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defaultThemeVersion="124226"/>
  <xr:revisionPtr revIDLastSave="0" documentId="13_ncr:1_{33600206-7013-460F-A3D4-1352D67FFEF9}" xr6:coauthVersionLast="36" xr6:coauthVersionMax="36" xr10:uidLastSave="{00000000-0000-0000-0000-000000000000}"/>
  <bookViews>
    <workbookView xWindow="0" yWindow="0" windowWidth="28800" windowHeight="12015" tabRatio="796" xr2:uid="{00000000-000D-0000-FFFF-FFFF00000000}"/>
  </bookViews>
  <sheets>
    <sheet name="年齢階層別_要介護度別被保険者数" sheetId="54" r:id="rId1"/>
    <sheet name="男女別_要介護度別被保険者数" sheetId="64" r:id="rId2"/>
    <sheet name="市区町村別_要介護度別被保険者数" sheetId="56" r:id="rId3"/>
    <sheet name="年齢階層別_要介護度別介護給付費" sheetId="18" r:id="rId4"/>
    <sheet name="男女別_要介護度別介護給付費" sheetId="67" r:id="rId5"/>
    <sheet name="市区町村別_要介護度別介護給付費" sheetId="68" r:id="rId6"/>
    <sheet name="市区町村別_要介護度別介護給付費グラフ①" sheetId="95" r:id="rId7"/>
    <sheet name="市区町村別_要介護度別介護給付費グラフ②" sheetId="128" r:id="rId8"/>
    <sheet name="利用サービス別介護給付費" sheetId="89" r:id="rId9"/>
    <sheet name="利用サービス別介護給付費(詳細)" sheetId="100" r:id="rId10"/>
    <sheet name="市区町村別_利用サービス別介護給付費" sheetId="91" r:id="rId11"/>
    <sheet name="市区町村別_利用サービス別介護給付費グラフ①" sheetId="93" r:id="rId12"/>
    <sheet name="市区町村別_利用サービス別介護給付費グラフ②" sheetId="129" r:id="rId13"/>
    <sheet name="要介護度別医療費順位" sheetId="80" r:id="rId14"/>
    <sheet name="市区町村別_要介護度別医療費順位" sheetId="82" r:id="rId15"/>
    <sheet name="要介護度別患者数順位" sheetId="83" r:id="rId16"/>
    <sheet name="市区町村別_要介護度別患者数順位" sheetId="85" r:id="rId17"/>
    <sheet name="要介護度別患者一人当たり医療費順位" sheetId="86" r:id="rId18"/>
    <sheet name="市区町村別_要介護度別患者一人当たり医療費順位" sheetId="88" r:id="rId19"/>
  </sheets>
  <definedNames>
    <definedName name="_xlnm._FilterDatabase" localSheetId="14" hidden="1">市区町村別_要介護度別医療費順位!$B$5:$CS$830</definedName>
    <definedName name="_xlnm._FilterDatabase" localSheetId="18" hidden="1">市区町村別_要介護度別患者一人当たり医療費順位!$B$5:$CJ$830</definedName>
    <definedName name="_xlnm._FilterDatabase" localSheetId="16" hidden="1">市区町村別_要介護度別患者数順位!$B$5:$CS$830</definedName>
    <definedName name="_Order1" hidden="1">255</definedName>
    <definedName name="_xlnm.Print_Area" localSheetId="14">市区町村別_要介護度別医療費順位!$A$1:$CF$830</definedName>
    <definedName name="_xlnm.Print_Area" localSheetId="5">市区町村別_要介護度別介護給付費!$A$1:$CF$80</definedName>
    <definedName name="_xlnm.Print_Area" localSheetId="6">市区町村別_要介護度別介護給付費グラフ①!$A$1:$M$76</definedName>
    <definedName name="_xlnm.Print_Area" localSheetId="7">市区町村別_要介護度別介護給付費グラフ②!$A$1:$R$328</definedName>
    <definedName name="_xlnm.Print_Area" localSheetId="18">市区町村別_要介護度別患者一人当たり医療費順位!$A$1:$BW$830</definedName>
    <definedName name="_xlnm.Print_Area" localSheetId="16">市区町村別_要介護度別患者数順位!$A$1:$CF$830</definedName>
    <definedName name="_xlnm.Print_Area" localSheetId="10">市区町村別_利用サービス別介護給付費!$A$1:$AJ$80</definedName>
    <definedName name="_xlnm.Print_Area" localSheetId="11">市区町村別_利用サービス別介護給付費グラフ①!$A$1:$M$76</definedName>
    <definedName name="_xlnm.Print_Area" localSheetId="12">市区町村別_利用サービス別介護給付費グラフ②!$A$1:$R$164</definedName>
    <definedName name="_xlnm.Print_Area" localSheetId="4">男女別_要介護度別介護給付費!$A$1:$CE$8</definedName>
    <definedName name="_xlnm.Print_Area" localSheetId="1">男女別_要介護度別被保険者数!$A$1:$K$7</definedName>
    <definedName name="_xlnm.Print_Area" localSheetId="3">年齢階層別_要介護度別介護給付費!$A$1:$T$57,年齢階層別_要介護度別介護給付費!$U$1:$CE$13</definedName>
    <definedName name="_xlnm.Print_Area" localSheetId="0">年齢階層別_要介護度別被保険者数!$A$1:$N$63</definedName>
    <definedName name="_xlnm.Print_Area" localSheetId="13">要介護度別医療費順位!$A$1:$K$108</definedName>
    <definedName name="_xlnm.Print_Area" localSheetId="17">要介護度別患者一人当たり医療費順位!$A$1:$K$108</definedName>
    <definedName name="_xlnm.Print_Area" localSheetId="15">要介護度別患者数順位!$A$1:$K$107</definedName>
    <definedName name="_xlnm.Print_Area" localSheetId="8">利用サービス別介護給付費!$A$1:$M$52</definedName>
    <definedName name="_xlnm.Print_Area" localSheetId="9">'利用サービス別介護給付費(詳細)'!$A$1:$L$67</definedName>
    <definedName name="_xlnm.Print_Titles" localSheetId="14">市区町村別_要介護度別医療費順位!$A:$C,市区町村別_要介護度別医療費順位!$1:$5</definedName>
    <definedName name="_xlnm.Print_Titles" localSheetId="5">市区町村別_要介護度別介護給付費!$A:$C</definedName>
    <definedName name="_xlnm.Print_Titles" localSheetId="18">市区町村別_要介護度別患者一人当たり医療費順位!$A:$C,市区町村別_要介護度別患者一人当たり医療費順位!$1:$5</definedName>
    <definedName name="_xlnm.Print_Titles" localSheetId="16">市区町村別_要介護度別患者数順位!$A:$C,市区町村別_要介護度別患者数順位!$1:$5</definedName>
    <definedName name="_xlnm.Print_Titles" localSheetId="10">市区町村別_利用サービス別介護給付費!$A:$D</definedName>
    <definedName name="_xlnm.Print_Titles" localSheetId="4">男女別_要介護度別介護給付費!$A:$B,男女別_要介護度別介護給付費!$1:$2</definedName>
    <definedName name="_xlnm.Print_Titles" localSheetId="3">年齢階層別_要介護度別介護給付費!$A:$B,年齢階層別_要介護度別介護給付費!$1:$2</definedName>
    <definedName name="_xlnm.Print_Titles" localSheetId="13">要介護度別医療費順位!$A:$B,要介護度別医療費順位!$1:$3</definedName>
    <definedName name="_xlnm.Print_Titles" localSheetId="17">要介護度別患者一人当たり医療費順位!$A:$B,要介護度別患者一人当たり医療費順位!$1:$3</definedName>
    <definedName name="_xlnm.Print_Titles" localSheetId="15">要介護度別患者数順位!$A:$B,要介護度別患者数順位!$1:$3</definedName>
    <definedName name="_xlnm.Print_Titles" localSheetId="8">利用サービス別介護給付費!$A:$B,利用サービス別介護給付費!$1:$2</definedName>
    <definedName name="_xlnm.Print_Titles" localSheetId="9">'利用サービス別介護給付費(詳細)'!$A:$B,'利用サービス別介護給付費(詳細)'!$1:$2</definedName>
  </definedNames>
  <calcPr calcId="191029"/>
</workbook>
</file>

<file path=xl/calcChain.xml><?xml version="1.0" encoding="utf-8"?>
<calcChain xmlns="http://schemas.openxmlformats.org/spreadsheetml/2006/main">
  <c r="CA79" i="91" l="1"/>
  <c r="CA78" i="91"/>
  <c r="CA77" i="91"/>
  <c r="CA76" i="91"/>
  <c r="CA75" i="91"/>
  <c r="CA74" i="91"/>
  <c r="CA73" i="91"/>
  <c r="CA72" i="91"/>
  <c r="CA71" i="91"/>
  <c r="CA70" i="91"/>
  <c r="CA69" i="91"/>
  <c r="CA68" i="91"/>
  <c r="CA67" i="91"/>
  <c r="CA66" i="91"/>
  <c r="CA65" i="91"/>
  <c r="CA64" i="91"/>
  <c r="CA63" i="91"/>
  <c r="CA62" i="91"/>
  <c r="CA61" i="91"/>
  <c r="CA60" i="91"/>
  <c r="CA59" i="91"/>
  <c r="CA58" i="91"/>
  <c r="CA57" i="91"/>
  <c r="CA56" i="91"/>
  <c r="CA55" i="91"/>
  <c r="CA54" i="91"/>
  <c r="CA53" i="91"/>
  <c r="CA52" i="91"/>
  <c r="CA51" i="91"/>
  <c r="CA50" i="91"/>
  <c r="CA49" i="91"/>
  <c r="CA48" i="91"/>
  <c r="CA47" i="91"/>
  <c r="CA46" i="91"/>
  <c r="CA45" i="91"/>
  <c r="CA44" i="91"/>
  <c r="CA43" i="91"/>
  <c r="CA42" i="91"/>
  <c r="CA41" i="91"/>
  <c r="CA40" i="91"/>
  <c r="CA39" i="91"/>
  <c r="CA38" i="91"/>
  <c r="CA37" i="91"/>
  <c r="CA36" i="91"/>
  <c r="CA35" i="91"/>
  <c r="CA34" i="91"/>
  <c r="CA33" i="91"/>
  <c r="CA32" i="91"/>
  <c r="CA31" i="91"/>
  <c r="CA30" i="91"/>
  <c r="CA29" i="91"/>
  <c r="CA28" i="91"/>
  <c r="CA27" i="91"/>
  <c r="CA26" i="91"/>
  <c r="CA25" i="91"/>
  <c r="CA24" i="91"/>
  <c r="CA23" i="91"/>
  <c r="CA22" i="91"/>
  <c r="CA21" i="91"/>
  <c r="CA20" i="91"/>
  <c r="CA19" i="91"/>
  <c r="CA18" i="91"/>
  <c r="CA17" i="91"/>
  <c r="CA16" i="91"/>
  <c r="CA15" i="91"/>
  <c r="CA14" i="91"/>
  <c r="CA13" i="91"/>
  <c r="CA12" i="91"/>
  <c r="CA11" i="91"/>
  <c r="CA10" i="91"/>
  <c r="CA9" i="91"/>
  <c r="CA8" i="91"/>
  <c r="CA7" i="91"/>
  <c r="CA6" i="91"/>
  <c r="BX79" i="91"/>
  <c r="BX78" i="91"/>
  <c r="BX77" i="91"/>
  <c r="BX76" i="91"/>
  <c r="BX75" i="91"/>
  <c r="BX74" i="91"/>
  <c r="BX73" i="91"/>
  <c r="BX72" i="91"/>
  <c r="BX71" i="91"/>
  <c r="BX70" i="91"/>
  <c r="BX69" i="91"/>
  <c r="BX68" i="91"/>
  <c r="BX67" i="91"/>
  <c r="BX66" i="91"/>
  <c r="BX65" i="91"/>
  <c r="BX64" i="91"/>
  <c r="BX63" i="91"/>
  <c r="BX62" i="91"/>
  <c r="BX61" i="91"/>
  <c r="BX60" i="91"/>
  <c r="BX59" i="91"/>
  <c r="BX58" i="91"/>
  <c r="BX57" i="91"/>
  <c r="BX56" i="91"/>
  <c r="BX55" i="91"/>
  <c r="BX54" i="91"/>
  <c r="BX53" i="91"/>
  <c r="BX52" i="91"/>
  <c r="BX51" i="91"/>
  <c r="BX50" i="91"/>
  <c r="BX49" i="91"/>
  <c r="BX48" i="91"/>
  <c r="BX47" i="91"/>
  <c r="BX46" i="91"/>
  <c r="BX45" i="91"/>
  <c r="BX44" i="91"/>
  <c r="BX43" i="91"/>
  <c r="BX42" i="91"/>
  <c r="BX41" i="91"/>
  <c r="BX40" i="91"/>
  <c r="BX39" i="91"/>
  <c r="BX38" i="91"/>
  <c r="BX37" i="91"/>
  <c r="BX36" i="91"/>
  <c r="BX35" i="91"/>
  <c r="BX34" i="91"/>
  <c r="BX33" i="91"/>
  <c r="BX32" i="91"/>
  <c r="BX31" i="91"/>
  <c r="BX30" i="91"/>
  <c r="BX29" i="91"/>
  <c r="BX28" i="91"/>
  <c r="BX27" i="91"/>
  <c r="BX26" i="91"/>
  <c r="BX25" i="91"/>
  <c r="BX24" i="91"/>
  <c r="BX23" i="91"/>
  <c r="BX22" i="91"/>
  <c r="BX21" i="91"/>
  <c r="BX20" i="91"/>
  <c r="BX19" i="91"/>
  <c r="BX18" i="91"/>
  <c r="BX17" i="91"/>
  <c r="BX16" i="91"/>
  <c r="BX15" i="91"/>
  <c r="BX14" i="91"/>
  <c r="BX13" i="91"/>
  <c r="BX12" i="91"/>
  <c r="BX11" i="91"/>
  <c r="BX10" i="91"/>
  <c r="BX9" i="91"/>
  <c r="BX8" i="91"/>
  <c r="BX7" i="91"/>
  <c r="BX6" i="91"/>
  <c r="BU79" i="91"/>
  <c r="BU78" i="91"/>
  <c r="BU77" i="91"/>
  <c r="BU76" i="91"/>
  <c r="BU75" i="91"/>
  <c r="BU74" i="91"/>
  <c r="BU73" i="91"/>
  <c r="BU72" i="91"/>
  <c r="BU71" i="91"/>
  <c r="BU70" i="91"/>
  <c r="BU69" i="91"/>
  <c r="BU68" i="91"/>
  <c r="BU67" i="91"/>
  <c r="BU66" i="91"/>
  <c r="BU65" i="91"/>
  <c r="BU64" i="91"/>
  <c r="BU63" i="91"/>
  <c r="BU62" i="91"/>
  <c r="BU61" i="91"/>
  <c r="BU60" i="91"/>
  <c r="BU59" i="91"/>
  <c r="BU58" i="91"/>
  <c r="BU57" i="91"/>
  <c r="BU56" i="91"/>
  <c r="BU55" i="91"/>
  <c r="BU54" i="91"/>
  <c r="BU53" i="91"/>
  <c r="BU52" i="91"/>
  <c r="BU51" i="91"/>
  <c r="BU50" i="91"/>
  <c r="BU49" i="91"/>
  <c r="BU48" i="91"/>
  <c r="BU47" i="91"/>
  <c r="BU46" i="91"/>
  <c r="BU45" i="91"/>
  <c r="BU44" i="91"/>
  <c r="BU43" i="91"/>
  <c r="BU42" i="91"/>
  <c r="BU41" i="91"/>
  <c r="BU40" i="91"/>
  <c r="BU39" i="91"/>
  <c r="BU38" i="91"/>
  <c r="BU37" i="91"/>
  <c r="BU36" i="91"/>
  <c r="BU35" i="91"/>
  <c r="BU34" i="91"/>
  <c r="BU33" i="91"/>
  <c r="BU32" i="91"/>
  <c r="BU31" i="91"/>
  <c r="BU30" i="91"/>
  <c r="BU29" i="91"/>
  <c r="BU28" i="91"/>
  <c r="BU27" i="91"/>
  <c r="BU26" i="91"/>
  <c r="BU25" i="91"/>
  <c r="BU24" i="91"/>
  <c r="BU23" i="91"/>
  <c r="BU22" i="91"/>
  <c r="BU21" i="91"/>
  <c r="BU20" i="91"/>
  <c r="BU19" i="91"/>
  <c r="BU18" i="91"/>
  <c r="BU17" i="91"/>
  <c r="BU16" i="91"/>
  <c r="BU15" i="91"/>
  <c r="BU14" i="91"/>
  <c r="BU13" i="91"/>
  <c r="BU12" i="91"/>
  <c r="BU11" i="91"/>
  <c r="BU10" i="91"/>
  <c r="BU9" i="91"/>
  <c r="BU8" i="91"/>
  <c r="BU7" i="91"/>
  <c r="BU6" i="91"/>
  <c r="EX79" i="68"/>
  <c r="EX78" i="68"/>
  <c r="EX77" i="68"/>
  <c r="EX76" i="68"/>
  <c r="EX75" i="68"/>
  <c r="EX74" i="68"/>
  <c r="EX73" i="68"/>
  <c r="EX72" i="68"/>
  <c r="EX71" i="68"/>
  <c r="EX70" i="68"/>
  <c r="EX69" i="68"/>
  <c r="EX68" i="68"/>
  <c r="EX67" i="68"/>
  <c r="EX66" i="68"/>
  <c r="EX65" i="68"/>
  <c r="EX64" i="68"/>
  <c r="EX63" i="68"/>
  <c r="EX62" i="68"/>
  <c r="EX61" i="68"/>
  <c r="EX60" i="68"/>
  <c r="EX59" i="68"/>
  <c r="EX58" i="68"/>
  <c r="EX57" i="68"/>
  <c r="EX56" i="68"/>
  <c r="EX55" i="68"/>
  <c r="EX54" i="68"/>
  <c r="EX53" i="68"/>
  <c r="EX52" i="68"/>
  <c r="EX51" i="68"/>
  <c r="EX50" i="68"/>
  <c r="EX49" i="68"/>
  <c r="EX48" i="68"/>
  <c r="EX47" i="68"/>
  <c r="EX46" i="68"/>
  <c r="EX45" i="68"/>
  <c r="EX44" i="68"/>
  <c r="EX43" i="68"/>
  <c r="EX42" i="68"/>
  <c r="EX41" i="68"/>
  <c r="EX40" i="68"/>
  <c r="EX39" i="68"/>
  <c r="EX38" i="68"/>
  <c r="EX37" i="68"/>
  <c r="EX36" i="68"/>
  <c r="EX35" i="68"/>
  <c r="EX34" i="68"/>
  <c r="EX33" i="68"/>
  <c r="EX32" i="68"/>
  <c r="EX31" i="68"/>
  <c r="EX30" i="68"/>
  <c r="EX29" i="68"/>
  <c r="EX28" i="68"/>
  <c r="EX27" i="68"/>
  <c r="EX26" i="68"/>
  <c r="EX25" i="68"/>
  <c r="EX24" i="68"/>
  <c r="EX23" i="68"/>
  <c r="EX22" i="68"/>
  <c r="EX21" i="68"/>
  <c r="EX20" i="68"/>
  <c r="EX19" i="68"/>
  <c r="EX18" i="68"/>
  <c r="EX17" i="68"/>
  <c r="EX16" i="68"/>
  <c r="EX15" i="68"/>
  <c r="EX14" i="68"/>
  <c r="EX13" i="68"/>
  <c r="EX12" i="68"/>
  <c r="EX11" i="68"/>
  <c r="EX10" i="68"/>
  <c r="EX9" i="68"/>
  <c r="EX8" i="68"/>
  <c r="EX7" i="68"/>
  <c r="EX6" i="68"/>
  <c r="EU79" i="68"/>
  <c r="EU78" i="68"/>
  <c r="EU77" i="68"/>
  <c r="EU76" i="68"/>
  <c r="EU75" i="68"/>
  <c r="EU74" i="68"/>
  <c r="EU73" i="68"/>
  <c r="EU72" i="68"/>
  <c r="EU71" i="68"/>
  <c r="EU70" i="68"/>
  <c r="EU69" i="68"/>
  <c r="EU68" i="68"/>
  <c r="EU67" i="68"/>
  <c r="EU66" i="68"/>
  <c r="EU65" i="68"/>
  <c r="EU64" i="68"/>
  <c r="EU63" i="68"/>
  <c r="EU62" i="68"/>
  <c r="EU61" i="68"/>
  <c r="EU60" i="68"/>
  <c r="EU59" i="68"/>
  <c r="EU58" i="68"/>
  <c r="EU57" i="68"/>
  <c r="EU56" i="68"/>
  <c r="EU55" i="68"/>
  <c r="EU54" i="68"/>
  <c r="EU53" i="68"/>
  <c r="EU52" i="68"/>
  <c r="EU51" i="68"/>
  <c r="EU50" i="68"/>
  <c r="EU49" i="68"/>
  <c r="EU48" i="68"/>
  <c r="EU47" i="68"/>
  <c r="EU46" i="68"/>
  <c r="EU45" i="68"/>
  <c r="EU44" i="68"/>
  <c r="EU43" i="68"/>
  <c r="EU42" i="68"/>
  <c r="EU41" i="68"/>
  <c r="EU40" i="68"/>
  <c r="EU39" i="68"/>
  <c r="EU38" i="68"/>
  <c r="EU37" i="68"/>
  <c r="EU36" i="68"/>
  <c r="EU35" i="68"/>
  <c r="EU34" i="68"/>
  <c r="EU33" i="68"/>
  <c r="EU32" i="68"/>
  <c r="EU31" i="68"/>
  <c r="EU30" i="68"/>
  <c r="EU29" i="68"/>
  <c r="EU28" i="68"/>
  <c r="EU27" i="68"/>
  <c r="EU26" i="68"/>
  <c r="EU25" i="68"/>
  <c r="EU24" i="68"/>
  <c r="EU23" i="68"/>
  <c r="EU22" i="68"/>
  <c r="EU21" i="68"/>
  <c r="EU20" i="68"/>
  <c r="EU19" i="68"/>
  <c r="EU18" i="68"/>
  <c r="EU17" i="68"/>
  <c r="EU16" i="68"/>
  <c r="EU15" i="68"/>
  <c r="EU14" i="68"/>
  <c r="EU13" i="68"/>
  <c r="EU12" i="68"/>
  <c r="EU11" i="68"/>
  <c r="EU10" i="68"/>
  <c r="EU9" i="68"/>
  <c r="EU8" i="68"/>
  <c r="EU7" i="68"/>
  <c r="EU6" i="68"/>
  <c r="ER79" i="68"/>
  <c r="ER78" i="68"/>
  <c r="ER77" i="68"/>
  <c r="ER76" i="68"/>
  <c r="ER75" i="68"/>
  <c r="ER74" i="68"/>
  <c r="ER73" i="68"/>
  <c r="ER72" i="68"/>
  <c r="ER71" i="68"/>
  <c r="ER70" i="68"/>
  <c r="ER69" i="68"/>
  <c r="ER68" i="68"/>
  <c r="ER67" i="68"/>
  <c r="ER66" i="68"/>
  <c r="ER65" i="68"/>
  <c r="ER64" i="68"/>
  <c r="ER63" i="68"/>
  <c r="ER62" i="68"/>
  <c r="ER61" i="68"/>
  <c r="ER60" i="68"/>
  <c r="ER59" i="68"/>
  <c r="ER58" i="68"/>
  <c r="ER57" i="68"/>
  <c r="ER56" i="68"/>
  <c r="ER55" i="68"/>
  <c r="ER54" i="68"/>
  <c r="ER53" i="68"/>
  <c r="ER52" i="68"/>
  <c r="ER51" i="68"/>
  <c r="ER50" i="68"/>
  <c r="ER49" i="68"/>
  <c r="ER48" i="68"/>
  <c r="ER47" i="68"/>
  <c r="ER46" i="68"/>
  <c r="ER45" i="68"/>
  <c r="ER44" i="68"/>
  <c r="ER43" i="68"/>
  <c r="ER42" i="68"/>
  <c r="ER41" i="68"/>
  <c r="ER40" i="68"/>
  <c r="ER39" i="68"/>
  <c r="ER38" i="68"/>
  <c r="ER37" i="68"/>
  <c r="ER36" i="68"/>
  <c r="ER35" i="68"/>
  <c r="ER34" i="68"/>
  <c r="ER33" i="68"/>
  <c r="ER32" i="68"/>
  <c r="ER31" i="68"/>
  <c r="ER30" i="68"/>
  <c r="ER29" i="68"/>
  <c r="ER28" i="68"/>
  <c r="ER27" i="68"/>
  <c r="ER26" i="68"/>
  <c r="ER25" i="68"/>
  <c r="ER24" i="68"/>
  <c r="ER23" i="68"/>
  <c r="ER22" i="68"/>
  <c r="ER21" i="68"/>
  <c r="ER20" i="68"/>
  <c r="ER19" i="68"/>
  <c r="ER18" i="68"/>
  <c r="ER17" i="68"/>
  <c r="ER16" i="68"/>
  <c r="ER15" i="68"/>
  <c r="ER14" i="68"/>
  <c r="ER13" i="68"/>
  <c r="ER12" i="68"/>
  <c r="ER11" i="68"/>
  <c r="ER10" i="68"/>
  <c r="ER9" i="68"/>
  <c r="ER8" i="68"/>
  <c r="ER7" i="68"/>
  <c r="ER6" i="68"/>
  <c r="EO79" i="68"/>
  <c r="EO78" i="68"/>
  <c r="EO77" i="68"/>
  <c r="EO76" i="68"/>
  <c r="EO75" i="68"/>
  <c r="EO74" i="68"/>
  <c r="EO73" i="68"/>
  <c r="EO72" i="68"/>
  <c r="EO71" i="68"/>
  <c r="EO70" i="68"/>
  <c r="EO69" i="68"/>
  <c r="EO68" i="68"/>
  <c r="EO67" i="68"/>
  <c r="EO66" i="68"/>
  <c r="EO65" i="68"/>
  <c r="EO64" i="68"/>
  <c r="EO63" i="68"/>
  <c r="EO62" i="68"/>
  <c r="EO61" i="68"/>
  <c r="EO60" i="68"/>
  <c r="EO59" i="68"/>
  <c r="EO58" i="68"/>
  <c r="EO57" i="68"/>
  <c r="EO56" i="68"/>
  <c r="EO55" i="68"/>
  <c r="EO54" i="68"/>
  <c r="EO53" i="68"/>
  <c r="EO52" i="68"/>
  <c r="EO51" i="68"/>
  <c r="EO50" i="68"/>
  <c r="EO49" i="68"/>
  <c r="EO48" i="68"/>
  <c r="EO47" i="68"/>
  <c r="EO46" i="68"/>
  <c r="EO45" i="68"/>
  <c r="EO44" i="68"/>
  <c r="EO43" i="68"/>
  <c r="EO42" i="68"/>
  <c r="EO41" i="68"/>
  <c r="EO40" i="68"/>
  <c r="EO39" i="68"/>
  <c r="EO38" i="68"/>
  <c r="EO37" i="68"/>
  <c r="EO36" i="68"/>
  <c r="EO35" i="68"/>
  <c r="EO34" i="68"/>
  <c r="EO33" i="68"/>
  <c r="EO32" i="68"/>
  <c r="EO31" i="68"/>
  <c r="EO30" i="68"/>
  <c r="EO29" i="68"/>
  <c r="EO28" i="68"/>
  <c r="EO27" i="68"/>
  <c r="EO26" i="68"/>
  <c r="EO25" i="68"/>
  <c r="EO24" i="68"/>
  <c r="EO23" i="68"/>
  <c r="EO22" i="68"/>
  <c r="EO21" i="68"/>
  <c r="EO20" i="68"/>
  <c r="EO19" i="68"/>
  <c r="EO18" i="68"/>
  <c r="EO17" i="68"/>
  <c r="EO16" i="68"/>
  <c r="EO15" i="68"/>
  <c r="EO14" i="68"/>
  <c r="EO13" i="68"/>
  <c r="EO12" i="68"/>
  <c r="EO11" i="68"/>
  <c r="EO10" i="68"/>
  <c r="EO9" i="68"/>
  <c r="EO8" i="68"/>
  <c r="EO7" i="68"/>
  <c r="EO6" i="68"/>
  <c r="EL79" i="68"/>
  <c r="EL78" i="68"/>
  <c r="EL77" i="68"/>
  <c r="EL76" i="68"/>
  <c r="EL75" i="68"/>
  <c r="EL74" i="68"/>
  <c r="EL73" i="68"/>
  <c r="EL72" i="68"/>
  <c r="EL71" i="68"/>
  <c r="EL70" i="68"/>
  <c r="EL69" i="68"/>
  <c r="EL68" i="68"/>
  <c r="EL67" i="68"/>
  <c r="EL66" i="68"/>
  <c r="EL65" i="68"/>
  <c r="EL64" i="68"/>
  <c r="EL63" i="68"/>
  <c r="EL62" i="68"/>
  <c r="EL61" i="68"/>
  <c r="EL60" i="68"/>
  <c r="EL59" i="68"/>
  <c r="EL58" i="68"/>
  <c r="EL57" i="68"/>
  <c r="EL56" i="68"/>
  <c r="EL55" i="68"/>
  <c r="EL54" i="68"/>
  <c r="EL53" i="68"/>
  <c r="EL52" i="68"/>
  <c r="EL51" i="68"/>
  <c r="EL50" i="68"/>
  <c r="EL49" i="68"/>
  <c r="EL48" i="68"/>
  <c r="EL47" i="68"/>
  <c r="EL46" i="68"/>
  <c r="EL45" i="68"/>
  <c r="EL44" i="68"/>
  <c r="EL43" i="68"/>
  <c r="EL42" i="68"/>
  <c r="EL41" i="68"/>
  <c r="EL40" i="68"/>
  <c r="EL39" i="68"/>
  <c r="EL38" i="68"/>
  <c r="EL37" i="68"/>
  <c r="EL36" i="68"/>
  <c r="EL35" i="68"/>
  <c r="EL34" i="68"/>
  <c r="EL33" i="68"/>
  <c r="EL32" i="68"/>
  <c r="EL31" i="68"/>
  <c r="EL30" i="68"/>
  <c r="EL29" i="68"/>
  <c r="EL28" i="68"/>
  <c r="EL27" i="68"/>
  <c r="EL26" i="68"/>
  <c r="EL25" i="68"/>
  <c r="EL24" i="68"/>
  <c r="EL23" i="68"/>
  <c r="EL22" i="68"/>
  <c r="EL21" i="68"/>
  <c r="EL20" i="68"/>
  <c r="EL19" i="68"/>
  <c r="EL18" i="68"/>
  <c r="EL17" i="68"/>
  <c r="EL16" i="68"/>
  <c r="EL15" i="68"/>
  <c r="EL14" i="68"/>
  <c r="EL13" i="68"/>
  <c r="EL12" i="68"/>
  <c r="EL11" i="68"/>
  <c r="EL10" i="68"/>
  <c r="EL9" i="68"/>
  <c r="EL8" i="68"/>
  <c r="EL7" i="68"/>
  <c r="EL6" i="68"/>
  <c r="EI79" i="68"/>
  <c r="EI78" i="68"/>
  <c r="EI77" i="68"/>
  <c r="EI76" i="68"/>
  <c r="EI75" i="68"/>
  <c r="EI74" i="68"/>
  <c r="EI73" i="68"/>
  <c r="EI72" i="68"/>
  <c r="EI71" i="68"/>
  <c r="EI70" i="68"/>
  <c r="EI69" i="68"/>
  <c r="EI68" i="68"/>
  <c r="EI67" i="68"/>
  <c r="EI66" i="68"/>
  <c r="EI65" i="68"/>
  <c r="EI64" i="68"/>
  <c r="EI63" i="68"/>
  <c r="EI62" i="68"/>
  <c r="EI61" i="68"/>
  <c r="EI60" i="68"/>
  <c r="EI59" i="68"/>
  <c r="EI58" i="68"/>
  <c r="EI57" i="68"/>
  <c r="EI56" i="68"/>
  <c r="EI55" i="68"/>
  <c r="EI54" i="68"/>
  <c r="EI53" i="68"/>
  <c r="EI52" i="68"/>
  <c r="EI51" i="68"/>
  <c r="EI50" i="68"/>
  <c r="EI49" i="68"/>
  <c r="EI48" i="68"/>
  <c r="EI47" i="68"/>
  <c r="EI46" i="68"/>
  <c r="EI45" i="68"/>
  <c r="EI44" i="68"/>
  <c r="EI43" i="68"/>
  <c r="EI42" i="68"/>
  <c r="EI41" i="68"/>
  <c r="EI40" i="68"/>
  <c r="EI39" i="68"/>
  <c r="EI38" i="68"/>
  <c r="EI37" i="68"/>
  <c r="EI36" i="68"/>
  <c r="EI35" i="68"/>
  <c r="EI34" i="68"/>
  <c r="EI33" i="68"/>
  <c r="EI32" i="68"/>
  <c r="EI31" i="68"/>
  <c r="EI30" i="68"/>
  <c r="EI29" i="68"/>
  <c r="EI28" i="68"/>
  <c r="EI27" i="68"/>
  <c r="EI26" i="68"/>
  <c r="EI25" i="68"/>
  <c r="EI24" i="68"/>
  <c r="EI23" i="68"/>
  <c r="EI22" i="68"/>
  <c r="EI21" i="68"/>
  <c r="EI20" i="68"/>
  <c r="EI19" i="68"/>
  <c r="EI18" i="68"/>
  <c r="EI17" i="68"/>
  <c r="EI16" i="68"/>
  <c r="EI15" i="68"/>
  <c r="EI14" i="68"/>
  <c r="EI13" i="68"/>
  <c r="EI12" i="68"/>
  <c r="EI11" i="68"/>
  <c r="EI10" i="68"/>
  <c r="EI9" i="68"/>
  <c r="EI8" i="68"/>
  <c r="EI7" i="68"/>
  <c r="EI6" i="68"/>
  <c r="EF79" i="68"/>
  <c r="EF78" i="68"/>
  <c r="EF77" i="68"/>
  <c r="EF76" i="68"/>
  <c r="EF75" i="68"/>
  <c r="EF74" i="68"/>
  <c r="EF73" i="68"/>
  <c r="EF72" i="68"/>
  <c r="EF71" i="68"/>
  <c r="EF70" i="68"/>
  <c r="EF69" i="68"/>
  <c r="EF68" i="68"/>
  <c r="EF67" i="68"/>
  <c r="EF66" i="68"/>
  <c r="EF65" i="68"/>
  <c r="EF64" i="68"/>
  <c r="EF63" i="68"/>
  <c r="EF62" i="68"/>
  <c r="EF61" i="68"/>
  <c r="EF60" i="68"/>
  <c r="EF59" i="68"/>
  <c r="EF58" i="68"/>
  <c r="EF57" i="68"/>
  <c r="EF56" i="68"/>
  <c r="EF55" i="68"/>
  <c r="EF54" i="68"/>
  <c r="EF53" i="68"/>
  <c r="EF52" i="68"/>
  <c r="EF51" i="68"/>
  <c r="EF50" i="68"/>
  <c r="EF49" i="68"/>
  <c r="EF48" i="68"/>
  <c r="EF47" i="68"/>
  <c r="EF46" i="68"/>
  <c r="EF45" i="68"/>
  <c r="EF44" i="68"/>
  <c r="EF43" i="68"/>
  <c r="EF42" i="68"/>
  <c r="EF41" i="68"/>
  <c r="EF40" i="68"/>
  <c r="EF39" i="68"/>
  <c r="EF38" i="68"/>
  <c r="EF37" i="68"/>
  <c r="EF36" i="68"/>
  <c r="EF35" i="68"/>
  <c r="EF34" i="68"/>
  <c r="EF33" i="68"/>
  <c r="EF32" i="68"/>
  <c r="EF31" i="68"/>
  <c r="EF30" i="68"/>
  <c r="EF29" i="68"/>
  <c r="EF28" i="68"/>
  <c r="EF27" i="68"/>
  <c r="EF26" i="68"/>
  <c r="EF25" i="68"/>
  <c r="EF24" i="68"/>
  <c r="EF23" i="68"/>
  <c r="EF22" i="68"/>
  <c r="EF21" i="68"/>
  <c r="EF20" i="68"/>
  <c r="EF19" i="68"/>
  <c r="EF18" i="68"/>
  <c r="EF17" i="68"/>
  <c r="EF16" i="68"/>
  <c r="EF15" i="68"/>
  <c r="EF14" i="68"/>
  <c r="EF13" i="68"/>
  <c r="EF12" i="68"/>
  <c r="EF11" i="68"/>
  <c r="EF10" i="68"/>
  <c r="EF9" i="68"/>
  <c r="EF8" i="68"/>
  <c r="EF7" i="68"/>
  <c r="EF6" i="68"/>
  <c r="EC79" i="68"/>
  <c r="EC78" i="68"/>
  <c r="EC77" i="68"/>
  <c r="EC76" i="68"/>
  <c r="EC75" i="68"/>
  <c r="EC74" i="68"/>
  <c r="EC73" i="68"/>
  <c r="EC72" i="68"/>
  <c r="EC71" i="68"/>
  <c r="EC70" i="68"/>
  <c r="EC69" i="68"/>
  <c r="EC68" i="68"/>
  <c r="EC67" i="68"/>
  <c r="EC66" i="68"/>
  <c r="EC65" i="68"/>
  <c r="EC64" i="68"/>
  <c r="EC63" i="68"/>
  <c r="EC62" i="68"/>
  <c r="EC61" i="68"/>
  <c r="EC60" i="68"/>
  <c r="EC59" i="68"/>
  <c r="EC58" i="68"/>
  <c r="EC57" i="68"/>
  <c r="EC56" i="68"/>
  <c r="EC55" i="68"/>
  <c r="EC54" i="68"/>
  <c r="EC53" i="68"/>
  <c r="EC52" i="68"/>
  <c r="EC51" i="68"/>
  <c r="EC50" i="68"/>
  <c r="EC49" i="68"/>
  <c r="EC48" i="68"/>
  <c r="EC47" i="68"/>
  <c r="EC46" i="68"/>
  <c r="EC45" i="68"/>
  <c r="EC44" i="68"/>
  <c r="EC43" i="68"/>
  <c r="EC42" i="68"/>
  <c r="EC41" i="68"/>
  <c r="EC40" i="68"/>
  <c r="EC39" i="68"/>
  <c r="EC38" i="68"/>
  <c r="EC37" i="68"/>
  <c r="EC36" i="68"/>
  <c r="EC35" i="68"/>
  <c r="EC34" i="68"/>
  <c r="EC33" i="68"/>
  <c r="EC32" i="68"/>
  <c r="EC31" i="68"/>
  <c r="EC30" i="68"/>
  <c r="EC29" i="68"/>
  <c r="EC28" i="68"/>
  <c r="EC27" i="68"/>
  <c r="EC26" i="68"/>
  <c r="EC25" i="68"/>
  <c r="EC24" i="68"/>
  <c r="EC23" i="68"/>
  <c r="EC22" i="68"/>
  <c r="EC21" i="68"/>
  <c r="EC20" i="68"/>
  <c r="EC19" i="68"/>
  <c r="EC18" i="68"/>
  <c r="EC17" i="68"/>
  <c r="EC16" i="68"/>
  <c r="EC15" i="68"/>
  <c r="EC14" i="68"/>
  <c r="EC13" i="68"/>
  <c r="EC12" i="68"/>
  <c r="EC11" i="68"/>
  <c r="EC10" i="68"/>
  <c r="EC9" i="68"/>
  <c r="EC8" i="68"/>
  <c r="EC7" i="68"/>
  <c r="EC6" i="68"/>
  <c r="DD6" i="68"/>
  <c r="BQ29" i="91" l="1"/>
  <c r="BN26" i="91"/>
  <c r="BN36" i="91"/>
  <c r="BN50" i="91"/>
  <c r="BN62" i="91"/>
  <c r="BN68" i="91"/>
  <c r="BQ6" i="91"/>
  <c r="BK7" i="91"/>
  <c r="BN7" i="91"/>
  <c r="BQ7" i="91"/>
  <c r="BK8" i="91"/>
  <c r="BN8" i="91"/>
  <c r="BQ8" i="91"/>
  <c r="BK9" i="91"/>
  <c r="BN9" i="91"/>
  <c r="BQ9" i="91"/>
  <c r="BK10" i="91"/>
  <c r="BN10" i="91"/>
  <c r="BQ10" i="91"/>
  <c r="BK11" i="91"/>
  <c r="BN11" i="91"/>
  <c r="BQ11" i="91"/>
  <c r="BK12" i="91"/>
  <c r="BN12" i="91"/>
  <c r="BQ12" i="91"/>
  <c r="BK13" i="91"/>
  <c r="BN13" i="91"/>
  <c r="BQ13" i="91"/>
  <c r="BK14" i="91"/>
  <c r="BN14" i="91"/>
  <c r="BQ14" i="91"/>
  <c r="BK15" i="91"/>
  <c r="BN15" i="91"/>
  <c r="BQ15" i="91"/>
  <c r="BK16" i="91"/>
  <c r="BN16" i="91"/>
  <c r="BQ16" i="91"/>
  <c r="BK17" i="91"/>
  <c r="BN17" i="91"/>
  <c r="BQ17" i="91"/>
  <c r="BK18" i="91"/>
  <c r="BN18" i="91"/>
  <c r="BQ18" i="91"/>
  <c r="BK19" i="91"/>
  <c r="BN19" i="91"/>
  <c r="BQ19" i="91"/>
  <c r="BK20" i="91"/>
  <c r="BN20" i="91"/>
  <c r="BQ20" i="91"/>
  <c r="BK21" i="91"/>
  <c r="BN21" i="91"/>
  <c r="BQ21" i="91"/>
  <c r="BK22" i="91"/>
  <c r="BN22" i="91"/>
  <c r="BQ22" i="91"/>
  <c r="BK23" i="91"/>
  <c r="BN23" i="91"/>
  <c r="BQ23" i="91"/>
  <c r="BK24" i="91"/>
  <c r="BN24" i="91"/>
  <c r="BQ24" i="91"/>
  <c r="BK25" i="91"/>
  <c r="BN25" i="91"/>
  <c r="BQ25" i="91"/>
  <c r="BK26" i="91"/>
  <c r="BQ26" i="91"/>
  <c r="BK27" i="91"/>
  <c r="BN27" i="91"/>
  <c r="BQ27" i="91"/>
  <c r="BK28" i="91"/>
  <c r="BN28" i="91"/>
  <c r="BQ28" i="91"/>
  <c r="BK29" i="91"/>
  <c r="BN29" i="91"/>
  <c r="BK30" i="91"/>
  <c r="BN30" i="91"/>
  <c r="BQ30" i="91"/>
  <c r="BK31" i="91"/>
  <c r="BN31" i="91"/>
  <c r="BQ31" i="91"/>
  <c r="BK32" i="91"/>
  <c r="BN32" i="91"/>
  <c r="BQ32" i="91"/>
  <c r="BK33" i="91"/>
  <c r="BN33" i="91"/>
  <c r="BQ33" i="91"/>
  <c r="BK34" i="91"/>
  <c r="BN34" i="91"/>
  <c r="BQ34" i="91"/>
  <c r="BK35" i="91"/>
  <c r="BN35" i="91"/>
  <c r="BQ35" i="91"/>
  <c r="BK36" i="91"/>
  <c r="BQ36" i="91"/>
  <c r="BK37" i="91"/>
  <c r="BN37" i="91"/>
  <c r="BQ37" i="91"/>
  <c r="BK38" i="91"/>
  <c r="BN38" i="91"/>
  <c r="BQ38" i="91"/>
  <c r="BK39" i="91"/>
  <c r="BN39" i="91"/>
  <c r="BQ39" i="91"/>
  <c r="BK40" i="91"/>
  <c r="BN40" i="91"/>
  <c r="BQ40" i="91"/>
  <c r="BK41" i="91"/>
  <c r="BN41" i="91"/>
  <c r="BQ41" i="91"/>
  <c r="BK42" i="91"/>
  <c r="BN42" i="91"/>
  <c r="BQ42" i="91"/>
  <c r="BK43" i="91"/>
  <c r="BN43" i="91"/>
  <c r="BQ43" i="91"/>
  <c r="BK44" i="91"/>
  <c r="BN44" i="91"/>
  <c r="BQ44" i="91"/>
  <c r="BK45" i="91"/>
  <c r="BN45" i="91"/>
  <c r="BQ45" i="91"/>
  <c r="BK46" i="91"/>
  <c r="BN46" i="91"/>
  <c r="BQ46" i="91"/>
  <c r="BK47" i="91"/>
  <c r="BN47" i="91"/>
  <c r="BQ47" i="91"/>
  <c r="BK48" i="91"/>
  <c r="BN48" i="91"/>
  <c r="BQ48" i="91"/>
  <c r="BK49" i="91"/>
  <c r="BN49" i="91"/>
  <c r="BQ49" i="91"/>
  <c r="BK50" i="91"/>
  <c r="BQ50" i="91"/>
  <c r="BK51" i="91"/>
  <c r="BN51" i="91"/>
  <c r="BQ51" i="91"/>
  <c r="BK52" i="91"/>
  <c r="BN52" i="91"/>
  <c r="BQ52" i="91"/>
  <c r="BK53" i="91"/>
  <c r="BN53" i="91"/>
  <c r="BQ53" i="91"/>
  <c r="BK54" i="91"/>
  <c r="BN54" i="91"/>
  <c r="BQ54" i="91"/>
  <c r="BK55" i="91"/>
  <c r="BN55" i="91"/>
  <c r="BQ55" i="91"/>
  <c r="BK56" i="91"/>
  <c r="BN56" i="91"/>
  <c r="BQ56" i="91"/>
  <c r="BK57" i="91"/>
  <c r="BN57" i="91"/>
  <c r="BQ57" i="91"/>
  <c r="BK58" i="91"/>
  <c r="BN58" i="91"/>
  <c r="BQ58" i="91"/>
  <c r="BK59" i="91"/>
  <c r="BN59" i="91"/>
  <c r="BQ59" i="91"/>
  <c r="BK60" i="91"/>
  <c r="BN60" i="91"/>
  <c r="BQ60" i="91"/>
  <c r="BK61" i="91"/>
  <c r="BN61" i="91"/>
  <c r="BQ61" i="91"/>
  <c r="BK62" i="91"/>
  <c r="BQ62" i="91"/>
  <c r="BK63" i="91"/>
  <c r="BN63" i="91"/>
  <c r="BQ63" i="91"/>
  <c r="BK64" i="91"/>
  <c r="BN64" i="91"/>
  <c r="BQ64" i="91"/>
  <c r="BK65" i="91"/>
  <c r="BN65" i="91"/>
  <c r="BQ65" i="91"/>
  <c r="BK66" i="91"/>
  <c r="BN66" i="91"/>
  <c r="BQ66" i="91"/>
  <c r="BK67" i="91"/>
  <c r="BN67" i="91"/>
  <c r="BQ67" i="91"/>
  <c r="BK68" i="91"/>
  <c r="BQ68" i="91"/>
  <c r="BK69" i="91"/>
  <c r="BN69" i="91"/>
  <c r="BQ69" i="91"/>
  <c r="BK70" i="91"/>
  <c r="BN70" i="91"/>
  <c r="BQ70" i="91"/>
  <c r="BK71" i="91"/>
  <c r="BN71" i="91"/>
  <c r="BQ71" i="91"/>
  <c r="BK72" i="91"/>
  <c r="BN72" i="91"/>
  <c r="BQ72" i="91"/>
  <c r="BK73" i="91"/>
  <c r="BN73" i="91"/>
  <c r="BQ73" i="91"/>
  <c r="BK74" i="91"/>
  <c r="BN74" i="91"/>
  <c r="BQ74" i="91"/>
  <c r="BK75" i="91"/>
  <c r="BN75" i="91"/>
  <c r="BQ75" i="91"/>
  <c r="BK76" i="91"/>
  <c r="BN76" i="91"/>
  <c r="BQ76" i="91"/>
  <c r="BK77" i="91"/>
  <c r="BN77" i="91"/>
  <c r="BQ77" i="91"/>
  <c r="BK78" i="91"/>
  <c r="BN78" i="91"/>
  <c r="BQ78" i="91"/>
  <c r="BK79" i="91"/>
  <c r="BN79" i="91"/>
  <c r="BQ79" i="91"/>
  <c r="BN6" i="91"/>
  <c r="BK6" i="91"/>
  <c r="CJ6" i="68" l="1"/>
  <c r="DD31" i="68" l="1"/>
  <c r="DD7" i="68"/>
  <c r="DG7" i="68"/>
  <c r="DJ7" i="68"/>
  <c r="DM7" i="68"/>
  <c r="DP7" i="68"/>
  <c r="DS7" i="68"/>
  <c r="DV7" i="68"/>
  <c r="DY7" i="68"/>
  <c r="DD8" i="68"/>
  <c r="DG8" i="68"/>
  <c r="DJ8" i="68"/>
  <c r="DM8" i="68"/>
  <c r="DP8" i="68"/>
  <c r="DS8" i="68"/>
  <c r="DV8" i="68"/>
  <c r="DY8" i="68"/>
  <c r="DD9" i="68"/>
  <c r="DG9" i="68"/>
  <c r="DJ9" i="68"/>
  <c r="DM9" i="68"/>
  <c r="DP9" i="68"/>
  <c r="DS9" i="68"/>
  <c r="DV9" i="68"/>
  <c r="DY9" i="68"/>
  <c r="DD10" i="68"/>
  <c r="DG10" i="68"/>
  <c r="DJ10" i="68"/>
  <c r="DM10" i="68"/>
  <c r="DP10" i="68"/>
  <c r="DS10" i="68"/>
  <c r="DV10" i="68"/>
  <c r="DY10" i="68"/>
  <c r="DD11" i="68"/>
  <c r="DG11" i="68"/>
  <c r="DJ11" i="68"/>
  <c r="DM11" i="68"/>
  <c r="DP11" i="68"/>
  <c r="DS11" i="68"/>
  <c r="DV11" i="68"/>
  <c r="DY11" i="68"/>
  <c r="DD12" i="68"/>
  <c r="DG12" i="68"/>
  <c r="DJ12" i="68"/>
  <c r="DM12" i="68"/>
  <c r="DP12" i="68"/>
  <c r="DS12" i="68"/>
  <c r="DV12" i="68"/>
  <c r="DY12" i="68"/>
  <c r="DD13" i="68"/>
  <c r="DG13" i="68"/>
  <c r="DJ13" i="68"/>
  <c r="DM13" i="68"/>
  <c r="DP13" i="68"/>
  <c r="DS13" i="68"/>
  <c r="DV13" i="68"/>
  <c r="DY13" i="68"/>
  <c r="DD14" i="68"/>
  <c r="DG14" i="68"/>
  <c r="DJ14" i="68"/>
  <c r="DM14" i="68"/>
  <c r="DP14" i="68"/>
  <c r="DS14" i="68"/>
  <c r="DV14" i="68"/>
  <c r="DY14" i="68"/>
  <c r="DD15" i="68"/>
  <c r="DG15" i="68"/>
  <c r="DJ15" i="68"/>
  <c r="DM15" i="68"/>
  <c r="DP15" i="68"/>
  <c r="DS15" i="68"/>
  <c r="DV15" i="68"/>
  <c r="DY15" i="68"/>
  <c r="DD16" i="68"/>
  <c r="DG16" i="68"/>
  <c r="DJ16" i="68"/>
  <c r="DM16" i="68"/>
  <c r="DP16" i="68"/>
  <c r="DS16" i="68"/>
  <c r="DV16" i="68"/>
  <c r="DY16" i="68"/>
  <c r="DD17" i="68"/>
  <c r="DG17" i="68"/>
  <c r="DJ17" i="68"/>
  <c r="DM17" i="68"/>
  <c r="DP17" i="68"/>
  <c r="DS17" i="68"/>
  <c r="DV17" i="68"/>
  <c r="DY17" i="68"/>
  <c r="DD18" i="68"/>
  <c r="DG18" i="68"/>
  <c r="DJ18" i="68"/>
  <c r="DM18" i="68"/>
  <c r="DP18" i="68"/>
  <c r="DS18" i="68"/>
  <c r="DV18" i="68"/>
  <c r="DY18" i="68"/>
  <c r="DD19" i="68"/>
  <c r="DG19" i="68"/>
  <c r="DJ19" i="68"/>
  <c r="DM19" i="68"/>
  <c r="DP19" i="68"/>
  <c r="DS19" i="68"/>
  <c r="DV19" i="68"/>
  <c r="DY19" i="68"/>
  <c r="DD20" i="68"/>
  <c r="DG20" i="68"/>
  <c r="DJ20" i="68"/>
  <c r="DM20" i="68"/>
  <c r="DP20" i="68"/>
  <c r="DS20" i="68"/>
  <c r="DV20" i="68"/>
  <c r="DY20" i="68"/>
  <c r="DD21" i="68"/>
  <c r="DG21" i="68"/>
  <c r="DJ21" i="68"/>
  <c r="DM21" i="68"/>
  <c r="DP21" i="68"/>
  <c r="DS21" i="68"/>
  <c r="DV21" i="68"/>
  <c r="DY21" i="68"/>
  <c r="DD22" i="68"/>
  <c r="DG22" i="68"/>
  <c r="DJ22" i="68"/>
  <c r="DM22" i="68"/>
  <c r="DP22" i="68"/>
  <c r="DS22" i="68"/>
  <c r="DV22" i="68"/>
  <c r="DY22" i="68"/>
  <c r="DD23" i="68"/>
  <c r="DG23" i="68"/>
  <c r="DJ23" i="68"/>
  <c r="DM23" i="68"/>
  <c r="DP23" i="68"/>
  <c r="DS23" i="68"/>
  <c r="DV23" i="68"/>
  <c r="DY23" i="68"/>
  <c r="DD24" i="68"/>
  <c r="DG24" i="68"/>
  <c r="DJ24" i="68"/>
  <c r="DM24" i="68"/>
  <c r="DP24" i="68"/>
  <c r="DS24" i="68"/>
  <c r="DV24" i="68"/>
  <c r="DY24" i="68"/>
  <c r="DD25" i="68"/>
  <c r="DG25" i="68"/>
  <c r="DJ25" i="68"/>
  <c r="DM25" i="68"/>
  <c r="DP25" i="68"/>
  <c r="DS25" i="68"/>
  <c r="DV25" i="68"/>
  <c r="DY25" i="68"/>
  <c r="DD26" i="68"/>
  <c r="DG26" i="68"/>
  <c r="DJ26" i="68"/>
  <c r="DM26" i="68"/>
  <c r="DP26" i="68"/>
  <c r="DS26" i="68"/>
  <c r="DV26" i="68"/>
  <c r="DY26" i="68"/>
  <c r="DD27" i="68"/>
  <c r="DG27" i="68"/>
  <c r="DJ27" i="68"/>
  <c r="DM27" i="68"/>
  <c r="DP27" i="68"/>
  <c r="DS27" i="68"/>
  <c r="DV27" i="68"/>
  <c r="DY27" i="68"/>
  <c r="DD28" i="68"/>
  <c r="DG28" i="68"/>
  <c r="DJ28" i="68"/>
  <c r="DM28" i="68"/>
  <c r="DP28" i="68"/>
  <c r="DS28" i="68"/>
  <c r="DV28" i="68"/>
  <c r="DY28" i="68"/>
  <c r="DD29" i="68"/>
  <c r="DG29" i="68"/>
  <c r="DJ29" i="68"/>
  <c r="DM29" i="68"/>
  <c r="DP29" i="68"/>
  <c r="DS29" i="68"/>
  <c r="DV29" i="68"/>
  <c r="DY29" i="68"/>
  <c r="DD30" i="68"/>
  <c r="DG30" i="68"/>
  <c r="DJ30" i="68"/>
  <c r="DM30" i="68"/>
  <c r="DP30" i="68"/>
  <c r="DS30" i="68"/>
  <c r="DV30" i="68"/>
  <c r="DY30" i="68"/>
  <c r="DG31" i="68"/>
  <c r="DJ31" i="68"/>
  <c r="DM31" i="68"/>
  <c r="DP31" i="68"/>
  <c r="DS31" i="68"/>
  <c r="DV31" i="68"/>
  <c r="DY31" i="68"/>
  <c r="DD32" i="68"/>
  <c r="DG32" i="68"/>
  <c r="DJ32" i="68"/>
  <c r="DM32" i="68"/>
  <c r="DP32" i="68"/>
  <c r="DS32" i="68"/>
  <c r="DV32" i="68"/>
  <c r="DY32" i="68"/>
  <c r="DD33" i="68"/>
  <c r="DG33" i="68"/>
  <c r="DJ33" i="68"/>
  <c r="DM33" i="68"/>
  <c r="DP33" i="68"/>
  <c r="DS33" i="68"/>
  <c r="DV33" i="68"/>
  <c r="DY33" i="68"/>
  <c r="DD34" i="68"/>
  <c r="DG34" i="68"/>
  <c r="DJ34" i="68"/>
  <c r="DM34" i="68"/>
  <c r="DP34" i="68"/>
  <c r="DS34" i="68"/>
  <c r="DV34" i="68"/>
  <c r="DY34" i="68"/>
  <c r="DD35" i="68"/>
  <c r="DG35" i="68"/>
  <c r="DJ35" i="68"/>
  <c r="DM35" i="68"/>
  <c r="DP35" i="68"/>
  <c r="DS35" i="68"/>
  <c r="DV35" i="68"/>
  <c r="DY35" i="68"/>
  <c r="DD36" i="68"/>
  <c r="DG36" i="68"/>
  <c r="DJ36" i="68"/>
  <c r="DM36" i="68"/>
  <c r="DP36" i="68"/>
  <c r="DS36" i="68"/>
  <c r="DV36" i="68"/>
  <c r="DY36" i="68"/>
  <c r="DD37" i="68"/>
  <c r="DG37" i="68"/>
  <c r="DJ37" i="68"/>
  <c r="DM37" i="68"/>
  <c r="DP37" i="68"/>
  <c r="DS37" i="68"/>
  <c r="DV37" i="68"/>
  <c r="DY37" i="68"/>
  <c r="DD38" i="68"/>
  <c r="DG38" i="68"/>
  <c r="DJ38" i="68"/>
  <c r="DM38" i="68"/>
  <c r="DP38" i="68"/>
  <c r="DS38" i="68"/>
  <c r="DV38" i="68"/>
  <c r="DY38" i="68"/>
  <c r="DD39" i="68"/>
  <c r="DG39" i="68"/>
  <c r="DJ39" i="68"/>
  <c r="DM39" i="68"/>
  <c r="DP39" i="68"/>
  <c r="DS39" i="68"/>
  <c r="DV39" i="68"/>
  <c r="DY39" i="68"/>
  <c r="DD40" i="68"/>
  <c r="DG40" i="68"/>
  <c r="DJ40" i="68"/>
  <c r="DM40" i="68"/>
  <c r="DP40" i="68"/>
  <c r="DS40" i="68"/>
  <c r="DV40" i="68"/>
  <c r="DY40" i="68"/>
  <c r="DD41" i="68"/>
  <c r="DG41" i="68"/>
  <c r="DJ41" i="68"/>
  <c r="DM41" i="68"/>
  <c r="DP41" i="68"/>
  <c r="DS41" i="68"/>
  <c r="DV41" i="68"/>
  <c r="DY41" i="68"/>
  <c r="DD42" i="68"/>
  <c r="DG42" i="68"/>
  <c r="DJ42" i="68"/>
  <c r="DM42" i="68"/>
  <c r="DP42" i="68"/>
  <c r="DS42" i="68"/>
  <c r="DV42" i="68"/>
  <c r="DY42" i="68"/>
  <c r="DD43" i="68"/>
  <c r="DG43" i="68"/>
  <c r="DJ43" i="68"/>
  <c r="DM43" i="68"/>
  <c r="DP43" i="68"/>
  <c r="DS43" i="68"/>
  <c r="DV43" i="68"/>
  <c r="DY43" i="68"/>
  <c r="DD44" i="68"/>
  <c r="DG44" i="68"/>
  <c r="DJ44" i="68"/>
  <c r="DM44" i="68"/>
  <c r="DP44" i="68"/>
  <c r="DS44" i="68"/>
  <c r="DV44" i="68"/>
  <c r="DY44" i="68"/>
  <c r="DD45" i="68"/>
  <c r="DG45" i="68"/>
  <c r="DJ45" i="68"/>
  <c r="DM45" i="68"/>
  <c r="DP45" i="68"/>
  <c r="DS45" i="68"/>
  <c r="DV45" i="68"/>
  <c r="DY45" i="68"/>
  <c r="DD46" i="68"/>
  <c r="DG46" i="68"/>
  <c r="DJ46" i="68"/>
  <c r="DM46" i="68"/>
  <c r="DP46" i="68"/>
  <c r="DS46" i="68"/>
  <c r="DV46" i="68"/>
  <c r="DY46" i="68"/>
  <c r="DD47" i="68"/>
  <c r="DG47" i="68"/>
  <c r="DJ47" i="68"/>
  <c r="DM47" i="68"/>
  <c r="DP47" i="68"/>
  <c r="DS47" i="68"/>
  <c r="DV47" i="68"/>
  <c r="DY47" i="68"/>
  <c r="DD48" i="68"/>
  <c r="DG48" i="68"/>
  <c r="DJ48" i="68"/>
  <c r="DM48" i="68"/>
  <c r="DP48" i="68"/>
  <c r="DS48" i="68"/>
  <c r="DV48" i="68"/>
  <c r="DY48" i="68"/>
  <c r="DD49" i="68"/>
  <c r="DG49" i="68"/>
  <c r="DJ49" i="68"/>
  <c r="DM49" i="68"/>
  <c r="DP49" i="68"/>
  <c r="DS49" i="68"/>
  <c r="DV49" i="68"/>
  <c r="DY49" i="68"/>
  <c r="DD50" i="68"/>
  <c r="DG50" i="68"/>
  <c r="DJ50" i="68"/>
  <c r="DM50" i="68"/>
  <c r="DP50" i="68"/>
  <c r="DS50" i="68"/>
  <c r="DV50" i="68"/>
  <c r="DY50" i="68"/>
  <c r="DD51" i="68"/>
  <c r="DG51" i="68"/>
  <c r="DJ51" i="68"/>
  <c r="DM51" i="68"/>
  <c r="DP51" i="68"/>
  <c r="DS51" i="68"/>
  <c r="DV51" i="68"/>
  <c r="DY51" i="68"/>
  <c r="DD52" i="68"/>
  <c r="DG52" i="68"/>
  <c r="DJ52" i="68"/>
  <c r="DM52" i="68"/>
  <c r="DP52" i="68"/>
  <c r="DS52" i="68"/>
  <c r="DV52" i="68"/>
  <c r="DY52" i="68"/>
  <c r="DD53" i="68"/>
  <c r="DG53" i="68"/>
  <c r="DJ53" i="68"/>
  <c r="DM53" i="68"/>
  <c r="DP53" i="68"/>
  <c r="DS53" i="68"/>
  <c r="DV53" i="68"/>
  <c r="DY53" i="68"/>
  <c r="DD54" i="68"/>
  <c r="DG54" i="68"/>
  <c r="DJ54" i="68"/>
  <c r="DM54" i="68"/>
  <c r="DP54" i="68"/>
  <c r="DS54" i="68"/>
  <c r="DV54" i="68"/>
  <c r="DY54" i="68"/>
  <c r="DD55" i="68"/>
  <c r="DG55" i="68"/>
  <c r="DJ55" i="68"/>
  <c r="DM55" i="68"/>
  <c r="DP55" i="68"/>
  <c r="DS55" i="68"/>
  <c r="DV55" i="68"/>
  <c r="DY55" i="68"/>
  <c r="DD56" i="68"/>
  <c r="DG56" i="68"/>
  <c r="DJ56" i="68"/>
  <c r="DM56" i="68"/>
  <c r="DP56" i="68"/>
  <c r="DS56" i="68"/>
  <c r="DV56" i="68"/>
  <c r="DY56" i="68"/>
  <c r="DD57" i="68"/>
  <c r="DG57" i="68"/>
  <c r="DJ57" i="68"/>
  <c r="DM57" i="68"/>
  <c r="DP57" i="68"/>
  <c r="DS57" i="68"/>
  <c r="DV57" i="68"/>
  <c r="DY57" i="68"/>
  <c r="DD58" i="68"/>
  <c r="DG58" i="68"/>
  <c r="DJ58" i="68"/>
  <c r="DM58" i="68"/>
  <c r="DP58" i="68"/>
  <c r="DS58" i="68"/>
  <c r="DV58" i="68"/>
  <c r="DY58" i="68"/>
  <c r="DD59" i="68"/>
  <c r="DG59" i="68"/>
  <c r="DJ59" i="68"/>
  <c r="DM59" i="68"/>
  <c r="DP59" i="68"/>
  <c r="DS59" i="68"/>
  <c r="DV59" i="68"/>
  <c r="DY59" i="68"/>
  <c r="DD60" i="68"/>
  <c r="DG60" i="68"/>
  <c r="DJ60" i="68"/>
  <c r="DM60" i="68"/>
  <c r="DP60" i="68"/>
  <c r="DS60" i="68"/>
  <c r="DV60" i="68"/>
  <c r="DY60" i="68"/>
  <c r="DD61" i="68"/>
  <c r="DG61" i="68"/>
  <c r="DJ61" i="68"/>
  <c r="DM61" i="68"/>
  <c r="DP61" i="68"/>
  <c r="DS61" i="68"/>
  <c r="DV61" i="68"/>
  <c r="DY61" i="68"/>
  <c r="DD62" i="68"/>
  <c r="DG62" i="68"/>
  <c r="DJ62" i="68"/>
  <c r="DM62" i="68"/>
  <c r="DP62" i="68"/>
  <c r="DS62" i="68"/>
  <c r="DV62" i="68"/>
  <c r="DY62" i="68"/>
  <c r="DD63" i="68"/>
  <c r="DG63" i="68"/>
  <c r="DJ63" i="68"/>
  <c r="DM63" i="68"/>
  <c r="DP63" i="68"/>
  <c r="DS63" i="68"/>
  <c r="DV63" i="68"/>
  <c r="DY63" i="68"/>
  <c r="DD64" i="68"/>
  <c r="DG64" i="68"/>
  <c r="DJ64" i="68"/>
  <c r="DM64" i="68"/>
  <c r="DP64" i="68"/>
  <c r="DS64" i="68"/>
  <c r="DV64" i="68"/>
  <c r="DY64" i="68"/>
  <c r="DD65" i="68"/>
  <c r="DG65" i="68"/>
  <c r="DJ65" i="68"/>
  <c r="DM65" i="68"/>
  <c r="DP65" i="68"/>
  <c r="DS65" i="68"/>
  <c r="DV65" i="68"/>
  <c r="DY65" i="68"/>
  <c r="DD66" i="68"/>
  <c r="DG66" i="68"/>
  <c r="DJ66" i="68"/>
  <c r="DM66" i="68"/>
  <c r="DP66" i="68"/>
  <c r="DS66" i="68"/>
  <c r="DV66" i="68"/>
  <c r="DY66" i="68"/>
  <c r="DD67" i="68"/>
  <c r="DG67" i="68"/>
  <c r="DJ67" i="68"/>
  <c r="DM67" i="68"/>
  <c r="DP67" i="68"/>
  <c r="DS67" i="68"/>
  <c r="DV67" i="68"/>
  <c r="DY67" i="68"/>
  <c r="DD68" i="68"/>
  <c r="DG68" i="68"/>
  <c r="DJ68" i="68"/>
  <c r="DM68" i="68"/>
  <c r="DP68" i="68"/>
  <c r="DS68" i="68"/>
  <c r="DV68" i="68"/>
  <c r="DY68" i="68"/>
  <c r="DD69" i="68"/>
  <c r="DG69" i="68"/>
  <c r="DJ69" i="68"/>
  <c r="DM69" i="68"/>
  <c r="DP69" i="68"/>
  <c r="DS69" i="68"/>
  <c r="DV69" i="68"/>
  <c r="DY69" i="68"/>
  <c r="DD70" i="68"/>
  <c r="DG70" i="68"/>
  <c r="DJ70" i="68"/>
  <c r="DM70" i="68"/>
  <c r="DP70" i="68"/>
  <c r="DS70" i="68"/>
  <c r="DV70" i="68"/>
  <c r="DY70" i="68"/>
  <c r="DD71" i="68"/>
  <c r="DG71" i="68"/>
  <c r="DJ71" i="68"/>
  <c r="DM71" i="68"/>
  <c r="DP71" i="68"/>
  <c r="DS71" i="68"/>
  <c r="DV71" i="68"/>
  <c r="DY71" i="68"/>
  <c r="DD72" i="68"/>
  <c r="DG72" i="68"/>
  <c r="DJ72" i="68"/>
  <c r="DM72" i="68"/>
  <c r="DP72" i="68"/>
  <c r="DS72" i="68"/>
  <c r="DV72" i="68"/>
  <c r="DY72" i="68"/>
  <c r="DD73" i="68"/>
  <c r="DG73" i="68"/>
  <c r="DJ73" i="68"/>
  <c r="DM73" i="68"/>
  <c r="DP73" i="68"/>
  <c r="DS73" i="68"/>
  <c r="DV73" i="68"/>
  <c r="DY73" i="68"/>
  <c r="DD74" i="68"/>
  <c r="DG74" i="68"/>
  <c r="DJ74" i="68"/>
  <c r="DM74" i="68"/>
  <c r="DP74" i="68"/>
  <c r="DS74" i="68"/>
  <c r="DV74" i="68"/>
  <c r="DY74" i="68"/>
  <c r="DD75" i="68"/>
  <c r="DG75" i="68"/>
  <c r="DJ75" i="68"/>
  <c r="DM75" i="68"/>
  <c r="DP75" i="68"/>
  <c r="DS75" i="68"/>
  <c r="DV75" i="68"/>
  <c r="DY75" i="68"/>
  <c r="DD76" i="68"/>
  <c r="DG76" i="68"/>
  <c r="DJ76" i="68"/>
  <c r="DM76" i="68"/>
  <c r="DP76" i="68"/>
  <c r="DS76" i="68"/>
  <c r="DV76" i="68"/>
  <c r="DY76" i="68"/>
  <c r="DD77" i="68"/>
  <c r="DG77" i="68"/>
  <c r="DJ77" i="68"/>
  <c r="DM77" i="68"/>
  <c r="DP77" i="68"/>
  <c r="DS77" i="68"/>
  <c r="DV77" i="68"/>
  <c r="DY77" i="68"/>
  <c r="DD78" i="68"/>
  <c r="DG78" i="68"/>
  <c r="DJ78" i="68"/>
  <c r="DM78" i="68"/>
  <c r="DP78" i="68"/>
  <c r="DS78" i="68"/>
  <c r="DV78" i="68"/>
  <c r="DY78" i="68"/>
  <c r="DD79" i="68"/>
  <c r="DG79" i="68"/>
  <c r="DJ79" i="68"/>
  <c r="DM79" i="68"/>
  <c r="DP79" i="68"/>
  <c r="DS79" i="68"/>
  <c r="DV79" i="68"/>
  <c r="DY79" i="68"/>
  <c r="DY6" i="68"/>
  <c r="DV6" i="68"/>
  <c r="DS6" i="68"/>
  <c r="DP6" i="68"/>
  <c r="DM6" i="68"/>
  <c r="DJ6" i="68"/>
  <c r="DG6" i="68"/>
  <c r="CP6" i="68" l="1"/>
  <c r="CL6" i="68"/>
  <c r="CK6" i="68" l="1"/>
  <c r="K820" i="82" l="1"/>
  <c r="I102" i="83" l="1"/>
  <c r="I91" i="83"/>
  <c r="I80" i="83"/>
  <c r="I69" i="83"/>
  <c r="I58" i="83"/>
  <c r="I47" i="83"/>
  <c r="I36" i="83"/>
  <c r="I25" i="83"/>
  <c r="I14" i="83"/>
  <c r="H102" i="80"/>
  <c r="H91" i="80"/>
  <c r="H80" i="80"/>
  <c r="H69" i="80"/>
  <c r="H58" i="80"/>
  <c r="H47" i="80"/>
  <c r="H36" i="80"/>
  <c r="H25" i="80"/>
  <c r="H14" i="80"/>
  <c r="AL809" i="82" l="1"/>
  <c r="AJ809" i="82"/>
  <c r="K79" i="56" l="1"/>
  <c r="J79" i="56"/>
  <c r="I79" i="56"/>
  <c r="H79" i="56"/>
  <c r="G79" i="56"/>
  <c r="F79" i="56"/>
  <c r="E79" i="56"/>
  <c r="D79" i="56"/>
  <c r="C48" i="86" l="1"/>
  <c r="C48" i="83"/>
  <c r="C48" i="80"/>
  <c r="CO80" i="85"/>
  <c r="AN820" i="85" s="1"/>
  <c r="CO80" i="82"/>
  <c r="AN820" i="82" s="1"/>
  <c r="CF80" i="88"/>
  <c r="AJ820" i="88" s="1"/>
  <c r="C59" i="86"/>
  <c r="C59" i="83"/>
  <c r="C59" i="80"/>
  <c r="CP80" i="85"/>
  <c r="AW820" i="85" s="1"/>
  <c r="CP80" i="82"/>
  <c r="AW820" i="82" s="1"/>
  <c r="CG80" i="88"/>
  <c r="AR820" i="88" s="1"/>
  <c r="C4" i="86"/>
  <c r="C4" i="83"/>
  <c r="C4" i="80"/>
  <c r="CB80" i="88"/>
  <c r="D820" i="88" s="1"/>
  <c r="CK80" i="82"/>
  <c r="D820" i="82" s="1"/>
  <c r="CK80" i="85"/>
  <c r="D820" i="85" s="1"/>
  <c r="C70" i="86"/>
  <c r="C70" i="83"/>
  <c r="C70" i="80"/>
  <c r="CH80" i="88"/>
  <c r="AZ820" i="88" s="1"/>
  <c r="CQ80" i="85"/>
  <c r="BF820" i="85" s="1"/>
  <c r="CQ80" i="82"/>
  <c r="BF820" i="82" s="1"/>
  <c r="C15" i="86"/>
  <c r="C15" i="83"/>
  <c r="C15" i="80"/>
  <c r="CC80" i="88"/>
  <c r="L820" i="88" s="1"/>
  <c r="CL80" i="85"/>
  <c r="M820" i="85" s="1"/>
  <c r="CL80" i="82"/>
  <c r="M820" i="82" s="1"/>
  <c r="C81" i="86"/>
  <c r="C81" i="83"/>
  <c r="C81" i="80"/>
  <c r="CI80" i="88"/>
  <c r="BH820" i="88" s="1"/>
  <c r="CR80" i="85"/>
  <c r="BO820" i="85" s="1"/>
  <c r="CR80" i="82"/>
  <c r="BO820" i="82" s="1"/>
  <c r="C26" i="86"/>
  <c r="C26" i="83"/>
  <c r="C26" i="80"/>
  <c r="CM80" i="82"/>
  <c r="V820" i="82" s="1"/>
  <c r="CD80" i="88"/>
  <c r="T820" i="88" s="1"/>
  <c r="CM80" i="85"/>
  <c r="V820" i="85" s="1"/>
  <c r="C37" i="86"/>
  <c r="C37" i="83"/>
  <c r="C37" i="80"/>
  <c r="CN80" i="82"/>
  <c r="AE820" i="82" s="1"/>
  <c r="CE80" i="88"/>
  <c r="AB820" i="88" s="1"/>
  <c r="CN80" i="85"/>
  <c r="AE820" i="85" s="1"/>
  <c r="W80" i="91" l="1"/>
  <c r="V80" i="91"/>
  <c r="U80" i="91"/>
  <c r="O80" i="91"/>
  <c r="N80" i="91"/>
  <c r="M80" i="91"/>
  <c r="G80" i="91"/>
  <c r="F80" i="91"/>
  <c r="E80" i="91"/>
  <c r="BN13" i="18"/>
  <c r="BE13" i="18"/>
  <c r="AV13" i="18"/>
  <c r="AM13" i="18"/>
  <c r="AD13" i="18"/>
  <c r="U13" i="18"/>
  <c r="L13" i="18"/>
  <c r="C13" i="18"/>
  <c r="BN8" i="67"/>
  <c r="BE8" i="67"/>
  <c r="AV8" i="67"/>
  <c r="AM8" i="67"/>
  <c r="AD8" i="67"/>
  <c r="U8" i="67"/>
  <c r="L8" i="67"/>
  <c r="C8" i="67"/>
  <c r="BO80" i="68"/>
  <c r="BF80" i="68"/>
  <c r="AW80" i="68"/>
  <c r="AN80" i="68"/>
  <c r="AE80" i="68"/>
  <c r="V80" i="68"/>
  <c r="M80" i="68"/>
  <c r="D80" i="68"/>
  <c r="BR80" i="68"/>
  <c r="BQ80" i="68"/>
  <c r="BP80" i="68"/>
  <c r="BI80" i="68"/>
  <c r="BH80" i="68"/>
  <c r="BG80" i="68"/>
  <c r="AZ80" i="68"/>
  <c r="AY80" i="68"/>
  <c r="AX80" i="68"/>
  <c r="AQ80" i="68"/>
  <c r="AP80" i="68"/>
  <c r="AO80" i="68"/>
  <c r="AH80" i="68"/>
  <c r="AG80" i="68"/>
  <c r="AF80" i="68"/>
  <c r="Y80" i="68"/>
  <c r="X80" i="68"/>
  <c r="W80" i="68"/>
  <c r="P80" i="68"/>
  <c r="O80" i="68"/>
  <c r="N80" i="68"/>
  <c r="G80" i="68"/>
  <c r="F80" i="68"/>
  <c r="E80" i="68"/>
  <c r="J7" i="64"/>
  <c r="I7" i="64"/>
  <c r="H7" i="64"/>
  <c r="G7" i="64"/>
  <c r="F7" i="64"/>
  <c r="E7" i="64"/>
  <c r="D7" i="64"/>
  <c r="C7" i="64"/>
  <c r="J12" i="54"/>
  <c r="I12" i="54"/>
  <c r="H12" i="54"/>
  <c r="G12" i="54"/>
  <c r="F12" i="54"/>
  <c r="E12" i="54"/>
  <c r="D12" i="54"/>
  <c r="C12" i="54"/>
  <c r="I80" i="68" l="1"/>
  <c r="CJ80" i="68"/>
  <c r="BW80" i="68"/>
  <c r="BT80" i="68"/>
  <c r="BO13" i="18"/>
  <c r="BG8" i="67"/>
  <c r="BH13" i="18"/>
  <c r="BM80" i="68"/>
  <c r="AW8" i="67"/>
  <c r="AX8" i="67"/>
  <c r="BE80" i="68"/>
  <c r="BD13" i="18" s="1"/>
  <c r="AP13" i="18"/>
  <c r="AN8" i="67"/>
  <c r="AS80" i="68"/>
  <c r="AM80" i="68"/>
  <c r="AL80" i="68"/>
  <c r="X13" i="18"/>
  <c r="AB80" i="68"/>
  <c r="M8" i="67"/>
  <c r="R80" i="68"/>
  <c r="O8" i="67"/>
  <c r="D8" i="67"/>
  <c r="H80" i="68"/>
  <c r="F13" i="18"/>
  <c r="AC80" i="68"/>
  <c r="E9" i="89"/>
  <c r="BO8" i="67"/>
  <c r="AX13" i="18"/>
  <c r="AN13" i="18"/>
  <c r="AT80" i="68"/>
  <c r="X8" i="67"/>
  <c r="W13" i="18"/>
  <c r="M13" i="18"/>
  <c r="AJ80" i="68"/>
  <c r="AE13" i="18"/>
  <c r="AE8" i="67"/>
  <c r="AG13" i="18"/>
  <c r="J80" i="91"/>
  <c r="D8" i="89"/>
  <c r="E8" i="89"/>
  <c r="I80" i="91"/>
  <c r="Y80" i="91"/>
  <c r="C10" i="89"/>
  <c r="R80" i="91"/>
  <c r="Z80" i="91"/>
  <c r="C9" i="89"/>
  <c r="D10" i="89"/>
  <c r="C8" i="89"/>
  <c r="D9" i="89"/>
  <c r="E10" i="89"/>
  <c r="F8" i="67"/>
  <c r="BH8" i="67"/>
  <c r="J80" i="68"/>
  <c r="BL80" i="68"/>
  <c r="H8" i="67"/>
  <c r="AO8" i="67"/>
  <c r="AY8" i="67"/>
  <c r="D13" i="18"/>
  <c r="N13" i="18"/>
  <c r="BF13" i="18"/>
  <c r="BP13" i="18"/>
  <c r="BB80" i="68"/>
  <c r="V8" i="67"/>
  <c r="AF8" i="67"/>
  <c r="AP8" i="67"/>
  <c r="E13" i="18"/>
  <c r="O13" i="18"/>
  <c r="AW13" i="18"/>
  <c r="BG13" i="18"/>
  <c r="BQ13" i="18"/>
  <c r="AA80" i="68"/>
  <c r="W8" i="67"/>
  <c r="AG8" i="67"/>
  <c r="N8" i="67"/>
  <c r="BF8" i="67"/>
  <c r="BP8" i="67"/>
  <c r="AO13" i="18"/>
  <c r="AY13" i="18"/>
  <c r="U80" i="68"/>
  <c r="BS80" i="68"/>
  <c r="E8" i="67"/>
  <c r="BQ8" i="67"/>
  <c r="V13" i="18"/>
  <c r="AF13" i="18"/>
  <c r="Z80" i="68"/>
  <c r="K80" i="68"/>
  <c r="AR80" i="68"/>
  <c r="AV80" i="68"/>
  <c r="AU80" i="68"/>
  <c r="Q80" i="91"/>
  <c r="L80" i="68"/>
  <c r="BD80" i="68"/>
  <c r="T80" i="68"/>
  <c r="AD80" i="68"/>
  <c r="BV80" i="68"/>
  <c r="G8" i="67"/>
  <c r="BV8" i="67"/>
  <c r="BJ80" i="68"/>
  <c r="BN80" i="68"/>
  <c r="S80" i="68"/>
  <c r="AK80" i="68"/>
  <c r="BC80" i="68"/>
  <c r="BU80" i="68"/>
  <c r="BK80" i="68"/>
  <c r="AI80" i="68"/>
  <c r="BA80" i="68"/>
  <c r="Q80" i="68"/>
  <c r="Q8" i="67" l="1"/>
  <c r="BS8" i="67"/>
  <c r="AI13" i="18"/>
  <c r="H13" i="18"/>
  <c r="BD8" i="67"/>
  <c r="AK13" i="18"/>
  <c r="BL8" i="67"/>
  <c r="AL13" i="18"/>
  <c r="BV13" i="18"/>
  <c r="T8" i="67"/>
  <c r="AK8" i="67"/>
  <c r="AR13" i="18"/>
  <c r="AL8" i="67"/>
  <c r="BS13" i="18"/>
  <c r="BL13" i="18"/>
  <c r="AS8" i="67"/>
  <c r="AR8" i="67"/>
  <c r="AI8" i="67"/>
  <c r="AA8" i="67"/>
  <c r="AA13" i="18"/>
  <c r="Q13" i="18"/>
  <c r="G13" i="18"/>
  <c r="AB13" i="18"/>
  <c r="Y13" i="18"/>
  <c r="AB8" i="67"/>
  <c r="AU13" i="18"/>
  <c r="BR13" i="18"/>
  <c r="AQ13" i="18"/>
  <c r="T13" i="18"/>
  <c r="J13" i="18"/>
  <c r="AS13" i="18"/>
  <c r="BR8" i="67"/>
  <c r="H10" i="89"/>
  <c r="G9" i="89"/>
  <c r="H9" i="89"/>
  <c r="H8" i="89"/>
  <c r="G10" i="89"/>
  <c r="G8" i="89"/>
  <c r="AJ8" i="67"/>
  <c r="AJ13" i="18"/>
  <c r="R13" i="18"/>
  <c r="R8" i="67"/>
  <c r="BK13" i="18"/>
  <c r="BK8" i="67"/>
  <c r="BJ13" i="18"/>
  <c r="BJ8" i="67"/>
  <c r="I13" i="18"/>
  <c r="I8" i="67"/>
  <c r="BT13" i="18"/>
  <c r="BT8" i="67"/>
  <c r="BA13" i="18"/>
  <c r="BA8" i="67"/>
  <c r="BB8" i="67"/>
  <c r="BB13" i="18"/>
  <c r="Z8" i="67"/>
  <c r="Z13" i="18"/>
  <c r="AQ8" i="67"/>
  <c r="Y8" i="67"/>
  <c r="J8" i="67"/>
  <c r="AT13" i="18"/>
  <c r="AT8" i="67"/>
  <c r="AU8" i="67"/>
  <c r="AZ13" i="18"/>
  <c r="AZ8" i="67"/>
  <c r="BI13" i="18"/>
  <c r="BI8" i="67"/>
  <c r="P13" i="18"/>
  <c r="P8" i="67"/>
  <c r="AH8" i="67"/>
  <c r="AH13" i="18"/>
  <c r="BM13" i="18"/>
  <c r="BM8" i="67"/>
  <c r="BU13" i="18"/>
  <c r="BU8" i="67"/>
  <c r="BC8" i="67"/>
  <c r="BC13" i="18"/>
  <c r="AC13" i="18"/>
  <c r="AC8" i="67"/>
  <c r="K13" i="18"/>
  <c r="K8" i="67"/>
  <c r="S13" i="18"/>
  <c r="S8" i="67"/>
  <c r="BV819" i="88" l="1"/>
  <c r="BN819" i="88"/>
  <c r="BF819" i="88"/>
  <c r="AX819" i="88"/>
  <c r="AP819" i="88"/>
  <c r="AH819" i="88"/>
  <c r="Z819" i="88"/>
  <c r="R819" i="88"/>
  <c r="J819" i="88"/>
  <c r="BV818" i="88"/>
  <c r="BN818" i="88"/>
  <c r="BF818" i="88"/>
  <c r="AX818" i="88"/>
  <c r="AP818" i="88"/>
  <c r="AH818" i="88"/>
  <c r="Z818" i="88"/>
  <c r="R818" i="88"/>
  <c r="J818" i="88"/>
  <c r="BV817" i="88"/>
  <c r="BN817" i="88"/>
  <c r="BF817" i="88"/>
  <c r="AX817" i="88"/>
  <c r="AP817" i="88"/>
  <c r="AH817" i="88"/>
  <c r="Z817" i="88"/>
  <c r="R817" i="88"/>
  <c r="J817" i="88"/>
  <c r="BV816" i="88"/>
  <c r="BN816" i="88"/>
  <c r="BF816" i="88"/>
  <c r="AX816" i="88"/>
  <c r="AP816" i="88"/>
  <c r="AH816" i="88"/>
  <c r="Z816" i="88"/>
  <c r="R816" i="88"/>
  <c r="J816" i="88"/>
  <c r="BV815" i="88"/>
  <c r="BN815" i="88"/>
  <c r="BF815" i="88"/>
  <c r="AX815" i="88"/>
  <c r="AP815" i="88"/>
  <c r="AH815" i="88"/>
  <c r="Z815" i="88"/>
  <c r="R815" i="88"/>
  <c r="J815" i="88"/>
  <c r="BV814" i="88"/>
  <c r="BN814" i="88"/>
  <c r="BF814" i="88"/>
  <c r="AX814" i="88"/>
  <c r="AP814" i="88"/>
  <c r="AH814" i="88"/>
  <c r="Z814" i="88"/>
  <c r="R814" i="88"/>
  <c r="J814" i="88"/>
  <c r="BV813" i="88"/>
  <c r="BN813" i="88"/>
  <c r="BF813" i="88"/>
  <c r="AX813" i="88"/>
  <c r="AP813" i="88"/>
  <c r="AH813" i="88"/>
  <c r="Z813" i="88"/>
  <c r="R813" i="88"/>
  <c r="J813" i="88"/>
  <c r="BV812" i="88"/>
  <c r="BN812" i="88"/>
  <c r="BF812" i="88"/>
  <c r="AX812" i="88"/>
  <c r="AP812" i="88"/>
  <c r="AH812" i="88"/>
  <c r="Z812" i="88"/>
  <c r="R812" i="88"/>
  <c r="J812" i="88"/>
  <c r="BV811" i="88"/>
  <c r="BN811" i="88"/>
  <c r="BF811" i="88"/>
  <c r="AX811" i="88"/>
  <c r="AP811" i="88"/>
  <c r="AH811" i="88"/>
  <c r="Z811" i="88"/>
  <c r="R811" i="88"/>
  <c r="J811" i="88"/>
  <c r="BV810" i="88"/>
  <c r="BN810" i="88"/>
  <c r="BF810" i="88"/>
  <c r="AX810" i="88"/>
  <c r="AP810" i="88"/>
  <c r="AH810" i="88"/>
  <c r="Z810" i="88"/>
  <c r="R810" i="88"/>
  <c r="J810" i="88"/>
  <c r="BV809" i="88"/>
  <c r="BN809" i="88"/>
  <c r="BF809" i="88"/>
  <c r="AX809" i="88"/>
  <c r="AP809" i="88"/>
  <c r="AH809" i="88"/>
  <c r="Z809" i="88"/>
  <c r="R809" i="88"/>
  <c r="J809" i="88"/>
  <c r="BV808" i="88"/>
  <c r="BN808" i="88"/>
  <c r="BF808" i="88"/>
  <c r="AX808" i="88"/>
  <c r="AP808" i="88"/>
  <c r="AH808" i="88"/>
  <c r="Z808" i="88"/>
  <c r="R808" i="88"/>
  <c r="J808" i="88"/>
  <c r="BV807" i="88"/>
  <c r="BN807" i="88"/>
  <c r="BF807" i="88"/>
  <c r="AX807" i="88"/>
  <c r="AP807" i="88"/>
  <c r="AH807" i="88"/>
  <c r="Z807" i="88"/>
  <c r="R807" i="88"/>
  <c r="J807" i="88"/>
  <c r="BV806" i="88"/>
  <c r="BN806" i="88"/>
  <c r="BF806" i="88"/>
  <c r="AX806" i="88"/>
  <c r="AP806" i="88"/>
  <c r="AH806" i="88"/>
  <c r="Z806" i="88"/>
  <c r="R806" i="88"/>
  <c r="J806" i="88"/>
  <c r="BV805" i="88"/>
  <c r="BN805" i="88"/>
  <c r="BF805" i="88"/>
  <c r="AX805" i="88"/>
  <c r="AP805" i="88"/>
  <c r="AH805" i="88"/>
  <c r="Z805" i="88"/>
  <c r="R805" i="88"/>
  <c r="J805" i="88"/>
  <c r="BV804" i="88"/>
  <c r="BN804" i="88"/>
  <c r="BF804" i="88"/>
  <c r="AX804" i="88"/>
  <c r="AP804" i="88"/>
  <c r="AH804" i="88"/>
  <c r="Z804" i="88"/>
  <c r="R804" i="88"/>
  <c r="J804" i="88"/>
  <c r="BV803" i="88"/>
  <c r="BN803" i="88"/>
  <c r="BF803" i="88"/>
  <c r="AX803" i="88"/>
  <c r="AP803" i="88"/>
  <c r="AH803" i="88"/>
  <c r="Z803" i="88"/>
  <c r="R803" i="88"/>
  <c r="J803" i="88"/>
  <c r="BV802" i="88"/>
  <c r="BN802" i="88"/>
  <c r="BF802" i="88"/>
  <c r="AX802" i="88"/>
  <c r="AP802" i="88"/>
  <c r="AH802" i="88"/>
  <c r="Z802" i="88"/>
  <c r="R802" i="88"/>
  <c r="J802" i="88"/>
  <c r="BV801" i="88"/>
  <c r="BN801" i="88"/>
  <c r="BF801" i="88"/>
  <c r="AX801" i="88"/>
  <c r="AP801" i="88"/>
  <c r="AH801" i="88"/>
  <c r="Z801" i="88"/>
  <c r="R801" i="88"/>
  <c r="J801" i="88"/>
  <c r="BV800" i="88"/>
  <c r="BN800" i="88"/>
  <c r="BF800" i="88"/>
  <c r="AX800" i="88"/>
  <c r="AP800" i="88"/>
  <c r="AH800" i="88"/>
  <c r="Z800" i="88"/>
  <c r="R800" i="88"/>
  <c r="J800" i="88"/>
  <c r="BV799" i="88"/>
  <c r="BN799" i="88"/>
  <c r="BF799" i="88"/>
  <c r="AX799" i="88"/>
  <c r="AP799" i="88"/>
  <c r="AH799" i="88"/>
  <c r="Z799" i="88"/>
  <c r="R799" i="88"/>
  <c r="J799" i="88"/>
  <c r="BV798" i="88"/>
  <c r="BN798" i="88"/>
  <c r="BF798" i="88"/>
  <c r="AX798" i="88"/>
  <c r="AP798" i="88"/>
  <c r="AH798" i="88"/>
  <c r="Z798" i="88"/>
  <c r="R798" i="88"/>
  <c r="J798" i="88"/>
  <c r="BV797" i="88"/>
  <c r="BN797" i="88"/>
  <c r="BF797" i="88"/>
  <c r="AX797" i="88"/>
  <c r="AP797" i="88"/>
  <c r="AH797" i="88"/>
  <c r="Z797" i="88"/>
  <c r="R797" i="88"/>
  <c r="J797" i="88"/>
  <c r="BV796" i="88"/>
  <c r="BN796" i="88"/>
  <c r="BF796" i="88"/>
  <c r="AX796" i="88"/>
  <c r="AP796" i="88"/>
  <c r="AH796" i="88"/>
  <c r="Z796" i="88"/>
  <c r="R796" i="88"/>
  <c r="J796" i="88"/>
  <c r="BV795" i="88"/>
  <c r="BN795" i="88"/>
  <c r="BF795" i="88"/>
  <c r="AX795" i="88"/>
  <c r="AP795" i="88"/>
  <c r="AH795" i="88"/>
  <c r="Z795" i="88"/>
  <c r="R795" i="88"/>
  <c r="J795" i="88"/>
  <c r="BV794" i="88"/>
  <c r="BN794" i="88"/>
  <c r="BF794" i="88"/>
  <c r="AX794" i="88"/>
  <c r="AP794" i="88"/>
  <c r="AH794" i="88"/>
  <c r="Z794" i="88"/>
  <c r="R794" i="88"/>
  <c r="J794" i="88"/>
  <c r="BV793" i="88"/>
  <c r="BN793" i="88"/>
  <c r="BF793" i="88"/>
  <c r="AX793" i="88"/>
  <c r="AP793" i="88"/>
  <c r="AH793" i="88"/>
  <c r="Z793" i="88"/>
  <c r="R793" i="88"/>
  <c r="J793" i="88"/>
  <c r="BV792" i="88"/>
  <c r="BN792" i="88"/>
  <c r="BF792" i="88"/>
  <c r="AX792" i="88"/>
  <c r="AP792" i="88"/>
  <c r="AH792" i="88"/>
  <c r="Z792" i="88"/>
  <c r="R792" i="88"/>
  <c r="J792" i="88"/>
  <c r="BV791" i="88"/>
  <c r="BN791" i="88"/>
  <c r="BF791" i="88"/>
  <c r="AX791" i="88"/>
  <c r="AP791" i="88"/>
  <c r="AH791" i="88"/>
  <c r="Z791" i="88"/>
  <c r="R791" i="88"/>
  <c r="J791" i="88"/>
  <c r="BV790" i="88"/>
  <c r="BN790" i="88"/>
  <c r="BF790" i="88"/>
  <c r="AX790" i="88"/>
  <c r="AP790" i="88"/>
  <c r="AH790" i="88"/>
  <c r="Z790" i="88"/>
  <c r="R790" i="88"/>
  <c r="J790" i="88"/>
  <c r="BV789" i="88"/>
  <c r="BN789" i="88"/>
  <c r="BF789" i="88"/>
  <c r="AX789" i="88"/>
  <c r="AP789" i="88"/>
  <c r="AH789" i="88"/>
  <c r="Z789" i="88"/>
  <c r="R789" i="88"/>
  <c r="J789" i="88"/>
  <c r="BV788" i="88"/>
  <c r="BN788" i="88"/>
  <c r="BF788" i="88"/>
  <c r="AX788" i="88"/>
  <c r="AP788" i="88"/>
  <c r="AH788" i="88"/>
  <c r="Z788" i="88"/>
  <c r="R788" i="88"/>
  <c r="J788" i="88"/>
  <c r="BV787" i="88"/>
  <c r="BN787" i="88"/>
  <c r="BF787" i="88"/>
  <c r="AX787" i="88"/>
  <c r="AP787" i="88"/>
  <c r="AH787" i="88"/>
  <c r="Z787" i="88"/>
  <c r="R787" i="88"/>
  <c r="J787" i="88"/>
  <c r="BV786" i="88"/>
  <c r="BN786" i="88"/>
  <c r="BF786" i="88"/>
  <c r="AX786" i="88"/>
  <c r="AP786" i="88"/>
  <c r="AH786" i="88"/>
  <c r="Z786" i="88"/>
  <c r="R786" i="88"/>
  <c r="J786" i="88"/>
  <c r="BV785" i="88"/>
  <c r="BN785" i="88"/>
  <c r="BF785" i="88"/>
  <c r="AX785" i="88"/>
  <c r="AP785" i="88"/>
  <c r="AH785" i="88"/>
  <c r="Z785" i="88"/>
  <c r="R785" i="88"/>
  <c r="J785" i="88"/>
  <c r="BV784" i="88"/>
  <c r="BN784" i="88"/>
  <c r="BF784" i="88"/>
  <c r="AX784" i="88"/>
  <c r="AP784" i="88"/>
  <c r="AH784" i="88"/>
  <c r="Z784" i="88"/>
  <c r="R784" i="88"/>
  <c r="J784" i="88"/>
  <c r="BV783" i="88"/>
  <c r="BN783" i="88"/>
  <c r="BF783" i="88"/>
  <c r="AX783" i="88"/>
  <c r="AP783" i="88"/>
  <c r="AH783" i="88"/>
  <c r="Z783" i="88"/>
  <c r="R783" i="88"/>
  <c r="J783" i="88"/>
  <c r="BV782" i="88"/>
  <c r="BN782" i="88"/>
  <c r="BF782" i="88"/>
  <c r="AX782" i="88"/>
  <c r="AP782" i="88"/>
  <c r="AH782" i="88"/>
  <c r="Z782" i="88"/>
  <c r="R782" i="88"/>
  <c r="J782" i="88"/>
  <c r="BV781" i="88"/>
  <c r="BN781" i="88"/>
  <c r="BF781" i="88"/>
  <c r="AX781" i="88"/>
  <c r="AP781" i="88"/>
  <c r="AH781" i="88"/>
  <c r="Z781" i="88"/>
  <c r="R781" i="88"/>
  <c r="J781" i="88"/>
  <c r="BV780" i="88"/>
  <c r="BN780" i="88"/>
  <c r="BF780" i="88"/>
  <c r="AX780" i="88"/>
  <c r="AP780" i="88"/>
  <c r="AH780" i="88"/>
  <c r="Z780" i="88"/>
  <c r="R780" i="88"/>
  <c r="J780" i="88"/>
  <c r="BV779" i="88"/>
  <c r="BN779" i="88"/>
  <c r="BF779" i="88"/>
  <c r="AX779" i="88"/>
  <c r="AP779" i="88"/>
  <c r="AH779" i="88"/>
  <c r="Z779" i="88"/>
  <c r="R779" i="88"/>
  <c r="J779" i="88"/>
  <c r="BV778" i="88"/>
  <c r="BN778" i="88"/>
  <c r="BF778" i="88"/>
  <c r="AX778" i="88"/>
  <c r="AP778" i="88"/>
  <c r="AH778" i="88"/>
  <c r="Z778" i="88"/>
  <c r="R778" i="88"/>
  <c r="J778" i="88"/>
  <c r="BV777" i="88"/>
  <c r="BN777" i="88"/>
  <c r="BF777" i="88"/>
  <c r="AX777" i="88"/>
  <c r="AP777" i="88"/>
  <c r="AH777" i="88"/>
  <c r="Z777" i="88"/>
  <c r="R777" i="88"/>
  <c r="J777" i="88"/>
  <c r="BV776" i="88"/>
  <c r="BN776" i="88"/>
  <c r="BF776" i="88"/>
  <c r="AX776" i="88"/>
  <c r="AP776" i="88"/>
  <c r="AH776" i="88"/>
  <c r="Z776" i="88"/>
  <c r="R776" i="88"/>
  <c r="J776" i="88"/>
  <c r="BV775" i="88"/>
  <c r="BN775" i="88"/>
  <c r="BF775" i="88"/>
  <c r="AX775" i="88"/>
  <c r="AP775" i="88"/>
  <c r="AH775" i="88"/>
  <c r="Z775" i="88"/>
  <c r="R775" i="88"/>
  <c r="J775" i="88"/>
  <c r="BV774" i="88"/>
  <c r="BN774" i="88"/>
  <c r="BF774" i="88"/>
  <c r="AX774" i="88"/>
  <c r="AP774" i="88"/>
  <c r="AH774" i="88"/>
  <c r="Z774" i="88"/>
  <c r="R774" i="88"/>
  <c r="J774" i="88"/>
  <c r="BV773" i="88"/>
  <c r="BN773" i="88"/>
  <c r="BF773" i="88"/>
  <c r="AX773" i="88"/>
  <c r="AP773" i="88"/>
  <c r="AH773" i="88"/>
  <c r="Z773" i="88"/>
  <c r="R773" i="88"/>
  <c r="J773" i="88"/>
  <c r="BV772" i="88"/>
  <c r="BN772" i="88"/>
  <c r="BF772" i="88"/>
  <c r="AX772" i="88"/>
  <c r="AP772" i="88"/>
  <c r="AH772" i="88"/>
  <c r="Z772" i="88"/>
  <c r="R772" i="88"/>
  <c r="J772" i="88"/>
  <c r="BV771" i="88"/>
  <c r="BN771" i="88"/>
  <c r="BF771" i="88"/>
  <c r="AX771" i="88"/>
  <c r="AP771" i="88"/>
  <c r="AH771" i="88"/>
  <c r="Z771" i="88"/>
  <c r="R771" i="88"/>
  <c r="J771" i="88"/>
  <c r="BV770" i="88"/>
  <c r="BN770" i="88"/>
  <c r="BF770" i="88"/>
  <c r="AX770" i="88"/>
  <c r="AP770" i="88"/>
  <c r="AH770" i="88"/>
  <c r="Z770" i="88"/>
  <c r="R770" i="88"/>
  <c r="J770" i="88"/>
  <c r="BV769" i="88"/>
  <c r="BN769" i="88"/>
  <c r="BF769" i="88"/>
  <c r="AX769" i="88"/>
  <c r="AP769" i="88"/>
  <c r="AH769" i="88"/>
  <c r="Z769" i="88"/>
  <c r="R769" i="88"/>
  <c r="J769" i="88"/>
  <c r="BV768" i="88"/>
  <c r="BN768" i="88"/>
  <c r="BF768" i="88"/>
  <c r="AX768" i="88"/>
  <c r="AP768" i="88"/>
  <c r="AH768" i="88"/>
  <c r="Z768" i="88"/>
  <c r="R768" i="88"/>
  <c r="J768" i="88"/>
  <c r="BV767" i="88"/>
  <c r="BN767" i="88"/>
  <c r="BF767" i="88"/>
  <c r="AX767" i="88"/>
  <c r="AP767" i="88"/>
  <c r="AH767" i="88"/>
  <c r="Z767" i="88"/>
  <c r="R767" i="88"/>
  <c r="J767" i="88"/>
  <c r="BV766" i="88"/>
  <c r="BN766" i="88"/>
  <c r="BF766" i="88"/>
  <c r="AX766" i="88"/>
  <c r="AP766" i="88"/>
  <c r="AH766" i="88"/>
  <c r="Z766" i="88"/>
  <c r="R766" i="88"/>
  <c r="J766" i="88"/>
  <c r="BV765" i="88"/>
  <c r="BN765" i="88"/>
  <c r="BF765" i="88"/>
  <c r="AX765" i="88"/>
  <c r="AP765" i="88"/>
  <c r="AH765" i="88"/>
  <c r="Z765" i="88"/>
  <c r="R765" i="88"/>
  <c r="J765" i="88"/>
  <c r="BV764" i="88"/>
  <c r="BN764" i="88"/>
  <c r="BF764" i="88"/>
  <c r="AX764" i="88"/>
  <c r="AP764" i="88"/>
  <c r="AH764" i="88"/>
  <c r="Z764" i="88"/>
  <c r="R764" i="88"/>
  <c r="J764" i="88"/>
  <c r="BV763" i="88"/>
  <c r="BN763" i="88"/>
  <c r="BF763" i="88"/>
  <c r="AX763" i="88"/>
  <c r="AP763" i="88"/>
  <c r="AH763" i="88"/>
  <c r="Z763" i="88"/>
  <c r="R763" i="88"/>
  <c r="J763" i="88"/>
  <c r="BV762" i="88"/>
  <c r="BN762" i="88"/>
  <c r="BF762" i="88"/>
  <c r="AX762" i="88"/>
  <c r="AP762" i="88"/>
  <c r="AH762" i="88"/>
  <c r="Z762" i="88"/>
  <c r="R762" i="88"/>
  <c r="J762" i="88"/>
  <c r="BV761" i="88"/>
  <c r="BN761" i="88"/>
  <c r="BF761" i="88"/>
  <c r="AX761" i="88"/>
  <c r="AP761" i="88"/>
  <c r="AH761" i="88"/>
  <c r="Z761" i="88"/>
  <c r="R761" i="88"/>
  <c r="J761" i="88"/>
  <c r="BV760" i="88"/>
  <c r="BN760" i="88"/>
  <c r="BF760" i="88"/>
  <c r="AX760" i="88"/>
  <c r="AP760" i="88"/>
  <c r="AH760" i="88"/>
  <c r="Z760" i="88"/>
  <c r="R760" i="88"/>
  <c r="J760" i="88"/>
  <c r="BV759" i="88"/>
  <c r="BN759" i="88"/>
  <c r="BF759" i="88"/>
  <c r="AX759" i="88"/>
  <c r="AP759" i="88"/>
  <c r="AH759" i="88"/>
  <c r="Z759" i="88"/>
  <c r="R759" i="88"/>
  <c r="J759" i="88"/>
  <c r="BV758" i="88"/>
  <c r="BN758" i="88"/>
  <c r="BF758" i="88"/>
  <c r="AX758" i="88"/>
  <c r="AP758" i="88"/>
  <c r="AH758" i="88"/>
  <c r="Z758" i="88"/>
  <c r="R758" i="88"/>
  <c r="J758" i="88"/>
  <c r="BV757" i="88"/>
  <c r="BN757" i="88"/>
  <c r="BF757" i="88"/>
  <c r="AX757" i="88"/>
  <c r="AP757" i="88"/>
  <c r="AH757" i="88"/>
  <c r="Z757" i="88"/>
  <c r="R757" i="88"/>
  <c r="J757" i="88"/>
  <c r="BV756" i="88"/>
  <c r="BN756" i="88"/>
  <c r="BF756" i="88"/>
  <c r="AX756" i="88"/>
  <c r="AP756" i="88"/>
  <c r="AH756" i="88"/>
  <c r="Z756" i="88"/>
  <c r="R756" i="88"/>
  <c r="J756" i="88"/>
  <c r="BV755" i="88"/>
  <c r="BN755" i="88"/>
  <c r="BF755" i="88"/>
  <c r="AX755" i="88"/>
  <c r="AP755" i="88"/>
  <c r="AH755" i="88"/>
  <c r="Z755" i="88"/>
  <c r="R755" i="88"/>
  <c r="J755" i="88"/>
  <c r="BV754" i="88"/>
  <c r="BN754" i="88"/>
  <c r="BF754" i="88"/>
  <c r="AX754" i="88"/>
  <c r="AP754" i="88"/>
  <c r="AH754" i="88"/>
  <c r="Z754" i="88"/>
  <c r="R754" i="88"/>
  <c r="J754" i="88"/>
  <c r="BV753" i="88"/>
  <c r="BN753" i="88"/>
  <c r="BF753" i="88"/>
  <c r="AX753" i="88"/>
  <c r="AP753" i="88"/>
  <c r="AH753" i="88"/>
  <c r="Z753" i="88"/>
  <c r="R753" i="88"/>
  <c r="J753" i="88"/>
  <c r="BV752" i="88"/>
  <c r="BN752" i="88"/>
  <c r="BF752" i="88"/>
  <c r="AX752" i="88"/>
  <c r="AP752" i="88"/>
  <c r="AH752" i="88"/>
  <c r="Z752" i="88"/>
  <c r="R752" i="88"/>
  <c r="J752" i="88"/>
  <c r="BV751" i="88"/>
  <c r="BN751" i="88"/>
  <c r="BF751" i="88"/>
  <c r="AX751" i="88"/>
  <c r="AP751" i="88"/>
  <c r="AH751" i="88"/>
  <c r="Z751" i="88"/>
  <c r="R751" i="88"/>
  <c r="J751" i="88"/>
  <c r="BV750" i="88"/>
  <c r="BN750" i="88"/>
  <c r="BF750" i="88"/>
  <c r="AX750" i="88"/>
  <c r="AP750" i="88"/>
  <c r="AH750" i="88"/>
  <c r="Z750" i="88"/>
  <c r="R750" i="88"/>
  <c r="J750" i="88"/>
  <c r="BV749" i="88"/>
  <c r="BN749" i="88"/>
  <c r="BF749" i="88"/>
  <c r="AX749" i="88"/>
  <c r="AP749" i="88"/>
  <c r="AH749" i="88"/>
  <c r="Z749" i="88"/>
  <c r="R749" i="88"/>
  <c r="J749" i="88"/>
  <c r="BV748" i="88"/>
  <c r="BN748" i="88"/>
  <c r="BF748" i="88"/>
  <c r="AX748" i="88"/>
  <c r="AP748" i="88"/>
  <c r="AH748" i="88"/>
  <c r="Z748" i="88"/>
  <c r="R748" i="88"/>
  <c r="J748" i="88"/>
  <c r="BV747" i="88"/>
  <c r="BN747" i="88"/>
  <c r="BF747" i="88"/>
  <c r="AX747" i="88"/>
  <c r="AP747" i="88"/>
  <c r="AH747" i="88"/>
  <c r="Z747" i="88"/>
  <c r="R747" i="88"/>
  <c r="J747" i="88"/>
  <c r="BV746" i="88"/>
  <c r="BN746" i="88"/>
  <c r="BF746" i="88"/>
  <c r="AX746" i="88"/>
  <c r="AP746" i="88"/>
  <c r="AH746" i="88"/>
  <c r="Z746" i="88"/>
  <c r="R746" i="88"/>
  <c r="J746" i="88"/>
  <c r="BV745" i="88"/>
  <c r="BN745" i="88"/>
  <c r="BF745" i="88"/>
  <c r="AX745" i="88"/>
  <c r="AP745" i="88"/>
  <c r="AH745" i="88"/>
  <c r="Z745" i="88"/>
  <c r="R745" i="88"/>
  <c r="J745" i="88"/>
  <c r="BV744" i="88"/>
  <c r="BN744" i="88"/>
  <c r="BF744" i="88"/>
  <c r="AX744" i="88"/>
  <c r="AP744" i="88"/>
  <c r="AH744" i="88"/>
  <c r="Z744" i="88"/>
  <c r="R744" i="88"/>
  <c r="J744" i="88"/>
  <c r="BV743" i="88"/>
  <c r="BN743" i="88"/>
  <c r="BF743" i="88"/>
  <c r="AX743" i="88"/>
  <c r="AP743" i="88"/>
  <c r="AH743" i="88"/>
  <c r="Z743" i="88"/>
  <c r="R743" i="88"/>
  <c r="J743" i="88"/>
  <c r="BV742" i="88"/>
  <c r="BN742" i="88"/>
  <c r="BF742" i="88"/>
  <c r="AX742" i="88"/>
  <c r="AP742" i="88"/>
  <c r="AH742" i="88"/>
  <c r="Z742" i="88"/>
  <c r="R742" i="88"/>
  <c r="J742" i="88"/>
  <c r="BV741" i="88"/>
  <c r="BN741" i="88"/>
  <c r="BF741" i="88"/>
  <c r="AX741" i="88"/>
  <c r="AP741" i="88"/>
  <c r="AH741" i="88"/>
  <c r="Z741" i="88"/>
  <c r="R741" i="88"/>
  <c r="J741" i="88"/>
  <c r="BV740" i="88"/>
  <c r="BN740" i="88"/>
  <c r="BF740" i="88"/>
  <c r="AX740" i="88"/>
  <c r="AP740" i="88"/>
  <c r="AH740" i="88"/>
  <c r="Z740" i="88"/>
  <c r="R740" i="88"/>
  <c r="J740" i="88"/>
  <c r="BV739" i="88"/>
  <c r="BN739" i="88"/>
  <c r="BF739" i="88"/>
  <c r="AX739" i="88"/>
  <c r="AP739" i="88"/>
  <c r="AH739" i="88"/>
  <c r="Z739" i="88"/>
  <c r="R739" i="88"/>
  <c r="J739" i="88"/>
  <c r="BV738" i="88"/>
  <c r="BN738" i="88"/>
  <c r="BF738" i="88"/>
  <c r="AX738" i="88"/>
  <c r="AP738" i="88"/>
  <c r="AH738" i="88"/>
  <c r="Z738" i="88"/>
  <c r="R738" i="88"/>
  <c r="J738" i="88"/>
  <c r="BV737" i="88"/>
  <c r="BN737" i="88"/>
  <c r="BF737" i="88"/>
  <c r="AX737" i="88"/>
  <c r="AP737" i="88"/>
  <c r="AH737" i="88"/>
  <c r="Z737" i="88"/>
  <c r="R737" i="88"/>
  <c r="J737" i="88"/>
  <c r="BV736" i="88"/>
  <c r="BN736" i="88"/>
  <c r="BF736" i="88"/>
  <c r="AX736" i="88"/>
  <c r="AP736" i="88"/>
  <c r="AH736" i="88"/>
  <c r="Z736" i="88"/>
  <c r="R736" i="88"/>
  <c r="J736" i="88"/>
  <c r="BV735" i="88"/>
  <c r="BN735" i="88"/>
  <c r="BF735" i="88"/>
  <c r="AX735" i="88"/>
  <c r="AP735" i="88"/>
  <c r="AH735" i="88"/>
  <c r="Z735" i="88"/>
  <c r="R735" i="88"/>
  <c r="J735" i="88"/>
  <c r="BV734" i="88"/>
  <c r="BN734" i="88"/>
  <c r="BF734" i="88"/>
  <c r="AX734" i="88"/>
  <c r="AP734" i="88"/>
  <c r="AH734" i="88"/>
  <c r="Z734" i="88"/>
  <c r="R734" i="88"/>
  <c r="J734" i="88"/>
  <c r="BV733" i="88"/>
  <c r="BN733" i="88"/>
  <c r="BF733" i="88"/>
  <c r="AX733" i="88"/>
  <c r="AP733" i="88"/>
  <c r="AH733" i="88"/>
  <c r="Z733" i="88"/>
  <c r="R733" i="88"/>
  <c r="J733" i="88"/>
  <c r="BV732" i="88"/>
  <c r="BN732" i="88"/>
  <c r="BF732" i="88"/>
  <c r="AX732" i="88"/>
  <c r="AP732" i="88"/>
  <c r="AH732" i="88"/>
  <c r="Z732" i="88"/>
  <c r="R732" i="88"/>
  <c r="J732" i="88"/>
  <c r="BV731" i="88"/>
  <c r="BN731" i="88"/>
  <c r="BF731" i="88"/>
  <c r="AX731" i="88"/>
  <c r="AP731" i="88"/>
  <c r="AH731" i="88"/>
  <c r="Z731" i="88"/>
  <c r="R731" i="88"/>
  <c r="J731" i="88"/>
  <c r="BV730" i="88"/>
  <c r="BN730" i="88"/>
  <c r="BF730" i="88"/>
  <c r="AX730" i="88"/>
  <c r="AP730" i="88"/>
  <c r="AH730" i="88"/>
  <c r="Z730" i="88"/>
  <c r="R730" i="88"/>
  <c r="J730" i="88"/>
  <c r="BV729" i="88"/>
  <c r="BN729" i="88"/>
  <c r="BF729" i="88"/>
  <c r="AX729" i="88"/>
  <c r="AP729" i="88"/>
  <c r="AH729" i="88"/>
  <c r="Z729" i="88"/>
  <c r="R729" i="88"/>
  <c r="J729" i="88"/>
  <c r="BV728" i="88"/>
  <c r="BN728" i="88"/>
  <c r="BF728" i="88"/>
  <c r="AX728" i="88"/>
  <c r="AP728" i="88"/>
  <c r="AH728" i="88"/>
  <c r="Z728" i="88"/>
  <c r="R728" i="88"/>
  <c r="J728" i="88"/>
  <c r="BV727" i="88"/>
  <c r="BN727" i="88"/>
  <c r="BF727" i="88"/>
  <c r="AX727" i="88"/>
  <c r="AP727" i="88"/>
  <c r="AH727" i="88"/>
  <c r="Z727" i="88"/>
  <c r="R727" i="88"/>
  <c r="J727" i="88"/>
  <c r="BV726" i="88"/>
  <c r="BN726" i="88"/>
  <c r="BF726" i="88"/>
  <c r="AX726" i="88"/>
  <c r="AP726" i="88"/>
  <c r="AH726" i="88"/>
  <c r="Z726" i="88"/>
  <c r="R726" i="88"/>
  <c r="J726" i="88"/>
  <c r="BV725" i="88"/>
  <c r="BN725" i="88"/>
  <c r="BF725" i="88"/>
  <c r="AX725" i="88"/>
  <c r="AP725" i="88"/>
  <c r="AH725" i="88"/>
  <c r="Z725" i="88"/>
  <c r="R725" i="88"/>
  <c r="J725" i="88"/>
  <c r="BV724" i="88"/>
  <c r="BN724" i="88"/>
  <c r="BF724" i="88"/>
  <c r="AX724" i="88"/>
  <c r="AP724" i="88"/>
  <c r="AH724" i="88"/>
  <c r="Z724" i="88"/>
  <c r="R724" i="88"/>
  <c r="J724" i="88"/>
  <c r="BV723" i="88"/>
  <c r="BN723" i="88"/>
  <c r="BF723" i="88"/>
  <c r="AX723" i="88"/>
  <c r="AP723" i="88"/>
  <c r="AH723" i="88"/>
  <c r="Z723" i="88"/>
  <c r="R723" i="88"/>
  <c r="J723" i="88"/>
  <c r="BV722" i="88"/>
  <c r="BN722" i="88"/>
  <c r="BF722" i="88"/>
  <c r="AX722" i="88"/>
  <c r="AP722" i="88"/>
  <c r="AH722" i="88"/>
  <c r="Z722" i="88"/>
  <c r="R722" i="88"/>
  <c r="J722" i="88"/>
  <c r="BV721" i="88"/>
  <c r="BN721" i="88"/>
  <c r="BF721" i="88"/>
  <c r="AX721" i="88"/>
  <c r="AP721" i="88"/>
  <c r="AH721" i="88"/>
  <c r="Z721" i="88"/>
  <c r="R721" i="88"/>
  <c r="J721" i="88"/>
  <c r="BV720" i="88"/>
  <c r="BN720" i="88"/>
  <c r="BF720" i="88"/>
  <c r="AX720" i="88"/>
  <c r="AP720" i="88"/>
  <c r="AH720" i="88"/>
  <c r="Z720" i="88"/>
  <c r="R720" i="88"/>
  <c r="J720" i="88"/>
  <c r="BV719" i="88"/>
  <c r="BN719" i="88"/>
  <c r="BF719" i="88"/>
  <c r="AX719" i="88"/>
  <c r="AP719" i="88"/>
  <c r="AH719" i="88"/>
  <c r="Z719" i="88"/>
  <c r="R719" i="88"/>
  <c r="J719" i="88"/>
  <c r="BV718" i="88"/>
  <c r="BN718" i="88"/>
  <c r="BF718" i="88"/>
  <c r="AX718" i="88"/>
  <c r="AP718" i="88"/>
  <c r="AH718" i="88"/>
  <c r="Z718" i="88"/>
  <c r="R718" i="88"/>
  <c r="J718" i="88"/>
  <c r="BV717" i="88"/>
  <c r="BN717" i="88"/>
  <c r="BF717" i="88"/>
  <c r="AX717" i="88"/>
  <c r="AP717" i="88"/>
  <c r="AH717" i="88"/>
  <c r="Z717" i="88"/>
  <c r="R717" i="88"/>
  <c r="J717" i="88"/>
  <c r="BV716" i="88"/>
  <c r="BN716" i="88"/>
  <c r="BF716" i="88"/>
  <c r="AX716" i="88"/>
  <c r="AP716" i="88"/>
  <c r="AH716" i="88"/>
  <c r="Z716" i="88"/>
  <c r="R716" i="88"/>
  <c r="J716" i="88"/>
  <c r="BV715" i="88"/>
  <c r="BN715" i="88"/>
  <c r="BF715" i="88"/>
  <c r="AX715" i="88"/>
  <c r="AP715" i="88"/>
  <c r="AH715" i="88"/>
  <c r="Z715" i="88"/>
  <c r="R715" i="88"/>
  <c r="J715" i="88"/>
  <c r="BV714" i="88"/>
  <c r="BN714" i="88"/>
  <c r="BF714" i="88"/>
  <c r="AX714" i="88"/>
  <c r="AP714" i="88"/>
  <c r="AH714" i="88"/>
  <c r="Z714" i="88"/>
  <c r="R714" i="88"/>
  <c r="J714" i="88"/>
  <c r="BV713" i="88"/>
  <c r="BN713" i="88"/>
  <c r="BF713" i="88"/>
  <c r="AX713" i="88"/>
  <c r="AP713" i="88"/>
  <c r="AH713" i="88"/>
  <c r="Z713" i="88"/>
  <c r="R713" i="88"/>
  <c r="J713" i="88"/>
  <c r="BV712" i="88"/>
  <c r="BN712" i="88"/>
  <c r="BF712" i="88"/>
  <c r="AX712" i="88"/>
  <c r="AP712" i="88"/>
  <c r="AH712" i="88"/>
  <c r="Z712" i="88"/>
  <c r="R712" i="88"/>
  <c r="J712" i="88"/>
  <c r="BV711" i="88"/>
  <c r="BN711" i="88"/>
  <c r="BF711" i="88"/>
  <c r="AX711" i="88"/>
  <c r="AP711" i="88"/>
  <c r="AH711" i="88"/>
  <c r="Z711" i="88"/>
  <c r="R711" i="88"/>
  <c r="J711" i="88"/>
  <c r="BV710" i="88"/>
  <c r="BN710" i="88"/>
  <c r="BF710" i="88"/>
  <c r="AX710" i="88"/>
  <c r="AP710" i="88"/>
  <c r="AH710" i="88"/>
  <c r="Z710" i="88"/>
  <c r="R710" i="88"/>
  <c r="J710" i="88"/>
  <c r="BV709" i="88"/>
  <c r="BN709" i="88"/>
  <c r="BF709" i="88"/>
  <c r="AX709" i="88"/>
  <c r="AP709" i="88"/>
  <c r="AH709" i="88"/>
  <c r="Z709" i="88"/>
  <c r="R709" i="88"/>
  <c r="J709" i="88"/>
  <c r="BV708" i="88"/>
  <c r="BN708" i="88"/>
  <c r="BF708" i="88"/>
  <c r="AX708" i="88"/>
  <c r="AP708" i="88"/>
  <c r="AH708" i="88"/>
  <c r="Z708" i="88"/>
  <c r="R708" i="88"/>
  <c r="J708" i="88"/>
  <c r="BV707" i="88"/>
  <c r="BN707" i="88"/>
  <c r="BF707" i="88"/>
  <c r="AX707" i="88"/>
  <c r="AP707" i="88"/>
  <c r="AH707" i="88"/>
  <c r="Z707" i="88"/>
  <c r="R707" i="88"/>
  <c r="J707" i="88"/>
  <c r="BV706" i="88"/>
  <c r="BN706" i="88"/>
  <c r="BF706" i="88"/>
  <c r="AX706" i="88"/>
  <c r="AP706" i="88"/>
  <c r="AH706" i="88"/>
  <c r="Z706" i="88"/>
  <c r="R706" i="88"/>
  <c r="J706" i="88"/>
  <c r="BV705" i="88"/>
  <c r="BN705" i="88"/>
  <c r="BF705" i="88"/>
  <c r="AX705" i="88"/>
  <c r="AP705" i="88"/>
  <c r="AH705" i="88"/>
  <c r="Z705" i="88"/>
  <c r="R705" i="88"/>
  <c r="J705" i="88"/>
  <c r="BV704" i="88"/>
  <c r="BN704" i="88"/>
  <c r="BF704" i="88"/>
  <c r="AX704" i="88"/>
  <c r="AP704" i="88"/>
  <c r="AH704" i="88"/>
  <c r="Z704" i="88"/>
  <c r="R704" i="88"/>
  <c r="J704" i="88"/>
  <c r="BV703" i="88"/>
  <c r="BN703" i="88"/>
  <c r="BF703" i="88"/>
  <c r="AX703" i="88"/>
  <c r="AP703" i="88"/>
  <c r="AH703" i="88"/>
  <c r="Z703" i="88"/>
  <c r="R703" i="88"/>
  <c r="J703" i="88"/>
  <c r="BV702" i="88"/>
  <c r="BN702" i="88"/>
  <c r="BF702" i="88"/>
  <c r="AX702" i="88"/>
  <c r="AP702" i="88"/>
  <c r="AH702" i="88"/>
  <c r="Z702" i="88"/>
  <c r="R702" i="88"/>
  <c r="J702" i="88"/>
  <c r="BV701" i="88"/>
  <c r="BN701" i="88"/>
  <c r="BF701" i="88"/>
  <c r="AX701" i="88"/>
  <c r="AP701" i="88"/>
  <c r="AH701" i="88"/>
  <c r="Z701" i="88"/>
  <c r="R701" i="88"/>
  <c r="J701" i="88"/>
  <c r="BV700" i="88"/>
  <c r="BN700" i="88"/>
  <c r="BF700" i="88"/>
  <c r="AX700" i="88"/>
  <c r="AP700" i="88"/>
  <c r="AH700" i="88"/>
  <c r="Z700" i="88"/>
  <c r="R700" i="88"/>
  <c r="J700" i="88"/>
  <c r="BV699" i="88"/>
  <c r="BN699" i="88"/>
  <c r="BF699" i="88"/>
  <c r="AX699" i="88"/>
  <c r="AP699" i="88"/>
  <c r="AH699" i="88"/>
  <c r="Z699" i="88"/>
  <c r="R699" i="88"/>
  <c r="J699" i="88"/>
  <c r="BV698" i="88"/>
  <c r="BN698" i="88"/>
  <c r="BF698" i="88"/>
  <c r="AX698" i="88"/>
  <c r="AP698" i="88"/>
  <c r="AH698" i="88"/>
  <c r="Z698" i="88"/>
  <c r="R698" i="88"/>
  <c r="J698" i="88"/>
  <c r="BV697" i="88"/>
  <c r="BN697" i="88"/>
  <c r="BF697" i="88"/>
  <c r="AX697" i="88"/>
  <c r="AP697" i="88"/>
  <c r="AH697" i="88"/>
  <c r="Z697" i="88"/>
  <c r="R697" i="88"/>
  <c r="J697" i="88"/>
  <c r="BV696" i="88"/>
  <c r="BN696" i="88"/>
  <c r="BF696" i="88"/>
  <c r="AX696" i="88"/>
  <c r="AP696" i="88"/>
  <c r="AH696" i="88"/>
  <c r="Z696" i="88"/>
  <c r="R696" i="88"/>
  <c r="J696" i="88"/>
  <c r="BV695" i="88"/>
  <c r="BN695" i="88"/>
  <c r="BF695" i="88"/>
  <c r="AX695" i="88"/>
  <c r="AP695" i="88"/>
  <c r="AH695" i="88"/>
  <c r="Z695" i="88"/>
  <c r="R695" i="88"/>
  <c r="J695" i="88"/>
  <c r="BV694" i="88"/>
  <c r="BN694" i="88"/>
  <c r="BF694" i="88"/>
  <c r="AX694" i="88"/>
  <c r="AP694" i="88"/>
  <c r="AH694" i="88"/>
  <c r="Z694" i="88"/>
  <c r="R694" i="88"/>
  <c r="J694" i="88"/>
  <c r="BV693" i="88"/>
  <c r="BN693" i="88"/>
  <c r="BF693" i="88"/>
  <c r="AX693" i="88"/>
  <c r="AP693" i="88"/>
  <c r="AH693" i="88"/>
  <c r="Z693" i="88"/>
  <c r="R693" i="88"/>
  <c r="J693" i="88"/>
  <c r="BV692" i="88"/>
  <c r="BN692" i="88"/>
  <c r="BF692" i="88"/>
  <c r="AX692" i="88"/>
  <c r="AP692" i="88"/>
  <c r="AH692" i="88"/>
  <c r="Z692" i="88"/>
  <c r="R692" i="88"/>
  <c r="J692" i="88"/>
  <c r="BV691" i="88"/>
  <c r="BN691" i="88"/>
  <c r="BF691" i="88"/>
  <c r="AX691" i="88"/>
  <c r="AP691" i="88"/>
  <c r="AH691" i="88"/>
  <c r="Z691" i="88"/>
  <c r="R691" i="88"/>
  <c r="J691" i="88"/>
  <c r="BV690" i="88"/>
  <c r="BN690" i="88"/>
  <c r="BF690" i="88"/>
  <c r="AX690" i="88"/>
  <c r="AP690" i="88"/>
  <c r="AH690" i="88"/>
  <c r="Z690" i="88"/>
  <c r="R690" i="88"/>
  <c r="J690" i="88"/>
  <c r="BV689" i="88"/>
  <c r="BN689" i="88"/>
  <c r="BF689" i="88"/>
  <c r="AX689" i="88"/>
  <c r="AP689" i="88"/>
  <c r="AH689" i="88"/>
  <c r="Z689" i="88"/>
  <c r="R689" i="88"/>
  <c r="J689" i="88"/>
  <c r="BV688" i="88"/>
  <c r="BN688" i="88"/>
  <c r="BF688" i="88"/>
  <c r="AX688" i="88"/>
  <c r="AP688" i="88"/>
  <c r="AH688" i="88"/>
  <c r="Z688" i="88"/>
  <c r="R688" i="88"/>
  <c r="J688" i="88"/>
  <c r="BV687" i="88"/>
  <c r="BN687" i="88"/>
  <c r="BF687" i="88"/>
  <c r="AX687" i="88"/>
  <c r="AP687" i="88"/>
  <c r="AH687" i="88"/>
  <c r="Z687" i="88"/>
  <c r="R687" i="88"/>
  <c r="J687" i="88"/>
  <c r="BV686" i="88"/>
  <c r="BN686" i="88"/>
  <c r="BF686" i="88"/>
  <c r="AX686" i="88"/>
  <c r="AP686" i="88"/>
  <c r="AH686" i="88"/>
  <c r="Z686" i="88"/>
  <c r="R686" i="88"/>
  <c r="J686" i="88"/>
  <c r="BV685" i="88"/>
  <c r="BN685" i="88"/>
  <c r="BF685" i="88"/>
  <c r="AX685" i="88"/>
  <c r="AP685" i="88"/>
  <c r="AH685" i="88"/>
  <c r="Z685" i="88"/>
  <c r="R685" i="88"/>
  <c r="J685" i="88"/>
  <c r="BV684" i="88"/>
  <c r="BN684" i="88"/>
  <c r="BF684" i="88"/>
  <c r="AX684" i="88"/>
  <c r="AP684" i="88"/>
  <c r="AH684" i="88"/>
  <c r="Z684" i="88"/>
  <c r="R684" i="88"/>
  <c r="J684" i="88"/>
  <c r="BV683" i="88"/>
  <c r="BN683" i="88"/>
  <c r="BF683" i="88"/>
  <c r="AX683" i="88"/>
  <c r="AP683" i="88"/>
  <c r="AH683" i="88"/>
  <c r="Z683" i="88"/>
  <c r="R683" i="88"/>
  <c r="J683" i="88"/>
  <c r="BV682" i="88"/>
  <c r="BN682" i="88"/>
  <c r="BF682" i="88"/>
  <c r="AX682" i="88"/>
  <c r="AP682" i="88"/>
  <c r="AH682" i="88"/>
  <c r="Z682" i="88"/>
  <c r="R682" i="88"/>
  <c r="J682" i="88"/>
  <c r="BV681" i="88"/>
  <c r="BN681" i="88"/>
  <c r="BF681" i="88"/>
  <c r="AX681" i="88"/>
  <c r="AP681" i="88"/>
  <c r="AH681" i="88"/>
  <c r="Z681" i="88"/>
  <c r="R681" i="88"/>
  <c r="J681" i="88"/>
  <c r="BV680" i="88"/>
  <c r="BN680" i="88"/>
  <c r="BF680" i="88"/>
  <c r="AX680" i="88"/>
  <c r="AP680" i="88"/>
  <c r="AH680" i="88"/>
  <c r="Z680" i="88"/>
  <c r="R680" i="88"/>
  <c r="J680" i="88"/>
  <c r="BV679" i="88"/>
  <c r="BN679" i="88"/>
  <c r="BF679" i="88"/>
  <c r="AX679" i="88"/>
  <c r="AP679" i="88"/>
  <c r="AH679" i="88"/>
  <c r="Z679" i="88"/>
  <c r="R679" i="88"/>
  <c r="J679" i="88"/>
  <c r="BV678" i="88"/>
  <c r="BN678" i="88"/>
  <c r="BF678" i="88"/>
  <c r="AX678" i="88"/>
  <c r="AP678" i="88"/>
  <c r="AH678" i="88"/>
  <c r="Z678" i="88"/>
  <c r="R678" i="88"/>
  <c r="J678" i="88"/>
  <c r="BV677" i="88"/>
  <c r="BN677" i="88"/>
  <c r="BF677" i="88"/>
  <c r="AX677" i="88"/>
  <c r="AP677" i="88"/>
  <c r="AH677" i="88"/>
  <c r="Z677" i="88"/>
  <c r="R677" i="88"/>
  <c r="J677" i="88"/>
  <c r="BV676" i="88"/>
  <c r="BN676" i="88"/>
  <c r="BF676" i="88"/>
  <c r="AX676" i="88"/>
  <c r="AP676" i="88"/>
  <c r="AH676" i="88"/>
  <c r="Z676" i="88"/>
  <c r="R676" i="88"/>
  <c r="J676" i="88"/>
  <c r="BV675" i="88"/>
  <c r="BN675" i="88"/>
  <c r="BF675" i="88"/>
  <c r="AX675" i="88"/>
  <c r="AP675" i="88"/>
  <c r="AH675" i="88"/>
  <c r="Z675" i="88"/>
  <c r="R675" i="88"/>
  <c r="J675" i="88"/>
  <c r="BV674" i="88"/>
  <c r="BN674" i="88"/>
  <c r="BF674" i="88"/>
  <c r="AX674" i="88"/>
  <c r="AP674" i="88"/>
  <c r="AH674" i="88"/>
  <c r="Z674" i="88"/>
  <c r="R674" i="88"/>
  <c r="J674" i="88"/>
  <c r="BV673" i="88"/>
  <c r="BN673" i="88"/>
  <c r="BF673" i="88"/>
  <c r="AX673" i="88"/>
  <c r="AP673" i="88"/>
  <c r="AH673" i="88"/>
  <c r="Z673" i="88"/>
  <c r="R673" i="88"/>
  <c r="J673" i="88"/>
  <c r="BV672" i="88"/>
  <c r="BN672" i="88"/>
  <c r="BF672" i="88"/>
  <c r="AX672" i="88"/>
  <c r="AP672" i="88"/>
  <c r="AH672" i="88"/>
  <c r="Z672" i="88"/>
  <c r="R672" i="88"/>
  <c r="J672" i="88"/>
  <c r="BV671" i="88"/>
  <c r="BN671" i="88"/>
  <c r="BF671" i="88"/>
  <c r="AX671" i="88"/>
  <c r="AP671" i="88"/>
  <c r="AH671" i="88"/>
  <c r="Z671" i="88"/>
  <c r="R671" i="88"/>
  <c r="J671" i="88"/>
  <c r="BV670" i="88"/>
  <c r="BN670" i="88"/>
  <c r="BF670" i="88"/>
  <c r="AX670" i="88"/>
  <c r="AP670" i="88"/>
  <c r="AH670" i="88"/>
  <c r="Z670" i="88"/>
  <c r="R670" i="88"/>
  <c r="J670" i="88"/>
  <c r="BV669" i="88"/>
  <c r="BN669" i="88"/>
  <c r="BF669" i="88"/>
  <c r="AX669" i="88"/>
  <c r="AP669" i="88"/>
  <c r="AH669" i="88"/>
  <c r="Z669" i="88"/>
  <c r="R669" i="88"/>
  <c r="J669" i="88"/>
  <c r="BV668" i="88"/>
  <c r="BN668" i="88"/>
  <c r="BF668" i="88"/>
  <c r="AX668" i="88"/>
  <c r="AP668" i="88"/>
  <c r="AH668" i="88"/>
  <c r="Z668" i="88"/>
  <c r="R668" i="88"/>
  <c r="J668" i="88"/>
  <c r="BV667" i="88"/>
  <c r="BN667" i="88"/>
  <c r="BF667" i="88"/>
  <c r="AX667" i="88"/>
  <c r="AP667" i="88"/>
  <c r="AH667" i="88"/>
  <c r="Z667" i="88"/>
  <c r="R667" i="88"/>
  <c r="J667" i="88"/>
  <c r="BV666" i="88"/>
  <c r="BN666" i="88"/>
  <c r="BF666" i="88"/>
  <c r="AX666" i="88"/>
  <c r="AP666" i="88"/>
  <c r="AH666" i="88"/>
  <c r="Z666" i="88"/>
  <c r="R666" i="88"/>
  <c r="J666" i="88"/>
  <c r="BV665" i="88"/>
  <c r="BN665" i="88"/>
  <c r="BF665" i="88"/>
  <c r="AX665" i="88"/>
  <c r="AP665" i="88"/>
  <c r="AH665" i="88"/>
  <c r="Z665" i="88"/>
  <c r="R665" i="88"/>
  <c r="J665" i="88"/>
  <c r="BV664" i="88"/>
  <c r="BN664" i="88"/>
  <c r="BF664" i="88"/>
  <c r="AX664" i="88"/>
  <c r="AP664" i="88"/>
  <c r="AH664" i="88"/>
  <c r="Z664" i="88"/>
  <c r="R664" i="88"/>
  <c r="J664" i="88"/>
  <c r="BV663" i="88"/>
  <c r="BN663" i="88"/>
  <c r="BF663" i="88"/>
  <c r="AX663" i="88"/>
  <c r="AP663" i="88"/>
  <c r="AH663" i="88"/>
  <c r="Z663" i="88"/>
  <c r="R663" i="88"/>
  <c r="J663" i="88"/>
  <c r="BV662" i="88"/>
  <c r="BN662" i="88"/>
  <c r="BF662" i="88"/>
  <c r="AX662" i="88"/>
  <c r="AP662" i="88"/>
  <c r="AH662" i="88"/>
  <c r="Z662" i="88"/>
  <c r="R662" i="88"/>
  <c r="J662" i="88"/>
  <c r="BV661" i="88"/>
  <c r="BN661" i="88"/>
  <c r="BF661" i="88"/>
  <c r="AX661" i="88"/>
  <c r="AP661" i="88"/>
  <c r="AH661" i="88"/>
  <c r="Z661" i="88"/>
  <c r="R661" i="88"/>
  <c r="J661" i="88"/>
  <c r="BV660" i="88"/>
  <c r="BN660" i="88"/>
  <c r="BF660" i="88"/>
  <c r="AX660" i="88"/>
  <c r="AP660" i="88"/>
  <c r="AH660" i="88"/>
  <c r="Z660" i="88"/>
  <c r="R660" i="88"/>
  <c r="J660" i="88"/>
  <c r="BV659" i="88"/>
  <c r="BN659" i="88"/>
  <c r="BF659" i="88"/>
  <c r="AX659" i="88"/>
  <c r="AP659" i="88"/>
  <c r="AH659" i="88"/>
  <c r="Z659" i="88"/>
  <c r="R659" i="88"/>
  <c r="J659" i="88"/>
  <c r="BV658" i="88"/>
  <c r="BN658" i="88"/>
  <c r="BF658" i="88"/>
  <c r="AX658" i="88"/>
  <c r="AP658" i="88"/>
  <c r="AH658" i="88"/>
  <c r="Z658" i="88"/>
  <c r="R658" i="88"/>
  <c r="J658" i="88"/>
  <c r="BV657" i="88"/>
  <c r="BN657" i="88"/>
  <c r="BF657" i="88"/>
  <c r="AX657" i="88"/>
  <c r="AP657" i="88"/>
  <c r="AH657" i="88"/>
  <c r="Z657" i="88"/>
  <c r="R657" i="88"/>
  <c r="J657" i="88"/>
  <c r="BV656" i="88"/>
  <c r="BN656" i="88"/>
  <c r="BF656" i="88"/>
  <c r="AX656" i="88"/>
  <c r="AP656" i="88"/>
  <c r="AH656" i="88"/>
  <c r="Z656" i="88"/>
  <c r="R656" i="88"/>
  <c r="J656" i="88"/>
  <c r="BV655" i="88"/>
  <c r="BN655" i="88"/>
  <c r="BF655" i="88"/>
  <c r="AX655" i="88"/>
  <c r="AP655" i="88"/>
  <c r="AH655" i="88"/>
  <c r="Z655" i="88"/>
  <c r="R655" i="88"/>
  <c r="J655" i="88"/>
  <c r="BV654" i="88"/>
  <c r="BN654" i="88"/>
  <c r="BF654" i="88"/>
  <c r="AX654" i="88"/>
  <c r="AP654" i="88"/>
  <c r="AH654" i="88"/>
  <c r="Z654" i="88"/>
  <c r="R654" i="88"/>
  <c r="J654" i="88"/>
  <c r="BV653" i="88"/>
  <c r="BN653" i="88"/>
  <c r="BF653" i="88"/>
  <c r="AX653" i="88"/>
  <c r="AP653" i="88"/>
  <c r="AH653" i="88"/>
  <c r="Z653" i="88"/>
  <c r="R653" i="88"/>
  <c r="J653" i="88"/>
  <c r="BV652" i="88"/>
  <c r="BN652" i="88"/>
  <c r="BF652" i="88"/>
  <c r="AX652" i="88"/>
  <c r="AP652" i="88"/>
  <c r="AH652" i="88"/>
  <c r="Z652" i="88"/>
  <c r="R652" i="88"/>
  <c r="J652" i="88"/>
  <c r="BV651" i="88"/>
  <c r="BN651" i="88"/>
  <c r="BF651" i="88"/>
  <c r="AX651" i="88"/>
  <c r="AP651" i="88"/>
  <c r="AH651" i="88"/>
  <c r="Z651" i="88"/>
  <c r="R651" i="88"/>
  <c r="J651" i="88"/>
  <c r="BV650" i="88"/>
  <c r="BN650" i="88"/>
  <c r="BF650" i="88"/>
  <c r="AX650" i="88"/>
  <c r="AP650" i="88"/>
  <c r="AH650" i="88"/>
  <c r="Z650" i="88"/>
  <c r="R650" i="88"/>
  <c r="J650" i="88"/>
  <c r="BV649" i="88"/>
  <c r="BN649" i="88"/>
  <c r="BF649" i="88"/>
  <c r="AX649" i="88"/>
  <c r="AP649" i="88"/>
  <c r="AH649" i="88"/>
  <c r="Z649" i="88"/>
  <c r="R649" i="88"/>
  <c r="J649" i="88"/>
  <c r="BV648" i="88"/>
  <c r="BN648" i="88"/>
  <c r="BF648" i="88"/>
  <c r="AX648" i="88"/>
  <c r="AP648" i="88"/>
  <c r="AH648" i="88"/>
  <c r="Z648" i="88"/>
  <c r="R648" i="88"/>
  <c r="J648" i="88"/>
  <c r="BV647" i="88"/>
  <c r="BN647" i="88"/>
  <c r="BF647" i="88"/>
  <c r="AX647" i="88"/>
  <c r="AP647" i="88"/>
  <c r="AH647" i="88"/>
  <c r="Z647" i="88"/>
  <c r="R647" i="88"/>
  <c r="J647" i="88"/>
  <c r="BV646" i="88"/>
  <c r="BN646" i="88"/>
  <c r="BF646" i="88"/>
  <c r="AX646" i="88"/>
  <c r="AP646" i="88"/>
  <c r="AH646" i="88"/>
  <c r="Z646" i="88"/>
  <c r="R646" i="88"/>
  <c r="J646" i="88"/>
  <c r="BV645" i="88"/>
  <c r="BN645" i="88"/>
  <c r="BF645" i="88"/>
  <c r="AX645" i="88"/>
  <c r="AP645" i="88"/>
  <c r="AH645" i="88"/>
  <c r="Z645" i="88"/>
  <c r="R645" i="88"/>
  <c r="J645" i="88"/>
  <c r="BV644" i="88"/>
  <c r="BN644" i="88"/>
  <c r="BF644" i="88"/>
  <c r="AX644" i="88"/>
  <c r="AP644" i="88"/>
  <c r="AH644" i="88"/>
  <c r="Z644" i="88"/>
  <c r="R644" i="88"/>
  <c r="J644" i="88"/>
  <c r="BV643" i="88"/>
  <c r="BN643" i="88"/>
  <c r="BF643" i="88"/>
  <c r="AX643" i="88"/>
  <c r="AP643" i="88"/>
  <c r="AH643" i="88"/>
  <c r="Z643" i="88"/>
  <c r="R643" i="88"/>
  <c r="J643" i="88"/>
  <c r="BV642" i="88"/>
  <c r="BN642" i="88"/>
  <c r="BF642" i="88"/>
  <c r="AX642" i="88"/>
  <c r="AP642" i="88"/>
  <c r="AH642" i="88"/>
  <c r="Z642" i="88"/>
  <c r="R642" i="88"/>
  <c r="J642" i="88"/>
  <c r="BV641" i="88"/>
  <c r="BN641" i="88"/>
  <c r="BF641" i="88"/>
  <c r="AX641" i="88"/>
  <c r="AP641" i="88"/>
  <c r="AH641" i="88"/>
  <c r="Z641" i="88"/>
  <c r="R641" i="88"/>
  <c r="J641" i="88"/>
  <c r="BV640" i="88"/>
  <c r="BN640" i="88"/>
  <c r="BF640" i="88"/>
  <c r="AX640" i="88"/>
  <c r="AP640" i="88"/>
  <c r="AH640" i="88"/>
  <c r="Z640" i="88"/>
  <c r="R640" i="88"/>
  <c r="J640" i="88"/>
  <c r="BV639" i="88"/>
  <c r="BN639" i="88"/>
  <c r="BF639" i="88"/>
  <c r="AX639" i="88"/>
  <c r="AP639" i="88"/>
  <c r="AH639" i="88"/>
  <c r="Z639" i="88"/>
  <c r="R639" i="88"/>
  <c r="J639" i="88"/>
  <c r="BV638" i="88"/>
  <c r="BN638" i="88"/>
  <c r="BF638" i="88"/>
  <c r="AX638" i="88"/>
  <c r="AP638" i="88"/>
  <c r="AH638" i="88"/>
  <c r="Z638" i="88"/>
  <c r="R638" i="88"/>
  <c r="J638" i="88"/>
  <c r="BV637" i="88"/>
  <c r="BN637" i="88"/>
  <c r="BF637" i="88"/>
  <c r="AX637" i="88"/>
  <c r="AP637" i="88"/>
  <c r="AH637" i="88"/>
  <c r="Z637" i="88"/>
  <c r="R637" i="88"/>
  <c r="J637" i="88"/>
  <c r="BV636" i="88"/>
  <c r="BN636" i="88"/>
  <c r="BF636" i="88"/>
  <c r="AX636" i="88"/>
  <c r="AP636" i="88"/>
  <c r="AH636" i="88"/>
  <c r="Z636" i="88"/>
  <c r="R636" i="88"/>
  <c r="J636" i="88"/>
  <c r="BV635" i="88"/>
  <c r="BN635" i="88"/>
  <c r="BF635" i="88"/>
  <c r="AX635" i="88"/>
  <c r="AP635" i="88"/>
  <c r="AH635" i="88"/>
  <c r="Z635" i="88"/>
  <c r="R635" i="88"/>
  <c r="J635" i="88"/>
  <c r="BV634" i="88"/>
  <c r="BN634" i="88"/>
  <c r="BF634" i="88"/>
  <c r="AX634" i="88"/>
  <c r="AP634" i="88"/>
  <c r="AH634" i="88"/>
  <c r="Z634" i="88"/>
  <c r="R634" i="88"/>
  <c r="J634" i="88"/>
  <c r="BV633" i="88"/>
  <c r="BN633" i="88"/>
  <c r="BF633" i="88"/>
  <c r="AX633" i="88"/>
  <c r="AP633" i="88"/>
  <c r="AH633" i="88"/>
  <c r="Z633" i="88"/>
  <c r="R633" i="88"/>
  <c r="J633" i="88"/>
  <c r="BV632" i="88"/>
  <c r="BN632" i="88"/>
  <c r="BF632" i="88"/>
  <c r="AX632" i="88"/>
  <c r="AP632" i="88"/>
  <c r="AH632" i="88"/>
  <c r="Z632" i="88"/>
  <c r="R632" i="88"/>
  <c r="J632" i="88"/>
  <c r="BV631" i="88"/>
  <c r="BN631" i="88"/>
  <c r="BF631" i="88"/>
  <c r="AX631" i="88"/>
  <c r="AP631" i="88"/>
  <c r="AH631" i="88"/>
  <c r="Z631" i="88"/>
  <c r="R631" i="88"/>
  <c r="J631" i="88"/>
  <c r="BV630" i="88"/>
  <c r="BN630" i="88"/>
  <c r="BF630" i="88"/>
  <c r="AX630" i="88"/>
  <c r="AP630" i="88"/>
  <c r="AH630" i="88"/>
  <c r="Z630" i="88"/>
  <c r="R630" i="88"/>
  <c r="J630" i="88"/>
  <c r="BV629" i="88"/>
  <c r="BN629" i="88"/>
  <c r="BF629" i="88"/>
  <c r="AX629" i="88"/>
  <c r="AP629" i="88"/>
  <c r="AH629" i="88"/>
  <c r="Z629" i="88"/>
  <c r="R629" i="88"/>
  <c r="J629" i="88"/>
  <c r="BV628" i="88"/>
  <c r="BN628" i="88"/>
  <c r="BF628" i="88"/>
  <c r="AX628" i="88"/>
  <c r="AP628" i="88"/>
  <c r="AH628" i="88"/>
  <c r="Z628" i="88"/>
  <c r="R628" i="88"/>
  <c r="J628" i="88"/>
  <c r="BV627" i="88"/>
  <c r="BN627" i="88"/>
  <c r="BF627" i="88"/>
  <c r="AX627" i="88"/>
  <c r="AP627" i="88"/>
  <c r="AH627" i="88"/>
  <c r="Z627" i="88"/>
  <c r="R627" i="88"/>
  <c r="J627" i="88"/>
  <c r="BV626" i="88"/>
  <c r="BN626" i="88"/>
  <c r="BF626" i="88"/>
  <c r="AX626" i="88"/>
  <c r="AP626" i="88"/>
  <c r="AH626" i="88"/>
  <c r="Z626" i="88"/>
  <c r="R626" i="88"/>
  <c r="J626" i="88"/>
  <c r="BV625" i="88"/>
  <c r="BN625" i="88"/>
  <c r="BF625" i="88"/>
  <c r="AX625" i="88"/>
  <c r="AP625" i="88"/>
  <c r="AH625" i="88"/>
  <c r="Z625" i="88"/>
  <c r="R625" i="88"/>
  <c r="J625" i="88"/>
  <c r="BV624" i="88"/>
  <c r="BN624" i="88"/>
  <c r="BF624" i="88"/>
  <c r="AX624" i="88"/>
  <c r="AP624" i="88"/>
  <c r="AH624" i="88"/>
  <c r="Z624" i="88"/>
  <c r="R624" i="88"/>
  <c r="J624" i="88"/>
  <c r="BV623" i="88"/>
  <c r="BN623" i="88"/>
  <c r="BF623" i="88"/>
  <c r="AX623" i="88"/>
  <c r="AP623" i="88"/>
  <c r="AH623" i="88"/>
  <c r="Z623" i="88"/>
  <c r="R623" i="88"/>
  <c r="J623" i="88"/>
  <c r="BV622" i="88"/>
  <c r="BN622" i="88"/>
  <c r="BF622" i="88"/>
  <c r="AX622" i="88"/>
  <c r="AP622" i="88"/>
  <c r="AH622" i="88"/>
  <c r="Z622" i="88"/>
  <c r="R622" i="88"/>
  <c r="J622" i="88"/>
  <c r="BV621" i="88"/>
  <c r="BN621" i="88"/>
  <c r="BF621" i="88"/>
  <c r="AX621" i="88"/>
  <c r="AP621" i="88"/>
  <c r="AH621" i="88"/>
  <c r="Z621" i="88"/>
  <c r="R621" i="88"/>
  <c r="J621" i="88"/>
  <c r="BV620" i="88"/>
  <c r="BN620" i="88"/>
  <c r="BF620" i="88"/>
  <c r="AX620" i="88"/>
  <c r="AP620" i="88"/>
  <c r="AH620" i="88"/>
  <c r="Z620" i="88"/>
  <c r="R620" i="88"/>
  <c r="J620" i="88"/>
  <c r="BV619" i="88"/>
  <c r="BN619" i="88"/>
  <c r="BF619" i="88"/>
  <c r="AX619" i="88"/>
  <c r="AP619" i="88"/>
  <c r="AH619" i="88"/>
  <c r="Z619" i="88"/>
  <c r="R619" i="88"/>
  <c r="J619" i="88"/>
  <c r="BV618" i="88"/>
  <c r="BN618" i="88"/>
  <c r="BF618" i="88"/>
  <c r="AX618" i="88"/>
  <c r="AP618" i="88"/>
  <c r="AH618" i="88"/>
  <c r="Z618" i="88"/>
  <c r="R618" i="88"/>
  <c r="J618" i="88"/>
  <c r="BV617" i="88"/>
  <c r="BN617" i="88"/>
  <c r="BF617" i="88"/>
  <c r="AX617" i="88"/>
  <c r="AP617" i="88"/>
  <c r="AH617" i="88"/>
  <c r="Z617" i="88"/>
  <c r="R617" i="88"/>
  <c r="J617" i="88"/>
  <c r="BV616" i="88"/>
  <c r="BN616" i="88"/>
  <c r="BF616" i="88"/>
  <c r="AX616" i="88"/>
  <c r="AP616" i="88"/>
  <c r="AH616" i="88"/>
  <c r="Z616" i="88"/>
  <c r="R616" i="88"/>
  <c r="J616" i="88"/>
  <c r="BV615" i="88"/>
  <c r="BN615" i="88"/>
  <c r="BF615" i="88"/>
  <c r="AX615" i="88"/>
  <c r="AP615" i="88"/>
  <c r="AH615" i="88"/>
  <c r="Z615" i="88"/>
  <c r="R615" i="88"/>
  <c r="J615" i="88"/>
  <c r="BV614" i="88"/>
  <c r="BN614" i="88"/>
  <c r="BF614" i="88"/>
  <c r="AX614" i="88"/>
  <c r="AP614" i="88"/>
  <c r="AH614" i="88"/>
  <c r="Z614" i="88"/>
  <c r="R614" i="88"/>
  <c r="J614" i="88"/>
  <c r="BV613" i="88"/>
  <c r="BN613" i="88"/>
  <c r="BF613" i="88"/>
  <c r="AX613" i="88"/>
  <c r="AP613" i="88"/>
  <c r="AH613" i="88"/>
  <c r="Z613" i="88"/>
  <c r="R613" i="88"/>
  <c r="J613" i="88"/>
  <c r="BV612" i="88"/>
  <c r="BN612" i="88"/>
  <c r="BF612" i="88"/>
  <c r="AX612" i="88"/>
  <c r="AP612" i="88"/>
  <c r="AH612" i="88"/>
  <c r="Z612" i="88"/>
  <c r="R612" i="88"/>
  <c r="J612" i="88"/>
  <c r="BV611" i="88"/>
  <c r="BN611" i="88"/>
  <c r="BF611" i="88"/>
  <c r="AX611" i="88"/>
  <c r="AP611" i="88"/>
  <c r="AH611" i="88"/>
  <c r="Z611" i="88"/>
  <c r="R611" i="88"/>
  <c r="J611" i="88"/>
  <c r="BV610" i="88"/>
  <c r="BN610" i="88"/>
  <c r="BF610" i="88"/>
  <c r="AX610" i="88"/>
  <c r="AP610" i="88"/>
  <c r="AH610" i="88"/>
  <c r="Z610" i="88"/>
  <c r="R610" i="88"/>
  <c r="J610" i="88"/>
  <c r="BV609" i="88"/>
  <c r="BN609" i="88"/>
  <c r="BF609" i="88"/>
  <c r="AX609" i="88"/>
  <c r="AP609" i="88"/>
  <c r="AH609" i="88"/>
  <c r="Z609" i="88"/>
  <c r="R609" i="88"/>
  <c r="J609" i="88"/>
  <c r="BV608" i="88"/>
  <c r="BN608" i="88"/>
  <c r="BF608" i="88"/>
  <c r="AX608" i="88"/>
  <c r="AP608" i="88"/>
  <c r="AH608" i="88"/>
  <c r="Z608" i="88"/>
  <c r="R608" i="88"/>
  <c r="J608" i="88"/>
  <c r="BV607" i="88"/>
  <c r="BN607" i="88"/>
  <c r="BF607" i="88"/>
  <c r="AX607" i="88"/>
  <c r="AP607" i="88"/>
  <c r="AH607" i="88"/>
  <c r="Z607" i="88"/>
  <c r="R607" i="88"/>
  <c r="J607" i="88"/>
  <c r="BV606" i="88"/>
  <c r="BN606" i="88"/>
  <c r="BF606" i="88"/>
  <c r="AX606" i="88"/>
  <c r="AP606" i="88"/>
  <c r="AH606" i="88"/>
  <c r="Z606" i="88"/>
  <c r="R606" i="88"/>
  <c r="J606" i="88"/>
  <c r="BV605" i="88"/>
  <c r="BN605" i="88"/>
  <c r="BF605" i="88"/>
  <c r="AX605" i="88"/>
  <c r="AP605" i="88"/>
  <c r="AH605" i="88"/>
  <c r="Z605" i="88"/>
  <c r="R605" i="88"/>
  <c r="J605" i="88"/>
  <c r="BV604" i="88"/>
  <c r="BN604" i="88"/>
  <c r="BF604" i="88"/>
  <c r="AX604" i="88"/>
  <c r="AP604" i="88"/>
  <c r="AH604" i="88"/>
  <c r="Z604" i="88"/>
  <c r="R604" i="88"/>
  <c r="J604" i="88"/>
  <c r="BV603" i="88"/>
  <c r="BN603" i="88"/>
  <c r="BF603" i="88"/>
  <c r="AX603" i="88"/>
  <c r="AP603" i="88"/>
  <c r="AH603" i="88"/>
  <c r="Z603" i="88"/>
  <c r="R603" i="88"/>
  <c r="J603" i="88"/>
  <c r="BV602" i="88"/>
  <c r="BN602" i="88"/>
  <c r="BF602" i="88"/>
  <c r="AX602" i="88"/>
  <c r="AP602" i="88"/>
  <c r="AH602" i="88"/>
  <c r="Z602" i="88"/>
  <c r="R602" i="88"/>
  <c r="J602" i="88"/>
  <c r="BV601" i="88"/>
  <c r="BN601" i="88"/>
  <c r="BF601" i="88"/>
  <c r="AX601" i="88"/>
  <c r="AP601" i="88"/>
  <c r="AH601" i="88"/>
  <c r="Z601" i="88"/>
  <c r="R601" i="88"/>
  <c r="J601" i="88"/>
  <c r="BV600" i="88"/>
  <c r="BN600" i="88"/>
  <c r="BF600" i="88"/>
  <c r="AX600" i="88"/>
  <c r="AP600" i="88"/>
  <c r="AH600" i="88"/>
  <c r="Z600" i="88"/>
  <c r="R600" i="88"/>
  <c r="J600" i="88"/>
  <c r="BV599" i="88"/>
  <c r="BN599" i="88"/>
  <c r="BF599" i="88"/>
  <c r="AX599" i="88"/>
  <c r="AP599" i="88"/>
  <c r="AH599" i="88"/>
  <c r="Z599" i="88"/>
  <c r="R599" i="88"/>
  <c r="J599" i="88"/>
  <c r="BV598" i="88"/>
  <c r="BN598" i="88"/>
  <c r="BF598" i="88"/>
  <c r="AX598" i="88"/>
  <c r="AP598" i="88"/>
  <c r="AH598" i="88"/>
  <c r="Z598" i="88"/>
  <c r="R598" i="88"/>
  <c r="J598" i="88"/>
  <c r="BV597" i="88"/>
  <c r="BN597" i="88"/>
  <c r="BF597" i="88"/>
  <c r="AX597" i="88"/>
  <c r="AP597" i="88"/>
  <c r="AH597" i="88"/>
  <c r="Z597" i="88"/>
  <c r="R597" i="88"/>
  <c r="J597" i="88"/>
  <c r="BV596" i="88"/>
  <c r="BN596" i="88"/>
  <c r="BF596" i="88"/>
  <c r="AX596" i="88"/>
  <c r="AP596" i="88"/>
  <c r="AH596" i="88"/>
  <c r="Z596" i="88"/>
  <c r="R596" i="88"/>
  <c r="J596" i="88"/>
  <c r="BV595" i="88"/>
  <c r="BN595" i="88"/>
  <c r="BF595" i="88"/>
  <c r="AX595" i="88"/>
  <c r="AP595" i="88"/>
  <c r="AH595" i="88"/>
  <c r="Z595" i="88"/>
  <c r="R595" i="88"/>
  <c r="J595" i="88"/>
  <c r="BV594" i="88"/>
  <c r="BN594" i="88"/>
  <c r="BF594" i="88"/>
  <c r="AX594" i="88"/>
  <c r="AP594" i="88"/>
  <c r="AH594" i="88"/>
  <c r="Z594" i="88"/>
  <c r="R594" i="88"/>
  <c r="J594" i="88"/>
  <c r="BV593" i="88"/>
  <c r="BN593" i="88"/>
  <c r="BF593" i="88"/>
  <c r="AX593" i="88"/>
  <c r="AP593" i="88"/>
  <c r="AH593" i="88"/>
  <c r="Z593" i="88"/>
  <c r="R593" i="88"/>
  <c r="J593" i="88"/>
  <c r="BV592" i="88"/>
  <c r="BN592" i="88"/>
  <c r="BF592" i="88"/>
  <c r="AX592" i="88"/>
  <c r="AP592" i="88"/>
  <c r="AH592" i="88"/>
  <c r="Z592" i="88"/>
  <c r="R592" i="88"/>
  <c r="J592" i="88"/>
  <c r="BV591" i="88"/>
  <c r="BN591" i="88"/>
  <c r="BF591" i="88"/>
  <c r="AX591" i="88"/>
  <c r="AP591" i="88"/>
  <c r="AH591" i="88"/>
  <c r="Z591" i="88"/>
  <c r="R591" i="88"/>
  <c r="J591" i="88"/>
  <c r="BV590" i="88"/>
  <c r="BN590" i="88"/>
  <c r="BF590" i="88"/>
  <c r="AX590" i="88"/>
  <c r="AP590" i="88"/>
  <c r="AH590" i="88"/>
  <c r="Z590" i="88"/>
  <c r="R590" i="88"/>
  <c r="J590" i="88"/>
  <c r="BV589" i="88"/>
  <c r="BN589" i="88"/>
  <c r="BF589" i="88"/>
  <c r="AX589" i="88"/>
  <c r="AP589" i="88"/>
  <c r="AH589" i="88"/>
  <c r="Z589" i="88"/>
  <c r="R589" i="88"/>
  <c r="J589" i="88"/>
  <c r="BV588" i="88"/>
  <c r="BN588" i="88"/>
  <c r="BF588" i="88"/>
  <c r="AX588" i="88"/>
  <c r="AP588" i="88"/>
  <c r="AH588" i="88"/>
  <c r="Z588" i="88"/>
  <c r="R588" i="88"/>
  <c r="J588" i="88"/>
  <c r="BV587" i="88"/>
  <c r="BN587" i="88"/>
  <c r="BF587" i="88"/>
  <c r="AX587" i="88"/>
  <c r="AP587" i="88"/>
  <c r="AH587" i="88"/>
  <c r="Z587" i="88"/>
  <c r="R587" i="88"/>
  <c r="J587" i="88"/>
  <c r="BV586" i="88"/>
  <c r="BN586" i="88"/>
  <c r="BF586" i="88"/>
  <c r="AX586" i="88"/>
  <c r="AP586" i="88"/>
  <c r="AH586" i="88"/>
  <c r="Z586" i="88"/>
  <c r="R586" i="88"/>
  <c r="J586" i="88"/>
  <c r="BV585" i="88"/>
  <c r="BN585" i="88"/>
  <c r="BF585" i="88"/>
  <c r="AX585" i="88"/>
  <c r="AP585" i="88"/>
  <c r="AH585" i="88"/>
  <c r="Z585" i="88"/>
  <c r="R585" i="88"/>
  <c r="J585" i="88"/>
  <c r="BV584" i="88"/>
  <c r="BN584" i="88"/>
  <c r="BF584" i="88"/>
  <c r="AX584" i="88"/>
  <c r="AP584" i="88"/>
  <c r="AH584" i="88"/>
  <c r="Z584" i="88"/>
  <c r="R584" i="88"/>
  <c r="J584" i="88"/>
  <c r="BV583" i="88"/>
  <c r="BN583" i="88"/>
  <c r="BF583" i="88"/>
  <c r="AX583" i="88"/>
  <c r="AP583" i="88"/>
  <c r="AH583" i="88"/>
  <c r="Z583" i="88"/>
  <c r="R583" i="88"/>
  <c r="J583" i="88"/>
  <c r="BV582" i="88"/>
  <c r="BN582" i="88"/>
  <c r="BF582" i="88"/>
  <c r="AX582" i="88"/>
  <c r="AP582" i="88"/>
  <c r="AH582" i="88"/>
  <c r="Z582" i="88"/>
  <c r="R582" i="88"/>
  <c r="J582" i="88"/>
  <c r="BV581" i="88"/>
  <c r="BN581" i="88"/>
  <c r="BF581" i="88"/>
  <c r="AX581" i="88"/>
  <c r="AP581" i="88"/>
  <c r="AH581" i="88"/>
  <c r="Z581" i="88"/>
  <c r="R581" i="88"/>
  <c r="J581" i="88"/>
  <c r="BV580" i="88"/>
  <c r="BN580" i="88"/>
  <c r="BF580" i="88"/>
  <c r="AX580" i="88"/>
  <c r="AP580" i="88"/>
  <c r="AH580" i="88"/>
  <c r="Z580" i="88"/>
  <c r="R580" i="88"/>
  <c r="J580" i="88"/>
  <c r="BV579" i="88"/>
  <c r="BN579" i="88"/>
  <c r="BF579" i="88"/>
  <c r="AX579" i="88"/>
  <c r="AP579" i="88"/>
  <c r="AH579" i="88"/>
  <c r="Z579" i="88"/>
  <c r="R579" i="88"/>
  <c r="J579" i="88"/>
  <c r="BV578" i="88"/>
  <c r="BN578" i="88"/>
  <c r="BF578" i="88"/>
  <c r="AX578" i="88"/>
  <c r="AP578" i="88"/>
  <c r="AH578" i="88"/>
  <c r="Z578" i="88"/>
  <c r="R578" i="88"/>
  <c r="J578" i="88"/>
  <c r="BV577" i="88"/>
  <c r="BN577" i="88"/>
  <c r="BF577" i="88"/>
  <c r="AX577" i="88"/>
  <c r="AP577" i="88"/>
  <c r="AH577" i="88"/>
  <c r="Z577" i="88"/>
  <c r="R577" i="88"/>
  <c r="J577" i="88"/>
  <c r="BV576" i="88"/>
  <c r="BN576" i="88"/>
  <c r="BF576" i="88"/>
  <c r="AX576" i="88"/>
  <c r="AP576" i="88"/>
  <c r="AH576" i="88"/>
  <c r="Z576" i="88"/>
  <c r="R576" i="88"/>
  <c r="J576" i="88"/>
  <c r="BV575" i="88"/>
  <c r="BN575" i="88"/>
  <c r="BF575" i="88"/>
  <c r="AX575" i="88"/>
  <c r="AP575" i="88"/>
  <c r="AH575" i="88"/>
  <c r="Z575" i="88"/>
  <c r="R575" i="88"/>
  <c r="J575" i="88"/>
  <c r="BV574" i="88"/>
  <c r="BN574" i="88"/>
  <c r="BF574" i="88"/>
  <c r="AX574" i="88"/>
  <c r="AP574" i="88"/>
  <c r="AH574" i="88"/>
  <c r="Z574" i="88"/>
  <c r="R574" i="88"/>
  <c r="J574" i="88"/>
  <c r="BV573" i="88"/>
  <c r="BN573" i="88"/>
  <c r="BF573" i="88"/>
  <c r="AX573" i="88"/>
  <c r="AP573" i="88"/>
  <c r="AH573" i="88"/>
  <c r="Z573" i="88"/>
  <c r="R573" i="88"/>
  <c r="J573" i="88"/>
  <c r="BV572" i="88"/>
  <c r="BN572" i="88"/>
  <c r="BF572" i="88"/>
  <c r="AX572" i="88"/>
  <c r="AP572" i="88"/>
  <c r="AH572" i="88"/>
  <c r="Z572" i="88"/>
  <c r="R572" i="88"/>
  <c r="J572" i="88"/>
  <c r="BV571" i="88"/>
  <c r="BN571" i="88"/>
  <c r="BF571" i="88"/>
  <c r="AX571" i="88"/>
  <c r="AP571" i="88"/>
  <c r="AH571" i="88"/>
  <c r="Z571" i="88"/>
  <c r="R571" i="88"/>
  <c r="J571" i="88"/>
  <c r="BV570" i="88"/>
  <c r="BN570" i="88"/>
  <c r="BF570" i="88"/>
  <c r="AX570" i="88"/>
  <c r="AP570" i="88"/>
  <c r="AH570" i="88"/>
  <c r="Z570" i="88"/>
  <c r="R570" i="88"/>
  <c r="J570" i="88"/>
  <c r="BV569" i="88"/>
  <c r="BN569" i="88"/>
  <c r="BF569" i="88"/>
  <c r="AX569" i="88"/>
  <c r="AP569" i="88"/>
  <c r="AH569" i="88"/>
  <c r="Z569" i="88"/>
  <c r="R569" i="88"/>
  <c r="J569" i="88"/>
  <c r="BV568" i="88"/>
  <c r="BN568" i="88"/>
  <c r="BF568" i="88"/>
  <c r="AX568" i="88"/>
  <c r="AP568" i="88"/>
  <c r="AH568" i="88"/>
  <c r="Z568" i="88"/>
  <c r="R568" i="88"/>
  <c r="J568" i="88"/>
  <c r="BV567" i="88"/>
  <c r="BN567" i="88"/>
  <c r="BF567" i="88"/>
  <c r="AX567" i="88"/>
  <c r="AP567" i="88"/>
  <c r="AH567" i="88"/>
  <c r="Z567" i="88"/>
  <c r="R567" i="88"/>
  <c r="J567" i="88"/>
  <c r="BV566" i="88"/>
  <c r="BN566" i="88"/>
  <c r="BF566" i="88"/>
  <c r="AX566" i="88"/>
  <c r="AP566" i="88"/>
  <c r="AH566" i="88"/>
  <c r="Z566" i="88"/>
  <c r="R566" i="88"/>
  <c r="J566" i="88"/>
  <c r="BV565" i="88"/>
  <c r="BN565" i="88"/>
  <c r="BF565" i="88"/>
  <c r="AX565" i="88"/>
  <c r="AP565" i="88"/>
  <c r="AH565" i="88"/>
  <c r="Z565" i="88"/>
  <c r="R565" i="88"/>
  <c r="J565" i="88"/>
  <c r="BV564" i="88"/>
  <c r="BN564" i="88"/>
  <c r="BF564" i="88"/>
  <c r="AX564" i="88"/>
  <c r="AP564" i="88"/>
  <c r="AH564" i="88"/>
  <c r="Z564" i="88"/>
  <c r="R564" i="88"/>
  <c r="J564" i="88"/>
  <c r="BV563" i="88"/>
  <c r="BN563" i="88"/>
  <c r="BF563" i="88"/>
  <c r="AX563" i="88"/>
  <c r="AP563" i="88"/>
  <c r="AH563" i="88"/>
  <c r="Z563" i="88"/>
  <c r="R563" i="88"/>
  <c r="J563" i="88"/>
  <c r="BV562" i="88"/>
  <c r="BN562" i="88"/>
  <c r="BF562" i="88"/>
  <c r="AX562" i="88"/>
  <c r="AP562" i="88"/>
  <c r="AH562" i="88"/>
  <c r="Z562" i="88"/>
  <c r="R562" i="88"/>
  <c r="J562" i="88"/>
  <c r="BV561" i="88"/>
  <c r="BN561" i="88"/>
  <c r="BF561" i="88"/>
  <c r="AX561" i="88"/>
  <c r="AP561" i="88"/>
  <c r="AH561" i="88"/>
  <c r="Z561" i="88"/>
  <c r="R561" i="88"/>
  <c r="J561" i="88"/>
  <c r="BV560" i="88"/>
  <c r="BN560" i="88"/>
  <c r="BF560" i="88"/>
  <c r="AX560" i="88"/>
  <c r="AP560" i="88"/>
  <c r="AH560" i="88"/>
  <c r="Z560" i="88"/>
  <c r="R560" i="88"/>
  <c r="J560" i="88"/>
  <c r="BV559" i="88"/>
  <c r="BN559" i="88"/>
  <c r="BF559" i="88"/>
  <c r="AX559" i="88"/>
  <c r="AP559" i="88"/>
  <c r="AH559" i="88"/>
  <c r="Z559" i="88"/>
  <c r="R559" i="88"/>
  <c r="J559" i="88"/>
  <c r="BV558" i="88"/>
  <c r="BN558" i="88"/>
  <c r="BF558" i="88"/>
  <c r="AX558" i="88"/>
  <c r="AP558" i="88"/>
  <c r="AH558" i="88"/>
  <c r="Z558" i="88"/>
  <c r="R558" i="88"/>
  <c r="J558" i="88"/>
  <c r="BV557" i="88"/>
  <c r="BN557" i="88"/>
  <c r="BF557" i="88"/>
  <c r="AX557" i="88"/>
  <c r="AP557" i="88"/>
  <c r="AH557" i="88"/>
  <c r="Z557" i="88"/>
  <c r="R557" i="88"/>
  <c r="J557" i="88"/>
  <c r="BV556" i="88"/>
  <c r="BN556" i="88"/>
  <c r="BF556" i="88"/>
  <c r="AX556" i="88"/>
  <c r="AP556" i="88"/>
  <c r="AH556" i="88"/>
  <c r="Z556" i="88"/>
  <c r="R556" i="88"/>
  <c r="J556" i="88"/>
  <c r="BV555" i="88"/>
  <c r="BN555" i="88"/>
  <c r="BF555" i="88"/>
  <c r="AX555" i="88"/>
  <c r="AP555" i="88"/>
  <c r="AH555" i="88"/>
  <c r="Z555" i="88"/>
  <c r="R555" i="88"/>
  <c r="J555" i="88"/>
  <c r="BV554" i="88"/>
  <c r="BN554" i="88"/>
  <c r="BF554" i="88"/>
  <c r="AX554" i="88"/>
  <c r="AP554" i="88"/>
  <c r="AH554" i="88"/>
  <c r="Z554" i="88"/>
  <c r="R554" i="88"/>
  <c r="J554" i="88"/>
  <c r="BV553" i="88"/>
  <c r="BN553" i="88"/>
  <c r="BF553" i="88"/>
  <c r="AX553" i="88"/>
  <c r="AP553" i="88"/>
  <c r="AH553" i="88"/>
  <c r="Z553" i="88"/>
  <c r="R553" i="88"/>
  <c r="J553" i="88"/>
  <c r="BV552" i="88"/>
  <c r="BN552" i="88"/>
  <c r="BF552" i="88"/>
  <c r="AX552" i="88"/>
  <c r="AP552" i="88"/>
  <c r="AH552" i="88"/>
  <c r="Z552" i="88"/>
  <c r="R552" i="88"/>
  <c r="J552" i="88"/>
  <c r="BV551" i="88"/>
  <c r="BN551" i="88"/>
  <c r="BF551" i="88"/>
  <c r="AX551" i="88"/>
  <c r="AP551" i="88"/>
  <c r="AH551" i="88"/>
  <c r="Z551" i="88"/>
  <c r="R551" i="88"/>
  <c r="J551" i="88"/>
  <c r="BV550" i="88"/>
  <c r="BN550" i="88"/>
  <c r="BF550" i="88"/>
  <c r="AX550" i="88"/>
  <c r="AP550" i="88"/>
  <c r="AH550" i="88"/>
  <c r="Z550" i="88"/>
  <c r="R550" i="88"/>
  <c r="J550" i="88"/>
  <c r="BV549" i="88"/>
  <c r="BN549" i="88"/>
  <c r="BF549" i="88"/>
  <c r="AX549" i="88"/>
  <c r="AP549" i="88"/>
  <c r="AH549" i="88"/>
  <c r="Z549" i="88"/>
  <c r="R549" i="88"/>
  <c r="J549" i="88"/>
  <c r="BV548" i="88"/>
  <c r="BN548" i="88"/>
  <c r="BF548" i="88"/>
  <c r="AX548" i="88"/>
  <c r="AP548" i="88"/>
  <c r="AH548" i="88"/>
  <c r="Z548" i="88"/>
  <c r="R548" i="88"/>
  <c r="J548" i="88"/>
  <c r="BV547" i="88"/>
  <c r="BN547" i="88"/>
  <c r="BF547" i="88"/>
  <c r="AX547" i="88"/>
  <c r="AP547" i="88"/>
  <c r="AH547" i="88"/>
  <c r="Z547" i="88"/>
  <c r="R547" i="88"/>
  <c r="J547" i="88"/>
  <c r="BV546" i="88"/>
  <c r="BN546" i="88"/>
  <c r="BF546" i="88"/>
  <c r="AX546" i="88"/>
  <c r="AP546" i="88"/>
  <c r="AH546" i="88"/>
  <c r="Z546" i="88"/>
  <c r="R546" i="88"/>
  <c r="J546" i="88"/>
  <c r="BV545" i="88"/>
  <c r="BN545" i="88"/>
  <c r="BF545" i="88"/>
  <c r="AX545" i="88"/>
  <c r="AP545" i="88"/>
  <c r="AH545" i="88"/>
  <c r="Z545" i="88"/>
  <c r="R545" i="88"/>
  <c r="J545" i="88"/>
  <c r="BV544" i="88"/>
  <c r="BN544" i="88"/>
  <c r="BF544" i="88"/>
  <c r="AX544" i="88"/>
  <c r="AP544" i="88"/>
  <c r="AH544" i="88"/>
  <c r="Z544" i="88"/>
  <c r="R544" i="88"/>
  <c r="J544" i="88"/>
  <c r="BV543" i="88"/>
  <c r="BN543" i="88"/>
  <c r="BF543" i="88"/>
  <c r="AX543" i="88"/>
  <c r="AP543" i="88"/>
  <c r="AH543" i="88"/>
  <c r="Z543" i="88"/>
  <c r="R543" i="88"/>
  <c r="J543" i="88"/>
  <c r="BV542" i="88"/>
  <c r="BN542" i="88"/>
  <c r="BF542" i="88"/>
  <c r="AX542" i="88"/>
  <c r="AP542" i="88"/>
  <c r="AH542" i="88"/>
  <c r="Z542" i="88"/>
  <c r="R542" i="88"/>
  <c r="J542" i="88"/>
  <c r="BV541" i="88"/>
  <c r="BN541" i="88"/>
  <c r="BF541" i="88"/>
  <c r="AX541" i="88"/>
  <c r="AP541" i="88"/>
  <c r="AH541" i="88"/>
  <c r="Z541" i="88"/>
  <c r="R541" i="88"/>
  <c r="J541" i="88"/>
  <c r="BV540" i="88"/>
  <c r="BN540" i="88"/>
  <c r="BF540" i="88"/>
  <c r="AX540" i="88"/>
  <c r="AP540" i="88"/>
  <c r="AH540" i="88"/>
  <c r="Z540" i="88"/>
  <c r="R540" i="88"/>
  <c r="J540" i="88"/>
  <c r="BV539" i="88"/>
  <c r="BN539" i="88"/>
  <c r="BF539" i="88"/>
  <c r="AX539" i="88"/>
  <c r="AP539" i="88"/>
  <c r="AH539" i="88"/>
  <c r="Z539" i="88"/>
  <c r="R539" i="88"/>
  <c r="J539" i="88"/>
  <c r="BV538" i="88"/>
  <c r="BN538" i="88"/>
  <c r="BF538" i="88"/>
  <c r="AX538" i="88"/>
  <c r="AP538" i="88"/>
  <c r="AH538" i="88"/>
  <c r="Z538" i="88"/>
  <c r="R538" i="88"/>
  <c r="J538" i="88"/>
  <c r="BV537" i="88"/>
  <c r="BN537" i="88"/>
  <c r="BF537" i="88"/>
  <c r="AX537" i="88"/>
  <c r="AP537" i="88"/>
  <c r="AH537" i="88"/>
  <c r="Z537" i="88"/>
  <c r="R537" i="88"/>
  <c r="J537" i="88"/>
  <c r="BV536" i="88"/>
  <c r="BN536" i="88"/>
  <c r="BF536" i="88"/>
  <c r="AX536" i="88"/>
  <c r="AP536" i="88"/>
  <c r="AH536" i="88"/>
  <c r="Z536" i="88"/>
  <c r="R536" i="88"/>
  <c r="J536" i="88"/>
  <c r="BV535" i="88"/>
  <c r="BN535" i="88"/>
  <c r="BF535" i="88"/>
  <c r="AX535" i="88"/>
  <c r="AP535" i="88"/>
  <c r="AH535" i="88"/>
  <c r="Z535" i="88"/>
  <c r="R535" i="88"/>
  <c r="J535" i="88"/>
  <c r="BV534" i="88"/>
  <c r="BN534" i="88"/>
  <c r="BF534" i="88"/>
  <c r="AX534" i="88"/>
  <c r="AP534" i="88"/>
  <c r="AH534" i="88"/>
  <c r="Z534" i="88"/>
  <c r="R534" i="88"/>
  <c r="J534" i="88"/>
  <c r="BV533" i="88"/>
  <c r="BN533" i="88"/>
  <c r="BF533" i="88"/>
  <c r="AX533" i="88"/>
  <c r="AP533" i="88"/>
  <c r="AH533" i="88"/>
  <c r="Z533" i="88"/>
  <c r="R533" i="88"/>
  <c r="J533" i="88"/>
  <c r="BV532" i="88"/>
  <c r="BN532" i="88"/>
  <c r="BF532" i="88"/>
  <c r="AX532" i="88"/>
  <c r="AP532" i="88"/>
  <c r="AH532" i="88"/>
  <c r="Z532" i="88"/>
  <c r="R532" i="88"/>
  <c r="J532" i="88"/>
  <c r="BV531" i="88"/>
  <c r="BN531" i="88"/>
  <c r="BF531" i="88"/>
  <c r="AX531" i="88"/>
  <c r="AP531" i="88"/>
  <c r="AH531" i="88"/>
  <c r="Z531" i="88"/>
  <c r="R531" i="88"/>
  <c r="J531" i="88"/>
  <c r="BV530" i="88"/>
  <c r="BN530" i="88"/>
  <c r="BF530" i="88"/>
  <c r="AX530" i="88"/>
  <c r="AP530" i="88"/>
  <c r="AH530" i="88"/>
  <c r="Z530" i="88"/>
  <c r="R530" i="88"/>
  <c r="J530" i="88"/>
  <c r="BV529" i="88"/>
  <c r="BN529" i="88"/>
  <c r="BF529" i="88"/>
  <c r="AX529" i="88"/>
  <c r="AP529" i="88"/>
  <c r="AH529" i="88"/>
  <c r="Z529" i="88"/>
  <c r="R529" i="88"/>
  <c r="J529" i="88"/>
  <c r="BV528" i="88"/>
  <c r="BN528" i="88"/>
  <c r="BF528" i="88"/>
  <c r="AX528" i="88"/>
  <c r="AP528" i="88"/>
  <c r="AH528" i="88"/>
  <c r="Z528" i="88"/>
  <c r="R528" i="88"/>
  <c r="J528" i="88"/>
  <c r="BV527" i="88"/>
  <c r="BN527" i="88"/>
  <c r="BF527" i="88"/>
  <c r="AX527" i="88"/>
  <c r="AP527" i="88"/>
  <c r="AH527" i="88"/>
  <c r="Z527" i="88"/>
  <c r="R527" i="88"/>
  <c r="J527" i="88"/>
  <c r="BV526" i="88"/>
  <c r="BN526" i="88"/>
  <c r="BF526" i="88"/>
  <c r="AX526" i="88"/>
  <c r="AP526" i="88"/>
  <c r="AH526" i="88"/>
  <c r="Z526" i="88"/>
  <c r="R526" i="88"/>
  <c r="J526" i="88"/>
  <c r="BV525" i="88"/>
  <c r="BN525" i="88"/>
  <c r="BF525" i="88"/>
  <c r="AX525" i="88"/>
  <c r="AP525" i="88"/>
  <c r="AH525" i="88"/>
  <c r="Z525" i="88"/>
  <c r="R525" i="88"/>
  <c r="J525" i="88"/>
  <c r="BV524" i="88"/>
  <c r="BN524" i="88"/>
  <c r="BF524" i="88"/>
  <c r="AX524" i="88"/>
  <c r="AP524" i="88"/>
  <c r="AH524" i="88"/>
  <c r="Z524" i="88"/>
  <c r="R524" i="88"/>
  <c r="J524" i="88"/>
  <c r="BV523" i="88"/>
  <c r="BN523" i="88"/>
  <c r="BF523" i="88"/>
  <c r="AX523" i="88"/>
  <c r="AP523" i="88"/>
  <c r="AH523" i="88"/>
  <c r="Z523" i="88"/>
  <c r="R523" i="88"/>
  <c r="J523" i="88"/>
  <c r="BV522" i="88"/>
  <c r="BN522" i="88"/>
  <c r="BF522" i="88"/>
  <c r="AX522" i="88"/>
  <c r="AP522" i="88"/>
  <c r="AH522" i="88"/>
  <c r="Z522" i="88"/>
  <c r="R522" i="88"/>
  <c r="J522" i="88"/>
  <c r="BV521" i="88"/>
  <c r="BN521" i="88"/>
  <c r="BF521" i="88"/>
  <c r="AX521" i="88"/>
  <c r="AP521" i="88"/>
  <c r="AH521" i="88"/>
  <c r="Z521" i="88"/>
  <c r="R521" i="88"/>
  <c r="J521" i="88"/>
  <c r="BV520" i="88"/>
  <c r="BN520" i="88"/>
  <c r="BF520" i="88"/>
  <c r="AX520" i="88"/>
  <c r="AP520" i="88"/>
  <c r="AH520" i="88"/>
  <c r="Z520" i="88"/>
  <c r="R520" i="88"/>
  <c r="J520" i="88"/>
  <c r="BV519" i="88"/>
  <c r="BN519" i="88"/>
  <c r="BF519" i="88"/>
  <c r="AX519" i="88"/>
  <c r="AP519" i="88"/>
  <c r="AH519" i="88"/>
  <c r="Z519" i="88"/>
  <c r="R519" i="88"/>
  <c r="J519" i="88"/>
  <c r="BV518" i="88"/>
  <c r="BN518" i="88"/>
  <c r="BF518" i="88"/>
  <c r="AX518" i="88"/>
  <c r="AP518" i="88"/>
  <c r="AH518" i="88"/>
  <c r="Z518" i="88"/>
  <c r="R518" i="88"/>
  <c r="J518" i="88"/>
  <c r="BV517" i="88"/>
  <c r="BN517" i="88"/>
  <c r="BF517" i="88"/>
  <c r="AX517" i="88"/>
  <c r="AP517" i="88"/>
  <c r="AH517" i="88"/>
  <c r="Z517" i="88"/>
  <c r="R517" i="88"/>
  <c r="J517" i="88"/>
  <c r="BV516" i="88"/>
  <c r="BN516" i="88"/>
  <c r="BF516" i="88"/>
  <c r="AX516" i="88"/>
  <c r="AP516" i="88"/>
  <c r="AH516" i="88"/>
  <c r="Z516" i="88"/>
  <c r="R516" i="88"/>
  <c r="J516" i="88"/>
  <c r="BV515" i="88"/>
  <c r="BN515" i="88"/>
  <c r="BF515" i="88"/>
  <c r="AX515" i="88"/>
  <c r="AP515" i="88"/>
  <c r="AH515" i="88"/>
  <c r="Z515" i="88"/>
  <c r="R515" i="88"/>
  <c r="J515" i="88"/>
  <c r="BV514" i="88"/>
  <c r="BN514" i="88"/>
  <c r="BF514" i="88"/>
  <c r="AX514" i="88"/>
  <c r="AP514" i="88"/>
  <c r="AH514" i="88"/>
  <c r="Z514" i="88"/>
  <c r="R514" i="88"/>
  <c r="J514" i="88"/>
  <c r="BV513" i="88"/>
  <c r="BN513" i="88"/>
  <c r="BF513" i="88"/>
  <c r="AX513" i="88"/>
  <c r="AP513" i="88"/>
  <c r="AH513" i="88"/>
  <c r="Z513" i="88"/>
  <c r="R513" i="88"/>
  <c r="J513" i="88"/>
  <c r="BV512" i="88"/>
  <c r="BN512" i="88"/>
  <c r="BF512" i="88"/>
  <c r="AX512" i="88"/>
  <c r="AP512" i="88"/>
  <c r="AH512" i="88"/>
  <c r="Z512" i="88"/>
  <c r="R512" i="88"/>
  <c r="J512" i="88"/>
  <c r="BV511" i="88"/>
  <c r="BN511" i="88"/>
  <c r="BF511" i="88"/>
  <c r="AX511" i="88"/>
  <c r="AP511" i="88"/>
  <c r="AH511" i="88"/>
  <c r="Z511" i="88"/>
  <c r="R511" i="88"/>
  <c r="J511" i="88"/>
  <c r="BV510" i="88"/>
  <c r="BN510" i="88"/>
  <c r="BF510" i="88"/>
  <c r="AX510" i="88"/>
  <c r="AP510" i="88"/>
  <c r="AH510" i="88"/>
  <c r="Z510" i="88"/>
  <c r="R510" i="88"/>
  <c r="J510" i="88"/>
  <c r="BV509" i="88"/>
  <c r="BN509" i="88"/>
  <c r="BF509" i="88"/>
  <c r="AX509" i="88"/>
  <c r="AP509" i="88"/>
  <c r="AH509" i="88"/>
  <c r="Z509" i="88"/>
  <c r="R509" i="88"/>
  <c r="J509" i="88"/>
  <c r="BV508" i="88"/>
  <c r="BN508" i="88"/>
  <c r="BF508" i="88"/>
  <c r="AX508" i="88"/>
  <c r="AP508" i="88"/>
  <c r="AH508" i="88"/>
  <c r="Z508" i="88"/>
  <c r="R508" i="88"/>
  <c r="J508" i="88"/>
  <c r="BV507" i="88"/>
  <c r="BN507" i="88"/>
  <c r="BF507" i="88"/>
  <c r="AX507" i="88"/>
  <c r="AP507" i="88"/>
  <c r="AH507" i="88"/>
  <c r="Z507" i="88"/>
  <c r="R507" i="88"/>
  <c r="J507" i="88"/>
  <c r="BV506" i="88"/>
  <c r="BN506" i="88"/>
  <c r="BF506" i="88"/>
  <c r="AX506" i="88"/>
  <c r="AP506" i="88"/>
  <c r="AH506" i="88"/>
  <c r="Z506" i="88"/>
  <c r="R506" i="88"/>
  <c r="J506" i="88"/>
  <c r="BV505" i="88"/>
  <c r="BN505" i="88"/>
  <c r="BF505" i="88"/>
  <c r="AX505" i="88"/>
  <c r="AP505" i="88"/>
  <c r="AH505" i="88"/>
  <c r="Z505" i="88"/>
  <c r="R505" i="88"/>
  <c r="J505" i="88"/>
  <c r="BV504" i="88"/>
  <c r="BN504" i="88"/>
  <c r="BF504" i="88"/>
  <c r="AX504" i="88"/>
  <c r="AP504" i="88"/>
  <c r="AH504" i="88"/>
  <c r="Z504" i="88"/>
  <c r="R504" i="88"/>
  <c r="J504" i="88"/>
  <c r="BV503" i="88"/>
  <c r="BN503" i="88"/>
  <c r="BF503" i="88"/>
  <c r="AX503" i="88"/>
  <c r="AP503" i="88"/>
  <c r="AH503" i="88"/>
  <c r="Z503" i="88"/>
  <c r="R503" i="88"/>
  <c r="J503" i="88"/>
  <c r="BV502" i="88"/>
  <c r="BN502" i="88"/>
  <c r="BF502" i="88"/>
  <c r="AX502" i="88"/>
  <c r="AP502" i="88"/>
  <c r="AH502" i="88"/>
  <c r="Z502" i="88"/>
  <c r="R502" i="88"/>
  <c r="J502" i="88"/>
  <c r="BV501" i="88"/>
  <c r="BN501" i="88"/>
  <c r="BF501" i="88"/>
  <c r="AX501" i="88"/>
  <c r="AP501" i="88"/>
  <c r="AH501" i="88"/>
  <c r="Z501" i="88"/>
  <c r="R501" i="88"/>
  <c r="J501" i="88"/>
  <c r="BV500" i="88"/>
  <c r="BN500" i="88"/>
  <c r="BF500" i="88"/>
  <c r="AX500" i="88"/>
  <c r="AP500" i="88"/>
  <c r="AH500" i="88"/>
  <c r="Z500" i="88"/>
  <c r="R500" i="88"/>
  <c r="J500" i="88"/>
  <c r="BV499" i="88"/>
  <c r="BN499" i="88"/>
  <c r="BF499" i="88"/>
  <c r="AX499" i="88"/>
  <c r="AP499" i="88"/>
  <c r="AH499" i="88"/>
  <c r="Z499" i="88"/>
  <c r="R499" i="88"/>
  <c r="J499" i="88"/>
  <c r="BV498" i="88"/>
  <c r="BN498" i="88"/>
  <c r="BF498" i="88"/>
  <c r="AX498" i="88"/>
  <c r="AP498" i="88"/>
  <c r="AH498" i="88"/>
  <c r="Z498" i="88"/>
  <c r="R498" i="88"/>
  <c r="J498" i="88"/>
  <c r="BV497" i="88"/>
  <c r="BN497" i="88"/>
  <c r="BF497" i="88"/>
  <c r="AX497" i="88"/>
  <c r="AP497" i="88"/>
  <c r="AH497" i="88"/>
  <c r="Z497" i="88"/>
  <c r="R497" i="88"/>
  <c r="J497" i="88"/>
  <c r="BV496" i="88"/>
  <c r="BN496" i="88"/>
  <c r="BF496" i="88"/>
  <c r="AX496" i="88"/>
  <c r="AP496" i="88"/>
  <c r="AH496" i="88"/>
  <c r="Z496" i="88"/>
  <c r="R496" i="88"/>
  <c r="J496" i="88"/>
  <c r="BV495" i="88"/>
  <c r="BN495" i="88"/>
  <c r="BF495" i="88"/>
  <c r="AX495" i="88"/>
  <c r="AP495" i="88"/>
  <c r="AH495" i="88"/>
  <c r="Z495" i="88"/>
  <c r="R495" i="88"/>
  <c r="J495" i="88"/>
  <c r="BV494" i="88"/>
  <c r="BN494" i="88"/>
  <c r="BF494" i="88"/>
  <c r="AX494" i="88"/>
  <c r="AP494" i="88"/>
  <c r="AH494" i="88"/>
  <c r="Z494" i="88"/>
  <c r="R494" i="88"/>
  <c r="J494" i="88"/>
  <c r="BV493" i="88"/>
  <c r="BN493" i="88"/>
  <c r="BF493" i="88"/>
  <c r="AX493" i="88"/>
  <c r="AP493" i="88"/>
  <c r="AH493" i="88"/>
  <c r="Z493" i="88"/>
  <c r="R493" i="88"/>
  <c r="J493" i="88"/>
  <c r="BV492" i="88"/>
  <c r="BN492" i="88"/>
  <c r="BF492" i="88"/>
  <c r="AX492" i="88"/>
  <c r="AP492" i="88"/>
  <c r="AH492" i="88"/>
  <c r="Z492" i="88"/>
  <c r="R492" i="88"/>
  <c r="J492" i="88"/>
  <c r="BV491" i="88"/>
  <c r="BN491" i="88"/>
  <c r="BF491" i="88"/>
  <c r="AX491" i="88"/>
  <c r="AP491" i="88"/>
  <c r="AH491" i="88"/>
  <c r="Z491" i="88"/>
  <c r="R491" i="88"/>
  <c r="J491" i="88"/>
  <c r="BV490" i="88"/>
  <c r="BN490" i="88"/>
  <c r="BF490" i="88"/>
  <c r="AX490" i="88"/>
  <c r="AP490" i="88"/>
  <c r="AH490" i="88"/>
  <c r="Z490" i="88"/>
  <c r="R490" i="88"/>
  <c r="J490" i="88"/>
  <c r="BV489" i="88"/>
  <c r="BN489" i="88"/>
  <c r="BF489" i="88"/>
  <c r="AX489" i="88"/>
  <c r="AP489" i="88"/>
  <c r="AH489" i="88"/>
  <c r="Z489" i="88"/>
  <c r="R489" i="88"/>
  <c r="J489" i="88"/>
  <c r="BV488" i="88"/>
  <c r="BN488" i="88"/>
  <c r="BF488" i="88"/>
  <c r="AX488" i="88"/>
  <c r="AP488" i="88"/>
  <c r="AH488" i="88"/>
  <c r="Z488" i="88"/>
  <c r="R488" i="88"/>
  <c r="J488" i="88"/>
  <c r="BV487" i="88"/>
  <c r="BN487" i="88"/>
  <c r="BF487" i="88"/>
  <c r="AX487" i="88"/>
  <c r="AP487" i="88"/>
  <c r="AH487" i="88"/>
  <c r="Z487" i="88"/>
  <c r="R487" i="88"/>
  <c r="J487" i="88"/>
  <c r="BV486" i="88"/>
  <c r="BN486" i="88"/>
  <c r="BF486" i="88"/>
  <c r="AX486" i="88"/>
  <c r="AP486" i="88"/>
  <c r="AH486" i="88"/>
  <c r="Z486" i="88"/>
  <c r="R486" i="88"/>
  <c r="J486" i="88"/>
  <c r="BV485" i="88"/>
  <c r="BN485" i="88"/>
  <c r="BF485" i="88"/>
  <c r="AX485" i="88"/>
  <c r="AP485" i="88"/>
  <c r="AH485" i="88"/>
  <c r="Z485" i="88"/>
  <c r="R485" i="88"/>
  <c r="J485" i="88"/>
  <c r="BV484" i="88"/>
  <c r="BN484" i="88"/>
  <c r="BF484" i="88"/>
  <c r="AX484" i="88"/>
  <c r="AP484" i="88"/>
  <c r="AH484" i="88"/>
  <c r="Z484" i="88"/>
  <c r="R484" i="88"/>
  <c r="J484" i="88"/>
  <c r="BV483" i="88"/>
  <c r="BN483" i="88"/>
  <c r="BF483" i="88"/>
  <c r="AX483" i="88"/>
  <c r="AP483" i="88"/>
  <c r="AH483" i="88"/>
  <c r="Z483" i="88"/>
  <c r="R483" i="88"/>
  <c r="J483" i="88"/>
  <c r="BV482" i="88"/>
  <c r="BN482" i="88"/>
  <c r="BF482" i="88"/>
  <c r="AX482" i="88"/>
  <c r="AP482" i="88"/>
  <c r="AH482" i="88"/>
  <c r="Z482" i="88"/>
  <c r="R482" i="88"/>
  <c r="J482" i="88"/>
  <c r="BV481" i="88"/>
  <c r="BN481" i="88"/>
  <c r="BF481" i="88"/>
  <c r="AX481" i="88"/>
  <c r="AP481" i="88"/>
  <c r="AH481" i="88"/>
  <c r="Z481" i="88"/>
  <c r="R481" i="88"/>
  <c r="J481" i="88"/>
  <c r="BV480" i="88"/>
  <c r="BN480" i="88"/>
  <c r="BF480" i="88"/>
  <c r="AX480" i="88"/>
  <c r="AP480" i="88"/>
  <c r="AH480" i="88"/>
  <c r="Z480" i="88"/>
  <c r="R480" i="88"/>
  <c r="J480" i="88"/>
  <c r="BV479" i="88"/>
  <c r="BN479" i="88"/>
  <c r="BF479" i="88"/>
  <c r="AX479" i="88"/>
  <c r="AP479" i="88"/>
  <c r="AH479" i="88"/>
  <c r="Z479" i="88"/>
  <c r="R479" i="88"/>
  <c r="J479" i="88"/>
  <c r="BV478" i="88"/>
  <c r="BN478" i="88"/>
  <c r="BF478" i="88"/>
  <c r="AX478" i="88"/>
  <c r="AP478" i="88"/>
  <c r="AH478" i="88"/>
  <c r="Z478" i="88"/>
  <c r="R478" i="88"/>
  <c r="J478" i="88"/>
  <c r="BV477" i="88"/>
  <c r="BN477" i="88"/>
  <c r="BF477" i="88"/>
  <c r="AX477" i="88"/>
  <c r="AP477" i="88"/>
  <c r="AH477" i="88"/>
  <c r="Z477" i="88"/>
  <c r="R477" i="88"/>
  <c r="J477" i="88"/>
  <c r="BV476" i="88"/>
  <c r="BN476" i="88"/>
  <c r="BF476" i="88"/>
  <c r="AX476" i="88"/>
  <c r="AP476" i="88"/>
  <c r="AH476" i="88"/>
  <c r="Z476" i="88"/>
  <c r="R476" i="88"/>
  <c r="J476" i="88"/>
  <c r="BV475" i="88"/>
  <c r="BN475" i="88"/>
  <c r="BF475" i="88"/>
  <c r="AX475" i="88"/>
  <c r="AP475" i="88"/>
  <c r="AH475" i="88"/>
  <c r="Z475" i="88"/>
  <c r="R475" i="88"/>
  <c r="J475" i="88"/>
  <c r="BV474" i="88"/>
  <c r="BN474" i="88"/>
  <c r="BF474" i="88"/>
  <c r="AX474" i="88"/>
  <c r="AP474" i="88"/>
  <c r="AH474" i="88"/>
  <c r="Z474" i="88"/>
  <c r="R474" i="88"/>
  <c r="J474" i="88"/>
  <c r="BV473" i="88"/>
  <c r="BN473" i="88"/>
  <c r="BF473" i="88"/>
  <c r="AX473" i="88"/>
  <c r="AP473" i="88"/>
  <c r="AH473" i="88"/>
  <c r="Z473" i="88"/>
  <c r="R473" i="88"/>
  <c r="J473" i="88"/>
  <c r="BV472" i="88"/>
  <c r="BN472" i="88"/>
  <c r="BF472" i="88"/>
  <c r="AX472" i="88"/>
  <c r="AP472" i="88"/>
  <c r="AH472" i="88"/>
  <c r="Z472" i="88"/>
  <c r="R472" i="88"/>
  <c r="J472" i="88"/>
  <c r="BV471" i="88"/>
  <c r="BN471" i="88"/>
  <c r="BF471" i="88"/>
  <c r="AX471" i="88"/>
  <c r="AP471" i="88"/>
  <c r="AH471" i="88"/>
  <c r="Z471" i="88"/>
  <c r="R471" i="88"/>
  <c r="J471" i="88"/>
  <c r="BV470" i="88"/>
  <c r="BN470" i="88"/>
  <c r="BF470" i="88"/>
  <c r="AX470" i="88"/>
  <c r="AP470" i="88"/>
  <c r="AH470" i="88"/>
  <c r="Z470" i="88"/>
  <c r="R470" i="88"/>
  <c r="J470" i="88"/>
  <c r="BV469" i="88"/>
  <c r="BN469" i="88"/>
  <c r="BF469" i="88"/>
  <c r="AX469" i="88"/>
  <c r="AP469" i="88"/>
  <c r="AH469" i="88"/>
  <c r="Z469" i="88"/>
  <c r="R469" i="88"/>
  <c r="J469" i="88"/>
  <c r="BV468" i="88"/>
  <c r="BN468" i="88"/>
  <c r="BF468" i="88"/>
  <c r="AX468" i="88"/>
  <c r="AP468" i="88"/>
  <c r="AH468" i="88"/>
  <c r="Z468" i="88"/>
  <c r="R468" i="88"/>
  <c r="J468" i="88"/>
  <c r="BV467" i="88"/>
  <c r="BN467" i="88"/>
  <c r="BF467" i="88"/>
  <c r="AX467" i="88"/>
  <c r="AP467" i="88"/>
  <c r="AH467" i="88"/>
  <c r="Z467" i="88"/>
  <c r="R467" i="88"/>
  <c r="J467" i="88"/>
  <c r="BV466" i="88"/>
  <c r="BN466" i="88"/>
  <c r="BF466" i="88"/>
  <c r="AX466" i="88"/>
  <c r="AP466" i="88"/>
  <c r="AH466" i="88"/>
  <c r="Z466" i="88"/>
  <c r="R466" i="88"/>
  <c r="J466" i="88"/>
  <c r="BV465" i="88"/>
  <c r="BN465" i="88"/>
  <c r="BF465" i="88"/>
  <c r="AX465" i="88"/>
  <c r="AP465" i="88"/>
  <c r="AH465" i="88"/>
  <c r="Z465" i="88"/>
  <c r="R465" i="88"/>
  <c r="J465" i="88"/>
  <c r="BV464" i="88"/>
  <c r="BN464" i="88"/>
  <c r="BF464" i="88"/>
  <c r="AX464" i="88"/>
  <c r="AP464" i="88"/>
  <c r="AH464" i="88"/>
  <c r="Z464" i="88"/>
  <c r="R464" i="88"/>
  <c r="J464" i="88"/>
  <c r="BV463" i="88"/>
  <c r="BN463" i="88"/>
  <c r="BF463" i="88"/>
  <c r="AX463" i="88"/>
  <c r="AP463" i="88"/>
  <c r="AH463" i="88"/>
  <c r="Z463" i="88"/>
  <c r="R463" i="88"/>
  <c r="J463" i="88"/>
  <c r="BV462" i="88"/>
  <c r="BN462" i="88"/>
  <c r="BF462" i="88"/>
  <c r="AX462" i="88"/>
  <c r="AP462" i="88"/>
  <c r="AH462" i="88"/>
  <c r="Z462" i="88"/>
  <c r="R462" i="88"/>
  <c r="J462" i="88"/>
  <c r="BV461" i="88"/>
  <c r="BN461" i="88"/>
  <c r="BF461" i="88"/>
  <c r="AX461" i="88"/>
  <c r="AP461" i="88"/>
  <c r="AH461" i="88"/>
  <c r="Z461" i="88"/>
  <c r="R461" i="88"/>
  <c r="J461" i="88"/>
  <c r="BV460" i="88"/>
  <c r="BN460" i="88"/>
  <c r="BF460" i="88"/>
  <c r="AX460" i="88"/>
  <c r="AP460" i="88"/>
  <c r="AH460" i="88"/>
  <c r="Z460" i="88"/>
  <c r="R460" i="88"/>
  <c r="J460" i="88"/>
  <c r="BV459" i="88"/>
  <c r="BN459" i="88"/>
  <c r="BF459" i="88"/>
  <c r="AX459" i="88"/>
  <c r="AP459" i="88"/>
  <c r="AH459" i="88"/>
  <c r="Z459" i="88"/>
  <c r="R459" i="88"/>
  <c r="J459" i="88"/>
  <c r="BV458" i="88"/>
  <c r="BN458" i="88"/>
  <c r="BF458" i="88"/>
  <c r="AX458" i="88"/>
  <c r="AP458" i="88"/>
  <c r="AH458" i="88"/>
  <c r="Z458" i="88"/>
  <c r="R458" i="88"/>
  <c r="J458" i="88"/>
  <c r="BV457" i="88"/>
  <c r="BN457" i="88"/>
  <c r="BF457" i="88"/>
  <c r="AX457" i="88"/>
  <c r="AP457" i="88"/>
  <c r="AH457" i="88"/>
  <c r="Z457" i="88"/>
  <c r="R457" i="88"/>
  <c r="J457" i="88"/>
  <c r="BV456" i="88"/>
  <c r="BN456" i="88"/>
  <c r="BF456" i="88"/>
  <c r="AX456" i="88"/>
  <c r="AP456" i="88"/>
  <c r="AH456" i="88"/>
  <c r="Z456" i="88"/>
  <c r="R456" i="88"/>
  <c r="J456" i="88"/>
  <c r="BV455" i="88"/>
  <c r="BN455" i="88"/>
  <c r="BF455" i="88"/>
  <c r="AX455" i="88"/>
  <c r="AP455" i="88"/>
  <c r="AH455" i="88"/>
  <c r="Z455" i="88"/>
  <c r="R455" i="88"/>
  <c r="J455" i="88"/>
  <c r="BV454" i="88"/>
  <c r="BN454" i="88"/>
  <c r="BF454" i="88"/>
  <c r="AX454" i="88"/>
  <c r="AP454" i="88"/>
  <c r="AH454" i="88"/>
  <c r="Z454" i="88"/>
  <c r="R454" i="88"/>
  <c r="J454" i="88"/>
  <c r="BV453" i="88"/>
  <c r="BN453" i="88"/>
  <c r="BF453" i="88"/>
  <c r="AX453" i="88"/>
  <c r="AP453" i="88"/>
  <c r="AH453" i="88"/>
  <c r="Z453" i="88"/>
  <c r="R453" i="88"/>
  <c r="J453" i="88"/>
  <c r="BV452" i="88"/>
  <c r="BN452" i="88"/>
  <c r="BF452" i="88"/>
  <c r="AX452" i="88"/>
  <c r="AP452" i="88"/>
  <c r="AH452" i="88"/>
  <c r="Z452" i="88"/>
  <c r="R452" i="88"/>
  <c r="J452" i="88"/>
  <c r="BV451" i="88"/>
  <c r="BN451" i="88"/>
  <c r="BF451" i="88"/>
  <c r="AX451" i="88"/>
  <c r="AP451" i="88"/>
  <c r="AH451" i="88"/>
  <c r="Z451" i="88"/>
  <c r="R451" i="88"/>
  <c r="J451" i="88"/>
  <c r="BV450" i="88"/>
  <c r="BN450" i="88"/>
  <c r="BF450" i="88"/>
  <c r="AX450" i="88"/>
  <c r="AP450" i="88"/>
  <c r="AH450" i="88"/>
  <c r="Z450" i="88"/>
  <c r="R450" i="88"/>
  <c r="J450" i="88"/>
  <c r="BV449" i="88"/>
  <c r="BN449" i="88"/>
  <c r="BF449" i="88"/>
  <c r="AX449" i="88"/>
  <c r="AP449" i="88"/>
  <c r="AH449" i="88"/>
  <c r="Z449" i="88"/>
  <c r="R449" i="88"/>
  <c r="J449" i="88"/>
  <c r="BV448" i="88"/>
  <c r="BN448" i="88"/>
  <c r="BF448" i="88"/>
  <c r="AX448" i="88"/>
  <c r="AP448" i="88"/>
  <c r="AH448" i="88"/>
  <c r="Z448" i="88"/>
  <c r="R448" i="88"/>
  <c r="J448" i="88"/>
  <c r="BV447" i="88"/>
  <c r="BN447" i="88"/>
  <c r="BF447" i="88"/>
  <c r="AX447" i="88"/>
  <c r="AP447" i="88"/>
  <c r="AH447" i="88"/>
  <c r="Z447" i="88"/>
  <c r="R447" i="88"/>
  <c r="J447" i="88"/>
  <c r="BV446" i="88"/>
  <c r="BN446" i="88"/>
  <c r="BF446" i="88"/>
  <c r="AX446" i="88"/>
  <c r="AP446" i="88"/>
  <c r="AH446" i="88"/>
  <c r="Z446" i="88"/>
  <c r="R446" i="88"/>
  <c r="J446" i="88"/>
  <c r="BV445" i="88"/>
  <c r="BN445" i="88"/>
  <c r="BF445" i="88"/>
  <c r="AX445" i="88"/>
  <c r="AP445" i="88"/>
  <c r="AH445" i="88"/>
  <c r="Z445" i="88"/>
  <c r="R445" i="88"/>
  <c r="J445" i="88"/>
  <c r="BV444" i="88"/>
  <c r="BN444" i="88"/>
  <c r="BF444" i="88"/>
  <c r="AX444" i="88"/>
  <c r="AP444" i="88"/>
  <c r="AH444" i="88"/>
  <c r="Z444" i="88"/>
  <c r="R444" i="88"/>
  <c r="J444" i="88"/>
  <c r="BV443" i="88"/>
  <c r="BN443" i="88"/>
  <c r="BF443" i="88"/>
  <c r="AX443" i="88"/>
  <c r="AP443" i="88"/>
  <c r="AH443" i="88"/>
  <c r="Z443" i="88"/>
  <c r="R443" i="88"/>
  <c r="J443" i="88"/>
  <c r="BV442" i="88"/>
  <c r="BN442" i="88"/>
  <c r="BF442" i="88"/>
  <c r="AX442" i="88"/>
  <c r="AP442" i="88"/>
  <c r="AH442" i="88"/>
  <c r="Z442" i="88"/>
  <c r="R442" i="88"/>
  <c r="J442" i="88"/>
  <c r="BV441" i="88"/>
  <c r="BN441" i="88"/>
  <c r="BF441" i="88"/>
  <c r="AX441" i="88"/>
  <c r="AP441" i="88"/>
  <c r="AH441" i="88"/>
  <c r="Z441" i="88"/>
  <c r="R441" i="88"/>
  <c r="J441" i="88"/>
  <c r="BV440" i="88"/>
  <c r="BN440" i="88"/>
  <c r="BF440" i="88"/>
  <c r="AX440" i="88"/>
  <c r="AP440" i="88"/>
  <c r="AH440" i="88"/>
  <c r="Z440" i="88"/>
  <c r="R440" i="88"/>
  <c r="J440" i="88"/>
  <c r="BV439" i="88"/>
  <c r="BN439" i="88"/>
  <c r="BF439" i="88"/>
  <c r="AX439" i="88"/>
  <c r="AP439" i="88"/>
  <c r="AH439" i="88"/>
  <c r="Z439" i="88"/>
  <c r="R439" i="88"/>
  <c r="J439" i="88"/>
  <c r="BV438" i="88"/>
  <c r="BN438" i="88"/>
  <c r="BF438" i="88"/>
  <c r="AX438" i="88"/>
  <c r="AP438" i="88"/>
  <c r="AH438" i="88"/>
  <c r="Z438" i="88"/>
  <c r="R438" i="88"/>
  <c r="J438" i="88"/>
  <c r="BV437" i="88"/>
  <c r="BN437" i="88"/>
  <c r="BF437" i="88"/>
  <c r="AX437" i="88"/>
  <c r="AP437" i="88"/>
  <c r="AH437" i="88"/>
  <c r="Z437" i="88"/>
  <c r="R437" i="88"/>
  <c r="J437" i="88"/>
  <c r="BV436" i="88"/>
  <c r="BN436" i="88"/>
  <c r="BF436" i="88"/>
  <c r="AX436" i="88"/>
  <c r="AP436" i="88"/>
  <c r="AH436" i="88"/>
  <c r="Z436" i="88"/>
  <c r="R436" i="88"/>
  <c r="J436" i="88"/>
  <c r="BV435" i="88"/>
  <c r="BN435" i="88"/>
  <c r="BF435" i="88"/>
  <c r="AX435" i="88"/>
  <c r="AP435" i="88"/>
  <c r="AH435" i="88"/>
  <c r="Z435" i="88"/>
  <c r="R435" i="88"/>
  <c r="J435" i="88"/>
  <c r="BV434" i="88"/>
  <c r="BN434" i="88"/>
  <c r="BF434" i="88"/>
  <c r="AX434" i="88"/>
  <c r="AP434" i="88"/>
  <c r="AH434" i="88"/>
  <c r="Z434" i="88"/>
  <c r="R434" i="88"/>
  <c r="J434" i="88"/>
  <c r="BV433" i="88"/>
  <c r="BN433" i="88"/>
  <c r="BF433" i="88"/>
  <c r="AX433" i="88"/>
  <c r="AP433" i="88"/>
  <c r="AH433" i="88"/>
  <c r="Z433" i="88"/>
  <c r="R433" i="88"/>
  <c r="J433" i="88"/>
  <c r="BV432" i="88"/>
  <c r="BN432" i="88"/>
  <c r="BF432" i="88"/>
  <c r="AX432" i="88"/>
  <c r="AP432" i="88"/>
  <c r="AH432" i="88"/>
  <c r="Z432" i="88"/>
  <c r="R432" i="88"/>
  <c r="J432" i="88"/>
  <c r="BV431" i="88"/>
  <c r="BN431" i="88"/>
  <c r="BF431" i="88"/>
  <c r="AX431" i="88"/>
  <c r="AP431" i="88"/>
  <c r="AH431" i="88"/>
  <c r="Z431" i="88"/>
  <c r="R431" i="88"/>
  <c r="J431" i="88"/>
  <c r="BV430" i="88"/>
  <c r="BN430" i="88"/>
  <c r="BF430" i="88"/>
  <c r="AX430" i="88"/>
  <c r="AP430" i="88"/>
  <c r="AH430" i="88"/>
  <c r="Z430" i="88"/>
  <c r="R430" i="88"/>
  <c r="J430" i="88"/>
  <c r="BV429" i="88"/>
  <c r="BN429" i="88"/>
  <c r="BF429" i="88"/>
  <c r="AX429" i="88"/>
  <c r="AP429" i="88"/>
  <c r="AH429" i="88"/>
  <c r="Z429" i="88"/>
  <c r="R429" i="88"/>
  <c r="J429" i="88"/>
  <c r="BV428" i="88"/>
  <c r="BN428" i="88"/>
  <c r="BF428" i="88"/>
  <c r="AX428" i="88"/>
  <c r="AP428" i="88"/>
  <c r="AH428" i="88"/>
  <c r="Z428" i="88"/>
  <c r="R428" i="88"/>
  <c r="J428" i="88"/>
  <c r="BV427" i="88"/>
  <c r="BN427" i="88"/>
  <c r="BF427" i="88"/>
  <c r="AX427" i="88"/>
  <c r="AP427" i="88"/>
  <c r="AH427" i="88"/>
  <c r="Z427" i="88"/>
  <c r="R427" i="88"/>
  <c r="J427" i="88"/>
  <c r="BV426" i="88"/>
  <c r="BN426" i="88"/>
  <c r="BF426" i="88"/>
  <c r="AX426" i="88"/>
  <c r="AP426" i="88"/>
  <c r="AH426" i="88"/>
  <c r="Z426" i="88"/>
  <c r="R426" i="88"/>
  <c r="J426" i="88"/>
  <c r="BV425" i="88"/>
  <c r="BN425" i="88"/>
  <c r="BF425" i="88"/>
  <c r="AX425" i="88"/>
  <c r="AP425" i="88"/>
  <c r="AH425" i="88"/>
  <c r="Z425" i="88"/>
  <c r="R425" i="88"/>
  <c r="J425" i="88"/>
  <c r="BV424" i="88"/>
  <c r="BN424" i="88"/>
  <c r="BF424" i="88"/>
  <c r="AX424" i="88"/>
  <c r="AP424" i="88"/>
  <c r="AH424" i="88"/>
  <c r="Z424" i="88"/>
  <c r="R424" i="88"/>
  <c r="J424" i="88"/>
  <c r="BV423" i="88"/>
  <c r="BN423" i="88"/>
  <c r="BF423" i="88"/>
  <c r="AX423" i="88"/>
  <c r="AP423" i="88"/>
  <c r="AH423" i="88"/>
  <c r="Z423" i="88"/>
  <c r="R423" i="88"/>
  <c r="J423" i="88"/>
  <c r="BV422" i="88"/>
  <c r="BN422" i="88"/>
  <c r="BF422" i="88"/>
  <c r="AX422" i="88"/>
  <c r="AP422" i="88"/>
  <c r="AH422" i="88"/>
  <c r="Z422" i="88"/>
  <c r="R422" i="88"/>
  <c r="J422" i="88"/>
  <c r="BV421" i="88"/>
  <c r="BN421" i="88"/>
  <c r="BF421" i="88"/>
  <c r="AX421" i="88"/>
  <c r="AP421" i="88"/>
  <c r="AH421" i="88"/>
  <c r="Z421" i="88"/>
  <c r="R421" i="88"/>
  <c r="J421" i="88"/>
  <c r="BV420" i="88"/>
  <c r="BN420" i="88"/>
  <c r="BF420" i="88"/>
  <c r="AX420" i="88"/>
  <c r="AP420" i="88"/>
  <c r="AH420" i="88"/>
  <c r="Z420" i="88"/>
  <c r="R420" i="88"/>
  <c r="J420" i="88"/>
  <c r="BV419" i="88"/>
  <c r="BN419" i="88"/>
  <c r="BF419" i="88"/>
  <c r="AX419" i="88"/>
  <c r="AP419" i="88"/>
  <c r="AH419" i="88"/>
  <c r="Z419" i="88"/>
  <c r="R419" i="88"/>
  <c r="J419" i="88"/>
  <c r="BV418" i="88"/>
  <c r="BN418" i="88"/>
  <c r="BF418" i="88"/>
  <c r="AX418" i="88"/>
  <c r="AP418" i="88"/>
  <c r="AH418" i="88"/>
  <c r="Z418" i="88"/>
  <c r="R418" i="88"/>
  <c r="J418" i="88"/>
  <c r="BV417" i="88"/>
  <c r="BN417" i="88"/>
  <c r="BF417" i="88"/>
  <c r="AX417" i="88"/>
  <c r="AP417" i="88"/>
  <c r="AH417" i="88"/>
  <c r="Z417" i="88"/>
  <c r="R417" i="88"/>
  <c r="J417" i="88"/>
  <c r="BV416" i="88"/>
  <c r="BN416" i="88"/>
  <c r="BF416" i="88"/>
  <c r="AX416" i="88"/>
  <c r="AP416" i="88"/>
  <c r="AH416" i="88"/>
  <c r="Z416" i="88"/>
  <c r="R416" i="88"/>
  <c r="J416" i="88"/>
  <c r="BV415" i="88"/>
  <c r="BN415" i="88"/>
  <c r="BF415" i="88"/>
  <c r="AX415" i="88"/>
  <c r="AP415" i="88"/>
  <c r="AH415" i="88"/>
  <c r="Z415" i="88"/>
  <c r="R415" i="88"/>
  <c r="J415" i="88"/>
  <c r="BV414" i="88"/>
  <c r="BN414" i="88"/>
  <c r="BF414" i="88"/>
  <c r="AX414" i="88"/>
  <c r="AP414" i="88"/>
  <c r="AH414" i="88"/>
  <c r="Z414" i="88"/>
  <c r="R414" i="88"/>
  <c r="J414" i="88"/>
  <c r="BV413" i="88"/>
  <c r="BN413" i="88"/>
  <c r="BF413" i="88"/>
  <c r="AX413" i="88"/>
  <c r="AP413" i="88"/>
  <c r="AH413" i="88"/>
  <c r="Z413" i="88"/>
  <c r="R413" i="88"/>
  <c r="J413" i="88"/>
  <c r="BV412" i="88"/>
  <c r="BN412" i="88"/>
  <c r="BF412" i="88"/>
  <c r="AX412" i="88"/>
  <c r="AP412" i="88"/>
  <c r="AH412" i="88"/>
  <c r="Z412" i="88"/>
  <c r="R412" i="88"/>
  <c r="J412" i="88"/>
  <c r="BV411" i="88"/>
  <c r="BN411" i="88"/>
  <c r="BF411" i="88"/>
  <c r="AX411" i="88"/>
  <c r="AP411" i="88"/>
  <c r="AH411" i="88"/>
  <c r="Z411" i="88"/>
  <c r="R411" i="88"/>
  <c r="J411" i="88"/>
  <c r="BV410" i="88"/>
  <c r="BN410" i="88"/>
  <c r="BF410" i="88"/>
  <c r="AX410" i="88"/>
  <c r="AP410" i="88"/>
  <c r="AH410" i="88"/>
  <c r="Z410" i="88"/>
  <c r="R410" i="88"/>
  <c r="J410" i="88"/>
  <c r="BV409" i="88"/>
  <c r="BN409" i="88"/>
  <c r="BF409" i="88"/>
  <c r="AX409" i="88"/>
  <c r="AP409" i="88"/>
  <c r="AH409" i="88"/>
  <c r="Z409" i="88"/>
  <c r="R409" i="88"/>
  <c r="J409" i="88"/>
  <c r="BV408" i="88"/>
  <c r="BN408" i="88"/>
  <c r="BF408" i="88"/>
  <c r="AX408" i="88"/>
  <c r="AP408" i="88"/>
  <c r="AH408" i="88"/>
  <c r="Z408" i="88"/>
  <c r="R408" i="88"/>
  <c r="J408" i="88"/>
  <c r="BV407" i="88"/>
  <c r="BN407" i="88"/>
  <c r="BF407" i="88"/>
  <c r="AX407" i="88"/>
  <c r="AP407" i="88"/>
  <c r="AH407" i="88"/>
  <c r="Z407" i="88"/>
  <c r="R407" i="88"/>
  <c r="J407" i="88"/>
  <c r="BV406" i="88"/>
  <c r="BN406" i="88"/>
  <c r="BF406" i="88"/>
  <c r="AX406" i="88"/>
  <c r="AP406" i="88"/>
  <c r="AH406" i="88"/>
  <c r="Z406" i="88"/>
  <c r="R406" i="88"/>
  <c r="J406" i="88"/>
  <c r="BV405" i="88"/>
  <c r="BN405" i="88"/>
  <c r="BF405" i="88"/>
  <c r="AX405" i="88"/>
  <c r="AP405" i="88"/>
  <c r="AH405" i="88"/>
  <c r="Z405" i="88"/>
  <c r="R405" i="88"/>
  <c r="J405" i="88"/>
  <c r="BV404" i="88"/>
  <c r="BN404" i="88"/>
  <c r="BF404" i="88"/>
  <c r="AX404" i="88"/>
  <c r="AP404" i="88"/>
  <c r="AH404" i="88"/>
  <c r="Z404" i="88"/>
  <c r="R404" i="88"/>
  <c r="J404" i="88"/>
  <c r="BV403" i="88"/>
  <c r="BN403" i="88"/>
  <c r="BF403" i="88"/>
  <c r="AX403" i="88"/>
  <c r="AP403" i="88"/>
  <c r="AH403" i="88"/>
  <c r="Z403" i="88"/>
  <c r="R403" i="88"/>
  <c r="J403" i="88"/>
  <c r="BV402" i="88"/>
  <c r="BN402" i="88"/>
  <c r="BF402" i="88"/>
  <c r="AX402" i="88"/>
  <c r="AP402" i="88"/>
  <c r="AH402" i="88"/>
  <c r="Z402" i="88"/>
  <c r="R402" i="88"/>
  <c r="J402" i="88"/>
  <c r="BV401" i="88"/>
  <c r="BN401" i="88"/>
  <c r="BF401" i="88"/>
  <c r="AX401" i="88"/>
  <c r="AP401" i="88"/>
  <c r="AH401" i="88"/>
  <c r="Z401" i="88"/>
  <c r="R401" i="88"/>
  <c r="J401" i="88"/>
  <c r="BV400" i="88"/>
  <c r="BN400" i="88"/>
  <c r="BF400" i="88"/>
  <c r="AX400" i="88"/>
  <c r="AP400" i="88"/>
  <c r="AH400" i="88"/>
  <c r="Z400" i="88"/>
  <c r="R400" i="88"/>
  <c r="J400" i="88"/>
  <c r="BV399" i="88"/>
  <c r="BN399" i="88"/>
  <c r="BF399" i="88"/>
  <c r="AX399" i="88"/>
  <c r="AP399" i="88"/>
  <c r="AH399" i="88"/>
  <c r="Z399" i="88"/>
  <c r="R399" i="88"/>
  <c r="J399" i="88"/>
  <c r="BV398" i="88"/>
  <c r="BN398" i="88"/>
  <c r="BF398" i="88"/>
  <c r="AX398" i="88"/>
  <c r="AP398" i="88"/>
  <c r="AH398" i="88"/>
  <c r="Z398" i="88"/>
  <c r="R398" i="88"/>
  <c r="J398" i="88"/>
  <c r="BV397" i="88"/>
  <c r="BN397" i="88"/>
  <c r="BF397" i="88"/>
  <c r="AX397" i="88"/>
  <c r="AP397" i="88"/>
  <c r="AH397" i="88"/>
  <c r="Z397" i="88"/>
  <c r="R397" i="88"/>
  <c r="J397" i="88"/>
  <c r="BV396" i="88"/>
  <c r="BN396" i="88"/>
  <c r="BF396" i="88"/>
  <c r="AX396" i="88"/>
  <c r="AP396" i="88"/>
  <c r="AH396" i="88"/>
  <c r="Z396" i="88"/>
  <c r="R396" i="88"/>
  <c r="J396" i="88"/>
  <c r="BV395" i="88"/>
  <c r="BN395" i="88"/>
  <c r="BF395" i="88"/>
  <c r="AX395" i="88"/>
  <c r="AP395" i="88"/>
  <c r="AH395" i="88"/>
  <c r="Z395" i="88"/>
  <c r="R395" i="88"/>
  <c r="J395" i="88"/>
  <c r="BV394" i="88"/>
  <c r="BN394" i="88"/>
  <c r="BF394" i="88"/>
  <c r="AX394" i="88"/>
  <c r="AP394" i="88"/>
  <c r="AH394" i="88"/>
  <c r="Z394" i="88"/>
  <c r="R394" i="88"/>
  <c r="J394" i="88"/>
  <c r="BV393" i="88"/>
  <c r="BN393" i="88"/>
  <c r="BF393" i="88"/>
  <c r="AX393" i="88"/>
  <c r="AP393" i="88"/>
  <c r="AH393" i="88"/>
  <c r="Z393" i="88"/>
  <c r="R393" i="88"/>
  <c r="J393" i="88"/>
  <c r="BV392" i="88"/>
  <c r="BN392" i="88"/>
  <c r="BF392" i="88"/>
  <c r="AX392" i="88"/>
  <c r="AP392" i="88"/>
  <c r="AH392" i="88"/>
  <c r="Z392" i="88"/>
  <c r="R392" i="88"/>
  <c r="J392" i="88"/>
  <c r="BV391" i="88"/>
  <c r="BN391" i="88"/>
  <c r="BF391" i="88"/>
  <c r="AX391" i="88"/>
  <c r="AP391" i="88"/>
  <c r="AH391" i="88"/>
  <c r="Z391" i="88"/>
  <c r="R391" i="88"/>
  <c r="J391" i="88"/>
  <c r="BV390" i="88"/>
  <c r="BN390" i="88"/>
  <c r="BF390" i="88"/>
  <c r="AX390" i="88"/>
  <c r="AP390" i="88"/>
  <c r="AH390" i="88"/>
  <c r="Z390" i="88"/>
  <c r="R390" i="88"/>
  <c r="J390" i="88"/>
  <c r="BV389" i="88"/>
  <c r="BN389" i="88"/>
  <c r="BF389" i="88"/>
  <c r="AX389" i="88"/>
  <c r="AP389" i="88"/>
  <c r="AH389" i="88"/>
  <c r="Z389" i="88"/>
  <c r="R389" i="88"/>
  <c r="J389" i="88"/>
  <c r="BV388" i="88"/>
  <c r="BN388" i="88"/>
  <c r="BF388" i="88"/>
  <c r="AX388" i="88"/>
  <c r="AP388" i="88"/>
  <c r="AH388" i="88"/>
  <c r="Z388" i="88"/>
  <c r="R388" i="88"/>
  <c r="J388" i="88"/>
  <c r="BV387" i="88"/>
  <c r="BN387" i="88"/>
  <c r="BF387" i="88"/>
  <c r="AX387" i="88"/>
  <c r="AP387" i="88"/>
  <c r="AH387" i="88"/>
  <c r="Z387" i="88"/>
  <c r="R387" i="88"/>
  <c r="J387" i="88"/>
  <c r="BV386" i="88"/>
  <c r="BN386" i="88"/>
  <c r="BF386" i="88"/>
  <c r="AX386" i="88"/>
  <c r="AP386" i="88"/>
  <c r="AH386" i="88"/>
  <c r="Z386" i="88"/>
  <c r="R386" i="88"/>
  <c r="J386" i="88"/>
  <c r="BV385" i="88"/>
  <c r="BN385" i="88"/>
  <c r="BF385" i="88"/>
  <c r="AX385" i="88"/>
  <c r="AP385" i="88"/>
  <c r="AH385" i="88"/>
  <c r="Z385" i="88"/>
  <c r="R385" i="88"/>
  <c r="J385" i="88"/>
  <c r="BV384" i="88"/>
  <c r="BN384" i="88"/>
  <c r="BF384" i="88"/>
  <c r="AX384" i="88"/>
  <c r="AP384" i="88"/>
  <c r="AH384" i="88"/>
  <c r="Z384" i="88"/>
  <c r="R384" i="88"/>
  <c r="J384" i="88"/>
  <c r="BV383" i="88"/>
  <c r="BN383" i="88"/>
  <c r="BF383" i="88"/>
  <c r="AX383" i="88"/>
  <c r="AP383" i="88"/>
  <c r="AH383" i="88"/>
  <c r="Z383" i="88"/>
  <c r="R383" i="88"/>
  <c r="J383" i="88"/>
  <c r="BV382" i="88"/>
  <c r="BN382" i="88"/>
  <c r="BF382" i="88"/>
  <c r="AX382" i="88"/>
  <c r="AP382" i="88"/>
  <c r="AH382" i="88"/>
  <c r="Z382" i="88"/>
  <c r="R382" i="88"/>
  <c r="J382" i="88"/>
  <c r="BV381" i="88"/>
  <c r="BN381" i="88"/>
  <c r="BF381" i="88"/>
  <c r="AX381" i="88"/>
  <c r="AP381" i="88"/>
  <c r="AH381" i="88"/>
  <c r="Z381" i="88"/>
  <c r="R381" i="88"/>
  <c r="J381" i="88"/>
  <c r="BV380" i="88"/>
  <c r="BN380" i="88"/>
  <c r="BF380" i="88"/>
  <c r="AX380" i="88"/>
  <c r="AP380" i="88"/>
  <c r="AH380" i="88"/>
  <c r="Z380" i="88"/>
  <c r="R380" i="88"/>
  <c r="J380" i="88"/>
  <c r="BV379" i="88"/>
  <c r="BN379" i="88"/>
  <c r="BF379" i="88"/>
  <c r="AX379" i="88"/>
  <c r="AP379" i="88"/>
  <c r="AH379" i="88"/>
  <c r="Z379" i="88"/>
  <c r="R379" i="88"/>
  <c r="J379" i="88"/>
  <c r="BV378" i="88"/>
  <c r="BN378" i="88"/>
  <c r="BF378" i="88"/>
  <c r="AX378" i="88"/>
  <c r="AP378" i="88"/>
  <c r="AH378" i="88"/>
  <c r="Z378" i="88"/>
  <c r="R378" i="88"/>
  <c r="J378" i="88"/>
  <c r="BV377" i="88"/>
  <c r="BN377" i="88"/>
  <c r="BF377" i="88"/>
  <c r="AX377" i="88"/>
  <c r="AP377" i="88"/>
  <c r="AH377" i="88"/>
  <c r="Z377" i="88"/>
  <c r="R377" i="88"/>
  <c r="J377" i="88"/>
  <c r="BV376" i="88"/>
  <c r="BN376" i="88"/>
  <c r="BF376" i="88"/>
  <c r="AX376" i="88"/>
  <c r="AP376" i="88"/>
  <c r="AH376" i="88"/>
  <c r="Z376" i="88"/>
  <c r="R376" i="88"/>
  <c r="J376" i="88"/>
  <c r="BV375" i="88"/>
  <c r="BN375" i="88"/>
  <c r="BF375" i="88"/>
  <c r="AX375" i="88"/>
  <c r="AP375" i="88"/>
  <c r="AH375" i="88"/>
  <c r="Z375" i="88"/>
  <c r="R375" i="88"/>
  <c r="J375" i="88"/>
  <c r="BV374" i="88"/>
  <c r="BN374" i="88"/>
  <c r="BF374" i="88"/>
  <c r="AX374" i="88"/>
  <c r="AP374" i="88"/>
  <c r="AH374" i="88"/>
  <c r="Z374" i="88"/>
  <c r="R374" i="88"/>
  <c r="J374" i="88"/>
  <c r="BV373" i="88"/>
  <c r="BN373" i="88"/>
  <c r="BF373" i="88"/>
  <c r="AX373" i="88"/>
  <c r="AP373" i="88"/>
  <c r="AH373" i="88"/>
  <c r="Z373" i="88"/>
  <c r="R373" i="88"/>
  <c r="J373" i="88"/>
  <c r="BV372" i="88"/>
  <c r="BN372" i="88"/>
  <c r="BF372" i="88"/>
  <c r="AX372" i="88"/>
  <c r="AP372" i="88"/>
  <c r="AH372" i="88"/>
  <c r="Z372" i="88"/>
  <c r="R372" i="88"/>
  <c r="J372" i="88"/>
  <c r="BV371" i="88"/>
  <c r="BN371" i="88"/>
  <c r="BF371" i="88"/>
  <c r="AX371" i="88"/>
  <c r="AP371" i="88"/>
  <c r="AH371" i="88"/>
  <c r="Z371" i="88"/>
  <c r="R371" i="88"/>
  <c r="J371" i="88"/>
  <c r="BV370" i="88"/>
  <c r="BN370" i="88"/>
  <c r="BF370" i="88"/>
  <c r="AX370" i="88"/>
  <c r="AP370" i="88"/>
  <c r="AH370" i="88"/>
  <c r="Z370" i="88"/>
  <c r="R370" i="88"/>
  <c r="J370" i="88"/>
  <c r="BV369" i="88"/>
  <c r="BN369" i="88"/>
  <c r="BF369" i="88"/>
  <c r="AX369" i="88"/>
  <c r="AP369" i="88"/>
  <c r="AH369" i="88"/>
  <c r="Z369" i="88"/>
  <c r="R369" i="88"/>
  <c r="J369" i="88"/>
  <c r="BV368" i="88"/>
  <c r="BN368" i="88"/>
  <c r="BF368" i="88"/>
  <c r="AX368" i="88"/>
  <c r="AP368" i="88"/>
  <c r="AH368" i="88"/>
  <c r="Z368" i="88"/>
  <c r="R368" i="88"/>
  <c r="J368" i="88"/>
  <c r="BV367" i="88"/>
  <c r="BN367" i="88"/>
  <c r="BF367" i="88"/>
  <c r="AX367" i="88"/>
  <c r="AP367" i="88"/>
  <c r="AH367" i="88"/>
  <c r="Z367" i="88"/>
  <c r="R367" i="88"/>
  <c r="J367" i="88"/>
  <c r="BV366" i="88"/>
  <c r="BN366" i="88"/>
  <c r="BF366" i="88"/>
  <c r="AX366" i="88"/>
  <c r="AP366" i="88"/>
  <c r="AH366" i="88"/>
  <c r="Z366" i="88"/>
  <c r="R366" i="88"/>
  <c r="J366" i="88"/>
  <c r="BV365" i="88"/>
  <c r="BN365" i="88"/>
  <c r="BF365" i="88"/>
  <c r="AX365" i="88"/>
  <c r="AP365" i="88"/>
  <c r="AH365" i="88"/>
  <c r="Z365" i="88"/>
  <c r="R365" i="88"/>
  <c r="J365" i="88"/>
  <c r="BV364" i="88"/>
  <c r="BN364" i="88"/>
  <c r="BF364" i="88"/>
  <c r="AX364" i="88"/>
  <c r="AP364" i="88"/>
  <c r="AH364" i="88"/>
  <c r="Z364" i="88"/>
  <c r="R364" i="88"/>
  <c r="J364" i="88"/>
  <c r="BV363" i="88"/>
  <c r="BN363" i="88"/>
  <c r="BF363" i="88"/>
  <c r="AX363" i="88"/>
  <c r="AP363" i="88"/>
  <c r="AH363" i="88"/>
  <c r="Z363" i="88"/>
  <c r="R363" i="88"/>
  <c r="J363" i="88"/>
  <c r="BV362" i="88"/>
  <c r="BN362" i="88"/>
  <c r="BF362" i="88"/>
  <c r="AX362" i="88"/>
  <c r="AP362" i="88"/>
  <c r="AH362" i="88"/>
  <c r="Z362" i="88"/>
  <c r="R362" i="88"/>
  <c r="J362" i="88"/>
  <c r="BV361" i="88"/>
  <c r="BN361" i="88"/>
  <c r="BF361" i="88"/>
  <c r="AX361" i="88"/>
  <c r="AP361" i="88"/>
  <c r="AH361" i="88"/>
  <c r="Z361" i="88"/>
  <c r="R361" i="88"/>
  <c r="J361" i="88"/>
  <c r="BV360" i="88"/>
  <c r="BN360" i="88"/>
  <c r="BF360" i="88"/>
  <c r="AX360" i="88"/>
  <c r="AP360" i="88"/>
  <c r="AH360" i="88"/>
  <c r="Z360" i="88"/>
  <c r="R360" i="88"/>
  <c r="J360" i="88"/>
  <c r="BV359" i="88"/>
  <c r="BN359" i="88"/>
  <c r="BF359" i="88"/>
  <c r="AX359" i="88"/>
  <c r="AP359" i="88"/>
  <c r="AH359" i="88"/>
  <c r="Z359" i="88"/>
  <c r="R359" i="88"/>
  <c r="J359" i="88"/>
  <c r="BV358" i="88"/>
  <c r="BN358" i="88"/>
  <c r="BF358" i="88"/>
  <c r="AX358" i="88"/>
  <c r="AP358" i="88"/>
  <c r="AH358" i="88"/>
  <c r="Z358" i="88"/>
  <c r="R358" i="88"/>
  <c r="J358" i="88"/>
  <c r="BV357" i="88"/>
  <c r="BN357" i="88"/>
  <c r="BF357" i="88"/>
  <c r="AX357" i="88"/>
  <c r="AP357" i="88"/>
  <c r="AH357" i="88"/>
  <c r="Z357" i="88"/>
  <c r="R357" i="88"/>
  <c r="J357" i="88"/>
  <c r="BV356" i="88"/>
  <c r="BN356" i="88"/>
  <c r="BF356" i="88"/>
  <c r="AX356" i="88"/>
  <c r="AP356" i="88"/>
  <c r="AH356" i="88"/>
  <c r="Z356" i="88"/>
  <c r="R356" i="88"/>
  <c r="J356" i="88"/>
  <c r="BV355" i="88"/>
  <c r="BN355" i="88"/>
  <c r="BF355" i="88"/>
  <c r="AX355" i="88"/>
  <c r="AP355" i="88"/>
  <c r="AH355" i="88"/>
  <c r="Z355" i="88"/>
  <c r="R355" i="88"/>
  <c r="J355" i="88"/>
  <c r="BV354" i="88"/>
  <c r="BN354" i="88"/>
  <c r="BF354" i="88"/>
  <c r="AX354" i="88"/>
  <c r="AP354" i="88"/>
  <c r="AH354" i="88"/>
  <c r="Z354" i="88"/>
  <c r="R354" i="88"/>
  <c r="J354" i="88"/>
  <c r="BV353" i="88"/>
  <c r="BN353" i="88"/>
  <c r="BF353" i="88"/>
  <c r="AX353" i="88"/>
  <c r="AP353" i="88"/>
  <c r="AH353" i="88"/>
  <c r="Z353" i="88"/>
  <c r="R353" i="88"/>
  <c r="J353" i="88"/>
  <c r="BV352" i="88"/>
  <c r="BN352" i="88"/>
  <c r="BF352" i="88"/>
  <c r="AX352" i="88"/>
  <c r="AP352" i="88"/>
  <c r="AH352" i="88"/>
  <c r="Z352" i="88"/>
  <c r="R352" i="88"/>
  <c r="J352" i="88"/>
  <c r="BV351" i="88"/>
  <c r="BN351" i="88"/>
  <c r="BF351" i="88"/>
  <c r="AX351" i="88"/>
  <c r="AP351" i="88"/>
  <c r="AH351" i="88"/>
  <c r="Z351" i="88"/>
  <c r="R351" i="88"/>
  <c r="J351" i="88"/>
  <c r="BV350" i="88"/>
  <c r="BN350" i="88"/>
  <c r="BF350" i="88"/>
  <c r="AX350" i="88"/>
  <c r="AP350" i="88"/>
  <c r="AH350" i="88"/>
  <c r="Z350" i="88"/>
  <c r="R350" i="88"/>
  <c r="J350" i="88"/>
  <c r="BV349" i="88"/>
  <c r="BN349" i="88"/>
  <c r="BF349" i="88"/>
  <c r="AX349" i="88"/>
  <c r="AP349" i="88"/>
  <c r="AH349" i="88"/>
  <c r="Z349" i="88"/>
  <c r="R349" i="88"/>
  <c r="J349" i="88"/>
  <c r="BV348" i="88"/>
  <c r="BN348" i="88"/>
  <c r="BF348" i="88"/>
  <c r="AX348" i="88"/>
  <c r="AP348" i="88"/>
  <c r="AH348" i="88"/>
  <c r="Z348" i="88"/>
  <c r="R348" i="88"/>
  <c r="J348" i="88"/>
  <c r="BV347" i="88"/>
  <c r="BN347" i="88"/>
  <c r="BF347" i="88"/>
  <c r="AX347" i="88"/>
  <c r="AP347" i="88"/>
  <c r="AH347" i="88"/>
  <c r="Z347" i="88"/>
  <c r="R347" i="88"/>
  <c r="J347" i="88"/>
  <c r="BV346" i="88"/>
  <c r="BN346" i="88"/>
  <c r="BF346" i="88"/>
  <c r="AX346" i="88"/>
  <c r="AP346" i="88"/>
  <c r="AH346" i="88"/>
  <c r="Z346" i="88"/>
  <c r="R346" i="88"/>
  <c r="J346" i="88"/>
  <c r="BV345" i="88"/>
  <c r="BN345" i="88"/>
  <c r="BF345" i="88"/>
  <c r="AX345" i="88"/>
  <c r="AP345" i="88"/>
  <c r="AH345" i="88"/>
  <c r="Z345" i="88"/>
  <c r="R345" i="88"/>
  <c r="J345" i="88"/>
  <c r="BV344" i="88"/>
  <c r="BN344" i="88"/>
  <c r="BF344" i="88"/>
  <c r="AX344" i="88"/>
  <c r="AP344" i="88"/>
  <c r="AH344" i="88"/>
  <c r="Z344" i="88"/>
  <c r="R344" i="88"/>
  <c r="J344" i="88"/>
  <c r="BV343" i="88"/>
  <c r="BN343" i="88"/>
  <c r="BF343" i="88"/>
  <c r="AX343" i="88"/>
  <c r="AP343" i="88"/>
  <c r="AH343" i="88"/>
  <c r="Z343" i="88"/>
  <c r="R343" i="88"/>
  <c r="J343" i="88"/>
  <c r="BV342" i="88"/>
  <c r="BN342" i="88"/>
  <c r="BF342" i="88"/>
  <c r="AX342" i="88"/>
  <c r="AP342" i="88"/>
  <c r="AH342" i="88"/>
  <c r="Z342" i="88"/>
  <c r="R342" i="88"/>
  <c r="J342" i="88"/>
  <c r="BV341" i="88"/>
  <c r="BN341" i="88"/>
  <c r="BF341" i="88"/>
  <c r="AX341" i="88"/>
  <c r="AP341" i="88"/>
  <c r="AH341" i="88"/>
  <c r="Z341" i="88"/>
  <c r="R341" i="88"/>
  <c r="J341" i="88"/>
  <c r="BV340" i="88"/>
  <c r="BN340" i="88"/>
  <c r="BF340" i="88"/>
  <c r="AX340" i="88"/>
  <c r="AP340" i="88"/>
  <c r="AH340" i="88"/>
  <c r="Z340" i="88"/>
  <c r="R340" i="88"/>
  <c r="J340" i="88"/>
  <c r="BV339" i="88"/>
  <c r="BN339" i="88"/>
  <c r="BF339" i="88"/>
  <c r="AX339" i="88"/>
  <c r="AP339" i="88"/>
  <c r="AH339" i="88"/>
  <c r="Z339" i="88"/>
  <c r="R339" i="88"/>
  <c r="J339" i="88"/>
  <c r="BV338" i="88"/>
  <c r="BN338" i="88"/>
  <c r="BF338" i="88"/>
  <c r="AX338" i="88"/>
  <c r="AP338" i="88"/>
  <c r="AH338" i="88"/>
  <c r="Z338" i="88"/>
  <c r="R338" i="88"/>
  <c r="J338" i="88"/>
  <c r="BV337" i="88"/>
  <c r="BN337" i="88"/>
  <c r="BF337" i="88"/>
  <c r="AX337" i="88"/>
  <c r="AP337" i="88"/>
  <c r="AH337" i="88"/>
  <c r="Z337" i="88"/>
  <c r="R337" i="88"/>
  <c r="J337" i="88"/>
  <c r="BV336" i="88"/>
  <c r="BN336" i="88"/>
  <c r="BF336" i="88"/>
  <c r="AX336" i="88"/>
  <c r="AP336" i="88"/>
  <c r="AH336" i="88"/>
  <c r="Z336" i="88"/>
  <c r="R336" i="88"/>
  <c r="J336" i="88"/>
  <c r="BV335" i="88"/>
  <c r="BN335" i="88"/>
  <c r="BF335" i="88"/>
  <c r="AX335" i="88"/>
  <c r="AP335" i="88"/>
  <c r="AH335" i="88"/>
  <c r="Z335" i="88"/>
  <c r="R335" i="88"/>
  <c r="J335" i="88"/>
  <c r="BV334" i="88"/>
  <c r="BN334" i="88"/>
  <c r="BF334" i="88"/>
  <c r="AX334" i="88"/>
  <c r="AP334" i="88"/>
  <c r="AH334" i="88"/>
  <c r="Z334" i="88"/>
  <c r="R334" i="88"/>
  <c r="J334" i="88"/>
  <c r="BV333" i="88"/>
  <c r="BN333" i="88"/>
  <c r="BF333" i="88"/>
  <c r="AX333" i="88"/>
  <c r="AP333" i="88"/>
  <c r="AH333" i="88"/>
  <c r="Z333" i="88"/>
  <c r="R333" i="88"/>
  <c r="J333" i="88"/>
  <c r="BV332" i="88"/>
  <c r="BN332" i="88"/>
  <c r="BF332" i="88"/>
  <c r="AX332" i="88"/>
  <c r="AP332" i="88"/>
  <c r="AH332" i="88"/>
  <c r="Z332" i="88"/>
  <c r="R332" i="88"/>
  <c r="J332" i="88"/>
  <c r="BV331" i="88"/>
  <c r="BN331" i="88"/>
  <c r="BF331" i="88"/>
  <c r="AX331" i="88"/>
  <c r="AP331" i="88"/>
  <c r="AH331" i="88"/>
  <c r="Z331" i="88"/>
  <c r="R331" i="88"/>
  <c r="J331" i="88"/>
  <c r="BV330" i="88"/>
  <c r="BN330" i="88"/>
  <c r="BF330" i="88"/>
  <c r="AX330" i="88"/>
  <c r="AP330" i="88"/>
  <c r="AH330" i="88"/>
  <c r="Z330" i="88"/>
  <c r="R330" i="88"/>
  <c r="J330" i="88"/>
  <c r="BV329" i="88"/>
  <c r="BN329" i="88"/>
  <c r="BF329" i="88"/>
  <c r="AX329" i="88"/>
  <c r="AP329" i="88"/>
  <c r="AH329" i="88"/>
  <c r="Z329" i="88"/>
  <c r="R329" i="88"/>
  <c r="J329" i="88"/>
  <c r="BV328" i="88"/>
  <c r="BN328" i="88"/>
  <c r="BF328" i="88"/>
  <c r="AX328" i="88"/>
  <c r="AP328" i="88"/>
  <c r="AH328" i="88"/>
  <c r="Z328" i="88"/>
  <c r="R328" i="88"/>
  <c r="J328" i="88"/>
  <c r="BV327" i="88"/>
  <c r="BN327" i="88"/>
  <c r="BF327" i="88"/>
  <c r="AX327" i="88"/>
  <c r="AP327" i="88"/>
  <c r="AH327" i="88"/>
  <c r="Z327" i="88"/>
  <c r="R327" i="88"/>
  <c r="J327" i="88"/>
  <c r="BV326" i="88"/>
  <c r="BN326" i="88"/>
  <c r="BF326" i="88"/>
  <c r="AX326" i="88"/>
  <c r="AP326" i="88"/>
  <c r="AH326" i="88"/>
  <c r="Z326" i="88"/>
  <c r="R326" i="88"/>
  <c r="J326" i="88"/>
  <c r="BV325" i="88"/>
  <c r="BN325" i="88"/>
  <c r="BF325" i="88"/>
  <c r="AX325" i="88"/>
  <c r="AP325" i="88"/>
  <c r="AH325" i="88"/>
  <c r="Z325" i="88"/>
  <c r="R325" i="88"/>
  <c r="J325" i="88"/>
  <c r="BV324" i="88"/>
  <c r="BN324" i="88"/>
  <c r="BF324" i="88"/>
  <c r="AX324" i="88"/>
  <c r="AP324" i="88"/>
  <c r="AH324" i="88"/>
  <c r="Z324" i="88"/>
  <c r="R324" i="88"/>
  <c r="J324" i="88"/>
  <c r="BV323" i="88"/>
  <c r="BN323" i="88"/>
  <c r="BF323" i="88"/>
  <c r="AX323" i="88"/>
  <c r="AP323" i="88"/>
  <c r="AH323" i="88"/>
  <c r="Z323" i="88"/>
  <c r="R323" i="88"/>
  <c r="J323" i="88"/>
  <c r="BV322" i="88"/>
  <c r="BN322" i="88"/>
  <c r="BF322" i="88"/>
  <c r="AX322" i="88"/>
  <c r="AP322" i="88"/>
  <c r="AH322" i="88"/>
  <c r="Z322" i="88"/>
  <c r="R322" i="88"/>
  <c r="J322" i="88"/>
  <c r="BV321" i="88"/>
  <c r="BN321" i="88"/>
  <c r="BF321" i="88"/>
  <c r="AX321" i="88"/>
  <c r="AP321" i="88"/>
  <c r="AH321" i="88"/>
  <c r="Z321" i="88"/>
  <c r="R321" i="88"/>
  <c r="J321" i="88"/>
  <c r="BV320" i="88"/>
  <c r="BN320" i="88"/>
  <c r="BF320" i="88"/>
  <c r="AX320" i="88"/>
  <c r="AP320" i="88"/>
  <c r="AH320" i="88"/>
  <c r="Z320" i="88"/>
  <c r="R320" i="88"/>
  <c r="J320" i="88"/>
  <c r="BV319" i="88"/>
  <c r="BN319" i="88"/>
  <c r="BF319" i="88"/>
  <c r="AX319" i="88"/>
  <c r="AP319" i="88"/>
  <c r="AH319" i="88"/>
  <c r="Z319" i="88"/>
  <c r="R319" i="88"/>
  <c r="J319" i="88"/>
  <c r="BV318" i="88"/>
  <c r="BN318" i="88"/>
  <c r="BF318" i="88"/>
  <c r="AX318" i="88"/>
  <c r="AP318" i="88"/>
  <c r="AH318" i="88"/>
  <c r="Z318" i="88"/>
  <c r="R318" i="88"/>
  <c r="J318" i="88"/>
  <c r="BV317" i="88"/>
  <c r="BN317" i="88"/>
  <c r="BF317" i="88"/>
  <c r="AX317" i="88"/>
  <c r="AP317" i="88"/>
  <c r="AH317" i="88"/>
  <c r="Z317" i="88"/>
  <c r="R317" i="88"/>
  <c r="J317" i="88"/>
  <c r="BV316" i="88"/>
  <c r="BN316" i="88"/>
  <c r="BF316" i="88"/>
  <c r="AX316" i="88"/>
  <c r="AP316" i="88"/>
  <c r="AH316" i="88"/>
  <c r="Z316" i="88"/>
  <c r="R316" i="88"/>
  <c r="J316" i="88"/>
  <c r="BV315" i="88"/>
  <c r="BN315" i="88"/>
  <c r="BF315" i="88"/>
  <c r="AX315" i="88"/>
  <c r="AP315" i="88"/>
  <c r="AH315" i="88"/>
  <c r="Z315" i="88"/>
  <c r="R315" i="88"/>
  <c r="J315" i="88"/>
  <c r="BV314" i="88"/>
  <c r="BN314" i="88"/>
  <c r="BF314" i="88"/>
  <c r="AX314" i="88"/>
  <c r="AP314" i="88"/>
  <c r="AH314" i="88"/>
  <c r="Z314" i="88"/>
  <c r="R314" i="88"/>
  <c r="J314" i="88"/>
  <c r="BV313" i="88"/>
  <c r="BN313" i="88"/>
  <c r="BF313" i="88"/>
  <c r="AX313" i="88"/>
  <c r="AP313" i="88"/>
  <c r="AH313" i="88"/>
  <c r="Z313" i="88"/>
  <c r="R313" i="88"/>
  <c r="J313" i="88"/>
  <c r="BV312" i="88"/>
  <c r="BN312" i="88"/>
  <c r="BF312" i="88"/>
  <c r="AX312" i="88"/>
  <c r="AP312" i="88"/>
  <c r="AH312" i="88"/>
  <c r="Z312" i="88"/>
  <c r="R312" i="88"/>
  <c r="J312" i="88"/>
  <c r="BV311" i="88"/>
  <c r="BN311" i="88"/>
  <c r="BF311" i="88"/>
  <c r="AX311" i="88"/>
  <c r="AP311" i="88"/>
  <c r="AH311" i="88"/>
  <c r="Z311" i="88"/>
  <c r="R311" i="88"/>
  <c r="J311" i="88"/>
  <c r="BV310" i="88"/>
  <c r="BN310" i="88"/>
  <c r="BF310" i="88"/>
  <c r="AX310" i="88"/>
  <c r="AP310" i="88"/>
  <c r="AH310" i="88"/>
  <c r="Z310" i="88"/>
  <c r="R310" i="88"/>
  <c r="J310" i="88"/>
  <c r="BV309" i="88"/>
  <c r="BN309" i="88"/>
  <c r="BF309" i="88"/>
  <c r="AX309" i="88"/>
  <c r="AP309" i="88"/>
  <c r="AH309" i="88"/>
  <c r="Z309" i="88"/>
  <c r="R309" i="88"/>
  <c r="J309" i="88"/>
  <c r="BV308" i="88"/>
  <c r="BN308" i="88"/>
  <c r="BF308" i="88"/>
  <c r="AX308" i="88"/>
  <c r="AP308" i="88"/>
  <c r="AH308" i="88"/>
  <c r="Z308" i="88"/>
  <c r="R308" i="88"/>
  <c r="J308" i="88"/>
  <c r="BV307" i="88"/>
  <c r="BN307" i="88"/>
  <c r="BF307" i="88"/>
  <c r="AX307" i="88"/>
  <c r="AP307" i="88"/>
  <c r="AH307" i="88"/>
  <c r="Z307" i="88"/>
  <c r="R307" i="88"/>
  <c r="J307" i="88"/>
  <c r="BV306" i="88"/>
  <c r="BN306" i="88"/>
  <c r="BF306" i="88"/>
  <c r="AX306" i="88"/>
  <c r="AP306" i="88"/>
  <c r="AH306" i="88"/>
  <c r="Z306" i="88"/>
  <c r="R306" i="88"/>
  <c r="J306" i="88"/>
  <c r="BV305" i="88"/>
  <c r="BN305" i="88"/>
  <c r="BF305" i="88"/>
  <c r="AX305" i="88"/>
  <c r="AP305" i="88"/>
  <c r="AH305" i="88"/>
  <c r="Z305" i="88"/>
  <c r="R305" i="88"/>
  <c r="J305" i="88"/>
  <c r="BV304" i="88"/>
  <c r="BN304" i="88"/>
  <c r="BF304" i="88"/>
  <c r="AX304" i="88"/>
  <c r="AP304" i="88"/>
  <c r="AH304" i="88"/>
  <c r="Z304" i="88"/>
  <c r="R304" i="88"/>
  <c r="J304" i="88"/>
  <c r="BV303" i="88"/>
  <c r="BN303" i="88"/>
  <c r="BF303" i="88"/>
  <c r="AX303" i="88"/>
  <c r="AP303" i="88"/>
  <c r="AH303" i="88"/>
  <c r="Z303" i="88"/>
  <c r="R303" i="88"/>
  <c r="J303" i="88"/>
  <c r="BV302" i="88"/>
  <c r="BN302" i="88"/>
  <c r="BF302" i="88"/>
  <c r="AX302" i="88"/>
  <c r="AP302" i="88"/>
  <c r="AH302" i="88"/>
  <c r="Z302" i="88"/>
  <c r="R302" i="88"/>
  <c r="J302" i="88"/>
  <c r="BV301" i="88"/>
  <c r="BN301" i="88"/>
  <c r="BF301" i="88"/>
  <c r="AX301" i="88"/>
  <c r="AP301" i="88"/>
  <c r="AH301" i="88"/>
  <c r="Z301" i="88"/>
  <c r="R301" i="88"/>
  <c r="J301" i="88"/>
  <c r="BV300" i="88"/>
  <c r="BN300" i="88"/>
  <c r="BF300" i="88"/>
  <c r="AX300" i="88"/>
  <c r="AP300" i="88"/>
  <c r="AH300" i="88"/>
  <c r="Z300" i="88"/>
  <c r="R300" i="88"/>
  <c r="J300" i="88"/>
  <c r="BV299" i="88"/>
  <c r="BN299" i="88"/>
  <c r="BF299" i="88"/>
  <c r="AX299" i="88"/>
  <c r="AP299" i="88"/>
  <c r="AH299" i="88"/>
  <c r="Z299" i="88"/>
  <c r="R299" i="88"/>
  <c r="J299" i="88"/>
  <c r="BV298" i="88"/>
  <c r="BN298" i="88"/>
  <c r="BF298" i="88"/>
  <c r="AX298" i="88"/>
  <c r="AP298" i="88"/>
  <c r="AH298" i="88"/>
  <c r="Z298" i="88"/>
  <c r="R298" i="88"/>
  <c r="J298" i="88"/>
  <c r="BV297" i="88"/>
  <c r="BN297" i="88"/>
  <c r="BF297" i="88"/>
  <c r="AX297" i="88"/>
  <c r="AP297" i="88"/>
  <c r="AH297" i="88"/>
  <c r="Z297" i="88"/>
  <c r="R297" i="88"/>
  <c r="J297" i="88"/>
  <c r="BV296" i="88"/>
  <c r="BN296" i="88"/>
  <c r="BF296" i="88"/>
  <c r="AX296" i="88"/>
  <c r="AP296" i="88"/>
  <c r="AH296" i="88"/>
  <c r="Z296" i="88"/>
  <c r="R296" i="88"/>
  <c r="J296" i="88"/>
  <c r="BV295" i="88"/>
  <c r="BN295" i="88"/>
  <c r="BF295" i="88"/>
  <c r="AX295" i="88"/>
  <c r="AP295" i="88"/>
  <c r="AH295" i="88"/>
  <c r="Z295" i="88"/>
  <c r="R295" i="88"/>
  <c r="J295" i="88"/>
  <c r="BV294" i="88"/>
  <c r="BN294" i="88"/>
  <c r="BF294" i="88"/>
  <c r="AX294" i="88"/>
  <c r="AP294" i="88"/>
  <c r="AH294" i="88"/>
  <c r="Z294" i="88"/>
  <c r="R294" i="88"/>
  <c r="J294" i="88"/>
  <c r="BV293" i="88"/>
  <c r="BN293" i="88"/>
  <c r="BF293" i="88"/>
  <c r="AX293" i="88"/>
  <c r="AP293" i="88"/>
  <c r="AH293" i="88"/>
  <c r="Z293" i="88"/>
  <c r="R293" i="88"/>
  <c r="J293" i="88"/>
  <c r="BV292" i="88"/>
  <c r="BN292" i="88"/>
  <c r="BF292" i="88"/>
  <c r="AX292" i="88"/>
  <c r="AP292" i="88"/>
  <c r="AH292" i="88"/>
  <c r="Z292" i="88"/>
  <c r="R292" i="88"/>
  <c r="J292" i="88"/>
  <c r="BV291" i="88"/>
  <c r="BN291" i="88"/>
  <c r="BF291" i="88"/>
  <c r="AX291" i="88"/>
  <c r="AP291" i="88"/>
  <c r="AH291" i="88"/>
  <c r="Z291" i="88"/>
  <c r="R291" i="88"/>
  <c r="J291" i="88"/>
  <c r="BV290" i="88"/>
  <c r="BN290" i="88"/>
  <c r="BF290" i="88"/>
  <c r="AX290" i="88"/>
  <c r="AP290" i="88"/>
  <c r="AH290" i="88"/>
  <c r="Z290" i="88"/>
  <c r="R290" i="88"/>
  <c r="J290" i="88"/>
  <c r="BV289" i="88"/>
  <c r="BN289" i="88"/>
  <c r="BF289" i="88"/>
  <c r="AX289" i="88"/>
  <c r="AP289" i="88"/>
  <c r="AH289" i="88"/>
  <c r="Z289" i="88"/>
  <c r="R289" i="88"/>
  <c r="J289" i="88"/>
  <c r="BV288" i="88"/>
  <c r="BN288" i="88"/>
  <c r="BF288" i="88"/>
  <c r="AX288" i="88"/>
  <c r="AP288" i="88"/>
  <c r="AH288" i="88"/>
  <c r="Z288" i="88"/>
  <c r="R288" i="88"/>
  <c r="J288" i="88"/>
  <c r="BV287" i="88"/>
  <c r="BN287" i="88"/>
  <c r="BF287" i="88"/>
  <c r="AX287" i="88"/>
  <c r="AP287" i="88"/>
  <c r="AH287" i="88"/>
  <c r="Z287" i="88"/>
  <c r="R287" i="88"/>
  <c r="J287" i="88"/>
  <c r="BV286" i="88"/>
  <c r="BN286" i="88"/>
  <c r="BF286" i="88"/>
  <c r="AX286" i="88"/>
  <c r="AP286" i="88"/>
  <c r="AH286" i="88"/>
  <c r="Z286" i="88"/>
  <c r="R286" i="88"/>
  <c r="J286" i="88"/>
  <c r="BV285" i="88"/>
  <c r="BN285" i="88"/>
  <c r="BF285" i="88"/>
  <c r="AX285" i="88"/>
  <c r="AP285" i="88"/>
  <c r="AH285" i="88"/>
  <c r="Z285" i="88"/>
  <c r="R285" i="88"/>
  <c r="J285" i="88"/>
  <c r="BV284" i="88"/>
  <c r="BN284" i="88"/>
  <c r="BF284" i="88"/>
  <c r="AX284" i="88"/>
  <c r="AP284" i="88"/>
  <c r="AH284" i="88"/>
  <c r="Z284" i="88"/>
  <c r="R284" i="88"/>
  <c r="J284" i="88"/>
  <c r="BV283" i="88"/>
  <c r="BN283" i="88"/>
  <c r="BF283" i="88"/>
  <c r="AX283" i="88"/>
  <c r="AP283" i="88"/>
  <c r="AH283" i="88"/>
  <c r="Z283" i="88"/>
  <c r="R283" i="88"/>
  <c r="J283" i="88"/>
  <c r="BV282" i="88"/>
  <c r="BN282" i="88"/>
  <c r="BF282" i="88"/>
  <c r="AX282" i="88"/>
  <c r="AP282" i="88"/>
  <c r="AH282" i="88"/>
  <c r="Z282" i="88"/>
  <c r="R282" i="88"/>
  <c r="J282" i="88"/>
  <c r="BV281" i="88"/>
  <c r="BN281" i="88"/>
  <c r="BF281" i="88"/>
  <c r="AX281" i="88"/>
  <c r="AP281" i="88"/>
  <c r="AH281" i="88"/>
  <c r="Z281" i="88"/>
  <c r="R281" i="88"/>
  <c r="J281" i="88"/>
  <c r="BV280" i="88"/>
  <c r="BN280" i="88"/>
  <c r="BF280" i="88"/>
  <c r="AX280" i="88"/>
  <c r="AP280" i="88"/>
  <c r="AH280" i="88"/>
  <c r="Z280" i="88"/>
  <c r="R280" i="88"/>
  <c r="J280" i="88"/>
  <c r="BV279" i="88"/>
  <c r="BN279" i="88"/>
  <c r="BF279" i="88"/>
  <c r="AX279" i="88"/>
  <c r="AP279" i="88"/>
  <c r="AH279" i="88"/>
  <c r="Z279" i="88"/>
  <c r="R279" i="88"/>
  <c r="J279" i="88"/>
  <c r="BV278" i="88"/>
  <c r="BN278" i="88"/>
  <c r="BF278" i="88"/>
  <c r="AX278" i="88"/>
  <c r="AP278" i="88"/>
  <c r="AH278" i="88"/>
  <c r="Z278" i="88"/>
  <c r="R278" i="88"/>
  <c r="J278" i="88"/>
  <c r="BV277" i="88"/>
  <c r="BN277" i="88"/>
  <c r="BF277" i="88"/>
  <c r="AX277" i="88"/>
  <c r="AP277" i="88"/>
  <c r="AH277" i="88"/>
  <c r="Z277" i="88"/>
  <c r="R277" i="88"/>
  <c r="J277" i="88"/>
  <c r="BV276" i="88"/>
  <c r="BN276" i="88"/>
  <c r="BF276" i="88"/>
  <c r="AX276" i="88"/>
  <c r="AP276" i="88"/>
  <c r="AH276" i="88"/>
  <c r="Z276" i="88"/>
  <c r="R276" i="88"/>
  <c r="J276" i="88"/>
  <c r="BV275" i="88"/>
  <c r="BN275" i="88"/>
  <c r="BF275" i="88"/>
  <c r="AX275" i="88"/>
  <c r="AP275" i="88"/>
  <c r="AH275" i="88"/>
  <c r="Z275" i="88"/>
  <c r="R275" i="88"/>
  <c r="J275" i="88"/>
  <c r="BV274" i="88"/>
  <c r="BN274" i="88"/>
  <c r="BF274" i="88"/>
  <c r="AX274" i="88"/>
  <c r="AP274" i="88"/>
  <c r="AH274" i="88"/>
  <c r="Z274" i="88"/>
  <c r="R274" i="88"/>
  <c r="J274" i="88"/>
  <c r="BV273" i="88"/>
  <c r="BN273" i="88"/>
  <c r="BF273" i="88"/>
  <c r="AX273" i="88"/>
  <c r="AP273" i="88"/>
  <c r="AH273" i="88"/>
  <c r="Z273" i="88"/>
  <c r="R273" i="88"/>
  <c r="J273" i="88"/>
  <c r="BV272" i="88"/>
  <c r="BN272" i="88"/>
  <c r="BF272" i="88"/>
  <c r="AX272" i="88"/>
  <c r="AP272" i="88"/>
  <c r="AH272" i="88"/>
  <c r="Z272" i="88"/>
  <c r="R272" i="88"/>
  <c r="J272" i="88"/>
  <c r="BV271" i="88"/>
  <c r="BN271" i="88"/>
  <c r="BF271" i="88"/>
  <c r="AX271" i="88"/>
  <c r="AP271" i="88"/>
  <c r="AH271" i="88"/>
  <c r="Z271" i="88"/>
  <c r="R271" i="88"/>
  <c r="J271" i="88"/>
  <c r="BV270" i="88"/>
  <c r="BN270" i="88"/>
  <c r="BF270" i="88"/>
  <c r="AX270" i="88"/>
  <c r="AP270" i="88"/>
  <c r="AH270" i="88"/>
  <c r="Z270" i="88"/>
  <c r="R270" i="88"/>
  <c r="J270" i="88"/>
  <c r="BV269" i="88"/>
  <c r="BN269" i="88"/>
  <c r="BF269" i="88"/>
  <c r="AX269" i="88"/>
  <c r="AP269" i="88"/>
  <c r="AH269" i="88"/>
  <c r="Z269" i="88"/>
  <c r="R269" i="88"/>
  <c r="J269" i="88"/>
  <c r="BV268" i="88"/>
  <c r="BN268" i="88"/>
  <c r="BF268" i="88"/>
  <c r="AX268" i="88"/>
  <c r="AP268" i="88"/>
  <c r="AH268" i="88"/>
  <c r="Z268" i="88"/>
  <c r="R268" i="88"/>
  <c r="J268" i="88"/>
  <c r="BV267" i="88"/>
  <c r="BN267" i="88"/>
  <c r="BF267" i="88"/>
  <c r="AX267" i="88"/>
  <c r="AP267" i="88"/>
  <c r="AH267" i="88"/>
  <c r="Z267" i="88"/>
  <c r="R267" i="88"/>
  <c r="J267" i="88"/>
  <c r="BV266" i="88"/>
  <c r="BN266" i="88"/>
  <c r="BF266" i="88"/>
  <c r="AX266" i="88"/>
  <c r="AP266" i="88"/>
  <c r="AH266" i="88"/>
  <c r="Z266" i="88"/>
  <c r="R266" i="88"/>
  <c r="J266" i="88"/>
  <c r="BV265" i="88"/>
  <c r="BN265" i="88"/>
  <c r="BF265" i="88"/>
  <c r="AX265" i="88"/>
  <c r="AP265" i="88"/>
  <c r="AH265" i="88"/>
  <c r="Z265" i="88"/>
  <c r="R265" i="88"/>
  <c r="J265" i="88"/>
  <c r="BV264" i="88"/>
  <c r="BN264" i="88"/>
  <c r="BF264" i="88"/>
  <c r="AX264" i="88"/>
  <c r="AP264" i="88"/>
  <c r="AH264" i="88"/>
  <c r="Z264" i="88"/>
  <c r="R264" i="88"/>
  <c r="J264" i="88"/>
  <c r="BV263" i="88"/>
  <c r="BN263" i="88"/>
  <c r="BF263" i="88"/>
  <c r="AX263" i="88"/>
  <c r="AP263" i="88"/>
  <c r="AH263" i="88"/>
  <c r="Z263" i="88"/>
  <c r="R263" i="88"/>
  <c r="J263" i="88"/>
  <c r="BV262" i="88"/>
  <c r="BN262" i="88"/>
  <c r="BF262" i="88"/>
  <c r="AX262" i="88"/>
  <c r="AP262" i="88"/>
  <c r="AH262" i="88"/>
  <c r="Z262" i="88"/>
  <c r="R262" i="88"/>
  <c r="J262" i="88"/>
  <c r="BV261" i="88"/>
  <c r="BN261" i="88"/>
  <c r="BF261" i="88"/>
  <c r="AX261" i="88"/>
  <c r="AP261" i="88"/>
  <c r="AH261" i="88"/>
  <c r="Z261" i="88"/>
  <c r="R261" i="88"/>
  <c r="J261" i="88"/>
  <c r="BV260" i="88"/>
  <c r="BN260" i="88"/>
  <c r="BF260" i="88"/>
  <c r="AX260" i="88"/>
  <c r="AP260" i="88"/>
  <c r="AH260" i="88"/>
  <c r="Z260" i="88"/>
  <c r="R260" i="88"/>
  <c r="J260" i="88"/>
  <c r="BV259" i="88"/>
  <c r="BN259" i="88"/>
  <c r="BF259" i="88"/>
  <c r="AX259" i="88"/>
  <c r="AP259" i="88"/>
  <c r="AH259" i="88"/>
  <c r="Z259" i="88"/>
  <c r="R259" i="88"/>
  <c r="J259" i="88"/>
  <c r="BV258" i="88"/>
  <c r="BN258" i="88"/>
  <c r="BF258" i="88"/>
  <c r="AX258" i="88"/>
  <c r="AP258" i="88"/>
  <c r="AH258" i="88"/>
  <c r="Z258" i="88"/>
  <c r="R258" i="88"/>
  <c r="J258" i="88"/>
  <c r="BV257" i="88"/>
  <c r="BN257" i="88"/>
  <c r="BF257" i="88"/>
  <c r="AX257" i="88"/>
  <c r="AP257" i="88"/>
  <c r="AH257" i="88"/>
  <c r="Z257" i="88"/>
  <c r="R257" i="88"/>
  <c r="J257" i="88"/>
  <c r="BV256" i="88"/>
  <c r="BN256" i="88"/>
  <c r="BF256" i="88"/>
  <c r="AX256" i="88"/>
  <c r="AP256" i="88"/>
  <c r="AH256" i="88"/>
  <c r="Z256" i="88"/>
  <c r="R256" i="88"/>
  <c r="J256" i="88"/>
  <c r="BV255" i="88"/>
  <c r="BN255" i="88"/>
  <c r="BF255" i="88"/>
  <c r="AX255" i="88"/>
  <c r="AP255" i="88"/>
  <c r="AH255" i="88"/>
  <c r="Z255" i="88"/>
  <c r="R255" i="88"/>
  <c r="J255" i="88"/>
  <c r="BV254" i="88"/>
  <c r="BN254" i="88"/>
  <c r="BF254" i="88"/>
  <c r="AX254" i="88"/>
  <c r="AP254" i="88"/>
  <c r="AH254" i="88"/>
  <c r="Z254" i="88"/>
  <c r="R254" i="88"/>
  <c r="J254" i="88"/>
  <c r="BV253" i="88"/>
  <c r="BN253" i="88"/>
  <c r="BF253" i="88"/>
  <c r="AX253" i="88"/>
  <c r="AP253" i="88"/>
  <c r="AH253" i="88"/>
  <c r="Z253" i="88"/>
  <c r="R253" i="88"/>
  <c r="J253" i="88"/>
  <c r="BV252" i="88"/>
  <c r="BN252" i="88"/>
  <c r="BF252" i="88"/>
  <c r="AX252" i="88"/>
  <c r="AP252" i="88"/>
  <c r="AH252" i="88"/>
  <c r="Z252" i="88"/>
  <c r="R252" i="88"/>
  <c r="J252" i="88"/>
  <c r="BV251" i="88"/>
  <c r="BN251" i="88"/>
  <c r="BF251" i="88"/>
  <c r="AX251" i="88"/>
  <c r="AP251" i="88"/>
  <c r="AH251" i="88"/>
  <c r="Z251" i="88"/>
  <c r="R251" i="88"/>
  <c r="J251" i="88"/>
  <c r="BV250" i="88"/>
  <c r="BN250" i="88"/>
  <c r="BF250" i="88"/>
  <c r="AX250" i="88"/>
  <c r="AP250" i="88"/>
  <c r="AH250" i="88"/>
  <c r="Z250" i="88"/>
  <c r="R250" i="88"/>
  <c r="J250" i="88"/>
  <c r="BV249" i="88"/>
  <c r="BN249" i="88"/>
  <c r="BF249" i="88"/>
  <c r="AX249" i="88"/>
  <c r="AP249" i="88"/>
  <c r="AH249" i="88"/>
  <c r="Z249" i="88"/>
  <c r="R249" i="88"/>
  <c r="J249" i="88"/>
  <c r="BV248" i="88"/>
  <c r="BN248" i="88"/>
  <c r="BF248" i="88"/>
  <c r="AX248" i="88"/>
  <c r="AP248" i="88"/>
  <c r="AH248" i="88"/>
  <c r="Z248" i="88"/>
  <c r="R248" i="88"/>
  <c r="J248" i="88"/>
  <c r="BV247" i="88"/>
  <c r="BN247" i="88"/>
  <c r="BF247" i="88"/>
  <c r="AX247" i="88"/>
  <c r="AP247" i="88"/>
  <c r="AH247" i="88"/>
  <c r="Z247" i="88"/>
  <c r="R247" i="88"/>
  <c r="J247" i="88"/>
  <c r="BV246" i="88"/>
  <c r="BN246" i="88"/>
  <c r="BF246" i="88"/>
  <c r="AX246" i="88"/>
  <c r="AP246" i="88"/>
  <c r="AH246" i="88"/>
  <c r="Z246" i="88"/>
  <c r="R246" i="88"/>
  <c r="J246" i="88"/>
  <c r="BV245" i="88"/>
  <c r="BN245" i="88"/>
  <c r="BF245" i="88"/>
  <c r="AX245" i="88"/>
  <c r="AP245" i="88"/>
  <c r="AH245" i="88"/>
  <c r="Z245" i="88"/>
  <c r="R245" i="88"/>
  <c r="J245" i="88"/>
  <c r="BV244" i="88"/>
  <c r="BN244" i="88"/>
  <c r="BF244" i="88"/>
  <c r="AX244" i="88"/>
  <c r="AP244" i="88"/>
  <c r="AH244" i="88"/>
  <c r="Z244" i="88"/>
  <c r="R244" i="88"/>
  <c r="J244" i="88"/>
  <c r="BV243" i="88"/>
  <c r="BN243" i="88"/>
  <c r="BF243" i="88"/>
  <c r="AX243" i="88"/>
  <c r="AP243" i="88"/>
  <c r="AH243" i="88"/>
  <c r="Z243" i="88"/>
  <c r="R243" i="88"/>
  <c r="J243" i="88"/>
  <c r="BV242" i="88"/>
  <c r="BN242" i="88"/>
  <c r="BF242" i="88"/>
  <c r="AX242" i="88"/>
  <c r="AP242" i="88"/>
  <c r="AH242" i="88"/>
  <c r="Z242" i="88"/>
  <c r="R242" i="88"/>
  <c r="J242" i="88"/>
  <c r="BV241" i="88"/>
  <c r="BN241" i="88"/>
  <c r="BF241" i="88"/>
  <c r="AX241" i="88"/>
  <c r="AP241" i="88"/>
  <c r="AH241" i="88"/>
  <c r="Z241" i="88"/>
  <c r="R241" i="88"/>
  <c r="J241" i="88"/>
  <c r="BV240" i="88"/>
  <c r="BN240" i="88"/>
  <c r="BF240" i="88"/>
  <c r="AX240" i="88"/>
  <c r="AP240" i="88"/>
  <c r="AH240" i="88"/>
  <c r="Z240" i="88"/>
  <c r="R240" i="88"/>
  <c r="J240" i="88"/>
  <c r="BV239" i="88"/>
  <c r="BN239" i="88"/>
  <c r="BF239" i="88"/>
  <c r="AX239" i="88"/>
  <c r="AP239" i="88"/>
  <c r="AH239" i="88"/>
  <c r="Z239" i="88"/>
  <c r="R239" i="88"/>
  <c r="J239" i="88"/>
  <c r="BV238" i="88"/>
  <c r="BN238" i="88"/>
  <c r="BF238" i="88"/>
  <c r="AX238" i="88"/>
  <c r="AP238" i="88"/>
  <c r="AH238" i="88"/>
  <c r="Z238" i="88"/>
  <c r="R238" i="88"/>
  <c r="J238" i="88"/>
  <c r="BV237" i="88"/>
  <c r="BN237" i="88"/>
  <c r="BF237" i="88"/>
  <c r="AX237" i="88"/>
  <c r="AP237" i="88"/>
  <c r="AH237" i="88"/>
  <c r="Z237" i="88"/>
  <c r="R237" i="88"/>
  <c r="J237" i="88"/>
  <c r="BV236" i="88"/>
  <c r="BN236" i="88"/>
  <c r="BF236" i="88"/>
  <c r="AX236" i="88"/>
  <c r="AP236" i="88"/>
  <c r="AH236" i="88"/>
  <c r="Z236" i="88"/>
  <c r="R236" i="88"/>
  <c r="J236" i="88"/>
  <c r="BV235" i="88"/>
  <c r="BN235" i="88"/>
  <c r="BF235" i="88"/>
  <c r="AX235" i="88"/>
  <c r="AP235" i="88"/>
  <c r="AH235" i="88"/>
  <c r="Z235" i="88"/>
  <c r="R235" i="88"/>
  <c r="J235" i="88"/>
  <c r="BV234" i="88"/>
  <c r="BN234" i="88"/>
  <c r="BF234" i="88"/>
  <c r="AX234" i="88"/>
  <c r="AP234" i="88"/>
  <c r="AH234" i="88"/>
  <c r="Z234" i="88"/>
  <c r="R234" i="88"/>
  <c r="J234" i="88"/>
  <c r="BV233" i="88"/>
  <c r="BN233" i="88"/>
  <c r="BF233" i="88"/>
  <c r="AX233" i="88"/>
  <c r="AP233" i="88"/>
  <c r="AH233" i="88"/>
  <c r="Z233" i="88"/>
  <c r="R233" i="88"/>
  <c r="J233" i="88"/>
  <c r="BV232" i="88"/>
  <c r="BN232" i="88"/>
  <c r="BF232" i="88"/>
  <c r="AX232" i="88"/>
  <c r="AP232" i="88"/>
  <c r="AH232" i="88"/>
  <c r="Z232" i="88"/>
  <c r="R232" i="88"/>
  <c r="J232" i="88"/>
  <c r="BV231" i="88"/>
  <c r="BN231" i="88"/>
  <c r="BF231" i="88"/>
  <c r="AX231" i="88"/>
  <c r="AP231" i="88"/>
  <c r="AH231" i="88"/>
  <c r="Z231" i="88"/>
  <c r="R231" i="88"/>
  <c r="J231" i="88"/>
  <c r="BV230" i="88"/>
  <c r="BN230" i="88"/>
  <c r="BF230" i="88"/>
  <c r="AX230" i="88"/>
  <c r="AP230" i="88"/>
  <c r="AH230" i="88"/>
  <c r="Z230" i="88"/>
  <c r="R230" i="88"/>
  <c r="J230" i="88"/>
  <c r="BV229" i="88"/>
  <c r="BN229" i="88"/>
  <c r="BF229" i="88"/>
  <c r="AX229" i="88"/>
  <c r="AP229" i="88"/>
  <c r="AH229" i="88"/>
  <c r="Z229" i="88"/>
  <c r="R229" i="88"/>
  <c r="J229" i="88"/>
  <c r="BV228" i="88"/>
  <c r="BN228" i="88"/>
  <c r="BF228" i="88"/>
  <c r="AX228" i="88"/>
  <c r="AP228" i="88"/>
  <c r="AH228" i="88"/>
  <c r="Z228" i="88"/>
  <c r="R228" i="88"/>
  <c r="J228" i="88"/>
  <c r="BV227" i="88"/>
  <c r="BN227" i="88"/>
  <c r="BF227" i="88"/>
  <c r="AX227" i="88"/>
  <c r="AP227" i="88"/>
  <c r="AH227" i="88"/>
  <c r="Z227" i="88"/>
  <c r="R227" i="88"/>
  <c r="J227" i="88"/>
  <c r="BV226" i="88"/>
  <c r="BN226" i="88"/>
  <c r="BF226" i="88"/>
  <c r="AX226" i="88"/>
  <c r="AP226" i="88"/>
  <c r="AH226" i="88"/>
  <c r="Z226" i="88"/>
  <c r="R226" i="88"/>
  <c r="J226" i="88"/>
  <c r="BV225" i="88"/>
  <c r="BN225" i="88"/>
  <c r="BF225" i="88"/>
  <c r="AX225" i="88"/>
  <c r="AP225" i="88"/>
  <c r="AH225" i="88"/>
  <c r="Z225" i="88"/>
  <c r="R225" i="88"/>
  <c r="J225" i="88"/>
  <c r="BV224" i="88"/>
  <c r="BN224" i="88"/>
  <c r="BF224" i="88"/>
  <c r="AX224" i="88"/>
  <c r="AP224" i="88"/>
  <c r="AH224" i="88"/>
  <c r="Z224" i="88"/>
  <c r="R224" i="88"/>
  <c r="J224" i="88"/>
  <c r="BV223" i="88"/>
  <c r="BN223" i="88"/>
  <c r="BF223" i="88"/>
  <c r="AX223" i="88"/>
  <c r="AP223" i="88"/>
  <c r="AH223" i="88"/>
  <c r="Z223" i="88"/>
  <c r="R223" i="88"/>
  <c r="J223" i="88"/>
  <c r="BV222" i="88"/>
  <c r="BN222" i="88"/>
  <c r="BF222" i="88"/>
  <c r="AX222" i="88"/>
  <c r="AP222" i="88"/>
  <c r="AH222" i="88"/>
  <c r="Z222" i="88"/>
  <c r="R222" i="88"/>
  <c r="J222" i="88"/>
  <c r="BV221" i="88"/>
  <c r="BN221" i="88"/>
  <c r="BF221" i="88"/>
  <c r="AX221" i="88"/>
  <c r="AP221" i="88"/>
  <c r="AH221" i="88"/>
  <c r="Z221" i="88"/>
  <c r="R221" i="88"/>
  <c r="J221" i="88"/>
  <c r="BV220" i="88"/>
  <c r="BN220" i="88"/>
  <c r="BF220" i="88"/>
  <c r="AX220" i="88"/>
  <c r="AP220" i="88"/>
  <c r="AH220" i="88"/>
  <c r="Z220" i="88"/>
  <c r="R220" i="88"/>
  <c r="J220" i="88"/>
  <c r="BV219" i="88"/>
  <c r="BN219" i="88"/>
  <c r="BF219" i="88"/>
  <c r="AX219" i="88"/>
  <c r="AP219" i="88"/>
  <c r="AH219" i="88"/>
  <c r="Z219" i="88"/>
  <c r="R219" i="88"/>
  <c r="J219" i="88"/>
  <c r="BV218" i="88"/>
  <c r="BN218" i="88"/>
  <c r="BF218" i="88"/>
  <c r="AX218" i="88"/>
  <c r="AP218" i="88"/>
  <c r="AH218" i="88"/>
  <c r="Z218" i="88"/>
  <c r="R218" i="88"/>
  <c r="J218" i="88"/>
  <c r="BV217" i="88"/>
  <c r="BN217" i="88"/>
  <c r="BF217" i="88"/>
  <c r="AX217" i="88"/>
  <c r="AP217" i="88"/>
  <c r="AH217" i="88"/>
  <c r="Z217" i="88"/>
  <c r="R217" i="88"/>
  <c r="J217" i="88"/>
  <c r="BV216" i="88"/>
  <c r="BN216" i="88"/>
  <c r="BF216" i="88"/>
  <c r="AX216" i="88"/>
  <c r="AP216" i="88"/>
  <c r="AH216" i="88"/>
  <c r="Z216" i="88"/>
  <c r="R216" i="88"/>
  <c r="J216" i="88"/>
  <c r="BV215" i="88"/>
  <c r="BN215" i="88"/>
  <c r="BF215" i="88"/>
  <c r="AX215" i="88"/>
  <c r="AP215" i="88"/>
  <c r="AH215" i="88"/>
  <c r="Z215" i="88"/>
  <c r="R215" i="88"/>
  <c r="J215" i="88"/>
  <c r="BV214" i="88"/>
  <c r="BN214" i="88"/>
  <c r="BF214" i="88"/>
  <c r="AX214" i="88"/>
  <c r="AP214" i="88"/>
  <c r="AH214" i="88"/>
  <c r="Z214" i="88"/>
  <c r="R214" i="88"/>
  <c r="J214" i="88"/>
  <c r="BV213" i="88"/>
  <c r="BN213" i="88"/>
  <c r="BF213" i="88"/>
  <c r="AX213" i="88"/>
  <c r="AP213" i="88"/>
  <c r="AH213" i="88"/>
  <c r="Z213" i="88"/>
  <c r="R213" i="88"/>
  <c r="J213" i="88"/>
  <c r="BV212" i="88"/>
  <c r="BN212" i="88"/>
  <c r="BF212" i="88"/>
  <c r="AX212" i="88"/>
  <c r="AP212" i="88"/>
  <c r="AH212" i="88"/>
  <c r="Z212" i="88"/>
  <c r="R212" i="88"/>
  <c r="J212" i="88"/>
  <c r="BV211" i="88"/>
  <c r="BN211" i="88"/>
  <c r="BF211" i="88"/>
  <c r="AX211" i="88"/>
  <c r="AP211" i="88"/>
  <c r="AH211" i="88"/>
  <c r="Z211" i="88"/>
  <c r="R211" i="88"/>
  <c r="J211" i="88"/>
  <c r="BV210" i="88"/>
  <c r="BN210" i="88"/>
  <c r="BF210" i="88"/>
  <c r="AX210" i="88"/>
  <c r="AP210" i="88"/>
  <c r="AH210" i="88"/>
  <c r="Z210" i="88"/>
  <c r="R210" i="88"/>
  <c r="J210" i="88"/>
  <c r="BV209" i="88"/>
  <c r="BN209" i="88"/>
  <c r="BF209" i="88"/>
  <c r="AX209" i="88"/>
  <c r="AP209" i="88"/>
  <c r="AH209" i="88"/>
  <c r="Z209" i="88"/>
  <c r="R209" i="88"/>
  <c r="J209" i="88"/>
  <c r="BV208" i="88"/>
  <c r="BN208" i="88"/>
  <c r="BF208" i="88"/>
  <c r="AX208" i="88"/>
  <c r="AP208" i="88"/>
  <c r="AH208" i="88"/>
  <c r="Z208" i="88"/>
  <c r="R208" i="88"/>
  <c r="J208" i="88"/>
  <c r="BV207" i="88"/>
  <c r="BN207" i="88"/>
  <c r="BF207" i="88"/>
  <c r="AX207" i="88"/>
  <c r="AP207" i="88"/>
  <c r="AH207" i="88"/>
  <c r="Z207" i="88"/>
  <c r="R207" i="88"/>
  <c r="J207" i="88"/>
  <c r="BV206" i="88"/>
  <c r="BN206" i="88"/>
  <c r="BF206" i="88"/>
  <c r="AX206" i="88"/>
  <c r="AP206" i="88"/>
  <c r="AH206" i="88"/>
  <c r="Z206" i="88"/>
  <c r="R206" i="88"/>
  <c r="J206" i="88"/>
  <c r="BV205" i="88"/>
  <c r="BN205" i="88"/>
  <c r="BF205" i="88"/>
  <c r="AX205" i="88"/>
  <c r="AP205" i="88"/>
  <c r="AH205" i="88"/>
  <c r="Z205" i="88"/>
  <c r="R205" i="88"/>
  <c r="J205" i="88"/>
  <c r="BV204" i="88"/>
  <c r="BN204" i="88"/>
  <c r="BF204" i="88"/>
  <c r="AX204" i="88"/>
  <c r="AP204" i="88"/>
  <c r="AH204" i="88"/>
  <c r="Z204" i="88"/>
  <c r="R204" i="88"/>
  <c r="J204" i="88"/>
  <c r="BV203" i="88"/>
  <c r="BN203" i="88"/>
  <c r="BF203" i="88"/>
  <c r="AX203" i="88"/>
  <c r="AP203" i="88"/>
  <c r="AH203" i="88"/>
  <c r="Z203" i="88"/>
  <c r="R203" i="88"/>
  <c r="J203" i="88"/>
  <c r="BV202" i="88"/>
  <c r="BN202" i="88"/>
  <c r="BF202" i="88"/>
  <c r="AX202" i="88"/>
  <c r="AP202" i="88"/>
  <c r="AH202" i="88"/>
  <c r="Z202" i="88"/>
  <c r="R202" i="88"/>
  <c r="J202" i="88"/>
  <c r="BV201" i="88"/>
  <c r="BN201" i="88"/>
  <c r="BF201" i="88"/>
  <c r="AX201" i="88"/>
  <c r="AP201" i="88"/>
  <c r="AH201" i="88"/>
  <c r="Z201" i="88"/>
  <c r="R201" i="88"/>
  <c r="J201" i="88"/>
  <c r="BV200" i="88"/>
  <c r="BN200" i="88"/>
  <c r="BF200" i="88"/>
  <c r="AX200" i="88"/>
  <c r="AP200" i="88"/>
  <c r="AH200" i="88"/>
  <c r="Z200" i="88"/>
  <c r="R200" i="88"/>
  <c r="J200" i="88"/>
  <c r="BV199" i="88"/>
  <c r="BN199" i="88"/>
  <c r="BF199" i="88"/>
  <c r="AX199" i="88"/>
  <c r="AP199" i="88"/>
  <c r="AH199" i="88"/>
  <c r="Z199" i="88"/>
  <c r="R199" i="88"/>
  <c r="J199" i="88"/>
  <c r="BV198" i="88"/>
  <c r="BN198" i="88"/>
  <c r="BF198" i="88"/>
  <c r="AX198" i="88"/>
  <c r="AP198" i="88"/>
  <c r="AH198" i="88"/>
  <c r="Z198" i="88"/>
  <c r="R198" i="88"/>
  <c r="J198" i="88"/>
  <c r="BV197" i="88"/>
  <c r="BN197" i="88"/>
  <c r="BF197" i="88"/>
  <c r="AX197" i="88"/>
  <c r="AP197" i="88"/>
  <c r="AH197" i="88"/>
  <c r="Z197" i="88"/>
  <c r="R197" i="88"/>
  <c r="J197" i="88"/>
  <c r="BV196" i="88"/>
  <c r="BN196" i="88"/>
  <c r="BF196" i="88"/>
  <c r="AX196" i="88"/>
  <c r="AP196" i="88"/>
  <c r="AH196" i="88"/>
  <c r="Z196" i="88"/>
  <c r="R196" i="88"/>
  <c r="J196" i="88"/>
  <c r="BV195" i="88"/>
  <c r="BN195" i="88"/>
  <c r="BF195" i="88"/>
  <c r="AX195" i="88"/>
  <c r="AP195" i="88"/>
  <c r="AH195" i="88"/>
  <c r="Z195" i="88"/>
  <c r="R195" i="88"/>
  <c r="J195" i="88"/>
  <c r="BV194" i="88"/>
  <c r="BN194" i="88"/>
  <c r="BF194" i="88"/>
  <c r="AX194" i="88"/>
  <c r="AP194" i="88"/>
  <c r="AH194" i="88"/>
  <c r="Z194" i="88"/>
  <c r="R194" i="88"/>
  <c r="J194" i="88"/>
  <c r="BV193" i="88"/>
  <c r="BN193" i="88"/>
  <c r="BF193" i="88"/>
  <c r="AX193" i="88"/>
  <c r="AP193" i="88"/>
  <c r="AH193" i="88"/>
  <c r="Z193" i="88"/>
  <c r="R193" i="88"/>
  <c r="J193" i="88"/>
  <c r="BV192" i="88"/>
  <c r="BN192" i="88"/>
  <c r="BF192" i="88"/>
  <c r="AX192" i="88"/>
  <c r="AP192" i="88"/>
  <c r="AH192" i="88"/>
  <c r="Z192" i="88"/>
  <c r="R192" i="88"/>
  <c r="J192" i="88"/>
  <c r="BV191" i="88"/>
  <c r="BN191" i="88"/>
  <c r="BF191" i="88"/>
  <c r="AX191" i="88"/>
  <c r="AP191" i="88"/>
  <c r="AH191" i="88"/>
  <c r="Z191" i="88"/>
  <c r="R191" i="88"/>
  <c r="J191" i="88"/>
  <c r="BV190" i="88"/>
  <c r="BN190" i="88"/>
  <c r="BF190" i="88"/>
  <c r="AX190" i="88"/>
  <c r="AP190" i="88"/>
  <c r="AH190" i="88"/>
  <c r="Z190" i="88"/>
  <c r="R190" i="88"/>
  <c r="J190" i="88"/>
  <c r="BV189" i="88"/>
  <c r="BN189" i="88"/>
  <c r="BF189" i="88"/>
  <c r="AX189" i="88"/>
  <c r="AP189" i="88"/>
  <c r="AH189" i="88"/>
  <c r="Z189" i="88"/>
  <c r="R189" i="88"/>
  <c r="J189" i="88"/>
  <c r="BV188" i="88"/>
  <c r="BN188" i="88"/>
  <c r="BF188" i="88"/>
  <c r="AX188" i="88"/>
  <c r="AP188" i="88"/>
  <c r="AH188" i="88"/>
  <c r="Z188" i="88"/>
  <c r="R188" i="88"/>
  <c r="J188" i="88"/>
  <c r="BV187" i="88"/>
  <c r="BN187" i="88"/>
  <c r="BF187" i="88"/>
  <c r="AX187" i="88"/>
  <c r="AP187" i="88"/>
  <c r="AH187" i="88"/>
  <c r="Z187" i="88"/>
  <c r="R187" i="88"/>
  <c r="J187" i="88"/>
  <c r="BV186" i="88"/>
  <c r="BN186" i="88"/>
  <c r="BF186" i="88"/>
  <c r="AX186" i="88"/>
  <c r="AP186" i="88"/>
  <c r="AH186" i="88"/>
  <c r="Z186" i="88"/>
  <c r="R186" i="88"/>
  <c r="J186" i="88"/>
  <c r="BV185" i="88"/>
  <c r="BN185" i="88"/>
  <c r="BF185" i="88"/>
  <c r="AX185" i="88"/>
  <c r="AP185" i="88"/>
  <c r="AH185" i="88"/>
  <c r="Z185" i="88"/>
  <c r="R185" i="88"/>
  <c r="J185" i="88"/>
  <c r="BV184" i="88"/>
  <c r="BN184" i="88"/>
  <c r="BF184" i="88"/>
  <c r="AX184" i="88"/>
  <c r="AP184" i="88"/>
  <c r="AH184" i="88"/>
  <c r="Z184" i="88"/>
  <c r="R184" i="88"/>
  <c r="J184" i="88"/>
  <c r="BV183" i="88"/>
  <c r="BN183" i="88"/>
  <c r="BF183" i="88"/>
  <c r="AX183" i="88"/>
  <c r="AP183" i="88"/>
  <c r="AH183" i="88"/>
  <c r="Z183" i="88"/>
  <c r="R183" i="88"/>
  <c r="J183" i="88"/>
  <c r="BV182" i="88"/>
  <c r="BN182" i="88"/>
  <c r="BF182" i="88"/>
  <c r="AX182" i="88"/>
  <c r="AP182" i="88"/>
  <c r="AH182" i="88"/>
  <c r="Z182" i="88"/>
  <c r="R182" i="88"/>
  <c r="J182" i="88"/>
  <c r="BV181" i="88"/>
  <c r="BN181" i="88"/>
  <c r="BF181" i="88"/>
  <c r="AX181" i="88"/>
  <c r="AP181" i="88"/>
  <c r="AH181" i="88"/>
  <c r="Z181" i="88"/>
  <c r="R181" i="88"/>
  <c r="J181" i="88"/>
  <c r="BV180" i="88"/>
  <c r="BN180" i="88"/>
  <c r="BF180" i="88"/>
  <c r="AX180" i="88"/>
  <c r="AP180" i="88"/>
  <c r="AH180" i="88"/>
  <c r="Z180" i="88"/>
  <c r="R180" i="88"/>
  <c r="J180" i="88"/>
  <c r="BV179" i="88"/>
  <c r="BN179" i="88"/>
  <c r="BF179" i="88"/>
  <c r="AX179" i="88"/>
  <c r="AP179" i="88"/>
  <c r="AH179" i="88"/>
  <c r="Z179" i="88"/>
  <c r="R179" i="88"/>
  <c r="J179" i="88"/>
  <c r="BV178" i="88"/>
  <c r="BN178" i="88"/>
  <c r="BF178" i="88"/>
  <c r="AX178" i="88"/>
  <c r="AP178" i="88"/>
  <c r="AH178" i="88"/>
  <c r="Z178" i="88"/>
  <c r="R178" i="88"/>
  <c r="J178" i="88"/>
  <c r="BV177" i="88"/>
  <c r="BN177" i="88"/>
  <c r="BF177" i="88"/>
  <c r="AX177" i="88"/>
  <c r="AP177" i="88"/>
  <c r="AH177" i="88"/>
  <c r="Z177" i="88"/>
  <c r="R177" i="88"/>
  <c r="J177" i="88"/>
  <c r="BV176" i="88"/>
  <c r="BN176" i="88"/>
  <c r="BF176" i="88"/>
  <c r="AX176" i="88"/>
  <c r="AP176" i="88"/>
  <c r="AH176" i="88"/>
  <c r="Z176" i="88"/>
  <c r="R176" i="88"/>
  <c r="J176" i="88"/>
  <c r="BV175" i="88"/>
  <c r="BN175" i="88"/>
  <c r="BF175" i="88"/>
  <c r="AX175" i="88"/>
  <c r="AP175" i="88"/>
  <c r="AH175" i="88"/>
  <c r="Z175" i="88"/>
  <c r="R175" i="88"/>
  <c r="J175" i="88"/>
  <c r="BV174" i="88"/>
  <c r="BN174" i="88"/>
  <c r="BF174" i="88"/>
  <c r="AX174" i="88"/>
  <c r="AP174" i="88"/>
  <c r="AH174" i="88"/>
  <c r="Z174" i="88"/>
  <c r="R174" i="88"/>
  <c r="J174" i="88"/>
  <c r="BV173" i="88"/>
  <c r="BN173" i="88"/>
  <c r="BF173" i="88"/>
  <c r="AX173" i="88"/>
  <c r="AP173" i="88"/>
  <c r="AH173" i="88"/>
  <c r="Z173" i="88"/>
  <c r="R173" i="88"/>
  <c r="J173" i="88"/>
  <c r="BV172" i="88"/>
  <c r="BN172" i="88"/>
  <c r="BF172" i="88"/>
  <c r="AX172" i="88"/>
  <c r="AP172" i="88"/>
  <c r="AH172" i="88"/>
  <c r="Z172" i="88"/>
  <c r="R172" i="88"/>
  <c r="J172" i="88"/>
  <c r="BV171" i="88"/>
  <c r="BN171" i="88"/>
  <c r="BF171" i="88"/>
  <c r="AX171" i="88"/>
  <c r="AP171" i="88"/>
  <c r="AH171" i="88"/>
  <c r="Z171" i="88"/>
  <c r="R171" i="88"/>
  <c r="J171" i="88"/>
  <c r="BV170" i="88"/>
  <c r="BN170" i="88"/>
  <c r="BF170" i="88"/>
  <c r="AX170" i="88"/>
  <c r="AP170" i="88"/>
  <c r="AH170" i="88"/>
  <c r="Z170" i="88"/>
  <c r="R170" i="88"/>
  <c r="J170" i="88"/>
  <c r="BV169" i="88"/>
  <c r="BN169" i="88"/>
  <c r="BF169" i="88"/>
  <c r="AX169" i="88"/>
  <c r="AP169" i="88"/>
  <c r="AH169" i="88"/>
  <c r="Z169" i="88"/>
  <c r="R169" i="88"/>
  <c r="J169" i="88"/>
  <c r="BV168" i="88"/>
  <c r="BN168" i="88"/>
  <c r="BF168" i="88"/>
  <c r="AX168" i="88"/>
  <c r="AP168" i="88"/>
  <c r="AH168" i="88"/>
  <c r="Z168" i="88"/>
  <c r="R168" i="88"/>
  <c r="J168" i="88"/>
  <c r="BV167" i="88"/>
  <c r="BN167" i="88"/>
  <c r="BF167" i="88"/>
  <c r="AX167" i="88"/>
  <c r="AP167" i="88"/>
  <c r="AH167" i="88"/>
  <c r="Z167" i="88"/>
  <c r="R167" i="88"/>
  <c r="J167" i="88"/>
  <c r="BV166" i="88"/>
  <c r="BN166" i="88"/>
  <c r="BF166" i="88"/>
  <c r="AX166" i="88"/>
  <c r="AP166" i="88"/>
  <c r="AH166" i="88"/>
  <c r="Z166" i="88"/>
  <c r="R166" i="88"/>
  <c r="J166" i="88"/>
  <c r="BV165" i="88"/>
  <c r="BN165" i="88"/>
  <c r="BF165" i="88"/>
  <c r="AX165" i="88"/>
  <c r="AP165" i="88"/>
  <c r="AH165" i="88"/>
  <c r="Z165" i="88"/>
  <c r="R165" i="88"/>
  <c r="J165" i="88"/>
  <c r="BV164" i="88"/>
  <c r="BN164" i="88"/>
  <c r="BF164" i="88"/>
  <c r="AX164" i="88"/>
  <c r="AP164" i="88"/>
  <c r="AH164" i="88"/>
  <c r="Z164" i="88"/>
  <c r="R164" i="88"/>
  <c r="J164" i="88"/>
  <c r="BV163" i="88"/>
  <c r="BN163" i="88"/>
  <c r="BF163" i="88"/>
  <c r="AX163" i="88"/>
  <c r="AP163" i="88"/>
  <c r="AH163" i="88"/>
  <c r="Z163" i="88"/>
  <c r="R163" i="88"/>
  <c r="J163" i="88"/>
  <c r="BV162" i="88"/>
  <c r="BN162" i="88"/>
  <c r="BF162" i="88"/>
  <c r="AX162" i="88"/>
  <c r="AP162" i="88"/>
  <c r="AH162" i="88"/>
  <c r="Z162" i="88"/>
  <c r="R162" i="88"/>
  <c r="J162" i="88"/>
  <c r="BV161" i="88"/>
  <c r="BN161" i="88"/>
  <c r="BF161" i="88"/>
  <c r="AX161" i="88"/>
  <c r="AP161" i="88"/>
  <c r="AH161" i="88"/>
  <c r="Z161" i="88"/>
  <c r="R161" i="88"/>
  <c r="J161" i="88"/>
  <c r="BV160" i="88"/>
  <c r="BN160" i="88"/>
  <c r="BF160" i="88"/>
  <c r="AX160" i="88"/>
  <c r="AP160" i="88"/>
  <c r="AH160" i="88"/>
  <c r="Z160" i="88"/>
  <c r="R160" i="88"/>
  <c r="J160" i="88"/>
  <c r="BV159" i="88"/>
  <c r="BN159" i="88"/>
  <c r="BF159" i="88"/>
  <c r="AX159" i="88"/>
  <c r="AP159" i="88"/>
  <c r="AH159" i="88"/>
  <c r="Z159" i="88"/>
  <c r="R159" i="88"/>
  <c r="J159" i="88"/>
  <c r="BV158" i="88"/>
  <c r="BN158" i="88"/>
  <c r="BF158" i="88"/>
  <c r="AX158" i="88"/>
  <c r="AP158" i="88"/>
  <c r="AH158" i="88"/>
  <c r="Z158" i="88"/>
  <c r="R158" i="88"/>
  <c r="J158" i="88"/>
  <c r="BV157" i="88"/>
  <c r="BN157" i="88"/>
  <c r="BF157" i="88"/>
  <c r="AX157" i="88"/>
  <c r="AP157" i="88"/>
  <c r="AH157" i="88"/>
  <c r="Z157" i="88"/>
  <c r="R157" i="88"/>
  <c r="J157" i="88"/>
  <c r="BV156" i="88"/>
  <c r="BN156" i="88"/>
  <c r="BF156" i="88"/>
  <c r="AX156" i="88"/>
  <c r="AP156" i="88"/>
  <c r="AH156" i="88"/>
  <c r="Z156" i="88"/>
  <c r="R156" i="88"/>
  <c r="J156" i="88"/>
  <c r="BV155" i="88"/>
  <c r="BN155" i="88"/>
  <c r="BF155" i="88"/>
  <c r="AX155" i="88"/>
  <c r="AP155" i="88"/>
  <c r="AH155" i="88"/>
  <c r="Z155" i="88"/>
  <c r="R155" i="88"/>
  <c r="J155" i="88"/>
  <c r="BV154" i="88"/>
  <c r="BN154" i="88"/>
  <c r="BF154" i="88"/>
  <c r="AX154" i="88"/>
  <c r="AP154" i="88"/>
  <c r="AH154" i="88"/>
  <c r="Z154" i="88"/>
  <c r="R154" i="88"/>
  <c r="J154" i="88"/>
  <c r="BV153" i="88"/>
  <c r="BN153" i="88"/>
  <c r="BF153" i="88"/>
  <c r="AX153" i="88"/>
  <c r="AP153" i="88"/>
  <c r="AH153" i="88"/>
  <c r="Z153" i="88"/>
  <c r="R153" i="88"/>
  <c r="J153" i="88"/>
  <c r="BV152" i="88"/>
  <c r="BN152" i="88"/>
  <c r="BF152" i="88"/>
  <c r="AX152" i="88"/>
  <c r="AP152" i="88"/>
  <c r="AH152" i="88"/>
  <c r="Z152" i="88"/>
  <c r="R152" i="88"/>
  <c r="J152" i="88"/>
  <c r="BV151" i="88"/>
  <c r="BN151" i="88"/>
  <c r="BF151" i="88"/>
  <c r="AX151" i="88"/>
  <c r="AP151" i="88"/>
  <c r="AH151" i="88"/>
  <c r="Z151" i="88"/>
  <c r="R151" i="88"/>
  <c r="J151" i="88"/>
  <c r="BV150" i="88"/>
  <c r="BN150" i="88"/>
  <c r="BF150" i="88"/>
  <c r="AX150" i="88"/>
  <c r="AP150" i="88"/>
  <c r="AH150" i="88"/>
  <c r="Z150" i="88"/>
  <c r="R150" i="88"/>
  <c r="J150" i="88"/>
  <c r="BV149" i="88"/>
  <c r="BN149" i="88"/>
  <c r="BF149" i="88"/>
  <c r="AX149" i="88"/>
  <c r="AP149" i="88"/>
  <c r="AH149" i="88"/>
  <c r="Z149" i="88"/>
  <c r="R149" i="88"/>
  <c r="J149" i="88"/>
  <c r="BV148" i="88"/>
  <c r="BN148" i="88"/>
  <c r="BF148" i="88"/>
  <c r="AX148" i="88"/>
  <c r="AP148" i="88"/>
  <c r="AH148" i="88"/>
  <c r="Z148" i="88"/>
  <c r="R148" i="88"/>
  <c r="J148" i="88"/>
  <c r="BV147" i="88"/>
  <c r="BN147" i="88"/>
  <c r="BF147" i="88"/>
  <c r="AX147" i="88"/>
  <c r="AP147" i="88"/>
  <c r="AH147" i="88"/>
  <c r="Z147" i="88"/>
  <c r="R147" i="88"/>
  <c r="J147" i="88"/>
  <c r="BV146" i="88"/>
  <c r="BN146" i="88"/>
  <c r="BF146" i="88"/>
  <c r="AX146" i="88"/>
  <c r="AP146" i="88"/>
  <c r="AH146" i="88"/>
  <c r="Z146" i="88"/>
  <c r="R146" i="88"/>
  <c r="J146" i="88"/>
  <c r="BV145" i="88"/>
  <c r="BN145" i="88"/>
  <c r="BF145" i="88"/>
  <c r="AX145" i="88"/>
  <c r="AP145" i="88"/>
  <c r="AH145" i="88"/>
  <c r="Z145" i="88"/>
  <c r="R145" i="88"/>
  <c r="J145" i="88"/>
  <c r="BV144" i="88"/>
  <c r="BN144" i="88"/>
  <c r="BF144" i="88"/>
  <c r="AX144" i="88"/>
  <c r="AP144" i="88"/>
  <c r="AH144" i="88"/>
  <c r="Z144" i="88"/>
  <c r="R144" i="88"/>
  <c r="J144" i="88"/>
  <c r="BV143" i="88"/>
  <c r="BN143" i="88"/>
  <c r="BF143" i="88"/>
  <c r="AX143" i="88"/>
  <c r="AP143" i="88"/>
  <c r="AH143" i="88"/>
  <c r="Z143" i="88"/>
  <c r="R143" i="88"/>
  <c r="J143" i="88"/>
  <c r="BV142" i="88"/>
  <c r="BN142" i="88"/>
  <c r="BF142" i="88"/>
  <c r="AX142" i="88"/>
  <c r="AP142" i="88"/>
  <c r="AH142" i="88"/>
  <c r="Z142" i="88"/>
  <c r="R142" i="88"/>
  <c r="J142" i="88"/>
  <c r="BV141" i="88"/>
  <c r="BN141" i="88"/>
  <c r="BF141" i="88"/>
  <c r="AX141" i="88"/>
  <c r="AP141" i="88"/>
  <c r="AH141" i="88"/>
  <c r="Z141" i="88"/>
  <c r="R141" i="88"/>
  <c r="J141" i="88"/>
  <c r="BV140" i="88"/>
  <c r="BN140" i="88"/>
  <c r="BF140" i="88"/>
  <c r="AX140" i="88"/>
  <c r="AP140" i="88"/>
  <c r="AH140" i="88"/>
  <c r="Z140" i="88"/>
  <c r="R140" i="88"/>
  <c r="J140" i="88"/>
  <c r="BV139" i="88"/>
  <c r="BN139" i="88"/>
  <c r="BF139" i="88"/>
  <c r="AX139" i="88"/>
  <c r="AP139" i="88"/>
  <c r="AH139" i="88"/>
  <c r="Z139" i="88"/>
  <c r="R139" i="88"/>
  <c r="J139" i="88"/>
  <c r="BV138" i="88"/>
  <c r="BN138" i="88"/>
  <c r="BF138" i="88"/>
  <c r="AX138" i="88"/>
  <c r="AP138" i="88"/>
  <c r="AH138" i="88"/>
  <c r="Z138" i="88"/>
  <c r="R138" i="88"/>
  <c r="J138" i="88"/>
  <c r="BV137" i="88"/>
  <c r="BN137" i="88"/>
  <c r="BF137" i="88"/>
  <c r="AX137" i="88"/>
  <c r="AP137" i="88"/>
  <c r="AH137" i="88"/>
  <c r="Z137" i="88"/>
  <c r="R137" i="88"/>
  <c r="J137" i="88"/>
  <c r="BV136" i="88"/>
  <c r="BN136" i="88"/>
  <c r="BF136" i="88"/>
  <c r="AX136" i="88"/>
  <c r="AP136" i="88"/>
  <c r="AH136" i="88"/>
  <c r="Z136" i="88"/>
  <c r="R136" i="88"/>
  <c r="J136" i="88"/>
  <c r="BV135" i="88"/>
  <c r="BN135" i="88"/>
  <c r="BF135" i="88"/>
  <c r="AX135" i="88"/>
  <c r="AP135" i="88"/>
  <c r="AH135" i="88"/>
  <c r="Z135" i="88"/>
  <c r="R135" i="88"/>
  <c r="J135" i="88"/>
  <c r="BV134" i="88"/>
  <c r="BN134" i="88"/>
  <c r="BF134" i="88"/>
  <c r="AX134" i="88"/>
  <c r="AP134" i="88"/>
  <c r="AH134" i="88"/>
  <c r="Z134" i="88"/>
  <c r="R134" i="88"/>
  <c r="J134" i="88"/>
  <c r="BV133" i="88"/>
  <c r="BN133" i="88"/>
  <c r="BF133" i="88"/>
  <c r="AX133" i="88"/>
  <c r="AP133" i="88"/>
  <c r="AH133" i="88"/>
  <c r="Z133" i="88"/>
  <c r="R133" i="88"/>
  <c r="J133" i="88"/>
  <c r="BV132" i="88"/>
  <c r="BN132" i="88"/>
  <c r="BF132" i="88"/>
  <c r="AX132" i="88"/>
  <c r="AP132" i="88"/>
  <c r="AH132" i="88"/>
  <c r="Z132" i="88"/>
  <c r="R132" i="88"/>
  <c r="J132" i="88"/>
  <c r="BV131" i="88"/>
  <c r="BN131" i="88"/>
  <c r="BF131" i="88"/>
  <c r="AX131" i="88"/>
  <c r="AP131" i="88"/>
  <c r="AH131" i="88"/>
  <c r="Z131" i="88"/>
  <c r="R131" i="88"/>
  <c r="J131" i="88"/>
  <c r="BV130" i="88"/>
  <c r="BN130" i="88"/>
  <c r="BF130" i="88"/>
  <c r="AX130" i="88"/>
  <c r="AP130" i="88"/>
  <c r="AH130" i="88"/>
  <c r="Z130" i="88"/>
  <c r="R130" i="88"/>
  <c r="J130" i="88"/>
  <c r="BV129" i="88"/>
  <c r="BN129" i="88"/>
  <c r="BF129" i="88"/>
  <c r="AX129" i="88"/>
  <c r="AP129" i="88"/>
  <c r="AH129" i="88"/>
  <c r="Z129" i="88"/>
  <c r="R129" i="88"/>
  <c r="J129" i="88"/>
  <c r="BV128" i="88"/>
  <c r="BN128" i="88"/>
  <c r="BF128" i="88"/>
  <c r="AX128" i="88"/>
  <c r="AP128" i="88"/>
  <c r="AH128" i="88"/>
  <c r="Z128" i="88"/>
  <c r="R128" i="88"/>
  <c r="J128" i="88"/>
  <c r="BV127" i="88"/>
  <c r="BN127" i="88"/>
  <c r="BF127" i="88"/>
  <c r="AX127" i="88"/>
  <c r="AP127" i="88"/>
  <c r="AH127" i="88"/>
  <c r="Z127" i="88"/>
  <c r="R127" i="88"/>
  <c r="J127" i="88"/>
  <c r="BV126" i="88"/>
  <c r="BN126" i="88"/>
  <c r="BF126" i="88"/>
  <c r="AX126" i="88"/>
  <c r="AP126" i="88"/>
  <c r="AH126" i="88"/>
  <c r="Z126" i="88"/>
  <c r="R126" i="88"/>
  <c r="J126" i="88"/>
  <c r="BV125" i="88"/>
  <c r="BN125" i="88"/>
  <c r="BF125" i="88"/>
  <c r="AX125" i="88"/>
  <c r="AP125" i="88"/>
  <c r="AH125" i="88"/>
  <c r="Z125" i="88"/>
  <c r="R125" i="88"/>
  <c r="J125" i="88"/>
  <c r="BV124" i="88"/>
  <c r="BN124" i="88"/>
  <c r="BF124" i="88"/>
  <c r="AX124" i="88"/>
  <c r="AP124" i="88"/>
  <c r="AH124" i="88"/>
  <c r="Z124" i="88"/>
  <c r="R124" i="88"/>
  <c r="J124" i="88"/>
  <c r="BV123" i="88"/>
  <c r="BN123" i="88"/>
  <c r="BF123" i="88"/>
  <c r="AX123" i="88"/>
  <c r="AP123" i="88"/>
  <c r="AH123" i="88"/>
  <c r="Z123" i="88"/>
  <c r="R123" i="88"/>
  <c r="J123" i="88"/>
  <c r="BV122" i="88"/>
  <c r="BN122" i="88"/>
  <c r="BF122" i="88"/>
  <c r="AX122" i="88"/>
  <c r="AP122" i="88"/>
  <c r="AH122" i="88"/>
  <c r="Z122" i="88"/>
  <c r="R122" i="88"/>
  <c r="J122" i="88"/>
  <c r="BV121" i="88"/>
  <c r="BN121" i="88"/>
  <c r="BF121" i="88"/>
  <c r="AX121" i="88"/>
  <c r="AP121" i="88"/>
  <c r="AH121" i="88"/>
  <c r="Z121" i="88"/>
  <c r="R121" i="88"/>
  <c r="J121" i="88"/>
  <c r="BV120" i="88"/>
  <c r="BN120" i="88"/>
  <c r="BF120" i="88"/>
  <c r="AX120" i="88"/>
  <c r="AP120" i="88"/>
  <c r="AH120" i="88"/>
  <c r="Z120" i="88"/>
  <c r="R120" i="88"/>
  <c r="J120" i="88"/>
  <c r="BV119" i="88"/>
  <c r="BN119" i="88"/>
  <c r="BF119" i="88"/>
  <c r="AX119" i="88"/>
  <c r="AP119" i="88"/>
  <c r="AH119" i="88"/>
  <c r="Z119" i="88"/>
  <c r="R119" i="88"/>
  <c r="J119" i="88"/>
  <c r="BV118" i="88"/>
  <c r="BN118" i="88"/>
  <c r="BF118" i="88"/>
  <c r="AX118" i="88"/>
  <c r="AP118" i="88"/>
  <c r="AH118" i="88"/>
  <c r="Z118" i="88"/>
  <c r="R118" i="88"/>
  <c r="J118" i="88"/>
  <c r="BV117" i="88"/>
  <c r="BN117" i="88"/>
  <c r="BF117" i="88"/>
  <c r="AX117" i="88"/>
  <c r="AP117" i="88"/>
  <c r="AH117" i="88"/>
  <c r="Z117" i="88"/>
  <c r="R117" i="88"/>
  <c r="J117" i="88"/>
  <c r="BV116" i="88"/>
  <c r="BN116" i="88"/>
  <c r="BF116" i="88"/>
  <c r="AX116" i="88"/>
  <c r="AP116" i="88"/>
  <c r="AH116" i="88"/>
  <c r="Z116" i="88"/>
  <c r="R116" i="88"/>
  <c r="J116" i="88"/>
  <c r="BV115" i="88"/>
  <c r="BN115" i="88"/>
  <c r="BF115" i="88"/>
  <c r="AX115" i="88"/>
  <c r="AP115" i="88"/>
  <c r="AH115" i="88"/>
  <c r="Z115" i="88"/>
  <c r="R115" i="88"/>
  <c r="J115" i="88"/>
  <c r="BV114" i="88"/>
  <c r="BN114" i="88"/>
  <c r="BF114" i="88"/>
  <c r="AX114" i="88"/>
  <c r="AP114" i="88"/>
  <c r="AH114" i="88"/>
  <c r="Z114" i="88"/>
  <c r="R114" i="88"/>
  <c r="J114" i="88"/>
  <c r="BV113" i="88"/>
  <c r="BN113" i="88"/>
  <c r="BF113" i="88"/>
  <c r="AX113" i="88"/>
  <c r="AP113" i="88"/>
  <c r="AH113" i="88"/>
  <c r="Z113" i="88"/>
  <c r="R113" i="88"/>
  <c r="J113" i="88"/>
  <c r="BV112" i="88"/>
  <c r="BN112" i="88"/>
  <c r="BF112" i="88"/>
  <c r="AX112" i="88"/>
  <c r="AP112" i="88"/>
  <c r="AH112" i="88"/>
  <c r="Z112" i="88"/>
  <c r="R112" i="88"/>
  <c r="J112" i="88"/>
  <c r="BV111" i="88"/>
  <c r="BN111" i="88"/>
  <c r="BF111" i="88"/>
  <c r="AX111" i="88"/>
  <c r="AP111" i="88"/>
  <c r="AH111" i="88"/>
  <c r="Z111" i="88"/>
  <c r="R111" i="88"/>
  <c r="J111" i="88"/>
  <c r="BV110" i="88"/>
  <c r="BN110" i="88"/>
  <c r="BF110" i="88"/>
  <c r="AX110" i="88"/>
  <c r="AP110" i="88"/>
  <c r="AH110" i="88"/>
  <c r="Z110" i="88"/>
  <c r="R110" i="88"/>
  <c r="J110" i="88"/>
  <c r="BV109" i="88"/>
  <c r="BN109" i="88"/>
  <c r="BF109" i="88"/>
  <c r="AX109" i="88"/>
  <c r="AP109" i="88"/>
  <c r="AH109" i="88"/>
  <c r="Z109" i="88"/>
  <c r="R109" i="88"/>
  <c r="J109" i="88"/>
  <c r="BV108" i="88"/>
  <c r="BN108" i="88"/>
  <c r="BF108" i="88"/>
  <c r="AX108" i="88"/>
  <c r="AP108" i="88"/>
  <c r="AH108" i="88"/>
  <c r="Z108" i="88"/>
  <c r="R108" i="88"/>
  <c r="J108" i="88"/>
  <c r="BV107" i="88"/>
  <c r="BN107" i="88"/>
  <c r="BF107" i="88"/>
  <c r="AX107" i="88"/>
  <c r="AP107" i="88"/>
  <c r="AH107" i="88"/>
  <c r="Z107" i="88"/>
  <c r="R107" i="88"/>
  <c r="J107" i="88"/>
  <c r="BV106" i="88"/>
  <c r="BN106" i="88"/>
  <c r="BF106" i="88"/>
  <c r="AX106" i="88"/>
  <c r="AP106" i="88"/>
  <c r="AH106" i="88"/>
  <c r="Z106" i="88"/>
  <c r="R106" i="88"/>
  <c r="J106" i="88"/>
  <c r="BV105" i="88"/>
  <c r="BN105" i="88"/>
  <c r="BF105" i="88"/>
  <c r="AX105" i="88"/>
  <c r="AP105" i="88"/>
  <c r="AH105" i="88"/>
  <c r="Z105" i="88"/>
  <c r="R105" i="88"/>
  <c r="J105" i="88"/>
  <c r="BV104" i="88"/>
  <c r="BN104" i="88"/>
  <c r="BF104" i="88"/>
  <c r="AX104" i="88"/>
  <c r="AP104" i="88"/>
  <c r="AH104" i="88"/>
  <c r="Z104" i="88"/>
  <c r="R104" i="88"/>
  <c r="J104" i="88"/>
  <c r="BV103" i="88"/>
  <c r="BN103" i="88"/>
  <c r="BF103" i="88"/>
  <c r="AX103" i="88"/>
  <c r="AP103" i="88"/>
  <c r="AH103" i="88"/>
  <c r="Z103" i="88"/>
  <c r="R103" i="88"/>
  <c r="J103" i="88"/>
  <c r="BV102" i="88"/>
  <c r="BN102" i="88"/>
  <c r="BF102" i="88"/>
  <c r="AX102" i="88"/>
  <c r="AP102" i="88"/>
  <c r="AH102" i="88"/>
  <c r="Z102" i="88"/>
  <c r="R102" i="88"/>
  <c r="J102" i="88"/>
  <c r="BV101" i="88"/>
  <c r="BN101" i="88"/>
  <c r="BF101" i="88"/>
  <c r="AX101" i="88"/>
  <c r="AP101" i="88"/>
  <c r="AH101" i="88"/>
  <c r="Z101" i="88"/>
  <c r="R101" i="88"/>
  <c r="J101" i="88"/>
  <c r="BV100" i="88"/>
  <c r="BN100" i="88"/>
  <c r="BF100" i="88"/>
  <c r="AX100" i="88"/>
  <c r="AP100" i="88"/>
  <c r="AH100" i="88"/>
  <c r="Z100" i="88"/>
  <c r="R100" i="88"/>
  <c r="J100" i="88"/>
  <c r="BV99" i="88"/>
  <c r="BN99" i="88"/>
  <c r="BF99" i="88"/>
  <c r="AX99" i="88"/>
  <c r="AP99" i="88"/>
  <c r="AH99" i="88"/>
  <c r="Z99" i="88"/>
  <c r="R99" i="88"/>
  <c r="J99" i="88"/>
  <c r="BV98" i="88"/>
  <c r="BN98" i="88"/>
  <c r="BF98" i="88"/>
  <c r="AX98" i="88"/>
  <c r="AP98" i="88"/>
  <c r="AH98" i="88"/>
  <c r="Z98" i="88"/>
  <c r="R98" i="88"/>
  <c r="J98" i="88"/>
  <c r="BV97" i="88"/>
  <c r="BN97" i="88"/>
  <c r="BF97" i="88"/>
  <c r="AX97" i="88"/>
  <c r="AP97" i="88"/>
  <c r="AH97" i="88"/>
  <c r="Z97" i="88"/>
  <c r="R97" i="88"/>
  <c r="J97" i="88"/>
  <c r="BV96" i="88"/>
  <c r="BN96" i="88"/>
  <c r="BF96" i="88"/>
  <c r="AX96" i="88"/>
  <c r="AP96" i="88"/>
  <c r="AH96" i="88"/>
  <c r="Z96" i="88"/>
  <c r="R96" i="88"/>
  <c r="J96" i="88"/>
  <c r="BV95" i="88"/>
  <c r="BN95" i="88"/>
  <c r="BF95" i="88"/>
  <c r="AX95" i="88"/>
  <c r="AP95" i="88"/>
  <c r="AH95" i="88"/>
  <c r="Z95" i="88"/>
  <c r="R95" i="88"/>
  <c r="J95" i="88"/>
  <c r="BV94" i="88"/>
  <c r="BN94" i="88"/>
  <c r="BF94" i="88"/>
  <c r="AX94" i="88"/>
  <c r="AP94" i="88"/>
  <c r="AH94" i="88"/>
  <c r="Z94" i="88"/>
  <c r="R94" i="88"/>
  <c r="J94" i="88"/>
  <c r="BV93" i="88"/>
  <c r="BN93" i="88"/>
  <c r="BF93" i="88"/>
  <c r="AX93" i="88"/>
  <c r="AP93" i="88"/>
  <c r="AH93" i="88"/>
  <c r="Z93" i="88"/>
  <c r="R93" i="88"/>
  <c r="J93" i="88"/>
  <c r="BV92" i="88"/>
  <c r="BN92" i="88"/>
  <c r="BF92" i="88"/>
  <c r="AX92" i="88"/>
  <c r="AP92" i="88"/>
  <c r="AH92" i="88"/>
  <c r="Z92" i="88"/>
  <c r="R92" i="88"/>
  <c r="J92" i="88"/>
  <c r="BV91" i="88"/>
  <c r="BN91" i="88"/>
  <c r="BF91" i="88"/>
  <c r="AX91" i="88"/>
  <c r="AP91" i="88"/>
  <c r="AH91" i="88"/>
  <c r="Z91" i="88"/>
  <c r="R91" i="88"/>
  <c r="J91" i="88"/>
  <c r="BV90" i="88"/>
  <c r="BN90" i="88"/>
  <c r="BF90" i="88"/>
  <c r="AX90" i="88"/>
  <c r="AP90" i="88"/>
  <c r="AH90" i="88"/>
  <c r="Z90" i="88"/>
  <c r="R90" i="88"/>
  <c r="J90" i="88"/>
  <c r="BV89" i="88"/>
  <c r="BN89" i="88"/>
  <c r="BF89" i="88"/>
  <c r="AX89" i="88"/>
  <c r="AP89" i="88"/>
  <c r="AH89" i="88"/>
  <c r="Z89" i="88"/>
  <c r="R89" i="88"/>
  <c r="J89" i="88"/>
  <c r="BV88" i="88"/>
  <c r="BN88" i="88"/>
  <c r="BF88" i="88"/>
  <c r="AX88" i="88"/>
  <c r="AP88" i="88"/>
  <c r="AH88" i="88"/>
  <c r="Z88" i="88"/>
  <c r="R88" i="88"/>
  <c r="J88" i="88"/>
  <c r="BV87" i="88"/>
  <c r="BN87" i="88"/>
  <c r="BF87" i="88"/>
  <c r="AX87" i="88"/>
  <c r="AP87" i="88"/>
  <c r="AH87" i="88"/>
  <c r="Z87" i="88"/>
  <c r="R87" i="88"/>
  <c r="J87" i="88"/>
  <c r="BV86" i="88"/>
  <c r="BN86" i="88"/>
  <c r="BF86" i="88"/>
  <c r="AX86" i="88"/>
  <c r="AP86" i="88"/>
  <c r="AH86" i="88"/>
  <c r="Z86" i="88"/>
  <c r="R86" i="88"/>
  <c r="J86" i="88"/>
  <c r="BV85" i="88"/>
  <c r="BN85" i="88"/>
  <c r="BF85" i="88"/>
  <c r="AX85" i="88"/>
  <c r="AP85" i="88"/>
  <c r="AH85" i="88"/>
  <c r="Z85" i="88"/>
  <c r="R85" i="88"/>
  <c r="J85" i="88"/>
  <c r="BV84" i="88"/>
  <c r="BN84" i="88"/>
  <c r="BF84" i="88"/>
  <c r="AX84" i="88"/>
  <c r="AP84" i="88"/>
  <c r="AH84" i="88"/>
  <c r="Z84" i="88"/>
  <c r="R84" i="88"/>
  <c r="J84" i="88"/>
  <c r="BV83" i="88"/>
  <c r="BN83" i="88"/>
  <c r="BF83" i="88"/>
  <c r="AX83" i="88"/>
  <c r="AP83" i="88"/>
  <c r="AH83" i="88"/>
  <c r="Z83" i="88"/>
  <c r="R83" i="88"/>
  <c r="J83" i="88"/>
  <c r="BV82" i="88"/>
  <c r="BN82" i="88"/>
  <c r="BF82" i="88"/>
  <c r="AX82" i="88"/>
  <c r="AP82" i="88"/>
  <c r="AH82" i="88"/>
  <c r="Z82" i="88"/>
  <c r="R82" i="88"/>
  <c r="J82" i="88"/>
  <c r="BV81" i="88"/>
  <c r="BN81" i="88"/>
  <c r="BF81" i="88"/>
  <c r="AX81" i="88"/>
  <c r="AP81" i="88"/>
  <c r="AH81" i="88"/>
  <c r="Z81" i="88"/>
  <c r="R81" i="88"/>
  <c r="J81" i="88"/>
  <c r="BV80" i="88"/>
  <c r="BN80" i="88"/>
  <c r="BF80" i="88"/>
  <c r="AX80" i="88"/>
  <c r="AP80" i="88"/>
  <c r="AH80" i="88"/>
  <c r="Z80" i="88"/>
  <c r="R80" i="88"/>
  <c r="J80" i="88"/>
  <c r="BV79" i="88"/>
  <c r="BN79" i="88"/>
  <c r="BF79" i="88"/>
  <c r="AX79" i="88"/>
  <c r="AP79" i="88"/>
  <c r="AH79" i="88"/>
  <c r="Z79" i="88"/>
  <c r="R79" i="88"/>
  <c r="J79" i="88"/>
  <c r="BV78" i="88"/>
  <c r="BN78" i="88"/>
  <c r="BF78" i="88"/>
  <c r="AX78" i="88"/>
  <c r="AP78" i="88"/>
  <c r="AH78" i="88"/>
  <c r="Z78" i="88"/>
  <c r="R78" i="88"/>
  <c r="J78" i="88"/>
  <c r="BV77" i="88"/>
  <c r="BN77" i="88"/>
  <c r="BF77" i="88"/>
  <c r="AX77" i="88"/>
  <c r="AP77" i="88"/>
  <c r="AH77" i="88"/>
  <c r="Z77" i="88"/>
  <c r="R77" i="88"/>
  <c r="J77" i="88"/>
  <c r="BV76" i="88"/>
  <c r="BN76" i="88"/>
  <c r="BF76" i="88"/>
  <c r="AX76" i="88"/>
  <c r="AP76" i="88"/>
  <c r="AH76" i="88"/>
  <c r="Z76" i="88"/>
  <c r="R76" i="88"/>
  <c r="J76" i="88"/>
  <c r="BV75" i="88"/>
  <c r="BN75" i="88"/>
  <c r="BF75" i="88"/>
  <c r="AX75" i="88"/>
  <c r="AP75" i="88"/>
  <c r="AH75" i="88"/>
  <c r="Z75" i="88"/>
  <c r="R75" i="88"/>
  <c r="J75" i="88"/>
  <c r="BV74" i="88"/>
  <c r="BN74" i="88"/>
  <c r="BF74" i="88"/>
  <c r="AX74" i="88"/>
  <c r="AP74" i="88"/>
  <c r="AH74" i="88"/>
  <c r="Z74" i="88"/>
  <c r="R74" i="88"/>
  <c r="J74" i="88"/>
  <c r="BV73" i="88"/>
  <c r="BN73" i="88"/>
  <c r="BF73" i="88"/>
  <c r="AX73" i="88"/>
  <c r="AP73" i="88"/>
  <c r="AH73" i="88"/>
  <c r="Z73" i="88"/>
  <c r="R73" i="88"/>
  <c r="J73" i="88"/>
  <c r="BV72" i="88"/>
  <c r="BN72" i="88"/>
  <c r="BF72" i="88"/>
  <c r="AX72" i="88"/>
  <c r="AP72" i="88"/>
  <c r="AH72" i="88"/>
  <c r="Z72" i="88"/>
  <c r="R72" i="88"/>
  <c r="J72" i="88"/>
  <c r="BV71" i="88"/>
  <c r="BN71" i="88"/>
  <c r="BF71" i="88"/>
  <c r="AX71" i="88"/>
  <c r="AP71" i="88"/>
  <c r="AH71" i="88"/>
  <c r="Z71" i="88"/>
  <c r="R71" i="88"/>
  <c r="J71" i="88"/>
  <c r="BV70" i="88"/>
  <c r="BN70" i="88"/>
  <c r="BF70" i="88"/>
  <c r="AX70" i="88"/>
  <c r="AP70" i="88"/>
  <c r="AH70" i="88"/>
  <c r="Z70" i="88"/>
  <c r="R70" i="88"/>
  <c r="J70" i="88"/>
  <c r="BV69" i="88"/>
  <c r="BN69" i="88"/>
  <c r="BF69" i="88"/>
  <c r="AX69" i="88"/>
  <c r="AP69" i="88"/>
  <c r="AH69" i="88"/>
  <c r="Z69" i="88"/>
  <c r="R69" i="88"/>
  <c r="J69" i="88"/>
  <c r="BV68" i="88"/>
  <c r="BN68" i="88"/>
  <c r="BF68" i="88"/>
  <c r="AX68" i="88"/>
  <c r="AP68" i="88"/>
  <c r="AH68" i="88"/>
  <c r="Z68" i="88"/>
  <c r="R68" i="88"/>
  <c r="J68" i="88"/>
  <c r="BV67" i="88"/>
  <c r="BN67" i="88"/>
  <c r="BF67" i="88"/>
  <c r="AX67" i="88"/>
  <c r="AP67" i="88"/>
  <c r="AH67" i="88"/>
  <c r="Z67" i="88"/>
  <c r="R67" i="88"/>
  <c r="J67" i="88"/>
  <c r="BV66" i="88"/>
  <c r="BN66" i="88"/>
  <c r="BF66" i="88"/>
  <c r="AX66" i="88"/>
  <c r="AP66" i="88"/>
  <c r="AH66" i="88"/>
  <c r="Z66" i="88"/>
  <c r="R66" i="88"/>
  <c r="J66" i="88"/>
  <c r="BV65" i="88"/>
  <c r="BN65" i="88"/>
  <c r="BF65" i="88"/>
  <c r="AX65" i="88"/>
  <c r="AP65" i="88"/>
  <c r="AH65" i="88"/>
  <c r="Z65" i="88"/>
  <c r="R65" i="88"/>
  <c r="J65" i="88"/>
  <c r="BV64" i="88"/>
  <c r="BN64" i="88"/>
  <c r="BF64" i="88"/>
  <c r="AX64" i="88"/>
  <c r="AP64" i="88"/>
  <c r="AH64" i="88"/>
  <c r="Z64" i="88"/>
  <c r="R64" i="88"/>
  <c r="J64" i="88"/>
  <c r="BV63" i="88"/>
  <c r="BN63" i="88"/>
  <c r="BF63" i="88"/>
  <c r="AX63" i="88"/>
  <c r="AP63" i="88"/>
  <c r="AH63" i="88"/>
  <c r="Z63" i="88"/>
  <c r="R63" i="88"/>
  <c r="J63" i="88"/>
  <c r="BV62" i="88"/>
  <c r="BN62" i="88"/>
  <c r="BF62" i="88"/>
  <c r="AX62" i="88"/>
  <c r="AP62" i="88"/>
  <c r="AH62" i="88"/>
  <c r="Z62" i="88"/>
  <c r="R62" i="88"/>
  <c r="J62" i="88"/>
  <c r="BV61" i="88"/>
  <c r="BN61" i="88"/>
  <c r="BF61" i="88"/>
  <c r="AX61" i="88"/>
  <c r="AP61" i="88"/>
  <c r="AH61" i="88"/>
  <c r="Z61" i="88"/>
  <c r="R61" i="88"/>
  <c r="J61" i="88"/>
  <c r="BV60" i="88"/>
  <c r="BN60" i="88"/>
  <c r="BF60" i="88"/>
  <c r="AX60" i="88"/>
  <c r="AP60" i="88"/>
  <c r="AH60" i="88"/>
  <c r="Z60" i="88"/>
  <c r="R60" i="88"/>
  <c r="J60" i="88"/>
  <c r="BV59" i="88"/>
  <c r="BN59" i="88"/>
  <c r="BF59" i="88"/>
  <c r="AX59" i="88"/>
  <c r="AP59" i="88"/>
  <c r="AH59" i="88"/>
  <c r="Z59" i="88"/>
  <c r="R59" i="88"/>
  <c r="J59" i="88"/>
  <c r="BV58" i="88"/>
  <c r="BN58" i="88"/>
  <c r="BF58" i="88"/>
  <c r="AX58" i="88"/>
  <c r="AP58" i="88"/>
  <c r="AH58" i="88"/>
  <c r="Z58" i="88"/>
  <c r="R58" i="88"/>
  <c r="J58" i="88"/>
  <c r="BV57" i="88"/>
  <c r="BN57" i="88"/>
  <c r="BF57" i="88"/>
  <c r="AX57" i="88"/>
  <c r="AP57" i="88"/>
  <c r="AH57" i="88"/>
  <c r="Z57" i="88"/>
  <c r="R57" i="88"/>
  <c r="J57" i="88"/>
  <c r="BV56" i="88"/>
  <c r="BN56" i="88"/>
  <c r="BF56" i="88"/>
  <c r="AX56" i="88"/>
  <c r="AP56" i="88"/>
  <c r="AH56" i="88"/>
  <c r="Z56" i="88"/>
  <c r="R56" i="88"/>
  <c r="J56" i="88"/>
  <c r="BV55" i="88"/>
  <c r="BN55" i="88"/>
  <c r="BF55" i="88"/>
  <c r="AX55" i="88"/>
  <c r="AP55" i="88"/>
  <c r="AH55" i="88"/>
  <c r="Z55" i="88"/>
  <c r="R55" i="88"/>
  <c r="J55" i="88"/>
  <c r="BV54" i="88"/>
  <c r="BN54" i="88"/>
  <c r="BF54" i="88"/>
  <c r="AX54" i="88"/>
  <c r="AP54" i="88"/>
  <c r="AH54" i="88"/>
  <c r="Z54" i="88"/>
  <c r="R54" i="88"/>
  <c r="J54" i="88"/>
  <c r="BV53" i="88"/>
  <c r="BN53" i="88"/>
  <c r="BF53" i="88"/>
  <c r="AX53" i="88"/>
  <c r="AP53" i="88"/>
  <c r="AH53" i="88"/>
  <c r="Z53" i="88"/>
  <c r="R53" i="88"/>
  <c r="J53" i="88"/>
  <c r="BV52" i="88"/>
  <c r="BN52" i="88"/>
  <c r="BF52" i="88"/>
  <c r="AX52" i="88"/>
  <c r="AP52" i="88"/>
  <c r="AH52" i="88"/>
  <c r="Z52" i="88"/>
  <c r="R52" i="88"/>
  <c r="J52" i="88"/>
  <c r="BV51" i="88"/>
  <c r="BN51" i="88"/>
  <c r="BF51" i="88"/>
  <c r="AX51" i="88"/>
  <c r="AP51" i="88"/>
  <c r="AH51" i="88"/>
  <c r="Z51" i="88"/>
  <c r="R51" i="88"/>
  <c r="J51" i="88"/>
  <c r="BV50" i="88"/>
  <c r="BN50" i="88"/>
  <c r="BF50" i="88"/>
  <c r="AX50" i="88"/>
  <c r="AP50" i="88"/>
  <c r="AH50" i="88"/>
  <c r="Z50" i="88"/>
  <c r="R50" i="88"/>
  <c r="J50" i="88"/>
  <c r="BV49" i="88"/>
  <c r="BN49" i="88"/>
  <c r="BF49" i="88"/>
  <c r="AX49" i="88"/>
  <c r="AP49" i="88"/>
  <c r="AH49" i="88"/>
  <c r="Z49" i="88"/>
  <c r="R49" i="88"/>
  <c r="J49" i="88"/>
  <c r="BV48" i="88"/>
  <c r="BN48" i="88"/>
  <c r="BF48" i="88"/>
  <c r="AX48" i="88"/>
  <c r="AP48" i="88"/>
  <c r="AH48" i="88"/>
  <c r="Z48" i="88"/>
  <c r="R48" i="88"/>
  <c r="J48" i="88"/>
  <c r="BV47" i="88"/>
  <c r="BN47" i="88"/>
  <c r="BF47" i="88"/>
  <c r="AX47" i="88"/>
  <c r="AP47" i="88"/>
  <c r="AH47" i="88"/>
  <c r="Z47" i="88"/>
  <c r="R47" i="88"/>
  <c r="J47" i="88"/>
  <c r="BV46" i="88"/>
  <c r="BN46" i="88"/>
  <c r="BF46" i="88"/>
  <c r="AX46" i="88"/>
  <c r="AP46" i="88"/>
  <c r="AH46" i="88"/>
  <c r="Z46" i="88"/>
  <c r="R46" i="88"/>
  <c r="J46" i="88"/>
  <c r="BV45" i="88"/>
  <c r="BN45" i="88"/>
  <c r="BF45" i="88"/>
  <c r="AX45" i="88"/>
  <c r="AP45" i="88"/>
  <c r="AH45" i="88"/>
  <c r="Z45" i="88"/>
  <c r="R45" i="88"/>
  <c r="J45" i="88"/>
  <c r="BV44" i="88"/>
  <c r="BN44" i="88"/>
  <c r="BF44" i="88"/>
  <c r="AX44" i="88"/>
  <c r="AP44" i="88"/>
  <c r="AH44" i="88"/>
  <c r="Z44" i="88"/>
  <c r="R44" i="88"/>
  <c r="J44" i="88"/>
  <c r="BV43" i="88"/>
  <c r="BN43" i="88"/>
  <c r="BF43" i="88"/>
  <c r="AX43" i="88"/>
  <c r="AP43" i="88"/>
  <c r="AH43" i="88"/>
  <c r="Z43" i="88"/>
  <c r="R43" i="88"/>
  <c r="J43" i="88"/>
  <c r="BV42" i="88"/>
  <c r="BN42" i="88"/>
  <c r="BF42" i="88"/>
  <c r="AX42" i="88"/>
  <c r="AP42" i="88"/>
  <c r="AH42" i="88"/>
  <c r="Z42" i="88"/>
  <c r="R42" i="88"/>
  <c r="J42" i="88"/>
  <c r="BV41" i="88"/>
  <c r="BN41" i="88"/>
  <c r="BF41" i="88"/>
  <c r="AX41" i="88"/>
  <c r="AP41" i="88"/>
  <c r="AH41" i="88"/>
  <c r="Z41" i="88"/>
  <c r="R41" i="88"/>
  <c r="J41" i="88"/>
  <c r="BV40" i="88"/>
  <c r="BN40" i="88"/>
  <c r="BF40" i="88"/>
  <c r="AX40" i="88"/>
  <c r="AP40" i="88"/>
  <c r="AH40" i="88"/>
  <c r="Z40" i="88"/>
  <c r="R40" i="88"/>
  <c r="J40" i="88"/>
  <c r="BV39" i="88"/>
  <c r="BN39" i="88"/>
  <c r="BF39" i="88"/>
  <c r="AX39" i="88"/>
  <c r="AP39" i="88"/>
  <c r="AH39" i="88"/>
  <c r="Z39" i="88"/>
  <c r="R39" i="88"/>
  <c r="J39" i="88"/>
  <c r="BV38" i="88"/>
  <c r="BN38" i="88"/>
  <c r="BF38" i="88"/>
  <c r="AX38" i="88"/>
  <c r="AP38" i="88"/>
  <c r="AH38" i="88"/>
  <c r="Z38" i="88"/>
  <c r="R38" i="88"/>
  <c r="J38" i="88"/>
  <c r="BV37" i="88"/>
  <c r="BN37" i="88"/>
  <c r="BF37" i="88"/>
  <c r="AX37" i="88"/>
  <c r="AP37" i="88"/>
  <c r="AH37" i="88"/>
  <c r="Z37" i="88"/>
  <c r="R37" i="88"/>
  <c r="J37" i="88"/>
  <c r="BV36" i="88"/>
  <c r="BN36" i="88"/>
  <c r="BF36" i="88"/>
  <c r="AX36" i="88"/>
  <c r="AP36" i="88"/>
  <c r="AH36" i="88"/>
  <c r="Z36" i="88"/>
  <c r="R36" i="88"/>
  <c r="J36" i="88"/>
  <c r="BV35" i="88"/>
  <c r="BN35" i="88"/>
  <c r="BF35" i="88"/>
  <c r="AX35" i="88"/>
  <c r="AP35" i="88"/>
  <c r="AH35" i="88"/>
  <c r="Z35" i="88"/>
  <c r="R35" i="88"/>
  <c r="J35" i="88"/>
  <c r="BV34" i="88"/>
  <c r="BN34" i="88"/>
  <c r="BF34" i="88"/>
  <c r="AX34" i="88"/>
  <c r="AP34" i="88"/>
  <c r="AH34" i="88"/>
  <c r="Z34" i="88"/>
  <c r="R34" i="88"/>
  <c r="J34" i="88"/>
  <c r="BV33" i="88"/>
  <c r="BN33" i="88"/>
  <c r="BF33" i="88"/>
  <c r="AX33" i="88"/>
  <c r="AP33" i="88"/>
  <c r="AH33" i="88"/>
  <c r="Z33" i="88"/>
  <c r="R33" i="88"/>
  <c r="J33" i="88"/>
  <c r="BV32" i="88"/>
  <c r="BN32" i="88"/>
  <c r="BF32" i="88"/>
  <c r="AX32" i="88"/>
  <c r="AP32" i="88"/>
  <c r="AH32" i="88"/>
  <c r="Z32" i="88"/>
  <c r="R32" i="88"/>
  <c r="J32" i="88"/>
  <c r="BV31" i="88"/>
  <c r="BN31" i="88"/>
  <c r="BF31" i="88"/>
  <c r="AX31" i="88"/>
  <c r="AP31" i="88"/>
  <c r="AH31" i="88"/>
  <c r="Z31" i="88"/>
  <c r="R31" i="88"/>
  <c r="J31" i="88"/>
  <c r="BV30" i="88"/>
  <c r="BN30" i="88"/>
  <c r="BF30" i="88"/>
  <c r="AX30" i="88"/>
  <c r="AP30" i="88"/>
  <c r="AH30" i="88"/>
  <c r="Z30" i="88"/>
  <c r="R30" i="88"/>
  <c r="J30" i="88"/>
  <c r="BV29" i="88"/>
  <c r="BN29" i="88"/>
  <c r="BF29" i="88"/>
  <c r="AX29" i="88"/>
  <c r="AP29" i="88"/>
  <c r="AH29" i="88"/>
  <c r="Z29" i="88"/>
  <c r="R29" i="88"/>
  <c r="J29" i="88"/>
  <c r="BV28" i="88"/>
  <c r="BN28" i="88"/>
  <c r="BF28" i="88"/>
  <c r="AX28" i="88"/>
  <c r="AP28" i="88"/>
  <c r="AH28" i="88"/>
  <c r="Z28" i="88"/>
  <c r="R28" i="88"/>
  <c r="J28" i="88"/>
  <c r="BV27" i="88"/>
  <c r="BN27" i="88"/>
  <c r="BF27" i="88"/>
  <c r="AX27" i="88"/>
  <c r="AP27" i="88"/>
  <c r="AH27" i="88"/>
  <c r="Z27" i="88"/>
  <c r="R27" i="88"/>
  <c r="J27" i="88"/>
  <c r="BV26" i="88"/>
  <c r="BN26" i="88"/>
  <c r="BF26" i="88"/>
  <c r="AX26" i="88"/>
  <c r="AP26" i="88"/>
  <c r="AH26" i="88"/>
  <c r="Z26" i="88"/>
  <c r="R26" i="88"/>
  <c r="J26" i="88"/>
  <c r="BV25" i="88"/>
  <c r="BN25" i="88"/>
  <c r="BF25" i="88"/>
  <c r="AX25" i="88"/>
  <c r="AP25" i="88"/>
  <c r="AH25" i="88"/>
  <c r="Z25" i="88"/>
  <c r="R25" i="88"/>
  <c r="J25" i="88"/>
  <c r="BV24" i="88"/>
  <c r="BN24" i="88"/>
  <c r="BF24" i="88"/>
  <c r="AX24" i="88"/>
  <c r="AP24" i="88"/>
  <c r="AH24" i="88"/>
  <c r="Z24" i="88"/>
  <c r="R24" i="88"/>
  <c r="J24" i="88"/>
  <c r="BV23" i="88"/>
  <c r="BN23" i="88"/>
  <c r="BF23" i="88"/>
  <c r="AX23" i="88"/>
  <c r="AP23" i="88"/>
  <c r="AH23" i="88"/>
  <c r="Z23" i="88"/>
  <c r="R23" i="88"/>
  <c r="J23" i="88"/>
  <c r="BV22" i="88"/>
  <c r="BN22" i="88"/>
  <c r="BF22" i="88"/>
  <c r="AX22" i="88"/>
  <c r="AP22" i="88"/>
  <c r="AH22" i="88"/>
  <c r="Z22" i="88"/>
  <c r="R22" i="88"/>
  <c r="J22" i="88"/>
  <c r="BV21" i="88"/>
  <c r="BN21" i="88"/>
  <c r="BF21" i="88"/>
  <c r="AX21" i="88"/>
  <c r="AP21" i="88"/>
  <c r="AH21" i="88"/>
  <c r="Z21" i="88"/>
  <c r="R21" i="88"/>
  <c r="J21" i="88"/>
  <c r="BV20" i="88"/>
  <c r="BN20" i="88"/>
  <c r="BF20" i="88"/>
  <c r="AX20" i="88"/>
  <c r="AP20" i="88"/>
  <c r="AH20" i="88"/>
  <c r="Z20" i="88"/>
  <c r="R20" i="88"/>
  <c r="J20" i="88"/>
  <c r="BV19" i="88"/>
  <c r="BN19" i="88"/>
  <c r="BF19" i="88"/>
  <c r="AX19" i="88"/>
  <c r="AP19" i="88"/>
  <c r="AH19" i="88"/>
  <c r="Z19" i="88"/>
  <c r="R19" i="88"/>
  <c r="J19" i="88"/>
  <c r="BV18" i="88"/>
  <c r="BN18" i="88"/>
  <c r="BF18" i="88"/>
  <c r="AX18" i="88"/>
  <c r="AP18" i="88"/>
  <c r="AH18" i="88"/>
  <c r="Z18" i="88"/>
  <c r="R18" i="88"/>
  <c r="J18" i="88"/>
  <c r="BV17" i="88"/>
  <c r="BN17" i="88"/>
  <c r="BF17" i="88"/>
  <c r="AX17" i="88"/>
  <c r="AP17" i="88"/>
  <c r="AH17" i="88"/>
  <c r="Z17" i="88"/>
  <c r="R17" i="88"/>
  <c r="J17" i="88"/>
  <c r="BV16" i="88"/>
  <c r="BN16" i="88"/>
  <c r="BF16" i="88"/>
  <c r="AX16" i="88"/>
  <c r="AP16" i="88"/>
  <c r="AH16" i="88"/>
  <c r="Z16" i="88"/>
  <c r="R16" i="88"/>
  <c r="J16" i="88"/>
  <c r="BV15" i="88"/>
  <c r="BN15" i="88"/>
  <c r="BF15" i="88"/>
  <c r="AX15" i="88"/>
  <c r="AP15" i="88"/>
  <c r="AH15" i="88"/>
  <c r="Z15" i="88"/>
  <c r="R15" i="88"/>
  <c r="J15" i="88"/>
  <c r="BV14" i="88"/>
  <c r="BN14" i="88"/>
  <c r="BF14" i="88"/>
  <c r="AX14" i="88"/>
  <c r="AP14" i="88"/>
  <c r="AH14" i="88"/>
  <c r="Z14" i="88"/>
  <c r="R14" i="88"/>
  <c r="J14" i="88"/>
  <c r="BV13" i="88"/>
  <c r="BN13" i="88"/>
  <c r="BF13" i="88"/>
  <c r="AX13" i="88"/>
  <c r="AP13" i="88"/>
  <c r="AH13" i="88"/>
  <c r="Z13" i="88"/>
  <c r="R13" i="88"/>
  <c r="J13" i="88"/>
  <c r="BV12" i="88"/>
  <c r="BN12" i="88"/>
  <c r="BF12" i="88"/>
  <c r="AX12" i="88"/>
  <c r="AP12" i="88"/>
  <c r="AH12" i="88"/>
  <c r="Z12" i="88"/>
  <c r="R12" i="88"/>
  <c r="J12" i="88"/>
  <c r="BV11" i="88"/>
  <c r="BN11" i="88"/>
  <c r="BF11" i="88"/>
  <c r="AX11" i="88"/>
  <c r="AP11" i="88"/>
  <c r="AH11" i="88"/>
  <c r="Z11" i="88"/>
  <c r="R11" i="88"/>
  <c r="J11" i="88"/>
  <c r="BV10" i="88"/>
  <c r="BN10" i="88"/>
  <c r="BF10" i="88"/>
  <c r="AX10" i="88"/>
  <c r="AP10" i="88"/>
  <c r="AH10" i="88"/>
  <c r="Z10" i="88"/>
  <c r="R10" i="88"/>
  <c r="J10" i="88"/>
  <c r="BV9" i="88"/>
  <c r="BN9" i="88"/>
  <c r="BF9" i="88"/>
  <c r="AX9" i="88"/>
  <c r="AP9" i="88"/>
  <c r="AH9" i="88"/>
  <c r="Z9" i="88"/>
  <c r="R9" i="88"/>
  <c r="J9" i="88"/>
  <c r="BV8" i="88"/>
  <c r="BN8" i="88"/>
  <c r="BF8" i="88"/>
  <c r="AX8" i="88"/>
  <c r="AP8" i="88"/>
  <c r="AH8" i="88"/>
  <c r="Z8" i="88"/>
  <c r="R8" i="88"/>
  <c r="J8" i="88"/>
  <c r="BV7" i="88"/>
  <c r="BN7" i="88"/>
  <c r="BF7" i="88"/>
  <c r="AX7" i="88"/>
  <c r="AP7" i="88"/>
  <c r="AH7" i="88"/>
  <c r="Z7" i="88"/>
  <c r="R7" i="88"/>
  <c r="J7" i="88"/>
  <c r="BV6" i="88"/>
  <c r="BN6" i="88"/>
  <c r="BF6" i="88"/>
  <c r="AX6" i="88"/>
  <c r="AP6" i="88"/>
  <c r="AH6" i="88"/>
  <c r="Z6" i="88"/>
  <c r="R6" i="88"/>
  <c r="J6" i="88"/>
  <c r="CE819" i="85"/>
  <c r="BV819" i="85"/>
  <c r="BM819" i="85"/>
  <c r="BD819" i="85"/>
  <c r="AU819" i="85"/>
  <c r="AL819" i="85"/>
  <c r="AC819" i="85"/>
  <c r="T819" i="85"/>
  <c r="K819" i="85"/>
  <c r="CE818" i="85"/>
  <c r="CD818" i="85"/>
  <c r="BV818" i="85"/>
  <c r="BU818" i="85"/>
  <c r="BM818" i="85"/>
  <c r="BL818" i="85"/>
  <c r="BD818" i="85"/>
  <c r="BC818" i="85"/>
  <c r="AU818" i="85"/>
  <c r="AT818" i="85"/>
  <c r="AL818" i="85"/>
  <c r="AK818" i="85"/>
  <c r="AC818" i="85"/>
  <c r="AB818" i="85"/>
  <c r="T818" i="85"/>
  <c r="S818" i="85"/>
  <c r="K818" i="85"/>
  <c r="J818" i="85"/>
  <c r="CE817" i="85"/>
  <c r="CD817" i="85"/>
  <c r="BV817" i="85"/>
  <c r="BU817" i="85"/>
  <c r="BM817" i="85"/>
  <c r="BL817" i="85"/>
  <c r="BD817" i="85"/>
  <c r="BC817" i="85"/>
  <c r="AU817" i="85"/>
  <c r="AT817" i="85"/>
  <c r="AL817" i="85"/>
  <c r="AK817" i="85"/>
  <c r="AC817" i="85"/>
  <c r="AB817" i="85"/>
  <c r="T817" i="85"/>
  <c r="S817" i="85"/>
  <c r="K817" i="85"/>
  <c r="J817" i="85"/>
  <c r="CE816" i="85"/>
  <c r="CD816" i="85"/>
  <c r="BV816" i="85"/>
  <c r="BU816" i="85"/>
  <c r="BM816" i="85"/>
  <c r="BL816" i="85"/>
  <c r="BD816" i="85"/>
  <c r="BC816" i="85"/>
  <c r="AU816" i="85"/>
  <c r="AT816" i="85"/>
  <c r="AL816" i="85"/>
  <c r="AK816" i="85"/>
  <c r="AC816" i="85"/>
  <c r="AB816" i="85"/>
  <c r="T816" i="85"/>
  <c r="S816" i="85"/>
  <c r="K816" i="85"/>
  <c r="J816" i="85"/>
  <c r="CE815" i="85"/>
  <c r="CD815" i="85"/>
  <c r="BV815" i="85"/>
  <c r="BU815" i="85"/>
  <c r="BM815" i="85"/>
  <c r="BL815" i="85"/>
  <c r="BD815" i="85"/>
  <c r="BC815" i="85"/>
  <c r="AU815" i="85"/>
  <c r="AT815" i="85"/>
  <c r="AL815" i="85"/>
  <c r="AK815" i="85"/>
  <c r="AC815" i="85"/>
  <c r="AB815" i="85"/>
  <c r="T815" i="85"/>
  <c r="S815" i="85"/>
  <c r="K815" i="85"/>
  <c r="J815" i="85"/>
  <c r="CE814" i="85"/>
  <c r="CD814" i="85"/>
  <c r="BV814" i="85"/>
  <c r="BU814" i="85"/>
  <c r="BM814" i="85"/>
  <c r="BL814" i="85"/>
  <c r="BD814" i="85"/>
  <c r="BC814" i="85"/>
  <c r="AU814" i="85"/>
  <c r="AT814" i="85"/>
  <c r="AL814" i="85"/>
  <c r="AK814" i="85"/>
  <c r="AC814" i="85"/>
  <c r="AB814" i="85"/>
  <c r="T814" i="85"/>
  <c r="S814" i="85"/>
  <c r="K814" i="85"/>
  <c r="J814" i="85"/>
  <c r="CE813" i="85"/>
  <c r="CD813" i="85"/>
  <c r="BV813" i="85"/>
  <c r="BU813" i="85"/>
  <c r="BM813" i="85"/>
  <c r="BL813" i="85"/>
  <c r="BD813" i="85"/>
  <c r="BC813" i="85"/>
  <c r="AU813" i="85"/>
  <c r="AT813" i="85"/>
  <c r="AL813" i="85"/>
  <c r="AK813" i="85"/>
  <c r="AC813" i="85"/>
  <c r="AB813" i="85"/>
  <c r="T813" i="85"/>
  <c r="S813" i="85"/>
  <c r="K813" i="85"/>
  <c r="J813" i="85"/>
  <c r="CE812" i="85"/>
  <c r="CD812" i="85"/>
  <c r="BV812" i="85"/>
  <c r="BU812" i="85"/>
  <c r="BM812" i="85"/>
  <c r="BL812" i="85"/>
  <c r="BD812" i="85"/>
  <c r="BC812" i="85"/>
  <c r="AU812" i="85"/>
  <c r="AT812" i="85"/>
  <c r="AL812" i="85"/>
  <c r="AK812" i="85"/>
  <c r="AC812" i="85"/>
  <c r="AB812" i="85"/>
  <c r="T812" i="85"/>
  <c r="S812" i="85"/>
  <c r="K812" i="85"/>
  <c r="J812" i="85"/>
  <c r="CE811" i="85"/>
  <c r="CD811" i="85"/>
  <c r="BV811" i="85"/>
  <c r="BU811" i="85"/>
  <c r="BM811" i="85"/>
  <c r="BL811" i="85"/>
  <c r="BD811" i="85"/>
  <c r="BC811" i="85"/>
  <c r="AU811" i="85"/>
  <c r="AT811" i="85"/>
  <c r="AL811" i="85"/>
  <c r="AK811" i="85"/>
  <c r="AC811" i="85"/>
  <c r="AB811" i="85"/>
  <c r="T811" i="85"/>
  <c r="S811" i="85"/>
  <c r="K811" i="85"/>
  <c r="J811" i="85"/>
  <c r="CE810" i="85"/>
  <c r="CD810" i="85"/>
  <c r="BV810" i="85"/>
  <c r="BU810" i="85"/>
  <c r="BM810" i="85"/>
  <c r="BL810" i="85"/>
  <c r="BD810" i="85"/>
  <c r="BC810" i="85"/>
  <c r="AU810" i="85"/>
  <c r="AT810" i="85"/>
  <c r="AL810" i="85"/>
  <c r="AK810" i="85"/>
  <c r="AC810" i="85"/>
  <c r="AB810" i="85"/>
  <c r="T810" i="85"/>
  <c r="S810" i="85"/>
  <c r="K810" i="85"/>
  <c r="J810" i="85"/>
  <c r="CE809" i="85"/>
  <c r="CD809" i="85"/>
  <c r="BV809" i="85"/>
  <c r="BU809" i="85"/>
  <c r="BM809" i="85"/>
  <c r="BL809" i="85"/>
  <c r="BD809" i="85"/>
  <c r="BC809" i="85"/>
  <c r="AU809" i="85"/>
  <c r="AT809" i="85"/>
  <c r="AL809" i="85"/>
  <c r="AK809" i="85"/>
  <c r="AC809" i="85"/>
  <c r="AB809" i="85"/>
  <c r="T809" i="85"/>
  <c r="S809" i="85"/>
  <c r="K809" i="85"/>
  <c r="J809" i="85"/>
  <c r="CE808" i="85"/>
  <c r="BV808" i="85"/>
  <c r="BM808" i="85"/>
  <c r="BD808" i="85"/>
  <c r="AU808" i="85"/>
  <c r="AL808" i="85"/>
  <c r="AC808" i="85"/>
  <c r="T808" i="85"/>
  <c r="K808" i="85"/>
  <c r="CE807" i="85"/>
  <c r="CD807" i="85"/>
  <c r="BV807" i="85"/>
  <c r="BU807" i="85"/>
  <c r="BM807" i="85"/>
  <c r="BL807" i="85"/>
  <c r="BD807" i="85"/>
  <c r="BC807" i="85"/>
  <c r="AU807" i="85"/>
  <c r="AT807" i="85"/>
  <c r="AL807" i="85"/>
  <c r="AK807" i="85"/>
  <c r="AC807" i="85"/>
  <c r="AB807" i="85"/>
  <c r="T807" i="85"/>
  <c r="S807" i="85"/>
  <c r="K807" i="85"/>
  <c r="J807" i="85"/>
  <c r="CE806" i="85"/>
  <c r="CD806" i="85"/>
  <c r="BV806" i="85"/>
  <c r="BU806" i="85"/>
  <c r="BM806" i="85"/>
  <c r="BL806" i="85"/>
  <c r="BD806" i="85"/>
  <c r="BC806" i="85"/>
  <c r="AU806" i="85"/>
  <c r="AT806" i="85"/>
  <c r="AL806" i="85"/>
  <c r="AK806" i="85"/>
  <c r="AC806" i="85"/>
  <c r="AB806" i="85"/>
  <c r="T806" i="85"/>
  <c r="S806" i="85"/>
  <c r="K806" i="85"/>
  <c r="J806" i="85"/>
  <c r="CE805" i="85"/>
  <c r="CD805" i="85"/>
  <c r="BV805" i="85"/>
  <c r="BU805" i="85"/>
  <c r="BM805" i="85"/>
  <c r="BL805" i="85"/>
  <c r="BD805" i="85"/>
  <c r="BC805" i="85"/>
  <c r="AU805" i="85"/>
  <c r="AT805" i="85"/>
  <c r="AL805" i="85"/>
  <c r="AK805" i="85"/>
  <c r="AC805" i="85"/>
  <c r="AB805" i="85"/>
  <c r="T805" i="85"/>
  <c r="S805" i="85"/>
  <c r="K805" i="85"/>
  <c r="J805" i="85"/>
  <c r="CE804" i="85"/>
  <c r="CD804" i="85"/>
  <c r="BV804" i="85"/>
  <c r="BU804" i="85"/>
  <c r="BM804" i="85"/>
  <c r="BL804" i="85"/>
  <c r="BD804" i="85"/>
  <c r="BC804" i="85"/>
  <c r="AU804" i="85"/>
  <c r="AT804" i="85"/>
  <c r="AL804" i="85"/>
  <c r="AK804" i="85"/>
  <c r="AC804" i="85"/>
  <c r="AB804" i="85"/>
  <c r="T804" i="85"/>
  <c r="S804" i="85"/>
  <c r="K804" i="85"/>
  <c r="J804" i="85"/>
  <c r="CE803" i="85"/>
  <c r="CD803" i="85"/>
  <c r="BV803" i="85"/>
  <c r="BU803" i="85"/>
  <c r="BM803" i="85"/>
  <c r="BL803" i="85"/>
  <c r="BD803" i="85"/>
  <c r="BC803" i="85"/>
  <c r="AU803" i="85"/>
  <c r="AT803" i="85"/>
  <c r="AL803" i="85"/>
  <c r="AK803" i="85"/>
  <c r="AC803" i="85"/>
  <c r="AB803" i="85"/>
  <c r="T803" i="85"/>
  <c r="S803" i="85"/>
  <c r="K803" i="85"/>
  <c r="J803" i="85"/>
  <c r="CE802" i="85"/>
  <c r="CD802" i="85"/>
  <c r="BV802" i="85"/>
  <c r="BU802" i="85"/>
  <c r="BM802" i="85"/>
  <c r="BL802" i="85"/>
  <c r="BD802" i="85"/>
  <c r="BC802" i="85"/>
  <c r="AU802" i="85"/>
  <c r="AT802" i="85"/>
  <c r="AL802" i="85"/>
  <c r="AK802" i="85"/>
  <c r="AC802" i="85"/>
  <c r="AB802" i="85"/>
  <c r="T802" i="85"/>
  <c r="S802" i="85"/>
  <c r="K802" i="85"/>
  <c r="J802" i="85"/>
  <c r="CE801" i="85"/>
  <c r="CD801" i="85"/>
  <c r="BV801" i="85"/>
  <c r="BU801" i="85"/>
  <c r="BM801" i="85"/>
  <c r="BL801" i="85"/>
  <c r="BD801" i="85"/>
  <c r="BC801" i="85"/>
  <c r="AU801" i="85"/>
  <c r="AT801" i="85"/>
  <c r="AL801" i="85"/>
  <c r="AK801" i="85"/>
  <c r="AC801" i="85"/>
  <c r="AB801" i="85"/>
  <c r="T801" i="85"/>
  <c r="S801" i="85"/>
  <c r="K801" i="85"/>
  <c r="J801" i="85"/>
  <c r="CE800" i="85"/>
  <c r="CD800" i="85"/>
  <c r="BV800" i="85"/>
  <c r="BU800" i="85"/>
  <c r="BM800" i="85"/>
  <c r="BL800" i="85"/>
  <c r="BD800" i="85"/>
  <c r="BC800" i="85"/>
  <c r="AU800" i="85"/>
  <c r="AT800" i="85"/>
  <c r="AL800" i="85"/>
  <c r="AK800" i="85"/>
  <c r="AC800" i="85"/>
  <c r="AB800" i="85"/>
  <c r="T800" i="85"/>
  <c r="S800" i="85"/>
  <c r="K800" i="85"/>
  <c r="J800" i="85"/>
  <c r="CE799" i="85"/>
  <c r="CD799" i="85"/>
  <c r="BV799" i="85"/>
  <c r="BU799" i="85"/>
  <c r="BM799" i="85"/>
  <c r="BL799" i="85"/>
  <c r="BD799" i="85"/>
  <c r="BC799" i="85"/>
  <c r="AU799" i="85"/>
  <c r="AT799" i="85"/>
  <c r="AL799" i="85"/>
  <c r="AK799" i="85"/>
  <c r="AC799" i="85"/>
  <c r="AB799" i="85"/>
  <c r="T799" i="85"/>
  <c r="S799" i="85"/>
  <c r="K799" i="85"/>
  <c r="J799" i="85"/>
  <c r="CE798" i="85"/>
  <c r="CD798" i="85"/>
  <c r="BV798" i="85"/>
  <c r="BU798" i="85"/>
  <c r="BM798" i="85"/>
  <c r="BL798" i="85"/>
  <c r="BD798" i="85"/>
  <c r="BC798" i="85"/>
  <c r="AU798" i="85"/>
  <c r="AT798" i="85"/>
  <c r="AL798" i="85"/>
  <c r="AK798" i="85"/>
  <c r="AC798" i="85"/>
  <c r="AB798" i="85"/>
  <c r="T798" i="85"/>
  <c r="S798" i="85"/>
  <c r="K798" i="85"/>
  <c r="J798" i="85"/>
  <c r="CE797" i="85"/>
  <c r="BV797" i="85"/>
  <c r="BM797" i="85"/>
  <c r="BD797" i="85"/>
  <c r="AU797" i="85"/>
  <c r="AL797" i="85"/>
  <c r="AC797" i="85"/>
  <c r="T797" i="85"/>
  <c r="K797" i="85"/>
  <c r="CE796" i="85"/>
  <c r="CD796" i="85"/>
  <c r="BV796" i="85"/>
  <c r="BU796" i="85"/>
  <c r="BM796" i="85"/>
  <c r="BL796" i="85"/>
  <c r="BD796" i="85"/>
  <c r="BC796" i="85"/>
  <c r="AU796" i="85"/>
  <c r="AT796" i="85"/>
  <c r="AL796" i="85"/>
  <c r="AK796" i="85"/>
  <c r="AC796" i="85"/>
  <c r="AB796" i="85"/>
  <c r="T796" i="85"/>
  <c r="S796" i="85"/>
  <c r="K796" i="85"/>
  <c r="J796" i="85"/>
  <c r="CE795" i="85"/>
  <c r="CD795" i="85"/>
  <c r="BV795" i="85"/>
  <c r="BU795" i="85"/>
  <c r="BM795" i="85"/>
  <c r="BL795" i="85"/>
  <c r="BD795" i="85"/>
  <c r="BC795" i="85"/>
  <c r="AU795" i="85"/>
  <c r="AT795" i="85"/>
  <c r="AL795" i="85"/>
  <c r="AK795" i="85"/>
  <c r="AC795" i="85"/>
  <c r="AB795" i="85"/>
  <c r="T795" i="85"/>
  <c r="S795" i="85"/>
  <c r="K795" i="85"/>
  <c r="J795" i="85"/>
  <c r="CE794" i="85"/>
  <c r="CD794" i="85"/>
  <c r="BV794" i="85"/>
  <c r="BU794" i="85"/>
  <c r="BM794" i="85"/>
  <c r="BL794" i="85"/>
  <c r="BD794" i="85"/>
  <c r="BC794" i="85"/>
  <c r="AU794" i="85"/>
  <c r="AT794" i="85"/>
  <c r="AL794" i="85"/>
  <c r="AK794" i="85"/>
  <c r="AC794" i="85"/>
  <c r="AB794" i="85"/>
  <c r="T794" i="85"/>
  <c r="S794" i="85"/>
  <c r="K794" i="85"/>
  <c r="J794" i="85"/>
  <c r="CE793" i="85"/>
  <c r="CD793" i="85"/>
  <c r="BV793" i="85"/>
  <c r="BU793" i="85"/>
  <c r="BM793" i="85"/>
  <c r="BL793" i="85"/>
  <c r="BD793" i="85"/>
  <c r="BC793" i="85"/>
  <c r="AU793" i="85"/>
  <c r="AT793" i="85"/>
  <c r="AL793" i="85"/>
  <c r="AK793" i="85"/>
  <c r="AC793" i="85"/>
  <c r="AB793" i="85"/>
  <c r="T793" i="85"/>
  <c r="S793" i="85"/>
  <c r="K793" i="85"/>
  <c r="J793" i="85"/>
  <c r="CE792" i="85"/>
  <c r="CD792" i="85"/>
  <c r="BV792" i="85"/>
  <c r="BU792" i="85"/>
  <c r="BM792" i="85"/>
  <c r="BL792" i="85"/>
  <c r="BD792" i="85"/>
  <c r="BC792" i="85"/>
  <c r="AU792" i="85"/>
  <c r="AT792" i="85"/>
  <c r="AL792" i="85"/>
  <c r="AK792" i="85"/>
  <c r="AC792" i="85"/>
  <c r="AB792" i="85"/>
  <c r="T792" i="85"/>
  <c r="S792" i="85"/>
  <c r="K792" i="85"/>
  <c r="J792" i="85"/>
  <c r="CE791" i="85"/>
  <c r="CD791" i="85"/>
  <c r="BV791" i="85"/>
  <c r="BU791" i="85"/>
  <c r="BM791" i="85"/>
  <c r="BL791" i="85"/>
  <c r="BD791" i="85"/>
  <c r="BC791" i="85"/>
  <c r="AU791" i="85"/>
  <c r="AT791" i="85"/>
  <c r="AL791" i="85"/>
  <c r="AK791" i="85"/>
  <c r="AC791" i="85"/>
  <c r="AB791" i="85"/>
  <c r="T791" i="85"/>
  <c r="S791" i="85"/>
  <c r="K791" i="85"/>
  <c r="J791" i="85"/>
  <c r="CE790" i="85"/>
  <c r="CD790" i="85"/>
  <c r="BV790" i="85"/>
  <c r="BU790" i="85"/>
  <c r="BM790" i="85"/>
  <c r="BL790" i="85"/>
  <c r="BD790" i="85"/>
  <c r="BC790" i="85"/>
  <c r="AU790" i="85"/>
  <c r="AT790" i="85"/>
  <c r="AL790" i="85"/>
  <c r="AK790" i="85"/>
  <c r="AC790" i="85"/>
  <c r="AB790" i="85"/>
  <c r="T790" i="85"/>
  <c r="S790" i="85"/>
  <c r="K790" i="85"/>
  <c r="J790" i="85"/>
  <c r="CE789" i="85"/>
  <c r="CD789" i="85"/>
  <c r="BV789" i="85"/>
  <c r="BU789" i="85"/>
  <c r="BM789" i="85"/>
  <c r="BL789" i="85"/>
  <c r="BD789" i="85"/>
  <c r="BC789" i="85"/>
  <c r="AU789" i="85"/>
  <c r="AT789" i="85"/>
  <c r="AL789" i="85"/>
  <c r="AK789" i="85"/>
  <c r="AC789" i="85"/>
  <c r="AB789" i="85"/>
  <c r="T789" i="85"/>
  <c r="S789" i="85"/>
  <c r="K789" i="85"/>
  <c r="J789" i="85"/>
  <c r="CE788" i="85"/>
  <c r="CD788" i="85"/>
  <c r="BV788" i="85"/>
  <c r="BU788" i="85"/>
  <c r="BM788" i="85"/>
  <c r="BL788" i="85"/>
  <c r="BD788" i="85"/>
  <c r="BC788" i="85"/>
  <c r="AU788" i="85"/>
  <c r="AT788" i="85"/>
  <c r="AL788" i="85"/>
  <c r="AK788" i="85"/>
  <c r="AC788" i="85"/>
  <c r="AB788" i="85"/>
  <c r="T788" i="85"/>
  <c r="S788" i="85"/>
  <c r="K788" i="85"/>
  <c r="J788" i="85"/>
  <c r="CE787" i="85"/>
  <c r="CD787" i="85"/>
  <c r="BV787" i="85"/>
  <c r="BU787" i="85"/>
  <c r="BM787" i="85"/>
  <c r="BL787" i="85"/>
  <c r="BD787" i="85"/>
  <c r="BC787" i="85"/>
  <c r="AU787" i="85"/>
  <c r="AT787" i="85"/>
  <c r="AL787" i="85"/>
  <c r="AK787" i="85"/>
  <c r="AC787" i="85"/>
  <c r="AB787" i="85"/>
  <c r="T787" i="85"/>
  <c r="S787" i="85"/>
  <c r="K787" i="85"/>
  <c r="J787" i="85"/>
  <c r="CE786" i="85"/>
  <c r="BV786" i="85"/>
  <c r="BM786" i="85"/>
  <c r="BD786" i="85"/>
  <c r="AU786" i="85"/>
  <c r="AL786" i="85"/>
  <c r="AC786" i="85"/>
  <c r="T786" i="85"/>
  <c r="K786" i="85"/>
  <c r="CE785" i="85"/>
  <c r="CD785" i="85"/>
  <c r="BV785" i="85"/>
  <c r="BU785" i="85"/>
  <c r="BM785" i="85"/>
  <c r="BL785" i="85"/>
  <c r="BD785" i="85"/>
  <c r="BC785" i="85"/>
  <c r="AU785" i="85"/>
  <c r="AT785" i="85"/>
  <c r="AL785" i="85"/>
  <c r="AK785" i="85"/>
  <c r="AC785" i="85"/>
  <c r="AB785" i="85"/>
  <c r="T785" i="85"/>
  <c r="S785" i="85"/>
  <c r="K785" i="85"/>
  <c r="J785" i="85"/>
  <c r="CE784" i="85"/>
  <c r="CD784" i="85"/>
  <c r="BV784" i="85"/>
  <c r="BU784" i="85"/>
  <c r="BM784" i="85"/>
  <c r="BL784" i="85"/>
  <c r="BD784" i="85"/>
  <c r="BC784" i="85"/>
  <c r="AU784" i="85"/>
  <c r="AT784" i="85"/>
  <c r="AL784" i="85"/>
  <c r="AK784" i="85"/>
  <c r="AC784" i="85"/>
  <c r="AB784" i="85"/>
  <c r="T784" i="85"/>
  <c r="S784" i="85"/>
  <c r="K784" i="85"/>
  <c r="J784" i="85"/>
  <c r="CE783" i="85"/>
  <c r="CD783" i="85"/>
  <c r="BV783" i="85"/>
  <c r="BU783" i="85"/>
  <c r="BM783" i="85"/>
  <c r="BL783" i="85"/>
  <c r="BD783" i="85"/>
  <c r="BC783" i="85"/>
  <c r="AU783" i="85"/>
  <c r="AT783" i="85"/>
  <c r="AL783" i="85"/>
  <c r="AK783" i="85"/>
  <c r="AC783" i="85"/>
  <c r="AB783" i="85"/>
  <c r="T783" i="85"/>
  <c r="S783" i="85"/>
  <c r="K783" i="85"/>
  <c r="J783" i="85"/>
  <c r="CE782" i="85"/>
  <c r="CD782" i="85"/>
  <c r="BV782" i="85"/>
  <c r="BU782" i="85"/>
  <c r="BM782" i="85"/>
  <c r="BL782" i="85"/>
  <c r="BD782" i="85"/>
  <c r="BC782" i="85"/>
  <c r="AU782" i="85"/>
  <c r="AT782" i="85"/>
  <c r="AL782" i="85"/>
  <c r="AK782" i="85"/>
  <c r="AC782" i="85"/>
  <c r="AB782" i="85"/>
  <c r="T782" i="85"/>
  <c r="S782" i="85"/>
  <c r="K782" i="85"/>
  <c r="J782" i="85"/>
  <c r="CE781" i="85"/>
  <c r="CD781" i="85"/>
  <c r="BV781" i="85"/>
  <c r="BU781" i="85"/>
  <c r="BM781" i="85"/>
  <c r="BL781" i="85"/>
  <c r="BD781" i="85"/>
  <c r="BC781" i="85"/>
  <c r="AU781" i="85"/>
  <c r="AT781" i="85"/>
  <c r="AL781" i="85"/>
  <c r="AK781" i="85"/>
  <c r="AC781" i="85"/>
  <c r="AB781" i="85"/>
  <c r="T781" i="85"/>
  <c r="S781" i="85"/>
  <c r="K781" i="85"/>
  <c r="J781" i="85"/>
  <c r="CE780" i="85"/>
  <c r="CD780" i="85"/>
  <c r="BV780" i="85"/>
  <c r="BU780" i="85"/>
  <c r="BM780" i="85"/>
  <c r="BL780" i="85"/>
  <c r="BD780" i="85"/>
  <c r="BC780" i="85"/>
  <c r="AU780" i="85"/>
  <c r="AT780" i="85"/>
  <c r="AL780" i="85"/>
  <c r="AK780" i="85"/>
  <c r="AC780" i="85"/>
  <c r="AB780" i="85"/>
  <c r="T780" i="85"/>
  <c r="S780" i="85"/>
  <c r="K780" i="85"/>
  <c r="J780" i="85"/>
  <c r="CE779" i="85"/>
  <c r="CD779" i="85"/>
  <c r="BV779" i="85"/>
  <c r="BU779" i="85"/>
  <c r="BM779" i="85"/>
  <c r="BL779" i="85"/>
  <c r="BD779" i="85"/>
  <c r="BC779" i="85"/>
  <c r="AU779" i="85"/>
  <c r="AT779" i="85"/>
  <c r="AL779" i="85"/>
  <c r="AK779" i="85"/>
  <c r="AC779" i="85"/>
  <c r="AB779" i="85"/>
  <c r="T779" i="85"/>
  <c r="S779" i="85"/>
  <c r="K779" i="85"/>
  <c r="J779" i="85"/>
  <c r="CE778" i="85"/>
  <c r="CD778" i="85"/>
  <c r="BV778" i="85"/>
  <c r="BU778" i="85"/>
  <c r="BM778" i="85"/>
  <c r="BL778" i="85"/>
  <c r="BD778" i="85"/>
  <c r="BC778" i="85"/>
  <c r="AU778" i="85"/>
  <c r="AT778" i="85"/>
  <c r="AL778" i="85"/>
  <c r="AK778" i="85"/>
  <c r="AC778" i="85"/>
  <c r="AB778" i="85"/>
  <c r="T778" i="85"/>
  <c r="S778" i="85"/>
  <c r="K778" i="85"/>
  <c r="J778" i="85"/>
  <c r="CE777" i="85"/>
  <c r="CD777" i="85"/>
  <c r="BV777" i="85"/>
  <c r="BU777" i="85"/>
  <c r="BM777" i="85"/>
  <c r="BL777" i="85"/>
  <c r="BD777" i="85"/>
  <c r="BC777" i="85"/>
  <c r="AU777" i="85"/>
  <c r="AT777" i="85"/>
  <c r="AL777" i="85"/>
  <c r="AK777" i="85"/>
  <c r="AC777" i="85"/>
  <c r="AB777" i="85"/>
  <c r="T777" i="85"/>
  <c r="S777" i="85"/>
  <c r="K777" i="85"/>
  <c r="J777" i="85"/>
  <c r="CE776" i="85"/>
  <c r="CD776" i="85"/>
  <c r="BV776" i="85"/>
  <c r="BU776" i="85"/>
  <c r="BM776" i="85"/>
  <c r="BL776" i="85"/>
  <c r="BD776" i="85"/>
  <c r="BC776" i="85"/>
  <c r="AU776" i="85"/>
  <c r="AT776" i="85"/>
  <c r="AL776" i="85"/>
  <c r="AK776" i="85"/>
  <c r="AC776" i="85"/>
  <c r="AB776" i="85"/>
  <c r="T776" i="85"/>
  <c r="S776" i="85"/>
  <c r="K776" i="85"/>
  <c r="J776" i="85"/>
  <c r="CE775" i="85"/>
  <c r="BV775" i="85"/>
  <c r="BM775" i="85"/>
  <c r="BD775" i="85"/>
  <c r="AU775" i="85"/>
  <c r="AL775" i="85"/>
  <c r="AC775" i="85"/>
  <c r="T775" i="85"/>
  <c r="K775" i="85"/>
  <c r="CE774" i="85"/>
  <c r="CD774" i="85"/>
  <c r="BV774" i="85"/>
  <c r="BU774" i="85"/>
  <c r="BM774" i="85"/>
  <c r="BL774" i="85"/>
  <c r="BD774" i="85"/>
  <c r="BC774" i="85"/>
  <c r="AU774" i="85"/>
  <c r="AT774" i="85"/>
  <c r="AL774" i="85"/>
  <c r="AK774" i="85"/>
  <c r="AC774" i="85"/>
  <c r="AB774" i="85"/>
  <c r="T774" i="85"/>
  <c r="S774" i="85"/>
  <c r="K774" i="85"/>
  <c r="J774" i="85"/>
  <c r="CE773" i="85"/>
  <c r="CD773" i="85"/>
  <c r="BV773" i="85"/>
  <c r="BU773" i="85"/>
  <c r="BM773" i="85"/>
  <c r="BL773" i="85"/>
  <c r="BD773" i="85"/>
  <c r="BC773" i="85"/>
  <c r="AU773" i="85"/>
  <c r="AT773" i="85"/>
  <c r="AL773" i="85"/>
  <c r="AK773" i="85"/>
  <c r="AC773" i="85"/>
  <c r="AB773" i="85"/>
  <c r="T773" i="85"/>
  <c r="S773" i="85"/>
  <c r="K773" i="85"/>
  <c r="J773" i="85"/>
  <c r="CE772" i="85"/>
  <c r="CD772" i="85"/>
  <c r="BV772" i="85"/>
  <c r="BU772" i="85"/>
  <c r="BM772" i="85"/>
  <c r="BL772" i="85"/>
  <c r="BD772" i="85"/>
  <c r="BC772" i="85"/>
  <c r="AU772" i="85"/>
  <c r="AT772" i="85"/>
  <c r="AL772" i="85"/>
  <c r="AK772" i="85"/>
  <c r="AC772" i="85"/>
  <c r="AB772" i="85"/>
  <c r="T772" i="85"/>
  <c r="S772" i="85"/>
  <c r="K772" i="85"/>
  <c r="J772" i="85"/>
  <c r="CE771" i="85"/>
  <c r="CD771" i="85"/>
  <c r="BV771" i="85"/>
  <c r="BU771" i="85"/>
  <c r="BM771" i="85"/>
  <c r="BL771" i="85"/>
  <c r="BD771" i="85"/>
  <c r="BC771" i="85"/>
  <c r="AU771" i="85"/>
  <c r="AT771" i="85"/>
  <c r="AL771" i="85"/>
  <c r="AK771" i="85"/>
  <c r="AC771" i="85"/>
  <c r="AB771" i="85"/>
  <c r="T771" i="85"/>
  <c r="S771" i="85"/>
  <c r="K771" i="85"/>
  <c r="J771" i="85"/>
  <c r="CE770" i="85"/>
  <c r="CD770" i="85"/>
  <c r="BV770" i="85"/>
  <c r="BU770" i="85"/>
  <c r="BM770" i="85"/>
  <c r="BL770" i="85"/>
  <c r="BD770" i="85"/>
  <c r="BC770" i="85"/>
  <c r="AU770" i="85"/>
  <c r="AT770" i="85"/>
  <c r="AL770" i="85"/>
  <c r="AK770" i="85"/>
  <c r="AC770" i="85"/>
  <c r="AB770" i="85"/>
  <c r="T770" i="85"/>
  <c r="S770" i="85"/>
  <c r="K770" i="85"/>
  <c r="J770" i="85"/>
  <c r="CE769" i="85"/>
  <c r="CD769" i="85"/>
  <c r="BV769" i="85"/>
  <c r="BU769" i="85"/>
  <c r="BM769" i="85"/>
  <c r="BL769" i="85"/>
  <c r="BD769" i="85"/>
  <c r="BC769" i="85"/>
  <c r="AU769" i="85"/>
  <c r="AT769" i="85"/>
  <c r="AL769" i="85"/>
  <c r="AK769" i="85"/>
  <c r="AC769" i="85"/>
  <c r="AB769" i="85"/>
  <c r="T769" i="85"/>
  <c r="S769" i="85"/>
  <c r="K769" i="85"/>
  <c r="J769" i="85"/>
  <c r="CE768" i="85"/>
  <c r="CD768" i="85"/>
  <c r="BV768" i="85"/>
  <c r="BU768" i="85"/>
  <c r="BM768" i="85"/>
  <c r="BL768" i="85"/>
  <c r="BD768" i="85"/>
  <c r="BC768" i="85"/>
  <c r="AU768" i="85"/>
  <c r="AT768" i="85"/>
  <c r="AL768" i="85"/>
  <c r="AK768" i="85"/>
  <c r="AC768" i="85"/>
  <c r="AB768" i="85"/>
  <c r="T768" i="85"/>
  <c r="S768" i="85"/>
  <c r="K768" i="85"/>
  <c r="J768" i="85"/>
  <c r="CE767" i="85"/>
  <c r="CD767" i="85"/>
  <c r="BV767" i="85"/>
  <c r="BU767" i="85"/>
  <c r="BM767" i="85"/>
  <c r="BL767" i="85"/>
  <c r="BD767" i="85"/>
  <c r="BC767" i="85"/>
  <c r="AU767" i="85"/>
  <c r="AT767" i="85"/>
  <c r="AL767" i="85"/>
  <c r="AK767" i="85"/>
  <c r="AC767" i="85"/>
  <c r="AB767" i="85"/>
  <c r="T767" i="85"/>
  <c r="S767" i="85"/>
  <c r="K767" i="85"/>
  <c r="J767" i="85"/>
  <c r="CE766" i="85"/>
  <c r="CD766" i="85"/>
  <c r="BV766" i="85"/>
  <c r="BU766" i="85"/>
  <c r="BM766" i="85"/>
  <c r="BL766" i="85"/>
  <c r="BD766" i="85"/>
  <c r="BC766" i="85"/>
  <c r="AU766" i="85"/>
  <c r="AT766" i="85"/>
  <c r="AL766" i="85"/>
  <c r="AK766" i="85"/>
  <c r="AC766" i="85"/>
  <c r="AB766" i="85"/>
  <c r="T766" i="85"/>
  <c r="S766" i="85"/>
  <c r="K766" i="85"/>
  <c r="J766" i="85"/>
  <c r="CE765" i="85"/>
  <c r="CD765" i="85"/>
  <c r="BV765" i="85"/>
  <c r="BU765" i="85"/>
  <c r="BM765" i="85"/>
  <c r="BL765" i="85"/>
  <c r="BD765" i="85"/>
  <c r="BC765" i="85"/>
  <c r="AU765" i="85"/>
  <c r="AT765" i="85"/>
  <c r="AL765" i="85"/>
  <c r="AK765" i="85"/>
  <c r="AC765" i="85"/>
  <c r="AB765" i="85"/>
  <c r="T765" i="85"/>
  <c r="S765" i="85"/>
  <c r="K765" i="85"/>
  <c r="J765" i="85"/>
  <c r="CE764" i="85"/>
  <c r="BV764" i="85"/>
  <c r="BM764" i="85"/>
  <c r="BD764" i="85"/>
  <c r="AU764" i="85"/>
  <c r="AL764" i="85"/>
  <c r="AC764" i="85"/>
  <c r="T764" i="85"/>
  <c r="K764" i="85"/>
  <c r="CE763" i="85"/>
  <c r="CD763" i="85"/>
  <c r="BV763" i="85"/>
  <c r="BU763" i="85"/>
  <c r="BM763" i="85"/>
  <c r="BL763" i="85"/>
  <c r="BD763" i="85"/>
  <c r="BC763" i="85"/>
  <c r="AU763" i="85"/>
  <c r="AT763" i="85"/>
  <c r="AL763" i="85"/>
  <c r="AK763" i="85"/>
  <c r="AC763" i="85"/>
  <c r="AB763" i="85"/>
  <c r="T763" i="85"/>
  <c r="S763" i="85"/>
  <c r="K763" i="85"/>
  <c r="J763" i="85"/>
  <c r="CE762" i="85"/>
  <c r="CD762" i="85"/>
  <c r="BV762" i="85"/>
  <c r="BU762" i="85"/>
  <c r="BM762" i="85"/>
  <c r="BL762" i="85"/>
  <c r="BD762" i="85"/>
  <c r="BC762" i="85"/>
  <c r="AU762" i="85"/>
  <c r="AT762" i="85"/>
  <c r="AL762" i="85"/>
  <c r="AK762" i="85"/>
  <c r="AC762" i="85"/>
  <c r="AB762" i="85"/>
  <c r="T762" i="85"/>
  <c r="S762" i="85"/>
  <c r="K762" i="85"/>
  <c r="J762" i="85"/>
  <c r="CE761" i="85"/>
  <c r="CD761" i="85"/>
  <c r="BV761" i="85"/>
  <c r="BU761" i="85"/>
  <c r="BM761" i="85"/>
  <c r="BL761" i="85"/>
  <c r="BD761" i="85"/>
  <c r="BC761" i="85"/>
  <c r="AU761" i="85"/>
  <c r="AT761" i="85"/>
  <c r="AL761" i="85"/>
  <c r="AK761" i="85"/>
  <c r="AC761" i="85"/>
  <c r="AB761" i="85"/>
  <c r="T761" i="85"/>
  <c r="S761" i="85"/>
  <c r="K761" i="85"/>
  <c r="J761" i="85"/>
  <c r="CE760" i="85"/>
  <c r="CD760" i="85"/>
  <c r="BV760" i="85"/>
  <c r="BU760" i="85"/>
  <c r="BM760" i="85"/>
  <c r="BL760" i="85"/>
  <c r="BD760" i="85"/>
  <c r="BC760" i="85"/>
  <c r="AU760" i="85"/>
  <c r="AT760" i="85"/>
  <c r="AL760" i="85"/>
  <c r="AK760" i="85"/>
  <c r="AC760" i="85"/>
  <c r="AB760" i="85"/>
  <c r="T760" i="85"/>
  <c r="S760" i="85"/>
  <c r="K760" i="85"/>
  <c r="J760" i="85"/>
  <c r="CE759" i="85"/>
  <c r="CD759" i="85"/>
  <c r="BV759" i="85"/>
  <c r="BU759" i="85"/>
  <c r="BM759" i="85"/>
  <c r="BL759" i="85"/>
  <c r="BD759" i="85"/>
  <c r="BC759" i="85"/>
  <c r="AU759" i="85"/>
  <c r="AT759" i="85"/>
  <c r="AL759" i="85"/>
  <c r="AK759" i="85"/>
  <c r="AC759" i="85"/>
  <c r="AB759" i="85"/>
  <c r="T759" i="85"/>
  <c r="S759" i="85"/>
  <c r="K759" i="85"/>
  <c r="J759" i="85"/>
  <c r="CE758" i="85"/>
  <c r="CD758" i="85"/>
  <c r="BV758" i="85"/>
  <c r="BU758" i="85"/>
  <c r="BM758" i="85"/>
  <c r="BL758" i="85"/>
  <c r="BD758" i="85"/>
  <c r="BC758" i="85"/>
  <c r="AU758" i="85"/>
  <c r="AT758" i="85"/>
  <c r="AL758" i="85"/>
  <c r="AK758" i="85"/>
  <c r="AC758" i="85"/>
  <c r="AB758" i="85"/>
  <c r="T758" i="85"/>
  <c r="S758" i="85"/>
  <c r="K758" i="85"/>
  <c r="J758" i="85"/>
  <c r="CE757" i="85"/>
  <c r="CD757" i="85"/>
  <c r="BV757" i="85"/>
  <c r="BU757" i="85"/>
  <c r="BM757" i="85"/>
  <c r="BL757" i="85"/>
  <c r="BD757" i="85"/>
  <c r="BC757" i="85"/>
  <c r="AU757" i="85"/>
  <c r="AT757" i="85"/>
  <c r="AL757" i="85"/>
  <c r="AK757" i="85"/>
  <c r="AC757" i="85"/>
  <c r="AB757" i="85"/>
  <c r="T757" i="85"/>
  <c r="S757" i="85"/>
  <c r="K757" i="85"/>
  <c r="J757" i="85"/>
  <c r="CE756" i="85"/>
  <c r="CD756" i="85"/>
  <c r="BV756" i="85"/>
  <c r="BU756" i="85"/>
  <c r="BM756" i="85"/>
  <c r="BL756" i="85"/>
  <c r="BD756" i="85"/>
  <c r="BC756" i="85"/>
  <c r="AU756" i="85"/>
  <c r="AT756" i="85"/>
  <c r="AL756" i="85"/>
  <c r="AK756" i="85"/>
  <c r="AC756" i="85"/>
  <c r="AB756" i="85"/>
  <c r="T756" i="85"/>
  <c r="S756" i="85"/>
  <c r="K756" i="85"/>
  <c r="J756" i="85"/>
  <c r="CE755" i="85"/>
  <c r="CD755" i="85"/>
  <c r="BV755" i="85"/>
  <c r="BU755" i="85"/>
  <c r="BM755" i="85"/>
  <c r="BL755" i="85"/>
  <c r="BD755" i="85"/>
  <c r="BC755" i="85"/>
  <c r="AU755" i="85"/>
  <c r="AT755" i="85"/>
  <c r="AL755" i="85"/>
  <c r="AK755" i="85"/>
  <c r="AC755" i="85"/>
  <c r="AB755" i="85"/>
  <c r="T755" i="85"/>
  <c r="S755" i="85"/>
  <c r="K755" i="85"/>
  <c r="J755" i="85"/>
  <c r="CE754" i="85"/>
  <c r="CD754" i="85"/>
  <c r="BV754" i="85"/>
  <c r="BU754" i="85"/>
  <c r="BM754" i="85"/>
  <c r="BL754" i="85"/>
  <c r="BD754" i="85"/>
  <c r="BC754" i="85"/>
  <c r="AU754" i="85"/>
  <c r="AT754" i="85"/>
  <c r="AL754" i="85"/>
  <c r="AK754" i="85"/>
  <c r="AC754" i="85"/>
  <c r="AB754" i="85"/>
  <c r="T754" i="85"/>
  <c r="S754" i="85"/>
  <c r="K754" i="85"/>
  <c r="J754" i="85"/>
  <c r="CE753" i="85"/>
  <c r="BV753" i="85"/>
  <c r="BM753" i="85"/>
  <c r="BD753" i="85"/>
  <c r="AU753" i="85"/>
  <c r="AL753" i="85"/>
  <c r="AC753" i="85"/>
  <c r="T753" i="85"/>
  <c r="K753" i="85"/>
  <c r="CE752" i="85"/>
  <c r="CD752" i="85"/>
  <c r="BV752" i="85"/>
  <c r="BU752" i="85"/>
  <c r="BM752" i="85"/>
  <c r="BL752" i="85"/>
  <c r="BD752" i="85"/>
  <c r="BC752" i="85"/>
  <c r="AU752" i="85"/>
  <c r="AT752" i="85"/>
  <c r="AL752" i="85"/>
  <c r="AK752" i="85"/>
  <c r="AC752" i="85"/>
  <c r="AB752" i="85"/>
  <c r="T752" i="85"/>
  <c r="S752" i="85"/>
  <c r="K752" i="85"/>
  <c r="J752" i="85"/>
  <c r="CE751" i="85"/>
  <c r="CD751" i="85"/>
  <c r="BV751" i="85"/>
  <c r="BU751" i="85"/>
  <c r="BM751" i="85"/>
  <c r="BL751" i="85"/>
  <c r="BD751" i="85"/>
  <c r="BC751" i="85"/>
  <c r="AU751" i="85"/>
  <c r="AT751" i="85"/>
  <c r="AL751" i="85"/>
  <c r="AK751" i="85"/>
  <c r="AC751" i="85"/>
  <c r="AB751" i="85"/>
  <c r="T751" i="85"/>
  <c r="S751" i="85"/>
  <c r="K751" i="85"/>
  <c r="J751" i="85"/>
  <c r="CE750" i="85"/>
  <c r="CD750" i="85"/>
  <c r="BV750" i="85"/>
  <c r="BU750" i="85"/>
  <c r="BM750" i="85"/>
  <c r="BL750" i="85"/>
  <c r="BD750" i="85"/>
  <c r="BC750" i="85"/>
  <c r="AU750" i="85"/>
  <c r="AT750" i="85"/>
  <c r="AL750" i="85"/>
  <c r="AK750" i="85"/>
  <c r="AC750" i="85"/>
  <c r="AB750" i="85"/>
  <c r="T750" i="85"/>
  <c r="S750" i="85"/>
  <c r="K750" i="85"/>
  <c r="J750" i="85"/>
  <c r="CE749" i="85"/>
  <c r="CD749" i="85"/>
  <c r="BV749" i="85"/>
  <c r="BU749" i="85"/>
  <c r="BM749" i="85"/>
  <c r="BL749" i="85"/>
  <c r="BD749" i="85"/>
  <c r="BC749" i="85"/>
  <c r="AU749" i="85"/>
  <c r="AT749" i="85"/>
  <c r="AL749" i="85"/>
  <c r="AK749" i="85"/>
  <c r="AC749" i="85"/>
  <c r="AB749" i="85"/>
  <c r="T749" i="85"/>
  <c r="S749" i="85"/>
  <c r="K749" i="85"/>
  <c r="J749" i="85"/>
  <c r="CE748" i="85"/>
  <c r="CD748" i="85"/>
  <c r="BV748" i="85"/>
  <c r="BU748" i="85"/>
  <c r="BM748" i="85"/>
  <c r="BL748" i="85"/>
  <c r="BD748" i="85"/>
  <c r="BC748" i="85"/>
  <c r="AU748" i="85"/>
  <c r="AT748" i="85"/>
  <c r="AL748" i="85"/>
  <c r="AK748" i="85"/>
  <c r="AC748" i="85"/>
  <c r="AB748" i="85"/>
  <c r="T748" i="85"/>
  <c r="S748" i="85"/>
  <c r="K748" i="85"/>
  <c r="J748" i="85"/>
  <c r="CE747" i="85"/>
  <c r="CD747" i="85"/>
  <c r="BV747" i="85"/>
  <c r="BU747" i="85"/>
  <c r="BM747" i="85"/>
  <c r="BL747" i="85"/>
  <c r="BD747" i="85"/>
  <c r="BC747" i="85"/>
  <c r="AU747" i="85"/>
  <c r="AT747" i="85"/>
  <c r="AL747" i="85"/>
  <c r="AK747" i="85"/>
  <c r="AC747" i="85"/>
  <c r="AB747" i="85"/>
  <c r="T747" i="85"/>
  <c r="S747" i="85"/>
  <c r="K747" i="85"/>
  <c r="J747" i="85"/>
  <c r="CE746" i="85"/>
  <c r="CD746" i="85"/>
  <c r="BV746" i="85"/>
  <c r="BU746" i="85"/>
  <c r="BM746" i="85"/>
  <c r="BL746" i="85"/>
  <c r="BD746" i="85"/>
  <c r="BC746" i="85"/>
  <c r="AU746" i="85"/>
  <c r="AT746" i="85"/>
  <c r="AL746" i="85"/>
  <c r="AK746" i="85"/>
  <c r="AC746" i="85"/>
  <c r="AB746" i="85"/>
  <c r="T746" i="85"/>
  <c r="S746" i="85"/>
  <c r="K746" i="85"/>
  <c r="J746" i="85"/>
  <c r="CE745" i="85"/>
  <c r="CD745" i="85"/>
  <c r="BV745" i="85"/>
  <c r="BU745" i="85"/>
  <c r="BM745" i="85"/>
  <c r="BL745" i="85"/>
  <c r="BD745" i="85"/>
  <c r="BC745" i="85"/>
  <c r="AU745" i="85"/>
  <c r="AT745" i="85"/>
  <c r="AL745" i="85"/>
  <c r="AK745" i="85"/>
  <c r="AC745" i="85"/>
  <c r="AB745" i="85"/>
  <c r="T745" i="85"/>
  <c r="S745" i="85"/>
  <c r="K745" i="85"/>
  <c r="J745" i="85"/>
  <c r="CE744" i="85"/>
  <c r="CD744" i="85"/>
  <c r="BV744" i="85"/>
  <c r="BU744" i="85"/>
  <c r="BM744" i="85"/>
  <c r="BL744" i="85"/>
  <c r="BD744" i="85"/>
  <c r="BC744" i="85"/>
  <c r="AU744" i="85"/>
  <c r="AT744" i="85"/>
  <c r="AL744" i="85"/>
  <c r="AK744" i="85"/>
  <c r="AC744" i="85"/>
  <c r="AB744" i="85"/>
  <c r="T744" i="85"/>
  <c r="S744" i="85"/>
  <c r="K744" i="85"/>
  <c r="J744" i="85"/>
  <c r="CE743" i="85"/>
  <c r="CD743" i="85"/>
  <c r="BV743" i="85"/>
  <c r="BU743" i="85"/>
  <c r="BM743" i="85"/>
  <c r="BL743" i="85"/>
  <c r="BD743" i="85"/>
  <c r="BC743" i="85"/>
  <c r="AU743" i="85"/>
  <c r="AT743" i="85"/>
  <c r="AL743" i="85"/>
  <c r="AK743" i="85"/>
  <c r="AC743" i="85"/>
  <c r="AB743" i="85"/>
  <c r="T743" i="85"/>
  <c r="S743" i="85"/>
  <c r="K743" i="85"/>
  <c r="J743" i="85"/>
  <c r="CE742" i="85"/>
  <c r="BV742" i="85"/>
  <c r="BM742" i="85"/>
  <c r="BD742" i="85"/>
  <c r="AU742" i="85"/>
  <c r="AL742" i="85"/>
  <c r="AC742" i="85"/>
  <c r="T742" i="85"/>
  <c r="K742" i="85"/>
  <c r="CE741" i="85"/>
  <c r="CD741" i="85"/>
  <c r="BV741" i="85"/>
  <c r="BU741" i="85"/>
  <c r="BM741" i="85"/>
  <c r="BL741" i="85"/>
  <c r="BD741" i="85"/>
  <c r="BC741" i="85"/>
  <c r="AU741" i="85"/>
  <c r="AT741" i="85"/>
  <c r="AL741" i="85"/>
  <c r="AK741" i="85"/>
  <c r="AC741" i="85"/>
  <c r="AB741" i="85"/>
  <c r="T741" i="85"/>
  <c r="S741" i="85"/>
  <c r="K741" i="85"/>
  <c r="J741" i="85"/>
  <c r="CE740" i="85"/>
  <c r="CD740" i="85"/>
  <c r="BV740" i="85"/>
  <c r="BU740" i="85"/>
  <c r="BM740" i="85"/>
  <c r="BL740" i="85"/>
  <c r="BD740" i="85"/>
  <c r="BC740" i="85"/>
  <c r="AU740" i="85"/>
  <c r="AT740" i="85"/>
  <c r="AL740" i="85"/>
  <c r="AK740" i="85"/>
  <c r="AC740" i="85"/>
  <c r="AB740" i="85"/>
  <c r="T740" i="85"/>
  <c r="S740" i="85"/>
  <c r="K740" i="85"/>
  <c r="J740" i="85"/>
  <c r="CE739" i="85"/>
  <c r="CD739" i="85"/>
  <c r="BV739" i="85"/>
  <c r="BU739" i="85"/>
  <c r="BM739" i="85"/>
  <c r="BL739" i="85"/>
  <c r="BD739" i="85"/>
  <c r="BC739" i="85"/>
  <c r="AU739" i="85"/>
  <c r="AT739" i="85"/>
  <c r="AL739" i="85"/>
  <c r="AK739" i="85"/>
  <c r="AC739" i="85"/>
  <c r="AB739" i="85"/>
  <c r="T739" i="85"/>
  <c r="S739" i="85"/>
  <c r="K739" i="85"/>
  <c r="J739" i="85"/>
  <c r="CE738" i="85"/>
  <c r="CD738" i="85"/>
  <c r="BV738" i="85"/>
  <c r="BU738" i="85"/>
  <c r="BM738" i="85"/>
  <c r="BL738" i="85"/>
  <c r="BD738" i="85"/>
  <c r="BC738" i="85"/>
  <c r="AU738" i="85"/>
  <c r="AT738" i="85"/>
  <c r="AL738" i="85"/>
  <c r="AK738" i="85"/>
  <c r="AC738" i="85"/>
  <c r="AB738" i="85"/>
  <c r="T738" i="85"/>
  <c r="S738" i="85"/>
  <c r="K738" i="85"/>
  <c r="J738" i="85"/>
  <c r="CE737" i="85"/>
  <c r="CD737" i="85"/>
  <c r="BV737" i="85"/>
  <c r="BU737" i="85"/>
  <c r="BM737" i="85"/>
  <c r="BL737" i="85"/>
  <c r="BD737" i="85"/>
  <c r="BC737" i="85"/>
  <c r="AU737" i="85"/>
  <c r="AT737" i="85"/>
  <c r="AL737" i="85"/>
  <c r="AK737" i="85"/>
  <c r="AC737" i="85"/>
  <c r="AB737" i="85"/>
  <c r="T737" i="85"/>
  <c r="S737" i="85"/>
  <c r="K737" i="85"/>
  <c r="J737" i="85"/>
  <c r="CE736" i="85"/>
  <c r="CD736" i="85"/>
  <c r="BV736" i="85"/>
  <c r="BU736" i="85"/>
  <c r="BM736" i="85"/>
  <c r="BL736" i="85"/>
  <c r="BD736" i="85"/>
  <c r="BC736" i="85"/>
  <c r="AU736" i="85"/>
  <c r="AT736" i="85"/>
  <c r="AL736" i="85"/>
  <c r="AK736" i="85"/>
  <c r="AC736" i="85"/>
  <c r="AB736" i="85"/>
  <c r="T736" i="85"/>
  <c r="S736" i="85"/>
  <c r="K736" i="85"/>
  <c r="J736" i="85"/>
  <c r="CE735" i="85"/>
  <c r="CD735" i="85"/>
  <c r="BV735" i="85"/>
  <c r="BU735" i="85"/>
  <c r="BM735" i="85"/>
  <c r="BL735" i="85"/>
  <c r="BD735" i="85"/>
  <c r="BC735" i="85"/>
  <c r="AU735" i="85"/>
  <c r="AT735" i="85"/>
  <c r="AL735" i="85"/>
  <c r="AK735" i="85"/>
  <c r="AC735" i="85"/>
  <c r="AB735" i="85"/>
  <c r="T735" i="85"/>
  <c r="S735" i="85"/>
  <c r="K735" i="85"/>
  <c r="J735" i="85"/>
  <c r="CE734" i="85"/>
  <c r="CD734" i="85"/>
  <c r="BV734" i="85"/>
  <c r="BU734" i="85"/>
  <c r="BM734" i="85"/>
  <c r="BL734" i="85"/>
  <c r="BD734" i="85"/>
  <c r="BC734" i="85"/>
  <c r="AU734" i="85"/>
  <c r="AT734" i="85"/>
  <c r="AL734" i="85"/>
  <c r="AK734" i="85"/>
  <c r="AC734" i="85"/>
  <c r="AB734" i="85"/>
  <c r="T734" i="85"/>
  <c r="S734" i="85"/>
  <c r="K734" i="85"/>
  <c r="J734" i="85"/>
  <c r="CE733" i="85"/>
  <c r="CD733" i="85"/>
  <c r="BV733" i="85"/>
  <c r="BU733" i="85"/>
  <c r="BM733" i="85"/>
  <c r="BL733" i="85"/>
  <c r="BD733" i="85"/>
  <c r="BC733" i="85"/>
  <c r="AU733" i="85"/>
  <c r="AT733" i="85"/>
  <c r="AL733" i="85"/>
  <c r="AK733" i="85"/>
  <c r="AC733" i="85"/>
  <c r="AB733" i="85"/>
  <c r="T733" i="85"/>
  <c r="S733" i="85"/>
  <c r="K733" i="85"/>
  <c r="J733" i="85"/>
  <c r="CE732" i="85"/>
  <c r="CD732" i="85"/>
  <c r="BV732" i="85"/>
  <c r="BU732" i="85"/>
  <c r="BM732" i="85"/>
  <c r="BL732" i="85"/>
  <c r="BD732" i="85"/>
  <c r="BC732" i="85"/>
  <c r="AU732" i="85"/>
  <c r="AT732" i="85"/>
  <c r="AL732" i="85"/>
  <c r="AK732" i="85"/>
  <c r="AC732" i="85"/>
  <c r="AB732" i="85"/>
  <c r="T732" i="85"/>
  <c r="S732" i="85"/>
  <c r="K732" i="85"/>
  <c r="J732" i="85"/>
  <c r="CE731" i="85"/>
  <c r="BV731" i="85"/>
  <c r="BM731" i="85"/>
  <c r="BD731" i="85"/>
  <c r="AU731" i="85"/>
  <c r="AL731" i="85"/>
  <c r="AC731" i="85"/>
  <c r="T731" i="85"/>
  <c r="K731" i="85"/>
  <c r="CE730" i="85"/>
  <c r="CD730" i="85"/>
  <c r="BV730" i="85"/>
  <c r="BU730" i="85"/>
  <c r="BM730" i="85"/>
  <c r="BL730" i="85"/>
  <c r="BD730" i="85"/>
  <c r="BC730" i="85"/>
  <c r="AU730" i="85"/>
  <c r="AT730" i="85"/>
  <c r="AL730" i="85"/>
  <c r="AK730" i="85"/>
  <c r="AC730" i="85"/>
  <c r="AB730" i="85"/>
  <c r="T730" i="85"/>
  <c r="S730" i="85"/>
  <c r="K730" i="85"/>
  <c r="J730" i="85"/>
  <c r="CE729" i="85"/>
  <c r="CD729" i="85"/>
  <c r="BV729" i="85"/>
  <c r="BU729" i="85"/>
  <c r="BM729" i="85"/>
  <c r="BL729" i="85"/>
  <c r="BD729" i="85"/>
  <c r="BC729" i="85"/>
  <c r="AU729" i="85"/>
  <c r="AT729" i="85"/>
  <c r="AL729" i="85"/>
  <c r="AK729" i="85"/>
  <c r="AC729" i="85"/>
  <c r="AB729" i="85"/>
  <c r="T729" i="85"/>
  <c r="S729" i="85"/>
  <c r="K729" i="85"/>
  <c r="J729" i="85"/>
  <c r="CE728" i="85"/>
  <c r="CD728" i="85"/>
  <c r="BV728" i="85"/>
  <c r="BU728" i="85"/>
  <c r="BM728" i="85"/>
  <c r="BL728" i="85"/>
  <c r="BD728" i="85"/>
  <c r="BC728" i="85"/>
  <c r="AU728" i="85"/>
  <c r="AT728" i="85"/>
  <c r="AL728" i="85"/>
  <c r="AK728" i="85"/>
  <c r="AC728" i="85"/>
  <c r="AB728" i="85"/>
  <c r="T728" i="85"/>
  <c r="S728" i="85"/>
  <c r="K728" i="85"/>
  <c r="J728" i="85"/>
  <c r="CE727" i="85"/>
  <c r="CD727" i="85"/>
  <c r="BV727" i="85"/>
  <c r="BU727" i="85"/>
  <c r="BM727" i="85"/>
  <c r="BL727" i="85"/>
  <c r="BD727" i="85"/>
  <c r="BC727" i="85"/>
  <c r="AU727" i="85"/>
  <c r="AT727" i="85"/>
  <c r="AL727" i="85"/>
  <c r="AK727" i="85"/>
  <c r="AC727" i="85"/>
  <c r="AB727" i="85"/>
  <c r="T727" i="85"/>
  <c r="S727" i="85"/>
  <c r="K727" i="85"/>
  <c r="J727" i="85"/>
  <c r="CE726" i="85"/>
  <c r="CD726" i="85"/>
  <c r="BV726" i="85"/>
  <c r="BU726" i="85"/>
  <c r="BM726" i="85"/>
  <c r="BL726" i="85"/>
  <c r="BD726" i="85"/>
  <c r="BC726" i="85"/>
  <c r="AU726" i="85"/>
  <c r="AT726" i="85"/>
  <c r="AL726" i="85"/>
  <c r="AK726" i="85"/>
  <c r="AC726" i="85"/>
  <c r="AB726" i="85"/>
  <c r="T726" i="85"/>
  <c r="S726" i="85"/>
  <c r="K726" i="85"/>
  <c r="J726" i="85"/>
  <c r="CE725" i="85"/>
  <c r="CD725" i="85"/>
  <c r="BV725" i="85"/>
  <c r="BU725" i="85"/>
  <c r="BM725" i="85"/>
  <c r="BL725" i="85"/>
  <c r="BD725" i="85"/>
  <c r="BC725" i="85"/>
  <c r="AU725" i="85"/>
  <c r="AT725" i="85"/>
  <c r="AL725" i="85"/>
  <c r="AK725" i="85"/>
  <c r="AC725" i="85"/>
  <c r="AB725" i="85"/>
  <c r="T725" i="85"/>
  <c r="S725" i="85"/>
  <c r="K725" i="85"/>
  <c r="J725" i="85"/>
  <c r="CE724" i="85"/>
  <c r="CD724" i="85"/>
  <c r="BV724" i="85"/>
  <c r="BU724" i="85"/>
  <c r="BM724" i="85"/>
  <c r="BL724" i="85"/>
  <c r="BD724" i="85"/>
  <c r="BC724" i="85"/>
  <c r="AU724" i="85"/>
  <c r="AT724" i="85"/>
  <c r="AL724" i="85"/>
  <c r="AK724" i="85"/>
  <c r="AC724" i="85"/>
  <c r="AB724" i="85"/>
  <c r="T724" i="85"/>
  <c r="S724" i="85"/>
  <c r="K724" i="85"/>
  <c r="J724" i="85"/>
  <c r="CE723" i="85"/>
  <c r="CD723" i="85"/>
  <c r="BV723" i="85"/>
  <c r="BU723" i="85"/>
  <c r="BM723" i="85"/>
  <c r="BL723" i="85"/>
  <c r="BD723" i="85"/>
  <c r="BC723" i="85"/>
  <c r="AU723" i="85"/>
  <c r="AT723" i="85"/>
  <c r="AL723" i="85"/>
  <c r="AK723" i="85"/>
  <c r="AC723" i="85"/>
  <c r="AB723" i="85"/>
  <c r="T723" i="85"/>
  <c r="S723" i="85"/>
  <c r="K723" i="85"/>
  <c r="J723" i="85"/>
  <c r="CE722" i="85"/>
  <c r="CD722" i="85"/>
  <c r="BV722" i="85"/>
  <c r="BU722" i="85"/>
  <c r="BM722" i="85"/>
  <c r="BL722" i="85"/>
  <c r="BD722" i="85"/>
  <c r="BC722" i="85"/>
  <c r="AU722" i="85"/>
  <c r="AT722" i="85"/>
  <c r="AL722" i="85"/>
  <c r="AK722" i="85"/>
  <c r="AC722" i="85"/>
  <c r="AB722" i="85"/>
  <c r="T722" i="85"/>
  <c r="S722" i="85"/>
  <c r="K722" i="85"/>
  <c r="J722" i="85"/>
  <c r="CE721" i="85"/>
  <c r="CD721" i="85"/>
  <c r="BV721" i="85"/>
  <c r="BU721" i="85"/>
  <c r="BM721" i="85"/>
  <c r="BL721" i="85"/>
  <c r="BD721" i="85"/>
  <c r="BC721" i="85"/>
  <c r="AU721" i="85"/>
  <c r="AT721" i="85"/>
  <c r="AL721" i="85"/>
  <c r="AK721" i="85"/>
  <c r="AC721" i="85"/>
  <c r="AB721" i="85"/>
  <c r="T721" i="85"/>
  <c r="S721" i="85"/>
  <c r="K721" i="85"/>
  <c r="J721" i="85"/>
  <c r="CE720" i="85"/>
  <c r="BV720" i="85"/>
  <c r="BM720" i="85"/>
  <c r="BD720" i="85"/>
  <c r="AU720" i="85"/>
  <c r="AL720" i="85"/>
  <c r="AC720" i="85"/>
  <c r="T720" i="85"/>
  <c r="K720" i="85"/>
  <c r="CE719" i="85"/>
  <c r="CD719" i="85"/>
  <c r="BV719" i="85"/>
  <c r="BU719" i="85"/>
  <c r="BM719" i="85"/>
  <c r="BL719" i="85"/>
  <c r="BD719" i="85"/>
  <c r="BC719" i="85"/>
  <c r="AU719" i="85"/>
  <c r="AT719" i="85"/>
  <c r="AL719" i="85"/>
  <c r="AK719" i="85"/>
  <c r="AC719" i="85"/>
  <c r="AB719" i="85"/>
  <c r="T719" i="85"/>
  <c r="S719" i="85"/>
  <c r="K719" i="85"/>
  <c r="J719" i="85"/>
  <c r="CE718" i="85"/>
  <c r="CD718" i="85"/>
  <c r="BV718" i="85"/>
  <c r="BU718" i="85"/>
  <c r="BM718" i="85"/>
  <c r="BL718" i="85"/>
  <c r="BD718" i="85"/>
  <c r="BC718" i="85"/>
  <c r="AU718" i="85"/>
  <c r="AT718" i="85"/>
  <c r="AL718" i="85"/>
  <c r="AK718" i="85"/>
  <c r="AC718" i="85"/>
  <c r="AB718" i="85"/>
  <c r="T718" i="85"/>
  <c r="S718" i="85"/>
  <c r="K718" i="85"/>
  <c r="J718" i="85"/>
  <c r="CE717" i="85"/>
  <c r="CD717" i="85"/>
  <c r="BV717" i="85"/>
  <c r="BU717" i="85"/>
  <c r="BM717" i="85"/>
  <c r="BL717" i="85"/>
  <c r="BD717" i="85"/>
  <c r="BC717" i="85"/>
  <c r="AU717" i="85"/>
  <c r="AT717" i="85"/>
  <c r="AL717" i="85"/>
  <c r="AK717" i="85"/>
  <c r="AC717" i="85"/>
  <c r="AB717" i="85"/>
  <c r="T717" i="85"/>
  <c r="S717" i="85"/>
  <c r="K717" i="85"/>
  <c r="J717" i="85"/>
  <c r="CE716" i="85"/>
  <c r="CD716" i="85"/>
  <c r="BV716" i="85"/>
  <c r="BU716" i="85"/>
  <c r="BM716" i="85"/>
  <c r="BL716" i="85"/>
  <c r="BD716" i="85"/>
  <c r="BC716" i="85"/>
  <c r="AU716" i="85"/>
  <c r="AT716" i="85"/>
  <c r="AL716" i="85"/>
  <c r="AK716" i="85"/>
  <c r="AC716" i="85"/>
  <c r="AB716" i="85"/>
  <c r="T716" i="85"/>
  <c r="S716" i="85"/>
  <c r="K716" i="85"/>
  <c r="J716" i="85"/>
  <c r="CE715" i="85"/>
  <c r="CD715" i="85"/>
  <c r="BV715" i="85"/>
  <c r="BU715" i="85"/>
  <c r="BM715" i="85"/>
  <c r="BL715" i="85"/>
  <c r="BD715" i="85"/>
  <c r="BC715" i="85"/>
  <c r="AU715" i="85"/>
  <c r="AT715" i="85"/>
  <c r="AL715" i="85"/>
  <c r="AK715" i="85"/>
  <c r="AC715" i="85"/>
  <c r="AB715" i="85"/>
  <c r="T715" i="85"/>
  <c r="S715" i="85"/>
  <c r="K715" i="85"/>
  <c r="J715" i="85"/>
  <c r="CE714" i="85"/>
  <c r="CD714" i="85"/>
  <c r="BV714" i="85"/>
  <c r="BU714" i="85"/>
  <c r="BM714" i="85"/>
  <c r="BL714" i="85"/>
  <c r="BD714" i="85"/>
  <c r="BC714" i="85"/>
  <c r="AU714" i="85"/>
  <c r="AT714" i="85"/>
  <c r="AL714" i="85"/>
  <c r="AK714" i="85"/>
  <c r="AC714" i="85"/>
  <c r="AB714" i="85"/>
  <c r="T714" i="85"/>
  <c r="S714" i="85"/>
  <c r="K714" i="85"/>
  <c r="J714" i="85"/>
  <c r="CE713" i="85"/>
  <c r="CD713" i="85"/>
  <c r="BV713" i="85"/>
  <c r="BU713" i="85"/>
  <c r="BM713" i="85"/>
  <c r="BL713" i="85"/>
  <c r="BD713" i="85"/>
  <c r="BC713" i="85"/>
  <c r="AU713" i="85"/>
  <c r="AT713" i="85"/>
  <c r="AL713" i="85"/>
  <c r="AK713" i="85"/>
  <c r="AC713" i="85"/>
  <c r="AB713" i="85"/>
  <c r="T713" i="85"/>
  <c r="S713" i="85"/>
  <c r="K713" i="85"/>
  <c r="J713" i="85"/>
  <c r="CE712" i="85"/>
  <c r="CD712" i="85"/>
  <c r="BV712" i="85"/>
  <c r="BU712" i="85"/>
  <c r="BM712" i="85"/>
  <c r="BL712" i="85"/>
  <c r="BD712" i="85"/>
  <c r="BC712" i="85"/>
  <c r="AU712" i="85"/>
  <c r="AT712" i="85"/>
  <c r="AL712" i="85"/>
  <c r="AK712" i="85"/>
  <c r="AC712" i="85"/>
  <c r="AB712" i="85"/>
  <c r="T712" i="85"/>
  <c r="S712" i="85"/>
  <c r="K712" i="85"/>
  <c r="J712" i="85"/>
  <c r="CE711" i="85"/>
  <c r="CD711" i="85"/>
  <c r="BV711" i="85"/>
  <c r="BU711" i="85"/>
  <c r="BM711" i="85"/>
  <c r="BL711" i="85"/>
  <c r="BD711" i="85"/>
  <c r="BC711" i="85"/>
  <c r="AU711" i="85"/>
  <c r="AT711" i="85"/>
  <c r="AL711" i="85"/>
  <c r="AK711" i="85"/>
  <c r="AC711" i="85"/>
  <c r="AB711" i="85"/>
  <c r="T711" i="85"/>
  <c r="S711" i="85"/>
  <c r="K711" i="85"/>
  <c r="J711" i="85"/>
  <c r="CE710" i="85"/>
  <c r="CD710" i="85"/>
  <c r="BV710" i="85"/>
  <c r="BU710" i="85"/>
  <c r="BM710" i="85"/>
  <c r="BL710" i="85"/>
  <c r="BD710" i="85"/>
  <c r="BC710" i="85"/>
  <c r="AU710" i="85"/>
  <c r="AT710" i="85"/>
  <c r="AL710" i="85"/>
  <c r="AK710" i="85"/>
  <c r="AC710" i="85"/>
  <c r="AB710" i="85"/>
  <c r="T710" i="85"/>
  <c r="S710" i="85"/>
  <c r="K710" i="85"/>
  <c r="J710" i="85"/>
  <c r="CE709" i="85"/>
  <c r="BV709" i="85"/>
  <c r="BM709" i="85"/>
  <c r="BD709" i="85"/>
  <c r="AU709" i="85"/>
  <c r="AL709" i="85"/>
  <c r="AC709" i="85"/>
  <c r="T709" i="85"/>
  <c r="K709" i="85"/>
  <c r="CE708" i="85"/>
  <c r="CD708" i="85"/>
  <c r="BV708" i="85"/>
  <c r="BU708" i="85"/>
  <c r="BM708" i="85"/>
  <c r="BL708" i="85"/>
  <c r="BD708" i="85"/>
  <c r="BC708" i="85"/>
  <c r="AU708" i="85"/>
  <c r="AT708" i="85"/>
  <c r="AL708" i="85"/>
  <c r="AK708" i="85"/>
  <c r="AC708" i="85"/>
  <c r="AB708" i="85"/>
  <c r="T708" i="85"/>
  <c r="S708" i="85"/>
  <c r="K708" i="85"/>
  <c r="J708" i="85"/>
  <c r="CE707" i="85"/>
  <c r="CD707" i="85"/>
  <c r="BV707" i="85"/>
  <c r="BU707" i="85"/>
  <c r="BM707" i="85"/>
  <c r="BL707" i="85"/>
  <c r="BD707" i="85"/>
  <c r="BC707" i="85"/>
  <c r="AU707" i="85"/>
  <c r="AT707" i="85"/>
  <c r="AL707" i="85"/>
  <c r="AK707" i="85"/>
  <c r="AC707" i="85"/>
  <c r="AB707" i="85"/>
  <c r="T707" i="85"/>
  <c r="S707" i="85"/>
  <c r="K707" i="85"/>
  <c r="J707" i="85"/>
  <c r="CE706" i="85"/>
  <c r="CD706" i="85"/>
  <c r="BV706" i="85"/>
  <c r="BU706" i="85"/>
  <c r="BM706" i="85"/>
  <c r="BL706" i="85"/>
  <c r="BD706" i="85"/>
  <c r="BC706" i="85"/>
  <c r="AU706" i="85"/>
  <c r="AT706" i="85"/>
  <c r="AL706" i="85"/>
  <c r="AK706" i="85"/>
  <c r="AC706" i="85"/>
  <c r="AB706" i="85"/>
  <c r="T706" i="85"/>
  <c r="S706" i="85"/>
  <c r="K706" i="85"/>
  <c r="J706" i="85"/>
  <c r="CE705" i="85"/>
  <c r="CD705" i="85"/>
  <c r="BV705" i="85"/>
  <c r="BU705" i="85"/>
  <c r="BM705" i="85"/>
  <c r="BL705" i="85"/>
  <c r="BD705" i="85"/>
  <c r="BC705" i="85"/>
  <c r="AU705" i="85"/>
  <c r="AT705" i="85"/>
  <c r="AL705" i="85"/>
  <c r="AK705" i="85"/>
  <c r="AC705" i="85"/>
  <c r="AB705" i="85"/>
  <c r="T705" i="85"/>
  <c r="S705" i="85"/>
  <c r="K705" i="85"/>
  <c r="J705" i="85"/>
  <c r="CE704" i="85"/>
  <c r="CD704" i="85"/>
  <c r="BV704" i="85"/>
  <c r="BU704" i="85"/>
  <c r="BM704" i="85"/>
  <c r="BL704" i="85"/>
  <c r="BD704" i="85"/>
  <c r="BC704" i="85"/>
  <c r="AU704" i="85"/>
  <c r="AT704" i="85"/>
  <c r="AL704" i="85"/>
  <c r="AK704" i="85"/>
  <c r="AC704" i="85"/>
  <c r="AB704" i="85"/>
  <c r="T704" i="85"/>
  <c r="S704" i="85"/>
  <c r="K704" i="85"/>
  <c r="J704" i="85"/>
  <c r="CE703" i="85"/>
  <c r="CD703" i="85"/>
  <c r="BV703" i="85"/>
  <c r="BU703" i="85"/>
  <c r="BM703" i="85"/>
  <c r="BL703" i="85"/>
  <c r="BD703" i="85"/>
  <c r="BC703" i="85"/>
  <c r="AU703" i="85"/>
  <c r="AT703" i="85"/>
  <c r="AL703" i="85"/>
  <c r="AK703" i="85"/>
  <c r="AC703" i="85"/>
  <c r="AB703" i="85"/>
  <c r="T703" i="85"/>
  <c r="S703" i="85"/>
  <c r="K703" i="85"/>
  <c r="J703" i="85"/>
  <c r="CE702" i="85"/>
  <c r="CD702" i="85"/>
  <c r="BV702" i="85"/>
  <c r="BU702" i="85"/>
  <c r="BM702" i="85"/>
  <c r="BL702" i="85"/>
  <c r="BD702" i="85"/>
  <c r="BC702" i="85"/>
  <c r="AU702" i="85"/>
  <c r="AT702" i="85"/>
  <c r="AL702" i="85"/>
  <c r="AK702" i="85"/>
  <c r="AC702" i="85"/>
  <c r="AB702" i="85"/>
  <c r="T702" i="85"/>
  <c r="S702" i="85"/>
  <c r="K702" i="85"/>
  <c r="J702" i="85"/>
  <c r="CE701" i="85"/>
  <c r="CD701" i="85"/>
  <c r="BV701" i="85"/>
  <c r="BU701" i="85"/>
  <c r="BM701" i="85"/>
  <c r="BL701" i="85"/>
  <c r="BD701" i="85"/>
  <c r="BC701" i="85"/>
  <c r="AU701" i="85"/>
  <c r="AT701" i="85"/>
  <c r="AL701" i="85"/>
  <c r="AK701" i="85"/>
  <c r="AC701" i="85"/>
  <c r="AB701" i="85"/>
  <c r="T701" i="85"/>
  <c r="S701" i="85"/>
  <c r="K701" i="85"/>
  <c r="J701" i="85"/>
  <c r="CE700" i="85"/>
  <c r="CD700" i="85"/>
  <c r="BV700" i="85"/>
  <c r="BU700" i="85"/>
  <c r="BM700" i="85"/>
  <c r="BL700" i="85"/>
  <c r="BD700" i="85"/>
  <c r="BC700" i="85"/>
  <c r="AU700" i="85"/>
  <c r="AT700" i="85"/>
  <c r="AL700" i="85"/>
  <c r="AK700" i="85"/>
  <c r="AC700" i="85"/>
  <c r="AB700" i="85"/>
  <c r="T700" i="85"/>
  <c r="S700" i="85"/>
  <c r="K700" i="85"/>
  <c r="J700" i="85"/>
  <c r="CE699" i="85"/>
  <c r="CD699" i="85"/>
  <c r="BV699" i="85"/>
  <c r="BU699" i="85"/>
  <c r="BM699" i="85"/>
  <c r="BL699" i="85"/>
  <c r="BD699" i="85"/>
  <c r="BC699" i="85"/>
  <c r="AU699" i="85"/>
  <c r="AT699" i="85"/>
  <c r="AL699" i="85"/>
  <c r="AK699" i="85"/>
  <c r="AC699" i="85"/>
  <c r="AB699" i="85"/>
  <c r="T699" i="85"/>
  <c r="S699" i="85"/>
  <c r="K699" i="85"/>
  <c r="J699" i="85"/>
  <c r="CE698" i="85"/>
  <c r="BV698" i="85"/>
  <c r="BM698" i="85"/>
  <c r="BD698" i="85"/>
  <c r="AU698" i="85"/>
  <c r="AL698" i="85"/>
  <c r="AC698" i="85"/>
  <c r="T698" i="85"/>
  <c r="K698" i="85"/>
  <c r="CE697" i="85"/>
  <c r="CD697" i="85"/>
  <c r="BV697" i="85"/>
  <c r="BU697" i="85"/>
  <c r="BM697" i="85"/>
  <c r="BL697" i="85"/>
  <c r="BD697" i="85"/>
  <c r="BC697" i="85"/>
  <c r="AU697" i="85"/>
  <c r="AT697" i="85"/>
  <c r="AL697" i="85"/>
  <c r="AK697" i="85"/>
  <c r="AC697" i="85"/>
  <c r="AB697" i="85"/>
  <c r="T697" i="85"/>
  <c r="S697" i="85"/>
  <c r="K697" i="85"/>
  <c r="J697" i="85"/>
  <c r="CE696" i="85"/>
  <c r="CD696" i="85"/>
  <c r="BV696" i="85"/>
  <c r="BU696" i="85"/>
  <c r="BM696" i="85"/>
  <c r="BL696" i="85"/>
  <c r="BD696" i="85"/>
  <c r="BC696" i="85"/>
  <c r="AU696" i="85"/>
  <c r="AT696" i="85"/>
  <c r="AL696" i="85"/>
  <c r="AK696" i="85"/>
  <c r="AC696" i="85"/>
  <c r="AB696" i="85"/>
  <c r="T696" i="85"/>
  <c r="S696" i="85"/>
  <c r="K696" i="85"/>
  <c r="J696" i="85"/>
  <c r="CE695" i="85"/>
  <c r="CD695" i="85"/>
  <c r="BV695" i="85"/>
  <c r="BU695" i="85"/>
  <c r="BM695" i="85"/>
  <c r="BL695" i="85"/>
  <c r="BD695" i="85"/>
  <c r="BC695" i="85"/>
  <c r="AU695" i="85"/>
  <c r="AT695" i="85"/>
  <c r="AL695" i="85"/>
  <c r="AK695" i="85"/>
  <c r="AC695" i="85"/>
  <c r="AB695" i="85"/>
  <c r="T695" i="85"/>
  <c r="S695" i="85"/>
  <c r="K695" i="85"/>
  <c r="J695" i="85"/>
  <c r="CE694" i="85"/>
  <c r="CD694" i="85"/>
  <c r="BV694" i="85"/>
  <c r="BU694" i="85"/>
  <c r="BM694" i="85"/>
  <c r="BL694" i="85"/>
  <c r="BD694" i="85"/>
  <c r="BC694" i="85"/>
  <c r="AU694" i="85"/>
  <c r="AT694" i="85"/>
  <c r="AL694" i="85"/>
  <c r="AK694" i="85"/>
  <c r="AC694" i="85"/>
  <c r="AB694" i="85"/>
  <c r="T694" i="85"/>
  <c r="S694" i="85"/>
  <c r="K694" i="85"/>
  <c r="J694" i="85"/>
  <c r="CE693" i="85"/>
  <c r="CD693" i="85"/>
  <c r="BV693" i="85"/>
  <c r="BU693" i="85"/>
  <c r="BM693" i="85"/>
  <c r="BL693" i="85"/>
  <c r="BD693" i="85"/>
  <c r="BC693" i="85"/>
  <c r="AU693" i="85"/>
  <c r="AT693" i="85"/>
  <c r="AL693" i="85"/>
  <c r="AK693" i="85"/>
  <c r="AC693" i="85"/>
  <c r="AB693" i="85"/>
  <c r="T693" i="85"/>
  <c r="S693" i="85"/>
  <c r="K693" i="85"/>
  <c r="J693" i="85"/>
  <c r="CE692" i="85"/>
  <c r="CD692" i="85"/>
  <c r="BV692" i="85"/>
  <c r="BU692" i="85"/>
  <c r="BM692" i="85"/>
  <c r="BL692" i="85"/>
  <c r="BD692" i="85"/>
  <c r="BC692" i="85"/>
  <c r="AU692" i="85"/>
  <c r="AT692" i="85"/>
  <c r="AL692" i="85"/>
  <c r="AK692" i="85"/>
  <c r="AC692" i="85"/>
  <c r="AB692" i="85"/>
  <c r="T692" i="85"/>
  <c r="S692" i="85"/>
  <c r="K692" i="85"/>
  <c r="J692" i="85"/>
  <c r="CE691" i="85"/>
  <c r="CD691" i="85"/>
  <c r="BV691" i="85"/>
  <c r="BU691" i="85"/>
  <c r="BM691" i="85"/>
  <c r="BL691" i="85"/>
  <c r="BD691" i="85"/>
  <c r="BC691" i="85"/>
  <c r="AU691" i="85"/>
  <c r="AT691" i="85"/>
  <c r="AL691" i="85"/>
  <c r="AK691" i="85"/>
  <c r="AC691" i="85"/>
  <c r="AB691" i="85"/>
  <c r="T691" i="85"/>
  <c r="S691" i="85"/>
  <c r="K691" i="85"/>
  <c r="J691" i="85"/>
  <c r="CE690" i="85"/>
  <c r="CD690" i="85"/>
  <c r="BV690" i="85"/>
  <c r="BU690" i="85"/>
  <c r="BM690" i="85"/>
  <c r="BL690" i="85"/>
  <c r="BD690" i="85"/>
  <c r="BC690" i="85"/>
  <c r="AU690" i="85"/>
  <c r="AT690" i="85"/>
  <c r="AL690" i="85"/>
  <c r="AK690" i="85"/>
  <c r="AC690" i="85"/>
  <c r="AB690" i="85"/>
  <c r="T690" i="85"/>
  <c r="S690" i="85"/>
  <c r="K690" i="85"/>
  <c r="J690" i="85"/>
  <c r="CE689" i="85"/>
  <c r="CD689" i="85"/>
  <c r="BV689" i="85"/>
  <c r="BU689" i="85"/>
  <c r="BM689" i="85"/>
  <c r="BL689" i="85"/>
  <c r="BD689" i="85"/>
  <c r="BC689" i="85"/>
  <c r="AU689" i="85"/>
  <c r="AT689" i="85"/>
  <c r="AL689" i="85"/>
  <c r="AK689" i="85"/>
  <c r="AC689" i="85"/>
  <c r="AB689" i="85"/>
  <c r="T689" i="85"/>
  <c r="S689" i="85"/>
  <c r="K689" i="85"/>
  <c r="J689" i="85"/>
  <c r="CE688" i="85"/>
  <c r="CD688" i="85"/>
  <c r="BV688" i="85"/>
  <c r="BU688" i="85"/>
  <c r="BM688" i="85"/>
  <c r="BL688" i="85"/>
  <c r="BD688" i="85"/>
  <c r="BC688" i="85"/>
  <c r="AU688" i="85"/>
  <c r="AT688" i="85"/>
  <c r="AL688" i="85"/>
  <c r="AK688" i="85"/>
  <c r="AC688" i="85"/>
  <c r="AB688" i="85"/>
  <c r="T688" i="85"/>
  <c r="S688" i="85"/>
  <c r="K688" i="85"/>
  <c r="J688" i="85"/>
  <c r="CE687" i="85"/>
  <c r="BV687" i="85"/>
  <c r="BM687" i="85"/>
  <c r="BD687" i="85"/>
  <c r="AU687" i="85"/>
  <c r="AL687" i="85"/>
  <c r="AC687" i="85"/>
  <c r="T687" i="85"/>
  <c r="K687" i="85"/>
  <c r="CE686" i="85"/>
  <c r="CD686" i="85"/>
  <c r="BV686" i="85"/>
  <c r="BU686" i="85"/>
  <c r="BM686" i="85"/>
  <c r="BL686" i="85"/>
  <c r="BD686" i="85"/>
  <c r="BC686" i="85"/>
  <c r="AU686" i="85"/>
  <c r="AT686" i="85"/>
  <c r="AL686" i="85"/>
  <c r="AK686" i="85"/>
  <c r="AC686" i="85"/>
  <c r="AB686" i="85"/>
  <c r="T686" i="85"/>
  <c r="S686" i="85"/>
  <c r="K686" i="85"/>
  <c r="J686" i="85"/>
  <c r="CE685" i="85"/>
  <c r="CD685" i="85"/>
  <c r="BV685" i="85"/>
  <c r="BU685" i="85"/>
  <c r="BM685" i="85"/>
  <c r="BL685" i="85"/>
  <c r="BD685" i="85"/>
  <c r="BC685" i="85"/>
  <c r="AU685" i="85"/>
  <c r="AT685" i="85"/>
  <c r="AL685" i="85"/>
  <c r="AK685" i="85"/>
  <c r="AC685" i="85"/>
  <c r="AB685" i="85"/>
  <c r="T685" i="85"/>
  <c r="S685" i="85"/>
  <c r="K685" i="85"/>
  <c r="J685" i="85"/>
  <c r="CE684" i="85"/>
  <c r="CD684" i="85"/>
  <c r="BV684" i="85"/>
  <c r="BU684" i="85"/>
  <c r="BM684" i="85"/>
  <c r="BL684" i="85"/>
  <c r="BD684" i="85"/>
  <c r="BC684" i="85"/>
  <c r="AU684" i="85"/>
  <c r="AT684" i="85"/>
  <c r="AL684" i="85"/>
  <c r="AK684" i="85"/>
  <c r="AC684" i="85"/>
  <c r="AB684" i="85"/>
  <c r="T684" i="85"/>
  <c r="S684" i="85"/>
  <c r="K684" i="85"/>
  <c r="J684" i="85"/>
  <c r="CE683" i="85"/>
  <c r="CD683" i="85"/>
  <c r="BV683" i="85"/>
  <c r="BU683" i="85"/>
  <c r="BM683" i="85"/>
  <c r="BL683" i="85"/>
  <c r="BD683" i="85"/>
  <c r="BC683" i="85"/>
  <c r="AU683" i="85"/>
  <c r="AT683" i="85"/>
  <c r="AL683" i="85"/>
  <c r="AK683" i="85"/>
  <c r="AC683" i="85"/>
  <c r="AB683" i="85"/>
  <c r="T683" i="85"/>
  <c r="S683" i="85"/>
  <c r="K683" i="85"/>
  <c r="J683" i="85"/>
  <c r="CE682" i="85"/>
  <c r="CD682" i="85"/>
  <c r="BV682" i="85"/>
  <c r="BU682" i="85"/>
  <c r="BM682" i="85"/>
  <c r="BL682" i="85"/>
  <c r="BD682" i="85"/>
  <c r="BC682" i="85"/>
  <c r="AU682" i="85"/>
  <c r="AT682" i="85"/>
  <c r="AL682" i="85"/>
  <c r="AK682" i="85"/>
  <c r="AC682" i="85"/>
  <c r="AB682" i="85"/>
  <c r="T682" i="85"/>
  <c r="S682" i="85"/>
  <c r="K682" i="85"/>
  <c r="J682" i="85"/>
  <c r="CE681" i="85"/>
  <c r="CD681" i="85"/>
  <c r="BV681" i="85"/>
  <c r="BU681" i="85"/>
  <c r="BM681" i="85"/>
  <c r="BL681" i="85"/>
  <c r="BD681" i="85"/>
  <c r="BC681" i="85"/>
  <c r="AU681" i="85"/>
  <c r="AT681" i="85"/>
  <c r="AL681" i="85"/>
  <c r="AK681" i="85"/>
  <c r="AC681" i="85"/>
  <c r="AB681" i="85"/>
  <c r="T681" i="85"/>
  <c r="S681" i="85"/>
  <c r="K681" i="85"/>
  <c r="J681" i="85"/>
  <c r="CE680" i="85"/>
  <c r="CD680" i="85"/>
  <c r="BV680" i="85"/>
  <c r="BU680" i="85"/>
  <c r="BM680" i="85"/>
  <c r="BL680" i="85"/>
  <c r="BD680" i="85"/>
  <c r="BC680" i="85"/>
  <c r="AU680" i="85"/>
  <c r="AT680" i="85"/>
  <c r="AL680" i="85"/>
  <c r="AK680" i="85"/>
  <c r="AC680" i="85"/>
  <c r="AB680" i="85"/>
  <c r="T680" i="85"/>
  <c r="S680" i="85"/>
  <c r="K680" i="85"/>
  <c r="J680" i="85"/>
  <c r="CE679" i="85"/>
  <c r="CD679" i="85"/>
  <c r="BV679" i="85"/>
  <c r="BU679" i="85"/>
  <c r="BM679" i="85"/>
  <c r="BL679" i="85"/>
  <c r="BD679" i="85"/>
  <c r="BC679" i="85"/>
  <c r="AU679" i="85"/>
  <c r="AT679" i="85"/>
  <c r="AL679" i="85"/>
  <c r="AK679" i="85"/>
  <c r="AC679" i="85"/>
  <c r="AB679" i="85"/>
  <c r="T679" i="85"/>
  <c r="S679" i="85"/>
  <c r="K679" i="85"/>
  <c r="J679" i="85"/>
  <c r="CE678" i="85"/>
  <c r="CD678" i="85"/>
  <c r="BV678" i="85"/>
  <c r="BU678" i="85"/>
  <c r="BM678" i="85"/>
  <c r="BL678" i="85"/>
  <c r="BD678" i="85"/>
  <c r="BC678" i="85"/>
  <c r="AU678" i="85"/>
  <c r="AT678" i="85"/>
  <c r="AL678" i="85"/>
  <c r="AK678" i="85"/>
  <c r="AC678" i="85"/>
  <c r="AB678" i="85"/>
  <c r="T678" i="85"/>
  <c r="S678" i="85"/>
  <c r="K678" i="85"/>
  <c r="J678" i="85"/>
  <c r="CE677" i="85"/>
  <c r="CD677" i="85"/>
  <c r="BV677" i="85"/>
  <c r="BU677" i="85"/>
  <c r="BM677" i="85"/>
  <c r="BL677" i="85"/>
  <c r="BD677" i="85"/>
  <c r="BC677" i="85"/>
  <c r="AU677" i="85"/>
  <c r="AT677" i="85"/>
  <c r="AL677" i="85"/>
  <c r="AK677" i="85"/>
  <c r="AC677" i="85"/>
  <c r="AB677" i="85"/>
  <c r="T677" i="85"/>
  <c r="S677" i="85"/>
  <c r="K677" i="85"/>
  <c r="J677" i="85"/>
  <c r="CE676" i="85"/>
  <c r="BV676" i="85"/>
  <c r="BM676" i="85"/>
  <c r="BD676" i="85"/>
  <c r="AU676" i="85"/>
  <c r="AL676" i="85"/>
  <c r="AC676" i="85"/>
  <c r="T676" i="85"/>
  <c r="K676" i="85"/>
  <c r="CE675" i="85"/>
  <c r="CD675" i="85"/>
  <c r="BV675" i="85"/>
  <c r="BU675" i="85"/>
  <c r="BM675" i="85"/>
  <c r="BL675" i="85"/>
  <c r="BD675" i="85"/>
  <c r="BC675" i="85"/>
  <c r="AU675" i="85"/>
  <c r="AT675" i="85"/>
  <c r="AL675" i="85"/>
  <c r="AK675" i="85"/>
  <c r="AC675" i="85"/>
  <c r="AB675" i="85"/>
  <c r="T675" i="85"/>
  <c r="S675" i="85"/>
  <c r="K675" i="85"/>
  <c r="J675" i="85"/>
  <c r="CE674" i="85"/>
  <c r="CD674" i="85"/>
  <c r="BV674" i="85"/>
  <c r="BU674" i="85"/>
  <c r="BM674" i="85"/>
  <c r="BL674" i="85"/>
  <c r="BD674" i="85"/>
  <c r="BC674" i="85"/>
  <c r="AU674" i="85"/>
  <c r="AT674" i="85"/>
  <c r="AL674" i="85"/>
  <c r="AK674" i="85"/>
  <c r="AC674" i="85"/>
  <c r="AB674" i="85"/>
  <c r="T674" i="85"/>
  <c r="S674" i="85"/>
  <c r="K674" i="85"/>
  <c r="J674" i="85"/>
  <c r="CE673" i="85"/>
  <c r="CD673" i="85"/>
  <c r="BV673" i="85"/>
  <c r="BU673" i="85"/>
  <c r="BM673" i="85"/>
  <c r="BL673" i="85"/>
  <c r="BD673" i="85"/>
  <c r="BC673" i="85"/>
  <c r="AU673" i="85"/>
  <c r="AT673" i="85"/>
  <c r="AL673" i="85"/>
  <c r="AK673" i="85"/>
  <c r="AC673" i="85"/>
  <c r="AB673" i="85"/>
  <c r="T673" i="85"/>
  <c r="S673" i="85"/>
  <c r="K673" i="85"/>
  <c r="J673" i="85"/>
  <c r="CE672" i="85"/>
  <c r="CD672" i="85"/>
  <c r="BV672" i="85"/>
  <c r="BU672" i="85"/>
  <c r="BM672" i="85"/>
  <c r="BL672" i="85"/>
  <c r="BD672" i="85"/>
  <c r="BC672" i="85"/>
  <c r="AU672" i="85"/>
  <c r="AT672" i="85"/>
  <c r="AL672" i="85"/>
  <c r="AK672" i="85"/>
  <c r="AC672" i="85"/>
  <c r="AB672" i="85"/>
  <c r="T672" i="85"/>
  <c r="S672" i="85"/>
  <c r="K672" i="85"/>
  <c r="J672" i="85"/>
  <c r="CE671" i="85"/>
  <c r="CD671" i="85"/>
  <c r="BV671" i="85"/>
  <c r="BU671" i="85"/>
  <c r="BM671" i="85"/>
  <c r="BL671" i="85"/>
  <c r="BD671" i="85"/>
  <c r="BC671" i="85"/>
  <c r="AU671" i="85"/>
  <c r="AT671" i="85"/>
  <c r="AL671" i="85"/>
  <c r="AK671" i="85"/>
  <c r="AC671" i="85"/>
  <c r="AB671" i="85"/>
  <c r="T671" i="85"/>
  <c r="S671" i="85"/>
  <c r="K671" i="85"/>
  <c r="J671" i="85"/>
  <c r="CE670" i="85"/>
  <c r="CD670" i="85"/>
  <c r="BV670" i="85"/>
  <c r="BU670" i="85"/>
  <c r="BM670" i="85"/>
  <c r="BL670" i="85"/>
  <c r="BD670" i="85"/>
  <c r="BC670" i="85"/>
  <c r="AU670" i="85"/>
  <c r="AT670" i="85"/>
  <c r="AL670" i="85"/>
  <c r="AK670" i="85"/>
  <c r="AC670" i="85"/>
  <c r="AB670" i="85"/>
  <c r="T670" i="85"/>
  <c r="S670" i="85"/>
  <c r="K670" i="85"/>
  <c r="J670" i="85"/>
  <c r="CE669" i="85"/>
  <c r="CD669" i="85"/>
  <c r="BV669" i="85"/>
  <c r="BU669" i="85"/>
  <c r="BM669" i="85"/>
  <c r="BL669" i="85"/>
  <c r="BD669" i="85"/>
  <c r="BC669" i="85"/>
  <c r="AU669" i="85"/>
  <c r="AT669" i="85"/>
  <c r="AL669" i="85"/>
  <c r="AK669" i="85"/>
  <c r="AC669" i="85"/>
  <c r="AB669" i="85"/>
  <c r="T669" i="85"/>
  <c r="S669" i="85"/>
  <c r="K669" i="85"/>
  <c r="J669" i="85"/>
  <c r="CE668" i="85"/>
  <c r="CD668" i="85"/>
  <c r="BV668" i="85"/>
  <c r="BU668" i="85"/>
  <c r="BM668" i="85"/>
  <c r="BL668" i="85"/>
  <c r="BD668" i="85"/>
  <c r="BC668" i="85"/>
  <c r="AU668" i="85"/>
  <c r="AT668" i="85"/>
  <c r="AL668" i="85"/>
  <c r="AK668" i="85"/>
  <c r="AC668" i="85"/>
  <c r="AB668" i="85"/>
  <c r="T668" i="85"/>
  <c r="S668" i="85"/>
  <c r="K668" i="85"/>
  <c r="J668" i="85"/>
  <c r="CE667" i="85"/>
  <c r="CD667" i="85"/>
  <c r="BV667" i="85"/>
  <c r="BU667" i="85"/>
  <c r="BM667" i="85"/>
  <c r="BL667" i="85"/>
  <c r="BD667" i="85"/>
  <c r="BC667" i="85"/>
  <c r="AU667" i="85"/>
  <c r="AT667" i="85"/>
  <c r="AL667" i="85"/>
  <c r="AK667" i="85"/>
  <c r="AC667" i="85"/>
  <c r="AB667" i="85"/>
  <c r="T667" i="85"/>
  <c r="S667" i="85"/>
  <c r="K667" i="85"/>
  <c r="J667" i="85"/>
  <c r="CE666" i="85"/>
  <c r="CD666" i="85"/>
  <c r="BV666" i="85"/>
  <c r="BU666" i="85"/>
  <c r="BM666" i="85"/>
  <c r="BL666" i="85"/>
  <c r="BD666" i="85"/>
  <c r="BC666" i="85"/>
  <c r="AU666" i="85"/>
  <c r="AT666" i="85"/>
  <c r="AL666" i="85"/>
  <c r="AK666" i="85"/>
  <c r="AC666" i="85"/>
  <c r="AB666" i="85"/>
  <c r="T666" i="85"/>
  <c r="S666" i="85"/>
  <c r="K666" i="85"/>
  <c r="J666" i="85"/>
  <c r="CE665" i="85"/>
  <c r="BV665" i="85"/>
  <c r="BM665" i="85"/>
  <c r="BD665" i="85"/>
  <c r="AU665" i="85"/>
  <c r="AL665" i="85"/>
  <c r="AC665" i="85"/>
  <c r="T665" i="85"/>
  <c r="K665" i="85"/>
  <c r="CE664" i="85"/>
  <c r="CD664" i="85"/>
  <c r="BV664" i="85"/>
  <c r="BU664" i="85"/>
  <c r="BM664" i="85"/>
  <c r="BL664" i="85"/>
  <c r="BD664" i="85"/>
  <c r="BC664" i="85"/>
  <c r="AU664" i="85"/>
  <c r="AT664" i="85"/>
  <c r="AL664" i="85"/>
  <c r="AK664" i="85"/>
  <c r="AC664" i="85"/>
  <c r="AB664" i="85"/>
  <c r="T664" i="85"/>
  <c r="S664" i="85"/>
  <c r="K664" i="85"/>
  <c r="J664" i="85"/>
  <c r="CE663" i="85"/>
  <c r="CD663" i="85"/>
  <c r="BV663" i="85"/>
  <c r="BU663" i="85"/>
  <c r="BM663" i="85"/>
  <c r="BL663" i="85"/>
  <c r="BD663" i="85"/>
  <c r="BC663" i="85"/>
  <c r="AU663" i="85"/>
  <c r="AT663" i="85"/>
  <c r="AL663" i="85"/>
  <c r="AK663" i="85"/>
  <c r="AC663" i="85"/>
  <c r="AB663" i="85"/>
  <c r="T663" i="85"/>
  <c r="S663" i="85"/>
  <c r="K663" i="85"/>
  <c r="J663" i="85"/>
  <c r="CE662" i="85"/>
  <c r="CD662" i="85"/>
  <c r="BV662" i="85"/>
  <c r="BU662" i="85"/>
  <c r="BM662" i="85"/>
  <c r="BL662" i="85"/>
  <c r="BD662" i="85"/>
  <c r="BC662" i="85"/>
  <c r="AU662" i="85"/>
  <c r="AT662" i="85"/>
  <c r="AL662" i="85"/>
  <c r="AK662" i="85"/>
  <c r="AC662" i="85"/>
  <c r="AB662" i="85"/>
  <c r="T662" i="85"/>
  <c r="S662" i="85"/>
  <c r="K662" i="85"/>
  <c r="J662" i="85"/>
  <c r="CE661" i="85"/>
  <c r="CD661" i="85"/>
  <c r="BV661" i="85"/>
  <c r="BU661" i="85"/>
  <c r="BM661" i="85"/>
  <c r="BL661" i="85"/>
  <c r="BD661" i="85"/>
  <c r="BC661" i="85"/>
  <c r="AU661" i="85"/>
  <c r="AT661" i="85"/>
  <c r="AL661" i="85"/>
  <c r="AK661" i="85"/>
  <c r="AC661" i="85"/>
  <c r="AB661" i="85"/>
  <c r="T661" i="85"/>
  <c r="S661" i="85"/>
  <c r="K661" i="85"/>
  <c r="J661" i="85"/>
  <c r="CE660" i="85"/>
  <c r="CD660" i="85"/>
  <c r="BV660" i="85"/>
  <c r="BU660" i="85"/>
  <c r="BM660" i="85"/>
  <c r="BL660" i="85"/>
  <c r="BD660" i="85"/>
  <c r="BC660" i="85"/>
  <c r="AU660" i="85"/>
  <c r="AT660" i="85"/>
  <c r="AL660" i="85"/>
  <c r="AK660" i="85"/>
  <c r="AC660" i="85"/>
  <c r="AB660" i="85"/>
  <c r="T660" i="85"/>
  <c r="S660" i="85"/>
  <c r="K660" i="85"/>
  <c r="J660" i="85"/>
  <c r="CE659" i="85"/>
  <c r="CD659" i="85"/>
  <c r="BV659" i="85"/>
  <c r="BU659" i="85"/>
  <c r="BM659" i="85"/>
  <c r="BL659" i="85"/>
  <c r="BD659" i="85"/>
  <c r="BC659" i="85"/>
  <c r="AU659" i="85"/>
  <c r="AT659" i="85"/>
  <c r="AL659" i="85"/>
  <c r="AK659" i="85"/>
  <c r="AC659" i="85"/>
  <c r="AB659" i="85"/>
  <c r="T659" i="85"/>
  <c r="S659" i="85"/>
  <c r="K659" i="85"/>
  <c r="J659" i="85"/>
  <c r="CE658" i="85"/>
  <c r="CD658" i="85"/>
  <c r="BV658" i="85"/>
  <c r="BU658" i="85"/>
  <c r="BM658" i="85"/>
  <c r="BL658" i="85"/>
  <c r="BD658" i="85"/>
  <c r="BC658" i="85"/>
  <c r="AU658" i="85"/>
  <c r="AT658" i="85"/>
  <c r="AL658" i="85"/>
  <c r="AK658" i="85"/>
  <c r="AC658" i="85"/>
  <c r="AB658" i="85"/>
  <c r="T658" i="85"/>
  <c r="S658" i="85"/>
  <c r="K658" i="85"/>
  <c r="J658" i="85"/>
  <c r="CE657" i="85"/>
  <c r="CD657" i="85"/>
  <c r="BV657" i="85"/>
  <c r="BU657" i="85"/>
  <c r="BM657" i="85"/>
  <c r="BL657" i="85"/>
  <c r="BD657" i="85"/>
  <c r="BC657" i="85"/>
  <c r="AU657" i="85"/>
  <c r="AT657" i="85"/>
  <c r="AL657" i="85"/>
  <c r="AK657" i="85"/>
  <c r="AC657" i="85"/>
  <c r="AB657" i="85"/>
  <c r="T657" i="85"/>
  <c r="S657" i="85"/>
  <c r="K657" i="85"/>
  <c r="J657" i="85"/>
  <c r="CE656" i="85"/>
  <c r="CD656" i="85"/>
  <c r="BV656" i="85"/>
  <c r="BU656" i="85"/>
  <c r="BM656" i="85"/>
  <c r="BL656" i="85"/>
  <c r="BD656" i="85"/>
  <c r="BC656" i="85"/>
  <c r="AU656" i="85"/>
  <c r="AT656" i="85"/>
  <c r="AL656" i="85"/>
  <c r="AK656" i="85"/>
  <c r="AC656" i="85"/>
  <c r="AB656" i="85"/>
  <c r="T656" i="85"/>
  <c r="S656" i="85"/>
  <c r="K656" i="85"/>
  <c r="J656" i="85"/>
  <c r="CE655" i="85"/>
  <c r="CD655" i="85"/>
  <c r="BV655" i="85"/>
  <c r="BU655" i="85"/>
  <c r="BM655" i="85"/>
  <c r="BL655" i="85"/>
  <c r="BD655" i="85"/>
  <c r="BC655" i="85"/>
  <c r="AU655" i="85"/>
  <c r="AT655" i="85"/>
  <c r="AL655" i="85"/>
  <c r="AK655" i="85"/>
  <c r="AC655" i="85"/>
  <c r="AB655" i="85"/>
  <c r="T655" i="85"/>
  <c r="S655" i="85"/>
  <c r="K655" i="85"/>
  <c r="J655" i="85"/>
  <c r="CE654" i="85"/>
  <c r="BV654" i="85"/>
  <c r="BM654" i="85"/>
  <c r="BD654" i="85"/>
  <c r="AU654" i="85"/>
  <c r="AL654" i="85"/>
  <c r="AC654" i="85"/>
  <c r="T654" i="85"/>
  <c r="K654" i="85"/>
  <c r="CE653" i="85"/>
  <c r="CD653" i="85"/>
  <c r="BV653" i="85"/>
  <c r="BU653" i="85"/>
  <c r="BM653" i="85"/>
  <c r="BL653" i="85"/>
  <c r="BD653" i="85"/>
  <c r="BC653" i="85"/>
  <c r="AU653" i="85"/>
  <c r="AT653" i="85"/>
  <c r="AL653" i="85"/>
  <c r="AK653" i="85"/>
  <c r="AC653" i="85"/>
  <c r="AB653" i="85"/>
  <c r="T653" i="85"/>
  <c r="S653" i="85"/>
  <c r="K653" i="85"/>
  <c r="J653" i="85"/>
  <c r="CE652" i="85"/>
  <c r="CD652" i="85"/>
  <c r="BV652" i="85"/>
  <c r="BU652" i="85"/>
  <c r="BM652" i="85"/>
  <c r="BL652" i="85"/>
  <c r="BD652" i="85"/>
  <c r="BC652" i="85"/>
  <c r="AU652" i="85"/>
  <c r="AT652" i="85"/>
  <c r="AL652" i="85"/>
  <c r="AK652" i="85"/>
  <c r="AC652" i="85"/>
  <c r="AB652" i="85"/>
  <c r="T652" i="85"/>
  <c r="S652" i="85"/>
  <c r="K652" i="85"/>
  <c r="J652" i="85"/>
  <c r="CE651" i="85"/>
  <c r="CD651" i="85"/>
  <c r="BV651" i="85"/>
  <c r="BU651" i="85"/>
  <c r="BM651" i="85"/>
  <c r="BL651" i="85"/>
  <c r="BD651" i="85"/>
  <c r="BC651" i="85"/>
  <c r="AU651" i="85"/>
  <c r="AT651" i="85"/>
  <c r="AL651" i="85"/>
  <c r="AK651" i="85"/>
  <c r="AC651" i="85"/>
  <c r="AB651" i="85"/>
  <c r="T651" i="85"/>
  <c r="S651" i="85"/>
  <c r="K651" i="85"/>
  <c r="J651" i="85"/>
  <c r="CE650" i="85"/>
  <c r="CD650" i="85"/>
  <c r="BV650" i="85"/>
  <c r="BU650" i="85"/>
  <c r="BM650" i="85"/>
  <c r="BL650" i="85"/>
  <c r="BD650" i="85"/>
  <c r="BC650" i="85"/>
  <c r="AU650" i="85"/>
  <c r="AT650" i="85"/>
  <c r="AL650" i="85"/>
  <c r="AK650" i="85"/>
  <c r="AC650" i="85"/>
  <c r="AB650" i="85"/>
  <c r="T650" i="85"/>
  <c r="S650" i="85"/>
  <c r="K650" i="85"/>
  <c r="J650" i="85"/>
  <c r="CE649" i="85"/>
  <c r="CD649" i="85"/>
  <c r="BV649" i="85"/>
  <c r="BU649" i="85"/>
  <c r="BM649" i="85"/>
  <c r="BL649" i="85"/>
  <c r="BD649" i="85"/>
  <c r="BC649" i="85"/>
  <c r="AU649" i="85"/>
  <c r="AT649" i="85"/>
  <c r="AL649" i="85"/>
  <c r="AK649" i="85"/>
  <c r="AC649" i="85"/>
  <c r="AB649" i="85"/>
  <c r="T649" i="85"/>
  <c r="S649" i="85"/>
  <c r="K649" i="85"/>
  <c r="J649" i="85"/>
  <c r="CE648" i="85"/>
  <c r="CD648" i="85"/>
  <c r="BV648" i="85"/>
  <c r="BU648" i="85"/>
  <c r="BM648" i="85"/>
  <c r="BL648" i="85"/>
  <c r="BD648" i="85"/>
  <c r="BC648" i="85"/>
  <c r="AU648" i="85"/>
  <c r="AT648" i="85"/>
  <c r="AL648" i="85"/>
  <c r="AK648" i="85"/>
  <c r="AC648" i="85"/>
  <c r="AB648" i="85"/>
  <c r="T648" i="85"/>
  <c r="S648" i="85"/>
  <c r="K648" i="85"/>
  <c r="J648" i="85"/>
  <c r="CE647" i="85"/>
  <c r="CD647" i="85"/>
  <c r="BV647" i="85"/>
  <c r="BU647" i="85"/>
  <c r="BM647" i="85"/>
  <c r="BL647" i="85"/>
  <c r="BD647" i="85"/>
  <c r="BC647" i="85"/>
  <c r="AU647" i="85"/>
  <c r="AT647" i="85"/>
  <c r="AL647" i="85"/>
  <c r="AK647" i="85"/>
  <c r="AC647" i="85"/>
  <c r="AB647" i="85"/>
  <c r="T647" i="85"/>
  <c r="S647" i="85"/>
  <c r="K647" i="85"/>
  <c r="J647" i="85"/>
  <c r="CE646" i="85"/>
  <c r="CD646" i="85"/>
  <c r="BV646" i="85"/>
  <c r="BU646" i="85"/>
  <c r="BM646" i="85"/>
  <c r="BL646" i="85"/>
  <c r="BD646" i="85"/>
  <c r="BC646" i="85"/>
  <c r="AU646" i="85"/>
  <c r="AT646" i="85"/>
  <c r="AL646" i="85"/>
  <c r="AK646" i="85"/>
  <c r="AC646" i="85"/>
  <c r="AB646" i="85"/>
  <c r="T646" i="85"/>
  <c r="S646" i="85"/>
  <c r="K646" i="85"/>
  <c r="J646" i="85"/>
  <c r="CE645" i="85"/>
  <c r="CD645" i="85"/>
  <c r="BV645" i="85"/>
  <c r="BU645" i="85"/>
  <c r="BM645" i="85"/>
  <c r="BL645" i="85"/>
  <c r="BD645" i="85"/>
  <c r="BC645" i="85"/>
  <c r="AU645" i="85"/>
  <c r="AT645" i="85"/>
  <c r="AL645" i="85"/>
  <c r="AK645" i="85"/>
  <c r="AC645" i="85"/>
  <c r="AB645" i="85"/>
  <c r="T645" i="85"/>
  <c r="S645" i="85"/>
  <c r="K645" i="85"/>
  <c r="J645" i="85"/>
  <c r="CE644" i="85"/>
  <c r="CD644" i="85"/>
  <c r="BV644" i="85"/>
  <c r="BU644" i="85"/>
  <c r="BM644" i="85"/>
  <c r="BL644" i="85"/>
  <c r="BD644" i="85"/>
  <c r="BC644" i="85"/>
  <c r="AU644" i="85"/>
  <c r="AT644" i="85"/>
  <c r="AL644" i="85"/>
  <c r="AK644" i="85"/>
  <c r="AC644" i="85"/>
  <c r="AB644" i="85"/>
  <c r="T644" i="85"/>
  <c r="S644" i="85"/>
  <c r="K644" i="85"/>
  <c r="J644" i="85"/>
  <c r="CE643" i="85"/>
  <c r="BV643" i="85"/>
  <c r="BM643" i="85"/>
  <c r="BD643" i="85"/>
  <c r="AU643" i="85"/>
  <c r="AL643" i="85"/>
  <c r="AC643" i="85"/>
  <c r="T643" i="85"/>
  <c r="K643" i="85"/>
  <c r="CE642" i="85"/>
  <c r="CD642" i="85"/>
  <c r="BV642" i="85"/>
  <c r="BU642" i="85"/>
  <c r="BM642" i="85"/>
  <c r="BL642" i="85"/>
  <c r="BD642" i="85"/>
  <c r="BC642" i="85"/>
  <c r="AU642" i="85"/>
  <c r="AT642" i="85"/>
  <c r="AL642" i="85"/>
  <c r="AK642" i="85"/>
  <c r="AC642" i="85"/>
  <c r="AB642" i="85"/>
  <c r="T642" i="85"/>
  <c r="S642" i="85"/>
  <c r="K642" i="85"/>
  <c r="J642" i="85"/>
  <c r="CE641" i="85"/>
  <c r="CD641" i="85"/>
  <c r="BV641" i="85"/>
  <c r="BU641" i="85"/>
  <c r="BM641" i="85"/>
  <c r="BL641" i="85"/>
  <c r="BD641" i="85"/>
  <c r="BC641" i="85"/>
  <c r="AU641" i="85"/>
  <c r="AT641" i="85"/>
  <c r="AL641" i="85"/>
  <c r="AK641" i="85"/>
  <c r="AC641" i="85"/>
  <c r="AB641" i="85"/>
  <c r="T641" i="85"/>
  <c r="S641" i="85"/>
  <c r="K641" i="85"/>
  <c r="J641" i="85"/>
  <c r="CE640" i="85"/>
  <c r="CD640" i="85"/>
  <c r="BV640" i="85"/>
  <c r="BU640" i="85"/>
  <c r="BM640" i="85"/>
  <c r="BL640" i="85"/>
  <c r="BD640" i="85"/>
  <c r="BC640" i="85"/>
  <c r="AU640" i="85"/>
  <c r="AT640" i="85"/>
  <c r="AL640" i="85"/>
  <c r="AK640" i="85"/>
  <c r="AC640" i="85"/>
  <c r="AB640" i="85"/>
  <c r="T640" i="85"/>
  <c r="S640" i="85"/>
  <c r="K640" i="85"/>
  <c r="J640" i="85"/>
  <c r="CE639" i="85"/>
  <c r="CD639" i="85"/>
  <c r="BV639" i="85"/>
  <c r="BU639" i="85"/>
  <c r="BM639" i="85"/>
  <c r="BL639" i="85"/>
  <c r="BD639" i="85"/>
  <c r="BC639" i="85"/>
  <c r="AU639" i="85"/>
  <c r="AT639" i="85"/>
  <c r="AL639" i="85"/>
  <c r="AK639" i="85"/>
  <c r="AC639" i="85"/>
  <c r="AB639" i="85"/>
  <c r="T639" i="85"/>
  <c r="S639" i="85"/>
  <c r="K639" i="85"/>
  <c r="J639" i="85"/>
  <c r="CE638" i="85"/>
  <c r="CD638" i="85"/>
  <c r="BV638" i="85"/>
  <c r="BU638" i="85"/>
  <c r="BM638" i="85"/>
  <c r="BL638" i="85"/>
  <c r="BD638" i="85"/>
  <c r="BC638" i="85"/>
  <c r="AU638" i="85"/>
  <c r="AT638" i="85"/>
  <c r="AL638" i="85"/>
  <c r="AK638" i="85"/>
  <c r="AC638" i="85"/>
  <c r="AB638" i="85"/>
  <c r="T638" i="85"/>
  <c r="S638" i="85"/>
  <c r="K638" i="85"/>
  <c r="J638" i="85"/>
  <c r="CE637" i="85"/>
  <c r="CD637" i="85"/>
  <c r="BV637" i="85"/>
  <c r="BU637" i="85"/>
  <c r="BM637" i="85"/>
  <c r="BL637" i="85"/>
  <c r="BD637" i="85"/>
  <c r="BC637" i="85"/>
  <c r="AU637" i="85"/>
  <c r="AT637" i="85"/>
  <c r="AL637" i="85"/>
  <c r="AK637" i="85"/>
  <c r="AC637" i="85"/>
  <c r="AB637" i="85"/>
  <c r="T637" i="85"/>
  <c r="S637" i="85"/>
  <c r="K637" i="85"/>
  <c r="J637" i="85"/>
  <c r="CE636" i="85"/>
  <c r="CD636" i="85"/>
  <c r="BV636" i="85"/>
  <c r="BU636" i="85"/>
  <c r="BM636" i="85"/>
  <c r="BL636" i="85"/>
  <c r="BD636" i="85"/>
  <c r="BC636" i="85"/>
  <c r="AU636" i="85"/>
  <c r="AT636" i="85"/>
  <c r="AL636" i="85"/>
  <c r="AK636" i="85"/>
  <c r="AC636" i="85"/>
  <c r="AB636" i="85"/>
  <c r="T636" i="85"/>
  <c r="S636" i="85"/>
  <c r="K636" i="85"/>
  <c r="J636" i="85"/>
  <c r="CE635" i="85"/>
  <c r="CD635" i="85"/>
  <c r="BV635" i="85"/>
  <c r="BU635" i="85"/>
  <c r="BM635" i="85"/>
  <c r="BL635" i="85"/>
  <c r="BD635" i="85"/>
  <c r="BC635" i="85"/>
  <c r="AU635" i="85"/>
  <c r="AT635" i="85"/>
  <c r="AL635" i="85"/>
  <c r="AK635" i="85"/>
  <c r="AC635" i="85"/>
  <c r="AB635" i="85"/>
  <c r="T635" i="85"/>
  <c r="S635" i="85"/>
  <c r="K635" i="85"/>
  <c r="J635" i="85"/>
  <c r="CE634" i="85"/>
  <c r="CD634" i="85"/>
  <c r="BV634" i="85"/>
  <c r="BU634" i="85"/>
  <c r="BM634" i="85"/>
  <c r="BL634" i="85"/>
  <c r="BD634" i="85"/>
  <c r="BC634" i="85"/>
  <c r="AU634" i="85"/>
  <c r="AT634" i="85"/>
  <c r="AL634" i="85"/>
  <c r="AK634" i="85"/>
  <c r="AC634" i="85"/>
  <c r="AB634" i="85"/>
  <c r="T634" i="85"/>
  <c r="S634" i="85"/>
  <c r="K634" i="85"/>
  <c r="J634" i="85"/>
  <c r="CE633" i="85"/>
  <c r="CD633" i="85"/>
  <c r="BV633" i="85"/>
  <c r="BU633" i="85"/>
  <c r="BM633" i="85"/>
  <c r="BL633" i="85"/>
  <c r="BD633" i="85"/>
  <c r="BC633" i="85"/>
  <c r="AU633" i="85"/>
  <c r="AT633" i="85"/>
  <c r="AL633" i="85"/>
  <c r="AK633" i="85"/>
  <c r="AC633" i="85"/>
  <c r="AB633" i="85"/>
  <c r="T633" i="85"/>
  <c r="S633" i="85"/>
  <c r="K633" i="85"/>
  <c r="J633" i="85"/>
  <c r="CE632" i="85"/>
  <c r="BV632" i="85"/>
  <c r="BM632" i="85"/>
  <c r="BD632" i="85"/>
  <c r="AU632" i="85"/>
  <c r="AL632" i="85"/>
  <c r="AC632" i="85"/>
  <c r="T632" i="85"/>
  <c r="K632" i="85"/>
  <c r="CE631" i="85"/>
  <c r="CD631" i="85"/>
  <c r="BV631" i="85"/>
  <c r="BU631" i="85"/>
  <c r="BM631" i="85"/>
  <c r="BL631" i="85"/>
  <c r="BD631" i="85"/>
  <c r="BC631" i="85"/>
  <c r="AU631" i="85"/>
  <c r="AT631" i="85"/>
  <c r="AL631" i="85"/>
  <c r="AK631" i="85"/>
  <c r="AC631" i="85"/>
  <c r="AB631" i="85"/>
  <c r="T631" i="85"/>
  <c r="S631" i="85"/>
  <c r="K631" i="85"/>
  <c r="J631" i="85"/>
  <c r="CE630" i="85"/>
  <c r="CD630" i="85"/>
  <c r="BV630" i="85"/>
  <c r="BU630" i="85"/>
  <c r="BM630" i="85"/>
  <c r="BL630" i="85"/>
  <c r="BD630" i="85"/>
  <c r="BC630" i="85"/>
  <c r="AU630" i="85"/>
  <c r="AT630" i="85"/>
  <c r="AL630" i="85"/>
  <c r="AK630" i="85"/>
  <c r="AC630" i="85"/>
  <c r="AB630" i="85"/>
  <c r="T630" i="85"/>
  <c r="S630" i="85"/>
  <c r="K630" i="85"/>
  <c r="J630" i="85"/>
  <c r="CE629" i="85"/>
  <c r="CD629" i="85"/>
  <c r="BV629" i="85"/>
  <c r="BU629" i="85"/>
  <c r="BM629" i="85"/>
  <c r="BL629" i="85"/>
  <c r="BD629" i="85"/>
  <c r="BC629" i="85"/>
  <c r="AU629" i="85"/>
  <c r="AT629" i="85"/>
  <c r="AL629" i="85"/>
  <c r="AK629" i="85"/>
  <c r="AC629" i="85"/>
  <c r="AB629" i="85"/>
  <c r="T629" i="85"/>
  <c r="S629" i="85"/>
  <c r="K629" i="85"/>
  <c r="J629" i="85"/>
  <c r="CE628" i="85"/>
  <c r="CD628" i="85"/>
  <c r="BV628" i="85"/>
  <c r="BU628" i="85"/>
  <c r="BM628" i="85"/>
  <c r="BL628" i="85"/>
  <c r="BD628" i="85"/>
  <c r="BC628" i="85"/>
  <c r="AU628" i="85"/>
  <c r="AT628" i="85"/>
  <c r="AL628" i="85"/>
  <c r="AK628" i="85"/>
  <c r="AC628" i="85"/>
  <c r="AB628" i="85"/>
  <c r="T628" i="85"/>
  <c r="S628" i="85"/>
  <c r="K628" i="85"/>
  <c r="J628" i="85"/>
  <c r="CE627" i="85"/>
  <c r="CD627" i="85"/>
  <c r="BV627" i="85"/>
  <c r="BU627" i="85"/>
  <c r="BM627" i="85"/>
  <c r="BL627" i="85"/>
  <c r="BD627" i="85"/>
  <c r="BC627" i="85"/>
  <c r="AU627" i="85"/>
  <c r="AT627" i="85"/>
  <c r="AL627" i="85"/>
  <c r="AK627" i="85"/>
  <c r="AC627" i="85"/>
  <c r="AB627" i="85"/>
  <c r="T627" i="85"/>
  <c r="S627" i="85"/>
  <c r="K627" i="85"/>
  <c r="J627" i="85"/>
  <c r="CE626" i="85"/>
  <c r="CD626" i="85"/>
  <c r="BV626" i="85"/>
  <c r="BU626" i="85"/>
  <c r="BM626" i="85"/>
  <c r="BL626" i="85"/>
  <c r="BD626" i="85"/>
  <c r="BC626" i="85"/>
  <c r="AU626" i="85"/>
  <c r="AT626" i="85"/>
  <c r="AL626" i="85"/>
  <c r="AK626" i="85"/>
  <c r="AC626" i="85"/>
  <c r="AB626" i="85"/>
  <c r="T626" i="85"/>
  <c r="S626" i="85"/>
  <c r="K626" i="85"/>
  <c r="J626" i="85"/>
  <c r="CE625" i="85"/>
  <c r="CD625" i="85"/>
  <c r="BV625" i="85"/>
  <c r="BU625" i="85"/>
  <c r="BM625" i="85"/>
  <c r="BL625" i="85"/>
  <c r="BD625" i="85"/>
  <c r="BC625" i="85"/>
  <c r="AU625" i="85"/>
  <c r="AT625" i="85"/>
  <c r="AL625" i="85"/>
  <c r="AK625" i="85"/>
  <c r="AC625" i="85"/>
  <c r="AB625" i="85"/>
  <c r="T625" i="85"/>
  <c r="S625" i="85"/>
  <c r="K625" i="85"/>
  <c r="J625" i="85"/>
  <c r="CE624" i="85"/>
  <c r="CD624" i="85"/>
  <c r="BV624" i="85"/>
  <c r="BU624" i="85"/>
  <c r="BM624" i="85"/>
  <c r="BL624" i="85"/>
  <c r="BD624" i="85"/>
  <c r="BC624" i="85"/>
  <c r="AU624" i="85"/>
  <c r="AT624" i="85"/>
  <c r="AL624" i="85"/>
  <c r="AK624" i="85"/>
  <c r="AC624" i="85"/>
  <c r="AB624" i="85"/>
  <c r="T624" i="85"/>
  <c r="S624" i="85"/>
  <c r="K624" i="85"/>
  <c r="J624" i="85"/>
  <c r="CE623" i="85"/>
  <c r="CD623" i="85"/>
  <c r="BV623" i="85"/>
  <c r="BU623" i="85"/>
  <c r="BM623" i="85"/>
  <c r="BL623" i="85"/>
  <c r="BD623" i="85"/>
  <c r="BC623" i="85"/>
  <c r="AU623" i="85"/>
  <c r="AT623" i="85"/>
  <c r="AL623" i="85"/>
  <c r="AK623" i="85"/>
  <c r="AC623" i="85"/>
  <c r="AB623" i="85"/>
  <c r="T623" i="85"/>
  <c r="S623" i="85"/>
  <c r="K623" i="85"/>
  <c r="J623" i="85"/>
  <c r="CE622" i="85"/>
  <c r="CD622" i="85"/>
  <c r="BV622" i="85"/>
  <c r="BU622" i="85"/>
  <c r="BM622" i="85"/>
  <c r="BL622" i="85"/>
  <c r="BD622" i="85"/>
  <c r="BC622" i="85"/>
  <c r="AU622" i="85"/>
  <c r="AT622" i="85"/>
  <c r="AL622" i="85"/>
  <c r="AK622" i="85"/>
  <c r="AC622" i="85"/>
  <c r="AB622" i="85"/>
  <c r="T622" i="85"/>
  <c r="S622" i="85"/>
  <c r="K622" i="85"/>
  <c r="J622" i="85"/>
  <c r="CE621" i="85"/>
  <c r="BV621" i="85"/>
  <c r="BM621" i="85"/>
  <c r="BD621" i="85"/>
  <c r="AU621" i="85"/>
  <c r="AL621" i="85"/>
  <c r="AC621" i="85"/>
  <c r="T621" i="85"/>
  <c r="K621" i="85"/>
  <c r="CE620" i="85"/>
  <c r="CD620" i="85"/>
  <c r="BV620" i="85"/>
  <c r="BU620" i="85"/>
  <c r="BM620" i="85"/>
  <c r="BL620" i="85"/>
  <c r="BD620" i="85"/>
  <c r="BC620" i="85"/>
  <c r="AU620" i="85"/>
  <c r="AT620" i="85"/>
  <c r="AL620" i="85"/>
  <c r="AK620" i="85"/>
  <c r="AC620" i="85"/>
  <c r="AB620" i="85"/>
  <c r="T620" i="85"/>
  <c r="S620" i="85"/>
  <c r="K620" i="85"/>
  <c r="J620" i="85"/>
  <c r="CE619" i="85"/>
  <c r="CD619" i="85"/>
  <c r="BV619" i="85"/>
  <c r="BU619" i="85"/>
  <c r="BM619" i="85"/>
  <c r="BL619" i="85"/>
  <c r="BD619" i="85"/>
  <c r="BC619" i="85"/>
  <c r="AU619" i="85"/>
  <c r="AT619" i="85"/>
  <c r="AL619" i="85"/>
  <c r="AK619" i="85"/>
  <c r="AC619" i="85"/>
  <c r="AB619" i="85"/>
  <c r="T619" i="85"/>
  <c r="S619" i="85"/>
  <c r="K619" i="85"/>
  <c r="J619" i="85"/>
  <c r="CE618" i="85"/>
  <c r="CD618" i="85"/>
  <c r="BV618" i="85"/>
  <c r="BU618" i="85"/>
  <c r="BM618" i="85"/>
  <c r="BL618" i="85"/>
  <c r="BD618" i="85"/>
  <c r="BC618" i="85"/>
  <c r="AU618" i="85"/>
  <c r="AT618" i="85"/>
  <c r="AL618" i="85"/>
  <c r="AK618" i="85"/>
  <c r="AC618" i="85"/>
  <c r="AB618" i="85"/>
  <c r="T618" i="85"/>
  <c r="S618" i="85"/>
  <c r="K618" i="85"/>
  <c r="J618" i="85"/>
  <c r="CE617" i="85"/>
  <c r="CD617" i="85"/>
  <c r="BV617" i="85"/>
  <c r="BU617" i="85"/>
  <c r="BM617" i="85"/>
  <c r="BL617" i="85"/>
  <c r="BD617" i="85"/>
  <c r="BC617" i="85"/>
  <c r="AU617" i="85"/>
  <c r="AT617" i="85"/>
  <c r="AL617" i="85"/>
  <c r="AK617" i="85"/>
  <c r="AC617" i="85"/>
  <c r="AB617" i="85"/>
  <c r="T617" i="85"/>
  <c r="S617" i="85"/>
  <c r="K617" i="85"/>
  <c r="J617" i="85"/>
  <c r="CE616" i="85"/>
  <c r="CD616" i="85"/>
  <c r="BV616" i="85"/>
  <c r="BU616" i="85"/>
  <c r="BM616" i="85"/>
  <c r="BL616" i="85"/>
  <c r="BD616" i="85"/>
  <c r="BC616" i="85"/>
  <c r="AU616" i="85"/>
  <c r="AT616" i="85"/>
  <c r="AL616" i="85"/>
  <c r="AK616" i="85"/>
  <c r="AC616" i="85"/>
  <c r="AB616" i="85"/>
  <c r="T616" i="85"/>
  <c r="S616" i="85"/>
  <c r="K616" i="85"/>
  <c r="J616" i="85"/>
  <c r="CE615" i="85"/>
  <c r="CD615" i="85"/>
  <c r="BV615" i="85"/>
  <c r="BU615" i="85"/>
  <c r="BM615" i="85"/>
  <c r="BL615" i="85"/>
  <c r="BD615" i="85"/>
  <c r="BC615" i="85"/>
  <c r="AU615" i="85"/>
  <c r="AT615" i="85"/>
  <c r="AL615" i="85"/>
  <c r="AK615" i="85"/>
  <c r="AC615" i="85"/>
  <c r="AB615" i="85"/>
  <c r="T615" i="85"/>
  <c r="S615" i="85"/>
  <c r="K615" i="85"/>
  <c r="J615" i="85"/>
  <c r="CE614" i="85"/>
  <c r="CD614" i="85"/>
  <c r="BV614" i="85"/>
  <c r="BU614" i="85"/>
  <c r="BM614" i="85"/>
  <c r="BL614" i="85"/>
  <c r="BD614" i="85"/>
  <c r="BC614" i="85"/>
  <c r="AU614" i="85"/>
  <c r="AT614" i="85"/>
  <c r="AL614" i="85"/>
  <c r="AK614" i="85"/>
  <c r="AC614" i="85"/>
  <c r="AB614" i="85"/>
  <c r="T614" i="85"/>
  <c r="S614" i="85"/>
  <c r="K614" i="85"/>
  <c r="J614" i="85"/>
  <c r="CE613" i="85"/>
  <c r="CD613" i="85"/>
  <c r="BV613" i="85"/>
  <c r="BU613" i="85"/>
  <c r="BM613" i="85"/>
  <c r="BL613" i="85"/>
  <c r="BD613" i="85"/>
  <c r="BC613" i="85"/>
  <c r="AU613" i="85"/>
  <c r="AT613" i="85"/>
  <c r="AL613" i="85"/>
  <c r="AK613" i="85"/>
  <c r="AC613" i="85"/>
  <c r="AB613" i="85"/>
  <c r="T613" i="85"/>
  <c r="S613" i="85"/>
  <c r="K613" i="85"/>
  <c r="J613" i="85"/>
  <c r="CE612" i="85"/>
  <c r="CD612" i="85"/>
  <c r="BV612" i="85"/>
  <c r="BU612" i="85"/>
  <c r="BM612" i="85"/>
  <c r="BL612" i="85"/>
  <c r="BD612" i="85"/>
  <c r="BC612" i="85"/>
  <c r="AU612" i="85"/>
  <c r="AT612" i="85"/>
  <c r="AL612" i="85"/>
  <c r="AK612" i="85"/>
  <c r="AC612" i="85"/>
  <c r="AB612" i="85"/>
  <c r="T612" i="85"/>
  <c r="S612" i="85"/>
  <c r="K612" i="85"/>
  <c r="J612" i="85"/>
  <c r="CE611" i="85"/>
  <c r="CD611" i="85"/>
  <c r="BV611" i="85"/>
  <c r="BU611" i="85"/>
  <c r="BM611" i="85"/>
  <c r="BL611" i="85"/>
  <c r="BD611" i="85"/>
  <c r="BC611" i="85"/>
  <c r="AU611" i="85"/>
  <c r="AT611" i="85"/>
  <c r="AL611" i="85"/>
  <c r="AK611" i="85"/>
  <c r="AC611" i="85"/>
  <c r="AB611" i="85"/>
  <c r="T611" i="85"/>
  <c r="S611" i="85"/>
  <c r="K611" i="85"/>
  <c r="J611" i="85"/>
  <c r="CE610" i="85"/>
  <c r="BV610" i="85"/>
  <c r="BM610" i="85"/>
  <c r="BD610" i="85"/>
  <c r="AU610" i="85"/>
  <c r="AL610" i="85"/>
  <c r="AC610" i="85"/>
  <c r="T610" i="85"/>
  <c r="K610" i="85"/>
  <c r="CE609" i="85"/>
  <c r="CD609" i="85"/>
  <c r="BV609" i="85"/>
  <c r="BU609" i="85"/>
  <c r="BM609" i="85"/>
  <c r="BL609" i="85"/>
  <c r="BD609" i="85"/>
  <c r="BC609" i="85"/>
  <c r="AU609" i="85"/>
  <c r="AT609" i="85"/>
  <c r="AL609" i="85"/>
  <c r="AK609" i="85"/>
  <c r="AC609" i="85"/>
  <c r="AB609" i="85"/>
  <c r="T609" i="85"/>
  <c r="S609" i="85"/>
  <c r="K609" i="85"/>
  <c r="J609" i="85"/>
  <c r="CE608" i="85"/>
  <c r="CD608" i="85"/>
  <c r="BV608" i="85"/>
  <c r="BU608" i="85"/>
  <c r="BM608" i="85"/>
  <c r="BL608" i="85"/>
  <c r="BD608" i="85"/>
  <c r="BC608" i="85"/>
  <c r="AU608" i="85"/>
  <c r="AT608" i="85"/>
  <c r="AL608" i="85"/>
  <c r="AK608" i="85"/>
  <c r="AC608" i="85"/>
  <c r="AB608" i="85"/>
  <c r="T608" i="85"/>
  <c r="S608" i="85"/>
  <c r="K608" i="85"/>
  <c r="J608" i="85"/>
  <c r="CE607" i="85"/>
  <c r="CD607" i="85"/>
  <c r="BV607" i="85"/>
  <c r="BU607" i="85"/>
  <c r="BM607" i="85"/>
  <c r="BL607" i="85"/>
  <c r="BD607" i="85"/>
  <c r="BC607" i="85"/>
  <c r="AU607" i="85"/>
  <c r="AT607" i="85"/>
  <c r="AL607" i="85"/>
  <c r="AK607" i="85"/>
  <c r="AC607" i="85"/>
  <c r="AB607" i="85"/>
  <c r="T607" i="85"/>
  <c r="S607" i="85"/>
  <c r="K607" i="85"/>
  <c r="J607" i="85"/>
  <c r="CE606" i="85"/>
  <c r="CD606" i="85"/>
  <c r="BV606" i="85"/>
  <c r="BU606" i="85"/>
  <c r="BM606" i="85"/>
  <c r="BL606" i="85"/>
  <c r="BD606" i="85"/>
  <c r="BC606" i="85"/>
  <c r="AU606" i="85"/>
  <c r="AT606" i="85"/>
  <c r="AL606" i="85"/>
  <c r="AK606" i="85"/>
  <c r="AC606" i="85"/>
  <c r="AB606" i="85"/>
  <c r="T606" i="85"/>
  <c r="S606" i="85"/>
  <c r="K606" i="85"/>
  <c r="J606" i="85"/>
  <c r="CE605" i="85"/>
  <c r="CD605" i="85"/>
  <c r="BV605" i="85"/>
  <c r="BU605" i="85"/>
  <c r="BM605" i="85"/>
  <c r="BL605" i="85"/>
  <c r="BD605" i="85"/>
  <c r="BC605" i="85"/>
  <c r="AU605" i="85"/>
  <c r="AT605" i="85"/>
  <c r="AL605" i="85"/>
  <c r="AK605" i="85"/>
  <c r="AC605" i="85"/>
  <c r="AB605" i="85"/>
  <c r="T605" i="85"/>
  <c r="S605" i="85"/>
  <c r="K605" i="85"/>
  <c r="J605" i="85"/>
  <c r="CE604" i="85"/>
  <c r="CD604" i="85"/>
  <c r="BV604" i="85"/>
  <c r="BU604" i="85"/>
  <c r="BM604" i="85"/>
  <c r="BL604" i="85"/>
  <c r="BD604" i="85"/>
  <c r="BC604" i="85"/>
  <c r="AU604" i="85"/>
  <c r="AT604" i="85"/>
  <c r="AL604" i="85"/>
  <c r="AK604" i="85"/>
  <c r="AC604" i="85"/>
  <c r="AB604" i="85"/>
  <c r="T604" i="85"/>
  <c r="S604" i="85"/>
  <c r="K604" i="85"/>
  <c r="J604" i="85"/>
  <c r="CE603" i="85"/>
  <c r="CD603" i="85"/>
  <c r="BV603" i="85"/>
  <c r="BU603" i="85"/>
  <c r="BM603" i="85"/>
  <c r="BL603" i="85"/>
  <c r="BD603" i="85"/>
  <c r="BC603" i="85"/>
  <c r="AU603" i="85"/>
  <c r="AT603" i="85"/>
  <c r="AL603" i="85"/>
  <c r="AK603" i="85"/>
  <c r="AC603" i="85"/>
  <c r="AB603" i="85"/>
  <c r="T603" i="85"/>
  <c r="S603" i="85"/>
  <c r="K603" i="85"/>
  <c r="J603" i="85"/>
  <c r="CE602" i="85"/>
  <c r="CD602" i="85"/>
  <c r="BV602" i="85"/>
  <c r="BU602" i="85"/>
  <c r="BM602" i="85"/>
  <c r="BL602" i="85"/>
  <c r="BD602" i="85"/>
  <c r="BC602" i="85"/>
  <c r="AU602" i="85"/>
  <c r="AT602" i="85"/>
  <c r="AL602" i="85"/>
  <c r="AK602" i="85"/>
  <c r="AC602" i="85"/>
  <c r="AB602" i="85"/>
  <c r="T602" i="85"/>
  <c r="S602" i="85"/>
  <c r="K602" i="85"/>
  <c r="J602" i="85"/>
  <c r="CE601" i="85"/>
  <c r="CD601" i="85"/>
  <c r="BV601" i="85"/>
  <c r="BU601" i="85"/>
  <c r="BM601" i="85"/>
  <c r="BL601" i="85"/>
  <c r="BD601" i="85"/>
  <c r="BC601" i="85"/>
  <c r="AU601" i="85"/>
  <c r="AT601" i="85"/>
  <c r="AL601" i="85"/>
  <c r="AK601" i="85"/>
  <c r="AC601" i="85"/>
  <c r="AB601" i="85"/>
  <c r="T601" i="85"/>
  <c r="S601" i="85"/>
  <c r="K601" i="85"/>
  <c r="J601" i="85"/>
  <c r="CE600" i="85"/>
  <c r="CD600" i="85"/>
  <c r="BV600" i="85"/>
  <c r="BU600" i="85"/>
  <c r="BM600" i="85"/>
  <c r="BL600" i="85"/>
  <c r="BD600" i="85"/>
  <c r="BC600" i="85"/>
  <c r="AU600" i="85"/>
  <c r="AT600" i="85"/>
  <c r="AL600" i="85"/>
  <c r="AK600" i="85"/>
  <c r="AC600" i="85"/>
  <c r="AB600" i="85"/>
  <c r="T600" i="85"/>
  <c r="S600" i="85"/>
  <c r="K600" i="85"/>
  <c r="J600" i="85"/>
  <c r="CE599" i="85"/>
  <c r="BV599" i="85"/>
  <c r="BM599" i="85"/>
  <c r="BD599" i="85"/>
  <c r="AU599" i="85"/>
  <c r="AL599" i="85"/>
  <c r="AC599" i="85"/>
  <c r="T599" i="85"/>
  <c r="K599" i="85"/>
  <c r="CE598" i="85"/>
  <c r="CD598" i="85"/>
  <c r="BV598" i="85"/>
  <c r="BU598" i="85"/>
  <c r="BM598" i="85"/>
  <c r="BL598" i="85"/>
  <c r="BD598" i="85"/>
  <c r="BC598" i="85"/>
  <c r="AU598" i="85"/>
  <c r="AT598" i="85"/>
  <c r="AL598" i="85"/>
  <c r="AK598" i="85"/>
  <c r="AC598" i="85"/>
  <c r="AB598" i="85"/>
  <c r="T598" i="85"/>
  <c r="S598" i="85"/>
  <c r="K598" i="85"/>
  <c r="J598" i="85"/>
  <c r="CE597" i="85"/>
  <c r="CD597" i="85"/>
  <c r="BV597" i="85"/>
  <c r="BU597" i="85"/>
  <c r="BM597" i="85"/>
  <c r="BL597" i="85"/>
  <c r="BD597" i="85"/>
  <c r="BC597" i="85"/>
  <c r="AU597" i="85"/>
  <c r="AT597" i="85"/>
  <c r="AL597" i="85"/>
  <c r="AK597" i="85"/>
  <c r="AC597" i="85"/>
  <c r="AB597" i="85"/>
  <c r="T597" i="85"/>
  <c r="S597" i="85"/>
  <c r="K597" i="85"/>
  <c r="J597" i="85"/>
  <c r="CE596" i="85"/>
  <c r="CD596" i="85"/>
  <c r="BV596" i="85"/>
  <c r="BU596" i="85"/>
  <c r="BM596" i="85"/>
  <c r="BL596" i="85"/>
  <c r="BD596" i="85"/>
  <c r="BC596" i="85"/>
  <c r="AU596" i="85"/>
  <c r="AT596" i="85"/>
  <c r="AL596" i="85"/>
  <c r="AK596" i="85"/>
  <c r="AC596" i="85"/>
  <c r="AB596" i="85"/>
  <c r="T596" i="85"/>
  <c r="S596" i="85"/>
  <c r="K596" i="85"/>
  <c r="J596" i="85"/>
  <c r="CE595" i="85"/>
  <c r="CD595" i="85"/>
  <c r="BV595" i="85"/>
  <c r="BU595" i="85"/>
  <c r="BM595" i="85"/>
  <c r="BL595" i="85"/>
  <c r="BD595" i="85"/>
  <c r="BC595" i="85"/>
  <c r="AU595" i="85"/>
  <c r="AT595" i="85"/>
  <c r="AL595" i="85"/>
  <c r="AK595" i="85"/>
  <c r="AC595" i="85"/>
  <c r="AB595" i="85"/>
  <c r="T595" i="85"/>
  <c r="S595" i="85"/>
  <c r="K595" i="85"/>
  <c r="J595" i="85"/>
  <c r="CE594" i="85"/>
  <c r="CD594" i="85"/>
  <c r="BV594" i="85"/>
  <c r="BU594" i="85"/>
  <c r="BM594" i="85"/>
  <c r="BL594" i="85"/>
  <c r="BD594" i="85"/>
  <c r="BC594" i="85"/>
  <c r="AU594" i="85"/>
  <c r="AT594" i="85"/>
  <c r="AL594" i="85"/>
  <c r="AK594" i="85"/>
  <c r="AC594" i="85"/>
  <c r="AB594" i="85"/>
  <c r="T594" i="85"/>
  <c r="S594" i="85"/>
  <c r="K594" i="85"/>
  <c r="J594" i="85"/>
  <c r="CE593" i="85"/>
  <c r="CD593" i="85"/>
  <c r="BV593" i="85"/>
  <c r="BU593" i="85"/>
  <c r="BM593" i="85"/>
  <c r="BL593" i="85"/>
  <c r="BD593" i="85"/>
  <c r="BC593" i="85"/>
  <c r="AU593" i="85"/>
  <c r="AT593" i="85"/>
  <c r="AL593" i="85"/>
  <c r="AK593" i="85"/>
  <c r="AC593" i="85"/>
  <c r="AB593" i="85"/>
  <c r="T593" i="85"/>
  <c r="S593" i="85"/>
  <c r="K593" i="85"/>
  <c r="J593" i="85"/>
  <c r="CE592" i="85"/>
  <c r="CD592" i="85"/>
  <c r="BV592" i="85"/>
  <c r="BU592" i="85"/>
  <c r="BM592" i="85"/>
  <c r="BL592" i="85"/>
  <c r="BD592" i="85"/>
  <c r="BC592" i="85"/>
  <c r="AU592" i="85"/>
  <c r="AT592" i="85"/>
  <c r="AL592" i="85"/>
  <c r="AK592" i="85"/>
  <c r="AC592" i="85"/>
  <c r="AB592" i="85"/>
  <c r="T592" i="85"/>
  <c r="S592" i="85"/>
  <c r="K592" i="85"/>
  <c r="J592" i="85"/>
  <c r="CE591" i="85"/>
  <c r="CD591" i="85"/>
  <c r="BV591" i="85"/>
  <c r="BU591" i="85"/>
  <c r="BM591" i="85"/>
  <c r="BL591" i="85"/>
  <c r="BD591" i="85"/>
  <c r="BC591" i="85"/>
  <c r="AU591" i="85"/>
  <c r="AT591" i="85"/>
  <c r="AL591" i="85"/>
  <c r="AK591" i="85"/>
  <c r="AC591" i="85"/>
  <c r="AB591" i="85"/>
  <c r="T591" i="85"/>
  <c r="S591" i="85"/>
  <c r="K591" i="85"/>
  <c r="J591" i="85"/>
  <c r="CE590" i="85"/>
  <c r="CD590" i="85"/>
  <c r="BV590" i="85"/>
  <c r="BU590" i="85"/>
  <c r="BM590" i="85"/>
  <c r="BL590" i="85"/>
  <c r="BD590" i="85"/>
  <c r="BC590" i="85"/>
  <c r="AU590" i="85"/>
  <c r="AT590" i="85"/>
  <c r="AL590" i="85"/>
  <c r="AK590" i="85"/>
  <c r="AC590" i="85"/>
  <c r="AB590" i="85"/>
  <c r="T590" i="85"/>
  <c r="S590" i="85"/>
  <c r="K590" i="85"/>
  <c r="J590" i="85"/>
  <c r="CE589" i="85"/>
  <c r="CD589" i="85"/>
  <c r="BV589" i="85"/>
  <c r="BU589" i="85"/>
  <c r="BM589" i="85"/>
  <c r="BL589" i="85"/>
  <c r="BD589" i="85"/>
  <c r="BC589" i="85"/>
  <c r="AU589" i="85"/>
  <c r="AT589" i="85"/>
  <c r="AL589" i="85"/>
  <c r="AK589" i="85"/>
  <c r="AC589" i="85"/>
  <c r="AB589" i="85"/>
  <c r="T589" i="85"/>
  <c r="S589" i="85"/>
  <c r="K589" i="85"/>
  <c r="J589" i="85"/>
  <c r="CE588" i="85"/>
  <c r="BV588" i="85"/>
  <c r="BM588" i="85"/>
  <c r="BD588" i="85"/>
  <c r="AU588" i="85"/>
  <c r="AL588" i="85"/>
  <c r="AC588" i="85"/>
  <c r="T588" i="85"/>
  <c r="K588" i="85"/>
  <c r="CE587" i="85"/>
  <c r="CD587" i="85"/>
  <c r="BV587" i="85"/>
  <c r="BU587" i="85"/>
  <c r="BM587" i="85"/>
  <c r="BL587" i="85"/>
  <c r="BD587" i="85"/>
  <c r="BC587" i="85"/>
  <c r="AU587" i="85"/>
  <c r="AT587" i="85"/>
  <c r="AL587" i="85"/>
  <c r="AK587" i="85"/>
  <c r="AC587" i="85"/>
  <c r="AB587" i="85"/>
  <c r="T587" i="85"/>
  <c r="S587" i="85"/>
  <c r="K587" i="85"/>
  <c r="J587" i="85"/>
  <c r="CE586" i="85"/>
  <c r="CD586" i="85"/>
  <c r="BV586" i="85"/>
  <c r="BU586" i="85"/>
  <c r="BM586" i="85"/>
  <c r="BL586" i="85"/>
  <c r="BD586" i="85"/>
  <c r="BC586" i="85"/>
  <c r="AU586" i="85"/>
  <c r="AT586" i="85"/>
  <c r="AL586" i="85"/>
  <c r="AK586" i="85"/>
  <c r="AC586" i="85"/>
  <c r="AB586" i="85"/>
  <c r="T586" i="85"/>
  <c r="S586" i="85"/>
  <c r="K586" i="85"/>
  <c r="J586" i="85"/>
  <c r="CE585" i="85"/>
  <c r="CD585" i="85"/>
  <c r="BV585" i="85"/>
  <c r="BU585" i="85"/>
  <c r="BM585" i="85"/>
  <c r="BL585" i="85"/>
  <c r="BD585" i="85"/>
  <c r="BC585" i="85"/>
  <c r="AU585" i="85"/>
  <c r="AT585" i="85"/>
  <c r="AL585" i="85"/>
  <c r="AK585" i="85"/>
  <c r="AC585" i="85"/>
  <c r="AB585" i="85"/>
  <c r="T585" i="85"/>
  <c r="S585" i="85"/>
  <c r="K585" i="85"/>
  <c r="J585" i="85"/>
  <c r="CE584" i="85"/>
  <c r="CD584" i="85"/>
  <c r="BV584" i="85"/>
  <c r="BU584" i="85"/>
  <c r="BM584" i="85"/>
  <c r="BL584" i="85"/>
  <c r="BD584" i="85"/>
  <c r="BC584" i="85"/>
  <c r="AU584" i="85"/>
  <c r="AT584" i="85"/>
  <c r="AL584" i="85"/>
  <c r="AK584" i="85"/>
  <c r="AC584" i="85"/>
  <c r="AB584" i="85"/>
  <c r="T584" i="85"/>
  <c r="S584" i="85"/>
  <c r="K584" i="85"/>
  <c r="J584" i="85"/>
  <c r="CE583" i="85"/>
  <c r="CD583" i="85"/>
  <c r="BV583" i="85"/>
  <c r="BU583" i="85"/>
  <c r="BM583" i="85"/>
  <c r="BL583" i="85"/>
  <c r="BD583" i="85"/>
  <c r="BC583" i="85"/>
  <c r="AU583" i="85"/>
  <c r="AT583" i="85"/>
  <c r="AL583" i="85"/>
  <c r="AK583" i="85"/>
  <c r="AC583" i="85"/>
  <c r="AB583" i="85"/>
  <c r="T583" i="85"/>
  <c r="S583" i="85"/>
  <c r="K583" i="85"/>
  <c r="J583" i="85"/>
  <c r="CE582" i="85"/>
  <c r="CD582" i="85"/>
  <c r="BV582" i="85"/>
  <c r="BU582" i="85"/>
  <c r="BM582" i="85"/>
  <c r="BL582" i="85"/>
  <c r="BD582" i="85"/>
  <c r="BC582" i="85"/>
  <c r="AU582" i="85"/>
  <c r="AT582" i="85"/>
  <c r="AL582" i="85"/>
  <c r="AK582" i="85"/>
  <c r="AC582" i="85"/>
  <c r="AB582" i="85"/>
  <c r="T582" i="85"/>
  <c r="S582" i="85"/>
  <c r="K582" i="85"/>
  <c r="J582" i="85"/>
  <c r="CE581" i="85"/>
  <c r="CD581" i="85"/>
  <c r="BV581" i="85"/>
  <c r="BU581" i="85"/>
  <c r="BM581" i="85"/>
  <c r="BL581" i="85"/>
  <c r="BD581" i="85"/>
  <c r="BC581" i="85"/>
  <c r="AU581" i="85"/>
  <c r="AT581" i="85"/>
  <c r="AL581" i="85"/>
  <c r="AK581" i="85"/>
  <c r="AC581" i="85"/>
  <c r="AB581" i="85"/>
  <c r="T581" i="85"/>
  <c r="S581" i="85"/>
  <c r="K581" i="85"/>
  <c r="J581" i="85"/>
  <c r="CE580" i="85"/>
  <c r="CD580" i="85"/>
  <c r="BV580" i="85"/>
  <c r="BU580" i="85"/>
  <c r="BM580" i="85"/>
  <c r="BL580" i="85"/>
  <c r="BD580" i="85"/>
  <c r="BC580" i="85"/>
  <c r="AU580" i="85"/>
  <c r="AT580" i="85"/>
  <c r="AL580" i="85"/>
  <c r="AK580" i="85"/>
  <c r="AC580" i="85"/>
  <c r="AB580" i="85"/>
  <c r="T580" i="85"/>
  <c r="S580" i="85"/>
  <c r="K580" i="85"/>
  <c r="J580" i="85"/>
  <c r="CE579" i="85"/>
  <c r="CD579" i="85"/>
  <c r="BV579" i="85"/>
  <c r="BU579" i="85"/>
  <c r="BM579" i="85"/>
  <c r="BL579" i="85"/>
  <c r="BD579" i="85"/>
  <c r="BC579" i="85"/>
  <c r="AU579" i="85"/>
  <c r="AT579" i="85"/>
  <c r="AL579" i="85"/>
  <c r="AK579" i="85"/>
  <c r="AC579" i="85"/>
  <c r="AB579" i="85"/>
  <c r="T579" i="85"/>
  <c r="S579" i="85"/>
  <c r="K579" i="85"/>
  <c r="J579" i="85"/>
  <c r="CE578" i="85"/>
  <c r="CD578" i="85"/>
  <c r="BV578" i="85"/>
  <c r="BU578" i="85"/>
  <c r="BM578" i="85"/>
  <c r="BL578" i="85"/>
  <c r="BD578" i="85"/>
  <c r="BC578" i="85"/>
  <c r="AU578" i="85"/>
  <c r="AT578" i="85"/>
  <c r="AL578" i="85"/>
  <c r="AK578" i="85"/>
  <c r="AC578" i="85"/>
  <c r="AB578" i="85"/>
  <c r="T578" i="85"/>
  <c r="S578" i="85"/>
  <c r="K578" i="85"/>
  <c r="J578" i="85"/>
  <c r="CE577" i="85"/>
  <c r="BV577" i="85"/>
  <c r="BM577" i="85"/>
  <c r="BD577" i="85"/>
  <c r="AU577" i="85"/>
  <c r="AL577" i="85"/>
  <c r="AC577" i="85"/>
  <c r="T577" i="85"/>
  <c r="K577" i="85"/>
  <c r="CE576" i="85"/>
  <c r="CD576" i="85"/>
  <c r="BV576" i="85"/>
  <c r="BU576" i="85"/>
  <c r="BM576" i="85"/>
  <c r="BL576" i="85"/>
  <c r="BD576" i="85"/>
  <c r="BC576" i="85"/>
  <c r="AU576" i="85"/>
  <c r="AT576" i="85"/>
  <c r="AL576" i="85"/>
  <c r="AK576" i="85"/>
  <c r="AC576" i="85"/>
  <c r="AB576" i="85"/>
  <c r="T576" i="85"/>
  <c r="S576" i="85"/>
  <c r="K576" i="85"/>
  <c r="J576" i="85"/>
  <c r="CE575" i="85"/>
  <c r="CD575" i="85"/>
  <c r="BV575" i="85"/>
  <c r="BU575" i="85"/>
  <c r="BM575" i="85"/>
  <c r="BL575" i="85"/>
  <c r="BD575" i="85"/>
  <c r="BC575" i="85"/>
  <c r="AU575" i="85"/>
  <c r="AT575" i="85"/>
  <c r="AL575" i="85"/>
  <c r="AK575" i="85"/>
  <c r="AC575" i="85"/>
  <c r="AB575" i="85"/>
  <c r="T575" i="85"/>
  <c r="S575" i="85"/>
  <c r="K575" i="85"/>
  <c r="J575" i="85"/>
  <c r="CE574" i="85"/>
  <c r="CD574" i="85"/>
  <c r="BV574" i="85"/>
  <c r="BU574" i="85"/>
  <c r="BM574" i="85"/>
  <c r="BL574" i="85"/>
  <c r="BD574" i="85"/>
  <c r="BC574" i="85"/>
  <c r="AU574" i="85"/>
  <c r="AT574" i="85"/>
  <c r="AL574" i="85"/>
  <c r="AK574" i="85"/>
  <c r="AC574" i="85"/>
  <c r="AB574" i="85"/>
  <c r="T574" i="85"/>
  <c r="S574" i="85"/>
  <c r="K574" i="85"/>
  <c r="J574" i="85"/>
  <c r="CE573" i="85"/>
  <c r="CD573" i="85"/>
  <c r="BV573" i="85"/>
  <c r="BU573" i="85"/>
  <c r="BM573" i="85"/>
  <c r="BL573" i="85"/>
  <c r="BD573" i="85"/>
  <c r="BC573" i="85"/>
  <c r="AU573" i="85"/>
  <c r="AT573" i="85"/>
  <c r="AL573" i="85"/>
  <c r="AK573" i="85"/>
  <c r="AC573" i="85"/>
  <c r="AB573" i="85"/>
  <c r="T573" i="85"/>
  <c r="S573" i="85"/>
  <c r="K573" i="85"/>
  <c r="J573" i="85"/>
  <c r="CE572" i="85"/>
  <c r="CD572" i="85"/>
  <c r="BV572" i="85"/>
  <c r="BU572" i="85"/>
  <c r="BM572" i="85"/>
  <c r="BL572" i="85"/>
  <c r="BD572" i="85"/>
  <c r="BC572" i="85"/>
  <c r="AU572" i="85"/>
  <c r="AT572" i="85"/>
  <c r="AL572" i="85"/>
  <c r="AK572" i="85"/>
  <c r="AC572" i="85"/>
  <c r="AB572" i="85"/>
  <c r="T572" i="85"/>
  <c r="S572" i="85"/>
  <c r="K572" i="85"/>
  <c r="J572" i="85"/>
  <c r="CE571" i="85"/>
  <c r="CD571" i="85"/>
  <c r="BV571" i="85"/>
  <c r="BU571" i="85"/>
  <c r="BM571" i="85"/>
  <c r="BL571" i="85"/>
  <c r="BD571" i="85"/>
  <c r="BC571" i="85"/>
  <c r="AU571" i="85"/>
  <c r="AT571" i="85"/>
  <c r="AL571" i="85"/>
  <c r="AK571" i="85"/>
  <c r="AC571" i="85"/>
  <c r="AB571" i="85"/>
  <c r="T571" i="85"/>
  <c r="S571" i="85"/>
  <c r="K571" i="85"/>
  <c r="J571" i="85"/>
  <c r="CE570" i="85"/>
  <c r="CD570" i="85"/>
  <c r="BV570" i="85"/>
  <c r="BU570" i="85"/>
  <c r="BM570" i="85"/>
  <c r="BL570" i="85"/>
  <c r="BD570" i="85"/>
  <c r="BC570" i="85"/>
  <c r="AU570" i="85"/>
  <c r="AT570" i="85"/>
  <c r="AL570" i="85"/>
  <c r="AK570" i="85"/>
  <c r="AC570" i="85"/>
  <c r="AB570" i="85"/>
  <c r="T570" i="85"/>
  <c r="S570" i="85"/>
  <c r="K570" i="85"/>
  <c r="J570" i="85"/>
  <c r="CE569" i="85"/>
  <c r="CD569" i="85"/>
  <c r="BV569" i="85"/>
  <c r="BU569" i="85"/>
  <c r="BM569" i="85"/>
  <c r="BL569" i="85"/>
  <c r="BD569" i="85"/>
  <c r="BC569" i="85"/>
  <c r="AU569" i="85"/>
  <c r="AT569" i="85"/>
  <c r="AL569" i="85"/>
  <c r="AK569" i="85"/>
  <c r="AC569" i="85"/>
  <c r="AB569" i="85"/>
  <c r="T569" i="85"/>
  <c r="S569" i="85"/>
  <c r="K569" i="85"/>
  <c r="J569" i="85"/>
  <c r="CE568" i="85"/>
  <c r="CD568" i="85"/>
  <c r="BV568" i="85"/>
  <c r="BU568" i="85"/>
  <c r="BM568" i="85"/>
  <c r="BL568" i="85"/>
  <c r="BD568" i="85"/>
  <c r="BC568" i="85"/>
  <c r="AU568" i="85"/>
  <c r="AT568" i="85"/>
  <c r="AL568" i="85"/>
  <c r="AK568" i="85"/>
  <c r="AC568" i="85"/>
  <c r="AB568" i="85"/>
  <c r="T568" i="85"/>
  <c r="S568" i="85"/>
  <c r="K568" i="85"/>
  <c r="J568" i="85"/>
  <c r="CE567" i="85"/>
  <c r="CD567" i="85"/>
  <c r="BV567" i="85"/>
  <c r="BU567" i="85"/>
  <c r="BM567" i="85"/>
  <c r="BL567" i="85"/>
  <c r="BD567" i="85"/>
  <c r="BC567" i="85"/>
  <c r="AU567" i="85"/>
  <c r="AT567" i="85"/>
  <c r="AL567" i="85"/>
  <c r="AK567" i="85"/>
  <c r="AC567" i="85"/>
  <c r="AB567" i="85"/>
  <c r="T567" i="85"/>
  <c r="S567" i="85"/>
  <c r="K567" i="85"/>
  <c r="J567" i="85"/>
  <c r="CE566" i="85"/>
  <c r="BV566" i="85"/>
  <c r="BM566" i="85"/>
  <c r="BD566" i="85"/>
  <c r="AU566" i="85"/>
  <c r="AL566" i="85"/>
  <c r="AC566" i="85"/>
  <c r="T566" i="85"/>
  <c r="K566" i="85"/>
  <c r="CE565" i="85"/>
  <c r="CD565" i="85"/>
  <c r="BV565" i="85"/>
  <c r="BU565" i="85"/>
  <c r="BM565" i="85"/>
  <c r="BL565" i="85"/>
  <c r="BD565" i="85"/>
  <c r="BC565" i="85"/>
  <c r="AU565" i="85"/>
  <c r="AT565" i="85"/>
  <c r="AL565" i="85"/>
  <c r="AK565" i="85"/>
  <c r="AC565" i="85"/>
  <c r="AB565" i="85"/>
  <c r="T565" i="85"/>
  <c r="S565" i="85"/>
  <c r="K565" i="85"/>
  <c r="J565" i="85"/>
  <c r="CE564" i="85"/>
  <c r="CD564" i="85"/>
  <c r="BV564" i="85"/>
  <c r="BU564" i="85"/>
  <c r="BM564" i="85"/>
  <c r="BL564" i="85"/>
  <c r="BD564" i="85"/>
  <c r="BC564" i="85"/>
  <c r="AU564" i="85"/>
  <c r="AT564" i="85"/>
  <c r="AL564" i="85"/>
  <c r="AK564" i="85"/>
  <c r="AC564" i="85"/>
  <c r="AB564" i="85"/>
  <c r="T564" i="85"/>
  <c r="S564" i="85"/>
  <c r="K564" i="85"/>
  <c r="J564" i="85"/>
  <c r="CE563" i="85"/>
  <c r="CD563" i="85"/>
  <c r="BV563" i="85"/>
  <c r="BU563" i="85"/>
  <c r="BM563" i="85"/>
  <c r="BL563" i="85"/>
  <c r="BD563" i="85"/>
  <c r="BC563" i="85"/>
  <c r="AU563" i="85"/>
  <c r="AT563" i="85"/>
  <c r="AL563" i="85"/>
  <c r="AK563" i="85"/>
  <c r="AC563" i="85"/>
  <c r="AB563" i="85"/>
  <c r="T563" i="85"/>
  <c r="S563" i="85"/>
  <c r="K563" i="85"/>
  <c r="J563" i="85"/>
  <c r="CE562" i="85"/>
  <c r="CD562" i="85"/>
  <c r="BV562" i="85"/>
  <c r="BU562" i="85"/>
  <c r="BM562" i="85"/>
  <c r="BL562" i="85"/>
  <c r="BD562" i="85"/>
  <c r="BC562" i="85"/>
  <c r="AU562" i="85"/>
  <c r="AT562" i="85"/>
  <c r="AL562" i="85"/>
  <c r="AK562" i="85"/>
  <c r="AC562" i="85"/>
  <c r="AB562" i="85"/>
  <c r="T562" i="85"/>
  <c r="S562" i="85"/>
  <c r="K562" i="85"/>
  <c r="J562" i="85"/>
  <c r="CE561" i="85"/>
  <c r="CD561" i="85"/>
  <c r="BV561" i="85"/>
  <c r="BU561" i="85"/>
  <c r="BM561" i="85"/>
  <c r="BL561" i="85"/>
  <c r="BD561" i="85"/>
  <c r="BC561" i="85"/>
  <c r="AU561" i="85"/>
  <c r="AT561" i="85"/>
  <c r="AL561" i="85"/>
  <c r="AK561" i="85"/>
  <c r="AC561" i="85"/>
  <c r="AB561" i="85"/>
  <c r="T561" i="85"/>
  <c r="S561" i="85"/>
  <c r="K561" i="85"/>
  <c r="J561" i="85"/>
  <c r="CE560" i="85"/>
  <c r="CD560" i="85"/>
  <c r="BV560" i="85"/>
  <c r="BU560" i="85"/>
  <c r="BM560" i="85"/>
  <c r="BL560" i="85"/>
  <c r="BD560" i="85"/>
  <c r="BC560" i="85"/>
  <c r="AU560" i="85"/>
  <c r="AT560" i="85"/>
  <c r="AL560" i="85"/>
  <c r="AK560" i="85"/>
  <c r="AC560" i="85"/>
  <c r="AB560" i="85"/>
  <c r="T560" i="85"/>
  <c r="S560" i="85"/>
  <c r="K560" i="85"/>
  <c r="J560" i="85"/>
  <c r="CE559" i="85"/>
  <c r="CD559" i="85"/>
  <c r="BV559" i="85"/>
  <c r="BU559" i="85"/>
  <c r="BM559" i="85"/>
  <c r="BL559" i="85"/>
  <c r="BD559" i="85"/>
  <c r="BC559" i="85"/>
  <c r="AU559" i="85"/>
  <c r="AT559" i="85"/>
  <c r="AL559" i="85"/>
  <c r="AK559" i="85"/>
  <c r="AC559" i="85"/>
  <c r="AB559" i="85"/>
  <c r="T559" i="85"/>
  <c r="S559" i="85"/>
  <c r="K559" i="85"/>
  <c r="J559" i="85"/>
  <c r="CE558" i="85"/>
  <c r="CD558" i="85"/>
  <c r="BV558" i="85"/>
  <c r="BU558" i="85"/>
  <c r="BM558" i="85"/>
  <c r="BL558" i="85"/>
  <c r="BD558" i="85"/>
  <c r="BC558" i="85"/>
  <c r="AU558" i="85"/>
  <c r="AT558" i="85"/>
  <c r="AL558" i="85"/>
  <c r="AK558" i="85"/>
  <c r="AC558" i="85"/>
  <c r="AB558" i="85"/>
  <c r="T558" i="85"/>
  <c r="S558" i="85"/>
  <c r="K558" i="85"/>
  <c r="J558" i="85"/>
  <c r="CE557" i="85"/>
  <c r="CD557" i="85"/>
  <c r="BV557" i="85"/>
  <c r="BU557" i="85"/>
  <c r="BM557" i="85"/>
  <c r="BL557" i="85"/>
  <c r="BD557" i="85"/>
  <c r="BC557" i="85"/>
  <c r="AU557" i="85"/>
  <c r="AT557" i="85"/>
  <c r="AL557" i="85"/>
  <c r="AK557" i="85"/>
  <c r="AC557" i="85"/>
  <c r="AB557" i="85"/>
  <c r="T557" i="85"/>
  <c r="S557" i="85"/>
  <c r="K557" i="85"/>
  <c r="J557" i="85"/>
  <c r="CE556" i="85"/>
  <c r="CD556" i="85"/>
  <c r="BV556" i="85"/>
  <c r="BU556" i="85"/>
  <c r="BM556" i="85"/>
  <c r="BL556" i="85"/>
  <c r="BD556" i="85"/>
  <c r="BC556" i="85"/>
  <c r="AU556" i="85"/>
  <c r="AT556" i="85"/>
  <c r="AL556" i="85"/>
  <c r="AK556" i="85"/>
  <c r="AC556" i="85"/>
  <c r="AB556" i="85"/>
  <c r="T556" i="85"/>
  <c r="S556" i="85"/>
  <c r="K556" i="85"/>
  <c r="J556" i="85"/>
  <c r="CE555" i="85"/>
  <c r="BV555" i="85"/>
  <c r="BM555" i="85"/>
  <c r="BD555" i="85"/>
  <c r="AU555" i="85"/>
  <c r="AL555" i="85"/>
  <c r="AC555" i="85"/>
  <c r="T555" i="85"/>
  <c r="K555" i="85"/>
  <c r="CE554" i="85"/>
  <c r="CD554" i="85"/>
  <c r="BV554" i="85"/>
  <c r="BU554" i="85"/>
  <c r="BM554" i="85"/>
  <c r="BL554" i="85"/>
  <c r="BD554" i="85"/>
  <c r="BC554" i="85"/>
  <c r="AU554" i="85"/>
  <c r="AT554" i="85"/>
  <c r="AL554" i="85"/>
  <c r="AK554" i="85"/>
  <c r="AC554" i="85"/>
  <c r="AB554" i="85"/>
  <c r="T554" i="85"/>
  <c r="S554" i="85"/>
  <c r="K554" i="85"/>
  <c r="J554" i="85"/>
  <c r="CE553" i="85"/>
  <c r="CD553" i="85"/>
  <c r="BV553" i="85"/>
  <c r="BU553" i="85"/>
  <c r="BM553" i="85"/>
  <c r="BL553" i="85"/>
  <c r="BD553" i="85"/>
  <c r="BC553" i="85"/>
  <c r="AU553" i="85"/>
  <c r="AT553" i="85"/>
  <c r="AL553" i="85"/>
  <c r="AK553" i="85"/>
  <c r="AC553" i="85"/>
  <c r="AB553" i="85"/>
  <c r="T553" i="85"/>
  <c r="S553" i="85"/>
  <c r="K553" i="85"/>
  <c r="J553" i="85"/>
  <c r="CE552" i="85"/>
  <c r="CD552" i="85"/>
  <c r="BV552" i="85"/>
  <c r="BU552" i="85"/>
  <c r="BM552" i="85"/>
  <c r="BL552" i="85"/>
  <c r="BD552" i="85"/>
  <c r="BC552" i="85"/>
  <c r="AU552" i="85"/>
  <c r="AT552" i="85"/>
  <c r="AL552" i="85"/>
  <c r="AK552" i="85"/>
  <c r="AC552" i="85"/>
  <c r="AB552" i="85"/>
  <c r="T552" i="85"/>
  <c r="S552" i="85"/>
  <c r="K552" i="85"/>
  <c r="J552" i="85"/>
  <c r="CE551" i="85"/>
  <c r="CD551" i="85"/>
  <c r="BV551" i="85"/>
  <c r="BU551" i="85"/>
  <c r="BM551" i="85"/>
  <c r="BL551" i="85"/>
  <c r="BD551" i="85"/>
  <c r="BC551" i="85"/>
  <c r="AU551" i="85"/>
  <c r="AT551" i="85"/>
  <c r="AL551" i="85"/>
  <c r="AK551" i="85"/>
  <c r="AC551" i="85"/>
  <c r="AB551" i="85"/>
  <c r="T551" i="85"/>
  <c r="S551" i="85"/>
  <c r="K551" i="85"/>
  <c r="J551" i="85"/>
  <c r="CE550" i="85"/>
  <c r="CD550" i="85"/>
  <c r="BV550" i="85"/>
  <c r="BU550" i="85"/>
  <c r="BM550" i="85"/>
  <c r="BL550" i="85"/>
  <c r="BD550" i="85"/>
  <c r="BC550" i="85"/>
  <c r="AU550" i="85"/>
  <c r="AT550" i="85"/>
  <c r="AL550" i="85"/>
  <c r="AK550" i="85"/>
  <c r="AC550" i="85"/>
  <c r="AB550" i="85"/>
  <c r="T550" i="85"/>
  <c r="S550" i="85"/>
  <c r="K550" i="85"/>
  <c r="J550" i="85"/>
  <c r="CE549" i="85"/>
  <c r="CD549" i="85"/>
  <c r="BV549" i="85"/>
  <c r="BU549" i="85"/>
  <c r="BM549" i="85"/>
  <c r="BL549" i="85"/>
  <c r="BD549" i="85"/>
  <c r="BC549" i="85"/>
  <c r="AU549" i="85"/>
  <c r="AT549" i="85"/>
  <c r="AL549" i="85"/>
  <c r="AK549" i="85"/>
  <c r="AC549" i="85"/>
  <c r="AB549" i="85"/>
  <c r="T549" i="85"/>
  <c r="S549" i="85"/>
  <c r="K549" i="85"/>
  <c r="J549" i="85"/>
  <c r="CE548" i="85"/>
  <c r="CD548" i="85"/>
  <c r="BV548" i="85"/>
  <c r="BU548" i="85"/>
  <c r="BM548" i="85"/>
  <c r="BL548" i="85"/>
  <c r="BD548" i="85"/>
  <c r="BC548" i="85"/>
  <c r="AU548" i="85"/>
  <c r="AT548" i="85"/>
  <c r="AL548" i="85"/>
  <c r="AK548" i="85"/>
  <c r="AC548" i="85"/>
  <c r="AB548" i="85"/>
  <c r="T548" i="85"/>
  <c r="S548" i="85"/>
  <c r="K548" i="85"/>
  <c r="J548" i="85"/>
  <c r="CE547" i="85"/>
  <c r="CD547" i="85"/>
  <c r="BV547" i="85"/>
  <c r="BU547" i="85"/>
  <c r="BM547" i="85"/>
  <c r="BL547" i="85"/>
  <c r="BD547" i="85"/>
  <c r="BC547" i="85"/>
  <c r="AU547" i="85"/>
  <c r="AT547" i="85"/>
  <c r="AL547" i="85"/>
  <c r="AK547" i="85"/>
  <c r="AC547" i="85"/>
  <c r="AB547" i="85"/>
  <c r="T547" i="85"/>
  <c r="S547" i="85"/>
  <c r="K547" i="85"/>
  <c r="J547" i="85"/>
  <c r="CE546" i="85"/>
  <c r="CD546" i="85"/>
  <c r="BV546" i="85"/>
  <c r="BU546" i="85"/>
  <c r="BM546" i="85"/>
  <c r="BL546" i="85"/>
  <c r="BD546" i="85"/>
  <c r="BC546" i="85"/>
  <c r="AU546" i="85"/>
  <c r="AT546" i="85"/>
  <c r="AL546" i="85"/>
  <c r="AK546" i="85"/>
  <c r="AC546" i="85"/>
  <c r="AB546" i="85"/>
  <c r="T546" i="85"/>
  <c r="S546" i="85"/>
  <c r="K546" i="85"/>
  <c r="J546" i="85"/>
  <c r="CE545" i="85"/>
  <c r="CD545" i="85"/>
  <c r="BV545" i="85"/>
  <c r="BU545" i="85"/>
  <c r="BM545" i="85"/>
  <c r="BL545" i="85"/>
  <c r="BD545" i="85"/>
  <c r="BC545" i="85"/>
  <c r="AU545" i="85"/>
  <c r="AT545" i="85"/>
  <c r="AL545" i="85"/>
  <c r="AK545" i="85"/>
  <c r="AC545" i="85"/>
  <c r="AB545" i="85"/>
  <c r="T545" i="85"/>
  <c r="S545" i="85"/>
  <c r="K545" i="85"/>
  <c r="J545" i="85"/>
  <c r="CE544" i="85"/>
  <c r="BV544" i="85"/>
  <c r="BM544" i="85"/>
  <c r="BD544" i="85"/>
  <c r="AU544" i="85"/>
  <c r="AL544" i="85"/>
  <c r="AC544" i="85"/>
  <c r="T544" i="85"/>
  <c r="K544" i="85"/>
  <c r="CE543" i="85"/>
  <c r="CD543" i="85"/>
  <c r="BV543" i="85"/>
  <c r="BU543" i="85"/>
  <c r="BM543" i="85"/>
  <c r="BL543" i="85"/>
  <c r="BD543" i="85"/>
  <c r="BC543" i="85"/>
  <c r="AU543" i="85"/>
  <c r="AT543" i="85"/>
  <c r="AL543" i="85"/>
  <c r="AK543" i="85"/>
  <c r="AC543" i="85"/>
  <c r="AB543" i="85"/>
  <c r="T543" i="85"/>
  <c r="S543" i="85"/>
  <c r="K543" i="85"/>
  <c r="J543" i="85"/>
  <c r="CE542" i="85"/>
  <c r="CD542" i="85"/>
  <c r="BV542" i="85"/>
  <c r="BU542" i="85"/>
  <c r="BM542" i="85"/>
  <c r="BL542" i="85"/>
  <c r="BD542" i="85"/>
  <c r="BC542" i="85"/>
  <c r="AU542" i="85"/>
  <c r="AT542" i="85"/>
  <c r="AL542" i="85"/>
  <c r="AK542" i="85"/>
  <c r="AC542" i="85"/>
  <c r="AB542" i="85"/>
  <c r="T542" i="85"/>
  <c r="S542" i="85"/>
  <c r="K542" i="85"/>
  <c r="J542" i="85"/>
  <c r="CE541" i="85"/>
  <c r="CD541" i="85"/>
  <c r="BV541" i="85"/>
  <c r="BU541" i="85"/>
  <c r="BM541" i="85"/>
  <c r="BL541" i="85"/>
  <c r="BD541" i="85"/>
  <c r="BC541" i="85"/>
  <c r="AU541" i="85"/>
  <c r="AT541" i="85"/>
  <c r="AL541" i="85"/>
  <c r="AK541" i="85"/>
  <c r="AC541" i="85"/>
  <c r="AB541" i="85"/>
  <c r="T541" i="85"/>
  <c r="S541" i="85"/>
  <c r="K541" i="85"/>
  <c r="J541" i="85"/>
  <c r="CE540" i="85"/>
  <c r="CD540" i="85"/>
  <c r="BV540" i="85"/>
  <c r="BU540" i="85"/>
  <c r="BM540" i="85"/>
  <c r="BL540" i="85"/>
  <c r="BD540" i="85"/>
  <c r="BC540" i="85"/>
  <c r="AU540" i="85"/>
  <c r="AT540" i="85"/>
  <c r="AL540" i="85"/>
  <c r="AK540" i="85"/>
  <c r="AC540" i="85"/>
  <c r="AB540" i="85"/>
  <c r="T540" i="85"/>
  <c r="S540" i="85"/>
  <c r="K540" i="85"/>
  <c r="J540" i="85"/>
  <c r="CE539" i="85"/>
  <c r="CD539" i="85"/>
  <c r="BV539" i="85"/>
  <c r="BU539" i="85"/>
  <c r="BM539" i="85"/>
  <c r="BL539" i="85"/>
  <c r="BD539" i="85"/>
  <c r="BC539" i="85"/>
  <c r="AU539" i="85"/>
  <c r="AT539" i="85"/>
  <c r="AL539" i="85"/>
  <c r="AK539" i="85"/>
  <c r="AC539" i="85"/>
  <c r="AB539" i="85"/>
  <c r="T539" i="85"/>
  <c r="S539" i="85"/>
  <c r="K539" i="85"/>
  <c r="J539" i="85"/>
  <c r="CE538" i="85"/>
  <c r="CD538" i="85"/>
  <c r="BV538" i="85"/>
  <c r="BU538" i="85"/>
  <c r="BM538" i="85"/>
  <c r="BL538" i="85"/>
  <c r="BD538" i="85"/>
  <c r="BC538" i="85"/>
  <c r="AU538" i="85"/>
  <c r="AT538" i="85"/>
  <c r="AL538" i="85"/>
  <c r="AK538" i="85"/>
  <c r="AC538" i="85"/>
  <c r="AB538" i="85"/>
  <c r="T538" i="85"/>
  <c r="S538" i="85"/>
  <c r="K538" i="85"/>
  <c r="J538" i="85"/>
  <c r="CE537" i="85"/>
  <c r="CD537" i="85"/>
  <c r="BV537" i="85"/>
  <c r="BU537" i="85"/>
  <c r="BM537" i="85"/>
  <c r="BL537" i="85"/>
  <c r="BD537" i="85"/>
  <c r="BC537" i="85"/>
  <c r="AU537" i="85"/>
  <c r="AT537" i="85"/>
  <c r="AL537" i="85"/>
  <c r="AK537" i="85"/>
  <c r="AC537" i="85"/>
  <c r="AB537" i="85"/>
  <c r="T537" i="85"/>
  <c r="S537" i="85"/>
  <c r="K537" i="85"/>
  <c r="J537" i="85"/>
  <c r="CE536" i="85"/>
  <c r="CD536" i="85"/>
  <c r="BV536" i="85"/>
  <c r="BU536" i="85"/>
  <c r="BM536" i="85"/>
  <c r="BL536" i="85"/>
  <c r="BD536" i="85"/>
  <c r="BC536" i="85"/>
  <c r="AU536" i="85"/>
  <c r="AT536" i="85"/>
  <c r="AL536" i="85"/>
  <c r="AK536" i="85"/>
  <c r="AC536" i="85"/>
  <c r="AB536" i="85"/>
  <c r="T536" i="85"/>
  <c r="S536" i="85"/>
  <c r="K536" i="85"/>
  <c r="J536" i="85"/>
  <c r="CE535" i="85"/>
  <c r="CD535" i="85"/>
  <c r="BV535" i="85"/>
  <c r="BU535" i="85"/>
  <c r="BM535" i="85"/>
  <c r="BL535" i="85"/>
  <c r="BD535" i="85"/>
  <c r="BC535" i="85"/>
  <c r="AU535" i="85"/>
  <c r="AT535" i="85"/>
  <c r="AL535" i="85"/>
  <c r="AK535" i="85"/>
  <c r="AC535" i="85"/>
  <c r="AB535" i="85"/>
  <c r="T535" i="85"/>
  <c r="S535" i="85"/>
  <c r="K535" i="85"/>
  <c r="J535" i="85"/>
  <c r="CE534" i="85"/>
  <c r="CD534" i="85"/>
  <c r="BV534" i="85"/>
  <c r="BU534" i="85"/>
  <c r="BM534" i="85"/>
  <c r="BL534" i="85"/>
  <c r="BD534" i="85"/>
  <c r="BC534" i="85"/>
  <c r="AU534" i="85"/>
  <c r="AT534" i="85"/>
  <c r="AL534" i="85"/>
  <c r="AK534" i="85"/>
  <c r="AC534" i="85"/>
  <c r="AB534" i="85"/>
  <c r="T534" i="85"/>
  <c r="S534" i="85"/>
  <c r="K534" i="85"/>
  <c r="J534" i="85"/>
  <c r="CE533" i="85"/>
  <c r="BV533" i="85"/>
  <c r="BM533" i="85"/>
  <c r="BD533" i="85"/>
  <c r="AU533" i="85"/>
  <c r="AL533" i="85"/>
  <c r="AC533" i="85"/>
  <c r="T533" i="85"/>
  <c r="K533" i="85"/>
  <c r="CE532" i="85"/>
  <c r="CD532" i="85"/>
  <c r="BV532" i="85"/>
  <c r="BU532" i="85"/>
  <c r="BM532" i="85"/>
  <c r="BL532" i="85"/>
  <c r="BD532" i="85"/>
  <c r="BC532" i="85"/>
  <c r="AU532" i="85"/>
  <c r="AT532" i="85"/>
  <c r="AL532" i="85"/>
  <c r="AK532" i="85"/>
  <c r="AC532" i="85"/>
  <c r="AB532" i="85"/>
  <c r="T532" i="85"/>
  <c r="S532" i="85"/>
  <c r="K532" i="85"/>
  <c r="J532" i="85"/>
  <c r="CE531" i="85"/>
  <c r="CD531" i="85"/>
  <c r="BV531" i="85"/>
  <c r="BU531" i="85"/>
  <c r="BM531" i="85"/>
  <c r="BL531" i="85"/>
  <c r="BD531" i="85"/>
  <c r="BC531" i="85"/>
  <c r="AU531" i="85"/>
  <c r="AT531" i="85"/>
  <c r="AL531" i="85"/>
  <c r="AK531" i="85"/>
  <c r="AC531" i="85"/>
  <c r="AB531" i="85"/>
  <c r="T531" i="85"/>
  <c r="S531" i="85"/>
  <c r="K531" i="85"/>
  <c r="J531" i="85"/>
  <c r="CE530" i="85"/>
  <c r="CD530" i="85"/>
  <c r="BV530" i="85"/>
  <c r="BU530" i="85"/>
  <c r="BM530" i="85"/>
  <c r="BL530" i="85"/>
  <c r="BD530" i="85"/>
  <c r="BC530" i="85"/>
  <c r="AU530" i="85"/>
  <c r="AT530" i="85"/>
  <c r="AL530" i="85"/>
  <c r="AK530" i="85"/>
  <c r="AC530" i="85"/>
  <c r="AB530" i="85"/>
  <c r="T530" i="85"/>
  <c r="S530" i="85"/>
  <c r="K530" i="85"/>
  <c r="J530" i="85"/>
  <c r="CE529" i="85"/>
  <c r="CD529" i="85"/>
  <c r="BV529" i="85"/>
  <c r="BU529" i="85"/>
  <c r="BM529" i="85"/>
  <c r="BL529" i="85"/>
  <c r="BD529" i="85"/>
  <c r="BC529" i="85"/>
  <c r="AU529" i="85"/>
  <c r="AT529" i="85"/>
  <c r="AL529" i="85"/>
  <c r="AK529" i="85"/>
  <c r="AC529" i="85"/>
  <c r="AB529" i="85"/>
  <c r="T529" i="85"/>
  <c r="S529" i="85"/>
  <c r="K529" i="85"/>
  <c r="J529" i="85"/>
  <c r="CE528" i="85"/>
  <c r="CD528" i="85"/>
  <c r="BV528" i="85"/>
  <c r="BU528" i="85"/>
  <c r="BM528" i="85"/>
  <c r="BL528" i="85"/>
  <c r="BD528" i="85"/>
  <c r="BC528" i="85"/>
  <c r="AU528" i="85"/>
  <c r="AT528" i="85"/>
  <c r="AL528" i="85"/>
  <c r="AK528" i="85"/>
  <c r="AC528" i="85"/>
  <c r="AB528" i="85"/>
  <c r="T528" i="85"/>
  <c r="S528" i="85"/>
  <c r="K528" i="85"/>
  <c r="J528" i="85"/>
  <c r="CE527" i="85"/>
  <c r="CD527" i="85"/>
  <c r="BV527" i="85"/>
  <c r="BU527" i="85"/>
  <c r="BM527" i="85"/>
  <c r="BL527" i="85"/>
  <c r="BD527" i="85"/>
  <c r="BC527" i="85"/>
  <c r="AU527" i="85"/>
  <c r="AT527" i="85"/>
  <c r="AL527" i="85"/>
  <c r="AK527" i="85"/>
  <c r="AC527" i="85"/>
  <c r="AB527" i="85"/>
  <c r="T527" i="85"/>
  <c r="S527" i="85"/>
  <c r="K527" i="85"/>
  <c r="J527" i="85"/>
  <c r="CE526" i="85"/>
  <c r="CD526" i="85"/>
  <c r="BV526" i="85"/>
  <c r="BU526" i="85"/>
  <c r="BM526" i="85"/>
  <c r="BL526" i="85"/>
  <c r="BD526" i="85"/>
  <c r="BC526" i="85"/>
  <c r="AU526" i="85"/>
  <c r="AT526" i="85"/>
  <c r="AL526" i="85"/>
  <c r="AK526" i="85"/>
  <c r="AC526" i="85"/>
  <c r="AB526" i="85"/>
  <c r="T526" i="85"/>
  <c r="S526" i="85"/>
  <c r="K526" i="85"/>
  <c r="J526" i="85"/>
  <c r="CE525" i="85"/>
  <c r="CD525" i="85"/>
  <c r="BV525" i="85"/>
  <c r="BU525" i="85"/>
  <c r="BM525" i="85"/>
  <c r="BL525" i="85"/>
  <c r="BD525" i="85"/>
  <c r="BC525" i="85"/>
  <c r="AU525" i="85"/>
  <c r="AT525" i="85"/>
  <c r="AL525" i="85"/>
  <c r="AK525" i="85"/>
  <c r="AC525" i="85"/>
  <c r="AB525" i="85"/>
  <c r="T525" i="85"/>
  <c r="S525" i="85"/>
  <c r="K525" i="85"/>
  <c r="J525" i="85"/>
  <c r="CE524" i="85"/>
  <c r="CD524" i="85"/>
  <c r="BV524" i="85"/>
  <c r="BU524" i="85"/>
  <c r="BM524" i="85"/>
  <c r="BL524" i="85"/>
  <c r="BD524" i="85"/>
  <c r="BC524" i="85"/>
  <c r="AU524" i="85"/>
  <c r="AT524" i="85"/>
  <c r="AL524" i="85"/>
  <c r="AK524" i="85"/>
  <c r="AC524" i="85"/>
  <c r="AB524" i="85"/>
  <c r="T524" i="85"/>
  <c r="S524" i="85"/>
  <c r="K524" i="85"/>
  <c r="J524" i="85"/>
  <c r="CE523" i="85"/>
  <c r="CD523" i="85"/>
  <c r="BV523" i="85"/>
  <c r="BU523" i="85"/>
  <c r="BM523" i="85"/>
  <c r="BL523" i="85"/>
  <c r="BD523" i="85"/>
  <c r="BC523" i="85"/>
  <c r="AU523" i="85"/>
  <c r="AT523" i="85"/>
  <c r="AL523" i="85"/>
  <c r="AK523" i="85"/>
  <c r="AC523" i="85"/>
  <c r="AB523" i="85"/>
  <c r="T523" i="85"/>
  <c r="S523" i="85"/>
  <c r="K523" i="85"/>
  <c r="J523" i="85"/>
  <c r="CE522" i="85"/>
  <c r="BV522" i="85"/>
  <c r="BM522" i="85"/>
  <c r="BD522" i="85"/>
  <c r="AU522" i="85"/>
  <c r="AL522" i="85"/>
  <c r="AC522" i="85"/>
  <c r="T522" i="85"/>
  <c r="K522" i="85"/>
  <c r="CE521" i="85"/>
  <c r="CD521" i="85"/>
  <c r="BV521" i="85"/>
  <c r="BU521" i="85"/>
  <c r="BM521" i="85"/>
  <c r="BL521" i="85"/>
  <c r="BD521" i="85"/>
  <c r="BC521" i="85"/>
  <c r="AU521" i="85"/>
  <c r="AT521" i="85"/>
  <c r="AL521" i="85"/>
  <c r="AK521" i="85"/>
  <c r="AC521" i="85"/>
  <c r="AB521" i="85"/>
  <c r="T521" i="85"/>
  <c r="S521" i="85"/>
  <c r="K521" i="85"/>
  <c r="J521" i="85"/>
  <c r="CE520" i="85"/>
  <c r="CD520" i="85"/>
  <c r="BV520" i="85"/>
  <c r="BU520" i="85"/>
  <c r="BM520" i="85"/>
  <c r="BL520" i="85"/>
  <c r="BD520" i="85"/>
  <c r="BC520" i="85"/>
  <c r="AU520" i="85"/>
  <c r="AT520" i="85"/>
  <c r="AL520" i="85"/>
  <c r="AK520" i="85"/>
  <c r="AC520" i="85"/>
  <c r="AB520" i="85"/>
  <c r="T520" i="85"/>
  <c r="S520" i="85"/>
  <c r="K520" i="85"/>
  <c r="J520" i="85"/>
  <c r="CE519" i="85"/>
  <c r="CD519" i="85"/>
  <c r="BV519" i="85"/>
  <c r="BU519" i="85"/>
  <c r="BM519" i="85"/>
  <c r="BL519" i="85"/>
  <c r="BD519" i="85"/>
  <c r="BC519" i="85"/>
  <c r="AU519" i="85"/>
  <c r="AT519" i="85"/>
  <c r="AL519" i="85"/>
  <c r="AK519" i="85"/>
  <c r="AC519" i="85"/>
  <c r="AB519" i="85"/>
  <c r="T519" i="85"/>
  <c r="S519" i="85"/>
  <c r="K519" i="85"/>
  <c r="J519" i="85"/>
  <c r="CE518" i="85"/>
  <c r="CD518" i="85"/>
  <c r="BV518" i="85"/>
  <c r="BU518" i="85"/>
  <c r="BM518" i="85"/>
  <c r="BL518" i="85"/>
  <c r="BD518" i="85"/>
  <c r="BC518" i="85"/>
  <c r="AU518" i="85"/>
  <c r="AT518" i="85"/>
  <c r="AL518" i="85"/>
  <c r="AK518" i="85"/>
  <c r="AC518" i="85"/>
  <c r="AB518" i="85"/>
  <c r="T518" i="85"/>
  <c r="S518" i="85"/>
  <c r="K518" i="85"/>
  <c r="J518" i="85"/>
  <c r="CE517" i="85"/>
  <c r="CD517" i="85"/>
  <c r="BV517" i="85"/>
  <c r="BU517" i="85"/>
  <c r="BM517" i="85"/>
  <c r="BL517" i="85"/>
  <c r="BD517" i="85"/>
  <c r="BC517" i="85"/>
  <c r="AU517" i="85"/>
  <c r="AT517" i="85"/>
  <c r="AL517" i="85"/>
  <c r="AK517" i="85"/>
  <c r="AC517" i="85"/>
  <c r="AB517" i="85"/>
  <c r="T517" i="85"/>
  <c r="S517" i="85"/>
  <c r="K517" i="85"/>
  <c r="J517" i="85"/>
  <c r="CE516" i="85"/>
  <c r="CD516" i="85"/>
  <c r="BV516" i="85"/>
  <c r="BU516" i="85"/>
  <c r="BM516" i="85"/>
  <c r="BL516" i="85"/>
  <c r="BD516" i="85"/>
  <c r="BC516" i="85"/>
  <c r="AU516" i="85"/>
  <c r="AT516" i="85"/>
  <c r="AL516" i="85"/>
  <c r="AK516" i="85"/>
  <c r="AC516" i="85"/>
  <c r="AB516" i="85"/>
  <c r="T516" i="85"/>
  <c r="S516" i="85"/>
  <c r="K516" i="85"/>
  <c r="J516" i="85"/>
  <c r="CE515" i="85"/>
  <c r="CD515" i="85"/>
  <c r="BV515" i="85"/>
  <c r="BU515" i="85"/>
  <c r="BM515" i="85"/>
  <c r="BL515" i="85"/>
  <c r="BD515" i="85"/>
  <c r="BC515" i="85"/>
  <c r="AU515" i="85"/>
  <c r="AT515" i="85"/>
  <c r="AL515" i="85"/>
  <c r="AK515" i="85"/>
  <c r="AC515" i="85"/>
  <c r="AB515" i="85"/>
  <c r="T515" i="85"/>
  <c r="S515" i="85"/>
  <c r="K515" i="85"/>
  <c r="J515" i="85"/>
  <c r="CE514" i="85"/>
  <c r="CD514" i="85"/>
  <c r="BV514" i="85"/>
  <c r="BU514" i="85"/>
  <c r="BM514" i="85"/>
  <c r="BL514" i="85"/>
  <c r="BD514" i="85"/>
  <c r="BC514" i="85"/>
  <c r="AU514" i="85"/>
  <c r="AT514" i="85"/>
  <c r="AL514" i="85"/>
  <c r="AK514" i="85"/>
  <c r="AC514" i="85"/>
  <c r="AB514" i="85"/>
  <c r="T514" i="85"/>
  <c r="S514" i="85"/>
  <c r="K514" i="85"/>
  <c r="J514" i="85"/>
  <c r="CE513" i="85"/>
  <c r="CD513" i="85"/>
  <c r="BV513" i="85"/>
  <c r="BU513" i="85"/>
  <c r="BM513" i="85"/>
  <c r="BL513" i="85"/>
  <c r="BD513" i="85"/>
  <c r="BC513" i="85"/>
  <c r="AU513" i="85"/>
  <c r="AT513" i="85"/>
  <c r="AL513" i="85"/>
  <c r="AK513" i="85"/>
  <c r="AC513" i="85"/>
  <c r="AB513" i="85"/>
  <c r="T513" i="85"/>
  <c r="S513" i="85"/>
  <c r="K513" i="85"/>
  <c r="J513" i="85"/>
  <c r="CE512" i="85"/>
  <c r="CD512" i="85"/>
  <c r="BV512" i="85"/>
  <c r="BU512" i="85"/>
  <c r="BM512" i="85"/>
  <c r="BL512" i="85"/>
  <c r="BD512" i="85"/>
  <c r="BC512" i="85"/>
  <c r="AU512" i="85"/>
  <c r="AT512" i="85"/>
  <c r="AL512" i="85"/>
  <c r="AK512" i="85"/>
  <c r="AC512" i="85"/>
  <c r="AB512" i="85"/>
  <c r="T512" i="85"/>
  <c r="S512" i="85"/>
  <c r="K512" i="85"/>
  <c r="J512" i="85"/>
  <c r="CE511" i="85"/>
  <c r="BV511" i="85"/>
  <c r="BM511" i="85"/>
  <c r="BD511" i="85"/>
  <c r="AU511" i="85"/>
  <c r="AL511" i="85"/>
  <c r="AC511" i="85"/>
  <c r="T511" i="85"/>
  <c r="K511" i="85"/>
  <c r="CE510" i="85"/>
  <c r="CD510" i="85"/>
  <c r="BV510" i="85"/>
  <c r="BU510" i="85"/>
  <c r="BM510" i="85"/>
  <c r="BL510" i="85"/>
  <c r="BD510" i="85"/>
  <c r="BC510" i="85"/>
  <c r="AU510" i="85"/>
  <c r="AT510" i="85"/>
  <c r="AL510" i="85"/>
  <c r="AK510" i="85"/>
  <c r="AC510" i="85"/>
  <c r="AB510" i="85"/>
  <c r="T510" i="85"/>
  <c r="S510" i="85"/>
  <c r="K510" i="85"/>
  <c r="J510" i="85"/>
  <c r="CE509" i="85"/>
  <c r="CD509" i="85"/>
  <c r="BV509" i="85"/>
  <c r="BU509" i="85"/>
  <c r="BM509" i="85"/>
  <c r="BL509" i="85"/>
  <c r="BD509" i="85"/>
  <c r="BC509" i="85"/>
  <c r="AU509" i="85"/>
  <c r="AT509" i="85"/>
  <c r="AL509" i="85"/>
  <c r="AK509" i="85"/>
  <c r="AC509" i="85"/>
  <c r="AB509" i="85"/>
  <c r="T509" i="85"/>
  <c r="S509" i="85"/>
  <c r="K509" i="85"/>
  <c r="J509" i="85"/>
  <c r="CE508" i="85"/>
  <c r="CD508" i="85"/>
  <c r="BV508" i="85"/>
  <c r="BU508" i="85"/>
  <c r="BM508" i="85"/>
  <c r="BL508" i="85"/>
  <c r="BD508" i="85"/>
  <c r="BC508" i="85"/>
  <c r="AU508" i="85"/>
  <c r="AT508" i="85"/>
  <c r="AL508" i="85"/>
  <c r="AK508" i="85"/>
  <c r="AC508" i="85"/>
  <c r="AB508" i="85"/>
  <c r="T508" i="85"/>
  <c r="S508" i="85"/>
  <c r="K508" i="85"/>
  <c r="J508" i="85"/>
  <c r="CE507" i="85"/>
  <c r="CD507" i="85"/>
  <c r="BV507" i="85"/>
  <c r="BU507" i="85"/>
  <c r="BM507" i="85"/>
  <c r="BL507" i="85"/>
  <c r="BD507" i="85"/>
  <c r="BC507" i="85"/>
  <c r="AU507" i="85"/>
  <c r="AT507" i="85"/>
  <c r="AL507" i="85"/>
  <c r="AK507" i="85"/>
  <c r="AC507" i="85"/>
  <c r="AB507" i="85"/>
  <c r="T507" i="85"/>
  <c r="S507" i="85"/>
  <c r="K507" i="85"/>
  <c r="J507" i="85"/>
  <c r="CE506" i="85"/>
  <c r="CD506" i="85"/>
  <c r="BV506" i="85"/>
  <c r="BU506" i="85"/>
  <c r="BM506" i="85"/>
  <c r="BL506" i="85"/>
  <c r="BD506" i="85"/>
  <c r="BC506" i="85"/>
  <c r="AU506" i="85"/>
  <c r="AT506" i="85"/>
  <c r="AL506" i="85"/>
  <c r="AK506" i="85"/>
  <c r="AC506" i="85"/>
  <c r="AB506" i="85"/>
  <c r="T506" i="85"/>
  <c r="S506" i="85"/>
  <c r="K506" i="85"/>
  <c r="J506" i="85"/>
  <c r="CE505" i="85"/>
  <c r="CD505" i="85"/>
  <c r="BV505" i="85"/>
  <c r="BU505" i="85"/>
  <c r="BM505" i="85"/>
  <c r="BL505" i="85"/>
  <c r="BD505" i="85"/>
  <c r="BC505" i="85"/>
  <c r="AU505" i="85"/>
  <c r="AT505" i="85"/>
  <c r="AL505" i="85"/>
  <c r="AK505" i="85"/>
  <c r="AC505" i="85"/>
  <c r="AB505" i="85"/>
  <c r="T505" i="85"/>
  <c r="S505" i="85"/>
  <c r="K505" i="85"/>
  <c r="J505" i="85"/>
  <c r="CE504" i="85"/>
  <c r="CD504" i="85"/>
  <c r="BV504" i="85"/>
  <c r="BU504" i="85"/>
  <c r="BM504" i="85"/>
  <c r="BL504" i="85"/>
  <c r="BD504" i="85"/>
  <c r="BC504" i="85"/>
  <c r="AU504" i="85"/>
  <c r="AT504" i="85"/>
  <c r="AL504" i="85"/>
  <c r="AK504" i="85"/>
  <c r="AC504" i="85"/>
  <c r="AB504" i="85"/>
  <c r="T504" i="85"/>
  <c r="S504" i="85"/>
  <c r="K504" i="85"/>
  <c r="J504" i="85"/>
  <c r="CE503" i="85"/>
  <c r="CD503" i="85"/>
  <c r="BV503" i="85"/>
  <c r="BU503" i="85"/>
  <c r="BM503" i="85"/>
  <c r="BL503" i="85"/>
  <c r="BD503" i="85"/>
  <c r="BC503" i="85"/>
  <c r="AU503" i="85"/>
  <c r="AT503" i="85"/>
  <c r="AL503" i="85"/>
  <c r="AK503" i="85"/>
  <c r="AC503" i="85"/>
  <c r="AB503" i="85"/>
  <c r="T503" i="85"/>
  <c r="S503" i="85"/>
  <c r="K503" i="85"/>
  <c r="J503" i="85"/>
  <c r="CE502" i="85"/>
  <c r="CD502" i="85"/>
  <c r="BV502" i="85"/>
  <c r="BU502" i="85"/>
  <c r="BM502" i="85"/>
  <c r="BL502" i="85"/>
  <c r="BD502" i="85"/>
  <c r="BC502" i="85"/>
  <c r="AU502" i="85"/>
  <c r="AT502" i="85"/>
  <c r="AL502" i="85"/>
  <c r="AK502" i="85"/>
  <c r="AC502" i="85"/>
  <c r="AB502" i="85"/>
  <c r="T502" i="85"/>
  <c r="S502" i="85"/>
  <c r="K502" i="85"/>
  <c r="J502" i="85"/>
  <c r="CE501" i="85"/>
  <c r="CD501" i="85"/>
  <c r="BV501" i="85"/>
  <c r="BU501" i="85"/>
  <c r="BM501" i="85"/>
  <c r="BL501" i="85"/>
  <c r="BD501" i="85"/>
  <c r="BC501" i="85"/>
  <c r="AU501" i="85"/>
  <c r="AT501" i="85"/>
  <c r="AL501" i="85"/>
  <c r="AK501" i="85"/>
  <c r="AC501" i="85"/>
  <c r="AB501" i="85"/>
  <c r="T501" i="85"/>
  <c r="S501" i="85"/>
  <c r="K501" i="85"/>
  <c r="J501" i="85"/>
  <c r="CE500" i="85"/>
  <c r="BV500" i="85"/>
  <c r="BM500" i="85"/>
  <c r="BD500" i="85"/>
  <c r="AU500" i="85"/>
  <c r="AL500" i="85"/>
  <c r="AC500" i="85"/>
  <c r="T500" i="85"/>
  <c r="K500" i="85"/>
  <c r="CE499" i="85"/>
  <c r="CD499" i="85"/>
  <c r="BV499" i="85"/>
  <c r="BU499" i="85"/>
  <c r="BM499" i="85"/>
  <c r="BL499" i="85"/>
  <c r="BD499" i="85"/>
  <c r="BC499" i="85"/>
  <c r="AU499" i="85"/>
  <c r="AT499" i="85"/>
  <c r="AL499" i="85"/>
  <c r="AK499" i="85"/>
  <c r="AC499" i="85"/>
  <c r="AB499" i="85"/>
  <c r="T499" i="85"/>
  <c r="S499" i="85"/>
  <c r="K499" i="85"/>
  <c r="J499" i="85"/>
  <c r="CE498" i="85"/>
  <c r="CD498" i="85"/>
  <c r="BV498" i="85"/>
  <c r="BU498" i="85"/>
  <c r="BM498" i="85"/>
  <c r="BL498" i="85"/>
  <c r="BD498" i="85"/>
  <c r="BC498" i="85"/>
  <c r="AU498" i="85"/>
  <c r="AT498" i="85"/>
  <c r="AL498" i="85"/>
  <c r="AK498" i="85"/>
  <c r="AC498" i="85"/>
  <c r="AB498" i="85"/>
  <c r="T498" i="85"/>
  <c r="S498" i="85"/>
  <c r="K498" i="85"/>
  <c r="J498" i="85"/>
  <c r="CE497" i="85"/>
  <c r="CD497" i="85"/>
  <c r="BV497" i="85"/>
  <c r="BU497" i="85"/>
  <c r="BM497" i="85"/>
  <c r="BL497" i="85"/>
  <c r="BD497" i="85"/>
  <c r="BC497" i="85"/>
  <c r="AU497" i="85"/>
  <c r="AT497" i="85"/>
  <c r="AL497" i="85"/>
  <c r="AK497" i="85"/>
  <c r="AC497" i="85"/>
  <c r="AB497" i="85"/>
  <c r="T497" i="85"/>
  <c r="S497" i="85"/>
  <c r="K497" i="85"/>
  <c r="J497" i="85"/>
  <c r="CE496" i="85"/>
  <c r="CD496" i="85"/>
  <c r="BV496" i="85"/>
  <c r="BU496" i="85"/>
  <c r="BM496" i="85"/>
  <c r="BL496" i="85"/>
  <c r="BD496" i="85"/>
  <c r="BC496" i="85"/>
  <c r="AU496" i="85"/>
  <c r="AT496" i="85"/>
  <c r="AL496" i="85"/>
  <c r="AK496" i="85"/>
  <c r="AC496" i="85"/>
  <c r="AB496" i="85"/>
  <c r="T496" i="85"/>
  <c r="S496" i="85"/>
  <c r="K496" i="85"/>
  <c r="J496" i="85"/>
  <c r="CE495" i="85"/>
  <c r="CD495" i="85"/>
  <c r="BV495" i="85"/>
  <c r="BU495" i="85"/>
  <c r="BM495" i="85"/>
  <c r="BL495" i="85"/>
  <c r="BD495" i="85"/>
  <c r="BC495" i="85"/>
  <c r="AU495" i="85"/>
  <c r="AT495" i="85"/>
  <c r="AL495" i="85"/>
  <c r="AK495" i="85"/>
  <c r="AC495" i="85"/>
  <c r="AB495" i="85"/>
  <c r="T495" i="85"/>
  <c r="S495" i="85"/>
  <c r="K495" i="85"/>
  <c r="J495" i="85"/>
  <c r="CE494" i="85"/>
  <c r="CD494" i="85"/>
  <c r="BV494" i="85"/>
  <c r="BU494" i="85"/>
  <c r="BM494" i="85"/>
  <c r="BL494" i="85"/>
  <c r="BD494" i="85"/>
  <c r="BC494" i="85"/>
  <c r="AU494" i="85"/>
  <c r="AT494" i="85"/>
  <c r="AL494" i="85"/>
  <c r="AK494" i="85"/>
  <c r="AC494" i="85"/>
  <c r="AB494" i="85"/>
  <c r="T494" i="85"/>
  <c r="S494" i="85"/>
  <c r="K494" i="85"/>
  <c r="J494" i="85"/>
  <c r="CE493" i="85"/>
  <c r="CD493" i="85"/>
  <c r="BV493" i="85"/>
  <c r="BU493" i="85"/>
  <c r="BM493" i="85"/>
  <c r="BL493" i="85"/>
  <c r="BD493" i="85"/>
  <c r="BC493" i="85"/>
  <c r="AU493" i="85"/>
  <c r="AT493" i="85"/>
  <c r="AL493" i="85"/>
  <c r="AK493" i="85"/>
  <c r="AC493" i="85"/>
  <c r="AB493" i="85"/>
  <c r="T493" i="85"/>
  <c r="S493" i="85"/>
  <c r="K493" i="85"/>
  <c r="J493" i="85"/>
  <c r="CE492" i="85"/>
  <c r="CD492" i="85"/>
  <c r="BV492" i="85"/>
  <c r="BU492" i="85"/>
  <c r="BM492" i="85"/>
  <c r="BL492" i="85"/>
  <c r="BD492" i="85"/>
  <c r="BC492" i="85"/>
  <c r="AU492" i="85"/>
  <c r="AT492" i="85"/>
  <c r="AL492" i="85"/>
  <c r="AK492" i="85"/>
  <c r="AC492" i="85"/>
  <c r="AB492" i="85"/>
  <c r="T492" i="85"/>
  <c r="S492" i="85"/>
  <c r="K492" i="85"/>
  <c r="J492" i="85"/>
  <c r="CE491" i="85"/>
  <c r="CD491" i="85"/>
  <c r="BV491" i="85"/>
  <c r="BU491" i="85"/>
  <c r="BM491" i="85"/>
  <c r="BL491" i="85"/>
  <c r="BD491" i="85"/>
  <c r="BC491" i="85"/>
  <c r="AU491" i="85"/>
  <c r="AT491" i="85"/>
  <c r="AL491" i="85"/>
  <c r="AK491" i="85"/>
  <c r="AC491" i="85"/>
  <c r="AB491" i="85"/>
  <c r="T491" i="85"/>
  <c r="S491" i="85"/>
  <c r="K491" i="85"/>
  <c r="J491" i="85"/>
  <c r="CE490" i="85"/>
  <c r="CD490" i="85"/>
  <c r="BV490" i="85"/>
  <c r="BU490" i="85"/>
  <c r="BM490" i="85"/>
  <c r="BL490" i="85"/>
  <c r="BD490" i="85"/>
  <c r="BC490" i="85"/>
  <c r="AU490" i="85"/>
  <c r="AT490" i="85"/>
  <c r="AL490" i="85"/>
  <c r="AK490" i="85"/>
  <c r="AC490" i="85"/>
  <c r="AB490" i="85"/>
  <c r="T490" i="85"/>
  <c r="S490" i="85"/>
  <c r="K490" i="85"/>
  <c r="J490" i="85"/>
  <c r="CE489" i="85"/>
  <c r="BV489" i="85"/>
  <c r="BM489" i="85"/>
  <c r="BD489" i="85"/>
  <c r="AU489" i="85"/>
  <c r="AL489" i="85"/>
  <c r="AC489" i="85"/>
  <c r="T489" i="85"/>
  <c r="K489" i="85"/>
  <c r="CE488" i="85"/>
  <c r="CD488" i="85"/>
  <c r="BV488" i="85"/>
  <c r="BU488" i="85"/>
  <c r="BM488" i="85"/>
  <c r="BL488" i="85"/>
  <c r="BD488" i="85"/>
  <c r="BC488" i="85"/>
  <c r="AU488" i="85"/>
  <c r="AT488" i="85"/>
  <c r="AL488" i="85"/>
  <c r="AK488" i="85"/>
  <c r="AC488" i="85"/>
  <c r="AB488" i="85"/>
  <c r="T488" i="85"/>
  <c r="S488" i="85"/>
  <c r="K488" i="85"/>
  <c r="J488" i="85"/>
  <c r="CE487" i="85"/>
  <c r="CD487" i="85"/>
  <c r="BV487" i="85"/>
  <c r="BU487" i="85"/>
  <c r="BM487" i="85"/>
  <c r="BL487" i="85"/>
  <c r="BD487" i="85"/>
  <c r="BC487" i="85"/>
  <c r="AU487" i="85"/>
  <c r="AT487" i="85"/>
  <c r="AL487" i="85"/>
  <c r="AK487" i="85"/>
  <c r="AC487" i="85"/>
  <c r="AB487" i="85"/>
  <c r="T487" i="85"/>
  <c r="S487" i="85"/>
  <c r="K487" i="85"/>
  <c r="J487" i="85"/>
  <c r="CE486" i="85"/>
  <c r="CD486" i="85"/>
  <c r="BV486" i="85"/>
  <c r="BU486" i="85"/>
  <c r="BM486" i="85"/>
  <c r="BL486" i="85"/>
  <c r="BD486" i="85"/>
  <c r="BC486" i="85"/>
  <c r="AU486" i="85"/>
  <c r="AT486" i="85"/>
  <c r="AL486" i="85"/>
  <c r="AK486" i="85"/>
  <c r="AC486" i="85"/>
  <c r="AB486" i="85"/>
  <c r="T486" i="85"/>
  <c r="S486" i="85"/>
  <c r="K486" i="85"/>
  <c r="J486" i="85"/>
  <c r="CE485" i="85"/>
  <c r="CD485" i="85"/>
  <c r="BV485" i="85"/>
  <c r="BU485" i="85"/>
  <c r="BM485" i="85"/>
  <c r="BL485" i="85"/>
  <c r="BD485" i="85"/>
  <c r="BC485" i="85"/>
  <c r="AU485" i="85"/>
  <c r="AT485" i="85"/>
  <c r="AL485" i="85"/>
  <c r="AK485" i="85"/>
  <c r="AC485" i="85"/>
  <c r="AB485" i="85"/>
  <c r="T485" i="85"/>
  <c r="S485" i="85"/>
  <c r="K485" i="85"/>
  <c r="J485" i="85"/>
  <c r="CE484" i="85"/>
  <c r="CD484" i="85"/>
  <c r="BV484" i="85"/>
  <c r="BU484" i="85"/>
  <c r="BM484" i="85"/>
  <c r="BL484" i="85"/>
  <c r="BD484" i="85"/>
  <c r="BC484" i="85"/>
  <c r="AU484" i="85"/>
  <c r="AT484" i="85"/>
  <c r="AL484" i="85"/>
  <c r="AK484" i="85"/>
  <c r="AC484" i="85"/>
  <c r="AB484" i="85"/>
  <c r="T484" i="85"/>
  <c r="S484" i="85"/>
  <c r="K484" i="85"/>
  <c r="J484" i="85"/>
  <c r="CE483" i="85"/>
  <c r="CD483" i="85"/>
  <c r="BV483" i="85"/>
  <c r="BU483" i="85"/>
  <c r="BM483" i="85"/>
  <c r="BL483" i="85"/>
  <c r="BD483" i="85"/>
  <c r="BC483" i="85"/>
  <c r="AU483" i="85"/>
  <c r="AT483" i="85"/>
  <c r="AL483" i="85"/>
  <c r="AK483" i="85"/>
  <c r="AC483" i="85"/>
  <c r="AB483" i="85"/>
  <c r="T483" i="85"/>
  <c r="S483" i="85"/>
  <c r="K483" i="85"/>
  <c r="J483" i="85"/>
  <c r="CE482" i="85"/>
  <c r="CD482" i="85"/>
  <c r="BV482" i="85"/>
  <c r="BU482" i="85"/>
  <c r="BM482" i="85"/>
  <c r="BL482" i="85"/>
  <c r="BD482" i="85"/>
  <c r="BC482" i="85"/>
  <c r="AU482" i="85"/>
  <c r="AT482" i="85"/>
  <c r="AL482" i="85"/>
  <c r="AK482" i="85"/>
  <c r="AC482" i="85"/>
  <c r="AB482" i="85"/>
  <c r="T482" i="85"/>
  <c r="S482" i="85"/>
  <c r="K482" i="85"/>
  <c r="J482" i="85"/>
  <c r="CE481" i="85"/>
  <c r="CD481" i="85"/>
  <c r="BV481" i="85"/>
  <c r="BU481" i="85"/>
  <c r="BM481" i="85"/>
  <c r="BL481" i="85"/>
  <c r="BD481" i="85"/>
  <c r="BC481" i="85"/>
  <c r="AU481" i="85"/>
  <c r="AT481" i="85"/>
  <c r="AL481" i="85"/>
  <c r="AK481" i="85"/>
  <c r="AC481" i="85"/>
  <c r="AB481" i="85"/>
  <c r="T481" i="85"/>
  <c r="S481" i="85"/>
  <c r="K481" i="85"/>
  <c r="J481" i="85"/>
  <c r="CE480" i="85"/>
  <c r="CD480" i="85"/>
  <c r="BV480" i="85"/>
  <c r="BU480" i="85"/>
  <c r="BM480" i="85"/>
  <c r="BL480" i="85"/>
  <c r="BD480" i="85"/>
  <c r="BC480" i="85"/>
  <c r="AU480" i="85"/>
  <c r="AT480" i="85"/>
  <c r="AL480" i="85"/>
  <c r="AK480" i="85"/>
  <c r="AC480" i="85"/>
  <c r="AB480" i="85"/>
  <c r="T480" i="85"/>
  <c r="S480" i="85"/>
  <c r="K480" i="85"/>
  <c r="J480" i="85"/>
  <c r="CE479" i="85"/>
  <c r="CD479" i="85"/>
  <c r="BV479" i="85"/>
  <c r="BU479" i="85"/>
  <c r="BM479" i="85"/>
  <c r="BL479" i="85"/>
  <c r="BD479" i="85"/>
  <c r="BC479" i="85"/>
  <c r="AU479" i="85"/>
  <c r="AT479" i="85"/>
  <c r="AL479" i="85"/>
  <c r="AK479" i="85"/>
  <c r="AC479" i="85"/>
  <c r="AB479" i="85"/>
  <c r="T479" i="85"/>
  <c r="S479" i="85"/>
  <c r="K479" i="85"/>
  <c r="J479" i="85"/>
  <c r="CE478" i="85"/>
  <c r="BV478" i="85"/>
  <c r="BM478" i="85"/>
  <c r="BD478" i="85"/>
  <c r="AU478" i="85"/>
  <c r="AL478" i="85"/>
  <c r="AC478" i="85"/>
  <c r="T478" i="85"/>
  <c r="K478" i="85"/>
  <c r="CE477" i="85"/>
  <c r="CD477" i="85"/>
  <c r="BV477" i="85"/>
  <c r="BU477" i="85"/>
  <c r="BM477" i="85"/>
  <c r="BL477" i="85"/>
  <c r="BD477" i="85"/>
  <c r="BC477" i="85"/>
  <c r="AU477" i="85"/>
  <c r="AT477" i="85"/>
  <c r="AL477" i="85"/>
  <c r="AK477" i="85"/>
  <c r="AC477" i="85"/>
  <c r="AB477" i="85"/>
  <c r="T477" i="85"/>
  <c r="S477" i="85"/>
  <c r="K477" i="85"/>
  <c r="J477" i="85"/>
  <c r="CE476" i="85"/>
  <c r="CD476" i="85"/>
  <c r="BV476" i="85"/>
  <c r="BU476" i="85"/>
  <c r="BM476" i="85"/>
  <c r="BL476" i="85"/>
  <c r="BD476" i="85"/>
  <c r="BC476" i="85"/>
  <c r="AU476" i="85"/>
  <c r="AT476" i="85"/>
  <c r="AL476" i="85"/>
  <c r="AK476" i="85"/>
  <c r="AC476" i="85"/>
  <c r="AB476" i="85"/>
  <c r="T476" i="85"/>
  <c r="S476" i="85"/>
  <c r="K476" i="85"/>
  <c r="J476" i="85"/>
  <c r="CE475" i="85"/>
  <c r="CD475" i="85"/>
  <c r="BV475" i="85"/>
  <c r="BU475" i="85"/>
  <c r="BM475" i="85"/>
  <c r="BL475" i="85"/>
  <c r="BD475" i="85"/>
  <c r="BC475" i="85"/>
  <c r="AU475" i="85"/>
  <c r="AT475" i="85"/>
  <c r="AL475" i="85"/>
  <c r="AK475" i="85"/>
  <c r="AC475" i="85"/>
  <c r="AB475" i="85"/>
  <c r="T475" i="85"/>
  <c r="S475" i="85"/>
  <c r="K475" i="85"/>
  <c r="J475" i="85"/>
  <c r="CE474" i="85"/>
  <c r="CD474" i="85"/>
  <c r="BV474" i="85"/>
  <c r="BU474" i="85"/>
  <c r="BM474" i="85"/>
  <c r="BL474" i="85"/>
  <c r="BD474" i="85"/>
  <c r="BC474" i="85"/>
  <c r="AU474" i="85"/>
  <c r="AT474" i="85"/>
  <c r="AL474" i="85"/>
  <c r="AK474" i="85"/>
  <c r="AC474" i="85"/>
  <c r="AB474" i="85"/>
  <c r="T474" i="85"/>
  <c r="S474" i="85"/>
  <c r="K474" i="85"/>
  <c r="J474" i="85"/>
  <c r="CE473" i="85"/>
  <c r="CD473" i="85"/>
  <c r="BV473" i="85"/>
  <c r="BU473" i="85"/>
  <c r="BM473" i="85"/>
  <c r="BL473" i="85"/>
  <c r="BD473" i="85"/>
  <c r="BC473" i="85"/>
  <c r="AU473" i="85"/>
  <c r="AT473" i="85"/>
  <c r="AL473" i="85"/>
  <c r="AK473" i="85"/>
  <c r="AC473" i="85"/>
  <c r="AB473" i="85"/>
  <c r="T473" i="85"/>
  <c r="S473" i="85"/>
  <c r="K473" i="85"/>
  <c r="J473" i="85"/>
  <c r="CE472" i="85"/>
  <c r="CD472" i="85"/>
  <c r="BV472" i="85"/>
  <c r="BU472" i="85"/>
  <c r="BM472" i="85"/>
  <c r="BL472" i="85"/>
  <c r="BD472" i="85"/>
  <c r="BC472" i="85"/>
  <c r="AU472" i="85"/>
  <c r="AT472" i="85"/>
  <c r="AL472" i="85"/>
  <c r="AK472" i="85"/>
  <c r="AC472" i="85"/>
  <c r="AB472" i="85"/>
  <c r="T472" i="85"/>
  <c r="S472" i="85"/>
  <c r="K472" i="85"/>
  <c r="J472" i="85"/>
  <c r="CE471" i="85"/>
  <c r="CD471" i="85"/>
  <c r="BV471" i="85"/>
  <c r="BU471" i="85"/>
  <c r="BM471" i="85"/>
  <c r="BL471" i="85"/>
  <c r="BD471" i="85"/>
  <c r="BC471" i="85"/>
  <c r="AU471" i="85"/>
  <c r="AT471" i="85"/>
  <c r="AL471" i="85"/>
  <c r="AK471" i="85"/>
  <c r="AC471" i="85"/>
  <c r="AB471" i="85"/>
  <c r="T471" i="85"/>
  <c r="S471" i="85"/>
  <c r="K471" i="85"/>
  <c r="J471" i="85"/>
  <c r="CE470" i="85"/>
  <c r="CD470" i="85"/>
  <c r="BV470" i="85"/>
  <c r="BU470" i="85"/>
  <c r="BM470" i="85"/>
  <c r="BL470" i="85"/>
  <c r="BD470" i="85"/>
  <c r="BC470" i="85"/>
  <c r="AU470" i="85"/>
  <c r="AT470" i="85"/>
  <c r="AL470" i="85"/>
  <c r="AK470" i="85"/>
  <c r="AC470" i="85"/>
  <c r="AB470" i="85"/>
  <c r="T470" i="85"/>
  <c r="S470" i="85"/>
  <c r="K470" i="85"/>
  <c r="J470" i="85"/>
  <c r="CE469" i="85"/>
  <c r="CD469" i="85"/>
  <c r="BV469" i="85"/>
  <c r="BU469" i="85"/>
  <c r="BM469" i="85"/>
  <c r="BL469" i="85"/>
  <c r="BD469" i="85"/>
  <c r="BC469" i="85"/>
  <c r="AU469" i="85"/>
  <c r="AT469" i="85"/>
  <c r="AL469" i="85"/>
  <c r="AK469" i="85"/>
  <c r="AC469" i="85"/>
  <c r="AB469" i="85"/>
  <c r="T469" i="85"/>
  <c r="S469" i="85"/>
  <c r="K469" i="85"/>
  <c r="J469" i="85"/>
  <c r="CE468" i="85"/>
  <c r="CD468" i="85"/>
  <c r="BV468" i="85"/>
  <c r="BU468" i="85"/>
  <c r="BM468" i="85"/>
  <c r="BL468" i="85"/>
  <c r="BD468" i="85"/>
  <c r="BC468" i="85"/>
  <c r="AU468" i="85"/>
  <c r="AT468" i="85"/>
  <c r="AL468" i="85"/>
  <c r="AK468" i="85"/>
  <c r="AC468" i="85"/>
  <c r="AB468" i="85"/>
  <c r="T468" i="85"/>
  <c r="S468" i="85"/>
  <c r="K468" i="85"/>
  <c r="J468" i="85"/>
  <c r="CE467" i="85"/>
  <c r="BV467" i="85"/>
  <c r="BM467" i="85"/>
  <c r="BD467" i="85"/>
  <c r="AU467" i="85"/>
  <c r="AL467" i="85"/>
  <c r="AC467" i="85"/>
  <c r="T467" i="85"/>
  <c r="K467" i="85"/>
  <c r="CE466" i="85"/>
  <c r="CD466" i="85"/>
  <c r="BV466" i="85"/>
  <c r="BU466" i="85"/>
  <c r="BM466" i="85"/>
  <c r="BL466" i="85"/>
  <c r="BD466" i="85"/>
  <c r="BC466" i="85"/>
  <c r="AU466" i="85"/>
  <c r="AT466" i="85"/>
  <c r="AL466" i="85"/>
  <c r="AK466" i="85"/>
  <c r="AC466" i="85"/>
  <c r="AB466" i="85"/>
  <c r="T466" i="85"/>
  <c r="S466" i="85"/>
  <c r="K466" i="85"/>
  <c r="J466" i="85"/>
  <c r="CE465" i="85"/>
  <c r="CD465" i="85"/>
  <c r="BV465" i="85"/>
  <c r="BU465" i="85"/>
  <c r="BM465" i="85"/>
  <c r="BL465" i="85"/>
  <c r="BD465" i="85"/>
  <c r="BC465" i="85"/>
  <c r="AU465" i="85"/>
  <c r="AT465" i="85"/>
  <c r="AL465" i="85"/>
  <c r="AK465" i="85"/>
  <c r="AC465" i="85"/>
  <c r="AB465" i="85"/>
  <c r="T465" i="85"/>
  <c r="S465" i="85"/>
  <c r="K465" i="85"/>
  <c r="J465" i="85"/>
  <c r="CE464" i="85"/>
  <c r="CD464" i="85"/>
  <c r="BV464" i="85"/>
  <c r="BU464" i="85"/>
  <c r="BM464" i="85"/>
  <c r="BL464" i="85"/>
  <c r="BD464" i="85"/>
  <c r="BC464" i="85"/>
  <c r="AU464" i="85"/>
  <c r="AT464" i="85"/>
  <c r="AL464" i="85"/>
  <c r="AK464" i="85"/>
  <c r="AC464" i="85"/>
  <c r="AB464" i="85"/>
  <c r="T464" i="85"/>
  <c r="S464" i="85"/>
  <c r="K464" i="85"/>
  <c r="J464" i="85"/>
  <c r="CE463" i="85"/>
  <c r="CD463" i="85"/>
  <c r="BV463" i="85"/>
  <c r="BU463" i="85"/>
  <c r="BM463" i="85"/>
  <c r="BL463" i="85"/>
  <c r="BD463" i="85"/>
  <c r="BC463" i="85"/>
  <c r="AU463" i="85"/>
  <c r="AT463" i="85"/>
  <c r="AL463" i="85"/>
  <c r="AK463" i="85"/>
  <c r="AC463" i="85"/>
  <c r="AB463" i="85"/>
  <c r="T463" i="85"/>
  <c r="S463" i="85"/>
  <c r="K463" i="85"/>
  <c r="J463" i="85"/>
  <c r="CE462" i="85"/>
  <c r="CD462" i="85"/>
  <c r="BV462" i="85"/>
  <c r="BU462" i="85"/>
  <c r="BM462" i="85"/>
  <c r="BL462" i="85"/>
  <c r="BD462" i="85"/>
  <c r="BC462" i="85"/>
  <c r="AU462" i="85"/>
  <c r="AT462" i="85"/>
  <c r="AL462" i="85"/>
  <c r="AK462" i="85"/>
  <c r="AC462" i="85"/>
  <c r="AB462" i="85"/>
  <c r="T462" i="85"/>
  <c r="S462" i="85"/>
  <c r="K462" i="85"/>
  <c r="J462" i="85"/>
  <c r="CE461" i="85"/>
  <c r="CD461" i="85"/>
  <c r="BV461" i="85"/>
  <c r="BU461" i="85"/>
  <c r="BM461" i="85"/>
  <c r="BL461" i="85"/>
  <c r="BD461" i="85"/>
  <c r="BC461" i="85"/>
  <c r="AU461" i="85"/>
  <c r="AT461" i="85"/>
  <c r="AL461" i="85"/>
  <c r="AK461" i="85"/>
  <c r="AC461" i="85"/>
  <c r="AB461" i="85"/>
  <c r="T461" i="85"/>
  <c r="S461" i="85"/>
  <c r="K461" i="85"/>
  <c r="J461" i="85"/>
  <c r="CE460" i="85"/>
  <c r="CD460" i="85"/>
  <c r="BV460" i="85"/>
  <c r="BU460" i="85"/>
  <c r="BM460" i="85"/>
  <c r="BL460" i="85"/>
  <c r="BD460" i="85"/>
  <c r="BC460" i="85"/>
  <c r="AU460" i="85"/>
  <c r="AT460" i="85"/>
  <c r="AL460" i="85"/>
  <c r="AK460" i="85"/>
  <c r="AC460" i="85"/>
  <c r="AB460" i="85"/>
  <c r="T460" i="85"/>
  <c r="S460" i="85"/>
  <c r="K460" i="85"/>
  <c r="J460" i="85"/>
  <c r="CE459" i="85"/>
  <c r="CD459" i="85"/>
  <c r="BV459" i="85"/>
  <c r="BU459" i="85"/>
  <c r="BM459" i="85"/>
  <c r="BL459" i="85"/>
  <c r="BD459" i="85"/>
  <c r="BC459" i="85"/>
  <c r="AU459" i="85"/>
  <c r="AT459" i="85"/>
  <c r="AL459" i="85"/>
  <c r="AK459" i="85"/>
  <c r="AC459" i="85"/>
  <c r="AB459" i="85"/>
  <c r="T459" i="85"/>
  <c r="S459" i="85"/>
  <c r="K459" i="85"/>
  <c r="J459" i="85"/>
  <c r="CE458" i="85"/>
  <c r="CD458" i="85"/>
  <c r="BV458" i="85"/>
  <c r="BU458" i="85"/>
  <c r="BM458" i="85"/>
  <c r="BL458" i="85"/>
  <c r="BD458" i="85"/>
  <c r="BC458" i="85"/>
  <c r="AU458" i="85"/>
  <c r="AT458" i="85"/>
  <c r="AL458" i="85"/>
  <c r="AK458" i="85"/>
  <c r="AC458" i="85"/>
  <c r="AB458" i="85"/>
  <c r="T458" i="85"/>
  <c r="S458" i="85"/>
  <c r="K458" i="85"/>
  <c r="J458" i="85"/>
  <c r="CE457" i="85"/>
  <c r="CD457" i="85"/>
  <c r="BV457" i="85"/>
  <c r="BU457" i="85"/>
  <c r="BM457" i="85"/>
  <c r="BL457" i="85"/>
  <c r="BD457" i="85"/>
  <c r="BC457" i="85"/>
  <c r="AU457" i="85"/>
  <c r="AT457" i="85"/>
  <c r="AL457" i="85"/>
  <c r="AK457" i="85"/>
  <c r="AC457" i="85"/>
  <c r="AB457" i="85"/>
  <c r="T457" i="85"/>
  <c r="S457" i="85"/>
  <c r="K457" i="85"/>
  <c r="J457" i="85"/>
  <c r="CE456" i="85"/>
  <c r="BV456" i="85"/>
  <c r="BM456" i="85"/>
  <c r="BD456" i="85"/>
  <c r="AU456" i="85"/>
  <c r="AL456" i="85"/>
  <c r="AC456" i="85"/>
  <c r="T456" i="85"/>
  <c r="K456" i="85"/>
  <c r="CE455" i="85"/>
  <c r="CD455" i="85"/>
  <c r="BV455" i="85"/>
  <c r="BU455" i="85"/>
  <c r="BM455" i="85"/>
  <c r="BL455" i="85"/>
  <c r="BD455" i="85"/>
  <c r="BC455" i="85"/>
  <c r="AU455" i="85"/>
  <c r="AT455" i="85"/>
  <c r="AL455" i="85"/>
  <c r="AK455" i="85"/>
  <c r="AC455" i="85"/>
  <c r="AB455" i="85"/>
  <c r="T455" i="85"/>
  <c r="S455" i="85"/>
  <c r="K455" i="85"/>
  <c r="J455" i="85"/>
  <c r="CE454" i="85"/>
  <c r="CD454" i="85"/>
  <c r="BV454" i="85"/>
  <c r="BU454" i="85"/>
  <c r="BM454" i="85"/>
  <c r="BL454" i="85"/>
  <c r="BD454" i="85"/>
  <c r="BC454" i="85"/>
  <c r="AU454" i="85"/>
  <c r="AT454" i="85"/>
  <c r="AL454" i="85"/>
  <c r="AK454" i="85"/>
  <c r="AC454" i="85"/>
  <c r="AB454" i="85"/>
  <c r="T454" i="85"/>
  <c r="S454" i="85"/>
  <c r="K454" i="85"/>
  <c r="J454" i="85"/>
  <c r="CE453" i="85"/>
  <c r="CD453" i="85"/>
  <c r="BV453" i="85"/>
  <c r="BU453" i="85"/>
  <c r="BM453" i="85"/>
  <c r="BL453" i="85"/>
  <c r="BD453" i="85"/>
  <c r="BC453" i="85"/>
  <c r="AU453" i="85"/>
  <c r="AT453" i="85"/>
  <c r="AL453" i="85"/>
  <c r="AK453" i="85"/>
  <c r="AC453" i="85"/>
  <c r="AB453" i="85"/>
  <c r="T453" i="85"/>
  <c r="S453" i="85"/>
  <c r="K453" i="85"/>
  <c r="J453" i="85"/>
  <c r="CE452" i="85"/>
  <c r="CD452" i="85"/>
  <c r="BV452" i="85"/>
  <c r="BU452" i="85"/>
  <c r="BM452" i="85"/>
  <c r="BL452" i="85"/>
  <c r="BD452" i="85"/>
  <c r="BC452" i="85"/>
  <c r="AU452" i="85"/>
  <c r="AT452" i="85"/>
  <c r="AL452" i="85"/>
  <c r="AK452" i="85"/>
  <c r="AC452" i="85"/>
  <c r="AB452" i="85"/>
  <c r="T452" i="85"/>
  <c r="S452" i="85"/>
  <c r="K452" i="85"/>
  <c r="J452" i="85"/>
  <c r="CE451" i="85"/>
  <c r="CD451" i="85"/>
  <c r="BV451" i="85"/>
  <c r="BU451" i="85"/>
  <c r="BM451" i="85"/>
  <c r="BL451" i="85"/>
  <c r="BD451" i="85"/>
  <c r="BC451" i="85"/>
  <c r="AU451" i="85"/>
  <c r="AT451" i="85"/>
  <c r="AL451" i="85"/>
  <c r="AK451" i="85"/>
  <c r="AC451" i="85"/>
  <c r="AB451" i="85"/>
  <c r="T451" i="85"/>
  <c r="S451" i="85"/>
  <c r="K451" i="85"/>
  <c r="J451" i="85"/>
  <c r="CE450" i="85"/>
  <c r="CD450" i="85"/>
  <c r="BV450" i="85"/>
  <c r="BU450" i="85"/>
  <c r="BM450" i="85"/>
  <c r="BL450" i="85"/>
  <c r="BD450" i="85"/>
  <c r="BC450" i="85"/>
  <c r="AU450" i="85"/>
  <c r="AT450" i="85"/>
  <c r="AL450" i="85"/>
  <c r="AK450" i="85"/>
  <c r="AC450" i="85"/>
  <c r="AB450" i="85"/>
  <c r="T450" i="85"/>
  <c r="S450" i="85"/>
  <c r="K450" i="85"/>
  <c r="J450" i="85"/>
  <c r="CE449" i="85"/>
  <c r="CD449" i="85"/>
  <c r="BV449" i="85"/>
  <c r="BU449" i="85"/>
  <c r="BM449" i="85"/>
  <c r="BL449" i="85"/>
  <c r="BD449" i="85"/>
  <c r="BC449" i="85"/>
  <c r="AU449" i="85"/>
  <c r="AT449" i="85"/>
  <c r="AL449" i="85"/>
  <c r="AK449" i="85"/>
  <c r="AC449" i="85"/>
  <c r="AB449" i="85"/>
  <c r="T449" i="85"/>
  <c r="S449" i="85"/>
  <c r="K449" i="85"/>
  <c r="J449" i="85"/>
  <c r="CE448" i="85"/>
  <c r="CD448" i="85"/>
  <c r="BV448" i="85"/>
  <c r="BU448" i="85"/>
  <c r="BM448" i="85"/>
  <c r="BL448" i="85"/>
  <c r="BD448" i="85"/>
  <c r="BC448" i="85"/>
  <c r="AU448" i="85"/>
  <c r="AT448" i="85"/>
  <c r="AL448" i="85"/>
  <c r="AK448" i="85"/>
  <c r="AC448" i="85"/>
  <c r="AB448" i="85"/>
  <c r="T448" i="85"/>
  <c r="S448" i="85"/>
  <c r="K448" i="85"/>
  <c r="J448" i="85"/>
  <c r="CE447" i="85"/>
  <c r="CD447" i="85"/>
  <c r="BV447" i="85"/>
  <c r="BU447" i="85"/>
  <c r="BM447" i="85"/>
  <c r="BL447" i="85"/>
  <c r="BD447" i="85"/>
  <c r="BC447" i="85"/>
  <c r="AU447" i="85"/>
  <c r="AT447" i="85"/>
  <c r="AL447" i="85"/>
  <c r="AK447" i="85"/>
  <c r="AC447" i="85"/>
  <c r="AB447" i="85"/>
  <c r="T447" i="85"/>
  <c r="S447" i="85"/>
  <c r="K447" i="85"/>
  <c r="J447" i="85"/>
  <c r="CE446" i="85"/>
  <c r="CD446" i="85"/>
  <c r="BV446" i="85"/>
  <c r="BU446" i="85"/>
  <c r="BM446" i="85"/>
  <c r="BL446" i="85"/>
  <c r="BD446" i="85"/>
  <c r="BC446" i="85"/>
  <c r="AU446" i="85"/>
  <c r="AT446" i="85"/>
  <c r="AL446" i="85"/>
  <c r="AK446" i="85"/>
  <c r="AC446" i="85"/>
  <c r="AB446" i="85"/>
  <c r="T446" i="85"/>
  <c r="S446" i="85"/>
  <c r="K446" i="85"/>
  <c r="J446" i="85"/>
  <c r="CE445" i="85"/>
  <c r="BV445" i="85"/>
  <c r="BM445" i="85"/>
  <c r="BD445" i="85"/>
  <c r="AU445" i="85"/>
  <c r="AL445" i="85"/>
  <c r="AC445" i="85"/>
  <c r="T445" i="85"/>
  <c r="K445" i="85"/>
  <c r="CE444" i="85"/>
  <c r="CD444" i="85"/>
  <c r="BV444" i="85"/>
  <c r="BU444" i="85"/>
  <c r="BM444" i="85"/>
  <c r="BL444" i="85"/>
  <c r="BD444" i="85"/>
  <c r="BC444" i="85"/>
  <c r="AU444" i="85"/>
  <c r="AT444" i="85"/>
  <c r="AL444" i="85"/>
  <c r="AK444" i="85"/>
  <c r="AC444" i="85"/>
  <c r="AB444" i="85"/>
  <c r="T444" i="85"/>
  <c r="S444" i="85"/>
  <c r="K444" i="85"/>
  <c r="J444" i="85"/>
  <c r="CE443" i="85"/>
  <c r="CD443" i="85"/>
  <c r="BV443" i="85"/>
  <c r="BU443" i="85"/>
  <c r="BM443" i="85"/>
  <c r="BL443" i="85"/>
  <c r="BD443" i="85"/>
  <c r="BC443" i="85"/>
  <c r="AU443" i="85"/>
  <c r="AT443" i="85"/>
  <c r="AL443" i="85"/>
  <c r="AK443" i="85"/>
  <c r="AC443" i="85"/>
  <c r="AB443" i="85"/>
  <c r="T443" i="85"/>
  <c r="S443" i="85"/>
  <c r="K443" i="85"/>
  <c r="J443" i="85"/>
  <c r="CE442" i="85"/>
  <c r="CD442" i="85"/>
  <c r="BV442" i="85"/>
  <c r="BU442" i="85"/>
  <c r="BM442" i="85"/>
  <c r="BL442" i="85"/>
  <c r="BD442" i="85"/>
  <c r="BC442" i="85"/>
  <c r="AU442" i="85"/>
  <c r="AT442" i="85"/>
  <c r="AL442" i="85"/>
  <c r="AK442" i="85"/>
  <c r="AC442" i="85"/>
  <c r="AB442" i="85"/>
  <c r="T442" i="85"/>
  <c r="S442" i="85"/>
  <c r="K442" i="85"/>
  <c r="J442" i="85"/>
  <c r="CE441" i="85"/>
  <c r="CD441" i="85"/>
  <c r="BV441" i="85"/>
  <c r="BU441" i="85"/>
  <c r="BM441" i="85"/>
  <c r="BL441" i="85"/>
  <c r="BD441" i="85"/>
  <c r="BC441" i="85"/>
  <c r="AU441" i="85"/>
  <c r="AT441" i="85"/>
  <c r="AL441" i="85"/>
  <c r="AK441" i="85"/>
  <c r="AC441" i="85"/>
  <c r="AB441" i="85"/>
  <c r="T441" i="85"/>
  <c r="S441" i="85"/>
  <c r="K441" i="85"/>
  <c r="J441" i="85"/>
  <c r="CE440" i="85"/>
  <c r="CD440" i="85"/>
  <c r="BV440" i="85"/>
  <c r="BU440" i="85"/>
  <c r="BM440" i="85"/>
  <c r="BL440" i="85"/>
  <c r="BD440" i="85"/>
  <c r="BC440" i="85"/>
  <c r="AU440" i="85"/>
  <c r="AT440" i="85"/>
  <c r="AL440" i="85"/>
  <c r="AK440" i="85"/>
  <c r="AC440" i="85"/>
  <c r="AB440" i="85"/>
  <c r="T440" i="85"/>
  <c r="S440" i="85"/>
  <c r="K440" i="85"/>
  <c r="J440" i="85"/>
  <c r="CE439" i="85"/>
  <c r="CD439" i="85"/>
  <c r="BV439" i="85"/>
  <c r="BU439" i="85"/>
  <c r="BM439" i="85"/>
  <c r="BL439" i="85"/>
  <c r="BD439" i="85"/>
  <c r="BC439" i="85"/>
  <c r="AU439" i="85"/>
  <c r="AT439" i="85"/>
  <c r="AL439" i="85"/>
  <c r="AK439" i="85"/>
  <c r="AC439" i="85"/>
  <c r="AB439" i="85"/>
  <c r="T439" i="85"/>
  <c r="S439" i="85"/>
  <c r="K439" i="85"/>
  <c r="J439" i="85"/>
  <c r="CE438" i="85"/>
  <c r="CD438" i="85"/>
  <c r="BV438" i="85"/>
  <c r="BU438" i="85"/>
  <c r="BM438" i="85"/>
  <c r="BL438" i="85"/>
  <c r="BD438" i="85"/>
  <c r="BC438" i="85"/>
  <c r="AU438" i="85"/>
  <c r="AT438" i="85"/>
  <c r="AL438" i="85"/>
  <c r="AK438" i="85"/>
  <c r="AC438" i="85"/>
  <c r="AB438" i="85"/>
  <c r="T438" i="85"/>
  <c r="S438" i="85"/>
  <c r="K438" i="85"/>
  <c r="J438" i="85"/>
  <c r="CE437" i="85"/>
  <c r="CD437" i="85"/>
  <c r="BV437" i="85"/>
  <c r="BU437" i="85"/>
  <c r="BM437" i="85"/>
  <c r="BL437" i="85"/>
  <c r="BD437" i="85"/>
  <c r="BC437" i="85"/>
  <c r="AU437" i="85"/>
  <c r="AT437" i="85"/>
  <c r="AL437" i="85"/>
  <c r="AK437" i="85"/>
  <c r="AC437" i="85"/>
  <c r="AB437" i="85"/>
  <c r="T437" i="85"/>
  <c r="S437" i="85"/>
  <c r="K437" i="85"/>
  <c r="J437" i="85"/>
  <c r="CE436" i="85"/>
  <c r="CD436" i="85"/>
  <c r="BV436" i="85"/>
  <c r="BU436" i="85"/>
  <c r="BM436" i="85"/>
  <c r="BL436" i="85"/>
  <c r="BD436" i="85"/>
  <c r="BC436" i="85"/>
  <c r="AU436" i="85"/>
  <c r="AT436" i="85"/>
  <c r="AL436" i="85"/>
  <c r="AK436" i="85"/>
  <c r="AC436" i="85"/>
  <c r="AB436" i="85"/>
  <c r="T436" i="85"/>
  <c r="S436" i="85"/>
  <c r="K436" i="85"/>
  <c r="J436" i="85"/>
  <c r="CE435" i="85"/>
  <c r="CD435" i="85"/>
  <c r="BV435" i="85"/>
  <c r="BU435" i="85"/>
  <c r="BM435" i="85"/>
  <c r="BL435" i="85"/>
  <c r="BD435" i="85"/>
  <c r="BC435" i="85"/>
  <c r="AU435" i="85"/>
  <c r="AT435" i="85"/>
  <c r="AL435" i="85"/>
  <c r="AK435" i="85"/>
  <c r="AC435" i="85"/>
  <c r="AB435" i="85"/>
  <c r="T435" i="85"/>
  <c r="S435" i="85"/>
  <c r="K435" i="85"/>
  <c r="J435" i="85"/>
  <c r="CE434" i="85"/>
  <c r="BV434" i="85"/>
  <c r="BM434" i="85"/>
  <c r="BD434" i="85"/>
  <c r="AU434" i="85"/>
  <c r="AL434" i="85"/>
  <c r="AC434" i="85"/>
  <c r="T434" i="85"/>
  <c r="K434" i="85"/>
  <c r="CE433" i="85"/>
  <c r="CD433" i="85"/>
  <c r="BV433" i="85"/>
  <c r="BU433" i="85"/>
  <c r="BM433" i="85"/>
  <c r="BL433" i="85"/>
  <c r="BD433" i="85"/>
  <c r="BC433" i="85"/>
  <c r="AU433" i="85"/>
  <c r="AT433" i="85"/>
  <c r="AL433" i="85"/>
  <c r="AK433" i="85"/>
  <c r="AC433" i="85"/>
  <c r="AB433" i="85"/>
  <c r="T433" i="85"/>
  <c r="S433" i="85"/>
  <c r="K433" i="85"/>
  <c r="J433" i="85"/>
  <c r="CE432" i="85"/>
  <c r="CD432" i="85"/>
  <c r="BV432" i="85"/>
  <c r="BU432" i="85"/>
  <c r="BM432" i="85"/>
  <c r="BL432" i="85"/>
  <c r="BD432" i="85"/>
  <c r="BC432" i="85"/>
  <c r="AU432" i="85"/>
  <c r="AT432" i="85"/>
  <c r="AL432" i="85"/>
  <c r="AK432" i="85"/>
  <c r="AC432" i="85"/>
  <c r="AB432" i="85"/>
  <c r="T432" i="85"/>
  <c r="S432" i="85"/>
  <c r="K432" i="85"/>
  <c r="J432" i="85"/>
  <c r="CE431" i="85"/>
  <c r="CD431" i="85"/>
  <c r="BV431" i="85"/>
  <c r="BU431" i="85"/>
  <c r="BM431" i="85"/>
  <c r="BL431" i="85"/>
  <c r="BD431" i="85"/>
  <c r="BC431" i="85"/>
  <c r="AU431" i="85"/>
  <c r="AT431" i="85"/>
  <c r="AL431" i="85"/>
  <c r="AK431" i="85"/>
  <c r="AC431" i="85"/>
  <c r="AB431" i="85"/>
  <c r="T431" i="85"/>
  <c r="S431" i="85"/>
  <c r="K431" i="85"/>
  <c r="J431" i="85"/>
  <c r="CE430" i="85"/>
  <c r="CD430" i="85"/>
  <c r="BV430" i="85"/>
  <c r="BU430" i="85"/>
  <c r="BM430" i="85"/>
  <c r="BL430" i="85"/>
  <c r="BD430" i="85"/>
  <c r="BC430" i="85"/>
  <c r="AU430" i="85"/>
  <c r="AT430" i="85"/>
  <c r="AL430" i="85"/>
  <c r="AK430" i="85"/>
  <c r="AC430" i="85"/>
  <c r="AB430" i="85"/>
  <c r="T430" i="85"/>
  <c r="S430" i="85"/>
  <c r="K430" i="85"/>
  <c r="J430" i="85"/>
  <c r="CE429" i="85"/>
  <c r="CD429" i="85"/>
  <c r="BV429" i="85"/>
  <c r="BU429" i="85"/>
  <c r="BM429" i="85"/>
  <c r="BL429" i="85"/>
  <c r="BD429" i="85"/>
  <c r="BC429" i="85"/>
  <c r="AU429" i="85"/>
  <c r="AT429" i="85"/>
  <c r="AL429" i="85"/>
  <c r="AK429" i="85"/>
  <c r="AC429" i="85"/>
  <c r="AB429" i="85"/>
  <c r="T429" i="85"/>
  <c r="S429" i="85"/>
  <c r="K429" i="85"/>
  <c r="J429" i="85"/>
  <c r="CE428" i="85"/>
  <c r="CD428" i="85"/>
  <c r="BV428" i="85"/>
  <c r="BU428" i="85"/>
  <c r="BM428" i="85"/>
  <c r="BL428" i="85"/>
  <c r="BD428" i="85"/>
  <c r="BC428" i="85"/>
  <c r="AU428" i="85"/>
  <c r="AT428" i="85"/>
  <c r="AL428" i="85"/>
  <c r="AK428" i="85"/>
  <c r="AC428" i="85"/>
  <c r="AB428" i="85"/>
  <c r="T428" i="85"/>
  <c r="S428" i="85"/>
  <c r="K428" i="85"/>
  <c r="J428" i="85"/>
  <c r="CE427" i="85"/>
  <c r="CD427" i="85"/>
  <c r="BV427" i="85"/>
  <c r="BU427" i="85"/>
  <c r="BM427" i="85"/>
  <c r="BL427" i="85"/>
  <c r="BD427" i="85"/>
  <c r="BC427" i="85"/>
  <c r="AU427" i="85"/>
  <c r="AT427" i="85"/>
  <c r="AL427" i="85"/>
  <c r="AK427" i="85"/>
  <c r="AC427" i="85"/>
  <c r="AB427" i="85"/>
  <c r="T427" i="85"/>
  <c r="S427" i="85"/>
  <c r="K427" i="85"/>
  <c r="J427" i="85"/>
  <c r="CE426" i="85"/>
  <c r="CD426" i="85"/>
  <c r="BV426" i="85"/>
  <c r="BU426" i="85"/>
  <c r="BM426" i="85"/>
  <c r="BL426" i="85"/>
  <c r="BD426" i="85"/>
  <c r="BC426" i="85"/>
  <c r="AU426" i="85"/>
  <c r="AT426" i="85"/>
  <c r="AL426" i="85"/>
  <c r="AK426" i="85"/>
  <c r="AC426" i="85"/>
  <c r="AB426" i="85"/>
  <c r="T426" i="85"/>
  <c r="S426" i="85"/>
  <c r="K426" i="85"/>
  <c r="J426" i="85"/>
  <c r="CE425" i="85"/>
  <c r="CD425" i="85"/>
  <c r="BV425" i="85"/>
  <c r="BU425" i="85"/>
  <c r="BM425" i="85"/>
  <c r="BL425" i="85"/>
  <c r="BD425" i="85"/>
  <c r="BC425" i="85"/>
  <c r="AU425" i="85"/>
  <c r="AT425" i="85"/>
  <c r="AL425" i="85"/>
  <c r="AK425" i="85"/>
  <c r="AC425" i="85"/>
  <c r="AB425" i="85"/>
  <c r="T425" i="85"/>
  <c r="S425" i="85"/>
  <c r="K425" i="85"/>
  <c r="J425" i="85"/>
  <c r="CE424" i="85"/>
  <c r="CD424" i="85"/>
  <c r="BV424" i="85"/>
  <c r="BU424" i="85"/>
  <c r="BM424" i="85"/>
  <c r="BL424" i="85"/>
  <c r="BD424" i="85"/>
  <c r="BC424" i="85"/>
  <c r="AU424" i="85"/>
  <c r="AT424" i="85"/>
  <c r="AL424" i="85"/>
  <c r="AK424" i="85"/>
  <c r="AC424" i="85"/>
  <c r="AB424" i="85"/>
  <c r="T424" i="85"/>
  <c r="S424" i="85"/>
  <c r="K424" i="85"/>
  <c r="J424" i="85"/>
  <c r="CE423" i="85"/>
  <c r="BV423" i="85"/>
  <c r="BM423" i="85"/>
  <c r="BD423" i="85"/>
  <c r="AU423" i="85"/>
  <c r="AL423" i="85"/>
  <c r="AC423" i="85"/>
  <c r="T423" i="85"/>
  <c r="K423" i="85"/>
  <c r="CE422" i="85"/>
  <c r="CD422" i="85"/>
  <c r="BV422" i="85"/>
  <c r="BU422" i="85"/>
  <c r="BM422" i="85"/>
  <c r="BL422" i="85"/>
  <c r="BD422" i="85"/>
  <c r="BC422" i="85"/>
  <c r="AU422" i="85"/>
  <c r="AT422" i="85"/>
  <c r="AL422" i="85"/>
  <c r="AK422" i="85"/>
  <c r="AC422" i="85"/>
  <c r="AB422" i="85"/>
  <c r="T422" i="85"/>
  <c r="S422" i="85"/>
  <c r="K422" i="85"/>
  <c r="J422" i="85"/>
  <c r="CE421" i="85"/>
  <c r="CD421" i="85"/>
  <c r="BV421" i="85"/>
  <c r="BU421" i="85"/>
  <c r="BM421" i="85"/>
  <c r="BL421" i="85"/>
  <c r="BD421" i="85"/>
  <c r="BC421" i="85"/>
  <c r="AU421" i="85"/>
  <c r="AT421" i="85"/>
  <c r="AL421" i="85"/>
  <c r="AK421" i="85"/>
  <c r="AC421" i="85"/>
  <c r="AB421" i="85"/>
  <c r="T421" i="85"/>
  <c r="S421" i="85"/>
  <c r="K421" i="85"/>
  <c r="J421" i="85"/>
  <c r="CE420" i="85"/>
  <c r="CD420" i="85"/>
  <c r="BV420" i="85"/>
  <c r="BU420" i="85"/>
  <c r="BM420" i="85"/>
  <c r="BL420" i="85"/>
  <c r="BD420" i="85"/>
  <c r="BC420" i="85"/>
  <c r="AU420" i="85"/>
  <c r="AT420" i="85"/>
  <c r="AL420" i="85"/>
  <c r="AK420" i="85"/>
  <c r="AC420" i="85"/>
  <c r="AB420" i="85"/>
  <c r="T420" i="85"/>
  <c r="S420" i="85"/>
  <c r="K420" i="85"/>
  <c r="J420" i="85"/>
  <c r="CE419" i="85"/>
  <c r="CD419" i="85"/>
  <c r="BV419" i="85"/>
  <c r="BU419" i="85"/>
  <c r="BM419" i="85"/>
  <c r="BL419" i="85"/>
  <c r="BD419" i="85"/>
  <c r="BC419" i="85"/>
  <c r="AU419" i="85"/>
  <c r="AT419" i="85"/>
  <c r="AL419" i="85"/>
  <c r="AK419" i="85"/>
  <c r="AC419" i="85"/>
  <c r="AB419" i="85"/>
  <c r="T419" i="85"/>
  <c r="S419" i="85"/>
  <c r="K419" i="85"/>
  <c r="J419" i="85"/>
  <c r="CE418" i="85"/>
  <c r="CD418" i="85"/>
  <c r="BV418" i="85"/>
  <c r="BU418" i="85"/>
  <c r="BM418" i="85"/>
  <c r="BL418" i="85"/>
  <c r="BD418" i="85"/>
  <c r="BC418" i="85"/>
  <c r="AU418" i="85"/>
  <c r="AT418" i="85"/>
  <c r="AL418" i="85"/>
  <c r="AK418" i="85"/>
  <c r="AC418" i="85"/>
  <c r="AB418" i="85"/>
  <c r="T418" i="85"/>
  <c r="S418" i="85"/>
  <c r="K418" i="85"/>
  <c r="J418" i="85"/>
  <c r="CE417" i="85"/>
  <c r="CD417" i="85"/>
  <c r="BV417" i="85"/>
  <c r="BU417" i="85"/>
  <c r="BM417" i="85"/>
  <c r="BL417" i="85"/>
  <c r="BD417" i="85"/>
  <c r="BC417" i="85"/>
  <c r="AU417" i="85"/>
  <c r="AT417" i="85"/>
  <c r="AL417" i="85"/>
  <c r="AK417" i="85"/>
  <c r="AC417" i="85"/>
  <c r="AB417" i="85"/>
  <c r="T417" i="85"/>
  <c r="S417" i="85"/>
  <c r="K417" i="85"/>
  <c r="J417" i="85"/>
  <c r="CE416" i="85"/>
  <c r="CD416" i="85"/>
  <c r="BV416" i="85"/>
  <c r="BU416" i="85"/>
  <c r="BM416" i="85"/>
  <c r="BL416" i="85"/>
  <c r="BD416" i="85"/>
  <c r="BC416" i="85"/>
  <c r="AU416" i="85"/>
  <c r="AT416" i="85"/>
  <c r="AL416" i="85"/>
  <c r="AK416" i="85"/>
  <c r="AC416" i="85"/>
  <c r="AB416" i="85"/>
  <c r="T416" i="85"/>
  <c r="S416" i="85"/>
  <c r="K416" i="85"/>
  <c r="J416" i="85"/>
  <c r="CE415" i="85"/>
  <c r="CD415" i="85"/>
  <c r="BV415" i="85"/>
  <c r="BU415" i="85"/>
  <c r="BM415" i="85"/>
  <c r="BL415" i="85"/>
  <c r="BD415" i="85"/>
  <c r="BC415" i="85"/>
  <c r="AU415" i="85"/>
  <c r="AT415" i="85"/>
  <c r="AL415" i="85"/>
  <c r="AK415" i="85"/>
  <c r="AC415" i="85"/>
  <c r="AB415" i="85"/>
  <c r="T415" i="85"/>
  <c r="S415" i="85"/>
  <c r="K415" i="85"/>
  <c r="J415" i="85"/>
  <c r="CE414" i="85"/>
  <c r="CD414" i="85"/>
  <c r="BV414" i="85"/>
  <c r="BU414" i="85"/>
  <c r="BM414" i="85"/>
  <c r="BL414" i="85"/>
  <c r="BD414" i="85"/>
  <c r="BC414" i="85"/>
  <c r="AU414" i="85"/>
  <c r="AT414" i="85"/>
  <c r="AL414" i="85"/>
  <c r="AK414" i="85"/>
  <c r="AC414" i="85"/>
  <c r="AB414" i="85"/>
  <c r="T414" i="85"/>
  <c r="S414" i="85"/>
  <c r="K414" i="85"/>
  <c r="J414" i="85"/>
  <c r="CE413" i="85"/>
  <c r="CD413" i="85"/>
  <c r="BV413" i="85"/>
  <c r="BU413" i="85"/>
  <c r="BM413" i="85"/>
  <c r="BL413" i="85"/>
  <c r="BD413" i="85"/>
  <c r="BC413" i="85"/>
  <c r="AU413" i="85"/>
  <c r="AT413" i="85"/>
  <c r="AL413" i="85"/>
  <c r="AK413" i="85"/>
  <c r="AC413" i="85"/>
  <c r="AB413" i="85"/>
  <c r="T413" i="85"/>
  <c r="S413" i="85"/>
  <c r="K413" i="85"/>
  <c r="J413" i="85"/>
  <c r="CE412" i="85"/>
  <c r="BV412" i="85"/>
  <c r="BM412" i="85"/>
  <c r="BD412" i="85"/>
  <c r="AU412" i="85"/>
  <c r="AL412" i="85"/>
  <c r="AC412" i="85"/>
  <c r="T412" i="85"/>
  <c r="K412" i="85"/>
  <c r="CE411" i="85"/>
  <c r="CD411" i="85"/>
  <c r="BV411" i="85"/>
  <c r="BU411" i="85"/>
  <c r="BM411" i="85"/>
  <c r="BL411" i="85"/>
  <c r="BD411" i="85"/>
  <c r="BC411" i="85"/>
  <c r="AU411" i="85"/>
  <c r="AT411" i="85"/>
  <c r="AL411" i="85"/>
  <c r="AK411" i="85"/>
  <c r="AC411" i="85"/>
  <c r="AB411" i="85"/>
  <c r="T411" i="85"/>
  <c r="S411" i="85"/>
  <c r="K411" i="85"/>
  <c r="J411" i="85"/>
  <c r="CE410" i="85"/>
  <c r="CD410" i="85"/>
  <c r="BV410" i="85"/>
  <c r="BU410" i="85"/>
  <c r="BM410" i="85"/>
  <c r="BL410" i="85"/>
  <c r="BD410" i="85"/>
  <c r="BC410" i="85"/>
  <c r="AU410" i="85"/>
  <c r="AT410" i="85"/>
  <c r="AL410" i="85"/>
  <c r="AK410" i="85"/>
  <c r="AC410" i="85"/>
  <c r="AB410" i="85"/>
  <c r="T410" i="85"/>
  <c r="S410" i="85"/>
  <c r="K410" i="85"/>
  <c r="J410" i="85"/>
  <c r="CE409" i="85"/>
  <c r="CD409" i="85"/>
  <c r="BV409" i="85"/>
  <c r="BU409" i="85"/>
  <c r="BM409" i="85"/>
  <c r="BL409" i="85"/>
  <c r="BD409" i="85"/>
  <c r="BC409" i="85"/>
  <c r="AU409" i="85"/>
  <c r="AT409" i="85"/>
  <c r="AL409" i="85"/>
  <c r="AK409" i="85"/>
  <c r="AC409" i="85"/>
  <c r="AB409" i="85"/>
  <c r="T409" i="85"/>
  <c r="S409" i="85"/>
  <c r="K409" i="85"/>
  <c r="J409" i="85"/>
  <c r="CE408" i="85"/>
  <c r="CD408" i="85"/>
  <c r="BV408" i="85"/>
  <c r="BU408" i="85"/>
  <c r="BM408" i="85"/>
  <c r="BL408" i="85"/>
  <c r="BD408" i="85"/>
  <c r="BC408" i="85"/>
  <c r="AU408" i="85"/>
  <c r="AT408" i="85"/>
  <c r="AL408" i="85"/>
  <c r="AK408" i="85"/>
  <c r="AC408" i="85"/>
  <c r="AB408" i="85"/>
  <c r="T408" i="85"/>
  <c r="S408" i="85"/>
  <c r="K408" i="85"/>
  <c r="J408" i="85"/>
  <c r="CE407" i="85"/>
  <c r="CD407" i="85"/>
  <c r="BV407" i="85"/>
  <c r="BU407" i="85"/>
  <c r="BM407" i="85"/>
  <c r="BL407" i="85"/>
  <c r="BD407" i="85"/>
  <c r="BC407" i="85"/>
  <c r="AU407" i="85"/>
  <c r="AT407" i="85"/>
  <c r="AL407" i="85"/>
  <c r="AK407" i="85"/>
  <c r="AC407" i="85"/>
  <c r="AB407" i="85"/>
  <c r="T407" i="85"/>
  <c r="S407" i="85"/>
  <c r="K407" i="85"/>
  <c r="J407" i="85"/>
  <c r="CE406" i="85"/>
  <c r="CD406" i="85"/>
  <c r="BV406" i="85"/>
  <c r="BU406" i="85"/>
  <c r="BM406" i="85"/>
  <c r="BL406" i="85"/>
  <c r="BD406" i="85"/>
  <c r="BC406" i="85"/>
  <c r="AU406" i="85"/>
  <c r="AT406" i="85"/>
  <c r="AL406" i="85"/>
  <c r="AK406" i="85"/>
  <c r="AC406" i="85"/>
  <c r="AB406" i="85"/>
  <c r="T406" i="85"/>
  <c r="S406" i="85"/>
  <c r="K406" i="85"/>
  <c r="J406" i="85"/>
  <c r="CE405" i="85"/>
  <c r="CD405" i="85"/>
  <c r="BV405" i="85"/>
  <c r="BU405" i="85"/>
  <c r="BM405" i="85"/>
  <c r="BL405" i="85"/>
  <c r="BD405" i="85"/>
  <c r="BC405" i="85"/>
  <c r="AU405" i="85"/>
  <c r="AT405" i="85"/>
  <c r="AL405" i="85"/>
  <c r="AK405" i="85"/>
  <c r="AC405" i="85"/>
  <c r="AB405" i="85"/>
  <c r="T405" i="85"/>
  <c r="S405" i="85"/>
  <c r="K405" i="85"/>
  <c r="J405" i="85"/>
  <c r="CE404" i="85"/>
  <c r="CD404" i="85"/>
  <c r="BV404" i="85"/>
  <c r="BU404" i="85"/>
  <c r="BM404" i="85"/>
  <c r="BL404" i="85"/>
  <c r="BD404" i="85"/>
  <c r="BC404" i="85"/>
  <c r="AU404" i="85"/>
  <c r="AT404" i="85"/>
  <c r="AL404" i="85"/>
  <c r="AK404" i="85"/>
  <c r="AC404" i="85"/>
  <c r="AB404" i="85"/>
  <c r="T404" i="85"/>
  <c r="S404" i="85"/>
  <c r="K404" i="85"/>
  <c r="J404" i="85"/>
  <c r="CE403" i="85"/>
  <c r="CD403" i="85"/>
  <c r="BV403" i="85"/>
  <c r="BU403" i="85"/>
  <c r="BM403" i="85"/>
  <c r="BL403" i="85"/>
  <c r="BD403" i="85"/>
  <c r="BC403" i="85"/>
  <c r="AU403" i="85"/>
  <c r="AT403" i="85"/>
  <c r="AL403" i="85"/>
  <c r="AK403" i="85"/>
  <c r="AC403" i="85"/>
  <c r="AB403" i="85"/>
  <c r="T403" i="85"/>
  <c r="S403" i="85"/>
  <c r="K403" i="85"/>
  <c r="J403" i="85"/>
  <c r="CE402" i="85"/>
  <c r="CD402" i="85"/>
  <c r="BV402" i="85"/>
  <c r="BU402" i="85"/>
  <c r="BM402" i="85"/>
  <c r="BL402" i="85"/>
  <c r="BD402" i="85"/>
  <c r="BC402" i="85"/>
  <c r="AU402" i="85"/>
  <c r="AT402" i="85"/>
  <c r="AL402" i="85"/>
  <c r="AK402" i="85"/>
  <c r="AC402" i="85"/>
  <c r="AB402" i="85"/>
  <c r="T402" i="85"/>
  <c r="S402" i="85"/>
  <c r="K402" i="85"/>
  <c r="J402" i="85"/>
  <c r="CE401" i="85"/>
  <c r="BV401" i="85"/>
  <c r="BM401" i="85"/>
  <c r="BD401" i="85"/>
  <c r="AU401" i="85"/>
  <c r="AL401" i="85"/>
  <c r="AC401" i="85"/>
  <c r="T401" i="85"/>
  <c r="K401" i="85"/>
  <c r="CE400" i="85"/>
  <c r="CD400" i="85"/>
  <c r="BV400" i="85"/>
  <c r="BU400" i="85"/>
  <c r="BM400" i="85"/>
  <c r="BL400" i="85"/>
  <c r="BD400" i="85"/>
  <c r="BC400" i="85"/>
  <c r="AU400" i="85"/>
  <c r="AT400" i="85"/>
  <c r="AL400" i="85"/>
  <c r="AK400" i="85"/>
  <c r="AC400" i="85"/>
  <c r="AB400" i="85"/>
  <c r="T400" i="85"/>
  <c r="S400" i="85"/>
  <c r="K400" i="85"/>
  <c r="J400" i="85"/>
  <c r="CE399" i="85"/>
  <c r="CD399" i="85"/>
  <c r="BV399" i="85"/>
  <c r="BU399" i="85"/>
  <c r="BM399" i="85"/>
  <c r="BL399" i="85"/>
  <c r="BD399" i="85"/>
  <c r="BC399" i="85"/>
  <c r="AU399" i="85"/>
  <c r="AT399" i="85"/>
  <c r="AL399" i="85"/>
  <c r="AK399" i="85"/>
  <c r="AC399" i="85"/>
  <c r="AB399" i="85"/>
  <c r="T399" i="85"/>
  <c r="S399" i="85"/>
  <c r="K399" i="85"/>
  <c r="J399" i="85"/>
  <c r="CE398" i="85"/>
  <c r="CD398" i="85"/>
  <c r="BV398" i="85"/>
  <c r="BU398" i="85"/>
  <c r="BM398" i="85"/>
  <c r="BL398" i="85"/>
  <c r="BD398" i="85"/>
  <c r="BC398" i="85"/>
  <c r="AU398" i="85"/>
  <c r="AT398" i="85"/>
  <c r="AL398" i="85"/>
  <c r="AK398" i="85"/>
  <c r="AC398" i="85"/>
  <c r="AB398" i="85"/>
  <c r="T398" i="85"/>
  <c r="S398" i="85"/>
  <c r="K398" i="85"/>
  <c r="J398" i="85"/>
  <c r="CE397" i="85"/>
  <c r="CD397" i="85"/>
  <c r="BV397" i="85"/>
  <c r="BU397" i="85"/>
  <c r="BM397" i="85"/>
  <c r="BL397" i="85"/>
  <c r="BD397" i="85"/>
  <c r="BC397" i="85"/>
  <c r="AU397" i="85"/>
  <c r="AT397" i="85"/>
  <c r="AL397" i="85"/>
  <c r="AK397" i="85"/>
  <c r="AC397" i="85"/>
  <c r="AB397" i="85"/>
  <c r="T397" i="85"/>
  <c r="S397" i="85"/>
  <c r="K397" i="85"/>
  <c r="J397" i="85"/>
  <c r="CE396" i="85"/>
  <c r="CD396" i="85"/>
  <c r="BV396" i="85"/>
  <c r="BU396" i="85"/>
  <c r="BM396" i="85"/>
  <c r="BL396" i="85"/>
  <c r="BD396" i="85"/>
  <c r="BC396" i="85"/>
  <c r="AU396" i="85"/>
  <c r="AT396" i="85"/>
  <c r="AL396" i="85"/>
  <c r="AK396" i="85"/>
  <c r="AC396" i="85"/>
  <c r="AB396" i="85"/>
  <c r="T396" i="85"/>
  <c r="S396" i="85"/>
  <c r="K396" i="85"/>
  <c r="J396" i="85"/>
  <c r="CE395" i="85"/>
  <c r="CD395" i="85"/>
  <c r="BV395" i="85"/>
  <c r="BU395" i="85"/>
  <c r="BM395" i="85"/>
  <c r="BL395" i="85"/>
  <c r="BD395" i="85"/>
  <c r="BC395" i="85"/>
  <c r="AU395" i="85"/>
  <c r="AT395" i="85"/>
  <c r="AL395" i="85"/>
  <c r="AK395" i="85"/>
  <c r="AC395" i="85"/>
  <c r="AB395" i="85"/>
  <c r="T395" i="85"/>
  <c r="S395" i="85"/>
  <c r="K395" i="85"/>
  <c r="J395" i="85"/>
  <c r="CE394" i="85"/>
  <c r="CD394" i="85"/>
  <c r="BV394" i="85"/>
  <c r="BU394" i="85"/>
  <c r="BM394" i="85"/>
  <c r="BL394" i="85"/>
  <c r="BD394" i="85"/>
  <c r="BC394" i="85"/>
  <c r="AU394" i="85"/>
  <c r="AT394" i="85"/>
  <c r="AL394" i="85"/>
  <c r="AK394" i="85"/>
  <c r="AC394" i="85"/>
  <c r="AB394" i="85"/>
  <c r="T394" i="85"/>
  <c r="S394" i="85"/>
  <c r="K394" i="85"/>
  <c r="J394" i="85"/>
  <c r="CE393" i="85"/>
  <c r="CD393" i="85"/>
  <c r="BV393" i="85"/>
  <c r="BU393" i="85"/>
  <c r="BM393" i="85"/>
  <c r="BL393" i="85"/>
  <c r="BD393" i="85"/>
  <c r="BC393" i="85"/>
  <c r="AU393" i="85"/>
  <c r="AT393" i="85"/>
  <c r="AL393" i="85"/>
  <c r="AK393" i="85"/>
  <c r="AC393" i="85"/>
  <c r="AB393" i="85"/>
  <c r="T393" i="85"/>
  <c r="S393" i="85"/>
  <c r="K393" i="85"/>
  <c r="J393" i="85"/>
  <c r="CE392" i="85"/>
  <c r="CD392" i="85"/>
  <c r="BV392" i="85"/>
  <c r="BU392" i="85"/>
  <c r="BM392" i="85"/>
  <c r="BL392" i="85"/>
  <c r="BD392" i="85"/>
  <c r="BC392" i="85"/>
  <c r="AU392" i="85"/>
  <c r="AT392" i="85"/>
  <c r="AL392" i="85"/>
  <c r="AK392" i="85"/>
  <c r="AC392" i="85"/>
  <c r="AB392" i="85"/>
  <c r="T392" i="85"/>
  <c r="S392" i="85"/>
  <c r="K392" i="85"/>
  <c r="J392" i="85"/>
  <c r="CE391" i="85"/>
  <c r="CD391" i="85"/>
  <c r="BV391" i="85"/>
  <c r="BU391" i="85"/>
  <c r="BM391" i="85"/>
  <c r="BL391" i="85"/>
  <c r="BD391" i="85"/>
  <c r="BC391" i="85"/>
  <c r="AU391" i="85"/>
  <c r="AT391" i="85"/>
  <c r="AL391" i="85"/>
  <c r="AK391" i="85"/>
  <c r="AC391" i="85"/>
  <c r="AB391" i="85"/>
  <c r="T391" i="85"/>
  <c r="S391" i="85"/>
  <c r="K391" i="85"/>
  <c r="J391" i="85"/>
  <c r="CE390" i="85"/>
  <c r="BV390" i="85"/>
  <c r="BM390" i="85"/>
  <c r="BD390" i="85"/>
  <c r="AU390" i="85"/>
  <c r="AL390" i="85"/>
  <c r="AC390" i="85"/>
  <c r="T390" i="85"/>
  <c r="K390" i="85"/>
  <c r="CE389" i="85"/>
  <c r="CD389" i="85"/>
  <c r="BV389" i="85"/>
  <c r="BU389" i="85"/>
  <c r="BM389" i="85"/>
  <c r="BL389" i="85"/>
  <c r="BD389" i="85"/>
  <c r="BC389" i="85"/>
  <c r="AU389" i="85"/>
  <c r="AT389" i="85"/>
  <c r="AL389" i="85"/>
  <c r="AK389" i="85"/>
  <c r="AC389" i="85"/>
  <c r="AB389" i="85"/>
  <c r="T389" i="85"/>
  <c r="S389" i="85"/>
  <c r="K389" i="85"/>
  <c r="J389" i="85"/>
  <c r="CE388" i="85"/>
  <c r="CD388" i="85"/>
  <c r="BV388" i="85"/>
  <c r="BU388" i="85"/>
  <c r="BM388" i="85"/>
  <c r="BL388" i="85"/>
  <c r="BD388" i="85"/>
  <c r="BC388" i="85"/>
  <c r="AU388" i="85"/>
  <c r="AT388" i="85"/>
  <c r="AL388" i="85"/>
  <c r="AK388" i="85"/>
  <c r="AC388" i="85"/>
  <c r="AB388" i="85"/>
  <c r="T388" i="85"/>
  <c r="S388" i="85"/>
  <c r="K388" i="85"/>
  <c r="J388" i="85"/>
  <c r="CE387" i="85"/>
  <c r="CD387" i="85"/>
  <c r="BV387" i="85"/>
  <c r="BU387" i="85"/>
  <c r="BM387" i="85"/>
  <c r="BL387" i="85"/>
  <c r="BD387" i="85"/>
  <c r="BC387" i="85"/>
  <c r="AU387" i="85"/>
  <c r="AT387" i="85"/>
  <c r="AL387" i="85"/>
  <c r="AK387" i="85"/>
  <c r="AC387" i="85"/>
  <c r="AB387" i="85"/>
  <c r="T387" i="85"/>
  <c r="S387" i="85"/>
  <c r="K387" i="85"/>
  <c r="J387" i="85"/>
  <c r="CE386" i="85"/>
  <c r="CD386" i="85"/>
  <c r="BV386" i="85"/>
  <c r="BU386" i="85"/>
  <c r="BM386" i="85"/>
  <c r="BL386" i="85"/>
  <c r="BD386" i="85"/>
  <c r="BC386" i="85"/>
  <c r="AU386" i="85"/>
  <c r="AT386" i="85"/>
  <c r="AL386" i="85"/>
  <c r="AK386" i="85"/>
  <c r="AC386" i="85"/>
  <c r="AB386" i="85"/>
  <c r="T386" i="85"/>
  <c r="S386" i="85"/>
  <c r="K386" i="85"/>
  <c r="J386" i="85"/>
  <c r="CE385" i="85"/>
  <c r="CD385" i="85"/>
  <c r="BV385" i="85"/>
  <c r="BU385" i="85"/>
  <c r="BM385" i="85"/>
  <c r="BL385" i="85"/>
  <c r="BD385" i="85"/>
  <c r="BC385" i="85"/>
  <c r="AU385" i="85"/>
  <c r="AT385" i="85"/>
  <c r="AL385" i="85"/>
  <c r="AK385" i="85"/>
  <c r="AC385" i="85"/>
  <c r="AB385" i="85"/>
  <c r="T385" i="85"/>
  <c r="S385" i="85"/>
  <c r="K385" i="85"/>
  <c r="J385" i="85"/>
  <c r="CE384" i="85"/>
  <c r="CD384" i="85"/>
  <c r="BV384" i="85"/>
  <c r="BU384" i="85"/>
  <c r="BM384" i="85"/>
  <c r="BL384" i="85"/>
  <c r="BD384" i="85"/>
  <c r="BC384" i="85"/>
  <c r="AU384" i="85"/>
  <c r="AT384" i="85"/>
  <c r="AL384" i="85"/>
  <c r="AK384" i="85"/>
  <c r="AC384" i="85"/>
  <c r="AB384" i="85"/>
  <c r="T384" i="85"/>
  <c r="S384" i="85"/>
  <c r="K384" i="85"/>
  <c r="J384" i="85"/>
  <c r="CE383" i="85"/>
  <c r="CD383" i="85"/>
  <c r="BV383" i="85"/>
  <c r="BU383" i="85"/>
  <c r="BM383" i="85"/>
  <c r="BL383" i="85"/>
  <c r="BD383" i="85"/>
  <c r="BC383" i="85"/>
  <c r="AU383" i="85"/>
  <c r="AT383" i="85"/>
  <c r="AL383" i="85"/>
  <c r="AK383" i="85"/>
  <c r="AC383" i="85"/>
  <c r="AB383" i="85"/>
  <c r="T383" i="85"/>
  <c r="S383" i="85"/>
  <c r="K383" i="85"/>
  <c r="J383" i="85"/>
  <c r="CE382" i="85"/>
  <c r="CD382" i="85"/>
  <c r="BV382" i="85"/>
  <c r="BU382" i="85"/>
  <c r="BM382" i="85"/>
  <c r="BL382" i="85"/>
  <c r="BD382" i="85"/>
  <c r="BC382" i="85"/>
  <c r="AU382" i="85"/>
  <c r="AT382" i="85"/>
  <c r="AL382" i="85"/>
  <c r="AK382" i="85"/>
  <c r="AC382" i="85"/>
  <c r="AB382" i="85"/>
  <c r="T382" i="85"/>
  <c r="S382" i="85"/>
  <c r="K382" i="85"/>
  <c r="J382" i="85"/>
  <c r="CE381" i="85"/>
  <c r="CD381" i="85"/>
  <c r="BV381" i="85"/>
  <c r="BU381" i="85"/>
  <c r="BM381" i="85"/>
  <c r="BL381" i="85"/>
  <c r="BD381" i="85"/>
  <c r="BC381" i="85"/>
  <c r="AU381" i="85"/>
  <c r="AT381" i="85"/>
  <c r="AL381" i="85"/>
  <c r="AK381" i="85"/>
  <c r="AC381" i="85"/>
  <c r="AB381" i="85"/>
  <c r="T381" i="85"/>
  <c r="S381" i="85"/>
  <c r="K381" i="85"/>
  <c r="J381" i="85"/>
  <c r="CE380" i="85"/>
  <c r="CD380" i="85"/>
  <c r="BV380" i="85"/>
  <c r="BU380" i="85"/>
  <c r="BM380" i="85"/>
  <c r="BL380" i="85"/>
  <c r="BD380" i="85"/>
  <c r="BC380" i="85"/>
  <c r="AU380" i="85"/>
  <c r="AT380" i="85"/>
  <c r="AL380" i="85"/>
  <c r="AK380" i="85"/>
  <c r="AC380" i="85"/>
  <c r="AB380" i="85"/>
  <c r="T380" i="85"/>
  <c r="S380" i="85"/>
  <c r="K380" i="85"/>
  <c r="J380" i="85"/>
  <c r="CE379" i="85"/>
  <c r="BV379" i="85"/>
  <c r="BM379" i="85"/>
  <c r="BD379" i="85"/>
  <c r="AU379" i="85"/>
  <c r="AL379" i="85"/>
  <c r="AC379" i="85"/>
  <c r="T379" i="85"/>
  <c r="K379" i="85"/>
  <c r="CE378" i="85"/>
  <c r="CD378" i="85"/>
  <c r="BV378" i="85"/>
  <c r="BU378" i="85"/>
  <c r="BM378" i="85"/>
  <c r="BL378" i="85"/>
  <c r="BD378" i="85"/>
  <c r="BC378" i="85"/>
  <c r="AU378" i="85"/>
  <c r="AT378" i="85"/>
  <c r="AL378" i="85"/>
  <c r="AK378" i="85"/>
  <c r="AC378" i="85"/>
  <c r="AB378" i="85"/>
  <c r="T378" i="85"/>
  <c r="S378" i="85"/>
  <c r="K378" i="85"/>
  <c r="J378" i="85"/>
  <c r="CE377" i="85"/>
  <c r="CD377" i="85"/>
  <c r="BV377" i="85"/>
  <c r="BU377" i="85"/>
  <c r="BM377" i="85"/>
  <c r="BL377" i="85"/>
  <c r="BD377" i="85"/>
  <c r="BC377" i="85"/>
  <c r="AU377" i="85"/>
  <c r="AT377" i="85"/>
  <c r="AL377" i="85"/>
  <c r="AK377" i="85"/>
  <c r="AC377" i="85"/>
  <c r="AB377" i="85"/>
  <c r="T377" i="85"/>
  <c r="S377" i="85"/>
  <c r="K377" i="85"/>
  <c r="J377" i="85"/>
  <c r="CE376" i="85"/>
  <c r="CD376" i="85"/>
  <c r="BV376" i="85"/>
  <c r="BU376" i="85"/>
  <c r="BM376" i="85"/>
  <c r="BL376" i="85"/>
  <c r="BD376" i="85"/>
  <c r="BC376" i="85"/>
  <c r="AU376" i="85"/>
  <c r="AT376" i="85"/>
  <c r="AL376" i="85"/>
  <c r="AK376" i="85"/>
  <c r="AC376" i="85"/>
  <c r="AB376" i="85"/>
  <c r="T376" i="85"/>
  <c r="S376" i="85"/>
  <c r="K376" i="85"/>
  <c r="J376" i="85"/>
  <c r="CE375" i="85"/>
  <c r="CD375" i="85"/>
  <c r="BV375" i="85"/>
  <c r="BU375" i="85"/>
  <c r="BM375" i="85"/>
  <c r="BL375" i="85"/>
  <c r="BD375" i="85"/>
  <c r="BC375" i="85"/>
  <c r="AU375" i="85"/>
  <c r="AT375" i="85"/>
  <c r="AL375" i="85"/>
  <c r="AK375" i="85"/>
  <c r="AC375" i="85"/>
  <c r="AB375" i="85"/>
  <c r="T375" i="85"/>
  <c r="S375" i="85"/>
  <c r="K375" i="85"/>
  <c r="J375" i="85"/>
  <c r="CE374" i="85"/>
  <c r="CD374" i="85"/>
  <c r="BV374" i="85"/>
  <c r="BU374" i="85"/>
  <c r="BM374" i="85"/>
  <c r="BL374" i="85"/>
  <c r="BD374" i="85"/>
  <c r="BC374" i="85"/>
  <c r="AU374" i="85"/>
  <c r="AT374" i="85"/>
  <c r="AL374" i="85"/>
  <c r="AK374" i="85"/>
  <c r="AC374" i="85"/>
  <c r="AB374" i="85"/>
  <c r="T374" i="85"/>
  <c r="S374" i="85"/>
  <c r="K374" i="85"/>
  <c r="J374" i="85"/>
  <c r="CE373" i="85"/>
  <c r="CD373" i="85"/>
  <c r="BV373" i="85"/>
  <c r="BU373" i="85"/>
  <c r="BM373" i="85"/>
  <c r="BL373" i="85"/>
  <c r="BD373" i="85"/>
  <c r="BC373" i="85"/>
  <c r="AU373" i="85"/>
  <c r="AT373" i="85"/>
  <c r="AL373" i="85"/>
  <c r="AK373" i="85"/>
  <c r="AC373" i="85"/>
  <c r="AB373" i="85"/>
  <c r="T373" i="85"/>
  <c r="S373" i="85"/>
  <c r="K373" i="85"/>
  <c r="J373" i="85"/>
  <c r="CE372" i="85"/>
  <c r="CD372" i="85"/>
  <c r="BV372" i="85"/>
  <c r="BU372" i="85"/>
  <c r="BM372" i="85"/>
  <c r="BL372" i="85"/>
  <c r="BD372" i="85"/>
  <c r="BC372" i="85"/>
  <c r="AU372" i="85"/>
  <c r="AT372" i="85"/>
  <c r="AL372" i="85"/>
  <c r="AK372" i="85"/>
  <c r="AC372" i="85"/>
  <c r="AB372" i="85"/>
  <c r="T372" i="85"/>
  <c r="S372" i="85"/>
  <c r="K372" i="85"/>
  <c r="J372" i="85"/>
  <c r="CE371" i="85"/>
  <c r="CD371" i="85"/>
  <c r="BV371" i="85"/>
  <c r="BU371" i="85"/>
  <c r="BM371" i="85"/>
  <c r="BL371" i="85"/>
  <c r="BD371" i="85"/>
  <c r="BC371" i="85"/>
  <c r="AU371" i="85"/>
  <c r="AT371" i="85"/>
  <c r="AL371" i="85"/>
  <c r="AK371" i="85"/>
  <c r="AC371" i="85"/>
  <c r="AB371" i="85"/>
  <c r="T371" i="85"/>
  <c r="S371" i="85"/>
  <c r="K371" i="85"/>
  <c r="J371" i="85"/>
  <c r="CE370" i="85"/>
  <c r="CD370" i="85"/>
  <c r="BV370" i="85"/>
  <c r="BU370" i="85"/>
  <c r="BM370" i="85"/>
  <c r="BL370" i="85"/>
  <c r="BD370" i="85"/>
  <c r="BC370" i="85"/>
  <c r="AU370" i="85"/>
  <c r="AT370" i="85"/>
  <c r="AL370" i="85"/>
  <c r="AK370" i="85"/>
  <c r="AC370" i="85"/>
  <c r="AB370" i="85"/>
  <c r="T370" i="85"/>
  <c r="S370" i="85"/>
  <c r="K370" i="85"/>
  <c r="J370" i="85"/>
  <c r="CE369" i="85"/>
  <c r="CD369" i="85"/>
  <c r="BV369" i="85"/>
  <c r="BU369" i="85"/>
  <c r="BM369" i="85"/>
  <c r="BL369" i="85"/>
  <c r="BD369" i="85"/>
  <c r="BC369" i="85"/>
  <c r="AU369" i="85"/>
  <c r="AT369" i="85"/>
  <c r="AL369" i="85"/>
  <c r="AK369" i="85"/>
  <c r="AC369" i="85"/>
  <c r="AB369" i="85"/>
  <c r="T369" i="85"/>
  <c r="S369" i="85"/>
  <c r="K369" i="85"/>
  <c r="J369" i="85"/>
  <c r="CE368" i="85"/>
  <c r="BV368" i="85"/>
  <c r="BM368" i="85"/>
  <c r="BD368" i="85"/>
  <c r="AU368" i="85"/>
  <c r="AL368" i="85"/>
  <c r="AC368" i="85"/>
  <c r="T368" i="85"/>
  <c r="K368" i="85"/>
  <c r="CE367" i="85"/>
  <c r="CD367" i="85"/>
  <c r="BV367" i="85"/>
  <c r="BU367" i="85"/>
  <c r="BM367" i="85"/>
  <c r="BL367" i="85"/>
  <c r="BD367" i="85"/>
  <c r="BC367" i="85"/>
  <c r="AU367" i="85"/>
  <c r="AT367" i="85"/>
  <c r="AL367" i="85"/>
  <c r="AK367" i="85"/>
  <c r="AC367" i="85"/>
  <c r="AB367" i="85"/>
  <c r="T367" i="85"/>
  <c r="S367" i="85"/>
  <c r="K367" i="85"/>
  <c r="J367" i="85"/>
  <c r="CE366" i="85"/>
  <c r="CD366" i="85"/>
  <c r="BV366" i="85"/>
  <c r="BU366" i="85"/>
  <c r="BM366" i="85"/>
  <c r="BL366" i="85"/>
  <c r="BD366" i="85"/>
  <c r="BC366" i="85"/>
  <c r="AU366" i="85"/>
  <c r="AT366" i="85"/>
  <c r="AL366" i="85"/>
  <c r="AK366" i="85"/>
  <c r="AC366" i="85"/>
  <c r="AB366" i="85"/>
  <c r="T366" i="85"/>
  <c r="S366" i="85"/>
  <c r="K366" i="85"/>
  <c r="J366" i="85"/>
  <c r="CE365" i="85"/>
  <c r="CD365" i="85"/>
  <c r="BV365" i="85"/>
  <c r="BU365" i="85"/>
  <c r="BM365" i="85"/>
  <c r="BL365" i="85"/>
  <c r="BD365" i="85"/>
  <c r="BC365" i="85"/>
  <c r="AU365" i="85"/>
  <c r="AT365" i="85"/>
  <c r="AL365" i="85"/>
  <c r="AK365" i="85"/>
  <c r="AC365" i="85"/>
  <c r="AB365" i="85"/>
  <c r="T365" i="85"/>
  <c r="S365" i="85"/>
  <c r="K365" i="85"/>
  <c r="J365" i="85"/>
  <c r="CE364" i="85"/>
  <c r="CD364" i="85"/>
  <c r="BV364" i="85"/>
  <c r="BU364" i="85"/>
  <c r="BM364" i="85"/>
  <c r="BL364" i="85"/>
  <c r="BD364" i="85"/>
  <c r="BC364" i="85"/>
  <c r="AU364" i="85"/>
  <c r="AT364" i="85"/>
  <c r="AL364" i="85"/>
  <c r="AK364" i="85"/>
  <c r="AC364" i="85"/>
  <c r="AB364" i="85"/>
  <c r="T364" i="85"/>
  <c r="S364" i="85"/>
  <c r="K364" i="85"/>
  <c r="J364" i="85"/>
  <c r="CE363" i="85"/>
  <c r="CD363" i="85"/>
  <c r="BV363" i="85"/>
  <c r="BU363" i="85"/>
  <c r="BM363" i="85"/>
  <c r="BL363" i="85"/>
  <c r="BD363" i="85"/>
  <c r="BC363" i="85"/>
  <c r="AU363" i="85"/>
  <c r="AT363" i="85"/>
  <c r="AL363" i="85"/>
  <c r="AK363" i="85"/>
  <c r="AC363" i="85"/>
  <c r="AB363" i="85"/>
  <c r="T363" i="85"/>
  <c r="S363" i="85"/>
  <c r="K363" i="85"/>
  <c r="J363" i="85"/>
  <c r="CE362" i="85"/>
  <c r="CD362" i="85"/>
  <c r="BV362" i="85"/>
  <c r="BU362" i="85"/>
  <c r="BM362" i="85"/>
  <c r="BL362" i="85"/>
  <c r="BD362" i="85"/>
  <c r="BC362" i="85"/>
  <c r="AU362" i="85"/>
  <c r="AT362" i="85"/>
  <c r="AL362" i="85"/>
  <c r="AK362" i="85"/>
  <c r="AC362" i="85"/>
  <c r="AB362" i="85"/>
  <c r="T362" i="85"/>
  <c r="S362" i="85"/>
  <c r="K362" i="85"/>
  <c r="J362" i="85"/>
  <c r="CE361" i="85"/>
  <c r="CD361" i="85"/>
  <c r="BV361" i="85"/>
  <c r="BU361" i="85"/>
  <c r="BM361" i="85"/>
  <c r="BL361" i="85"/>
  <c r="BD361" i="85"/>
  <c r="BC361" i="85"/>
  <c r="AU361" i="85"/>
  <c r="AT361" i="85"/>
  <c r="AL361" i="85"/>
  <c r="AK361" i="85"/>
  <c r="AC361" i="85"/>
  <c r="AB361" i="85"/>
  <c r="T361" i="85"/>
  <c r="S361" i="85"/>
  <c r="K361" i="85"/>
  <c r="J361" i="85"/>
  <c r="CE360" i="85"/>
  <c r="CD360" i="85"/>
  <c r="BV360" i="85"/>
  <c r="BU360" i="85"/>
  <c r="BM360" i="85"/>
  <c r="BL360" i="85"/>
  <c r="BD360" i="85"/>
  <c r="BC360" i="85"/>
  <c r="AU360" i="85"/>
  <c r="AT360" i="85"/>
  <c r="AL360" i="85"/>
  <c r="AK360" i="85"/>
  <c r="AC360" i="85"/>
  <c r="AB360" i="85"/>
  <c r="T360" i="85"/>
  <c r="S360" i="85"/>
  <c r="K360" i="85"/>
  <c r="J360" i="85"/>
  <c r="CE359" i="85"/>
  <c r="CD359" i="85"/>
  <c r="BV359" i="85"/>
  <c r="BU359" i="85"/>
  <c r="BM359" i="85"/>
  <c r="BL359" i="85"/>
  <c r="BD359" i="85"/>
  <c r="BC359" i="85"/>
  <c r="AU359" i="85"/>
  <c r="AT359" i="85"/>
  <c r="AL359" i="85"/>
  <c r="AK359" i="85"/>
  <c r="AC359" i="85"/>
  <c r="AB359" i="85"/>
  <c r="T359" i="85"/>
  <c r="S359" i="85"/>
  <c r="K359" i="85"/>
  <c r="J359" i="85"/>
  <c r="CE358" i="85"/>
  <c r="CD358" i="85"/>
  <c r="BV358" i="85"/>
  <c r="BU358" i="85"/>
  <c r="BM358" i="85"/>
  <c r="BL358" i="85"/>
  <c r="BD358" i="85"/>
  <c r="BC358" i="85"/>
  <c r="AU358" i="85"/>
  <c r="AT358" i="85"/>
  <c r="AL358" i="85"/>
  <c r="AK358" i="85"/>
  <c r="AC358" i="85"/>
  <c r="AB358" i="85"/>
  <c r="T358" i="85"/>
  <c r="S358" i="85"/>
  <c r="K358" i="85"/>
  <c r="J358" i="85"/>
  <c r="CE357" i="85"/>
  <c r="BV357" i="85"/>
  <c r="BM357" i="85"/>
  <c r="BD357" i="85"/>
  <c r="AU357" i="85"/>
  <c r="AL357" i="85"/>
  <c r="AC357" i="85"/>
  <c r="T357" i="85"/>
  <c r="K357" i="85"/>
  <c r="CE356" i="85"/>
  <c r="CD356" i="85"/>
  <c r="BV356" i="85"/>
  <c r="BU356" i="85"/>
  <c r="BM356" i="85"/>
  <c r="BL356" i="85"/>
  <c r="BD356" i="85"/>
  <c r="BC356" i="85"/>
  <c r="AU356" i="85"/>
  <c r="AT356" i="85"/>
  <c r="AL356" i="85"/>
  <c r="AK356" i="85"/>
  <c r="AC356" i="85"/>
  <c r="AB356" i="85"/>
  <c r="T356" i="85"/>
  <c r="S356" i="85"/>
  <c r="K356" i="85"/>
  <c r="J356" i="85"/>
  <c r="CE355" i="85"/>
  <c r="CD355" i="85"/>
  <c r="BV355" i="85"/>
  <c r="BU355" i="85"/>
  <c r="BM355" i="85"/>
  <c r="BL355" i="85"/>
  <c r="BD355" i="85"/>
  <c r="BC355" i="85"/>
  <c r="AU355" i="85"/>
  <c r="AT355" i="85"/>
  <c r="AL355" i="85"/>
  <c r="AK355" i="85"/>
  <c r="AC355" i="85"/>
  <c r="AB355" i="85"/>
  <c r="T355" i="85"/>
  <c r="S355" i="85"/>
  <c r="K355" i="85"/>
  <c r="J355" i="85"/>
  <c r="CE354" i="85"/>
  <c r="CD354" i="85"/>
  <c r="BV354" i="85"/>
  <c r="BU354" i="85"/>
  <c r="BM354" i="85"/>
  <c r="BL354" i="85"/>
  <c r="BD354" i="85"/>
  <c r="BC354" i="85"/>
  <c r="AU354" i="85"/>
  <c r="AT354" i="85"/>
  <c r="AL354" i="85"/>
  <c r="AK354" i="85"/>
  <c r="AC354" i="85"/>
  <c r="AB354" i="85"/>
  <c r="T354" i="85"/>
  <c r="S354" i="85"/>
  <c r="K354" i="85"/>
  <c r="J354" i="85"/>
  <c r="CE353" i="85"/>
  <c r="CD353" i="85"/>
  <c r="BV353" i="85"/>
  <c r="BU353" i="85"/>
  <c r="BM353" i="85"/>
  <c r="BL353" i="85"/>
  <c r="BD353" i="85"/>
  <c r="BC353" i="85"/>
  <c r="AU353" i="85"/>
  <c r="AT353" i="85"/>
  <c r="AL353" i="85"/>
  <c r="AK353" i="85"/>
  <c r="AC353" i="85"/>
  <c r="AB353" i="85"/>
  <c r="T353" i="85"/>
  <c r="S353" i="85"/>
  <c r="K353" i="85"/>
  <c r="J353" i="85"/>
  <c r="CE352" i="85"/>
  <c r="CD352" i="85"/>
  <c r="BV352" i="85"/>
  <c r="BU352" i="85"/>
  <c r="BM352" i="85"/>
  <c r="BL352" i="85"/>
  <c r="BD352" i="85"/>
  <c r="BC352" i="85"/>
  <c r="AU352" i="85"/>
  <c r="AT352" i="85"/>
  <c r="AL352" i="85"/>
  <c r="AK352" i="85"/>
  <c r="AC352" i="85"/>
  <c r="AB352" i="85"/>
  <c r="T352" i="85"/>
  <c r="S352" i="85"/>
  <c r="K352" i="85"/>
  <c r="J352" i="85"/>
  <c r="CE351" i="85"/>
  <c r="CD351" i="85"/>
  <c r="BV351" i="85"/>
  <c r="BU351" i="85"/>
  <c r="BM351" i="85"/>
  <c r="BL351" i="85"/>
  <c r="BD351" i="85"/>
  <c r="BC351" i="85"/>
  <c r="AU351" i="85"/>
  <c r="AT351" i="85"/>
  <c r="AL351" i="85"/>
  <c r="AK351" i="85"/>
  <c r="AC351" i="85"/>
  <c r="AB351" i="85"/>
  <c r="T351" i="85"/>
  <c r="S351" i="85"/>
  <c r="K351" i="85"/>
  <c r="J351" i="85"/>
  <c r="CE350" i="85"/>
  <c r="CD350" i="85"/>
  <c r="BV350" i="85"/>
  <c r="BU350" i="85"/>
  <c r="BM350" i="85"/>
  <c r="BL350" i="85"/>
  <c r="BD350" i="85"/>
  <c r="BC350" i="85"/>
  <c r="AU350" i="85"/>
  <c r="AT350" i="85"/>
  <c r="AL350" i="85"/>
  <c r="AK350" i="85"/>
  <c r="AC350" i="85"/>
  <c r="AB350" i="85"/>
  <c r="T350" i="85"/>
  <c r="S350" i="85"/>
  <c r="K350" i="85"/>
  <c r="J350" i="85"/>
  <c r="CE349" i="85"/>
  <c r="CD349" i="85"/>
  <c r="BV349" i="85"/>
  <c r="BU349" i="85"/>
  <c r="BM349" i="85"/>
  <c r="BL349" i="85"/>
  <c r="BD349" i="85"/>
  <c r="BC349" i="85"/>
  <c r="AU349" i="85"/>
  <c r="AT349" i="85"/>
  <c r="AL349" i="85"/>
  <c r="AK349" i="85"/>
  <c r="AC349" i="85"/>
  <c r="AB349" i="85"/>
  <c r="T349" i="85"/>
  <c r="S349" i="85"/>
  <c r="K349" i="85"/>
  <c r="J349" i="85"/>
  <c r="CE348" i="85"/>
  <c r="CD348" i="85"/>
  <c r="BV348" i="85"/>
  <c r="BU348" i="85"/>
  <c r="BM348" i="85"/>
  <c r="BL348" i="85"/>
  <c r="BD348" i="85"/>
  <c r="BC348" i="85"/>
  <c r="AU348" i="85"/>
  <c r="AT348" i="85"/>
  <c r="AL348" i="85"/>
  <c r="AK348" i="85"/>
  <c r="AC348" i="85"/>
  <c r="AB348" i="85"/>
  <c r="T348" i="85"/>
  <c r="S348" i="85"/>
  <c r="K348" i="85"/>
  <c r="J348" i="85"/>
  <c r="CE347" i="85"/>
  <c r="CD347" i="85"/>
  <c r="BV347" i="85"/>
  <c r="BU347" i="85"/>
  <c r="BM347" i="85"/>
  <c r="BL347" i="85"/>
  <c r="BD347" i="85"/>
  <c r="BC347" i="85"/>
  <c r="AU347" i="85"/>
  <c r="AT347" i="85"/>
  <c r="AL347" i="85"/>
  <c r="AK347" i="85"/>
  <c r="AC347" i="85"/>
  <c r="AB347" i="85"/>
  <c r="T347" i="85"/>
  <c r="S347" i="85"/>
  <c r="K347" i="85"/>
  <c r="J347" i="85"/>
  <c r="CE346" i="85"/>
  <c r="BV346" i="85"/>
  <c r="BM346" i="85"/>
  <c r="BD346" i="85"/>
  <c r="AU346" i="85"/>
  <c r="AL346" i="85"/>
  <c r="AC346" i="85"/>
  <c r="T346" i="85"/>
  <c r="K346" i="85"/>
  <c r="CE345" i="85"/>
  <c r="CD345" i="85"/>
  <c r="BV345" i="85"/>
  <c r="BU345" i="85"/>
  <c r="BM345" i="85"/>
  <c r="BL345" i="85"/>
  <c r="BD345" i="85"/>
  <c r="BC345" i="85"/>
  <c r="AU345" i="85"/>
  <c r="AT345" i="85"/>
  <c r="AL345" i="85"/>
  <c r="AK345" i="85"/>
  <c r="AC345" i="85"/>
  <c r="AB345" i="85"/>
  <c r="T345" i="85"/>
  <c r="S345" i="85"/>
  <c r="K345" i="85"/>
  <c r="J345" i="85"/>
  <c r="CE344" i="85"/>
  <c r="CD344" i="85"/>
  <c r="BV344" i="85"/>
  <c r="BU344" i="85"/>
  <c r="BM344" i="85"/>
  <c r="BL344" i="85"/>
  <c r="BD344" i="85"/>
  <c r="BC344" i="85"/>
  <c r="AU344" i="85"/>
  <c r="AT344" i="85"/>
  <c r="AL344" i="85"/>
  <c r="AK344" i="85"/>
  <c r="AC344" i="85"/>
  <c r="AB344" i="85"/>
  <c r="T344" i="85"/>
  <c r="S344" i="85"/>
  <c r="K344" i="85"/>
  <c r="J344" i="85"/>
  <c r="CE343" i="85"/>
  <c r="CD343" i="85"/>
  <c r="BV343" i="85"/>
  <c r="BU343" i="85"/>
  <c r="BM343" i="85"/>
  <c r="BL343" i="85"/>
  <c r="BD343" i="85"/>
  <c r="BC343" i="85"/>
  <c r="AU343" i="85"/>
  <c r="AT343" i="85"/>
  <c r="AL343" i="85"/>
  <c r="AK343" i="85"/>
  <c r="AC343" i="85"/>
  <c r="AB343" i="85"/>
  <c r="T343" i="85"/>
  <c r="S343" i="85"/>
  <c r="K343" i="85"/>
  <c r="J343" i="85"/>
  <c r="CE342" i="85"/>
  <c r="CD342" i="85"/>
  <c r="BV342" i="85"/>
  <c r="BU342" i="85"/>
  <c r="BM342" i="85"/>
  <c r="BL342" i="85"/>
  <c r="BD342" i="85"/>
  <c r="BC342" i="85"/>
  <c r="AU342" i="85"/>
  <c r="AT342" i="85"/>
  <c r="AL342" i="85"/>
  <c r="AK342" i="85"/>
  <c r="AC342" i="85"/>
  <c r="AB342" i="85"/>
  <c r="T342" i="85"/>
  <c r="S342" i="85"/>
  <c r="K342" i="85"/>
  <c r="J342" i="85"/>
  <c r="CE341" i="85"/>
  <c r="CD341" i="85"/>
  <c r="BV341" i="85"/>
  <c r="BU341" i="85"/>
  <c r="BM341" i="85"/>
  <c r="BL341" i="85"/>
  <c r="BD341" i="85"/>
  <c r="BC341" i="85"/>
  <c r="AU341" i="85"/>
  <c r="AT341" i="85"/>
  <c r="AL341" i="85"/>
  <c r="AK341" i="85"/>
  <c r="AC341" i="85"/>
  <c r="AB341" i="85"/>
  <c r="T341" i="85"/>
  <c r="S341" i="85"/>
  <c r="K341" i="85"/>
  <c r="J341" i="85"/>
  <c r="CE340" i="85"/>
  <c r="CD340" i="85"/>
  <c r="BV340" i="85"/>
  <c r="BU340" i="85"/>
  <c r="BM340" i="85"/>
  <c r="BL340" i="85"/>
  <c r="BD340" i="85"/>
  <c r="BC340" i="85"/>
  <c r="AU340" i="85"/>
  <c r="AT340" i="85"/>
  <c r="AL340" i="85"/>
  <c r="AK340" i="85"/>
  <c r="AC340" i="85"/>
  <c r="AB340" i="85"/>
  <c r="T340" i="85"/>
  <c r="S340" i="85"/>
  <c r="K340" i="85"/>
  <c r="J340" i="85"/>
  <c r="CE339" i="85"/>
  <c r="CD339" i="85"/>
  <c r="BV339" i="85"/>
  <c r="BU339" i="85"/>
  <c r="BM339" i="85"/>
  <c r="BL339" i="85"/>
  <c r="BD339" i="85"/>
  <c r="BC339" i="85"/>
  <c r="AU339" i="85"/>
  <c r="AT339" i="85"/>
  <c r="AL339" i="85"/>
  <c r="AK339" i="85"/>
  <c r="AC339" i="85"/>
  <c r="AB339" i="85"/>
  <c r="T339" i="85"/>
  <c r="S339" i="85"/>
  <c r="K339" i="85"/>
  <c r="J339" i="85"/>
  <c r="CE338" i="85"/>
  <c r="CD338" i="85"/>
  <c r="BV338" i="85"/>
  <c r="BU338" i="85"/>
  <c r="BM338" i="85"/>
  <c r="BL338" i="85"/>
  <c r="BD338" i="85"/>
  <c r="BC338" i="85"/>
  <c r="AU338" i="85"/>
  <c r="AT338" i="85"/>
  <c r="AL338" i="85"/>
  <c r="AK338" i="85"/>
  <c r="AC338" i="85"/>
  <c r="AB338" i="85"/>
  <c r="T338" i="85"/>
  <c r="S338" i="85"/>
  <c r="K338" i="85"/>
  <c r="J338" i="85"/>
  <c r="CE337" i="85"/>
  <c r="CD337" i="85"/>
  <c r="BV337" i="85"/>
  <c r="BU337" i="85"/>
  <c r="BM337" i="85"/>
  <c r="BL337" i="85"/>
  <c r="BD337" i="85"/>
  <c r="BC337" i="85"/>
  <c r="AU337" i="85"/>
  <c r="AT337" i="85"/>
  <c r="AL337" i="85"/>
  <c r="AK337" i="85"/>
  <c r="AC337" i="85"/>
  <c r="AB337" i="85"/>
  <c r="T337" i="85"/>
  <c r="S337" i="85"/>
  <c r="K337" i="85"/>
  <c r="J337" i="85"/>
  <c r="CE336" i="85"/>
  <c r="CD336" i="85"/>
  <c r="BV336" i="85"/>
  <c r="BU336" i="85"/>
  <c r="BM336" i="85"/>
  <c r="BL336" i="85"/>
  <c r="BD336" i="85"/>
  <c r="BC336" i="85"/>
  <c r="AU336" i="85"/>
  <c r="AT336" i="85"/>
  <c r="AL336" i="85"/>
  <c r="AK336" i="85"/>
  <c r="AC336" i="85"/>
  <c r="AB336" i="85"/>
  <c r="T336" i="85"/>
  <c r="S336" i="85"/>
  <c r="K336" i="85"/>
  <c r="J336" i="85"/>
  <c r="CE335" i="85"/>
  <c r="BV335" i="85"/>
  <c r="BM335" i="85"/>
  <c r="BD335" i="85"/>
  <c r="AU335" i="85"/>
  <c r="AL335" i="85"/>
  <c r="AC335" i="85"/>
  <c r="T335" i="85"/>
  <c r="K335" i="85"/>
  <c r="CE334" i="85"/>
  <c r="CD334" i="85"/>
  <c r="BV334" i="85"/>
  <c r="BU334" i="85"/>
  <c r="BM334" i="85"/>
  <c r="BL334" i="85"/>
  <c r="BD334" i="85"/>
  <c r="BC334" i="85"/>
  <c r="AU334" i="85"/>
  <c r="AT334" i="85"/>
  <c r="AL334" i="85"/>
  <c r="AK334" i="85"/>
  <c r="AC334" i="85"/>
  <c r="AB334" i="85"/>
  <c r="T334" i="85"/>
  <c r="S334" i="85"/>
  <c r="K334" i="85"/>
  <c r="J334" i="85"/>
  <c r="CE333" i="85"/>
  <c r="CD333" i="85"/>
  <c r="BV333" i="85"/>
  <c r="BU333" i="85"/>
  <c r="BM333" i="85"/>
  <c r="BL333" i="85"/>
  <c r="BD333" i="85"/>
  <c r="BC333" i="85"/>
  <c r="AU333" i="85"/>
  <c r="AT333" i="85"/>
  <c r="AL333" i="85"/>
  <c r="AK333" i="85"/>
  <c r="AC333" i="85"/>
  <c r="AB333" i="85"/>
  <c r="T333" i="85"/>
  <c r="S333" i="85"/>
  <c r="K333" i="85"/>
  <c r="J333" i="85"/>
  <c r="CE332" i="85"/>
  <c r="CD332" i="85"/>
  <c r="BV332" i="85"/>
  <c r="BU332" i="85"/>
  <c r="BM332" i="85"/>
  <c r="BL332" i="85"/>
  <c r="BD332" i="85"/>
  <c r="BC332" i="85"/>
  <c r="AU332" i="85"/>
  <c r="AT332" i="85"/>
  <c r="AL332" i="85"/>
  <c r="AK332" i="85"/>
  <c r="AC332" i="85"/>
  <c r="AB332" i="85"/>
  <c r="T332" i="85"/>
  <c r="S332" i="85"/>
  <c r="K332" i="85"/>
  <c r="J332" i="85"/>
  <c r="CE331" i="85"/>
  <c r="CD331" i="85"/>
  <c r="BV331" i="85"/>
  <c r="BU331" i="85"/>
  <c r="BM331" i="85"/>
  <c r="BL331" i="85"/>
  <c r="BD331" i="85"/>
  <c r="BC331" i="85"/>
  <c r="AU331" i="85"/>
  <c r="AT331" i="85"/>
  <c r="AL331" i="85"/>
  <c r="AK331" i="85"/>
  <c r="AC331" i="85"/>
  <c r="AB331" i="85"/>
  <c r="T331" i="85"/>
  <c r="S331" i="85"/>
  <c r="K331" i="85"/>
  <c r="J331" i="85"/>
  <c r="CE330" i="85"/>
  <c r="CD330" i="85"/>
  <c r="BV330" i="85"/>
  <c r="BU330" i="85"/>
  <c r="BM330" i="85"/>
  <c r="BL330" i="85"/>
  <c r="BD330" i="85"/>
  <c r="BC330" i="85"/>
  <c r="AU330" i="85"/>
  <c r="AT330" i="85"/>
  <c r="AL330" i="85"/>
  <c r="AK330" i="85"/>
  <c r="AC330" i="85"/>
  <c r="AB330" i="85"/>
  <c r="T330" i="85"/>
  <c r="S330" i="85"/>
  <c r="K330" i="85"/>
  <c r="J330" i="85"/>
  <c r="CE329" i="85"/>
  <c r="CD329" i="85"/>
  <c r="BV329" i="85"/>
  <c r="BU329" i="85"/>
  <c r="BM329" i="85"/>
  <c r="BL329" i="85"/>
  <c r="BD329" i="85"/>
  <c r="BC329" i="85"/>
  <c r="AU329" i="85"/>
  <c r="AT329" i="85"/>
  <c r="AL329" i="85"/>
  <c r="AK329" i="85"/>
  <c r="AC329" i="85"/>
  <c r="AB329" i="85"/>
  <c r="T329" i="85"/>
  <c r="S329" i="85"/>
  <c r="K329" i="85"/>
  <c r="J329" i="85"/>
  <c r="CE328" i="85"/>
  <c r="CD328" i="85"/>
  <c r="BV328" i="85"/>
  <c r="BU328" i="85"/>
  <c r="BM328" i="85"/>
  <c r="BL328" i="85"/>
  <c r="BD328" i="85"/>
  <c r="BC328" i="85"/>
  <c r="AU328" i="85"/>
  <c r="AT328" i="85"/>
  <c r="AL328" i="85"/>
  <c r="AK328" i="85"/>
  <c r="AC328" i="85"/>
  <c r="AB328" i="85"/>
  <c r="T328" i="85"/>
  <c r="S328" i="85"/>
  <c r="K328" i="85"/>
  <c r="J328" i="85"/>
  <c r="CE327" i="85"/>
  <c r="CD327" i="85"/>
  <c r="BV327" i="85"/>
  <c r="BU327" i="85"/>
  <c r="BM327" i="85"/>
  <c r="BL327" i="85"/>
  <c r="BD327" i="85"/>
  <c r="BC327" i="85"/>
  <c r="AU327" i="85"/>
  <c r="AT327" i="85"/>
  <c r="AL327" i="85"/>
  <c r="AK327" i="85"/>
  <c r="AC327" i="85"/>
  <c r="AB327" i="85"/>
  <c r="T327" i="85"/>
  <c r="S327" i="85"/>
  <c r="K327" i="85"/>
  <c r="J327" i="85"/>
  <c r="CE326" i="85"/>
  <c r="CD326" i="85"/>
  <c r="BV326" i="85"/>
  <c r="BU326" i="85"/>
  <c r="BM326" i="85"/>
  <c r="BL326" i="85"/>
  <c r="BD326" i="85"/>
  <c r="BC326" i="85"/>
  <c r="AU326" i="85"/>
  <c r="AT326" i="85"/>
  <c r="AL326" i="85"/>
  <c r="AK326" i="85"/>
  <c r="AC326" i="85"/>
  <c r="AB326" i="85"/>
  <c r="T326" i="85"/>
  <c r="S326" i="85"/>
  <c r="K326" i="85"/>
  <c r="J326" i="85"/>
  <c r="CE325" i="85"/>
  <c r="CD325" i="85"/>
  <c r="BV325" i="85"/>
  <c r="BU325" i="85"/>
  <c r="BM325" i="85"/>
  <c r="BL325" i="85"/>
  <c r="BD325" i="85"/>
  <c r="BC325" i="85"/>
  <c r="AU325" i="85"/>
  <c r="AT325" i="85"/>
  <c r="AL325" i="85"/>
  <c r="AK325" i="85"/>
  <c r="AC325" i="85"/>
  <c r="AB325" i="85"/>
  <c r="T325" i="85"/>
  <c r="S325" i="85"/>
  <c r="K325" i="85"/>
  <c r="J325" i="85"/>
  <c r="CE324" i="85"/>
  <c r="BV324" i="85"/>
  <c r="BM324" i="85"/>
  <c r="BD324" i="85"/>
  <c r="AU324" i="85"/>
  <c r="AL324" i="85"/>
  <c r="AC324" i="85"/>
  <c r="T324" i="85"/>
  <c r="K324" i="85"/>
  <c r="CE323" i="85"/>
  <c r="CD323" i="85"/>
  <c r="BV323" i="85"/>
  <c r="BU323" i="85"/>
  <c r="BM323" i="85"/>
  <c r="BL323" i="85"/>
  <c r="BD323" i="85"/>
  <c r="BC323" i="85"/>
  <c r="AU323" i="85"/>
  <c r="AT323" i="85"/>
  <c r="AL323" i="85"/>
  <c r="AK323" i="85"/>
  <c r="AC323" i="85"/>
  <c r="AB323" i="85"/>
  <c r="T323" i="85"/>
  <c r="S323" i="85"/>
  <c r="K323" i="85"/>
  <c r="J323" i="85"/>
  <c r="CE322" i="85"/>
  <c r="CD322" i="85"/>
  <c r="BV322" i="85"/>
  <c r="BU322" i="85"/>
  <c r="BM322" i="85"/>
  <c r="BL322" i="85"/>
  <c r="BD322" i="85"/>
  <c r="BC322" i="85"/>
  <c r="AU322" i="85"/>
  <c r="AT322" i="85"/>
  <c r="AL322" i="85"/>
  <c r="AK322" i="85"/>
  <c r="AC322" i="85"/>
  <c r="AB322" i="85"/>
  <c r="T322" i="85"/>
  <c r="S322" i="85"/>
  <c r="K322" i="85"/>
  <c r="J322" i="85"/>
  <c r="CE321" i="85"/>
  <c r="CD321" i="85"/>
  <c r="BV321" i="85"/>
  <c r="BU321" i="85"/>
  <c r="BM321" i="85"/>
  <c r="BL321" i="85"/>
  <c r="BD321" i="85"/>
  <c r="BC321" i="85"/>
  <c r="AU321" i="85"/>
  <c r="AT321" i="85"/>
  <c r="AL321" i="85"/>
  <c r="AK321" i="85"/>
  <c r="AC321" i="85"/>
  <c r="AB321" i="85"/>
  <c r="T321" i="85"/>
  <c r="S321" i="85"/>
  <c r="K321" i="85"/>
  <c r="J321" i="85"/>
  <c r="CE320" i="85"/>
  <c r="CD320" i="85"/>
  <c r="BV320" i="85"/>
  <c r="BU320" i="85"/>
  <c r="BM320" i="85"/>
  <c r="BL320" i="85"/>
  <c r="BD320" i="85"/>
  <c r="BC320" i="85"/>
  <c r="AU320" i="85"/>
  <c r="AT320" i="85"/>
  <c r="AL320" i="85"/>
  <c r="AK320" i="85"/>
  <c r="AC320" i="85"/>
  <c r="AB320" i="85"/>
  <c r="T320" i="85"/>
  <c r="S320" i="85"/>
  <c r="K320" i="85"/>
  <c r="J320" i="85"/>
  <c r="CE319" i="85"/>
  <c r="CD319" i="85"/>
  <c r="BV319" i="85"/>
  <c r="BU319" i="85"/>
  <c r="BM319" i="85"/>
  <c r="BL319" i="85"/>
  <c r="BD319" i="85"/>
  <c r="BC319" i="85"/>
  <c r="AU319" i="85"/>
  <c r="AT319" i="85"/>
  <c r="AL319" i="85"/>
  <c r="AK319" i="85"/>
  <c r="AC319" i="85"/>
  <c r="AB319" i="85"/>
  <c r="T319" i="85"/>
  <c r="S319" i="85"/>
  <c r="K319" i="85"/>
  <c r="J319" i="85"/>
  <c r="CE318" i="85"/>
  <c r="CD318" i="85"/>
  <c r="BV318" i="85"/>
  <c r="BU318" i="85"/>
  <c r="BM318" i="85"/>
  <c r="BL318" i="85"/>
  <c r="BD318" i="85"/>
  <c r="BC318" i="85"/>
  <c r="AU318" i="85"/>
  <c r="AT318" i="85"/>
  <c r="AL318" i="85"/>
  <c r="AK318" i="85"/>
  <c r="AC318" i="85"/>
  <c r="AB318" i="85"/>
  <c r="T318" i="85"/>
  <c r="S318" i="85"/>
  <c r="K318" i="85"/>
  <c r="J318" i="85"/>
  <c r="CE317" i="85"/>
  <c r="CD317" i="85"/>
  <c r="BV317" i="85"/>
  <c r="BU317" i="85"/>
  <c r="BM317" i="85"/>
  <c r="BL317" i="85"/>
  <c r="BD317" i="85"/>
  <c r="BC317" i="85"/>
  <c r="AU317" i="85"/>
  <c r="AT317" i="85"/>
  <c r="AL317" i="85"/>
  <c r="AK317" i="85"/>
  <c r="AC317" i="85"/>
  <c r="AB317" i="85"/>
  <c r="T317" i="85"/>
  <c r="S317" i="85"/>
  <c r="K317" i="85"/>
  <c r="J317" i="85"/>
  <c r="CE316" i="85"/>
  <c r="CD316" i="85"/>
  <c r="BV316" i="85"/>
  <c r="BU316" i="85"/>
  <c r="BM316" i="85"/>
  <c r="BL316" i="85"/>
  <c r="BD316" i="85"/>
  <c r="BC316" i="85"/>
  <c r="AU316" i="85"/>
  <c r="AT316" i="85"/>
  <c r="AL316" i="85"/>
  <c r="AK316" i="85"/>
  <c r="AC316" i="85"/>
  <c r="AB316" i="85"/>
  <c r="T316" i="85"/>
  <c r="S316" i="85"/>
  <c r="K316" i="85"/>
  <c r="J316" i="85"/>
  <c r="CE315" i="85"/>
  <c r="CD315" i="85"/>
  <c r="BV315" i="85"/>
  <c r="BU315" i="85"/>
  <c r="BM315" i="85"/>
  <c r="BL315" i="85"/>
  <c r="BD315" i="85"/>
  <c r="BC315" i="85"/>
  <c r="AU315" i="85"/>
  <c r="AT315" i="85"/>
  <c r="AL315" i="85"/>
  <c r="AK315" i="85"/>
  <c r="AC315" i="85"/>
  <c r="AB315" i="85"/>
  <c r="T315" i="85"/>
  <c r="S315" i="85"/>
  <c r="K315" i="85"/>
  <c r="J315" i="85"/>
  <c r="CE314" i="85"/>
  <c r="CD314" i="85"/>
  <c r="BV314" i="85"/>
  <c r="BU314" i="85"/>
  <c r="BM314" i="85"/>
  <c r="BL314" i="85"/>
  <c r="BD314" i="85"/>
  <c r="BC314" i="85"/>
  <c r="AU314" i="85"/>
  <c r="AT314" i="85"/>
  <c r="AL314" i="85"/>
  <c r="AK314" i="85"/>
  <c r="AC314" i="85"/>
  <c r="AB314" i="85"/>
  <c r="T314" i="85"/>
  <c r="S314" i="85"/>
  <c r="K314" i="85"/>
  <c r="J314" i="85"/>
  <c r="CE313" i="85"/>
  <c r="BV313" i="85"/>
  <c r="BM313" i="85"/>
  <c r="BD313" i="85"/>
  <c r="AU313" i="85"/>
  <c r="AL313" i="85"/>
  <c r="AC313" i="85"/>
  <c r="T313" i="85"/>
  <c r="K313" i="85"/>
  <c r="CE312" i="85"/>
  <c r="CD312" i="85"/>
  <c r="BV312" i="85"/>
  <c r="BU312" i="85"/>
  <c r="BM312" i="85"/>
  <c r="BL312" i="85"/>
  <c r="BD312" i="85"/>
  <c r="BC312" i="85"/>
  <c r="AU312" i="85"/>
  <c r="AT312" i="85"/>
  <c r="AL312" i="85"/>
  <c r="AK312" i="85"/>
  <c r="AC312" i="85"/>
  <c r="AB312" i="85"/>
  <c r="T312" i="85"/>
  <c r="S312" i="85"/>
  <c r="K312" i="85"/>
  <c r="J312" i="85"/>
  <c r="CE311" i="85"/>
  <c r="CD311" i="85"/>
  <c r="BV311" i="85"/>
  <c r="BU311" i="85"/>
  <c r="BM311" i="85"/>
  <c r="BL311" i="85"/>
  <c r="BD311" i="85"/>
  <c r="BC311" i="85"/>
  <c r="AU311" i="85"/>
  <c r="AT311" i="85"/>
  <c r="AL311" i="85"/>
  <c r="AK311" i="85"/>
  <c r="AC311" i="85"/>
  <c r="AB311" i="85"/>
  <c r="T311" i="85"/>
  <c r="S311" i="85"/>
  <c r="K311" i="85"/>
  <c r="J311" i="85"/>
  <c r="CE310" i="85"/>
  <c r="CD310" i="85"/>
  <c r="BV310" i="85"/>
  <c r="BU310" i="85"/>
  <c r="BM310" i="85"/>
  <c r="BL310" i="85"/>
  <c r="BD310" i="85"/>
  <c r="BC310" i="85"/>
  <c r="AU310" i="85"/>
  <c r="AT310" i="85"/>
  <c r="AL310" i="85"/>
  <c r="AK310" i="85"/>
  <c r="AC310" i="85"/>
  <c r="AB310" i="85"/>
  <c r="T310" i="85"/>
  <c r="S310" i="85"/>
  <c r="K310" i="85"/>
  <c r="J310" i="85"/>
  <c r="CE309" i="85"/>
  <c r="CD309" i="85"/>
  <c r="BV309" i="85"/>
  <c r="BU309" i="85"/>
  <c r="BM309" i="85"/>
  <c r="BL309" i="85"/>
  <c r="BD309" i="85"/>
  <c r="BC309" i="85"/>
  <c r="AU309" i="85"/>
  <c r="AT309" i="85"/>
  <c r="AL309" i="85"/>
  <c r="AK309" i="85"/>
  <c r="AC309" i="85"/>
  <c r="AB309" i="85"/>
  <c r="T309" i="85"/>
  <c r="S309" i="85"/>
  <c r="K309" i="85"/>
  <c r="J309" i="85"/>
  <c r="CE308" i="85"/>
  <c r="CD308" i="85"/>
  <c r="BV308" i="85"/>
  <c r="BU308" i="85"/>
  <c r="BM308" i="85"/>
  <c r="BL308" i="85"/>
  <c r="BD308" i="85"/>
  <c r="BC308" i="85"/>
  <c r="AU308" i="85"/>
  <c r="AT308" i="85"/>
  <c r="AL308" i="85"/>
  <c r="AK308" i="85"/>
  <c r="AC308" i="85"/>
  <c r="AB308" i="85"/>
  <c r="T308" i="85"/>
  <c r="S308" i="85"/>
  <c r="K308" i="85"/>
  <c r="J308" i="85"/>
  <c r="CE307" i="85"/>
  <c r="CD307" i="85"/>
  <c r="BV307" i="85"/>
  <c r="BU307" i="85"/>
  <c r="BM307" i="85"/>
  <c r="BL307" i="85"/>
  <c r="BD307" i="85"/>
  <c r="BC307" i="85"/>
  <c r="AU307" i="85"/>
  <c r="AT307" i="85"/>
  <c r="AL307" i="85"/>
  <c r="AK307" i="85"/>
  <c r="AC307" i="85"/>
  <c r="AB307" i="85"/>
  <c r="T307" i="85"/>
  <c r="S307" i="85"/>
  <c r="K307" i="85"/>
  <c r="J307" i="85"/>
  <c r="CE306" i="85"/>
  <c r="CD306" i="85"/>
  <c r="BV306" i="85"/>
  <c r="BU306" i="85"/>
  <c r="BM306" i="85"/>
  <c r="BL306" i="85"/>
  <c r="BD306" i="85"/>
  <c r="BC306" i="85"/>
  <c r="AU306" i="85"/>
  <c r="AT306" i="85"/>
  <c r="AL306" i="85"/>
  <c r="AK306" i="85"/>
  <c r="AC306" i="85"/>
  <c r="AB306" i="85"/>
  <c r="T306" i="85"/>
  <c r="S306" i="85"/>
  <c r="K306" i="85"/>
  <c r="J306" i="85"/>
  <c r="CE305" i="85"/>
  <c r="CD305" i="85"/>
  <c r="BV305" i="85"/>
  <c r="BU305" i="85"/>
  <c r="BM305" i="85"/>
  <c r="BL305" i="85"/>
  <c r="BD305" i="85"/>
  <c r="BC305" i="85"/>
  <c r="AU305" i="85"/>
  <c r="AT305" i="85"/>
  <c r="AL305" i="85"/>
  <c r="AK305" i="85"/>
  <c r="AC305" i="85"/>
  <c r="AB305" i="85"/>
  <c r="T305" i="85"/>
  <c r="S305" i="85"/>
  <c r="K305" i="85"/>
  <c r="J305" i="85"/>
  <c r="CE304" i="85"/>
  <c r="CD304" i="85"/>
  <c r="BV304" i="85"/>
  <c r="BU304" i="85"/>
  <c r="BM304" i="85"/>
  <c r="BL304" i="85"/>
  <c r="BD304" i="85"/>
  <c r="BC304" i="85"/>
  <c r="AU304" i="85"/>
  <c r="AT304" i="85"/>
  <c r="AL304" i="85"/>
  <c r="AK304" i="85"/>
  <c r="AC304" i="85"/>
  <c r="AB304" i="85"/>
  <c r="T304" i="85"/>
  <c r="S304" i="85"/>
  <c r="K304" i="85"/>
  <c r="J304" i="85"/>
  <c r="CE303" i="85"/>
  <c r="CD303" i="85"/>
  <c r="BV303" i="85"/>
  <c r="BU303" i="85"/>
  <c r="BM303" i="85"/>
  <c r="BL303" i="85"/>
  <c r="BD303" i="85"/>
  <c r="BC303" i="85"/>
  <c r="AU303" i="85"/>
  <c r="AT303" i="85"/>
  <c r="AL303" i="85"/>
  <c r="AK303" i="85"/>
  <c r="AC303" i="85"/>
  <c r="AB303" i="85"/>
  <c r="T303" i="85"/>
  <c r="S303" i="85"/>
  <c r="K303" i="85"/>
  <c r="J303" i="85"/>
  <c r="CE302" i="85"/>
  <c r="BV302" i="85"/>
  <c r="BM302" i="85"/>
  <c r="BD302" i="85"/>
  <c r="AU302" i="85"/>
  <c r="AL302" i="85"/>
  <c r="AC302" i="85"/>
  <c r="T302" i="85"/>
  <c r="K302" i="85"/>
  <c r="CE301" i="85"/>
  <c r="CD301" i="85"/>
  <c r="BV301" i="85"/>
  <c r="BU301" i="85"/>
  <c r="BM301" i="85"/>
  <c r="BL301" i="85"/>
  <c r="BD301" i="85"/>
  <c r="BC301" i="85"/>
  <c r="AU301" i="85"/>
  <c r="AT301" i="85"/>
  <c r="AL301" i="85"/>
  <c r="AK301" i="85"/>
  <c r="AC301" i="85"/>
  <c r="AB301" i="85"/>
  <c r="T301" i="85"/>
  <c r="S301" i="85"/>
  <c r="K301" i="85"/>
  <c r="J301" i="85"/>
  <c r="CE300" i="85"/>
  <c r="CD300" i="85"/>
  <c r="BV300" i="85"/>
  <c r="BU300" i="85"/>
  <c r="BM300" i="85"/>
  <c r="BL300" i="85"/>
  <c r="BD300" i="85"/>
  <c r="BC300" i="85"/>
  <c r="AU300" i="85"/>
  <c r="AT300" i="85"/>
  <c r="AL300" i="85"/>
  <c r="AK300" i="85"/>
  <c r="AC300" i="85"/>
  <c r="AB300" i="85"/>
  <c r="T300" i="85"/>
  <c r="S300" i="85"/>
  <c r="K300" i="85"/>
  <c r="J300" i="85"/>
  <c r="CE299" i="85"/>
  <c r="CD299" i="85"/>
  <c r="BV299" i="85"/>
  <c r="BU299" i="85"/>
  <c r="BM299" i="85"/>
  <c r="BL299" i="85"/>
  <c r="BD299" i="85"/>
  <c r="BC299" i="85"/>
  <c r="AU299" i="85"/>
  <c r="AT299" i="85"/>
  <c r="AL299" i="85"/>
  <c r="AK299" i="85"/>
  <c r="AC299" i="85"/>
  <c r="AB299" i="85"/>
  <c r="T299" i="85"/>
  <c r="S299" i="85"/>
  <c r="K299" i="85"/>
  <c r="J299" i="85"/>
  <c r="CE298" i="85"/>
  <c r="CD298" i="85"/>
  <c r="BV298" i="85"/>
  <c r="BU298" i="85"/>
  <c r="BM298" i="85"/>
  <c r="BL298" i="85"/>
  <c r="BD298" i="85"/>
  <c r="BC298" i="85"/>
  <c r="AU298" i="85"/>
  <c r="AT298" i="85"/>
  <c r="AL298" i="85"/>
  <c r="AK298" i="85"/>
  <c r="AC298" i="85"/>
  <c r="AB298" i="85"/>
  <c r="T298" i="85"/>
  <c r="S298" i="85"/>
  <c r="K298" i="85"/>
  <c r="J298" i="85"/>
  <c r="CE297" i="85"/>
  <c r="CD297" i="85"/>
  <c r="BV297" i="85"/>
  <c r="BU297" i="85"/>
  <c r="BM297" i="85"/>
  <c r="BL297" i="85"/>
  <c r="BD297" i="85"/>
  <c r="BC297" i="85"/>
  <c r="AU297" i="85"/>
  <c r="AT297" i="85"/>
  <c r="AL297" i="85"/>
  <c r="AK297" i="85"/>
  <c r="AC297" i="85"/>
  <c r="AB297" i="85"/>
  <c r="T297" i="85"/>
  <c r="S297" i="85"/>
  <c r="K297" i="85"/>
  <c r="J297" i="85"/>
  <c r="CE296" i="85"/>
  <c r="CD296" i="85"/>
  <c r="BV296" i="85"/>
  <c r="BU296" i="85"/>
  <c r="BM296" i="85"/>
  <c r="BL296" i="85"/>
  <c r="BD296" i="85"/>
  <c r="BC296" i="85"/>
  <c r="AU296" i="85"/>
  <c r="AT296" i="85"/>
  <c r="AL296" i="85"/>
  <c r="AK296" i="85"/>
  <c r="AC296" i="85"/>
  <c r="AB296" i="85"/>
  <c r="T296" i="85"/>
  <c r="S296" i="85"/>
  <c r="K296" i="85"/>
  <c r="J296" i="85"/>
  <c r="CE295" i="85"/>
  <c r="CD295" i="85"/>
  <c r="BV295" i="85"/>
  <c r="BU295" i="85"/>
  <c r="BM295" i="85"/>
  <c r="BL295" i="85"/>
  <c r="BD295" i="85"/>
  <c r="BC295" i="85"/>
  <c r="AU295" i="85"/>
  <c r="AT295" i="85"/>
  <c r="AL295" i="85"/>
  <c r="AK295" i="85"/>
  <c r="AC295" i="85"/>
  <c r="AB295" i="85"/>
  <c r="T295" i="85"/>
  <c r="S295" i="85"/>
  <c r="K295" i="85"/>
  <c r="J295" i="85"/>
  <c r="CE294" i="85"/>
  <c r="CD294" i="85"/>
  <c r="BV294" i="85"/>
  <c r="BU294" i="85"/>
  <c r="BM294" i="85"/>
  <c r="BL294" i="85"/>
  <c r="BD294" i="85"/>
  <c r="BC294" i="85"/>
  <c r="AU294" i="85"/>
  <c r="AT294" i="85"/>
  <c r="AL294" i="85"/>
  <c r="AK294" i="85"/>
  <c r="AC294" i="85"/>
  <c r="AB294" i="85"/>
  <c r="T294" i="85"/>
  <c r="S294" i="85"/>
  <c r="K294" i="85"/>
  <c r="J294" i="85"/>
  <c r="CE293" i="85"/>
  <c r="CD293" i="85"/>
  <c r="BV293" i="85"/>
  <c r="BU293" i="85"/>
  <c r="BM293" i="85"/>
  <c r="BL293" i="85"/>
  <c r="BD293" i="85"/>
  <c r="BC293" i="85"/>
  <c r="AU293" i="85"/>
  <c r="AT293" i="85"/>
  <c r="AL293" i="85"/>
  <c r="AK293" i="85"/>
  <c r="AC293" i="85"/>
  <c r="AB293" i="85"/>
  <c r="T293" i="85"/>
  <c r="S293" i="85"/>
  <c r="K293" i="85"/>
  <c r="J293" i="85"/>
  <c r="CE292" i="85"/>
  <c r="CD292" i="85"/>
  <c r="BV292" i="85"/>
  <c r="BU292" i="85"/>
  <c r="BM292" i="85"/>
  <c r="BL292" i="85"/>
  <c r="BD292" i="85"/>
  <c r="BC292" i="85"/>
  <c r="AU292" i="85"/>
  <c r="AT292" i="85"/>
  <c r="AL292" i="85"/>
  <c r="AK292" i="85"/>
  <c r="AC292" i="85"/>
  <c r="AB292" i="85"/>
  <c r="T292" i="85"/>
  <c r="S292" i="85"/>
  <c r="K292" i="85"/>
  <c r="J292" i="85"/>
  <c r="CE291" i="85"/>
  <c r="BV291" i="85"/>
  <c r="BM291" i="85"/>
  <c r="BD291" i="85"/>
  <c r="AU291" i="85"/>
  <c r="AL291" i="85"/>
  <c r="AC291" i="85"/>
  <c r="T291" i="85"/>
  <c r="K291" i="85"/>
  <c r="CE290" i="85"/>
  <c r="CD290" i="85"/>
  <c r="BV290" i="85"/>
  <c r="BU290" i="85"/>
  <c r="BM290" i="85"/>
  <c r="BL290" i="85"/>
  <c r="BD290" i="85"/>
  <c r="BC290" i="85"/>
  <c r="AU290" i="85"/>
  <c r="AT290" i="85"/>
  <c r="AL290" i="85"/>
  <c r="AK290" i="85"/>
  <c r="AC290" i="85"/>
  <c r="AB290" i="85"/>
  <c r="T290" i="85"/>
  <c r="S290" i="85"/>
  <c r="K290" i="85"/>
  <c r="J290" i="85"/>
  <c r="CE289" i="85"/>
  <c r="CD289" i="85"/>
  <c r="BV289" i="85"/>
  <c r="BU289" i="85"/>
  <c r="BM289" i="85"/>
  <c r="BL289" i="85"/>
  <c r="BD289" i="85"/>
  <c r="BC289" i="85"/>
  <c r="AU289" i="85"/>
  <c r="AT289" i="85"/>
  <c r="AL289" i="85"/>
  <c r="AK289" i="85"/>
  <c r="AC289" i="85"/>
  <c r="AB289" i="85"/>
  <c r="T289" i="85"/>
  <c r="S289" i="85"/>
  <c r="K289" i="85"/>
  <c r="J289" i="85"/>
  <c r="CE288" i="85"/>
  <c r="CD288" i="85"/>
  <c r="BV288" i="85"/>
  <c r="BU288" i="85"/>
  <c r="BM288" i="85"/>
  <c r="BL288" i="85"/>
  <c r="BD288" i="85"/>
  <c r="BC288" i="85"/>
  <c r="AU288" i="85"/>
  <c r="AT288" i="85"/>
  <c r="AL288" i="85"/>
  <c r="AK288" i="85"/>
  <c r="AC288" i="85"/>
  <c r="AB288" i="85"/>
  <c r="T288" i="85"/>
  <c r="S288" i="85"/>
  <c r="K288" i="85"/>
  <c r="J288" i="85"/>
  <c r="CE287" i="85"/>
  <c r="CD287" i="85"/>
  <c r="BV287" i="85"/>
  <c r="BU287" i="85"/>
  <c r="BM287" i="85"/>
  <c r="BL287" i="85"/>
  <c r="BD287" i="85"/>
  <c r="BC287" i="85"/>
  <c r="AU287" i="85"/>
  <c r="AT287" i="85"/>
  <c r="AL287" i="85"/>
  <c r="AK287" i="85"/>
  <c r="AC287" i="85"/>
  <c r="AB287" i="85"/>
  <c r="T287" i="85"/>
  <c r="S287" i="85"/>
  <c r="K287" i="85"/>
  <c r="J287" i="85"/>
  <c r="CE286" i="85"/>
  <c r="CD286" i="85"/>
  <c r="BV286" i="85"/>
  <c r="BU286" i="85"/>
  <c r="BM286" i="85"/>
  <c r="BL286" i="85"/>
  <c r="BD286" i="85"/>
  <c r="BC286" i="85"/>
  <c r="AU286" i="85"/>
  <c r="AT286" i="85"/>
  <c r="AL286" i="85"/>
  <c r="AK286" i="85"/>
  <c r="AC286" i="85"/>
  <c r="AB286" i="85"/>
  <c r="T286" i="85"/>
  <c r="S286" i="85"/>
  <c r="K286" i="85"/>
  <c r="J286" i="85"/>
  <c r="CE285" i="85"/>
  <c r="CD285" i="85"/>
  <c r="BV285" i="85"/>
  <c r="BU285" i="85"/>
  <c r="BM285" i="85"/>
  <c r="BL285" i="85"/>
  <c r="BD285" i="85"/>
  <c r="BC285" i="85"/>
  <c r="AU285" i="85"/>
  <c r="AT285" i="85"/>
  <c r="AL285" i="85"/>
  <c r="AK285" i="85"/>
  <c r="AC285" i="85"/>
  <c r="AB285" i="85"/>
  <c r="T285" i="85"/>
  <c r="S285" i="85"/>
  <c r="K285" i="85"/>
  <c r="J285" i="85"/>
  <c r="CE284" i="85"/>
  <c r="CD284" i="85"/>
  <c r="BV284" i="85"/>
  <c r="BU284" i="85"/>
  <c r="BM284" i="85"/>
  <c r="BL284" i="85"/>
  <c r="BD284" i="85"/>
  <c r="BC284" i="85"/>
  <c r="AU284" i="85"/>
  <c r="AT284" i="85"/>
  <c r="AL284" i="85"/>
  <c r="AK284" i="85"/>
  <c r="AC284" i="85"/>
  <c r="AB284" i="85"/>
  <c r="T284" i="85"/>
  <c r="S284" i="85"/>
  <c r="K284" i="85"/>
  <c r="J284" i="85"/>
  <c r="CE283" i="85"/>
  <c r="CD283" i="85"/>
  <c r="BV283" i="85"/>
  <c r="BU283" i="85"/>
  <c r="BM283" i="85"/>
  <c r="BL283" i="85"/>
  <c r="BD283" i="85"/>
  <c r="BC283" i="85"/>
  <c r="AU283" i="85"/>
  <c r="AT283" i="85"/>
  <c r="AL283" i="85"/>
  <c r="AK283" i="85"/>
  <c r="AC283" i="85"/>
  <c r="AB283" i="85"/>
  <c r="T283" i="85"/>
  <c r="S283" i="85"/>
  <c r="K283" i="85"/>
  <c r="J283" i="85"/>
  <c r="CE282" i="85"/>
  <c r="CD282" i="85"/>
  <c r="BV282" i="85"/>
  <c r="BU282" i="85"/>
  <c r="BM282" i="85"/>
  <c r="BL282" i="85"/>
  <c r="BD282" i="85"/>
  <c r="BC282" i="85"/>
  <c r="AU282" i="85"/>
  <c r="AT282" i="85"/>
  <c r="AL282" i="85"/>
  <c r="AK282" i="85"/>
  <c r="AC282" i="85"/>
  <c r="AB282" i="85"/>
  <c r="T282" i="85"/>
  <c r="S282" i="85"/>
  <c r="K282" i="85"/>
  <c r="J282" i="85"/>
  <c r="CE281" i="85"/>
  <c r="CD281" i="85"/>
  <c r="BV281" i="85"/>
  <c r="BU281" i="85"/>
  <c r="BM281" i="85"/>
  <c r="BL281" i="85"/>
  <c r="BD281" i="85"/>
  <c r="BC281" i="85"/>
  <c r="AU281" i="85"/>
  <c r="AT281" i="85"/>
  <c r="AL281" i="85"/>
  <c r="AK281" i="85"/>
  <c r="AC281" i="85"/>
  <c r="AB281" i="85"/>
  <c r="T281" i="85"/>
  <c r="S281" i="85"/>
  <c r="K281" i="85"/>
  <c r="J281" i="85"/>
  <c r="CE280" i="85"/>
  <c r="BV280" i="85"/>
  <c r="BM280" i="85"/>
  <c r="BD280" i="85"/>
  <c r="AU280" i="85"/>
  <c r="AL280" i="85"/>
  <c r="AC280" i="85"/>
  <c r="T280" i="85"/>
  <c r="K280" i="85"/>
  <c r="CE279" i="85"/>
  <c r="CD279" i="85"/>
  <c r="BV279" i="85"/>
  <c r="BU279" i="85"/>
  <c r="BM279" i="85"/>
  <c r="BL279" i="85"/>
  <c r="BD279" i="85"/>
  <c r="BC279" i="85"/>
  <c r="AU279" i="85"/>
  <c r="AT279" i="85"/>
  <c r="AL279" i="85"/>
  <c r="AK279" i="85"/>
  <c r="AC279" i="85"/>
  <c r="AB279" i="85"/>
  <c r="T279" i="85"/>
  <c r="S279" i="85"/>
  <c r="K279" i="85"/>
  <c r="J279" i="85"/>
  <c r="CE278" i="85"/>
  <c r="CD278" i="85"/>
  <c r="BV278" i="85"/>
  <c r="BU278" i="85"/>
  <c r="BM278" i="85"/>
  <c r="BL278" i="85"/>
  <c r="BD278" i="85"/>
  <c r="BC278" i="85"/>
  <c r="AU278" i="85"/>
  <c r="AT278" i="85"/>
  <c r="AL278" i="85"/>
  <c r="AK278" i="85"/>
  <c r="AC278" i="85"/>
  <c r="AB278" i="85"/>
  <c r="T278" i="85"/>
  <c r="S278" i="85"/>
  <c r="K278" i="85"/>
  <c r="J278" i="85"/>
  <c r="CE277" i="85"/>
  <c r="CD277" i="85"/>
  <c r="BV277" i="85"/>
  <c r="BU277" i="85"/>
  <c r="BM277" i="85"/>
  <c r="BL277" i="85"/>
  <c r="BD277" i="85"/>
  <c r="BC277" i="85"/>
  <c r="AU277" i="85"/>
  <c r="AT277" i="85"/>
  <c r="AL277" i="85"/>
  <c r="AK277" i="85"/>
  <c r="AC277" i="85"/>
  <c r="AB277" i="85"/>
  <c r="T277" i="85"/>
  <c r="S277" i="85"/>
  <c r="K277" i="85"/>
  <c r="J277" i="85"/>
  <c r="CE276" i="85"/>
  <c r="CD276" i="85"/>
  <c r="BV276" i="85"/>
  <c r="BU276" i="85"/>
  <c r="BM276" i="85"/>
  <c r="BL276" i="85"/>
  <c r="BD276" i="85"/>
  <c r="BC276" i="85"/>
  <c r="AU276" i="85"/>
  <c r="AT276" i="85"/>
  <c r="AL276" i="85"/>
  <c r="AK276" i="85"/>
  <c r="AC276" i="85"/>
  <c r="AB276" i="85"/>
  <c r="T276" i="85"/>
  <c r="S276" i="85"/>
  <c r="K276" i="85"/>
  <c r="J276" i="85"/>
  <c r="CE275" i="85"/>
  <c r="CD275" i="85"/>
  <c r="BV275" i="85"/>
  <c r="BU275" i="85"/>
  <c r="BM275" i="85"/>
  <c r="BL275" i="85"/>
  <c r="BD275" i="85"/>
  <c r="BC275" i="85"/>
  <c r="AU275" i="85"/>
  <c r="AT275" i="85"/>
  <c r="AL275" i="85"/>
  <c r="AK275" i="85"/>
  <c r="AC275" i="85"/>
  <c r="AB275" i="85"/>
  <c r="T275" i="85"/>
  <c r="S275" i="85"/>
  <c r="K275" i="85"/>
  <c r="J275" i="85"/>
  <c r="CE274" i="85"/>
  <c r="CD274" i="85"/>
  <c r="BV274" i="85"/>
  <c r="BU274" i="85"/>
  <c r="BM274" i="85"/>
  <c r="BL274" i="85"/>
  <c r="BD274" i="85"/>
  <c r="BC274" i="85"/>
  <c r="AU274" i="85"/>
  <c r="AT274" i="85"/>
  <c r="AL274" i="85"/>
  <c r="AK274" i="85"/>
  <c r="AC274" i="85"/>
  <c r="AB274" i="85"/>
  <c r="T274" i="85"/>
  <c r="S274" i="85"/>
  <c r="K274" i="85"/>
  <c r="J274" i="85"/>
  <c r="CE273" i="85"/>
  <c r="CD273" i="85"/>
  <c r="BV273" i="85"/>
  <c r="BU273" i="85"/>
  <c r="BM273" i="85"/>
  <c r="BL273" i="85"/>
  <c r="BD273" i="85"/>
  <c r="BC273" i="85"/>
  <c r="AU273" i="85"/>
  <c r="AT273" i="85"/>
  <c r="AL273" i="85"/>
  <c r="AK273" i="85"/>
  <c r="AC273" i="85"/>
  <c r="AB273" i="85"/>
  <c r="T273" i="85"/>
  <c r="S273" i="85"/>
  <c r="K273" i="85"/>
  <c r="J273" i="85"/>
  <c r="CE272" i="85"/>
  <c r="CD272" i="85"/>
  <c r="BV272" i="85"/>
  <c r="BU272" i="85"/>
  <c r="BM272" i="85"/>
  <c r="BL272" i="85"/>
  <c r="BD272" i="85"/>
  <c r="BC272" i="85"/>
  <c r="AU272" i="85"/>
  <c r="AT272" i="85"/>
  <c r="AL272" i="85"/>
  <c r="AK272" i="85"/>
  <c r="AC272" i="85"/>
  <c r="AB272" i="85"/>
  <c r="T272" i="85"/>
  <c r="S272" i="85"/>
  <c r="K272" i="85"/>
  <c r="J272" i="85"/>
  <c r="CE271" i="85"/>
  <c r="CD271" i="85"/>
  <c r="BV271" i="85"/>
  <c r="BU271" i="85"/>
  <c r="BM271" i="85"/>
  <c r="BL271" i="85"/>
  <c r="BD271" i="85"/>
  <c r="BC271" i="85"/>
  <c r="AU271" i="85"/>
  <c r="AT271" i="85"/>
  <c r="AL271" i="85"/>
  <c r="AK271" i="85"/>
  <c r="AC271" i="85"/>
  <c r="AB271" i="85"/>
  <c r="T271" i="85"/>
  <c r="S271" i="85"/>
  <c r="K271" i="85"/>
  <c r="J271" i="85"/>
  <c r="CE270" i="85"/>
  <c r="CD270" i="85"/>
  <c r="BV270" i="85"/>
  <c r="BU270" i="85"/>
  <c r="BM270" i="85"/>
  <c r="BL270" i="85"/>
  <c r="BD270" i="85"/>
  <c r="BC270" i="85"/>
  <c r="AU270" i="85"/>
  <c r="AT270" i="85"/>
  <c r="AL270" i="85"/>
  <c r="AK270" i="85"/>
  <c r="AC270" i="85"/>
  <c r="AB270" i="85"/>
  <c r="T270" i="85"/>
  <c r="S270" i="85"/>
  <c r="K270" i="85"/>
  <c r="J270" i="85"/>
  <c r="CE269" i="85"/>
  <c r="BV269" i="85"/>
  <c r="BM269" i="85"/>
  <c r="BD269" i="85"/>
  <c r="AU269" i="85"/>
  <c r="AL269" i="85"/>
  <c r="AC269" i="85"/>
  <c r="T269" i="85"/>
  <c r="K269" i="85"/>
  <c r="CE268" i="85"/>
  <c r="CD268" i="85"/>
  <c r="BV268" i="85"/>
  <c r="BU268" i="85"/>
  <c r="BM268" i="85"/>
  <c r="BL268" i="85"/>
  <c r="BD268" i="85"/>
  <c r="BC268" i="85"/>
  <c r="AU268" i="85"/>
  <c r="AT268" i="85"/>
  <c r="AL268" i="85"/>
  <c r="AK268" i="85"/>
  <c r="AC268" i="85"/>
  <c r="AB268" i="85"/>
  <c r="T268" i="85"/>
  <c r="S268" i="85"/>
  <c r="K268" i="85"/>
  <c r="J268" i="85"/>
  <c r="CE267" i="85"/>
  <c r="CD267" i="85"/>
  <c r="BV267" i="85"/>
  <c r="BU267" i="85"/>
  <c r="BM267" i="85"/>
  <c r="BL267" i="85"/>
  <c r="BD267" i="85"/>
  <c r="BC267" i="85"/>
  <c r="AU267" i="85"/>
  <c r="AT267" i="85"/>
  <c r="AL267" i="85"/>
  <c r="AK267" i="85"/>
  <c r="AC267" i="85"/>
  <c r="AB267" i="85"/>
  <c r="T267" i="85"/>
  <c r="S267" i="85"/>
  <c r="K267" i="85"/>
  <c r="J267" i="85"/>
  <c r="CE266" i="85"/>
  <c r="CD266" i="85"/>
  <c r="BV266" i="85"/>
  <c r="BU266" i="85"/>
  <c r="BM266" i="85"/>
  <c r="BL266" i="85"/>
  <c r="BD266" i="85"/>
  <c r="BC266" i="85"/>
  <c r="AU266" i="85"/>
  <c r="AT266" i="85"/>
  <c r="AL266" i="85"/>
  <c r="AK266" i="85"/>
  <c r="AC266" i="85"/>
  <c r="AB266" i="85"/>
  <c r="T266" i="85"/>
  <c r="S266" i="85"/>
  <c r="K266" i="85"/>
  <c r="J266" i="85"/>
  <c r="CE265" i="85"/>
  <c r="CD265" i="85"/>
  <c r="BV265" i="85"/>
  <c r="BU265" i="85"/>
  <c r="BM265" i="85"/>
  <c r="BL265" i="85"/>
  <c r="BD265" i="85"/>
  <c r="BC265" i="85"/>
  <c r="AU265" i="85"/>
  <c r="AT265" i="85"/>
  <c r="AL265" i="85"/>
  <c r="AK265" i="85"/>
  <c r="AC265" i="85"/>
  <c r="AB265" i="85"/>
  <c r="T265" i="85"/>
  <c r="S265" i="85"/>
  <c r="K265" i="85"/>
  <c r="J265" i="85"/>
  <c r="CE264" i="85"/>
  <c r="CD264" i="85"/>
  <c r="BV264" i="85"/>
  <c r="BU264" i="85"/>
  <c r="BM264" i="85"/>
  <c r="BL264" i="85"/>
  <c r="BD264" i="85"/>
  <c r="BC264" i="85"/>
  <c r="AU264" i="85"/>
  <c r="AT264" i="85"/>
  <c r="AL264" i="85"/>
  <c r="AK264" i="85"/>
  <c r="AC264" i="85"/>
  <c r="AB264" i="85"/>
  <c r="T264" i="85"/>
  <c r="S264" i="85"/>
  <c r="K264" i="85"/>
  <c r="J264" i="85"/>
  <c r="CE263" i="85"/>
  <c r="CD263" i="85"/>
  <c r="BV263" i="85"/>
  <c r="BU263" i="85"/>
  <c r="BM263" i="85"/>
  <c r="BL263" i="85"/>
  <c r="BD263" i="85"/>
  <c r="BC263" i="85"/>
  <c r="AU263" i="85"/>
  <c r="AT263" i="85"/>
  <c r="AL263" i="85"/>
  <c r="AK263" i="85"/>
  <c r="AC263" i="85"/>
  <c r="AB263" i="85"/>
  <c r="T263" i="85"/>
  <c r="S263" i="85"/>
  <c r="K263" i="85"/>
  <c r="J263" i="85"/>
  <c r="CE262" i="85"/>
  <c r="CD262" i="85"/>
  <c r="BV262" i="85"/>
  <c r="BU262" i="85"/>
  <c r="BM262" i="85"/>
  <c r="BL262" i="85"/>
  <c r="BD262" i="85"/>
  <c r="BC262" i="85"/>
  <c r="AU262" i="85"/>
  <c r="AT262" i="85"/>
  <c r="AL262" i="85"/>
  <c r="AK262" i="85"/>
  <c r="AC262" i="85"/>
  <c r="AB262" i="85"/>
  <c r="T262" i="85"/>
  <c r="S262" i="85"/>
  <c r="K262" i="85"/>
  <c r="J262" i="85"/>
  <c r="CE261" i="85"/>
  <c r="CD261" i="85"/>
  <c r="BV261" i="85"/>
  <c r="BU261" i="85"/>
  <c r="BM261" i="85"/>
  <c r="BL261" i="85"/>
  <c r="BD261" i="85"/>
  <c r="BC261" i="85"/>
  <c r="AU261" i="85"/>
  <c r="AT261" i="85"/>
  <c r="AL261" i="85"/>
  <c r="AK261" i="85"/>
  <c r="AC261" i="85"/>
  <c r="AB261" i="85"/>
  <c r="T261" i="85"/>
  <c r="S261" i="85"/>
  <c r="K261" i="85"/>
  <c r="J261" i="85"/>
  <c r="CE260" i="85"/>
  <c r="CD260" i="85"/>
  <c r="BV260" i="85"/>
  <c r="BU260" i="85"/>
  <c r="BM260" i="85"/>
  <c r="BL260" i="85"/>
  <c r="BD260" i="85"/>
  <c r="BC260" i="85"/>
  <c r="AU260" i="85"/>
  <c r="AT260" i="85"/>
  <c r="AL260" i="85"/>
  <c r="AK260" i="85"/>
  <c r="AC260" i="85"/>
  <c r="AB260" i="85"/>
  <c r="T260" i="85"/>
  <c r="S260" i="85"/>
  <c r="K260" i="85"/>
  <c r="J260" i="85"/>
  <c r="CE259" i="85"/>
  <c r="CD259" i="85"/>
  <c r="BV259" i="85"/>
  <c r="BU259" i="85"/>
  <c r="BM259" i="85"/>
  <c r="BL259" i="85"/>
  <c r="BD259" i="85"/>
  <c r="BC259" i="85"/>
  <c r="AU259" i="85"/>
  <c r="AT259" i="85"/>
  <c r="AL259" i="85"/>
  <c r="AK259" i="85"/>
  <c r="AC259" i="85"/>
  <c r="AB259" i="85"/>
  <c r="T259" i="85"/>
  <c r="S259" i="85"/>
  <c r="K259" i="85"/>
  <c r="J259" i="85"/>
  <c r="CE258" i="85"/>
  <c r="BV258" i="85"/>
  <c r="BM258" i="85"/>
  <c r="BD258" i="85"/>
  <c r="AU258" i="85"/>
  <c r="AL258" i="85"/>
  <c r="AC258" i="85"/>
  <c r="T258" i="85"/>
  <c r="K258" i="85"/>
  <c r="CE257" i="85"/>
  <c r="CD257" i="85"/>
  <c r="BV257" i="85"/>
  <c r="BU257" i="85"/>
  <c r="BM257" i="85"/>
  <c r="BL257" i="85"/>
  <c r="BD257" i="85"/>
  <c r="BC257" i="85"/>
  <c r="AU257" i="85"/>
  <c r="AT257" i="85"/>
  <c r="AL257" i="85"/>
  <c r="AK257" i="85"/>
  <c r="AC257" i="85"/>
  <c r="AB257" i="85"/>
  <c r="T257" i="85"/>
  <c r="S257" i="85"/>
  <c r="K257" i="85"/>
  <c r="J257" i="85"/>
  <c r="CE256" i="85"/>
  <c r="CD256" i="85"/>
  <c r="BV256" i="85"/>
  <c r="BU256" i="85"/>
  <c r="BM256" i="85"/>
  <c r="BL256" i="85"/>
  <c r="BD256" i="85"/>
  <c r="BC256" i="85"/>
  <c r="AU256" i="85"/>
  <c r="AT256" i="85"/>
  <c r="AL256" i="85"/>
  <c r="AK256" i="85"/>
  <c r="AC256" i="85"/>
  <c r="AB256" i="85"/>
  <c r="T256" i="85"/>
  <c r="S256" i="85"/>
  <c r="K256" i="85"/>
  <c r="J256" i="85"/>
  <c r="CE255" i="85"/>
  <c r="CD255" i="85"/>
  <c r="BV255" i="85"/>
  <c r="BU255" i="85"/>
  <c r="BM255" i="85"/>
  <c r="BL255" i="85"/>
  <c r="BD255" i="85"/>
  <c r="BC255" i="85"/>
  <c r="AU255" i="85"/>
  <c r="AT255" i="85"/>
  <c r="AL255" i="85"/>
  <c r="AK255" i="85"/>
  <c r="AC255" i="85"/>
  <c r="AB255" i="85"/>
  <c r="T255" i="85"/>
  <c r="S255" i="85"/>
  <c r="K255" i="85"/>
  <c r="J255" i="85"/>
  <c r="CE254" i="85"/>
  <c r="CD254" i="85"/>
  <c r="BV254" i="85"/>
  <c r="BU254" i="85"/>
  <c r="BM254" i="85"/>
  <c r="BL254" i="85"/>
  <c r="BD254" i="85"/>
  <c r="BC254" i="85"/>
  <c r="AU254" i="85"/>
  <c r="AT254" i="85"/>
  <c r="AL254" i="85"/>
  <c r="AK254" i="85"/>
  <c r="AC254" i="85"/>
  <c r="AB254" i="85"/>
  <c r="T254" i="85"/>
  <c r="S254" i="85"/>
  <c r="K254" i="85"/>
  <c r="J254" i="85"/>
  <c r="CE253" i="85"/>
  <c r="CD253" i="85"/>
  <c r="BV253" i="85"/>
  <c r="BU253" i="85"/>
  <c r="BM253" i="85"/>
  <c r="BL253" i="85"/>
  <c r="BD253" i="85"/>
  <c r="BC253" i="85"/>
  <c r="AU253" i="85"/>
  <c r="AT253" i="85"/>
  <c r="AL253" i="85"/>
  <c r="AK253" i="85"/>
  <c r="AC253" i="85"/>
  <c r="AB253" i="85"/>
  <c r="T253" i="85"/>
  <c r="S253" i="85"/>
  <c r="K253" i="85"/>
  <c r="J253" i="85"/>
  <c r="CE252" i="85"/>
  <c r="CD252" i="85"/>
  <c r="BV252" i="85"/>
  <c r="BU252" i="85"/>
  <c r="BM252" i="85"/>
  <c r="BL252" i="85"/>
  <c r="BD252" i="85"/>
  <c r="BC252" i="85"/>
  <c r="AU252" i="85"/>
  <c r="AT252" i="85"/>
  <c r="AL252" i="85"/>
  <c r="AK252" i="85"/>
  <c r="AC252" i="85"/>
  <c r="AB252" i="85"/>
  <c r="T252" i="85"/>
  <c r="S252" i="85"/>
  <c r="K252" i="85"/>
  <c r="J252" i="85"/>
  <c r="CE251" i="85"/>
  <c r="CD251" i="85"/>
  <c r="BV251" i="85"/>
  <c r="BU251" i="85"/>
  <c r="BM251" i="85"/>
  <c r="BL251" i="85"/>
  <c r="BD251" i="85"/>
  <c r="BC251" i="85"/>
  <c r="AU251" i="85"/>
  <c r="AT251" i="85"/>
  <c r="AL251" i="85"/>
  <c r="AK251" i="85"/>
  <c r="AC251" i="85"/>
  <c r="AB251" i="85"/>
  <c r="T251" i="85"/>
  <c r="S251" i="85"/>
  <c r="K251" i="85"/>
  <c r="J251" i="85"/>
  <c r="CE250" i="85"/>
  <c r="CD250" i="85"/>
  <c r="BV250" i="85"/>
  <c r="BU250" i="85"/>
  <c r="BM250" i="85"/>
  <c r="BL250" i="85"/>
  <c r="BD250" i="85"/>
  <c r="BC250" i="85"/>
  <c r="AU250" i="85"/>
  <c r="AT250" i="85"/>
  <c r="AL250" i="85"/>
  <c r="AK250" i="85"/>
  <c r="AC250" i="85"/>
  <c r="AB250" i="85"/>
  <c r="T250" i="85"/>
  <c r="S250" i="85"/>
  <c r="K250" i="85"/>
  <c r="J250" i="85"/>
  <c r="CE249" i="85"/>
  <c r="CD249" i="85"/>
  <c r="BV249" i="85"/>
  <c r="BU249" i="85"/>
  <c r="BM249" i="85"/>
  <c r="BL249" i="85"/>
  <c r="BD249" i="85"/>
  <c r="BC249" i="85"/>
  <c r="AU249" i="85"/>
  <c r="AT249" i="85"/>
  <c r="AL249" i="85"/>
  <c r="AK249" i="85"/>
  <c r="AC249" i="85"/>
  <c r="AB249" i="85"/>
  <c r="T249" i="85"/>
  <c r="S249" i="85"/>
  <c r="K249" i="85"/>
  <c r="J249" i="85"/>
  <c r="CE248" i="85"/>
  <c r="CD248" i="85"/>
  <c r="BV248" i="85"/>
  <c r="BU248" i="85"/>
  <c r="BM248" i="85"/>
  <c r="BL248" i="85"/>
  <c r="BD248" i="85"/>
  <c r="BC248" i="85"/>
  <c r="AU248" i="85"/>
  <c r="AT248" i="85"/>
  <c r="AL248" i="85"/>
  <c r="AK248" i="85"/>
  <c r="AC248" i="85"/>
  <c r="AB248" i="85"/>
  <c r="T248" i="85"/>
  <c r="S248" i="85"/>
  <c r="K248" i="85"/>
  <c r="J248" i="85"/>
  <c r="CE247" i="85"/>
  <c r="BV247" i="85"/>
  <c r="BM247" i="85"/>
  <c r="BD247" i="85"/>
  <c r="AU247" i="85"/>
  <c r="AL247" i="85"/>
  <c r="AC247" i="85"/>
  <c r="T247" i="85"/>
  <c r="K247" i="85"/>
  <c r="CE246" i="85"/>
  <c r="CD246" i="85"/>
  <c r="BV246" i="85"/>
  <c r="BU246" i="85"/>
  <c r="BM246" i="85"/>
  <c r="BL246" i="85"/>
  <c r="BD246" i="85"/>
  <c r="BC246" i="85"/>
  <c r="AU246" i="85"/>
  <c r="AT246" i="85"/>
  <c r="AL246" i="85"/>
  <c r="AK246" i="85"/>
  <c r="AC246" i="85"/>
  <c r="AB246" i="85"/>
  <c r="T246" i="85"/>
  <c r="S246" i="85"/>
  <c r="K246" i="85"/>
  <c r="J246" i="85"/>
  <c r="CE245" i="85"/>
  <c r="CD245" i="85"/>
  <c r="BV245" i="85"/>
  <c r="BU245" i="85"/>
  <c r="BM245" i="85"/>
  <c r="BL245" i="85"/>
  <c r="BD245" i="85"/>
  <c r="BC245" i="85"/>
  <c r="AU245" i="85"/>
  <c r="AT245" i="85"/>
  <c r="AL245" i="85"/>
  <c r="AK245" i="85"/>
  <c r="AC245" i="85"/>
  <c r="AB245" i="85"/>
  <c r="T245" i="85"/>
  <c r="S245" i="85"/>
  <c r="K245" i="85"/>
  <c r="J245" i="85"/>
  <c r="CE244" i="85"/>
  <c r="CD244" i="85"/>
  <c r="BV244" i="85"/>
  <c r="BU244" i="85"/>
  <c r="BM244" i="85"/>
  <c r="BL244" i="85"/>
  <c r="BD244" i="85"/>
  <c r="BC244" i="85"/>
  <c r="AU244" i="85"/>
  <c r="AT244" i="85"/>
  <c r="AL244" i="85"/>
  <c r="AK244" i="85"/>
  <c r="AC244" i="85"/>
  <c r="AB244" i="85"/>
  <c r="T244" i="85"/>
  <c r="S244" i="85"/>
  <c r="K244" i="85"/>
  <c r="J244" i="85"/>
  <c r="CE243" i="85"/>
  <c r="CD243" i="85"/>
  <c r="BV243" i="85"/>
  <c r="BU243" i="85"/>
  <c r="BM243" i="85"/>
  <c r="BL243" i="85"/>
  <c r="BD243" i="85"/>
  <c r="BC243" i="85"/>
  <c r="AU243" i="85"/>
  <c r="AT243" i="85"/>
  <c r="AL243" i="85"/>
  <c r="AK243" i="85"/>
  <c r="AC243" i="85"/>
  <c r="AB243" i="85"/>
  <c r="T243" i="85"/>
  <c r="S243" i="85"/>
  <c r="K243" i="85"/>
  <c r="J243" i="85"/>
  <c r="CE242" i="85"/>
  <c r="CD242" i="85"/>
  <c r="BV242" i="85"/>
  <c r="BU242" i="85"/>
  <c r="BM242" i="85"/>
  <c r="BL242" i="85"/>
  <c r="BD242" i="85"/>
  <c r="BC242" i="85"/>
  <c r="AU242" i="85"/>
  <c r="AT242" i="85"/>
  <c r="AL242" i="85"/>
  <c r="AK242" i="85"/>
  <c r="AC242" i="85"/>
  <c r="AB242" i="85"/>
  <c r="T242" i="85"/>
  <c r="S242" i="85"/>
  <c r="K242" i="85"/>
  <c r="J242" i="85"/>
  <c r="CE241" i="85"/>
  <c r="CD241" i="85"/>
  <c r="BV241" i="85"/>
  <c r="BU241" i="85"/>
  <c r="BM241" i="85"/>
  <c r="BL241" i="85"/>
  <c r="BD241" i="85"/>
  <c r="BC241" i="85"/>
  <c r="AU241" i="85"/>
  <c r="AT241" i="85"/>
  <c r="AL241" i="85"/>
  <c r="AK241" i="85"/>
  <c r="AC241" i="85"/>
  <c r="AB241" i="85"/>
  <c r="T241" i="85"/>
  <c r="S241" i="85"/>
  <c r="K241" i="85"/>
  <c r="J241" i="85"/>
  <c r="CE240" i="85"/>
  <c r="CD240" i="85"/>
  <c r="BV240" i="85"/>
  <c r="BU240" i="85"/>
  <c r="BM240" i="85"/>
  <c r="BL240" i="85"/>
  <c r="BD240" i="85"/>
  <c r="BC240" i="85"/>
  <c r="AU240" i="85"/>
  <c r="AT240" i="85"/>
  <c r="AL240" i="85"/>
  <c r="AK240" i="85"/>
  <c r="AC240" i="85"/>
  <c r="AB240" i="85"/>
  <c r="T240" i="85"/>
  <c r="S240" i="85"/>
  <c r="K240" i="85"/>
  <c r="J240" i="85"/>
  <c r="CE239" i="85"/>
  <c r="CD239" i="85"/>
  <c r="BV239" i="85"/>
  <c r="BU239" i="85"/>
  <c r="BM239" i="85"/>
  <c r="BL239" i="85"/>
  <c r="BD239" i="85"/>
  <c r="BC239" i="85"/>
  <c r="AU239" i="85"/>
  <c r="AT239" i="85"/>
  <c r="AL239" i="85"/>
  <c r="AK239" i="85"/>
  <c r="AC239" i="85"/>
  <c r="AB239" i="85"/>
  <c r="T239" i="85"/>
  <c r="S239" i="85"/>
  <c r="K239" i="85"/>
  <c r="J239" i="85"/>
  <c r="CE238" i="85"/>
  <c r="CD238" i="85"/>
  <c r="BV238" i="85"/>
  <c r="BU238" i="85"/>
  <c r="BM238" i="85"/>
  <c r="BL238" i="85"/>
  <c r="BD238" i="85"/>
  <c r="BC238" i="85"/>
  <c r="AU238" i="85"/>
  <c r="AT238" i="85"/>
  <c r="AL238" i="85"/>
  <c r="AK238" i="85"/>
  <c r="AC238" i="85"/>
  <c r="AB238" i="85"/>
  <c r="T238" i="85"/>
  <c r="S238" i="85"/>
  <c r="K238" i="85"/>
  <c r="J238" i="85"/>
  <c r="CE237" i="85"/>
  <c r="CD237" i="85"/>
  <c r="BV237" i="85"/>
  <c r="BU237" i="85"/>
  <c r="BM237" i="85"/>
  <c r="BL237" i="85"/>
  <c r="BD237" i="85"/>
  <c r="BC237" i="85"/>
  <c r="AU237" i="85"/>
  <c r="AT237" i="85"/>
  <c r="AL237" i="85"/>
  <c r="AK237" i="85"/>
  <c r="AC237" i="85"/>
  <c r="AB237" i="85"/>
  <c r="T237" i="85"/>
  <c r="S237" i="85"/>
  <c r="K237" i="85"/>
  <c r="J237" i="85"/>
  <c r="CE236" i="85"/>
  <c r="BV236" i="85"/>
  <c r="BM236" i="85"/>
  <c r="BD236" i="85"/>
  <c r="AU236" i="85"/>
  <c r="AL236" i="85"/>
  <c r="AC236" i="85"/>
  <c r="T236" i="85"/>
  <c r="K236" i="85"/>
  <c r="CE235" i="85"/>
  <c r="CD235" i="85"/>
  <c r="BV235" i="85"/>
  <c r="BU235" i="85"/>
  <c r="BM235" i="85"/>
  <c r="BL235" i="85"/>
  <c r="BD235" i="85"/>
  <c r="BC235" i="85"/>
  <c r="AU235" i="85"/>
  <c r="AT235" i="85"/>
  <c r="AL235" i="85"/>
  <c r="AK235" i="85"/>
  <c r="AC235" i="85"/>
  <c r="AB235" i="85"/>
  <c r="T235" i="85"/>
  <c r="S235" i="85"/>
  <c r="K235" i="85"/>
  <c r="J235" i="85"/>
  <c r="CE234" i="85"/>
  <c r="CD234" i="85"/>
  <c r="BV234" i="85"/>
  <c r="BU234" i="85"/>
  <c r="BM234" i="85"/>
  <c r="BL234" i="85"/>
  <c r="BD234" i="85"/>
  <c r="BC234" i="85"/>
  <c r="AU234" i="85"/>
  <c r="AT234" i="85"/>
  <c r="AL234" i="85"/>
  <c r="AK234" i="85"/>
  <c r="AC234" i="85"/>
  <c r="AB234" i="85"/>
  <c r="T234" i="85"/>
  <c r="S234" i="85"/>
  <c r="K234" i="85"/>
  <c r="J234" i="85"/>
  <c r="CE233" i="85"/>
  <c r="CD233" i="85"/>
  <c r="BV233" i="85"/>
  <c r="BU233" i="85"/>
  <c r="BM233" i="85"/>
  <c r="BL233" i="85"/>
  <c r="BD233" i="85"/>
  <c r="BC233" i="85"/>
  <c r="AU233" i="85"/>
  <c r="AT233" i="85"/>
  <c r="AL233" i="85"/>
  <c r="AK233" i="85"/>
  <c r="AC233" i="85"/>
  <c r="AB233" i="85"/>
  <c r="T233" i="85"/>
  <c r="S233" i="85"/>
  <c r="K233" i="85"/>
  <c r="J233" i="85"/>
  <c r="CE232" i="85"/>
  <c r="CD232" i="85"/>
  <c r="BV232" i="85"/>
  <c r="BU232" i="85"/>
  <c r="BM232" i="85"/>
  <c r="BL232" i="85"/>
  <c r="BD232" i="85"/>
  <c r="BC232" i="85"/>
  <c r="AU232" i="85"/>
  <c r="AT232" i="85"/>
  <c r="AL232" i="85"/>
  <c r="AK232" i="85"/>
  <c r="AC232" i="85"/>
  <c r="AB232" i="85"/>
  <c r="T232" i="85"/>
  <c r="S232" i="85"/>
  <c r="K232" i="85"/>
  <c r="J232" i="85"/>
  <c r="CE231" i="85"/>
  <c r="CD231" i="85"/>
  <c r="BV231" i="85"/>
  <c r="BU231" i="85"/>
  <c r="BM231" i="85"/>
  <c r="BL231" i="85"/>
  <c r="BD231" i="85"/>
  <c r="BC231" i="85"/>
  <c r="AU231" i="85"/>
  <c r="AT231" i="85"/>
  <c r="AL231" i="85"/>
  <c r="AK231" i="85"/>
  <c r="AC231" i="85"/>
  <c r="AB231" i="85"/>
  <c r="T231" i="85"/>
  <c r="S231" i="85"/>
  <c r="K231" i="85"/>
  <c r="J231" i="85"/>
  <c r="CE230" i="85"/>
  <c r="CD230" i="85"/>
  <c r="BV230" i="85"/>
  <c r="BU230" i="85"/>
  <c r="BM230" i="85"/>
  <c r="BL230" i="85"/>
  <c r="BD230" i="85"/>
  <c r="BC230" i="85"/>
  <c r="AU230" i="85"/>
  <c r="AT230" i="85"/>
  <c r="AL230" i="85"/>
  <c r="AK230" i="85"/>
  <c r="AC230" i="85"/>
  <c r="AB230" i="85"/>
  <c r="T230" i="85"/>
  <c r="S230" i="85"/>
  <c r="K230" i="85"/>
  <c r="J230" i="85"/>
  <c r="CE229" i="85"/>
  <c r="CD229" i="85"/>
  <c r="BV229" i="85"/>
  <c r="BU229" i="85"/>
  <c r="BM229" i="85"/>
  <c r="BL229" i="85"/>
  <c r="BD229" i="85"/>
  <c r="BC229" i="85"/>
  <c r="AU229" i="85"/>
  <c r="AT229" i="85"/>
  <c r="AL229" i="85"/>
  <c r="AK229" i="85"/>
  <c r="AC229" i="85"/>
  <c r="AB229" i="85"/>
  <c r="T229" i="85"/>
  <c r="S229" i="85"/>
  <c r="K229" i="85"/>
  <c r="J229" i="85"/>
  <c r="CE228" i="85"/>
  <c r="CD228" i="85"/>
  <c r="BV228" i="85"/>
  <c r="BU228" i="85"/>
  <c r="BM228" i="85"/>
  <c r="BL228" i="85"/>
  <c r="BD228" i="85"/>
  <c r="BC228" i="85"/>
  <c r="AU228" i="85"/>
  <c r="AT228" i="85"/>
  <c r="AL228" i="85"/>
  <c r="AK228" i="85"/>
  <c r="AC228" i="85"/>
  <c r="AB228" i="85"/>
  <c r="T228" i="85"/>
  <c r="S228" i="85"/>
  <c r="K228" i="85"/>
  <c r="J228" i="85"/>
  <c r="CE227" i="85"/>
  <c r="CD227" i="85"/>
  <c r="BV227" i="85"/>
  <c r="BU227" i="85"/>
  <c r="BM227" i="85"/>
  <c r="BL227" i="85"/>
  <c r="BD227" i="85"/>
  <c r="BC227" i="85"/>
  <c r="AU227" i="85"/>
  <c r="AT227" i="85"/>
  <c r="AL227" i="85"/>
  <c r="AK227" i="85"/>
  <c r="AC227" i="85"/>
  <c r="AB227" i="85"/>
  <c r="T227" i="85"/>
  <c r="S227" i="85"/>
  <c r="K227" i="85"/>
  <c r="J227" i="85"/>
  <c r="CE226" i="85"/>
  <c r="CD226" i="85"/>
  <c r="BV226" i="85"/>
  <c r="BU226" i="85"/>
  <c r="BM226" i="85"/>
  <c r="BL226" i="85"/>
  <c r="BD226" i="85"/>
  <c r="BC226" i="85"/>
  <c r="AU226" i="85"/>
  <c r="AT226" i="85"/>
  <c r="AL226" i="85"/>
  <c r="AK226" i="85"/>
  <c r="AC226" i="85"/>
  <c r="AB226" i="85"/>
  <c r="T226" i="85"/>
  <c r="S226" i="85"/>
  <c r="K226" i="85"/>
  <c r="J226" i="85"/>
  <c r="CE225" i="85"/>
  <c r="BV225" i="85"/>
  <c r="BM225" i="85"/>
  <c r="BD225" i="85"/>
  <c r="AU225" i="85"/>
  <c r="AL225" i="85"/>
  <c r="AC225" i="85"/>
  <c r="T225" i="85"/>
  <c r="K225" i="85"/>
  <c r="CE224" i="85"/>
  <c r="CD224" i="85"/>
  <c r="BV224" i="85"/>
  <c r="BU224" i="85"/>
  <c r="BM224" i="85"/>
  <c r="BL224" i="85"/>
  <c r="BD224" i="85"/>
  <c r="BC224" i="85"/>
  <c r="AU224" i="85"/>
  <c r="AT224" i="85"/>
  <c r="AL224" i="85"/>
  <c r="AK224" i="85"/>
  <c r="AC224" i="85"/>
  <c r="AB224" i="85"/>
  <c r="T224" i="85"/>
  <c r="S224" i="85"/>
  <c r="K224" i="85"/>
  <c r="J224" i="85"/>
  <c r="CE223" i="85"/>
  <c r="CD223" i="85"/>
  <c r="BV223" i="85"/>
  <c r="BU223" i="85"/>
  <c r="BM223" i="85"/>
  <c r="BL223" i="85"/>
  <c r="BD223" i="85"/>
  <c r="BC223" i="85"/>
  <c r="AU223" i="85"/>
  <c r="AT223" i="85"/>
  <c r="AL223" i="85"/>
  <c r="AK223" i="85"/>
  <c r="AC223" i="85"/>
  <c r="AB223" i="85"/>
  <c r="T223" i="85"/>
  <c r="S223" i="85"/>
  <c r="K223" i="85"/>
  <c r="J223" i="85"/>
  <c r="CE222" i="85"/>
  <c r="CD222" i="85"/>
  <c r="BV222" i="85"/>
  <c r="BU222" i="85"/>
  <c r="BM222" i="85"/>
  <c r="BL222" i="85"/>
  <c r="BD222" i="85"/>
  <c r="BC222" i="85"/>
  <c r="AU222" i="85"/>
  <c r="AT222" i="85"/>
  <c r="AL222" i="85"/>
  <c r="AK222" i="85"/>
  <c r="AC222" i="85"/>
  <c r="AB222" i="85"/>
  <c r="T222" i="85"/>
  <c r="S222" i="85"/>
  <c r="K222" i="85"/>
  <c r="J222" i="85"/>
  <c r="CE221" i="85"/>
  <c r="CD221" i="85"/>
  <c r="BV221" i="85"/>
  <c r="BU221" i="85"/>
  <c r="BM221" i="85"/>
  <c r="BL221" i="85"/>
  <c r="BD221" i="85"/>
  <c r="BC221" i="85"/>
  <c r="AU221" i="85"/>
  <c r="AT221" i="85"/>
  <c r="AL221" i="85"/>
  <c r="AK221" i="85"/>
  <c r="AC221" i="85"/>
  <c r="AB221" i="85"/>
  <c r="T221" i="85"/>
  <c r="S221" i="85"/>
  <c r="K221" i="85"/>
  <c r="J221" i="85"/>
  <c r="CE220" i="85"/>
  <c r="CD220" i="85"/>
  <c r="BV220" i="85"/>
  <c r="BU220" i="85"/>
  <c r="BM220" i="85"/>
  <c r="BL220" i="85"/>
  <c r="BD220" i="85"/>
  <c r="BC220" i="85"/>
  <c r="AU220" i="85"/>
  <c r="AT220" i="85"/>
  <c r="AL220" i="85"/>
  <c r="AK220" i="85"/>
  <c r="AC220" i="85"/>
  <c r="AB220" i="85"/>
  <c r="T220" i="85"/>
  <c r="S220" i="85"/>
  <c r="K220" i="85"/>
  <c r="J220" i="85"/>
  <c r="CE219" i="85"/>
  <c r="CD219" i="85"/>
  <c r="BV219" i="85"/>
  <c r="BU219" i="85"/>
  <c r="BM219" i="85"/>
  <c r="BL219" i="85"/>
  <c r="BD219" i="85"/>
  <c r="BC219" i="85"/>
  <c r="AU219" i="85"/>
  <c r="AT219" i="85"/>
  <c r="AL219" i="85"/>
  <c r="AK219" i="85"/>
  <c r="AC219" i="85"/>
  <c r="AB219" i="85"/>
  <c r="T219" i="85"/>
  <c r="S219" i="85"/>
  <c r="K219" i="85"/>
  <c r="J219" i="85"/>
  <c r="CE218" i="85"/>
  <c r="CD218" i="85"/>
  <c r="BV218" i="85"/>
  <c r="BU218" i="85"/>
  <c r="BM218" i="85"/>
  <c r="BL218" i="85"/>
  <c r="BD218" i="85"/>
  <c r="BC218" i="85"/>
  <c r="AU218" i="85"/>
  <c r="AT218" i="85"/>
  <c r="AL218" i="85"/>
  <c r="AK218" i="85"/>
  <c r="AC218" i="85"/>
  <c r="AB218" i="85"/>
  <c r="T218" i="85"/>
  <c r="S218" i="85"/>
  <c r="K218" i="85"/>
  <c r="J218" i="85"/>
  <c r="CE217" i="85"/>
  <c r="CD217" i="85"/>
  <c r="BV217" i="85"/>
  <c r="BU217" i="85"/>
  <c r="BM217" i="85"/>
  <c r="BL217" i="85"/>
  <c r="BD217" i="85"/>
  <c r="BC217" i="85"/>
  <c r="AU217" i="85"/>
  <c r="AT217" i="85"/>
  <c r="AL217" i="85"/>
  <c r="AK217" i="85"/>
  <c r="AC217" i="85"/>
  <c r="AB217" i="85"/>
  <c r="T217" i="85"/>
  <c r="S217" i="85"/>
  <c r="K217" i="85"/>
  <c r="J217" i="85"/>
  <c r="CE216" i="85"/>
  <c r="CD216" i="85"/>
  <c r="BV216" i="85"/>
  <c r="BU216" i="85"/>
  <c r="BM216" i="85"/>
  <c r="BL216" i="85"/>
  <c r="BD216" i="85"/>
  <c r="BC216" i="85"/>
  <c r="AU216" i="85"/>
  <c r="AT216" i="85"/>
  <c r="AL216" i="85"/>
  <c r="AK216" i="85"/>
  <c r="AC216" i="85"/>
  <c r="AB216" i="85"/>
  <c r="T216" i="85"/>
  <c r="S216" i="85"/>
  <c r="K216" i="85"/>
  <c r="J216" i="85"/>
  <c r="CE215" i="85"/>
  <c r="CD215" i="85"/>
  <c r="BV215" i="85"/>
  <c r="BU215" i="85"/>
  <c r="BM215" i="85"/>
  <c r="BL215" i="85"/>
  <c r="BD215" i="85"/>
  <c r="BC215" i="85"/>
  <c r="AU215" i="85"/>
  <c r="AT215" i="85"/>
  <c r="AL215" i="85"/>
  <c r="AK215" i="85"/>
  <c r="AC215" i="85"/>
  <c r="AB215" i="85"/>
  <c r="T215" i="85"/>
  <c r="S215" i="85"/>
  <c r="K215" i="85"/>
  <c r="J215" i="85"/>
  <c r="CE214" i="85"/>
  <c r="BV214" i="85"/>
  <c r="BM214" i="85"/>
  <c r="BD214" i="85"/>
  <c r="AU214" i="85"/>
  <c r="AL214" i="85"/>
  <c r="AC214" i="85"/>
  <c r="T214" i="85"/>
  <c r="K214" i="85"/>
  <c r="CE213" i="85"/>
  <c r="CD213" i="85"/>
  <c r="BV213" i="85"/>
  <c r="BU213" i="85"/>
  <c r="BM213" i="85"/>
  <c r="BL213" i="85"/>
  <c r="BD213" i="85"/>
  <c r="BC213" i="85"/>
  <c r="AU213" i="85"/>
  <c r="AT213" i="85"/>
  <c r="AL213" i="85"/>
  <c r="AK213" i="85"/>
  <c r="AC213" i="85"/>
  <c r="AB213" i="85"/>
  <c r="T213" i="85"/>
  <c r="S213" i="85"/>
  <c r="K213" i="85"/>
  <c r="J213" i="85"/>
  <c r="CE212" i="85"/>
  <c r="CD212" i="85"/>
  <c r="BV212" i="85"/>
  <c r="BU212" i="85"/>
  <c r="BM212" i="85"/>
  <c r="BL212" i="85"/>
  <c r="BD212" i="85"/>
  <c r="BC212" i="85"/>
  <c r="AU212" i="85"/>
  <c r="AT212" i="85"/>
  <c r="AL212" i="85"/>
  <c r="AK212" i="85"/>
  <c r="AC212" i="85"/>
  <c r="AB212" i="85"/>
  <c r="T212" i="85"/>
  <c r="S212" i="85"/>
  <c r="K212" i="85"/>
  <c r="J212" i="85"/>
  <c r="CE211" i="85"/>
  <c r="CD211" i="85"/>
  <c r="BV211" i="85"/>
  <c r="BU211" i="85"/>
  <c r="BM211" i="85"/>
  <c r="BL211" i="85"/>
  <c r="BD211" i="85"/>
  <c r="BC211" i="85"/>
  <c r="AU211" i="85"/>
  <c r="AT211" i="85"/>
  <c r="AL211" i="85"/>
  <c r="AK211" i="85"/>
  <c r="AC211" i="85"/>
  <c r="AB211" i="85"/>
  <c r="T211" i="85"/>
  <c r="S211" i="85"/>
  <c r="K211" i="85"/>
  <c r="J211" i="85"/>
  <c r="CE210" i="85"/>
  <c r="CD210" i="85"/>
  <c r="BV210" i="85"/>
  <c r="BU210" i="85"/>
  <c r="BM210" i="85"/>
  <c r="BL210" i="85"/>
  <c r="BD210" i="85"/>
  <c r="BC210" i="85"/>
  <c r="AU210" i="85"/>
  <c r="AT210" i="85"/>
  <c r="AL210" i="85"/>
  <c r="AK210" i="85"/>
  <c r="AC210" i="85"/>
  <c r="AB210" i="85"/>
  <c r="T210" i="85"/>
  <c r="S210" i="85"/>
  <c r="K210" i="85"/>
  <c r="J210" i="85"/>
  <c r="CE209" i="85"/>
  <c r="CD209" i="85"/>
  <c r="BV209" i="85"/>
  <c r="BU209" i="85"/>
  <c r="BM209" i="85"/>
  <c r="BL209" i="85"/>
  <c r="BD209" i="85"/>
  <c r="BC209" i="85"/>
  <c r="AU209" i="85"/>
  <c r="AT209" i="85"/>
  <c r="AL209" i="85"/>
  <c r="AK209" i="85"/>
  <c r="AC209" i="85"/>
  <c r="AB209" i="85"/>
  <c r="T209" i="85"/>
  <c r="S209" i="85"/>
  <c r="K209" i="85"/>
  <c r="J209" i="85"/>
  <c r="CE208" i="85"/>
  <c r="CD208" i="85"/>
  <c r="BV208" i="85"/>
  <c r="BU208" i="85"/>
  <c r="BM208" i="85"/>
  <c r="BL208" i="85"/>
  <c r="BD208" i="85"/>
  <c r="BC208" i="85"/>
  <c r="AU208" i="85"/>
  <c r="AT208" i="85"/>
  <c r="AL208" i="85"/>
  <c r="AK208" i="85"/>
  <c r="AC208" i="85"/>
  <c r="AB208" i="85"/>
  <c r="T208" i="85"/>
  <c r="S208" i="85"/>
  <c r="K208" i="85"/>
  <c r="J208" i="85"/>
  <c r="CE207" i="85"/>
  <c r="CD207" i="85"/>
  <c r="BV207" i="85"/>
  <c r="BU207" i="85"/>
  <c r="BM207" i="85"/>
  <c r="BL207" i="85"/>
  <c r="BD207" i="85"/>
  <c r="BC207" i="85"/>
  <c r="AU207" i="85"/>
  <c r="AT207" i="85"/>
  <c r="AL207" i="85"/>
  <c r="AK207" i="85"/>
  <c r="AC207" i="85"/>
  <c r="AB207" i="85"/>
  <c r="T207" i="85"/>
  <c r="S207" i="85"/>
  <c r="K207" i="85"/>
  <c r="J207" i="85"/>
  <c r="CE206" i="85"/>
  <c r="CD206" i="85"/>
  <c r="BV206" i="85"/>
  <c r="BU206" i="85"/>
  <c r="BM206" i="85"/>
  <c r="BL206" i="85"/>
  <c r="BD206" i="85"/>
  <c r="BC206" i="85"/>
  <c r="AU206" i="85"/>
  <c r="AT206" i="85"/>
  <c r="AL206" i="85"/>
  <c r="AK206" i="85"/>
  <c r="AC206" i="85"/>
  <c r="AB206" i="85"/>
  <c r="T206" i="85"/>
  <c r="S206" i="85"/>
  <c r="K206" i="85"/>
  <c r="J206" i="85"/>
  <c r="CE205" i="85"/>
  <c r="CD205" i="85"/>
  <c r="BV205" i="85"/>
  <c r="BU205" i="85"/>
  <c r="BM205" i="85"/>
  <c r="BL205" i="85"/>
  <c r="BD205" i="85"/>
  <c r="BC205" i="85"/>
  <c r="AU205" i="85"/>
  <c r="AT205" i="85"/>
  <c r="AL205" i="85"/>
  <c r="AK205" i="85"/>
  <c r="AC205" i="85"/>
  <c r="AB205" i="85"/>
  <c r="T205" i="85"/>
  <c r="S205" i="85"/>
  <c r="K205" i="85"/>
  <c r="J205" i="85"/>
  <c r="CE204" i="85"/>
  <c r="CD204" i="85"/>
  <c r="BV204" i="85"/>
  <c r="BU204" i="85"/>
  <c r="BM204" i="85"/>
  <c r="BL204" i="85"/>
  <c r="BD204" i="85"/>
  <c r="BC204" i="85"/>
  <c r="AU204" i="85"/>
  <c r="AT204" i="85"/>
  <c r="AL204" i="85"/>
  <c r="AK204" i="85"/>
  <c r="AC204" i="85"/>
  <c r="AB204" i="85"/>
  <c r="T204" i="85"/>
  <c r="S204" i="85"/>
  <c r="K204" i="85"/>
  <c r="J204" i="85"/>
  <c r="CE203" i="85"/>
  <c r="BV203" i="85"/>
  <c r="BM203" i="85"/>
  <c r="BD203" i="85"/>
  <c r="AU203" i="85"/>
  <c r="AL203" i="85"/>
  <c r="AC203" i="85"/>
  <c r="T203" i="85"/>
  <c r="K203" i="85"/>
  <c r="CE202" i="85"/>
  <c r="CD202" i="85"/>
  <c r="BV202" i="85"/>
  <c r="BU202" i="85"/>
  <c r="BM202" i="85"/>
  <c r="BL202" i="85"/>
  <c r="BD202" i="85"/>
  <c r="BC202" i="85"/>
  <c r="AU202" i="85"/>
  <c r="AT202" i="85"/>
  <c r="AL202" i="85"/>
  <c r="AK202" i="85"/>
  <c r="AC202" i="85"/>
  <c r="AB202" i="85"/>
  <c r="T202" i="85"/>
  <c r="S202" i="85"/>
  <c r="K202" i="85"/>
  <c r="J202" i="85"/>
  <c r="CE201" i="85"/>
  <c r="CD201" i="85"/>
  <c r="BV201" i="85"/>
  <c r="BU201" i="85"/>
  <c r="BM201" i="85"/>
  <c r="BL201" i="85"/>
  <c r="BD201" i="85"/>
  <c r="BC201" i="85"/>
  <c r="AU201" i="85"/>
  <c r="AT201" i="85"/>
  <c r="AL201" i="85"/>
  <c r="AK201" i="85"/>
  <c r="AC201" i="85"/>
  <c r="AB201" i="85"/>
  <c r="T201" i="85"/>
  <c r="S201" i="85"/>
  <c r="K201" i="85"/>
  <c r="J201" i="85"/>
  <c r="CE200" i="85"/>
  <c r="CD200" i="85"/>
  <c r="BV200" i="85"/>
  <c r="BU200" i="85"/>
  <c r="BM200" i="85"/>
  <c r="BL200" i="85"/>
  <c r="BD200" i="85"/>
  <c r="BC200" i="85"/>
  <c r="AU200" i="85"/>
  <c r="AT200" i="85"/>
  <c r="AL200" i="85"/>
  <c r="AK200" i="85"/>
  <c r="AC200" i="85"/>
  <c r="AB200" i="85"/>
  <c r="T200" i="85"/>
  <c r="S200" i="85"/>
  <c r="K200" i="85"/>
  <c r="J200" i="85"/>
  <c r="CE199" i="85"/>
  <c r="CD199" i="85"/>
  <c r="BV199" i="85"/>
  <c r="BU199" i="85"/>
  <c r="BM199" i="85"/>
  <c r="BL199" i="85"/>
  <c r="BD199" i="85"/>
  <c r="BC199" i="85"/>
  <c r="AU199" i="85"/>
  <c r="AT199" i="85"/>
  <c r="AL199" i="85"/>
  <c r="AK199" i="85"/>
  <c r="AC199" i="85"/>
  <c r="AB199" i="85"/>
  <c r="T199" i="85"/>
  <c r="S199" i="85"/>
  <c r="K199" i="85"/>
  <c r="J199" i="85"/>
  <c r="CE198" i="85"/>
  <c r="CD198" i="85"/>
  <c r="BV198" i="85"/>
  <c r="BU198" i="85"/>
  <c r="BM198" i="85"/>
  <c r="BL198" i="85"/>
  <c r="BD198" i="85"/>
  <c r="BC198" i="85"/>
  <c r="AU198" i="85"/>
  <c r="AT198" i="85"/>
  <c r="AL198" i="85"/>
  <c r="AK198" i="85"/>
  <c r="AC198" i="85"/>
  <c r="AB198" i="85"/>
  <c r="T198" i="85"/>
  <c r="S198" i="85"/>
  <c r="K198" i="85"/>
  <c r="J198" i="85"/>
  <c r="CE197" i="85"/>
  <c r="CD197" i="85"/>
  <c r="BV197" i="85"/>
  <c r="BU197" i="85"/>
  <c r="BM197" i="85"/>
  <c r="BL197" i="85"/>
  <c r="BD197" i="85"/>
  <c r="BC197" i="85"/>
  <c r="AU197" i="85"/>
  <c r="AT197" i="85"/>
  <c r="AL197" i="85"/>
  <c r="AK197" i="85"/>
  <c r="AC197" i="85"/>
  <c r="AB197" i="85"/>
  <c r="T197" i="85"/>
  <c r="S197" i="85"/>
  <c r="K197" i="85"/>
  <c r="J197" i="85"/>
  <c r="CE196" i="85"/>
  <c r="CD196" i="85"/>
  <c r="BV196" i="85"/>
  <c r="BU196" i="85"/>
  <c r="BM196" i="85"/>
  <c r="BL196" i="85"/>
  <c r="BD196" i="85"/>
  <c r="BC196" i="85"/>
  <c r="AU196" i="85"/>
  <c r="AT196" i="85"/>
  <c r="AL196" i="85"/>
  <c r="AK196" i="85"/>
  <c r="AC196" i="85"/>
  <c r="AB196" i="85"/>
  <c r="T196" i="85"/>
  <c r="S196" i="85"/>
  <c r="K196" i="85"/>
  <c r="J196" i="85"/>
  <c r="CE195" i="85"/>
  <c r="CD195" i="85"/>
  <c r="BV195" i="85"/>
  <c r="BU195" i="85"/>
  <c r="BM195" i="85"/>
  <c r="BL195" i="85"/>
  <c r="BD195" i="85"/>
  <c r="BC195" i="85"/>
  <c r="AU195" i="85"/>
  <c r="AT195" i="85"/>
  <c r="AL195" i="85"/>
  <c r="AK195" i="85"/>
  <c r="AC195" i="85"/>
  <c r="AB195" i="85"/>
  <c r="T195" i="85"/>
  <c r="S195" i="85"/>
  <c r="K195" i="85"/>
  <c r="J195" i="85"/>
  <c r="CE194" i="85"/>
  <c r="CD194" i="85"/>
  <c r="BV194" i="85"/>
  <c r="BU194" i="85"/>
  <c r="BM194" i="85"/>
  <c r="BL194" i="85"/>
  <c r="BD194" i="85"/>
  <c r="BC194" i="85"/>
  <c r="AU194" i="85"/>
  <c r="AT194" i="85"/>
  <c r="AL194" i="85"/>
  <c r="AK194" i="85"/>
  <c r="AC194" i="85"/>
  <c r="AB194" i="85"/>
  <c r="T194" i="85"/>
  <c r="S194" i="85"/>
  <c r="K194" i="85"/>
  <c r="J194" i="85"/>
  <c r="CE193" i="85"/>
  <c r="CD193" i="85"/>
  <c r="BV193" i="85"/>
  <c r="BU193" i="85"/>
  <c r="BM193" i="85"/>
  <c r="BL193" i="85"/>
  <c r="BD193" i="85"/>
  <c r="BC193" i="85"/>
  <c r="AU193" i="85"/>
  <c r="AT193" i="85"/>
  <c r="AL193" i="85"/>
  <c r="AK193" i="85"/>
  <c r="AC193" i="85"/>
  <c r="AB193" i="85"/>
  <c r="T193" i="85"/>
  <c r="S193" i="85"/>
  <c r="K193" i="85"/>
  <c r="J193" i="85"/>
  <c r="CE192" i="85"/>
  <c r="BV192" i="85"/>
  <c r="BM192" i="85"/>
  <c r="BD192" i="85"/>
  <c r="AU192" i="85"/>
  <c r="AL192" i="85"/>
  <c r="AC192" i="85"/>
  <c r="T192" i="85"/>
  <c r="K192" i="85"/>
  <c r="CE191" i="85"/>
  <c r="CD191" i="85"/>
  <c r="BV191" i="85"/>
  <c r="BU191" i="85"/>
  <c r="BM191" i="85"/>
  <c r="BL191" i="85"/>
  <c r="BD191" i="85"/>
  <c r="BC191" i="85"/>
  <c r="AU191" i="85"/>
  <c r="AT191" i="85"/>
  <c r="AL191" i="85"/>
  <c r="AK191" i="85"/>
  <c r="AC191" i="85"/>
  <c r="AB191" i="85"/>
  <c r="T191" i="85"/>
  <c r="S191" i="85"/>
  <c r="K191" i="85"/>
  <c r="J191" i="85"/>
  <c r="CE190" i="85"/>
  <c r="CD190" i="85"/>
  <c r="BV190" i="85"/>
  <c r="BU190" i="85"/>
  <c r="BM190" i="85"/>
  <c r="BL190" i="85"/>
  <c r="BD190" i="85"/>
  <c r="BC190" i="85"/>
  <c r="AU190" i="85"/>
  <c r="AT190" i="85"/>
  <c r="AL190" i="85"/>
  <c r="AK190" i="85"/>
  <c r="AC190" i="85"/>
  <c r="AB190" i="85"/>
  <c r="T190" i="85"/>
  <c r="S190" i="85"/>
  <c r="K190" i="85"/>
  <c r="J190" i="85"/>
  <c r="CE189" i="85"/>
  <c r="CD189" i="85"/>
  <c r="BV189" i="85"/>
  <c r="BU189" i="85"/>
  <c r="BM189" i="85"/>
  <c r="BL189" i="85"/>
  <c r="BD189" i="85"/>
  <c r="BC189" i="85"/>
  <c r="AU189" i="85"/>
  <c r="AT189" i="85"/>
  <c r="AL189" i="85"/>
  <c r="AK189" i="85"/>
  <c r="AC189" i="85"/>
  <c r="AB189" i="85"/>
  <c r="T189" i="85"/>
  <c r="S189" i="85"/>
  <c r="K189" i="85"/>
  <c r="J189" i="85"/>
  <c r="CE188" i="85"/>
  <c r="CD188" i="85"/>
  <c r="BV188" i="85"/>
  <c r="BU188" i="85"/>
  <c r="BM188" i="85"/>
  <c r="BL188" i="85"/>
  <c r="BD188" i="85"/>
  <c r="BC188" i="85"/>
  <c r="AU188" i="85"/>
  <c r="AT188" i="85"/>
  <c r="AL188" i="85"/>
  <c r="AK188" i="85"/>
  <c r="AC188" i="85"/>
  <c r="AB188" i="85"/>
  <c r="T188" i="85"/>
  <c r="S188" i="85"/>
  <c r="K188" i="85"/>
  <c r="J188" i="85"/>
  <c r="CE187" i="85"/>
  <c r="CD187" i="85"/>
  <c r="BV187" i="85"/>
  <c r="BU187" i="85"/>
  <c r="BM187" i="85"/>
  <c r="BL187" i="85"/>
  <c r="BD187" i="85"/>
  <c r="BC187" i="85"/>
  <c r="AU187" i="85"/>
  <c r="AT187" i="85"/>
  <c r="AL187" i="85"/>
  <c r="AK187" i="85"/>
  <c r="AC187" i="85"/>
  <c r="AB187" i="85"/>
  <c r="T187" i="85"/>
  <c r="S187" i="85"/>
  <c r="K187" i="85"/>
  <c r="J187" i="85"/>
  <c r="CE186" i="85"/>
  <c r="CD186" i="85"/>
  <c r="BV186" i="85"/>
  <c r="BU186" i="85"/>
  <c r="BM186" i="85"/>
  <c r="BL186" i="85"/>
  <c r="BD186" i="85"/>
  <c r="BC186" i="85"/>
  <c r="AU186" i="85"/>
  <c r="AT186" i="85"/>
  <c r="AL186" i="85"/>
  <c r="AK186" i="85"/>
  <c r="AC186" i="85"/>
  <c r="AB186" i="85"/>
  <c r="T186" i="85"/>
  <c r="S186" i="85"/>
  <c r="K186" i="85"/>
  <c r="J186" i="85"/>
  <c r="CE185" i="85"/>
  <c r="CD185" i="85"/>
  <c r="BV185" i="85"/>
  <c r="BU185" i="85"/>
  <c r="BM185" i="85"/>
  <c r="BL185" i="85"/>
  <c r="BD185" i="85"/>
  <c r="BC185" i="85"/>
  <c r="AU185" i="85"/>
  <c r="AT185" i="85"/>
  <c r="AL185" i="85"/>
  <c r="AK185" i="85"/>
  <c r="AC185" i="85"/>
  <c r="AB185" i="85"/>
  <c r="T185" i="85"/>
  <c r="S185" i="85"/>
  <c r="K185" i="85"/>
  <c r="J185" i="85"/>
  <c r="CE184" i="85"/>
  <c r="CD184" i="85"/>
  <c r="BV184" i="85"/>
  <c r="BU184" i="85"/>
  <c r="BM184" i="85"/>
  <c r="BL184" i="85"/>
  <c r="BD184" i="85"/>
  <c r="BC184" i="85"/>
  <c r="AU184" i="85"/>
  <c r="AT184" i="85"/>
  <c r="AL184" i="85"/>
  <c r="AK184" i="85"/>
  <c r="AC184" i="85"/>
  <c r="AB184" i="85"/>
  <c r="T184" i="85"/>
  <c r="S184" i="85"/>
  <c r="K184" i="85"/>
  <c r="J184" i="85"/>
  <c r="CE183" i="85"/>
  <c r="CD183" i="85"/>
  <c r="BV183" i="85"/>
  <c r="BU183" i="85"/>
  <c r="BM183" i="85"/>
  <c r="BL183" i="85"/>
  <c r="BD183" i="85"/>
  <c r="BC183" i="85"/>
  <c r="AU183" i="85"/>
  <c r="AT183" i="85"/>
  <c r="AL183" i="85"/>
  <c r="AK183" i="85"/>
  <c r="AC183" i="85"/>
  <c r="AB183" i="85"/>
  <c r="T183" i="85"/>
  <c r="S183" i="85"/>
  <c r="K183" i="85"/>
  <c r="J183" i="85"/>
  <c r="CE182" i="85"/>
  <c r="CD182" i="85"/>
  <c r="BV182" i="85"/>
  <c r="BU182" i="85"/>
  <c r="BM182" i="85"/>
  <c r="BL182" i="85"/>
  <c r="BD182" i="85"/>
  <c r="BC182" i="85"/>
  <c r="AU182" i="85"/>
  <c r="AT182" i="85"/>
  <c r="AL182" i="85"/>
  <c r="AK182" i="85"/>
  <c r="AC182" i="85"/>
  <c r="AB182" i="85"/>
  <c r="T182" i="85"/>
  <c r="S182" i="85"/>
  <c r="K182" i="85"/>
  <c r="J182" i="85"/>
  <c r="CE181" i="85"/>
  <c r="BV181" i="85"/>
  <c r="BM181" i="85"/>
  <c r="BD181" i="85"/>
  <c r="AU181" i="85"/>
  <c r="AL181" i="85"/>
  <c r="AC181" i="85"/>
  <c r="T181" i="85"/>
  <c r="K181" i="85"/>
  <c r="CE180" i="85"/>
  <c r="CD180" i="85"/>
  <c r="BV180" i="85"/>
  <c r="BU180" i="85"/>
  <c r="BM180" i="85"/>
  <c r="BL180" i="85"/>
  <c r="BD180" i="85"/>
  <c r="BC180" i="85"/>
  <c r="AU180" i="85"/>
  <c r="AT180" i="85"/>
  <c r="AL180" i="85"/>
  <c r="AK180" i="85"/>
  <c r="AC180" i="85"/>
  <c r="AB180" i="85"/>
  <c r="T180" i="85"/>
  <c r="S180" i="85"/>
  <c r="K180" i="85"/>
  <c r="J180" i="85"/>
  <c r="CE179" i="85"/>
  <c r="CD179" i="85"/>
  <c r="BV179" i="85"/>
  <c r="BU179" i="85"/>
  <c r="BM179" i="85"/>
  <c r="BL179" i="85"/>
  <c r="BD179" i="85"/>
  <c r="BC179" i="85"/>
  <c r="AU179" i="85"/>
  <c r="AT179" i="85"/>
  <c r="AL179" i="85"/>
  <c r="AK179" i="85"/>
  <c r="AC179" i="85"/>
  <c r="AB179" i="85"/>
  <c r="T179" i="85"/>
  <c r="S179" i="85"/>
  <c r="K179" i="85"/>
  <c r="J179" i="85"/>
  <c r="CE178" i="85"/>
  <c r="CD178" i="85"/>
  <c r="BV178" i="85"/>
  <c r="BU178" i="85"/>
  <c r="BM178" i="85"/>
  <c r="BL178" i="85"/>
  <c r="BD178" i="85"/>
  <c r="BC178" i="85"/>
  <c r="AU178" i="85"/>
  <c r="AT178" i="85"/>
  <c r="AL178" i="85"/>
  <c r="AK178" i="85"/>
  <c r="AC178" i="85"/>
  <c r="AB178" i="85"/>
  <c r="T178" i="85"/>
  <c r="S178" i="85"/>
  <c r="K178" i="85"/>
  <c r="J178" i="85"/>
  <c r="CE177" i="85"/>
  <c r="CD177" i="85"/>
  <c r="BV177" i="85"/>
  <c r="BU177" i="85"/>
  <c r="BM177" i="85"/>
  <c r="BL177" i="85"/>
  <c r="BD177" i="85"/>
  <c r="BC177" i="85"/>
  <c r="AU177" i="85"/>
  <c r="AT177" i="85"/>
  <c r="AL177" i="85"/>
  <c r="AK177" i="85"/>
  <c r="AC177" i="85"/>
  <c r="AB177" i="85"/>
  <c r="T177" i="85"/>
  <c r="S177" i="85"/>
  <c r="K177" i="85"/>
  <c r="J177" i="85"/>
  <c r="CE176" i="85"/>
  <c r="CD176" i="85"/>
  <c r="BV176" i="85"/>
  <c r="BU176" i="85"/>
  <c r="BM176" i="85"/>
  <c r="BL176" i="85"/>
  <c r="BD176" i="85"/>
  <c r="BC176" i="85"/>
  <c r="AU176" i="85"/>
  <c r="AT176" i="85"/>
  <c r="AL176" i="85"/>
  <c r="AK176" i="85"/>
  <c r="AC176" i="85"/>
  <c r="AB176" i="85"/>
  <c r="T176" i="85"/>
  <c r="S176" i="85"/>
  <c r="K176" i="85"/>
  <c r="J176" i="85"/>
  <c r="CE175" i="85"/>
  <c r="CD175" i="85"/>
  <c r="BV175" i="85"/>
  <c r="BU175" i="85"/>
  <c r="BM175" i="85"/>
  <c r="BL175" i="85"/>
  <c r="BD175" i="85"/>
  <c r="BC175" i="85"/>
  <c r="AU175" i="85"/>
  <c r="AT175" i="85"/>
  <c r="AL175" i="85"/>
  <c r="AK175" i="85"/>
  <c r="AC175" i="85"/>
  <c r="AB175" i="85"/>
  <c r="T175" i="85"/>
  <c r="S175" i="85"/>
  <c r="K175" i="85"/>
  <c r="J175" i="85"/>
  <c r="CE174" i="85"/>
  <c r="CD174" i="85"/>
  <c r="BV174" i="85"/>
  <c r="BU174" i="85"/>
  <c r="BM174" i="85"/>
  <c r="BL174" i="85"/>
  <c r="BD174" i="85"/>
  <c r="BC174" i="85"/>
  <c r="AU174" i="85"/>
  <c r="AT174" i="85"/>
  <c r="AL174" i="85"/>
  <c r="AK174" i="85"/>
  <c r="AC174" i="85"/>
  <c r="AB174" i="85"/>
  <c r="T174" i="85"/>
  <c r="S174" i="85"/>
  <c r="K174" i="85"/>
  <c r="J174" i="85"/>
  <c r="CE173" i="85"/>
  <c r="CD173" i="85"/>
  <c r="BV173" i="85"/>
  <c r="BU173" i="85"/>
  <c r="BM173" i="85"/>
  <c r="BL173" i="85"/>
  <c r="BD173" i="85"/>
  <c r="BC173" i="85"/>
  <c r="AU173" i="85"/>
  <c r="AT173" i="85"/>
  <c r="AL173" i="85"/>
  <c r="AK173" i="85"/>
  <c r="AC173" i="85"/>
  <c r="AB173" i="85"/>
  <c r="T173" i="85"/>
  <c r="S173" i="85"/>
  <c r="K173" i="85"/>
  <c r="J173" i="85"/>
  <c r="CE172" i="85"/>
  <c r="CD172" i="85"/>
  <c r="BV172" i="85"/>
  <c r="BU172" i="85"/>
  <c r="BM172" i="85"/>
  <c r="BL172" i="85"/>
  <c r="BD172" i="85"/>
  <c r="BC172" i="85"/>
  <c r="AU172" i="85"/>
  <c r="AT172" i="85"/>
  <c r="AL172" i="85"/>
  <c r="AK172" i="85"/>
  <c r="AC172" i="85"/>
  <c r="AB172" i="85"/>
  <c r="T172" i="85"/>
  <c r="S172" i="85"/>
  <c r="K172" i="85"/>
  <c r="J172" i="85"/>
  <c r="CE171" i="85"/>
  <c r="CD171" i="85"/>
  <c r="BV171" i="85"/>
  <c r="BU171" i="85"/>
  <c r="BM171" i="85"/>
  <c r="BL171" i="85"/>
  <c r="BD171" i="85"/>
  <c r="BC171" i="85"/>
  <c r="AU171" i="85"/>
  <c r="AT171" i="85"/>
  <c r="AL171" i="85"/>
  <c r="AK171" i="85"/>
  <c r="AC171" i="85"/>
  <c r="AB171" i="85"/>
  <c r="T171" i="85"/>
  <c r="S171" i="85"/>
  <c r="K171" i="85"/>
  <c r="J171" i="85"/>
  <c r="CE170" i="85"/>
  <c r="BV170" i="85"/>
  <c r="BM170" i="85"/>
  <c r="BD170" i="85"/>
  <c r="AU170" i="85"/>
  <c r="AL170" i="85"/>
  <c r="AC170" i="85"/>
  <c r="T170" i="85"/>
  <c r="K170" i="85"/>
  <c r="CE169" i="85"/>
  <c r="CD169" i="85"/>
  <c r="BV169" i="85"/>
  <c r="BU169" i="85"/>
  <c r="BM169" i="85"/>
  <c r="BL169" i="85"/>
  <c r="BD169" i="85"/>
  <c r="BC169" i="85"/>
  <c r="AU169" i="85"/>
  <c r="AT169" i="85"/>
  <c r="AL169" i="85"/>
  <c r="AK169" i="85"/>
  <c r="AC169" i="85"/>
  <c r="AB169" i="85"/>
  <c r="T169" i="85"/>
  <c r="S169" i="85"/>
  <c r="K169" i="85"/>
  <c r="J169" i="85"/>
  <c r="CE168" i="85"/>
  <c r="CD168" i="85"/>
  <c r="BV168" i="85"/>
  <c r="BU168" i="85"/>
  <c r="BM168" i="85"/>
  <c r="BL168" i="85"/>
  <c r="BD168" i="85"/>
  <c r="BC168" i="85"/>
  <c r="AU168" i="85"/>
  <c r="AT168" i="85"/>
  <c r="AL168" i="85"/>
  <c r="AK168" i="85"/>
  <c r="AC168" i="85"/>
  <c r="AB168" i="85"/>
  <c r="T168" i="85"/>
  <c r="S168" i="85"/>
  <c r="K168" i="85"/>
  <c r="J168" i="85"/>
  <c r="CE167" i="85"/>
  <c r="CD167" i="85"/>
  <c r="BV167" i="85"/>
  <c r="BU167" i="85"/>
  <c r="BM167" i="85"/>
  <c r="BL167" i="85"/>
  <c r="BD167" i="85"/>
  <c r="BC167" i="85"/>
  <c r="AU167" i="85"/>
  <c r="AT167" i="85"/>
  <c r="AL167" i="85"/>
  <c r="AK167" i="85"/>
  <c r="AC167" i="85"/>
  <c r="AB167" i="85"/>
  <c r="T167" i="85"/>
  <c r="S167" i="85"/>
  <c r="K167" i="85"/>
  <c r="J167" i="85"/>
  <c r="CE166" i="85"/>
  <c r="CD166" i="85"/>
  <c r="BV166" i="85"/>
  <c r="BU166" i="85"/>
  <c r="BM166" i="85"/>
  <c r="BL166" i="85"/>
  <c r="BD166" i="85"/>
  <c r="BC166" i="85"/>
  <c r="AU166" i="85"/>
  <c r="AT166" i="85"/>
  <c r="AL166" i="85"/>
  <c r="AK166" i="85"/>
  <c r="AC166" i="85"/>
  <c r="AB166" i="85"/>
  <c r="T166" i="85"/>
  <c r="S166" i="85"/>
  <c r="K166" i="85"/>
  <c r="J166" i="85"/>
  <c r="CE165" i="85"/>
  <c r="CD165" i="85"/>
  <c r="BV165" i="85"/>
  <c r="BU165" i="85"/>
  <c r="BM165" i="85"/>
  <c r="BL165" i="85"/>
  <c r="BD165" i="85"/>
  <c r="BC165" i="85"/>
  <c r="AU165" i="85"/>
  <c r="AT165" i="85"/>
  <c r="AL165" i="85"/>
  <c r="AK165" i="85"/>
  <c r="AC165" i="85"/>
  <c r="AB165" i="85"/>
  <c r="T165" i="85"/>
  <c r="S165" i="85"/>
  <c r="K165" i="85"/>
  <c r="J165" i="85"/>
  <c r="CE164" i="85"/>
  <c r="CD164" i="85"/>
  <c r="BV164" i="85"/>
  <c r="BU164" i="85"/>
  <c r="BM164" i="85"/>
  <c r="BL164" i="85"/>
  <c r="BD164" i="85"/>
  <c r="BC164" i="85"/>
  <c r="AU164" i="85"/>
  <c r="AT164" i="85"/>
  <c r="AL164" i="85"/>
  <c r="AK164" i="85"/>
  <c r="AC164" i="85"/>
  <c r="AB164" i="85"/>
  <c r="T164" i="85"/>
  <c r="S164" i="85"/>
  <c r="K164" i="85"/>
  <c r="J164" i="85"/>
  <c r="CE163" i="85"/>
  <c r="CD163" i="85"/>
  <c r="BV163" i="85"/>
  <c r="BU163" i="85"/>
  <c r="BM163" i="85"/>
  <c r="BL163" i="85"/>
  <c r="BD163" i="85"/>
  <c r="BC163" i="85"/>
  <c r="AU163" i="85"/>
  <c r="AT163" i="85"/>
  <c r="AL163" i="85"/>
  <c r="AK163" i="85"/>
  <c r="AC163" i="85"/>
  <c r="AB163" i="85"/>
  <c r="T163" i="85"/>
  <c r="S163" i="85"/>
  <c r="K163" i="85"/>
  <c r="J163" i="85"/>
  <c r="CE162" i="85"/>
  <c r="CD162" i="85"/>
  <c r="BV162" i="85"/>
  <c r="BU162" i="85"/>
  <c r="BM162" i="85"/>
  <c r="BL162" i="85"/>
  <c r="BD162" i="85"/>
  <c r="BC162" i="85"/>
  <c r="AU162" i="85"/>
  <c r="AT162" i="85"/>
  <c r="AL162" i="85"/>
  <c r="AK162" i="85"/>
  <c r="AC162" i="85"/>
  <c r="AB162" i="85"/>
  <c r="T162" i="85"/>
  <c r="S162" i="85"/>
  <c r="K162" i="85"/>
  <c r="J162" i="85"/>
  <c r="CE161" i="85"/>
  <c r="CD161" i="85"/>
  <c r="BV161" i="85"/>
  <c r="BU161" i="85"/>
  <c r="BM161" i="85"/>
  <c r="BL161" i="85"/>
  <c r="BD161" i="85"/>
  <c r="BC161" i="85"/>
  <c r="AU161" i="85"/>
  <c r="AT161" i="85"/>
  <c r="AL161" i="85"/>
  <c r="AK161" i="85"/>
  <c r="AC161" i="85"/>
  <c r="AB161" i="85"/>
  <c r="T161" i="85"/>
  <c r="S161" i="85"/>
  <c r="K161" i="85"/>
  <c r="J161" i="85"/>
  <c r="CE160" i="85"/>
  <c r="CD160" i="85"/>
  <c r="BV160" i="85"/>
  <c r="BU160" i="85"/>
  <c r="BM160" i="85"/>
  <c r="BL160" i="85"/>
  <c r="BD160" i="85"/>
  <c r="BC160" i="85"/>
  <c r="AU160" i="85"/>
  <c r="AT160" i="85"/>
  <c r="AL160" i="85"/>
  <c r="AK160" i="85"/>
  <c r="AC160" i="85"/>
  <c r="AB160" i="85"/>
  <c r="T160" i="85"/>
  <c r="S160" i="85"/>
  <c r="K160" i="85"/>
  <c r="J160" i="85"/>
  <c r="CE159" i="85"/>
  <c r="BV159" i="85"/>
  <c r="BM159" i="85"/>
  <c r="BD159" i="85"/>
  <c r="AU159" i="85"/>
  <c r="AL159" i="85"/>
  <c r="AC159" i="85"/>
  <c r="T159" i="85"/>
  <c r="K159" i="85"/>
  <c r="CE158" i="85"/>
  <c r="CD158" i="85"/>
  <c r="BV158" i="85"/>
  <c r="BU158" i="85"/>
  <c r="BM158" i="85"/>
  <c r="BL158" i="85"/>
  <c r="BD158" i="85"/>
  <c r="BC158" i="85"/>
  <c r="AU158" i="85"/>
  <c r="AT158" i="85"/>
  <c r="AL158" i="85"/>
  <c r="AK158" i="85"/>
  <c r="AC158" i="85"/>
  <c r="AB158" i="85"/>
  <c r="T158" i="85"/>
  <c r="S158" i="85"/>
  <c r="K158" i="85"/>
  <c r="J158" i="85"/>
  <c r="CE157" i="85"/>
  <c r="CD157" i="85"/>
  <c r="BV157" i="85"/>
  <c r="BU157" i="85"/>
  <c r="BM157" i="85"/>
  <c r="BL157" i="85"/>
  <c r="BD157" i="85"/>
  <c r="BC157" i="85"/>
  <c r="AU157" i="85"/>
  <c r="AT157" i="85"/>
  <c r="AL157" i="85"/>
  <c r="AK157" i="85"/>
  <c r="AC157" i="85"/>
  <c r="AB157" i="85"/>
  <c r="T157" i="85"/>
  <c r="S157" i="85"/>
  <c r="K157" i="85"/>
  <c r="J157" i="85"/>
  <c r="CE156" i="85"/>
  <c r="CD156" i="85"/>
  <c r="BV156" i="85"/>
  <c r="BU156" i="85"/>
  <c r="BM156" i="85"/>
  <c r="BL156" i="85"/>
  <c r="BD156" i="85"/>
  <c r="BC156" i="85"/>
  <c r="AU156" i="85"/>
  <c r="AT156" i="85"/>
  <c r="AL156" i="85"/>
  <c r="AK156" i="85"/>
  <c r="AC156" i="85"/>
  <c r="AB156" i="85"/>
  <c r="T156" i="85"/>
  <c r="S156" i="85"/>
  <c r="K156" i="85"/>
  <c r="J156" i="85"/>
  <c r="CE155" i="85"/>
  <c r="CD155" i="85"/>
  <c r="BV155" i="85"/>
  <c r="BU155" i="85"/>
  <c r="BM155" i="85"/>
  <c r="BL155" i="85"/>
  <c r="BD155" i="85"/>
  <c r="BC155" i="85"/>
  <c r="AU155" i="85"/>
  <c r="AT155" i="85"/>
  <c r="AL155" i="85"/>
  <c r="AK155" i="85"/>
  <c r="AC155" i="85"/>
  <c r="AB155" i="85"/>
  <c r="T155" i="85"/>
  <c r="S155" i="85"/>
  <c r="K155" i="85"/>
  <c r="J155" i="85"/>
  <c r="CE154" i="85"/>
  <c r="CD154" i="85"/>
  <c r="BV154" i="85"/>
  <c r="BU154" i="85"/>
  <c r="BM154" i="85"/>
  <c r="BL154" i="85"/>
  <c r="BD154" i="85"/>
  <c r="BC154" i="85"/>
  <c r="AU154" i="85"/>
  <c r="AT154" i="85"/>
  <c r="AL154" i="85"/>
  <c r="AK154" i="85"/>
  <c r="AC154" i="85"/>
  <c r="AB154" i="85"/>
  <c r="T154" i="85"/>
  <c r="S154" i="85"/>
  <c r="K154" i="85"/>
  <c r="J154" i="85"/>
  <c r="CE153" i="85"/>
  <c r="CD153" i="85"/>
  <c r="BV153" i="85"/>
  <c r="BU153" i="85"/>
  <c r="BM153" i="85"/>
  <c r="BL153" i="85"/>
  <c r="BD153" i="85"/>
  <c r="BC153" i="85"/>
  <c r="AU153" i="85"/>
  <c r="AT153" i="85"/>
  <c r="AL153" i="85"/>
  <c r="AK153" i="85"/>
  <c r="AC153" i="85"/>
  <c r="AB153" i="85"/>
  <c r="T153" i="85"/>
  <c r="S153" i="85"/>
  <c r="K153" i="85"/>
  <c r="J153" i="85"/>
  <c r="CE152" i="85"/>
  <c r="CD152" i="85"/>
  <c r="BV152" i="85"/>
  <c r="BU152" i="85"/>
  <c r="BM152" i="85"/>
  <c r="BL152" i="85"/>
  <c r="BD152" i="85"/>
  <c r="BC152" i="85"/>
  <c r="AU152" i="85"/>
  <c r="AT152" i="85"/>
  <c r="AL152" i="85"/>
  <c r="AK152" i="85"/>
  <c r="AC152" i="85"/>
  <c r="AB152" i="85"/>
  <c r="T152" i="85"/>
  <c r="S152" i="85"/>
  <c r="K152" i="85"/>
  <c r="J152" i="85"/>
  <c r="CE151" i="85"/>
  <c r="CD151" i="85"/>
  <c r="BV151" i="85"/>
  <c r="BU151" i="85"/>
  <c r="BM151" i="85"/>
  <c r="BL151" i="85"/>
  <c r="BD151" i="85"/>
  <c r="BC151" i="85"/>
  <c r="AU151" i="85"/>
  <c r="AT151" i="85"/>
  <c r="AL151" i="85"/>
  <c r="AK151" i="85"/>
  <c r="AC151" i="85"/>
  <c r="AB151" i="85"/>
  <c r="T151" i="85"/>
  <c r="S151" i="85"/>
  <c r="K151" i="85"/>
  <c r="J151" i="85"/>
  <c r="CE150" i="85"/>
  <c r="CD150" i="85"/>
  <c r="BV150" i="85"/>
  <c r="BU150" i="85"/>
  <c r="BM150" i="85"/>
  <c r="BL150" i="85"/>
  <c r="BD150" i="85"/>
  <c r="BC150" i="85"/>
  <c r="AU150" i="85"/>
  <c r="AT150" i="85"/>
  <c r="AL150" i="85"/>
  <c r="AK150" i="85"/>
  <c r="AC150" i="85"/>
  <c r="AB150" i="85"/>
  <c r="T150" i="85"/>
  <c r="S150" i="85"/>
  <c r="K150" i="85"/>
  <c r="J150" i="85"/>
  <c r="CE149" i="85"/>
  <c r="CD149" i="85"/>
  <c r="BV149" i="85"/>
  <c r="BU149" i="85"/>
  <c r="BM149" i="85"/>
  <c r="BL149" i="85"/>
  <c r="BD149" i="85"/>
  <c r="BC149" i="85"/>
  <c r="AU149" i="85"/>
  <c r="AT149" i="85"/>
  <c r="AL149" i="85"/>
  <c r="AK149" i="85"/>
  <c r="AC149" i="85"/>
  <c r="AB149" i="85"/>
  <c r="T149" i="85"/>
  <c r="S149" i="85"/>
  <c r="K149" i="85"/>
  <c r="J149" i="85"/>
  <c r="CE148" i="85"/>
  <c r="BV148" i="85"/>
  <c r="BM148" i="85"/>
  <c r="BD148" i="85"/>
  <c r="AU148" i="85"/>
  <c r="AL148" i="85"/>
  <c r="AC148" i="85"/>
  <c r="T148" i="85"/>
  <c r="K148" i="85"/>
  <c r="CE147" i="85"/>
  <c r="CD147" i="85"/>
  <c r="BV147" i="85"/>
  <c r="BU147" i="85"/>
  <c r="BM147" i="85"/>
  <c r="BL147" i="85"/>
  <c r="BD147" i="85"/>
  <c r="BC147" i="85"/>
  <c r="AU147" i="85"/>
  <c r="AT147" i="85"/>
  <c r="AL147" i="85"/>
  <c r="AK147" i="85"/>
  <c r="AC147" i="85"/>
  <c r="AB147" i="85"/>
  <c r="T147" i="85"/>
  <c r="S147" i="85"/>
  <c r="K147" i="85"/>
  <c r="J147" i="85"/>
  <c r="CE146" i="85"/>
  <c r="CD146" i="85"/>
  <c r="BV146" i="85"/>
  <c r="BU146" i="85"/>
  <c r="BM146" i="85"/>
  <c r="BL146" i="85"/>
  <c r="BD146" i="85"/>
  <c r="BC146" i="85"/>
  <c r="AU146" i="85"/>
  <c r="AT146" i="85"/>
  <c r="AL146" i="85"/>
  <c r="AK146" i="85"/>
  <c r="AC146" i="85"/>
  <c r="AB146" i="85"/>
  <c r="T146" i="85"/>
  <c r="S146" i="85"/>
  <c r="K146" i="85"/>
  <c r="J146" i="85"/>
  <c r="CE145" i="85"/>
  <c r="CD145" i="85"/>
  <c r="BV145" i="85"/>
  <c r="BU145" i="85"/>
  <c r="BM145" i="85"/>
  <c r="BL145" i="85"/>
  <c r="BD145" i="85"/>
  <c r="BC145" i="85"/>
  <c r="AU145" i="85"/>
  <c r="AT145" i="85"/>
  <c r="AL145" i="85"/>
  <c r="AK145" i="85"/>
  <c r="AC145" i="85"/>
  <c r="AB145" i="85"/>
  <c r="T145" i="85"/>
  <c r="S145" i="85"/>
  <c r="K145" i="85"/>
  <c r="J145" i="85"/>
  <c r="CE144" i="85"/>
  <c r="CD144" i="85"/>
  <c r="BV144" i="85"/>
  <c r="BU144" i="85"/>
  <c r="BM144" i="85"/>
  <c r="BL144" i="85"/>
  <c r="BD144" i="85"/>
  <c r="BC144" i="85"/>
  <c r="AU144" i="85"/>
  <c r="AT144" i="85"/>
  <c r="AL144" i="85"/>
  <c r="AK144" i="85"/>
  <c r="AC144" i="85"/>
  <c r="AB144" i="85"/>
  <c r="T144" i="85"/>
  <c r="S144" i="85"/>
  <c r="K144" i="85"/>
  <c r="J144" i="85"/>
  <c r="CE143" i="85"/>
  <c r="CD143" i="85"/>
  <c r="BV143" i="85"/>
  <c r="BU143" i="85"/>
  <c r="BM143" i="85"/>
  <c r="BL143" i="85"/>
  <c r="BD143" i="85"/>
  <c r="BC143" i="85"/>
  <c r="AU143" i="85"/>
  <c r="AT143" i="85"/>
  <c r="AL143" i="85"/>
  <c r="AK143" i="85"/>
  <c r="AC143" i="85"/>
  <c r="AB143" i="85"/>
  <c r="T143" i="85"/>
  <c r="S143" i="85"/>
  <c r="K143" i="85"/>
  <c r="J143" i="85"/>
  <c r="CE142" i="85"/>
  <c r="CD142" i="85"/>
  <c r="BV142" i="85"/>
  <c r="BU142" i="85"/>
  <c r="BM142" i="85"/>
  <c r="BL142" i="85"/>
  <c r="BD142" i="85"/>
  <c r="BC142" i="85"/>
  <c r="AU142" i="85"/>
  <c r="AT142" i="85"/>
  <c r="AL142" i="85"/>
  <c r="AK142" i="85"/>
  <c r="AC142" i="85"/>
  <c r="AB142" i="85"/>
  <c r="T142" i="85"/>
  <c r="S142" i="85"/>
  <c r="K142" i="85"/>
  <c r="J142" i="85"/>
  <c r="CE141" i="85"/>
  <c r="CD141" i="85"/>
  <c r="BV141" i="85"/>
  <c r="BU141" i="85"/>
  <c r="BM141" i="85"/>
  <c r="BL141" i="85"/>
  <c r="BD141" i="85"/>
  <c r="BC141" i="85"/>
  <c r="AU141" i="85"/>
  <c r="AT141" i="85"/>
  <c r="AL141" i="85"/>
  <c r="AK141" i="85"/>
  <c r="AC141" i="85"/>
  <c r="AB141" i="85"/>
  <c r="T141" i="85"/>
  <c r="S141" i="85"/>
  <c r="K141" i="85"/>
  <c r="J141" i="85"/>
  <c r="CE140" i="85"/>
  <c r="CD140" i="85"/>
  <c r="BV140" i="85"/>
  <c r="BU140" i="85"/>
  <c r="BM140" i="85"/>
  <c r="BL140" i="85"/>
  <c r="BD140" i="85"/>
  <c r="BC140" i="85"/>
  <c r="AU140" i="85"/>
  <c r="AT140" i="85"/>
  <c r="AL140" i="85"/>
  <c r="AK140" i="85"/>
  <c r="AC140" i="85"/>
  <c r="AB140" i="85"/>
  <c r="T140" i="85"/>
  <c r="S140" i="85"/>
  <c r="K140" i="85"/>
  <c r="J140" i="85"/>
  <c r="CE139" i="85"/>
  <c r="CD139" i="85"/>
  <c r="BV139" i="85"/>
  <c r="BU139" i="85"/>
  <c r="BM139" i="85"/>
  <c r="BL139" i="85"/>
  <c r="BD139" i="85"/>
  <c r="BC139" i="85"/>
  <c r="AU139" i="85"/>
  <c r="AT139" i="85"/>
  <c r="AL139" i="85"/>
  <c r="AK139" i="85"/>
  <c r="AC139" i="85"/>
  <c r="AB139" i="85"/>
  <c r="T139" i="85"/>
  <c r="S139" i="85"/>
  <c r="K139" i="85"/>
  <c r="J139" i="85"/>
  <c r="CE138" i="85"/>
  <c r="CD138" i="85"/>
  <c r="BV138" i="85"/>
  <c r="BU138" i="85"/>
  <c r="BM138" i="85"/>
  <c r="BL138" i="85"/>
  <c r="BD138" i="85"/>
  <c r="BC138" i="85"/>
  <c r="AU138" i="85"/>
  <c r="AT138" i="85"/>
  <c r="AL138" i="85"/>
  <c r="AK138" i="85"/>
  <c r="AC138" i="85"/>
  <c r="AB138" i="85"/>
  <c r="T138" i="85"/>
  <c r="S138" i="85"/>
  <c r="K138" i="85"/>
  <c r="J138" i="85"/>
  <c r="CE137" i="85"/>
  <c r="BV137" i="85"/>
  <c r="BM137" i="85"/>
  <c r="BD137" i="85"/>
  <c r="AU137" i="85"/>
  <c r="AL137" i="85"/>
  <c r="AC137" i="85"/>
  <c r="T137" i="85"/>
  <c r="K137" i="85"/>
  <c r="CE136" i="85"/>
  <c r="CD136" i="85"/>
  <c r="BV136" i="85"/>
  <c r="BU136" i="85"/>
  <c r="BM136" i="85"/>
  <c r="BL136" i="85"/>
  <c r="BD136" i="85"/>
  <c r="BC136" i="85"/>
  <c r="AU136" i="85"/>
  <c r="AT136" i="85"/>
  <c r="AL136" i="85"/>
  <c r="AK136" i="85"/>
  <c r="AC136" i="85"/>
  <c r="AB136" i="85"/>
  <c r="T136" i="85"/>
  <c r="S136" i="85"/>
  <c r="K136" i="85"/>
  <c r="J136" i="85"/>
  <c r="CE135" i="85"/>
  <c r="CD135" i="85"/>
  <c r="BV135" i="85"/>
  <c r="BU135" i="85"/>
  <c r="BM135" i="85"/>
  <c r="BL135" i="85"/>
  <c r="BD135" i="85"/>
  <c r="BC135" i="85"/>
  <c r="AU135" i="85"/>
  <c r="AT135" i="85"/>
  <c r="AL135" i="85"/>
  <c r="AK135" i="85"/>
  <c r="AC135" i="85"/>
  <c r="AB135" i="85"/>
  <c r="T135" i="85"/>
  <c r="S135" i="85"/>
  <c r="K135" i="85"/>
  <c r="J135" i="85"/>
  <c r="CE134" i="85"/>
  <c r="CD134" i="85"/>
  <c r="BV134" i="85"/>
  <c r="BU134" i="85"/>
  <c r="BM134" i="85"/>
  <c r="BL134" i="85"/>
  <c r="BD134" i="85"/>
  <c r="BC134" i="85"/>
  <c r="AU134" i="85"/>
  <c r="AT134" i="85"/>
  <c r="AL134" i="85"/>
  <c r="AK134" i="85"/>
  <c r="AC134" i="85"/>
  <c r="AB134" i="85"/>
  <c r="T134" i="85"/>
  <c r="S134" i="85"/>
  <c r="K134" i="85"/>
  <c r="J134" i="85"/>
  <c r="CE133" i="85"/>
  <c r="CD133" i="85"/>
  <c r="BV133" i="85"/>
  <c r="BU133" i="85"/>
  <c r="BM133" i="85"/>
  <c r="BL133" i="85"/>
  <c r="BD133" i="85"/>
  <c r="BC133" i="85"/>
  <c r="AU133" i="85"/>
  <c r="AT133" i="85"/>
  <c r="AL133" i="85"/>
  <c r="AK133" i="85"/>
  <c r="AC133" i="85"/>
  <c r="AB133" i="85"/>
  <c r="T133" i="85"/>
  <c r="S133" i="85"/>
  <c r="K133" i="85"/>
  <c r="J133" i="85"/>
  <c r="CE132" i="85"/>
  <c r="CD132" i="85"/>
  <c r="BV132" i="85"/>
  <c r="BU132" i="85"/>
  <c r="BM132" i="85"/>
  <c r="BL132" i="85"/>
  <c r="BD132" i="85"/>
  <c r="BC132" i="85"/>
  <c r="AU132" i="85"/>
  <c r="AT132" i="85"/>
  <c r="AL132" i="85"/>
  <c r="AK132" i="85"/>
  <c r="AC132" i="85"/>
  <c r="AB132" i="85"/>
  <c r="T132" i="85"/>
  <c r="S132" i="85"/>
  <c r="K132" i="85"/>
  <c r="J132" i="85"/>
  <c r="CE131" i="85"/>
  <c r="CD131" i="85"/>
  <c r="BV131" i="85"/>
  <c r="BU131" i="85"/>
  <c r="BM131" i="85"/>
  <c r="BL131" i="85"/>
  <c r="BD131" i="85"/>
  <c r="BC131" i="85"/>
  <c r="AU131" i="85"/>
  <c r="AT131" i="85"/>
  <c r="AL131" i="85"/>
  <c r="AK131" i="85"/>
  <c r="AC131" i="85"/>
  <c r="AB131" i="85"/>
  <c r="T131" i="85"/>
  <c r="S131" i="85"/>
  <c r="K131" i="85"/>
  <c r="J131" i="85"/>
  <c r="CE130" i="85"/>
  <c r="CD130" i="85"/>
  <c r="BV130" i="85"/>
  <c r="BU130" i="85"/>
  <c r="BM130" i="85"/>
  <c r="BL130" i="85"/>
  <c r="BD130" i="85"/>
  <c r="BC130" i="85"/>
  <c r="AU130" i="85"/>
  <c r="AT130" i="85"/>
  <c r="AL130" i="85"/>
  <c r="AK130" i="85"/>
  <c r="AC130" i="85"/>
  <c r="AB130" i="85"/>
  <c r="T130" i="85"/>
  <c r="S130" i="85"/>
  <c r="K130" i="85"/>
  <c r="J130" i="85"/>
  <c r="CE129" i="85"/>
  <c r="CD129" i="85"/>
  <c r="BV129" i="85"/>
  <c r="BU129" i="85"/>
  <c r="BM129" i="85"/>
  <c r="BL129" i="85"/>
  <c r="BD129" i="85"/>
  <c r="BC129" i="85"/>
  <c r="AU129" i="85"/>
  <c r="AT129" i="85"/>
  <c r="AL129" i="85"/>
  <c r="AK129" i="85"/>
  <c r="AC129" i="85"/>
  <c r="AB129" i="85"/>
  <c r="T129" i="85"/>
  <c r="S129" i="85"/>
  <c r="K129" i="85"/>
  <c r="J129" i="85"/>
  <c r="CE128" i="85"/>
  <c r="CD128" i="85"/>
  <c r="BV128" i="85"/>
  <c r="BU128" i="85"/>
  <c r="BM128" i="85"/>
  <c r="BL128" i="85"/>
  <c r="BD128" i="85"/>
  <c r="BC128" i="85"/>
  <c r="AU128" i="85"/>
  <c r="AT128" i="85"/>
  <c r="AL128" i="85"/>
  <c r="AK128" i="85"/>
  <c r="AC128" i="85"/>
  <c r="AB128" i="85"/>
  <c r="T128" i="85"/>
  <c r="S128" i="85"/>
  <c r="K128" i="85"/>
  <c r="J128" i="85"/>
  <c r="CE127" i="85"/>
  <c r="CD127" i="85"/>
  <c r="BV127" i="85"/>
  <c r="BU127" i="85"/>
  <c r="BM127" i="85"/>
  <c r="BL127" i="85"/>
  <c r="BD127" i="85"/>
  <c r="BC127" i="85"/>
  <c r="AU127" i="85"/>
  <c r="AT127" i="85"/>
  <c r="AL127" i="85"/>
  <c r="AK127" i="85"/>
  <c r="AC127" i="85"/>
  <c r="AB127" i="85"/>
  <c r="T127" i="85"/>
  <c r="S127" i="85"/>
  <c r="K127" i="85"/>
  <c r="J127" i="85"/>
  <c r="CE126" i="85"/>
  <c r="BV126" i="85"/>
  <c r="BM126" i="85"/>
  <c r="BD126" i="85"/>
  <c r="AU126" i="85"/>
  <c r="AL126" i="85"/>
  <c r="AC126" i="85"/>
  <c r="T126" i="85"/>
  <c r="K126" i="85"/>
  <c r="CE125" i="85"/>
  <c r="CD125" i="85"/>
  <c r="BV125" i="85"/>
  <c r="BU125" i="85"/>
  <c r="BM125" i="85"/>
  <c r="BL125" i="85"/>
  <c r="BD125" i="85"/>
  <c r="BC125" i="85"/>
  <c r="AU125" i="85"/>
  <c r="AT125" i="85"/>
  <c r="AL125" i="85"/>
  <c r="AK125" i="85"/>
  <c r="AC125" i="85"/>
  <c r="AB125" i="85"/>
  <c r="T125" i="85"/>
  <c r="S125" i="85"/>
  <c r="K125" i="85"/>
  <c r="J125" i="85"/>
  <c r="CE124" i="85"/>
  <c r="CD124" i="85"/>
  <c r="BV124" i="85"/>
  <c r="BU124" i="85"/>
  <c r="BM124" i="85"/>
  <c r="BL124" i="85"/>
  <c r="BD124" i="85"/>
  <c r="BC124" i="85"/>
  <c r="AU124" i="85"/>
  <c r="AT124" i="85"/>
  <c r="AL124" i="85"/>
  <c r="AK124" i="85"/>
  <c r="AC124" i="85"/>
  <c r="AB124" i="85"/>
  <c r="T124" i="85"/>
  <c r="S124" i="85"/>
  <c r="K124" i="85"/>
  <c r="J124" i="85"/>
  <c r="CE123" i="85"/>
  <c r="CD123" i="85"/>
  <c r="BV123" i="85"/>
  <c r="BU123" i="85"/>
  <c r="BM123" i="85"/>
  <c r="BL123" i="85"/>
  <c r="BD123" i="85"/>
  <c r="BC123" i="85"/>
  <c r="AU123" i="85"/>
  <c r="AT123" i="85"/>
  <c r="AL123" i="85"/>
  <c r="AK123" i="85"/>
  <c r="AC123" i="85"/>
  <c r="AB123" i="85"/>
  <c r="T123" i="85"/>
  <c r="S123" i="85"/>
  <c r="K123" i="85"/>
  <c r="J123" i="85"/>
  <c r="CE122" i="85"/>
  <c r="CD122" i="85"/>
  <c r="BV122" i="85"/>
  <c r="BU122" i="85"/>
  <c r="BM122" i="85"/>
  <c r="BL122" i="85"/>
  <c r="BD122" i="85"/>
  <c r="BC122" i="85"/>
  <c r="AU122" i="85"/>
  <c r="AT122" i="85"/>
  <c r="AL122" i="85"/>
  <c r="AK122" i="85"/>
  <c r="AC122" i="85"/>
  <c r="AB122" i="85"/>
  <c r="T122" i="85"/>
  <c r="S122" i="85"/>
  <c r="K122" i="85"/>
  <c r="J122" i="85"/>
  <c r="CE121" i="85"/>
  <c r="CD121" i="85"/>
  <c r="BV121" i="85"/>
  <c r="BU121" i="85"/>
  <c r="BM121" i="85"/>
  <c r="BL121" i="85"/>
  <c r="BD121" i="85"/>
  <c r="BC121" i="85"/>
  <c r="AU121" i="85"/>
  <c r="AT121" i="85"/>
  <c r="AL121" i="85"/>
  <c r="AK121" i="85"/>
  <c r="AC121" i="85"/>
  <c r="AB121" i="85"/>
  <c r="T121" i="85"/>
  <c r="S121" i="85"/>
  <c r="K121" i="85"/>
  <c r="J121" i="85"/>
  <c r="CE120" i="85"/>
  <c r="CD120" i="85"/>
  <c r="BV120" i="85"/>
  <c r="BU120" i="85"/>
  <c r="BM120" i="85"/>
  <c r="BL120" i="85"/>
  <c r="BD120" i="85"/>
  <c r="BC120" i="85"/>
  <c r="AU120" i="85"/>
  <c r="AT120" i="85"/>
  <c r="AL120" i="85"/>
  <c r="AK120" i="85"/>
  <c r="AC120" i="85"/>
  <c r="AB120" i="85"/>
  <c r="T120" i="85"/>
  <c r="S120" i="85"/>
  <c r="K120" i="85"/>
  <c r="J120" i="85"/>
  <c r="CE119" i="85"/>
  <c r="CD119" i="85"/>
  <c r="BV119" i="85"/>
  <c r="BU119" i="85"/>
  <c r="BM119" i="85"/>
  <c r="BL119" i="85"/>
  <c r="BD119" i="85"/>
  <c r="BC119" i="85"/>
  <c r="AU119" i="85"/>
  <c r="AT119" i="85"/>
  <c r="AL119" i="85"/>
  <c r="AK119" i="85"/>
  <c r="AC119" i="85"/>
  <c r="AB119" i="85"/>
  <c r="T119" i="85"/>
  <c r="S119" i="85"/>
  <c r="K119" i="85"/>
  <c r="J119" i="85"/>
  <c r="CE118" i="85"/>
  <c r="CD118" i="85"/>
  <c r="BV118" i="85"/>
  <c r="BU118" i="85"/>
  <c r="BM118" i="85"/>
  <c r="BL118" i="85"/>
  <c r="BD118" i="85"/>
  <c r="BC118" i="85"/>
  <c r="AU118" i="85"/>
  <c r="AT118" i="85"/>
  <c r="AL118" i="85"/>
  <c r="AK118" i="85"/>
  <c r="AC118" i="85"/>
  <c r="AB118" i="85"/>
  <c r="T118" i="85"/>
  <c r="S118" i="85"/>
  <c r="K118" i="85"/>
  <c r="J118" i="85"/>
  <c r="CE117" i="85"/>
  <c r="CD117" i="85"/>
  <c r="BV117" i="85"/>
  <c r="BU117" i="85"/>
  <c r="BM117" i="85"/>
  <c r="BL117" i="85"/>
  <c r="BD117" i="85"/>
  <c r="BC117" i="85"/>
  <c r="AU117" i="85"/>
  <c r="AT117" i="85"/>
  <c r="AL117" i="85"/>
  <c r="AK117" i="85"/>
  <c r="AC117" i="85"/>
  <c r="AB117" i="85"/>
  <c r="T117" i="85"/>
  <c r="S117" i="85"/>
  <c r="K117" i="85"/>
  <c r="J117" i="85"/>
  <c r="CE116" i="85"/>
  <c r="CD116" i="85"/>
  <c r="BV116" i="85"/>
  <c r="BU116" i="85"/>
  <c r="BM116" i="85"/>
  <c r="BL116" i="85"/>
  <c r="BD116" i="85"/>
  <c r="BC116" i="85"/>
  <c r="AU116" i="85"/>
  <c r="AT116" i="85"/>
  <c r="AL116" i="85"/>
  <c r="AK116" i="85"/>
  <c r="AC116" i="85"/>
  <c r="AB116" i="85"/>
  <c r="T116" i="85"/>
  <c r="S116" i="85"/>
  <c r="K116" i="85"/>
  <c r="J116" i="85"/>
  <c r="CE115" i="85"/>
  <c r="BV115" i="85"/>
  <c r="BM115" i="85"/>
  <c r="BD115" i="85"/>
  <c r="AU115" i="85"/>
  <c r="AL115" i="85"/>
  <c r="AC115" i="85"/>
  <c r="T115" i="85"/>
  <c r="K115" i="85"/>
  <c r="CE114" i="85"/>
  <c r="CD114" i="85"/>
  <c r="BV114" i="85"/>
  <c r="BU114" i="85"/>
  <c r="BM114" i="85"/>
  <c r="BL114" i="85"/>
  <c r="BD114" i="85"/>
  <c r="BC114" i="85"/>
  <c r="AU114" i="85"/>
  <c r="AT114" i="85"/>
  <c r="AL114" i="85"/>
  <c r="AK114" i="85"/>
  <c r="AC114" i="85"/>
  <c r="AB114" i="85"/>
  <c r="T114" i="85"/>
  <c r="S114" i="85"/>
  <c r="K114" i="85"/>
  <c r="J114" i="85"/>
  <c r="CE113" i="85"/>
  <c r="CD113" i="85"/>
  <c r="BV113" i="85"/>
  <c r="BU113" i="85"/>
  <c r="BM113" i="85"/>
  <c r="BL113" i="85"/>
  <c r="BD113" i="85"/>
  <c r="BC113" i="85"/>
  <c r="AU113" i="85"/>
  <c r="AT113" i="85"/>
  <c r="AL113" i="85"/>
  <c r="AK113" i="85"/>
  <c r="AC113" i="85"/>
  <c r="AB113" i="85"/>
  <c r="T113" i="85"/>
  <c r="S113" i="85"/>
  <c r="K113" i="85"/>
  <c r="J113" i="85"/>
  <c r="CE112" i="85"/>
  <c r="CD112" i="85"/>
  <c r="BV112" i="85"/>
  <c r="BU112" i="85"/>
  <c r="BM112" i="85"/>
  <c r="BL112" i="85"/>
  <c r="BD112" i="85"/>
  <c r="BC112" i="85"/>
  <c r="AU112" i="85"/>
  <c r="AT112" i="85"/>
  <c r="AL112" i="85"/>
  <c r="AK112" i="85"/>
  <c r="AC112" i="85"/>
  <c r="AB112" i="85"/>
  <c r="T112" i="85"/>
  <c r="S112" i="85"/>
  <c r="K112" i="85"/>
  <c r="J112" i="85"/>
  <c r="CE111" i="85"/>
  <c r="CD111" i="85"/>
  <c r="BV111" i="85"/>
  <c r="BU111" i="85"/>
  <c r="BM111" i="85"/>
  <c r="BL111" i="85"/>
  <c r="BD111" i="85"/>
  <c r="BC111" i="85"/>
  <c r="AU111" i="85"/>
  <c r="AT111" i="85"/>
  <c r="AL111" i="85"/>
  <c r="AK111" i="85"/>
  <c r="AC111" i="85"/>
  <c r="AB111" i="85"/>
  <c r="T111" i="85"/>
  <c r="S111" i="85"/>
  <c r="K111" i="85"/>
  <c r="J111" i="85"/>
  <c r="CE110" i="85"/>
  <c r="CD110" i="85"/>
  <c r="BV110" i="85"/>
  <c r="BU110" i="85"/>
  <c r="BM110" i="85"/>
  <c r="BL110" i="85"/>
  <c r="BD110" i="85"/>
  <c r="BC110" i="85"/>
  <c r="AU110" i="85"/>
  <c r="AT110" i="85"/>
  <c r="AL110" i="85"/>
  <c r="AK110" i="85"/>
  <c r="AC110" i="85"/>
  <c r="AB110" i="85"/>
  <c r="T110" i="85"/>
  <c r="S110" i="85"/>
  <c r="K110" i="85"/>
  <c r="J110" i="85"/>
  <c r="CE109" i="85"/>
  <c r="CD109" i="85"/>
  <c r="BV109" i="85"/>
  <c r="BU109" i="85"/>
  <c r="BM109" i="85"/>
  <c r="BL109" i="85"/>
  <c r="BD109" i="85"/>
  <c r="BC109" i="85"/>
  <c r="AU109" i="85"/>
  <c r="AT109" i="85"/>
  <c r="AL109" i="85"/>
  <c r="AK109" i="85"/>
  <c r="AC109" i="85"/>
  <c r="AB109" i="85"/>
  <c r="T109" i="85"/>
  <c r="S109" i="85"/>
  <c r="K109" i="85"/>
  <c r="J109" i="85"/>
  <c r="CE108" i="85"/>
  <c r="CD108" i="85"/>
  <c r="BV108" i="85"/>
  <c r="BU108" i="85"/>
  <c r="BM108" i="85"/>
  <c r="BL108" i="85"/>
  <c r="BD108" i="85"/>
  <c r="BC108" i="85"/>
  <c r="AU108" i="85"/>
  <c r="AT108" i="85"/>
  <c r="AL108" i="85"/>
  <c r="AK108" i="85"/>
  <c r="AC108" i="85"/>
  <c r="AB108" i="85"/>
  <c r="T108" i="85"/>
  <c r="S108" i="85"/>
  <c r="K108" i="85"/>
  <c r="J108" i="85"/>
  <c r="CE107" i="85"/>
  <c r="CD107" i="85"/>
  <c r="BV107" i="85"/>
  <c r="BU107" i="85"/>
  <c r="BM107" i="85"/>
  <c r="BL107" i="85"/>
  <c r="BD107" i="85"/>
  <c r="BC107" i="85"/>
  <c r="AU107" i="85"/>
  <c r="AT107" i="85"/>
  <c r="AL107" i="85"/>
  <c r="AK107" i="85"/>
  <c r="AC107" i="85"/>
  <c r="AB107" i="85"/>
  <c r="T107" i="85"/>
  <c r="S107" i="85"/>
  <c r="K107" i="85"/>
  <c r="J107" i="85"/>
  <c r="CE106" i="85"/>
  <c r="CD106" i="85"/>
  <c r="BV106" i="85"/>
  <c r="BU106" i="85"/>
  <c r="BM106" i="85"/>
  <c r="BL106" i="85"/>
  <c r="BD106" i="85"/>
  <c r="BC106" i="85"/>
  <c r="AU106" i="85"/>
  <c r="AT106" i="85"/>
  <c r="AL106" i="85"/>
  <c r="AK106" i="85"/>
  <c r="AC106" i="85"/>
  <c r="AB106" i="85"/>
  <c r="T106" i="85"/>
  <c r="S106" i="85"/>
  <c r="K106" i="85"/>
  <c r="J106" i="85"/>
  <c r="CE105" i="85"/>
  <c r="CD105" i="85"/>
  <c r="BV105" i="85"/>
  <c r="BU105" i="85"/>
  <c r="BM105" i="85"/>
  <c r="BL105" i="85"/>
  <c r="BD105" i="85"/>
  <c r="BC105" i="85"/>
  <c r="AU105" i="85"/>
  <c r="AT105" i="85"/>
  <c r="AL105" i="85"/>
  <c r="AK105" i="85"/>
  <c r="AC105" i="85"/>
  <c r="AB105" i="85"/>
  <c r="T105" i="85"/>
  <c r="S105" i="85"/>
  <c r="K105" i="85"/>
  <c r="J105" i="85"/>
  <c r="CE104" i="85"/>
  <c r="BV104" i="85"/>
  <c r="BM104" i="85"/>
  <c r="BD104" i="85"/>
  <c r="AU104" i="85"/>
  <c r="AL104" i="85"/>
  <c r="AC104" i="85"/>
  <c r="T104" i="85"/>
  <c r="K104" i="85"/>
  <c r="CE103" i="85"/>
  <c r="CD103" i="85"/>
  <c r="BV103" i="85"/>
  <c r="BU103" i="85"/>
  <c r="BM103" i="85"/>
  <c r="BL103" i="85"/>
  <c r="BD103" i="85"/>
  <c r="BC103" i="85"/>
  <c r="AU103" i="85"/>
  <c r="AT103" i="85"/>
  <c r="AL103" i="85"/>
  <c r="AK103" i="85"/>
  <c r="AC103" i="85"/>
  <c r="AB103" i="85"/>
  <c r="T103" i="85"/>
  <c r="S103" i="85"/>
  <c r="K103" i="85"/>
  <c r="J103" i="85"/>
  <c r="CE102" i="85"/>
  <c r="CD102" i="85"/>
  <c r="BV102" i="85"/>
  <c r="BU102" i="85"/>
  <c r="BM102" i="85"/>
  <c r="BL102" i="85"/>
  <c r="BD102" i="85"/>
  <c r="BC102" i="85"/>
  <c r="AU102" i="85"/>
  <c r="AT102" i="85"/>
  <c r="AL102" i="85"/>
  <c r="AK102" i="85"/>
  <c r="AC102" i="85"/>
  <c r="AB102" i="85"/>
  <c r="T102" i="85"/>
  <c r="S102" i="85"/>
  <c r="K102" i="85"/>
  <c r="J102" i="85"/>
  <c r="CE101" i="85"/>
  <c r="CD101" i="85"/>
  <c r="BV101" i="85"/>
  <c r="BU101" i="85"/>
  <c r="BM101" i="85"/>
  <c r="BL101" i="85"/>
  <c r="BD101" i="85"/>
  <c r="BC101" i="85"/>
  <c r="AU101" i="85"/>
  <c r="AT101" i="85"/>
  <c r="AL101" i="85"/>
  <c r="AK101" i="85"/>
  <c r="AC101" i="85"/>
  <c r="AB101" i="85"/>
  <c r="T101" i="85"/>
  <c r="S101" i="85"/>
  <c r="K101" i="85"/>
  <c r="J101" i="85"/>
  <c r="CE100" i="85"/>
  <c r="CD100" i="85"/>
  <c r="BV100" i="85"/>
  <c r="BU100" i="85"/>
  <c r="BM100" i="85"/>
  <c r="BL100" i="85"/>
  <c r="BD100" i="85"/>
  <c r="BC100" i="85"/>
  <c r="AU100" i="85"/>
  <c r="AT100" i="85"/>
  <c r="AL100" i="85"/>
  <c r="AK100" i="85"/>
  <c r="AC100" i="85"/>
  <c r="AB100" i="85"/>
  <c r="T100" i="85"/>
  <c r="S100" i="85"/>
  <c r="K100" i="85"/>
  <c r="J100" i="85"/>
  <c r="CE99" i="85"/>
  <c r="CD99" i="85"/>
  <c r="BV99" i="85"/>
  <c r="BU99" i="85"/>
  <c r="BM99" i="85"/>
  <c r="BL99" i="85"/>
  <c r="BD99" i="85"/>
  <c r="BC99" i="85"/>
  <c r="AU99" i="85"/>
  <c r="AT99" i="85"/>
  <c r="AL99" i="85"/>
  <c r="AK99" i="85"/>
  <c r="AC99" i="85"/>
  <c r="AB99" i="85"/>
  <c r="T99" i="85"/>
  <c r="S99" i="85"/>
  <c r="K99" i="85"/>
  <c r="J99" i="85"/>
  <c r="CE98" i="85"/>
  <c r="CD98" i="85"/>
  <c r="BV98" i="85"/>
  <c r="BU98" i="85"/>
  <c r="BM98" i="85"/>
  <c r="BL98" i="85"/>
  <c r="BD98" i="85"/>
  <c r="BC98" i="85"/>
  <c r="AU98" i="85"/>
  <c r="AT98" i="85"/>
  <c r="AL98" i="85"/>
  <c r="AK98" i="85"/>
  <c r="AC98" i="85"/>
  <c r="AB98" i="85"/>
  <c r="T98" i="85"/>
  <c r="S98" i="85"/>
  <c r="K98" i="85"/>
  <c r="J98" i="85"/>
  <c r="CE97" i="85"/>
  <c r="CD97" i="85"/>
  <c r="BV97" i="85"/>
  <c r="BU97" i="85"/>
  <c r="BM97" i="85"/>
  <c r="BL97" i="85"/>
  <c r="BD97" i="85"/>
  <c r="BC97" i="85"/>
  <c r="AU97" i="85"/>
  <c r="AT97" i="85"/>
  <c r="AL97" i="85"/>
  <c r="AK97" i="85"/>
  <c r="AC97" i="85"/>
  <c r="AB97" i="85"/>
  <c r="T97" i="85"/>
  <c r="S97" i="85"/>
  <c r="K97" i="85"/>
  <c r="J97" i="85"/>
  <c r="CE96" i="85"/>
  <c r="CD96" i="85"/>
  <c r="BV96" i="85"/>
  <c r="BU96" i="85"/>
  <c r="BM96" i="85"/>
  <c r="BL96" i="85"/>
  <c r="BD96" i="85"/>
  <c r="BC96" i="85"/>
  <c r="AU96" i="85"/>
  <c r="AT96" i="85"/>
  <c r="AL96" i="85"/>
  <c r="AK96" i="85"/>
  <c r="AC96" i="85"/>
  <c r="AB96" i="85"/>
  <c r="T96" i="85"/>
  <c r="S96" i="85"/>
  <c r="K96" i="85"/>
  <c r="J96" i="85"/>
  <c r="CE95" i="85"/>
  <c r="CD95" i="85"/>
  <c r="BV95" i="85"/>
  <c r="BU95" i="85"/>
  <c r="BM95" i="85"/>
  <c r="BL95" i="85"/>
  <c r="BD95" i="85"/>
  <c r="BC95" i="85"/>
  <c r="AU95" i="85"/>
  <c r="AT95" i="85"/>
  <c r="AL95" i="85"/>
  <c r="AK95" i="85"/>
  <c r="AC95" i="85"/>
  <c r="AB95" i="85"/>
  <c r="T95" i="85"/>
  <c r="S95" i="85"/>
  <c r="K95" i="85"/>
  <c r="J95" i="85"/>
  <c r="CE94" i="85"/>
  <c r="CD94" i="85"/>
  <c r="BV94" i="85"/>
  <c r="BU94" i="85"/>
  <c r="BM94" i="85"/>
  <c r="BL94" i="85"/>
  <c r="BD94" i="85"/>
  <c r="BC94" i="85"/>
  <c r="AU94" i="85"/>
  <c r="AT94" i="85"/>
  <c r="AL94" i="85"/>
  <c r="AK94" i="85"/>
  <c r="AC94" i="85"/>
  <c r="AB94" i="85"/>
  <c r="T94" i="85"/>
  <c r="S94" i="85"/>
  <c r="K94" i="85"/>
  <c r="J94" i="85"/>
  <c r="CE93" i="85"/>
  <c r="BV93" i="85"/>
  <c r="BM93" i="85"/>
  <c r="BD93" i="85"/>
  <c r="AU93" i="85"/>
  <c r="AL93" i="85"/>
  <c r="AC93" i="85"/>
  <c r="T93" i="85"/>
  <c r="K93" i="85"/>
  <c r="CE92" i="85"/>
  <c r="CD92" i="85"/>
  <c r="BV92" i="85"/>
  <c r="BU92" i="85"/>
  <c r="BM92" i="85"/>
  <c r="BL92" i="85"/>
  <c r="BD92" i="85"/>
  <c r="BC92" i="85"/>
  <c r="AU92" i="85"/>
  <c r="AT92" i="85"/>
  <c r="AL92" i="85"/>
  <c r="AK92" i="85"/>
  <c r="AC92" i="85"/>
  <c r="AB92" i="85"/>
  <c r="T92" i="85"/>
  <c r="S92" i="85"/>
  <c r="K92" i="85"/>
  <c r="J92" i="85"/>
  <c r="CE91" i="85"/>
  <c r="CD91" i="85"/>
  <c r="BV91" i="85"/>
  <c r="BU91" i="85"/>
  <c r="BM91" i="85"/>
  <c r="BL91" i="85"/>
  <c r="BD91" i="85"/>
  <c r="BC91" i="85"/>
  <c r="AU91" i="85"/>
  <c r="AT91" i="85"/>
  <c r="AL91" i="85"/>
  <c r="AK91" i="85"/>
  <c r="AC91" i="85"/>
  <c r="AB91" i="85"/>
  <c r="T91" i="85"/>
  <c r="S91" i="85"/>
  <c r="K91" i="85"/>
  <c r="J91" i="85"/>
  <c r="CE90" i="85"/>
  <c r="CD90" i="85"/>
  <c r="BV90" i="85"/>
  <c r="BU90" i="85"/>
  <c r="BM90" i="85"/>
  <c r="BL90" i="85"/>
  <c r="BD90" i="85"/>
  <c r="BC90" i="85"/>
  <c r="AU90" i="85"/>
  <c r="AT90" i="85"/>
  <c r="AL90" i="85"/>
  <c r="AK90" i="85"/>
  <c r="AC90" i="85"/>
  <c r="AB90" i="85"/>
  <c r="T90" i="85"/>
  <c r="S90" i="85"/>
  <c r="K90" i="85"/>
  <c r="J90" i="85"/>
  <c r="CE89" i="85"/>
  <c r="CD89" i="85"/>
  <c r="BV89" i="85"/>
  <c r="BU89" i="85"/>
  <c r="BM89" i="85"/>
  <c r="BL89" i="85"/>
  <c r="BD89" i="85"/>
  <c r="BC89" i="85"/>
  <c r="AU89" i="85"/>
  <c r="AT89" i="85"/>
  <c r="AL89" i="85"/>
  <c r="AK89" i="85"/>
  <c r="AC89" i="85"/>
  <c r="AB89" i="85"/>
  <c r="T89" i="85"/>
  <c r="S89" i="85"/>
  <c r="K89" i="85"/>
  <c r="J89" i="85"/>
  <c r="CE88" i="85"/>
  <c r="CD88" i="85"/>
  <c r="BV88" i="85"/>
  <c r="BU88" i="85"/>
  <c r="BM88" i="85"/>
  <c r="BL88" i="85"/>
  <c r="BD88" i="85"/>
  <c r="BC88" i="85"/>
  <c r="AU88" i="85"/>
  <c r="AT88" i="85"/>
  <c r="AL88" i="85"/>
  <c r="AK88" i="85"/>
  <c r="AC88" i="85"/>
  <c r="AB88" i="85"/>
  <c r="T88" i="85"/>
  <c r="S88" i="85"/>
  <c r="K88" i="85"/>
  <c r="J88" i="85"/>
  <c r="CE87" i="85"/>
  <c r="CD87" i="85"/>
  <c r="BV87" i="85"/>
  <c r="BU87" i="85"/>
  <c r="BM87" i="85"/>
  <c r="BL87" i="85"/>
  <c r="BD87" i="85"/>
  <c r="BC87" i="85"/>
  <c r="AU87" i="85"/>
  <c r="AT87" i="85"/>
  <c r="AL87" i="85"/>
  <c r="AK87" i="85"/>
  <c r="AC87" i="85"/>
  <c r="AB87" i="85"/>
  <c r="T87" i="85"/>
  <c r="S87" i="85"/>
  <c r="K87" i="85"/>
  <c r="J87" i="85"/>
  <c r="CE86" i="85"/>
  <c r="CD86" i="85"/>
  <c r="BV86" i="85"/>
  <c r="BU86" i="85"/>
  <c r="BM86" i="85"/>
  <c r="BL86" i="85"/>
  <c r="BD86" i="85"/>
  <c r="BC86" i="85"/>
  <c r="AU86" i="85"/>
  <c r="AT86" i="85"/>
  <c r="AL86" i="85"/>
  <c r="AK86" i="85"/>
  <c r="AC86" i="85"/>
  <c r="AB86" i="85"/>
  <c r="T86" i="85"/>
  <c r="S86" i="85"/>
  <c r="K86" i="85"/>
  <c r="J86" i="85"/>
  <c r="CE85" i="85"/>
  <c r="CD85" i="85"/>
  <c r="BV85" i="85"/>
  <c r="BU85" i="85"/>
  <c r="BM85" i="85"/>
  <c r="BL85" i="85"/>
  <c r="BD85" i="85"/>
  <c r="BC85" i="85"/>
  <c r="AU85" i="85"/>
  <c r="AT85" i="85"/>
  <c r="AL85" i="85"/>
  <c r="AK85" i="85"/>
  <c r="AC85" i="85"/>
  <c r="AB85" i="85"/>
  <c r="T85" i="85"/>
  <c r="S85" i="85"/>
  <c r="K85" i="85"/>
  <c r="J85" i="85"/>
  <c r="CE84" i="85"/>
  <c r="CD84" i="85"/>
  <c r="BV84" i="85"/>
  <c r="BU84" i="85"/>
  <c r="BM84" i="85"/>
  <c r="BL84" i="85"/>
  <c r="BD84" i="85"/>
  <c r="BC84" i="85"/>
  <c r="AU84" i="85"/>
  <c r="AT84" i="85"/>
  <c r="AL84" i="85"/>
  <c r="AK84" i="85"/>
  <c r="AC84" i="85"/>
  <c r="AB84" i="85"/>
  <c r="T84" i="85"/>
  <c r="S84" i="85"/>
  <c r="K84" i="85"/>
  <c r="J84" i="85"/>
  <c r="CE83" i="85"/>
  <c r="CD83" i="85"/>
  <c r="BV83" i="85"/>
  <c r="BU83" i="85"/>
  <c r="BM83" i="85"/>
  <c r="BL83" i="85"/>
  <c r="BD83" i="85"/>
  <c r="BC83" i="85"/>
  <c r="AU83" i="85"/>
  <c r="AT83" i="85"/>
  <c r="AL83" i="85"/>
  <c r="AK83" i="85"/>
  <c r="AC83" i="85"/>
  <c r="AB83" i="85"/>
  <c r="T83" i="85"/>
  <c r="S83" i="85"/>
  <c r="K83" i="85"/>
  <c r="J83" i="85"/>
  <c r="CE82" i="85"/>
  <c r="BV82" i="85"/>
  <c r="BM82" i="85"/>
  <c r="BD82" i="85"/>
  <c r="AU82" i="85"/>
  <c r="AL82" i="85"/>
  <c r="AC82" i="85"/>
  <c r="T82" i="85"/>
  <c r="K82" i="85"/>
  <c r="CE81" i="85"/>
  <c r="CD81" i="85"/>
  <c r="BV81" i="85"/>
  <c r="BU81" i="85"/>
  <c r="BM81" i="85"/>
  <c r="BL81" i="85"/>
  <c r="BD81" i="85"/>
  <c r="BC81" i="85"/>
  <c r="AU81" i="85"/>
  <c r="AT81" i="85"/>
  <c r="AL81" i="85"/>
  <c r="AK81" i="85"/>
  <c r="AC81" i="85"/>
  <c r="AB81" i="85"/>
  <c r="T81" i="85"/>
  <c r="S81" i="85"/>
  <c r="K81" i="85"/>
  <c r="J81" i="85"/>
  <c r="CE80" i="85"/>
  <c r="CD80" i="85"/>
  <c r="BV80" i="85"/>
  <c r="BU80" i="85"/>
  <c r="BM80" i="85"/>
  <c r="BL80" i="85"/>
  <c r="BD80" i="85"/>
  <c r="BC80" i="85"/>
  <c r="AU80" i="85"/>
  <c r="AT80" i="85"/>
  <c r="AL80" i="85"/>
  <c r="AK80" i="85"/>
  <c r="AC80" i="85"/>
  <c r="AB80" i="85"/>
  <c r="T80" i="85"/>
  <c r="S80" i="85"/>
  <c r="K80" i="85"/>
  <c r="J80" i="85"/>
  <c r="CE79" i="85"/>
  <c r="CD79" i="85"/>
  <c r="BV79" i="85"/>
  <c r="BU79" i="85"/>
  <c r="BM79" i="85"/>
  <c r="BL79" i="85"/>
  <c r="BD79" i="85"/>
  <c r="BC79" i="85"/>
  <c r="AU79" i="85"/>
  <c r="AT79" i="85"/>
  <c r="AL79" i="85"/>
  <c r="AK79" i="85"/>
  <c r="AC79" i="85"/>
  <c r="AB79" i="85"/>
  <c r="T79" i="85"/>
  <c r="S79" i="85"/>
  <c r="K79" i="85"/>
  <c r="J79" i="85"/>
  <c r="CE78" i="85"/>
  <c r="CD78" i="85"/>
  <c r="BV78" i="85"/>
  <c r="BU78" i="85"/>
  <c r="BM78" i="85"/>
  <c r="BL78" i="85"/>
  <c r="BD78" i="85"/>
  <c r="BC78" i="85"/>
  <c r="AU78" i="85"/>
  <c r="AT78" i="85"/>
  <c r="AL78" i="85"/>
  <c r="AK78" i="85"/>
  <c r="AC78" i="85"/>
  <c r="AB78" i="85"/>
  <c r="T78" i="85"/>
  <c r="S78" i="85"/>
  <c r="K78" i="85"/>
  <c r="J78" i="85"/>
  <c r="CE77" i="85"/>
  <c r="CD77" i="85"/>
  <c r="BV77" i="85"/>
  <c r="BU77" i="85"/>
  <c r="BM77" i="85"/>
  <c r="BL77" i="85"/>
  <c r="BD77" i="85"/>
  <c r="BC77" i="85"/>
  <c r="AU77" i="85"/>
  <c r="AT77" i="85"/>
  <c r="AL77" i="85"/>
  <c r="AK77" i="85"/>
  <c r="AC77" i="85"/>
  <c r="AB77" i="85"/>
  <c r="T77" i="85"/>
  <c r="S77" i="85"/>
  <c r="K77" i="85"/>
  <c r="J77" i="85"/>
  <c r="CE76" i="85"/>
  <c r="CD76" i="85"/>
  <c r="BV76" i="85"/>
  <c r="BU76" i="85"/>
  <c r="BM76" i="85"/>
  <c r="BL76" i="85"/>
  <c r="BD76" i="85"/>
  <c r="BC76" i="85"/>
  <c r="AU76" i="85"/>
  <c r="AT76" i="85"/>
  <c r="AL76" i="85"/>
  <c r="AK76" i="85"/>
  <c r="AC76" i="85"/>
  <c r="AB76" i="85"/>
  <c r="T76" i="85"/>
  <c r="S76" i="85"/>
  <c r="K76" i="85"/>
  <c r="J76" i="85"/>
  <c r="CE75" i="85"/>
  <c r="CD75" i="85"/>
  <c r="BV75" i="85"/>
  <c r="BU75" i="85"/>
  <c r="BM75" i="85"/>
  <c r="BL75" i="85"/>
  <c r="BD75" i="85"/>
  <c r="BC75" i="85"/>
  <c r="AU75" i="85"/>
  <c r="AT75" i="85"/>
  <c r="AL75" i="85"/>
  <c r="AK75" i="85"/>
  <c r="AC75" i="85"/>
  <c r="AB75" i="85"/>
  <c r="T75" i="85"/>
  <c r="S75" i="85"/>
  <c r="K75" i="85"/>
  <c r="J75" i="85"/>
  <c r="CE74" i="85"/>
  <c r="CD74" i="85"/>
  <c r="BV74" i="85"/>
  <c r="BU74" i="85"/>
  <c r="BM74" i="85"/>
  <c r="BL74" i="85"/>
  <c r="BD74" i="85"/>
  <c r="BC74" i="85"/>
  <c r="AU74" i="85"/>
  <c r="AT74" i="85"/>
  <c r="AL74" i="85"/>
  <c r="AK74" i="85"/>
  <c r="AC74" i="85"/>
  <c r="AB74" i="85"/>
  <c r="T74" i="85"/>
  <c r="S74" i="85"/>
  <c r="K74" i="85"/>
  <c r="J74" i="85"/>
  <c r="CE73" i="85"/>
  <c r="CD73" i="85"/>
  <c r="BV73" i="85"/>
  <c r="BU73" i="85"/>
  <c r="BM73" i="85"/>
  <c r="BL73" i="85"/>
  <c r="BD73" i="85"/>
  <c r="BC73" i="85"/>
  <c r="AU73" i="85"/>
  <c r="AT73" i="85"/>
  <c r="AL73" i="85"/>
  <c r="AK73" i="85"/>
  <c r="AC73" i="85"/>
  <c r="AB73" i="85"/>
  <c r="T73" i="85"/>
  <c r="S73" i="85"/>
  <c r="K73" i="85"/>
  <c r="J73" i="85"/>
  <c r="CE72" i="85"/>
  <c r="CD72" i="85"/>
  <c r="BV72" i="85"/>
  <c r="BU72" i="85"/>
  <c r="BM72" i="85"/>
  <c r="BL72" i="85"/>
  <c r="BD72" i="85"/>
  <c r="BC72" i="85"/>
  <c r="AU72" i="85"/>
  <c r="AT72" i="85"/>
  <c r="AL72" i="85"/>
  <c r="AK72" i="85"/>
  <c r="AC72" i="85"/>
  <c r="AB72" i="85"/>
  <c r="T72" i="85"/>
  <c r="S72" i="85"/>
  <c r="K72" i="85"/>
  <c r="J72" i="85"/>
  <c r="CE71" i="85"/>
  <c r="BV71" i="85"/>
  <c r="BM71" i="85"/>
  <c r="BD71" i="85"/>
  <c r="AU71" i="85"/>
  <c r="AL71" i="85"/>
  <c r="AC71" i="85"/>
  <c r="T71" i="85"/>
  <c r="K71" i="85"/>
  <c r="CE70" i="85"/>
  <c r="CD70" i="85"/>
  <c r="BV70" i="85"/>
  <c r="BU70" i="85"/>
  <c r="BM70" i="85"/>
  <c r="BL70" i="85"/>
  <c r="BD70" i="85"/>
  <c r="BC70" i="85"/>
  <c r="AU70" i="85"/>
  <c r="AT70" i="85"/>
  <c r="AL70" i="85"/>
  <c r="AK70" i="85"/>
  <c r="AC70" i="85"/>
  <c r="AB70" i="85"/>
  <c r="T70" i="85"/>
  <c r="S70" i="85"/>
  <c r="K70" i="85"/>
  <c r="J70" i="85"/>
  <c r="CE69" i="85"/>
  <c r="CD69" i="85"/>
  <c r="BV69" i="85"/>
  <c r="BU69" i="85"/>
  <c r="BM69" i="85"/>
  <c r="BL69" i="85"/>
  <c r="BD69" i="85"/>
  <c r="BC69" i="85"/>
  <c r="AU69" i="85"/>
  <c r="AT69" i="85"/>
  <c r="AL69" i="85"/>
  <c r="AK69" i="85"/>
  <c r="AC69" i="85"/>
  <c r="AB69" i="85"/>
  <c r="T69" i="85"/>
  <c r="S69" i="85"/>
  <c r="K69" i="85"/>
  <c r="J69" i="85"/>
  <c r="CE68" i="85"/>
  <c r="CD68" i="85"/>
  <c r="BV68" i="85"/>
  <c r="BU68" i="85"/>
  <c r="BM68" i="85"/>
  <c r="BL68" i="85"/>
  <c r="BD68" i="85"/>
  <c r="BC68" i="85"/>
  <c r="AU68" i="85"/>
  <c r="AT68" i="85"/>
  <c r="AL68" i="85"/>
  <c r="AK68" i="85"/>
  <c r="AC68" i="85"/>
  <c r="AB68" i="85"/>
  <c r="T68" i="85"/>
  <c r="S68" i="85"/>
  <c r="K68" i="85"/>
  <c r="J68" i="85"/>
  <c r="CE67" i="85"/>
  <c r="CD67" i="85"/>
  <c r="BV67" i="85"/>
  <c r="BU67" i="85"/>
  <c r="BM67" i="85"/>
  <c r="BL67" i="85"/>
  <c r="BD67" i="85"/>
  <c r="BC67" i="85"/>
  <c r="AU67" i="85"/>
  <c r="AT67" i="85"/>
  <c r="AL67" i="85"/>
  <c r="AK67" i="85"/>
  <c r="AC67" i="85"/>
  <c r="AB67" i="85"/>
  <c r="T67" i="85"/>
  <c r="S67" i="85"/>
  <c r="K67" i="85"/>
  <c r="J67" i="85"/>
  <c r="CE66" i="85"/>
  <c r="CD66" i="85"/>
  <c r="BV66" i="85"/>
  <c r="BU66" i="85"/>
  <c r="BM66" i="85"/>
  <c r="BL66" i="85"/>
  <c r="BD66" i="85"/>
  <c r="BC66" i="85"/>
  <c r="AU66" i="85"/>
  <c r="AT66" i="85"/>
  <c r="AL66" i="85"/>
  <c r="AK66" i="85"/>
  <c r="AC66" i="85"/>
  <c r="AB66" i="85"/>
  <c r="T66" i="85"/>
  <c r="S66" i="85"/>
  <c r="K66" i="85"/>
  <c r="J66" i="85"/>
  <c r="CE65" i="85"/>
  <c r="CD65" i="85"/>
  <c r="BV65" i="85"/>
  <c r="BU65" i="85"/>
  <c r="BM65" i="85"/>
  <c r="BL65" i="85"/>
  <c r="BD65" i="85"/>
  <c r="BC65" i="85"/>
  <c r="AU65" i="85"/>
  <c r="AT65" i="85"/>
  <c r="AL65" i="85"/>
  <c r="AK65" i="85"/>
  <c r="AC65" i="85"/>
  <c r="AB65" i="85"/>
  <c r="T65" i="85"/>
  <c r="S65" i="85"/>
  <c r="K65" i="85"/>
  <c r="J65" i="85"/>
  <c r="CE64" i="85"/>
  <c r="CD64" i="85"/>
  <c r="BV64" i="85"/>
  <c r="BU64" i="85"/>
  <c r="BM64" i="85"/>
  <c r="BL64" i="85"/>
  <c r="BD64" i="85"/>
  <c r="BC64" i="85"/>
  <c r="AU64" i="85"/>
  <c r="AT64" i="85"/>
  <c r="AL64" i="85"/>
  <c r="AK64" i="85"/>
  <c r="AC64" i="85"/>
  <c r="AB64" i="85"/>
  <c r="T64" i="85"/>
  <c r="S64" i="85"/>
  <c r="K64" i="85"/>
  <c r="J64" i="85"/>
  <c r="CE63" i="85"/>
  <c r="CD63" i="85"/>
  <c r="BV63" i="85"/>
  <c r="BU63" i="85"/>
  <c r="BM63" i="85"/>
  <c r="BL63" i="85"/>
  <c r="BD63" i="85"/>
  <c r="BC63" i="85"/>
  <c r="AU63" i="85"/>
  <c r="AT63" i="85"/>
  <c r="AL63" i="85"/>
  <c r="AK63" i="85"/>
  <c r="AC63" i="85"/>
  <c r="AB63" i="85"/>
  <c r="T63" i="85"/>
  <c r="S63" i="85"/>
  <c r="K63" i="85"/>
  <c r="J63" i="85"/>
  <c r="CE62" i="85"/>
  <c r="CD62" i="85"/>
  <c r="BV62" i="85"/>
  <c r="BU62" i="85"/>
  <c r="BM62" i="85"/>
  <c r="BL62" i="85"/>
  <c r="BD62" i="85"/>
  <c r="BC62" i="85"/>
  <c r="AU62" i="85"/>
  <c r="AT62" i="85"/>
  <c r="AL62" i="85"/>
  <c r="AK62" i="85"/>
  <c r="AC62" i="85"/>
  <c r="AB62" i="85"/>
  <c r="T62" i="85"/>
  <c r="S62" i="85"/>
  <c r="K62" i="85"/>
  <c r="J62" i="85"/>
  <c r="CE61" i="85"/>
  <c r="CD61" i="85"/>
  <c r="BV61" i="85"/>
  <c r="BU61" i="85"/>
  <c r="BM61" i="85"/>
  <c r="BL61" i="85"/>
  <c r="BD61" i="85"/>
  <c r="BC61" i="85"/>
  <c r="AU61" i="85"/>
  <c r="AT61" i="85"/>
  <c r="AL61" i="85"/>
  <c r="AK61" i="85"/>
  <c r="AC61" i="85"/>
  <c r="AB61" i="85"/>
  <c r="T61" i="85"/>
  <c r="S61" i="85"/>
  <c r="K61" i="85"/>
  <c r="J61" i="85"/>
  <c r="CE60" i="85"/>
  <c r="BV60" i="85"/>
  <c r="BM60" i="85"/>
  <c r="BD60" i="85"/>
  <c r="AU60" i="85"/>
  <c r="AL60" i="85"/>
  <c r="AC60" i="85"/>
  <c r="T60" i="85"/>
  <c r="K60" i="85"/>
  <c r="CE59" i="85"/>
  <c r="CD59" i="85"/>
  <c r="BV59" i="85"/>
  <c r="BU59" i="85"/>
  <c r="BM59" i="85"/>
  <c r="BL59" i="85"/>
  <c r="BD59" i="85"/>
  <c r="BC59" i="85"/>
  <c r="AU59" i="85"/>
  <c r="AT59" i="85"/>
  <c r="AL59" i="85"/>
  <c r="AK59" i="85"/>
  <c r="AC59" i="85"/>
  <c r="AB59" i="85"/>
  <c r="T59" i="85"/>
  <c r="S59" i="85"/>
  <c r="K59" i="85"/>
  <c r="J59" i="85"/>
  <c r="CE58" i="85"/>
  <c r="CD58" i="85"/>
  <c r="BV58" i="85"/>
  <c r="BU58" i="85"/>
  <c r="BM58" i="85"/>
  <c r="BL58" i="85"/>
  <c r="BD58" i="85"/>
  <c r="BC58" i="85"/>
  <c r="AU58" i="85"/>
  <c r="AT58" i="85"/>
  <c r="AL58" i="85"/>
  <c r="AK58" i="85"/>
  <c r="AC58" i="85"/>
  <c r="AB58" i="85"/>
  <c r="T58" i="85"/>
  <c r="S58" i="85"/>
  <c r="K58" i="85"/>
  <c r="J58" i="85"/>
  <c r="CE57" i="85"/>
  <c r="CD57" i="85"/>
  <c r="BV57" i="85"/>
  <c r="BU57" i="85"/>
  <c r="BM57" i="85"/>
  <c r="BL57" i="85"/>
  <c r="BD57" i="85"/>
  <c r="BC57" i="85"/>
  <c r="AU57" i="85"/>
  <c r="AT57" i="85"/>
  <c r="AL57" i="85"/>
  <c r="AK57" i="85"/>
  <c r="AC57" i="85"/>
  <c r="AB57" i="85"/>
  <c r="T57" i="85"/>
  <c r="S57" i="85"/>
  <c r="K57" i="85"/>
  <c r="J57" i="85"/>
  <c r="CE56" i="85"/>
  <c r="CD56" i="85"/>
  <c r="BV56" i="85"/>
  <c r="BU56" i="85"/>
  <c r="BM56" i="85"/>
  <c r="BL56" i="85"/>
  <c r="BD56" i="85"/>
  <c r="BC56" i="85"/>
  <c r="AU56" i="85"/>
  <c r="AT56" i="85"/>
  <c r="AL56" i="85"/>
  <c r="AK56" i="85"/>
  <c r="AC56" i="85"/>
  <c r="AB56" i="85"/>
  <c r="T56" i="85"/>
  <c r="S56" i="85"/>
  <c r="K56" i="85"/>
  <c r="J56" i="85"/>
  <c r="CE55" i="85"/>
  <c r="CD55" i="85"/>
  <c r="BV55" i="85"/>
  <c r="BU55" i="85"/>
  <c r="BM55" i="85"/>
  <c r="BL55" i="85"/>
  <c r="BD55" i="85"/>
  <c r="BC55" i="85"/>
  <c r="AU55" i="85"/>
  <c r="AT55" i="85"/>
  <c r="AL55" i="85"/>
  <c r="AK55" i="85"/>
  <c r="AC55" i="85"/>
  <c r="AB55" i="85"/>
  <c r="T55" i="85"/>
  <c r="S55" i="85"/>
  <c r="K55" i="85"/>
  <c r="J55" i="85"/>
  <c r="CE54" i="85"/>
  <c r="CD54" i="85"/>
  <c r="BV54" i="85"/>
  <c r="BU54" i="85"/>
  <c r="BM54" i="85"/>
  <c r="BL54" i="85"/>
  <c r="BD54" i="85"/>
  <c r="BC54" i="85"/>
  <c r="AU54" i="85"/>
  <c r="AT54" i="85"/>
  <c r="AL54" i="85"/>
  <c r="AK54" i="85"/>
  <c r="AC54" i="85"/>
  <c r="AB54" i="85"/>
  <c r="T54" i="85"/>
  <c r="S54" i="85"/>
  <c r="K54" i="85"/>
  <c r="J54" i="85"/>
  <c r="CE53" i="85"/>
  <c r="CD53" i="85"/>
  <c r="BV53" i="85"/>
  <c r="BU53" i="85"/>
  <c r="BM53" i="85"/>
  <c r="BL53" i="85"/>
  <c r="BD53" i="85"/>
  <c r="BC53" i="85"/>
  <c r="AU53" i="85"/>
  <c r="AT53" i="85"/>
  <c r="AL53" i="85"/>
  <c r="AK53" i="85"/>
  <c r="AC53" i="85"/>
  <c r="AB53" i="85"/>
  <c r="T53" i="85"/>
  <c r="S53" i="85"/>
  <c r="K53" i="85"/>
  <c r="J53" i="85"/>
  <c r="CE52" i="85"/>
  <c r="CD52" i="85"/>
  <c r="BV52" i="85"/>
  <c r="BU52" i="85"/>
  <c r="BM52" i="85"/>
  <c r="BL52" i="85"/>
  <c r="BD52" i="85"/>
  <c r="BC52" i="85"/>
  <c r="AU52" i="85"/>
  <c r="AT52" i="85"/>
  <c r="AL52" i="85"/>
  <c r="AK52" i="85"/>
  <c r="AC52" i="85"/>
  <c r="AB52" i="85"/>
  <c r="T52" i="85"/>
  <c r="S52" i="85"/>
  <c r="K52" i="85"/>
  <c r="J52" i="85"/>
  <c r="CE51" i="85"/>
  <c r="CD51" i="85"/>
  <c r="BV51" i="85"/>
  <c r="BU51" i="85"/>
  <c r="BM51" i="85"/>
  <c r="BL51" i="85"/>
  <c r="BD51" i="85"/>
  <c r="BC51" i="85"/>
  <c r="AU51" i="85"/>
  <c r="AT51" i="85"/>
  <c r="AL51" i="85"/>
  <c r="AK51" i="85"/>
  <c r="AC51" i="85"/>
  <c r="AB51" i="85"/>
  <c r="T51" i="85"/>
  <c r="S51" i="85"/>
  <c r="K51" i="85"/>
  <c r="J51" i="85"/>
  <c r="CE50" i="85"/>
  <c r="CD50" i="85"/>
  <c r="BV50" i="85"/>
  <c r="BU50" i="85"/>
  <c r="BM50" i="85"/>
  <c r="BL50" i="85"/>
  <c r="BD50" i="85"/>
  <c r="BC50" i="85"/>
  <c r="AU50" i="85"/>
  <c r="AT50" i="85"/>
  <c r="AL50" i="85"/>
  <c r="AK50" i="85"/>
  <c r="AC50" i="85"/>
  <c r="AB50" i="85"/>
  <c r="T50" i="85"/>
  <c r="S50" i="85"/>
  <c r="K50" i="85"/>
  <c r="J50" i="85"/>
  <c r="CE49" i="85"/>
  <c r="BV49" i="85"/>
  <c r="BM49" i="85"/>
  <c r="BD49" i="85"/>
  <c r="AU49" i="85"/>
  <c r="AL49" i="85"/>
  <c r="AC49" i="85"/>
  <c r="T49" i="85"/>
  <c r="K49" i="85"/>
  <c r="CE48" i="85"/>
  <c r="CD48" i="85"/>
  <c r="BV48" i="85"/>
  <c r="BU48" i="85"/>
  <c r="BM48" i="85"/>
  <c r="BL48" i="85"/>
  <c r="BD48" i="85"/>
  <c r="BC48" i="85"/>
  <c r="AU48" i="85"/>
  <c r="AT48" i="85"/>
  <c r="AL48" i="85"/>
  <c r="AK48" i="85"/>
  <c r="AC48" i="85"/>
  <c r="AB48" i="85"/>
  <c r="T48" i="85"/>
  <c r="S48" i="85"/>
  <c r="K48" i="85"/>
  <c r="J48" i="85"/>
  <c r="CE47" i="85"/>
  <c r="CD47" i="85"/>
  <c r="BV47" i="85"/>
  <c r="BU47" i="85"/>
  <c r="BM47" i="85"/>
  <c r="BL47" i="85"/>
  <c r="BD47" i="85"/>
  <c r="BC47" i="85"/>
  <c r="AU47" i="85"/>
  <c r="AT47" i="85"/>
  <c r="AL47" i="85"/>
  <c r="AK47" i="85"/>
  <c r="AC47" i="85"/>
  <c r="AB47" i="85"/>
  <c r="T47" i="85"/>
  <c r="S47" i="85"/>
  <c r="K47" i="85"/>
  <c r="J47" i="85"/>
  <c r="CE46" i="85"/>
  <c r="CD46" i="85"/>
  <c r="BV46" i="85"/>
  <c r="BU46" i="85"/>
  <c r="BM46" i="85"/>
  <c r="BL46" i="85"/>
  <c r="BD46" i="85"/>
  <c r="BC46" i="85"/>
  <c r="AU46" i="85"/>
  <c r="AT46" i="85"/>
  <c r="AL46" i="85"/>
  <c r="AK46" i="85"/>
  <c r="AC46" i="85"/>
  <c r="AB46" i="85"/>
  <c r="T46" i="85"/>
  <c r="S46" i="85"/>
  <c r="K46" i="85"/>
  <c r="J46" i="85"/>
  <c r="CE45" i="85"/>
  <c r="CD45" i="85"/>
  <c r="BV45" i="85"/>
  <c r="BU45" i="85"/>
  <c r="BM45" i="85"/>
  <c r="BL45" i="85"/>
  <c r="BD45" i="85"/>
  <c r="BC45" i="85"/>
  <c r="AU45" i="85"/>
  <c r="AT45" i="85"/>
  <c r="AL45" i="85"/>
  <c r="AK45" i="85"/>
  <c r="AC45" i="85"/>
  <c r="AB45" i="85"/>
  <c r="T45" i="85"/>
  <c r="S45" i="85"/>
  <c r="K45" i="85"/>
  <c r="J45" i="85"/>
  <c r="CE44" i="85"/>
  <c r="CD44" i="85"/>
  <c r="BV44" i="85"/>
  <c r="BU44" i="85"/>
  <c r="BM44" i="85"/>
  <c r="BL44" i="85"/>
  <c r="BD44" i="85"/>
  <c r="BC44" i="85"/>
  <c r="AU44" i="85"/>
  <c r="AT44" i="85"/>
  <c r="AL44" i="85"/>
  <c r="AK44" i="85"/>
  <c r="AC44" i="85"/>
  <c r="AB44" i="85"/>
  <c r="T44" i="85"/>
  <c r="S44" i="85"/>
  <c r="K44" i="85"/>
  <c r="J44" i="85"/>
  <c r="CE43" i="85"/>
  <c r="CD43" i="85"/>
  <c r="BV43" i="85"/>
  <c r="BU43" i="85"/>
  <c r="BM43" i="85"/>
  <c r="BL43" i="85"/>
  <c r="BD43" i="85"/>
  <c r="BC43" i="85"/>
  <c r="AU43" i="85"/>
  <c r="AT43" i="85"/>
  <c r="AL43" i="85"/>
  <c r="AK43" i="85"/>
  <c r="AC43" i="85"/>
  <c r="AB43" i="85"/>
  <c r="T43" i="85"/>
  <c r="S43" i="85"/>
  <c r="K43" i="85"/>
  <c r="J43" i="85"/>
  <c r="CE42" i="85"/>
  <c r="CD42" i="85"/>
  <c r="BV42" i="85"/>
  <c r="BU42" i="85"/>
  <c r="BM42" i="85"/>
  <c r="BL42" i="85"/>
  <c r="BD42" i="85"/>
  <c r="BC42" i="85"/>
  <c r="AU42" i="85"/>
  <c r="AT42" i="85"/>
  <c r="AL42" i="85"/>
  <c r="AK42" i="85"/>
  <c r="AC42" i="85"/>
  <c r="AB42" i="85"/>
  <c r="T42" i="85"/>
  <c r="S42" i="85"/>
  <c r="K42" i="85"/>
  <c r="J42" i="85"/>
  <c r="CE41" i="85"/>
  <c r="CD41" i="85"/>
  <c r="BV41" i="85"/>
  <c r="BU41" i="85"/>
  <c r="BM41" i="85"/>
  <c r="BL41" i="85"/>
  <c r="BD41" i="85"/>
  <c r="BC41" i="85"/>
  <c r="AU41" i="85"/>
  <c r="AT41" i="85"/>
  <c r="AL41" i="85"/>
  <c r="AK41" i="85"/>
  <c r="AC41" i="85"/>
  <c r="AB41" i="85"/>
  <c r="T41" i="85"/>
  <c r="S41" i="85"/>
  <c r="K41" i="85"/>
  <c r="J41" i="85"/>
  <c r="CE40" i="85"/>
  <c r="CD40" i="85"/>
  <c r="BV40" i="85"/>
  <c r="BU40" i="85"/>
  <c r="BM40" i="85"/>
  <c r="BL40" i="85"/>
  <c r="BD40" i="85"/>
  <c r="BC40" i="85"/>
  <c r="AU40" i="85"/>
  <c r="AT40" i="85"/>
  <c r="AL40" i="85"/>
  <c r="AK40" i="85"/>
  <c r="AC40" i="85"/>
  <c r="AB40" i="85"/>
  <c r="T40" i="85"/>
  <c r="S40" i="85"/>
  <c r="K40" i="85"/>
  <c r="J40" i="85"/>
  <c r="CE39" i="85"/>
  <c r="CD39" i="85"/>
  <c r="BV39" i="85"/>
  <c r="BU39" i="85"/>
  <c r="BM39" i="85"/>
  <c r="BL39" i="85"/>
  <c r="BD39" i="85"/>
  <c r="BC39" i="85"/>
  <c r="AU39" i="85"/>
  <c r="AT39" i="85"/>
  <c r="AL39" i="85"/>
  <c r="AK39" i="85"/>
  <c r="AC39" i="85"/>
  <c r="AB39" i="85"/>
  <c r="T39" i="85"/>
  <c r="S39" i="85"/>
  <c r="K39" i="85"/>
  <c r="J39" i="85"/>
  <c r="CE38" i="85"/>
  <c r="BV38" i="85"/>
  <c r="BM38" i="85"/>
  <c r="BD38" i="85"/>
  <c r="AU38" i="85"/>
  <c r="AL38" i="85"/>
  <c r="AC38" i="85"/>
  <c r="T38" i="85"/>
  <c r="K38" i="85"/>
  <c r="CE37" i="85"/>
  <c r="CD37" i="85"/>
  <c r="BV37" i="85"/>
  <c r="BU37" i="85"/>
  <c r="BM37" i="85"/>
  <c r="BL37" i="85"/>
  <c r="BD37" i="85"/>
  <c r="BC37" i="85"/>
  <c r="AU37" i="85"/>
  <c r="AT37" i="85"/>
  <c r="AL37" i="85"/>
  <c r="AK37" i="85"/>
  <c r="AC37" i="85"/>
  <c r="AB37" i="85"/>
  <c r="T37" i="85"/>
  <c r="S37" i="85"/>
  <c r="K37" i="85"/>
  <c r="J37" i="85"/>
  <c r="CE36" i="85"/>
  <c r="CD36" i="85"/>
  <c r="BV36" i="85"/>
  <c r="BU36" i="85"/>
  <c r="BM36" i="85"/>
  <c r="BL36" i="85"/>
  <c r="BD36" i="85"/>
  <c r="BC36" i="85"/>
  <c r="AU36" i="85"/>
  <c r="AT36" i="85"/>
  <c r="AL36" i="85"/>
  <c r="AK36" i="85"/>
  <c r="AC36" i="85"/>
  <c r="AB36" i="85"/>
  <c r="T36" i="85"/>
  <c r="S36" i="85"/>
  <c r="K36" i="85"/>
  <c r="J36" i="85"/>
  <c r="CE35" i="85"/>
  <c r="CD35" i="85"/>
  <c r="BV35" i="85"/>
  <c r="BU35" i="85"/>
  <c r="BM35" i="85"/>
  <c r="BL35" i="85"/>
  <c r="BD35" i="85"/>
  <c r="BC35" i="85"/>
  <c r="AU35" i="85"/>
  <c r="AT35" i="85"/>
  <c r="AL35" i="85"/>
  <c r="AK35" i="85"/>
  <c r="AC35" i="85"/>
  <c r="AB35" i="85"/>
  <c r="T35" i="85"/>
  <c r="S35" i="85"/>
  <c r="K35" i="85"/>
  <c r="J35" i="85"/>
  <c r="CE34" i="85"/>
  <c r="CD34" i="85"/>
  <c r="BV34" i="85"/>
  <c r="BU34" i="85"/>
  <c r="BM34" i="85"/>
  <c r="BL34" i="85"/>
  <c r="BD34" i="85"/>
  <c r="BC34" i="85"/>
  <c r="AU34" i="85"/>
  <c r="AT34" i="85"/>
  <c r="AL34" i="85"/>
  <c r="AK34" i="85"/>
  <c r="AC34" i="85"/>
  <c r="AB34" i="85"/>
  <c r="T34" i="85"/>
  <c r="S34" i="85"/>
  <c r="K34" i="85"/>
  <c r="J34" i="85"/>
  <c r="CE33" i="85"/>
  <c r="CD33" i="85"/>
  <c r="BV33" i="85"/>
  <c r="BU33" i="85"/>
  <c r="BM33" i="85"/>
  <c r="BL33" i="85"/>
  <c r="BD33" i="85"/>
  <c r="BC33" i="85"/>
  <c r="AU33" i="85"/>
  <c r="AT33" i="85"/>
  <c r="AL33" i="85"/>
  <c r="AK33" i="85"/>
  <c r="AC33" i="85"/>
  <c r="AB33" i="85"/>
  <c r="T33" i="85"/>
  <c r="S33" i="85"/>
  <c r="K33" i="85"/>
  <c r="J33" i="85"/>
  <c r="CE32" i="85"/>
  <c r="CD32" i="85"/>
  <c r="BV32" i="85"/>
  <c r="BU32" i="85"/>
  <c r="BM32" i="85"/>
  <c r="BL32" i="85"/>
  <c r="BD32" i="85"/>
  <c r="BC32" i="85"/>
  <c r="AU32" i="85"/>
  <c r="AT32" i="85"/>
  <c r="AL32" i="85"/>
  <c r="AK32" i="85"/>
  <c r="AC32" i="85"/>
  <c r="AB32" i="85"/>
  <c r="T32" i="85"/>
  <c r="S32" i="85"/>
  <c r="K32" i="85"/>
  <c r="J32" i="85"/>
  <c r="CE31" i="85"/>
  <c r="CD31" i="85"/>
  <c r="BV31" i="85"/>
  <c r="BU31" i="85"/>
  <c r="BM31" i="85"/>
  <c r="BL31" i="85"/>
  <c r="BD31" i="85"/>
  <c r="BC31" i="85"/>
  <c r="AU31" i="85"/>
  <c r="AT31" i="85"/>
  <c r="AL31" i="85"/>
  <c r="AK31" i="85"/>
  <c r="AC31" i="85"/>
  <c r="AB31" i="85"/>
  <c r="T31" i="85"/>
  <c r="S31" i="85"/>
  <c r="K31" i="85"/>
  <c r="J31" i="85"/>
  <c r="CE30" i="85"/>
  <c r="CD30" i="85"/>
  <c r="BV30" i="85"/>
  <c r="BU30" i="85"/>
  <c r="BM30" i="85"/>
  <c r="BL30" i="85"/>
  <c r="BD30" i="85"/>
  <c r="BC30" i="85"/>
  <c r="AU30" i="85"/>
  <c r="AT30" i="85"/>
  <c r="AL30" i="85"/>
  <c r="AK30" i="85"/>
  <c r="AC30" i="85"/>
  <c r="AB30" i="85"/>
  <c r="T30" i="85"/>
  <c r="S30" i="85"/>
  <c r="K30" i="85"/>
  <c r="J30" i="85"/>
  <c r="CE29" i="85"/>
  <c r="CD29" i="85"/>
  <c r="BV29" i="85"/>
  <c r="BU29" i="85"/>
  <c r="BM29" i="85"/>
  <c r="BL29" i="85"/>
  <c r="BD29" i="85"/>
  <c r="BC29" i="85"/>
  <c r="AU29" i="85"/>
  <c r="AT29" i="85"/>
  <c r="AL29" i="85"/>
  <c r="AK29" i="85"/>
  <c r="AC29" i="85"/>
  <c r="AB29" i="85"/>
  <c r="T29" i="85"/>
  <c r="S29" i="85"/>
  <c r="K29" i="85"/>
  <c r="J29" i="85"/>
  <c r="CE28" i="85"/>
  <c r="CD28" i="85"/>
  <c r="BV28" i="85"/>
  <c r="BU28" i="85"/>
  <c r="BM28" i="85"/>
  <c r="BL28" i="85"/>
  <c r="BD28" i="85"/>
  <c r="BC28" i="85"/>
  <c r="AU28" i="85"/>
  <c r="AT28" i="85"/>
  <c r="AL28" i="85"/>
  <c r="AK28" i="85"/>
  <c r="AC28" i="85"/>
  <c r="AB28" i="85"/>
  <c r="T28" i="85"/>
  <c r="S28" i="85"/>
  <c r="K28" i="85"/>
  <c r="J28" i="85"/>
  <c r="CE27" i="85"/>
  <c r="BV27" i="85"/>
  <c r="BM27" i="85"/>
  <c r="BD27" i="85"/>
  <c r="AU27" i="85"/>
  <c r="AL27" i="85"/>
  <c r="AC27" i="85"/>
  <c r="T27" i="85"/>
  <c r="K27" i="85"/>
  <c r="CE26" i="85"/>
  <c r="CD26" i="85"/>
  <c r="BV26" i="85"/>
  <c r="BU26" i="85"/>
  <c r="BM26" i="85"/>
  <c r="BL26" i="85"/>
  <c r="BD26" i="85"/>
  <c r="BC26" i="85"/>
  <c r="AU26" i="85"/>
  <c r="AT26" i="85"/>
  <c r="AL26" i="85"/>
  <c r="AK26" i="85"/>
  <c r="AC26" i="85"/>
  <c r="AB26" i="85"/>
  <c r="T26" i="85"/>
  <c r="S26" i="85"/>
  <c r="K26" i="85"/>
  <c r="J26" i="85"/>
  <c r="CE25" i="85"/>
  <c r="CD25" i="85"/>
  <c r="BV25" i="85"/>
  <c r="BU25" i="85"/>
  <c r="BM25" i="85"/>
  <c r="BL25" i="85"/>
  <c r="BD25" i="85"/>
  <c r="BC25" i="85"/>
  <c r="AU25" i="85"/>
  <c r="AT25" i="85"/>
  <c r="AL25" i="85"/>
  <c r="AK25" i="85"/>
  <c r="AC25" i="85"/>
  <c r="AB25" i="85"/>
  <c r="T25" i="85"/>
  <c r="S25" i="85"/>
  <c r="K25" i="85"/>
  <c r="J25" i="85"/>
  <c r="CE24" i="85"/>
  <c r="CD24" i="85"/>
  <c r="BV24" i="85"/>
  <c r="BU24" i="85"/>
  <c r="BM24" i="85"/>
  <c r="BL24" i="85"/>
  <c r="BD24" i="85"/>
  <c r="BC24" i="85"/>
  <c r="AU24" i="85"/>
  <c r="AT24" i="85"/>
  <c r="AL24" i="85"/>
  <c r="AK24" i="85"/>
  <c r="AC24" i="85"/>
  <c r="AB24" i="85"/>
  <c r="T24" i="85"/>
  <c r="S24" i="85"/>
  <c r="K24" i="85"/>
  <c r="J24" i="85"/>
  <c r="CE23" i="85"/>
  <c r="CD23" i="85"/>
  <c r="BV23" i="85"/>
  <c r="BU23" i="85"/>
  <c r="BM23" i="85"/>
  <c r="BL23" i="85"/>
  <c r="BD23" i="85"/>
  <c r="BC23" i="85"/>
  <c r="AU23" i="85"/>
  <c r="AT23" i="85"/>
  <c r="AL23" i="85"/>
  <c r="AK23" i="85"/>
  <c r="AC23" i="85"/>
  <c r="AB23" i="85"/>
  <c r="T23" i="85"/>
  <c r="S23" i="85"/>
  <c r="K23" i="85"/>
  <c r="J23" i="85"/>
  <c r="CE22" i="85"/>
  <c r="CD22" i="85"/>
  <c r="BV22" i="85"/>
  <c r="BU22" i="85"/>
  <c r="BM22" i="85"/>
  <c r="BL22" i="85"/>
  <c r="BD22" i="85"/>
  <c r="BC22" i="85"/>
  <c r="AU22" i="85"/>
  <c r="AT22" i="85"/>
  <c r="AL22" i="85"/>
  <c r="AK22" i="85"/>
  <c r="AC22" i="85"/>
  <c r="AB22" i="85"/>
  <c r="T22" i="85"/>
  <c r="S22" i="85"/>
  <c r="K22" i="85"/>
  <c r="J22" i="85"/>
  <c r="CE21" i="85"/>
  <c r="CD21" i="85"/>
  <c r="BV21" i="85"/>
  <c r="BU21" i="85"/>
  <c r="BM21" i="85"/>
  <c r="BL21" i="85"/>
  <c r="BD21" i="85"/>
  <c r="BC21" i="85"/>
  <c r="AU21" i="85"/>
  <c r="AT21" i="85"/>
  <c r="AL21" i="85"/>
  <c r="AK21" i="85"/>
  <c r="AC21" i="85"/>
  <c r="AB21" i="85"/>
  <c r="T21" i="85"/>
  <c r="S21" i="85"/>
  <c r="K21" i="85"/>
  <c r="J21" i="85"/>
  <c r="CE20" i="85"/>
  <c r="CD20" i="85"/>
  <c r="BV20" i="85"/>
  <c r="BU20" i="85"/>
  <c r="BM20" i="85"/>
  <c r="BL20" i="85"/>
  <c r="BD20" i="85"/>
  <c r="BC20" i="85"/>
  <c r="AU20" i="85"/>
  <c r="AT20" i="85"/>
  <c r="AL20" i="85"/>
  <c r="AK20" i="85"/>
  <c r="AC20" i="85"/>
  <c r="AB20" i="85"/>
  <c r="T20" i="85"/>
  <c r="S20" i="85"/>
  <c r="K20" i="85"/>
  <c r="J20" i="85"/>
  <c r="CE19" i="85"/>
  <c r="CD19" i="85"/>
  <c r="BV19" i="85"/>
  <c r="BU19" i="85"/>
  <c r="BM19" i="85"/>
  <c r="BL19" i="85"/>
  <c r="BD19" i="85"/>
  <c r="BC19" i="85"/>
  <c r="AU19" i="85"/>
  <c r="AT19" i="85"/>
  <c r="AL19" i="85"/>
  <c r="AK19" i="85"/>
  <c r="AC19" i="85"/>
  <c r="AB19" i="85"/>
  <c r="T19" i="85"/>
  <c r="S19" i="85"/>
  <c r="K19" i="85"/>
  <c r="J19" i="85"/>
  <c r="CE18" i="85"/>
  <c r="CD18" i="85"/>
  <c r="BV18" i="85"/>
  <c r="BU18" i="85"/>
  <c r="BM18" i="85"/>
  <c r="BL18" i="85"/>
  <c r="BD18" i="85"/>
  <c r="BC18" i="85"/>
  <c r="AU18" i="85"/>
  <c r="AT18" i="85"/>
  <c r="AL18" i="85"/>
  <c r="AK18" i="85"/>
  <c r="AC18" i="85"/>
  <c r="AB18" i="85"/>
  <c r="T18" i="85"/>
  <c r="S18" i="85"/>
  <c r="K18" i="85"/>
  <c r="J18" i="85"/>
  <c r="CE17" i="85"/>
  <c r="CD17" i="85"/>
  <c r="BV17" i="85"/>
  <c r="BU17" i="85"/>
  <c r="BM17" i="85"/>
  <c r="BL17" i="85"/>
  <c r="BD17" i="85"/>
  <c r="BC17" i="85"/>
  <c r="AU17" i="85"/>
  <c r="AT17" i="85"/>
  <c r="AL17" i="85"/>
  <c r="AK17" i="85"/>
  <c r="AC17" i="85"/>
  <c r="AB17" i="85"/>
  <c r="T17" i="85"/>
  <c r="S17" i="85"/>
  <c r="K17" i="85"/>
  <c r="J17" i="85"/>
  <c r="CE16" i="85"/>
  <c r="BV16" i="85"/>
  <c r="BM16" i="85"/>
  <c r="BD16" i="85"/>
  <c r="AU16" i="85"/>
  <c r="AL16" i="85"/>
  <c r="AC16" i="85"/>
  <c r="T16" i="85"/>
  <c r="K16" i="85"/>
  <c r="CE15" i="85"/>
  <c r="CD15" i="85"/>
  <c r="BV15" i="85"/>
  <c r="BU15" i="85"/>
  <c r="BM15" i="85"/>
  <c r="BL15" i="85"/>
  <c r="BD15" i="85"/>
  <c r="BC15" i="85"/>
  <c r="AU15" i="85"/>
  <c r="AT15" i="85"/>
  <c r="AL15" i="85"/>
  <c r="AK15" i="85"/>
  <c r="AC15" i="85"/>
  <c r="AB15" i="85"/>
  <c r="T15" i="85"/>
  <c r="S15" i="85"/>
  <c r="K15" i="85"/>
  <c r="J15" i="85"/>
  <c r="CE14" i="85"/>
  <c r="CD14" i="85"/>
  <c r="BV14" i="85"/>
  <c r="BU14" i="85"/>
  <c r="BM14" i="85"/>
  <c r="BL14" i="85"/>
  <c r="BD14" i="85"/>
  <c r="BC14" i="85"/>
  <c r="AU14" i="85"/>
  <c r="AT14" i="85"/>
  <c r="AL14" i="85"/>
  <c r="AK14" i="85"/>
  <c r="AC14" i="85"/>
  <c r="AB14" i="85"/>
  <c r="T14" i="85"/>
  <c r="S14" i="85"/>
  <c r="K14" i="85"/>
  <c r="J14" i="85"/>
  <c r="CE13" i="85"/>
  <c r="CD13" i="85"/>
  <c r="BV13" i="85"/>
  <c r="BU13" i="85"/>
  <c r="BM13" i="85"/>
  <c r="BL13" i="85"/>
  <c r="BD13" i="85"/>
  <c r="BC13" i="85"/>
  <c r="AU13" i="85"/>
  <c r="AT13" i="85"/>
  <c r="AL13" i="85"/>
  <c r="AK13" i="85"/>
  <c r="AC13" i="85"/>
  <c r="AB13" i="85"/>
  <c r="T13" i="85"/>
  <c r="S13" i="85"/>
  <c r="K13" i="85"/>
  <c r="J13" i="85"/>
  <c r="CE12" i="85"/>
  <c r="CD12" i="85"/>
  <c r="BV12" i="85"/>
  <c r="BU12" i="85"/>
  <c r="BM12" i="85"/>
  <c r="BL12" i="85"/>
  <c r="BD12" i="85"/>
  <c r="BC12" i="85"/>
  <c r="AU12" i="85"/>
  <c r="AT12" i="85"/>
  <c r="AL12" i="85"/>
  <c r="AK12" i="85"/>
  <c r="AC12" i="85"/>
  <c r="AB12" i="85"/>
  <c r="T12" i="85"/>
  <c r="S12" i="85"/>
  <c r="K12" i="85"/>
  <c r="J12" i="85"/>
  <c r="CE11" i="85"/>
  <c r="CD11" i="85"/>
  <c r="BV11" i="85"/>
  <c r="BU11" i="85"/>
  <c r="BM11" i="85"/>
  <c r="BL11" i="85"/>
  <c r="BD11" i="85"/>
  <c r="BC11" i="85"/>
  <c r="AU11" i="85"/>
  <c r="AT11" i="85"/>
  <c r="AL11" i="85"/>
  <c r="AK11" i="85"/>
  <c r="AC11" i="85"/>
  <c r="AB11" i="85"/>
  <c r="T11" i="85"/>
  <c r="S11" i="85"/>
  <c r="K11" i="85"/>
  <c r="J11" i="85"/>
  <c r="CE10" i="85"/>
  <c r="CD10" i="85"/>
  <c r="BV10" i="85"/>
  <c r="BU10" i="85"/>
  <c r="BM10" i="85"/>
  <c r="BL10" i="85"/>
  <c r="BD10" i="85"/>
  <c r="BC10" i="85"/>
  <c r="AU10" i="85"/>
  <c r="AT10" i="85"/>
  <c r="AL10" i="85"/>
  <c r="AK10" i="85"/>
  <c r="AC10" i="85"/>
  <c r="AB10" i="85"/>
  <c r="T10" i="85"/>
  <c r="S10" i="85"/>
  <c r="K10" i="85"/>
  <c r="J10" i="85"/>
  <c r="CE9" i="85"/>
  <c r="CD9" i="85"/>
  <c r="BV9" i="85"/>
  <c r="BU9" i="85"/>
  <c r="BM9" i="85"/>
  <c r="BL9" i="85"/>
  <c r="BD9" i="85"/>
  <c r="BC9" i="85"/>
  <c r="AU9" i="85"/>
  <c r="AT9" i="85"/>
  <c r="AL9" i="85"/>
  <c r="AK9" i="85"/>
  <c r="AC9" i="85"/>
  <c r="AB9" i="85"/>
  <c r="T9" i="85"/>
  <c r="S9" i="85"/>
  <c r="K9" i="85"/>
  <c r="J9" i="85"/>
  <c r="CE8" i="85"/>
  <c r="CD8" i="85"/>
  <c r="BV8" i="85"/>
  <c r="BU8" i="85"/>
  <c r="BM8" i="85"/>
  <c r="BL8" i="85"/>
  <c r="BD8" i="85"/>
  <c r="BC8" i="85"/>
  <c r="AU8" i="85"/>
  <c r="AT8" i="85"/>
  <c r="AL8" i="85"/>
  <c r="AK8" i="85"/>
  <c r="AC8" i="85"/>
  <c r="AB8" i="85"/>
  <c r="T8" i="85"/>
  <c r="S8" i="85"/>
  <c r="K8" i="85"/>
  <c r="J8" i="85"/>
  <c r="CE7" i="85"/>
  <c r="CD7" i="85"/>
  <c r="BV7" i="85"/>
  <c r="BU7" i="85"/>
  <c r="BM7" i="85"/>
  <c r="BL7" i="85"/>
  <c r="BD7" i="85"/>
  <c r="BC7" i="85"/>
  <c r="AU7" i="85"/>
  <c r="AT7" i="85"/>
  <c r="AL7" i="85"/>
  <c r="AK7" i="85"/>
  <c r="AC7" i="85"/>
  <c r="AB7" i="85"/>
  <c r="T7" i="85"/>
  <c r="S7" i="85"/>
  <c r="K7" i="85"/>
  <c r="J7" i="85"/>
  <c r="CE6" i="85"/>
  <c r="CD6" i="85"/>
  <c r="BV6" i="85"/>
  <c r="BU6" i="85"/>
  <c r="BM6" i="85"/>
  <c r="BL6" i="85"/>
  <c r="BD6" i="85"/>
  <c r="BC6" i="85"/>
  <c r="AU6" i="85"/>
  <c r="AT6" i="85"/>
  <c r="AL6" i="85"/>
  <c r="AK6" i="85"/>
  <c r="AC6" i="85"/>
  <c r="AB6" i="85"/>
  <c r="T6" i="85"/>
  <c r="S6" i="85"/>
  <c r="K6" i="85"/>
  <c r="J6" i="85"/>
  <c r="CE819" i="82"/>
  <c r="BV819" i="82"/>
  <c r="BM819" i="82"/>
  <c r="BD819" i="82"/>
  <c r="AU819" i="82"/>
  <c r="AL819" i="82"/>
  <c r="AC819" i="82"/>
  <c r="T819" i="82"/>
  <c r="K819" i="82"/>
  <c r="CE818" i="82"/>
  <c r="CC818" i="82"/>
  <c r="BV818" i="82"/>
  <c r="BT818" i="82"/>
  <c r="BM818" i="82"/>
  <c r="BK818" i="82"/>
  <c r="BD818" i="82"/>
  <c r="BB818" i="82"/>
  <c r="AU818" i="82"/>
  <c r="AS818" i="82"/>
  <c r="AL818" i="82"/>
  <c r="AJ818" i="82"/>
  <c r="AC818" i="82"/>
  <c r="AA818" i="82"/>
  <c r="T818" i="82"/>
  <c r="R818" i="82"/>
  <c r="K818" i="82"/>
  <c r="I818" i="82"/>
  <c r="CE817" i="82"/>
  <c r="CC817" i="82"/>
  <c r="BV817" i="82"/>
  <c r="BT817" i="82"/>
  <c r="BM817" i="82"/>
  <c r="BK817" i="82"/>
  <c r="BD817" i="82"/>
  <c r="BB817" i="82"/>
  <c r="AU817" i="82"/>
  <c r="AS817" i="82"/>
  <c r="AL817" i="82"/>
  <c r="AJ817" i="82"/>
  <c r="AC817" i="82"/>
  <c r="AA817" i="82"/>
  <c r="T817" i="82"/>
  <c r="R817" i="82"/>
  <c r="K817" i="82"/>
  <c r="I817" i="82"/>
  <c r="CE816" i="82"/>
  <c r="CC816" i="82"/>
  <c r="BV816" i="82"/>
  <c r="BT816" i="82"/>
  <c r="BM816" i="82"/>
  <c r="BK816" i="82"/>
  <c r="BD816" i="82"/>
  <c r="BB816" i="82"/>
  <c r="AU816" i="82"/>
  <c r="AS816" i="82"/>
  <c r="AL816" i="82"/>
  <c r="AJ816" i="82"/>
  <c r="AC816" i="82"/>
  <c r="AA816" i="82"/>
  <c r="T816" i="82"/>
  <c r="R816" i="82"/>
  <c r="K816" i="82"/>
  <c r="I816" i="82"/>
  <c r="CE815" i="82"/>
  <c r="CC815" i="82"/>
  <c r="BV815" i="82"/>
  <c r="BT815" i="82"/>
  <c r="BM815" i="82"/>
  <c r="BK815" i="82"/>
  <c r="BD815" i="82"/>
  <c r="BB815" i="82"/>
  <c r="AU815" i="82"/>
  <c r="AS815" i="82"/>
  <c r="AL815" i="82"/>
  <c r="AJ815" i="82"/>
  <c r="AC815" i="82"/>
  <c r="AA815" i="82"/>
  <c r="T815" i="82"/>
  <c r="R815" i="82"/>
  <c r="K815" i="82"/>
  <c r="I815" i="82"/>
  <c r="CE814" i="82"/>
  <c r="CC814" i="82"/>
  <c r="BV814" i="82"/>
  <c r="BT814" i="82"/>
  <c r="BM814" i="82"/>
  <c r="BK814" i="82"/>
  <c r="BD814" i="82"/>
  <c r="BB814" i="82"/>
  <c r="AU814" i="82"/>
  <c r="AS814" i="82"/>
  <c r="AL814" i="82"/>
  <c r="AJ814" i="82"/>
  <c r="AC814" i="82"/>
  <c r="AA814" i="82"/>
  <c r="T814" i="82"/>
  <c r="R814" i="82"/>
  <c r="K814" i="82"/>
  <c r="I814" i="82"/>
  <c r="CE813" i="82"/>
  <c r="CC813" i="82"/>
  <c r="BV813" i="82"/>
  <c r="BT813" i="82"/>
  <c r="BM813" i="82"/>
  <c r="BK813" i="82"/>
  <c r="BD813" i="82"/>
  <c r="BB813" i="82"/>
  <c r="AU813" i="82"/>
  <c r="AS813" i="82"/>
  <c r="AL813" i="82"/>
  <c r="AJ813" i="82"/>
  <c r="AC813" i="82"/>
  <c r="AA813" i="82"/>
  <c r="T813" i="82"/>
  <c r="R813" i="82"/>
  <c r="K813" i="82"/>
  <c r="I813" i="82"/>
  <c r="CE812" i="82"/>
  <c r="CC812" i="82"/>
  <c r="BV812" i="82"/>
  <c r="BT812" i="82"/>
  <c r="BM812" i="82"/>
  <c r="BK812" i="82"/>
  <c r="BD812" i="82"/>
  <c r="BB812" i="82"/>
  <c r="AU812" i="82"/>
  <c r="AS812" i="82"/>
  <c r="AL812" i="82"/>
  <c r="AJ812" i="82"/>
  <c r="AC812" i="82"/>
  <c r="AA812" i="82"/>
  <c r="T812" i="82"/>
  <c r="R812" i="82"/>
  <c r="K812" i="82"/>
  <c r="I812" i="82"/>
  <c r="CE811" i="82"/>
  <c r="CC811" i="82"/>
  <c r="BV811" i="82"/>
  <c r="BT811" i="82"/>
  <c r="BM811" i="82"/>
  <c r="BK811" i="82"/>
  <c r="BD811" i="82"/>
  <c r="BB811" i="82"/>
  <c r="AU811" i="82"/>
  <c r="AS811" i="82"/>
  <c r="AL811" i="82"/>
  <c r="AJ811" i="82"/>
  <c r="AC811" i="82"/>
  <c r="AA811" i="82"/>
  <c r="T811" i="82"/>
  <c r="R811" i="82"/>
  <c r="K811" i="82"/>
  <c r="I811" i="82"/>
  <c r="CE810" i="82"/>
  <c r="CC810" i="82"/>
  <c r="BV810" i="82"/>
  <c r="BT810" i="82"/>
  <c r="BM810" i="82"/>
  <c r="BK810" i="82"/>
  <c r="BD810" i="82"/>
  <c r="BB810" i="82"/>
  <c r="AU810" i="82"/>
  <c r="AS810" i="82"/>
  <c r="AL810" i="82"/>
  <c r="AJ810" i="82"/>
  <c r="AC810" i="82"/>
  <c r="AA810" i="82"/>
  <c r="T810" i="82"/>
  <c r="R810" i="82"/>
  <c r="K810" i="82"/>
  <c r="I810" i="82"/>
  <c r="CE809" i="82"/>
  <c r="CC809" i="82"/>
  <c r="BV809" i="82"/>
  <c r="BT809" i="82"/>
  <c r="BM809" i="82"/>
  <c r="BK809" i="82"/>
  <c r="BD809" i="82"/>
  <c r="BB809" i="82"/>
  <c r="AU809" i="82"/>
  <c r="AS809" i="82"/>
  <c r="AC809" i="82"/>
  <c r="AA809" i="82"/>
  <c r="T809" i="82"/>
  <c r="R809" i="82"/>
  <c r="K809" i="82"/>
  <c r="I809" i="82"/>
  <c r="CE808" i="82"/>
  <c r="BV808" i="82"/>
  <c r="BM808" i="82"/>
  <c r="BD808" i="82"/>
  <c r="AU808" i="82"/>
  <c r="AL808" i="82"/>
  <c r="AC808" i="82"/>
  <c r="T808" i="82"/>
  <c r="K808" i="82"/>
  <c r="CE807" i="82"/>
  <c r="CC807" i="82"/>
  <c r="BV807" i="82"/>
  <c r="BT807" i="82"/>
  <c r="BM807" i="82"/>
  <c r="BK807" i="82"/>
  <c r="BD807" i="82"/>
  <c r="BB807" i="82"/>
  <c r="AU807" i="82"/>
  <c r="AS807" i="82"/>
  <c r="AL807" i="82"/>
  <c r="AJ807" i="82"/>
  <c r="AC807" i="82"/>
  <c r="AA807" i="82"/>
  <c r="T807" i="82"/>
  <c r="R807" i="82"/>
  <c r="K807" i="82"/>
  <c r="I807" i="82"/>
  <c r="CE806" i="82"/>
  <c r="CC806" i="82"/>
  <c r="BV806" i="82"/>
  <c r="BT806" i="82"/>
  <c r="BM806" i="82"/>
  <c r="BK806" i="82"/>
  <c r="BD806" i="82"/>
  <c r="BB806" i="82"/>
  <c r="AU806" i="82"/>
  <c r="AS806" i="82"/>
  <c r="AL806" i="82"/>
  <c r="AJ806" i="82"/>
  <c r="AC806" i="82"/>
  <c r="AA806" i="82"/>
  <c r="T806" i="82"/>
  <c r="R806" i="82"/>
  <c r="K806" i="82"/>
  <c r="I806" i="82"/>
  <c r="CE805" i="82"/>
  <c r="CC805" i="82"/>
  <c r="BV805" i="82"/>
  <c r="BT805" i="82"/>
  <c r="BM805" i="82"/>
  <c r="BK805" i="82"/>
  <c r="BD805" i="82"/>
  <c r="BB805" i="82"/>
  <c r="AU805" i="82"/>
  <c r="AS805" i="82"/>
  <c r="AL805" i="82"/>
  <c r="AJ805" i="82"/>
  <c r="AC805" i="82"/>
  <c r="AA805" i="82"/>
  <c r="T805" i="82"/>
  <c r="R805" i="82"/>
  <c r="K805" i="82"/>
  <c r="I805" i="82"/>
  <c r="CE804" i="82"/>
  <c r="CC804" i="82"/>
  <c r="BV804" i="82"/>
  <c r="BT804" i="82"/>
  <c r="BM804" i="82"/>
  <c r="BK804" i="82"/>
  <c r="BD804" i="82"/>
  <c r="BB804" i="82"/>
  <c r="AU804" i="82"/>
  <c r="AS804" i="82"/>
  <c r="AL804" i="82"/>
  <c r="AJ804" i="82"/>
  <c r="AC804" i="82"/>
  <c r="AA804" i="82"/>
  <c r="T804" i="82"/>
  <c r="R804" i="82"/>
  <c r="K804" i="82"/>
  <c r="I804" i="82"/>
  <c r="CE803" i="82"/>
  <c r="CC803" i="82"/>
  <c r="BV803" i="82"/>
  <c r="BT803" i="82"/>
  <c r="BM803" i="82"/>
  <c r="BK803" i="82"/>
  <c r="BD803" i="82"/>
  <c r="BB803" i="82"/>
  <c r="AU803" i="82"/>
  <c r="AS803" i="82"/>
  <c r="AL803" i="82"/>
  <c r="AJ803" i="82"/>
  <c r="AC803" i="82"/>
  <c r="AA803" i="82"/>
  <c r="T803" i="82"/>
  <c r="R803" i="82"/>
  <c r="K803" i="82"/>
  <c r="I803" i="82"/>
  <c r="CE802" i="82"/>
  <c r="CC802" i="82"/>
  <c r="BV802" i="82"/>
  <c r="BT802" i="82"/>
  <c r="BM802" i="82"/>
  <c r="BK802" i="82"/>
  <c r="BD802" i="82"/>
  <c r="BB802" i="82"/>
  <c r="AU802" i="82"/>
  <c r="AS802" i="82"/>
  <c r="AL802" i="82"/>
  <c r="AJ802" i="82"/>
  <c r="AC802" i="82"/>
  <c r="AA802" i="82"/>
  <c r="T802" i="82"/>
  <c r="R802" i="82"/>
  <c r="K802" i="82"/>
  <c r="I802" i="82"/>
  <c r="CE801" i="82"/>
  <c r="CC801" i="82"/>
  <c r="BV801" i="82"/>
  <c r="BT801" i="82"/>
  <c r="BM801" i="82"/>
  <c r="BK801" i="82"/>
  <c r="BD801" i="82"/>
  <c r="BB801" i="82"/>
  <c r="AU801" i="82"/>
  <c r="AS801" i="82"/>
  <c r="AL801" i="82"/>
  <c r="AJ801" i="82"/>
  <c r="AC801" i="82"/>
  <c r="AA801" i="82"/>
  <c r="T801" i="82"/>
  <c r="R801" i="82"/>
  <c r="K801" i="82"/>
  <c r="I801" i="82"/>
  <c r="CE800" i="82"/>
  <c r="CC800" i="82"/>
  <c r="BV800" i="82"/>
  <c r="BT800" i="82"/>
  <c r="BM800" i="82"/>
  <c r="BK800" i="82"/>
  <c r="BD800" i="82"/>
  <c r="BB800" i="82"/>
  <c r="AU800" i="82"/>
  <c r="AS800" i="82"/>
  <c r="AL800" i="82"/>
  <c r="AJ800" i="82"/>
  <c r="AC800" i="82"/>
  <c r="AA800" i="82"/>
  <c r="T800" i="82"/>
  <c r="R800" i="82"/>
  <c r="K800" i="82"/>
  <c r="I800" i="82"/>
  <c r="CE799" i="82"/>
  <c r="CC799" i="82"/>
  <c r="BV799" i="82"/>
  <c r="BT799" i="82"/>
  <c r="BM799" i="82"/>
  <c r="BK799" i="82"/>
  <c r="BD799" i="82"/>
  <c r="BB799" i="82"/>
  <c r="AU799" i="82"/>
  <c r="AS799" i="82"/>
  <c r="AL799" i="82"/>
  <c r="AJ799" i="82"/>
  <c r="AC799" i="82"/>
  <c r="AA799" i="82"/>
  <c r="T799" i="82"/>
  <c r="R799" i="82"/>
  <c r="K799" i="82"/>
  <c r="I799" i="82"/>
  <c r="CE798" i="82"/>
  <c r="CC798" i="82"/>
  <c r="BV798" i="82"/>
  <c r="BT798" i="82"/>
  <c r="BM798" i="82"/>
  <c r="BK798" i="82"/>
  <c r="BD798" i="82"/>
  <c r="BB798" i="82"/>
  <c r="AU798" i="82"/>
  <c r="AS798" i="82"/>
  <c r="AL798" i="82"/>
  <c r="AJ798" i="82"/>
  <c r="AC798" i="82"/>
  <c r="AA798" i="82"/>
  <c r="T798" i="82"/>
  <c r="R798" i="82"/>
  <c r="K798" i="82"/>
  <c r="I798" i="82"/>
  <c r="CE797" i="82"/>
  <c r="BV797" i="82"/>
  <c r="BM797" i="82"/>
  <c r="BD797" i="82"/>
  <c r="AU797" i="82"/>
  <c r="AL797" i="82"/>
  <c r="AC797" i="82"/>
  <c r="T797" i="82"/>
  <c r="K797" i="82"/>
  <c r="CE796" i="82"/>
  <c r="CC796" i="82"/>
  <c r="BV796" i="82"/>
  <c r="BT796" i="82"/>
  <c r="BM796" i="82"/>
  <c r="BK796" i="82"/>
  <c r="BD796" i="82"/>
  <c r="BB796" i="82"/>
  <c r="AU796" i="82"/>
  <c r="AS796" i="82"/>
  <c r="AL796" i="82"/>
  <c r="AJ796" i="82"/>
  <c r="AC796" i="82"/>
  <c r="AA796" i="82"/>
  <c r="T796" i="82"/>
  <c r="R796" i="82"/>
  <c r="K796" i="82"/>
  <c r="I796" i="82"/>
  <c r="CE795" i="82"/>
  <c r="CC795" i="82"/>
  <c r="BV795" i="82"/>
  <c r="BT795" i="82"/>
  <c r="BM795" i="82"/>
  <c r="BK795" i="82"/>
  <c r="BD795" i="82"/>
  <c r="BB795" i="82"/>
  <c r="AU795" i="82"/>
  <c r="AS795" i="82"/>
  <c r="AL795" i="82"/>
  <c r="AJ795" i="82"/>
  <c r="AC795" i="82"/>
  <c r="AA795" i="82"/>
  <c r="T795" i="82"/>
  <c r="R795" i="82"/>
  <c r="K795" i="82"/>
  <c r="I795" i="82"/>
  <c r="CE794" i="82"/>
  <c r="CC794" i="82"/>
  <c r="BV794" i="82"/>
  <c r="BT794" i="82"/>
  <c r="BM794" i="82"/>
  <c r="BK794" i="82"/>
  <c r="BD794" i="82"/>
  <c r="BB794" i="82"/>
  <c r="AU794" i="82"/>
  <c r="AS794" i="82"/>
  <c r="AL794" i="82"/>
  <c r="AJ794" i="82"/>
  <c r="AC794" i="82"/>
  <c r="AA794" i="82"/>
  <c r="T794" i="82"/>
  <c r="R794" i="82"/>
  <c r="K794" i="82"/>
  <c r="I794" i="82"/>
  <c r="CE793" i="82"/>
  <c r="CC793" i="82"/>
  <c r="BV793" i="82"/>
  <c r="BT793" i="82"/>
  <c r="BM793" i="82"/>
  <c r="BK793" i="82"/>
  <c r="BD793" i="82"/>
  <c r="BB793" i="82"/>
  <c r="AU793" i="82"/>
  <c r="AS793" i="82"/>
  <c r="AL793" i="82"/>
  <c r="AJ793" i="82"/>
  <c r="AC793" i="82"/>
  <c r="AA793" i="82"/>
  <c r="T793" i="82"/>
  <c r="R793" i="82"/>
  <c r="K793" i="82"/>
  <c r="I793" i="82"/>
  <c r="CE792" i="82"/>
  <c r="CC792" i="82"/>
  <c r="BV792" i="82"/>
  <c r="BT792" i="82"/>
  <c r="BM792" i="82"/>
  <c r="BK792" i="82"/>
  <c r="BD792" i="82"/>
  <c r="BB792" i="82"/>
  <c r="AU792" i="82"/>
  <c r="AS792" i="82"/>
  <c r="AL792" i="82"/>
  <c r="AJ792" i="82"/>
  <c r="AC792" i="82"/>
  <c r="AA792" i="82"/>
  <c r="T792" i="82"/>
  <c r="R792" i="82"/>
  <c r="K792" i="82"/>
  <c r="I792" i="82"/>
  <c r="CE791" i="82"/>
  <c r="CC791" i="82"/>
  <c r="BV791" i="82"/>
  <c r="BT791" i="82"/>
  <c r="BM791" i="82"/>
  <c r="BK791" i="82"/>
  <c r="BD791" i="82"/>
  <c r="BB791" i="82"/>
  <c r="AU791" i="82"/>
  <c r="AS791" i="82"/>
  <c r="AL791" i="82"/>
  <c r="AJ791" i="82"/>
  <c r="AC791" i="82"/>
  <c r="AA791" i="82"/>
  <c r="T791" i="82"/>
  <c r="R791" i="82"/>
  <c r="K791" i="82"/>
  <c r="I791" i="82"/>
  <c r="CE790" i="82"/>
  <c r="CC790" i="82"/>
  <c r="BV790" i="82"/>
  <c r="BT790" i="82"/>
  <c r="BM790" i="82"/>
  <c r="BK790" i="82"/>
  <c r="BD790" i="82"/>
  <c r="BB790" i="82"/>
  <c r="AU790" i="82"/>
  <c r="AS790" i="82"/>
  <c r="AL790" i="82"/>
  <c r="AJ790" i="82"/>
  <c r="AC790" i="82"/>
  <c r="AA790" i="82"/>
  <c r="T790" i="82"/>
  <c r="R790" i="82"/>
  <c r="K790" i="82"/>
  <c r="I790" i="82"/>
  <c r="CE789" i="82"/>
  <c r="CC789" i="82"/>
  <c r="BV789" i="82"/>
  <c r="BT789" i="82"/>
  <c r="BM789" i="82"/>
  <c r="BK789" i="82"/>
  <c r="BD789" i="82"/>
  <c r="BB789" i="82"/>
  <c r="AU789" i="82"/>
  <c r="AS789" i="82"/>
  <c r="AL789" i="82"/>
  <c r="AJ789" i="82"/>
  <c r="AC789" i="82"/>
  <c r="AA789" i="82"/>
  <c r="T789" i="82"/>
  <c r="R789" i="82"/>
  <c r="K789" i="82"/>
  <c r="I789" i="82"/>
  <c r="CE788" i="82"/>
  <c r="CC788" i="82"/>
  <c r="BV788" i="82"/>
  <c r="BT788" i="82"/>
  <c r="BM788" i="82"/>
  <c r="BK788" i="82"/>
  <c r="BD788" i="82"/>
  <c r="BB788" i="82"/>
  <c r="AU788" i="82"/>
  <c r="AS788" i="82"/>
  <c r="AL788" i="82"/>
  <c r="AJ788" i="82"/>
  <c r="AC788" i="82"/>
  <c r="AA788" i="82"/>
  <c r="T788" i="82"/>
  <c r="R788" i="82"/>
  <c r="K788" i="82"/>
  <c r="I788" i="82"/>
  <c r="CE787" i="82"/>
  <c r="CC787" i="82"/>
  <c r="BV787" i="82"/>
  <c r="BT787" i="82"/>
  <c r="BM787" i="82"/>
  <c r="BK787" i="82"/>
  <c r="BD787" i="82"/>
  <c r="BB787" i="82"/>
  <c r="AU787" i="82"/>
  <c r="AS787" i="82"/>
  <c r="AL787" i="82"/>
  <c r="AJ787" i="82"/>
  <c r="AC787" i="82"/>
  <c r="AA787" i="82"/>
  <c r="T787" i="82"/>
  <c r="R787" i="82"/>
  <c r="K787" i="82"/>
  <c r="I787" i="82"/>
  <c r="CE786" i="82"/>
  <c r="BV786" i="82"/>
  <c r="BM786" i="82"/>
  <c r="BD786" i="82"/>
  <c r="AU786" i="82"/>
  <c r="AL786" i="82"/>
  <c r="AC786" i="82"/>
  <c r="T786" i="82"/>
  <c r="K786" i="82"/>
  <c r="CE785" i="82"/>
  <c r="CC785" i="82"/>
  <c r="BV785" i="82"/>
  <c r="BT785" i="82"/>
  <c r="BM785" i="82"/>
  <c r="BK785" i="82"/>
  <c r="BD785" i="82"/>
  <c r="BB785" i="82"/>
  <c r="AU785" i="82"/>
  <c r="AS785" i="82"/>
  <c r="AL785" i="82"/>
  <c r="AJ785" i="82"/>
  <c r="AC785" i="82"/>
  <c r="AA785" i="82"/>
  <c r="T785" i="82"/>
  <c r="R785" i="82"/>
  <c r="K785" i="82"/>
  <c r="I785" i="82"/>
  <c r="CE784" i="82"/>
  <c r="CC784" i="82"/>
  <c r="BV784" i="82"/>
  <c r="BT784" i="82"/>
  <c r="BM784" i="82"/>
  <c r="BK784" i="82"/>
  <c r="BD784" i="82"/>
  <c r="BB784" i="82"/>
  <c r="AU784" i="82"/>
  <c r="AS784" i="82"/>
  <c r="AL784" i="82"/>
  <c r="AJ784" i="82"/>
  <c r="AC784" i="82"/>
  <c r="AA784" i="82"/>
  <c r="T784" i="82"/>
  <c r="R784" i="82"/>
  <c r="K784" i="82"/>
  <c r="I784" i="82"/>
  <c r="CE783" i="82"/>
  <c r="CC783" i="82"/>
  <c r="BV783" i="82"/>
  <c r="BT783" i="82"/>
  <c r="BM783" i="82"/>
  <c r="BK783" i="82"/>
  <c r="BD783" i="82"/>
  <c r="BB783" i="82"/>
  <c r="AU783" i="82"/>
  <c r="AS783" i="82"/>
  <c r="AL783" i="82"/>
  <c r="AJ783" i="82"/>
  <c r="AC783" i="82"/>
  <c r="AA783" i="82"/>
  <c r="T783" i="82"/>
  <c r="R783" i="82"/>
  <c r="K783" i="82"/>
  <c r="I783" i="82"/>
  <c r="CE782" i="82"/>
  <c r="CC782" i="82"/>
  <c r="BV782" i="82"/>
  <c r="BT782" i="82"/>
  <c r="BM782" i="82"/>
  <c r="BK782" i="82"/>
  <c r="BD782" i="82"/>
  <c r="BB782" i="82"/>
  <c r="AU782" i="82"/>
  <c r="AS782" i="82"/>
  <c r="AL782" i="82"/>
  <c r="AJ782" i="82"/>
  <c r="AC782" i="82"/>
  <c r="AA782" i="82"/>
  <c r="T782" i="82"/>
  <c r="R782" i="82"/>
  <c r="K782" i="82"/>
  <c r="I782" i="82"/>
  <c r="CE781" i="82"/>
  <c r="CC781" i="82"/>
  <c r="BV781" i="82"/>
  <c r="BT781" i="82"/>
  <c r="BM781" i="82"/>
  <c r="BK781" i="82"/>
  <c r="BD781" i="82"/>
  <c r="BB781" i="82"/>
  <c r="AU781" i="82"/>
  <c r="AS781" i="82"/>
  <c r="AL781" i="82"/>
  <c r="AJ781" i="82"/>
  <c r="AC781" i="82"/>
  <c r="AA781" i="82"/>
  <c r="T781" i="82"/>
  <c r="R781" i="82"/>
  <c r="K781" i="82"/>
  <c r="I781" i="82"/>
  <c r="CE780" i="82"/>
  <c r="CC780" i="82"/>
  <c r="BV780" i="82"/>
  <c r="BT780" i="82"/>
  <c r="BM780" i="82"/>
  <c r="BK780" i="82"/>
  <c r="BD780" i="82"/>
  <c r="BB780" i="82"/>
  <c r="AU780" i="82"/>
  <c r="AS780" i="82"/>
  <c r="AL780" i="82"/>
  <c r="AJ780" i="82"/>
  <c r="AC780" i="82"/>
  <c r="AA780" i="82"/>
  <c r="T780" i="82"/>
  <c r="R780" i="82"/>
  <c r="K780" i="82"/>
  <c r="I780" i="82"/>
  <c r="CE779" i="82"/>
  <c r="CC779" i="82"/>
  <c r="BV779" i="82"/>
  <c r="BT779" i="82"/>
  <c r="BM779" i="82"/>
  <c r="BK779" i="82"/>
  <c r="BD779" i="82"/>
  <c r="BB779" i="82"/>
  <c r="AU779" i="82"/>
  <c r="AS779" i="82"/>
  <c r="AL779" i="82"/>
  <c r="AJ779" i="82"/>
  <c r="AC779" i="82"/>
  <c r="AA779" i="82"/>
  <c r="T779" i="82"/>
  <c r="R779" i="82"/>
  <c r="K779" i="82"/>
  <c r="I779" i="82"/>
  <c r="CE778" i="82"/>
  <c r="CC778" i="82"/>
  <c r="BV778" i="82"/>
  <c r="BT778" i="82"/>
  <c r="BM778" i="82"/>
  <c r="BK778" i="82"/>
  <c r="BD778" i="82"/>
  <c r="BB778" i="82"/>
  <c r="AU778" i="82"/>
  <c r="AS778" i="82"/>
  <c r="AL778" i="82"/>
  <c r="AJ778" i="82"/>
  <c r="AC778" i="82"/>
  <c r="AA778" i="82"/>
  <c r="T778" i="82"/>
  <c r="R778" i="82"/>
  <c r="K778" i="82"/>
  <c r="I778" i="82"/>
  <c r="CE777" i="82"/>
  <c r="CC777" i="82"/>
  <c r="BV777" i="82"/>
  <c r="BT777" i="82"/>
  <c r="BM777" i="82"/>
  <c r="BK777" i="82"/>
  <c r="BD777" i="82"/>
  <c r="BB777" i="82"/>
  <c r="AU777" i="82"/>
  <c r="AS777" i="82"/>
  <c r="AL777" i="82"/>
  <c r="AJ777" i="82"/>
  <c r="AC777" i="82"/>
  <c r="AA777" i="82"/>
  <c r="T777" i="82"/>
  <c r="R777" i="82"/>
  <c r="K777" i="82"/>
  <c r="I777" i="82"/>
  <c r="CE776" i="82"/>
  <c r="CC776" i="82"/>
  <c r="BV776" i="82"/>
  <c r="BT776" i="82"/>
  <c r="BM776" i="82"/>
  <c r="BK776" i="82"/>
  <c r="BD776" i="82"/>
  <c r="BB776" i="82"/>
  <c r="AU776" i="82"/>
  <c r="AS776" i="82"/>
  <c r="AL776" i="82"/>
  <c r="AJ776" i="82"/>
  <c r="AC776" i="82"/>
  <c r="AA776" i="82"/>
  <c r="T776" i="82"/>
  <c r="R776" i="82"/>
  <c r="K776" i="82"/>
  <c r="I776" i="82"/>
  <c r="CE775" i="82"/>
  <c r="BV775" i="82"/>
  <c r="BM775" i="82"/>
  <c r="BD775" i="82"/>
  <c r="AU775" i="82"/>
  <c r="AL775" i="82"/>
  <c r="AC775" i="82"/>
  <c r="T775" i="82"/>
  <c r="K775" i="82"/>
  <c r="CE774" i="82"/>
  <c r="CC774" i="82"/>
  <c r="BV774" i="82"/>
  <c r="BT774" i="82"/>
  <c r="BM774" i="82"/>
  <c r="BK774" i="82"/>
  <c r="BD774" i="82"/>
  <c r="BB774" i="82"/>
  <c r="AU774" i="82"/>
  <c r="AS774" i="82"/>
  <c r="AL774" i="82"/>
  <c r="AJ774" i="82"/>
  <c r="AC774" i="82"/>
  <c r="AA774" i="82"/>
  <c r="T774" i="82"/>
  <c r="R774" i="82"/>
  <c r="K774" i="82"/>
  <c r="I774" i="82"/>
  <c r="CE773" i="82"/>
  <c r="CC773" i="82"/>
  <c r="BV773" i="82"/>
  <c r="BT773" i="82"/>
  <c r="BM773" i="82"/>
  <c r="BK773" i="82"/>
  <c r="BD773" i="82"/>
  <c r="BB773" i="82"/>
  <c r="AU773" i="82"/>
  <c r="AS773" i="82"/>
  <c r="AL773" i="82"/>
  <c r="AJ773" i="82"/>
  <c r="AC773" i="82"/>
  <c r="AA773" i="82"/>
  <c r="T773" i="82"/>
  <c r="R773" i="82"/>
  <c r="K773" i="82"/>
  <c r="I773" i="82"/>
  <c r="CE772" i="82"/>
  <c r="CC772" i="82"/>
  <c r="BV772" i="82"/>
  <c r="BT772" i="82"/>
  <c r="BM772" i="82"/>
  <c r="BK772" i="82"/>
  <c r="BD772" i="82"/>
  <c r="BB772" i="82"/>
  <c r="AU772" i="82"/>
  <c r="AS772" i="82"/>
  <c r="AL772" i="82"/>
  <c r="AJ772" i="82"/>
  <c r="AC772" i="82"/>
  <c r="AA772" i="82"/>
  <c r="T772" i="82"/>
  <c r="R772" i="82"/>
  <c r="K772" i="82"/>
  <c r="I772" i="82"/>
  <c r="CE771" i="82"/>
  <c r="CC771" i="82"/>
  <c r="BV771" i="82"/>
  <c r="BT771" i="82"/>
  <c r="BM771" i="82"/>
  <c r="BK771" i="82"/>
  <c r="BD771" i="82"/>
  <c r="BB771" i="82"/>
  <c r="AU771" i="82"/>
  <c r="AS771" i="82"/>
  <c r="AL771" i="82"/>
  <c r="AJ771" i="82"/>
  <c r="AC771" i="82"/>
  <c r="AA771" i="82"/>
  <c r="T771" i="82"/>
  <c r="R771" i="82"/>
  <c r="K771" i="82"/>
  <c r="I771" i="82"/>
  <c r="CE770" i="82"/>
  <c r="CC770" i="82"/>
  <c r="BV770" i="82"/>
  <c r="BT770" i="82"/>
  <c r="BM770" i="82"/>
  <c r="BK770" i="82"/>
  <c r="BD770" i="82"/>
  <c r="BB770" i="82"/>
  <c r="AU770" i="82"/>
  <c r="AS770" i="82"/>
  <c r="AL770" i="82"/>
  <c r="AJ770" i="82"/>
  <c r="AC770" i="82"/>
  <c r="AA770" i="82"/>
  <c r="T770" i="82"/>
  <c r="R770" i="82"/>
  <c r="K770" i="82"/>
  <c r="I770" i="82"/>
  <c r="CE769" i="82"/>
  <c r="CC769" i="82"/>
  <c r="BV769" i="82"/>
  <c r="BT769" i="82"/>
  <c r="BM769" i="82"/>
  <c r="BK769" i="82"/>
  <c r="BD769" i="82"/>
  <c r="BB769" i="82"/>
  <c r="AU769" i="82"/>
  <c r="AS769" i="82"/>
  <c r="AL769" i="82"/>
  <c r="AJ769" i="82"/>
  <c r="AC769" i="82"/>
  <c r="AA769" i="82"/>
  <c r="T769" i="82"/>
  <c r="R769" i="82"/>
  <c r="K769" i="82"/>
  <c r="I769" i="82"/>
  <c r="CE768" i="82"/>
  <c r="CC768" i="82"/>
  <c r="BV768" i="82"/>
  <c r="BT768" i="82"/>
  <c r="BM768" i="82"/>
  <c r="BK768" i="82"/>
  <c r="BD768" i="82"/>
  <c r="BB768" i="82"/>
  <c r="AU768" i="82"/>
  <c r="AS768" i="82"/>
  <c r="AL768" i="82"/>
  <c r="AJ768" i="82"/>
  <c r="AC768" i="82"/>
  <c r="AA768" i="82"/>
  <c r="T768" i="82"/>
  <c r="R768" i="82"/>
  <c r="K768" i="82"/>
  <c r="I768" i="82"/>
  <c r="CE767" i="82"/>
  <c r="CC767" i="82"/>
  <c r="BV767" i="82"/>
  <c r="BT767" i="82"/>
  <c r="BM767" i="82"/>
  <c r="BK767" i="82"/>
  <c r="BD767" i="82"/>
  <c r="BB767" i="82"/>
  <c r="AU767" i="82"/>
  <c r="AS767" i="82"/>
  <c r="AL767" i="82"/>
  <c r="AJ767" i="82"/>
  <c r="AC767" i="82"/>
  <c r="AA767" i="82"/>
  <c r="T767" i="82"/>
  <c r="R767" i="82"/>
  <c r="K767" i="82"/>
  <c r="I767" i="82"/>
  <c r="CE766" i="82"/>
  <c r="CC766" i="82"/>
  <c r="BV766" i="82"/>
  <c r="BT766" i="82"/>
  <c r="BM766" i="82"/>
  <c r="BK766" i="82"/>
  <c r="BD766" i="82"/>
  <c r="BB766" i="82"/>
  <c r="AU766" i="82"/>
  <c r="AS766" i="82"/>
  <c r="AL766" i="82"/>
  <c r="AJ766" i="82"/>
  <c r="AC766" i="82"/>
  <c r="AA766" i="82"/>
  <c r="T766" i="82"/>
  <c r="R766" i="82"/>
  <c r="K766" i="82"/>
  <c r="I766" i="82"/>
  <c r="CE765" i="82"/>
  <c r="CC765" i="82"/>
  <c r="BV765" i="82"/>
  <c r="BT765" i="82"/>
  <c r="BM765" i="82"/>
  <c r="BK765" i="82"/>
  <c r="BD765" i="82"/>
  <c r="BB765" i="82"/>
  <c r="AU765" i="82"/>
  <c r="AS765" i="82"/>
  <c r="AL765" i="82"/>
  <c r="AJ765" i="82"/>
  <c r="AC765" i="82"/>
  <c r="AA765" i="82"/>
  <c r="T765" i="82"/>
  <c r="R765" i="82"/>
  <c r="K765" i="82"/>
  <c r="I765" i="82"/>
  <c r="CE764" i="82"/>
  <c r="BV764" i="82"/>
  <c r="BM764" i="82"/>
  <c r="BD764" i="82"/>
  <c r="AU764" i="82"/>
  <c r="AL764" i="82"/>
  <c r="AC764" i="82"/>
  <c r="T764" i="82"/>
  <c r="K764" i="82"/>
  <c r="CE763" i="82"/>
  <c r="CC763" i="82"/>
  <c r="BV763" i="82"/>
  <c r="BT763" i="82"/>
  <c r="BM763" i="82"/>
  <c r="BK763" i="82"/>
  <c r="BD763" i="82"/>
  <c r="BB763" i="82"/>
  <c r="AU763" i="82"/>
  <c r="AS763" i="82"/>
  <c r="AL763" i="82"/>
  <c r="AJ763" i="82"/>
  <c r="AC763" i="82"/>
  <c r="AA763" i="82"/>
  <c r="T763" i="82"/>
  <c r="R763" i="82"/>
  <c r="K763" i="82"/>
  <c r="I763" i="82"/>
  <c r="CE762" i="82"/>
  <c r="CC762" i="82"/>
  <c r="BV762" i="82"/>
  <c r="BT762" i="82"/>
  <c r="BM762" i="82"/>
  <c r="BK762" i="82"/>
  <c r="BD762" i="82"/>
  <c r="BB762" i="82"/>
  <c r="AU762" i="82"/>
  <c r="AS762" i="82"/>
  <c r="AL762" i="82"/>
  <c r="AJ762" i="82"/>
  <c r="AC762" i="82"/>
  <c r="AA762" i="82"/>
  <c r="T762" i="82"/>
  <c r="R762" i="82"/>
  <c r="K762" i="82"/>
  <c r="I762" i="82"/>
  <c r="CE761" i="82"/>
  <c r="CC761" i="82"/>
  <c r="BV761" i="82"/>
  <c r="BT761" i="82"/>
  <c r="BM761" i="82"/>
  <c r="BK761" i="82"/>
  <c r="BD761" i="82"/>
  <c r="BB761" i="82"/>
  <c r="AU761" i="82"/>
  <c r="AS761" i="82"/>
  <c r="AL761" i="82"/>
  <c r="AJ761" i="82"/>
  <c r="AC761" i="82"/>
  <c r="AA761" i="82"/>
  <c r="T761" i="82"/>
  <c r="R761" i="82"/>
  <c r="K761" i="82"/>
  <c r="I761" i="82"/>
  <c r="CE760" i="82"/>
  <c r="CC760" i="82"/>
  <c r="BV760" i="82"/>
  <c r="BT760" i="82"/>
  <c r="BM760" i="82"/>
  <c r="BK760" i="82"/>
  <c r="BD760" i="82"/>
  <c r="BB760" i="82"/>
  <c r="AU760" i="82"/>
  <c r="AS760" i="82"/>
  <c r="AL760" i="82"/>
  <c r="AJ760" i="82"/>
  <c r="AC760" i="82"/>
  <c r="AA760" i="82"/>
  <c r="T760" i="82"/>
  <c r="R760" i="82"/>
  <c r="K760" i="82"/>
  <c r="I760" i="82"/>
  <c r="CE759" i="82"/>
  <c r="CC759" i="82"/>
  <c r="BV759" i="82"/>
  <c r="BT759" i="82"/>
  <c r="BM759" i="82"/>
  <c r="BK759" i="82"/>
  <c r="BD759" i="82"/>
  <c r="BB759" i="82"/>
  <c r="AU759" i="82"/>
  <c r="AS759" i="82"/>
  <c r="AL759" i="82"/>
  <c r="AJ759" i="82"/>
  <c r="AC759" i="82"/>
  <c r="AA759" i="82"/>
  <c r="T759" i="82"/>
  <c r="R759" i="82"/>
  <c r="K759" i="82"/>
  <c r="I759" i="82"/>
  <c r="CE758" i="82"/>
  <c r="CC758" i="82"/>
  <c r="BV758" i="82"/>
  <c r="BT758" i="82"/>
  <c r="BM758" i="82"/>
  <c r="BK758" i="82"/>
  <c r="BD758" i="82"/>
  <c r="BB758" i="82"/>
  <c r="AU758" i="82"/>
  <c r="AS758" i="82"/>
  <c r="AL758" i="82"/>
  <c r="AJ758" i="82"/>
  <c r="AC758" i="82"/>
  <c r="AA758" i="82"/>
  <c r="T758" i="82"/>
  <c r="R758" i="82"/>
  <c r="K758" i="82"/>
  <c r="I758" i="82"/>
  <c r="CE757" i="82"/>
  <c r="CC757" i="82"/>
  <c r="BV757" i="82"/>
  <c r="BT757" i="82"/>
  <c r="BM757" i="82"/>
  <c r="BK757" i="82"/>
  <c r="BD757" i="82"/>
  <c r="BB757" i="82"/>
  <c r="AU757" i="82"/>
  <c r="AS757" i="82"/>
  <c r="AL757" i="82"/>
  <c r="AJ757" i="82"/>
  <c r="AC757" i="82"/>
  <c r="AA757" i="82"/>
  <c r="T757" i="82"/>
  <c r="R757" i="82"/>
  <c r="K757" i="82"/>
  <c r="I757" i="82"/>
  <c r="CE756" i="82"/>
  <c r="CC756" i="82"/>
  <c r="BV756" i="82"/>
  <c r="BT756" i="82"/>
  <c r="BM756" i="82"/>
  <c r="BK756" i="82"/>
  <c r="BD756" i="82"/>
  <c r="BB756" i="82"/>
  <c r="AU756" i="82"/>
  <c r="AS756" i="82"/>
  <c r="AL756" i="82"/>
  <c r="AJ756" i="82"/>
  <c r="AC756" i="82"/>
  <c r="AA756" i="82"/>
  <c r="T756" i="82"/>
  <c r="R756" i="82"/>
  <c r="K756" i="82"/>
  <c r="I756" i="82"/>
  <c r="CE755" i="82"/>
  <c r="CC755" i="82"/>
  <c r="BV755" i="82"/>
  <c r="BT755" i="82"/>
  <c r="BM755" i="82"/>
  <c r="BK755" i="82"/>
  <c r="BD755" i="82"/>
  <c r="BB755" i="82"/>
  <c r="AU755" i="82"/>
  <c r="AS755" i="82"/>
  <c r="AL755" i="82"/>
  <c r="AJ755" i="82"/>
  <c r="AC755" i="82"/>
  <c r="AA755" i="82"/>
  <c r="T755" i="82"/>
  <c r="R755" i="82"/>
  <c r="K755" i="82"/>
  <c r="I755" i="82"/>
  <c r="CE754" i="82"/>
  <c r="CC754" i="82"/>
  <c r="BV754" i="82"/>
  <c r="BT754" i="82"/>
  <c r="BM754" i="82"/>
  <c r="BK754" i="82"/>
  <c r="BD754" i="82"/>
  <c r="BB754" i="82"/>
  <c r="AU754" i="82"/>
  <c r="AS754" i="82"/>
  <c r="AL754" i="82"/>
  <c r="AJ754" i="82"/>
  <c r="AC754" i="82"/>
  <c r="AA754" i="82"/>
  <c r="T754" i="82"/>
  <c r="R754" i="82"/>
  <c r="K754" i="82"/>
  <c r="I754" i="82"/>
  <c r="CE753" i="82"/>
  <c r="BV753" i="82"/>
  <c r="BM753" i="82"/>
  <c r="BD753" i="82"/>
  <c r="AU753" i="82"/>
  <c r="AL753" i="82"/>
  <c r="AC753" i="82"/>
  <c r="T753" i="82"/>
  <c r="K753" i="82"/>
  <c r="CE752" i="82"/>
  <c r="CC752" i="82"/>
  <c r="BV752" i="82"/>
  <c r="BT752" i="82"/>
  <c r="BM752" i="82"/>
  <c r="BK752" i="82"/>
  <c r="BD752" i="82"/>
  <c r="BB752" i="82"/>
  <c r="AU752" i="82"/>
  <c r="AS752" i="82"/>
  <c r="AL752" i="82"/>
  <c r="AJ752" i="82"/>
  <c r="AC752" i="82"/>
  <c r="AA752" i="82"/>
  <c r="T752" i="82"/>
  <c r="R752" i="82"/>
  <c r="K752" i="82"/>
  <c r="I752" i="82"/>
  <c r="CE751" i="82"/>
  <c r="CC751" i="82"/>
  <c r="BV751" i="82"/>
  <c r="BT751" i="82"/>
  <c r="BM751" i="82"/>
  <c r="BK751" i="82"/>
  <c r="BD751" i="82"/>
  <c r="BB751" i="82"/>
  <c r="AU751" i="82"/>
  <c r="AS751" i="82"/>
  <c r="AL751" i="82"/>
  <c r="AJ751" i="82"/>
  <c r="AC751" i="82"/>
  <c r="AA751" i="82"/>
  <c r="T751" i="82"/>
  <c r="R751" i="82"/>
  <c r="K751" i="82"/>
  <c r="I751" i="82"/>
  <c r="CE750" i="82"/>
  <c r="CC750" i="82"/>
  <c r="BV750" i="82"/>
  <c r="BT750" i="82"/>
  <c r="BM750" i="82"/>
  <c r="BK750" i="82"/>
  <c r="BD750" i="82"/>
  <c r="BB750" i="82"/>
  <c r="AU750" i="82"/>
  <c r="AS750" i="82"/>
  <c r="AL750" i="82"/>
  <c r="AJ750" i="82"/>
  <c r="AC750" i="82"/>
  <c r="AA750" i="82"/>
  <c r="T750" i="82"/>
  <c r="R750" i="82"/>
  <c r="K750" i="82"/>
  <c r="I750" i="82"/>
  <c r="CE749" i="82"/>
  <c r="CC749" i="82"/>
  <c r="BV749" i="82"/>
  <c r="BT749" i="82"/>
  <c r="BM749" i="82"/>
  <c r="BK749" i="82"/>
  <c r="BD749" i="82"/>
  <c r="BB749" i="82"/>
  <c r="AU749" i="82"/>
  <c r="AS749" i="82"/>
  <c r="AL749" i="82"/>
  <c r="AJ749" i="82"/>
  <c r="AC749" i="82"/>
  <c r="AA749" i="82"/>
  <c r="T749" i="82"/>
  <c r="R749" i="82"/>
  <c r="K749" i="82"/>
  <c r="I749" i="82"/>
  <c r="CE748" i="82"/>
  <c r="CC748" i="82"/>
  <c r="BV748" i="82"/>
  <c r="BT748" i="82"/>
  <c r="BM748" i="82"/>
  <c r="BK748" i="82"/>
  <c r="BD748" i="82"/>
  <c r="BB748" i="82"/>
  <c r="AU748" i="82"/>
  <c r="AS748" i="82"/>
  <c r="AL748" i="82"/>
  <c r="AJ748" i="82"/>
  <c r="AC748" i="82"/>
  <c r="AA748" i="82"/>
  <c r="T748" i="82"/>
  <c r="R748" i="82"/>
  <c r="K748" i="82"/>
  <c r="I748" i="82"/>
  <c r="CE747" i="82"/>
  <c r="CC747" i="82"/>
  <c r="BV747" i="82"/>
  <c r="BT747" i="82"/>
  <c r="BM747" i="82"/>
  <c r="BK747" i="82"/>
  <c r="BD747" i="82"/>
  <c r="BB747" i="82"/>
  <c r="AU747" i="82"/>
  <c r="AS747" i="82"/>
  <c r="AL747" i="82"/>
  <c r="AJ747" i="82"/>
  <c r="AC747" i="82"/>
  <c r="AA747" i="82"/>
  <c r="T747" i="82"/>
  <c r="R747" i="82"/>
  <c r="K747" i="82"/>
  <c r="I747" i="82"/>
  <c r="CE746" i="82"/>
  <c r="CC746" i="82"/>
  <c r="BV746" i="82"/>
  <c r="BT746" i="82"/>
  <c r="BM746" i="82"/>
  <c r="BK746" i="82"/>
  <c r="BD746" i="82"/>
  <c r="BB746" i="82"/>
  <c r="AU746" i="82"/>
  <c r="AS746" i="82"/>
  <c r="AL746" i="82"/>
  <c r="AJ746" i="82"/>
  <c r="AC746" i="82"/>
  <c r="AA746" i="82"/>
  <c r="T746" i="82"/>
  <c r="R746" i="82"/>
  <c r="K746" i="82"/>
  <c r="I746" i="82"/>
  <c r="CE745" i="82"/>
  <c r="CC745" i="82"/>
  <c r="BV745" i="82"/>
  <c r="BT745" i="82"/>
  <c r="BM745" i="82"/>
  <c r="BK745" i="82"/>
  <c r="BD745" i="82"/>
  <c r="BB745" i="82"/>
  <c r="AU745" i="82"/>
  <c r="AS745" i="82"/>
  <c r="AL745" i="82"/>
  <c r="AJ745" i="82"/>
  <c r="AC745" i="82"/>
  <c r="AA745" i="82"/>
  <c r="T745" i="82"/>
  <c r="R745" i="82"/>
  <c r="K745" i="82"/>
  <c r="I745" i="82"/>
  <c r="CE744" i="82"/>
  <c r="CC744" i="82"/>
  <c r="BV744" i="82"/>
  <c r="BT744" i="82"/>
  <c r="BM744" i="82"/>
  <c r="BK744" i="82"/>
  <c r="BD744" i="82"/>
  <c r="BB744" i="82"/>
  <c r="AU744" i="82"/>
  <c r="AS744" i="82"/>
  <c r="AL744" i="82"/>
  <c r="AJ744" i="82"/>
  <c r="AC744" i="82"/>
  <c r="AA744" i="82"/>
  <c r="T744" i="82"/>
  <c r="R744" i="82"/>
  <c r="K744" i="82"/>
  <c r="I744" i="82"/>
  <c r="CE743" i="82"/>
  <c r="CC743" i="82"/>
  <c r="BV743" i="82"/>
  <c r="BT743" i="82"/>
  <c r="BM743" i="82"/>
  <c r="BK743" i="82"/>
  <c r="BD743" i="82"/>
  <c r="BB743" i="82"/>
  <c r="AU743" i="82"/>
  <c r="AS743" i="82"/>
  <c r="AL743" i="82"/>
  <c r="AJ743" i="82"/>
  <c r="AC743" i="82"/>
  <c r="AA743" i="82"/>
  <c r="T743" i="82"/>
  <c r="R743" i="82"/>
  <c r="K743" i="82"/>
  <c r="I743" i="82"/>
  <c r="CE742" i="82"/>
  <c r="BV742" i="82"/>
  <c r="BM742" i="82"/>
  <c r="BD742" i="82"/>
  <c r="AU742" i="82"/>
  <c r="AL742" i="82"/>
  <c r="AC742" i="82"/>
  <c r="T742" i="82"/>
  <c r="K742" i="82"/>
  <c r="CE741" i="82"/>
  <c r="CC741" i="82"/>
  <c r="BV741" i="82"/>
  <c r="BT741" i="82"/>
  <c r="BM741" i="82"/>
  <c r="BK741" i="82"/>
  <c r="BD741" i="82"/>
  <c r="BB741" i="82"/>
  <c r="AU741" i="82"/>
  <c r="AS741" i="82"/>
  <c r="AL741" i="82"/>
  <c r="AJ741" i="82"/>
  <c r="AC741" i="82"/>
  <c r="AA741" i="82"/>
  <c r="T741" i="82"/>
  <c r="R741" i="82"/>
  <c r="K741" i="82"/>
  <c r="I741" i="82"/>
  <c r="CE740" i="82"/>
  <c r="CC740" i="82"/>
  <c r="BV740" i="82"/>
  <c r="BT740" i="82"/>
  <c r="BM740" i="82"/>
  <c r="BK740" i="82"/>
  <c r="BD740" i="82"/>
  <c r="BB740" i="82"/>
  <c r="AU740" i="82"/>
  <c r="AS740" i="82"/>
  <c r="AL740" i="82"/>
  <c r="AJ740" i="82"/>
  <c r="AC740" i="82"/>
  <c r="AA740" i="82"/>
  <c r="T740" i="82"/>
  <c r="R740" i="82"/>
  <c r="K740" i="82"/>
  <c r="I740" i="82"/>
  <c r="CE739" i="82"/>
  <c r="CC739" i="82"/>
  <c r="BV739" i="82"/>
  <c r="BT739" i="82"/>
  <c r="BM739" i="82"/>
  <c r="BK739" i="82"/>
  <c r="BD739" i="82"/>
  <c r="BB739" i="82"/>
  <c r="AU739" i="82"/>
  <c r="AS739" i="82"/>
  <c r="AL739" i="82"/>
  <c r="AJ739" i="82"/>
  <c r="AC739" i="82"/>
  <c r="AA739" i="82"/>
  <c r="T739" i="82"/>
  <c r="R739" i="82"/>
  <c r="K739" i="82"/>
  <c r="I739" i="82"/>
  <c r="CE738" i="82"/>
  <c r="CC738" i="82"/>
  <c r="BV738" i="82"/>
  <c r="BT738" i="82"/>
  <c r="BM738" i="82"/>
  <c r="BK738" i="82"/>
  <c r="BD738" i="82"/>
  <c r="BB738" i="82"/>
  <c r="AU738" i="82"/>
  <c r="AS738" i="82"/>
  <c r="AL738" i="82"/>
  <c r="AJ738" i="82"/>
  <c r="AC738" i="82"/>
  <c r="AA738" i="82"/>
  <c r="T738" i="82"/>
  <c r="R738" i="82"/>
  <c r="K738" i="82"/>
  <c r="I738" i="82"/>
  <c r="CE737" i="82"/>
  <c r="CC737" i="82"/>
  <c r="BV737" i="82"/>
  <c r="BT737" i="82"/>
  <c r="BM737" i="82"/>
  <c r="BK737" i="82"/>
  <c r="BD737" i="82"/>
  <c r="BB737" i="82"/>
  <c r="AU737" i="82"/>
  <c r="AS737" i="82"/>
  <c r="AL737" i="82"/>
  <c r="AJ737" i="82"/>
  <c r="AC737" i="82"/>
  <c r="AA737" i="82"/>
  <c r="T737" i="82"/>
  <c r="R737" i="82"/>
  <c r="K737" i="82"/>
  <c r="I737" i="82"/>
  <c r="CE736" i="82"/>
  <c r="CC736" i="82"/>
  <c r="BV736" i="82"/>
  <c r="BT736" i="82"/>
  <c r="BM736" i="82"/>
  <c r="BK736" i="82"/>
  <c r="BD736" i="82"/>
  <c r="BB736" i="82"/>
  <c r="AU736" i="82"/>
  <c r="AS736" i="82"/>
  <c r="AL736" i="82"/>
  <c r="AJ736" i="82"/>
  <c r="AC736" i="82"/>
  <c r="AA736" i="82"/>
  <c r="T736" i="82"/>
  <c r="R736" i="82"/>
  <c r="K736" i="82"/>
  <c r="I736" i="82"/>
  <c r="CE735" i="82"/>
  <c r="CC735" i="82"/>
  <c r="BV735" i="82"/>
  <c r="BT735" i="82"/>
  <c r="BM735" i="82"/>
  <c r="BK735" i="82"/>
  <c r="BD735" i="82"/>
  <c r="BB735" i="82"/>
  <c r="AU735" i="82"/>
  <c r="AS735" i="82"/>
  <c r="AL735" i="82"/>
  <c r="AJ735" i="82"/>
  <c r="AC735" i="82"/>
  <c r="AA735" i="82"/>
  <c r="T735" i="82"/>
  <c r="R735" i="82"/>
  <c r="K735" i="82"/>
  <c r="I735" i="82"/>
  <c r="CE734" i="82"/>
  <c r="CC734" i="82"/>
  <c r="BV734" i="82"/>
  <c r="BT734" i="82"/>
  <c r="BM734" i="82"/>
  <c r="BK734" i="82"/>
  <c r="BD734" i="82"/>
  <c r="BB734" i="82"/>
  <c r="AU734" i="82"/>
  <c r="AS734" i="82"/>
  <c r="AL734" i="82"/>
  <c r="AJ734" i="82"/>
  <c r="AC734" i="82"/>
  <c r="AA734" i="82"/>
  <c r="T734" i="82"/>
  <c r="R734" i="82"/>
  <c r="K734" i="82"/>
  <c r="I734" i="82"/>
  <c r="CE733" i="82"/>
  <c r="CC733" i="82"/>
  <c r="BV733" i="82"/>
  <c r="BT733" i="82"/>
  <c r="BM733" i="82"/>
  <c r="BK733" i="82"/>
  <c r="BD733" i="82"/>
  <c r="BB733" i="82"/>
  <c r="AU733" i="82"/>
  <c r="AS733" i="82"/>
  <c r="AL733" i="82"/>
  <c r="AJ733" i="82"/>
  <c r="AC733" i="82"/>
  <c r="AA733" i="82"/>
  <c r="T733" i="82"/>
  <c r="R733" i="82"/>
  <c r="K733" i="82"/>
  <c r="I733" i="82"/>
  <c r="CE732" i="82"/>
  <c r="CC732" i="82"/>
  <c r="BV732" i="82"/>
  <c r="BT732" i="82"/>
  <c r="BM732" i="82"/>
  <c r="BK732" i="82"/>
  <c r="BD732" i="82"/>
  <c r="BB732" i="82"/>
  <c r="AU732" i="82"/>
  <c r="AS732" i="82"/>
  <c r="AL732" i="82"/>
  <c r="AJ732" i="82"/>
  <c r="AC732" i="82"/>
  <c r="AA732" i="82"/>
  <c r="T732" i="82"/>
  <c r="R732" i="82"/>
  <c r="K732" i="82"/>
  <c r="I732" i="82"/>
  <c r="CE731" i="82"/>
  <c r="BV731" i="82"/>
  <c r="BM731" i="82"/>
  <c r="BD731" i="82"/>
  <c r="AU731" i="82"/>
  <c r="AL731" i="82"/>
  <c r="AC731" i="82"/>
  <c r="T731" i="82"/>
  <c r="K731" i="82"/>
  <c r="CE730" i="82"/>
  <c r="CC730" i="82"/>
  <c r="BV730" i="82"/>
  <c r="BT730" i="82"/>
  <c r="BM730" i="82"/>
  <c r="BK730" i="82"/>
  <c r="BD730" i="82"/>
  <c r="BB730" i="82"/>
  <c r="AU730" i="82"/>
  <c r="AS730" i="82"/>
  <c r="AL730" i="82"/>
  <c r="AJ730" i="82"/>
  <c r="AC730" i="82"/>
  <c r="AA730" i="82"/>
  <c r="T730" i="82"/>
  <c r="R730" i="82"/>
  <c r="K730" i="82"/>
  <c r="I730" i="82"/>
  <c r="CE729" i="82"/>
  <c r="CC729" i="82"/>
  <c r="BV729" i="82"/>
  <c r="BT729" i="82"/>
  <c r="BM729" i="82"/>
  <c r="BK729" i="82"/>
  <c r="BD729" i="82"/>
  <c r="BB729" i="82"/>
  <c r="AU729" i="82"/>
  <c r="AS729" i="82"/>
  <c r="AL729" i="82"/>
  <c r="AJ729" i="82"/>
  <c r="AC729" i="82"/>
  <c r="AA729" i="82"/>
  <c r="T729" i="82"/>
  <c r="R729" i="82"/>
  <c r="K729" i="82"/>
  <c r="I729" i="82"/>
  <c r="CE728" i="82"/>
  <c r="CC728" i="82"/>
  <c r="BV728" i="82"/>
  <c r="BT728" i="82"/>
  <c r="BM728" i="82"/>
  <c r="BK728" i="82"/>
  <c r="BD728" i="82"/>
  <c r="BB728" i="82"/>
  <c r="AU728" i="82"/>
  <c r="AS728" i="82"/>
  <c r="AL728" i="82"/>
  <c r="AJ728" i="82"/>
  <c r="AC728" i="82"/>
  <c r="AA728" i="82"/>
  <c r="T728" i="82"/>
  <c r="R728" i="82"/>
  <c r="K728" i="82"/>
  <c r="I728" i="82"/>
  <c r="CE727" i="82"/>
  <c r="CC727" i="82"/>
  <c r="BV727" i="82"/>
  <c r="BT727" i="82"/>
  <c r="BM727" i="82"/>
  <c r="BK727" i="82"/>
  <c r="BD727" i="82"/>
  <c r="BB727" i="82"/>
  <c r="AU727" i="82"/>
  <c r="AS727" i="82"/>
  <c r="AL727" i="82"/>
  <c r="AJ727" i="82"/>
  <c r="AC727" i="82"/>
  <c r="AA727" i="82"/>
  <c r="T727" i="82"/>
  <c r="R727" i="82"/>
  <c r="K727" i="82"/>
  <c r="I727" i="82"/>
  <c r="CE726" i="82"/>
  <c r="CC726" i="82"/>
  <c r="BV726" i="82"/>
  <c r="BT726" i="82"/>
  <c r="BM726" i="82"/>
  <c r="BK726" i="82"/>
  <c r="BD726" i="82"/>
  <c r="BB726" i="82"/>
  <c r="AU726" i="82"/>
  <c r="AS726" i="82"/>
  <c r="AL726" i="82"/>
  <c r="AJ726" i="82"/>
  <c r="AC726" i="82"/>
  <c r="AA726" i="82"/>
  <c r="T726" i="82"/>
  <c r="R726" i="82"/>
  <c r="K726" i="82"/>
  <c r="I726" i="82"/>
  <c r="CE725" i="82"/>
  <c r="CC725" i="82"/>
  <c r="BV725" i="82"/>
  <c r="BT725" i="82"/>
  <c r="BM725" i="82"/>
  <c r="BK725" i="82"/>
  <c r="BD725" i="82"/>
  <c r="BB725" i="82"/>
  <c r="AU725" i="82"/>
  <c r="AS725" i="82"/>
  <c r="AL725" i="82"/>
  <c r="AJ725" i="82"/>
  <c r="AC725" i="82"/>
  <c r="AA725" i="82"/>
  <c r="T725" i="82"/>
  <c r="R725" i="82"/>
  <c r="K725" i="82"/>
  <c r="I725" i="82"/>
  <c r="CE724" i="82"/>
  <c r="CC724" i="82"/>
  <c r="BV724" i="82"/>
  <c r="BT724" i="82"/>
  <c r="BM724" i="82"/>
  <c r="BK724" i="82"/>
  <c r="BD724" i="82"/>
  <c r="BB724" i="82"/>
  <c r="AU724" i="82"/>
  <c r="AS724" i="82"/>
  <c r="AL724" i="82"/>
  <c r="AJ724" i="82"/>
  <c r="AC724" i="82"/>
  <c r="AA724" i="82"/>
  <c r="T724" i="82"/>
  <c r="R724" i="82"/>
  <c r="K724" i="82"/>
  <c r="I724" i="82"/>
  <c r="CE723" i="82"/>
  <c r="CC723" i="82"/>
  <c r="BV723" i="82"/>
  <c r="BT723" i="82"/>
  <c r="BM723" i="82"/>
  <c r="BK723" i="82"/>
  <c r="BD723" i="82"/>
  <c r="BB723" i="82"/>
  <c r="AU723" i="82"/>
  <c r="AS723" i="82"/>
  <c r="AL723" i="82"/>
  <c r="AJ723" i="82"/>
  <c r="AC723" i="82"/>
  <c r="AA723" i="82"/>
  <c r="T723" i="82"/>
  <c r="R723" i="82"/>
  <c r="K723" i="82"/>
  <c r="I723" i="82"/>
  <c r="CE722" i="82"/>
  <c r="CC722" i="82"/>
  <c r="BV722" i="82"/>
  <c r="BT722" i="82"/>
  <c r="BM722" i="82"/>
  <c r="BK722" i="82"/>
  <c r="BD722" i="82"/>
  <c r="BB722" i="82"/>
  <c r="AU722" i="82"/>
  <c r="AS722" i="82"/>
  <c r="AL722" i="82"/>
  <c r="AJ722" i="82"/>
  <c r="AC722" i="82"/>
  <c r="AA722" i="82"/>
  <c r="T722" i="82"/>
  <c r="R722" i="82"/>
  <c r="K722" i="82"/>
  <c r="I722" i="82"/>
  <c r="CE721" i="82"/>
  <c r="CC721" i="82"/>
  <c r="BV721" i="82"/>
  <c r="BT721" i="82"/>
  <c r="BM721" i="82"/>
  <c r="BK721" i="82"/>
  <c r="BD721" i="82"/>
  <c r="BB721" i="82"/>
  <c r="AU721" i="82"/>
  <c r="AS721" i="82"/>
  <c r="AL721" i="82"/>
  <c r="AJ721" i="82"/>
  <c r="AC721" i="82"/>
  <c r="AA721" i="82"/>
  <c r="T721" i="82"/>
  <c r="R721" i="82"/>
  <c r="K721" i="82"/>
  <c r="I721" i="82"/>
  <c r="CE720" i="82"/>
  <c r="BV720" i="82"/>
  <c r="BM720" i="82"/>
  <c r="BD720" i="82"/>
  <c r="AU720" i="82"/>
  <c r="AL720" i="82"/>
  <c r="AC720" i="82"/>
  <c r="T720" i="82"/>
  <c r="K720" i="82"/>
  <c r="CE719" i="82"/>
  <c r="CC719" i="82"/>
  <c r="BV719" i="82"/>
  <c r="BT719" i="82"/>
  <c r="BM719" i="82"/>
  <c r="BK719" i="82"/>
  <c r="BD719" i="82"/>
  <c r="BB719" i="82"/>
  <c r="AU719" i="82"/>
  <c r="AS719" i="82"/>
  <c r="AL719" i="82"/>
  <c r="AJ719" i="82"/>
  <c r="AC719" i="82"/>
  <c r="AA719" i="82"/>
  <c r="T719" i="82"/>
  <c r="R719" i="82"/>
  <c r="K719" i="82"/>
  <c r="I719" i="82"/>
  <c r="CE718" i="82"/>
  <c r="CC718" i="82"/>
  <c r="BV718" i="82"/>
  <c r="BT718" i="82"/>
  <c r="BM718" i="82"/>
  <c r="BK718" i="82"/>
  <c r="BD718" i="82"/>
  <c r="BB718" i="82"/>
  <c r="AU718" i="82"/>
  <c r="AS718" i="82"/>
  <c r="AL718" i="82"/>
  <c r="AJ718" i="82"/>
  <c r="AC718" i="82"/>
  <c r="AA718" i="82"/>
  <c r="T718" i="82"/>
  <c r="R718" i="82"/>
  <c r="K718" i="82"/>
  <c r="I718" i="82"/>
  <c r="CE717" i="82"/>
  <c r="CC717" i="82"/>
  <c r="BV717" i="82"/>
  <c r="BT717" i="82"/>
  <c r="BM717" i="82"/>
  <c r="BK717" i="82"/>
  <c r="BD717" i="82"/>
  <c r="BB717" i="82"/>
  <c r="AU717" i="82"/>
  <c r="AS717" i="82"/>
  <c r="AL717" i="82"/>
  <c r="AJ717" i="82"/>
  <c r="AC717" i="82"/>
  <c r="AA717" i="82"/>
  <c r="T717" i="82"/>
  <c r="R717" i="82"/>
  <c r="K717" i="82"/>
  <c r="I717" i="82"/>
  <c r="CE716" i="82"/>
  <c r="CC716" i="82"/>
  <c r="BV716" i="82"/>
  <c r="BT716" i="82"/>
  <c r="BM716" i="82"/>
  <c r="BK716" i="82"/>
  <c r="BD716" i="82"/>
  <c r="BB716" i="82"/>
  <c r="AU716" i="82"/>
  <c r="AS716" i="82"/>
  <c r="AL716" i="82"/>
  <c r="AJ716" i="82"/>
  <c r="AC716" i="82"/>
  <c r="AA716" i="82"/>
  <c r="T716" i="82"/>
  <c r="R716" i="82"/>
  <c r="K716" i="82"/>
  <c r="I716" i="82"/>
  <c r="CE715" i="82"/>
  <c r="CC715" i="82"/>
  <c r="BV715" i="82"/>
  <c r="BT715" i="82"/>
  <c r="BM715" i="82"/>
  <c r="BK715" i="82"/>
  <c r="BD715" i="82"/>
  <c r="BB715" i="82"/>
  <c r="AU715" i="82"/>
  <c r="AS715" i="82"/>
  <c r="AL715" i="82"/>
  <c r="AJ715" i="82"/>
  <c r="AC715" i="82"/>
  <c r="AA715" i="82"/>
  <c r="T715" i="82"/>
  <c r="R715" i="82"/>
  <c r="K715" i="82"/>
  <c r="I715" i="82"/>
  <c r="CE714" i="82"/>
  <c r="CC714" i="82"/>
  <c r="BV714" i="82"/>
  <c r="BT714" i="82"/>
  <c r="BM714" i="82"/>
  <c r="BK714" i="82"/>
  <c r="BD714" i="82"/>
  <c r="BB714" i="82"/>
  <c r="AU714" i="82"/>
  <c r="AS714" i="82"/>
  <c r="AL714" i="82"/>
  <c r="AJ714" i="82"/>
  <c r="AC714" i="82"/>
  <c r="AA714" i="82"/>
  <c r="T714" i="82"/>
  <c r="R714" i="82"/>
  <c r="K714" i="82"/>
  <c r="I714" i="82"/>
  <c r="CE713" i="82"/>
  <c r="CC713" i="82"/>
  <c r="BV713" i="82"/>
  <c r="BT713" i="82"/>
  <c r="BM713" i="82"/>
  <c r="BK713" i="82"/>
  <c r="BD713" i="82"/>
  <c r="BB713" i="82"/>
  <c r="AU713" i="82"/>
  <c r="AS713" i="82"/>
  <c r="AL713" i="82"/>
  <c r="AJ713" i="82"/>
  <c r="AC713" i="82"/>
  <c r="AA713" i="82"/>
  <c r="T713" i="82"/>
  <c r="R713" i="82"/>
  <c r="K713" i="82"/>
  <c r="I713" i="82"/>
  <c r="CE712" i="82"/>
  <c r="CC712" i="82"/>
  <c r="BV712" i="82"/>
  <c r="BT712" i="82"/>
  <c r="BM712" i="82"/>
  <c r="BK712" i="82"/>
  <c r="BD712" i="82"/>
  <c r="BB712" i="82"/>
  <c r="AU712" i="82"/>
  <c r="AS712" i="82"/>
  <c r="AL712" i="82"/>
  <c r="AJ712" i="82"/>
  <c r="AC712" i="82"/>
  <c r="AA712" i="82"/>
  <c r="T712" i="82"/>
  <c r="R712" i="82"/>
  <c r="K712" i="82"/>
  <c r="I712" i="82"/>
  <c r="CE711" i="82"/>
  <c r="CC711" i="82"/>
  <c r="BV711" i="82"/>
  <c r="BT711" i="82"/>
  <c r="BM711" i="82"/>
  <c r="BK711" i="82"/>
  <c r="BD711" i="82"/>
  <c r="BB711" i="82"/>
  <c r="AU711" i="82"/>
  <c r="AS711" i="82"/>
  <c r="AL711" i="82"/>
  <c r="AJ711" i="82"/>
  <c r="AC711" i="82"/>
  <c r="AA711" i="82"/>
  <c r="T711" i="82"/>
  <c r="R711" i="82"/>
  <c r="K711" i="82"/>
  <c r="I711" i="82"/>
  <c r="CE710" i="82"/>
  <c r="CC710" i="82"/>
  <c r="BV710" i="82"/>
  <c r="BT710" i="82"/>
  <c r="BM710" i="82"/>
  <c r="BK710" i="82"/>
  <c r="BD710" i="82"/>
  <c r="BB710" i="82"/>
  <c r="AU710" i="82"/>
  <c r="AS710" i="82"/>
  <c r="AL710" i="82"/>
  <c r="AJ710" i="82"/>
  <c r="AC710" i="82"/>
  <c r="AA710" i="82"/>
  <c r="T710" i="82"/>
  <c r="R710" i="82"/>
  <c r="K710" i="82"/>
  <c r="I710" i="82"/>
  <c r="CE709" i="82"/>
  <c r="BV709" i="82"/>
  <c r="BM709" i="82"/>
  <c r="BD709" i="82"/>
  <c r="AU709" i="82"/>
  <c r="AL709" i="82"/>
  <c r="AC709" i="82"/>
  <c r="T709" i="82"/>
  <c r="K709" i="82"/>
  <c r="CE708" i="82"/>
  <c r="CC708" i="82"/>
  <c r="BV708" i="82"/>
  <c r="BT708" i="82"/>
  <c r="BM708" i="82"/>
  <c r="BK708" i="82"/>
  <c r="BD708" i="82"/>
  <c r="BB708" i="82"/>
  <c r="AU708" i="82"/>
  <c r="AS708" i="82"/>
  <c r="AL708" i="82"/>
  <c r="AJ708" i="82"/>
  <c r="AC708" i="82"/>
  <c r="AA708" i="82"/>
  <c r="T708" i="82"/>
  <c r="R708" i="82"/>
  <c r="K708" i="82"/>
  <c r="I708" i="82"/>
  <c r="CE707" i="82"/>
  <c r="CC707" i="82"/>
  <c r="BV707" i="82"/>
  <c r="BT707" i="82"/>
  <c r="BM707" i="82"/>
  <c r="BK707" i="82"/>
  <c r="BD707" i="82"/>
  <c r="BB707" i="82"/>
  <c r="AU707" i="82"/>
  <c r="AS707" i="82"/>
  <c r="AL707" i="82"/>
  <c r="AJ707" i="82"/>
  <c r="AC707" i="82"/>
  <c r="AA707" i="82"/>
  <c r="T707" i="82"/>
  <c r="R707" i="82"/>
  <c r="K707" i="82"/>
  <c r="I707" i="82"/>
  <c r="CE706" i="82"/>
  <c r="CC706" i="82"/>
  <c r="BV706" i="82"/>
  <c r="BT706" i="82"/>
  <c r="BM706" i="82"/>
  <c r="BK706" i="82"/>
  <c r="BD706" i="82"/>
  <c r="BB706" i="82"/>
  <c r="AU706" i="82"/>
  <c r="AS706" i="82"/>
  <c r="AL706" i="82"/>
  <c r="AJ706" i="82"/>
  <c r="AC706" i="82"/>
  <c r="AA706" i="82"/>
  <c r="T706" i="82"/>
  <c r="R706" i="82"/>
  <c r="K706" i="82"/>
  <c r="I706" i="82"/>
  <c r="CE705" i="82"/>
  <c r="CC705" i="82"/>
  <c r="BV705" i="82"/>
  <c r="BT705" i="82"/>
  <c r="BM705" i="82"/>
  <c r="BK705" i="82"/>
  <c r="BD705" i="82"/>
  <c r="BB705" i="82"/>
  <c r="AU705" i="82"/>
  <c r="AS705" i="82"/>
  <c r="AL705" i="82"/>
  <c r="AJ705" i="82"/>
  <c r="AC705" i="82"/>
  <c r="AA705" i="82"/>
  <c r="T705" i="82"/>
  <c r="R705" i="82"/>
  <c r="K705" i="82"/>
  <c r="I705" i="82"/>
  <c r="CE704" i="82"/>
  <c r="CC704" i="82"/>
  <c r="BV704" i="82"/>
  <c r="BT704" i="82"/>
  <c r="BM704" i="82"/>
  <c r="BK704" i="82"/>
  <c r="BD704" i="82"/>
  <c r="BB704" i="82"/>
  <c r="AU704" i="82"/>
  <c r="AS704" i="82"/>
  <c r="AL704" i="82"/>
  <c r="AJ704" i="82"/>
  <c r="AC704" i="82"/>
  <c r="AA704" i="82"/>
  <c r="T704" i="82"/>
  <c r="R704" i="82"/>
  <c r="K704" i="82"/>
  <c r="I704" i="82"/>
  <c r="CE703" i="82"/>
  <c r="CC703" i="82"/>
  <c r="BV703" i="82"/>
  <c r="BT703" i="82"/>
  <c r="BM703" i="82"/>
  <c r="BK703" i="82"/>
  <c r="BD703" i="82"/>
  <c r="BB703" i="82"/>
  <c r="AU703" i="82"/>
  <c r="AS703" i="82"/>
  <c r="AL703" i="82"/>
  <c r="AJ703" i="82"/>
  <c r="AC703" i="82"/>
  <c r="AA703" i="82"/>
  <c r="T703" i="82"/>
  <c r="R703" i="82"/>
  <c r="K703" i="82"/>
  <c r="I703" i="82"/>
  <c r="CE702" i="82"/>
  <c r="CC702" i="82"/>
  <c r="BV702" i="82"/>
  <c r="BT702" i="82"/>
  <c r="BM702" i="82"/>
  <c r="BK702" i="82"/>
  <c r="BD702" i="82"/>
  <c r="BB702" i="82"/>
  <c r="AU702" i="82"/>
  <c r="AS702" i="82"/>
  <c r="AL702" i="82"/>
  <c r="AJ702" i="82"/>
  <c r="AC702" i="82"/>
  <c r="AA702" i="82"/>
  <c r="T702" i="82"/>
  <c r="R702" i="82"/>
  <c r="K702" i="82"/>
  <c r="I702" i="82"/>
  <c r="CE701" i="82"/>
  <c r="CC701" i="82"/>
  <c r="BV701" i="82"/>
  <c r="BT701" i="82"/>
  <c r="BM701" i="82"/>
  <c r="BK701" i="82"/>
  <c r="BD701" i="82"/>
  <c r="BB701" i="82"/>
  <c r="AU701" i="82"/>
  <c r="AS701" i="82"/>
  <c r="AL701" i="82"/>
  <c r="AJ701" i="82"/>
  <c r="AC701" i="82"/>
  <c r="AA701" i="82"/>
  <c r="T701" i="82"/>
  <c r="R701" i="82"/>
  <c r="K701" i="82"/>
  <c r="I701" i="82"/>
  <c r="CE700" i="82"/>
  <c r="CC700" i="82"/>
  <c r="BV700" i="82"/>
  <c r="BT700" i="82"/>
  <c r="BM700" i="82"/>
  <c r="BK700" i="82"/>
  <c r="BD700" i="82"/>
  <c r="BB700" i="82"/>
  <c r="AU700" i="82"/>
  <c r="AS700" i="82"/>
  <c r="AL700" i="82"/>
  <c r="AJ700" i="82"/>
  <c r="AC700" i="82"/>
  <c r="AA700" i="82"/>
  <c r="T700" i="82"/>
  <c r="R700" i="82"/>
  <c r="K700" i="82"/>
  <c r="I700" i="82"/>
  <c r="CE699" i="82"/>
  <c r="CC699" i="82"/>
  <c r="BV699" i="82"/>
  <c r="BT699" i="82"/>
  <c r="BM699" i="82"/>
  <c r="BK699" i="82"/>
  <c r="BD699" i="82"/>
  <c r="BB699" i="82"/>
  <c r="AU699" i="82"/>
  <c r="AS699" i="82"/>
  <c r="AL699" i="82"/>
  <c r="AJ699" i="82"/>
  <c r="AC699" i="82"/>
  <c r="AA699" i="82"/>
  <c r="T699" i="82"/>
  <c r="R699" i="82"/>
  <c r="K699" i="82"/>
  <c r="I699" i="82"/>
  <c r="CE698" i="82"/>
  <c r="BV698" i="82"/>
  <c r="BM698" i="82"/>
  <c r="BD698" i="82"/>
  <c r="AU698" i="82"/>
  <c r="AL698" i="82"/>
  <c r="AC698" i="82"/>
  <c r="T698" i="82"/>
  <c r="K698" i="82"/>
  <c r="CE697" i="82"/>
  <c r="CC697" i="82"/>
  <c r="BV697" i="82"/>
  <c r="BT697" i="82"/>
  <c r="BM697" i="82"/>
  <c r="BK697" i="82"/>
  <c r="BD697" i="82"/>
  <c r="BB697" i="82"/>
  <c r="AU697" i="82"/>
  <c r="AS697" i="82"/>
  <c r="AL697" i="82"/>
  <c r="AJ697" i="82"/>
  <c r="AC697" i="82"/>
  <c r="AA697" i="82"/>
  <c r="T697" i="82"/>
  <c r="R697" i="82"/>
  <c r="K697" i="82"/>
  <c r="I697" i="82"/>
  <c r="CE696" i="82"/>
  <c r="CC696" i="82"/>
  <c r="BV696" i="82"/>
  <c r="BT696" i="82"/>
  <c r="BM696" i="82"/>
  <c r="BK696" i="82"/>
  <c r="BD696" i="82"/>
  <c r="BB696" i="82"/>
  <c r="AU696" i="82"/>
  <c r="AS696" i="82"/>
  <c r="AL696" i="82"/>
  <c r="AJ696" i="82"/>
  <c r="AC696" i="82"/>
  <c r="AA696" i="82"/>
  <c r="T696" i="82"/>
  <c r="R696" i="82"/>
  <c r="K696" i="82"/>
  <c r="I696" i="82"/>
  <c r="CE695" i="82"/>
  <c r="CC695" i="82"/>
  <c r="BV695" i="82"/>
  <c r="BT695" i="82"/>
  <c r="BM695" i="82"/>
  <c r="BK695" i="82"/>
  <c r="BD695" i="82"/>
  <c r="BB695" i="82"/>
  <c r="AU695" i="82"/>
  <c r="AS695" i="82"/>
  <c r="AL695" i="82"/>
  <c r="AJ695" i="82"/>
  <c r="AC695" i="82"/>
  <c r="AA695" i="82"/>
  <c r="T695" i="82"/>
  <c r="R695" i="82"/>
  <c r="K695" i="82"/>
  <c r="I695" i="82"/>
  <c r="CE694" i="82"/>
  <c r="CC694" i="82"/>
  <c r="BV694" i="82"/>
  <c r="BT694" i="82"/>
  <c r="BM694" i="82"/>
  <c r="BK694" i="82"/>
  <c r="BD694" i="82"/>
  <c r="BB694" i="82"/>
  <c r="AU694" i="82"/>
  <c r="AS694" i="82"/>
  <c r="AL694" i="82"/>
  <c r="AJ694" i="82"/>
  <c r="AC694" i="82"/>
  <c r="AA694" i="82"/>
  <c r="T694" i="82"/>
  <c r="R694" i="82"/>
  <c r="K694" i="82"/>
  <c r="I694" i="82"/>
  <c r="CE693" i="82"/>
  <c r="CC693" i="82"/>
  <c r="BV693" i="82"/>
  <c r="BT693" i="82"/>
  <c r="BM693" i="82"/>
  <c r="BK693" i="82"/>
  <c r="BD693" i="82"/>
  <c r="BB693" i="82"/>
  <c r="AU693" i="82"/>
  <c r="AS693" i="82"/>
  <c r="AL693" i="82"/>
  <c r="AJ693" i="82"/>
  <c r="AC693" i="82"/>
  <c r="AA693" i="82"/>
  <c r="T693" i="82"/>
  <c r="R693" i="82"/>
  <c r="K693" i="82"/>
  <c r="I693" i="82"/>
  <c r="CE692" i="82"/>
  <c r="CC692" i="82"/>
  <c r="BV692" i="82"/>
  <c r="BT692" i="82"/>
  <c r="BM692" i="82"/>
  <c r="BK692" i="82"/>
  <c r="BD692" i="82"/>
  <c r="BB692" i="82"/>
  <c r="AU692" i="82"/>
  <c r="AS692" i="82"/>
  <c r="AL692" i="82"/>
  <c r="AJ692" i="82"/>
  <c r="AC692" i="82"/>
  <c r="AA692" i="82"/>
  <c r="T692" i="82"/>
  <c r="R692" i="82"/>
  <c r="K692" i="82"/>
  <c r="I692" i="82"/>
  <c r="CE691" i="82"/>
  <c r="CC691" i="82"/>
  <c r="BV691" i="82"/>
  <c r="BT691" i="82"/>
  <c r="BM691" i="82"/>
  <c r="BK691" i="82"/>
  <c r="BD691" i="82"/>
  <c r="BB691" i="82"/>
  <c r="AU691" i="82"/>
  <c r="AS691" i="82"/>
  <c r="AL691" i="82"/>
  <c r="AJ691" i="82"/>
  <c r="AC691" i="82"/>
  <c r="AA691" i="82"/>
  <c r="T691" i="82"/>
  <c r="R691" i="82"/>
  <c r="K691" i="82"/>
  <c r="I691" i="82"/>
  <c r="CE690" i="82"/>
  <c r="CC690" i="82"/>
  <c r="BV690" i="82"/>
  <c r="BT690" i="82"/>
  <c r="BM690" i="82"/>
  <c r="BK690" i="82"/>
  <c r="BD690" i="82"/>
  <c r="BB690" i="82"/>
  <c r="AU690" i="82"/>
  <c r="AS690" i="82"/>
  <c r="AL690" i="82"/>
  <c r="AJ690" i="82"/>
  <c r="AC690" i="82"/>
  <c r="AA690" i="82"/>
  <c r="T690" i="82"/>
  <c r="R690" i="82"/>
  <c r="K690" i="82"/>
  <c r="I690" i="82"/>
  <c r="CE689" i="82"/>
  <c r="CC689" i="82"/>
  <c r="BV689" i="82"/>
  <c r="BT689" i="82"/>
  <c r="BM689" i="82"/>
  <c r="BK689" i="82"/>
  <c r="BD689" i="82"/>
  <c r="BB689" i="82"/>
  <c r="AU689" i="82"/>
  <c r="AS689" i="82"/>
  <c r="AL689" i="82"/>
  <c r="AJ689" i="82"/>
  <c r="AC689" i="82"/>
  <c r="AA689" i="82"/>
  <c r="T689" i="82"/>
  <c r="R689" i="82"/>
  <c r="K689" i="82"/>
  <c r="I689" i="82"/>
  <c r="CE688" i="82"/>
  <c r="CC688" i="82"/>
  <c r="BV688" i="82"/>
  <c r="BT688" i="82"/>
  <c r="BM688" i="82"/>
  <c r="BK688" i="82"/>
  <c r="BD688" i="82"/>
  <c r="BB688" i="82"/>
  <c r="AU688" i="82"/>
  <c r="AS688" i="82"/>
  <c r="AL688" i="82"/>
  <c r="AJ688" i="82"/>
  <c r="AC688" i="82"/>
  <c r="AA688" i="82"/>
  <c r="T688" i="82"/>
  <c r="R688" i="82"/>
  <c r="K688" i="82"/>
  <c r="I688" i="82"/>
  <c r="CE687" i="82"/>
  <c r="BV687" i="82"/>
  <c r="BM687" i="82"/>
  <c r="BD687" i="82"/>
  <c r="AU687" i="82"/>
  <c r="AL687" i="82"/>
  <c r="AC687" i="82"/>
  <c r="T687" i="82"/>
  <c r="K687" i="82"/>
  <c r="CE686" i="82"/>
  <c r="CC686" i="82"/>
  <c r="BV686" i="82"/>
  <c r="BT686" i="82"/>
  <c r="BM686" i="82"/>
  <c r="BK686" i="82"/>
  <c r="BD686" i="82"/>
  <c r="BB686" i="82"/>
  <c r="AU686" i="82"/>
  <c r="AS686" i="82"/>
  <c r="AL686" i="82"/>
  <c r="AJ686" i="82"/>
  <c r="AC686" i="82"/>
  <c r="AA686" i="82"/>
  <c r="T686" i="82"/>
  <c r="R686" i="82"/>
  <c r="K686" i="82"/>
  <c r="I686" i="82"/>
  <c r="CE685" i="82"/>
  <c r="CC685" i="82"/>
  <c r="BV685" i="82"/>
  <c r="BT685" i="82"/>
  <c r="BM685" i="82"/>
  <c r="BK685" i="82"/>
  <c r="BD685" i="82"/>
  <c r="BB685" i="82"/>
  <c r="AU685" i="82"/>
  <c r="AS685" i="82"/>
  <c r="AL685" i="82"/>
  <c r="AJ685" i="82"/>
  <c r="AC685" i="82"/>
  <c r="AA685" i="82"/>
  <c r="T685" i="82"/>
  <c r="R685" i="82"/>
  <c r="K685" i="82"/>
  <c r="I685" i="82"/>
  <c r="CE684" i="82"/>
  <c r="CC684" i="82"/>
  <c r="BV684" i="82"/>
  <c r="BT684" i="82"/>
  <c r="BM684" i="82"/>
  <c r="BK684" i="82"/>
  <c r="BD684" i="82"/>
  <c r="BB684" i="82"/>
  <c r="AU684" i="82"/>
  <c r="AS684" i="82"/>
  <c r="AL684" i="82"/>
  <c r="AJ684" i="82"/>
  <c r="AC684" i="82"/>
  <c r="AA684" i="82"/>
  <c r="T684" i="82"/>
  <c r="R684" i="82"/>
  <c r="K684" i="82"/>
  <c r="I684" i="82"/>
  <c r="CE683" i="82"/>
  <c r="CC683" i="82"/>
  <c r="BV683" i="82"/>
  <c r="BT683" i="82"/>
  <c r="BM683" i="82"/>
  <c r="BK683" i="82"/>
  <c r="BD683" i="82"/>
  <c r="BB683" i="82"/>
  <c r="AU683" i="82"/>
  <c r="AS683" i="82"/>
  <c r="AL683" i="82"/>
  <c r="AJ683" i="82"/>
  <c r="AC683" i="82"/>
  <c r="AA683" i="82"/>
  <c r="T683" i="82"/>
  <c r="R683" i="82"/>
  <c r="K683" i="82"/>
  <c r="I683" i="82"/>
  <c r="CE682" i="82"/>
  <c r="CC682" i="82"/>
  <c r="BV682" i="82"/>
  <c r="BT682" i="82"/>
  <c r="BM682" i="82"/>
  <c r="BK682" i="82"/>
  <c r="BD682" i="82"/>
  <c r="BB682" i="82"/>
  <c r="AU682" i="82"/>
  <c r="AS682" i="82"/>
  <c r="AL682" i="82"/>
  <c r="AJ682" i="82"/>
  <c r="AC682" i="82"/>
  <c r="AA682" i="82"/>
  <c r="T682" i="82"/>
  <c r="R682" i="82"/>
  <c r="K682" i="82"/>
  <c r="I682" i="82"/>
  <c r="CE681" i="82"/>
  <c r="CC681" i="82"/>
  <c r="BV681" i="82"/>
  <c r="BT681" i="82"/>
  <c r="BM681" i="82"/>
  <c r="BK681" i="82"/>
  <c r="BD681" i="82"/>
  <c r="BB681" i="82"/>
  <c r="AU681" i="82"/>
  <c r="AS681" i="82"/>
  <c r="AL681" i="82"/>
  <c r="AJ681" i="82"/>
  <c r="AC681" i="82"/>
  <c r="AA681" i="82"/>
  <c r="T681" i="82"/>
  <c r="R681" i="82"/>
  <c r="K681" i="82"/>
  <c r="I681" i="82"/>
  <c r="CE680" i="82"/>
  <c r="CC680" i="82"/>
  <c r="BV680" i="82"/>
  <c r="BT680" i="82"/>
  <c r="BM680" i="82"/>
  <c r="BK680" i="82"/>
  <c r="BD680" i="82"/>
  <c r="BB680" i="82"/>
  <c r="AU680" i="82"/>
  <c r="AS680" i="82"/>
  <c r="AL680" i="82"/>
  <c r="AJ680" i="82"/>
  <c r="AC680" i="82"/>
  <c r="AA680" i="82"/>
  <c r="T680" i="82"/>
  <c r="R680" i="82"/>
  <c r="K680" i="82"/>
  <c r="I680" i="82"/>
  <c r="CE679" i="82"/>
  <c r="CC679" i="82"/>
  <c r="BV679" i="82"/>
  <c r="BT679" i="82"/>
  <c r="BM679" i="82"/>
  <c r="BK679" i="82"/>
  <c r="BD679" i="82"/>
  <c r="BB679" i="82"/>
  <c r="AU679" i="82"/>
  <c r="AS679" i="82"/>
  <c r="AL679" i="82"/>
  <c r="AJ679" i="82"/>
  <c r="AC679" i="82"/>
  <c r="AA679" i="82"/>
  <c r="T679" i="82"/>
  <c r="R679" i="82"/>
  <c r="K679" i="82"/>
  <c r="I679" i="82"/>
  <c r="CE678" i="82"/>
  <c r="CC678" i="82"/>
  <c r="BV678" i="82"/>
  <c r="BT678" i="82"/>
  <c r="BM678" i="82"/>
  <c r="BK678" i="82"/>
  <c r="BD678" i="82"/>
  <c r="BB678" i="82"/>
  <c r="AU678" i="82"/>
  <c r="AS678" i="82"/>
  <c r="AL678" i="82"/>
  <c r="AJ678" i="82"/>
  <c r="AC678" i="82"/>
  <c r="AA678" i="82"/>
  <c r="T678" i="82"/>
  <c r="R678" i="82"/>
  <c r="K678" i="82"/>
  <c r="I678" i="82"/>
  <c r="CE677" i="82"/>
  <c r="CC677" i="82"/>
  <c r="BV677" i="82"/>
  <c r="BT677" i="82"/>
  <c r="BM677" i="82"/>
  <c r="BK677" i="82"/>
  <c r="BD677" i="82"/>
  <c r="BB677" i="82"/>
  <c r="AU677" i="82"/>
  <c r="AS677" i="82"/>
  <c r="AL677" i="82"/>
  <c r="AJ677" i="82"/>
  <c r="AC677" i="82"/>
  <c r="AA677" i="82"/>
  <c r="T677" i="82"/>
  <c r="R677" i="82"/>
  <c r="K677" i="82"/>
  <c r="I677" i="82"/>
  <c r="CE676" i="82"/>
  <c r="BV676" i="82"/>
  <c r="BM676" i="82"/>
  <c r="BD676" i="82"/>
  <c r="AU676" i="82"/>
  <c r="AL676" i="82"/>
  <c r="AC676" i="82"/>
  <c r="T676" i="82"/>
  <c r="K676" i="82"/>
  <c r="CE675" i="82"/>
  <c r="CC675" i="82"/>
  <c r="BV675" i="82"/>
  <c r="BT675" i="82"/>
  <c r="BM675" i="82"/>
  <c r="BK675" i="82"/>
  <c r="BD675" i="82"/>
  <c r="BB675" i="82"/>
  <c r="AU675" i="82"/>
  <c r="AS675" i="82"/>
  <c r="AL675" i="82"/>
  <c r="AJ675" i="82"/>
  <c r="AC675" i="82"/>
  <c r="AA675" i="82"/>
  <c r="T675" i="82"/>
  <c r="R675" i="82"/>
  <c r="K675" i="82"/>
  <c r="I675" i="82"/>
  <c r="CE674" i="82"/>
  <c r="CC674" i="82"/>
  <c r="BV674" i="82"/>
  <c r="BT674" i="82"/>
  <c r="BM674" i="82"/>
  <c r="BK674" i="82"/>
  <c r="BD674" i="82"/>
  <c r="BB674" i="82"/>
  <c r="AU674" i="82"/>
  <c r="AS674" i="82"/>
  <c r="AL674" i="82"/>
  <c r="AJ674" i="82"/>
  <c r="AC674" i="82"/>
  <c r="AA674" i="82"/>
  <c r="T674" i="82"/>
  <c r="R674" i="82"/>
  <c r="K674" i="82"/>
  <c r="I674" i="82"/>
  <c r="CE673" i="82"/>
  <c r="CC673" i="82"/>
  <c r="BV673" i="82"/>
  <c r="BT673" i="82"/>
  <c r="BM673" i="82"/>
  <c r="BK673" i="82"/>
  <c r="BD673" i="82"/>
  <c r="BB673" i="82"/>
  <c r="AU673" i="82"/>
  <c r="AS673" i="82"/>
  <c r="AL673" i="82"/>
  <c r="AJ673" i="82"/>
  <c r="AC673" i="82"/>
  <c r="AA673" i="82"/>
  <c r="T673" i="82"/>
  <c r="R673" i="82"/>
  <c r="K673" i="82"/>
  <c r="I673" i="82"/>
  <c r="CE672" i="82"/>
  <c r="CC672" i="82"/>
  <c r="BV672" i="82"/>
  <c r="BT672" i="82"/>
  <c r="BM672" i="82"/>
  <c r="BK672" i="82"/>
  <c r="BD672" i="82"/>
  <c r="BB672" i="82"/>
  <c r="AU672" i="82"/>
  <c r="AS672" i="82"/>
  <c r="AL672" i="82"/>
  <c r="AJ672" i="82"/>
  <c r="AC672" i="82"/>
  <c r="AA672" i="82"/>
  <c r="T672" i="82"/>
  <c r="R672" i="82"/>
  <c r="K672" i="82"/>
  <c r="I672" i="82"/>
  <c r="CE671" i="82"/>
  <c r="CC671" i="82"/>
  <c r="BV671" i="82"/>
  <c r="BT671" i="82"/>
  <c r="BM671" i="82"/>
  <c r="BK671" i="82"/>
  <c r="BD671" i="82"/>
  <c r="BB671" i="82"/>
  <c r="AU671" i="82"/>
  <c r="AS671" i="82"/>
  <c r="AL671" i="82"/>
  <c r="AJ671" i="82"/>
  <c r="AC671" i="82"/>
  <c r="AA671" i="82"/>
  <c r="T671" i="82"/>
  <c r="R671" i="82"/>
  <c r="K671" i="82"/>
  <c r="I671" i="82"/>
  <c r="CE670" i="82"/>
  <c r="CC670" i="82"/>
  <c r="BV670" i="82"/>
  <c r="BT670" i="82"/>
  <c r="BM670" i="82"/>
  <c r="BK670" i="82"/>
  <c r="BD670" i="82"/>
  <c r="BB670" i="82"/>
  <c r="AU670" i="82"/>
  <c r="AS670" i="82"/>
  <c r="AL670" i="82"/>
  <c r="AJ670" i="82"/>
  <c r="AC670" i="82"/>
  <c r="AA670" i="82"/>
  <c r="T670" i="82"/>
  <c r="R670" i="82"/>
  <c r="K670" i="82"/>
  <c r="I670" i="82"/>
  <c r="CE669" i="82"/>
  <c r="CC669" i="82"/>
  <c r="BV669" i="82"/>
  <c r="BT669" i="82"/>
  <c r="BM669" i="82"/>
  <c r="BK669" i="82"/>
  <c r="BD669" i="82"/>
  <c r="BB669" i="82"/>
  <c r="AU669" i="82"/>
  <c r="AS669" i="82"/>
  <c r="AL669" i="82"/>
  <c r="AJ669" i="82"/>
  <c r="AC669" i="82"/>
  <c r="AA669" i="82"/>
  <c r="T669" i="82"/>
  <c r="R669" i="82"/>
  <c r="K669" i="82"/>
  <c r="I669" i="82"/>
  <c r="CE668" i="82"/>
  <c r="CC668" i="82"/>
  <c r="BV668" i="82"/>
  <c r="BT668" i="82"/>
  <c r="BM668" i="82"/>
  <c r="BK668" i="82"/>
  <c r="BD668" i="82"/>
  <c r="BB668" i="82"/>
  <c r="AU668" i="82"/>
  <c r="AS668" i="82"/>
  <c r="AL668" i="82"/>
  <c r="AJ668" i="82"/>
  <c r="AC668" i="82"/>
  <c r="AA668" i="82"/>
  <c r="T668" i="82"/>
  <c r="R668" i="82"/>
  <c r="K668" i="82"/>
  <c r="I668" i="82"/>
  <c r="CE667" i="82"/>
  <c r="CC667" i="82"/>
  <c r="BV667" i="82"/>
  <c r="BT667" i="82"/>
  <c r="BM667" i="82"/>
  <c r="BK667" i="82"/>
  <c r="BD667" i="82"/>
  <c r="BB667" i="82"/>
  <c r="AU667" i="82"/>
  <c r="AS667" i="82"/>
  <c r="AL667" i="82"/>
  <c r="AJ667" i="82"/>
  <c r="AC667" i="82"/>
  <c r="AA667" i="82"/>
  <c r="T667" i="82"/>
  <c r="R667" i="82"/>
  <c r="K667" i="82"/>
  <c r="I667" i="82"/>
  <c r="CE666" i="82"/>
  <c r="CC666" i="82"/>
  <c r="BV666" i="82"/>
  <c r="BT666" i="82"/>
  <c r="BM666" i="82"/>
  <c r="BK666" i="82"/>
  <c r="BD666" i="82"/>
  <c r="BB666" i="82"/>
  <c r="AU666" i="82"/>
  <c r="AS666" i="82"/>
  <c r="AL666" i="82"/>
  <c r="AJ666" i="82"/>
  <c r="AC666" i="82"/>
  <c r="AA666" i="82"/>
  <c r="T666" i="82"/>
  <c r="R666" i="82"/>
  <c r="K666" i="82"/>
  <c r="I666" i="82"/>
  <c r="CE665" i="82"/>
  <c r="BV665" i="82"/>
  <c r="BM665" i="82"/>
  <c r="BD665" i="82"/>
  <c r="AU665" i="82"/>
  <c r="AL665" i="82"/>
  <c r="AC665" i="82"/>
  <c r="T665" i="82"/>
  <c r="K665" i="82"/>
  <c r="CE664" i="82"/>
  <c r="CC664" i="82"/>
  <c r="BV664" i="82"/>
  <c r="BT664" i="82"/>
  <c r="BM664" i="82"/>
  <c r="BK664" i="82"/>
  <c r="BD664" i="82"/>
  <c r="BB664" i="82"/>
  <c r="AU664" i="82"/>
  <c r="AS664" i="82"/>
  <c r="AL664" i="82"/>
  <c r="AJ664" i="82"/>
  <c r="AC664" i="82"/>
  <c r="AA664" i="82"/>
  <c r="T664" i="82"/>
  <c r="R664" i="82"/>
  <c r="K664" i="82"/>
  <c r="I664" i="82"/>
  <c r="CE663" i="82"/>
  <c r="CC663" i="82"/>
  <c r="BV663" i="82"/>
  <c r="BT663" i="82"/>
  <c r="BM663" i="82"/>
  <c r="BK663" i="82"/>
  <c r="BD663" i="82"/>
  <c r="BB663" i="82"/>
  <c r="AU663" i="82"/>
  <c r="AS663" i="82"/>
  <c r="AL663" i="82"/>
  <c r="AJ663" i="82"/>
  <c r="AC663" i="82"/>
  <c r="AA663" i="82"/>
  <c r="T663" i="82"/>
  <c r="R663" i="82"/>
  <c r="K663" i="82"/>
  <c r="I663" i="82"/>
  <c r="CE662" i="82"/>
  <c r="CC662" i="82"/>
  <c r="BV662" i="82"/>
  <c r="BT662" i="82"/>
  <c r="BM662" i="82"/>
  <c r="BK662" i="82"/>
  <c r="BD662" i="82"/>
  <c r="BB662" i="82"/>
  <c r="AU662" i="82"/>
  <c r="AS662" i="82"/>
  <c r="AL662" i="82"/>
  <c r="AJ662" i="82"/>
  <c r="AC662" i="82"/>
  <c r="AA662" i="82"/>
  <c r="T662" i="82"/>
  <c r="R662" i="82"/>
  <c r="K662" i="82"/>
  <c r="I662" i="82"/>
  <c r="CE661" i="82"/>
  <c r="CC661" i="82"/>
  <c r="BV661" i="82"/>
  <c r="BT661" i="82"/>
  <c r="BM661" i="82"/>
  <c r="BK661" i="82"/>
  <c r="BD661" i="82"/>
  <c r="BB661" i="82"/>
  <c r="AU661" i="82"/>
  <c r="AS661" i="82"/>
  <c r="AL661" i="82"/>
  <c r="AJ661" i="82"/>
  <c r="AC661" i="82"/>
  <c r="AA661" i="82"/>
  <c r="T661" i="82"/>
  <c r="R661" i="82"/>
  <c r="K661" i="82"/>
  <c r="I661" i="82"/>
  <c r="CE660" i="82"/>
  <c r="CC660" i="82"/>
  <c r="BV660" i="82"/>
  <c r="BT660" i="82"/>
  <c r="BM660" i="82"/>
  <c r="BK660" i="82"/>
  <c r="BD660" i="82"/>
  <c r="BB660" i="82"/>
  <c r="AU660" i="82"/>
  <c r="AS660" i="82"/>
  <c r="AL660" i="82"/>
  <c r="AJ660" i="82"/>
  <c r="AC660" i="82"/>
  <c r="AA660" i="82"/>
  <c r="T660" i="82"/>
  <c r="R660" i="82"/>
  <c r="K660" i="82"/>
  <c r="I660" i="82"/>
  <c r="CE659" i="82"/>
  <c r="CC659" i="82"/>
  <c r="BV659" i="82"/>
  <c r="BT659" i="82"/>
  <c r="BM659" i="82"/>
  <c r="BK659" i="82"/>
  <c r="BD659" i="82"/>
  <c r="BB659" i="82"/>
  <c r="AU659" i="82"/>
  <c r="AS659" i="82"/>
  <c r="AL659" i="82"/>
  <c r="AJ659" i="82"/>
  <c r="AC659" i="82"/>
  <c r="AA659" i="82"/>
  <c r="T659" i="82"/>
  <c r="R659" i="82"/>
  <c r="K659" i="82"/>
  <c r="I659" i="82"/>
  <c r="CE658" i="82"/>
  <c r="CC658" i="82"/>
  <c r="BV658" i="82"/>
  <c r="BT658" i="82"/>
  <c r="BM658" i="82"/>
  <c r="BK658" i="82"/>
  <c r="BD658" i="82"/>
  <c r="BB658" i="82"/>
  <c r="AU658" i="82"/>
  <c r="AS658" i="82"/>
  <c r="AL658" i="82"/>
  <c r="AJ658" i="82"/>
  <c r="AC658" i="82"/>
  <c r="AA658" i="82"/>
  <c r="T658" i="82"/>
  <c r="R658" i="82"/>
  <c r="K658" i="82"/>
  <c r="I658" i="82"/>
  <c r="CE657" i="82"/>
  <c r="CC657" i="82"/>
  <c r="BV657" i="82"/>
  <c r="BT657" i="82"/>
  <c r="BM657" i="82"/>
  <c r="BK657" i="82"/>
  <c r="BD657" i="82"/>
  <c r="BB657" i="82"/>
  <c r="AU657" i="82"/>
  <c r="AS657" i="82"/>
  <c r="AL657" i="82"/>
  <c r="AJ657" i="82"/>
  <c r="AC657" i="82"/>
  <c r="AA657" i="82"/>
  <c r="T657" i="82"/>
  <c r="R657" i="82"/>
  <c r="K657" i="82"/>
  <c r="I657" i="82"/>
  <c r="CE656" i="82"/>
  <c r="CC656" i="82"/>
  <c r="BV656" i="82"/>
  <c r="BT656" i="82"/>
  <c r="BM656" i="82"/>
  <c r="BK656" i="82"/>
  <c r="BD656" i="82"/>
  <c r="BB656" i="82"/>
  <c r="AU656" i="82"/>
  <c r="AS656" i="82"/>
  <c r="AL656" i="82"/>
  <c r="AJ656" i="82"/>
  <c r="AC656" i="82"/>
  <c r="AA656" i="82"/>
  <c r="T656" i="82"/>
  <c r="R656" i="82"/>
  <c r="K656" i="82"/>
  <c r="I656" i="82"/>
  <c r="CE655" i="82"/>
  <c r="CC655" i="82"/>
  <c r="BV655" i="82"/>
  <c r="BT655" i="82"/>
  <c r="BM655" i="82"/>
  <c r="BK655" i="82"/>
  <c r="BD655" i="82"/>
  <c r="BB655" i="82"/>
  <c r="AU655" i="82"/>
  <c r="AS655" i="82"/>
  <c r="AL655" i="82"/>
  <c r="AJ655" i="82"/>
  <c r="AC655" i="82"/>
  <c r="AA655" i="82"/>
  <c r="T655" i="82"/>
  <c r="R655" i="82"/>
  <c r="K655" i="82"/>
  <c r="I655" i="82"/>
  <c r="CE654" i="82"/>
  <c r="BV654" i="82"/>
  <c r="BM654" i="82"/>
  <c r="BD654" i="82"/>
  <c r="AU654" i="82"/>
  <c r="AL654" i="82"/>
  <c r="AC654" i="82"/>
  <c r="T654" i="82"/>
  <c r="K654" i="82"/>
  <c r="CE653" i="82"/>
  <c r="CC653" i="82"/>
  <c r="BV653" i="82"/>
  <c r="BT653" i="82"/>
  <c r="BM653" i="82"/>
  <c r="BK653" i="82"/>
  <c r="BD653" i="82"/>
  <c r="BB653" i="82"/>
  <c r="AU653" i="82"/>
  <c r="AS653" i="82"/>
  <c r="AL653" i="82"/>
  <c r="AJ653" i="82"/>
  <c r="AC653" i="82"/>
  <c r="AA653" i="82"/>
  <c r="T653" i="82"/>
  <c r="R653" i="82"/>
  <c r="K653" i="82"/>
  <c r="I653" i="82"/>
  <c r="CE652" i="82"/>
  <c r="CC652" i="82"/>
  <c r="BV652" i="82"/>
  <c r="BT652" i="82"/>
  <c r="BM652" i="82"/>
  <c r="BK652" i="82"/>
  <c r="BD652" i="82"/>
  <c r="BB652" i="82"/>
  <c r="AU652" i="82"/>
  <c r="AS652" i="82"/>
  <c r="AL652" i="82"/>
  <c r="AJ652" i="82"/>
  <c r="AC652" i="82"/>
  <c r="AA652" i="82"/>
  <c r="T652" i="82"/>
  <c r="R652" i="82"/>
  <c r="K652" i="82"/>
  <c r="I652" i="82"/>
  <c r="CE651" i="82"/>
  <c r="CC651" i="82"/>
  <c r="BV651" i="82"/>
  <c r="BT651" i="82"/>
  <c r="BM651" i="82"/>
  <c r="BK651" i="82"/>
  <c r="BD651" i="82"/>
  <c r="BB651" i="82"/>
  <c r="AU651" i="82"/>
  <c r="AS651" i="82"/>
  <c r="AL651" i="82"/>
  <c r="AJ651" i="82"/>
  <c r="AC651" i="82"/>
  <c r="AA651" i="82"/>
  <c r="T651" i="82"/>
  <c r="R651" i="82"/>
  <c r="K651" i="82"/>
  <c r="I651" i="82"/>
  <c r="CE650" i="82"/>
  <c r="CC650" i="82"/>
  <c r="BV650" i="82"/>
  <c r="BT650" i="82"/>
  <c r="BM650" i="82"/>
  <c r="BK650" i="82"/>
  <c r="BD650" i="82"/>
  <c r="BB650" i="82"/>
  <c r="AU650" i="82"/>
  <c r="AS650" i="82"/>
  <c r="AL650" i="82"/>
  <c r="AJ650" i="82"/>
  <c r="AC650" i="82"/>
  <c r="AA650" i="82"/>
  <c r="T650" i="82"/>
  <c r="R650" i="82"/>
  <c r="K650" i="82"/>
  <c r="I650" i="82"/>
  <c r="CE649" i="82"/>
  <c r="CC649" i="82"/>
  <c r="BV649" i="82"/>
  <c r="BT649" i="82"/>
  <c r="BM649" i="82"/>
  <c r="BK649" i="82"/>
  <c r="BD649" i="82"/>
  <c r="BB649" i="82"/>
  <c r="AU649" i="82"/>
  <c r="AS649" i="82"/>
  <c r="AL649" i="82"/>
  <c r="AJ649" i="82"/>
  <c r="AC649" i="82"/>
  <c r="AA649" i="82"/>
  <c r="T649" i="82"/>
  <c r="R649" i="82"/>
  <c r="K649" i="82"/>
  <c r="I649" i="82"/>
  <c r="CE648" i="82"/>
  <c r="CC648" i="82"/>
  <c r="BV648" i="82"/>
  <c r="BT648" i="82"/>
  <c r="BM648" i="82"/>
  <c r="BK648" i="82"/>
  <c r="BD648" i="82"/>
  <c r="BB648" i="82"/>
  <c r="AU648" i="82"/>
  <c r="AS648" i="82"/>
  <c r="AL648" i="82"/>
  <c r="AJ648" i="82"/>
  <c r="AC648" i="82"/>
  <c r="AA648" i="82"/>
  <c r="T648" i="82"/>
  <c r="R648" i="82"/>
  <c r="K648" i="82"/>
  <c r="I648" i="82"/>
  <c r="CE647" i="82"/>
  <c r="CC647" i="82"/>
  <c r="BV647" i="82"/>
  <c r="BT647" i="82"/>
  <c r="BM647" i="82"/>
  <c r="BK647" i="82"/>
  <c r="BD647" i="82"/>
  <c r="BB647" i="82"/>
  <c r="AU647" i="82"/>
  <c r="AS647" i="82"/>
  <c r="AL647" i="82"/>
  <c r="AJ647" i="82"/>
  <c r="AC647" i="82"/>
  <c r="AA647" i="82"/>
  <c r="T647" i="82"/>
  <c r="R647" i="82"/>
  <c r="K647" i="82"/>
  <c r="I647" i="82"/>
  <c r="CE646" i="82"/>
  <c r="CC646" i="82"/>
  <c r="BV646" i="82"/>
  <c r="BT646" i="82"/>
  <c r="BM646" i="82"/>
  <c r="BK646" i="82"/>
  <c r="BD646" i="82"/>
  <c r="BB646" i="82"/>
  <c r="AU646" i="82"/>
  <c r="AS646" i="82"/>
  <c r="AL646" i="82"/>
  <c r="AJ646" i="82"/>
  <c r="AC646" i="82"/>
  <c r="AA646" i="82"/>
  <c r="T646" i="82"/>
  <c r="R646" i="82"/>
  <c r="K646" i="82"/>
  <c r="I646" i="82"/>
  <c r="CE645" i="82"/>
  <c r="CC645" i="82"/>
  <c r="BV645" i="82"/>
  <c r="BT645" i="82"/>
  <c r="BM645" i="82"/>
  <c r="BK645" i="82"/>
  <c r="BD645" i="82"/>
  <c r="BB645" i="82"/>
  <c r="AU645" i="82"/>
  <c r="AS645" i="82"/>
  <c r="AL645" i="82"/>
  <c r="AJ645" i="82"/>
  <c r="AC645" i="82"/>
  <c r="AA645" i="82"/>
  <c r="T645" i="82"/>
  <c r="R645" i="82"/>
  <c r="K645" i="82"/>
  <c r="I645" i="82"/>
  <c r="CE644" i="82"/>
  <c r="CC644" i="82"/>
  <c r="BV644" i="82"/>
  <c r="BT644" i="82"/>
  <c r="BM644" i="82"/>
  <c r="BK644" i="82"/>
  <c r="BD644" i="82"/>
  <c r="BB644" i="82"/>
  <c r="AU644" i="82"/>
  <c r="AS644" i="82"/>
  <c r="AL644" i="82"/>
  <c r="AJ644" i="82"/>
  <c r="AC644" i="82"/>
  <c r="AA644" i="82"/>
  <c r="T644" i="82"/>
  <c r="R644" i="82"/>
  <c r="K644" i="82"/>
  <c r="I644" i="82"/>
  <c r="CE643" i="82"/>
  <c r="BV643" i="82"/>
  <c r="BM643" i="82"/>
  <c r="BD643" i="82"/>
  <c r="AU643" i="82"/>
  <c r="AL643" i="82"/>
  <c r="AC643" i="82"/>
  <c r="T643" i="82"/>
  <c r="K643" i="82"/>
  <c r="CE642" i="82"/>
  <c r="CC642" i="82"/>
  <c r="BV642" i="82"/>
  <c r="BT642" i="82"/>
  <c r="BM642" i="82"/>
  <c r="BK642" i="82"/>
  <c r="BD642" i="82"/>
  <c r="BB642" i="82"/>
  <c r="AU642" i="82"/>
  <c r="AS642" i="82"/>
  <c r="AL642" i="82"/>
  <c r="AJ642" i="82"/>
  <c r="AC642" i="82"/>
  <c r="AA642" i="82"/>
  <c r="T642" i="82"/>
  <c r="R642" i="82"/>
  <c r="K642" i="82"/>
  <c r="I642" i="82"/>
  <c r="CE641" i="82"/>
  <c r="CC641" i="82"/>
  <c r="BV641" i="82"/>
  <c r="BT641" i="82"/>
  <c r="BM641" i="82"/>
  <c r="BK641" i="82"/>
  <c r="BD641" i="82"/>
  <c r="BB641" i="82"/>
  <c r="AU641" i="82"/>
  <c r="AS641" i="82"/>
  <c r="AL641" i="82"/>
  <c r="AJ641" i="82"/>
  <c r="AC641" i="82"/>
  <c r="AA641" i="82"/>
  <c r="T641" i="82"/>
  <c r="R641" i="82"/>
  <c r="K641" i="82"/>
  <c r="I641" i="82"/>
  <c r="CE640" i="82"/>
  <c r="CC640" i="82"/>
  <c r="BV640" i="82"/>
  <c r="BT640" i="82"/>
  <c r="BM640" i="82"/>
  <c r="BK640" i="82"/>
  <c r="BD640" i="82"/>
  <c r="BB640" i="82"/>
  <c r="AU640" i="82"/>
  <c r="AS640" i="82"/>
  <c r="AL640" i="82"/>
  <c r="AJ640" i="82"/>
  <c r="AC640" i="82"/>
  <c r="AA640" i="82"/>
  <c r="T640" i="82"/>
  <c r="R640" i="82"/>
  <c r="K640" i="82"/>
  <c r="I640" i="82"/>
  <c r="CE639" i="82"/>
  <c r="CC639" i="82"/>
  <c r="BV639" i="82"/>
  <c r="BT639" i="82"/>
  <c r="BM639" i="82"/>
  <c r="BK639" i="82"/>
  <c r="BD639" i="82"/>
  <c r="BB639" i="82"/>
  <c r="AU639" i="82"/>
  <c r="AS639" i="82"/>
  <c r="AL639" i="82"/>
  <c r="AJ639" i="82"/>
  <c r="AC639" i="82"/>
  <c r="AA639" i="82"/>
  <c r="T639" i="82"/>
  <c r="R639" i="82"/>
  <c r="K639" i="82"/>
  <c r="I639" i="82"/>
  <c r="CE638" i="82"/>
  <c r="CC638" i="82"/>
  <c r="BV638" i="82"/>
  <c r="BT638" i="82"/>
  <c r="BM638" i="82"/>
  <c r="BK638" i="82"/>
  <c r="BD638" i="82"/>
  <c r="BB638" i="82"/>
  <c r="AU638" i="82"/>
  <c r="AS638" i="82"/>
  <c r="AL638" i="82"/>
  <c r="AJ638" i="82"/>
  <c r="AC638" i="82"/>
  <c r="AA638" i="82"/>
  <c r="T638" i="82"/>
  <c r="R638" i="82"/>
  <c r="K638" i="82"/>
  <c r="I638" i="82"/>
  <c r="CE637" i="82"/>
  <c r="CC637" i="82"/>
  <c r="BV637" i="82"/>
  <c r="BT637" i="82"/>
  <c r="BM637" i="82"/>
  <c r="BK637" i="82"/>
  <c r="BD637" i="82"/>
  <c r="BB637" i="82"/>
  <c r="AU637" i="82"/>
  <c r="AS637" i="82"/>
  <c r="AL637" i="82"/>
  <c r="AJ637" i="82"/>
  <c r="AC637" i="82"/>
  <c r="AA637" i="82"/>
  <c r="T637" i="82"/>
  <c r="R637" i="82"/>
  <c r="K637" i="82"/>
  <c r="I637" i="82"/>
  <c r="CE636" i="82"/>
  <c r="CC636" i="82"/>
  <c r="BV636" i="82"/>
  <c r="BT636" i="82"/>
  <c r="BM636" i="82"/>
  <c r="BK636" i="82"/>
  <c r="BD636" i="82"/>
  <c r="BB636" i="82"/>
  <c r="AU636" i="82"/>
  <c r="AS636" i="82"/>
  <c r="AL636" i="82"/>
  <c r="AJ636" i="82"/>
  <c r="AC636" i="82"/>
  <c r="AA636" i="82"/>
  <c r="T636" i="82"/>
  <c r="R636" i="82"/>
  <c r="K636" i="82"/>
  <c r="I636" i="82"/>
  <c r="CE635" i="82"/>
  <c r="CC635" i="82"/>
  <c r="BV635" i="82"/>
  <c r="BT635" i="82"/>
  <c r="BM635" i="82"/>
  <c r="BK635" i="82"/>
  <c r="BD635" i="82"/>
  <c r="BB635" i="82"/>
  <c r="AU635" i="82"/>
  <c r="AS635" i="82"/>
  <c r="AL635" i="82"/>
  <c r="AJ635" i="82"/>
  <c r="AC635" i="82"/>
  <c r="AA635" i="82"/>
  <c r="T635" i="82"/>
  <c r="R635" i="82"/>
  <c r="K635" i="82"/>
  <c r="I635" i="82"/>
  <c r="CE634" i="82"/>
  <c r="CC634" i="82"/>
  <c r="BV634" i="82"/>
  <c r="BT634" i="82"/>
  <c r="BM634" i="82"/>
  <c r="BK634" i="82"/>
  <c r="BD634" i="82"/>
  <c r="BB634" i="82"/>
  <c r="AU634" i="82"/>
  <c r="AS634" i="82"/>
  <c r="AL634" i="82"/>
  <c r="AJ634" i="82"/>
  <c r="AC634" i="82"/>
  <c r="AA634" i="82"/>
  <c r="T634" i="82"/>
  <c r="R634" i="82"/>
  <c r="K634" i="82"/>
  <c r="I634" i="82"/>
  <c r="CE633" i="82"/>
  <c r="CC633" i="82"/>
  <c r="BV633" i="82"/>
  <c r="BT633" i="82"/>
  <c r="BM633" i="82"/>
  <c r="BK633" i="82"/>
  <c r="BD633" i="82"/>
  <c r="BB633" i="82"/>
  <c r="AU633" i="82"/>
  <c r="AS633" i="82"/>
  <c r="AL633" i="82"/>
  <c r="AJ633" i="82"/>
  <c r="AC633" i="82"/>
  <c r="AA633" i="82"/>
  <c r="T633" i="82"/>
  <c r="R633" i="82"/>
  <c r="K633" i="82"/>
  <c r="I633" i="82"/>
  <c r="CE632" i="82"/>
  <c r="BV632" i="82"/>
  <c r="BM632" i="82"/>
  <c r="BD632" i="82"/>
  <c r="AU632" i="82"/>
  <c r="AL632" i="82"/>
  <c r="AC632" i="82"/>
  <c r="T632" i="82"/>
  <c r="K632" i="82"/>
  <c r="CE631" i="82"/>
  <c r="CC631" i="82"/>
  <c r="BV631" i="82"/>
  <c r="BT631" i="82"/>
  <c r="BM631" i="82"/>
  <c r="BK631" i="82"/>
  <c r="BD631" i="82"/>
  <c r="BB631" i="82"/>
  <c r="AU631" i="82"/>
  <c r="AS631" i="82"/>
  <c r="AL631" i="82"/>
  <c r="AJ631" i="82"/>
  <c r="AC631" i="82"/>
  <c r="AA631" i="82"/>
  <c r="T631" i="82"/>
  <c r="R631" i="82"/>
  <c r="K631" i="82"/>
  <c r="I631" i="82"/>
  <c r="CE630" i="82"/>
  <c r="CC630" i="82"/>
  <c r="BV630" i="82"/>
  <c r="BT630" i="82"/>
  <c r="BM630" i="82"/>
  <c r="BK630" i="82"/>
  <c r="BD630" i="82"/>
  <c r="BB630" i="82"/>
  <c r="AU630" i="82"/>
  <c r="AS630" i="82"/>
  <c r="AL630" i="82"/>
  <c r="AJ630" i="82"/>
  <c r="AC630" i="82"/>
  <c r="AA630" i="82"/>
  <c r="T630" i="82"/>
  <c r="R630" i="82"/>
  <c r="K630" i="82"/>
  <c r="I630" i="82"/>
  <c r="CE629" i="82"/>
  <c r="CC629" i="82"/>
  <c r="BV629" i="82"/>
  <c r="BT629" i="82"/>
  <c r="BM629" i="82"/>
  <c r="BK629" i="82"/>
  <c r="BD629" i="82"/>
  <c r="BB629" i="82"/>
  <c r="AU629" i="82"/>
  <c r="AS629" i="82"/>
  <c r="AL629" i="82"/>
  <c r="AJ629" i="82"/>
  <c r="AC629" i="82"/>
  <c r="AA629" i="82"/>
  <c r="T629" i="82"/>
  <c r="R629" i="82"/>
  <c r="K629" i="82"/>
  <c r="I629" i="82"/>
  <c r="CE628" i="82"/>
  <c r="CC628" i="82"/>
  <c r="BV628" i="82"/>
  <c r="BT628" i="82"/>
  <c r="BM628" i="82"/>
  <c r="BK628" i="82"/>
  <c r="BD628" i="82"/>
  <c r="BB628" i="82"/>
  <c r="AU628" i="82"/>
  <c r="AS628" i="82"/>
  <c r="AL628" i="82"/>
  <c r="AJ628" i="82"/>
  <c r="AC628" i="82"/>
  <c r="AA628" i="82"/>
  <c r="T628" i="82"/>
  <c r="R628" i="82"/>
  <c r="K628" i="82"/>
  <c r="I628" i="82"/>
  <c r="CE627" i="82"/>
  <c r="CC627" i="82"/>
  <c r="BV627" i="82"/>
  <c r="BT627" i="82"/>
  <c r="BM627" i="82"/>
  <c r="BK627" i="82"/>
  <c r="BD627" i="82"/>
  <c r="BB627" i="82"/>
  <c r="AU627" i="82"/>
  <c r="AS627" i="82"/>
  <c r="AL627" i="82"/>
  <c r="AJ627" i="82"/>
  <c r="AC627" i="82"/>
  <c r="AA627" i="82"/>
  <c r="T627" i="82"/>
  <c r="R627" i="82"/>
  <c r="K627" i="82"/>
  <c r="I627" i="82"/>
  <c r="CE626" i="82"/>
  <c r="CC626" i="82"/>
  <c r="BV626" i="82"/>
  <c r="BT626" i="82"/>
  <c r="BM626" i="82"/>
  <c r="BK626" i="82"/>
  <c r="BD626" i="82"/>
  <c r="BB626" i="82"/>
  <c r="AU626" i="82"/>
  <c r="AS626" i="82"/>
  <c r="AL626" i="82"/>
  <c r="AJ626" i="82"/>
  <c r="AC626" i="82"/>
  <c r="AA626" i="82"/>
  <c r="T626" i="82"/>
  <c r="R626" i="82"/>
  <c r="K626" i="82"/>
  <c r="I626" i="82"/>
  <c r="CE625" i="82"/>
  <c r="CC625" i="82"/>
  <c r="BV625" i="82"/>
  <c r="BT625" i="82"/>
  <c r="BM625" i="82"/>
  <c r="BK625" i="82"/>
  <c r="BD625" i="82"/>
  <c r="BB625" i="82"/>
  <c r="AU625" i="82"/>
  <c r="AS625" i="82"/>
  <c r="AL625" i="82"/>
  <c r="AJ625" i="82"/>
  <c r="AC625" i="82"/>
  <c r="AA625" i="82"/>
  <c r="T625" i="82"/>
  <c r="R625" i="82"/>
  <c r="K625" i="82"/>
  <c r="I625" i="82"/>
  <c r="CE624" i="82"/>
  <c r="CC624" i="82"/>
  <c r="BV624" i="82"/>
  <c r="BT624" i="82"/>
  <c r="BM624" i="82"/>
  <c r="BK624" i="82"/>
  <c r="BD624" i="82"/>
  <c r="BB624" i="82"/>
  <c r="AU624" i="82"/>
  <c r="AS624" i="82"/>
  <c r="AL624" i="82"/>
  <c r="AJ624" i="82"/>
  <c r="AC624" i="82"/>
  <c r="AA624" i="82"/>
  <c r="T624" i="82"/>
  <c r="R624" i="82"/>
  <c r="K624" i="82"/>
  <c r="I624" i="82"/>
  <c r="CE623" i="82"/>
  <c r="CC623" i="82"/>
  <c r="BV623" i="82"/>
  <c r="BT623" i="82"/>
  <c r="BM623" i="82"/>
  <c r="BK623" i="82"/>
  <c r="BD623" i="82"/>
  <c r="BB623" i="82"/>
  <c r="AU623" i="82"/>
  <c r="AS623" i="82"/>
  <c r="AL623" i="82"/>
  <c r="AJ623" i="82"/>
  <c r="AC623" i="82"/>
  <c r="AA623" i="82"/>
  <c r="T623" i="82"/>
  <c r="R623" i="82"/>
  <c r="K623" i="82"/>
  <c r="I623" i="82"/>
  <c r="CE622" i="82"/>
  <c r="CC622" i="82"/>
  <c r="BV622" i="82"/>
  <c r="BT622" i="82"/>
  <c r="BM622" i="82"/>
  <c r="BK622" i="82"/>
  <c r="BD622" i="82"/>
  <c r="BB622" i="82"/>
  <c r="AU622" i="82"/>
  <c r="AS622" i="82"/>
  <c r="AL622" i="82"/>
  <c r="AJ622" i="82"/>
  <c r="AC622" i="82"/>
  <c r="AA622" i="82"/>
  <c r="T622" i="82"/>
  <c r="R622" i="82"/>
  <c r="K622" i="82"/>
  <c r="I622" i="82"/>
  <c r="CE621" i="82"/>
  <c r="BV621" i="82"/>
  <c r="BM621" i="82"/>
  <c r="BD621" i="82"/>
  <c r="AU621" i="82"/>
  <c r="AL621" i="82"/>
  <c r="AC621" i="82"/>
  <c r="T621" i="82"/>
  <c r="K621" i="82"/>
  <c r="CE620" i="82"/>
  <c r="CC620" i="82"/>
  <c r="BV620" i="82"/>
  <c r="BT620" i="82"/>
  <c r="BM620" i="82"/>
  <c r="BK620" i="82"/>
  <c r="BD620" i="82"/>
  <c r="BB620" i="82"/>
  <c r="AU620" i="82"/>
  <c r="AS620" i="82"/>
  <c r="AL620" i="82"/>
  <c r="AJ620" i="82"/>
  <c r="AC620" i="82"/>
  <c r="AA620" i="82"/>
  <c r="T620" i="82"/>
  <c r="R620" i="82"/>
  <c r="K620" i="82"/>
  <c r="I620" i="82"/>
  <c r="CE619" i="82"/>
  <c r="CC619" i="82"/>
  <c r="BV619" i="82"/>
  <c r="BT619" i="82"/>
  <c r="BM619" i="82"/>
  <c r="BK619" i="82"/>
  <c r="BD619" i="82"/>
  <c r="BB619" i="82"/>
  <c r="AU619" i="82"/>
  <c r="AS619" i="82"/>
  <c r="AL619" i="82"/>
  <c r="AJ619" i="82"/>
  <c r="AC619" i="82"/>
  <c r="AA619" i="82"/>
  <c r="T619" i="82"/>
  <c r="R619" i="82"/>
  <c r="K619" i="82"/>
  <c r="I619" i="82"/>
  <c r="CE618" i="82"/>
  <c r="CC618" i="82"/>
  <c r="BV618" i="82"/>
  <c r="BT618" i="82"/>
  <c r="BM618" i="82"/>
  <c r="BK618" i="82"/>
  <c r="BD618" i="82"/>
  <c r="BB618" i="82"/>
  <c r="AU618" i="82"/>
  <c r="AS618" i="82"/>
  <c r="AL618" i="82"/>
  <c r="AJ618" i="82"/>
  <c r="AC618" i="82"/>
  <c r="AA618" i="82"/>
  <c r="T618" i="82"/>
  <c r="R618" i="82"/>
  <c r="K618" i="82"/>
  <c r="I618" i="82"/>
  <c r="CE617" i="82"/>
  <c r="CC617" i="82"/>
  <c r="BV617" i="82"/>
  <c r="BT617" i="82"/>
  <c r="BM617" i="82"/>
  <c r="BK617" i="82"/>
  <c r="BD617" i="82"/>
  <c r="BB617" i="82"/>
  <c r="AU617" i="82"/>
  <c r="AS617" i="82"/>
  <c r="AL617" i="82"/>
  <c r="AJ617" i="82"/>
  <c r="AC617" i="82"/>
  <c r="AA617" i="82"/>
  <c r="T617" i="82"/>
  <c r="R617" i="82"/>
  <c r="K617" i="82"/>
  <c r="I617" i="82"/>
  <c r="CE616" i="82"/>
  <c r="CC616" i="82"/>
  <c r="BV616" i="82"/>
  <c r="BT616" i="82"/>
  <c r="BM616" i="82"/>
  <c r="BK616" i="82"/>
  <c r="BD616" i="82"/>
  <c r="BB616" i="82"/>
  <c r="AU616" i="82"/>
  <c r="AS616" i="82"/>
  <c r="AL616" i="82"/>
  <c r="AJ616" i="82"/>
  <c r="AC616" i="82"/>
  <c r="AA616" i="82"/>
  <c r="T616" i="82"/>
  <c r="R616" i="82"/>
  <c r="K616" i="82"/>
  <c r="I616" i="82"/>
  <c r="CE615" i="82"/>
  <c r="CC615" i="82"/>
  <c r="BV615" i="82"/>
  <c r="BT615" i="82"/>
  <c r="BM615" i="82"/>
  <c r="BK615" i="82"/>
  <c r="BD615" i="82"/>
  <c r="BB615" i="82"/>
  <c r="AU615" i="82"/>
  <c r="AS615" i="82"/>
  <c r="AL615" i="82"/>
  <c r="AJ615" i="82"/>
  <c r="AC615" i="82"/>
  <c r="AA615" i="82"/>
  <c r="T615" i="82"/>
  <c r="R615" i="82"/>
  <c r="K615" i="82"/>
  <c r="I615" i="82"/>
  <c r="CE614" i="82"/>
  <c r="CC614" i="82"/>
  <c r="BV614" i="82"/>
  <c r="BT614" i="82"/>
  <c r="BM614" i="82"/>
  <c r="BK614" i="82"/>
  <c r="BD614" i="82"/>
  <c r="BB614" i="82"/>
  <c r="AU614" i="82"/>
  <c r="AS614" i="82"/>
  <c r="AL614" i="82"/>
  <c r="AJ614" i="82"/>
  <c r="AC614" i="82"/>
  <c r="AA614" i="82"/>
  <c r="T614" i="82"/>
  <c r="R614" i="82"/>
  <c r="K614" i="82"/>
  <c r="I614" i="82"/>
  <c r="CE613" i="82"/>
  <c r="CC613" i="82"/>
  <c r="BV613" i="82"/>
  <c r="BT613" i="82"/>
  <c r="BM613" i="82"/>
  <c r="BK613" i="82"/>
  <c r="BD613" i="82"/>
  <c r="BB613" i="82"/>
  <c r="AU613" i="82"/>
  <c r="AS613" i="82"/>
  <c r="AL613" i="82"/>
  <c r="AJ613" i="82"/>
  <c r="AC613" i="82"/>
  <c r="AA613" i="82"/>
  <c r="T613" i="82"/>
  <c r="R613" i="82"/>
  <c r="K613" i="82"/>
  <c r="I613" i="82"/>
  <c r="CE612" i="82"/>
  <c r="CC612" i="82"/>
  <c r="BV612" i="82"/>
  <c r="BT612" i="82"/>
  <c r="BM612" i="82"/>
  <c r="BK612" i="82"/>
  <c r="BD612" i="82"/>
  <c r="BB612" i="82"/>
  <c r="AU612" i="82"/>
  <c r="AS612" i="82"/>
  <c r="AL612" i="82"/>
  <c r="AJ612" i="82"/>
  <c r="AC612" i="82"/>
  <c r="AA612" i="82"/>
  <c r="T612" i="82"/>
  <c r="R612" i="82"/>
  <c r="K612" i="82"/>
  <c r="I612" i="82"/>
  <c r="CE611" i="82"/>
  <c r="CC611" i="82"/>
  <c r="BV611" i="82"/>
  <c r="BT611" i="82"/>
  <c r="BM611" i="82"/>
  <c r="BK611" i="82"/>
  <c r="BD611" i="82"/>
  <c r="BB611" i="82"/>
  <c r="AU611" i="82"/>
  <c r="AS611" i="82"/>
  <c r="AL611" i="82"/>
  <c r="AJ611" i="82"/>
  <c r="AC611" i="82"/>
  <c r="AA611" i="82"/>
  <c r="T611" i="82"/>
  <c r="R611" i="82"/>
  <c r="K611" i="82"/>
  <c r="I611" i="82"/>
  <c r="CE610" i="82"/>
  <c r="BV610" i="82"/>
  <c r="BM610" i="82"/>
  <c r="BD610" i="82"/>
  <c r="AU610" i="82"/>
  <c r="AL610" i="82"/>
  <c r="AC610" i="82"/>
  <c r="T610" i="82"/>
  <c r="K610" i="82"/>
  <c r="CE609" i="82"/>
  <c r="CC609" i="82"/>
  <c r="BV609" i="82"/>
  <c r="BT609" i="82"/>
  <c r="BM609" i="82"/>
  <c r="BK609" i="82"/>
  <c r="BD609" i="82"/>
  <c r="BB609" i="82"/>
  <c r="AU609" i="82"/>
  <c r="AS609" i="82"/>
  <c r="AL609" i="82"/>
  <c r="AJ609" i="82"/>
  <c r="AC609" i="82"/>
  <c r="AA609" i="82"/>
  <c r="T609" i="82"/>
  <c r="R609" i="82"/>
  <c r="K609" i="82"/>
  <c r="I609" i="82"/>
  <c r="CE608" i="82"/>
  <c r="CC608" i="82"/>
  <c r="BV608" i="82"/>
  <c r="BT608" i="82"/>
  <c r="BM608" i="82"/>
  <c r="BK608" i="82"/>
  <c r="BD608" i="82"/>
  <c r="BB608" i="82"/>
  <c r="AU608" i="82"/>
  <c r="AS608" i="82"/>
  <c r="AL608" i="82"/>
  <c r="AJ608" i="82"/>
  <c r="AC608" i="82"/>
  <c r="AA608" i="82"/>
  <c r="T608" i="82"/>
  <c r="R608" i="82"/>
  <c r="K608" i="82"/>
  <c r="I608" i="82"/>
  <c r="CE607" i="82"/>
  <c r="CC607" i="82"/>
  <c r="BV607" i="82"/>
  <c r="BT607" i="82"/>
  <c r="BM607" i="82"/>
  <c r="BK607" i="82"/>
  <c r="BD607" i="82"/>
  <c r="BB607" i="82"/>
  <c r="AU607" i="82"/>
  <c r="AS607" i="82"/>
  <c r="AL607" i="82"/>
  <c r="AJ607" i="82"/>
  <c r="AC607" i="82"/>
  <c r="AA607" i="82"/>
  <c r="T607" i="82"/>
  <c r="R607" i="82"/>
  <c r="K607" i="82"/>
  <c r="I607" i="82"/>
  <c r="CE606" i="82"/>
  <c r="CC606" i="82"/>
  <c r="BV606" i="82"/>
  <c r="BT606" i="82"/>
  <c r="BM606" i="82"/>
  <c r="BK606" i="82"/>
  <c r="BD606" i="82"/>
  <c r="BB606" i="82"/>
  <c r="AU606" i="82"/>
  <c r="AS606" i="82"/>
  <c r="AL606" i="82"/>
  <c r="AJ606" i="82"/>
  <c r="AC606" i="82"/>
  <c r="AA606" i="82"/>
  <c r="T606" i="82"/>
  <c r="R606" i="82"/>
  <c r="K606" i="82"/>
  <c r="I606" i="82"/>
  <c r="CE605" i="82"/>
  <c r="CC605" i="82"/>
  <c r="BV605" i="82"/>
  <c r="BT605" i="82"/>
  <c r="BM605" i="82"/>
  <c r="BK605" i="82"/>
  <c r="BD605" i="82"/>
  <c r="BB605" i="82"/>
  <c r="AU605" i="82"/>
  <c r="AS605" i="82"/>
  <c r="AL605" i="82"/>
  <c r="AJ605" i="82"/>
  <c r="AC605" i="82"/>
  <c r="AA605" i="82"/>
  <c r="T605" i="82"/>
  <c r="R605" i="82"/>
  <c r="K605" i="82"/>
  <c r="I605" i="82"/>
  <c r="CE604" i="82"/>
  <c r="CC604" i="82"/>
  <c r="BV604" i="82"/>
  <c r="BT604" i="82"/>
  <c r="BM604" i="82"/>
  <c r="BK604" i="82"/>
  <c r="BD604" i="82"/>
  <c r="BB604" i="82"/>
  <c r="AU604" i="82"/>
  <c r="AS604" i="82"/>
  <c r="AL604" i="82"/>
  <c r="AJ604" i="82"/>
  <c r="AC604" i="82"/>
  <c r="AA604" i="82"/>
  <c r="T604" i="82"/>
  <c r="R604" i="82"/>
  <c r="K604" i="82"/>
  <c r="I604" i="82"/>
  <c r="CE603" i="82"/>
  <c r="CC603" i="82"/>
  <c r="BV603" i="82"/>
  <c r="BT603" i="82"/>
  <c r="BM603" i="82"/>
  <c r="BK603" i="82"/>
  <c r="BD603" i="82"/>
  <c r="BB603" i="82"/>
  <c r="AU603" i="82"/>
  <c r="AS603" i="82"/>
  <c r="AL603" i="82"/>
  <c r="AJ603" i="82"/>
  <c r="AC603" i="82"/>
  <c r="AA603" i="82"/>
  <c r="T603" i="82"/>
  <c r="R603" i="82"/>
  <c r="K603" i="82"/>
  <c r="I603" i="82"/>
  <c r="CE602" i="82"/>
  <c r="CC602" i="82"/>
  <c r="BV602" i="82"/>
  <c r="BT602" i="82"/>
  <c r="BM602" i="82"/>
  <c r="BK602" i="82"/>
  <c r="BD602" i="82"/>
  <c r="BB602" i="82"/>
  <c r="AU602" i="82"/>
  <c r="AS602" i="82"/>
  <c r="AL602" i="82"/>
  <c r="AJ602" i="82"/>
  <c r="AC602" i="82"/>
  <c r="AA602" i="82"/>
  <c r="T602" i="82"/>
  <c r="R602" i="82"/>
  <c r="K602" i="82"/>
  <c r="I602" i="82"/>
  <c r="CE601" i="82"/>
  <c r="CC601" i="82"/>
  <c r="BV601" i="82"/>
  <c r="BT601" i="82"/>
  <c r="BM601" i="82"/>
  <c r="BK601" i="82"/>
  <c r="BD601" i="82"/>
  <c r="BB601" i="82"/>
  <c r="AU601" i="82"/>
  <c r="AS601" i="82"/>
  <c r="AL601" i="82"/>
  <c r="AJ601" i="82"/>
  <c r="AC601" i="82"/>
  <c r="AA601" i="82"/>
  <c r="T601" i="82"/>
  <c r="R601" i="82"/>
  <c r="K601" i="82"/>
  <c r="I601" i="82"/>
  <c r="CE600" i="82"/>
  <c r="CC600" i="82"/>
  <c r="BV600" i="82"/>
  <c r="BT600" i="82"/>
  <c r="BM600" i="82"/>
  <c r="BK600" i="82"/>
  <c r="BD600" i="82"/>
  <c r="BB600" i="82"/>
  <c r="AU600" i="82"/>
  <c r="AS600" i="82"/>
  <c r="AL600" i="82"/>
  <c r="AJ600" i="82"/>
  <c r="AC600" i="82"/>
  <c r="AA600" i="82"/>
  <c r="T600" i="82"/>
  <c r="R600" i="82"/>
  <c r="K600" i="82"/>
  <c r="I600" i="82"/>
  <c r="CE599" i="82"/>
  <c r="BV599" i="82"/>
  <c r="BM599" i="82"/>
  <c r="BD599" i="82"/>
  <c r="AU599" i="82"/>
  <c r="AL599" i="82"/>
  <c r="AC599" i="82"/>
  <c r="T599" i="82"/>
  <c r="K599" i="82"/>
  <c r="CE598" i="82"/>
  <c r="CC598" i="82"/>
  <c r="BV598" i="82"/>
  <c r="BT598" i="82"/>
  <c r="BM598" i="82"/>
  <c r="BK598" i="82"/>
  <c r="BD598" i="82"/>
  <c r="BB598" i="82"/>
  <c r="AU598" i="82"/>
  <c r="AS598" i="82"/>
  <c r="AL598" i="82"/>
  <c r="AJ598" i="82"/>
  <c r="AC598" i="82"/>
  <c r="AA598" i="82"/>
  <c r="T598" i="82"/>
  <c r="R598" i="82"/>
  <c r="K598" i="82"/>
  <c r="I598" i="82"/>
  <c r="CE597" i="82"/>
  <c r="CC597" i="82"/>
  <c r="BV597" i="82"/>
  <c r="BT597" i="82"/>
  <c r="BM597" i="82"/>
  <c r="BK597" i="82"/>
  <c r="BD597" i="82"/>
  <c r="BB597" i="82"/>
  <c r="AU597" i="82"/>
  <c r="AS597" i="82"/>
  <c r="AL597" i="82"/>
  <c r="AJ597" i="82"/>
  <c r="AC597" i="82"/>
  <c r="AA597" i="82"/>
  <c r="T597" i="82"/>
  <c r="R597" i="82"/>
  <c r="K597" i="82"/>
  <c r="I597" i="82"/>
  <c r="CE596" i="82"/>
  <c r="CC596" i="82"/>
  <c r="BV596" i="82"/>
  <c r="BT596" i="82"/>
  <c r="BM596" i="82"/>
  <c r="BK596" i="82"/>
  <c r="BD596" i="82"/>
  <c r="BB596" i="82"/>
  <c r="AU596" i="82"/>
  <c r="AS596" i="82"/>
  <c r="AL596" i="82"/>
  <c r="AJ596" i="82"/>
  <c r="AC596" i="82"/>
  <c r="AA596" i="82"/>
  <c r="T596" i="82"/>
  <c r="R596" i="82"/>
  <c r="K596" i="82"/>
  <c r="I596" i="82"/>
  <c r="CE595" i="82"/>
  <c r="CC595" i="82"/>
  <c r="BV595" i="82"/>
  <c r="BT595" i="82"/>
  <c r="BM595" i="82"/>
  <c r="BK595" i="82"/>
  <c r="BD595" i="82"/>
  <c r="BB595" i="82"/>
  <c r="AU595" i="82"/>
  <c r="AS595" i="82"/>
  <c r="AL595" i="82"/>
  <c r="AJ595" i="82"/>
  <c r="AC595" i="82"/>
  <c r="AA595" i="82"/>
  <c r="T595" i="82"/>
  <c r="R595" i="82"/>
  <c r="K595" i="82"/>
  <c r="I595" i="82"/>
  <c r="CE594" i="82"/>
  <c r="CC594" i="82"/>
  <c r="BV594" i="82"/>
  <c r="BT594" i="82"/>
  <c r="BM594" i="82"/>
  <c r="BK594" i="82"/>
  <c r="BD594" i="82"/>
  <c r="BB594" i="82"/>
  <c r="AU594" i="82"/>
  <c r="AS594" i="82"/>
  <c r="AL594" i="82"/>
  <c r="AJ594" i="82"/>
  <c r="AC594" i="82"/>
  <c r="AA594" i="82"/>
  <c r="T594" i="82"/>
  <c r="R594" i="82"/>
  <c r="K594" i="82"/>
  <c r="I594" i="82"/>
  <c r="CE593" i="82"/>
  <c r="CC593" i="82"/>
  <c r="BV593" i="82"/>
  <c r="BT593" i="82"/>
  <c r="BM593" i="82"/>
  <c r="BK593" i="82"/>
  <c r="BD593" i="82"/>
  <c r="BB593" i="82"/>
  <c r="AU593" i="82"/>
  <c r="AS593" i="82"/>
  <c r="AL593" i="82"/>
  <c r="AJ593" i="82"/>
  <c r="AC593" i="82"/>
  <c r="AA593" i="82"/>
  <c r="T593" i="82"/>
  <c r="R593" i="82"/>
  <c r="K593" i="82"/>
  <c r="I593" i="82"/>
  <c r="CE592" i="82"/>
  <c r="CC592" i="82"/>
  <c r="BV592" i="82"/>
  <c r="BT592" i="82"/>
  <c r="BM592" i="82"/>
  <c r="BK592" i="82"/>
  <c r="BD592" i="82"/>
  <c r="BB592" i="82"/>
  <c r="AU592" i="82"/>
  <c r="AS592" i="82"/>
  <c r="AL592" i="82"/>
  <c r="AJ592" i="82"/>
  <c r="AC592" i="82"/>
  <c r="AA592" i="82"/>
  <c r="T592" i="82"/>
  <c r="R592" i="82"/>
  <c r="K592" i="82"/>
  <c r="I592" i="82"/>
  <c r="CE591" i="82"/>
  <c r="CC591" i="82"/>
  <c r="BV591" i="82"/>
  <c r="BT591" i="82"/>
  <c r="BM591" i="82"/>
  <c r="BK591" i="82"/>
  <c r="BD591" i="82"/>
  <c r="BB591" i="82"/>
  <c r="AU591" i="82"/>
  <c r="AS591" i="82"/>
  <c r="AL591" i="82"/>
  <c r="AJ591" i="82"/>
  <c r="AC591" i="82"/>
  <c r="AA591" i="82"/>
  <c r="T591" i="82"/>
  <c r="R591" i="82"/>
  <c r="K591" i="82"/>
  <c r="I591" i="82"/>
  <c r="CE590" i="82"/>
  <c r="CC590" i="82"/>
  <c r="BV590" i="82"/>
  <c r="BT590" i="82"/>
  <c r="BM590" i="82"/>
  <c r="BK590" i="82"/>
  <c r="BD590" i="82"/>
  <c r="BB590" i="82"/>
  <c r="AU590" i="82"/>
  <c r="AS590" i="82"/>
  <c r="AL590" i="82"/>
  <c r="AJ590" i="82"/>
  <c r="AC590" i="82"/>
  <c r="AA590" i="82"/>
  <c r="T590" i="82"/>
  <c r="R590" i="82"/>
  <c r="K590" i="82"/>
  <c r="I590" i="82"/>
  <c r="CE589" i="82"/>
  <c r="CC589" i="82"/>
  <c r="BV589" i="82"/>
  <c r="BT589" i="82"/>
  <c r="BM589" i="82"/>
  <c r="BK589" i="82"/>
  <c r="BD589" i="82"/>
  <c r="BB589" i="82"/>
  <c r="AU589" i="82"/>
  <c r="AS589" i="82"/>
  <c r="AL589" i="82"/>
  <c r="AJ589" i="82"/>
  <c r="AC589" i="82"/>
  <c r="AA589" i="82"/>
  <c r="T589" i="82"/>
  <c r="R589" i="82"/>
  <c r="K589" i="82"/>
  <c r="I589" i="82"/>
  <c r="CE588" i="82"/>
  <c r="BV588" i="82"/>
  <c r="BM588" i="82"/>
  <c r="BD588" i="82"/>
  <c r="AU588" i="82"/>
  <c r="AL588" i="82"/>
  <c r="AC588" i="82"/>
  <c r="T588" i="82"/>
  <c r="K588" i="82"/>
  <c r="CE587" i="82"/>
  <c r="CC587" i="82"/>
  <c r="BV587" i="82"/>
  <c r="BT587" i="82"/>
  <c r="BM587" i="82"/>
  <c r="BK587" i="82"/>
  <c r="BD587" i="82"/>
  <c r="BB587" i="82"/>
  <c r="AU587" i="82"/>
  <c r="AS587" i="82"/>
  <c r="AL587" i="82"/>
  <c r="AJ587" i="82"/>
  <c r="AC587" i="82"/>
  <c r="AA587" i="82"/>
  <c r="T587" i="82"/>
  <c r="R587" i="82"/>
  <c r="K587" i="82"/>
  <c r="I587" i="82"/>
  <c r="CE586" i="82"/>
  <c r="CC586" i="82"/>
  <c r="BV586" i="82"/>
  <c r="BT586" i="82"/>
  <c r="BM586" i="82"/>
  <c r="BK586" i="82"/>
  <c r="BD586" i="82"/>
  <c r="BB586" i="82"/>
  <c r="AU586" i="82"/>
  <c r="AS586" i="82"/>
  <c r="AL586" i="82"/>
  <c r="AJ586" i="82"/>
  <c r="AC586" i="82"/>
  <c r="AA586" i="82"/>
  <c r="T586" i="82"/>
  <c r="R586" i="82"/>
  <c r="K586" i="82"/>
  <c r="I586" i="82"/>
  <c r="CE585" i="82"/>
  <c r="CC585" i="82"/>
  <c r="BV585" i="82"/>
  <c r="BT585" i="82"/>
  <c r="BM585" i="82"/>
  <c r="BK585" i="82"/>
  <c r="BD585" i="82"/>
  <c r="BB585" i="82"/>
  <c r="AU585" i="82"/>
  <c r="AS585" i="82"/>
  <c r="AL585" i="82"/>
  <c r="AJ585" i="82"/>
  <c r="AC585" i="82"/>
  <c r="AA585" i="82"/>
  <c r="T585" i="82"/>
  <c r="R585" i="82"/>
  <c r="K585" i="82"/>
  <c r="I585" i="82"/>
  <c r="CE584" i="82"/>
  <c r="CC584" i="82"/>
  <c r="BV584" i="82"/>
  <c r="BT584" i="82"/>
  <c r="BM584" i="82"/>
  <c r="BK584" i="82"/>
  <c r="BD584" i="82"/>
  <c r="BB584" i="82"/>
  <c r="AU584" i="82"/>
  <c r="AS584" i="82"/>
  <c r="AL584" i="82"/>
  <c r="AJ584" i="82"/>
  <c r="AC584" i="82"/>
  <c r="AA584" i="82"/>
  <c r="T584" i="82"/>
  <c r="R584" i="82"/>
  <c r="K584" i="82"/>
  <c r="I584" i="82"/>
  <c r="CE583" i="82"/>
  <c r="CC583" i="82"/>
  <c r="BV583" i="82"/>
  <c r="BT583" i="82"/>
  <c r="BM583" i="82"/>
  <c r="BK583" i="82"/>
  <c r="BD583" i="82"/>
  <c r="BB583" i="82"/>
  <c r="AU583" i="82"/>
  <c r="AS583" i="82"/>
  <c r="AL583" i="82"/>
  <c r="AJ583" i="82"/>
  <c r="AC583" i="82"/>
  <c r="AA583" i="82"/>
  <c r="T583" i="82"/>
  <c r="R583" i="82"/>
  <c r="K583" i="82"/>
  <c r="I583" i="82"/>
  <c r="CE582" i="82"/>
  <c r="CC582" i="82"/>
  <c r="BV582" i="82"/>
  <c r="BT582" i="82"/>
  <c r="BM582" i="82"/>
  <c r="BK582" i="82"/>
  <c r="BD582" i="82"/>
  <c r="BB582" i="82"/>
  <c r="AU582" i="82"/>
  <c r="AS582" i="82"/>
  <c r="AL582" i="82"/>
  <c r="AJ582" i="82"/>
  <c r="AC582" i="82"/>
  <c r="AA582" i="82"/>
  <c r="T582" i="82"/>
  <c r="R582" i="82"/>
  <c r="K582" i="82"/>
  <c r="I582" i="82"/>
  <c r="CE581" i="82"/>
  <c r="CC581" i="82"/>
  <c r="BV581" i="82"/>
  <c r="BT581" i="82"/>
  <c r="BM581" i="82"/>
  <c r="BK581" i="82"/>
  <c r="BD581" i="82"/>
  <c r="BB581" i="82"/>
  <c r="AU581" i="82"/>
  <c r="AS581" i="82"/>
  <c r="AL581" i="82"/>
  <c r="AJ581" i="82"/>
  <c r="AC581" i="82"/>
  <c r="AA581" i="82"/>
  <c r="T581" i="82"/>
  <c r="R581" i="82"/>
  <c r="K581" i="82"/>
  <c r="I581" i="82"/>
  <c r="CE580" i="82"/>
  <c r="CC580" i="82"/>
  <c r="BV580" i="82"/>
  <c r="BT580" i="82"/>
  <c r="BM580" i="82"/>
  <c r="BK580" i="82"/>
  <c r="BD580" i="82"/>
  <c r="BB580" i="82"/>
  <c r="AU580" i="82"/>
  <c r="AS580" i="82"/>
  <c r="AL580" i="82"/>
  <c r="AJ580" i="82"/>
  <c r="AC580" i="82"/>
  <c r="AA580" i="82"/>
  <c r="T580" i="82"/>
  <c r="R580" i="82"/>
  <c r="K580" i="82"/>
  <c r="I580" i="82"/>
  <c r="CE579" i="82"/>
  <c r="CC579" i="82"/>
  <c r="BV579" i="82"/>
  <c r="BT579" i="82"/>
  <c r="BM579" i="82"/>
  <c r="BK579" i="82"/>
  <c r="BD579" i="82"/>
  <c r="BB579" i="82"/>
  <c r="AU579" i="82"/>
  <c r="AS579" i="82"/>
  <c r="AL579" i="82"/>
  <c r="AJ579" i="82"/>
  <c r="AC579" i="82"/>
  <c r="AA579" i="82"/>
  <c r="T579" i="82"/>
  <c r="R579" i="82"/>
  <c r="K579" i="82"/>
  <c r="I579" i="82"/>
  <c r="CE578" i="82"/>
  <c r="CC578" i="82"/>
  <c r="BV578" i="82"/>
  <c r="BT578" i="82"/>
  <c r="BM578" i="82"/>
  <c r="BK578" i="82"/>
  <c r="BD578" i="82"/>
  <c r="BB578" i="82"/>
  <c r="AU578" i="82"/>
  <c r="AS578" i="82"/>
  <c r="AL578" i="82"/>
  <c r="AJ578" i="82"/>
  <c r="AC578" i="82"/>
  <c r="AA578" i="82"/>
  <c r="T578" i="82"/>
  <c r="R578" i="82"/>
  <c r="K578" i="82"/>
  <c r="I578" i="82"/>
  <c r="CE577" i="82"/>
  <c r="BV577" i="82"/>
  <c r="BM577" i="82"/>
  <c r="BD577" i="82"/>
  <c r="AU577" i="82"/>
  <c r="AL577" i="82"/>
  <c r="AC577" i="82"/>
  <c r="T577" i="82"/>
  <c r="K577" i="82"/>
  <c r="CE576" i="82"/>
  <c r="CC576" i="82"/>
  <c r="BV576" i="82"/>
  <c r="BT576" i="82"/>
  <c r="BM576" i="82"/>
  <c r="BK576" i="82"/>
  <c r="BD576" i="82"/>
  <c r="BB576" i="82"/>
  <c r="AU576" i="82"/>
  <c r="AS576" i="82"/>
  <c r="AL576" i="82"/>
  <c r="AJ576" i="82"/>
  <c r="AC576" i="82"/>
  <c r="AA576" i="82"/>
  <c r="T576" i="82"/>
  <c r="R576" i="82"/>
  <c r="K576" i="82"/>
  <c r="I576" i="82"/>
  <c r="CE575" i="82"/>
  <c r="CC575" i="82"/>
  <c r="BV575" i="82"/>
  <c r="BT575" i="82"/>
  <c r="BM575" i="82"/>
  <c r="BK575" i="82"/>
  <c r="BD575" i="82"/>
  <c r="BB575" i="82"/>
  <c r="AU575" i="82"/>
  <c r="AS575" i="82"/>
  <c r="AL575" i="82"/>
  <c r="AJ575" i="82"/>
  <c r="AC575" i="82"/>
  <c r="AA575" i="82"/>
  <c r="T575" i="82"/>
  <c r="R575" i="82"/>
  <c r="K575" i="82"/>
  <c r="I575" i="82"/>
  <c r="CE574" i="82"/>
  <c r="CC574" i="82"/>
  <c r="BV574" i="82"/>
  <c r="BT574" i="82"/>
  <c r="BM574" i="82"/>
  <c r="BK574" i="82"/>
  <c r="BD574" i="82"/>
  <c r="BB574" i="82"/>
  <c r="AU574" i="82"/>
  <c r="AS574" i="82"/>
  <c r="AL574" i="82"/>
  <c r="AJ574" i="82"/>
  <c r="AC574" i="82"/>
  <c r="AA574" i="82"/>
  <c r="T574" i="82"/>
  <c r="R574" i="82"/>
  <c r="K574" i="82"/>
  <c r="I574" i="82"/>
  <c r="CE573" i="82"/>
  <c r="CC573" i="82"/>
  <c r="BV573" i="82"/>
  <c r="BT573" i="82"/>
  <c r="BM573" i="82"/>
  <c r="BK573" i="82"/>
  <c r="BD573" i="82"/>
  <c r="BB573" i="82"/>
  <c r="AU573" i="82"/>
  <c r="AS573" i="82"/>
  <c r="AL573" i="82"/>
  <c r="AJ573" i="82"/>
  <c r="AC573" i="82"/>
  <c r="AA573" i="82"/>
  <c r="T573" i="82"/>
  <c r="R573" i="82"/>
  <c r="K573" i="82"/>
  <c r="I573" i="82"/>
  <c r="CE572" i="82"/>
  <c r="CC572" i="82"/>
  <c r="BV572" i="82"/>
  <c r="BT572" i="82"/>
  <c r="BM572" i="82"/>
  <c r="BK572" i="82"/>
  <c r="BD572" i="82"/>
  <c r="BB572" i="82"/>
  <c r="AU572" i="82"/>
  <c r="AS572" i="82"/>
  <c r="AL572" i="82"/>
  <c r="AJ572" i="82"/>
  <c r="AC572" i="82"/>
  <c r="AA572" i="82"/>
  <c r="T572" i="82"/>
  <c r="R572" i="82"/>
  <c r="K572" i="82"/>
  <c r="I572" i="82"/>
  <c r="CE571" i="82"/>
  <c r="CC571" i="82"/>
  <c r="BV571" i="82"/>
  <c r="BT571" i="82"/>
  <c r="BM571" i="82"/>
  <c r="BK571" i="82"/>
  <c r="BD571" i="82"/>
  <c r="BB571" i="82"/>
  <c r="AU571" i="82"/>
  <c r="AS571" i="82"/>
  <c r="AL571" i="82"/>
  <c r="AJ571" i="82"/>
  <c r="AC571" i="82"/>
  <c r="AA571" i="82"/>
  <c r="T571" i="82"/>
  <c r="R571" i="82"/>
  <c r="K571" i="82"/>
  <c r="I571" i="82"/>
  <c r="CE570" i="82"/>
  <c r="CC570" i="82"/>
  <c r="BV570" i="82"/>
  <c r="BT570" i="82"/>
  <c r="BM570" i="82"/>
  <c r="BK570" i="82"/>
  <c r="BD570" i="82"/>
  <c r="BB570" i="82"/>
  <c r="AU570" i="82"/>
  <c r="AS570" i="82"/>
  <c r="AL570" i="82"/>
  <c r="AJ570" i="82"/>
  <c r="AC570" i="82"/>
  <c r="AA570" i="82"/>
  <c r="T570" i="82"/>
  <c r="R570" i="82"/>
  <c r="K570" i="82"/>
  <c r="I570" i="82"/>
  <c r="CE569" i="82"/>
  <c r="CC569" i="82"/>
  <c r="BV569" i="82"/>
  <c r="BT569" i="82"/>
  <c r="BM569" i="82"/>
  <c r="BK569" i="82"/>
  <c r="BD569" i="82"/>
  <c r="BB569" i="82"/>
  <c r="AU569" i="82"/>
  <c r="AS569" i="82"/>
  <c r="AL569" i="82"/>
  <c r="AJ569" i="82"/>
  <c r="AC569" i="82"/>
  <c r="AA569" i="82"/>
  <c r="T569" i="82"/>
  <c r="R569" i="82"/>
  <c r="K569" i="82"/>
  <c r="I569" i="82"/>
  <c r="CE568" i="82"/>
  <c r="CC568" i="82"/>
  <c r="BV568" i="82"/>
  <c r="BT568" i="82"/>
  <c r="BM568" i="82"/>
  <c r="BK568" i="82"/>
  <c r="BD568" i="82"/>
  <c r="BB568" i="82"/>
  <c r="AU568" i="82"/>
  <c r="AS568" i="82"/>
  <c r="AL568" i="82"/>
  <c r="AJ568" i="82"/>
  <c r="AC568" i="82"/>
  <c r="AA568" i="82"/>
  <c r="T568" i="82"/>
  <c r="R568" i="82"/>
  <c r="K568" i="82"/>
  <c r="I568" i="82"/>
  <c r="CE567" i="82"/>
  <c r="CC567" i="82"/>
  <c r="BV567" i="82"/>
  <c r="BT567" i="82"/>
  <c r="BM567" i="82"/>
  <c r="BK567" i="82"/>
  <c r="BD567" i="82"/>
  <c r="BB567" i="82"/>
  <c r="AU567" i="82"/>
  <c r="AS567" i="82"/>
  <c r="AL567" i="82"/>
  <c r="AJ567" i="82"/>
  <c r="AC567" i="82"/>
  <c r="AA567" i="82"/>
  <c r="T567" i="82"/>
  <c r="R567" i="82"/>
  <c r="K567" i="82"/>
  <c r="I567" i="82"/>
  <c r="CE566" i="82"/>
  <c r="BV566" i="82"/>
  <c r="BM566" i="82"/>
  <c r="BD566" i="82"/>
  <c r="AU566" i="82"/>
  <c r="AL566" i="82"/>
  <c r="AC566" i="82"/>
  <c r="T566" i="82"/>
  <c r="K566" i="82"/>
  <c r="CE565" i="82"/>
  <c r="CC565" i="82"/>
  <c r="BV565" i="82"/>
  <c r="BT565" i="82"/>
  <c r="BM565" i="82"/>
  <c r="BK565" i="82"/>
  <c r="BD565" i="82"/>
  <c r="BB565" i="82"/>
  <c r="AU565" i="82"/>
  <c r="AS565" i="82"/>
  <c r="AL565" i="82"/>
  <c r="AJ565" i="82"/>
  <c r="AC565" i="82"/>
  <c r="AA565" i="82"/>
  <c r="T565" i="82"/>
  <c r="R565" i="82"/>
  <c r="K565" i="82"/>
  <c r="I565" i="82"/>
  <c r="CE564" i="82"/>
  <c r="CC564" i="82"/>
  <c r="BV564" i="82"/>
  <c r="BT564" i="82"/>
  <c r="BM564" i="82"/>
  <c r="BK564" i="82"/>
  <c r="BD564" i="82"/>
  <c r="BB564" i="82"/>
  <c r="AU564" i="82"/>
  <c r="AS564" i="82"/>
  <c r="AL564" i="82"/>
  <c r="AJ564" i="82"/>
  <c r="AC564" i="82"/>
  <c r="AA564" i="82"/>
  <c r="T564" i="82"/>
  <c r="R564" i="82"/>
  <c r="K564" i="82"/>
  <c r="I564" i="82"/>
  <c r="CE563" i="82"/>
  <c r="CC563" i="82"/>
  <c r="BV563" i="82"/>
  <c r="BT563" i="82"/>
  <c r="BM563" i="82"/>
  <c r="BK563" i="82"/>
  <c r="BD563" i="82"/>
  <c r="BB563" i="82"/>
  <c r="AU563" i="82"/>
  <c r="AS563" i="82"/>
  <c r="AL563" i="82"/>
  <c r="AJ563" i="82"/>
  <c r="AC563" i="82"/>
  <c r="AA563" i="82"/>
  <c r="T563" i="82"/>
  <c r="R563" i="82"/>
  <c r="K563" i="82"/>
  <c r="I563" i="82"/>
  <c r="CE562" i="82"/>
  <c r="CC562" i="82"/>
  <c r="BV562" i="82"/>
  <c r="BT562" i="82"/>
  <c r="BM562" i="82"/>
  <c r="BK562" i="82"/>
  <c r="BD562" i="82"/>
  <c r="BB562" i="82"/>
  <c r="AU562" i="82"/>
  <c r="AS562" i="82"/>
  <c r="AL562" i="82"/>
  <c r="AJ562" i="82"/>
  <c r="AC562" i="82"/>
  <c r="AA562" i="82"/>
  <c r="T562" i="82"/>
  <c r="R562" i="82"/>
  <c r="K562" i="82"/>
  <c r="I562" i="82"/>
  <c r="CE561" i="82"/>
  <c r="CC561" i="82"/>
  <c r="BV561" i="82"/>
  <c r="BT561" i="82"/>
  <c r="BM561" i="82"/>
  <c r="BK561" i="82"/>
  <c r="BD561" i="82"/>
  <c r="BB561" i="82"/>
  <c r="AU561" i="82"/>
  <c r="AS561" i="82"/>
  <c r="AL561" i="82"/>
  <c r="AJ561" i="82"/>
  <c r="AC561" i="82"/>
  <c r="AA561" i="82"/>
  <c r="T561" i="82"/>
  <c r="R561" i="82"/>
  <c r="K561" i="82"/>
  <c r="I561" i="82"/>
  <c r="CE560" i="82"/>
  <c r="CC560" i="82"/>
  <c r="BV560" i="82"/>
  <c r="BT560" i="82"/>
  <c r="BM560" i="82"/>
  <c r="BK560" i="82"/>
  <c r="BD560" i="82"/>
  <c r="BB560" i="82"/>
  <c r="AU560" i="82"/>
  <c r="AS560" i="82"/>
  <c r="AL560" i="82"/>
  <c r="AJ560" i="82"/>
  <c r="AC560" i="82"/>
  <c r="AA560" i="82"/>
  <c r="T560" i="82"/>
  <c r="R560" i="82"/>
  <c r="K560" i="82"/>
  <c r="I560" i="82"/>
  <c r="CE559" i="82"/>
  <c r="CC559" i="82"/>
  <c r="BV559" i="82"/>
  <c r="BT559" i="82"/>
  <c r="BM559" i="82"/>
  <c r="BK559" i="82"/>
  <c r="BD559" i="82"/>
  <c r="BB559" i="82"/>
  <c r="AU559" i="82"/>
  <c r="AS559" i="82"/>
  <c r="AL559" i="82"/>
  <c r="AJ559" i="82"/>
  <c r="AC559" i="82"/>
  <c r="AA559" i="82"/>
  <c r="T559" i="82"/>
  <c r="R559" i="82"/>
  <c r="K559" i="82"/>
  <c r="I559" i="82"/>
  <c r="CE558" i="82"/>
  <c r="CC558" i="82"/>
  <c r="BV558" i="82"/>
  <c r="BT558" i="82"/>
  <c r="BM558" i="82"/>
  <c r="BK558" i="82"/>
  <c r="BD558" i="82"/>
  <c r="BB558" i="82"/>
  <c r="AU558" i="82"/>
  <c r="AS558" i="82"/>
  <c r="AL558" i="82"/>
  <c r="AJ558" i="82"/>
  <c r="AC558" i="82"/>
  <c r="AA558" i="82"/>
  <c r="T558" i="82"/>
  <c r="R558" i="82"/>
  <c r="K558" i="82"/>
  <c r="I558" i="82"/>
  <c r="CE557" i="82"/>
  <c r="CC557" i="82"/>
  <c r="BV557" i="82"/>
  <c r="BT557" i="82"/>
  <c r="BM557" i="82"/>
  <c r="BK557" i="82"/>
  <c r="BD557" i="82"/>
  <c r="BB557" i="82"/>
  <c r="AU557" i="82"/>
  <c r="AS557" i="82"/>
  <c r="AL557" i="82"/>
  <c r="AJ557" i="82"/>
  <c r="AC557" i="82"/>
  <c r="AA557" i="82"/>
  <c r="T557" i="82"/>
  <c r="R557" i="82"/>
  <c r="K557" i="82"/>
  <c r="I557" i="82"/>
  <c r="CE556" i="82"/>
  <c r="CC556" i="82"/>
  <c r="BV556" i="82"/>
  <c r="BT556" i="82"/>
  <c r="BM556" i="82"/>
  <c r="BK556" i="82"/>
  <c r="BD556" i="82"/>
  <c r="BB556" i="82"/>
  <c r="AU556" i="82"/>
  <c r="AS556" i="82"/>
  <c r="AL556" i="82"/>
  <c r="AJ556" i="82"/>
  <c r="AC556" i="82"/>
  <c r="AA556" i="82"/>
  <c r="T556" i="82"/>
  <c r="R556" i="82"/>
  <c r="K556" i="82"/>
  <c r="I556" i="82"/>
  <c r="CE555" i="82"/>
  <c r="BV555" i="82"/>
  <c r="BM555" i="82"/>
  <c r="BD555" i="82"/>
  <c r="AU555" i="82"/>
  <c r="AL555" i="82"/>
  <c r="AC555" i="82"/>
  <c r="T555" i="82"/>
  <c r="K555" i="82"/>
  <c r="CE554" i="82"/>
  <c r="CC554" i="82"/>
  <c r="BV554" i="82"/>
  <c r="BT554" i="82"/>
  <c r="BM554" i="82"/>
  <c r="BK554" i="82"/>
  <c r="BD554" i="82"/>
  <c r="BB554" i="82"/>
  <c r="AU554" i="82"/>
  <c r="AS554" i="82"/>
  <c r="AL554" i="82"/>
  <c r="AJ554" i="82"/>
  <c r="AC554" i="82"/>
  <c r="AA554" i="82"/>
  <c r="T554" i="82"/>
  <c r="R554" i="82"/>
  <c r="K554" i="82"/>
  <c r="I554" i="82"/>
  <c r="CE553" i="82"/>
  <c r="CC553" i="82"/>
  <c r="BV553" i="82"/>
  <c r="BT553" i="82"/>
  <c r="BM553" i="82"/>
  <c r="BK553" i="82"/>
  <c r="BD553" i="82"/>
  <c r="BB553" i="82"/>
  <c r="AU553" i="82"/>
  <c r="AS553" i="82"/>
  <c r="AL553" i="82"/>
  <c r="AJ553" i="82"/>
  <c r="AC553" i="82"/>
  <c r="AA553" i="82"/>
  <c r="T553" i="82"/>
  <c r="R553" i="82"/>
  <c r="K553" i="82"/>
  <c r="I553" i="82"/>
  <c r="CE552" i="82"/>
  <c r="CC552" i="82"/>
  <c r="BV552" i="82"/>
  <c r="BT552" i="82"/>
  <c r="BM552" i="82"/>
  <c r="BK552" i="82"/>
  <c r="BD552" i="82"/>
  <c r="BB552" i="82"/>
  <c r="AU552" i="82"/>
  <c r="AS552" i="82"/>
  <c r="AL552" i="82"/>
  <c r="AJ552" i="82"/>
  <c r="AC552" i="82"/>
  <c r="AA552" i="82"/>
  <c r="T552" i="82"/>
  <c r="R552" i="82"/>
  <c r="K552" i="82"/>
  <c r="I552" i="82"/>
  <c r="CE551" i="82"/>
  <c r="CC551" i="82"/>
  <c r="BV551" i="82"/>
  <c r="BT551" i="82"/>
  <c r="BM551" i="82"/>
  <c r="BK551" i="82"/>
  <c r="BD551" i="82"/>
  <c r="BB551" i="82"/>
  <c r="AU551" i="82"/>
  <c r="AS551" i="82"/>
  <c r="AL551" i="82"/>
  <c r="AJ551" i="82"/>
  <c r="AC551" i="82"/>
  <c r="AA551" i="82"/>
  <c r="T551" i="82"/>
  <c r="R551" i="82"/>
  <c r="K551" i="82"/>
  <c r="I551" i="82"/>
  <c r="CE550" i="82"/>
  <c r="CC550" i="82"/>
  <c r="BV550" i="82"/>
  <c r="BT550" i="82"/>
  <c r="BM550" i="82"/>
  <c r="BK550" i="82"/>
  <c r="BD550" i="82"/>
  <c r="BB550" i="82"/>
  <c r="AU550" i="82"/>
  <c r="AS550" i="82"/>
  <c r="AL550" i="82"/>
  <c r="AJ550" i="82"/>
  <c r="AC550" i="82"/>
  <c r="AA550" i="82"/>
  <c r="T550" i="82"/>
  <c r="R550" i="82"/>
  <c r="K550" i="82"/>
  <c r="I550" i="82"/>
  <c r="CE549" i="82"/>
  <c r="CC549" i="82"/>
  <c r="BV549" i="82"/>
  <c r="BT549" i="82"/>
  <c r="BM549" i="82"/>
  <c r="BK549" i="82"/>
  <c r="BD549" i="82"/>
  <c r="BB549" i="82"/>
  <c r="AU549" i="82"/>
  <c r="AS549" i="82"/>
  <c r="AL549" i="82"/>
  <c r="AJ549" i="82"/>
  <c r="AC549" i="82"/>
  <c r="AA549" i="82"/>
  <c r="T549" i="82"/>
  <c r="R549" i="82"/>
  <c r="K549" i="82"/>
  <c r="I549" i="82"/>
  <c r="CE548" i="82"/>
  <c r="CC548" i="82"/>
  <c r="BV548" i="82"/>
  <c r="BT548" i="82"/>
  <c r="BM548" i="82"/>
  <c r="BK548" i="82"/>
  <c r="BD548" i="82"/>
  <c r="BB548" i="82"/>
  <c r="AU548" i="82"/>
  <c r="AS548" i="82"/>
  <c r="AL548" i="82"/>
  <c r="AJ548" i="82"/>
  <c r="AC548" i="82"/>
  <c r="AA548" i="82"/>
  <c r="T548" i="82"/>
  <c r="R548" i="82"/>
  <c r="K548" i="82"/>
  <c r="I548" i="82"/>
  <c r="CE547" i="82"/>
  <c r="CC547" i="82"/>
  <c r="BV547" i="82"/>
  <c r="BT547" i="82"/>
  <c r="BM547" i="82"/>
  <c r="BK547" i="82"/>
  <c r="BD547" i="82"/>
  <c r="BB547" i="82"/>
  <c r="AU547" i="82"/>
  <c r="AS547" i="82"/>
  <c r="AL547" i="82"/>
  <c r="AJ547" i="82"/>
  <c r="AC547" i="82"/>
  <c r="AA547" i="82"/>
  <c r="T547" i="82"/>
  <c r="R547" i="82"/>
  <c r="K547" i="82"/>
  <c r="I547" i="82"/>
  <c r="CE546" i="82"/>
  <c r="CC546" i="82"/>
  <c r="BV546" i="82"/>
  <c r="BT546" i="82"/>
  <c r="BM546" i="82"/>
  <c r="BK546" i="82"/>
  <c r="BD546" i="82"/>
  <c r="BB546" i="82"/>
  <c r="AU546" i="82"/>
  <c r="AS546" i="82"/>
  <c r="AL546" i="82"/>
  <c r="AJ546" i="82"/>
  <c r="AC546" i="82"/>
  <c r="AA546" i="82"/>
  <c r="T546" i="82"/>
  <c r="R546" i="82"/>
  <c r="K546" i="82"/>
  <c r="I546" i="82"/>
  <c r="CE545" i="82"/>
  <c r="CC545" i="82"/>
  <c r="BV545" i="82"/>
  <c r="BT545" i="82"/>
  <c r="BM545" i="82"/>
  <c r="BK545" i="82"/>
  <c r="BD545" i="82"/>
  <c r="BB545" i="82"/>
  <c r="AU545" i="82"/>
  <c r="AS545" i="82"/>
  <c r="AL545" i="82"/>
  <c r="AJ545" i="82"/>
  <c r="AC545" i="82"/>
  <c r="AA545" i="82"/>
  <c r="T545" i="82"/>
  <c r="R545" i="82"/>
  <c r="K545" i="82"/>
  <c r="I545" i="82"/>
  <c r="CE544" i="82"/>
  <c r="BV544" i="82"/>
  <c r="BM544" i="82"/>
  <c r="BD544" i="82"/>
  <c r="AU544" i="82"/>
  <c r="AL544" i="82"/>
  <c r="AC544" i="82"/>
  <c r="T544" i="82"/>
  <c r="K544" i="82"/>
  <c r="CE543" i="82"/>
  <c r="CC543" i="82"/>
  <c r="BV543" i="82"/>
  <c r="BT543" i="82"/>
  <c r="BM543" i="82"/>
  <c r="BK543" i="82"/>
  <c r="BD543" i="82"/>
  <c r="BB543" i="82"/>
  <c r="AU543" i="82"/>
  <c r="AS543" i="82"/>
  <c r="AL543" i="82"/>
  <c r="AJ543" i="82"/>
  <c r="AC543" i="82"/>
  <c r="AA543" i="82"/>
  <c r="T543" i="82"/>
  <c r="R543" i="82"/>
  <c r="K543" i="82"/>
  <c r="I543" i="82"/>
  <c r="CE542" i="82"/>
  <c r="CC542" i="82"/>
  <c r="BV542" i="82"/>
  <c r="BT542" i="82"/>
  <c r="BM542" i="82"/>
  <c r="BK542" i="82"/>
  <c r="BD542" i="82"/>
  <c r="BB542" i="82"/>
  <c r="AU542" i="82"/>
  <c r="AS542" i="82"/>
  <c r="AL542" i="82"/>
  <c r="AJ542" i="82"/>
  <c r="AC542" i="82"/>
  <c r="AA542" i="82"/>
  <c r="T542" i="82"/>
  <c r="R542" i="82"/>
  <c r="K542" i="82"/>
  <c r="I542" i="82"/>
  <c r="CE541" i="82"/>
  <c r="CC541" i="82"/>
  <c r="BV541" i="82"/>
  <c r="BT541" i="82"/>
  <c r="BM541" i="82"/>
  <c r="BK541" i="82"/>
  <c r="BD541" i="82"/>
  <c r="BB541" i="82"/>
  <c r="AU541" i="82"/>
  <c r="AS541" i="82"/>
  <c r="AL541" i="82"/>
  <c r="AJ541" i="82"/>
  <c r="AC541" i="82"/>
  <c r="AA541" i="82"/>
  <c r="T541" i="82"/>
  <c r="R541" i="82"/>
  <c r="K541" i="82"/>
  <c r="I541" i="82"/>
  <c r="CE540" i="82"/>
  <c r="CC540" i="82"/>
  <c r="BV540" i="82"/>
  <c r="BT540" i="82"/>
  <c r="BM540" i="82"/>
  <c r="BK540" i="82"/>
  <c r="BD540" i="82"/>
  <c r="BB540" i="82"/>
  <c r="AU540" i="82"/>
  <c r="AS540" i="82"/>
  <c r="AL540" i="82"/>
  <c r="AJ540" i="82"/>
  <c r="AC540" i="82"/>
  <c r="AA540" i="82"/>
  <c r="T540" i="82"/>
  <c r="R540" i="82"/>
  <c r="K540" i="82"/>
  <c r="I540" i="82"/>
  <c r="CE539" i="82"/>
  <c r="CC539" i="82"/>
  <c r="BV539" i="82"/>
  <c r="BT539" i="82"/>
  <c r="BM539" i="82"/>
  <c r="BK539" i="82"/>
  <c r="BD539" i="82"/>
  <c r="BB539" i="82"/>
  <c r="AU539" i="82"/>
  <c r="AS539" i="82"/>
  <c r="AL539" i="82"/>
  <c r="AJ539" i="82"/>
  <c r="AC539" i="82"/>
  <c r="AA539" i="82"/>
  <c r="T539" i="82"/>
  <c r="R539" i="82"/>
  <c r="K539" i="82"/>
  <c r="I539" i="82"/>
  <c r="CE538" i="82"/>
  <c r="CC538" i="82"/>
  <c r="BV538" i="82"/>
  <c r="BT538" i="82"/>
  <c r="BM538" i="82"/>
  <c r="BK538" i="82"/>
  <c r="BD538" i="82"/>
  <c r="BB538" i="82"/>
  <c r="AU538" i="82"/>
  <c r="AS538" i="82"/>
  <c r="AL538" i="82"/>
  <c r="AJ538" i="82"/>
  <c r="AC538" i="82"/>
  <c r="AA538" i="82"/>
  <c r="T538" i="82"/>
  <c r="R538" i="82"/>
  <c r="K538" i="82"/>
  <c r="I538" i="82"/>
  <c r="CE537" i="82"/>
  <c r="CC537" i="82"/>
  <c r="BV537" i="82"/>
  <c r="BT537" i="82"/>
  <c r="BM537" i="82"/>
  <c r="BK537" i="82"/>
  <c r="BD537" i="82"/>
  <c r="BB537" i="82"/>
  <c r="AU537" i="82"/>
  <c r="AS537" i="82"/>
  <c r="AL537" i="82"/>
  <c r="AJ537" i="82"/>
  <c r="AC537" i="82"/>
  <c r="AA537" i="82"/>
  <c r="T537" i="82"/>
  <c r="R537" i="82"/>
  <c r="K537" i="82"/>
  <c r="I537" i="82"/>
  <c r="CE536" i="82"/>
  <c r="CC536" i="82"/>
  <c r="BV536" i="82"/>
  <c r="BT536" i="82"/>
  <c r="BM536" i="82"/>
  <c r="BK536" i="82"/>
  <c r="BD536" i="82"/>
  <c r="BB536" i="82"/>
  <c r="AU536" i="82"/>
  <c r="AS536" i="82"/>
  <c r="AL536" i="82"/>
  <c r="AJ536" i="82"/>
  <c r="AC536" i="82"/>
  <c r="AA536" i="82"/>
  <c r="T536" i="82"/>
  <c r="R536" i="82"/>
  <c r="K536" i="82"/>
  <c r="I536" i="82"/>
  <c r="CE535" i="82"/>
  <c r="CC535" i="82"/>
  <c r="BV535" i="82"/>
  <c r="BT535" i="82"/>
  <c r="BM535" i="82"/>
  <c r="BK535" i="82"/>
  <c r="BD535" i="82"/>
  <c r="BB535" i="82"/>
  <c r="AU535" i="82"/>
  <c r="AS535" i="82"/>
  <c r="AL535" i="82"/>
  <c r="AJ535" i="82"/>
  <c r="AC535" i="82"/>
  <c r="AA535" i="82"/>
  <c r="T535" i="82"/>
  <c r="R535" i="82"/>
  <c r="K535" i="82"/>
  <c r="I535" i="82"/>
  <c r="CE534" i="82"/>
  <c r="CC534" i="82"/>
  <c r="BV534" i="82"/>
  <c r="BT534" i="82"/>
  <c r="BM534" i="82"/>
  <c r="BK534" i="82"/>
  <c r="BD534" i="82"/>
  <c r="BB534" i="82"/>
  <c r="AU534" i="82"/>
  <c r="AS534" i="82"/>
  <c r="AL534" i="82"/>
  <c r="AJ534" i="82"/>
  <c r="AC534" i="82"/>
  <c r="AA534" i="82"/>
  <c r="T534" i="82"/>
  <c r="R534" i="82"/>
  <c r="K534" i="82"/>
  <c r="I534" i="82"/>
  <c r="CE533" i="82"/>
  <c r="BV533" i="82"/>
  <c r="BM533" i="82"/>
  <c r="BD533" i="82"/>
  <c r="AU533" i="82"/>
  <c r="AL533" i="82"/>
  <c r="AC533" i="82"/>
  <c r="T533" i="82"/>
  <c r="K533" i="82"/>
  <c r="CE532" i="82"/>
  <c r="CC532" i="82"/>
  <c r="BV532" i="82"/>
  <c r="BT532" i="82"/>
  <c r="BM532" i="82"/>
  <c r="BK532" i="82"/>
  <c r="BD532" i="82"/>
  <c r="BB532" i="82"/>
  <c r="AU532" i="82"/>
  <c r="AS532" i="82"/>
  <c r="AL532" i="82"/>
  <c r="AJ532" i="82"/>
  <c r="AC532" i="82"/>
  <c r="AA532" i="82"/>
  <c r="T532" i="82"/>
  <c r="R532" i="82"/>
  <c r="K532" i="82"/>
  <c r="I532" i="82"/>
  <c r="CE531" i="82"/>
  <c r="CC531" i="82"/>
  <c r="BV531" i="82"/>
  <c r="BT531" i="82"/>
  <c r="BM531" i="82"/>
  <c r="BK531" i="82"/>
  <c r="BD531" i="82"/>
  <c r="BB531" i="82"/>
  <c r="AU531" i="82"/>
  <c r="AS531" i="82"/>
  <c r="AL531" i="82"/>
  <c r="AJ531" i="82"/>
  <c r="AC531" i="82"/>
  <c r="AA531" i="82"/>
  <c r="T531" i="82"/>
  <c r="R531" i="82"/>
  <c r="K531" i="82"/>
  <c r="I531" i="82"/>
  <c r="CE530" i="82"/>
  <c r="CC530" i="82"/>
  <c r="BV530" i="82"/>
  <c r="BT530" i="82"/>
  <c r="BM530" i="82"/>
  <c r="BK530" i="82"/>
  <c r="BD530" i="82"/>
  <c r="BB530" i="82"/>
  <c r="AU530" i="82"/>
  <c r="AS530" i="82"/>
  <c r="AL530" i="82"/>
  <c r="AJ530" i="82"/>
  <c r="AC530" i="82"/>
  <c r="AA530" i="82"/>
  <c r="T530" i="82"/>
  <c r="R530" i="82"/>
  <c r="K530" i="82"/>
  <c r="I530" i="82"/>
  <c r="CE529" i="82"/>
  <c r="CC529" i="82"/>
  <c r="BV529" i="82"/>
  <c r="BT529" i="82"/>
  <c r="BM529" i="82"/>
  <c r="BK529" i="82"/>
  <c r="BD529" i="82"/>
  <c r="BB529" i="82"/>
  <c r="AU529" i="82"/>
  <c r="AS529" i="82"/>
  <c r="AL529" i="82"/>
  <c r="AJ529" i="82"/>
  <c r="AC529" i="82"/>
  <c r="AA529" i="82"/>
  <c r="T529" i="82"/>
  <c r="R529" i="82"/>
  <c r="K529" i="82"/>
  <c r="I529" i="82"/>
  <c r="CE528" i="82"/>
  <c r="CC528" i="82"/>
  <c r="BV528" i="82"/>
  <c r="BT528" i="82"/>
  <c r="BM528" i="82"/>
  <c r="BK528" i="82"/>
  <c r="BD528" i="82"/>
  <c r="BB528" i="82"/>
  <c r="AU528" i="82"/>
  <c r="AS528" i="82"/>
  <c r="AL528" i="82"/>
  <c r="AJ528" i="82"/>
  <c r="AC528" i="82"/>
  <c r="AA528" i="82"/>
  <c r="T528" i="82"/>
  <c r="R528" i="82"/>
  <c r="K528" i="82"/>
  <c r="I528" i="82"/>
  <c r="CE527" i="82"/>
  <c r="CC527" i="82"/>
  <c r="BV527" i="82"/>
  <c r="BT527" i="82"/>
  <c r="BM527" i="82"/>
  <c r="BK527" i="82"/>
  <c r="BD527" i="82"/>
  <c r="BB527" i="82"/>
  <c r="AU527" i="82"/>
  <c r="AS527" i="82"/>
  <c r="AL527" i="82"/>
  <c r="AJ527" i="82"/>
  <c r="AC527" i="82"/>
  <c r="AA527" i="82"/>
  <c r="T527" i="82"/>
  <c r="R527" i="82"/>
  <c r="K527" i="82"/>
  <c r="I527" i="82"/>
  <c r="CE526" i="82"/>
  <c r="CC526" i="82"/>
  <c r="BV526" i="82"/>
  <c r="BT526" i="82"/>
  <c r="BM526" i="82"/>
  <c r="BK526" i="82"/>
  <c r="BD526" i="82"/>
  <c r="BB526" i="82"/>
  <c r="AU526" i="82"/>
  <c r="AS526" i="82"/>
  <c r="AL526" i="82"/>
  <c r="AJ526" i="82"/>
  <c r="AC526" i="82"/>
  <c r="AA526" i="82"/>
  <c r="T526" i="82"/>
  <c r="R526" i="82"/>
  <c r="K526" i="82"/>
  <c r="I526" i="82"/>
  <c r="CE525" i="82"/>
  <c r="CC525" i="82"/>
  <c r="BV525" i="82"/>
  <c r="BT525" i="82"/>
  <c r="BM525" i="82"/>
  <c r="BK525" i="82"/>
  <c r="BD525" i="82"/>
  <c r="BB525" i="82"/>
  <c r="AU525" i="82"/>
  <c r="AS525" i="82"/>
  <c r="AL525" i="82"/>
  <c r="AJ525" i="82"/>
  <c r="AC525" i="82"/>
  <c r="AA525" i="82"/>
  <c r="T525" i="82"/>
  <c r="R525" i="82"/>
  <c r="K525" i="82"/>
  <c r="I525" i="82"/>
  <c r="CE524" i="82"/>
  <c r="CC524" i="82"/>
  <c r="BV524" i="82"/>
  <c r="BT524" i="82"/>
  <c r="BM524" i="82"/>
  <c r="BK524" i="82"/>
  <c r="BD524" i="82"/>
  <c r="BB524" i="82"/>
  <c r="AU524" i="82"/>
  <c r="AS524" i="82"/>
  <c r="AL524" i="82"/>
  <c r="AJ524" i="82"/>
  <c r="AC524" i="82"/>
  <c r="AA524" i="82"/>
  <c r="T524" i="82"/>
  <c r="R524" i="82"/>
  <c r="K524" i="82"/>
  <c r="I524" i="82"/>
  <c r="CE523" i="82"/>
  <c r="CC523" i="82"/>
  <c r="BV523" i="82"/>
  <c r="BT523" i="82"/>
  <c r="BM523" i="82"/>
  <c r="BK523" i="82"/>
  <c r="BD523" i="82"/>
  <c r="BB523" i="82"/>
  <c r="AU523" i="82"/>
  <c r="AS523" i="82"/>
  <c r="AL523" i="82"/>
  <c r="AJ523" i="82"/>
  <c r="AC523" i="82"/>
  <c r="AA523" i="82"/>
  <c r="T523" i="82"/>
  <c r="R523" i="82"/>
  <c r="K523" i="82"/>
  <c r="I523" i="82"/>
  <c r="CE522" i="82"/>
  <c r="BV522" i="82"/>
  <c r="BM522" i="82"/>
  <c r="BD522" i="82"/>
  <c r="AU522" i="82"/>
  <c r="AL522" i="82"/>
  <c r="AC522" i="82"/>
  <c r="T522" i="82"/>
  <c r="K522" i="82"/>
  <c r="CE521" i="82"/>
  <c r="CC521" i="82"/>
  <c r="BV521" i="82"/>
  <c r="BT521" i="82"/>
  <c r="BM521" i="82"/>
  <c r="BK521" i="82"/>
  <c r="BD521" i="82"/>
  <c r="BB521" i="82"/>
  <c r="AU521" i="82"/>
  <c r="AS521" i="82"/>
  <c r="AL521" i="82"/>
  <c r="AJ521" i="82"/>
  <c r="AC521" i="82"/>
  <c r="AA521" i="82"/>
  <c r="T521" i="82"/>
  <c r="R521" i="82"/>
  <c r="K521" i="82"/>
  <c r="I521" i="82"/>
  <c r="CE520" i="82"/>
  <c r="CC520" i="82"/>
  <c r="BV520" i="82"/>
  <c r="BT520" i="82"/>
  <c r="BM520" i="82"/>
  <c r="BK520" i="82"/>
  <c r="BD520" i="82"/>
  <c r="BB520" i="82"/>
  <c r="AU520" i="82"/>
  <c r="AS520" i="82"/>
  <c r="AL520" i="82"/>
  <c r="AJ520" i="82"/>
  <c r="AC520" i="82"/>
  <c r="AA520" i="82"/>
  <c r="T520" i="82"/>
  <c r="R520" i="82"/>
  <c r="K520" i="82"/>
  <c r="I520" i="82"/>
  <c r="CE519" i="82"/>
  <c r="CC519" i="82"/>
  <c r="BV519" i="82"/>
  <c r="BT519" i="82"/>
  <c r="BM519" i="82"/>
  <c r="BK519" i="82"/>
  <c r="BD519" i="82"/>
  <c r="BB519" i="82"/>
  <c r="AU519" i="82"/>
  <c r="AS519" i="82"/>
  <c r="AL519" i="82"/>
  <c r="AJ519" i="82"/>
  <c r="AC519" i="82"/>
  <c r="AA519" i="82"/>
  <c r="T519" i="82"/>
  <c r="R519" i="82"/>
  <c r="K519" i="82"/>
  <c r="I519" i="82"/>
  <c r="CE518" i="82"/>
  <c r="CC518" i="82"/>
  <c r="BV518" i="82"/>
  <c r="BT518" i="82"/>
  <c r="BM518" i="82"/>
  <c r="BK518" i="82"/>
  <c r="BD518" i="82"/>
  <c r="BB518" i="82"/>
  <c r="AU518" i="82"/>
  <c r="AS518" i="82"/>
  <c r="AL518" i="82"/>
  <c r="AJ518" i="82"/>
  <c r="AC518" i="82"/>
  <c r="AA518" i="82"/>
  <c r="T518" i="82"/>
  <c r="R518" i="82"/>
  <c r="K518" i="82"/>
  <c r="I518" i="82"/>
  <c r="CE517" i="82"/>
  <c r="CC517" i="82"/>
  <c r="BV517" i="82"/>
  <c r="BT517" i="82"/>
  <c r="BM517" i="82"/>
  <c r="BK517" i="82"/>
  <c r="BD517" i="82"/>
  <c r="BB517" i="82"/>
  <c r="AU517" i="82"/>
  <c r="AS517" i="82"/>
  <c r="AL517" i="82"/>
  <c r="AJ517" i="82"/>
  <c r="AC517" i="82"/>
  <c r="AA517" i="82"/>
  <c r="T517" i="82"/>
  <c r="R517" i="82"/>
  <c r="K517" i="82"/>
  <c r="I517" i="82"/>
  <c r="CE516" i="82"/>
  <c r="CC516" i="82"/>
  <c r="BV516" i="82"/>
  <c r="BT516" i="82"/>
  <c r="BM516" i="82"/>
  <c r="BK516" i="82"/>
  <c r="BD516" i="82"/>
  <c r="BB516" i="82"/>
  <c r="AU516" i="82"/>
  <c r="AS516" i="82"/>
  <c r="AL516" i="82"/>
  <c r="AJ516" i="82"/>
  <c r="AC516" i="82"/>
  <c r="AA516" i="82"/>
  <c r="T516" i="82"/>
  <c r="R516" i="82"/>
  <c r="K516" i="82"/>
  <c r="I516" i="82"/>
  <c r="CE515" i="82"/>
  <c r="CC515" i="82"/>
  <c r="BV515" i="82"/>
  <c r="BT515" i="82"/>
  <c r="BM515" i="82"/>
  <c r="BK515" i="82"/>
  <c r="BD515" i="82"/>
  <c r="BB515" i="82"/>
  <c r="AU515" i="82"/>
  <c r="AS515" i="82"/>
  <c r="AL515" i="82"/>
  <c r="AJ515" i="82"/>
  <c r="AC515" i="82"/>
  <c r="AA515" i="82"/>
  <c r="T515" i="82"/>
  <c r="R515" i="82"/>
  <c r="K515" i="82"/>
  <c r="I515" i="82"/>
  <c r="CE514" i="82"/>
  <c r="CC514" i="82"/>
  <c r="BV514" i="82"/>
  <c r="BT514" i="82"/>
  <c r="BM514" i="82"/>
  <c r="BK514" i="82"/>
  <c r="BD514" i="82"/>
  <c r="BB514" i="82"/>
  <c r="AU514" i="82"/>
  <c r="AS514" i="82"/>
  <c r="AL514" i="82"/>
  <c r="AJ514" i="82"/>
  <c r="AC514" i="82"/>
  <c r="AA514" i="82"/>
  <c r="T514" i="82"/>
  <c r="R514" i="82"/>
  <c r="K514" i="82"/>
  <c r="I514" i="82"/>
  <c r="CE513" i="82"/>
  <c r="CC513" i="82"/>
  <c r="BV513" i="82"/>
  <c r="BT513" i="82"/>
  <c r="BM513" i="82"/>
  <c r="BK513" i="82"/>
  <c r="BD513" i="82"/>
  <c r="BB513" i="82"/>
  <c r="AU513" i="82"/>
  <c r="AS513" i="82"/>
  <c r="AL513" i="82"/>
  <c r="AJ513" i="82"/>
  <c r="AC513" i="82"/>
  <c r="AA513" i="82"/>
  <c r="T513" i="82"/>
  <c r="R513" i="82"/>
  <c r="K513" i="82"/>
  <c r="I513" i="82"/>
  <c r="CE512" i="82"/>
  <c r="CC512" i="82"/>
  <c r="BV512" i="82"/>
  <c r="BT512" i="82"/>
  <c r="BM512" i="82"/>
  <c r="BK512" i="82"/>
  <c r="BD512" i="82"/>
  <c r="BB512" i="82"/>
  <c r="AU512" i="82"/>
  <c r="AS512" i="82"/>
  <c r="AL512" i="82"/>
  <c r="AJ512" i="82"/>
  <c r="AC512" i="82"/>
  <c r="AA512" i="82"/>
  <c r="T512" i="82"/>
  <c r="R512" i="82"/>
  <c r="K512" i="82"/>
  <c r="I512" i="82"/>
  <c r="CE511" i="82"/>
  <c r="BV511" i="82"/>
  <c r="BM511" i="82"/>
  <c r="BD511" i="82"/>
  <c r="AU511" i="82"/>
  <c r="AL511" i="82"/>
  <c r="AC511" i="82"/>
  <c r="T511" i="82"/>
  <c r="K511" i="82"/>
  <c r="CE510" i="82"/>
  <c r="CC510" i="82"/>
  <c r="BV510" i="82"/>
  <c r="BT510" i="82"/>
  <c r="BM510" i="82"/>
  <c r="BK510" i="82"/>
  <c r="BD510" i="82"/>
  <c r="BB510" i="82"/>
  <c r="AU510" i="82"/>
  <c r="AS510" i="82"/>
  <c r="AL510" i="82"/>
  <c r="AJ510" i="82"/>
  <c r="AC510" i="82"/>
  <c r="AA510" i="82"/>
  <c r="T510" i="82"/>
  <c r="R510" i="82"/>
  <c r="K510" i="82"/>
  <c r="I510" i="82"/>
  <c r="CE509" i="82"/>
  <c r="CC509" i="82"/>
  <c r="BV509" i="82"/>
  <c r="BT509" i="82"/>
  <c r="BM509" i="82"/>
  <c r="BK509" i="82"/>
  <c r="BD509" i="82"/>
  <c r="BB509" i="82"/>
  <c r="AU509" i="82"/>
  <c r="AS509" i="82"/>
  <c r="AL509" i="82"/>
  <c r="AJ509" i="82"/>
  <c r="AC509" i="82"/>
  <c r="AA509" i="82"/>
  <c r="T509" i="82"/>
  <c r="R509" i="82"/>
  <c r="K509" i="82"/>
  <c r="I509" i="82"/>
  <c r="CE508" i="82"/>
  <c r="CC508" i="82"/>
  <c r="BV508" i="82"/>
  <c r="BT508" i="82"/>
  <c r="BM508" i="82"/>
  <c r="BK508" i="82"/>
  <c r="BD508" i="82"/>
  <c r="BB508" i="82"/>
  <c r="AU508" i="82"/>
  <c r="AS508" i="82"/>
  <c r="AL508" i="82"/>
  <c r="AJ508" i="82"/>
  <c r="AC508" i="82"/>
  <c r="AA508" i="82"/>
  <c r="T508" i="82"/>
  <c r="R508" i="82"/>
  <c r="K508" i="82"/>
  <c r="I508" i="82"/>
  <c r="CE507" i="82"/>
  <c r="CC507" i="82"/>
  <c r="BV507" i="82"/>
  <c r="BT507" i="82"/>
  <c r="BM507" i="82"/>
  <c r="BK507" i="82"/>
  <c r="BD507" i="82"/>
  <c r="BB507" i="82"/>
  <c r="AU507" i="82"/>
  <c r="AS507" i="82"/>
  <c r="AL507" i="82"/>
  <c r="AJ507" i="82"/>
  <c r="AC507" i="82"/>
  <c r="AA507" i="82"/>
  <c r="T507" i="82"/>
  <c r="R507" i="82"/>
  <c r="K507" i="82"/>
  <c r="I507" i="82"/>
  <c r="CE506" i="82"/>
  <c r="CC506" i="82"/>
  <c r="BV506" i="82"/>
  <c r="BT506" i="82"/>
  <c r="BM506" i="82"/>
  <c r="BK506" i="82"/>
  <c r="BD506" i="82"/>
  <c r="BB506" i="82"/>
  <c r="AU506" i="82"/>
  <c r="AS506" i="82"/>
  <c r="AL506" i="82"/>
  <c r="AJ506" i="82"/>
  <c r="AC506" i="82"/>
  <c r="AA506" i="82"/>
  <c r="T506" i="82"/>
  <c r="R506" i="82"/>
  <c r="K506" i="82"/>
  <c r="I506" i="82"/>
  <c r="CE505" i="82"/>
  <c r="CC505" i="82"/>
  <c r="BV505" i="82"/>
  <c r="BT505" i="82"/>
  <c r="BM505" i="82"/>
  <c r="BK505" i="82"/>
  <c r="BD505" i="82"/>
  <c r="BB505" i="82"/>
  <c r="AU505" i="82"/>
  <c r="AS505" i="82"/>
  <c r="AL505" i="82"/>
  <c r="AJ505" i="82"/>
  <c r="AC505" i="82"/>
  <c r="AA505" i="82"/>
  <c r="T505" i="82"/>
  <c r="R505" i="82"/>
  <c r="K505" i="82"/>
  <c r="I505" i="82"/>
  <c r="CE504" i="82"/>
  <c r="CC504" i="82"/>
  <c r="BV504" i="82"/>
  <c r="BT504" i="82"/>
  <c r="BM504" i="82"/>
  <c r="BK504" i="82"/>
  <c r="BD504" i="82"/>
  <c r="BB504" i="82"/>
  <c r="AU504" i="82"/>
  <c r="AS504" i="82"/>
  <c r="AL504" i="82"/>
  <c r="AJ504" i="82"/>
  <c r="AC504" i="82"/>
  <c r="AA504" i="82"/>
  <c r="T504" i="82"/>
  <c r="R504" i="82"/>
  <c r="K504" i="82"/>
  <c r="I504" i="82"/>
  <c r="CE503" i="82"/>
  <c r="CC503" i="82"/>
  <c r="BV503" i="82"/>
  <c r="BT503" i="82"/>
  <c r="BM503" i="82"/>
  <c r="BK503" i="82"/>
  <c r="BD503" i="82"/>
  <c r="BB503" i="82"/>
  <c r="AU503" i="82"/>
  <c r="AS503" i="82"/>
  <c r="AL503" i="82"/>
  <c r="AJ503" i="82"/>
  <c r="AC503" i="82"/>
  <c r="AA503" i="82"/>
  <c r="T503" i="82"/>
  <c r="R503" i="82"/>
  <c r="K503" i="82"/>
  <c r="I503" i="82"/>
  <c r="CE502" i="82"/>
  <c r="CC502" i="82"/>
  <c r="BV502" i="82"/>
  <c r="BT502" i="82"/>
  <c r="BM502" i="82"/>
  <c r="BK502" i="82"/>
  <c r="BD502" i="82"/>
  <c r="BB502" i="82"/>
  <c r="AU502" i="82"/>
  <c r="AS502" i="82"/>
  <c r="AL502" i="82"/>
  <c r="AJ502" i="82"/>
  <c r="AC502" i="82"/>
  <c r="AA502" i="82"/>
  <c r="T502" i="82"/>
  <c r="R502" i="82"/>
  <c r="K502" i="82"/>
  <c r="I502" i="82"/>
  <c r="CE501" i="82"/>
  <c r="CC501" i="82"/>
  <c r="BV501" i="82"/>
  <c r="BT501" i="82"/>
  <c r="BM501" i="82"/>
  <c r="BK501" i="82"/>
  <c r="BD501" i="82"/>
  <c r="BB501" i="82"/>
  <c r="AU501" i="82"/>
  <c r="AS501" i="82"/>
  <c r="AL501" i="82"/>
  <c r="AJ501" i="82"/>
  <c r="AC501" i="82"/>
  <c r="AA501" i="82"/>
  <c r="T501" i="82"/>
  <c r="R501" i="82"/>
  <c r="K501" i="82"/>
  <c r="I501" i="82"/>
  <c r="CE500" i="82"/>
  <c r="BV500" i="82"/>
  <c r="BM500" i="82"/>
  <c r="BD500" i="82"/>
  <c r="AU500" i="82"/>
  <c r="AL500" i="82"/>
  <c r="AC500" i="82"/>
  <c r="T500" i="82"/>
  <c r="K500" i="82"/>
  <c r="CE499" i="82"/>
  <c r="CC499" i="82"/>
  <c r="BV499" i="82"/>
  <c r="BT499" i="82"/>
  <c r="BM499" i="82"/>
  <c r="BK499" i="82"/>
  <c r="BD499" i="82"/>
  <c r="BB499" i="82"/>
  <c r="AU499" i="82"/>
  <c r="AS499" i="82"/>
  <c r="AL499" i="82"/>
  <c r="AJ499" i="82"/>
  <c r="AC499" i="82"/>
  <c r="AA499" i="82"/>
  <c r="T499" i="82"/>
  <c r="R499" i="82"/>
  <c r="K499" i="82"/>
  <c r="I499" i="82"/>
  <c r="CE498" i="82"/>
  <c r="CC498" i="82"/>
  <c r="BV498" i="82"/>
  <c r="BT498" i="82"/>
  <c r="BM498" i="82"/>
  <c r="BK498" i="82"/>
  <c r="BD498" i="82"/>
  <c r="BB498" i="82"/>
  <c r="AU498" i="82"/>
  <c r="AS498" i="82"/>
  <c r="AL498" i="82"/>
  <c r="AJ498" i="82"/>
  <c r="AC498" i="82"/>
  <c r="AA498" i="82"/>
  <c r="T498" i="82"/>
  <c r="R498" i="82"/>
  <c r="K498" i="82"/>
  <c r="I498" i="82"/>
  <c r="CE497" i="82"/>
  <c r="CC497" i="82"/>
  <c r="BV497" i="82"/>
  <c r="BT497" i="82"/>
  <c r="BM497" i="82"/>
  <c r="BK497" i="82"/>
  <c r="BD497" i="82"/>
  <c r="BB497" i="82"/>
  <c r="AU497" i="82"/>
  <c r="AS497" i="82"/>
  <c r="AL497" i="82"/>
  <c r="AJ497" i="82"/>
  <c r="AC497" i="82"/>
  <c r="AA497" i="82"/>
  <c r="T497" i="82"/>
  <c r="R497" i="82"/>
  <c r="K497" i="82"/>
  <c r="I497" i="82"/>
  <c r="CE496" i="82"/>
  <c r="CC496" i="82"/>
  <c r="BV496" i="82"/>
  <c r="BT496" i="82"/>
  <c r="BM496" i="82"/>
  <c r="BK496" i="82"/>
  <c r="BD496" i="82"/>
  <c r="BB496" i="82"/>
  <c r="AU496" i="82"/>
  <c r="AS496" i="82"/>
  <c r="AL496" i="82"/>
  <c r="AJ496" i="82"/>
  <c r="AC496" i="82"/>
  <c r="AA496" i="82"/>
  <c r="T496" i="82"/>
  <c r="R496" i="82"/>
  <c r="K496" i="82"/>
  <c r="I496" i="82"/>
  <c r="CE495" i="82"/>
  <c r="CC495" i="82"/>
  <c r="BV495" i="82"/>
  <c r="BT495" i="82"/>
  <c r="BM495" i="82"/>
  <c r="BK495" i="82"/>
  <c r="BD495" i="82"/>
  <c r="BB495" i="82"/>
  <c r="AU495" i="82"/>
  <c r="AS495" i="82"/>
  <c r="AL495" i="82"/>
  <c r="AJ495" i="82"/>
  <c r="AC495" i="82"/>
  <c r="AA495" i="82"/>
  <c r="T495" i="82"/>
  <c r="R495" i="82"/>
  <c r="K495" i="82"/>
  <c r="I495" i="82"/>
  <c r="CE494" i="82"/>
  <c r="CC494" i="82"/>
  <c r="BV494" i="82"/>
  <c r="BT494" i="82"/>
  <c r="BM494" i="82"/>
  <c r="BK494" i="82"/>
  <c r="BD494" i="82"/>
  <c r="BB494" i="82"/>
  <c r="AU494" i="82"/>
  <c r="AS494" i="82"/>
  <c r="AL494" i="82"/>
  <c r="AJ494" i="82"/>
  <c r="AC494" i="82"/>
  <c r="AA494" i="82"/>
  <c r="T494" i="82"/>
  <c r="R494" i="82"/>
  <c r="K494" i="82"/>
  <c r="I494" i="82"/>
  <c r="CE493" i="82"/>
  <c r="CC493" i="82"/>
  <c r="BV493" i="82"/>
  <c r="BT493" i="82"/>
  <c r="BM493" i="82"/>
  <c r="BK493" i="82"/>
  <c r="BD493" i="82"/>
  <c r="BB493" i="82"/>
  <c r="AU493" i="82"/>
  <c r="AS493" i="82"/>
  <c r="AL493" i="82"/>
  <c r="AJ493" i="82"/>
  <c r="AC493" i="82"/>
  <c r="AA493" i="82"/>
  <c r="T493" i="82"/>
  <c r="R493" i="82"/>
  <c r="K493" i="82"/>
  <c r="I493" i="82"/>
  <c r="CE492" i="82"/>
  <c r="CC492" i="82"/>
  <c r="BV492" i="82"/>
  <c r="BT492" i="82"/>
  <c r="BM492" i="82"/>
  <c r="BK492" i="82"/>
  <c r="BD492" i="82"/>
  <c r="BB492" i="82"/>
  <c r="AU492" i="82"/>
  <c r="AS492" i="82"/>
  <c r="AL492" i="82"/>
  <c r="AJ492" i="82"/>
  <c r="AC492" i="82"/>
  <c r="AA492" i="82"/>
  <c r="T492" i="82"/>
  <c r="R492" i="82"/>
  <c r="K492" i="82"/>
  <c r="I492" i="82"/>
  <c r="CE491" i="82"/>
  <c r="CC491" i="82"/>
  <c r="BV491" i="82"/>
  <c r="BT491" i="82"/>
  <c r="BM491" i="82"/>
  <c r="BK491" i="82"/>
  <c r="BD491" i="82"/>
  <c r="BB491" i="82"/>
  <c r="AU491" i="82"/>
  <c r="AS491" i="82"/>
  <c r="AL491" i="82"/>
  <c r="AJ491" i="82"/>
  <c r="AC491" i="82"/>
  <c r="AA491" i="82"/>
  <c r="T491" i="82"/>
  <c r="R491" i="82"/>
  <c r="K491" i="82"/>
  <c r="I491" i="82"/>
  <c r="CE490" i="82"/>
  <c r="CC490" i="82"/>
  <c r="BV490" i="82"/>
  <c r="BT490" i="82"/>
  <c r="BM490" i="82"/>
  <c r="BK490" i="82"/>
  <c r="BD490" i="82"/>
  <c r="BB490" i="82"/>
  <c r="AU490" i="82"/>
  <c r="AS490" i="82"/>
  <c r="AL490" i="82"/>
  <c r="AJ490" i="82"/>
  <c r="AC490" i="82"/>
  <c r="AA490" i="82"/>
  <c r="T490" i="82"/>
  <c r="R490" i="82"/>
  <c r="K490" i="82"/>
  <c r="I490" i="82"/>
  <c r="CE489" i="82"/>
  <c r="BV489" i="82"/>
  <c r="BM489" i="82"/>
  <c r="BD489" i="82"/>
  <c r="AU489" i="82"/>
  <c r="AL489" i="82"/>
  <c r="AC489" i="82"/>
  <c r="T489" i="82"/>
  <c r="K489" i="82"/>
  <c r="CE488" i="82"/>
  <c r="CC488" i="82"/>
  <c r="BV488" i="82"/>
  <c r="BT488" i="82"/>
  <c r="BM488" i="82"/>
  <c r="BK488" i="82"/>
  <c r="BD488" i="82"/>
  <c r="BB488" i="82"/>
  <c r="AU488" i="82"/>
  <c r="AS488" i="82"/>
  <c r="AL488" i="82"/>
  <c r="AJ488" i="82"/>
  <c r="AC488" i="82"/>
  <c r="AA488" i="82"/>
  <c r="T488" i="82"/>
  <c r="R488" i="82"/>
  <c r="K488" i="82"/>
  <c r="I488" i="82"/>
  <c r="CE487" i="82"/>
  <c r="CC487" i="82"/>
  <c r="BV487" i="82"/>
  <c r="BT487" i="82"/>
  <c r="BM487" i="82"/>
  <c r="BK487" i="82"/>
  <c r="BD487" i="82"/>
  <c r="BB487" i="82"/>
  <c r="AU487" i="82"/>
  <c r="AS487" i="82"/>
  <c r="AL487" i="82"/>
  <c r="AJ487" i="82"/>
  <c r="AC487" i="82"/>
  <c r="AA487" i="82"/>
  <c r="T487" i="82"/>
  <c r="R487" i="82"/>
  <c r="K487" i="82"/>
  <c r="I487" i="82"/>
  <c r="CE486" i="82"/>
  <c r="CC486" i="82"/>
  <c r="BV486" i="82"/>
  <c r="BT486" i="82"/>
  <c r="BM486" i="82"/>
  <c r="BK486" i="82"/>
  <c r="BD486" i="82"/>
  <c r="BB486" i="82"/>
  <c r="AU486" i="82"/>
  <c r="AS486" i="82"/>
  <c r="AL486" i="82"/>
  <c r="AJ486" i="82"/>
  <c r="AC486" i="82"/>
  <c r="AA486" i="82"/>
  <c r="T486" i="82"/>
  <c r="R486" i="82"/>
  <c r="K486" i="82"/>
  <c r="I486" i="82"/>
  <c r="CE485" i="82"/>
  <c r="CC485" i="82"/>
  <c r="BV485" i="82"/>
  <c r="BT485" i="82"/>
  <c r="BM485" i="82"/>
  <c r="BK485" i="82"/>
  <c r="BD485" i="82"/>
  <c r="BB485" i="82"/>
  <c r="AU485" i="82"/>
  <c r="AS485" i="82"/>
  <c r="AL485" i="82"/>
  <c r="AJ485" i="82"/>
  <c r="AC485" i="82"/>
  <c r="AA485" i="82"/>
  <c r="T485" i="82"/>
  <c r="R485" i="82"/>
  <c r="K485" i="82"/>
  <c r="I485" i="82"/>
  <c r="CE484" i="82"/>
  <c r="CC484" i="82"/>
  <c r="BV484" i="82"/>
  <c r="BT484" i="82"/>
  <c r="BM484" i="82"/>
  <c r="BK484" i="82"/>
  <c r="BD484" i="82"/>
  <c r="BB484" i="82"/>
  <c r="AU484" i="82"/>
  <c r="AS484" i="82"/>
  <c r="AL484" i="82"/>
  <c r="AJ484" i="82"/>
  <c r="AC484" i="82"/>
  <c r="AA484" i="82"/>
  <c r="T484" i="82"/>
  <c r="R484" i="82"/>
  <c r="K484" i="82"/>
  <c r="I484" i="82"/>
  <c r="CE483" i="82"/>
  <c r="CC483" i="82"/>
  <c r="BV483" i="82"/>
  <c r="BT483" i="82"/>
  <c r="BM483" i="82"/>
  <c r="BK483" i="82"/>
  <c r="BD483" i="82"/>
  <c r="BB483" i="82"/>
  <c r="AU483" i="82"/>
  <c r="AS483" i="82"/>
  <c r="AL483" i="82"/>
  <c r="AJ483" i="82"/>
  <c r="AC483" i="82"/>
  <c r="AA483" i="82"/>
  <c r="T483" i="82"/>
  <c r="R483" i="82"/>
  <c r="K483" i="82"/>
  <c r="I483" i="82"/>
  <c r="CE482" i="82"/>
  <c r="CC482" i="82"/>
  <c r="BV482" i="82"/>
  <c r="BT482" i="82"/>
  <c r="BM482" i="82"/>
  <c r="BK482" i="82"/>
  <c r="BD482" i="82"/>
  <c r="BB482" i="82"/>
  <c r="AU482" i="82"/>
  <c r="AS482" i="82"/>
  <c r="AL482" i="82"/>
  <c r="AJ482" i="82"/>
  <c r="AC482" i="82"/>
  <c r="AA482" i="82"/>
  <c r="T482" i="82"/>
  <c r="R482" i="82"/>
  <c r="K482" i="82"/>
  <c r="I482" i="82"/>
  <c r="CE481" i="82"/>
  <c r="CC481" i="82"/>
  <c r="BV481" i="82"/>
  <c r="BT481" i="82"/>
  <c r="BM481" i="82"/>
  <c r="BK481" i="82"/>
  <c r="BD481" i="82"/>
  <c r="BB481" i="82"/>
  <c r="AU481" i="82"/>
  <c r="AS481" i="82"/>
  <c r="AL481" i="82"/>
  <c r="AJ481" i="82"/>
  <c r="AC481" i="82"/>
  <c r="AA481" i="82"/>
  <c r="T481" i="82"/>
  <c r="R481" i="82"/>
  <c r="K481" i="82"/>
  <c r="I481" i="82"/>
  <c r="CE480" i="82"/>
  <c r="CC480" i="82"/>
  <c r="BV480" i="82"/>
  <c r="BT480" i="82"/>
  <c r="BM480" i="82"/>
  <c r="BK480" i="82"/>
  <c r="BD480" i="82"/>
  <c r="BB480" i="82"/>
  <c r="AU480" i="82"/>
  <c r="AS480" i="82"/>
  <c r="AL480" i="82"/>
  <c r="AJ480" i="82"/>
  <c r="AC480" i="82"/>
  <c r="AA480" i="82"/>
  <c r="T480" i="82"/>
  <c r="R480" i="82"/>
  <c r="K480" i="82"/>
  <c r="I480" i="82"/>
  <c r="CE479" i="82"/>
  <c r="CC479" i="82"/>
  <c r="BV479" i="82"/>
  <c r="BT479" i="82"/>
  <c r="BM479" i="82"/>
  <c r="BK479" i="82"/>
  <c r="BD479" i="82"/>
  <c r="BB479" i="82"/>
  <c r="AU479" i="82"/>
  <c r="AS479" i="82"/>
  <c r="AL479" i="82"/>
  <c r="AJ479" i="82"/>
  <c r="AC479" i="82"/>
  <c r="AA479" i="82"/>
  <c r="T479" i="82"/>
  <c r="R479" i="82"/>
  <c r="K479" i="82"/>
  <c r="I479" i="82"/>
  <c r="CE478" i="82"/>
  <c r="BV478" i="82"/>
  <c r="BM478" i="82"/>
  <c r="BD478" i="82"/>
  <c r="AU478" i="82"/>
  <c r="AL478" i="82"/>
  <c r="AC478" i="82"/>
  <c r="T478" i="82"/>
  <c r="K478" i="82"/>
  <c r="CE477" i="82"/>
  <c r="CC477" i="82"/>
  <c r="BV477" i="82"/>
  <c r="BT477" i="82"/>
  <c r="BM477" i="82"/>
  <c r="BK477" i="82"/>
  <c r="BD477" i="82"/>
  <c r="BB477" i="82"/>
  <c r="AU477" i="82"/>
  <c r="AS477" i="82"/>
  <c r="AL477" i="82"/>
  <c r="AJ477" i="82"/>
  <c r="AC477" i="82"/>
  <c r="AA477" i="82"/>
  <c r="T477" i="82"/>
  <c r="R477" i="82"/>
  <c r="K477" i="82"/>
  <c r="I477" i="82"/>
  <c r="CE476" i="82"/>
  <c r="CC476" i="82"/>
  <c r="BV476" i="82"/>
  <c r="BT476" i="82"/>
  <c r="BM476" i="82"/>
  <c r="BK476" i="82"/>
  <c r="BD476" i="82"/>
  <c r="BB476" i="82"/>
  <c r="AU476" i="82"/>
  <c r="AS476" i="82"/>
  <c r="AL476" i="82"/>
  <c r="AJ476" i="82"/>
  <c r="AC476" i="82"/>
  <c r="AA476" i="82"/>
  <c r="T476" i="82"/>
  <c r="R476" i="82"/>
  <c r="K476" i="82"/>
  <c r="I476" i="82"/>
  <c r="CE475" i="82"/>
  <c r="CC475" i="82"/>
  <c r="BV475" i="82"/>
  <c r="BT475" i="82"/>
  <c r="BM475" i="82"/>
  <c r="BK475" i="82"/>
  <c r="BD475" i="82"/>
  <c r="BB475" i="82"/>
  <c r="AU475" i="82"/>
  <c r="AS475" i="82"/>
  <c r="AL475" i="82"/>
  <c r="AJ475" i="82"/>
  <c r="AC475" i="82"/>
  <c r="AA475" i="82"/>
  <c r="T475" i="82"/>
  <c r="R475" i="82"/>
  <c r="K475" i="82"/>
  <c r="I475" i="82"/>
  <c r="CE474" i="82"/>
  <c r="CC474" i="82"/>
  <c r="BV474" i="82"/>
  <c r="BT474" i="82"/>
  <c r="BM474" i="82"/>
  <c r="BK474" i="82"/>
  <c r="BD474" i="82"/>
  <c r="BB474" i="82"/>
  <c r="AU474" i="82"/>
  <c r="AS474" i="82"/>
  <c r="AL474" i="82"/>
  <c r="AJ474" i="82"/>
  <c r="AC474" i="82"/>
  <c r="AA474" i="82"/>
  <c r="T474" i="82"/>
  <c r="R474" i="82"/>
  <c r="K474" i="82"/>
  <c r="I474" i="82"/>
  <c r="CE473" i="82"/>
  <c r="CC473" i="82"/>
  <c r="BV473" i="82"/>
  <c r="BT473" i="82"/>
  <c r="BM473" i="82"/>
  <c r="BK473" i="82"/>
  <c r="BD473" i="82"/>
  <c r="BB473" i="82"/>
  <c r="AU473" i="82"/>
  <c r="AS473" i="82"/>
  <c r="AL473" i="82"/>
  <c r="AJ473" i="82"/>
  <c r="AC473" i="82"/>
  <c r="AA473" i="82"/>
  <c r="T473" i="82"/>
  <c r="R473" i="82"/>
  <c r="K473" i="82"/>
  <c r="I473" i="82"/>
  <c r="CE472" i="82"/>
  <c r="CC472" i="82"/>
  <c r="BV472" i="82"/>
  <c r="BT472" i="82"/>
  <c r="BM472" i="82"/>
  <c r="BK472" i="82"/>
  <c r="BD472" i="82"/>
  <c r="BB472" i="82"/>
  <c r="AU472" i="82"/>
  <c r="AS472" i="82"/>
  <c r="AL472" i="82"/>
  <c r="AJ472" i="82"/>
  <c r="AC472" i="82"/>
  <c r="AA472" i="82"/>
  <c r="T472" i="82"/>
  <c r="R472" i="82"/>
  <c r="K472" i="82"/>
  <c r="I472" i="82"/>
  <c r="CE471" i="82"/>
  <c r="CC471" i="82"/>
  <c r="BV471" i="82"/>
  <c r="BT471" i="82"/>
  <c r="BM471" i="82"/>
  <c r="BK471" i="82"/>
  <c r="BD471" i="82"/>
  <c r="BB471" i="82"/>
  <c r="AU471" i="82"/>
  <c r="AS471" i="82"/>
  <c r="AL471" i="82"/>
  <c r="AJ471" i="82"/>
  <c r="AC471" i="82"/>
  <c r="AA471" i="82"/>
  <c r="T471" i="82"/>
  <c r="R471" i="82"/>
  <c r="K471" i="82"/>
  <c r="I471" i="82"/>
  <c r="CE470" i="82"/>
  <c r="CC470" i="82"/>
  <c r="BV470" i="82"/>
  <c r="BT470" i="82"/>
  <c r="BM470" i="82"/>
  <c r="BK470" i="82"/>
  <c r="BD470" i="82"/>
  <c r="BB470" i="82"/>
  <c r="AU470" i="82"/>
  <c r="AS470" i="82"/>
  <c r="AL470" i="82"/>
  <c r="AJ470" i="82"/>
  <c r="AC470" i="82"/>
  <c r="AA470" i="82"/>
  <c r="T470" i="82"/>
  <c r="R470" i="82"/>
  <c r="K470" i="82"/>
  <c r="I470" i="82"/>
  <c r="CE469" i="82"/>
  <c r="CC469" i="82"/>
  <c r="BV469" i="82"/>
  <c r="BT469" i="82"/>
  <c r="BM469" i="82"/>
  <c r="BK469" i="82"/>
  <c r="BD469" i="82"/>
  <c r="BB469" i="82"/>
  <c r="AU469" i="82"/>
  <c r="AS469" i="82"/>
  <c r="AL469" i="82"/>
  <c r="AJ469" i="82"/>
  <c r="AC469" i="82"/>
  <c r="AA469" i="82"/>
  <c r="T469" i="82"/>
  <c r="R469" i="82"/>
  <c r="K469" i="82"/>
  <c r="I469" i="82"/>
  <c r="CE468" i="82"/>
  <c r="CC468" i="82"/>
  <c r="BV468" i="82"/>
  <c r="BT468" i="82"/>
  <c r="BM468" i="82"/>
  <c r="BK468" i="82"/>
  <c r="BD468" i="82"/>
  <c r="BB468" i="82"/>
  <c r="AU468" i="82"/>
  <c r="AS468" i="82"/>
  <c r="AL468" i="82"/>
  <c r="AJ468" i="82"/>
  <c r="AC468" i="82"/>
  <c r="AA468" i="82"/>
  <c r="T468" i="82"/>
  <c r="R468" i="82"/>
  <c r="K468" i="82"/>
  <c r="I468" i="82"/>
  <c r="CE467" i="82"/>
  <c r="BV467" i="82"/>
  <c r="BM467" i="82"/>
  <c r="BD467" i="82"/>
  <c r="AU467" i="82"/>
  <c r="AL467" i="82"/>
  <c r="AC467" i="82"/>
  <c r="T467" i="82"/>
  <c r="K467" i="82"/>
  <c r="CE466" i="82"/>
  <c r="CC466" i="82"/>
  <c r="BV466" i="82"/>
  <c r="BT466" i="82"/>
  <c r="BM466" i="82"/>
  <c r="BK466" i="82"/>
  <c r="BD466" i="82"/>
  <c r="BB466" i="82"/>
  <c r="AU466" i="82"/>
  <c r="AS466" i="82"/>
  <c r="AL466" i="82"/>
  <c r="AJ466" i="82"/>
  <c r="AC466" i="82"/>
  <c r="AA466" i="82"/>
  <c r="T466" i="82"/>
  <c r="R466" i="82"/>
  <c r="K466" i="82"/>
  <c r="I466" i="82"/>
  <c r="CE465" i="82"/>
  <c r="CC465" i="82"/>
  <c r="BV465" i="82"/>
  <c r="BT465" i="82"/>
  <c r="BM465" i="82"/>
  <c r="BK465" i="82"/>
  <c r="BD465" i="82"/>
  <c r="BB465" i="82"/>
  <c r="AU465" i="82"/>
  <c r="AS465" i="82"/>
  <c r="AL465" i="82"/>
  <c r="AJ465" i="82"/>
  <c r="AC465" i="82"/>
  <c r="AA465" i="82"/>
  <c r="T465" i="82"/>
  <c r="R465" i="82"/>
  <c r="K465" i="82"/>
  <c r="I465" i="82"/>
  <c r="CE464" i="82"/>
  <c r="CC464" i="82"/>
  <c r="BV464" i="82"/>
  <c r="BT464" i="82"/>
  <c r="BM464" i="82"/>
  <c r="BK464" i="82"/>
  <c r="BD464" i="82"/>
  <c r="BB464" i="82"/>
  <c r="AU464" i="82"/>
  <c r="AS464" i="82"/>
  <c r="AL464" i="82"/>
  <c r="AJ464" i="82"/>
  <c r="AC464" i="82"/>
  <c r="AA464" i="82"/>
  <c r="T464" i="82"/>
  <c r="R464" i="82"/>
  <c r="K464" i="82"/>
  <c r="I464" i="82"/>
  <c r="CE463" i="82"/>
  <c r="CC463" i="82"/>
  <c r="BV463" i="82"/>
  <c r="BT463" i="82"/>
  <c r="BM463" i="82"/>
  <c r="BK463" i="82"/>
  <c r="BD463" i="82"/>
  <c r="BB463" i="82"/>
  <c r="AU463" i="82"/>
  <c r="AS463" i="82"/>
  <c r="AL463" i="82"/>
  <c r="AJ463" i="82"/>
  <c r="AC463" i="82"/>
  <c r="AA463" i="82"/>
  <c r="T463" i="82"/>
  <c r="R463" i="82"/>
  <c r="K463" i="82"/>
  <c r="I463" i="82"/>
  <c r="CE462" i="82"/>
  <c r="CC462" i="82"/>
  <c r="BV462" i="82"/>
  <c r="BT462" i="82"/>
  <c r="BM462" i="82"/>
  <c r="BK462" i="82"/>
  <c r="BD462" i="82"/>
  <c r="BB462" i="82"/>
  <c r="AU462" i="82"/>
  <c r="AS462" i="82"/>
  <c r="AL462" i="82"/>
  <c r="AJ462" i="82"/>
  <c r="AC462" i="82"/>
  <c r="AA462" i="82"/>
  <c r="T462" i="82"/>
  <c r="R462" i="82"/>
  <c r="K462" i="82"/>
  <c r="I462" i="82"/>
  <c r="CE461" i="82"/>
  <c r="CC461" i="82"/>
  <c r="BV461" i="82"/>
  <c r="BT461" i="82"/>
  <c r="BM461" i="82"/>
  <c r="BK461" i="82"/>
  <c r="BD461" i="82"/>
  <c r="BB461" i="82"/>
  <c r="AU461" i="82"/>
  <c r="AS461" i="82"/>
  <c r="AL461" i="82"/>
  <c r="AJ461" i="82"/>
  <c r="AC461" i="82"/>
  <c r="AA461" i="82"/>
  <c r="T461" i="82"/>
  <c r="R461" i="82"/>
  <c r="K461" i="82"/>
  <c r="I461" i="82"/>
  <c r="CE460" i="82"/>
  <c r="CC460" i="82"/>
  <c r="BV460" i="82"/>
  <c r="BT460" i="82"/>
  <c r="BM460" i="82"/>
  <c r="BK460" i="82"/>
  <c r="BD460" i="82"/>
  <c r="BB460" i="82"/>
  <c r="AU460" i="82"/>
  <c r="AS460" i="82"/>
  <c r="AL460" i="82"/>
  <c r="AJ460" i="82"/>
  <c r="AC460" i="82"/>
  <c r="AA460" i="82"/>
  <c r="T460" i="82"/>
  <c r="R460" i="82"/>
  <c r="K460" i="82"/>
  <c r="I460" i="82"/>
  <c r="CE459" i="82"/>
  <c r="CC459" i="82"/>
  <c r="BV459" i="82"/>
  <c r="BT459" i="82"/>
  <c r="BM459" i="82"/>
  <c r="BK459" i="82"/>
  <c r="BD459" i="82"/>
  <c r="BB459" i="82"/>
  <c r="AU459" i="82"/>
  <c r="AS459" i="82"/>
  <c r="AL459" i="82"/>
  <c r="AJ459" i="82"/>
  <c r="AC459" i="82"/>
  <c r="AA459" i="82"/>
  <c r="T459" i="82"/>
  <c r="R459" i="82"/>
  <c r="K459" i="82"/>
  <c r="I459" i="82"/>
  <c r="CE458" i="82"/>
  <c r="CC458" i="82"/>
  <c r="BV458" i="82"/>
  <c r="BT458" i="82"/>
  <c r="BM458" i="82"/>
  <c r="BK458" i="82"/>
  <c r="BD458" i="82"/>
  <c r="BB458" i="82"/>
  <c r="AU458" i="82"/>
  <c r="AS458" i="82"/>
  <c r="AL458" i="82"/>
  <c r="AJ458" i="82"/>
  <c r="AC458" i="82"/>
  <c r="AA458" i="82"/>
  <c r="T458" i="82"/>
  <c r="R458" i="82"/>
  <c r="K458" i="82"/>
  <c r="I458" i="82"/>
  <c r="CE457" i="82"/>
  <c r="CC457" i="82"/>
  <c r="BV457" i="82"/>
  <c r="BT457" i="82"/>
  <c r="BM457" i="82"/>
  <c r="BK457" i="82"/>
  <c r="BD457" i="82"/>
  <c r="BB457" i="82"/>
  <c r="AU457" i="82"/>
  <c r="AS457" i="82"/>
  <c r="AL457" i="82"/>
  <c r="AJ457" i="82"/>
  <c r="AC457" i="82"/>
  <c r="AA457" i="82"/>
  <c r="T457" i="82"/>
  <c r="R457" i="82"/>
  <c r="K457" i="82"/>
  <c r="I457" i="82"/>
  <c r="CE456" i="82"/>
  <c r="BV456" i="82"/>
  <c r="BM456" i="82"/>
  <c r="BD456" i="82"/>
  <c r="AU456" i="82"/>
  <c r="AL456" i="82"/>
  <c r="AC456" i="82"/>
  <c r="T456" i="82"/>
  <c r="K456" i="82"/>
  <c r="CE455" i="82"/>
  <c r="CC455" i="82"/>
  <c r="BV455" i="82"/>
  <c r="BT455" i="82"/>
  <c r="BM455" i="82"/>
  <c r="BK455" i="82"/>
  <c r="BD455" i="82"/>
  <c r="BB455" i="82"/>
  <c r="AU455" i="82"/>
  <c r="AS455" i="82"/>
  <c r="AL455" i="82"/>
  <c r="AJ455" i="82"/>
  <c r="AC455" i="82"/>
  <c r="AA455" i="82"/>
  <c r="T455" i="82"/>
  <c r="R455" i="82"/>
  <c r="K455" i="82"/>
  <c r="I455" i="82"/>
  <c r="CE454" i="82"/>
  <c r="CC454" i="82"/>
  <c r="BV454" i="82"/>
  <c r="BT454" i="82"/>
  <c r="BM454" i="82"/>
  <c r="BK454" i="82"/>
  <c r="BD454" i="82"/>
  <c r="BB454" i="82"/>
  <c r="AU454" i="82"/>
  <c r="AS454" i="82"/>
  <c r="AL454" i="82"/>
  <c r="AJ454" i="82"/>
  <c r="AC454" i="82"/>
  <c r="AA454" i="82"/>
  <c r="T454" i="82"/>
  <c r="R454" i="82"/>
  <c r="K454" i="82"/>
  <c r="I454" i="82"/>
  <c r="CE453" i="82"/>
  <c r="CC453" i="82"/>
  <c r="BV453" i="82"/>
  <c r="BT453" i="82"/>
  <c r="BM453" i="82"/>
  <c r="BK453" i="82"/>
  <c r="BD453" i="82"/>
  <c r="BB453" i="82"/>
  <c r="AU453" i="82"/>
  <c r="AS453" i="82"/>
  <c r="AL453" i="82"/>
  <c r="AJ453" i="82"/>
  <c r="AC453" i="82"/>
  <c r="AA453" i="82"/>
  <c r="T453" i="82"/>
  <c r="R453" i="82"/>
  <c r="K453" i="82"/>
  <c r="I453" i="82"/>
  <c r="CE452" i="82"/>
  <c r="CC452" i="82"/>
  <c r="BV452" i="82"/>
  <c r="BT452" i="82"/>
  <c r="BM452" i="82"/>
  <c r="BK452" i="82"/>
  <c r="BD452" i="82"/>
  <c r="BB452" i="82"/>
  <c r="AU452" i="82"/>
  <c r="AS452" i="82"/>
  <c r="AL452" i="82"/>
  <c r="AJ452" i="82"/>
  <c r="AC452" i="82"/>
  <c r="AA452" i="82"/>
  <c r="T452" i="82"/>
  <c r="R452" i="82"/>
  <c r="K452" i="82"/>
  <c r="I452" i="82"/>
  <c r="CE451" i="82"/>
  <c r="CC451" i="82"/>
  <c r="BV451" i="82"/>
  <c r="BT451" i="82"/>
  <c r="BM451" i="82"/>
  <c r="BK451" i="82"/>
  <c r="BD451" i="82"/>
  <c r="BB451" i="82"/>
  <c r="AU451" i="82"/>
  <c r="AS451" i="82"/>
  <c r="AL451" i="82"/>
  <c r="AJ451" i="82"/>
  <c r="AC451" i="82"/>
  <c r="AA451" i="82"/>
  <c r="T451" i="82"/>
  <c r="R451" i="82"/>
  <c r="K451" i="82"/>
  <c r="I451" i="82"/>
  <c r="CE450" i="82"/>
  <c r="CC450" i="82"/>
  <c r="BV450" i="82"/>
  <c r="BT450" i="82"/>
  <c r="BM450" i="82"/>
  <c r="BK450" i="82"/>
  <c r="BD450" i="82"/>
  <c r="BB450" i="82"/>
  <c r="AU450" i="82"/>
  <c r="AS450" i="82"/>
  <c r="AL450" i="82"/>
  <c r="AJ450" i="82"/>
  <c r="AC450" i="82"/>
  <c r="AA450" i="82"/>
  <c r="T450" i="82"/>
  <c r="R450" i="82"/>
  <c r="K450" i="82"/>
  <c r="I450" i="82"/>
  <c r="CE449" i="82"/>
  <c r="CC449" i="82"/>
  <c r="BV449" i="82"/>
  <c r="BT449" i="82"/>
  <c r="BM449" i="82"/>
  <c r="BK449" i="82"/>
  <c r="BD449" i="82"/>
  <c r="BB449" i="82"/>
  <c r="AU449" i="82"/>
  <c r="AS449" i="82"/>
  <c r="AL449" i="82"/>
  <c r="AJ449" i="82"/>
  <c r="AC449" i="82"/>
  <c r="AA449" i="82"/>
  <c r="T449" i="82"/>
  <c r="R449" i="82"/>
  <c r="K449" i="82"/>
  <c r="I449" i="82"/>
  <c r="CE448" i="82"/>
  <c r="CC448" i="82"/>
  <c r="BV448" i="82"/>
  <c r="BT448" i="82"/>
  <c r="BM448" i="82"/>
  <c r="BK448" i="82"/>
  <c r="BD448" i="82"/>
  <c r="BB448" i="82"/>
  <c r="AU448" i="82"/>
  <c r="AS448" i="82"/>
  <c r="AL448" i="82"/>
  <c r="AJ448" i="82"/>
  <c r="AC448" i="82"/>
  <c r="AA448" i="82"/>
  <c r="T448" i="82"/>
  <c r="R448" i="82"/>
  <c r="K448" i="82"/>
  <c r="I448" i="82"/>
  <c r="CE447" i="82"/>
  <c r="CC447" i="82"/>
  <c r="BV447" i="82"/>
  <c r="BT447" i="82"/>
  <c r="BM447" i="82"/>
  <c r="BK447" i="82"/>
  <c r="BD447" i="82"/>
  <c r="BB447" i="82"/>
  <c r="AU447" i="82"/>
  <c r="AS447" i="82"/>
  <c r="AL447" i="82"/>
  <c r="AJ447" i="82"/>
  <c r="AC447" i="82"/>
  <c r="AA447" i="82"/>
  <c r="T447" i="82"/>
  <c r="R447" i="82"/>
  <c r="K447" i="82"/>
  <c r="I447" i="82"/>
  <c r="CE446" i="82"/>
  <c r="CC446" i="82"/>
  <c r="BV446" i="82"/>
  <c r="BT446" i="82"/>
  <c r="BM446" i="82"/>
  <c r="BK446" i="82"/>
  <c r="BD446" i="82"/>
  <c r="BB446" i="82"/>
  <c r="AU446" i="82"/>
  <c r="AS446" i="82"/>
  <c r="AL446" i="82"/>
  <c r="AJ446" i="82"/>
  <c r="AC446" i="82"/>
  <c r="AA446" i="82"/>
  <c r="T446" i="82"/>
  <c r="R446" i="82"/>
  <c r="K446" i="82"/>
  <c r="I446" i="82"/>
  <c r="CE445" i="82"/>
  <c r="BV445" i="82"/>
  <c r="BM445" i="82"/>
  <c r="BD445" i="82"/>
  <c r="AU445" i="82"/>
  <c r="AL445" i="82"/>
  <c r="AC445" i="82"/>
  <c r="T445" i="82"/>
  <c r="K445" i="82"/>
  <c r="CE444" i="82"/>
  <c r="CC444" i="82"/>
  <c r="BV444" i="82"/>
  <c r="BT444" i="82"/>
  <c r="BM444" i="82"/>
  <c r="BK444" i="82"/>
  <c r="BD444" i="82"/>
  <c r="BB444" i="82"/>
  <c r="AU444" i="82"/>
  <c r="AS444" i="82"/>
  <c r="AL444" i="82"/>
  <c r="AJ444" i="82"/>
  <c r="AC444" i="82"/>
  <c r="AA444" i="82"/>
  <c r="T444" i="82"/>
  <c r="R444" i="82"/>
  <c r="K444" i="82"/>
  <c r="I444" i="82"/>
  <c r="CE443" i="82"/>
  <c r="CC443" i="82"/>
  <c r="BV443" i="82"/>
  <c r="BT443" i="82"/>
  <c r="BM443" i="82"/>
  <c r="BK443" i="82"/>
  <c r="BD443" i="82"/>
  <c r="BB443" i="82"/>
  <c r="AU443" i="82"/>
  <c r="AS443" i="82"/>
  <c r="AL443" i="82"/>
  <c r="AJ443" i="82"/>
  <c r="AC443" i="82"/>
  <c r="AA443" i="82"/>
  <c r="T443" i="82"/>
  <c r="R443" i="82"/>
  <c r="K443" i="82"/>
  <c r="I443" i="82"/>
  <c r="CE442" i="82"/>
  <c r="CC442" i="82"/>
  <c r="BV442" i="82"/>
  <c r="BT442" i="82"/>
  <c r="BM442" i="82"/>
  <c r="BK442" i="82"/>
  <c r="BD442" i="82"/>
  <c r="BB442" i="82"/>
  <c r="AU442" i="82"/>
  <c r="AS442" i="82"/>
  <c r="AL442" i="82"/>
  <c r="AJ442" i="82"/>
  <c r="AC442" i="82"/>
  <c r="AA442" i="82"/>
  <c r="T442" i="82"/>
  <c r="R442" i="82"/>
  <c r="K442" i="82"/>
  <c r="I442" i="82"/>
  <c r="CE441" i="82"/>
  <c r="CC441" i="82"/>
  <c r="BV441" i="82"/>
  <c r="BT441" i="82"/>
  <c r="BM441" i="82"/>
  <c r="BK441" i="82"/>
  <c r="BD441" i="82"/>
  <c r="BB441" i="82"/>
  <c r="AU441" i="82"/>
  <c r="AS441" i="82"/>
  <c r="AL441" i="82"/>
  <c r="AJ441" i="82"/>
  <c r="AC441" i="82"/>
  <c r="AA441" i="82"/>
  <c r="T441" i="82"/>
  <c r="R441" i="82"/>
  <c r="K441" i="82"/>
  <c r="I441" i="82"/>
  <c r="CE440" i="82"/>
  <c r="CC440" i="82"/>
  <c r="BV440" i="82"/>
  <c r="BT440" i="82"/>
  <c r="BM440" i="82"/>
  <c r="BK440" i="82"/>
  <c r="BD440" i="82"/>
  <c r="BB440" i="82"/>
  <c r="AU440" i="82"/>
  <c r="AS440" i="82"/>
  <c r="AL440" i="82"/>
  <c r="AJ440" i="82"/>
  <c r="AC440" i="82"/>
  <c r="AA440" i="82"/>
  <c r="T440" i="82"/>
  <c r="R440" i="82"/>
  <c r="K440" i="82"/>
  <c r="I440" i="82"/>
  <c r="CE439" i="82"/>
  <c r="CC439" i="82"/>
  <c r="BV439" i="82"/>
  <c r="BT439" i="82"/>
  <c r="BM439" i="82"/>
  <c r="BK439" i="82"/>
  <c r="BD439" i="82"/>
  <c r="BB439" i="82"/>
  <c r="AU439" i="82"/>
  <c r="AS439" i="82"/>
  <c r="AL439" i="82"/>
  <c r="AJ439" i="82"/>
  <c r="AC439" i="82"/>
  <c r="AA439" i="82"/>
  <c r="T439" i="82"/>
  <c r="R439" i="82"/>
  <c r="K439" i="82"/>
  <c r="I439" i="82"/>
  <c r="CE438" i="82"/>
  <c r="CC438" i="82"/>
  <c r="BV438" i="82"/>
  <c r="BT438" i="82"/>
  <c r="BM438" i="82"/>
  <c r="BK438" i="82"/>
  <c r="BD438" i="82"/>
  <c r="BB438" i="82"/>
  <c r="AU438" i="82"/>
  <c r="AS438" i="82"/>
  <c r="AL438" i="82"/>
  <c r="AJ438" i="82"/>
  <c r="AC438" i="82"/>
  <c r="AA438" i="82"/>
  <c r="T438" i="82"/>
  <c r="R438" i="82"/>
  <c r="K438" i="82"/>
  <c r="I438" i="82"/>
  <c r="CE437" i="82"/>
  <c r="CC437" i="82"/>
  <c r="BV437" i="82"/>
  <c r="BT437" i="82"/>
  <c r="BM437" i="82"/>
  <c r="BK437" i="82"/>
  <c r="BD437" i="82"/>
  <c r="BB437" i="82"/>
  <c r="AU437" i="82"/>
  <c r="AS437" i="82"/>
  <c r="AL437" i="82"/>
  <c r="AJ437" i="82"/>
  <c r="AC437" i="82"/>
  <c r="AA437" i="82"/>
  <c r="T437" i="82"/>
  <c r="R437" i="82"/>
  <c r="K437" i="82"/>
  <c r="I437" i="82"/>
  <c r="CE436" i="82"/>
  <c r="CC436" i="82"/>
  <c r="BV436" i="82"/>
  <c r="BT436" i="82"/>
  <c r="BM436" i="82"/>
  <c r="BK436" i="82"/>
  <c r="BD436" i="82"/>
  <c r="BB436" i="82"/>
  <c r="AU436" i="82"/>
  <c r="AS436" i="82"/>
  <c r="AL436" i="82"/>
  <c r="AJ436" i="82"/>
  <c r="AC436" i="82"/>
  <c r="AA436" i="82"/>
  <c r="T436" i="82"/>
  <c r="R436" i="82"/>
  <c r="K436" i="82"/>
  <c r="I436" i="82"/>
  <c r="CE435" i="82"/>
  <c r="CC435" i="82"/>
  <c r="BV435" i="82"/>
  <c r="BT435" i="82"/>
  <c r="BM435" i="82"/>
  <c r="BK435" i="82"/>
  <c r="BD435" i="82"/>
  <c r="BB435" i="82"/>
  <c r="AU435" i="82"/>
  <c r="AS435" i="82"/>
  <c r="AL435" i="82"/>
  <c r="AJ435" i="82"/>
  <c r="AC435" i="82"/>
  <c r="AA435" i="82"/>
  <c r="T435" i="82"/>
  <c r="R435" i="82"/>
  <c r="K435" i="82"/>
  <c r="I435" i="82"/>
  <c r="CE434" i="82"/>
  <c r="BV434" i="82"/>
  <c r="BM434" i="82"/>
  <c r="BD434" i="82"/>
  <c r="AU434" i="82"/>
  <c r="AL434" i="82"/>
  <c r="AC434" i="82"/>
  <c r="T434" i="82"/>
  <c r="K434" i="82"/>
  <c r="CE433" i="82"/>
  <c r="CC433" i="82"/>
  <c r="BV433" i="82"/>
  <c r="BT433" i="82"/>
  <c r="BM433" i="82"/>
  <c r="BK433" i="82"/>
  <c r="BD433" i="82"/>
  <c r="BB433" i="82"/>
  <c r="AU433" i="82"/>
  <c r="AS433" i="82"/>
  <c r="AL433" i="82"/>
  <c r="AJ433" i="82"/>
  <c r="AC433" i="82"/>
  <c r="AA433" i="82"/>
  <c r="T433" i="82"/>
  <c r="R433" i="82"/>
  <c r="K433" i="82"/>
  <c r="I433" i="82"/>
  <c r="CE432" i="82"/>
  <c r="CC432" i="82"/>
  <c r="BV432" i="82"/>
  <c r="BT432" i="82"/>
  <c r="BM432" i="82"/>
  <c r="BK432" i="82"/>
  <c r="BD432" i="82"/>
  <c r="BB432" i="82"/>
  <c r="AU432" i="82"/>
  <c r="AS432" i="82"/>
  <c r="AL432" i="82"/>
  <c r="AJ432" i="82"/>
  <c r="AC432" i="82"/>
  <c r="AA432" i="82"/>
  <c r="T432" i="82"/>
  <c r="R432" i="82"/>
  <c r="K432" i="82"/>
  <c r="I432" i="82"/>
  <c r="CE431" i="82"/>
  <c r="CC431" i="82"/>
  <c r="BV431" i="82"/>
  <c r="BT431" i="82"/>
  <c r="BM431" i="82"/>
  <c r="BK431" i="82"/>
  <c r="BD431" i="82"/>
  <c r="BB431" i="82"/>
  <c r="AU431" i="82"/>
  <c r="AS431" i="82"/>
  <c r="AL431" i="82"/>
  <c r="AJ431" i="82"/>
  <c r="AC431" i="82"/>
  <c r="AA431" i="82"/>
  <c r="T431" i="82"/>
  <c r="R431" i="82"/>
  <c r="K431" i="82"/>
  <c r="I431" i="82"/>
  <c r="CE430" i="82"/>
  <c r="CC430" i="82"/>
  <c r="BV430" i="82"/>
  <c r="BT430" i="82"/>
  <c r="BM430" i="82"/>
  <c r="BK430" i="82"/>
  <c r="BD430" i="82"/>
  <c r="BB430" i="82"/>
  <c r="AU430" i="82"/>
  <c r="AS430" i="82"/>
  <c r="AL430" i="82"/>
  <c r="AJ430" i="82"/>
  <c r="AC430" i="82"/>
  <c r="AA430" i="82"/>
  <c r="T430" i="82"/>
  <c r="R430" i="82"/>
  <c r="K430" i="82"/>
  <c r="I430" i="82"/>
  <c r="CE429" i="82"/>
  <c r="CC429" i="82"/>
  <c r="BV429" i="82"/>
  <c r="BT429" i="82"/>
  <c r="BM429" i="82"/>
  <c r="BK429" i="82"/>
  <c r="BD429" i="82"/>
  <c r="BB429" i="82"/>
  <c r="AU429" i="82"/>
  <c r="AS429" i="82"/>
  <c r="AL429" i="82"/>
  <c r="AJ429" i="82"/>
  <c r="AC429" i="82"/>
  <c r="AA429" i="82"/>
  <c r="T429" i="82"/>
  <c r="R429" i="82"/>
  <c r="K429" i="82"/>
  <c r="I429" i="82"/>
  <c r="CE428" i="82"/>
  <c r="CC428" i="82"/>
  <c r="BV428" i="82"/>
  <c r="BT428" i="82"/>
  <c r="BM428" i="82"/>
  <c r="BK428" i="82"/>
  <c r="BD428" i="82"/>
  <c r="BB428" i="82"/>
  <c r="AU428" i="82"/>
  <c r="AS428" i="82"/>
  <c r="AL428" i="82"/>
  <c r="AJ428" i="82"/>
  <c r="AC428" i="82"/>
  <c r="AA428" i="82"/>
  <c r="T428" i="82"/>
  <c r="R428" i="82"/>
  <c r="K428" i="82"/>
  <c r="I428" i="82"/>
  <c r="CE427" i="82"/>
  <c r="CC427" i="82"/>
  <c r="BV427" i="82"/>
  <c r="BT427" i="82"/>
  <c r="BM427" i="82"/>
  <c r="BK427" i="82"/>
  <c r="BD427" i="82"/>
  <c r="BB427" i="82"/>
  <c r="AU427" i="82"/>
  <c r="AS427" i="82"/>
  <c r="AL427" i="82"/>
  <c r="AJ427" i="82"/>
  <c r="AC427" i="82"/>
  <c r="AA427" i="82"/>
  <c r="T427" i="82"/>
  <c r="R427" i="82"/>
  <c r="K427" i="82"/>
  <c r="I427" i="82"/>
  <c r="CE426" i="82"/>
  <c r="CC426" i="82"/>
  <c r="BV426" i="82"/>
  <c r="BT426" i="82"/>
  <c r="BM426" i="82"/>
  <c r="BK426" i="82"/>
  <c r="BD426" i="82"/>
  <c r="BB426" i="82"/>
  <c r="AU426" i="82"/>
  <c r="AS426" i="82"/>
  <c r="AL426" i="82"/>
  <c r="AJ426" i="82"/>
  <c r="AC426" i="82"/>
  <c r="AA426" i="82"/>
  <c r="T426" i="82"/>
  <c r="R426" i="82"/>
  <c r="K426" i="82"/>
  <c r="I426" i="82"/>
  <c r="CE425" i="82"/>
  <c r="CC425" i="82"/>
  <c r="BV425" i="82"/>
  <c r="BT425" i="82"/>
  <c r="BM425" i="82"/>
  <c r="BK425" i="82"/>
  <c r="BD425" i="82"/>
  <c r="BB425" i="82"/>
  <c r="AU425" i="82"/>
  <c r="AS425" i="82"/>
  <c r="AL425" i="82"/>
  <c r="AJ425" i="82"/>
  <c r="AC425" i="82"/>
  <c r="AA425" i="82"/>
  <c r="T425" i="82"/>
  <c r="R425" i="82"/>
  <c r="K425" i="82"/>
  <c r="I425" i="82"/>
  <c r="CE424" i="82"/>
  <c r="CC424" i="82"/>
  <c r="BV424" i="82"/>
  <c r="BT424" i="82"/>
  <c r="BM424" i="82"/>
  <c r="BK424" i="82"/>
  <c r="BD424" i="82"/>
  <c r="BB424" i="82"/>
  <c r="AU424" i="82"/>
  <c r="AS424" i="82"/>
  <c r="AL424" i="82"/>
  <c r="AJ424" i="82"/>
  <c r="AC424" i="82"/>
  <c r="AA424" i="82"/>
  <c r="T424" i="82"/>
  <c r="R424" i="82"/>
  <c r="K424" i="82"/>
  <c r="I424" i="82"/>
  <c r="CE423" i="82"/>
  <c r="BV423" i="82"/>
  <c r="BM423" i="82"/>
  <c r="BD423" i="82"/>
  <c r="AU423" i="82"/>
  <c r="AL423" i="82"/>
  <c r="AC423" i="82"/>
  <c r="T423" i="82"/>
  <c r="K423" i="82"/>
  <c r="CE422" i="82"/>
  <c r="CC422" i="82"/>
  <c r="BV422" i="82"/>
  <c r="BT422" i="82"/>
  <c r="BM422" i="82"/>
  <c r="BK422" i="82"/>
  <c r="BD422" i="82"/>
  <c r="BB422" i="82"/>
  <c r="AU422" i="82"/>
  <c r="AS422" i="82"/>
  <c r="AL422" i="82"/>
  <c r="AJ422" i="82"/>
  <c r="AC422" i="82"/>
  <c r="AA422" i="82"/>
  <c r="T422" i="82"/>
  <c r="R422" i="82"/>
  <c r="K422" i="82"/>
  <c r="I422" i="82"/>
  <c r="CE421" i="82"/>
  <c r="CC421" i="82"/>
  <c r="BV421" i="82"/>
  <c r="BT421" i="82"/>
  <c r="BM421" i="82"/>
  <c r="BK421" i="82"/>
  <c r="BD421" i="82"/>
  <c r="BB421" i="82"/>
  <c r="AU421" i="82"/>
  <c r="AS421" i="82"/>
  <c r="AL421" i="82"/>
  <c r="AJ421" i="82"/>
  <c r="AC421" i="82"/>
  <c r="AA421" i="82"/>
  <c r="T421" i="82"/>
  <c r="R421" i="82"/>
  <c r="K421" i="82"/>
  <c r="I421" i="82"/>
  <c r="CE420" i="82"/>
  <c r="CC420" i="82"/>
  <c r="BV420" i="82"/>
  <c r="BT420" i="82"/>
  <c r="BM420" i="82"/>
  <c r="BK420" i="82"/>
  <c r="BD420" i="82"/>
  <c r="BB420" i="82"/>
  <c r="AU420" i="82"/>
  <c r="AS420" i="82"/>
  <c r="AL420" i="82"/>
  <c r="AJ420" i="82"/>
  <c r="AC420" i="82"/>
  <c r="AA420" i="82"/>
  <c r="T420" i="82"/>
  <c r="R420" i="82"/>
  <c r="K420" i="82"/>
  <c r="I420" i="82"/>
  <c r="CE419" i="82"/>
  <c r="CC419" i="82"/>
  <c r="BV419" i="82"/>
  <c r="BT419" i="82"/>
  <c r="BM419" i="82"/>
  <c r="BK419" i="82"/>
  <c r="BD419" i="82"/>
  <c r="BB419" i="82"/>
  <c r="AU419" i="82"/>
  <c r="AS419" i="82"/>
  <c r="AL419" i="82"/>
  <c r="AJ419" i="82"/>
  <c r="AC419" i="82"/>
  <c r="AA419" i="82"/>
  <c r="T419" i="82"/>
  <c r="R419" i="82"/>
  <c r="K419" i="82"/>
  <c r="I419" i="82"/>
  <c r="CE418" i="82"/>
  <c r="CC418" i="82"/>
  <c r="BV418" i="82"/>
  <c r="BT418" i="82"/>
  <c r="BM418" i="82"/>
  <c r="BK418" i="82"/>
  <c r="BD418" i="82"/>
  <c r="BB418" i="82"/>
  <c r="AU418" i="82"/>
  <c r="AS418" i="82"/>
  <c r="AL418" i="82"/>
  <c r="AJ418" i="82"/>
  <c r="AC418" i="82"/>
  <c r="AA418" i="82"/>
  <c r="T418" i="82"/>
  <c r="R418" i="82"/>
  <c r="K418" i="82"/>
  <c r="I418" i="82"/>
  <c r="CE417" i="82"/>
  <c r="CC417" i="82"/>
  <c r="BV417" i="82"/>
  <c r="BT417" i="82"/>
  <c r="BM417" i="82"/>
  <c r="BK417" i="82"/>
  <c r="BD417" i="82"/>
  <c r="BB417" i="82"/>
  <c r="AU417" i="82"/>
  <c r="AS417" i="82"/>
  <c r="AL417" i="82"/>
  <c r="AJ417" i="82"/>
  <c r="AC417" i="82"/>
  <c r="AA417" i="82"/>
  <c r="T417" i="82"/>
  <c r="R417" i="82"/>
  <c r="K417" i="82"/>
  <c r="I417" i="82"/>
  <c r="CE416" i="82"/>
  <c r="CC416" i="82"/>
  <c r="BV416" i="82"/>
  <c r="BT416" i="82"/>
  <c r="BM416" i="82"/>
  <c r="BK416" i="82"/>
  <c r="BD416" i="82"/>
  <c r="BB416" i="82"/>
  <c r="AU416" i="82"/>
  <c r="AS416" i="82"/>
  <c r="AL416" i="82"/>
  <c r="AJ416" i="82"/>
  <c r="AC416" i="82"/>
  <c r="AA416" i="82"/>
  <c r="T416" i="82"/>
  <c r="R416" i="82"/>
  <c r="K416" i="82"/>
  <c r="I416" i="82"/>
  <c r="CE415" i="82"/>
  <c r="CC415" i="82"/>
  <c r="BV415" i="82"/>
  <c r="BT415" i="82"/>
  <c r="BM415" i="82"/>
  <c r="BK415" i="82"/>
  <c r="BD415" i="82"/>
  <c r="BB415" i="82"/>
  <c r="AU415" i="82"/>
  <c r="AS415" i="82"/>
  <c r="AL415" i="82"/>
  <c r="AJ415" i="82"/>
  <c r="AC415" i="82"/>
  <c r="AA415" i="82"/>
  <c r="T415" i="82"/>
  <c r="R415" i="82"/>
  <c r="K415" i="82"/>
  <c r="I415" i="82"/>
  <c r="CE414" i="82"/>
  <c r="CC414" i="82"/>
  <c r="BV414" i="82"/>
  <c r="BT414" i="82"/>
  <c r="BM414" i="82"/>
  <c r="BK414" i="82"/>
  <c r="BD414" i="82"/>
  <c r="BB414" i="82"/>
  <c r="AU414" i="82"/>
  <c r="AS414" i="82"/>
  <c r="AL414" i="82"/>
  <c r="AJ414" i="82"/>
  <c r="AC414" i="82"/>
  <c r="AA414" i="82"/>
  <c r="T414" i="82"/>
  <c r="R414" i="82"/>
  <c r="K414" i="82"/>
  <c r="I414" i="82"/>
  <c r="CE413" i="82"/>
  <c r="CC413" i="82"/>
  <c r="BV413" i="82"/>
  <c r="BT413" i="82"/>
  <c r="BM413" i="82"/>
  <c r="BK413" i="82"/>
  <c r="BD413" i="82"/>
  <c r="BB413" i="82"/>
  <c r="AU413" i="82"/>
  <c r="AS413" i="82"/>
  <c r="AL413" i="82"/>
  <c r="AJ413" i="82"/>
  <c r="AC413" i="82"/>
  <c r="AA413" i="82"/>
  <c r="T413" i="82"/>
  <c r="R413" i="82"/>
  <c r="K413" i="82"/>
  <c r="I413" i="82"/>
  <c r="CE412" i="82"/>
  <c r="BV412" i="82"/>
  <c r="BM412" i="82"/>
  <c r="BD412" i="82"/>
  <c r="AU412" i="82"/>
  <c r="AL412" i="82"/>
  <c r="AC412" i="82"/>
  <c r="T412" i="82"/>
  <c r="K412" i="82"/>
  <c r="CE411" i="82"/>
  <c r="CC411" i="82"/>
  <c r="BV411" i="82"/>
  <c r="BT411" i="82"/>
  <c r="BM411" i="82"/>
  <c r="BK411" i="82"/>
  <c r="BD411" i="82"/>
  <c r="BB411" i="82"/>
  <c r="AU411" i="82"/>
  <c r="AS411" i="82"/>
  <c r="AL411" i="82"/>
  <c r="AJ411" i="82"/>
  <c r="AC411" i="82"/>
  <c r="AA411" i="82"/>
  <c r="T411" i="82"/>
  <c r="R411" i="82"/>
  <c r="K411" i="82"/>
  <c r="I411" i="82"/>
  <c r="CE410" i="82"/>
  <c r="CC410" i="82"/>
  <c r="BV410" i="82"/>
  <c r="BT410" i="82"/>
  <c r="BM410" i="82"/>
  <c r="BK410" i="82"/>
  <c r="BD410" i="82"/>
  <c r="BB410" i="82"/>
  <c r="AU410" i="82"/>
  <c r="AS410" i="82"/>
  <c r="AL410" i="82"/>
  <c r="AJ410" i="82"/>
  <c r="AC410" i="82"/>
  <c r="AA410" i="82"/>
  <c r="T410" i="82"/>
  <c r="R410" i="82"/>
  <c r="K410" i="82"/>
  <c r="I410" i="82"/>
  <c r="CE409" i="82"/>
  <c r="CC409" i="82"/>
  <c r="BV409" i="82"/>
  <c r="BT409" i="82"/>
  <c r="BM409" i="82"/>
  <c r="BK409" i="82"/>
  <c r="BD409" i="82"/>
  <c r="BB409" i="82"/>
  <c r="AU409" i="82"/>
  <c r="AS409" i="82"/>
  <c r="AL409" i="82"/>
  <c r="AJ409" i="82"/>
  <c r="AC409" i="82"/>
  <c r="AA409" i="82"/>
  <c r="T409" i="82"/>
  <c r="R409" i="82"/>
  <c r="K409" i="82"/>
  <c r="I409" i="82"/>
  <c r="CE408" i="82"/>
  <c r="CC408" i="82"/>
  <c r="BV408" i="82"/>
  <c r="BT408" i="82"/>
  <c r="BM408" i="82"/>
  <c r="BK408" i="82"/>
  <c r="BD408" i="82"/>
  <c r="BB408" i="82"/>
  <c r="AU408" i="82"/>
  <c r="AS408" i="82"/>
  <c r="AL408" i="82"/>
  <c r="AJ408" i="82"/>
  <c r="AC408" i="82"/>
  <c r="AA408" i="82"/>
  <c r="T408" i="82"/>
  <c r="R408" i="82"/>
  <c r="K408" i="82"/>
  <c r="I408" i="82"/>
  <c r="CE407" i="82"/>
  <c r="CC407" i="82"/>
  <c r="BV407" i="82"/>
  <c r="BT407" i="82"/>
  <c r="BM407" i="82"/>
  <c r="BK407" i="82"/>
  <c r="BD407" i="82"/>
  <c r="BB407" i="82"/>
  <c r="AU407" i="82"/>
  <c r="AS407" i="82"/>
  <c r="AL407" i="82"/>
  <c r="AJ407" i="82"/>
  <c r="AC407" i="82"/>
  <c r="AA407" i="82"/>
  <c r="T407" i="82"/>
  <c r="R407" i="82"/>
  <c r="K407" i="82"/>
  <c r="I407" i="82"/>
  <c r="CE406" i="82"/>
  <c r="CC406" i="82"/>
  <c r="BV406" i="82"/>
  <c r="BT406" i="82"/>
  <c r="BM406" i="82"/>
  <c r="BK406" i="82"/>
  <c r="BD406" i="82"/>
  <c r="BB406" i="82"/>
  <c r="AU406" i="82"/>
  <c r="AS406" i="82"/>
  <c r="AL406" i="82"/>
  <c r="AJ406" i="82"/>
  <c r="AC406" i="82"/>
  <c r="AA406" i="82"/>
  <c r="T406" i="82"/>
  <c r="R406" i="82"/>
  <c r="K406" i="82"/>
  <c r="I406" i="82"/>
  <c r="CE405" i="82"/>
  <c r="CC405" i="82"/>
  <c r="BV405" i="82"/>
  <c r="BT405" i="82"/>
  <c r="BM405" i="82"/>
  <c r="BK405" i="82"/>
  <c r="BD405" i="82"/>
  <c r="BB405" i="82"/>
  <c r="AU405" i="82"/>
  <c r="AS405" i="82"/>
  <c r="AL405" i="82"/>
  <c r="AJ405" i="82"/>
  <c r="AC405" i="82"/>
  <c r="AA405" i="82"/>
  <c r="T405" i="82"/>
  <c r="R405" i="82"/>
  <c r="K405" i="82"/>
  <c r="I405" i="82"/>
  <c r="CE404" i="82"/>
  <c r="CC404" i="82"/>
  <c r="BV404" i="82"/>
  <c r="BT404" i="82"/>
  <c r="BM404" i="82"/>
  <c r="BK404" i="82"/>
  <c r="BD404" i="82"/>
  <c r="BB404" i="82"/>
  <c r="AU404" i="82"/>
  <c r="AS404" i="82"/>
  <c r="AL404" i="82"/>
  <c r="AJ404" i="82"/>
  <c r="AC404" i="82"/>
  <c r="AA404" i="82"/>
  <c r="T404" i="82"/>
  <c r="R404" i="82"/>
  <c r="K404" i="82"/>
  <c r="I404" i="82"/>
  <c r="CE403" i="82"/>
  <c r="CC403" i="82"/>
  <c r="BV403" i="82"/>
  <c r="BT403" i="82"/>
  <c r="BM403" i="82"/>
  <c r="BK403" i="82"/>
  <c r="BD403" i="82"/>
  <c r="BB403" i="82"/>
  <c r="AU403" i="82"/>
  <c r="AS403" i="82"/>
  <c r="AL403" i="82"/>
  <c r="AJ403" i="82"/>
  <c r="AC403" i="82"/>
  <c r="AA403" i="82"/>
  <c r="T403" i="82"/>
  <c r="R403" i="82"/>
  <c r="K403" i="82"/>
  <c r="I403" i="82"/>
  <c r="CE402" i="82"/>
  <c r="CC402" i="82"/>
  <c r="BV402" i="82"/>
  <c r="BT402" i="82"/>
  <c r="BM402" i="82"/>
  <c r="BK402" i="82"/>
  <c r="BD402" i="82"/>
  <c r="BB402" i="82"/>
  <c r="AU402" i="82"/>
  <c r="AS402" i="82"/>
  <c r="AL402" i="82"/>
  <c r="AJ402" i="82"/>
  <c r="AC402" i="82"/>
  <c r="AA402" i="82"/>
  <c r="T402" i="82"/>
  <c r="R402" i="82"/>
  <c r="K402" i="82"/>
  <c r="I402" i="82"/>
  <c r="CE401" i="82"/>
  <c r="BV401" i="82"/>
  <c r="BM401" i="82"/>
  <c r="BD401" i="82"/>
  <c r="AU401" i="82"/>
  <c r="AL401" i="82"/>
  <c r="AC401" i="82"/>
  <c r="T401" i="82"/>
  <c r="K401" i="82"/>
  <c r="CE400" i="82"/>
  <c r="CC400" i="82"/>
  <c r="BV400" i="82"/>
  <c r="BT400" i="82"/>
  <c r="BM400" i="82"/>
  <c r="BK400" i="82"/>
  <c r="BD400" i="82"/>
  <c r="BB400" i="82"/>
  <c r="AU400" i="82"/>
  <c r="AS400" i="82"/>
  <c r="AL400" i="82"/>
  <c r="AJ400" i="82"/>
  <c r="AC400" i="82"/>
  <c r="AA400" i="82"/>
  <c r="T400" i="82"/>
  <c r="R400" i="82"/>
  <c r="K400" i="82"/>
  <c r="I400" i="82"/>
  <c r="CE399" i="82"/>
  <c r="CC399" i="82"/>
  <c r="BV399" i="82"/>
  <c r="BT399" i="82"/>
  <c r="BM399" i="82"/>
  <c r="BK399" i="82"/>
  <c r="BD399" i="82"/>
  <c r="BB399" i="82"/>
  <c r="AU399" i="82"/>
  <c r="AS399" i="82"/>
  <c r="AL399" i="82"/>
  <c r="AJ399" i="82"/>
  <c r="AC399" i="82"/>
  <c r="AA399" i="82"/>
  <c r="T399" i="82"/>
  <c r="R399" i="82"/>
  <c r="K399" i="82"/>
  <c r="I399" i="82"/>
  <c r="CE398" i="82"/>
  <c r="CC398" i="82"/>
  <c r="BV398" i="82"/>
  <c r="BT398" i="82"/>
  <c r="BM398" i="82"/>
  <c r="BK398" i="82"/>
  <c r="BD398" i="82"/>
  <c r="BB398" i="82"/>
  <c r="AU398" i="82"/>
  <c r="AS398" i="82"/>
  <c r="AL398" i="82"/>
  <c r="AJ398" i="82"/>
  <c r="AC398" i="82"/>
  <c r="AA398" i="82"/>
  <c r="T398" i="82"/>
  <c r="R398" i="82"/>
  <c r="K398" i="82"/>
  <c r="I398" i="82"/>
  <c r="CE397" i="82"/>
  <c r="CC397" i="82"/>
  <c r="BV397" i="82"/>
  <c r="BT397" i="82"/>
  <c r="BM397" i="82"/>
  <c r="BK397" i="82"/>
  <c r="BD397" i="82"/>
  <c r="BB397" i="82"/>
  <c r="AU397" i="82"/>
  <c r="AS397" i="82"/>
  <c r="AL397" i="82"/>
  <c r="AJ397" i="82"/>
  <c r="AC397" i="82"/>
  <c r="AA397" i="82"/>
  <c r="T397" i="82"/>
  <c r="R397" i="82"/>
  <c r="K397" i="82"/>
  <c r="I397" i="82"/>
  <c r="CE396" i="82"/>
  <c r="CC396" i="82"/>
  <c r="BV396" i="82"/>
  <c r="BT396" i="82"/>
  <c r="BM396" i="82"/>
  <c r="BK396" i="82"/>
  <c r="BD396" i="82"/>
  <c r="BB396" i="82"/>
  <c r="AU396" i="82"/>
  <c r="AS396" i="82"/>
  <c r="AL396" i="82"/>
  <c r="AJ396" i="82"/>
  <c r="AC396" i="82"/>
  <c r="AA396" i="82"/>
  <c r="T396" i="82"/>
  <c r="R396" i="82"/>
  <c r="K396" i="82"/>
  <c r="I396" i="82"/>
  <c r="CE395" i="82"/>
  <c r="CC395" i="82"/>
  <c r="BV395" i="82"/>
  <c r="BT395" i="82"/>
  <c r="BM395" i="82"/>
  <c r="BK395" i="82"/>
  <c r="BD395" i="82"/>
  <c r="BB395" i="82"/>
  <c r="AU395" i="82"/>
  <c r="AS395" i="82"/>
  <c r="AL395" i="82"/>
  <c r="AJ395" i="82"/>
  <c r="AC395" i="82"/>
  <c r="AA395" i="82"/>
  <c r="T395" i="82"/>
  <c r="R395" i="82"/>
  <c r="K395" i="82"/>
  <c r="I395" i="82"/>
  <c r="CE394" i="82"/>
  <c r="CC394" i="82"/>
  <c r="BV394" i="82"/>
  <c r="BT394" i="82"/>
  <c r="BM394" i="82"/>
  <c r="BK394" i="82"/>
  <c r="BD394" i="82"/>
  <c r="BB394" i="82"/>
  <c r="AU394" i="82"/>
  <c r="AS394" i="82"/>
  <c r="AL394" i="82"/>
  <c r="AJ394" i="82"/>
  <c r="AC394" i="82"/>
  <c r="AA394" i="82"/>
  <c r="T394" i="82"/>
  <c r="R394" i="82"/>
  <c r="K394" i="82"/>
  <c r="I394" i="82"/>
  <c r="CE393" i="82"/>
  <c r="CC393" i="82"/>
  <c r="BV393" i="82"/>
  <c r="BT393" i="82"/>
  <c r="BM393" i="82"/>
  <c r="BK393" i="82"/>
  <c r="BD393" i="82"/>
  <c r="BB393" i="82"/>
  <c r="AU393" i="82"/>
  <c r="AS393" i="82"/>
  <c r="AL393" i="82"/>
  <c r="AJ393" i="82"/>
  <c r="AC393" i="82"/>
  <c r="AA393" i="82"/>
  <c r="T393" i="82"/>
  <c r="R393" i="82"/>
  <c r="K393" i="82"/>
  <c r="I393" i="82"/>
  <c r="CE392" i="82"/>
  <c r="CC392" i="82"/>
  <c r="BV392" i="82"/>
  <c r="BT392" i="82"/>
  <c r="BM392" i="82"/>
  <c r="BK392" i="82"/>
  <c r="BD392" i="82"/>
  <c r="BB392" i="82"/>
  <c r="AU392" i="82"/>
  <c r="AS392" i="82"/>
  <c r="AL392" i="82"/>
  <c r="AJ392" i="82"/>
  <c r="AC392" i="82"/>
  <c r="AA392" i="82"/>
  <c r="T392" i="82"/>
  <c r="R392" i="82"/>
  <c r="K392" i="82"/>
  <c r="I392" i="82"/>
  <c r="CE391" i="82"/>
  <c r="CC391" i="82"/>
  <c r="BV391" i="82"/>
  <c r="BT391" i="82"/>
  <c r="BM391" i="82"/>
  <c r="BK391" i="82"/>
  <c r="BD391" i="82"/>
  <c r="BB391" i="82"/>
  <c r="AU391" i="82"/>
  <c r="AS391" i="82"/>
  <c r="AL391" i="82"/>
  <c r="AJ391" i="82"/>
  <c r="AC391" i="82"/>
  <c r="AA391" i="82"/>
  <c r="T391" i="82"/>
  <c r="R391" i="82"/>
  <c r="K391" i="82"/>
  <c r="I391" i="82"/>
  <c r="CE390" i="82"/>
  <c r="BV390" i="82"/>
  <c r="BM390" i="82"/>
  <c r="BD390" i="82"/>
  <c r="AU390" i="82"/>
  <c r="AL390" i="82"/>
  <c r="AC390" i="82"/>
  <c r="T390" i="82"/>
  <c r="K390" i="82"/>
  <c r="CE389" i="82"/>
  <c r="CC389" i="82"/>
  <c r="BV389" i="82"/>
  <c r="BT389" i="82"/>
  <c r="BM389" i="82"/>
  <c r="BK389" i="82"/>
  <c r="BD389" i="82"/>
  <c r="BB389" i="82"/>
  <c r="AU389" i="82"/>
  <c r="AS389" i="82"/>
  <c r="AL389" i="82"/>
  <c r="AJ389" i="82"/>
  <c r="AC389" i="82"/>
  <c r="AA389" i="82"/>
  <c r="T389" i="82"/>
  <c r="R389" i="82"/>
  <c r="K389" i="82"/>
  <c r="I389" i="82"/>
  <c r="CE388" i="82"/>
  <c r="CC388" i="82"/>
  <c r="BV388" i="82"/>
  <c r="BT388" i="82"/>
  <c r="BM388" i="82"/>
  <c r="BK388" i="82"/>
  <c r="BD388" i="82"/>
  <c r="BB388" i="82"/>
  <c r="AU388" i="82"/>
  <c r="AS388" i="82"/>
  <c r="AL388" i="82"/>
  <c r="AJ388" i="82"/>
  <c r="AC388" i="82"/>
  <c r="AA388" i="82"/>
  <c r="T388" i="82"/>
  <c r="R388" i="82"/>
  <c r="K388" i="82"/>
  <c r="I388" i="82"/>
  <c r="CE387" i="82"/>
  <c r="CC387" i="82"/>
  <c r="BV387" i="82"/>
  <c r="BT387" i="82"/>
  <c r="BM387" i="82"/>
  <c r="BK387" i="82"/>
  <c r="BD387" i="82"/>
  <c r="BB387" i="82"/>
  <c r="AU387" i="82"/>
  <c r="AS387" i="82"/>
  <c r="AL387" i="82"/>
  <c r="AJ387" i="82"/>
  <c r="AC387" i="82"/>
  <c r="AA387" i="82"/>
  <c r="T387" i="82"/>
  <c r="R387" i="82"/>
  <c r="K387" i="82"/>
  <c r="I387" i="82"/>
  <c r="CE386" i="82"/>
  <c r="CC386" i="82"/>
  <c r="BV386" i="82"/>
  <c r="BT386" i="82"/>
  <c r="BM386" i="82"/>
  <c r="BK386" i="82"/>
  <c r="BD386" i="82"/>
  <c r="BB386" i="82"/>
  <c r="AU386" i="82"/>
  <c r="AS386" i="82"/>
  <c r="AL386" i="82"/>
  <c r="AJ386" i="82"/>
  <c r="AC386" i="82"/>
  <c r="AA386" i="82"/>
  <c r="T386" i="82"/>
  <c r="R386" i="82"/>
  <c r="K386" i="82"/>
  <c r="I386" i="82"/>
  <c r="CE385" i="82"/>
  <c r="CC385" i="82"/>
  <c r="BV385" i="82"/>
  <c r="BT385" i="82"/>
  <c r="BM385" i="82"/>
  <c r="BK385" i="82"/>
  <c r="BD385" i="82"/>
  <c r="BB385" i="82"/>
  <c r="AU385" i="82"/>
  <c r="AS385" i="82"/>
  <c r="AL385" i="82"/>
  <c r="AJ385" i="82"/>
  <c r="AC385" i="82"/>
  <c r="AA385" i="82"/>
  <c r="T385" i="82"/>
  <c r="R385" i="82"/>
  <c r="K385" i="82"/>
  <c r="I385" i="82"/>
  <c r="CE384" i="82"/>
  <c r="CC384" i="82"/>
  <c r="BV384" i="82"/>
  <c r="BT384" i="82"/>
  <c r="BM384" i="82"/>
  <c r="BK384" i="82"/>
  <c r="BD384" i="82"/>
  <c r="BB384" i="82"/>
  <c r="AU384" i="82"/>
  <c r="AS384" i="82"/>
  <c r="AL384" i="82"/>
  <c r="AJ384" i="82"/>
  <c r="AC384" i="82"/>
  <c r="AA384" i="82"/>
  <c r="T384" i="82"/>
  <c r="R384" i="82"/>
  <c r="K384" i="82"/>
  <c r="I384" i="82"/>
  <c r="CE383" i="82"/>
  <c r="CC383" i="82"/>
  <c r="BV383" i="82"/>
  <c r="BT383" i="82"/>
  <c r="BM383" i="82"/>
  <c r="BK383" i="82"/>
  <c r="BD383" i="82"/>
  <c r="BB383" i="82"/>
  <c r="AU383" i="82"/>
  <c r="AS383" i="82"/>
  <c r="AL383" i="82"/>
  <c r="AJ383" i="82"/>
  <c r="AC383" i="82"/>
  <c r="AA383" i="82"/>
  <c r="T383" i="82"/>
  <c r="R383" i="82"/>
  <c r="K383" i="82"/>
  <c r="I383" i="82"/>
  <c r="CE382" i="82"/>
  <c r="CC382" i="82"/>
  <c r="BV382" i="82"/>
  <c r="BT382" i="82"/>
  <c r="BM382" i="82"/>
  <c r="BK382" i="82"/>
  <c r="BD382" i="82"/>
  <c r="BB382" i="82"/>
  <c r="AU382" i="82"/>
  <c r="AS382" i="82"/>
  <c r="AL382" i="82"/>
  <c r="AJ382" i="82"/>
  <c r="AC382" i="82"/>
  <c r="AA382" i="82"/>
  <c r="T382" i="82"/>
  <c r="R382" i="82"/>
  <c r="K382" i="82"/>
  <c r="I382" i="82"/>
  <c r="CE381" i="82"/>
  <c r="CC381" i="82"/>
  <c r="BV381" i="82"/>
  <c r="BT381" i="82"/>
  <c r="BM381" i="82"/>
  <c r="BK381" i="82"/>
  <c r="BD381" i="82"/>
  <c r="BB381" i="82"/>
  <c r="AU381" i="82"/>
  <c r="AS381" i="82"/>
  <c r="AL381" i="82"/>
  <c r="AJ381" i="82"/>
  <c r="AC381" i="82"/>
  <c r="AA381" i="82"/>
  <c r="T381" i="82"/>
  <c r="R381" i="82"/>
  <c r="K381" i="82"/>
  <c r="I381" i="82"/>
  <c r="CE380" i="82"/>
  <c r="CC380" i="82"/>
  <c r="BV380" i="82"/>
  <c r="BT380" i="82"/>
  <c r="BM380" i="82"/>
  <c r="BK380" i="82"/>
  <c r="BD380" i="82"/>
  <c r="BB380" i="82"/>
  <c r="AU380" i="82"/>
  <c r="AS380" i="82"/>
  <c r="AL380" i="82"/>
  <c r="AJ380" i="82"/>
  <c r="AC380" i="82"/>
  <c r="AA380" i="82"/>
  <c r="T380" i="82"/>
  <c r="R380" i="82"/>
  <c r="K380" i="82"/>
  <c r="I380" i="82"/>
  <c r="CE379" i="82"/>
  <c r="BV379" i="82"/>
  <c r="BM379" i="82"/>
  <c r="BD379" i="82"/>
  <c r="AU379" i="82"/>
  <c r="AL379" i="82"/>
  <c r="AC379" i="82"/>
  <c r="T379" i="82"/>
  <c r="K379" i="82"/>
  <c r="CE378" i="82"/>
  <c r="CC378" i="82"/>
  <c r="BV378" i="82"/>
  <c r="BT378" i="82"/>
  <c r="BM378" i="82"/>
  <c r="BK378" i="82"/>
  <c r="BD378" i="82"/>
  <c r="BB378" i="82"/>
  <c r="AU378" i="82"/>
  <c r="AS378" i="82"/>
  <c r="AL378" i="82"/>
  <c r="AJ378" i="82"/>
  <c r="AC378" i="82"/>
  <c r="AA378" i="82"/>
  <c r="T378" i="82"/>
  <c r="R378" i="82"/>
  <c r="K378" i="82"/>
  <c r="I378" i="82"/>
  <c r="CE377" i="82"/>
  <c r="CC377" i="82"/>
  <c r="BV377" i="82"/>
  <c r="BT377" i="82"/>
  <c r="BM377" i="82"/>
  <c r="BK377" i="82"/>
  <c r="BD377" i="82"/>
  <c r="BB377" i="82"/>
  <c r="AU377" i="82"/>
  <c r="AS377" i="82"/>
  <c r="AL377" i="82"/>
  <c r="AJ377" i="82"/>
  <c r="AC377" i="82"/>
  <c r="AA377" i="82"/>
  <c r="T377" i="82"/>
  <c r="R377" i="82"/>
  <c r="K377" i="82"/>
  <c r="I377" i="82"/>
  <c r="CE376" i="82"/>
  <c r="CC376" i="82"/>
  <c r="BV376" i="82"/>
  <c r="BT376" i="82"/>
  <c r="BM376" i="82"/>
  <c r="BK376" i="82"/>
  <c r="BD376" i="82"/>
  <c r="BB376" i="82"/>
  <c r="AU376" i="82"/>
  <c r="AS376" i="82"/>
  <c r="AL376" i="82"/>
  <c r="AJ376" i="82"/>
  <c r="AC376" i="82"/>
  <c r="AA376" i="82"/>
  <c r="T376" i="82"/>
  <c r="R376" i="82"/>
  <c r="K376" i="82"/>
  <c r="I376" i="82"/>
  <c r="CE375" i="82"/>
  <c r="CC375" i="82"/>
  <c r="BV375" i="82"/>
  <c r="BT375" i="82"/>
  <c r="BM375" i="82"/>
  <c r="BK375" i="82"/>
  <c r="BD375" i="82"/>
  <c r="BB375" i="82"/>
  <c r="AU375" i="82"/>
  <c r="AS375" i="82"/>
  <c r="AL375" i="82"/>
  <c r="AJ375" i="82"/>
  <c r="AC375" i="82"/>
  <c r="AA375" i="82"/>
  <c r="T375" i="82"/>
  <c r="R375" i="82"/>
  <c r="K375" i="82"/>
  <c r="I375" i="82"/>
  <c r="CE374" i="82"/>
  <c r="CC374" i="82"/>
  <c r="BV374" i="82"/>
  <c r="BT374" i="82"/>
  <c r="BM374" i="82"/>
  <c r="BK374" i="82"/>
  <c r="BD374" i="82"/>
  <c r="BB374" i="82"/>
  <c r="AU374" i="82"/>
  <c r="AS374" i="82"/>
  <c r="AL374" i="82"/>
  <c r="AJ374" i="82"/>
  <c r="AC374" i="82"/>
  <c r="AA374" i="82"/>
  <c r="T374" i="82"/>
  <c r="R374" i="82"/>
  <c r="K374" i="82"/>
  <c r="I374" i="82"/>
  <c r="CE373" i="82"/>
  <c r="CC373" i="82"/>
  <c r="BV373" i="82"/>
  <c r="BT373" i="82"/>
  <c r="BM373" i="82"/>
  <c r="BK373" i="82"/>
  <c r="BD373" i="82"/>
  <c r="BB373" i="82"/>
  <c r="AU373" i="82"/>
  <c r="AS373" i="82"/>
  <c r="AL373" i="82"/>
  <c r="AJ373" i="82"/>
  <c r="AC373" i="82"/>
  <c r="AA373" i="82"/>
  <c r="T373" i="82"/>
  <c r="R373" i="82"/>
  <c r="K373" i="82"/>
  <c r="I373" i="82"/>
  <c r="CE372" i="82"/>
  <c r="CC372" i="82"/>
  <c r="BV372" i="82"/>
  <c r="BT372" i="82"/>
  <c r="BM372" i="82"/>
  <c r="BK372" i="82"/>
  <c r="BD372" i="82"/>
  <c r="BB372" i="82"/>
  <c r="AU372" i="82"/>
  <c r="AS372" i="82"/>
  <c r="AL372" i="82"/>
  <c r="AJ372" i="82"/>
  <c r="AC372" i="82"/>
  <c r="AA372" i="82"/>
  <c r="T372" i="82"/>
  <c r="R372" i="82"/>
  <c r="K372" i="82"/>
  <c r="I372" i="82"/>
  <c r="CE371" i="82"/>
  <c r="CC371" i="82"/>
  <c r="BV371" i="82"/>
  <c r="BT371" i="82"/>
  <c r="BM371" i="82"/>
  <c r="BK371" i="82"/>
  <c r="BD371" i="82"/>
  <c r="BB371" i="82"/>
  <c r="AU371" i="82"/>
  <c r="AS371" i="82"/>
  <c r="AL371" i="82"/>
  <c r="AJ371" i="82"/>
  <c r="AC371" i="82"/>
  <c r="AA371" i="82"/>
  <c r="T371" i="82"/>
  <c r="R371" i="82"/>
  <c r="K371" i="82"/>
  <c r="I371" i="82"/>
  <c r="CE370" i="82"/>
  <c r="CC370" i="82"/>
  <c r="BV370" i="82"/>
  <c r="BT370" i="82"/>
  <c r="BM370" i="82"/>
  <c r="BK370" i="82"/>
  <c r="BD370" i="82"/>
  <c r="BB370" i="82"/>
  <c r="AU370" i="82"/>
  <c r="AS370" i="82"/>
  <c r="AL370" i="82"/>
  <c r="AJ370" i="82"/>
  <c r="AC370" i="82"/>
  <c r="AA370" i="82"/>
  <c r="T370" i="82"/>
  <c r="R370" i="82"/>
  <c r="K370" i="82"/>
  <c r="I370" i="82"/>
  <c r="CE369" i="82"/>
  <c r="CC369" i="82"/>
  <c r="BV369" i="82"/>
  <c r="BT369" i="82"/>
  <c r="BM369" i="82"/>
  <c r="BK369" i="82"/>
  <c r="BD369" i="82"/>
  <c r="BB369" i="82"/>
  <c r="AU369" i="82"/>
  <c r="AS369" i="82"/>
  <c r="AL369" i="82"/>
  <c r="AJ369" i="82"/>
  <c r="AC369" i="82"/>
  <c r="AA369" i="82"/>
  <c r="T369" i="82"/>
  <c r="R369" i="82"/>
  <c r="K369" i="82"/>
  <c r="I369" i="82"/>
  <c r="CE368" i="82"/>
  <c r="BV368" i="82"/>
  <c r="BM368" i="82"/>
  <c r="BD368" i="82"/>
  <c r="AU368" i="82"/>
  <c r="AL368" i="82"/>
  <c r="AC368" i="82"/>
  <c r="T368" i="82"/>
  <c r="K368" i="82"/>
  <c r="CE367" i="82"/>
  <c r="CC367" i="82"/>
  <c r="BV367" i="82"/>
  <c r="BT367" i="82"/>
  <c r="BM367" i="82"/>
  <c r="BK367" i="82"/>
  <c r="BD367" i="82"/>
  <c r="BB367" i="82"/>
  <c r="AU367" i="82"/>
  <c r="AS367" i="82"/>
  <c r="AL367" i="82"/>
  <c r="AJ367" i="82"/>
  <c r="AC367" i="82"/>
  <c r="AA367" i="82"/>
  <c r="T367" i="82"/>
  <c r="R367" i="82"/>
  <c r="K367" i="82"/>
  <c r="I367" i="82"/>
  <c r="CE366" i="82"/>
  <c r="CC366" i="82"/>
  <c r="BV366" i="82"/>
  <c r="BT366" i="82"/>
  <c r="BM366" i="82"/>
  <c r="BK366" i="82"/>
  <c r="BD366" i="82"/>
  <c r="BB366" i="82"/>
  <c r="AU366" i="82"/>
  <c r="AS366" i="82"/>
  <c r="AL366" i="82"/>
  <c r="AJ366" i="82"/>
  <c r="AC366" i="82"/>
  <c r="AA366" i="82"/>
  <c r="T366" i="82"/>
  <c r="R366" i="82"/>
  <c r="K366" i="82"/>
  <c r="I366" i="82"/>
  <c r="CE365" i="82"/>
  <c r="CC365" i="82"/>
  <c r="BV365" i="82"/>
  <c r="BT365" i="82"/>
  <c r="BM365" i="82"/>
  <c r="BK365" i="82"/>
  <c r="BD365" i="82"/>
  <c r="BB365" i="82"/>
  <c r="AU365" i="82"/>
  <c r="AS365" i="82"/>
  <c r="AL365" i="82"/>
  <c r="AJ365" i="82"/>
  <c r="AC365" i="82"/>
  <c r="AA365" i="82"/>
  <c r="T365" i="82"/>
  <c r="R365" i="82"/>
  <c r="K365" i="82"/>
  <c r="I365" i="82"/>
  <c r="CE364" i="82"/>
  <c r="CC364" i="82"/>
  <c r="BV364" i="82"/>
  <c r="BT364" i="82"/>
  <c r="BM364" i="82"/>
  <c r="BK364" i="82"/>
  <c r="BD364" i="82"/>
  <c r="BB364" i="82"/>
  <c r="AU364" i="82"/>
  <c r="AS364" i="82"/>
  <c r="AL364" i="82"/>
  <c r="AJ364" i="82"/>
  <c r="AC364" i="82"/>
  <c r="AA364" i="82"/>
  <c r="T364" i="82"/>
  <c r="R364" i="82"/>
  <c r="K364" i="82"/>
  <c r="I364" i="82"/>
  <c r="CE363" i="82"/>
  <c r="CC363" i="82"/>
  <c r="BV363" i="82"/>
  <c r="BT363" i="82"/>
  <c r="BM363" i="82"/>
  <c r="BK363" i="82"/>
  <c r="BD363" i="82"/>
  <c r="BB363" i="82"/>
  <c r="AU363" i="82"/>
  <c r="AS363" i="82"/>
  <c r="AL363" i="82"/>
  <c r="AJ363" i="82"/>
  <c r="AC363" i="82"/>
  <c r="AA363" i="82"/>
  <c r="T363" i="82"/>
  <c r="R363" i="82"/>
  <c r="K363" i="82"/>
  <c r="I363" i="82"/>
  <c r="CE362" i="82"/>
  <c r="CC362" i="82"/>
  <c r="BV362" i="82"/>
  <c r="BT362" i="82"/>
  <c r="BM362" i="82"/>
  <c r="BK362" i="82"/>
  <c r="BD362" i="82"/>
  <c r="BB362" i="82"/>
  <c r="AU362" i="82"/>
  <c r="AS362" i="82"/>
  <c r="AL362" i="82"/>
  <c r="AJ362" i="82"/>
  <c r="AC362" i="82"/>
  <c r="AA362" i="82"/>
  <c r="T362" i="82"/>
  <c r="R362" i="82"/>
  <c r="K362" i="82"/>
  <c r="I362" i="82"/>
  <c r="CE361" i="82"/>
  <c r="CC361" i="82"/>
  <c r="BV361" i="82"/>
  <c r="BT361" i="82"/>
  <c r="BM361" i="82"/>
  <c r="BK361" i="82"/>
  <c r="BD361" i="82"/>
  <c r="BB361" i="82"/>
  <c r="AU361" i="82"/>
  <c r="AS361" i="82"/>
  <c r="AL361" i="82"/>
  <c r="AJ361" i="82"/>
  <c r="AC361" i="82"/>
  <c r="AA361" i="82"/>
  <c r="T361" i="82"/>
  <c r="R361" i="82"/>
  <c r="K361" i="82"/>
  <c r="I361" i="82"/>
  <c r="CE360" i="82"/>
  <c r="CC360" i="82"/>
  <c r="BV360" i="82"/>
  <c r="BT360" i="82"/>
  <c r="BM360" i="82"/>
  <c r="BK360" i="82"/>
  <c r="BD360" i="82"/>
  <c r="BB360" i="82"/>
  <c r="AU360" i="82"/>
  <c r="AS360" i="82"/>
  <c r="AL360" i="82"/>
  <c r="AJ360" i="82"/>
  <c r="AC360" i="82"/>
  <c r="AA360" i="82"/>
  <c r="T360" i="82"/>
  <c r="R360" i="82"/>
  <c r="K360" i="82"/>
  <c r="I360" i="82"/>
  <c r="CE359" i="82"/>
  <c r="CC359" i="82"/>
  <c r="BV359" i="82"/>
  <c r="BT359" i="82"/>
  <c r="BM359" i="82"/>
  <c r="BK359" i="82"/>
  <c r="BD359" i="82"/>
  <c r="BB359" i="82"/>
  <c r="AU359" i="82"/>
  <c r="AS359" i="82"/>
  <c r="AL359" i="82"/>
  <c r="AJ359" i="82"/>
  <c r="AC359" i="82"/>
  <c r="AA359" i="82"/>
  <c r="T359" i="82"/>
  <c r="R359" i="82"/>
  <c r="K359" i="82"/>
  <c r="I359" i="82"/>
  <c r="CE358" i="82"/>
  <c r="CC358" i="82"/>
  <c r="BV358" i="82"/>
  <c r="BT358" i="82"/>
  <c r="BM358" i="82"/>
  <c r="BK358" i="82"/>
  <c r="BD358" i="82"/>
  <c r="BB358" i="82"/>
  <c r="AU358" i="82"/>
  <c r="AS358" i="82"/>
  <c r="AL358" i="82"/>
  <c r="AJ358" i="82"/>
  <c r="AC358" i="82"/>
  <c r="AA358" i="82"/>
  <c r="T358" i="82"/>
  <c r="R358" i="82"/>
  <c r="K358" i="82"/>
  <c r="I358" i="82"/>
  <c r="CE357" i="82"/>
  <c r="BV357" i="82"/>
  <c r="BM357" i="82"/>
  <c r="BD357" i="82"/>
  <c r="AU357" i="82"/>
  <c r="AL357" i="82"/>
  <c r="AC357" i="82"/>
  <c r="T357" i="82"/>
  <c r="K357" i="82"/>
  <c r="CE356" i="82"/>
  <c r="CC356" i="82"/>
  <c r="BV356" i="82"/>
  <c r="BT356" i="82"/>
  <c r="BM356" i="82"/>
  <c r="BK356" i="82"/>
  <c r="BD356" i="82"/>
  <c r="BB356" i="82"/>
  <c r="AU356" i="82"/>
  <c r="AS356" i="82"/>
  <c r="AL356" i="82"/>
  <c r="AJ356" i="82"/>
  <c r="AC356" i="82"/>
  <c r="AA356" i="82"/>
  <c r="T356" i="82"/>
  <c r="R356" i="82"/>
  <c r="K356" i="82"/>
  <c r="I356" i="82"/>
  <c r="CE355" i="82"/>
  <c r="CC355" i="82"/>
  <c r="BV355" i="82"/>
  <c r="BT355" i="82"/>
  <c r="BM355" i="82"/>
  <c r="BK355" i="82"/>
  <c r="BD355" i="82"/>
  <c r="BB355" i="82"/>
  <c r="AU355" i="82"/>
  <c r="AS355" i="82"/>
  <c r="AL355" i="82"/>
  <c r="AJ355" i="82"/>
  <c r="AC355" i="82"/>
  <c r="AA355" i="82"/>
  <c r="T355" i="82"/>
  <c r="R355" i="82"/>
  <c r="K355" i="82"/>
  <c r="I355" i="82"/>
  <c r="CE354" i="82"/>
  <c r="CC354" i="82"/>
  <c r="BV354" i="82"/>
  <c r="BT354" i="82"/>
  <c r="BM354" i="82"/>
  <c r="BK354" i="82"/>
  <c r="BD354" i="82"/>
  <c r="BB354" i="82"/>
  <c r="AU354" i="82"/>
  <c r="AS354" i="82"/>
  <c r="AL354" i="82"/>
  <c r="AJ354" i="82"/>
  <c r="AC354" i="82"/>
  <c r="AA354" i="82"/>
  <c r="T354" i="82"/>
  <c r="R354" i="82"/>
  <c r="K354" i="82"/>
  <c r="I354" i="82"/>
  <c r="CE353" i="82"/>
  <c r="CC353" i="82"/>
  <c r="BV353" i="82"/>
  <c r="BT353" i="82"/>
  <c r="BM353" i="82"/>
  <c r="BK353" i="82"/>
  <c r="BD353" i="82"/>
  <c r="BB353" i="82"/>
  <c r="AU353" i="82"/>
  <c r="AS353" i="82"/>
  <c r="AL353" i="82"/>
  <c r="AJ353" i="82"/>
  <c r="AC353" i="82"/>
  <c r="AA353" i="82"/>
  <c r="T353" i="82"/>
  <c r="R353" i="82"/>
  <c r="K353" i="82"/>
  <c r="I353" i="82"/>
  <c r="CE352" i="82"/>
  <c r="CC352" i="82"/>
  <c r="BV352" i="82"/>
  <c r="BT352" i="82"/>
  <c r="BM352" i="82"/>
  <c r="BK352" i="82"/>
  <c r="BD352" i="82"/>
  <c r="BB352" i="82"/>
  <c r="AU352" i="82"/>
  <c r="AS352" i="82"/>
  <c r="AL352" i="82"/>
  <c r="AJ352" i="82"/>
  <c r="AC352" i="82"/>
  <c r="AA352" i="82"/>
  <c r="T352" i="82"/>
  <c r="R352" i="82"/>
  <c r="K352" i="82"/>
  <c r="I352" i="82"/>
  <c r="CE351" i="82"/>
  <c r="CC351" i="82"/>
  <c r="BV351" i="82"/>
  <c r="BT351" i="82"/>
  <c r="BM351" i="82"/>
  <c r="BK351" i="82"/>
  <c r="BD351" i="82"/>
  <c r="BB351" i="82"/>
  <c r="AU351" i="82"/>
  <c r="AS351" i="82"/>
  <c r="AL351" i="82"/>
  <c r="AJ351" i="82"/>
  <c r="AC351" i="82"/>
  <c r="AA351" i="82"/>
  <c r="T351" i="82"/>
  <c r="R351" i="82"/>
  <c r="K351" i="82"/>
  <c r="I351" i="82"/>
  <c r="CE350" i="82"/>
  <c r="CC350" i="82"/>
  <c r="BV350" i="82"/>
  <c r="BT350" i="82"/>
  <c r="BM350" i="82"/>
  <c r="BK350" i="82"/>
  <c r="BD350" i="82"/>
  <c r="BB350" i="82"/>
  <c r="AU350" i="82"/>
  <c r="AS350" i="82"/>
  <c r="AL350" i="82"/>
  <c r="AJ350" i="82"/>
  <c r="AC350" i="82"/>
  <c r="AA350" i="82"/>
  <c r="T350" i="82"/>
  <c r="R350" i="82"/>
  <c r="K350" i="82"/>
  <c r="I350" i="82"/>
  <c r="CE349" i="82"/>
  <c r="CC349" i="82"/>
  <c r="BV349" i="82"/>
  <c r="BT349" i="82"/>
  <c r="BM349" i="82"/>
  <c r="BK349" i="82"/>
  <c r="BD349" i="82"/>
  <c r="BB349" i="82"/>
  <c r="AU349" i="82"/>
  <c r="AS349" i="82"/>
  <c r="AL349" i="82"/>
  <c r="AJ349" i="82"/>
  <c r="AC349" i="82"/>
  <c r="AA349" i="82"/>
  <c r="T349" i="82"/>
  <c r="R349" i="82"/>
  <c r="K349" i="82"/>
  <c r="I349" i="82"/>
  <c r="CE348" i="82"/>
  <c r="CC348" i="82"/>
  <c r="BV348" i="82"/>
  <c r="BT348" i="82"/>
  <c r="BM348" i="82"/>
  <c r="BK348" i="82"/>
  <c r="BD348" i="82"/>
  <c r="BB348" i="82"/>
  <c r="AU348" i="82"/>
  <c r="AS348" i="82"/>
  <c r="AL348" i="82"/>
  <c r="AJ348" i="82"/>
  <c r="AC348" i="82"/>
  <c r="AA348" i="82"/>
  <c r="T348" i="82"/>
  <c r="R348" i="82"/>
  <c r="K348" i="82"/>
  <c r="I348" i="82"/>
  <c r="CE347" i="82"/>
  <c r="CC347" i="82"/>
  <c r="BV347" i="82"/>
  <c r="BT347" i="82"/>
  <c r="BM347" i="82"/>
  <c r="BK347" i="82"/>
  <c r="BD347" i="82"/>
  <c r="BB347" i="82"/>
  <c r="AU347" i="82"/>
  <c r="AS347" i="82"/>
  <c r="AL347" i="82"/>
  <c r="AJ347" i="82"/>
  <c r="AC347" i="82"/>
  <c r="AA347" i="82"/>
  <c r="T347" i="82"/>
  <c r="R347" i="82"/>
  <c r="K347" i="82"/>
  <c r="I347" i="82"/>
  <c r="CE346" i="82"/>
  <c r="BV346" i="82"/>
  <c r="BM346" i="82"/>
  <c r="BD346" i="82"/>
  <c r="AU346" i="82"/>
  <c r="AL346" i="82"/>
  <c r="AC346" i="82"/>
  <c r="T346" i="82"/>
  <c r="K346" i="82"/>
  <c r="CE345" i="82"/>
  <c r="CC345" i="82"/>
  <c r="BV345" i="82"/>
  <c r="BT345" i="82"/>
  <c r="BM345" i="82"/>
  <c r="BK345" i="82"/>
  <c r="BD345" i="82"/>
  <c r="BB345" i="82"/>
  <c r="AU345" i="82"/>
  <c r="AS345" i="82"/>
  <c r="AL345" i="82"/>
  <c r="AJ345" i="82"/>
  <c r="AC345" i="82"/>
  <c r="AA345" i="82"/>
  <c r="T345" i="82"/>
  <c r="R345" i="82"/>
  <c r="K345" i="82"/>
  <c r="I345" i="82"/>
  <c r="CE344" i="82"/>
  <c r="CC344" i="82"/>
  <c r="BV344" i="82"/>
  <c r="BT344" i="82"/>
  <c r="BM344" i="82"/>
  <c r="BK344" i="82"/>
  <c r="BD344" i="82"/>
  <c r="BB344" i="82"/>
  <c r="AU344" i="82"/>
  <c r="AS344" i="82"/>
  <c r="AL344" i="82"/>
  <c r="AJ344" i="82"/>
  <c r="AC344" i="82"/>
  <c r="AA344" i="82"/>
  <c r="T344" i="82"/>
  <c r="R344" i="82"/>
  <c r="K344" i="82"/>
  <c r="I344" i="82"/>
  <c r="CE343" i="82"/>
  <c r="CC343" i="82"/>
  <c r="BV343" i="82"/>
  <c r="BT343" i="82"/>
  <c r="BM343" i="82"/>
  <c r="BK343" i="82"/>
  <c r="BD343" i="82"/>
  <c r="BB343" i="82"/>
  <c r="AU343" i="82"/>
  <c r="AS343" i="82"/>
  <c r="AL343" i="82"/>
  <c r="AJ343" i="82"/>
  <c r="AC343" i="82"/>
  <c r="AA343" i="82"/>
  <c r="T343" i="82"/>
  <c r="R343" i="82"/>
  <c r="K343" i="82"/>
  <c r="I343" i="82"/>
  <c r="CE342" i="82"/>
  <c r="CC342" i="82"/>
  <c r="BV342" i="82"/>
  <c r="BT342" i="82"/>
  <c r="BM342" i="82"/>
  <c r="BK342" i="82"/>
  <c r="BD342" i="82"/>
  <c r="BB342" i="82"/>
  <c r="AU342" i="82"/>
  <c r="AS342" i="82"/>
  <c r="AL342" i="82"/>
  <c r="AJ342" i="82"/>
  <c r="AC342" i="82"/>
  <c r="AA342" i="82"/>
  <c r="T342" i="82"/>
  <c r="R342" i="82"/>
  <c r="K342" i="82"/>
  <c r="I342" i="82"/>
  <c r="CE341" i="82"/>
  <c r="CC341" i="82"/>
  <c r="BV341" i="82"/>
  <c r="BT341" i="82"/>
  <c r="BM341" i="82"/>
  <c r="BK341" i="82"/>
  <c r="BD341" i="82"/>
  <c r="BB341" i="82"/>
  <c r="AU341" i="82"/>
  <c r="AS341" i="82"/>
  <c r="AL341" i="82"/>
  <c r="AJ341" i="82"/>
  <c r="AC341" i="82"/>
  <c r="AA341" i="82"/>
  <c r="T341" i="82"/>
  <c r="R341" i="82"/>
  <c r="K341" i="82"/>
  <c r="I341" i="82"/>
  <c r="CE340" i="82"/>
  <c r="CC340" i="82"/>
  <c r="BV340" i="82"/>
  <c r="BT340" i="82"/>
  <c r="BM340" i="82"/>
  <c r="BK340" i="82"/>
  <c r="BD340" i="82"/>
  <c r="BB340" i="82"/>
  <c r="AU340" i="82"/>
  <c r="AS340" i="82"/>
  <c r="AL340" i="82"/>
  <c r="AJ340" i="82"/>
  <c r="AC340" i="82"/>
  <c r="AA340" i="82"/>
  <c r="T340" i="82"/>
  <c r="R340" i="82"/>
  <c r="K340" i="82"/>
  <c r="I340" i="82"/>
  <c r="CE339" i="82"/>
  <c r="CC339" i="82"/>
  <c r="BV339" i="82"/>
  <c r="BT339" i="82"/>
  <c r="BM339" i="82"/>
  <c r="BK339" i="82"/>
  <c r="BD339" i="82"/>
  <c r="BB339" i="82"/>
  <c r="AU339" i="82"/>
  <c r="AS339" i="82"/>
  <c r="AL339" i="82"/>
  <c r="AJ339" i="82"/>
  <c r="AC339" i="82"/>
  <c r="AA339" i="82"/>
  <c r="T339" i="82"/>
  <c r="R339" i="82"/>
  <c r="K339" i="82"/>
  <c r="I339" i="82"/>
  <c r="CE338" i="82"/>
  <c r="CC338" i="82"/>
  <c r="BV338" i="82"/>
  <c r="BT338" i="82"/>
  <c r="BM338" i="82"/>
  <c r="BK338" i="82"/>
  <c r="BD338" i="82"/>
  <c r="BB338" i="82"/>
  <c r="AU338" i="82"/>
  <c r="AS338" i="82"/>
  <c r="AL338" i="82"/>
  <c r="AJ338" i="82"/>
  <c r="AC338" i="82"/>
  <c r="AA338" i="82"/>
  <c r="T338" i="82"/>
  <c r="R338" i="82"/>
  <c r="K338" i="82"/>
  <c r="I338" i="82"/>
  <c r="CE337" i="82"/>
  <c r="CC337" i="82"/>
  <c r="BV337" i="82"/>
  <c r="BT337" i="82"/>
  <c r="BM337" i="82"/>
  <c r="BK337" i="82"/>
  <c r="BD337" i="82"/>
  <c r="BB337" i="82"/>
  <c r="AU337" i="82"/>
  <c r="AS337" i="82"/>
  <c r="AL337" i="82"/>
  <c r="AJ337" i="82"/>
  <c r="AC337" i="82"/>
  <c r="AA337" i="82"/>
  <c r="T337" i="82"/>
  <c r="R337" i="82"/>
  <c r="K337" i="82"/>
  <c r="I337" i="82"/>
  <c r="CE336" i="82"/>
  <c r="CC336" i="82"/>
  <c r="BV336" i="82"/>
  <c r="BT336" i="82"/>
  <c r="BM336" i="82"/>
  <c r="BK336" i="82"/>
  <c r="BD336" i="82"/>
  <c r="BB336" i="82"/>
  <c r="AU336" i="82"/>
  <c r="AS336" i="82"/>
  <c r="AL336" i="82"/>
  <c r="AJ336" i="82"/>
  <c r="AC336" i="82"/>
  <c r="AA336" i="82"/>
  <c r="T336" i="82"/>
  <c r="R336" i="82"/>
  <c r="K336" i="82"/>
  <c r="I336" i="82"/>
  <c r="CE335" i="82"/>
  <c r="BV335" i="82"/>
  <c r="BM335" i="82"/>
  <c r="BD335" i="82"/>
  <c r="AU335" i="82"/>
  <c r="AL335" i="82"/>
  <c r="AC335" i="82"/>
  <c r="T335" i="82"/>
  <c r="K335" i="82"/>
  <c r="CE334" i="82"/>
  <c r="CC334" i="82"/>
  <c r="BV334" i="82"/>
  <c r="BT334" i="82"/>
  <c r="BM334" i="82"/>
  <c r="BK334" i="82"/>
  <c r="BD334" i="82"/>
  <c r="BB334" i="82"/>
  <c r="AU334" i="82"/>
  <c r="AS334" i="82"/>
  <c r="AL334" i="82"/>
  <c r="AJ334" i="82"/>
  <c r="AC334" i="82"/>
  <c r="AA334" i="82"/>
  <c r="T334" i="82"/>
  <c r="R334" i="82"/>
  <c r="K334" i="82"/>
  <c r="I334" i="82"/>
  <c r="CE333" i="82"/>
  <c r="CC333" i="82"/>
  <c r="BV333" i="82"/>
  <c r="BT333" i="82"/>
  <c r="BM333" i="82"/>
  <c r="BK333" i="82"/>
  <c r="BD333" i="82"/>
  <c r="BB333" i="82"/>
  <c r="AU333" i="82"/>
  <c r="AS333" i="82"/>
  <c r="AL333" i="82"/>
  <c r="AJ333" i="82"/>
  <c r="AC333" i="82"/>
  <c r="AA333" i="82"/>
  <c r="T333" i="82"/>
  <c r="R333" i="82"/>
  <c r="K333" i="82"/>
  <c r="I333" i="82"/>
  <c r="CE332" i="82"/>
  <c r="CC332" i="82"/>
  <c r="BV332" i="82"/>
  <c r="BT332" i="82"/>
  <c r="BM332" i="82"/>
  <c r="BK332" i="82"/>
  <c r="BD332" i="82"/>
  <c r="BB332" i="82"/>
  <c r="AU332" i="82"/>
  <c r="AS332" i="82"/>
  <c r="AL332" i="82"/>
  <c r="AJ332" i="82"/>
  <c r="AC332" i="82"/>
  <c r="AA332" i="82"/>
  <c r="T332" i="82"/>
  <c r="R332" i="82"/>
  <c r="K332" i="82"/>
  <c r="I332" i="82"/>
  <c r="CE331" i="82"/>
  <c r="CC331" i="82"/>
  <c r="BV331" i="82"/>
  <c r="BT331" i="82"/>
  <c r="BM331" i="82"/>
  <c r="BK331" i="82"/>
  <c r="BD331" i="82"/>
  <c r="BB331" i="82"/>
  <c r="AU331" i="82"/>
  <c r="AS331" i="82"/>
  <c r="AL331" i="82"/>
  <c r="AJ331" i="82"/>
  <c r="AC331" i="82"/>
  <c r="AA331" i="82"/>
  <c r="T331" i="82"/>
  <c r="R331" i="82"/>
  <c r="K331" i="82"/>
  <c r="I331" i="82"/>
  <c r="CE330" i="82"/>
  <c r="CC330" i="82"/>
  <c r="BV330" i="82"/>
  <c r="BT330" i="82"/>
  <c r="BM330" i="82"/>
  <c r="BK330" i="82"/>
  <c r="BD330" i="82"/>
  <c r="BB330" i="82"/>
  <c r="AU330" i="82"/>
  <c r="AS330" i="82"/>
  <c r="AL330" i="82"/>
  <c r="AJ330" i="82"/>
  <c r="AC330" i="82"/>
  <c r="AA330" i="82"/>
  <c r="T330" i="82"/>
  <c r="R330" i="82"/>
  <c r="K330" i="82"/>
  <c r="I330" i="82"/>
  <c r="CE329" i="82"/>
  <c r="CC329" i="82"/>
  <c r="BV329" i="82"/>
  <c r="BT329" i="82"/>
  <c r="BM329" i="82"/>
  <c r="BK329" i="82"/>
  <c r="BD329" i="82"/>
  <c r="BB329" i="82"/>
  <c r="AU329" i="82"/>
  <c r="AS329" i="82"/>
  <c r="AL329" i="82"/>
  <c r="AJ329" i="82"/>
  <c r="AC329" i="82"/>
  <c r="AA329" i="82"/>
  <c r="T329" i="82"/>
  <c r="R329" i="82"/>
  <c r="K329" i="82"/>
  <c r="I329" i="82"/>
  <c r="CE328" i="82"/>
  <c r="CC328" i="82"/>
  <c r="BV328" i="82"/>
  <c r="BT328" i="82"/>
  <c r="BM328" i="82"/>
  <c r="BK328" i="82"/>
  <c r="BD328" i="82"/>
  <c r="BB328" i="82"/>
  <c r="AU328" i="82"/>
  <c r="AS328" i="82"/>
  <c r="AL328" i="82"/>
  <c r="AJ328" i="82"/>
  <c r="AC328" i="82"/>
  <c r="AA328" i="82"/>
  <c r="T328" i="82"/>
  <c r="R328" i="82"/>
  <c r="K328" i="82"/>
  <c r="I328" i="82"/>
  <c r="CE327" i="82"/>
  <c r="CC327" i="82"/>
  <c r="BV327" i="82"/>
  <c r="BT327" i="82"/>
  <c r="BM327" i="82"/>
  <c r="BK327" i="82"/>
  <c r="BD327" i="82"/>
  <c r="BB327" i="82"/>
  <c r="AU327" i="82"/>
  <c r="AS327" i="82"/>
  <c r="AL327" i="82"/>
  <c r="AJ327" i="82"/>
  <c r="AC327" i="82"/>
  <c r="AA327" i="82"/>
  <c r="T327" i="82"/>
  <c r="R327" i="82"/>
  <c r="K327" i="82"/>
  <c r="I327" i="82"/>
  <c r="CE326" i="82"/>
  <c r="CC326" i="82"/>
  <c r="BV326" i="82"/>
  <c r="BT326" i="82"/>
  <c r="BM326" i="82"/>
  <c r="BK326" i="82"/>
  <c r="BD326" i="82"/>
  <c r="BB326" i="82"/>
  <c r="AU326" i="82"/>
  <c r="AS326" i="82"/>
  <c r="AL326" i="82"/>
  <c r="AJ326" i="82"/>
  <c r="AC326" i="82"/>
  <c r="AA326" i="82"/>
  <c r="T326" i="82"/>
  <c r="R326" i="82"/>
  <c r="K326" i="82"/>
  <c r="I326" i="82"/>
  <c r="CE325" i="82"/>
  <c r="CC325" i="82"/>
  <c r="BV325" i="82"/>
  <c r="BT325" i="82"/>
  <c r="BM325" i="82"/>
  <c r="BK325" i="82"/>
  <c r="BD325" i="82"/>
  <c r="BB325" i="82"/>
  <c r="AU325" i="82"/>
  <c r="AS325" i="82"/>
  <c r="AL325" i="82"/>
  <c r="AJ325" i="82"/>
  <c r="AC325" i="82"/>
  <c r="AA325" i="82"/>
  <c r="T325" i="82"/>
  <c r="R325" i="82"/>
  <c r="K325" i="82"/>
  <c r="I325" i="82"/>
  <c r="CE324" i="82"/>
  <c r="BV324" i="82"/>
  <c r="BM324" i="82"/>
  <c r="BD324" i="82"/>
  <c r="AU324" i="82"/>
  <c r="AL324" i="82"/>
  <c r="AC324" i="82"/>
  <c r="T324" i="82"/>
  <c r="K324" i="82"/>
  <c r="CE323" i="82"/>
  <c r="CC323" i="82"/>
  <c r="BV323" i="82"/>
  <c r="BT323" i="82"/>
  <c r="BM323" i="82"/>
  <c r="BK323" i="82"/>
  <c r="BD323" i="82"/>
  <c r="BB323" i="82"/>
  <c r="AU323" i="82"/>
  <c r="AS323" i="82"/>
  <c r="AL323" i="82"/>
  <c r="AJ323" i="82"/>
  <c r="AC323" i="82"/>
  <c r="AA323" i="82"/>
  <c r="T323" i="82"/>
  <c r="R323" i="82"/>
  <c r="K323" i="82"/>
  <c r="I323" i="82"/>
  <c r="CE322" i="82"/>
  <c r="CC322" i="82"/>
  <c r="BV322" i="82"/>
  <c r="BT322" i="82"/>
  <c r="BM322" i="82"/>
  <c r="BK322" i="82"/>
  <c r="BD322" i="82"/>
  <c r="BB322" i="82"/>
  <c r="AU322" i="82"/>
  <c r="AS322" i="82"/>
  <c r="AL322" i="82"/>
  <c r="AJ322" i="82"/>
  <c r="AC322" i="82"/>
  <c r="AA322" i="82"/>
  <c r="T322" i="82"/>
  <c r="R322" i="82"/>
  <c r="K322" i="82"/>
  <c r="I322" i="82"/>
  <c r="CE321" i="82"/>
  <c r="CC321" i="82"/>
  <c r="BV321" i="82"/>
  <c r="BT321" i="82"/>
  <c r="BM321" i="82"/>
  <c r="BK321" i="82"/>
  <c r="BD321" i="82"/>
  <c r="BB321" i="82"/>
  <c r="AU321" i="82"/>
  <c r="AS321" i="82"/>
  <c r="AL321" i="82"/>
  <c r="AJ321" i="82"/>
  <c r="AC321" i="82"/>
  <c r="AA321" i="82"/>
  <c r="T321" i="82"/>
  <c r="R321" i="82"/>
  <c r="K321" i="82"/>
  <c r="I321" i="82"/>
  <c r="CE320" i="82"/>
  <c r="CC320" i="82"/>
  <c r="BV320" i="82"/>
  <c r="BT320" i="82"/>
  <c r="BM320" i="82"/>
  <c r="BK320" i="82"/>
  <c r="BD320" i="82"/>
  <c r="BB320" i="82"/>
  <c r="AU320" i="82"/>
  <c r="AS320" i="82"/>
  <c r="AL320" i="82"/>
  <c r="AJ320" i="82"/>
  <c r="AC320" i="82"/>
  <c r="AA320" i="82"/>
  <c r="T320" i="82"/>
  <c r="R320" i="82"/>
  <c r="K320" i="82"/>
  <c r="I320" i="82"/>
  <c r="CE319" i="82"/>
  <c r="CC319" i="82"/>
  <c r="BV319" i="82"/>
  <c r="BT319" i="82"/>
  <c r="BM319" i="82"/>
  <c r="BK319" i="82"/>
  <c r="BD319" i="82"/>
  <c r="BB319" i="82"/>
  <c r="AU319" i="82"/>
  <c r="AS319" i="82"/>
  <c r="AL319" i="82"/>
  <c r="AJ319" i="82"/>
  <c r="AC319" i="82"/>
  <c r="AA319" i="82"/>
  <c r="T319" i="82"/>
  <c r="R319" i="82"/>
  <c r="K319" i="82"/>
  <c r="I319" i="82"/>
  <c r="CE318" i="82"/>
  <c r="CC318" i="82"/>
  <c r="BV318" i="82"/>
  <c r="BT318" i="82"/>
  <c r="BM318" i="82"/>
  <c r="BK318" i="82"/>
  <c r="BD318" i="82"/>
  <c r="BB318" i="82"/>
  <c r="AU318" i="82"/>
  <c r="AS318" i="82"/>
  <c r="AL318" i="82"/>
  <c r="AJ318" i="82"/>
  <c r="AC318" i="82"/>
  <c r="AA318" i="82"/>
  <c r="T318" i="82"/>
  <c r="R318" i="82"/>
  <c r="K318" i="82"/>
  <c r="I318" i="82"/>
  <c r="CE317" i="82"/>
  <c r="CC317" i="82"/>
  <c r="BV317" i="82"/>
  <c r="BT317" i="82"/>
  <c r="BM317" i="82"/>
  <c r="BK317" i="82"/>
  <c r="BD317" i="82"/>
  <c r="BB317" i="82"/>
  <c r="AU317" i="82"/>
  <c r="AS317" i="82"/>
  <c r="AL317" i="82"/>
  <c r="AJ317" i="82"/>
  <c r="AC317" i="82"/>
  <c r="AA317" i="82"/>
  <c r="T317" i="82"/>
  <c r="R317" i="82"/>
  <c r="K317" i="82"/>
  <c r="I317" i="82"/>
  <c r="CE316" i="82"/>
  <c r="CC316" i="82"/>
  <c r="BV316" i="82"/>
  <c r="BT316" i="82"/>
  <c r="BM316" i="82"/>
  <c r="BK316" i="82"/>
  <c r="BD316" i="82"/>
  <c r="BB316" i="82"/>
  <c r="AU316" i="82"/>
  <c r="AS316" i="82"/>
  <c r="AL316" i="82"/>
  <c r="AJ316" i="82"/>
  <c r="AC316" i="82"/>
  <c r="AA316" i="82"/>
  <c r="T316" i="82"/>
  <c r="R316" i="82"/>
  <c r="K316" i="82"/>
  <c r="I316" i="82"/>
  <c r="CE315" i="82"/>
  <c r="CC315" i="82"/>
  <c r="BV315" i="82"/>
  <c r="BT315" i="82"/>
  <c r="BM315" i="82"/>
  <c r="BK315" i="82"/>
  <c r="BD315" i="82"/>
  <c r="BB315" i="82"/>
  <c r="AU315" i="82"/>
  <c r="AS315" i="82"/>
  <c r="AL315" i="82"/>
  <c r="AJ315" i="82"/>
  <c r="AC315" i="82"/>
  <c r="AA315" i="82"/>
  <c r="T315" i="82"/>
  <c r="R315" i="82"/>
  <c r="K315" i="82"/>
  <c r="I315" i="82"/>
  <c r="CE314" i="82"/>
  <c r="CC314" i="82"/>
  <c r="BV314" i="82"/>
  <c r="BT314" i="82"/>
  <c r="BM314" i="82"/>
  <c r="BK314" i="82"/>
  <c r="BD314" i="82"/>
  <c r="BB314" i="82"/>
  <c r="AU314" i="82"/>
  <c r="AS314" i="82"/>
  <c r="AL314" i="82"/>
  <c r="AJ314" i="82"/>
  <c r="AC314" i="82"/>
  <c r="AA314" i="82"/>
  <c r="T314" i="82"/>
  <c r="R314" i="82"/>
  <c r="K314" i="82"/>
  <c r="I314" i="82"/>
  <c r="CE313" i="82"/>
  <c r="BV313" i="82"/>
  <c r="BM313" i="82"/>
  <c r="BD313" i="82"/>
  <c r="AU313" i="82"/>
  <c r="AL313" i="82"/>
  <c r="AC313" i="82"/>
  <c r="T313" i="82"/>
  <c r="K313" i="82"/>
  <c r="CE312" i="82"/>
  <c r="CC312" i="82"/>
  <c r="BV312" i="82"/>
  <c r="BT312" i="82"/>
  <c r="BM312" i="82"/>
  <c r="BK312" i="82"/>
  <c r="BD312" i="82"/>
  <c r="BB312" i="82"/>
  <c r="AU312" i="82"/>
  <c r="AS312" i="82"/>
  <c r="AL312" i="82"/>
  <c r="AJ312" i="82"/>
  <c r="AC312" i="82"/>
  <c r="AA312" i="82"/>
  <c r="T312" i="82"/>
  <c r="R312" i="82"/>
  <c r="K312" i="82"/>
  <c r="I312" i="82"/>
  <c r="CE311" i="82"/>
  <c r="CC311" i="82"/>
  <c r="BV311" i="82"/>
  <c r="BT311" i="82"/>
  <c r="BM311" i="82"/>
  <c r="BK311" i="82"/>
  <c r="BD311" i="82"/>
  <c r="BB311" i="82"/>
  <c r="AU311" i="82"/>
  <c r="AS311" i="82"/>
  <c r="AL311" i="82"/>
  <c r="AJ311" i="82"/>
  <c r="AC311" i="82"/>
  <c r="AA311" i="82"/>
  <c r="T311" i="82"/>
  <c r="R311" i="82"/>
  <c r="K311" i="82"/>
  <c r="I311" i="82"/>
  <c r="CE310" i="82"/>
  <c r="CC310" i="82"/>
  <c r="BV310" i="82"/>
  <c r="BT310" i="82"/>
  <c r="BM310" i="82"/>
  <c r="BK310" i="82"/>
  <c r="BD310" i="82"/>
  <c r="BB310" i="82"/>
  <c r="AU310" i="82"/>
  <c r="AS310" i="82"/>
  <c r="AL310" i="82"/>
  <c r="AJ310" i="82"/>
  <c r="AC310" i="82"/>
  <c r="AA310" i="82"/>
  <c r="T310" i="82"/>
  <c r="R310" i="82"/>
  <c r="K310" i="82"/>
  <c r="I310" i="82"/>
  <c r="CE309" i="82"/>
  <c r="CC309" i="82"/>
  <c r="BV309" i="82"/>
  <c r="BT309" i="82"/>
  <c r="BM309" i="82"/>
  <c r="BK309" i="82"/>
  <c r="BD309" i="82"/>
  <c r="BB309" i="82"/>
  <c r="AU309" i="82"/>
  <c r="AS309" i="82"/>
  <c r="AL309" i="82"/>
  <c r="AJ309" i="82"/>
  <c r="AC309" i="82"/>
  <c r="AA309" i="82"/>
  <c r="T309" i="82"/>
  <c r="R309" i="82"/>
  <c r="K309" i="82"/>
  <c r="I309" i="82"/>
  <c r="CE308" i="82"/>
  <c r="CC308" i="82"/>
  <c r="BV308" i="82"/>
  <c r="BT308" i="82"/>
  <c r="BM308" i="82"/>
  <c r="BK308" i="82"/>
  <c r="BD308" i="82"/>
  <c r="BB308" i="82"/>
  <c r="AU308" i="82"/>
  <c r="AS308" i="82"/>
  <c r="AL308" i="82"/>
  <c r="AJ308" i="82"/>
  <c r="AC308" i="82"/>
  <c r="AA308" i="82"/>
  <c r="T308" i="82"/>
  <c r="R308" i="82"/>
  <c r="K308" i="82"/>
  <c r="I308" i="82"/>
  <c r="CE307" i="82"/>
  <c r="CC307" i="82"/>
  <c r="BV307" i="82"/>
  <c r="BT307" i="82"/>
  <c r="BM307" i="82"/>
  <c r="BK307" i="82"/>
  <c r="BD307" i="82"/>
  <c r="BB307" i="82"/>
  <c r="AU307" i="82"/>
  <c r="AS307" i="82"/>
  <c r="AL307" i="82"/>
  <c r="AJ307" i="82"/>
  <c r="AC307" i="82"/>
  <c r="AA307" i="82"/>
  <c r="T307" i="82"/>
  <c r="R307" i="82"/>
  <c r="K307" i="82"/>
  <c r="I307" i="82"/>
  <c r="CE306" i="82"/>
  <c r="CC306" i="82"/>
  <c r="BV306" i="82"/>
  <c r="BT306" i="82"/>
  <c r="BM306" i="82"/>
  <c r="BK306" i="82"/>
  <c r="BD306" i="82"/>
  <c r="BB306" i="82"/>
  <c r="AU306" i="82"/>
  <c r="AS306" i="82"/>
  <c r="AL306" i="82"/>
  <c r="AJ306" i="82"/>
  <c r="AC306" i="82"/>
  <c r="AA306" i="82"/>
  <c r="T306" i="82"/>
  <c r="R306" i="82"/>
  <c r="K306" i="82"/>
  <c r="I306" i="82"/>
  <c r="CE305" i="82"/>
  <c r="CC305" i="82"/>
  <c r="BV305" i="82"/>
  <c r="BT305" i="82"/>
  <c r="BM305" i="82"/>
  <c r="BK305" i="82"/>
  <c r="BD305" i="82"/>
  <c r="BB305" i="82"/>
  <c r="AU305" i="82"/>
  <c r="AS305" i="82"/>
  <c r="AL305" i="82"/>
  <c r="AJ305" i="82"/>
  <c r="AC305" i="82"/>
  <c r="AA305" i="82"/>
  <c r="T305" i="82"/>
  <c r="R305" i="82"/>
  <c r="K305" i="82"/>
  <c r="I305" i="82"/>
  <c r="CE304" i="82"/>
  <c r="CC304" i="82"/>
  <c r="BV304" i="82"/>
  <c r="BT304" i="82"/>
  <c r="BM304" i="82"/>
  <c r="BK304" i="82"/>
  <c r="BD304" i="82"/>
  <c r="BB304" i="82"/>
  <c r="AU304" i="82"/>
  <c r="AS304" i="82"/>
  <c r="AL304" i="82"/>
  <c r="AJ304" i="82"/>
  <c r="AC304" i="82"/>
  <c r="AA304" i="82"/>
  <c r="T304" i="82"/>
  <c r="R304" i="82"/>
  <c r="K304" i="82"/>
  <c r="I304" i="82"/>
  <c r="CE303" i="82"/>
  <c r="CC303" i="82"/>
  <c r="BV303" i="82"/>
  <c r="BT303" i="82"/>
  <c r="BM303" i="82"/>
  <c r="BK303" i="82"/>
  <c r="BD303" i="82"/>
  <c r="BB303" i="82"/>
  <c r="AU303" i="82"/>
  <c r="AS303" i="82"/>
  <c r="AL303" i="82"/>
  <c r="AJ303" i="82"/>
  <c r="AC303" i="82"/>
  <c r="AA303" i="82"/>
  <c r="T303" i="82"/>
  <c r="R303" i="82"/>
  <c r="K303" i="82"/>
  <c r="I303" i="82"/>
  <c r="CE302" i="82"/>
  <c r="BV302" i="82"/>
  <c r="BM302" i="82"/>
  <c r="BD302" i="82"/>
  <c r="AU302" i="82"/>
  <c r="AL302" i="82"/>
  <c r="AC302" i="82"/>
  <c r="T302" i="82"/>
  <c r="K302" i="82"/>
  <c r="CE301" i="82"/>
  <c r="CC301" i="82"/>
  <c r="BV301" i="82"/>
  <c r="BT301" i="82"/>
  <c r="BM301" i="82"/>
  <c r="BK301" i="82"/>
  <c r="BD301" i="82"/>
  <c r="BB301" i="82"/>
  <c r="AU301" i="82"/>
  <c r="AS301" i="82"/>
  <c r="AL301" i="82"/>
  <c r="AJ301" i="82"/>
  <c r="AC301" i="82"/>
  <c r="AA301" i="82"/>
  <c r="T301" i="82"/>
  <c r="R301" i="82"/>
  <c r="K301" i="82"/>
  <c r="I301" i="82"/>
  <c r="CE300" i="82"/>
  <c r="CC300" i="82"/>
  <c r="BV300" i="82"/>
  <c r="BT300" i="82"/>
  <c r="BM300" i="82"/>
  <c r="BK300" i="82"/>
  <c r="BD300" i="82"/>
  <c r="BB300" i="82"/>
  <c r="AU300" i="82"/>
  <c r="AS300" i="82"/>
  <c r="AL300" i="82"/>
  <c r="AJ300" i="82"/>
  <c r="AC300" i="82"/>
  <c r="AA300" i="82"/>
  <c r="T300" i="82"/>
  <c r="R300" i="82"/>
  <c r="K300" i="82"/>
  <c r="I300" i="82"/>
  <c r="CE299" i="82"/>
  <c r="CC299" i="82"/>
  <c r="BV299" i="82"/>
  <c r="BT299" i="82"/>
  <c r="BM299" i="82"/>
  <c r="BK299" i="82"/>
  <c r="BD299" i="82"/>
  <c r="BB299" i="82"/>
  <c r="AU299" i="82"/>
  <c r="AS299" i="82"/>
  <c r="AL299" i="82"/>
  <c r="AJ299" i="82"/>
  <c r="AC299" i="82"/>
  <c r="AA299" i="82"/>
  <c r="T299" i="82"/>
  <c r="R299" i="82"/>
  <c r="K299" i="82"/>
  <c r="I299" i="82"/>
  <c r="CE298" i="82"/>
  <c r="CC298" i="82"/>
  <c r="BV298" i="82"/>
  <c r="BT298" i="82"/>
  <c r="BM298" i="82"/>
  <c r="BK298" i="82"/>
  <c r="BD298" i="82"/>
  <c r="BB298" i="82"/>
  <c r="AU298" i="82"/>
  <c r="AS298" i="82"/>
  <c r="AL298" i="82"/>
  <c r="AJ298" i="82"/>
  <c r="AC298" i="82"/>
  <c r="AA298" i="82"/>
  <c r="T298" i="82"/>
  <c r="R298" i="82"/>
  <c r="K298" i="82"/>
  <c r="I298" i="82"/>
  <c r="CE297" i="82"/>
  <c r="CC297" i="82"/>
  <c r="BV297" i="82"/>
  <c r="BT297" i="82"/>
  <c r="BM297" i="82"/>
  <c r="BK297" i="82"/>
  <c r="BD297" i="82"/>
  <c r="BB297" i="82"/>
  <c r="AU297" i="82"/>
  <c r="AS297" i="82"/>
  <c r="AL297" i="82"/>
  <c r="AJ297" i="82"/>
  <c r="AC297" i="82"/>
  <c r="AA297" i="82"/>
  <c r="T297" i="82"/>
  <c r="R297" i="82"/>
  <c r="K297" i="82"/>
  <c r="I297" i="82"/>
  <c r="CE296" i="82"/>
  <c r="CC296" i="82"/>
  <c r="BV296" i="82"/>
  <c r="BT296" i="82"/>
  <c r="BM296" i="82"/>
  <c r="BK296" i="82"/>
  <c r="BD296" i="82"/>
  <c r="BB296" i="82"/>
  <c r="AU296" i="82"/>
  <c r="AS296" i="82"/>
  <c r="AL296" i="82"/>
  <c r="AJ296" i="82"/>
  <c r="AC296" i="82"/>
  <c r="AA296" i="82"/>
  <c r="T296" i="82"/>
  <c r="R296" i="82"/>
  <c r="K296" i="82"/>
  <c r="I296" i="82"/>
  <c r="CE295" i="82"/>
  <c r="CC295" i="82"/>
  <c r="BV295" i="82"/>
  <c r="BT295" i="82"/>
  <c r="BM295" i="82"/>
  <c r="BK295" i="82"/>
  <c r="BD295" i="82"/>
  <c r="BB295" i="82"/>
  <c r="AU295" i="82"/>
  <c r="AS295" i="82"/>
  <c r="AL295" i="82"/>
  <c r="AJ295" i="82"/>
  <c r="AC295" i="82"/>
  <c r="AA295" i="82"/>
  <c r="T295" i="82"/>
  <c r="R295" i="82"/>
  <c r="K295" i="82"/>
  <c r="I295" i="82"/>
  <c r="CE294" i="82"/>
  <c r="CC294" i="82"/>
  <c r="BV294" i="82"/>
  <c r="BT294" i="82"/>
  <c r="BM294" i="82"/>
  <c r="BK294" i="82"/>
  <c r="BD294" i="82"/>
  <c r="BB294" i="82"/>
  <c r="AU294" i="82"/>
  <c r="AS294" i="82"/>
  <c r="AL294" i="82"/>
  <c r="AJ294" i="82"/>
  <c r="AC294" i="82"/>
  <c r="AA294" i="82"/>
  <c r="T294" i="82"/>
  <c r="R294" i="82"/>
  <c r="K294" i="82"/>
  <c r="I294" i="82"/>
  <c r="CE293" i="82"/>
  <c r="CC293" i="82"/>
  <c r="BV293" i="82"/>
  <c r="BT293" i="82"/>
  <c r="BM293" i="82"/>
  <c r="BK293" i="82"/>
  <c r="BD293" i="82"/>
  <c r="BB293" i="82"/>
  <c r="AU293" i="82"/>
  <c r="AS293" i="82"/>
  <c r="AL293" i="82"/>
  <c r="AJ293" i="82"/>
  <c r="AC293" i="82"/>
  <c r="AA293" i="82"/>
  <c r="T293" i="82"/>
  <c r="R293" i="82"/>
  <c r="K293" i="82"/>
  <c r="I293" i="82"/>
  <c r="CE292" i="82"/>
  <c r="CC292" i="82"/>
  <c r="BV292" i="82"/>
  <c r="BT292" i="82"/>
  <c r="BM292" i="82"/>
  <c r="BK292" i="82"/>
  <c r="BD292" i="82"/>
  <c r="BB292" i="82"/>
  <c r="AU292" i="82"/>
  <c r="AS292" i="82"/>
  <c r="AL292" i="82"/>
  <c r="AJ292" i="82"/>
  <c r="AC292" i="82"/>
  <c r="AA292" i="82"/>
  <c r="T292" i="82"/>
  <c r="R292" i="82"/>
  <c r="K292" i="82"/>
  <c r="I292" i="82"/>
  <c r="CE291" i="82"/>
  <c r="BV291" i="82"/>
  <c r="BM291" i="82"/>
  <c r="BD291" i="82"/>
  <c r="AU291" i="82"/>
  <c r="AL291" i="82"/>
  <c r="AC291" i="82"/>
  <c r="T291" i="82"/>
  <c r="K291" i="82"/>
  <c r="CE290" i="82"/>
  <c r="CC290" i="82"/>
  <c r="BV290" i="82"/>
  <c r="BT290" i="82"/>
  <c r="BM290" i="82"/>
  <c r="BK290" i="82"/>
  <c r="BD290" i="82"/>
  <c r="BB290" i="82"/>
  <c r="AU290" i="82"/>
  <c r="AS290" i="82"/>
  <c r="AL290" i="82"/>
  <c r="AJ290" i="82"/>
  <c r="AC290" i="82"/>
  <c r="AA290" i="82"/>
  <c r="T290" i="82"/>
  <c r="R290" i="82"/>
  <c r="K290" i="82"/>
  <c r="I290" i="82"/>
  <c r="CE289" i="82"/>
  <c r="CC289" i="82"/>
  <c r="BV289" i="82"/>
  <c r="BT289" i="82"/>
  <c r="BM289" i="82"/>
  <c r="BK289" i="82"/>
  <c r="BD289" i="82"/>
  <c r="BB289" i="82"/>
  <c r="AU289" i="82"/>
  <c r="AS289" i="82"/>
  <c r="AL289" i="82"/>
  <c r="AJ289" i="82"/>
  <c r="AC289" i="82"/>
  <c r="AA289" i="82"/>
  <c r="T289" i="82"/>
  <c r="R289" i="82"/>
  <c r="K289" i="82"/>
  <c r="I289" i="82"/>
  <c r="CE288" i="82"/>
  <c r="CC288" i="82"/>
  <c r="BV288" i="82"/>
  <c r="BT288" i="82"/>
  <c r="BM288" i="82"/>
  <c r="BK288" i="82"/>
  <c r="BD288" i="82"/>
  <c r="BB288" i="82"/>
  <c r="AU288" i="82"/>
  <c r="AS288" i="82"/>
  <c r="AL288" i="82"/>
  <c r="AJ288" i="82"/>
  <c r="AC288" i="82"/>
  <c r="AA288" i="82"/>
  <c r="T288" i="82"/>
  <c r="R288" i="82"/>
  <c r="K288" i="82"/>
  <c r="I288" i="82"/>
  <c r="CE287" i="82"/>
  <c r="CC287" i="82"/>
  <c r="BV287" i="82"/>
  <c r="BT287" i="82"/>
  <c r="BM287" i="82"/>
  <c r="BK287" i="82"/>
  <c r="BD287" i="82"/>
  <c r="BB287" i="82"/>
  <c r="AU287" i="82"/>
  <c r="AS287" i="82"/>
  <c r="AL287" i="82"/>
  <c r="AJ287" i="82"/>
  <c r="AC287" i="82"/>
  <c r="AA287" i="82"/>
  <c r="T287" i="82"/>
  <c r="R287" i="82"/>
  <c r="K287" i="82"/>
  <c r="I287" i="82"/>
  <c r="CE286" i="82"/>
  <c r="CC286" i="82"/>
  <c r="BV286" i="82"/>
  <c r="BT286" i="82"/>
  <c r="BM286" i="82"/>
  <c r="BK286" i="82"/>
  <c r="BD286" i="82"/>
  <c r="BB286" i="82"/>
  <c r="AU286" i="82"/>
  <c r="AS286" i="82"/>
  <c r="AL286" i="82"/>
  <c r="AJ286" i="82"/>
  <c r="AC286" i="82"/>
  <c r="AA286" i="82"/>
  <c r="T286" i="82"/>
  <c r="R286" i="82"/>
  <c r="K286" i="82"/>
  <c r="I286" i="82"/>
  <c r="CE285" i="82"/>
  <c r="CC285" i="82"/>
  <c r="BV285" i="82"/>
  <c r="BT285" i="82"/>
  <c r="BM285" i="82"/>
  <c r="BK285" i="82"/>
  <c r="BD285" i="82"/>
  <c r="BB285" i="82"/>
  <c r="AU285" i="82"/>
  <c r="AS285" i="82"/>
  <c r="AL285" i="82"/>
  <c r="AJ285" i="82"/>
  <c r="AC285" i="82"/>
  <c r="AA285" i="82"/>
  <c r="T285" i="82"/>
  <c r="R285" i="82"/>
  <c r="K285" i="82"/>
  <c r="I285" i="82"/>
  <c r="CE284" i="82"/>
  <c r="CC284" i="82"/>
  <c r="BV284" i="82"/>
  <c r="BT284" i="82"/>
  <c r="BM284" i="82"/>
  <c r="BK284" i="82"/>
  <c r="BD284" i="82"/>
  <c r="BB284" i="82"/>
  <c r="AU284" i="82"/>
  <c r="AS284" i="82"/>
  <c r="AL284" i="82"/>
  <c r="AJ284" i="82"/>
  <c r="AC284" i="82"/>
  <c r="AA284" i="82"/>
  <c r="T284" i="82"/>
  <c r="R284" i="82"/>
  <c r="K284" i="82"/>
  <c r="I284" i="82"/>
  <c r="CE283" i="82"/>
  <c r="CC283" i="82"/>
  <c r="BV283" i="82"/>
  <c r="BT283" i="82"/>
  <c r="BM283" i="82"/>
  <c r="BK283" i="82"/>
  <c r="BD283" i="82"/>
  <c r="BB283" i="82"/>
  <c r="AU283" i="82"/>
  <c r="AS283" i="82"/>
  <c r="AL283" i="82"/>
  <c r="AJ283" i="82"/>
  <c r="AC283" i="82"/>
  <c r="AA283" i="82"/>
  <c r="T283" i="82"/>
  <c r="R283" i="82"/>
  <c r="K283" i="82"/>
  <c r="I283" i="82"/>
  <c r="CE282" i="82"/>
  <c r="CC282" i="82"/>
  <c r="BV282" i="82"/>
  <c r="BT282" i="82"/>
  <c r="BM282" i="82"/>
  <c r="BK282" i="82"/>
  <c r="BD282" i="82"/>
  <c r="BB282" i="82"/>
  <c r="AU282" i="82"/>
  <c r="AS282" i="82"/>
  <c r="AL282" i="82"/>
  <c r="AJ282" i="82"/>
  <c r="AC282" i="82"/>
  <c r="AA282" i="82"/>
  <c r="T282" i="82"/>
  <c r="R282" i="82"/>
  <c r="K282" i="82"/>
  <c r="I282" i="82"/>
  <c r="CE281" i="82"/>
  <c r="CC281" i="82"/>
  <c r="BV281" i="82"/>
  <c r="BT281" i="82"/>
  <c r="BM281" i="82"/>
  <c r="BK281" i="82"/>
  <c r="BD281" i="82"/>
  <c r="BB281" i="82"/>
  <c r="AU281" i="82"/>
  <c r="AS281" i="82"/>
  <c r="AL281" i="82"/>
  <c r="AJ281" i="82"/>
  <c r="AC281" i="82"/>
  <c r="AA281" i="82"/>
  <c r="T281" i="82"/>
  <c r="R281" i="82"/>
  <c r="K281" i="82"/>
  <c r="I281" i="82"/>
  <c r="CE280" i="82"/>
  <c r="BV280" i="82"/>
  <c r="BM280" i="82"/>
  <c r="BD280" i="82"/>
  <c r="AU280" i="82"/>
  <c r="AL280" i="82"/>
  <c r="AC280" i="82"/>
  <c r="T280" i="82"/>
  <c r="K280" i="82"/>
  <c r="CE279" i="82"/>
  <c r="CC279" i="82"/>
  <c r="BV279" i="82"/>
  <c r="BT279" i="82"/>
  <c r="BM279" i="82"/>
  <c r="BK279" i="82"/>
  <c r="BD279" i="82"/>
  <c r="BB279" i="82"/>
  <c r="AU279" i="82"/>
  <c r="AS279" i="82"/>
  <c r="AL279" i="82"/>
  <c r="AJ279" i="82"/>
  <c r="AC279" i="82"/>
  <c r="AA279" i="82"/>
  <c r="T279" i="82"/>
  <c r="R279" i="82"/>
  <c r="K279" i="82"/>
  <c r="I279" i="82"/>
  <c r="CE278" i="82"/>
  <c r="CC278" i="82"/>
  <c r="BV278" i="82"/>
  <c r="BT278" i="82"/>
  <c r="BM278" i="82"/>
  <c r="BK278" i="82"/>
  <c r="BD278" i="82"/>
  <c r="BB278" i="82"/>
  <c r="AU278" i="82"/>
  <c r="AS278" i="82"/>
  <c r="AL278" i="82"/>
  <c r="AJ278" i="82"/>
  <c r="AC278" i="82"/>
  <c r="AA278" i="82"/>
  <c r="T278" i="82"/>
  <c r="R278" i="82"/>
  <c r="K278" i="82"/>
  <c r="I278" i="82"/>
  <c r="CE277" i="82"/>
  <c r="CC277" i="82"/>
  <c r="BV277" i="82"/>
  <c r="BT277" i="82"/>
  <c r="BM277" i="82"/>
  <c r="BK277" i="82"/>
  <c r="BD277" i="82"/>
  <c r="BB277" i="82"/>
  <c r="AU277" i="82"/>
  <c r="AS277" i="82"/>
  <c r="AL277" i="82"/>
  <c r="AJ277" i="82"/>
  <c r="AC277" i="82"/>
  <c r="AA277" i="82"/>
  <c r="T277" i="82"/>
  <c r="R277" i="82"/>
  <c r="K277" i="82"/>
  <c r="I277" i="82"/>
  <c r="CE276" i="82"/>
  <c r="CC276" i="82"/>
  <c r="BV276" i="82"/>
  <c r="BT276" i="82"/>
  <c r="BM276" i="82"/>
  <c r="BK276" i="82"/>
  <c r="BD276" i="82"/>
  <c r="BB276" i="82"/>
  <c r="AU276" i="82"/>
  <c r="AS276" i="82"/>
  <c r="AL276" i="82"/>
  <c r="AJ276" i="82"/>
  <c r="AC276" i="82"/>
  <c r="AA276" i="82"/>
  <c r="T276" i="82"/>
  <c r="R276" i="82"/>
  <c r="K276" i="82"/>
  <c r="I276" i="82"/>
  <c r="CE275" i="82"/>
  <c r="CC275" i="82"/>
  <c r="BV275" i="82"/>
  <c r="BT275" i="82"/>
  <c r="BM275" i="82"/>
  <c r="BK275" i="82"/>
  <c r="BD275" i="82"/>
  <c r="BB275" i="82"/>
  <c r="AU275" i="82"/>
  <c r="AS275" i="82"/>
  <c r="AL275" i="82"/>
  <c r="AJ275" i="82"/>
  <c r="AC275" i="82"/>
  <c r="AA275" i="82"/>
  <c r="T275" i="82"/>
  <c r="R275" i="82"/>
  <c r="K275" i="82"/>
  <c r="I275" i="82"/>
  <c r="CE274" i="82"/>
  <c r="CC274" i="82"/>
  <c r="BV274" i="82"/>
  <c r="BT274" i="82"/>
  <c r="BM274" i="82"/>
  <c r="BK274" i="82"/>
  <c r="BD274" i="82"/>
  <c r="BB274" i="82"/>
  <c r="AU274" i="82"/>
  <c r="AS274" i="82"/>
  <c r="AL274" i="82"/>
  <c r="AJ274" i="82"/>
  <c r="AC274" i="82"/>
  <c r="AA274" i="82"/>
  <c r="T274" i="82"/>
  <c r="R274" i="82"/>
  <c r="K274" i="82"/>
  <c r="I274" i="82"/>
  <c r="CE273" i="82"/>
  <c r="CC273" i="82"/>
  <c r="BV273" i="82"/>
  <c r="BT273" i="82"/>
  <c r="BM273" i="82"/>
  <c r="BK273" i="82"/>
  <c r="BD273" i="82"/>
  <c r="BB273" i="82"/>
  <c r="AU273" i="82"/>
  <c r="AS273" i="82"/>
  <c r="AL273" i="82"/>
  <c r="AJ273" i="82"/>
  <c r="AC273" i="82"/>
  <c r="AA273" i="82"/>
  <c r="T273" i="82"/>
  <c r="R273" i="82"/>
  <c r="K273" i="82"/>
  <c r="I273" i="82"/>
  <c r="CE272" i="82"/>
  <c r="CC272" i="82"/>
  <c r="BV272" i="82"/>
  <c r="BT272" i="82"/>
  <c r="BM272" i="82"/>
  <c r="BK272" i="82"/>
  <c r="BD272" i="82"/>
  <c r="BB272" i="82"/>
  <c r="AU272" i="82"/>
  <c r="AS272" i="82"/>
  <c r="AL272" i="82"/>
  <c r="AJ272" i="82"/>
  <c r="AC272" i="82"/>
  <c r="AA272" i="82"/>
  <c r="T272" i="82"/>
  <c r="R272" i="82"/>
  <c r="K272" i="82"/>
  <c r="I272" i="82"/>
  <c r="CE271" i="82"/>
  <c r="CC271" i="82"/>
  <c r="BV271" i="82"/>
  <c r="BT271" i="82"/>
  <c r="BM271" i="82"/>
  <c r="BK271" i="82"/>
  <c r="BD271" i="82"/>
  <c r="BB271" i="82"/>
  <c r="AU271" i="82"/>
  <c r="AS271" i="82"/>
  <c r="AL271" i="82"/>
  <c r="AJ271" i="82"/>
  <c r="AC271" i="82"/>
  <c r="AA271" i="82"/>
  <c r="T271" i="82"/>
  <c r="R271" i="82"/>
  <c r="K271" i="82"/>
  <c r="I271" i="82"/>
  <c r="CE270" i="82"/>
  <c r="CC270" i="82"/>
  <c r="BV270" i="82"/>
  <c r="BT270" i="82"/>
  <c r="BM270" i="82"/>
  <c r="BK270" i="82"/>
  <c r="BD270" i="82"/>
  <c r="BB270" i="82"/>
  <c r="AU270" i="82"/>
  <c r="AS270" i="82"/>
  <c r="AL270" i="82"/>
  <c r="AJ270" i="82"/>
  <c r="AC270" i="82"/>
  <c r="AA270" i="82"/>
  <c r="T270" i="82"/>
  <c r="R270" i="82"/>
  <c r="K270" i="82"/>
  <c r="I270" i="82"/>
  <c r="CE269" i="82"/>
  <c r="BV269" i="82"/>
  <c r="BM269" i="82"/>
  <c r="BD269" i="82"/>
  <c r="AU269" i="82"/>
  <c r="AL269" i="82"/>
  <c r="AC269" i="82"/>
  <c r="T269" i="82"/>
  <c r="K269" i="82"/>
  <c r="CE268" i="82"/>
  <c r="CC268" i="82"/>
  <c r="BV268" i="82"/>
  <c r="BT268" i="82"/>
  <c r="BM268" i="82"/>
  <c r="BK268" i="82"/>
  <c r="BD268" i="82"/>
  <c r="BB268" i="82"/>
  <c r="AU268" i="82"/>
  <c r="AS268" i="82"/>
  <c r="AL268" i="82"/>
  <c r="AJ268" i="82"/>
  <c r="AC268" i="82"/>
  <c r="AA268" i="82"/>
  <c r="T268" i="82"/>
  <c r="R268" i="82"/>
  <c r="K268" i="82"/>
  <c r="I268" i="82"/>
  <c r="CE267" i="82"/>
  <c r="CC267" i="82"/>
  <c r="BV267" i="82"/>
  <c r="BT267" i="82"/>
  <c r="BM267" i="82"/>
  <c r="BK267" i="82"/>
  <c r="BD267" i="82"/>
  <c r="BB267" i="82"/>
  <c r="AU267" i="82"/>
  <c r="AS267" i="82"/>
  <c r="AL267" i="82"/>
  <c r="AJ267" i="82"/>
  <c r="AC267" i="82"/>
  <c r="AA267" i="82"/>
  <c r="T267" i="82"/>
  <c r="R267" i="82"/>
  <c r="K267" i="82"/>
  <c r="I267" i="82"/>
  <c r="CE266" i="82"/>
  <c r="CC266" i="82"/>
  <c r="BV266" i="82"/>
  <c r="BT266" i="82"/>
  <c r="BM266" i="82"/>
  <c r="BK266" i="82"/>
  <c r="BD266" i="82"/>
  <c r="BB266" i="82"/>
  <c r="AU266" i="82"/>
  <c r="AS266" i="82"/>
  <c r="AL266" i="82"/>
  <c r="AJ266" i="82"/>
  <c r="AC266" i="82"/>
  <c r="AA266" i="82"/>
  <c r="T266" i="82"/>
  <c r="R266" i="82"/>
  <c r="K266" i="82"/>
  <c r="I266" i="82"/>
  <c r="CE265" i="82"/>
  <c r="CC265" i="82"/>
  <c r="BV265" i="82"/>
  <c r="BT265" i="82"/>
  <c r="BM265" i="82"/>
  <c r="BK265" i="82"/>
  <c r="BD265" i="82"/>
  <c r="BB265" i="82"/>
  <c r="AU265" i="82"/>
  <c r="AS265" i="82"/>
  <c r="AL265" i="82"/>
  <c r="AJ265" i="82"/>
  <c r="AC265" i="82"/>
  <c r="AA265" i="82"/>
  <c r="T265" i="82"/>
  <c r="R265" i="82"/>
  <c r="K265" i="82"/>
  <c r="I265" i="82"/>
  <c r="CE264" i="82"/>
  <c r="CC264" i="82"/>
  <c r="BV264" i="82"/>
  <c r="BT264" i="82"/>
  <c r="BM264" i="82"/>
  <c r="BK264" i="82"/>
  <c r="BD264" i="82"/>
  <c r="BB264" i="82"/>
  <c r="AU264" i="82"/>
  <c r="AS264" i="82"/>
  <c r="AL264" i="82"/>
  <c r="AJ264" i="82"/>
  <c r="AC264" i="82"/>
  <c r="AA264" i="82"/>
  <c r="T264" i="82"/>
  <c r="R264" i="82"/>
  <c r="K264" i="82"/>
  <c r="I264" i="82"/>
  <c r="CE263" i="82"/>
  <c r="CC263" i="82"/>
  <c r="BV263" i="82"/>
  <c r="BT263" i="82"/>
  <c r="BM263" i="82"/>
  <c r="BK263" i="82"/>
  <c r="BD263" i="82"/>
  <c r="BB263" i="82"/>
  <c r="AU263" i="82"/>
  <c r="AS263" i="82"/>
  <c r="AL263" i="82"/>
  <c r="AJ263" i="82"/>
  <c r="AC263" i="82"/>
  <c r="AA263" i="82"/>
  <c r="T263" i="82"/>
  <c r="R263" i="82"/>
  <c r="K263" i="82"/>
  <c r="I263" i="82"/>
  <c r="CE262" i="82"/>
  <c r="CC262" i="82"/>
  <c r="BV262" i="82"/>
  <c r="BT262" i="82"/>
  <c r="BM262" i="82"/>
  <c r="BK262" i="82"/>
  <c r="BD262" i="82"/>
  <c r="BB262" i="82"/>
  <c r="AU262" i="82"/>
  <c r="AS262" i="82"/>
  <c r="AL262" i="82"/>
  <c r="AJ262" i="82"/>
  <c r="AC262" i="82"/>
  <c r="AA262" i="82"/>
  <c r="T262" i="82"/>
  <c r="R262" i="82"/>
  <c r="K262" i="82"/>
  <c r="I262" i="82"/>
  <c r="CE261" i="82"/>
  <c r="CC261" i="82"/>
  <c r="BV261" i="82"/>
  <c r="BT261" i="82"/>
  <c r="BM261" i="82"/>
  <c r="BK261" i="82"/>
  <c r="BD261" i="82"/>
  <c r="BB261" i="82"/>
  <c r="AU261" i="82"/>
  <c r="AS261" i="82"/>
  <c r="AL261" i="82"/>
  <c r="AJ261" i="82"/>
  <c r="AC261" i="82"/>
  <c r="AA261" i="82"/>
  <c r="T261" i="82"/>
  <c r="R261" i="82"/>
  <c r="K261" i="82"/>
  <c r="I261" i="82"/>
  <c r="CE260" i="82"/>
  <c r="CC260" i="82"/>
  <c r="BV260" i="82"/>
  <c r="BT260" i="82"/>
  <c r="BM260" i="82"/>
  <c r="BK260" i="82"/>
  <c r="BD260" i="82"/>
  <c r="BB260" i="82"/>
  <c r="AU260" i="82"/>
  <c r="AS260" i="82"/>
  <c r="AL260" i="82"/>
  <c r="AJ260" i="82"/>
  <c r="AC260" i="82"/>
  <c r="AA260" i="82"/>
  <c r="T260" i="82"/>
  <c r="R260" i="82"/>
  <c r="K260" i="82"/>
  <c r="I260" i="82"/>
  <c r="CE259" i="82"/>
  <c r="CC259" i="82"/>
  <c r="BV259" i="82"/>
  <c r="BT259" i="82"/>
  <c r="BM259" i="82"/>
  <c r="BK259" i="82"/>
  <c r="BD259" i="82"/>
  <c r="BB259" i="82"/>
  <c r="AU259" i="82"/>
  <c r="AS259" i="82"/>
  <c r="AL259" i="82"/>
  <c r="AJ259" i="82"/>
  <c r="AC259" i="82"/>
  <c r="AA259" i="82"/>
  <c r="T259" i="82"/>
  <c r="R259" i="82"/>
  <c r="K259" i="82"/>
  <c r="I259" i="82"/>
  <c r="CE258" i="82"/>
  <c r="BV258" i="82"/>
  <c r="BM258" i="82"/>
  <c r="BD258" i="82"/>
  <c r="AU258" i="82"/>
  <c r="AL258" i="82"/>
  <c r="AC258" i="82"/>
  <c r="T258" i="82"/>
  <c r="K258" i="82"/>
  <c r="CE257" i="82"/>
  <c r="CC257" i="82"/>
  <c r="BV257" i="82"/>
  <c r="BT257" i="82"/>
  <c r="BM257" i="82"/>
  <c r="BK257" i="82"/>
  <c r="BD257" i="82"/>
  <c r="BB257" i="82"/>
  <c r="AU257" i="82"/>
  <c r="AS257" i="82"/>
  <c r="AL257" i="82"/>
  <c r="AJ257" i="82"/>
  <c r="AC257" i="82"/>
  <c r="AA257" i="82"/>
  <c r="T257" i="82"/>
  <c r="R257" i="82"/>
  <c r="K257" i="82"/>
  <c r="I257" i="82"/>
  <c r="CE256" i="82"/>
  <c r="CC256" i="82"/>
  <c r="BV256" i="82"/>
  <c r="BT256" i="82"/>
  <c r="BM256" i="82"/>
  <c r="BK256" i="82"/>
  <c r="BD256" i="82"/>
  <c r="BB256" i="82"/>
  <c r="AU256" i="82"/>
  <c r="AS256" i="82"/>
  <c r="AL256" i="82"/>
  <c r="AJ256" i="82"/>
  <c r="AC256" i="82"/>
  <c r="AA256" i="82"/>
  <c r="T256" i="82"/>
  <c r="R256" i="82"/>
  <c r="K256" i="82"/>
  <c r="I256" i="82"/>
  <c r="CE255" i="82"/>
  <c r="CC255" i="82"/>
  <c r="BV255" i="82"/>
  <c r="BT255" i="82"/>
  <c r="BM255" i="82"/>
  <c r="BK255" i="82"/>
  <c r="BD255" i="82"/>
  <c r="BB255" i="82"/>
  <c r="AU255" i="82"/>
  <c r="AS255" i="82"/>
  <c r="AL255" i="82"/>
  <c r="AJ255" i="82"/>
  <c r="AC255" i="82"/>
  <c r="AA255" i="82"/>
  <c r="T255" i="82"/>
  <c r="R255" i="82"/>
  <c r="K255" i="82"/>
  <c r="I255" i="82"/>
  <c r="CE254" i="82"/>
  <c r="CC254" i="82"/>
  <c r="BV254" i="82"/>
  <c r="BT254" i="82"/>
  <c r="BM254" i="82"/>
  <c r="BK254" i="82"/>
  <c r="BD254" i="82"/>
  <c r="BB254" i="82"/>
  <c r="AU254" i="82"/>
  <c r="AS254" i="82"/>
  <c r="AL254" i="82"/>
  <c r="AJ254" i="82"/>
  <c r="AC254" i="82"/>
  <c r="AA254" i="82"/>
  <c r="T254" i="82"/>
  <c r="R254" i="82"/>
  <c r="K254" i="82"/>
  <c r="I254" i="82"/>
  <c r="CE253" i="82"/>
  <c r="CC253" i="82"/>
  <c r="BV253" i="82"/>
  <c r="BT253" i="82"/>
  <c r="BM253" i="82"/>
  <c r="BK253" i="82"/>
  <c r="BD253" i="82"/>
  <c r="BB253" i="82"/>
  <c r="AU253" i="82"/>
  <c r="AS253" i="82"/>
  <c r="AL253" i="82"/>
  <c r="AJ253" i="82"/>
  <c r="AC253" i="82"/>
  <c r="AA253" i="82"/>
  <c r="T253" i="82"/>
  <c r="R253" i="82"/>
  <c r="K253" i="82"/>
  <c r="I253" i="82"/>
  <c r="CE252" i="82"/>
  <c r="CC252" i="82"/>
  <c r="BV252" i="82"/>
  <c r="BT252" i="82"/>
  <c r="BM252" i="82"/>
  <c r="BK252" i="82"/>
  <c r="BD252" i="82"/>
  <c r="BB252" i="82"/>
  <c r="AU252" i="82"/>
  <c r="AS252" i="82"/>
  <c r="AL252" i="82"/>
  <c r="AJ252" i="82"/>
  <c r="AC252" i="82"/>
  <c r="AA252" i="82"/>
  <c r="T252" i="82"/>
  <c r="R252" i="82"/>
  <c r="K252" i="82"/>
  <c r="I252" i="82"/>
  <c r="CE251" i="82"/>
  <c r="CC251" i="82"/>
  <c r="BV251" i="82"/>
  <c r="BT251" i="82"/>
  <c r="BM251" i="82"/>
  <c r="BK251" i="82"/>
  <c r="BD251" i="82"/>
  <c r="BB251" i="82"/>
  <c r="AU251" i="82"/>
  <c r="AS251" i="82"/>
  <c r="AL251" i="82"/>
  <c r="AJ251" i="82"/>
  <c r="AC251" i="82"/>
  <c r="AA251" i="82"/>
  <c r="T251" i="82"/>
  <c r="R251" i="82"/>
  <c r="K251" i="82"/>
  <c r="I251" i="82"/>
  <c r="CE250" i="82"/>
  <c r="CC250" i="82"/>
  <c r="BV250" i="82"/>
  <c r="BT250" i="82"/>
  <c r="BM250" i="82"/>
  <c r="BK250" i="82"/>
  <c r="BD250" i="82"/>
  <c r="BB250" i="82"/>
  <c r="AU250" i="82"/>
  <c r="AS250" i="82"/>
  <c r="AL250" i="82"/>
  <c r="AJ250" i="82"/>
  <c r="AC250" i="82"/>
  <c r="AA250" i="82"/>
  <c r="T250" i="82"/>
  <c r="R250" i="82"/>
  <c r="K250" i="82"/>
  <c r="I250" i="82"/>
  <c r="CE249" i="82"/>
  <c r="CC249" i="82"/>
  <c r="BV249" i="82"/>
  <c r="BT249" i="82"/>
  <c r="BM249" i="82"/>
  <c r="BK249" i="82"/>
  <c r="BD249" i="82"/>
  <c r="BB249" i="82"/>
  <c r="AU249" i="82"/>
  <c r="AS249" i="82"/>
  <c r="AL249" i="82"/>
  <c r="AJ249" i="82"/>
  <c r="AC249" i="82"/>
  <c r="AA249" i="82"/>
  <c r="T249" i="82"/>
  <c r="R249" i="82"/>
  <c r="K249" i="82"/>
  <c r="I249" i="82"/>
  <c r="CE248" i="82"/>
  <c r="CC248" i="82"/>
  <c r="BV248" i="82"/>
  <c r="BT248" i="82"/>
  <c r="BM248" i="82"/>
  <c r="BK248" i="82"/>
  <c r="BD248" i="82"/>
  <c r="BB248" i="82"/>
  <c r="AU248" i="82"/>
  <c r="AS248" i="82"/>
  <c r="AL248" i="82"/>
  <c r="AJ248" i="82"/>
  <c r="AC248" i="82"/>
  <c r="AA248" i="82"/>
  <c r="T248" i="82"/>
  <c r="R248" i="82"/>
  <c r="K248" i="82"/>
  <c r="I248" i="82"/>
  <c r="CE247" i="82"/>
  <c r="BV247" i="82"/>
  <c r="BM247" i="82"/>
  <c r="BD247" i="82"/>
  <c r="AU247" i="82"/>
  <c r="AL247" i="82"/>
  <c r="AC247" i="82"/>
  <c r="T247" i="82"/>
  <c r="K247" i="82"/>
  <c r="CE246" i="82"/>
  <c r="CC246" i="82"/>
  <c r="BV246" i="82"/>
  <c r="BT246" i="82"/>
  <c r="BM246" i="82"/>
  <c r="BK246" i="82"/>
  <c r="BD246" i="82"/>
  <c r="BB246" i="82"/>
  <c r="AU246" i="82"/>
  <c r="AS246" i="82"/>
  <c r="AL246" i="82"/>
  <c r="AJ246" i="82"/>
  <c r="AC246" i="82"/>
  <c r="AA246" i="82"/>
  <c r="T246" i="82"/>
  <c r="R246" i="82"/>
  <c r="K246" i="82"/>
  <c r="I246" i="82"/>
  <c r="CE245" i="82"/>
  <c r="CC245" i="82"/>
  <c r="BV245" i="82"/>
  <c r="BT245" i="82"/>
  <c r="BM245" i="82"/>
  <c r="BK245" i="82"/>
  <c r="BD245" i="82"/>
  <c r="BB245" i="82"/>
  <c r="AU245" i="82"/>
  <c r="AS245" i="82"/>
  <c r="AL245" i="82"/>
  <c r="AJ245" i="82"/>
  <c r="AC245" i="82"/>
  <c r="AA245" i="82"/>
  <c r="T245" i="82"/>
  <c r="R245" i="82"/>
  <c r="K245" i="82"/>
  <c r="I245" i="82"/>
  <c r="CE244" i="82"/>
  <c r="CC244" i="82"/>
  <c r="BV244" i="82"/>
  <c r="BT244" i="82"/>
  <c r="BM244" i="82"/>
  <c r="BK244" i="82"/>
  <c r="BD244" i="82"/>
  <c r="BB244" i="82"/>
  <c r="AU244" i="82"/>
  <c r="AS244" i="82"/>
  <c r="AL244" i="82"/>
  <c r="AJ244" i="82"/>
  <c r="AC244" i="82"/>
  <c r="AA244" i="82"/>
  <c r="T244" i="82"/>
  <c r="R244" i="82"/>
  <c r="K244" i="82"/>
  <c r="I244" i="82"/>
  <c r="CE243" i="82"/>
  <c r="CC243" i="82"/>
  <c r="BV243" i="82"/>
  <c r="BT243" i="82"/>
  <c r="BM243" i="82"/>
  <c r="BK243" i="82"/>
  <c r="BD243" i="82"/>
  <c r="BB243" i="82"/>
  <c r="AU243" i="82"/>
  <c r="AS243" i="82"/>
  <c r="AL243" i="82"/>
  <c r="AJ243" i="82"/>
  <c r="AC243" i="82"/>
  <c r="AA243" i="82"/>
  <c r="T243" i="82"/>
  <c r="R243" i="82"/>
  <c r="K243" i="82"/>
  <c r="I243" i="82"/>
  <c r="CE242" i="82"/>
  <c r="CC242" i="82"/>
  <c r="BV242" i="82"/>
  <c r="BT242" i="82"/>
  <c r="BM242" i="82"/>
  <c r="BK242" i="82"/>
  <c r="BD242" i="82"/>
  <c r="BB242" i="82"/>
  <c r="AU242" i="82"/>
  <c r="AS242" i="82"/>
  <c r="AL242" i="82"/>
  <c r="AJ242" i="82"/>
  <c r="AC242" i="82"/>
  <c r="AA242" i="82"/>
  <c r="T242" i="82"/>
  <c r="R242" i="82"/>
  <c r="K242" i="82"/>
  <c r="I242" i="82"/>
  <c r="CE241" i="82"/>
  <c r="CC241" i="82"/>
  <c r="BV241" i="82"/>
  <c r="BT241" i="82"/>
  <c r="BM241" i="82"/>
  <c r="BK241" i="82"/>
  <c r="BD241" i="82"/>
  <c r="BB241" i="82"/>
  <c r="AU241" i="82"/>
  <c r="AS241" i="82"/>
  <c r="AL241" i="82"/>
  <c r="AJ241" i="82"/>
  <c r="AC241" i="82"/>
  <c r="AA241" i="82"/>
  <c r="T241" i="82"/>
  <c r="R241" i="82"/>
  <c r="K241" i="82"/>
  <c r="I241" i="82"/>
  <c r="CE240" i="82"/>
  <c r="CC240" i="82"/>
  <c r="BV240" i="82"/>
  <c r="BT240" i="82"/>
  <c r="BM240" i="82"/>
  <c r="BK240" i="82"/>
  <c r="BD240" i="82"/>
  <c r="BB240" i="82"/>
  <c r="AU240" i="82"/>
  <c r="AS240" i="82"/>
  <c r="AL240" i="82"/>
  <c r="AJ240" i="82"/>
  <c r="AC240" i="82"/>
  <c r="AA240" i="82"/>
  <c r="T240" i="82"/>
  <c r="R240" i="82"/>
  <c r="K240" i="82"/>
  <c r="I240" i="82"/>
  <c r="CE239" i="82"/>
  <c r="CC239" i="82"/>
  <c r="BV239" i="82"/>
  <c r="BT239" i="82"/>
  <c r="BM239" i="82"/>
  <c r="BK239" i="82"/>
  <c r="BD239" i="82"/>
  <c r="BB239" i="82"/>
  <c r="AU239" i="82"/>
  <c r="AS239" i="82"/>
  <c r="AL239" i="82"/>
  <c r="AJ239" i="82"/>
  <c r="AC239" i="82"/>
  <c r="AA239" i="82"/>
  <c r="T239" i="82"/>
  <c r="R239" i="82"/>
  <c r="K239" i="82"/>
  <c r="I239" i="82"/>
  <c r="CE238" i="82"/>
  <c r="CC238" i="82"/>
  <c r="BV238" i="82"/>
  <c r="BT238" i="82"/>
  <c r="BM238" i="82"/>
  <c r="BK238" i="82"/>
  <c r="BD238" i="82"/>
  <c r="BB238" i="82"/>
  <c r="AU238" i="82"/>
  <c r="AS238" i="82"/>
  <c r="AL238" i="82"/>
  <c r="AJ238" i="82"/>
  <c r="AC238" i="82"/>
  <c r="AA238" i="82"/>
  <c r="T238" i="82"/>
  <c r="R238" i="82"/>
  <c r="K238" i="82"/>
  <c r="I238" i="82"/>
  <c r="CE237" i="82"/>
  <c r="CC237" i="82"/>
  <c r="BV237" i="82"/>
  <c r="BT237" i="82"/>
  <c r="BM237" i="82"/>
  <c r="BK237" i="82"/>
  <c r="BD237" i="82"/>
  <c r="BB237" i="82"/>
  <c r="AU237" i="82"/>
  <c r="AS237" i="82"/>
  <c r="AL237" i="82"/>
  <c r="AJ237" i="82"/>
  <c r="AC237" i="82"/>
  <c r="AA237" i="82"/>
  <c r="T237" i="82"/>
  <c r="R237" i="82"/>
  <c r="K237" i="82"/>
  <c r="I237" i="82"/>
  <c r="CE236" i="82"/>
  <c r="BV236" i="82"/>
  <c r="BM236" i="82"/>
  <c r="BD236" i="82"/>
  <c r="AU236" i="82"/>
  <c r="AL236" i="82"/>
  <c r="AC236" i="82"/>
  <c r="T236" i="82"/>
  <c r="K236" i="82"/>
  <c r="CE235" i="82"/>
  <c r="CC235" i="82"/>
  <c r="BV235" i="82"/>
  <c r="BT235" i="82"/>
  <c r="BM235" i="82"/>
  <c r="BK235" i="82"/>
  <c r="BD235" i="82"/>
  <c r="BB235" i="82"/>
  <c r="AU235" i="82"/>
  <c r="AS235" i="82"/>
  <c r="AL235" i="82"/>
  <c r="AJ235" i="82"/>
  <c r="AC235" i="82"/>
  <c r="AA235" i="82"/>
  <c r="T235" i="82"/>
  <c r="R235" i="82"/>
  <c r="K235" i="82"/>
  <c r="I235" i="82"/>
  <c r="CE234" i="82"/>
  <c r="CC234" i="82"/>
  <c r="BV234" i="82"/>
  <c r="BT234" i="82"/>
  <c r="BM234" i="82"/>
  <c r="BK234" i="82"/>
  <c r="BD234" i="82"/>
  <c r="BB234" i="82"/>
  <c r="AU234" i="82"/>
  <c r="AS234" i="82"/>
  <c r="AL234" i="82"/>
  <c r="AJ234" i="82"/>
  <c r="AC234" i="82"/>
  <c r="AA234" i="82"/>
  <c r="T234" i="82"/>
  <c r="R234" i="82"/>
  <c r="K234" i="82"/>
  <c r="I234" i="82"/>
  <c r="CE233" i="82"/>
  <c r="CC233" i="82"/>
  <c r="BV233" i="82"/>
  <c r="BT233" i="82"/>
  <c r="BM233" i="82"/>
  <c r="BK233" i="82"/>
  <c r="BD233" i="82"/>
  <c r="BB233" i="82"/>
  <c r="AU233" i="82"/>
  <c r="AS233" i="82"/>
  <c r="AL233" i="82"/>
  <c r="AJ233" i="82"/>
  <c r="AC233" i="82"/>
  <c r="AA233" i="82"/>
  <c r="T233" i="82"/>
  <c r="R233" i="82"/>
  <c r="K233" i="82"/>
  <c r="I233" i="82"/>
  <c r="CE232" i="82"/>
  <c r="CC232" i="82"/>
  <c r="BV232" i="82"/>
  <c r="BT232" i="82"/>
  <c r="BM232" i="82"/>
  <c r="BK232" i="82"/>
  <c r="BD232" i="82"/>
  <c r="BB232" i="82"/>
  <c r="AU232" i="82"/>
  <c r="AS232" i="82"/>
  <c r="AL232" i="82"/>
  <c r="AJ232" i="82"/>
  <c r="AC232" i="82"/>
  <c r="AA232" i="82"/>
  <c r="T232" i="82"/>
  <c r="R232" i="82"/>
  <c r="K232" i="82"/>
  <c r="I232" i="82"/>
  <c r="CE231" i="82"/>
  <c r="CC231" i="82"/>
  <c r="BV231" i="82"/>
  <c r="BT231" i="82"/>
  <c r="BM231" i="82"/>
  <c r="BK231" i="82"/>
  <c r="BD231" i="82"/>
  <c r="BB231" i="82"/>
  <c r="AU231" i="82"/>
  <c r="AS231" i="82"/>
  <c r="AL231" i="82"/>
  <c r="AJ231" i="82"/>
  <c r="AC231" i="82"/>
  <c r="AA231" i="82"/>
  <c r="T231" i="82"/>
  <c r="R231" i="82"/>
  <c r="K231" i="82"/>
  <c r="I231" i="82"/>
  <c r="CE230" i="82"/>
  <c r="CC230" i="82"/>
  <c r="BV230" i="82"/>
  <c r="BT230" i="82"/>
  <c r="BM230" i="82"/>
  <c r="BK230" i="82"/>
  <c r="BD230" i="82"/>
  <c r="BB230" i="82"/>
  <c r="AU230" i="82"/>
  <c r="AS230" i="82"/>
  <c r="AL230" i="82"/>
  <c r="AJ230" i="82"/>
  <c r="AC230" i="82"/>
  <c r="AA230" i="82"/>
  <c r="T230" i="82"/>
  <c r="R230" i="82"/>
  <c r="K230" i="82"/>
  <c r="I230" i="82"/>
  <c r="CE229" i="82"/>
  <c r="CC229" i="82"/>
  <c r="BV229" i="82"/>
  <c r="BT229" i="82"/>
  <c r="BM229" i="82"/>
  <c r="BK229" i="82"/>
  <c r="BD229" i="82"/>
  <c r="BB229" i="82"/>
  <c r="AU229" i="82"/>
  <c r="AS229" i="82"/>
  <c r="AL229" i="82"/>
  <c r="AJ229" i="82"/>
  <c r="AC229" i="82"/>
  <c r="AA229" i="82"/>
  <c r="T229" i="82"/>
  <c r="R229" i="82"/>
  <c r="K229" i="82"/>
  <c r="I229" i="82"/>
  <c r="CE228" i="82"/>
  <c r="CC228" i="82"/>
  <c r="BV228" i="82"/>
  <c r="BT228" i="82"/>
  <c r="BM228" i="82"/>
  <c r="BK228" i="82"/>
  <c r="BD228" i="82"/>
  <c r="BB228" i="82"/>
  <c r="AU228" i="82"/>
  <c r="AS228" i="82"/>
  <c r="AL228" i="82"/>
  <c r="AJ228" i="82"/>
  <c r="AC228" i="82"/>
  <c r="AA228" i="82"/>
  <c r="T228" i="82"/>
  <c r="R228" i="82"/>
  <c r="K228" i="82"/>
  <c r="I228" i="82"/>
  <c r="CE227" i="82"/>
  <c r="CC227" i="82"/>
  <c r="BV227" i="82"/>
  <c r="BT227" i="82"/>
  <c r="BM227" i="82"/>
  <c r="BK227" i="82"/>
  <c r="BD227" i="82"/>
  <c r="BB227" i="82"/>
  <c r="AU227" i="82"/>
  <c r="AS227" i="82"/>
  <c r="AL227" i="82"/>
  <c r="AJ227" i="82"/>
  <c r="AC227" i="82"/>
  <c r="AA227" i="82"/>
  <c r="T227" i="82"/>
  <c r="R227" i="82"/>
  <c r="K227" i="82"/>
  <c r="I227" i="82"/>
  <c r="CE226" i="82"/>
  <c r="CC226" i="82"/>
  <c r="BV226" i="82"/>
  <c r="BT226" i="82"/>
  <c r="BM226" i="82"/>
  <c r="BK226" i="82"/>
  <c r="BD226" i="82"/>
  <c r="BB226" i="82"/>
  <c r="AU226" i="82"/>
  <c r="AS226" i="82"/>
  <c r="AL226" i="82"/>
  <c r="AJ226" i="82"/>
  <c r="AC226" i="82"/>
  <c r="AA226" i="82"/>
  <c r="T226" i="82"/>
  <c r="R226" i="82"/>
  <c r="K226" i="82"/>
  <c r="I226" i="82"/>
  <c r="CE225" i="82"/>
  <c r="BV225" i="82"/>
  <c r="BM225" i="82"/>
  <c r="BD225" i="82"/>
  <c r="AU225" i="82"/>
  <c r="AL225" i="82"/>
  <c r="AC225" i="82"/>
  <c r="T225" i="82"/>
  <c r="K225" i="82"/>
  <c r="CE224" i="82"/>
  <c r="CC224" i="82"/>
  <c r="BV224" i="82"/>
  <c r="BT224" i="82"/>
  <c r="BM224" i="82"/>
  <c r="BK224" i="82"/>
  <c r="BD224" i="82"/>
  <c r="BB224" i="82"/>
  <c r="AU224" i="82"/>
  <c r="AS224" i="82"/>
  <c r="AL224" i="82"/>
  <c r="AJ224" i="82"/>
  <c r="AC224" i="82"/>
  <c r="AA224" i="82"/>
  <c r="T224" i="82"/>
  <c r="R224" i="82"/>
  <c r="K224" i="82"/>
  <c r="I224" i="82"/>
  <c r="CE223" i="82"/>
  <c r="CC223" i="82"/>
  <c r="BV223" i="82"/>
  <c r="BT223" i="82"/>
  <c r="BM223" i="82"/>
  <c r="BK223" i="82"/>
  <c r="BD223" i="82"/>
  <c r="BB223" i="82"/>
  <c r="AU223" i="82"/>
  <c r="AS223" i="82"/>
  <c r="AL223" i="82"/>
  <c r="AJ223" i="82"/>
  <c r="AC223" i="82"/>
  <c r="AA223" i="82"/>
  <c r="T223" i="82"/>
  <c r="R223" i="82"/>
  <c r="K223" i="82"/>
  <c r="I223" i="82"/>
  <c r="CE222" i="82"/>
  <c r="CC222" i="82"/>
  <c r="BV222" i="82"/>
  <c r="BT222" i="82"/>
  <c r="BM222" i="82"/>
  <c r="BK222" i="82"/>
  <c r="BD222" i="82"/>
  <c r="BB222" i="82"/>
  <c r="AU222" i="82"/>
  <c r="AS222" i="82"/>
  <c r="AL222" i="82"/>
  <c r="AJ222" i="82"/>
  <c r="AC222" i="82"/>
  <c r="AA222" i="82"/>
  <c r="T222" i="82"/>
  <c r="R222" i="82"/>
  <c r="K222" i="82"/>
  <c r="I222" i="82"/>
  <c r="CE221" i="82"/>
  <c r="CC221" i="82"/>
  <c r="BV221" i="82"/>
  <c r="BT221" i="82"/>
  <c r="BM221" i="82"/>
  <c r="BK221" i="82"/>
  <c r="BD221" i="82"/>
  <c r="BB221" i="82"/>
  <c r="AU221" i="82"/>
  <c r="AS221" i="82"/>
  <c r="AL221" i="82"/>
  <c r="AJ221" i="82"/>
  <c r="AC221" i="82"/>
  <c r="AA221" i="82"/>
  <c r="T221" i="82"/>
  <c r="R221" i="82"/>
  <c r="K221" i="82"/>
  <c r="I221" i="82"/>
  <c r="CE220" i="82"/>
  <c r="CC220" i="82"/>
  <c r="BV220" i="82"/>
  <c r="BT220" i="82"/>
  <c r="BM220" i="82"/>
  <c r="BK220" i="82"/>
  <c r="BD220" i="82"/>
  <c r="BB220" i="82"/>
  <c r="AU220" i="82"/>
  <c r="AS220" i="82"/>
  <c r="AL220" i="82"/>
  <c r="AJ220" i="82"/>
  <c r="AC220" i="82"/>
  <c r="AA220" i="82"/>
  <c r="T220" i="82"/>
  <c r="R220" i="82"/>
  <c r="K220" i="82"/>
  <c r="I220" i="82"/>
  <c r="CE219" i="82"/>
  <c r="CC219" i="82"/>
  <c r="BV219" i="82"/>
  <c r="BT219" i="82"/>
  <c r="BM219" i="82"/>
  <c r="BK219" i="82"/>
  <c r="BD219" i="82"/>
  <c r="BB219" i="82"/>
  <c r="AU219" i="82"/>
  <c r="AS219" i="82"/>
  <c r="AL219" i="82"/>
  <c r="AJ219" i="82"/>
  <c r="AC219" i="82"/>
  <c r="AA219" i="82"/>
  <c r="T219" i="82"/>
  <c r="R219" i="82"/>
  <c r="K219" i="82"/>
  <c r="I219" i="82"/>
  <c r="CE218" i="82"/>
  <c r="CC218" i="82"/>
  <c r="BV218" i="82"/>
  <c r="BT218" i="82"/>
  <c r="BM218" i="82"/>
  <c r="BK218" i="82"/>
  <c r="BD218" i="82"/>
  <c r="BB218" i="82"/>
  <c r="AU218" i="82"/>
  <c r="AS218" i="82"/>
  <c r="AL218" i="82"/>
  <c r="AJ218" i="82"/>
  <c r="AC218" i="82"/>
  <c r="AA218" i="82"/>
  <c r="T218" i="82"/>
  <c r="R218" i="82"/>
  <c r="K218" i="82"/>
  <c r="I218" i="82"/>
  <c r="CE217" i="82"/>
  <c r="CC217" i="82"/>
  <c r="BV217" i="82"/>
  <c r="BT217" i="82"/>
  <c r="BM217" i="82"/>
  <c r="BK217" i="82"/>
  <c r="BD217" i="82"/>
  <c r="BB217" i="82"/>
  <c r="AU217" i="82"/>
  <c r="AS217" i="82"/>
  <c r="AL217" i="82"/>
  <c r="AJ217" i="82"/>
  <c r="AC217" i="82"/>
  <c r="AA217" i="82"/>
  <c r="T217" i="82"/>
  <c r="R217" i="82"/>
  <c r="K217" i="82"/>
  <c r="I217" i="82"/>
  <c r="CE216" i="82"/>
  <c r="CC216" i="82"/>
  <c r="BV216" i="82"/>
  <c r="BT216" i="82"/>
  <c r="BM216" i="82"/>
  <c r="BK216" i="82"/>
  <c r="BD216" i="82"/>
  <c r="BB216" i="82"/>
  <c r="AU216" i="82"/>
  <c r="AS216" i="82"/>
  <c r="AL216" i="82"/>
  <c r="AJ216" i="82"/>
  <c r="AC216" i="82"/>
  <c r="AA216" i="82"/>
  <c r="T216" i="82"/>
  <c r="R216" i="82"/>
  <c r="K216" i="82"/>
  <c r="I216" i="82"/>
  <c r="CE215" i="82"/>
  <c r="CC215" i="82"/>
  <c r="BV215" i="82"/>
  <c r="BT215" i="82"/>
  <c r="BM215" i="82"/>
  <c r="BK215" i="82"/>
  <c r="BD215" i="82"/>
  <c r="BB215" i="82"/>
  <c r="AU215" i="82"/>
  <c r="AS215" i="82"/>
  <c r="AL215" i="82"/>
  <c r="AJ215" i="82"/>
  <c r="AC215" i="82"/>
  <c r="AA215" i="82"/>
  <c r="T215" i="82"/>
  <c r="R215" i="82"/>
  <c r="K215" i="82"/>
  <c r="I215" i="82"/>
  <c r="CE214" i="82"/>
  <c r="BV214" i="82"/>
  <c r="BM214" i="82"/>
  <c r="BD214" i="82"/>
  <c r="AU214" i="82"/>
  <c r="AL214" i="82"/>
  <c r="AC214" i="82"/>
  <c r="T214" i="82"/>
  <c r="K214" i="82"/>
  <c r="CE213" i="82"/>
  <c r="CC213" i="82"/>
  <c r="BV213" i="82"/>
  <c r="BT213" i="82"/>
  <c r="BM213" i="82"/>
  <c r="BK213" i="82"/>
  <c r="BD213" i="82"/>
  <c r="BB213" i="82"/>
  <c r="AU213" i="82"/>
  <c r="AS213" i="82"/>
  <c r="AL213" i="82"/>
  <c r="AJ213" i="82"/>
  <c r="AC213" i="82"/>
  <c r="AA213" i="82"/>
  <c r="T213" i="82"/>
  <c r="R213" i="82"/>
  <c r="K213" i="82"/>
  <c r="I213" i="82"/>
  <c r="CE212" i="82"/>
  <c r="CC212" i="82"/>
  <c r="BV212" i="82"/>
  <c r="BT212" i="82"/>
  <c r="BM212" i="82"/>
  <c r="BK212" i="82"/>
  <c r="BD212" i="82"/>
  <c r="BB212" i="82"/>
  <c r="AU212" i="82"/>
  <c r="AS212" i="82"/>
  <c r="AL212" i="82"/>
  <c r="AJ212" i="82"/>
  <c r="AC212" i="82"/>
  <c r="AA212" i="82"/>
  <c r="T212" i="82"/>
  <c r="R212" i="82"/>
  <c r="K212" i="82"/>
  <c r="I212" i="82"/>
  <c r="CE211" i="82"/>
  <c r="CC211" i="82"/>
  <c r="BV211" i="82"/>
  <c r="BT211" i="82"/>
  <c r="BM211" i="82"/>
  <c r="BK211" i="82"/>
  <c r="BD211" i="82"/>
  <c r="BB211" i="82"/>
  <c r="AU211" i="82"/>
  <c r="AS211" i="82"/>
  <c r="AL211" i="82"/>
  <c r="AJ211" i="82"/>
  <c r="AC211" i="82"/>
  <c r="AA211" i="82"/>
  <c r="T211" i="82"/>
  <c r="R211" i="82"/>
  <c r="K211" i="82"/>
  <c r="I211" i="82"/>
  <c r="CE210" i="82"/>
  <c r="CC210" i="82"/>
  <c r="BV210" i="82"/>
  <c r="BT210" i="82"/>
  <c r="BM210" i="82"/>
  <c r="BK210" i="82"/>
  <c r="BD210" i="82"/>
  <c r="BB210" i="82"/>
  <c r="AU210" i="82"/>
  <c r="AS210" i="82"/>
  <c r="AL210" i="82"/>
  <c r="AJ210" i="82"/>
  <c r="AC210" i="82"/>
  <c r="AA210" i="82"/>
  <c r="T210" i="82"/>
  <c r="R210" i="82"/>
  <c r="K210" i="82"/>
  <c r="I210" i="82"/>
  <c r="CE209" i="82"/>
  <c r="CC209" i="82"/>
  <c r="BV209" i="82"/>
  <c r="BT209" i="82"/>
  <c r="BM209" i="82"/>
  <c r="BK209" i="82"/>
  <c r="BD209" i="82"/>
  <c r="BB209" i="82"/>
  <c r="AU209" i="82"/>
  <c r="AS209" i="82"/>
  <c r="AL209" i="82"/>
  <c r="AJ209" i="82"/>
  <c r="AC209" i="82"/>
  <c r="AA209" i="82"/>
  <c r="T209" i="82"/>
  <c r="R209" i="82"/>
  <c r="K209" i="82"/>
  <c r="I209" i="82"/>
  <c r="CE208" i="82"/>
  <c r="CC208" i="82"/>
  <c r="BV208" i="82"/>
  <c r="BT208" i="82"/>
  <c r="BM208" i="82"/>
  <c r="BK208" i="82"/>
  <c r="BD208" i="82"/>
  <c r="BB208" i="82"/>
  <c r="AU208" i="82"/>
  <c r="AS208" i="82"/>
  <c r="AL208" i="82"/>
  <c r="AJ208" i="82"/>
  <c r="AC208" i="82"/>
  <c r="AA208" i="82"/>
  <c r="T208" i="82"/>
  <c r="R208" i="82"/>
  <c r="K208" i="82"/>
  <c r="I208" i="82"/>
  <c r="CE207" i="82"/>
  <c r="CC207" i="82"/>
  <c r="BV207" i="82"/>
  <c r="BT207" i="82"/>
  <c r="BM207" i="82"/>
  <c r="BK207" i="82"/>
  <c r="BD207" i="82"/>
  <c r="BB207" i="82"/>
  <c r="AU207" i="82"/>
  <c r="AS207" i="82"/>
  <c r="AL207" i="82"/>
  <c r="AJ207" i="82"/>
  <c r="AC207" i="82"/>
  <c r="AA207" i="82"/>
  <c r="T207" i="82"/>
  <c r="R207" i="82"/>
  <c r="K207" i="82"/>
  <c r="I207" i="82"/>
  <c r="CE206" i="82"/>
  <c r="CC206" i="82"/>
  <c r="BV206" i="82"/>
  <c r="BT206" i="82"/>
  <c r="BM206" i="82"/>
  <c r="BK206" i="82"/>
  <c r="BD206" i="82"/>
  <c r="BB206" i="82"/>
  <c r="AU206" i="82"/>
  <c r="AS206" i="82"/>
  <c r="AL206" i="82"/>
  <c r="AJ206" i="82"/>
  <c r="AC206" i="82"/>
  <c r="AA206" i="82"/>
  <c r="T206" i="82"/>
  <c r="R206" i="82"/>
  <c r="K206" i="82"/>
  <c r="I206" i="82"/>
  <c r="CE205" i="82"/>
  <c r="CC205" i="82"/>
  <c r="BV205" i="82"/>
  <c r="BT205" i="82"/>
  <c r="BM205" i="82"/>
  <c r="BK205" i="82"/>
  <c r="BD205" i="82"/>
  <c r="BB205" i="82"/>
  <c r="AU205" i="82"/>
  <c r="AS205" i="82"/>
  <c r="AL205" i="82"/>
  <c r="AJ205" i="82"/>
  <c r="AC205" i="82"/>
  <c r="AA205" i="82"/>
  <c r="T205" i="82"/>
  <c r="R205" i="82"/>
  <c r="K205" i="82"/>
  <c r="I205" i="82"/>
  <c r="CE204" i="82"/>
  <c r="CC204" i="82"/>
  <c r="BV204" i="82"/>
  <c r="BT204" i="82"/>
  <c r="BM204" i="82"/>
  <c r="BK204" i="82"/>
  <c r="BD204" i="82"/>
  <c r="BB204" i="82"/>
  <c r="AU204" i="82"/>
  <c r="AS204" i="82"/>
  <c r="AL204" i="82"/>
  <c r="AJ204" i="82"/>
  <c r="AC204" i="82"/>
  <c r="AA204" i="82"/>
  <c r="T204" i="82"/>
  <c r="R204" i="82"/>
  <c r="K204" i="82"/>
  <c r="I204" i="82"/>
  <c r="CE203" i="82"/>
  <c r="BV203" i="82"/>
  <c r="BM203" i="82"/>
  <c r="BD203" i="82"/>
  <c r="AU203" i="82"/>
  <c r="AL203" i="82"/>
  <c r="AC203" i="82"/>
  <c r="T203" i="82"/>
  <c r="K203" i="82"/>
  <c r="CE202" i="82"/>
  <c r="CC202" i="82"/>
  <c r="BV202" i="82"/>
  <c r="BT202" i="82"/>
  <c r="BM202" i="82"/>
  <c r="BK202" i="82"/>
  <c r="BD202" i="82"/>
  <c r="BB202" i="82"/>
  <c r="AU202" i="82"/>
  <c r="AS202" i="82"/>
  <c r="AL202" i="82"/>
  <c r="AJ202" i="82"/>
  <c r="AC202" i="82"/>
  <c r="AA202" i="82"/>
  <c r="T202" i="82"/>
  <c r="R202" i="82"/>
  <c r="K202" i="82"/>
  <c r="I202" i="82"/>
  <c r="CE201" i="82"/>
  <c r="CC201" i="82"/>
  <c r="BV201" i="82"/>
  <c r="BT201" i="82"/>
  <c r="BM201" i="82"/>
  <c r="BK201" i="82"/>
  <c r="BD201" i="82"/>
  <c r="BB201" i="82"/>
  <c r="AU201" i="82"/>
  <c r="AS201" i="82"/>
  <c r="AL201" i="82"/>
  <c r="AJ201" i="82"/>
  <c r="AC201" i="82"/>
  <c r="AA201" i="82"/>
  <c r="T201" i="82"/>
  <c r="R201" i="82"/>
  <c r="K201" i="82"/>
  <c r="I201" i="82"/>
  <c r="CE200" i="82"/>
  <c r="CC200" i="82"/>
  <c r="BV200" i="82"/>
  <c r="BT200" i="82"/>
  <c r="BM200" i="82"/>
  <c r="BK200" i="82"/>
  <c r="BD200" i="82"/>
  <c r="BB200" i="82"/>
  <c r="AU200" i="82"/>
  <c r="AS200" i="82"/>
  <c r="AL200" i="82"/>
  <c r="AJ200" i="82"/>
  <c r="AC200" i="82"/>
  <c r="AA200" i="82"/>
  <c r="T200" i="82"/>
  <c r="R200" i="82"/>
  <c r="K200" i="82"/>
  <c r="I200" i="82"/>
  <c r="CE199" i="82"/>
  <c r="CC199" i="82"/>
  <c r="BV199" i="82"/>
  <c r="BT199" i="82"/>
  <c r="BM199" i="82"/>
  <c r="BK199" i="82"/>
  <c r="BD199" i="82"/>
  <c r="BB199" i="82"/>
  <c r="AU199" i="82"/>
  <c r="AS199" i="82"/>
  <c r="AL199" i="82"/>
  <c r="AJ199" i="82"/>
  <c r="AC199" i="82"/>
  <c r="AA199" i="82"/>
  <c r="T199" i="82"/>
  <c r="R199" i="82"/>
  <c r="K199" i="82"/>
  <c r="I199" i="82"/>
  <c r="CE198" i="82"/>
  <c r="CC198" i="82"/>
  <c r="BV198" i="82"/>
  <c r="BT198" i="82"/>
  <c r="BM198" i="82"/>
  <c r="BK198" i="82"/>
  <c r="BD198" i="82"/>
  <c r="BB198" i="82"/>
  <c r="AU198" i="82"/>
  <c r="AS198" i="82"/>
  <c r="AL198" i="82"/>
  <c r="AJ198" i="82"/>
  <c r="AC198" i="82"/>
  <c r="AA198" i="82"/>
  <c r="T198" i="82"/>
  <c r="R198" i="82"/>
  <c r="K198" i="82"/>
  <c r="I198" i="82"/>
  <c r="CE197" i="82"/>
  <c r="CC197" i="82"/>
  <c r="BV197" i="82"/>
  <c r="BT197" i="82"/>
  <c r="BM197" i="82"/>
  <c r="BK197" i="82"/>
  <c r="BD197" i="82"/>
  <c r="BB197" i="82"/>
  <c r="AU197" i="82"/>
  <c r="AS197" i="82"/>
  <c r="AL197" i="82"/>
  <c r="AJ197" i="82"/>
  <c r="AC197" i="82"/>
  <c r="AA197" i="82"/>
  <c r="T197" i="82"/>
  <c r="R197" i="82"/>
  <c r="K197" i="82"/>
  <c r="I197" i="82"/>
  <c r="CE196" i="82"/>
  <c r="CC196" i="82"/>
  <c r="BV196" i="82"/>
  <c r="BT196" i="82"/>
  <c r="BM196" i="82"/>
  <c r="BK196" i="82"/>
  <c r="BD196" i="82"/>
  <c r="BB196" i="82"/>
  <c r="AU196" i="82"/>
  <c r="AS196" i="82"/>
  <c r="AL196" i="82"/>
  <c r="AJ196" i="82"/>
  <c r="AC196" i="82"/>
  <c r="AA196" i="82"/>
  <c r="T196" i="82"/>
  <c r="R196" i="82"/>
  <c r="K196" i="82"/>
  <c r="I196" i="82"/>
  <c r="CE195" i="82"/>
  <c r="CC195" i="82"/>
  <c r="BV195" i="82"/>
  <c r="BT195" i="82"/>
  <c r="BM195" i="82"/>
  <c r="BK195" i="82"/>
  <c r="BD195" i="82"/>
  <c r="BB195" i="82"/>
  <c r="AU195" i="82"/>
  <c r="AS195" i="82"/>
  <c r="AL195" i="82"/>
  <c r="AJ195" i="82"/>
  <c r="AC195" i="82"/>
  <c r="AA195" i="82"/>
  <c r="T195" i="82"/>
  <c r="R195" i="82"/>
  <c r="K195" i="82"/>
  <c r="I195" i="82"/>
  <c r="CE194" i="82"/>
  <c r="CC194" i="82"/>
  <c r="BV194" i="82"/>
  <c r="BT194" i="82"/>
  <c r="BM194" i="82"/>
  <c r="BK194" i="82"/>
  <c r="BD194" i="82"/>
  <c r="BB194" i="82"/>
  <c r="AU194" i="82"/>
  <c r="AS194" i="82"/>
  <c r="AL194" i="82"/>
  <c r="AJ194" i="82"/>
  <c r="AC194" i="82"/>
  <c r="AA194" i="82"/>
  <c r="T194" i="82"/>
  <c r="R194" i="82"/>
  <c r="K194" i="82"/>
  <c r="I194" i="82"/>
  <c r="CE193" i="82"/>
  <c r="CC193" i="82"/>
  <c r="BV193" i="82"/>
  <c r="BT193" i="82"/>
  <c r="BM193" i="82"/>
  <c r="BK193" i="82"/>
  <c r="BD193" i="82"/>
  <c r="BB193" i="82"/>
  <c r="AU193" i="82"/>
  <c r="AS193" i="82"/>
  <c r="AL193" i="82"/>
  <c r="AJ193" i="82"/>
  <c r="AC193" i="82"/>
  <c r="AA193" i="82"/>
  <c r="T193" i="82"/>
  <c r="R193" i="82"/>
  <c r="K193" i="82"/>
  <c r="I193" i="82"/>
  <c r="CE192" i="82"/>
  <c r="BV192" i="82"/>
  <c r="BM192" i="82"/>
  <c r="BD192" i="82"/>
  <c r="AU192" i="82"/>
  <c r="AL192" i="82"/>
  <c r="AC192" i="82"/>
  <c r="T192" i="82"/>
  <c r="K192" i="82"/>
  <c r="CE191" i="82"/>
  <c r="CC191" i="82"/>
  <c r="BV191" i="82"/>
  <c r="BT191" i="82"/>
  <c r="BM191" i="82"/>
  <c r="BK191" i="82"/>
  <c r="BD191" i="82"/>
  <c r="BB191" i="82"/>
  <c r="AU191" i="82"/>
  <c r="AS191" i="82"/>
  <c r="AL191" i="82"/>
  <c r="AJ191" i="82"/>
  <c r="AC191" i="82"/>
  <c r="AA191" i="82"/>
  <c r="T191" i="82"/>
  <c r="R191" i="82"/>
  <c r="K191" i="82"/>
  <c r="I191" i="82"/>
  <c r="CE190" i="82"/>
  <c r="CC190" i="82"/>
  <c r="BV190" i="82"/>
  <c r="BT190" i="82"/>
  <c r="BM190" i="82"/>
  <c r="BK190" i="82"/>
  <c r="BD190" i="82"/>
  <c r="BB190" i="82"/>
  <c r="AU190" i="82"/>
  <c r="AS190" i="82"/>
  <c r="AL190" i="82"/>
  <c r="AJ190" i="82"/>
  <c r="AC190" i="82"/>
  <c r="AA190" i="82"/>
  <c r="T190" i="82"/>
  <c r="R190" i="82"/>
  <c r="K190" i="82"/>
  <c r="I190" i="82"/>
  <c r="CE189" i="82"/>
  <c r="CC189" i="82"/>
  <c r="BV189" i="82"/>
  <c r="BT189" i="82"/>
  <c r="BM189" i="82"/>
  <c r="BK189" i="82"/>
  <c r="BD189" i="82"/>
  <c r="BB189" i="82"/>
  <c r="AU189" i="82"/>
  <c r="AS189" i="82"/>
  <c r="AL189" i="82"/>
  <c r="AJ189" i="82"/>
  <c r="AC189" i="82"/>
  <c r="AA189" i="82"/>
  <c r="T189" i="82"/>
  <c r="R189" i="82"/>
  <c r="K189" i="82"/>
  <c r="I189" i="82"/>
  <c r="CE188" i="82"/>
  <c r="CC188" i="82"/>
  <c r="BV188" i="82"/>
  <c r="BT188" i="82"/>
  <c r="BM188" i="82"/>
  <c r="BK188" i="82"/>
  <c r="BD188" i="82"/>
  <c r="BB188" i="82"/>
  <c r="AU188" i="82"/>
  <c r="AS188" i="82"/>
  <c r="AL188" i="82"/>
  <c r="AJ188" i="82"/>
  <c r="AC188" i="82"/>
  <c r="AA188" i="82"/>
  <c r="T188" i="82"/>
  <c r="R188" i="82"/>
  <c r="K188" i="82"/>
  <c r="I188" i="82"/>
  <c r="CE187" i="82"/>
  <c r="CC187" i="82"/>
  <c r="BV187" i="82"/>
  <c r="BT187" i="82"/>
  <c r="BM187" i="82"/>
  <c r="BK187" i="82"/>
  <c r="BD187" i="82"/>
  <c r="BB187" i="82"/>
  <c r="AU187" i="82"/>
  <c r="AS187" i="82"/>
  <c r="AL187" i="82"/>
  <c r="AJ187" i="82"/>
  <c r="AC187" i="82"/>
  <c r="AA187" i="82"/>
  <c r="T187" i="82"/>
  <c r="R187" i="82"/>
  <c r="K187" i="82"/>
  <c r="I187" i="82"/>
  <c r="CE186" i="82"/>
  <c r="CC186" i="82"/>
  <c r="BV186" i="82"/>
  <c r="BT186" i="82"/>
  <c r="BM186" i="82"/>
  <c r="BK186" i="82"/>
  <c r="BD186" i="82"/>
  <c r="BB186" i="82"/>
  <c r="AU186" i="82"/>
  <c r="AS186" i="82"/>
  <c r="AL186" i="82"/>
  <c r="AJ186" i="82"/>
  <c r="AC186" i="82"/>
  <c r="AA186" i="82"/>
  <c r="T186" i="82"/>
  <c r="R186" i="82"/>
  <c r="K186" i="82"/>
  <c r="I186" i="82"/>
  <c r="CE185" i="82"/>
  <c r="CC185" i="82"/>
  <c r="BV185" i="82"/>
  <c r="BT185" i="82"/>
  <c r="BM185" i="82"/>
  <c r="BK185" i="82"/>
  <c r="BD185" i="82"/>
  <c r="BB185" i="82"/>
  <c r="AU185" i="82"/>
  <c r="AS185" i="82"/>
  <c r="AL185" i="82"/>
  <c r="AJ185" i="82"/>
  <c r="AC185" i="82"/>
  <c r="AA185" i="82"/>
  <c r="T185" i="82"/>
  <c r="R185" i="82"/>
  <c r="K185" i="82"/>
  <c r="I185" i="82"/>
  <c r="CE184" i="82"/>
  <c r="CC184" i="82"/>
  <c r="BV184" i="82"/>
  <c r="BT184" i="82"/>
  <c r="BM184" i="82"/>
  <c r="BK184" i="82"/>
  <c r="BD184" i="82"/>
  <c r="BB184" i="82"/>
  <c r="AU184" i="82"/>
  <c r="AS184" i="82"/>
  <c r="AL184" i="82"/>
  <c r="AJ184" i="82"/>
  <c r="AC184" i="82"/>
  <c r="AA184" i="82"/>
  <c r="T184" i="82"/>
  <c r="R184" i="82"/>
  <c r="K184" i="82"/>
  <c r="I184" i="82"/>
  <c r="CE183" i="82"/>
  <c r="CC183" i="82"/>
  <c r="BV183" i="82"/>
  <c r="BT183" i="82"/>
  <c r="BM183" i="82"/>
  <c r="BK183" i="82"/>
  <c r="BD183" i="82"/>
  <c r="BB183" i="82"/>
  <c r="AU183" i="82"/>
  <c r="AS183" i="82"/>
  <c r="AL183" i="82"/>
  <c r="AJ183" i="82"/>
  <c r="AC183" i="82"/>
  <c r="AA183" i="82"/>
  <c r="T183" i="82"/>
  <c r="R183" i="82"/>
  <c r="K183" i="82"/>
  <c r="I183" i="82"/>
  <c r="CE182" i="82"/>
  <c r="CC182" i="82"/>
  <c r="BV182" i="82"/>
  <c r="BT182" i="82"/>
  <c r="BM182" i="82"/>
  <c r="BK182" i="82"/>
  <c r="BD182" i="82"/>
  <c r="BB182" i="82"/>
  <c r="AU182" i="82"/>
  <c r="AS182" i="82"/>
  <c r="AL182" i="82"/>
  <c r="AJ182" i="82"/>
  <c r="AC182" i="82"/>
  <c r="AA182" i="82"/>
  <c r="T182" i="82"/>
  <c r="R182" i="82"/>
  <c r="K182" i="82"/>
  <c r="I182" i="82"/>
  <c r="CE181" i="82"/>
  <c r="BV181" i="82"/>
  <c r="BM181" i="82"/>
  <c r="BD181" i="82"/>
  <c r="AU181" i="82"/>
  <c r="AL181" i="82"/>
  <c r="AC181" i="82"/>
  <c r="T181" i="82"/>
  <c r="K181" i="82"/>
  <c r="CE180" i="82"/>
  <c r="CC180" i="82"/>
  <c r="BV180" i="82"/>
  <c r="BT180" i="82"/>
  <c r="BM180" i="82"/>
  <c r="BK180" i="82"/>
  <c r="BD180" i="82"/>
  <c r="BB180" i="82"/>
  <c r="AU180" i="82"/>
  <c r="AS180" i="82"/>
  <c r="AL180" i="82"/>
  <c r="AJ180" i="82"/>
  <c r="AC180" i="82"/>
  <c r="AA180" i="82"/>
  <c r="T180" i="82"/>
  <c r="R180" i="82"/>
  <c r="K180" i="82"/>
  <c r="I180" i="82"/>
  <c r="CE179" i="82"/>
  <c r="CC179" i="82"/>
  <c r="BV179" i="82"/>
  <c r="BT179" i="82"/>
  <c r="BM179" i="82"/>
  <c r="BK179" i="82"/>
  <c r="BD179" i="82"/>
  <c r="BB179" i="82"/>
  <c r="AU179" i="82"/>
  <c r="AS179" i="82"/>
  <c r="AL179" i="82"/>
  <c r="AJ179" i="82"/>
  <c r="AC179" i="82"/>
  <c r="AA179" i="82"/>
  <c r="T179" i="82"/>
  <c r="R179" i="82"/>
  <c r="K179" i="82"/>
  <c r="I179" i="82"/>
  <c r="CE178" i="82"/>
  <c r="CC178" i="82"/>
  <c r="BV178" i="82"/>
  <c r="BT178" i="82"/>
  <c r="BM178" i="82"/>
  <c r="BK178" i="82"/>
  <c r="BD178" i="82"/>
  <c r="BB178" i="82"/>
  <c r="AU178" i="82"/>
  <c r="AS178" i="82"/>
  <c r="AL178" i="82"/>
  <c r="AJ178" i="82"/>
  <c r="AC178" i="82"/>
  <c r="AA178" i="82"/>
  <c r="T178" i="82"/>
  <c r="R178" i="82"/>
  <c r="K178" i="82"/>
  <c r="I178" i="82"/>
  <c r="CE177" i="82"/>
  <c r="CC177" i="82"/>
  <c r="BV177" i="82"/>
  <c r="BT177" i="82"/>
  <c r="BM177" i="82"/>
  <c r="BK177" i="82"/>
  <c r="BD177" i="82"/>
  <c r="BB177" i="82"/>
  <c r="AU177" i="82"/>
  <c r="AS177" i="82"/>
  <c r="AL177" i="82"/>
  <c r="AJ177" i="82"/>
  <c r="AC177" i="82"/>
  <c r="AA177" i="82"/>
  <c r="T177" i="82"/>
  <c r="R177" i="82"/>
  <c r="K177" i="82"/>
  <c r="I177" i="82"/>
  <c r="CE176" i="82"/>
  <c r="CC176" i="82"/>
  <c r="BV176" i="82"/>
  <c r="BT176" i="82"/>
  <c r="BM176" i="82"/>
  <c r="BK176" i="82"/>
  <c r="BD176" i="82"/>
  <c r="BB176" i="82"/>
  <c r="AU176" i="82"/>
  <c r="AS176" i="82"/>
  <c r="AL176" i="82"/>
  <c r="AJ176" i="82"/>
  <c r="AC176" i="82"/>
  <c r="AA176" i="82"/>
  <c r="T176" i="82"/>
  <c r="R176" i="82"/>
  <c r="K176" i="82"/>
  <c r="I176" i="82"/>
  <c r="CE175" i="82"/>
  <c r="CC175" i="82"/>
  <c r="BV175" i="82"/>
  <c r="BT175" i="82"/>
  <c r="BM175" i="82"/>
  <c r="BK175" i="82"/>
  <c r="BD175" i="82"/>
  <c r="BB175" i="82"/>
  <c r="AU175" i="82"/>
  <c r="AS175" i="82"/>
  <c r="AL175" i="82"/>
  <c r="AJ175" i="82"/>
  <c r="AC175" i="82"/>
  <c r="AA175" i="82"/>
  <c r="T175" i="82"/>
  <c r="R175" i="82"/>
  <c r="K175" i="82"/>
  <c r="I175" i="82"/>
  <c r="CE174" i="82"/>
  <c r="CC174" i="82"/>
  <c r="BV174" i="82"/>
  <c r="BT174" i="82"/>
  <c r="BM174" i="82"/>
  <c r="BK174" i="82"/>
  <c r="BD174" i="82"/>
  <c r="BB174" i="82"/>
  <c r="AU174" i="82"/>
  <c r="AS174" i="82"/>
  <c r="AL174" i="82"/>
  <c r="AJ174" i="82"/>
  <c r="AC174" i="82"/>
  <c r="AA174" i="82"/>
  <c r="T174" i="82"/>
  <c r="R174" i="82"/>
  <c r="K174" i="82"/>
  <c r="I174" i="82"/>
  <c r="CE173" i="82"/>
  <c r="CC173" i="82"/>
  <c r="BV173" i="82"/>
  <c r="BT173" i="82"/>
  <c r="BM173" i="82"/>
  <c r="BK173" i="82"/>
  <c r="BD173" i="82"/>
  <c r="BB173" i="82"/>
  <c r="AU173" i="82"/>
  <c r="AS173" i="82"/>
  <c r="AL173" i="82"/>
  <c r="AJ173" i="82"/>
  <c r="AC173" i="82"/>
  <c r="AA173" i="82"/>
  <c r="T173" i="82"/>
  <c r="R173" i="82"/>
  <c r="K173" i="82"/>
  <c r="I173" i="82"/>
  <c r="CE172" i="82"/>
  <c r="CC172" i="82"/>
  <c r="BV172" i="82"/>
  <c r="BT172" i="82"/>
  <c r="BM172" i="82"/>
  <c r="BK172" i="82"/>
  <c r="BD172" i="82"/>
  <c r="BB172" i="82"/>
  <c r="AU172" i="82"/>
  <c r="AS172" i="82"/>
  <c r="AL172" i="82"/>
  <c r="AJ172" i="82"/>
  <c r="AC172" i="82"/>
  <c r="AA172" i="82"/>
  <c r="T172" i="82"/>
  <c r="R172" i="82"/>
  <c r="K172" i="82"/>
  <c r="I172" i="82"/>
  <c r="CE171" i="82"/>
  <c r="CC171" i="82"/>
  <c r="BV171" i="82"/>
  <c r="BT171" i="82"/>
  <c r="BM171" i="82"/>
  <c r="BK171" i="82"/>
  <c r="BD171" i="82"/>
  <c r="BB171" i="82"/>
  <c r="AU171" i="82"/>
  <c r="AS171" i="82"/>
  <c r="AL171" i="82"/>
  <c r="AJ171" i="82"/>
  <c r="AC171" i="82"/>
  <c r="AA171" i="82"/>
  <c r="T171" i="82"/>
  <c r="R171" i="82"/>
  <c r="K171" i="82"/>
  <c r="I171" i="82"/>
  <c r="CE170" i="82"/>
  <c r="BV170" i="82"/>
  <c r="BM170" i="82"/>
  <c r="BD170" i="82"/>
  <c r="AU170" i="82"/>
  <c r="AL170" i="82"/>
  <c r="AC170" i="82"/>
  <c r="T170" i="82"/>
  <c r="K170" i="82"/>
  <c r="CE169" i="82"/>
  <c r="CC169" i="82"/>
  <c r="BV169" i="82"/>
  <c r="BT169" i="82"/>
  <c r="BM169" i="82"/>
  <c r="BK169" i="82"/>
  <c r="BD169" i="82"/>
  <c r="BB169" i="82"/>
  <c r="AU169" i="82"/>
  <c r="AS169" i="82"/>
  <c r="AL169" i="82"/>
  <c r="AJ169" i="82"/>
  <c r="AC169" i="82"/>
  <c r="AA169" i="82"/>
  <c r="T169" i="82"/>
  <c r="R169" i="82"/>
  <c r="K169" i="82"/>
  <c r="I169" i="82"/>
  <c r="CE168" i="82"/>
  <c r="CC168" i="82"/>
  <c r="BV168" i="82"/>
  <c r="BT168" i="82"/>
  <c r="BM168" i="82"/>
  <c r="BK168" i="82"/>
  <c r="BD168" i="82"/>
  <c r="BB168" i="82"/>
  <c r="AU168" i="82"/>
  <c r="AS168" i="82"/>
  <c r="AL168" i="82"/>
  <c r="AJ168" i="82"/>
  <c r="AC168" i="82"/>
  <c r="AA168" i="82"/>
  <c r="T168" i="82"/>
  <c r="R168" i="82"/>
  <c r="K168" i="82"/>
  <c r="I168" i="82"/>
  <c r="CE167" i="82"/>
  <c r="CC167" i="82"/>
  <c r="BV167" i="82"/>
  <c r="BT167" i="82"/>
  <c r="BM167" i="82"/>
  <c r="BK167" i="82"/>
  <c r="BD167" i="82"/>
  <c r="BB167" i="82"/>
  <c r="AU167" i="82"/>
  <c r="AS167" i="82"/>
  <c r="AL167" i="82"/>
  <c r="AJ167" i="82"/>
  <c r="AC167" i="82"/>
  <c r="AA167" i="82"/>
  <c r="T167" i="82"/>
  <c r="R167" i="82"/>
  <c r="K167" i="82"/>
  <c r="I167" i="82"/>
  <c r="CE166" i="82"/>
  <c r="CC166" i="82"/>
  <c r="BV166" i="82"/>
  <c r="BT166" i="82"/>
  <c r="BM166" i="82"/>
  <c r="BK166" i="82"/>
  <c r="BD166" i="82"/>
  <c r="BB166" i="82"/>
  <c r="AU166" i="82"/>
  <c r="AS166" i="82"/>
  <c r="AL166" i="82"/>
  <c r="AJ166" i="82"/>
  <c r="AC166" i="82"/>
  <c r="AA166" i="82"/>
  <c r="T166" i="82"/>
  <c r="R166" i="82"/>
  <c r="K166" i="82"/>
  <c r="I166" i="82"/>
  <c r="CE165" i="82"/>
  <c r="CC165" i="82"/>
  <c r="BV165" i="82"/>
  <c r="BT165" i="82"/>
  <c r="BM165" i="82"/>
  <c r="BK165" i="82"/>
  <c r="BD165" i="82"/>
  <c r="BB165" i="82"/>
  <c r="AU165" i="82"/>
  <c r="AS165" i="82"/>
  <c r="AL165" i="82"/>
  <c r="AJ165" i="82"/>
  <c r="AC165" i="82"/>
  <c r="AA165" i="82"/>
  <c r="T165" i="82"/>
  <c r="R165" i="82"/>
  <c r="K165" i="82"/>
  <c r="I165" i="82"/>
  <c r="CE164" i="82"/>
  <c r="CC164" i="82"/>
  <c r="BV164" i="82"/>
  <c r="BT164" i="82"/>
  <c r="BM164" i="82"/>
  <c r="BK164" i="82"/>
  <c r="BD164" i="82"/>
  <c r="BB164" i="82"/>
  <c r="AU164" i="82"/>
  <c r="AS164" i="82"/>
  <c r="AL164" i="82"/>
  <c r="AJ164" i="82"/>
  <c r="AC164" i="82"/>
  <c r="AA164" i="82"/>
  <c r="T164" i="82"/>
  <c r="R164" i="82"/>
  <c r="K164" i="82"/>
  <c r="I164" i="82"/>
  <c r="CE163" i="82"/>
  <c r="CC163" i="82"/>
  <c r="BV163" i="82"/>
  <c r="BT163" i="82"/>
  <c r="BM163" i="82"/>
  <c r="BK163" i="82"/>
  <c r="BD163" i="82"/>
  <c r="BB163" i="82"/>
  <c r="AU163" i="82"/>
  <c r="AS163" i="82"/>
  <c r="AL163" i="82"/>
  <c r="AJ163" i="82"/>
  <c r="AC163" i="82"/>
  <c r="AA163" i="82"/>
  <c r="T163" i="82"/>
  <c r="R163" i="82"/>
  <c r="K163" i="82"/>
  <c r="I163" i="82"/>
  <c r="CE162" i="82"/>
  <c r="CC162" i="82"/>
  <c r="BV162" i="82"/>
  <c r="BT162" i="82"/>
  <c r="BM162" i="82"/>
  <c r="BK162" i="82"/>
  <c r="BD162" i="82"/>
  <c r="BB162" i="82"/>
  <c r="AU162" i="82"/>
  <c r="AS162" i="82"/>
  <c r="AL162" i="82"/>
  <c r="AJ162" i="82"/>
  <c r="AC162" i="82"/>
  <c r="AA162" i="82"/>
  <c r="T162" i="82"/>
  <c r="R162" i="82"/>
  <c r="K162" i="82"/>
  <c r="I162" i="82"/>
  <c r="CE161" i="82"/>
  <c r="CC161" i="82"/>
  <c r="BV161" i="82"/>
  <c r="BT161" i="82"/>
  <c r="BM161" i="82"/>
  <c r="BK161" i="82"/>
  <c r="BD161" i="82"/>
  <c r="BB161" i="82"/>
  <c r="AU161" i="82"/>
  <c r="AS161" i="82"/>
  <c r="AL161" i="82"/>
  <c r="AJ161" i="82"/>
  <c r="AC161" i="82"/>
  <c r="AA161" i="82"/>
  <c r="T161" i="82"/>
  <c r="R161" i="82"/>
  <c r="K161" i="82"/>
  <c r="I161" i="82"/>
  <c r="CE160" i="82"/>
  <c r="CC160" i="82"/>
  <c r="BV160" i="82"/>
  <c r="BT160" i="82"/>
  <c r="BM160" i="82"/>
  <c r="BK160" i="82"/>
  <c r="BD160" i="82"/>
  <c r="BB160" i="82"/>
  <c r="AU160" i="82"/>
  <c r="AS160" i="82"/>
  <c r="AL160" i="82"/>
  <c r="AJ160" i="82"/>
  <c r="AC160" i="82"/>
  <c r="AA160" i="82"/>
  <c r="T160" i="82"/>
  <c r="R160" i="82"/>
  <c r="K160" i="82"/>
  <c r="I160" i="82"/>
  <c r="CE159" i="82"/>
  <c r="BV159" i="82"/>
  <c r="BM159" i="82"/>
  <c r="BD159" i="82"/>
  <c r="AU159" i="82"/>
  <c r="AL159" i="82"/>
  <c r="AC159" i="82"/>
  <c r="T159" i="82"/>
  <c r="K159" i="82"/>
  <c r="CE158" i="82"/>
  <c r="CC158" i="82"/>
  <c r="BV158" i="82"/>
  <c r="BT158" i="82"/>
  <c r="BM158" i="82"/>
  <c r="BK158" i="82"/>
  <c r="BD158" i="82"/>
  <c r="BB158" i="82"/>
  <c r="AU158" i="82"/>
  <c r="AS158" i="82"/>
  <c r="AL158" i="82"/>
  <c r="AJ158" i="82"/>
  <c r="AC158" i="82"/>
  <c r="AA158" i="82"/>
  <c r="T158" i="82"/>
  <c r="R158" i="82"/>
  <c r="K158" i="82"/>
  <c r="I158" i="82"/>
  <c r="CE157" i="82"/>
  <c r="CC157" i="82"/>
  <c r="BV157" i="82"/>
  <c r="BT157" i="82"/>
  <c r="BM157" i="82"/>
  <c r="BK157" i="82"/>
  <c r="BD157" i="82"/>
  <c r="BB157" i="82"/>
  <c r="AU157" i="82"/>
  <c r="AS157" i="82"/>
  <c r="AL157" i="82"/>
  <c r="AJ157" i="82"/>
  <c r="AC157" i="82"/>
  <c r="AA157" i="82"/>
  <c r="T157" i="82"/>
  <c r="R157" i="82"/>
  <c r="K157" i="82"/>
  <c r="I157" i="82"/>
  <c r="CE156" i="82"/>
  <c r="CC156" i="82"/>
  <c r="BV156" i="82"/>
  <c r="BT156" i="82"/>
  <c r="BM156" i="82"/>
  <c r="BK156" i="82"/>
  <c r="BD156" i="82"/>
  <c r="BB156" i="82"/>
  <c r="AU156" i="82"/>
  <c r="AS156" i="82"/>
  <c r="AL156" i="82"/>
  <c r="AJ156" i="82"/>
  <c r="AC156" i="82"/>
  <c r="AA156" i="82"/>
  <c r="T156" i="82"/>
  <c r="R156" i="82"/>
  <c r="K156" i="82"/>
  <c r="I156" i="82"/>
  <c r="CE155" i="82"/>
  <c r="CC155" i="82"/>
  <c r="BV155" i="82"/>
  <c r="BT155" i="82"/>
  <c r="BM155" i="82"/>
  <c r="BK155" i="82"/>
  <c r="BD155" i="82"/>
  <c r="BB155" i="82"/>
  <c r="AU155" i="82"/>
  <c r="AS155" i="82"/>
  <c r="AL155" i="82"/>
  <c r="AJ155" i="82"/>
  <c r="AC155" i="82"/>
  <c r="AA155" i="82"/>
  <c r="T155" i="82"/>
  <c r="R155" i="82"/>
  <c r="K155" i="82"/>
  <c r="I155" i="82"/>
  <c r="CE154" i="82"/>
  <c r="CC154" i="82"/>
  <c r="BV154" i="82"/>
  <c r="BT154" i="82"/>
  <c r="BM154" i="82"/>
  <c r="BK154" i="82"/>
  <c r="BD154" i="82"/>
  <c r="BB154" i="82"/>
  <c r="AU154" i="82"/>
  <c r="AS154" i="82"/>
  <c r="AL154" i="82"/>
  <c r="AJ154" i="82"/>
  <c r="AC154" i="82"/>
  <c r="AA154" i="82"/>
  <c r="T154" i="82"/>
  <c r="R154" i="82"/>
  <c r="K154" i="82"/>
  <c r="I154" i="82"/>
  <c r="CE153" i="82"/>
  <c r="CC153" i="82"/>
  <c r="BV153" i="82"/>
  <c r="BT153" i="82"/>
  <c r="BM153" i="82"/>
  <c r="BK153" i="82"/>
  <c r="BD153" i="82"/>
  <c r="BB153" i="82"/>
  <c r="AU153" i="82"/>
  <c r="AS153" i="82"/>
  <c r="AL153" i="82"/>
  <c r="AJ153" i="82"/>
  <c r="AC153" i="82"/>
  <c r="AA153" i="82"/>
  <c r="T153" i="82"/>
  <c r="R153" i="82"/>
  <c r="K153" i="82"/>
  <c r="I153" i="82"/>
  <c r="CE152" i="82"/>
  <c r="CC152" i="82"/>
  <c r="BV152" i="82"/>
  <c r="BT152" i="82"/>
  <c r="BM152" i="82"/>
  <c r="BK152" i="82"/>
  <c r="BD152" i="82"/>
  <c r="BB152" i="82"/>
  <c r="AU152" i="82"/>
  <c r="AS152" i="82"/>
  <c r="AL152" i="82"/>
  <c r="AJ152" i="82"/>
  <c r="AC152" i="82"/>
  <c r="AA152" i="82"/>
  <c r="T152" i="82"/>
  <c r="R152" i="82"/>
  <c r="K152" i="82"/>
  <c r="I152" i="82"/>
  <c r="CE151" i="82"/>
  <c r="CC151" i="82"/>
  <c r="BV151" i="82"/>
  <c r="BT151" i="82"/>
  <c r="BM151" i="82"/>
  <c r="BK151" i="82"/>
  <c r="BD151" i="82"/>
  <c r="BB151" i="82"/>
  <c r="AU151" i="82"/>
  <c r="AS151" i="82"/>
  <c r="AL151" i="82"/>
  <c r="AJ151" i="82"/>
  <c r="AC151" i="82"/>
  <c r="AA151" i="82"/>
  <c r="T151" i="82"/>
  <c r="R151" i="82"/>
  <c r="K151" i="82"/>
  <c r="I151" i="82"/>
  <c r="CE150" i="82"/>
  <c r="CC150" i="82"/>
  <c r="BV150" i="82"/>
  <c r="BT150" i="82"/>
  <c r="BM150" i="82"/>
  <c r="BK150" i="82"/>
  <c r="BD150" i="82"/>
  <c r="BB150" i="82"/>
  <c r="AU150" i="82"/>
  <c r="AS150" i="82"/>
  <c r="AL150" i="82"/>
  <c r="AJ150" i="82"/>
  <c r="AC150" i="82"/>
  <c r="AA150" i="82"/>
  <c r="T150" i="82"/>
  <c r="R150" i="82"/>
  <c r="K150" i="82"/>
  <c r="I150" i="82"/>
  <c r="CE149" i="82"/>
  <c r="CC149" i="82"/>
  <c r="BV149" i="82"/>
  <c r="BT149" i="82"/>
  <c r="BM149" i="82"/>
  <c r="BK149" i="82"/>
  <c r="BD149" i="82"/>
  <c r="BB149" i="82"/>
  <c r="AU149" i="82"/>
  <c r="AS149" i="82"/>
  <c r="AL149" i="82"/>
  <c r="AJ149" i="82"/>
  <c r="AC149" i="82"/>
  <c r="AA149" i="82"/>
  <c r="T149" i="82"/>
  <c r="R149" i="82"/>
  <c r="K149" i="82"/>
  <c r="I149" i="82"/>
  <c r="CE148" i="82"/>
  <c r="BV148" i="82"/>
  <c r="BM148" i="82"/>
  <c r="BD148" i="82"/>
  <c r="AU148" i="82"/>
  <c r="AL148" i="82"/>
  <c r="AC148" i="82"/>
  <c r="T148" i="82"/>
  <c r="K148" i="82"/>
  <c r="CE147" i="82"/>
  <c r="CC147" i="82"/>
  <c r="BV147" i="82"/>
  <c r="BT147" i="82"/>
  <c r="BM147" i="82"/>
  <c r="BK147" i="82"/>
  <c r="BD147" i="82"/>
  <c r="BB147" i="82"/>
  <c r="AU147" i="82"/>
  <c r="AS147" i="82"/>
  <c r="AL147" i="82"/>
  <c r="AJ147" i="82"/>
  <c r="AC147" i="82"/>
  <c r="AA147" i="82"/>
  <c r="T147" i="82"/>
  <c r="R147" i="82"/>
  <c r="K147" i="82"/>
  <c r="I147" i="82"/>
  <c r="CE146" i="82"/>
  <c r="CC146" i="82"/>
  <c r="BV146" i="82"/>
  <c r="BT146" i="82"/>
  <c r="BM146" i="82"/>
  <c r="BK146" i="82"/>
  <c r="BD146" i="82"/>
  <c r="BB146" i="82"/>
  <c r="AU146" i="82"/>
  <c r="AS146" i="82"/>
  <c r="AL146" i="82"/>
  <c r="AJ146" i="82"/>
  <c r="AC146" i="82"/>
  <c r="AA146" i="82"/>
  <c r="T146" i="82"/>
  <c r="R146" i="82"/>
  <c r="K146" i="82"/>
  <c r="I146" i="82"/>
  <c r="CE145" i="82"/>
  <c r="CC145" i="82"/>
  <c r="BV145" i="82"/>
  <c r="BT145" i="82"/>
  <c r="BM145" i="82"/>
  <c r="BK145" i="82"/>
  <c r="BD145" i="82"/>
  <c r="BB145" i="82"/>
  <c r="AU145" i="82"/>
  <c r="AS145" i="82"/>
  <c r="AL145" i="82"/>
  <c r="AJ145" i="82"/>
  <c r="AC145" i="82"/>
  <c r="AA145" i="82"/>
  <c r="T145" i="82"/>
  <c r="R145" i="82"/>
  <c r="K145" i="82"/>
  <c r="I145" i="82"/>
  <c r="CE144" i="82"/>
  <c r="CC144" i="82"/>
  <c r="BV144" i="82"/>
  <c r="BT144" i="82"/>
  <c r="BM144" i="82"/>
  <c r="BK144" i="82"/>
  <c r="BD144" i="82"/>
  <c r="BB144" i="82"/>
  <c r="AU144" i="82"/>
  <c r="AS144" i="82"/>
  <c r="AL144" i="82"/>
  <c r="AJ144" i="82"/>
  <c r="AC144" i="82"/>
  <c r="AA144" i="82"/>
  <c r="T144" i="82"/>
  <c r="R144" i="82"/>
  <c r="K144" i="82"/>
  <c r="I144" i="82"/>
  <c r="CE143" i="82"/>
  <c r="CC143" i="82"/>
  <c r="BV143" i="82"/>
  <c r="BT143" i="82"/>
  <c r="BM143" i="82"/>
  <c r="BK143" i="82"/>
  <c r="BD143" i="82"/>
  <c r="BB143" i="82"/>
  <c r="AU143" i="82"/>
  <c r="AS143" i="82"/>
  <c r="AL143" i="82"/>
  <c r="AJ143" i="82"/>
  <c r="AC143" i="82"/>
  <c r="AA143" i="82"/>
  <c r="T143" i="82"/>
  <c r="R143" i="82"/>
  <c r="K143" i="82"/>
  <c r="I143" i="82"/>
  <c r="CE142" i="82"/>
  <c r="CC142" i="82"/>
  <c r="BV142" i="82"/>
  <c r="BT142" i="82"/>
  <c r="BM142" i="82"/>
  <c r="BK142" i="82"/>
  <c r="BD142" i="82"/>
  <c r="BB142" i="82"/>
  <c r="AU142" i="82"/>
  <c r="AS142" i="82"/>
  <c r="AL142" i="82"/>
  <c r="AJ142" i="82"/>
  <c r="AC142" i="82"/>
  <c r="AA142" i="82"/>
  <c r="T142" i="82"/>
  <c r="R142" i="82"/>
  <c r="K142" i="82"/>
  <c r="I142" i="82"/>
  <c r="CE141" i="82"/>
  <c r="CC141" i="82"/>
  <c r="BV141" i="82"/>
  <c r="BT141" i="82"/>
  <c r="BM141" i="82"/>
  <c r="BK141" i="82"/>
  <c r="BD141" i="82"/>
  <c r="BB141" i="82"/>
  <c r="AU141" i="82"/>
  <c r="AS141" i="82"/>
  <c r="AL141" i="82"/>
  <c r="AJ141" i="82"/>
  <c r="AC141" i="82"/>
  <c r="AA141" i="82"/>
  <c r="T141" i="82"/>
  <c r="R141" i="82"/>
  <c r="K141" i="82"/>
  <c r="I141" i="82"/>
  <c r="CE140" i="82"/>
  <c r="CC140" i="82"/>
  <c r="BV140" i="82"/>
  <c r="BT140" i="82"/>
  <c r="BM140" i="82"/>
  <c r="BK140" i="82"/>
  <c r="BD140" i="82"/>
  <c r="BB140" i="82"/>
  <c r="AU140" i="82"/>
  <c r="AS140" i="82"/>
  <c r="AL140" i="82"/>
  <c r="AJ140" i="82"/>
  <c r="AC140" i="82"/>
  <c r="AA140" i="82"/>
  <c r="T140" i="82"/>
  <c r="R140" i="82"/>
  <c r="K140" i="82"/>
  <c r="I140" i="82"/>
  <c r="CE139" i="82"/>
  <c r="CC139" i="82"/>
  <c r="BV139" i="82"/>
  <c r="BT139" i="82"/>
  <c r="BM139" i="82"/>
  <c r="BK139" i="82"/>
  <c r="BD139" i="82"/>
  <c r="BB139" i="82"/>
  <c r="AU139" i="82"/>
  <c r="AS139" i="82"/>
  <c r="AL139" i="82"/>
  <c r="AJ139" i="82"/>
  <c r="AC139" i="82"/>
  <c r="AA139" i="82"/>
  <c r="T139" i="82"/>
  <c r="R139" i="82"/>
  <c r="K139" i="82"/>
  <c r="I139" i="82"/>
  <c r="CE138" i="82"/>
  <c r="CC138" i="82"/>
  <c r="BV138" i="82"/>
  <c r="BT138" i="82"/>
  <c r="BM138" i="82"/>
  <c r="BK138" i="82"/>
  <c r="BD138" i="82"/>
  <c r="BB138" i="82"/>
  <c r="AU138" i="82"/>
  <c r="AS138" i="82"/>
  <c r="AL138" i="82"/>
  <c r="AJ138" i="82"/>
  <c r="AC138" i="82"/>
  <c r="AA138" i="82"/>
  <c r="T138" i="82"/>
  <c r="R138" i="82"/>
  <c r="K138" i="82"/>
  <c r="I138" i="82"/>
  <c r="CE137" i="82"/>
  <c r="BV137" i="82"/>
  <c r="BM137" i="82"/>
  <c r="BD137" i="82"/>
  <c r="AU137" i="82"/>
  <c r="AL137" i="82"/>
  <c r="AC137" i="82"/>
  <c r="T137" i="82"/>
  <c r="K137" i="82"/>
  <c r="CE136" i="82"/>
  <c r="CC136" i="82"/>
  <c r="BV136" i="82"/>
  <c r="BT136" i="82"/>
  <c r="BM136" i="82"/>
  <c r="BK136" i="82"/>
  <c r="BD136" i="82"/>
  <c r="BB136" i="82"/>
  <c r="AU136" i="82"/>
  <c r="AS136" i="82"/>
  <c r="AL136" i="82"/>
  <c r="AJ136" i="82"/>
  <c r="AC136" i="82"/>
  <c r="AA136" i="82"/>
  <c r="T136" i="82"/>
  <c r="R136" i="82"/>
  <c r="K136" i="82"/>
  <c r="I136" i="82"/>
  <c r="CE135" i="82"/>
  <c r="CC135" i="82"/>
  <c r="BV135" i="82"/>
  <c r="BT135" i="82"/>
  <c r="BM135" i="82"/>
  <c r="BK135" i="82"/>
  <c r="BD135" i="82"/>
  <c r="BB135" i="82"/>
  <c r="AU135" i="82"/>
  <c r="AS135" i="82"/>
  <c r="AL135" i="82"/>
  <c r="AJ135" i="82"/>
  <c r="AC135" i="82"/>
  <c r="AA135" i="82"/>
  <c r="T135" i="82"/>
  <c r="R135" i="82"/>
  <c r="K135" i="82"/>
  <c r="I135" i="82"/>
  <c r="CE134" i="82"/>
  <c r="CC134" i="82"/>
  <c r="BV134" i="82"/>
  <c r="BT134" i="82"/>
  <c r="BM134" i="82"/>
  <c r="BK134" i="82"/>
  <c r="BD134" i="82"/>
  <c r="BB134" i="82"/>
  <c r="AU134" i="82"/>
  <c r="AS134" i="82"/>
  <c r="AL134" i="82"/>
  <c r="AJ134" i="82"/>
  <c r="AC134" i="82"/>
  <c r="AA134" i="82"/>
  <c r="T134" i="82"/>
  <c r="R134" i="82"/>
  <c r="K134" i="82"/>
  <c r="I134" i="82"/>
  <c r="CE133" i="82"/>
  <c r="CC133" i="82"/>
  <c r="BV133" i="82"/>
  <c r="BT133" i="82"/>
  <c r="BM133" i="82"/>
  <c r="BK133" i="82"/>
  <c r="BD133" i="82"/>
  <c r="BB133" i="82"/>
  <c r="AU133" i="82"/>
  <c r="AS133" i="82"/>
  <c r="AL133" i="82"/>
  <c r="AJ133" i="82"/>
  <c r="AC133" i="82"/>
  <c r="AA133" i="82"/>
  <c r="T133" i="82"/>
  <c r="R133" i="82"/>
  <c r="K133" i="82"/>
  <c r="I133" i="82"/>
  <c r="CE132" i="82"/>
  <c r="CC132" i="82"/>
  <c r="BV132" i="82"/>
  <c r="BT132" i="82"/>
  <c r="BM132" i="82"/>
  <c r="BK132" i="82"/>
  <c r="BD132" i="82"/>
  <c r="BB132" i="82"/>
  <c r="AU132" i="82"/>
  <c r="AS132" i="82"/>
  <c r="AL132" i="82"/>
  <c r="AJ132" i="82"/>
  <c r="AC132" i="82"/>
  <c r="AA132" i="82"/>
  <c r="T132" i="82"/>
  <c r="R132" i="82"/>
  <c r="K132" i="82"/>
  <c r="I132" i="82"/>
  <c r="CE131" i="82"/>
  <c r="CC131" i="82"/>
  <c r="BV131" i="82"/>
  <c r="BT131" i="82"/>
  <c r="BM131" i="82"/>
  <c r="BK131" i="82"/>
  <c r="BD131" i="82"/>
  <c r="BB131" i="82"/>
  <c r="AU131" i="82"/>
  <c r="AS131" i="82"/>
  <c r="AL131" i="82"/>
  <c r="AJ131" i="82"/>
  <c r="AC131" i="82"/>
  <c r="AA131" i="82"/>
  <c r="T131" i="82"/>
  <c r="R131" i="82"/>
  <c r="K131" i="82"/>
  <c r="I131" i="82"/>
  <c r="CE130" i="82"/>
  <c r="CC130" i="82"/>
  <c r="BV130" i="82"/>
  <c r="BT130" i="82"/>
  <c r="BM130" i="82"/>
  <c r="BK130" i="82"/>
  <c r="BD130" i="82"/>
  <c r="BB130" i="82"/>
  <c r="AU130" i="82"/>
  <c r="AS130" i="82"/>
  <c r="AL130" i="82"/>
  <c r="AJ130" i="82"/>
  <c r="AC130" i="82"/>
  <c r="AA130" i="82"/>
  <c r="T130" i="82"/>
  <c r="R130" i="82"/>
  <c r="K130" i="82"/>
  <c r="I130" i="82"/>
  <c r="CE129" i="82"/>
  <c r="CC129" i="82"/>
  <c r="BV129" i="82"/>
  <c r="BT129" i="82"/>
  <c r="BM129" i="82"/>
  <c r="BK129" i="82"/>
  <c r="BD129" i="82"/>
  <c r="BB129" i="82"/>
  <c r="AU129" i="82"/>
  <c r="AS129" i="82"/>
  <c r="AL129" i="82"/>
  <c r="AJ129" i="82"/>
  <c r="AC129" i="82"/>
  <c r="AA129" i="82"/>
  <c r="T129" i="82"/>
  <c r="R129" i="82"/>
  <c r="K129" i="82"/>
  <c r="I129" i="82"/>
  <c r="CE128" i="82"/>
  <c r="CC128" i="82"/>
  <c r="BV128" i="82"/>
  <c r="BT128" i="82"/>
  <c r="BM128" i="82"/>
  <c r="BK128" i="82"/>
  <c r="BD128" i="82"/>
  <c r="BB128" i="82"/>
  <c r="AU128" i="82"/>
  <c r="AS128" i="82"/>
  <c r="AL128" i="82"/>
  <c r="AJ128" i="82"/>
  <c r="AC128" i="82"/>
  <c r="AA128" i="82"/>
  <c r="T128" i="82"/>
  <c r="R128" i="82"/>
  <c r="K128" i="82"/>
  <c r="I128" i="82"/>
  <c r="CE127" i="82"/>
  <c r="CC127" i="82"/>
  <c r="BV127" i="82"/>
  <c r="BT127" i="82"/>
  <c r="BM127" i="82"/>
  <c r="BK127" i="82"/>
  <c r="BD127" i="82"/>
  <c r="BB127" i="82"/>
  <c r="AU127" i="82"/>
  <c r="AS127" i="82"/>
  <c r="AL127" i="82"/>
  <c r="AJ127" i="82"/>
  <c r="AC127" i="82"/>
  <c r="AA127" i="82"/>
  <c r="T127" i="82"/>
  <c r="R127" i="82"/>
  <c r="K127" i="82"/>
  <c r="I127" i="82"/>
  <c r="CE126" i="82"/>
  <c r="BV126" i="82"/>
  <c r="BM126" i="82"/>
  <c r="BD126" i="82"/>
  <c r="AU126" i="82"/>
  <c r="AL126" i="82"/>
  <c r="AC126" i="82"/>
  <c r="T126" i="82"/>
  <c r="K126" i="82"/>
  <c r="CE125" i="82"/>
  <c r="CC125" i="82"/>
  <c r="BV125" i="82"/>
  <c r="BT125" i="82"/>
  <c r="BM125" i="82"/>
  <c r="BK125" i="82"/>
  <c r="BD125" i="82"/>
  <c r="BB125" i="82"/>
  <c r="AU125" i="82"/>
  <c r="AS125" i="82"/>
  <c r="AL125" i="82"/>
  <c r="AJ125" i="82"/>
  <c r="AC125" i="82"/>
  <c r="AA125" i="82"/>
  <c r="T125" i="82"/>
  <c r="R125" i="82"/>
  <c r="K125" i="82"/>
  <c r="I125" i="82"/>
  <c r="CE124" i="82"/>
  <c r="CC124" i="82"/>
  <c r="BV124" i="82"/>
  <c r="BT124" i="82"/>
  <c r="BM124" i="82"/>
  <c r="BK124" i="82"/>
  <c r="BD124" i="82"/>
  <c r="BB124" i="82"/>
  <c r="AU124" i="82"/>
  <c r="AS124" i="82"/>
  <c r="AL124" i="82"/>
  <c r="AJ124" i="82"/>
  <c r="AC124" i="82"/>
  <c r="AA124" i="82"/>
  <c r="T124" i="82"/>
  <c r="R124" i="82"/>
  <c r="K124" i="82"/>
  <c r="I124" i="82"/>
  <c r="CE123" i="82"/>
  <c r="CC123" i="82"/>
  <c r="BV123" i="82"/>
  <c r="BT123" i="82"/>
  <c r="BM123" i="82"/>
  <c r="BK123" i="82"/>
  <c r="BD123" i="82"/>
  <c r="BB123" i="82"/>
  <c r="AU123" i="82"/>
  <c r="AS123" i="82"/>
  <c r="AL123" i="82"/>
  <c r="AJ123" i="82"/>
  <c r="AC123" i="82"/>
  <c r="AA123" i="82"/>
  <c r="T123" i="82"/>
  <c r="R123" i="82"/>
  <c r="K123" i="82"/>
  <c r="I123" i="82"/>
  <c r="CE122" i="82"/>
  <c r="CC122" i="82"/>
  <c r="BV122" i="82"/>
  <c r="BT122" i="82"/>
  <c r="BM122" i="82"/>
  <c r="BK122" i="82"/>
  <c r="BD122" i="82"/>
  <c r="BB122" i="82"/>
  <c r="AU122" i="82"/>
  <c r="AS122" i="82"/>
  <c r="AL122" i="82"/>
  <c r="AJ122" i="82"/>
  <c r="AC122" i="82"/>
  <c r="AA122" i="82"/>
  <c r="T122" i="82"/>
  <c r="R122" i="82"/>
  <c r="K122" i="82"/>
  <c r="I122" i="82"/>
  <c r="CE121" i="82"/>
  <c r="CC121" i="82"/>
  <c r="BV121" i="82"/>
  <c r="BT121" i="82"/>
  <c r="BM121" i="82"/>
  <c r="BK121" i="82"/>
  <c r="BD121" i="82"/>
  <c r="BB121" i="82"/>
  <c r="AU121" i="82"/>
  <c r="AS121" i="82"/>
  <c r="AL121" i="82"/>
  <c r="AJ121" i="82"/>
  <c r="AC121" i="82"/>
  <c r="AA121" i="82"/>
  <c r="T121" i="82"/>
  <c r="R121" i="82"/>
  <c r="K121" i="82"/>
  <c r="I121" i="82"/>
  <c r="CE120" i="82"/>
  <c r="CC120" i="82"/>
  <c r="BV120" i="82"/>
  <c r="BT120" i="82"/>
  <c r="BM120" i="82"/>
  <c r="BK120" i="82"/>
  <c r="BD120" i="82"/>
  <c r="BB120" i="82"/>
  <c r="AU120" i="82"/>
  <c r="AS120" i="82"/>
  <c r="AL120" i="82"/>
  <c r="AJ120" i="82"/>
  <c r="AC120" i="82"/>
  <c r="AA120" i="82"/>
  <c r="T120" i="82"/>
  <c r="R120" i="82"/>
  <c r="K120" i="82"/>
  <c r="I120" i="82"/>
  <c r="CE119" i="82"/>
  <c r="CC119" i="82"/>
  <c r="BV119" i="82"/>
  <c r="BT119" i="82"/>
  <c r="BM119" i="82"/>
  <c r="BK119" i="82"/>
  <c r="BD119" i="82"/>
  <c r="BB119" i="82"/>
  <c r="AU119" i="82"/>
  <c r="AS119" i="82"/>
  <c r="AL119" i="82"/>
  <c r="AJ119" i="82"/>
  <c r="AC119" i="82"/>
  <c r="AA119" i="82"/>
  <c r="T119" i="82"/>
  <c r="R119" i="82"/>
  <c r="K119" i="82"/>
  <c r="I119" i="82"/>
  <c r="CE118" i="82"/>
  <c r="CC118" i="82"/>
  <c r="BV118" i="82"/>
  <c r="BT118" i="82"/>
  <c r="BM118" i="82"/>
  <c r="BK118" i="82"/>
  <c r="BD118" i="82"/>
  <c r="BB118" i="82"/>
  <c r="AU118" i="82"/>
  <c r="AS118" i="82"/>
  <c r="AL118" i="82"/>
  <c r="AJ118" i="82"/>
  <c r="AC118" i="82"/>
  <c r="AA118" i="82"/>
  <c r="T118" i="82"/>
  <c r="R118" i="82"/>
  <c r="K118" i="82"/>
  <c r="I118" i="82"/>
  <c r="CE117" i="82"/>
  <c r="CC117" i="82"/>
  <c r="BV117" i="82"/>
  <c r="BT117" i="82"/>
  <c r="BM117" i="82"/>
  <c r="BK117" i="82"/>
  <c r="BD117" i="82"/>
  <c r="BB117" i="82"/>
  <c r="AU117" i="82"/>
  <c r="AS117" i="82"/>
  <c r="AL117" i="82"/>
  <c r="AJ117" i="82"/>
  <c r="AC117" i="82"/>
  <c r="AA117" i="82"/>
  <c r="T117" i="82"/>
  <c r="R117" i="82"/>
  <c r="K117" i="82"/>
  <c r="I117" i="82"/>
  <c r="CE116" i="82"/>
  <c r="CC116" i="82"/>
  <c r="BV116" i="82"/>
  <c r="BT116" i="82"/>
  <c r="BM116" i="82"/>
  <c r="BK116" i="82"/>
  <c r="BD116" i="82"/>
  <c r="BB116" i="82"/>
  <c r="AU116" i="82"/>
  <c r="AS116" i="82"/>
  <c r="AL116" i="82"/>
  <c r="AJ116" i="82"/>
  <c r="AC116" i="82"/>
  <c r="AA116" i="82"/>
  <c r="T116" i="82"/>
  <c r="R116" i="82"/>
  <c r="K116" i="82"/>
  <c r="I116" i="82"/>
  <c r="CE115" i="82"/>
  <c r="BV115" i="82"/>
  <c r="BM115" i="82"/>
  <c r="BD115" i="82"/>
  <c r="AU115" i="82"/>
  <c r="AL115" i="82"/>
  <c r="AC115" i="82"/>
  <c r="T115" i="82"/>
  <c r="K115" i="82"/>
  <c r="CE114" i="82"/>
  <c r="CC114" i="82"/>
  <c r="BV114" i="82"/>
  <c r="BT114" i="82"/>
  <c r="BM114" i="82"/>
  <c r="BK114" i="82"/>
  <c r="BD114" i="82"/>
  <c r="BB114" i="82"/>
  <c r="AU114" i="82"/>
  <c r="AS114" i="82"/>
  <c r="AL114" i="82"/>
  <c r="AJ114" i="82"/>
  <c r="AC114" i="82"/>
  <c r="AA114" i="82"/>
  <c r="T114" i="82"/>
  <c r="R114" i="82"/>
  <c r="K114" i="82"/>
  <c r="I114" i="82"/>
  <c r="CE113" i="82"/>
  <c r="CC113" i="82"/>
  <c r="BV113" i="82"/>
  <c r="BT113" i="82"/>
  <c r="BM113" i="82"/>
  <c r="BK113" i="82"/>
  <c r="BD113" i="82"/>
  <c r="BB113" i="82"/>
  <c r="AU113" i="82"/>
  <c r="AS113" i="82"/>
  <c r="AL113" i="82"/>
  <c r="AJ113" i="82"/>
  <c r="AC113" i="82"/>
  <c r="AA113" i="82"/>
  <c r="T113" i="82"/>
  <c r="R113" i="82"/>
  <c r="K113" i="82"/>
  <c r="I113" i="82"/>
  <c r="CE112" i="82"/>
  <c r="CC112" i="82"/>
  <c r="BV112" i="82"/>
  <c r="BT112" i="82"/>
  <c r="BM112" i="82"/>
  <c r="BK112" i="82"/>
  <c r="BD112" i="82"/>
  <c r="BB112" i="82"/>
  <c r="AU112" i="82"/>
  <c r="AS112" i="82"/>
  <c r="AL112" i="82"/>
  <c r="AJ112" i="82"/>
  <c r="AC112" i="82"/>
  <c r="AA112" i="82"/>
  <c r="T112" i="82"/>
  <c r="R112" i="82"/>
  <c r="K112" i="82"/>
  <c r="I112" i="82"/>
  <c r="CE111" i="82"/>
  <c r="CC111" i="82"/>
  <c r="BV111" i="82"/>
  <c r="BT111" i="82"/>
  <c r="BM111" i="82"/>
  <c r="BK111" i="82"/>
  <c r="BD111" i="82"/>
  <c r="BB111" i="82"/>
  <c r="AU111" i="82"/>
  <c r="AS111" i="82"/>
  <c r="AL111" i="82"/>
  <c r="AJ111" i="82"/>
  <c r="AC111" i="82"/>
  <c r="AA111" i="82"/>
  <c r="T111" i="82"/>
  <c r="R111" i="82"/>
  <c r="K111" i="82"/>
  <c r="I111" i="82"/>
  <c r="CE110" i="82"/>
  <c r="CC110" i="82"/>
  <c r="BV110" i="82"/>
  <c r="BT110" i="82"/>
  <c r="BM110" i="82"/>
  <c r="BK110" i="82"/>
  <c r="BD110" i="82"/>
  <c r="BB110" i="82"/>
  <c r="AU110" i="82"/>
  <c r="AS110" i="82"/>
  <c r="AL110" i="82"/>
  <c r="AJ110" i="82"/>
  <c r="AC110" i="82"/>
  <c r="AA110" i="82"/>
  <c r="T110" i="82"/>
  <c r="R110" i="82"/>
  <c r="K110" i="82"/>
  <c r="I110" i="82"/>
  <c r="CE109" i="82"/>
  <c r="CC109" i="82"/>
  <c r="BV109" i="82"/>
  <c r="BT109" i="82"/>
  <c r="BM109" i="82"/>
  <c r="BK109" i="82"/>
  <c r="BD109" i="82"/>
  <c r="BB109" i="82"/>
  <c r="AU109" i="82"/>
  <c r="AS109" i="82"/>
  <c r="AL109" i="82"/>
  <c r="AJ109" i="82"/>
  <c r="AC109" i="82"/>
  <c r="AA109" i="82"/>
  <c r="T109" i="82"/>
  <c r="R109" i="82"/>
  <c r="K109" i="82"/>
  <c r="I109" i="82"/>
  <c r="CE108" i="82"/>
  <c r="CC108" i="82"/>
  <c r="BV108" i="82"/>
  <c r="BT108" i="82"/>
  <c r="BM108" i="82"/>
  <c r="BK108" i="82"/>
  <c r="BD108" i="82"/>
  <c r="BB108" i="82"/>
  <c r="AU108" i="82"/>
  <c r="AS108" i="82"/>
  <c r="AL108" i="82"/>
  <c r="AJ108" i="82"/>
  <c r="AC108" i="82"/>
  <c r="AA108" i="82"/>
  <c r="T108" i="82"/>
  <c r="R108" i="82"/>
  <c r="K108" i="82"/>
  <c r="I108" i="82"/>
  <c r="CE107" i="82"/>
  <c r="CC107" i="82"/>
  <c r="BV107" i="82"/>
  <c r="BT107" i="82"/>
  <c r="BM107" i="82"/>
  <c r="BK107" i="82"/>
  <c r="BD107" i="82"/>
  <c r="BB107" i="82"/>
  <c r="AU107" i="82"/>
  <c r="AS107" i="82"/>
  <c r="AL107" i="82"/>
  <c r="AJ107" i="82"/>
  <c r="AC107" i="82"/>
  <c r="AA107" i="82"/>
  <c r="T107" i="82"/>
  <c r="R107" i="82"/>
  <c r="K107" i="82"/>
  <c r="I107" i="82"/>
  <c r="CE106" i="82"/>
  <c r="CC106" i="82"/>
  <c r="BV106" i="82"/>
  <c r="BT106" i="82"/>
  <c r="BM106" i="82"/>
  <c r="BK106" i="82"/>
  <c r="BD106" i="82"/>
  <c r="BB106" i="82"/>
  <c r="AU106" i="82"/>
  <c r="AS106" i="82"/>
  <c r="AL106" i="82"/>
  <c r="AJ106" i="82"/>
  <c r="AC106" i="82"/>
  <c r="AA106" i="82"/>
  <c r="T106" i="82"/>
  <c r="R106" i="82"/>
  <c r="K106" i="82"/>
  <c r="I106" i="82"/>
  <c r="CE105" i="82"/>
  <c r="CC105" i="82"/>
  <c r="BV105" i="82"/>
  <c r="BT105" i="82"/>
  <c r="BM105" i="82"/>
  <c r="BK105" i="82"/>
  <c r="BD105" i="82"/>
  <c r="BB105" i="82"/>
  <c r="AU105" i="82"/>
  <c r="AS105" i="82"/>
  <c r="AL105" i="82"/>
  <c r="AJ105" i="82"/>
  <c r="AC105" i="82"/>
  <c r="AA105" i="82"/>
  <c r="T105" i="82"/>
  <c r="R105" i="82"/>
  <c r="K105" i="82"/>
  <c r="I105" i="82"/>
  <c r="CE104" i="82"/>
  <c r="BV104" i="82"/>
  <c r="BM104" i="82"/>
  <c r="BD104" i="82"/>
  <c r="AU104" i="82"/>
  <c r="AL104" i="82"/>
  <c r="AC104" i="82"/>
  <c r="T104" i="82"/>
  <c r="K104" i="82"/>
  <c r="CE103" i="82"/>
  <c r="CC103" i="82"/>
  <c r="BV103" i="82"/>
  <c r="BT103" i="82"/>
  <c r="BM103" i="82"/>
  <c r="BK103" i="82"/>
  <c r="BD103" i="82"/>
  <c r="BB103" i="82"/>
  <c r="AU103" i="82"/>
  <c r="AS103" i="82"/>
  <c r="AL103" i="82"/>
  <c r="AJ103" i="82"/>
  <c r="AC103" i="82"/>
  <c r="AA103" i="82"/>
  <c r="T103" i="82"/>
  <c r="R103" i="82"/>
  <c r="K103" i="82"/>
  <c r="I103" i="82"/>
  <c r="CE102" i="82"/>
  <c r="CC102" i="82"/>
  <c r="BV102" i="82"/>
  <c r="BT102" i="82"/>
  <c r="BM102" i="82"/>
  <c r="BK102" i="82"/>
  <c r="BD102" i="82"/>
  <c r="BB102" i="82"/>
  <c r="AU102" i="82"/>
  <c r="AS102" i="82"/>
  <c r="AL102" i="82"/>
  <c r="AJ102" i="82"/>
  <c r="AC102" i="82"/>
  <c r="AA102" i="82"/>
  <c r="T102" i="82"/>
  <c r="R102" i="82"/>
  <c r="K102" i="82"/>
  <c r="I102" i="82"/>
  <c r="CE101" i="82"/>
  <c r="CC101" i="82"/>
  <c r="BV101" i="82"/>
  <c r="BT101" i="82"/>
  <c r="BM101" i="82"/>
  <c r="BK101" i="82"/>
  <c r="BD101" i="82"/>
  <c r="BB101" i="82"/>
  <c r="AU101" i="82"/>
  <c r="AS101" i="82"/>
  <c r="AL101" i="82"/>
  <c r="AJ101" i="82"/>
  <c r="AC101" i="82"/>
  <c r="AA101" i="82"/>
  <c r="T101" i="82"/>
  <c r="R101" i="82"/>
  <c r="K101" i="82"/>
  <c r="I101" i="82"/>
  <c r="CE100" i="82"/>
  <c r="CC100" i="82"/>
  <c r="BV100" i="82"/>
  <c r="BT100" i="82"/>
  <c r="BM100" i="82"/>
  <c r="BK100" i="82"/>
  <c r="BD100" i="82"/>
  <c r="BB100" i="82"/>
  <c r="AU100" i="82"/>
  <c r="AS100" i="82"/>
  <c r="AL100" i="82"/>
  <c r="AJ100" i="82"/>
  <c r="AC100" i="82"/>
  <c r="AA100" i="82"/>
  <c r="T100" i="82"/>
  <c r="R100" i="82"/>
  <c r="K100" i="82"/>
  <c r="I100" i="82"/>
  <c r="CE99" i="82"/>
  <c r="CC99" i="82"/>
  <c r="BV99" i="82"/>
  <c r="BT99" i="82"/>
  <c r="BM99" i="82"/>
  <c r="BK99" i="82"/>
  <c r="BD99" i="82"/>
  <c r="BB99" i="82"/>
  <c r="AU99" i="82"/>
  <c r="AS99" i="82"/>
  <c r="AL99" i="82"/>
  <c r="AJ99" i="82"/>
  <c r="AC99" i="82"/>
  <c r="AA99" i="82"/>
  <c r="T99" i="82"/>
  <c r="R99" i="82"/>
  <c r="K99" i="82"/>
  <c r="I99" i="82"/>
  <c r="CE98" i="82"/>
  <c r="CC98" i="82"/>
  <c r="BV98" i="82"/>
  <c r="BT98" i="82"/>
  <c r="BM98" i="82"/>
  <c r="BK98" i="82"/>
  <c r="BD98" i="82"/>
  <c r="BB98" i="82"/>
  <c r="AU98" i="82"/>
  <c r="AS98" i="82"/>
  <c r="AL98" i="82"/>
  <c r="AJ98" i="82"/>
  <c r="AC98" i="82"/>
  <c r="AA98" i="82"/>
  <c r="T98" i="82"/>
  <c r="R98" i="82"/>
  <c r="K98" i="82"/>
  <c r="I98" i="82"/>
  <c r="CE97" i="82"/>
  <c r="CC97" i="82"/>
  <c r="BV97" i="82"/>
  <c r="BT97" i="82"/>
  <c r="BM97" i="82"/>
  <c r="BK97" i="82"/>
  <c r="BD97" i="82"/>
  <c r="BB97" i="82"/>
  <c r="AU97" i="82"/>
  <c r="AS97" i="82"/>
  <c r="AL97" i="82"/>
  <c r="AJ97" i="82"/>
  <c r="AC97" i="82"/>
  <c r="AA97" i="82"/>
  <c r="T97" i="82"/>
  <c r="R97" i="82"/>
  <c r="K97" i="82"/>
  <c r="I97" i="82"/>
  <c r="CE96" i="82"/>
  <c r="CC96" i="82"/>
  <c r="BV96" i="82"/>
  <c r="BT96" i="82"/>
  <c r="BM96" i="82"/>
  <c r="BK96" i="82"/>
  <c r="BD96" i="82"/>
  <c r="BB96" i="82"/>
  <c r="AU96" i="82"/>
  <c r="AS96" i="82"/>
  <c r="AL96" i="82"/>
  <c r="AJ96" i="82"/>
  <c r="AC96" i="82"/>
  <c r="AA96" i="82"/>
  <c r="T96" i="82"/>
  <c r="R96" i="82"/>
  <c r="K96" i="82"/>
  <c r="I96" i="82"/>
  <c r="CE95" i="82"/>
  <c r="CC95" i="82"/>
  <c r="BV95" i="82"/>
  <c r="BT95" i="82"/>
  <c r="BM95" i="82"/>
  <c r="BK95" i="82"/>
  <c r="BD95" i="82"/>
  <c r="BB95" i="82"/>
  <c r="AU95" i="82"/>
  <c r="AS95" i="82"/>
  <c r="AL95" i="82"/>
  <c r="AJ95" i="82"/>
  <c r="AC95" i="82"/>
  <c r="AA95" i="82"/>
  <c r="T95" i="82"/>
  <c r="R95" i="82"/>
  <c r="K95" i="82"/>
  <c r="I95" i="82"/>
  <c r="CE94" i="82"/>
  <c r="CC94" i="82"/>
  <c r="BV94" i="82"/>
  <c r="BT94" i="82"/>
  <c r="BM94" i="82"/>
  <c r="BK94" i="82"/>
  <c r="BD94" i="82"/>
  <c r="BB94" i="82"/>
  <c r="AU94" i="82"/>
  <c r="AS94" i="82"/>
  <c r="AL94" i="82"/>
  <c r="AJ94" i="82"/>
  <c r="AC94" i="82"/>
  <c r="AA94" i="82"/>
  <c r="T94" i="82"/>
  <c r="R94" i="82"/>
  <c r="K94" i="82"/>
  <c r="I94" i="82"/>
  <c r="CE93" i="82"/>
  <c r="BV93" i="82"/>
  <c r="BM93" i="82"/>
  <c r="BD93" i="82"/>
  <c r="AU93" i="82"/>
  <c r="AL93" i="82"/>
  <c r="AC93" i="82"/>
  <c r="T93" i="82"/>
  <c r="K93" i="82"/>
  <c r="CE92" i="82"/>
  <c r="CC92" i="82"/>
  <c r="BV92" i="82"/>
  <c r="BT92" i="82"/>
  <c r="BM92" i="82"/>
  <c r="BK92" i="82"/>
  <c r="BD92" i="82"/>
  <c r="BB92" i="82"/>
  <c r="AU92" i="82"/>
  <c r="AS92" i="82"/>
  <c r="AL92" i="82"/>
  <c r="AJ92" i="82"/>
  <c r="AC92" i="82"/>
  <c r="AA92" i="82"/>
  <c r="T92" i="82"/>
  <c r="R92" i="82"/>
  <c r="K92" i="82"/>
  <c r="I92" i="82"/>
  <c r="CE91" i="82"/>
  <c r="CC91" i="82"/>
  <c r="BV91" i="82"/>
  <c r="BT91" i="82"/>
  <c r="BM91" i="82"/>
  <c r="BK91" i="82"/>
  <c r="BD91" i="82"/>
  <c r="BB91" i="82"/>
  <c r="AU91" i="82"/>
  <c r="AS91" i="82"/>
  <c r="AL91" i="82"/>
  <c r="AJ91" i="82"/>
  <c r="AC91" i="82"/>
  <c r="AA91" i="82"/>
  <c r="T91" i="82"/>
  <c r="R91" i="82"/>
  <c r="K91" i="82"/>
  <c r="I91" i="82"/>
  <c r="CE90" i="82"/>
  <c r="CC90" i="82"/>
  <c r="BV90" i="82"/>
  <c r="BT90" i="82"/>
  <c r="BM90" i="82"/>
  <c r="BK90" i="82"/>
  <c r="BD90" i="82"/>
  <c r="BB90" i="82"/>
  <c r="AU90" i="82"/>
  <c r="AS90" i="82"/>
  <c r="AL90" i="82"/>
  <c r="AJ90" i="82"/>
  <c r="AC90" i="82"/>
  <c r="AA90" i="82"/>
  <c r="T90" i="82"/>
  <c r="R90" i="82"/>
  <c r="K90" i="82"/>
  <c r="I90" i="82"/>
  <c r="CE89" i="82"/>
  <c r="CC89" i="82"/>
  <c r="BV89" i="82"/>
  <c r="BT89" i="82"/>
  <c r="BM89" i="82"/>
  <c r="BK89" i="82"/>
  <c r="BD89" i="82"/>
  <c r="BB89" i="82"/>
  <c r="AU89" i="82"/>
  <c r="AS89" i="82"/>
  <c r="AL89" i="82"/>
  <c r="AJ89" i="82"/>
  <c r="AC89" i="82"/>
  <c r="AA89" i="82"/>
  <c r="T89" i="82"/>
  <c r="R89" i="82"/>
  <c r="K89" i="82"/>
  <c r="I89" i="82"/>
  <c r="CE88" i="82"/>
  <c r="CC88" i="82"/>
  <c r="BV88" i="82"/>
  <c r="BT88" i="82"/>
  <c r="BM88" i="82"/>
  <c r="BK88" i="82"/>
  <c r="BD88" i="82"/>
  <c r="BB88" i="82"/>
  <c r="AU88" i="82"/>
  <c r="AS88" i="82"/>
  <c r="AL88" i="82"/>
  <c r="AJ88" i="82"/>
  <c r="AC88" i="82"/>
  <c r="AA88" i="82"/>
  <c r="T88" i="82"/>
  <c r="R88" i="82"/>
  <c r="K88" i="82"/>
  <c r="I88" i="82"/>
  <c r="CE87" i="82"/>
  <c r="CC87" i="82"/>
  <c r="BV87" i="82"/>
  <c r="BT87" i="82"/>
  <c r="BM87" i="82"/>
  <c r="BK87" i="82"/>
  <c r="BD87" i="82"/>
  <c r="BB87" i="82"/>
  <c r="AU87" i="82"/>
  <c r="AS87" i="82"/>
  <c r="AL87" i="82"/>
  <c r="AJ87" i="82"/>
  <c r="AC87" i="82"/>
  <c r="AA87" i="82"/>
  <c r="T87" i="82"/>
  <c r="R87" i="82"/>
  <c r="K87" i="82"/>
  <c r="I87" i="82"/>
  <c r="CE86" i="82"/>
  <c r="CC86" i="82"/>
  <c r="BV86" i="82"/>
  <c r="BT86" i="82"/>
  <c r="BM86" i="82"/>
  <c r="BK86" i="82"/>
  <c r="BD86" i="82"/>
  <c r="BB86" i="82"/>
  <c r="AU86" i="82"/>
  <c r="AS86" i="82"/>
  <c r="AL86" i="82"/>
  <c r="AJ86" i="82"/>
  <c r="AC86" i="82"/>
  <c r="AA86" i="82"/>
  <c r="T86" i="82"/>
  <c r="R86" i="82"/>
  <c r="K86" i="82"/>
  <c r="I86" i="82"/>
  <c r="CE85" i="82"/>
  <c r="CC85" i="82"/>
  <c r="BV85" i="82"/>
  <c r="BT85" i="82"/>
  <c r="BM85" i="82"/>
  <c r="BK85" i="82"/>
  <c r="BD85" i="82"/>
  <c r="BB85" i="82"/>
  <c r="AU85" i="82"/>
  <c r="AS85" i="82"/>
  <c r="AL85" i="82"/>
  <c r="AJ85" i="82"/>
  <c r="AC85" i="82"/>
  <c r="AA85" i="82"/>
  <c r="T85" i="82"/>
  <c r="R85" i="82"/>
  <c r="K85" i="82"/>
  <c r="I85" i="82"/>
  <c r="CE84" i="82"/>
  <c r="CC84" i="82"/>
  <c r="BV84" i="82"/>
  <c r="BT84" i="82"/>
  <c r="BM84" i="82"/>
  <c r="BK84" i="82"/>
  <c r="BD84" i="82"/>
  <c r="BB84" i="82"/>
  <c r="AU84" i="82"/>
  <c r="AS84" i="82"/>
  <c r="AL84" i="82"/>
  <c r="AJ84" i="82"/>
  <c r="AC84" i="82"/>
  <c r="AA84" i="82"/>
  <c r="T84" i="82"/>
  <c r="R84" i="82"/>
  <c r="K84" i="82"/>
  <c r="I84" i="82"/>
  <c r="CE83" i="82"/>
  <c r="CC83" i="82"/>
  <c r="BV83" i="82"/>
  <c r="BT83" i="82"/>
  <c r="BM83" i="82"/>
  <c r="BK83" i="82"/>
  <c r="BD83" i="82"/>
  <c r="BB83" i="82"/>
  <c r="AU83" i="82"/>
  <c r="AS83" i="82"/>
  <c r="AL83" i="82"/>
  <c r="AJ83" i="82"/>
  <c r="AC83" i="82"/>
  <c r="AA83" i="82"/>
  <c r="T83" i="82"/>
  <c r="R83" i="82"/>
  <c r="K83" i="82"/>
  <c r="I83" i="82"/>
  <c r="CE82" i="82"/>
  <c r="BV82" i="82"/>
  <c r="BM82" i="82"/>
  <c r="BD82" i="82"/>
  <c r="AU82" i="82"/>
  <c r="AL82" i="82"/>
  <c r="AC82" i="82"/>
  <c r="T82" i="82"/>
  <c r="K82" i="82"/>
  <c r="CE81" i="82"/>
  <c r="CC81" i="82"/>
  <c r="BV81" i="82"/>
  <c r="BT81" i="82"/>
  <c r="BM81" i="82"/>
  <c r="BK81" i="82"/>
  <c r="BD81" i="82"/>
  <c r="BB81" i="82"/>
  <c r="AU81" i="82"/>
  <c r="AS81" i="82"/>
  <c r="AL81" i="82"/>
  <c r="AJ81" i="82"/>
  <c r="AC81" i="82"/>
  <c r="AA81" i="82"/>
  <c r="T81" i="82"/>
  <c r="R81" i="82"/>
  <c r="K81" i="82"/>
  <c r="I81" i="82"/>
  <c r="CE80" i="82"/>
  <c r="CC80" i="82"/>
  <c r="BV80" i="82"/>
  <c r="BT80" i="82"/>
  <c r="BM80" i="82"/>
  <c r="BK80" i="82"/>
  <c r="BD80" i="82"/>
  <c r="BB80" i="82"/>
  <c r="AU80" i="82"/>
  <c r="AS80" i="82"/>
  <c r="AL80" i="82"/>
  <c r="AJ80" i="82"/>
  <c r="AC80" i="82"/>
  <c r="AA80" i="82"/>
  <c r="T80" i="82"/>
  <c r="R80" i="82"/>
  <c r="K80" i="82"/>
  <c r="I80" i="82"/>
  <c r="CE79" i="82"/>
  <c r="CC79" i="82"/>
  <c r="BV79" i="82"/>
  <c r="BT79" i="82"/>
  <c r="BM79" i="82"/>
  <c r="BK79" i="82"/>
  <c r="BD79" i="82"/>
  <c r="BB79" i="82"/>
  <c r="AU79" i="82"/>
  <c r="AS79" i="82"/>
  <c r="AL79" i="82"/>
  <c r="AJ79" i="82"/>
  <c r="AC79" i="82"/>
  <c r="AA79" i="82"/>
  <c r="T79" i="82"/>
  <c r="R79" i="82"/>
  <c r="K79" i="82"/>
  <c r="I79" i="82"/>
  <c r="CE78" i="82"/>
  <c r="CC78" i="82"/>
  <c r="BV78" i="82"/>
  <c r="BT78" i="82"/>
  <c r="BM78" i="82"/>
  <c r="BK78" i="82"/>
  <c r="BD78" i="82"/>
  <c r="BB78" i="82"/>
  <c r="AU78" i="82"/>
  <c r="AS78" i="82"/>
  <c r="AL78" i="82"/>
  <c r="AJ78" i="82"/>
  <c r="AC78" i="82"/>
  <c r="AA78" i="82"/>
  <c r="T78" i="82"/>
  <c r="R78" i="82"/>
  <c r="K78" i="82"/>
  <c r="I78" i="82"/>
  <c r="CE77" i="82"/>
  <c r="CC77" i="82"/>
  <c r="BV77" i="82"/>
  <c r="BT77" i="82"/>
  <c r="BM77" i="82"/>
  <c r="BK77" i="82"/>
  <c r="BD77" i="82"/>
  <c r="BB77" i="82"/>
  <c r="AU77" i="82"/>
  <c r="AS77" i="82"/>
  <c r="AL77" i="82"/>
  <c r="AJ77" i="82"/>
  <c r="AC77" i="82"/>
  <c r="AA77" i="82"/>
  <c r="T77" i="82"/>
  <c r="R77" i="82"/>
  <c r="K77" i="82"/>
  <c r="I77" i="82"/>
  <c r="CE76" i="82"/>
  <c r="CC76" i="82"/>
  <c r="BV76" i="82"/>
  <c r="BT76" i="82"/>
  <c r="BM76" i="82"/>
  <c r="BK76" i="82"/>
  <c r="BD76" i="82"/>
  <c r="BB76" i="82"/>
  <c r="AU76" i="82"/>
  <c r="AS76" i="82"/>
  <c r="AL76" i="82"/>
  <c r="AJ76" i="82"/>
  <c r="AC76" i="82"/>
  <c r="AA76" i="82"/>
  <c r="T76" i="82"/>
  <c r="R76" i="82"/>
  <c r="K76" i="82"/>
  <c r="I76" i="82"/>
  <c r="CE75" i="82"/>
  <c r="CC75" i="82"/>
  <c r="BV75" i="82"/>
  <c r="BT75" i="82"/>
  <c r="BM75" i="82"/>
  <c r="BK75" i="82"/>
  <c r="BD75" i="82"/>
  <c r="BB75" i="82"/>
  <c r="AU75" i="82"/>
  <c r="AS75" i="82"/>
  <c r="AL75" i="82"/>
  <c r="AJ75" i="82"/>
  <c r="AC75" i="82"/>
  <c r="AA75" i="82"/>
  <c r="T75" i="82"/>
  <c r="R75" i="82"/>
  <c r="K75" i="82"/>
  <c r="I75" i="82"/>
  <c r="CE74" i="82"/>
  <c r="CC74" i="82"/>
  <c r="BV74" i="82"/>
  <c r="BT74" i="82"/>
  <c r="BM74" i="82"/>
  <c r="BK74" i="82"/>
  <c r="BD74" i="82"/>
  <c r="BB74" i="82"/>
  <c r="AU74" i="82"/>
  <c r="AS74" i="82"/>
  <c r="AL74" i="82"/>
  <c r="AJ74" i="82"/>
  <c r="AC74" i="82"/>
  <c r="AA74" i="82"/>
  <c r="T74" i="82"/>
  <c r="R74" i="82"/>
  <c r="K74" i="82"/>
  <c r="I74" i="82"/>
  <c r="CE73" i="82"/>
  <c r="CC73" i="82"/>
  <c r="BV73" i="82"/>
  <c r="BT73" i="82"/>
  <c r="BM73" i="82"/>
  <c r="BK73" i="82"/>
  <c r="BD73" i="82"/>
  <c r="BB73" i="82"/>
  <c r="AU73" i="82"/>
  <c r="AS73" i="82"/>
  <c r="AL73" i="82"/>
  <c r="AJ73" i="82"/>
  <c r="AC73" i="82"/>
  <c r="AA73" i="82"/>
  <c r="T73" i="82"/>
  <c r="R73" i="82"/>
  <c r="K73" i="82"/>
  <c r="I73" i="82"/>
  <c r="CE72" i="82"/>
  <c r="CC72" i="82"/>
  <c r="BV72" i="82"/>
  <c r="BT72" i="82"/>
  <c r="BM72" i="82"/>
  <c r="BK72" i="82"/>
  <c r="BD72" i="82"/>
  <c r="BB72" i="82"/>
  <c r="AU72" i="82"/>
  <c r="AS72" i="82"/>
  <c r="AL72" i="82"/>
  <c r="AJ72" i="82"/>
  <c r="AC72" i="82"/>
  <c r="AA72" i="82"/>
  <c r="T72" i="82"/>
  <c r="R72" i="82"/>
  <c r="K72" i="82"/>
  <c r="I72" i="82"/>
  <c r="CE71" i="82"/>
  <c r="BV71" i="82"/>
  <c r="BM71" i="82"/>
  <c r="BD71" i="82"/>
  <c r="AU71" i="82"/>
  <c r="AL71" i="82"/>
  <c r="AC71" i="82"/>
  <c r="T71" i="82"/>
  <c r="K71" i="82"/>
  <c r="CE70" i="82"/>
  <c r="CC70" i="82"/>
  <c r="BV70" i="82"/>
  <c r="BT70" i="82"/>
  <c r="BM70" i="82"/>
  <c r="BK70" i="82"/>
  <c r="BD70" i="82"/>
  <c r="BB70" i="82"/>
  <c r="AU70" i="82"/>
  <c r="AS70" i="82"/>
  <c r="AL70" i="82"/>
  <c r="AJ70" i="82"/>
  <c r="AC70" i="82"/>
  <c r="AA70" i="82"/>
  <c r="T70" i="82"/>
  <c r="R70" i="82"/>
  <c r="K70" i="82"/>
  <c r="I70" i="82"/>
  <c r="CE69" i="82"/>
  <c r="CC69" i="82"/>
  <c r="BV69" i="82"/>
  <c r="BT69" i="82"/>
  <c r="BM69" i="82"/>
  <c r="BK69" i="82"/>
  <c r="BD69" i="82"/>
  <c r="BB69" i="82"/>
  <c r="AU69" i="82"/>
  <c r="AS69" i="82"/>
  <c r="AL69" i="82"/>
  <c r="AJ69" i="82"/>
  <c r="AC69" i="82"/>
  <c r="AA69" i="82"/>
  <c r="T69" i="82"/>
  <c r="R69" i="82"/>
  <c r="K69" i="82"/>
  <c r="I69" i="82"/>
  <c r="CE68" i="82"/>
  <c r="CC68" i="82"/>
  <c r="BV68" i="82"/>
  <c r="BT68" i="82"/>
  <c r="BM68" i="82"/>
  <c r="BK68" i="82"/>
  <c r="BD68" i="82"/>
  <c r="BB68" i="82"/>
  <c r="AU68" i="82"/>
  <c r="AS68" i="82"/>
  <c r="AL68" i="82"/>
  <c r="AJ68" i="82"/>
  <c r="AC68" i="82"/>
  <c r="AA68" i="82"/>
  <c r="T68" i="82"/>
  <c r="R68" i="82"/>
  <c r="K68" i="82"/>
  <c r="I68" i="82"/>
  <c r="CE67" i="82"/>
  <c r="CC67" i="82"/>
  <c r="BV67" i="82"/>
  <c r="BT67" i="82"/>
  <c r="BM67" i="82"/>
  <c r="BK67" i="82"/>
  <c r="BD67" i="82"/>
  <c r="BB67" i="82"/>
  <c r="AU67" i="82"/>
  <c r="AS67" i="82"/>
  <c r="AL67" i="82"/>
  <c r="AJ67" i="82"/>
  <c r="AC67" i="82"/>
  <c r="AA67" i="82"/>
  <c r="T67" i="82"/>
  <c r="R67" i="82"/>
  <c r="K67" i="82"/>
  <c r="I67" i="82"/>
  <c r="CE66" i="82"/>
  <c r="CC66" i="82"/>
  <c r="BV66" i="82"/>
  <c r="BT66" i="82"/>
  <c r="BM66" i="82"/>
  <c r="BK66" i="82"/>
  <c r="BD66" i="82"/>
  <c r="BB66" i="82"/>
  <c r="AU66" i="82"/>
  <c r="AS66" i="82"/>
  <c r="AL66" i="82"/>
  <c r="AJ66" i="82"/>
  <c r="AC66" i="82"/>
  <c r="AA66" i="82"/>
  <c r="T66" i="82"/>
  <c r="R66" i="82"/>
  <c r="K66" i="82"/>
  <c r="I66" i="82"/>
  <c r="CE65" i="82"/>
  <c r="CC65" i="82"/>
  <c r="BV65" i="82"/>
  <c r="BT65" i="82"/>
  <c r="BM65" i="82"/>
  <c r="BK65" i="82"/>
  <c r="BD65" i="82"/>
  <c r="BB65" i="82"/>
  <c r="AU65" i="82"/>
  <c r="AS65" i="82"/>
  <c r="AL65" i="82"/>
  <c r="AJ65" i="82"/>
  <c r="AC65" i="82"/>
  <c r="AA65" i="82"/>
  <c r="T65" i="82"/>
  <c r="R65" i="82"/>
  <c r="K65" i="82"/>
  <c r="I65" i="82"/>
  <c r="CE64" i="82"/>
  <c r="CC64" i="82"/>
  <c r="BV64" i="82"/>
  <c r="BT64" i="82"/>
  <c r="BM64" i="82"/>
  <c r="BK64" i="82"/>
  <c r="BD64" i="82"/>
  <c r="BB64" i="82"/>
  <c r="AU64" i="82"/>
  <c r="AS64" i="82"/>
  <c r="AL64" i="82"/>
  <c r="AJ64" i="82"/>
  <c r="AC64" i="82"/>
  <c r="AA64" i="82"/>
  <c r="T64" i="82"/>
  <c r="R64" i="82"/>
  <c r="K64" i="82"/>
  <c r="I64" i="82"/>
  <c r="CE63" i="82"/>
  <c r="CC63" i="82"/>
  <c r="BV63" i="82"/>
  <c r="BT63" i="82"/>
  <c r="BM63" i="82"/>
  <c r="BK63" i="82"/>
  <c r="BD63" i="82"/>
  <c r="BB63" i="82"/>
  <c r="AU63" i="82"/>
  <c r="AS63" i="82"/>
  <c r="AL63" i="82"/>
  <c r="AJ63" i="82"/>
  <c r="AC63" i="82"/>
  <c r="AA63" i="82"/>
  <c r="T63" i="82"/>
  <c r="R63" i="82"/>
  <c r="K63" i="82"/>
  <c r="I63" i="82"/>
  <c r="CE62" i="82"/>
  <c r="CC62" i="82"/>
  <c r="BV62" i="82"/>
  <c r="BT62" i="82"/>
  <c r="BM62" i="82"/>
  <c r="BK62" i="82"/>
  <c r="BD62" i="82"/>
  <c r="BB62" i="82"/>
  <c r="AU62" i="82"/>
  <c r="AS62" i="82"/>
  <c r="AL62" i="82"/>
  <c r="AJ62" i="82"/>
  <c r="AC62" i="82"/>
  <c r="AA62" i="82"/>
  <c r="T62" i="82"/>
  <c r="R62" i="82"/>
  <c r="K62" i="82"/>
  <c r="I62" i="82"/>
  <c r="CE61" i="82"/>
  <c r="CC61" i="82"/>
  <c r="BV61" i="82"/>
  <c r="BT61" i="82"/>
  <c r="BM61" i="82"/>
  <c r="BK61" i="82"/>
  <c r="BD61" i="82"/>
  <c r="BB61" i="82"/>
  <c r="AU61" i="82"/>
  <c r="AS61" i="82"/>
  <c r="AL61" i="82"/>
  <c r="AJ61" i="82"/>
  <c r="AC61" i="82"/>
  <c r="AA61" i="82"/>
  <c r="T61" i="82"/>
  <c r="R61" i="82"/>
  <c r="K61" i="82"/>
  <c r="I61" i="82"/>
  <c r="CE60" i="82"/>
  <c r="BV60" i="82"/>
  <c r="BM60" i="82"/>
  <c r="BD60" i="82"/>
  <c r="AU60" i="82"/>
  <c r="AL60" i="82"/>
  <c r="AC60" i="82"/>
  <c r="T60" i="82"/>
  <c r="K60" i="82"/>
  <c r="CE59" i="82"/>
  <c r="CC59" i="82"/>
  <c r="BV59" i="82"/>
  <c r="BT59" i="82"/>
  <c r="BM59" i="82"/>
  <c r="BK59" i="82"/>
  <c r="BD59" i="82"/>
  <c r="BB59" i="82"/>
  <c r="AU59" i="82"/>
  <c r="AS59" i="82"/>
  <c r="AL59" i="82"/>
  <c r="AJ59" i="82"/>
  <c r="AC59" i="82"/>
  <c r="AA59" i="82"/>
  <c r="T59" i="82"/>
  <c r="R59" i="82"/>
  <c r="K59" i="82"/>
  <c r="I59" i="82"/>
  <c r="CE58" i="82"/>
  <c r="CC58" i="82"/>
  <c r="BV58" i="82"/>
  <c r="BT58" i="82"/>
  <c r="BM58" i="82"/>
  <c r="BK58" i="82"/>
  <c r="BD58" i="82"/>
  <c r="BB58" i="82"/>
  <c r="AU58" i="82"/>
  <c r="AS58" i="82"/>
  <c r="AL58" i="82"/>
  <c r="AJ58" i="82"/>
  <c r="AC58" i="82"/>
  <c r="AA58" i="82"/>
  <c r="T58" i="82"/>
  <c r="R58" i="82"/>
  <c r="K58" i="82"/>
  <c r="I58" i="82"/>
  <c r="CE57" i="82"/>
  <c r="CC57" i="82"/>
  <c r="BV57" i="82"/>
  <c r="BT57" i="82"/>
  <c r="BM57" i="82"/>
  <c r="BK57" i="82"/>
  <c r="BD57" i="82"/>
  <c r="BB57" i="82"/>
  <c r="AU57" i="82"/>
  <c r="AS57" i="82"/>
  <c r="AL57" i="82"/>
  <c r="AJ57" i="82"/>
  <c r="AC57" i="82"/>
  <c r="AA57" i="82"/>
  <c r="T57" i="82"/>
  <c r="R57" i="82"/>
  <c r="K57" i="82"/>
  <c r="I57" i="82"/>
  <c r="CE56" i="82"/>
  <c r="CC56" i="82"/>
  <c r="BV56" i="82"/>
  <c r="BT56" i="82"/>
  <c r="BM56" i="82"/>
  <c r="BK56" i="82"/>
  <c r="BD56" i="82"/>
  <c r="BB56" i="82"/>
  <c r="AU56" i="82"/>
  <c r="AS56" i="82"/>
  <c r="AL56" i="82"/>
  <c r="AJ56" i="82"/>
  <c r="AC56" i="82"/>
  <c r="AA56" i="82"/>
  <c r="T56" i="82"/>
  <c r="R56" i="82"/>
  <c r="K56" i="82"/>
  <c r="I56" i="82"/>
  <c r="CE55" i="82"/>
  <c r="CC55" i="82"/>
  <c r="BV55" i="82"/>
  <c r="BT55" i="82"/>
  <c r="BM55" i="82"/>
  <c r="BK55" i="82"/>
  <c r="BD55" i="82"/>
  <c r="BB55" i="82"/>
  <c r="AU55" i="82"/>
  <c r="AS55" i="82"/>
  <c r="AL55" i="82"/>
  <c r="AJ55" i="82"/>
  <c r="AC55" i="82"/>
  <c r="AA55" i="82"/>
  <c r="T55" i="82"/>
  <c r="R55" i="82"/>
  <c r="K55" i="82"/>
  <c r="I55" i="82"/>
  <c r="CE54" i="82"/>
  <c r="CC54" i="82"/>
  <c r="BV54" i="82"/>
  <c r="BT54" i="82"/>
  <c r="BM54" i="82"/>
  <c r="BK54" i="82"/>
  <c r="BD54" i="82"/>
  <c r="BB54" i="82"/>
  <c r="AU54" i="82"/>
  <c r="AS54" i="82"/>
  <c r="AL54" i="82"/>
  <c r="AJ54" i="82"/>
  <c r="AC54" i="82"/>
  <c r="AA54" i="82"/>
  <c r="T54" i="82"/>
  <c r="R54" i="82"/>
  <c r="K54" i="82"/>
  <c r="I54" i="82"/>
  <c r="CE53" i="82"/>
  <c r="CC53" i="82"/>
  <c r="BV53" i="82"/>
  <c r="BT53" i="82"/>
  <c r="BM53" i="82"/>
  <c r="BK53" i="82"/>
  <c r="BD53" i="82"/>
  <c r="BB53" i="82"/>
  <c r="AU53" i="82"/>
  <c r="AS53" i="82"/>
  <c r="AL53" i="82"/>
  <c r="AJ53" i="82"/>
  <c r="AC53" i="82"/>
  <c r="AA53" i="82"/>
  <c r="T53" i="82"/>
  <c r="R53" i="82"/>
  <c r="K53" i="82"/>
  <c r="I53" i="82"/>
  <c r="CE52" i="82"/>
  <c r="CC52" i="82"/>
  <c r="BV52" i="82"/>
  <c r="BT52" i="82"/>
  <c r="BM52" i="82"/>
  <c r="BK52" i="82"/>
  <c r="BD52" i="82"/>
  <c r="BB52" i="82"/>
  <c r="AU52" i="82"/>
  <c r="AS52" i="82"/>
  <c r="AL52" i="82"/>
  <c r="AJ52" i="82"/>
  <c r="AC52" i="82"/>
  <c r="AA52" i="82"/>
  <c r="T52" i="82"/>
  <c r="R52" i="82"/>
  <c r="K52" i="82"/>
  <c r="I52" i="82"/>
  <c r="CE51" i="82"/>
  <c r="CC51" i="82"/>
  <c r="BV51" i="82"/>
  <c r="BT51" i="82"/>
  <c r="BM51" i="82"/>
  <c r="BK51" i="82"/>
  <c r="BD51" i="82"/>
  <c r="BB51" i="82"/>
  <c r="AU51" i="82"/>
  <c r="AS51" i="82"/>
  <c r="AL51" i="82"/>
  <c r="AJ51" i="82"/>
  <c r="AC51" i="82"/>
  <c r="AA51" i="82"/>
  <c r="T51" i="82"/>
  <c r="R51" i="82"/>
  <c r="K51" i="82"/>
  <c r="I51" i="82"/>
  <c r="CE50" i="82"/>
  <c r="CC50" i="82"/>
  <c r="BV50" i="82"/>
  <c r="BT50" i="82"/>
  <c r="BM50" i="82"/>
  <c r="BK50" i="82"/>
  <c r="BD50" i="82"/>
  <c r="BB50" i="82"/>
  <c r="AU50" i="82"/>
  <c r="AS50" i="82"/>
  <c r="AL50" i="82"/>
  <c r="AJ50" i="82"/>
  <c r="AC50" i="82"/>
  <c r="AA50" i="82"/>
  <c r="T50" i="82"/>
  <c r="R50" i="82"/>
  <c r="K50" i="82"/>
  <c r="I50" i="82"/>
  <c r="CE49" i="82"/>
  <c r="BV49" i="82"/>
  <c r="BM49" i="82"/>
  <c r="BD49" i="82"/>
  <c r="AU49" i="82"/>
  <c r="AL49" i="82"/>
  <c r="AC49" i="82"/>
  <c r="T49" i="82"/>
  <c r="K49" i="82"/>
  <c r="CE48" i="82"/>
  <c r="CC48" i="82"/>
  <c r="BV48" i="82"/>
  <c r="BT48" i="82"/>
  <c r="BM48" i="82"/>
  <c r="BK48" i="82"/>
  <c r="BD48" i="82"/>
  <c r="BB48" i="82"/>
  <c r="AU48" i="82"/>
  <c r="AS48" i="82"/>
  <c r="AL48" i="82"/>
  <c r="AJ48" i="82"/>
  <c r="AC48" i="82"/>
  <c r="AA48" i="82"/>
  <c r="T48" i="82"/>
  <c r="R48" i="82"/>
  <c r="K48" i="82"/>
  <c r="I48" i="82"/>
  <c r="CE47" i="82"/>
  <c r="CC47" i="82"/>
  <c r="BV47" i="82"/>
  <c r="BT47" i="82"/>
  <c r="BM47" i="82"/>
  <c r="BK47" i="82"/>
  <c r="BD47" i="82"/>
  <c r="BB47" i="82"/>
  <c r="AU47" i="82"/>
  <c r="AS47" i="82"/>
  <c r="AL47" i="82"/>
  <c r="AJ47" i="82"/>
  <c r="AC47" i="82"/>
  <c r="AA47" i="82"/>
  <c r="T47" i="82"/>
  <c r="R47" i="82"/>
  <c r="K47" i="82"/>
  <c r="I47" i="82"/>
  <c r="CE46" i="82"/>
  <c r="CC46" i="82"/>
  <c r="BV46" i="82"/>
  <c r="BT46" i="82"/>
  <c r="BM46" i="82"/>
  <c r="BK46" i="82"/>
  <c r="BD46" i="82"/>
  <c r="BB46" i="82"/>
  <c r="AU46" i="82"/>
  <c r="AS46" i="82"/>
  <c r="AL46" i="82"/>
  <c r="AJ46" i="82"/>
  <c r="AC46" i="82"/>
  <c r="AA46" i="82"/>
  <c r="T46" i="82"/>
  <c r="R46" i="82"/>
  <c r="K46" i="82"/>
  <c r="I46" i="82"/>
  <c r="CE45" i="82"/>
  <c r="CC45" i="82"/>
  <c r="BV45" i="82"/>
  <c r="BT45" i="82"/>
  <c r="BM45" i="82"/>
  <c r="BK45" i="82"/>
  <c r="BD45" i="82"/>
  <c r="BB45" i="82"/>
  <c r="AU45" i="82"/>
  <c r="AS45" i="82"/>
  <c r="AL45" i="82"/>
  <c r="AJ45" i="82"/>
  <c r="AC45" i="82"/>
  <c r="AA45" i="82"/>
  <c r="T45" i="82"/>
  <c r="R45" i="82"/>
  <c r="K45" i="82"/>
  <c r="I45" i="82"/>
  <c r="CE44" i="82"/>
  <c r="CC44" i="82"/>
  <c r="BV44" i="82"/>
  <c r="BT44" i="82"/>
  <c r="BM44" i="82"/>
  <c r="BK44" i="82"/>
  <c r="BD44" i="82"/>
  <c r="BB44" i="82"/>
  <c r="AU44" i="82"/>
  <c r="AS44" i="82"/>
  <c r="AL44" i="82"/>
  <c r="AJ44" i="82"/>
  <c r="AC44" i="82"/>
  <c r="AA44" i="82"/>
  <c r="T44" i="82"/>
  <c r="R44" i="82"/>
  <c r="K44" i="82"/>
  <c r="I44" i="82"/>
  <c r="CE43" i="82"/>
  <c r="CC43" i="82"/>
  <c r="BV43" i="82"/>
  <c r="BT43" i="82"/>
  <c r="BM43" i="82"/>
  <c r="BK43" i="82"/>
  <c r="BD43" i="82"/>
  <c r="BB43" i="82"/>
  <c r="AU43" i="82"/>
  <c r="AS43" i="82"/>
  <c r="AL43" i="82"/>
  <c r="AJ43" i="82"/>
  <c r="AC43" i="82"/>
  <c r="AA43" i="82"/>
  <c r="T43" i="82"/>
  <c r="R43" i="82"/>
  <c r="K43" i="82"/>
  <c r="I43" i="82"/>
  <c r="CE42" i="82"/>
  <c r="CC42" i="82"/>
  <c r="BV42" i="82"/>
  <c r="BT42" i="82"/>
  <c r="BM42" i="82"/>
  <c r="BK42" i="82"/>
  <c r="BD42" i="82"/>
  <c r="BB42" i="82"/>
  <c r="AU42" i="82"/>
  <c r="AS42" i="82"/>
  <c r="AL42" i="82"/>
  <c r="AJ42" i="82"/>
  <c r="AC42" i="82"/>
  <c r="AA42" i="82"/>
  <c r="T42" i="82"/>
  <c r="R42" i="82"/>
  <c r="K42" i="82"/>
  <c r="I42" i="82"/>
  <c r="CE41" i="82"/>
  <c r="CC41" i="82"/>
  <c r="BV41" i="82"/>
  <c r="BT41" i="82"/>
  <c r="BM41" i="82"/>
  <c r="BK41" i="82"/>
  <c r="BD41" i="82"/>
  <c r="BB41" i="82"/>
  <c r="AU41" i="82"/>
  <c r="AS41" i="82"/>
  <c r="AL41" i="82"/>
  <c r="AJ41" i="82"/>
  <c r="AC41" i="82"/>
  <c r="AA41" i="82"/>
  <c r="T41" i="82"/>
  <c r="R41" i="82"/>
  <c r="K41" i="82"/>
  <c r="I41" i="82"/>
  <c r="CE40" i="82"/>
  <c r="CC40" i="82"/>
  <c r="BV40" i="82"/>
  <c r="BT40" i="82"/>
  <c r="BM40" i="82"/>
  <c r="BK40" i="82"/>
  <c r="BD40" i="82"/>
  <c r="BB40" i="82"/>
  <c r="AU40" i="82"/>
  <c r="AS40" i="82"/>
  <c r="AL40" i="82"/>
  <c r="AJ40" i="82"/>
  <c r="AC40" i="82"/>
  <c r="AA40" i="82"/>
  <c r="T40" i="82"/>
  <c r="R40" i="82"/>
  <c r="K40" i="82"/>
  <c r="I40" i="82"/>
  <c r="CE39" i="82"/>
  <c r="CC39" i="82"/>
  <c r="BV39" i="82"/>
  <c r="BT39" i="82"/>
  <c r="BM39" i="82"/>
  <c r="BK39" i="82"/>
  <c r="BD39" i="82"/>
  <c r="BB39" i="82"/>
  <c r="AU39" i="82"/>
  <c r="AS39" i="82"/>
  <c r="AL39" i="82"/>
  <c r="AJ39" i="82"/>
  <c r="AC39" i="82"/>
  <c r="AA39" i="82"/>
  <c r="T39" i="82"/>
  <c r="R39" i="82"/>
  <c r="K39" i="82"/>
  <c r="I39" i="82"/>
  <c r="CE38" i="82"/>
  <c r="BV38" i="82"/>
  <c r="BM38" i="82"/>
  <c r="BD38" i="82"/>
  <c r="AU38" i="82"/>
  <c r="AL38" i="82"/>
  <c r="AC38" i="82"/>
  <c r="T38" i="82"/>
  <c r="K38" i="82"/>
  <c r="CE37" i="82"/>
  <c r="CC37" i="82"/>
  <c r="BV37" i="82"/>
  <c r="BT37" i="82"/>
  <c r="BM37" i="82"/>
  <c r="BK37" i="82"/>
  <c r="BD37" i="82"/>
  <c r="BB37" i="82"/>
  <c r="AU37" i="82"/>
  <c r="AS37" i="82"/>
  <c r="AL37" i="82"/>
  <c r="AJ37" i="82"/>
  <c r="AC37" i="82"/>
  <c r="AA37" i="82"/>
  <c r="T37" i="82"/>
  <c r="R37" i="82"/>
  <c r="K37" i="82"/>
  <c r="I37" i="82"/>
  <c r="CE36" i="82"/>
  <c r="CC36" i="82"/>
  <c r="BV36" i="82"/>
  <c r="BT36" i="82"/>
  <c r="BM36" i="82"/>
  <c r="BK36" i="82"/>
  <c r="BD36" i="82"/>
  <c r="BB36" i="82"/>
  <c r="AU36" i="82"/>
  <c r="AS36" i="82"/>
  <c r="AL36" i="82"/>
  <c r="AJ36" i="82"/>
  <c r="AC36" i="82"/>
  <c r="AA36" i="82"/>
  <c r="T36" i="82"/>
  <c r="R36" i="82"/>
  <c r="K36" i="82"/>
  <c r="I36" i="82"/>
  <c r="CE35" i="82"/>
  <c r="CC35" i="82"/>
  <c r="BV35" i="82"/>
  <c r="BT35" i="82"/>
  <c r="BM35" i="82"/>
  <c r="BK35" i="82"/>
  <c r="BD35" i="82"/>
  <c r="BB35" i="82"/>
  <c r="AU35" i="82"/>
  <c r="AS35" i="82"/>
  <c r="AL35" i="82"/>
  <c r="AJ35" i="82"/>
  <c r="AC35" i="82"/>
  <c r="AA35" i="82"/>
  <c r="T35" i="82"/>
  <c r="R35" i="82"/>
  <c r="K35" i="82"/>
  <c r="I35" i="82"/>
  <c r="CE34" i="82"/>
  <c r="CC34" i="82"/>
  <c r="BV34" i="82"/>
  <c r="BT34" i="82"/>
  <c r="BM34" i="82"/>
  <c r="BK34" i="82"/>
  <c r="BD34" i="82"/>
  <c r="BB34" i="82"/>
  <c r="AU34" i="82"/>
  <c r="AS34" i="82"/>
  <c r="AL34" i="82"/>
  <c r="AJ34" i="82"/>
  <c r="AC34" i="82"/>
  <c r="AA34" i="82"/>
  <c r="T34" i="82"/>
  <c r="R34" i="82"/>
  <c r="K34" i="82"/>
  <c r="I34" i="82"/>
  <c r="CE33" i="82"/>
  <c r="CC33" i="82"/>
  <c r="BV33" i="82"/>
  <c r="BT33" i="82"/>
  <c r="BM33" i="82"/>
  <c r="BK33" i="82"/>
  <c r="BD33" i="82"/>
  <c r="BB33" i="82"/>
  <c r="AU33" i="82"/>
  <c r="AS33" i="82"/>
  <c r="AL33" i="82"/>
  <c r="AJ33" i="82"/>
  <c r="AC33" i="82"/>
  <c r="AA33" i="82"/>
  <c r="T33" i="82"/>
  <c r="R33" i="82"/>
  <c r="K33" i="82"/>
  <c r="I33" i="82"/>
  <c r="CE32" i="82"/>
  <c r="CC32" i="82"/>
  <c r="BV32" i="82"/>
  <c r="BT32" i="82"/>
  <c r="BM32" i="82"/>
  <c r="BK32" i="82"/>
  <c r="BD32" i="82"/>
  <c r="BB32" i="82"/>
  <c r="AU32" i="82"/>
  <c r="AS32" i="82"/>
  <c r="AL32" i="82"/>
  <c r="AJ32" i="82"/>
  <c r="AC32" i="82"/>
  <c r="AA32" i="82"/>
  <c r="T32" i="82"/>
  <c r="R32" i="82"/>
  <c r="K32" i="82"/>
  <c r="I32" i="82"/>
  <c r="CE31" i="82"/>
  <c r="CC31" i="82"/>
  <c r="BV31" i="82"/>
  <c r="BT31" i="82"/>
  <c r="BM31" i="82"/>
  <c r="BK31" i="82"/>
  <c r="BD31" i="82"/>
  <c r="BB31" i="82"/>
  <c r="AU31" i="82"/>
  <c r="AS31" i="82"/>
  <c r="AL31" i="82"/>
  <c r="AJ31" i="82"/>
  <c r="AC31" i="82"/>
  <c r="AA31" i="82"/>
  <c r="T31" i="82"/>
  <c r="R31" i="82"/>
  <c r="K31" i="82"/>
  <c r="I31" i="82"/>
  <c r="CE30" i="82"/>
  <c r="CC30" i="82"/>
  <c r="BV30" i="82"/>
  <c r="BT30" i="82"/>
  <c r="BM30" i="82"/>
  <c r="BK30" i="82"/>
  <c r="BD30" i="82"/>
  <c r="BB30" i="82"/>
  <c r="AU30" i="82"/>
  <c r="AS30" i="82"/>
  <c r="AL30" i="82"/>
  <c r="AJ30" i="82"/>
  <c r="AC30" i="82"/>
  <c r="AA30" i="82"/>
  <c r="T30" i="82"/>
  <c r="R30" i="82"/>
  <c r="K30" i="82"/>
  <c r="I30" i="82"/>
  <c r="CE29" i="82"/>
  <c r="CC29" i="82"/>
  <c r="BV29" i="82"/>
  <c r="BT29" i="82"/>
  <c r="BM29" i="82"/>
  <c r="BK29" i="82"/>
  <c r="BD29" i="82"/>
  <c r="BB29" i="82"/>
  <c r="AU29" i="82"/>
  <c r="AS29" i="82"/>
  <c r="AL29" i="82"/>
  <c r="AJ29" i="82"/>
  <c r="AC29" i="82"/>
  <c r="AA29" i="82"/>
  <c r="T29" i="82"/>
  <c r="R29" i="82"/>
  <c r="K29" i="82"/>
  <c r="I29" i="82"/>
  <c r="CE28" i="82"/>
  <c r="CC28" i="82"/>
  <c r="BV28" i="82"/>
  <c r="BT28" i="82"/>
  <c r="BM28" i="82"/>
  <c r="BK28" i="82"/>
  <c r="BD28" i="82"/>
  <c r="BB28" i="82"/>
  <c r="AU28" i="82"/>
  <c r="AS28" i="82"/>
  <c r="AL28" i="82"/>
  <c r="AJ28" i="82"/>
  <c r="AC28" i="82"/>
  <c r="AA28" i="82"/>
  <c r="T28" i="82"/>
  <c r="R28" i="82"/>
  <c r="K28" i="82"/>
  <c r="I28" i="82"/>
  <c r="CE27" i="82"/>
  <c r="BV27" i="82"/>
  <c r="BM27" i="82"/>
  <c r="BD27" i="82"/>
  <c r="AU27" i="82"/>
  <c r="AL27" i="82"/>
  <c r="AC27" i="82"/>
  <c r="T27" i="82"/>
  <c r="K27" i="82"/>
  <c r="CE26" i="82"/>
  <c r="CC26" i="82"/>
  <c r="BV26" i="82"/>
  <c r="BT26" i="82"/>
  <c r="BM26" i="82"/>
  <c r="BK26" i="82"/>
  <c r="BD26" i="82"/>
  <c r="BB26" i="82"/>
  <c r="AU26" i="82"/>
  <c r="AS26" i="82"/>
  <c r="AL26" i="82"/>
  <c r="AJ26" i="82"/>
  <c r="AC26" i="82"/>
  <c r="AA26" i="82"/>
  <c r="T26" i="82"/>
  <c r="R26" i="82"/>
  <c r="K26" i="82"/>
  <c r="I26" i="82"/>
  <c r="CE25" i="82"/>
  <c r="CC25" i="82"/>
  <c r="BV25" i="82"/>
  <c r="BT25" i="82"/>
  <c r="BM25" i="82"/>
  <c r="BK25" i="82"/>
  <c r="BD25" i="82"/>
  <c r="BB25" i="82"/>
  <c r="AU25" i="82"/>
  <c r="AS25" i="82"/>
  <c r="AL25" i="82"/>
  <c r="AJ25" i="82"/>
  <c r="AC25" i="82"/>
  <c r="AA25" i="82"/>
  <c r="T25" i="82"/>
  <c r="R25" i="82"/>
  <c r="K25" i="82"/>
  <c r="I25" i="82"/>
  <c r="CE24" i="82"/>
  <c r="CC24" i="82"/>
  <c r="BV24" i="82"/>
  <c r="BT24" i="82"/>
  <c r="BM24" i="82"/>
  <c r="BK24" i="82"/>
  <c r="BD24" i="82"/>
  <c r="BB24" i="82"/>
  <c r="AU24" i="82"/>
  <c r="AS24" i="82"/>
  <c r="AL24" i="82"/>
  <c r="AJ24" i="82"/>
  <c r="AC24" i="82"/>
  <c r="AA24" i="82"/>
  <c r="T24" i="82"/>
  <c r="R24" i="82"/>
  <c r="K24" i="82"/>
  <c r="I24" i="82"/>
  <c r="CE23" i="82"/>
  <c r="CC23" i="82"/>
  <c r="BV23" i="82"/>
  <c r="BT23" i="82"/>
  <c r="BM23" i="82"/>
  <c r="BK23" i="82"/>
  <c r="BD23" i="82"/>
  <c r="BB23" i="82"/>
  <c r="AU23" i="82"/>
  <c r="AS23" i="82"/>
  <c r="AL23" i="82"/>
  <c r="AJ23" i="82"/>
  <c r="AC23" i="82"/>
  <c r="AA23" i="82"/>
  <c r="T23" i="82"/>
  <c r="R23" i="82"/>
  <c r="K23" i="82"/>
  <c r="I23" i="82"/>
  <c r="CE22" i="82"/>
  <c r="CC22" i="82"/>
  <c r="BV22" i="82"/>
  <c r="BT22" i="82"/>
  <c r="BM22" i="82"/>
  <c r="BK22" i="82"/>
  <c r="BD22" i="82"/>
  <c r="BB22" i="82"/>
  <c r="AU22" i="82"/>
  <c r="AS22" i="82"/>
  <c r="AL22" i="82"/>
  <c r="AJ22" i="82"/>
  <c r="AC22" i="82"/>
  <c r="AA22" i="82"/>
  <c r="T22" i="82"/>
  <c r="R22" i="82"/>
  <c r="K22" i="82"/>
  <c r="I22" i="82"/>
  <c r="CE21" i="82"/>
  <c r="CC21" i="82"/>
  <c r="BV21" i="82"/>
  <c r="BT21" i="82"/>
  <c r="BM21" i="82"/>
  <c r="BK21" i="82"/>
  <c r="BD21" i="82"/>
  <c r="BB21" i="82"/>
  <c r="AU21" i="82"/>
  <c r="AS21" i="82"/>
  <c r="AL21" i="82"/>
  <c r="AJ21" i="82"/>
  <c r="AC21" i="82"/>
  <c r="AA21" i="82"/>
  <c r="T21" i="82"/>
  <c r="R21" i="82"/>
  <c r="K21" i="82"/>
  <c r="I21" i="82"/>
  <c r="CE20" i="82"/>
  <c r="CC20" i="82"/>
  <c r="BV20" i="82"/>
  <c r="BT20" i="82"/>
  <c r="BM20" i="82"/>
  <c r="BK20" i="82"/>
  <c r="BD20" i="82"/>
  <c r="BB20" i="82"/>
  <c r="AU20" i="82"/>
  <c r="AS20" i="82"/>
  <c r="AL20" i="82"/>
  <c r="AJ20" i="82"/>
  <c r="AC20" i="82"/>
  <c r="AA20" i="82"/>
  <c r="T20" i="82"/>
  <c r="R20" i="82"/>
  <c r="K20" i="82"/>
  <c r="I20" i="82"/>
  <c r="CE19" i="82"/>
  <c r="CC19" i="82"/>
  <c r="BV19" i="82"/>
  <c r="BT19" i="82"/>
  <c r="BM19" i="82"/>
  <c r="BK19" i="82"/>
  <c r="BD19" i="82"/>
  <c r="BB19" i="82"/>
  <c r="AU19" i="82"/>
  <c r="AS19" i="82"/>
  <c r="AL19" i="82"/>
  <c r="AJ19" i="82"/>
  <c r="AC19" i="82"/>
  <c r="AA19" i="82"/>
  <c r="T19" i="82"/>
  <c r="R19" i="82"/>
  <c r="K19" i="82"/>
  <c r="I19" i="82"/>
  <c r="CE18" i="82"/>
  <c r="CC18" i="82"/>
  <c r="BV18" i="82"/>
  <c r="BT18" i="82"/>
  <c r="BM18" i="82"/>
  <c r="BK18" i="82"/>
  <c r="BD18" i="82"/>
  <c r="BB18" i="82"/>
  <c r="AU18" i="82"/>
  <c r="AS18" i="82"/>
  <c r="AL18" i="82"/>
  <c r="AJ18" i="82"/>
  <c r="AC18" i="82"/>
  <c r="AA18" i="82"/>
  <c r="T18" i="82"/>
  <c r="R18" i="82"/>
  <c r="K18" i="82"/>
  <c r="I18" i="82"/>
  <c r="CE17" i="82"/>
  <c r="CC17" i="82"/>
  <c r="BV17" i="82"/>
  <c r="BT17" i="82"/>
  <c r="BM17" i="82"/>
  <c r="BK17" i="82"/>
  <c r="BD17" i="82"/>
  <c r="BB17" i="82"/>
  <c r="AU17" i="82"/>
  <c r="AS17" i="82"/>
  <c r="AL17" i="82"/>
  <c r="AJ17" i="82"/>
  <c r="AC17" i="82"/>
  <c r="AA17" i="82"/>
  <c r="T17" i="82"/>
  <c r="R17" i="82"/>
  <c r="K17" i="82"/>
  <c r="I17" i="82"/>
  <c r="CE16" i="82"/>
  <c r="BV16" i="82"/>
  <c r="BM16" i="82"/>
  <c r="BD16" i="82"/>
  <c r="AU16" i="82"/>
  <c r="AL16" i="82"/>
  <c r="AC16" i="82"/>
  <c r="T16" i="82"/>
  <c r="K16" i="82"/>
  <c r="CE15" i="82"/>
  <c r="CC15" i="82"/>
  <c r="BV15" i="82"/>
  <c r="BT15" i="82"/>
  <c r="BM15" i="82"/>
  <c r="BK15" i="82"/>
  <c r="BD15" i="82"/>
  <c r="BB15" i="82"/>
  <c r="AU15" i="82"/>
  <c r="AS15" i="82"/>
  <c r="AL15" i="82"/>
  <c r="AJ15" i="82"/>
  <c r="AC15" i="82"/>
  <c r="AA15" i="82"/>
  <c r="T15" i="82"/>
  <c r="R15" i="82"/>
  <c r="K15" i="82"/>
  <c r="I15" i="82"/>
  <c r="CE14" i="82"/>
  <c r="CC14" i="82"/>
  <c r="BV14" i="82"/>
  <c r="BT14" i="82"/>
  <c r="BM14" i="82"/>
  <c r="BK14" i="82"/>
  <c r="BD14" i="82"/>
  <c r="BB14" i="82"/>
  <c r="AU14" i="82"/>
  <c r="AS14" i="82"/>
  <c r="AL14" i="82"/>
  <c r="AJ14" i="82"/>
  <c r="AC14" i="82"/>
  <c r="AA14" i="82"/>
  <c r="T14" i="82"/>
  <c r="R14" i="82"/>
  <c r="K14" i="82"/>
  <c r="I14" i="82"/>
  <c r="CE13" i="82"/>
  <c r="CC13" i="82"/>
  <c r="BV13" i="82"/>
  <c r="BT13" i="82"/>
  <c r="BM13" i="82"/>
  <c r="BK13" i="82"/>
  <c r="BD13" i="82"/>
  <c r="BB13" i="82"/>
  <c r="AU13" i="82"/>
  <c r="AS13" i="82"/>
  <c r="AL13" i="82"/>
  <c r="AJ13" i="82"/>
  <c r="AC13" i="82"/>
  <c r="AA13" i="82"/>
  <c r="T13" i="82"/>
  <c r="R13" i="82"/>
  <c r="K13" i="82"/>
  <c r="I13" i="82"/>
  <c r="CE12" i="82"/>
  <c r="CC12" i="82"/>
  <c r="BV12" i="82"/>
  <c r="BT12" i="82"/>
  <c r="BM12" i="82"/>
  <c r="BK12" i="82"/>
  <c r="BD12" i="82"/>
  <c r="BB12" i="82"/>
  <c r="AU12" i="82"/>
  <c r="AS12" i="82"/>
  <c r="AL12" i="82"/>
  <c r="AJ12" i="82"/>
  <c r="AC12" i="82"/>
  <c r="AA12" i="82"/>
  <c r="T12" i="82"/>
  <c r="R12" i="82"/>
  <c r="K12" i="82"/>
  <c r="I12" i="82"/>
  <c r="CE11" i="82"/>
  <c r="CC11" i="82"/>
  <c r="BV11" i="82"/>
  <c r="BT11" i="82"/>
  <c r="BM11" i="82"/>
  <c r="BK11" i="82"/>
  <c r="BD11" i="82"/>
  <c r="BB11" i="82"/>
  <c r="AU11" i="82"/>
  <c r="AS11" i="82"/>
  <c r="AL11" i="82"/>
  <c r="AJ11" i="82"/>
  <c r="AC11" i="82"/>
  <c r="AA11" i="82"/>
  <c r="T11" i="82"/>
  <c r="R11" i="82"/>
  <c r="K11" i="82"/>
  <c r="I11" i="82"/>
  <c r="CE10" i="82"/>
  <c r="CC10" i="82"/>
  <c r="BV10" i="82"/>
  <c r="BT10" i="82"/>
  <c r="BM10" i="82"/>
  <c r="BK10" i="82"/>
  <c r="BD10" i="82"/>
  <c r="BB10" i="82"/>
  <c r="AU10" i="82"/>
  <c r="AS10" i="82"/>
  <c r="AL10" i="82"/>
  <c r="AJ10" i="82"/>
  <c r="AC10" i="82"/>
  <c r="AA10" i="82"/>
  <c r="T10" i="82"/>
  <c r="R10" i="82"/>
  <c r="K10" i="82"/>
  <c r="I10" i="82"/>
  <c r="CE9" i="82"/>
  <c r="CC9" i="82"/>
  <c r="BV9" i="82"/>
  <c r="BT9" i="82"/>
  <c r="BM9" i="82"/>
  <c r="BK9" i="82"/>
  <c r="BD9" i="82"/>
  <c r="BB9" i="82"/>
  <c r="AU9" i="82"/>
  <c r="AS9" i="82"/>
  <c r="AL9" i="82"/>
  <c r="AJ9" i="82"/>
  <c r="AC9" i="82"/>
  <c r="AA9" i="82"/>
  <c r="T9" i="82"/>
  <c r="R9" i="82"/>
  <c r="K9" i="82"/>
  <c r="I9" i="82"/>
  <c r="CE8" i="82"/>
  <c r="CC8" i="82"/>
  <c r="BV8" i="82"/>
  <c r="BT8" i="82"/>
  <c r="BM8" i="82"/>
  <c r="BK8" i="82"/>
  <c r="BD8" i="82"/>
  <c r="BB8" i="82"/>
  <c r="AU8" i="82"/>
  <c r="AS8" i="82"/>
  <c r="AL8" i="82"/>
  <c r="AJ8" i="82"/>
  <c r="AC8" i="82"/>
  <c r="AA8" i="82"/>
  <c r="T8" i="82"/>
  <c r="R8" i="82"/>
  <c r="K8" i="82"/>
  <c r="I8" i="82"/>
  <c r="CE7" i="82"/>
  <c r="CC7" i="82"/>
  <c r="BV7" i="82"/>
  <c r="BT7" i="82"/>
  <c r="BM7" i="82"/>
  <c r="BK7" i="82"/>
  <c r="BD7" i="82"/>
  <c r="BB7" i="82"/>
  <c r="AU7" i="82"/>
  <c r="AS7" i="82"/>
  <c r="AL7" i="82"/>
  <c r="AJ7" i="82"/>
  <c r="AC7" i="82"/>
  <c r="AA7" i="82"/>
  <c r="T7" i="82"/>
  <c r="R7" i="82"/>
  <c r="K7" i="82"/>
  <c r="I7" i="82"/>
  <c r="CE6" i="82"/>
  <c r="CC6" i="82"/>
  <c r="BV6" i="82"/>
  <c r="BT6" i="82"/>
  <c r="BM6" i="82"/>
  <c r="BK6" i="82"/>
  <c r="BD6" i="82"/>
  <c r="BB6" i="82"/>
  <c r="AU6" i="82"/>
  <c r="AS6" i="82"/>
  <c r="AL6" i="82"/>
  <c r="AJ6" i="82"/>
  <c r="AC6" i="82"/>
  <c r="AA6" i="82"/>
  <c r="T6" i="82"/>
  <c r="R6" i="82"/>
  <c r="K6" i="82"/>
  <c r="I6" i="82"/>
  <c r="Z79" i="91"/>
  <c r="Y79" i="91"/>
  <c r="R79" i="91"/>
  <c r="Q79" i="91"/>
  <c r="J79" i="91"/>
  <c r="I79" i="91"/>
  <c r="Z78" i="91"/>
  <c r="Y78" i="91"/>
  <c r="R78" i="91"/>
  <c r="Q78" i="91"/>
  <c r="J78" i="91"/>
  <c r="I78" i="91"/>
  <c r="Z77" i="91"/>
  <c r="Y77" i="91"/>
  <c r="R77" i="91"/>
  <c r="Q77" i="91"/>
  <c r="J77" i="91"/>
  <c r="I77" i="91"/>
  <c r="Z76" i="91"/>
  <c r="Y76" i="91"/>
  <c r="R76" i="91"/>
  <c r="Q76" i="91"/>
  <c r="J76" i="91"/>
  <c r="I76" i="91"/>
  <c r="Z75" i="91"/>
  <c r="Y75" i="91"/>
  <c r="R75" i="91"/>
  <c r="Q75" i="91"/>
  <c r="J75" i="91"/>
  <c r="I75" i="91"/>
  <c r="Z74" i="91"/>
  <c r="Y74" i="91"/>
  <c r="R74" i="91"/>
  <c r="Q74" i="91"/>
  <c r="J74" i="91"/>
  <c r="I74" i="91"/>
  <c r="Z73" i="91"/>
  <c r="Y73" i="91"/>
  <c r="R73" i="91"/>
  <c r="Q73" i="91"/>
  <c r="J73" i="91"/>
  <c r="I73" i="91"/>
  <c r="Z72" i="91"/>
  <c r="Y72" i="91"/>
  <c r="R72" i="91"/>
  <c r="Q72" i="91"/>
  <c r="J72" i="91"/>
  <c r="I72" i="91"/>
  <c r="Z71" i="91"/>
  <c r="Y71" i="91"/>
  <c r="R71" i="91"/>
  <c r="Q71" i="91"/>
  <c r="J71" i="91"/>
  <c r="I71" i="91"/>
  <c r="Z70" i="91"/>
  <c r="Y70" i="91"/>
  <c r="R70" i="91"/>
  <c r="Q70" i="91"/>
  <c r="J70" i="91"/>
  <c r="I70" i="91"/>
  <c r="Z69" i="91"/>
  <c r="Y69" i="91"/>
  <c r="R69" i="91"/>
  <c r="Q69" i="91"/>
  <c r="J69" i="91"/>
  <c r="I69" i="91"/>
  <c r="Z68" i="91"/>
  <c r="Y68" i="91"/>
  <c r="R68" i="91"/>
  <c r="Q68" i="91"/>
  <c r="J68" i="91"/>
  <c r="I68" i="91"/>
  <c r="Z67" i="91"/>
  <c r="Y67" i="91"/>
  <c r="R67" i="91"/>
  <c r="Q67" i="91"/>
  <c r="J67" i="91"/>
  <c r="I67" i="91"/>
  <c r="Z66" i="91"/>
  <c r="Y66" i="91"/>
  <c r="R66" i="91"/>
  <c r="Q66" i="91"/>
  <c r="J66" i="91"/>
  <c r="I66" i="91"/>
  <c r="Z65" i="91"/>
  <c r="Y65" i="91"/>
  <c r="R65" i="91"/>
  <c r="Q65" i="91"/>
  <c r="J65" i="91"/>
  <c r="I65" i="91"/>
  <c r="Z64" i="91"/>
  <c r="Y64" i="91"/>
  <c r="R64" i="91"/>
  <c r="Q64" i="91"/>
  <c r="J64" i="91"/>
  <c r="I64" i="91"/>
  <c r="Z63" i="91"/>
  <c r="Y63" i="91"/>
  <c r="R63" i="91"/>
  <c r="Q63" i="91"/>
  <c r="J63" i="91"/>
  <c r="I63" i="91"/>
  <c r="Z62" i="91"/>
  <c r="Y62" i="91"/>
  <c r="R62" i="91"/>
  <c r="Q62" i="91"/>
  <c r="J62" i="91"/>
  <c r="I62" i="91"/>
  <c r="Z61" i="91"/>
  <c r="Y61" i="91"/>
  <c r="R61" i="91"/>
  <c r="Q61" i="91"/>
  <c r="J61" i="91"/>
  <c r="I61" i="91"/>
  <c r="Z60" i="91"/>
  <c r="Y60" i="91"/>
  <c r="R60" i="91"/>
  <c r="Q60" i="91"/>
  <c r="J60" i="91"/>
  <c r="I60" i="91"/>
  <c r="Z59" i="91"/>
  <c r="Y59" i="91"/>
  <c r="R59" i="91"/>
  <c r="Q59" i="91"/>
  <c r="J59" i="91"/>
  <c r="I59" i="91"/>
  <c r="Z58" i="91"/>
  <c r="Y58" i="91"/>
  <c r="R58" i="91"/>
  <c r="Q58" i="91"/>
  <c r="J58" i="91"/>
  <c r="I58" i="91"/>
  <c r="Z57" i="91"/>
  <c r="Y57" i="91"/>
  <c r="R57" i="91"/>
  <c r="Q57" i="91"/>
  <c r="J57" i="91"/>
  <c r="I57" i="91"/>
  <c r="Z56" i="91"/>
  <c r="Y56" i="91"/>
  <c r="R56" i="91"/>
  <c r="Q56" i="91"/>
  <c r="J56" i="91"/>
  <c r="I56" i="91"/>
  <c r="Z55" i="91"/>
  <c r="Y55" i="91"/>
  <c r="R55" i="91"/>
  <c r="Q55" i="91"/>
  <c r="J55" i="91"/>
  <c r="I55" i="91"/>
  <c r="Z54" i="91"/>
  <c r="Y54" i="91"/>
  <c r="R54" i="91"/>
  <c r="Q54" i="91"/>
  <c r="J54" i="91"/>
  <c r="I54" i="91"/>
  <c r="Z53" i="91"/>
  <c r="Y53" i="91"/>
  <c r="R53" i="91"/>
  <c r="Q53" i="91"/>
  <c r="J53" i="91"/>
  <c r="I53" i="91"/>
  <c r="Z52" i="91"/>
  <c r="Y52" i="91"/>
  <c r="R52" i="91"/>
  <c r="Q52" i="91"/>
  <c r="J52" i="91"/>
  <c r="I52" i="91"/>
  <c r="Z51" i="91"/>
  <c r="Y51" i="91"/>
  <c r="R51" i="91"/>
  <c r="Q51" i="91"/>
  <c r="J51" i="91"/>
  <c r="I51" i="91"/>
  <c r="Z50" i="91"/>
  <c r="Y50" i="91"/>
  <c r="R50" i="91"/>
  <c r="Q50" i="91"/>
  <c r="J50" i="91"/>
  <c r="I50" i="91"/>
  <c r="Z49" i="91"/>
  <c r="Y49" i="91"/>
  <c r="R49" i="91"/>
  <c r="Q49" i="91"/>
  <c r="J49" i="91"/>
  <c r="I49" i="91"/>
  <c r="Z48" i="91"/>
  <c r="Y48" i="91"/>
  <c r="R48" i="91"/>
  <c r="Q48" i="91"/>
  <c r="J48" i="91"/>
  <c r="I48" i="91"/>
  <c r="Z47" i="91"/>
  <c r="Y47" i="91"/>
  <c r="R47" i="91"/>
  <c r="Q47" i="91"/>
  <c r="J47" i="91"/>
  <c r="I47" i="91"/>
  <c r="Z46" i="91"/>
  <c r="Y46" i="91"/>
  <c r="R46" i="91"/>
  <c r="Q46" i="91"/>
  <c r="J46" i="91"/>
  <c r="I46" i="91"/>
  <c r="Z45" i="91"/>
  <c r="Y45" i="91"/>
  <c r="R45" i="91"/>
  <c r="Q45" i="91"/>
  <c r="J45" i="91"/>
  <c r="I45" i="91"/>
  <c r="Z44" i="91"/>
  <c r="Y44" i="91"/>
  <c r="R44" i="91"/>
  <c r="Q44" i="91"/>
  <c r="J44" i="91"/>
  <c r="I44" i="91"/>
  <c r="Z43" i="91"/>
  <c r="Y43" i="91"/>
  <c r="R43" i="91"/>
  <c r="Q43" i="91"/>
  <c r="J43" i="91"/>
  <c r="I43" i="91"/>
  <c r="Z42" i="91"/>
  <c r="Y42" i="91"/>
  <c r="R42" i="91"/>
  <c r="Q42" i="91"/>
  <c r="J42" i="91"/>
  <c r="I42" i="91"/>
  <c r="Z41" i="91"/>
  <c r="Y41" i="91"/>
  <c r="R41" i="91"/>
  <c r="Q41" i="91"/>
  <c r="J41" i="91"/>
  <c r="I41" i="91"/>
  <c r="Z40" i="91"/>
  <c r="Y40" i="91"/>
  <c r="R40" i="91"/>
  <c r="Q40" i="91"/>
  <c r="J40" i="91"/>
  <c r="I40" i="91"/>
  <c r="Z39" i="91"/>
  <c r="Y39" i="91"/>
  <c r="R39" i="91"/>
  <c r="Q39" i="91"/>
  <c r="J39" i="91"/>
  <c r="I39" i="91"/>
  <c r="Z38" i="91"/>
  <c r="Y38" i="91"/>
  <c r="R38" i="91"/>
  <c r="Q38" i="91"/>
  <c r="J38" i="91"/>
  <c r="I38" i="91"/>
  <c r="Z37" i="91"/>
  <c r="Y37" i="91"/>
  <c r="R37" i="91"/>
  <c r="Q37" i="91"/>
  <c r="J37" i="91"/>
  <c r="I37" i="91"/>
  <c r="Z36" i="91"/>
  <c r="Y36" i="91"/>
  <c r="R36" i="91"/>
  <c r="Q36" i="91"/>
  <c r="J36" i="91"/>
  <c r="I36" i="91"/>
  <c r="Z35" i="91"/>
  <c r="Y35" i="91"/>
  <c r="R35" i="91"/>
  <c r="Q35" i="91"/>
  <c r="J35" i="91"/>
  <c r="I35" i="91"/>
  <c r="Z34" i="91"/>
  <c r="Y34" i="91"/>
  <c r="R34" i="91"/>
  <c r="Q34" i="91"/>
  <c r="J34" i="91"/>
  <c r="I34" i="91"/>
  <c r="Z33" i="91"/>
  <c r="Y33" i="91"/>
  <c r="R33" i="91"/>
  <c r="Q33" i="91"/>
  <c r="J33" i="91"/>
  <c r="I33" i="91"/>
  <c r="Z32" i="91"/>
  <c r="Y32" i="91"/>
  <c r="R32" i="91"/>
  <c r="Q32" i="91"/>
  <c r="J32" i="91"/>
  <c r="I32" i="91"/>
  <c r="Z31" i="91"/>
  <c r="Y31" i="91"/>
  <c r="R31" i="91"/>
  <c r="Q31" i="91"/>
  <c r="J31" i="91"/>
  <c r="I31" i="91"/>
  <c r="Z30" i="91"/>
  <c r="Y30" i="91"/>
  <c r="R30" i="91"/>
  <c r="Q30" i="91"/>
  <c r="J30" i="91"/>
  <c r="I30" i="91"/>
  <c r="Z29" i="91"/>
  <c r="Y29" i="91"/>
  <c r="R29" i="91"/>
  <c r="Q29" i="91"/>
  <c r="J29" i="91"/>
  <c r="I29" i="91"/>
  <c r="Z28" i="91"/>
  <c r="Y28" i="91"/>
  <c r="R28" i="91"/>
  <c r="Q28" i="91"/>
  <c r="J28" i="91"/>
  <c r="I28" i="91"/>
  <c r="Z27" i="91"/>
  <c r="Y27" i="91"/>
  <c r="R27" i="91"/>
  <c r="Q27" i="91"/>
  <c r="J27" i="91"/>
  <c r="I27" i="91"/>
  <c r="Z26" i="91"/>
  <c r="Y26" i="91"/>
  <c r="R26" i="91"/>
  <c r="Q26" i="91"/>
  <c r="J26" i="91"/>
  <c r="I26" i="91"/>
  <c r="Z25" i="91"/>
  <c r="Y25" i="91"/>
  <c r="R25" i="91"/>
  <c r="Q25" i="91"/>
  <c r="J25" i="91"/>
  <c r="I25" i="91"/>
  <c r="Z24" i="91"/>
  <c r="Y24" i="91"/>
  <c r="R24" i="91"/>
  <c r="Q24" i="91"/>
  <c r="J24" i="91"/>
  <c r="I24" i="91"/>
  <c r="Z23" i="91"/>
  <c r="Y23" i="91"/>
  <c r="R23" i="91"/>
  <c r="Q23" i="91"/>
  <c r="J23" i="91"/>
  <c r="I23" i="91"/>
  <c r="Z22" i="91"/>
  <c r="Y22" i="91"/>
  <c r="R22" i="91"/>
  <c r="Q22" i="91"/>
  <c r="J22" i="91"/>
  <c r="I22" i="91"/>
  <c r="Z21" i="91"/>
  <c r="Y21" i="91"/>
  <c r="R21" i="91"/>
  <c r="Q21" i="91"/>
  <c r="J21" i="91"/>
  <c r="I21" i="91"/>
  <c r="Z20" i="91"/>
  <c r="Y20" i="91"/>
  <c r="R20" i="91"/>
  <c r="Q20" i="91"/>
  <c r="J20" i="91"/>
  <c r="I20" i="91"/>
  <c r="Z19" i="91"/>
  <c r="Y19" i="91"/>
  <c r="R19" i="91"/>
  <c r="Q19" i="91"/>
  <c r="J19" i="91"/>
  <c r="I19" i="91"/>
  <c r="Z18" i="91"/>
  <c r="Y18" i="91"/>
  <c r="R18" i="91"/>
  <c r="Q18" i="91"/>
  <c r="J18" i="91"/>
  <c r="I18" i="91"/>
  <c r="Z17" i="91"/>
  <c r="Y17" i="91"/>
  <c r="R17" i="91"/>
  <c r="Q17" i="91"/>
  <c r="J17" i="91"/>
  <c r="I17" i="91"/>
  <c r="Z16" i="91"/>
  <c r="Y16" i="91"/>
  <c r="R16" i="91"/>
  <c r="Q16" i="91"/>
  <c r="J16" i="91"/>
  <c r="I16" i="91"/>
  <c r="Z15" i="91"/>
  <c r="Y15" i="91"/>
  <c r="R15" i="91"/>
  <c r="Q15" i="91"/>
  <c r="J15" i="91"/>
  <c r="I15" i="91"/>
  <c r="Z14" i="91"/>
  <c r="Y14" i="91"/>
  <c r="R14" i="91"/>
  <c r="Q14" i="91"/>
  <c r="J14" i="91"/>
  <c r="I14" i="91"/>
  <c r="Z13" i="91"/>
  <c r="Y13" i="91"/>
  <c r="R13" i="91"/>
  <c r="Q13" i="91"/>
  <c r="J13" i="91"/>
  <c r="I13" i="91"/>
  <c r="Z12" i="91"/>
  <c r="Y12" i="91"/>
  <c r="R12" i="91"/>
  <c r="Q12" i="91"/>
  <c r="J12" i="91"/>
  <c r="I12" i="91"/>
  <c r="Z11" i="91"/>
  <c r="Y11" i="91"/>
  <c r="R11" i="91"/>
  <c r="Q11" i="91"/>
  <c r="J11" i="91"/>
  <c r="I11" i="91"/>
  <c r="Z10" i="91"/>
  <c r="Y10" i="91"/>
  <c r="R10" i="91"/>
  <c r="Q10" i="91"/>
  <c r="J10" i="91"/>
  <c r="I10" i="91"/>
  <c r="Z9" i="91"/>
  <c r="Y9" i="91"/>
  <c r="R9" i="91"/>
  <c r="Q9" i="91"/>
  <c r="J9" i="91"/>
  <c r="I9" i="91"/>
  <c r="Z8" i="91"/>
  <c r="Y8" i="91"/>
  <c r="R8" i="91"/>
  <c r="Q8" i="91"/>
  <c r="J8" i="91"/>
  <c r="I8" i="91"/>
  <c r="Z7" i="91"/>
  <c r="Y7" i="91"/>
  <c r="R7" i="91"/>
  <c r="Q7" i="91"/>
  <c r="J7" i="91"/>
  <c r="I7" i="91"/>
  <c r="Z6" i="91"/>
  <c r="Y6" i="91"/>
  <c r="R6" i="91"/>
  <c r="Q6" i="91"/>
  <c r="J6" i="91"/>
  <c r="I6" i="91"/>
  <c r="J60" i="100"/>
  <c r="I60" i="100"/>
  <c r="J59" i="100"/>
  <c r="I59" i="100"/>
  <c r="J58" i="100"/>
  <c r="I58" i="100"/>
  <c r="J57" i="100"/>
  <c r="I57" i="100"/>
  <c r="J56" i="100"/>
  <c r="I56" i="100"/>
  <c r="J55" i="100"/>
  <c r="I55" i="100"/>
  <c r="J54" i="100"/>
  <c r="I54" i="100"/>
  <c r="J53" i="100"/>
  <c r="I53" i="100"/>
  <c r="J52" i="100"/>
  <c r="I52" i="100"/>
  <c r="J51" i="100"/>
  <c r="I51" i="100"/>
  <c r="J50" i="100"/>
  <c r="I50" i="100"/>
  <c r="J49" i="100"/>
  <c r="I49" i="100"/>
  <c r="J48" i="100"/>
  <c r="I48" i="100"/>
  <c r="J47" i="100"/>
  <c r="I47" i="100"/>
  <c r="J46" i="100"/>
  <c r="I46" i="100"/>
  <c r="J45" i="100"/>
  <c r="I45" i="100"/>
  <c r="J44" i="100"/>
  <c r="I44" i="100"/>
  <c r="J43" i="100"/>
  <c r="I43" i="100"/>
  <c r="J42" i="100"/>
  <c r="I42" i="100"/>
  <c r="J41" i="100"/>
  <c r="I41" i="100"/>
  <c r="J40" i="100"/>
  <c r="I40" i="100"/>
  <c r="J39" i="100"/>
  <c r="I39" i="100"/>
  <c r="J38" i="100"/>
  <c r="I38" i="100"/>
  <c r="J37" i="100"/>
  <c r="I37" i="100"/>
  <c r="J36" i="100"/>
  <c r="I36" i="100"/>
  <c r="J35" i="100"/>
  <c r="I35" i="100"/>
  <c r="J34" i="100"/>
  <c r="I34" i="100"/>
  <c r="J33" i="100"/>
  <c r="I33" i="100"/>
  <c r="J32" i="100"/>
  <c r="I32" i="100"/>
  <c r="J31" i="100"/>
  <c r="I31" i="100"/>
  <c r="J30" i="100"/>
  <c r="I30" i="100"/>
  <c r="J29" i="100"/>
  <c r="I29" i="100"/>
  <c r="J28" i="100"/>
  <c r="I28" i="100"/>
  <c r="J27" i="100"/>
  <c r="I27" i="100"/>
  <c r="J26" i="100"/>
  <c r="I26" i="100"/>
  <c r="J25" i="100"/>
  <c r="I25" i="100"/>
  <c r="J24" i="100"/>
  <c r="I24" i="100"/>
  <c r="J23" i="100"/>
  <c r="I23" i="100"/>
  <c r="J22" i="100"/>
  <c r="I22" i="100"/>
  <c r="J21" i="100"/>
  <c r="I21" i="100"/>
  <c r="J20" i="100"/>
  <c r="I20" i="100"/>
  <c r="J19" i="100"/>
  <c r="I19" i="100"/>
  <c r="J18" i="100"/>
  <c r="I18" i="100"/>
  <c r="J17" i="100"/>
  <c r="I17" i="100"/>
  <c r="J16" i="100"/>
  <c r="I16" i="100"/>
  <c r="J15" i="100"/>
  <c r="I15" i="100"/>
  <c r="J14" i="100"/>
  <c r="I14" i="100"/>
  <c r="J13" i="100"/>
  <c r="I13" i="100"/>
  <c r="J12" i="100"/>
  <c r="I12" i="100"/>
  <c r="J11" i="100"/>
  <c r="I11" i="100"/>
  <c r="J10" i="100"/>
  <c r="I10" i="100"/>
  <c r="J9" i="100"/>
  <c r="I9" i="100"/>
  <c r="J8" i="100"/>
  <c r="I8" i="100"/>
  <c r="CA79" i="68"/>
  <c r="BZ79" i="68"/>
  <c r="BY79" i="68"/>
  <c r="BU79" i="68"/>
  <c r="BT79" i="68"/>
  <c r="BL79" i="68"/>
  <c r="BK79" i="68"/>
  <c r="BC79" i="68"/>
  <c r="BB79" i="68"/>
  <c r="AT79" i="68"/>
  <c r="AS79" i="68"/>
  <c r="AK79" i="68"/>
  <c r="AJ79" i="68"/>
  <c r="AB79" i="68"/>
  <c r="AA79" i="68"/>
  <c r="S79" i="68"/>
  <c r="R79" i="68"/>
  <c r="J79" i="68"/>
  <c r="I79" i="68"/>
  <c r="CA78" i="68"/>
  <c r="BZ78" i="68"/>
  <c r="BY78" i="68"/>
  <c r="BU78" i="68"/>
  <c r="BT78" i="68"/>
  <c r="BL78" i="68"/>
  <c r="BK78" i="68"/>
  <c r="BC78" i="68"/>
  <c r="BB78" i="68"/>
  <c r="AT78" i="68"/>
  <c r="AS78" i="68"/>
  <c r="AK78" i="68"/>
  <c r="AJ78" i="68"/>
  <c r="AB78" i="68"/>
  <c r="AA78" i="68"/>
  <c r="S78" i="68"/>
  <c r="R78" i="68"/>
  <c r="J78" i="68"/>
  <c r="I78" i="68"/>
  <c r="CA77" i="68"/>
  <c r="BZ77" i="68"/>
  <c r="BY77" i="68"/>
  <c r="BU77" i="68"/>
  <c r="BT77" i="68"/>
  <c r="BL77" i="68"/>
  <c r="BK77" i="68"/>
  <c r="BC77" i="68"/>
  <c r="BB77" i="68"/>
  <c r="AT77" i="68"/>
  <c r="AS77" i="68"/>
  <c r="AK77" i="68"/>
  <c r="AJ77" i="68"/>
  <c r="AB77" i="68"/>
  <c r="AA77" i="68"/>
  <c r="S77" i="68"/>
  <c r="R77" i="68"/>
  <c r="J77" i="68"/>
  <c r="I77" i="68"/>
  <c r="CA76" i="68"/>
  <c r="BZ76" i="68"/>
  <c r="BY76" i="68"/>
  <c r="BU76" i="68"/>
  <c r="BT76" i="68"/>
  <c r="BL76" i="68"/>
  <c r="BK76" i="68"/>
  <c r="BC76" i="68"/>
  <c r="BB76" i="68"/>
  <c r="AT76" i="68"/>
  <c r="AS76" i="68"/>
  <c r="AK76" i="68"/>
  <c r="AJ76" i="68"/>
  <c r="AB76" i="68"/>
  <c r="AA76" i="68"/>
  <c r="S76" i="68"/>
  <c r="R76" i="68"/>
  <c r="J76" i="68"/>
  <c r="I76" i="68"/>
  <c r="CA75" i="68"/>
  <c r="BZ75" i="68"/>
  <c r="BY75" i="68"/>
  <c r="BU75" i="68"/>
  <c r="BT75" i="68"/>
  <c r="BL75" i="68"/>
  <c r="BK75" i="68"/>
  <c r="BC75" i="68"/>
  <c r="BB75" i="68"/>
  <c r="AT75" i="68"/>
  <c r="AS75" i="68"/>
  <c r="AK75" i="68"/>
  <c r="AJ75" i="68"/>
  <c r="AB75" i="68"/>
  <c r="AA75" i="68"/>
  <c r="S75" i="68"/>
  <c r="R75" i="68"/>
  <c r="J75" i="68"/>
  <c r="I75" i="68"/>
  <c r="CA74" i="68"/>
  <c r="BZ74" i="68"/>
  <c r="BY74" i="68"/>
  <c r="BU74" i="68"/>
  <c r="BT74" i="68"/>
  <c r="BL74" i="68"/>
  <c r="BK74" i="68"/>
  <c r="BC74" i="68"/>
  <c r="BB74" i="68"/>
  <c r="AT74" i="68"/>
  <c r="AS74" i="68"/>
  <c r="AK74" i="68"/>
  <c r="AJ74" i="68"/>
  <c r="AB74" i="68"/>
  <c r="AA74" i="68"/>
  <c r="S74" i="68"/>
  <c r="R74" i="68"/>
  <c r="J74" i="68"/>
  <c r="I74" i="68"/>
  <c r="CA73" i="68"/>
  <c r="BZ73" i="68"/>
  <c r="BY73" i="68"/>
  <c r="BU73" i="68"/>
  <c r="BT73" i="68"/>
  <c r="BL73" i="68"/>
  <c r="BK73" i="68"/>
  <c r="BC73" i="68"/>
  <c r="BB73" i="68"/>
  <c r="AT73" i="68"/>
  <c r="AS73" i="68"/>
  <c r="AK73" i="68"/>
  <c r="AJ73" i="68"/>
  <c r="AB73" i="68"/>
  <c r="AA73" i="68"/>
  <c r="S73" i="68"/>
  <c r="R73" i="68"/>
  <c r="J73" i="68"/>
  <c r="I73" i="68"/>
  <c r="CA72" i="68"/>
  <c r="BZ72" i="68"/>
  <c r="BY72" i="68"/>
  <c r="BU72" i="68"/>
  <c r="BT72" i="68"/>
  <c r="BL72" i="68"/>
  <c r="BK72" i="68"/>
  <c r="BC72" i="68"/>
  <c r="BB72" i="68"/>
  <c r="AT72" i="68"/>
  <c r="AS72" i="68"/>
  <c r="AK72" i="68"/>
  <c r="AJ72" i="68"/>
  <c r="AB72" i="68"/>
  <c r="AA72" i="68"/>
  <c r="S72" i="68"/>
  <c r="R72" i="68"/>
  <c r="J72" i="68"/>
  <c r="I72" i="68"/>
  <c r="CA71" i="68"/>
  <c r="BZ71" i="68"/>
  <c r="BY71" i="68"/>
  <c r="BU71" i="68"/>
  <c r="BT71" i="68"/>
  <c r="BL71" i="68"/>
  <c r="BK71" i="68"/>
  <c r="BC71" i="68"/>
  <c r="BB71" i="68"/>
  <c r="AT71" i="68"/>
  <c r="AS71" i="68"/>
  <c r="AK71" i="68"/>
  <c r="AJ71" i="68"/>
  <c r="AB71" i="68"/>
  <c r="AA71" i="68"/>
  <c r="S71" i="68"/>
  <c r="R71" i="68"/>
  <c r="J71" i="68"/>
  <c r="I71" i="68"/>
  <c r="CA70" i="68"/>
  <c r="BZ70" i="68"/>
  <c r="BY70" i="68"/>
  <c r="BU70" i="68"/>
  <c r="BT70" i="68"/>
  <c r="BL70" i="68"/>
  <c r="BK70" i="68"/>
  <c r="BC70" i="68"/>
  <c r="BB70" i="68"/>
  <c r="AT70" i="68"/>
  <c r="AS70" i="68"/>
  <c r="AK70" i="68"/>
  <c r="AJ70" i="68"/>
  <c r="AB70" i="68"/>
  <c r="AA70" i="68"/>
  <c r="S70" i="68"/>
  <c r="R70" i="68"/>
  <c r="J70" i="68"/>
  <c r="I70" i="68"/>
  <c r="CA69" i="68"/>
  <c r="BZ69" i="68"/>
  <c r="BY69" i="68"/>
  <c r="BU69" i="68"/>
  <c r="BT69" i="68"/>
  <c r="BL69" i="68"/>
  <c r="BK69" i="68"/>
  <c r="BC69" i="68"/>
  <c r="BB69" i="68"/>
  <c r="AT69" i="68"/>
  <c r="AS69" i="68"/>
  <c r="AK69" i="68"/>
  <c r="AJ69" i="68"/>
  <c r="AB69" i="68"/>
  <c r="AA69" i="68"/>
  <c r="S69" i="68"/>
  <c r="R69" i="68"/>
  <c r="J69" i="68"/>
  <c r="I69" i="68"/>
  <c r="CA68" i="68"/>
  <c r="BZ68" i="68"/>
  <c r="BY68" i="68"/>
  <c r="BU68" i="68"/>
  <c r="BT68" i="68"/>
  <c r="BL68" i="68"/>
  <c r="BK68" i="68"/>
  <c r="BC68" i="68"/>
  <c r="BB68" i="68"/>
  <c r="AT68" i="68"/>
  <c r="AS68" i="68"/>
  <c r="AK68" i="68"/>
  <c r="AJ68" i="68"/>
  <c r="AB68" i="68"/>
  <c r="AA68" i="68"/>
  <c r="S68" i="68"/>
  <c r="R68" i="68"/>
  <c r="J68" i="68"/>
  <c r="I68" i="68"/>
  <c r="CA67" i="68"/>
  <c r="BZ67" i="68"/>
  <c r="BY67" i="68"/>
  <c r="BU67" i="68"/>
  <c r="BT67" i="68"/>
  <c r="BL67" i="68"/>
  <c r="BK67" i="68"/>
  <c r="BC67" i="68"/>
  <c r="BB67" i="68"/>
  <c r="AT67" i="68"/>
  <c r="AS67" i="68"/>
  <c r="AK67" i="68"/>
  <c r="AJ67" i="68"/>
  <c r="AB67" i="68"/>
  <c r="AA67" i="68"/>
  <c r="S67" i="68"/>
  <c r="R67" i="68"/>
  <c r="J67" i="68"/>
  <c r="I67" i="68"/>
  <c r="CA66" i="68"/>
  <c r="BZ66" i="68"/>
  <c r="BY66" i="68"/>
  <c r="BU66" i="68"/>
  <c r="BT66" i="68"/>
  <c r="BL66" i="68"/>
  <c r="BK66" i="68"/>
  <c r="BC66" i="68"/>
  <c r="BB66" i="68"/>
  <c r="AT66" i="68"/>
  <c r="AS66" i="68"/>
  <c r="AK66" i="68"/>
  <c r="AJ66" i="68"/>
  <c r="AB66" i="68"/>
  <c r="AA66" i="68"/>
  <c r="S66" i="68"/>
  <c r="R66" i="68"/>
  <c r="J66" i="68"/>
  <c r="I66" i="68"/>
  <c r="CA65" i="68"/>
  <c r="BZ65" i="68"/>
  <c r="BY65" i="68"/>
  <c r="BU65" i="68"/>
  <c r="BT65" i="68"/>
  <c r="BL65" i="68"/>
  <c r="BK65" i="68"/>
  <c r="BC65" i="68"/>
  <c r="BB65" i="68"/>
  <c r="AT65" i="68"/>
  <c r="AS65" i="68"/>
  <c r="AK65" i="68"/>
  <c r="AJ65" i="68"/>
  <c r="AB65" i="68"/>
  <c r="AA65" i="68"/>
  <c r="S65" i="68"/>
  <c r="R65" i="68"/>
  <c r="J65" i="68"/>
  <c r="I65" i="68"/>
  <c r="CA64" i="68"/>
  <c r="BZ64" i="68"/>
  <c r="BY64" i="68"/>
  <c r="BU64" i="68"/>
  <c r="BT64" i="68"/>
  <c r="BL64" i="68"/>
  <c r="BK64" i="68"/>
  <c r="BC64" i="68"/>
  <c r="BB64" i="68"/>
  <c r="AT64" i="68"/>
  <c r="AS64" i="68"/>
  <c r="AK64" i="68"/>
  <c r="AJ64" i="68"/>
  <c r="AB64" i="68"/>
  <c r="AA64" i="68"/>
  <c r="S64" i="68"/>
  <c r="R64" i="68"/>
  <c r="J64" i="68"/>
  <c r="I64" i="68"/>
  <c r="CA63" i="68"/>
  <c r="BZ63" i="68"/>
  <c r="BY63" i="68"/>
  <c r="BU63" i="68"/>
  <c r="BT63" i="68"/>
  <c r="BL63" i="68"/>
  <c r="BK63" i="68"/>
  <c r="BC63" i="68"/>
  <c r="BB63" i="68"/>
  <c r="AT63" i="68"/>
  <c r="AS63" i="68"/>
  <c r="AK63" i="68"/>
  <c r="AJ63" i="68"/>
  <c r="AB63" i="68"/>
  <c r="AA63" i="68"/>
  <c r="S63" i="68"/>
  <c r="R63" i="68"/>
  <c r="J63" i="68"/>
  <c r="I63" i="68"/>
  <c r="CA62" i="68"/>
  <c r="BZ62" i="68"/>
  <c r="BY62" i="68"/>
  <c r="BU62" i="68"/>
  <c r="BT62" i="68"/>
  <c r="BL62" i="68"/>
  <c r="BK62" i="68"/>
  <c r="BC62" i="68"/>
  <c r="BB62" i="68"/>
  <c r="AT62" i="68"/>
  <c r="AS62" i="68"/>
  <c r="AK62" i="68"/>
  <c r="AJ62" i="68"/>
  <c r="AB62" i="68"/>
  <c r="AA62" i="68"/>
  <c r="S62" i="68"/>
  <c r="R62" i="68"/>
  <c r="J62" i="68"/>
  <c r="I62" i="68"/>
  <c r="CA61" i="68"/>
  <c r="BZ61" i="68"/>
  <c r="BY61" i="68"/>
  <c r="BU61" i="68"/>
  <c r="BT61" i="68"/>
  <c r="BL61" i="68"/>
  <c r="BK61" i="68"/>
  <c r="BC61" i="68"/>
  <c r="BB61" i="68"/>
  <c r="AT61" i="68"/>
  <c r="AS61" i="68"/>
  <c r="AK61" i="68"/>
  <c r="AJ61" i="68"/>
  <c r="AB61" i="68"/>
  <c r="AA61" i="68"/>
  <c r="S61" i="68"/>
  <c r="R61" i="68"/>
  <c r="J61" i="68"/>
  <c r="I61" i="68"/>
  <c r="CA60" i="68"/>
  <c r="BZ60" i="68"/>
  <c r="BY60" i="68"/>
  <c r="BU60" i="68"/>
  <c r="BT60" i="68"/>
  <c r="BL60" i="68"/>
  <c r="BK60" i="68"/>
  <c r="BC60" i="68"/>
  <c r="BB60" i="68"/>
  <c r="AT60" i="68"/>
  <c r="AS60" i="68"/>
  <c r="AK60" i="68"/>
  <c r="AJ60" i="68"/>
  <c r="AB60" i="68"/>
  <c r="AA60" i="68"/>
  <c r="S60" i="68"/>
  <c r="R60" i="68"/>
  <c r="J60" i="68"/>
  <c r="I60" i="68"/>
  <c r="CA59" i="68"/>
  <c r="BZ59" i="68"/>
  <c r="BY59" i="68"/>
  <c r="BU59" i="68"/>
  <c r="BT59" i="68"/>
  <c r="BL59" i="68"/>
  <c r="BK59" i="68"/>
  <c r="BC59" i="68"/>
  <c r="BB59" i="68"/>
  <c r="AT59" i="68"/>
  <c r="AS59" i="68"/>
  <c r="AK59" i="68"/>
  <c r="AJ59" i="68"/>
  <c r="AB59" i="68"/>
  <c r="AA59" i="68"/>
  <c r="S59" i="68"/>
  <c r="R59" i="68"/>
  <c r="J59" i="68"/>
  <c r="I59" i="68"/>
  <c r="CA58" i="68"/>
  <c r="BZ58" i="68"/>
  <c r="BY58" i="68"/>
  <c r="BU58" i="68"/>
  <c r="BT58" i="68"/>
  <c r="BL58" i="68"/>
  <c r="BK58" i="68"/>
  <c r="BC58" i="68"/>
  <c r="BB58" i="68"/>
  <c r="AT58" i="68"/>
  <c r="AS58" i="68"/>
  <c r="AK58" i="68"/>
  <c r="AJ58" i="68"/>
  <c r="AB58" i="68"/>
  <c r="AA58" i="68"/>
  <c r="S58" i="68"/>
  <c r="R58" i="68"/>
  <c r="J58" i="68"/>
  <c r="I58" i="68"/>
  <c r="CA57" i="68"/>
  <c r="BZ57" i="68"/>
  <c r="BY57" i="68"/>
  <c r="BU57" i="68"/>
  <c r="BT57" i="68"/>
  <c r="BL57" i="68"/>
  <c r="BK57" i="68"/>
  <c r="BC57" i="68"/>
  <c r="BB57" i="68"/>
  <c r="AT57" i="68"/>
  <c r="AS57" i="68"/>
  <c r="AK57" i="68"/>
  <c r="AJ57" i="68"/>
  <c r="AB57" i="68"/>
  <c r="AA57" i="68"/>
  <c r="S57" i="68"/>
  <c r="R57" i="68"/>
  <c r="J57" i="68"/>
  <c r="I57" i="68"/>
  <c r="CA56" i="68"/>
  <c r="BZ56" i="68"/>
  <c r="BY56" i="68"/>
  <c r="BU56" i="68"/>
  <c r="BT56" i="68"/>
  <c r="BL56" i="68"/>
  <c r="BK56" i="68"/>
  <c r="BC56" i="68"/>
  <c r="BB56" i="68"/>
  <c r="AT56" i="68"/>
  <c r="AS56" i="68"/>
  <c r="AK56" i="68"/>
  <c r="AJ56" i="68"/>
  <c r="AB56" i="68"/>
  <c r="AA56" i="68"/>
  <c r="S56" i="68"/>
  <c r="R56" i="68"/>
  <c r="J56" i="68"/>
  <c r="I56" i="68"/>
  <c r="CA55" i="68"/>
  <c r="BZ55" i="68"/>
  <c r="BY55" i="68"/>
  <c r="BU55" i="68"/>
  <c r="BT55" i="68"/>
  <c r="BL55" i="68"/>
  <c r="BK55" i="68"/>
  <c r="BC55" i="68"/>
  <c r="BB55" i="68"/>
  <c r="AT55" i="68"/>
  <c r="AS55" i="68"/>
  <c r="AK55" i="68"/>
  <c r="AJ55" i="68"/>
  <c r="AB55" i="68"/>
  <c r="AA55" i="68"/>
  <c r="S55" i="68"/>
  <c r="R55" i="68"/>
  <c r="J55" i="68"/>
  <c r="I55" i="68"/>
  <c r="CA54" i="68"/>
  <c r="BZ54" i="68"/>
  <c r="BY54" i="68"/>
  <c r="BU54" i="68"/>
  <c r="BT54" i="68"/>
  <c r="BL54" i="68"/>
  <c r="BK54" i="68"/>
  <c r="BC54" i="68"/>
  <c r="BB54" i="68"/>
  <c r="AT54" i="68"/>
  <c r="AS54" i="68"/>
  <c r="AK54" i="68"/>
  <c r="AJ54" i="68"/>
  <c r="AB54" i="68"/>
  <c r="AA54" i="68"/>
  <c r="S54" i="68"/>
  <c r="R54" i="68"/>
  <c r="J54" i="68"/>
  <c r="I54" i="68"/>
  <c r="CA53" i="68"/>
  <c r="BZ53" i="68"/>
  <c r="BY53" i="68"/>
  <c r="BU53" i="68"/>
  <c r="BT53" i="68"/>
  <c r="BL53" i="68"/>
  <c r="BK53" i="68"/>
  <c r="BC53" i="68"/>
  <c r="BB53" i="68"/>
  <c r="AT53" i="68"/>
  <c r="AS53" i="68"/>
  <c r="AK53" i="68"/>
  <c r="AJ53" i="68"/>
  <c r="AB53" i="68"/>
  <c r="AA53" i="68"/>
  <c r="S53" i="68"/>
  <c r="R53" i="68"/>
  <c r="J53" i="68"/>
  <c r="I53" i="68"/>
  <c r="CA52" i="68"/>
  <c r="BZ52" i="68"/>
  <c r="BY52" i="68"/>
  <c r="BU52" i="68"/>
  <c r="BT52" i="68"/>
  <c r="BL52" i="68"/>
  <c r="BK52" i="68"/>
  <c r="BC52" i="68"/>
  <c r="BB52" i="68"/>
  <c r="AT52" i="68"/>
  <c r="AS52" i="68"/>
  <c r="AK52" i="68"/>
  <c r="AJ52" i="68"/>
  <c r="AB52" i="68"/>
  <c r="AA52" i="68"/>
  <c r="S52" i="68"/>
  <c r="R52" i="68"/>
  <c r="J52" i="68"/>
  <c r="I52" i="68"/>
  <c r="CA51" i="68"/>
  <c r="BZ51" i="68"/>
  <c r="BY51" i="68"/>
  <c r="BU51" i="68"/>
  <c r="BT51" i="68"/>
  <c r="BL51" i="68"/>
  <c r="BK51" i="68"/>
  <c r="BC51" i="68"/>
  <c r="BB51" i="68"/>
  <c r="AT51" i="68"/>
  <c r="AS51" i="68"/>
  <c r="AK51" i="68"/>
  <c r="AJ51" i="68"/>
  <c r="AB51" i="68"/>
  <c r="AA51" i="68"/>
  <c r="S51" i="68"/>
  <c r="R51" i="68"/>
  <c r="J51" i="68"/>
  <c r="I51" i="68"/>
  <c r="CA50" i="68"/>
  <c r="BZ50" i="68"/>
  <c r="BY50" i="68"/>
  <c r="BU50" i="68"/>
  <c r="BT50" i="68"/>
  <c r="BL50" i="68"/>
  <c r="BK50" i="68"/>
  <c r="BC50" i="68"/>
  <c r="BB50" i="68"/>
  <c r="AT50" i="68"/>
  <c r="AS50" i="68"/>
  <c r="AK50" i="68"/>
  <c r="AJ50" i="68"/>
  <c r="AB50" i="68"/>
  <c r="AA50" i="68"/>
  <c r="S50" i="68"/>
  <c r="R50" i="68"/>
  <c r="J50" i="68"/>
  <c r="I50" i="68"/>
  <c r="CA49" i="68"/>
  <c r="BZ49" i="68"/>
  <c r="BY49" i="68"/>
  <c r="BU49" i="68"/>
  <c r="BT49" i="68"/>
  <c r="BL49" i="68"/>
  <c r="BK49" i="68"/>
  <c r="BC49" i="68"/>
  <c r="BB49" i="68"/>
  <c r="AT49" i="68"/>
  <c r="AS49" i="68"/>
  <c r="AK49" i="68"/>
  <c r="AJ49" i="68"/>
  <c r="AB49" i="68"/>
  <c r="AA49" i="68"/>
  <c r="S49" i="68"/>
  <c r="R49" i="68"/>
  <c r="J49" i="68"/>
  <c r="I49" i="68"/>
  <c r="CA48" i="68"/>
  <c r="BZ48" i="68"/>
  <c r="BY48" i="68"/>
  <c r="BU48" i="68"/>
  <c r="BT48" i="68"/>
  <c r="BL48" i="68"/>
  <c r="BK48" i="68"/>
  <c r="BC48" i="68"/>
  <c r="BB48" i="68"/>
  <c r="AT48" i="68"/>
  <c r="AS48" i="68"/>
  <c r="AK48" i="68"/>
  <c r="AJ48" i="68"/>
  <c r="AB48" i="68"/>
  <c r="AA48" i="68"/>
  <c r="S48" i="68"/>
  <c r="R48" i="68"/>
  <c r="J48" i="68"/>
  <c r="I48" i="68"/>
  <c r="CA47" i="68"/>
  <c r="BZ47" i="68"/>
  <c r="BY47" i="68"/>
  <c r="BU47" i="68"/>
  <c r="BT47" i="68"/>
  <c r="BL47" i="68"/>
  <c r="BK47" i="68"/>
  <c r="BC47" i="68"/>
  <c r="BB47" i="68"/>
  <c r="AT47" i="68"/>
  <c r="AS47" i="68"/>
  <c r="AK47" i="68"/>
  <c r="AJ47" i="68"/>
  <c r="AB47" i="68"/>
  <c r="AA47" i="68"/>
  <c r="S47" i="68"/>
  <c r="R47" i="68"/>
  <c r="J47" i="68"/>
  <c r="I47" i="68"/>
  <c r="CA46" i="68"/>
  <c r="BZ46" i="68"/>
  <c r="BY46" i="68"/>
  <c r="BU46" i="68"/>
  <c r="BT46" i="68"/>
  <c r="BL46" i="68"/>
  <c r="BK46" i="68"/>
  <c r="BC46" i="68"/>
  <c r="BB46" i="68"/>
  <c r="AT46" i="68"/>
  <c r="AS46" i="68"/>
  <c r="AK46" i="68"/>
  <c r="AJ46" i="68"/>
  <c r="AB46" i="68"/>
  <c r="AA46" i="68"/>
  <c r="S46" i="68"/>
  <c r="R46" i="68"/>
  <c r="J46" i="68"/>
  <c r="I46" i="68"/>
  <c r="CA45" i="68"/>
  <c r="BZ45" i="68"/>
  <c r="BY45" i="68"/>
  <c r="BU45" i="68"/>
  <c r="BT45" i="68"/>
  <c r="BL45" i="68"/>
  <c r="BK45" i="68"/>
  <c r="BC45" i="68"/>
  <c r="BB45" i="68"/>
  <c r="AT45" i="68"/>
  <c r="AS45" i="68"/>
  <c r="AK45" i="68"/>
  <c r="AJ45" i="68"/>
  <c r="AB45" i="68"/>
  <c r="AA45" i="68"/>
  <c r="S45" i="68"/>
  <c r="R45" i="68"/>
  <c r="J45" i="68"/>
  <c r="I45" i="68"/>
  <c r="CA44" i="68"/>
  <c r="BZ44" i="68"/>
  <c r="BY44" i="68"/>
  <c r="BU44" i="68"/>
  <c r="BT44" i="68"/>
  <c r="BL44" i="68"/>
  <c r="BK44" i="68"/>
  <c r="BC44" i="68"/>
  <c r="BB44" i="68"/>
  <c r="AT44" i="68"/>
  <c r="AS44" i="68"/>
  <c r="AK44" i="68"/>
  <c r="AJ44" i="68"/>
  <c r="AB44" i="68"/>
  <c r="AA44" i="68"/>
  <c r="S44" i="68"/>
  <c r="R44" i="68"/>
  <c r="J44" i="68"/>
  <c r="I44" i="68"/>
  <c r="CA43" i="68"/>
  <c r="BZ43" i="68"/>
  <c r="BY43" i="68"/>
  <c r="BU43" i="68"/>
  <c r="BT43" i="68"/>
  <c r="BL43" i="68"/>
  <c r="BK43" i="68"/>
  <c r="BC43" i="68"/>
  <c r="BB43" i="68"/>
  <c r="AT43" i="68"/>
  <c r="AS43" i="68"/>
  <c r="AK43" i="68"/>
  <c r="AJ43" i="68"/>
  <c r="AB43" i="68"/>
  <c r="AA43" i="68"/>
  <c r="S43" i="68"/>
  <c r="R43" i="68"/>
  <c r="J43" i="68"/>
  <c r="I43" i="68"/>
  <c r="CA42" i="68"/>
  <c r="BZ42" i="68"/>
  <c r="BY42" i="68"/>
  <c r="BU42" i="68"/>
  <c r="BT42" i="68"/>
  <c r="BL42" i="68"/>
  <c r="BK42" i="68"/>
  <c r="BC42" i="68"/>
  <c r="BB42" i="68"/>
  <c r="AT42" i="68"/>
  <c r="AS42" i="68"/>
  <c r="AK42" i="68"/>
  <c r="AJ42" i="68"/>
  <c r="AB42" i="68"/>
  <c r="AA42" i="68"/>
  <c r="S42" i="68"/>
  <c r="R42" i="68"/>
  <c r="J42" i="68"/>
  <c r="I42" i="68"/>
  <c r="CA41" i="68"/>
  <c r="BZ41" i="68"/>
  <c r="BY41" i="68"/>
  <c r="BU41" i="68"/>
  <c r="BT41" i="68"/>
  <c r="BL41" i="68"/>
  <c r="BK41" i="68"/>
  <c r="BC41" i="68"/>
  <c r="BB41" i="68"/>
  <c r="AT41" i="68"/>
  <c r="AS41" i="68"/>
  <c r="AK41" i="68"/>
  <c r="AJ41" i="68"/>
  <c r="AB41" i="68"/>
  <c r="AA41" i="68"/>
  <c r="S41" i="68"/>
  <c r="R41" i="68"/>
  <c r="J41" i="68"/>
  <c r="I41" i="68"/>
  <c r="CA40" i="68"/>
  <c r="BZ40" i="68"/>
  <c r="BY40" i="68"/>
  <c r="BU40" i="68"/>
  <c r="BT40" i="68"/>
  <c r="BL40" i="68"/>
  <c r="BK40" i="68"/>
  <c r="BC40" i="68"/>
  <c r="BB40" i="68"/>
  <c r="AT40" i="68"/>
  <c r="AS40" i="68"/>
  <c r="AK40" i="68"/>
  <c r="AJ40" i="68"/>
  <c r="AB40" i="68"/>
  <c r="AA40" i="68"/>
  <c r="S40" i="68"/>
  <c r="R40" i="68"/>
  <c r="J40" i="68"/>
  <c r="I40" i="68"/>
  <c r="CA39" i="68"/>
  <c r="BZ39" i="68"/>
  <c r="BY39" i="68"/>
  <c r="BU39" i="68"/>
  <c r="BT39" i="68"/>
  <c r="BL39" i="68"/>
  <c r="BK39" i="68"/>
  <c r="BC39" i="68"/>
  <c r="BB39" i="68"/>
  <c r="AT39" i="68"/>
  <c r="AS39" i="68"/>
  <c r="AK39" i="68"/>
  <c r="AJ39" i="68"/>
  <c r="AB39" i="68"/>
  <c r="AA39" i="68"/>
  <c r="S39" i="68"/>
  <c r="R39" i="68"/>
  <c r="J39" i="68"/>
  <c r="I39" i="68"/>
  <c r="CA38" i="68"/>
  <c r="BZ38" i="68"/>
  <c r="BY38" i="68"/>
  <c r="BU38" i="68"/>
  <c r="BT38" i="68"/>
  <c r="BL38" i="68"/>
  <c r="BK38" i="68"/>
  <c r="BC38" i="68"/>
  <c r="BB38" i="68"/>
  <c r="AT38" i="68"/>
  <c r="AS38" i="68"/>
  <c r="AK38" i="68"/>
  <c r="AJ38" i="68"/>
  <c r="AB38" i="68"/>
  <c r="AA38" i="68"/>
  <c r="S38" i="68"/>
  <c r="R38" i="68"/>
  <c r="J38" i="68"/>
  <c r="I38" i="68"/>
  <c r="CA37" i="68"/>
  <c r="BZ37" i="68"/>
  <c r="BY37" i="68"/>
  <c r="BU37" i="68"/>
  <c r="BT37" i="68"/>
  <c r="BL37" i="68"/>
  <c r="BK37" i="68"/>
  <c r="BC37" i="68"/>
  <c r="BB37" i="68"/>
  <c r="AT37" i="68"/>
  <c r="AS37" i="68"/>
  <c r="AK37" i="68"/>
  <c r="AJ37" i="68"/>
  <c r="AB37" i="68"/>
  <c r="AA37" i="68"/>
  <c r="S37" i="68"/>
  <c r="R37" i="68"/>
  <c r="J37" i="68"/>
  <c r="I37" i="68"/>
  <c r="CA36" i="68"/>
  <c r="BZ36" i="68"/>
  <c r="BY36" i="68"/>
  <c r="BU36" i="68"/>
  <c r="BT36" i="68"/>
  <c r="BL36" i="68"/>
  <c r="BK36" i="68"/>
  <c r="BC36" i="68"/>
  <c r="BB36" i="68"/>
  <c r="AT36" i="68"/>
  <c r="AS36" i="68"/>
  <c r="AK36" i="68"/>
  <c r="AJ36" i="68"/>
  <c r="AB36" i="68"/>
  <c r="AA36" i="68"/>
  <c r="S36" i="68"/>
  <c r="R36" i="68"/>
  <c r="J36" i="68"/>
  <c r="I36" i="68"/>
  <c r="CA35" i="68"/>
  <c r="BZ35" i="68"/>
  <c r="BY35" i="68"/>
  <c r="BU35" i="68"/>
  <c r="BT35" i="68"/>
  <c r="BL35" i="68"/>
  <c r="BK35" i="68"/>
  <c r="BC35" i="68"/>
  <c r="BB35" i="68"/>
  <c r="AT35" i="68"/>
  <c r="AS35" i="68"/>
  <c r="AK35" i="68"/>
  <c r="AJ35" i="68"/>
  <c r="AB35" i="68"/>
  <c r="AA35" i="68"/>
  <c r="S35" i="68"/>
  <c r="R35" i="68"/>
  <c r="J35" i="68"/>
  <c r="I35" i="68"/>
  <c r="CA34" i="68"/>
  <c r="BZ34" i="68"/>
  <c r="BY34" i="68"/>
  <c r="BU34" i="68"/>
  <c r="BT34" i="68"/>
  <c r="BL34" i="68"/>
  <c r="BK34" i="68"/>
  <c r="BC34" i="68"/>
  <c r="BB34" i="68"/>
  <c r="AT34" i="68"/>
  <c r="AS34" i="68"/>
  <c r="AK34" i="68"/>
  <c r="AJ34" i="68"/>
  <c r="AB34" i="68"/>
  <c r="AA34" i="68"/>
  <c r="S34" i="68"/>
  <c r="R34" i="68"/>
  <c r="J34" i="68"/>
  <c r="I34" i="68"/>
  <c r="CA33" i="68"/>
  <c r="BZ33" i="68"/>
  <c r="BY33" i="68"/>
  <c r="BU33" i="68"/>
  <c r="BT33" i="68"/>
  <c r="BL33" i="68"/>
  <c r="BK33" i="68"/>
  <c r="BC33" i="68"/>
  <c r="BB33" i="68"/>
  <c r="AT33" i="68"/>
  <c r="AS33" i="68"/>
  <c r="AK33" i="68"/>
  <c r="AJ33" i="68"/>
  <c r="AB33" i="68"/>
  <c r="AA33" i="68"/>
  <c r="S33" i="68"/>
  <c r="R33" i="68"/>
  <c r="J33" i="68"/>
  <c r="I33" i="68"/>
  <c r="CA32" i="68"/>
  <c r="BZ32" i="68"/>
  <c r="BY32" i="68"/>
  <c r="BU32" i="68"/>
  <c r="BT32" i="68"/>
  <c r="BL32" i="68"/>
  <c r="BK32" i="68"/>
  <c r="BC32" i="68"/>
  <c r="BB32" i="68"/>
  <c r="AT32" i="68"/>
  <c r="AS32" i="68"/>
  <c r="AK32" i="68"/>
  <c r="AJ32" i="68"/>
  <c r="AB32" i="68"/>
  <c r="AA32" i="68"/>
  <c r="S32" i="68"/>
  <c r="R32" i="68"/>
  <c r="J32" i="68"/>
  <c r="I32" i="68"/>
  <c r="CA31" i="68"/>
  <c r="BZ31" i="68"/>
  <c r="BY31" i="68"/>
  <c r="BU31" i="68"/>
  <c r="BT31" i="68"/>
  <c r="BL31" i="68"/>
  <c r="BK31" i="68"/>
  <c r="BC31" i="68"/>
  <c r="BB31" i="68"/>
  <c r="AT31" i="68"/>
  <c r="AS31" i="68"/>
  <c r="AK31" i="68"/>
  <c r="AJ31" i="68"/>
  <c r="AB31" i="68"/>
  <c r="AA31" i="68"/>
  <c r="S31" i="68"/>
  <c r="R31" i="68"/>
  <c r="J31" i="68"/>
  <c r="I31" i="68"/>
  <c r="CA30" i="68"/>
  <c r="BZ30" i="68"/>
  <c r="BY30" i="68"/>
  <c r="BU30" i="68"/>
  <c r="BT30" i="68"/>
  <c r="BL30" i="68"/>
  <c r="BK30" i="68"/>
  <c r="BC30" i="68"/>
  <c r="BB30" i="68"/>
  <c r="AT30" i="68"/>
  <c r="AS30" i="68"/>
  <c r="AK30" i="68"/>
  <c r="AJ30" i="68"/>
  <c r="AB30" i="68"/>
  <c r="AA30" i="68"/>
  <c r="S30" i="68"/>
  <c r="R30" i="68"/>
  <c r="J30" i="68"/>
  <c r="I30" i="68"/>
  <c r="CA29" i="68"/>
  <c r="BZ29" i="68"/>
  <c r="BY29" i="68"/>
  <c r="BU29" i="68"/>
  <c r="BT29" i="68"/>
  <c r="BL29" i="68"/>
  <c r="BK29" i="68"/>
  <c r="BC29" i="68"/>
  <c r="BB29" i="68"/>
  <c r="AT29" i="68"/>
  <c r="AS29" i="68"/>
  <c r="AK29" i="68"/>
  <c r="AJ29" i="68"/>
  <c r="AB29" i="68"/>
  <c r="AA29" i="68"/>
  <c r="S29" i="68"/>
  <c r="R29" i="68"/>
  <c r="J29" i="68"/>
  <c r="I29" i="68"/>
  <c r="CA28" i="68"/>
  <c r="BZ28" i="68"/>
  <c r="BY28" i="68"/>
  <c r="BU28" i="68"/>
  <c r="BT28" i="68"/>
  <c r="BL28" i="68"/>
  <c r="BK28" i="68"/>
  <c r="BC28" i="68"/>
  <c r="BB28" i="68"/>
  <c r="AT28" i="68"/>
  <c r="AS28" i="68"/>
  <c r="AK28" i="68"/>
  <c r="AJ28" i="68"/>
  <c r="AB28" i="68"/>
  <c r="AA28" i="68"/>
  <c r="S28" i="68"/>
  <c r="R28" i="68"/>
  <c r="J28" i="68"/>
  <c r="I28" i="68"/>
  <c r="CA27" i="68"/>
  <c r="BZ27" i="68"/>
  <c r="BY27" i="68"/>
  <c r="BU27" i="68"/>
  <c r="BT27" i="68"/>
  <c r="BL27" i="68"/>
  <c r="BK27" i="68"/>
  <c r="BC27" i="68"/>
  <c r="BB27" i="68"/>
  <c r="AT27" i="68"/>
  <c r="AS27" i="68"/>
  <c r="AK27" i="68"/>
  <c r="AJ27" i="68"/>
  <c r="AB27" i="68"/>
  <c r="AA27" i="68"/>
  <c r="S27" i="68"/>
  <c r="R27" i="68"/>
  <c r="J27" i="68"/>
  <c r="I27" i="68"/>
  <c r="CA26" i="68"/>
  <c r="BZ26" i="68"/>
  <c r="BY26" i="68"/>
  <c r="BU26" i="68"/>
  <c r="BT26" i="68"/>
  <c r="BL26" i="68"/>
  <c r="BK26" i="68"/>
  <c r="BC26" i="68"/>
  <c r="BB26" i="68"/>
  <c r="AT26" i="68"/>
  <c r="AS26" i="68"/>
  <c r="AK26" i="68"/>
  <c r="AJ26" i="68"/>
  <c r="AB26" i="68"/>
  <c r="AA26" i="68"/>
  <c r="S26" i="68"/>
  <c r="R26" i="68"/>
  <c r="J26" i="68"/>
  <c r="I26" i="68"/>
  <c r="CA25" i="68"/>
  <c r="BZ25" i="68"/>
  <c r="BY25" i="68"/>
  <c r="BU25" i="68"/>
  <c r="BT25" i="68"/>
  <c r="BL25" i="68"/>
  <c r="BK25" i="68"/>
  <c r="BC25" i="68"/>
  <c r="BB25" i="68"/>
  <c r="AT25" i="68"/>
  <c r="AS25" i="68"/>
  <c r="AK25" i="68"/>
  <c r="AJ25" i="68"/>
  <c r="AB25" i="68"/>
  <c r="AA25" i="68"/>
  <c r="S25" i="68"/>
  <c r="R25" i="68"/>
  <c r="J25" i="68"/>
  <c r="I25" i="68"/>
  <c r="CA24" i="68"/>
  <c r="BZ24" i="68"/>
  <c r="BY24" i="68"/>
  <c r="BU24" i="68"/>
  <c r="BT24" i="68"/>
  <c r="BL24" i="68"/>
  <c r="BK24" i="68"/>
  <c r="BC24" i="68"/>
  <c r="BB24" i="68"/>
  <c r="AT24" i="68"/>
  <c r="AS24" i="68"/>
  <c r="AK24" i="68"/>
  <c r="AJ24" i="68"/>
  <c r="AB24" i="68"/>
  <c r="AA24" i="68"/>
  <c r="S24" i="68"/>
  <c r="R24" i="68"/>
  <c r="J24" i="68"/>
  <c r="I24" i="68"/>
  <c r="CA23" i="68"/>
  <c r="BZ23" i="68"/>
  <c r="BY23" i="68"/>
  <c r="BU23" i="68"/>
  <c r="BT23" i="68"/>
  <c r="BL23" i="68"/>
  <c r="BK23" i="68"/>
  <c r="BC23" i="68"/>
  <c r="BB23" i="68"/>
  <c r="AT23" i="68"/>
  <c r="AS23" i="68"/>
  <c r="AK23" i="68"/>
  <c r="AJ23" i="68"/>
  <c r="AB23" i="68"/>
  <c r="AA23" i="68"/>
  <c r="S23" i="68"/>
  <c r="R23" i="68"/>
  <c r="J23" i="68"/>
  <c r="I23" i="68"/>
  <c r="CA22" i="68"/>
  <c r="BZ22" i="68"/>
  <c r="BY22" i="68"/>
  <c r="BU22" i="68"/>
  <c r="BT22" i="68"/>
  <c r="BL22" i="68"/>
  <c r="BK22" i="68"/>
  <c r="BC22" i="68"/>
  <c r="BB22" i="68"/>
  <c r="AT22" i="68"/>
  <c r="AS22" i="68"/>
  <c r="AK22" i="68"/>
  <c r="AJ22" i="68"/>
  <c r="AB22" i="68"/>
  <c r="AA22" i="68"/>
  <c r="S22" i="68"/>
  <c r="R22" i="68"/>
  <c r="J22" i="68"/>
  <c r="I22" i="68"/>
  <c r="CA21" i="68"/>
  <c r="BZ21" i="68"/>
  <c r="BY21" i="68"/>
  <c r="BU21" i="68"/>
  <c r="BT21" i="68"/>
  <c r="BL21" i="68"/>
  <c r="BK21" i="68"/>
  <c r="BC21" i="68"/>
  <c r="BB21" i="68"/>
  <c r="AT21" i="68"/>
  <c r="AS21" i="68"/>
  <c r="AK21" i="68"/>
  <c r="AJ21" i="68"/>
  <c r="AB21" i="68"/>
  <c r="AA21" i="68"/>
  <c r="S21" i="68"/>
  <c r="R21" i="68"/>
  <c r="J21" i="68"/>
  <c r="I21" i="68"/>
  <c r="CA20" i="68"/>
  <c r="BZ20" i="68"/>
  <c r="BY20" i="68"/>
  <c r="BU20" i="68"/>
  <c r="BT20" i="68"/>
  <c r="BL20" i="68"/>
  <c r="BK20" i="68"/>
  <c r="BC20" i="68"/>
  <c r="BB20" i="68"/>
  <c r="AT20" i="68"/>
  <c r="AS20" i="68"/>
  <c r="AK20" i="68"/>
  <c r="AJ20" i="68"/>
  <c r="AB20" i="68"/>
  <c r="AA20" i="68"/>
  <c r="S20" i="68"/>
  <c r="R20" i="68"/>
  <c r="J20" i="68"/>
  <c r="I20" i="68"/>
  <c r="CA19" i="68"/>
  <c r="BZ19" i="68"/>
  <c r="BY19" i="68"/>
  <c r="BU19" i="68"/>
  <c r="BT19" i="68"/>
  <c r="BL19" i="68"/>
  <c r="BK19" i="68"/>
  <c r="BC19" i="68"/>
  <c r="BB19" i="68"/>
  <c r="AT19" i="68"/>
  <c r="AS19" i="68"/>
  <c r="AK19" i="68"/>
  <c r="AJ19" i="68"/>
  <c r="AB19" i="68"/>
  <c r="AA19" i="68"/>
  <c r="S19" i="68"/>
  <c r="R19" i="68"/>
  <c r="J19" i="68"/>
  <c r="I19" i="68"/>
  <c r="CA18" i="68"/>
  <c r="BZ18" i="68"/>
  <c r="BY18" i="68"/>
  <c r="BU18" i="68"/>
  <c r="BT18" i="68"/>
  <c r="BL18" i="68"/>
  <c r="BK18" i="68"/>
  <c r="BC18" i="68"/>
  <c r="BB18" i="68"/>
  <c r="AT18" i="68"/>
  <c r="AS18" i="68"/>
  <c r="AK18" i="68"/>
  <c r="AJ18" i="68"/>
  <c r="AB18" i="68"/>
  <c r="AA18" i="68"/>
  <c r="S18" i="68"/>
  <c r="R18" i="68"/>
  <c r="J18" i="68"/>
  <c r="I18" i="68"/>
  <c r="CA17" i="68"/>
  <c r="BZ17" i="68"/>
  <c r="BY17" i="68"/>
  <c r="BU17" i="68"/>
  <c r="BT17" i="68"/>
  <c r="BL17" i="68"/>
  <c r="BK17" i="68"/>
  <c r="BC17" i="68"/>
  <c r="BB17" i="68"/>
  <c r="AT17" i="68"/>
  <c r="AS17" i="68"/>
  <c r="AK17" i="68"/>
  <c r="AJ17" i="68"/>
  <c r="AB17" i="68"/>
  <c r="AA17" i="68"/>
  <c r="S17" i="68"/>
  <c r="R17" i="68"/>
  <c r="J17" i="68"/>
  <c r="I17" i="68"/>
  <c r="CA16" i="68"/>
  <c r="BZ16" i="68"/>
  <c r="BY16" i="68"/>
  <c r="BU16" i="68"/>
  <c r="BT16" i="68"/>
  <c r="BL16" i="68"/>
  <c r="BK16" i="68"/>
  <c r="BC16" i="68"/>
  <c r="BB16" i="68"/>
  <c r="AT16" i="68"/>
  <c r="AS16" i="68"/>
  <c r="AK16" i="68"/>
  <c r="AJ16" i="68"/>
  <c r="AB16" i="68"/>
  <c r="AA16" i="68"/>
  <c r="S16" i="68"/>
  <c r="R16" i="68"/>
  <c r="J16" i="68"/>
  <c r="I16" i="68"/>
  <c r="CA15" i="68"/>
  <c r="BZ15" i="68"/>
  <c r="BY15" i="68"/>
  <c r="BU15" i="68"/>
  <c r="BT15" i="68"/>
  <c r="BL15" i="68"/>
  <c r="BK15" i="68"/>
  <c r="BC15" i="68"/>
  <c r="BB15" i="68"/>
  <c r="AT15" i="68"/>
  <c r="AS15" i="68"/>
  <c r="AK15" i="68"/>
  <c r="AJ15" i="68"/>
  <c r="AB15" i="68"/>
  <c r="AA15" i="68"/>
  <c r="S15" i="68"/>
  <c r="R15" i="68"/>
  <c r="J15" i="68"/>
  <c r="I15" i="68"/>
  <c r="CA14" i="68"/>
  <c r="BZ14" i="68"/>
  <c r="BY14" i="68"/>
  <c r="BU14" i="68"/>
  <c r="BT14" i="68"/>
  <c r="BL14" i="68"/>
  <c r="BK14" i="68"/>
  <c r="BC14" i="68"/>
  <c r="BB14" i="68"/>
  <c r="AT14" i="68"/>
  <c r="AS14" i="68"/>
  <c r="AK14" i="68"/>
  <c r="AJ14" i="68"/>
  <c r="AB14" i="68"/>
  <c r="AA14" i="68"/>
  <c r="S14" i="68"/>
  <c r="R14" i="68"/>
  <c r="J14" i="68"/>
  <c r="I14" i="68"/>
  <c r="CA13" i="68"/>
  <c r="BZ13" i="68"/>
  <c r="BY13" i="68"/>
  <c r="BU13" i="68"/>
  <c r="BT13" i="68"/>
  <c r="BL13" i="68"/>
  <c r="BK13" i="68"/>
  <c r="BC13" i="68"/>
  <c r="BB13" i="68"/>
  <c r="AT13" i="68"/>
  <c r="AS13" i="68"/>
  <c r="AK13" i="68"/>
  <c r="AJ13" i="68"/>
  <c r="AB13" i="68"/>
  <c r="AA13" i="68"/>
  <c r="S13" i="68"/>
  <c r="R13" i="68"/>
  <c r="J13" i="68"/>
  <c r="I13" i="68"/>
  <c r="CA12" i="68"/>
  <c r="BZ12" i="68"/>
  <c r="BY12" i="68"/>
  <c r="BU12" i="68"/>
  <c r="BT12" i="68"/>
  <c r="BL12" i="68"/>
  <c r="BK12" i="68"/>
  <c r="BC12" i="68"/>
  <c r="BB12" i="68"/>
  <c r="AT12" i="68"/>
  <c r="AS12" i="68"/>
  <c r="AK12" i="68"/>
  <c r="AJ12" i="68"/>
  <c r="AB12" i="68"/>
  <c r="AA12" i="68"/>
  <c r="S12" i="68"/>
  <c r="R12" i="68"/>
  <c r="J12" i="68"/>
  <c r="I12" i="68"/>
  <c r="CA11" i="68"/>
  <c r="BZ11" i="68"/>
  <c r="BY11" i="68"/>
  <c r="BU11" i="68"/>
  <c r="BT11" i="68"/>
  <c r="BL11" i="68"/>
  <c r="BK11" i="68"/>
  <c r="BC11" i="68"/>
  <c r="BB11" i="68"/>
  <c r="AT11" i="68"/>
  <c r="AS11" i="68"/>
  <c r="AK11" i="68"/>
  <c r="AJ11" i="68"/>
  <c r="AB11" i="68"/>
  <c r="AA11" i="68"/>
  <c r="S11" i="68"/>
  <c r="R11" i="68"/>
  <c r="J11" i="68"/>
  <c r="I11" i="68"/>
  <c r="CA10" i="68"/>
  <c r="BZ10" i="68"/>
  <c r="BY10" i="68"/>
  <c r="BU10" i="68"/>
  <c r="BT10" i="68"/>
  <c r="BL10" i="68"/>
  <c r="BK10" i="68"/>
  <c r="BC10" i="68"/>
  <c r="BB10" i="68"/>
  <c r="AT10" i="68"/>
  <c r="AS10" i="68"/>
  <c r="AK10" i="68"/>
  <c r="AJ10" i="68"/>
  <c r="AB10" i="68"/>
  <c r="AA10" i="68"/>
  <c r="S10" i="68"/>
  <c r="R10" i="68"/>
  <c r="J10" i="68"/>
  <c r="I10" i="68"/>
  <c r="CA9" i="68"/>
  <c r="BZ9" i="68"/>
  <c r="BY9" i="68"/>
  <c r="BU9" i="68"/>
  <c r="BT9" i="68"/>
  <c r="BL9" i="68"/>
  <c r="BK9" i="68"/>
  <c r="BC9" i="68"/>
  <c r="BB9" i="68"/>
  <c r="AT9" i="68"/>
  <c r="AS9" i="68"/>
  <c r="AK9" i="68"/>
  <c r="AJ9" i="68"/>
  <c r="AB9" i="68"/>
  <c r="AA9" i="68"/>
  <c r="S9" i="68"/>
  <c r="R9" i="68"/>
  <c r="J9" i="68"/>
  <c r="I9" i="68"/>
  <c r="CA8" i="68"/>
  <c r="BZ8" i="68"/>
  <c r="BY8" i="68"/>
  <c r="BU8" i="68"/>
  <c r="BT8" i="68"/>
  <c r="BL8" i="68"/>
  <c r="BK8" i="68"/>
  <c r="BC8" i="68"/>
  <c r="BB8" i="68"/>
  <c r="AT8" i="68"/>
  <c r="AS8" i="68"/>
  <c r="AK8" i="68"/>
  <c r="AJ8" i="68"/>
  <c r="AB8" i="68"/>
  <c r="AA8" i="68"/>
  <c r="S8" i="68"/>
  <c r="R8" i="68"/>
  <c r="J8" i="68"/>
  <c r="I8" i="68"/>
  <c r="CA7" i="68"/>
  <c r="BZ7" i="68"/>
  <c r="BY7" i="68"/>
  <c r="BU7" i="68"/>
  <c r="BT7" i="68"/>
  <c r="BL7" i="68"/>
  <c r="BK7" i="68"/>
  <c r="BC7" i="68"/>
  <c r="BB7" i="68"/>
  <c r="AT7" i="68"/>
  <c r="AS7" i="68"/>
  <c r="AK7" i="68"/>
  <c r="AJ7" i="68"/>
  <c r="AB7" i="68"/>
  <c r="AA7" i="68"/>
  <c r="S7" i="68"/>
  <c r="R7" i="68"/>
  <c r="J7" i="68"/>
  <c r="I7" i="68"/>
  <c r="CA6" i="68"/>
  <c r="BZ6" i="68"/>
  <c r="BY6" i="68"/>
  <c r="BU6" i="68"/>
  <c r="BT6" i="68"/>
  <c r="BL6" i="68"/>
  <c r="BK6" i="68"/>
  <c r="BC6" i="68"/>
  <c r="BB6" i="68"/>
  <c r="AT6" i="68"/>
  <c r="AS6" i="68"/>
  <c r="AK6" i="68"/>
  <c r="AJ6" i="68"/>
  <c r="AB6" i="68"/>
  <c r="AA6" i="68"/>
  <c r="S6" i="68"/>
  <c r="R6" i="68"/>
  <c r="J6" i="68"/>
  <c r="I6" i="68"/>
  <c r="BZ7" i="67"/>
  <c r="BY7" i="67"/>
  <c r="CC7" i="67" s="1"/>
  <c r="BX7" i="67"/>
  <c r="BT7" i="67"/>
  <c r="BS7" i="67"/>
  <c r="BK7" i="67"/>
  <c r="BJ7" i="67"/>
  <c r="BB7" i="67"/>
  <c r="BA7" i="67"/>
  <c r="AS7" i="67"/>
  <c r="AR7" i="67"/>
  <c r="AJ7" i="67"/>
  <c r="AI7" i="67"/>
  <c r="AA7" i="67"/>
  <c r="Z7" i="67"/>
  <c r="R7" i="67"/>
  <c r="Q7" i="67"/>
  <c r="I7" i="67"/>
  <c r="H7" i="67"/>
  <c r="BZ6" i="67"/>
  <c r="BY6" i="67"/>
  <c r="BX6" i="67"/>
  <c r="BT6" i="67"/>
  <c r="BS6" i="67"/>
  <c r="BK6" i="67"/>
  <c r="BJ6" i="67"/>
  <c r="BB6" i="67"/>
  <c r="BA6" i="67"/>
  <c r="AS6" i="67"/>
  <c r="AR6" i="67"/>
  <c r="AJ6" i="67"/>
  <c r="AI6" i="67"/>
  <c r="AA6" i="67"/>
  <c r="Z6" i="67"/>
  <c r="R6" i="67"/>
  <c r="Q6" i="67"/>
  <c r="I6" i="67"/>
  <c r="H6" i="67"/>
  <c r="BZ12" i="18"/>
  <c r="BY12" i="18"/>
  <c r="BX12" i="18"/>
  <c r="BT12" i="18"/>
  <c r="BS12" i="18"/>
  <c r="BK12" i="18"/>
  <c r="BJ12" i="18"/>
  <c r="BB12" i="18"/>
  <c r="BA12" i="18"/>
  <c r="AS12" i="18"/>
  <c r="AR12" i="18"/>
  <c r="AJ12" i="18"/>
  <c r="AI12" i="18"/>
  <c r="AA12" i="18"/>
  <c r="Z12" i="18"/>
  <c r="R12" i="18"/>
  <c r="Q12" i="18"/>
  <c r="I12" i="18"/>
  <c r="H12" i="18"/>
  <c r="BZ11" i="18"/>
  <c r="BY11" i="18"/>
  <c r="BX11" i="18"/>
  <c r="BT11" i="18"/>
  <c r="BS11" i="18"/>
  <c r="BK11" i="18"/>
  <c r="BJ11" i="18"/>
  <c r="BB11" i="18"/>
  <c r="BA11" i="18"/>
  <c r="AS11" i="18"/>
  <c r="AR11" i="18"/>
  <c r="AJ11" i="18"/>
  <c r="AI11" i="18"/>
  <c r="AA11" i="18"/>
  <c r="Z11" i="18"/>
  <c r="R11" i="18"/>
  <c r="Q11" i="18"/>
  <c r="I11" i="18"/>
  <c r="H11" i="18"/>
  <c r="BZ10" i="18"/>
  <c r="BY10" i="18"/>
  <c r="BX10" i="18"/>
  <c r="BT10" i="18"/>
  <c r="BS10" i="18"/>
  <c r="BK10" i="18"/>
  <c r="BJ10" i="18"/>
  <c r="BB10" i="18"/>
  <c r="BA10" i="18"/>
  <c r="AS10" i="18"/>
  <c r="AR10" i="18"/>
  <c r="AJ10" i="18"/>
  <c r="AI10" i="18"/>
  <c r="AA10" i="18"/>
  <c r="Z10" i="18"/>
  <c r="R10" i="18"/>
  <c r="Q10" i="18"/>
  <c r="I10" i="18"/>
  <c r="H10" i="18"/>
  <c r="BZ9" i="18"/>
  <c r="BY9" i="18"/>
  <c r="BX9" i="18"/>
  <c r="BT9" i="18"/>
  <c r="BS9" i="18"/>
  <c r="BK9" i="18"/>
  <c r="BJ9" i="18"/>
  <c r="BB9" i="18"/>
  <c r="BA9" i="18"/>
  <c r="AS9" i="18"/>
  <c r="AR9" i="18"/>
  <c r="AJ9" i="18"/>
  <c r="AI9" i="18"/>
  <c r="AA9" i="18"/>
  <c r="Z9" i="18"/>
  <c r="R9" i="18"/>
  <c r="Q9" i="18"/>
  <c r="I9" i="18"/>
  <c r="H9" i="18"/>
  <c r="BZ8" i="18"/>
  <c r="BY8" i="18"/>
  <c r="BX8" i="18"/>
  <c r="BT8" i="18"/>
  <c r="BS8" i="18"/>
  <c r="BK8" i="18"/>
  <c r="BJ8" i="18"/>
  <c r="BB8" i="18"/>
  <c r="BA8" i="18"/>
  <c r="AS8" i="18"/>
  <c r="AR8" i="18"/>
  <c r="AJ8" i="18"/>
  <c r="AI8" i="18"/>
  <c r="AA8" i="18"/>
  <c r="Z8" i="18"/>
  <c r="R8" i="18"/>
  <c r="Q8" i="18"/>
  <c r="I8" i="18"/>
  <c r="H8" i="18"/>
  <c r="BZ7" i="18"/>
  <c r="BY7" i="18"/>
  <c r="BX7" i="18"/>
  <c r="BT7" i="18"/>
  <c r="BS7" i="18"/>
  <c r="BK7" i="18"/>
  <c r="BJ7" i="18"/>
  <c r="BB7" i="18"/>
  <c r="BA7" i="18"/>
  <c r="AS7" i="18"/>
  <c r="AR7" i="18"/>
  <c r="AJ7" i="18"/>
  <c r="AI7" i="18"/>
  <c r="AA7" i="18"/>
  <c r="Z7" i="18"/>
  <c r="R7" i="18"/>
  <c r="Q7" i="18"/>
  <c r="I7" i="18"/>
  <c r="H7" i="18"/>
  <c r="BZ6" i="18"/>
  <c r="BY6" i="18"/>
  <c r="BX6" i="18"/>
  <c r="BT6" i="18"/>
  <c r="BS6" i="18"/>
  <c r="BK6" i="18"/>
  <c r="BJ6" i="18"/>
  <c r="BB6" i="18"/>
  <c r="BA6" i="18"/>
  <c r="AS6" i="18"/>
  <c r="AR6" i="18"/>
  <c r="AJ6" i="18"/>
  <c r="AI6" i="18"/>
  <c r="AA6" i="18"/>
  <c r="Z6" i="18"/>
  <c r="R6" i="18"/>
  <c r="Q6" i="18"/>
  <c r="I6" i="18"/>
  <c r="H6" i="18"/>
  <c r="L78" i="56"/>
  <c r="L77" i="56"/>
  <c r="L76" i="56"/>
  <c r="L75" i="56"/>
  <c r="L74" i="56"/>
  <c r="L73" i="56"/>
  <c r="L72" i="56"/>
  <c r="L71" i="56"/>
  <c r="L70" i="56"/>
  <c r="L69" i="56"/>
  <c r="L68" i="56"/>
  <c r="L67" i="56"/>
  <c r="L66" i="56"/>
  <c r="L65" i="56"/>
  <c r="L64" i="56"/>
  <c r="L63" i="56"/>
  <c r="L62" i="56"/>
  <c r="L61" i="56"/>
  <c r="L60" i="56"/>
  <c r="L59" i="56"/>
  <c r="L58" i="56"/>
  <c r="L57" i="56"/>
  <c r="L56" i="56"/>
  <c r="L55" i="56"/>
  <c r="L54" i="56"/>
  <c r="L53" i="56"/>
  <c r="L52" i="56"/>
  <c r="L51" i="56"/>
  <c r="L50" i="56"/>
  <c r="L49" i="56"/>
  <c r="L48" i="56"/>
  <c r="L47" i="56"/>
  <c r="L46" i="56"/>
  <c r="L45" i="56"/>
  <c r="L44" i="56"/>
  <c r="L43" i="56"/>
  <c r="L42" i="56"/>
  <c r="L41" i="56"/>
  <c r="L40" i="56"/>
  <c r="L39" i="56"/>
  <c r="L38" i="56"/>
  <c r="L37" i="56"/>
  <c r="L36" i="56"/>
  <c r="L35" i="56"/>
  <c r="L34" i="56"/>
  <c r="L33" i="56"/>
  <c r="L32" i="56"/>
  <c r="L31" i="56"/>
  <c r="L30" i="56"/>
  <c r="L29" i="56"/>
  <c r="D30" i="91" s="1"/>
  <c r="L28" i="56"/>
  <c r="L27" i="56"/>
  <c r="L26" i="56"/>
  <c r="L25" i="56"/>
  <c r="L24" i="56"/>
  <c r="L23" i="56"/>
  <c r="L22" i="56"/>
  <c r="L21" i="56"/>
  <c r="L20" i="56"/>
  <c r="L19" i="56"/>
  <c r="L18" i="56"/>
  <c r="L17" i="56"/>
  <c r="L16" i="56"/>
  <c r="L15" i="56"/>
  <c r="L14" i="56"/>
  <c r="L13" i="56"/>
  <c r="L12" i="56"/>
  <c r="L11" i="56"/>
  <c r="L10" i="56"/>
  <c r="L9" i="56"/>
  <c r="L8" i="56"/>
  <c r="L7" i="56"/>
  <c r="L6" i="56"/>
  <c r="L5" i="56"/>
  <c r="K6" i="64"/>
  <c r="K5" i="64"/>
  <c r="K11" i="54"/>
  <c r="Q11" i="54" s="1"/>
  <c r="K10" i="54"/>
  <c r="Q10" i="54" s="1"/>
  <c r="K9" i="54"/>
  <c r="Q9" i="54" s="1"/>
  <c r="K8" i="54"/>
  <c r="Q8" i="54" s="1"/>
  <c r="K7" i="54"/>
  <c r="Q7" i="54" s="1"/>
  <c r="K6" i="54"/>
  <c r="K5" i="54"/>
  <c r="CR6" i="68" l="1"/>
  <c r="CB12" i="18"/>
  <c r="D31" i="91"/>
  <c r="CD45" i="68"/>
  <c r="CD21" i="68"/>
  <c r="CD38" i="68"/>
  <c r="CD54" i="68"/>
  <c r="CD62" i="68"/>
  <c r="CD15" i="68"/>
  <c r="CD23" i="68"/>
  <c r="CD39" i="68"/>
  <c r="CD71" i="68"/>
  <c r="CD24" i="68"/>
  <c r="CD72" i="68"/>
  <c r="CD18" i="68"/>
  <c r="CD26" i="68"/>
  <c r="CD50" i="68"/>
  <c r="CD74" i="68"/>
  <c r="CD12" i="68"/>
  <c r="CD20" i="68"/>
  <c r="CD36" i="68"/>
  <c r="CD60" i="68"/>
  <c r="CD17" i="68"/>
  <c r="CD65" i="68"/>
  <c r="CD48" i="68"/>
  <c r="CD32" i="68"/>
  <c r="CD59" i="68"/>
  <c r="CD41" i="68"/>
  <c r="CD44" i="68"/>
  <c r="CD47" i="68"/>
  <c r="CC66" i="68"/>
  <c r="CC78" i="68"/>
  <c r="CD29" i="68"/>
  <c r="CD77" i="68"/>
  <c r="CC56" i="68"/>
  <c r="CC27" i="68"/>
  <c r="CC35" i="68"/>
  <c r="CC20" i="68"/>
  <c r="CD37" i="68"/>
  <c r="CD49" i="68"/>
  <c r="CC74" i="68"/>
  <c r="CD22" i="68"/>
  <c r="CD27" i="68"/>
  <c r="CC30" i="68"/>
  <c r="CD40" i="68"/>
  <c r="CC12" i="68"/>
  <c r="CD25" i="68"/>
  <c r="CD35" i="68"/>
  <c r="CD43" i="68"/>
  <c r="CD51" i="68"/>
  <c r="CC14" i="68"/>
  <c r="CD16" i="68"/>
  <c r="CC17" i="68"/>
  <c r="CD30" i="68"/>
  <c r="CC42" i="68"/>
  <c r="CC53" i="68"/>
  <c r="CD55" i="68"/>
  <c r="CC59" i="68"/>
  <c r="CC63" i="68"/>
  <c r="CD69" i="68"/>
  <c r="CC71" i="68"/>
  <c r="CD78" i="68"/>
  <c r="CC38" i="68"/>
  <c r="CD68" i="68"/>
  <c r="CD75" i="68"/>
  <c r="CD11" i="68"/>
  <c r="CD14" i="68"/>
  <c r="CC24" i="68"/>
  <c r="CD33" i="68"/>
  <c r="CD42" i="68"/>
  <c r="CC45" i="68"/>
  <c r="CC48" i="68"/>
  <c r="CC51" i="68"/>
  <c r="CD53" i="68"/>
  <c r="CD56" i="68"/>
  <c r="CD57" i="68"/>
  <c r="CD63" i="68"/>
  <c r="CD66" i="68"/>
  <c r="CB7" i="18"/>
  <c r="CC7" i="18"/>
  <c r="BY80" i="68"/>
  <c r="CD10" i="68"/>
  <c r="CC15" i="68"/>
  <c r="CC23" i="68"/>
  <c r="CD28" i="68"/>
  <c r="CC33" i="68"/>
  <c r="CC41" i="68"/>
  <c r="CD46" i="68"/>
  <c r="CC69" i="68"/>
  <c r="CC77" i="68"/>
  <c r="BZ80" i="68"/>
  <c r="CD13" i="68"/>
  <c r="CC18" i="68"/>
  <c r="CC26" i="68"/>
  <c r="CD31" i="68"/>
  <c r="CC36" i="68"/>
  <c r="CC44" i="68"/>
  <c r="CC54" i="68"/>
  <c r="CC62" i="68"/>
  <c r="CC72" i="68"/>
  <c r="CA80" i="68"/>
  <c r="CC11" i="68"/>
  <c r="CC21" i="68"/>
  <c r="CC29" i="68"/>
  <c r="CD34" i="68"/>
  <c r="CC39" i="68"/>
  <c r="CC47" i="68"/>
  <c r="CD52" i="68"/>
  <c r="CC57" i="68"/>
  <c r="CC65" i="68"/>
  <c r="CC75" i="68"/>
  <c r="CD19" i="68"/>
  <c r="CC32" i="68"/>
  <c r="CC50" i="68"/>
  <c r="CC60" i="68"/>
  <c r="CC68" i="68"/>
  <c r="CC6" i="67"/>
  <c r="CB7" i="67"/>
  <c r="CB6" i="67"/>
  <c r="CB6" i="18"/>
  <c r="CC6" i="18"/>
  <c r="CC8" i="18"/>
  <c r="CB8" i="18"/>
  <c r="L79" i="56"/>
  <c r="Q5" i="54"/>
  <c r="CC11" i="18"/>
  <c r="W6" i="54"/>
  <c r="R6" i="54"/>
  <c r="X6" i="54"/>
  <c r="S6" i="54"/>
  <c r="Q6" i="54"/>
  <c r="T6" i="54"/>
  <c r="U6" i="54"/>
  <c r="V6" i="54"/>
  <c r="V7" i="54"/>
  <c r="W7" i="54"/>
  <c r="R7" i="54"/>
  <c r="X7" i="54"/>
  <c r="S7" i="54"/>
  <c r="T7" i="54"/>
  <c r="U7" i="54"/>
  <c r="U8" i="54"/>
  <c r="V8" i="54"/>
  <c r="W8" i="54"/>
  <c r="R8" i="54"/>
  <c r="X8" i="54"/>
  <c r="S8" i="54"/>
  <c r="T8" i="54"/>
  <c r="T9" i="54"/>
  <c r="U9" i="54"/>
  <c r="V9" i="54"/>
  <c r="W9" i="54"/>
  <c r="R9" i="54"/>
  <c r="X9" i="54"/>
  <c r="S9" i="54"/>
  <c r="U5" i="54"/>
  <c r="V5" i="54"/>
  <c r="W5" i="54"/>
  <c r="R5" i="54"/>
  <c r="X5" i="54"/>
  <c r="S5" i="54"/>
  <c r="T5" i="54"/>
  <c r="R11" i="54"/>
  <c r="X11" i="54"/>
  <c r="S11" i="54"/>
  <c r="T11" i="54"/>
  <c r="U11" i="54"/>
  <c r="V11" i="54"/>
  <c r="W11" i="54"/>
  <c r="S10" i="54"/>
  <c r="T10" i="54"/>
  <c r="U10" i="54"/>
  <c r="V10" i="54"/>
  <c r="W10" i="54"/>
  <c r="R10" i="54"/>
  <c r="X10" i="54"/>
  <c r="CC10" i="18"/>
  <c r="CB10" i="18"/>
  <c r="CB11" i="18"/>
  <c r="CD58" i="68"/>
  <c r="CD61" i="68"/>
  <c r="CD70" i="68"/>
  <c r="CD6" i="68"/>
  <c r="CC6" i="68"/>
  <c r="CD9" i="68"/>
  <c r="CC9" i="68"/>
  <c r="CD67" i="68"/>
  <c r="CD79" i="68"/>
  <c r="CB9" i="18"/>
  <c r="CC7" i="68"/>
  <c r="CD7" i="68"/>
  <c r="CC12" i="18"/>
  <c r="CD64" i="68"/>
  <c r="CD73" i="68"/>
  <c r="CD76" i="68"/>
  <c r="CC9" i="18"/>
  <c r="CD8" i="68"/>
  <c r="CC8" i="68"/>
  <c r="CC10" i="68"/>
  <c r="CC13" i="68"/>
  <c r="CC16" i="68"/>
  <c r="CC19" i="68"/>
  <c r="CC22" i="68"/>
  <c r="CC25" i="68"/>
  <c r="CC28" i="68"/>
  <c r="CC31" i="68"/>
  <c r="CC34" i="68"/>
  <c r="CC37" i="68"/>
  <c r="CC40" i="68"/>
  <c r="CC43" i="68"/>
  <c r="CC46" i="68"/>
  <c r="CC49" i="68"/>
  <c r="CC52" i="68"/>
  <c r="CC55" i="68"/>
  <c r="CC58" i="68"/>
  <c r="CC61" i="68"/>
  <c r="CC64" i="68"/>
  <c r="CC67" i="68"/>
  <c r="CC70" i="68"/>
  <c r="CC73" i="68"/>
  <c r="CC76" i="68"/>
  <c r="CC79" i="68"/>
  <c r="G61" i="100" l="1"/>
  <c r="E11" i="89"/>
  <c r="BZ8" i="67"/>
  <c r="BZ13" i="18"/>
  <c r="AE80" i="91"/>
  <c r="AD80" i="91"/>
  <c r="F61" i="100"/>
  <c r="D11" i="89"/>
  <c r="BY8" i="67"/>
  <c r="CD80" i="68"/>
  <c r="BY13" i="18"/>
  <c r="CC80" i="68"/>
  <c r="BX13" i="18"/>
  <c r="AC80" i="91"/>
  <c r="E61" i="100"/>
  <c r="C11" i="89"/>
  <c r="BX8" i="67"/>
  <c r="C92" i="86"/>
  <c r="C92" i="83"/>
  <c r="C92" i="80"/>
  <c r="CS80" i="82"/>
  <c r="BX820" i="82" s="1"/>
  <c r="CJ80" i="88"/>
  <c r="BP820" i="88" s="1"/>
  <c r="CS80" i="85"/>
  <c r="BX820" i="85" s="1"/>
  <c r="BW8" i="67"/>
  <c r="BW13" i="18"/>
  <c r="BX80" i="68"/>
  <c r="K12" i="54"/>
  <c r="C4" i="89"/>
  <c r="D4" i="100"/>
  <c r="D80" i="91"/>
  <c r="K7" i="64"/>
  <c r="C6" i="18"/>
  <c r="CC13" i="18" l="1"/>
  <c r="AH80" i="91"/>
  <c r="J61" i="100"/>
  <c r="H11" i="89"/>
  <c r="CC8" i="67"/>
  <c r="G11" i="89"/>
  <c r="CB8" i="67"/>
  <c r="I61" i="100"/>
  <c r="CB13" i="18"/>
  <c r="AG80" i="91"/>
  <c r="CE80" i="68"/>
  <c r="CB80" i="68"/>
  <c r="CF80" i="68"/>
  <c r="T80" i="91"/>
  <c r="X80" i="91"/>
  <c r="P80" i="91"/>
  <c r="L80" i="91"/>
  <c r="AA80" i="91"/>
  <c r="S80" i="91"/>
  <c r="AB80" i="91"/>
  <c r="H80" i="91"/>
  <c r="K80" i="91"/>
  <c r="K6" i="18"/>
  <c r="J6" i="18"/>
  <c r="G6" i="18"/>
  <c r="H58" i="100"/>
  <c r="L56" i="100"/>
  <c r="K55" i="100"/>
  <c r="H52" i="100"/>
  <c r="L50" i="100"/>
  <c r="K49" i="100"/>
  <c r="H46" i="100"/>
  <c r="L44" i="100"/>
  <c r="K43" i="100"/>
  <c r="H40" i="100"/>
  <c r="L38" i="100"/>
  <c r="K37" i="100"/>
  <c r="H34" i="100"/>
  <c r="L32" i="100"/>
  <c r="K31" i="100"/>
  <c r="H28" i="100"/>
  <c r="L26" i="100"/>
  <c r="K25" i="100"/>
  <c r="H22" i="100"/>
  <c r="L20" i="100"/>
  <c r="K19" i="100"/>
  <c r="H16" i="100"/>
  <c r="L14" i="100"/>
  <c r="K13" i="100"/>
  <c r="H10" i="100"/>
  <c r="L8" i="100"/>
  <c r="L59" i="100"/>
  <c r="K58" i="100"/>
  <c r="L55" i="100"/>
  <c r="L51" i="100"/>
  <c r="H49" i="100"/>
  <c r="L47" i="100"/>
  <c r="K46" i="100"/>
  <c r="L43" i="100"/>
  <c r="L39" i="100"/>
  <c r="H37" i="100"/>
  <c r="L35" i="100"/>
  <c r="K34" i="100"/>
  <c r="L31" i="100"/>
  <c r="L27" i="100"/>
  <c r="H25" i="100"/>
  <c r="L23" i="100"/>
  <c r="K22" i="100"/>
  <c r="L19" i="100"/>
  <c r="L15" i="100"/>
  <c r="H13" i="100"/>
  <c r="L11" i="100"/>
  <c r="K10" i="100"/>
  <c r="L60" i="100"/>
  <c r="L57" i="100"/>
  <c r="L54" i="100"/>
  <c r="K53" i="100"/>
  <c r="K50" i="100"/>
  <c r="K47" i="100"/>
  <c r="K44" i="100"/>
  <c r="H43" i="100"/>
  <c r="L41" i="100"/>
  <c r="K40" i="100"/>
  <c r="H39" i="100"/>
  <c r="H36" i="100"/>
  <c r="H33" i="100"/>
  <c r="H30" i="100"/>
  <c r="L28" i="100"/>
  <c r="L25" i="100"/>
  <c r="L22" i="100"/>
  <c r="H17" i="100"/>
  <c r="H14" i="100"/>
  <c r="H11" i="100"/>
  <c r="H8" i="100"/>
  <c r="K60" i="100"/>
  <c r="K54" i="100"/>
  <c r="K38" i="100"/>
  <c r="K32" i="100"/>
  <c r="L29" i="100"/>
  <c r="L16" i="100"/>
  <c r="L13" i="100"/>
  <c r="K57" i="100"/>
  <c r="L48" i="100"/>
  <c r="L45" i="100"/>
  <c r="L42" i="100"/>
  <c r="K41" i="100"/>
  <c r="K35" i="100"/>
  <c r="H31" i="100"/>
  <c r="K28" i="100"/>
  <c r="H27" i="100"/>
  <c r="H24" i="100"/>
  <c r="H21" i="100"/>
  <c r="H18" i="100"/>
  <c r="L10" i="100"/>
  <c r="H59" i="100"/>
  <c r="H56" i="100"/>
  <c r="K51" i="100"/>
  <c r="K48" i="100"/>
  <c r="K45" i="100"/>
  <c r="K42" i="100"/>
  <c r="L36" i="100"/>
  <c r="L33" i="100"/>
  <c r="L30" i="100"/>
  <c r="K29" i="100"/>
  <c r="K26" i="100"/>
  <c r="K23" i="100"/>
  <c r="K20" i="100"/>
  <c r="H19" i="100"/>
  <c r="L17" i="100"/>
  <c r="K16" i="100"/>
  <c r="H15" i="100"/>
  <c r="H12" i="100"/>
  <c r="H9" i="100"/>
  <c r="H60" i="100"/>
  <c r="H57" i="100"/>
  <c r="H54" i="100"/>
  <c r="L52" i="100"/>
  <c r="L49" i="100"/>
  <c r="L46" i="100"/>
  <c r="H41" i="100"/>
  <c r="H38" i="100"/>
  <c r="H35" i="100"/>
  <c r="H32" i="100"/>
  <c r="K27" i="100"/>
  <c r="K24" i="100"/>
  <c r="K21" i="100"/>
  <c r="K18" i="100"/>
  <c r="L12" i="100"/>
  <c r="L9" i="100"/>
  <c r="K59" i="100"/>
  <c r="K56" i="100"/>
  <c r="H55" i="100"/>
  <c r="L53" i="100"/>
  <c r="K52" i="100"/>
  <c r="H51" i="100"/>
  <c r="H48" i="100"/>
  <c r="H45" i="100"/>
  <c r="H42" i="100"/>
  <c r="L40" i="100"/>
  <c r="L37" i="100"/>
  <c r="L34" i="100"/>
  <c r="H29" i="100"/>
  <c r="H26" i="100"/>
  <c r="H23" i="100"/>
  <c r="H20" i="100"/>
  <c r="K15" i="100"/>
  <c r="K12" i="100"/>
  <c r="K9" i="100"/>
  <c r="H47" i="100"/>
  <c r="K33" i="100"/>
  <c r="H44" i="100"/>
  <c r="K30" i="100"/>
  <c r="K17" i="100"/>
  <c r="L24" i="100"/>
  <c r="K14" i="100"/>
  <c r="L58" i="100"/>
  <c r="L21" i="100"/>
  <c r="K11" i="100"/>
  <c r="H53" i="100"/>
  <c r="K39" i="100"/>
  <c r="L18" i="100"/>
  <c r="K8" i="100"/>
  <c r="H50" i="100"/>
  <c r="K36" i="100"/>
  <c r="I9" i="89" l="1"/>
  <c r="J9" i="89"/>
  <c r="I10" i="89"/>
  <c r="J8" i="89"/>
  <c r="I8" i="89"/>
  <c r="F9" i="89"/>
  <c r="AJ80" i="91"/>
  <c r="CE13" i="18"/>
  <c r="J11" i="89"/>
  <c r="CE8" i="67"/>
  <c r="L61" i="100"/>
  <c r="J10" i="89"/>
  <c r="F8" i="89"/>
  <c r="F10" i="89"/>
  <c r="H61" i="100"/>
  <c r="F11" i="89"/>
  <c r="CA8" i="67"/>
  <c r="CA13" i="18"/>
  <c r="AF80" i="91"/>
  <c r="K61" i="100"/>
  <c r="CD13" i="18"/>
  <c r="I11" i="89"/>
  <c r="AI80" i="91"/>
  <c r="CD8" i="67"/>
  <c r="AC821" i="85" l="1"/>
  <c r="G27" i="83"/>
  <c r="E29" i="83"/>
  <c r="AC824" i="85"/>
  <c r="G30" i="83"/>
  <c r="E32" i="83"/>
  <c r="AC827" i="85"/>
  <c r="G33" i="83"/>
  <c r="E35" i="83"/>
  <c r="F37" i="83"/>
  <c r="AM821" i="85"/>
  <c r="AK821" i="85"/>
  <c r="H38" i="83"/>
  <c r="F40" i="83"/>
  <c r="AK824" i="85"/>
  <c r="AM824" i="85"/>
  <c r="H41" i="83"/>
  <c r="F43" i="83"/>
  <c r="AM827" i="85"/>
  <c r="AK827" i="85"/>
  <c r="H44" i="83"/>
  <c r="F46" i="83"/>
  <c r="AU820" i="85"/>
  <c r="G48" i="83"/>
  <c r="E50" i="83"/>
  <c r="AU823" i="85"/>
  <c r="G51" i="83"/>
  <c r="E53" i="83"/>
  <c r="AU826" i="85"/>
  <c r="G54" i="83"/>
  <c r="E56" i="83"/>
  <c r="AU829" i="85"/>
  <c r="G57" i="83"/>
  <c r="BE820" i="85"/>
  <c r="BC820" i="85"/>
  <c r="H59" i="83"/>
  <c r="F61" i="83"/>
  <c r="BE823" i="85"/>
  <c r="BC823" i="85"/>
  <c r="H62" i="83"/>
  <c r="F64" i="83"/>
  <c r="BC826" i="85"/>
  <c r="BE826" i="85"/>
  <c r="H65" i="83"/>
  <c r="F67" i="83"/>
  <c r="BE829" i="85"/>
  <c r="BC829" i="85"/>
  <c r="H68" i="83"/>
  <c r="E71" i="83"/>
  <c r="BM822" i="85"/>
  <c r="G72" i="83"/>
  <c r="E74" i="83"/>
  <c r="BM825" i="85"/>
  <c r="G75" i="83"/>
  <c r="E77" i="83"/>
  <c r="BM828" i="85"/>
  <c r="G78" i="83"/>
  <c r="BM830" i="85"/>
  <c r="G80" i="83"/>
  <c r="F82" i="83"/>
  <c r="BU822" i="85"/>
  <c r="BW822" i="85"/>
  <c r="H83" i="83"/>
  <c r="F85" i="83"/>
  <c r="BU825" i="85"/>
  <c r="BW825" i="85"/>
  <c r="H86" i="83"/>
  <c r="F88" i="83"/>
  <c r="BU828" i="85"/>
  <c r="BW828" i="85"/>
  <c r="H89" i="83"/>
  <c r="BW830" i="85"/>
  <c r="H91" i="83"/>
  <c r="CE821" i="85"/>
  <c r="G93" i="83"/>
  <c r="E95" i="83"/>
  <c r="CE824" i="85"/>
  <c r="G96" i="83"/>
  <c r="E98" i="83"/>
  <c r="CE827" i="85"/>
  <c r="G99" i="83"/>
  <c r="E101" i="83"/>
  <c r="F26" i="83"/>
  <c r="AD821" i="85"/>
  <c r="AB821" i="85"/>
  <c r="H27" i="83"/>
  <c r="F29" i="83"/>
  <c r="AD824" i="85"/>
  <c r="AB824" i="85"/>
  <c r="H30" i="83"/>
  <c r="F32" i="83"/>
  <c r="AB827" i="85"/>
  <c r="AD827" i="85"/>
  <c r="H33" i="83"/>
  <c r="F35" i="83"/>
  <c r="AL820" i="85"/>
  <c r="G37" i="83"/>
  <c r="E39" i="83"/>
  <c r="AL823" i="85"/>
  <c r="G40" i="83"/>
  <c r="E42" i="83"/>
  <c r="AL826" i="85"/>
  <c r="G43" i="83"/>
  <c r="E45" i="83"/>
  <c r="AL829" i="85"/>
  <c r="G46" i="83"/>
  <c r="AT820" i="85"/>
  <c r="AV820" i="85"/>
  <c r="H48" i="83"/>
  <c r="F50" i="83"/>
  <c r="AT823" i="85"/>
  <c r="AV823" i="85"/>
  <c r="H51" i="83"/>
  <c r="F53" i="83"/>
  <c r="AT826" i="85"/>
  <c r="AV826" i="85"/>
  <c r="H54" i="83"/>
  <c r="F56" i="83"/>
  <c r="AT829" i="85"/>
  <c r="AV829" i="85"/>
  <c r="H57" i="83"/>
  <c r="E60" i="83"/>
  <c r="BD822" i="85"/>
  <c r="G61" i="83"/>
  <c r="E63" i="83"/>
  <c r="BD825" i="85"/>
  <c r="G64" i="83"/>
  <c r="E66" i="83"/>
  <c r="BD828" i="85"/>
  <c r="G67" i="83"/>
  <c r="BD830" i="85"/>
  <c r="G69" i="83"/>
  <c r="F71" i="83"/>
  <c r="BN822" i="85"/>
  <c r="BL822" i="85"/>
  <c r="H72" i="83"/>
  <c r="F74" i="83"/>
  <c r="BN825" i="85"/>
  <c r="BL825" i="85"/>
  <c r="H75" i="83"/>
  <c r="F77" i="83"/>
  <c r="BN828" i="85"/>
  <c r="BL828" i="85"/>
  <c r="H78" i="83"/>
  <c r="BN830" i="85"/>
  <c r="H80" i="83"/>
  <c r="BV821" i="85"/>
  <c r="G82" i="83"/>
  <c r="E84" i="83"/>
  <c r="BV824" i="85"/>
  <c r="G85" i="83"/>
  <c r="E87" i="83"/>
  <c r="BV827" i="85"/>
  <c r="G88" i="83"/>
  <c r="E90" i="83"/>
  <c r="F92" i="83"/>
  <c r="CF821" i="85"/>
  <c r="CD821" i="85"/>
  <c r="H93" i="83"/>
  <c r="F95" i="83"/>
  <c r="CF824" i="85"/>
  <c r="CD824" i="85"/>
  <c r="H96" i="83"/>
  <c r="F98" i="83"/>
  <c r="CF827" i="85"/>
  <c r="CD827" i="85"/>
  <c r="H99" i="83"/>
  <c r="F101" i="83"/>
  <c r="F39" i="83"/>
  <c r="AC820" i="85"/>
  <c r="G26" i="83"/>
  <c r="E31" i="83"/>
  <c r="AC826" i="85"/>
  <c r="G32" i="83"/>
  <c r="E34" i="83"/>
  <c r="AC829" i="85"/>
  <c r="G35" i="83"/>
  <c r="AK820" i="85"/>
  <c r="AM820" i="85"/>
  <c r="H37" i="83"/>
  <c r="AM823" i="85"/>
  <c r="AK823" i="85"/>
  <c r="H40" i="83"/>
  <c r="F42" i="83"/>
  <c r="AK826" i="85"/>
  <c r="AM826" i="85"/>
  <c r="H43" i="83"/>
  <c r="F45" i="83"/>
  <c r="AM829" i="85"/>
  <c r="AK829" i="85"/>
  <c r="H46" i="83"/>
  <c r="E49" i="83"/>
  <c r="AU822" i="85"/>
  <c r="G50" i="83"/>
  <c r="E52" i="83"/>
  <c r="AU825" i="85"/>
  <c r="G53" i="83"/>
  <c r="E55" i="83"/>
  <c r="AU828" i="85"/>
  <c r="G56" i="83"/>
  <c r="AU830" i="85"/>
  <c r="G58" i="83"/>
  <c r="F60" i="83"/>
  <c r="BC822" i="85"/>
  <c r="BE822" i="85"/>
  <c r="H61" i="83"/>
  <c r="F63" i="83"/>
  <c r="BE825" i="85"/>
  <c r="BC825" i="85"/>
  <c r="H64" i="83"/>
  <c r="F66" i="83"/>
  <c r="BE828" i="85"/>
  <c r="BC828" i="85"/>
  <c r="H67" i="83"/>
  <c r="BE830" i="85"/>
  <c r="H69" i="83"/>
  <c r="BM821" i="85"/>
  <c r="G71" i="83"/>
  <c r="E73" i="83"/>
  <c r="BM824" i="85"/>
  <c r="G74" i="83"/>
  <c r="E76" i="83"/>
  <c r="BM827" i="85"/>
  <c r="G77" i="83"/>
  <c r="E79" i="83"/>
  <c r="F81" i="83"/>
  <c r="BU821" i="85"/>
  <c r="BW821" i="85"/>
  <c r="H82" i="83"/>
  <c r="F84" i="83"/>
  <c r="BU824" i="85"/>
  <c r="BW824" i="85"/>
  <c r="H85" i="83"/>
  <c r="F87" i="83"/>
  <c r="BU827" i="85"/>
  <c r="BW827" i="85"/>
  <c r="H88" i="83"/>
  <c r="F90" i="83"/>
  <c r="CE820" i="85"/>
  <c r="G92" i="83"/>
  <c r="E94" i="83"/>
  <c r="CE823" i="85"/>
  <c r="G95" i="83"/>
  <c r="E97" i="83"/>
  <c r="CE826" i="85"/>
  <c r="G98" i="83"/>
  <c r="E100" i="83"/>
  <c r="CE829" i="85"/>
  <c r="G101" i="83"/>
  <c r="AD820" i="85"/>
  <c r="AB820" i="85"/>
  <c r="H26" i="83"/>
  <c r="F28" i="83"/>
  <c r="AD823" i="85"/>
  <c r="AB823" i="85"/>
  <c r="H29" i="83"/>
  <c r="F31" i="83"/>
  <c r="AD826" i="85"/>
  <c r="AB826" i="85"/>
  <c r="H32" i="83"/>
  <c r="F34" i="83"/>
  <c r="AD829" i="85"/>
  <c r="AB829" i="85"/>
  <c r="H35" i="83"/>
  <c r="E38" i="83"/>
  <c r="AL822" i="85"/>
  <c r="G39" i="83"/>
  <c r="E41" i="83"/>
  <c r="AL825" i="85"/>
  <c r="G42" i="83"/>
  <c r="E44" i="83"/>
  <c r="AL828" i="85"/>
  <c r="G45" i="83"/>
  <c r="AL830" i="85"/>
  <c r="G47" i="83"/>
  <c r="F49" i="83"/>
  <c r="AT822" i="85"/>
  <c r="AV822" i="85"/>
  <c r="H50" i="83"/>
  <c r="F52" i="83"/>
  <c r="AT825" i="85"/>
  <c r="AV825" i="85"/>
  <c r="H53" i="83"/>
  <c r="F55" i="83"/>
  <c r="AT828" i="85"/>
  <c r="AV828" i="85"/>
  <c r="H56" i="83"/>
  <c r="AV830" i="85"/>
  <c r="H58" i="83"/>
  <c r="BD821" i="85"/>
  <c r="G60" i="83"/>
  <c r="E62" i="83"/>
  <c r="BD824" i="85"/>
  <c r="G63" i="83"/>
  <c r="E65" i="83"/>
  <c r="BD827" i="85"/>
  <c r="G66" i="83"/>
  <c r="E68" i="83"/>
  <c r="F70" i="83"/>
  <c r="BN821" i="85"/>
  <c r="BL821" i="85"/>
  <c r="H71" i="83"/>
  <c r="F73" i="83"/>
  <c r="BN824" i="85"/>
  <c r="BL824" i="85"/>
  <c r="H74" i="83"/>
  <c r="F76" i="83"/>
  <c r="BN827" i="85"/>
  <c r="BL827" i="85"/>
  <c r="H77" i="83"/>
  <c r="F79" i="83"/>
  <c r="BV820" i="85"/>
  <c r="G81" i="83"/>
  <c r="E83" i="83"/>
  <c r="BV823" i="85"/>
  <c r="G84" i="83"/>
  <c r="E86" i="83"/>
  <c r="BV826" i="85"/>
  <c r="G87" i="83"/>
  <c r="E89" i="83"/>
  <c r="BV829" i="85"/>
  <c r="G90" i="83"/>
  <c r="CF820" i="85"/>
  <c r="CD820" i="85"/>
  <c r="H92" i="83"/>
  <c r="F94" i="83"/>
  <c r="CF823" i="85"/>
  <c r="CD823" i="85"/>
  <c r="H95" i="83"/>
  <c r="F97" i="83"/>
  <c r="CD826" i="85"/>
  <c r="CF826" i="85"/>
  <c r="H98" i="83"/>
  <c r="F100" i="83"/>
  <c r="CF829" i="85"/>
  <c r="CD829" i="85"/>
  <c r="H101" i="83"/>
  <c r="AC823" i="85"/>
  <c r="G29" i="83"/>
  <c r="AC822" i="85"/>
  <c r="G28" i="83"/>
  <c r="AC825" i="85"/>
  <c r="G31" i="83"/>
  <c r="AK822" i="85"/>
  <c r="AM822" i="85"/>
  <c r="H39" i="83"/>
  <c r="F59" i="83"/>
  <c r="BE821" i="85"/>
  <c r="BC821" i="85"/>
  <c r="H60" i="83"/>
  <c r="E28" i="83"/>
  <c r="E27" i="83"/>
  <c r="E30" i="83"/>
  <c r="E33" i="83"/>
  <c r="AC828" i="85"/>
  <c r="G34" i="83"/>
  <c r="AC830" i="85"/>
  <c r="G36" i="83"/>
  <c r="F38" i="83"/>
  <c r="F41" i="83"/>
  <c r="AM825" i="85"/>
  <c r="AK825" i="85"/>
  <c r="H42" i="83"/>
  <c r="F44" i="83"/>
  <c r="AK828" i="85"/>
  <c r="AM828" i="85"/>
  <c r="H45" i="83"/>
  <c r="AM830" i="85"/>
  <c r="H47" i="83"/>
  <c r="AU821" i="85"/>
  <c r="G49" i="83"/>
  <c r="E51" i="83"/>
  <c r="AU824" i="85"/>
  <c r="G52" i="83"/>
  <c r="E54" i="83"/>
  <c r="AU827" i="85"/>
  <c r="G55" i="83"/>
  <c r="E57" i="83"/>
  <c r="F62" i="83"/>
  <c r="BE824" i="85"/>
  <c r="BC824" i="85"/>
  <c r="H63" i="83"/>
  <c r="F65" i="83"/>
  <c r="BE827" i="85"/>
  <c r="BC827" i="85"/>
  <c r="H66" i="83"/>
  <c r="F68" i="83"/>
  <c r="BM820" i="85"/>
  <c r="G70" i="83"/>
  <c r="E72" i="83"/>
  <c r="BM823" i="85"/>
  <c r="G73" i="83"/>
  <c r="E75" i="83"/>
  <c r="BM826" i="85"/>
  <c r="G76" i="83"/>
  <c r="E78" i="83"/>
  <c r="BM829" i="85"/>
  <c r="G79" i="83"/>
  <c r="BU820" i="85"/>
  <c r="BW820" i="85"/>
  <c r="H81" i="83"/>
  <c r="F83" i="83"/>
  <c r="BU823" i="85"/>
  <c r="BW823" i="85"/>
  <c r="H84" i="83"/>
  <c r="F86" i="83"/>
  <c r="BU826" i="85"/>
  <c r="BW826" i="85"/>
  <c r="H87" i="83"/>
  <c r="F89" i="83"/>
  <c r="BU829" i="85"/>
  <c r="BW829" i="85"/>
  <c r="H90" i="83"/>
  <c r="E93" i="83"/>
  <c r="CE822" i="85"/>
  <c r="G94" i="83"/>
  <c r="E96" i="83"/>
  <c r="CE825" i="85"/>
  <c r="G97" i="83"/>
  <c r="E99" i="83"/>
  <c r="CE828" i="85"/>
  <c r="G100" i="83"/>
  <c r="CE830" i="85"/>
  <c r="G102" i="83"/>
  <c r="F27" i="83"/>
  <c r="AD822" i="85"/>
  <c r="AB822" i="85"/>
  <c r="H28" i="83"/>
  <c r="F30" i="83"/>
  <c r="AD825" i="85"/>
  <c r="AB825" i="85"/>
  <c r="H31" i="83"/>
  <c r="F33" i="83"/>
  <c r="AD828" i="85"/>
  <c r="AB828" i="85"/>
  <c r="H34" i="83"/>
  <c r="AD830" i="85"/>
  <c r="H36" i="83"/>
  <c r="AL821" i="85"/>
  <c r="G38" i="83"/>
  <c r="E40" i="83"/>
  <c r="AL824" i="85"/>
  <c r="G41" i="83"/>
  <c r="E43" i="83"/>
  <c r="AL827" i="85"/>
  <c r="G44" i="83"/>
  <c r="E46" i="83"/>
  <c r="F48" i="83"/>
  <c r="AV821" i="85"/>
  <c r="AT821" i="85"/>
  <c r="H49" i="83"/>
  <c r="F51" i="83"/>
  <c r="AT824" i="85"/>
  <c r="AV824" i="85"/>
  <c r="H52" i="83"/>
  <c r="F54" i="83"/>
  <c r="AV827" i="85"/>
  <c r="AT827" i="85"/>
  <c r="H55" i="83"/>
  <c r="F57" i="83"/>
  <c r="BD820" i="85"/>
  <c r="G59" i="83"/>
  <c r="E61" i="83"/>
  <c r="BD823" i="85"/>
  <c r="G62" i="83"/>
  <c r="E64" i="83"/>
  <c r="BD826" i="85"/>
  <c r="G65" i="83"/>
  <c r="E67" i="83"/>
  <c r="BD829" i="85"/>
  <c r="G68" i="83"/>
  <c r="BN820" i="85"/>
  <c r="BL820" i="85"/>
  <c r="H70" i="83"/>
  <c r="F72" i="83"/>
  <c r="BN823" i="85"/>
  <c r="BL823" i="85"/>
  <c r="H73" i="83"/>
  <c r="F75" i="83"/>
  <c r="BN826" i="85"/>
  <c r="BL826" i="85"/>
  <c r="H76" i="83"/>
  <c r="F78" i="83"/>
  <c r="BN829" i="85"/>
  <c r="BL829" i="85"/>
  <c r="H79" i="83"/>
  <c r="E82" i="83"/>
  <c r="BV822" i="85"/>
  <c r="G83" i="83"/>
  <c r="E85" i="83"/>
  <c r="BV825" i="85"/>
  <c r="G86" i="83"/>
  <c r="E88" i="83"/>
  <c r="BV828" i="85"/>
  <c r="G89" i="83"/>
  <c r="BV830" i="85"/>
  <c r="G91" i="83"/>
  <c r="F93" i="83"/>
  <c r="CD822" i="85"/>
  <c r="CF822" i="85"/>
  <c r="H94" i="83"/>
  <c r="F96" i="83"/>
  <c r="CF825" i="85"/>
  <c r="CD825" i="85"/>
  <c r="H97" i="83"/>
  <c r="F99" i="83"/>
  <c r="CF828" i="85"/>
  <c r="CD828" i="85"/>
  <c r="H100" i="83"/>
  <c r="CF830" i="85"/>
  <c r="H102" i="83"/>
  <c r="AP6" i="91"/>
  <c r="K76" i="83" l="1"/>
  <c r="K87" i="83"/>
  <c r="K81" i="83"/>
  <c r="K66" i="83"/>
  <c r="K47" i="83"/>
  <c r="K58" i="83"/>
  <c r="K85" i="83"/>
  <c r="K27" i="83"/>
  <c r="K69" i="83"/>
  <c r="K37" i="83"/>
  <c r="K65" i="83"/>
  <c r="K44" i="83"/>
  <c r="K38" i="83"/>
  <c r="K79" i="83"/>
  <c r="K70" i="83"/>
  <c r="K60" i="83"/>
  <c r="K74" i="83"/>
  <c r="K82" i="83"/>
  <c r="K67" i="83"/>
  <c r="K57" i="83"/>
  <c r="K51" i="83"/>
  <c r="K30" i="83"/>
  <c r="K52" i="83"/>
  <c r="K34" i="83"/>
  <c r="K31" i="83"/>
  <c r="K28" i="83"/>
  <c r="K45" i="83"/>
  <c r="K56" i="83"/>
  <c r="K53" i="83"/>
  <c r="K50" i="83"/>
  <c r="K35" i="83"/>
  <c r="K32" i="83"/>
  <c r="K29" i="83"/>
  <c r="K26" i="83"/>
  <c r="K43" i="83"/>
  <c r="K78" i="83"/>
  <c r="K75" i="83"/>
  <c r="K72" i="83"/>
  <c r="K89" i="83"/>
  <c r="K86" i="83"/>
  <c r="K83" i="83"/>
  <c r="K68" i="83"/>
  <c r="K62" i="83"/>
  <c r="K59" i="83"/>
  <c r="K73" i="83"/>
  <c r="K90" i="83"/>
  <c r="K84" i="83"/>
  <c r="K63" i="83"/>
  <c r="K77" i="83"/>
  <c r="K71" i="83"/>
  <c r="K88" i="83"/>
  <c r="K64" i="83"/>
  <c r="K54" i="83"/>
  <c r="K48" i="83"/>
  <c r="K91" i="83"/>
  <c r="K41" i="83"/>
  <c r="K55" i="83"/>
  <c r="K49" i="83"/>
  <c r="K36" i="83"/>
  <c r="K42" i="83"/>
  <c r="K39" i="83"/>
  <c r="K61" i="83"/>
  <c r="K46" i="83"/>
  <c r="K40" i="83"/>
  <c r="K80" i="83"/>
  <c r="K33" i="83"/>
  <c r="K97" i="83"/>
  <c r="K101" i="83"/>
  <c r="K95" i="83"/>
  <c r="K92" i="83"/>
  <c r="K102" i="83"/>
  <c r="K100" i="83"/>
  <c r="K99" i="83"/>
  <c r="K96" i="83"/>
  <c r="K93" i="83"/>
  <c r="K94" i="83"/>
  <c r="K98" i="83"/>
  <c r="I52" i="83"/>
  <c r="I34" i="83"/>
  <c r="J42" i="83"/>
  <c r="J26" i="83"/>
  <c r="J72" i="83"/>
  <c r="I65" i="83"/>
  <c r="J48" i="83"/>
  <c r="I41" i="83"/>
  <c r="J30" i="83"/>
  <c r="J86" i="83"/>
  <c r="J62" i="83"/>
  <c r="J44" i="83"/>
  <c r="J102" i="83"/>
  <c r="I66" i="83"/>
  <c r="I63" i="83"/>
  <c r="J49" i="83"/>
  <c r="I60" i="83"/>
  <c r="J45" i="83"/>
  <c r="J98" i="83"/>
  <c r="J50" i="83"/>
  <c r="I43" i="83"/>
  <c r="J32" i="83"/>
  <c r="I99" i="83"/>
  <c r="I96" i="83"/>
  <c r="I93" i="83"/>
  <c r="J82" i="83"/>
  <c r="J46" i="83"/>
  <c r="J75" i="83"/>
  <c r="J51" i="83"/>
  <c r="J33" i="83"/>
  <c r="J59" i="83"/>
  <c r="J41" i="83"/>
  <c r="I31" i="83"/>
  <c r="I61" i="83"/>
  <c r="I46" i="83"/>
  <c r="I90" i="83"/>
  <c r="I87" i="83"/>
  <c r="J70" i="83"/>
  <c r="J52" i="83"/>
  <c r="I42" i="83"/>
  <c r="J34" i="83"/>
  <c r="I39" i="83"/>
  <c r="J28" i="83"/>
  <c r="I101" i="83"/>
  <c r="I95" i="83"/>
  <c r="I92" i="83"/>
  <c r="I77" i="83"/>
  <c r="I74" i="83"/>
  <c r="I71" i="83"/>
  <c r="J60" i="83"/>
  <c r="J101" i="83"/>
  <c r="J53" i="83"/>
  <c r="J35" i="83"/>
  <c r="J85" i="83"/>
  <c r="I78" i="83"/>
  <c r="I75" i="83"/>
  <c r="I72" i="83"/>
  <c r="J78" i="83"/>
  <c r="J54" i="83"/>
  <c r="J95" i="83"/>
  <c r="J67" i="83"/>
  <c r="I84" i="83"/>
  <c r="J68" i="83"/>
  <c r="J97" i="83"/>
  <c r="J55" i="83"/>
  <c r="I45" i="83"/>
  <c r="I98" i="83"/>
  <c r="J81" i="83"/>
  <c r="J63" i="83"/>
  <c r="J56" i="83"/>
  <c r="J88" i="83"/>
  <c r="J69" i="83"/>
  <c r="I30" i="83"/>
  <c r="I27" i="83"/>
  <c r="J93" i="83"/>
  <c r="J57" i="83"/>
  <c r="J83" i="83"/>
  <c r="I28" i="83"/>
  <c r="I81" i="83"/>
  <c r="I97" i="83"/>
  <c r="J100" i="83"/>
  <c r="J76" i="83"/>
  <c r="J84" i="83"/>
  <c r="J66" i="83"/>
  <c r="I56" i="83"/>
  <c r="I53" i="83"/>
  <c r="I50" i="83"/>
  <c r="J47" i="83"/>
  <c r="I35" i="83"/>
  <c r="I32" i="83"/>
  <c r="I29" i="83"/>
  <c r="I26" i="83"/>
  <c r="J71" i="83"/>
  <c r="J61" i="83"/>
  <c r="I57" i="83"/>
  <c r="I54" i="83"/>
  <c r="I51" i="83"/>
  <c r="I48" i="83"/>
  <c r="J37" i="83"/>
  <c r="I33" i="83"/>
  <c r="J96" i="83"/>
  <c r="J90" i="83"/>
  <c r="J77" i="83"/>
  <c r="J58" i="83"/>
  <c r="I40" i="83"/>
  <c r="J43" i="83"/>
  <c r="J89" i="83"/>
  <c r="J65" i="83"/>
  <c r="J94" i="83"/>
  <c r="J73" i="83"/>
  <c r="I100" i="83"/>
  <c r="I94" i="83"/>
  <c r="J91" i="83"/>
  <c r="I79" i="83"/>
  <c r="I76" i="83"/>
  <c r="I73" i="83"/>
  <c r="I70" i="83"/>
  <c r="I55" i="83"/>
  <c r="I49" i="83"/>
  <c r="J38" i="83"/>
  <c r="J79" i="83"/>
  <c r="J36" i="83"/>
  <c r="J31" i="83"/>
  <c r="J29" i="83"/>
  <c r="J87" i="83"/>
  <c r="J39" i="83"/>
  <c r="J92" i="83"/>
  <c r="I88" i="83"/>
  <c r="I85" i="83"/>
  <c r="I82" i="83"/>
  <c r="J74" i="83"/>
  <c r="I67" i="83"/>
  <c r="I64" i="83"/>
  <c r="I37" i="83"/>
  <c r="J64" i="83"/>
  <c r="J40" i="83"/>
  <c r="J99" i="83"/>
  <c r="I89" i="83"/>
  <c r="I86" i="83"/>
  <c r="I83" i="83"/>
  <c r="J80" i="83"/>
  <c r="I68" i="83"/>
  <c r="I62" i="83"/>
  <c r="I59" i="83"/>
  <c r="I44" i="83"/>
  <c r="I38" i="83"/>
  <c r="J27" i="83"/>
  <c r="E13" i="83" l="1"/>
  <c r="E24" i="83"/>
  <c r="F4" i="83"/>
  <c r="F6" i="83"/>
  <c r="F8" i="83"/>
  <c r="F10" i="83"/>
  <c r="F12" i="83"/>
  <c r="K830" i="85"/>
  <c r="G14" i="83"/>
  <c r="E8" i="83"/>
  <c r="F15" i="83"/>
  <c r="F17" i="83"/>
  <c r="F19" i="83"/>
  <c r="F21" i="83"/>
  <c r="F23" i="83"/>
  <c r="T830" i="85"/>
  <c r="G25" i="83"/>
  <c r="E19" i="83"/>
  <c r="E26" i="83"/>
  <c r="E92" i="83"/>
  <c r="L823" i="85"/>
  <c r="J823" i="85"/>
  <c r="H7" i="83"/>
  <c r="L827" i="85"/>
  <c r="J827" i="85"/>
  <c r="H11" i="83"/>
  <c r="S823" i="85"/>
  <c r="U823" i="85"/>
  <c r="H18" i="83"/>
  <c r="S829" i="85"/>
  <c r="U829" i="85"/>
  <c r="H24" i="83"/>
  <c r="K824" i="85"/>
  <c r="G8" i="83"/>
  <c r="K828" i="85"/>
  <c r="G12" i="83"/>
  <c r="L830" i="85"/>
  <c r="H14" i="83"/>
  <c r="E9" i="83"/>
  <c r="T820" i="85"/>
  <c r="G15" i="83"/>
  <c r="T822" i="85"/>
  <c r="G17" i="83"/>
  <c r="T824" i="85"/>
  <c r="G19" i="83"/>
  <c r="T826" i="85"/>
  <c r="G21" i="83"/>
  <c r="T828" i="85"/>
  <c r="G23" i="83"/>
  <c r="U830" i="85"/>
  <c r="H25" i="83"/>
  <c r="E20" i="83"/>
  <c r="E37" i="83"/>
  <c r="E7" i="83"/>
  <c r="S825" i="85"/>
  <c r="U825" i="85"/>
  <c r="H20" i="83"/>
  <c r="E81" i="83"/>
  <c r="J824" i="85"/>
  <c r="L824" i="85"/>
  <c r="H8" i="83"/>
  <c r="E15" i="83"/>
  <c r="L825" i="85"/>
  <c r="J825" i="85"/>
  <c r="H9" i="83"/>
  <c r="S821" i="85"/>
  <c r="U821" i="85"/>
  <c r="H16" i="83"/>
  <c r="E18" i="83"/>
  <c r="K822" i="85"/>
  <c r="G6" i="83"/>
  <c r="J820" i="85"/>
  <c r="L820" i="85"/>
  <c r="H4" i="83"/>
  <c r="E4" i="83"/>
  <c r="U820" i="85"/>
  <c r="S820" i="85"/>
  <c r="H15" i="83"/>
  <c r="U822" i="85"/>
  <c r="S822" i="85"/>
  <c r="H17" i="83"/>
  <c r="U826" i="85"/>
  <c r="S826" i="85"/>
  <c r="H21" i="83"/>
  <c r="E21" i="83"/>
  <c r="F7" i="83"/>
  <c r="F11" i="83"/>
  <c r="E5" i="83"/>
  <c r="F16" i="83"/>
  <c r="F22" i="83"/>
  <c r="E59" i="83"/>
  <c r="L821" i="85"/>
  <c r="J821" i="85"/>
  <c r="H5" i="83"/>
  <c r="L829" i="85"/>
  <c r="J829" i="85"/>
  <c r="H13" i="83"/>
  <c r="S827" i="85"/>
  <c r="U827" i="85"/>
  <c r="H22" i="83"/>
  <c r="K820" i="85"/>
  <c r="G4" i="83"/>
  <c r="K826" i="85"/>
  <c r="G10" i="83"/>
  <c r="J822" i="85"/>
  <c r="L822" i="85"/>
  <c r="H6" i="83"/>
  <c r="J826" i="85"/>
  <c r="L826" i="85"/>
  <c r="H10" i="83"/>
  <c r="J828" i="85"/>
  <c r="L828" i="85"/>
  <c r="H12" i="83"/>
  <c r="E10" i="83"/>
  <c r="U824" i="85"/>
  <c r="S824" i="85"/>
  <c r="H19" i="83"/>
  <c r="U828" i="85"/>
  <c r="S828" i="85"/>
  <c r="H23" i="83"/>
  <c r="E48" i="83"/>
  <c r="F5" i="83"/>
  <c r="F9" i="83"/>
  <c r="F13" i="83"/>
  <c r="E11" i="83"/>
  <c r="F18" i="83"/>
  <c r="F20" i="83"/>
  <c r="F24" i="83"/>
  <c r="E16" i="83"/>
  <c r="E22" i="83"/>
  <c r="K821" i="85"/>
  <c r="G5" i="83"/>
  <c r="K823" i="85"/>
  <c r="G7" i="83"/>
  <c r="K825" i="85"/>
  <c r="G9" i="83"/>
  <c r="K827" i="85"/>
  <c r="G11" i="83"/>
  <c r="K829" i="85"/>
  <c r="G13" i="83"/>
  <c r="E6" i="83"/>
  <c r="E12" i="83"/>
  <c r="T821" i="85"/>
  <c r="G16" i="83"/>
  <c r="T823" i="85"/>
  <c r="G18" i="83"/>
  <c r="T825" i="85"/>
  <c r="G20" i="83"/>
  <c r="T827" i="85"/>
  <c r="G22" i="83"/>
  <c r="T829" i="85"/>
  <c r="G24" i="83"/>
  <c r="E17" i="83"/>
  <c r="E23" i="83"/>
  <c r="E70" i="83"/>
  <c r="S12" i="54"/>
  <c r="Q12" i="54"/>
  <c r="K19" i="83" l="1"/>
  <c r="K22" i="83"/>
  <c r="K23" i="83"/>
  <c r="K21" i="83"/>
  <c r="K25" i="83"/>
  <c r="K17" i="83"/>
  <c r="K16" i="83"/>
  <c r="K24" i="83"/>
  <c r="K15" i="83"/>
  <c r="K20" i="83"/>
  <c r="K18" i="83"/>
  <c r="K13" i="83"/>
  <c r="K9" i="83"/>
  <c r="K6" i="83"/>
  <c r="K10" i="83"/>
  <c r="K4" i="83"/>
  <c r="K14" i="83"/>
  <c r="K7" i="83"/>
  <c r="K12" i="83"/>
  <c r="K5" i="83"/>
  <c r="K8" i="83"/>
  <c r="K11" i="83"/>
  <c r="I17" i="83"/>
  <c r="J21" i="83"/>
  <c r="J17" i="83"/>
  <c r="J12" i="83"/>
  <c r="I7" i="83"/>
  <c r="J13" i="83"/>
  <c r="J9" i="83"/>
  <c r="J5" i="83"/>
  <c r="I12" i="83"/>
  <c r="I22" i="83"/>
  <c r="I24" i="83"/>
  <c r="J16" i="83"/>
  <c r="J10" i="83"/>
  <c r="I21" i="83"/>
  <c r="J6" i="83"/>
  <c r="I16" i="83"/>
  <c r="I8" i="83"/>
  <c r="I20" i="83"/>
  <c r="I11" i="83"/>
  <c r="J20" i="83"/>
  <c r="I19" i="83"/>
  <c r="J18" i="83"/>
  <c r="J23" i="83"/>
  <c r="J19" i="83"/>
  <c r="J15" i="83"/>
  <c r="J8" i="83"/>
  <c r="J14" i="83"/>
  <c r="J24" i="83"/>
  <c r="I23" i="83"/>
  <c r="I6" i="83"/>
  <c r="J11" i="83"/>
  <c r="J7" i="83"/>
  <c r="I13" i="83"/>
  <c r="I15" i="83"/>
  <c r="I5" i="83"/>
  <c r="J22" i="83"/>
  <c r="J4" i="83"/>
  <c r="E4" i="80"/>
  <c r="I10" i="83"/>
  <c r="I4" i="83"/>
  <c r="I9" i="83"/>
  <c r="I18" i="83"/>
  <c r="J25" i="83"/>
  <c r="X12" i="54"/>
  <c r="V12" i="54"/>
  <c r="W12" i="54"/>
  <c r="T12" i="54"/>
  <c r="U12" i="54"/>
  <c r="R12" i="54"/>
  <c r="CI79" i="88"/>
  <c r="CH79" i="88"/>
  <c r="CG79" i="88"/>
  <c r="CF79" i="88"/>
  <c r="CE79" i="88"/>
  <c r="CD79" i="88"/>
  <c r="CC79" i="88"/>
  <c r="CB79" i="88"/>
  <c r="CI78" i="88"/>
  <c r="CH78" i="88"/>
  <c r="CG78" i="88"/>
  <c r="CF78" i="88"/>
  <c r="CE78" i="88"/>
  <c r="CD78" i="88"/>
  <c r="CC78" i="88"/>
  <c r="CB78" i="88"/>
  <c r="CI77" i="88"/>
  <c r="CH77" i="88"/>
  <c r="CG77" i="88"/>
  <c r="CF77" i="88"/>
  <c r="CE77" i="88"/>
  <c r="CD77" i="88"/>
  <c r="CC77" i="88"/>
  <c r="CB77" i="88"/>
  <c r="CI76" i="88"/>
  <c r="CH76" i="88"/>
  <c r="CG76" i="88"/>
  <c r="CF76" i="88"/>
  <c r="CE76" i="88"/>
  <c r="CD76" i="88"/>
  <c r="CC76" i="88"/>
  <c r="CB76" i="88"/>
  <c r="CI75" i="88"/>
  <c r="CH75" i="88"/>
  <c r="CG75" i="88"/>
  <c r="CF75" i="88"/>
  <c r="CE75" i="88"/>
  <c r="CD75" i="88"/>
  <c r="CC75" i="88"/>
  <c r="CB75" i="88"/>
  <c r="CI74" i="88"/>
  <c r="CH74" i="88"/>
  <c r="CG74" i="88"/>
  <c r="CF74" i="88"/>
  <c r="CE74" i="88"/>
  <c r="CD74" i="88"/>
  <c r="CC74" i="88"/>
  <c r="CB74" i="88"/>
  <c r="CI73" i="88"/>
  <c r="CH73" i="88"/>
  <c r="CG73" i="88"/>
  <c r="CF73" i="88"/>
  <c r="CE73" i="88"/>
  <c r="CD73" i="88"/>
  <c r="CC73" i="88"/>
  <c r="CB73" i="88"/>
  <c r="CI72" i="88"/>
  <c r="CH72" i="88"/>
  <c r="CG72" i="88"/>
  <c r="CF72" i="88"/>
  <c r="CE72" i="88"/>
  <c r="CD72" i="88"/>
  <c r="CC72" i="88"/>
  <c r="CB72" i="88"/>
  <c r="CI71" i="88"/>
  <c r="CH71" i="88"/>
  <c r="CG71" i="88"/>
  <c r="CF71" i="88"/>
  <c r="CE71" i="88"/>
  <c r="CD71" i="88"/>
  <c r="CC71" i="88"/>
  <c r="CB71" i="88"/>
  <c r="CI70" i="88"/>
  <c r="CH70" i="88"/>
  <c r="CG70" i="88"/>
  <c r="CF70" i="88"/>
  <c r="CE70" i="88"/>
  <c r="CD70" i="88"/>
  <c r="CC70" i="88"/>
  <c r="CB70" i="88"/>
  <c r="CI69" i="88"/>
  <c r="CH69" i="88"/>
  <c r="CG69" i="88"/>
  <c r="CF69" i="88"/>
  <c r="CE69" i="88"/>
  <c r="CD69" i="88"/>
  <c r="CC69" i="88"/>
  <c r="CB69" i="88"/>
  <c r="CI68" i="88"/>
  <c r="CH68" i="88"/>
  <c r="CG68" i="88"/>
  <c r="CF68" i="88"/>
  <c r="CE68" i="88"/>
  <c r="CD68" i="88"/>
  <c r="CC68" i="88"/>
  <c r="CB68" i="88"/>
  <c r="CI67" i="88"/>
  <c r="CH67" i="88"/>
  <c r="CG67" i="88"/>
  <c r="CF67" i="88"/>
  <c r="CE67" i="88"/>
  <c r="CD67" i="88"/>
  <c r="CC67" i="88"/>
  <c r="CB67" i="88"/>
  <c r="CI66" i="88"/>
  <c r="CH66" i="88"/>
  <c r="CG66" i="88"/>
  <c r="CF66" i="88"/>
  <c r="CE66" i="88"/>
  <c r="CD66" i="88"/>
  <c r="CC66" i="88"/>
  <c r="CB66" i="88"/>
  <c r="CI65" i="88"/>
  <c r="CH65" i="88"/>
  <c r="CG65" i="88"/>
  <c r="CF65" i="88"/>
  <c r="CE65" i="88"/>
  <c r="CD65" i="88"/>
  <c r="CC65" i="88"/>
  <c r="CB65" i="88"/>
  <c r="CI64" i="88"/>
  <c r="CH64" i="88"/>
  <c r="CG64" i="88"/>
  <c r="CF64" i="88"/>
  <c r="CE64" i="88"/>
  <c r="CD64" i="88"/>
  <c r="CC64" i="88"/>
  <c r="CB64" i="88"/>
  <c r="CI63" i="88"/>
  <c r="CH63" i="88"/>
  <c r="CG63" i="88"/>
  <c r="CF63" i="88"/>
  <c r="CE63" i="88"/>
  <c r="CD63" i="88"/>
  <c r="CC63" i="88"/>
  <c r="CB63" i="88"/>
  <c r="CI62" i="88"/>
  <c r="CH62" i="88"/>
  <c r="CG62" i="88"/>
  <c r="CF62" i="88"/>
  <c r="CE62" i="88"/>
  <c r="CD62" i="88"/>
  <c r="CC62" i="88"/>
  <c r="CB62" i="88"/>
  <c r="CI61" i="88"/>
  <c r="CH61" i="88"/>
  <c r="CG61" i="88"/>
  <c r="CF61" i="88"/>
  <c r="CE61" i="88"/>
  <c r="CD61" i="88"/>
  <c r="CC61" i="88"/>
  <c r="CB61" i="88"/>
  <c r="CI60" i="88"/>
  <c r="CH60" i="88"/>
  <c r="CG60" i="88"/>
  <c r="CF60" i="88"/>
  <c r="CE60" i="88"/>
  <c r="CD60" i="88"/>
  <c r="CC60" i="88"/>
  <c r="CB60" i="88"/>
  <c r="CI59" i="88"/>
  <c r="CH59" i="88"/>
  <c r="CG59" i="88"/>
  <c r="CF59" i="88"/>
  <c r="CE59" i="88"/>
  <c r="CD59" i="88"/>
  <c r="CC59" i="88"/>
  <c r="CB59" i="88"/>
  <c r="CI58" i="88"/>
  <c r="CH58" i="88"/>
  <c r="CG58" i="88"/>
  <c r="CF58" i="88"/>
  <c r="CE58" i="88"/>
  <c r="CD58" i="88"/>
  <c r="CC58" i="88"/>
  <c r="CB58" i="88"/>
  <c r="CI57" i="88"/>
  <c r="CH57" i="88"/>
  <c r="CG57" i="88"/>
  <c r="CF57" i="88"/>
  <c r="CE57" i="88"/>
  <c r="CD57" i="88"/>
  <c r="CC57" i="88"/>
  <c r="CB57" i="88"/>
  <c r="CI56" i="88"/>
  <c r="CH56" i="88"/>
  <c r="CG56" i="88"/>
  <c r="CF56" i="88"/>
  <c r="CE56" i="88"/>
  <c r="CD56" i="88"/>
  <c r="CC56" i="88"/>
  <c r="CB56" i="88"/>
  <c r="CI55" i="88"/>
  <c r="CH55" i="88"/>
  <c r="CG55" i="88"/>
  <c r="CF55" i="88"/>
  <c r="CE55" i="88"/>
  <c r="CD55" i="88"/>
  <c r="CC55" i="88"/>
  <c r="CB55" i="88"/>
  <c r="CI54" i="88"/>
  <c r="CH54" i="88"/>
  <c r="CG54" i="88"/>
  <c r="CF54" i="88"/>
  <c r="CE54" i="88"/>
  <c r="CD54" i="88"/>
  <c r="CC54" i="88"/>
  <c r="CB54" i="88"/>
  <c r="CI53" i="88"/>
  <c r="CH53" i="88"/>
  <c r="CG53" i="88"/>
  <c r="CF53" i="88"/>
  <c r="CE53" i="88"/>
  <c r="CD53" i="88"/>
  <c r="CC53" i="88"/>
  <c r="CB53" i="88"/>
  <c r="CI52" i="88"/>
  <c r="CH52" i="88"/>
  <c r="CG52" i="88"/>
  <c r="CF52" i="88"/>
  <c r="CE52" i="88"/>
  <c r="CD52" i="88"/>
  <c r="CC52" i="88"/>
  <c r="CB52" i="88"/>
  <c r="CI51" i="88"/>
  <c r="CH51" i="88"/>
  <c r="CG51" i="88"/>
  <c r="CF51" i="88"/>
  <c r="CE51" i="88"/>
  <c r="CD51" i="88"/>
  <c r="CC51" i="88"/>
  <c r="CB51" i="88"/>
  <c r="CI50" i="88"/>
  <c r="CH50" i="88"/>
  <c r="CG50" i="88"/>
  <c r="CF50" i="88"/>
  <c r="CE50" i="88"/>
  <c r="CD50" i="88"/>
  <c r="CC50" i="88"/>
  <c r="CB50" i="88"/>
  <c r="CI49" i="88"/>
  <c r="CH49" i="88"/>
  <c r="CG49" i="88"/>
  <c r="CF49" i="88"/>
  <c r="CE49" i="88"/>
  <c r="CD49" i="88"/>
  <c r="CC49" i="88"/>
  <c r="CB49" i="88"/>
  <c r="CI48" i="88"/>
  <c r="CH48" i="88"/>
  <c r="CG48" i="88"/>
  <c r="CF48" i="88"/>
  <c r="CE48" i="88"/>
  <c r="CD48" i="88"/>
  <c r="CC48" i="88"/>
  <c r="CB48" i="88"/>
  <c r="CI47" i="88"/>
  <c r="CH47" i="88"/>
  <c r="CG47" i="88"/>
  <c r="CF47" i="88"/>
  <c r="CE47" i="88"/>
  <c r="CD47" i="88"/>
  <c r="CC47" i="88"/>
  <c r="CB47" i="88"/>
  <c r="CI46" i="88"/>
  <c r="CH46" i="88"/>
  <c r="CG46" i="88"/>
  <c r="CF46" i="88"/>
  <c r="CE46" i="88"/>
  <c r="CD46" i="88"/>
  <c r="CC46" i="88"/>
  <c r="CB46" i="88"/>
  <c r="CI45" i="88"/>
  <c r="CH45" i="88"/>
  <c r="CG45" i="88"/>
  <c r="CF45" i="88"/>
  <c r="CE45" i="88"/>
  <c r="CD45" i="88"/>
  <c r="CC45" i="88"/>
  <c r="CB45" i="88"/>
  <c r="CI44" i="88"/>
  <c r="CH44" i="88"/>
  <c r="CG44" i="88"/>
  <c r="CF44" i="88"/>
  <c r="CE44" i="88"/>
  <c r="CD44" i="88"/>
  <c r="CC44" i="88"/>
  <c r="CB44" i="88"/>
  <c r="CI43" i="88"/>
  <c r="CH43" i="88"/>
  <c r="CG43" i="88"/>
  <c r="CF43" i="88"/>
  <c r="CE43" i="88"/>
  <c r="CD43" i="88"/>
  <c r="CC43" i="88"/>
  <c r="CB43" i="88"/>
  <c r="CI42" i="88"/>
  <c r="CH42" i="88"/>
  <c r="CG42" i="88"/>
  <c r="CF42" i="88"/>
  <c r="CE42" i="88"/>
  <c r="CD42" i="88"/>
  <c r="CC42" i="88"/>
  <c r="CB42" i="88"/>
  <c r="CI41" i="88"/>
  <c r="CH41" i="88"/>
  <c r="CG41" i="88"/>
  <c r="CF41" i="88"/>
  <c r="CE41" i="88"/>
  <c r="CD41" i="88"/>
  <c r="CC41" i="88"/>
  <c r="CB41" i="88"/>
  <c r="CI40" i="88"/>
  <c r="CH40" i="88"/>
  <c r="CG40" i="88"/>
  <c r="CF40" i="88"/>
  <c r="CE40" i="88"/>
  <c r="CD40" i="88"/>
  <c r="CC40" i="88"/>
  <c r="CB40" i="88"/>
  <c r="CI39" i="88"/>
  <c r="CH39" i="88"/>
  <c r="CG39" i="88"/>
  <c r="CF39" i="88"/>
  <c r="CE39" i="88"/>
  <c r="CD39" i="88"/>
  <c r="CC39" i="88"/>
  <c r="CB39" i="88"/>
  <c r="CI38" i="88"/>
  <c r="CH38" i="88"/>
  <c r="CG38" i="88"/>
  <c r="CF38" i="88"/>
  <c r="CE38" i="88"/>
  <c r="CD38" i="88"/>
  <c r="CC38" i="88"/>
  <c r="CB38" i="88"/>
  <c r="CI37" i="88"/>
  <c r="CH37" i="88"/>
  <c r="CG37" i="88"/>
  <c r="CF37" i="88"/>
  <c r="CE37" i="88"/>
  <c r="CD37" i="88"/>
  <c r="CC37" i="88"/>
  <c r="CB37" i="88"/>
  <c r="CI36" i="88"/>
  <c r="CH36" i="88"/>
  <c r="CG36" i="88"/>
  <c r="CF36" i="88"/>
  <c r="CE36" i="88"/>
  <c r="CD36" i="88"/>
  <c r="CC36" i="88"/>
  <c r="CB36" i="88"/>
  <c r="CI35" i="88"/>
  <c r="CH35" i="88"/>
  <c r="CG35" i="88"/>
  <c r="CF35" i="88"/>
  <c r="CE35" i="88"/>
  <c r="CD35" i="88"/>
  <c r="CC35" i="88"/>
  <c r="CB35" i="88"/>
  <c r="CI34" i="88"/>
  <c r="CH34" i="88"/>
  <c r="CG34" i="88"/>
  <c r="CF34" i="88"/>
  <c r="CE34" i="88"/>
  <c r="CD34" i="88"/>
  <c r="CC34" i="88"/>
  <c r="CB34" i="88"/>
  <c r="CI33" i="88"/>
  <c r="CH33" i="88"/>
  <c r="CG33" i="88"/>
  <c r="CF33" i="88"/>
  <c r="CE33" i="88"/>
  <c r="CD33" i="88"/>
  <c r="CC33" i="88"/>
  <c r="CB33" i="88"/>
  <c r="CI32" i="88"/>
  <c r="CH32" i="88"/>
  <c r="CG32" i="88"/>
  <c r="CF32" i="88"/>
  <c r="CE32" i="88"/>
  <c r="CD32" i="88"/>
  <c r="CC32" i="88"/>
  <c r="CB32" i="88"/>
  <c r="CI31" i="88"/>
  <c r="CH31" i="88"/>
  <c r="CG31" i="88"/>
  <c r="CF31" i="88"/>
  <c r="CE31" i="88"/>
  <c r="CD31" i="88"/>
  <c r="CC31" i="88"/>
  <c r="CB31" i="88"/>
  <c r="CI30" i="88"/>
  <c r="CH30" i="88"/>
  <c r="CG30" i="88"/>
  <c r="CF30" i="88"/>
  <c r="CE30" i="88"/>
  <c r="CD30" i="88"/>
  <c r="CC30" i="88"/>
  <c r="CB30" i="88"/>
  <c r="CI29" i="88"/>
  <c r="CH29" i="88"/>
  <c r="CG29" i="88"/>
  <c r="CF29" i="88"/>
  <c r="CE29" i="88"/>
  <c r="CD29" i="88"/>
  <c r="CC29" i="88"/>
  <c r="CB29" i="88"/>
  <c r="CI28" i="88"/>
  <c r="CH28" i="88"/>
  <c r="CG28" i="88"/>
  <c r="CF28" i="88"/>
  <c r="CE28" i="88"/>
  <c r="CD28" i="88"/>
  <c r="CC28" i="88"/>
  <c r="CB28" i="88"/>
  <c r="CI27" i="88"/>
  <c r="CH27" i="88"/>
  <c r="CG27" i="88"/>
  <c r="CF27" i="88"/>
  <c r="CE27" i="88"/>
  <c r="CD27" i="88"/>
  <c r="CC27" i="88"/>
  <c r="CB27" i="88"/>
  <c r="CI26" i="88"/>
  <c r="CH26" i="88"/>
  <c r="CG26" i="88"/>
  <c r="CF26" i="88"/>
  <c r="CE26" i="88"/>
  <c r="CD26" i="88"/>
  <c r="CC26" i="88"/>
  <c r="CB26" i="88"/>
  <c r="CI25" i="88"/>
  <c r="CH25" i="88"/>
  <c r="CG25" i="88"/>
  <c r="CF25" i="88"/>
  <c r="CE25" i="88"/>
  <c r="CD25" i="88"/>
  <c r="CC25" i="88"/>
  <c r="CB25" i="88"/>
  <c r="CI24" i="88"/>
  <c r="CH24" i="88"/>
  <c r="CG24" i="88"/>
  <c r="CF24" i="88"/>
  <c r="CE24" i="88"/>
  <c r="CD24" i="88"/>
  <c r="CC24" i="88"/>
  <c r="CB24" i="88"/>
  <c r="CI23" i="88"/>
  <c r="CH23" i="88"/>
  <c r="CG23" i="88"/>
  <c r="CF23" i="88"/>
  <c r="CE23" i="88"/>
  <c r="CD23" i="88"/>
  <c r="CC23" i="88"/>
  <c r="CB23" i="88"/>
  <c r="CI22" i="88"/>
  <c r="CH22" i="88"/>
  <c r="CG22" i="88"/>
  <c r="CF22" i="88"/>
  <c r="CE22" i="88"/>
  <c r="CD22" i="88"/>
  <c r="CC22" i="88"/>
  <c r="CB22" i="88"/>
  <c r="CI21" i="88"/>
  <c r="CH21" i="88"/>
  <c r="CG21" i="88"/>
  <c r="CF21" i="88"/>
  <c r="CE21" i="88"/>
  <c r="CD21" i="88"/>
  <c r="CC21" i="88"/>
  <c r="CB21" i="88"/>
  <c r="CI20" i="88"/>
  <c r="CH20" i="88"/>
  <c r="CG20" i="88"/>
  <c r="CF20" i="88"/>
  <c r="CE20" i="88"/>
  <c r="CD20" i="88"/>
  <c r="CC20" i="88"/>
  <c r="CB20" i="88"/>
  <c r="CI19" i="88"/>
  <c r="CH19" i="88"/>
  <c r="CG19" i="88"/>
  <c r="CF19" i="88"/>
  <c r="CE19" i="88"/>
  <c r="CD19" i="88"/>
  <c r="CC19" i="88"/>
  <c r="CB19" i="88"/>
  <c r="CI18" i="88"/>
  <c r="CH18" i="88"/>
  <c r="CG18" i="88"/>
  <c r="CF18" i="88"/>
  <c r="CE18" i="88"/>
  <c r="CD18" i="88"/>
  <c r="CC18" i="88"/>
  <c r="CB18" i="88"/>
  <c r="CI17" i="88"/>
  <c r="CH17" i="88"/>
  <c r="CG17" i="88"/>
  <c r="CF17" i="88"/>
  <c r="CE17" i="88"/>
  <c r="CD17" i="88"/>
  <c r="CC17" i="88"/>
  <c r="CB17" i="88"/>
  <c r="CI16" i="88"/>
  <c r="CH16" i="88"/>
  <c r="CG16" i="88"/>
  <c r="CF16" i="88"/>
  <c r="CE16" i="88"/>
  <c r="CD16" i="88"/>
  <c r="CC16" i="88"/>
  <c r="CB16" i="88"/>
  <c r="CI15" i="88"/>
  <c r="CH15" i="88"/>
  <c r="CG15" i="88"/>
  <c r="CF15" i="88"/>
  <c r="CE15" i="88"/>
  <c r="CD15" i="88"/>
  <c r="CC15" i="88"/>
  <c r="CB15" i="88"/>
  <c r="CI14" i="88"/>
  <c r="CH14" i="88"/>
  <c r="CG14" i="88"/>
  <c r="CF14" i="88"/>
  <c r="CE14" i="88"/>
  <c r="CD14" i="88"/>
  <c r="CC14" i="88"/>
  <c r="CB14" i="88"/>
  <c r="CI13" i="88"/>
  <c r="CH13" i="88"/>
  <c r="CG13" i="88"/>
  <c r="CF13" i="88"/>
  <c r="CE13" i="88"/>
  <c r="CD13" i="88"/>
  <c r="CC13" i="88"/>
  <c r="CB13" i="88"/>
  <c r="CI12" i="88"/>
  <c r="CH12" i="88"/>
  <c r="CG12" i="88"/>
  <c r="CF12" i="88"/>
  <c r="CE12" i="88"/>
  <c r="CD12" i="88"/>
  <c r="CC12" i="88"/>
  <c r="CB12" i="88"/>
  <c r="CI11" i="88"/>
  <c r="CH11" i="88"/>
  <c r="CG11" i="88"/>
  <c r="CF11" i="88"/>
  <c r="CE11" i="88"/>
  <c r="CD11" i="88"/>
  <c r="CC11" i="88"/>
  <c r="CB11" i="88"/>
  <c r="CI10" i="88"/>
  <c r="CH10" i="88"/>
  <c r="CG10" i="88"/>
  <c r="CF10" i="88"/>
  <c r="CE10" i="88"/>
  <c r="CD10" i="88"/>
  <c r="CC10" i="88"/>
  <c r="CB10" i="88"/>
  <c r="CI9" i="88"/>
  <c r="CH9" i="88"/>
  <c r="CG9" i="88"/>
  <c r="CF9" i="88"/>
  <c r="CE9" i="88"/>
  <c r="CD9" i="88"/>
  <c r="CC9" i="88"/>
  <c r="CB9" i="88"/>
  <c r="CI8" i="88"/>
  <c r="CH8" i="88"/>
  <c r="CG8" i="88"/>
  <c r="CF8" i="88"/>
  <c r="CE8" i="88"/>
  <c r="CD8" i="88"/>
  <c r="CC8" i="88"/>
  <c r="CB8" i="88"/>
  <c r="CI7" i="88"/>
  <c r="CH7" i="88"/>
  <c r="CG7" i="88"/>
  <c r="CF7" i="88"/>
  <c r="CE7" i="88"/>
  <c r="CD7" i="88"/>
  <c r="CC7" i="88"/>
  <c r="CB7" i="88"/>
  <c r="CI6" i="88"/>
  <c r="CH6" i="88"/>
  <c r="CG6" i="88"/>
  <c r="CF6" i="88"/>
  <c r="CE6" i="88"/>
  <c r="CD6" i="88"/>
  <c r="CC6" i="88"/>
  <c r="CB6" i="88"/>
  <c r="CR79" i="85"/>
  <c r="CQ79" i="85"/>
  <c r="CP79" i="85"/>
  <c r="CO79" i="85"/>
  <c r="CN79" i="85"/>
  <c r="CM79" i="85"/>
  <c r="CL79" i="85"/>
  <c r="CK79" i="85"/>
  <c r="CR78" i="85"/>
  <c r="CQ78" i="85"/>
  <c r="CP78" i="85"/>
  <c r="CO78" i="85"/>
  <c r="CN78" i="85"/>
  <c r="CM78" i="85"/>
  <c r="CL78" i="85"/>
  <c r="CK78" i="85"/>
  <c r="CR77" i="85"/>
  <c r="CQ77" i="85"/>
  <c r="CP77" i="85"/>
  <c r="CO77" i="85"/>
  <c r="CN77" i="85"/>
  <c r="CM77" i="85"/>
  <c r="CL77" i="85"/>
  <c r="CK77" i="85"/>
  <c r="CR76" i="85"/>
  <c r="CQ76" i="85"/>
  <c r="CP76" i="85"/>
  <c r="CO76" i="85"/>
  <c r="CN76" i="85"/>
  <c r="CM76" i="85"/>
  <c r="CL76" i="85"/>
  <c r="CK76" i="85"/>
  <c r="CR75" i="85"/>
  <c r="CQ75" i="85"/>
  <c r="CP75" i="85"/>
  <c r="CO75" i="85"/>
  <c r="CN75" i="85"/>
  <c r="CM75" i="85"/>
  <c r="CL75" i="85"/>
  <c r="CK75" i="85"/>
  <c r="CR74" i="85"/>
  <c r="CQ74" i="85"/>
  <c r="CP74" i="85"/>
  <c r="CO74" i="85"/>
  <c r="CN74" i="85"/>
  <c r="CM74" i="85"/>
  <c r="CL74" i="85"/>
  <c r="CK74" i="85"/>
  <c r="CR73" i="85"/>
  <c r="CQ73" i="85"/>
  <c r="CP73" i="85"/>
  <c r="CO73" i="85"/>
  <c r="CN73" i="85"/>
  <c r="CM73" i="85"/>
  <c r="CL73" i="85"/>
  <c r="CK73" i="85"/>
  <c r="CR72" i="85"/>
  <c r="CQ72" i="85"/>
  <c r="CP72" i="85"/>
  <c r="CO72" i="85"/>
  <c r="CN72" i="85"/>
  <c r="CM72" i="85"/>
  <c r="CL72" i="85"/>
  <c r="CK72" i="85"/>
  <c r="CR71" i="85"/>
  <c r="CQ71" i="85"/>
  <c r="CP71" i="85"/>
  <c r="CO71" i="85"/>
  <c r="CN71" i="85"/>
  <c r="CM71" i="85"/>
  <c r="CL71" i="85"/>
  <c r="CK71" i="85"/>
  <c r="CR70" i="85"/>
  <c r="CQ70" i="85"/>
  <c r="CP70" i="85"/>
  <c r="CO70" i="85"/>
  <c r="CN70" i="85"/>
  <c r="CM70" i="85"/>
  <c r="CL70" i="85"/>
  <c r="CK70" i="85"/>
  <c r="CR69" i="85"/>
  <c r="CQ69" i="85"/>
  <c r="CP69" i="85"/>
  <c r="CO69" i="85"/>
  <c r="CN69" i="85"/>
  <c r="CM69" i="85"/>
  <c r="CL69" i="85"/>
  <c r="CK69" i="85"/>
  <c r="CR68" i="85"/>
  <c r="CQ68" i="85"/>
  <c r="CP68" i="85"/>
  <c r="CO68" i="85"/>
  <c r="CN68" i="85"/>
  <c r="CM68" i="85"/>
  <c r="CL68" i="85"/>
  <c r="CK68" i="85"/>
  <c r="CR67" i="85"/>
  <c r="CQ67" i="85"/>
  <c r="CP67" i="85"/>
  <c r="CO67" i="85"/>
  <c r="CN67" i="85"/>
  <c r="CM67" i="85"/>
  <c r="CL67" i="85"/>
  <c r="CK67" i="85"/>
  <c r="CR66" i="85"/>
  <c r="CQ66" i="85"/>
  <c r="CP66" i="85"/>
  <c r="CO66" i="85"/>
  <c r="CN66" i="85"/>
  <c r="CM66" i="85"/>
  <c r="CL66" i="85"/>
  <c r="CK66" i="85"/>
  <c r="CR65" i="85"/>
  <c r="CQ65" i="85"/>
  <c r="CP65" i="85"/>
  <c r="CO65" i="85"/>
  <c r="CN65" i="85"/>
  <c r="CM65" i="85"/>
  <c r="CL65" i="85"/>
  <c r="CK65" i="85"/>
  <c r="CR64" i="85"/>
  <c r="CQ64" i="85"/>
  <c r="CP64" i="85"/>
  <c r="CO64" i="85"/>
  <c r="CN64" i="85"/>
  <c r="CM64" i="85"/>
  <c r="CL64" i="85"/>
  <c r="CK64" i="85"/>
  <c r="CR63" i="85"/>
  <c r="CQ63" i="85"/>
  <c r="CP63" i="85"/>
  <c r="CO63" i="85"/>
  <c r="CN63" i="85"/>
  <c r="CM63" i="85"/>
  <c r="CL63" i="85"/>
  <c r="CK63" i="85"/>
  <c r="CR62" i="85"/>
  <c r="CQ62" i="85"/>
  <c r="CP62" i="85"/>
  <c r="CO62" i="85"/>
  <c r="CN62" i="85"/>
  <c r="CM62" i="85"/>
  <c r="CL62" i="85"/>
  <c r="CK62" i="85"/>
  <c r="CR61" i="85"/>
  <c r="CQ61" i="85"/>
  <c r="CP61" i="85"/>
  <c r="CO61" i="85"/>
  <c r="CN61" i="85"/>
  <c r="CM61" i="85"/>
  <c r="CL61" i="85"/>
  <c r="CK61" i="85"/>
  <c r="CR60" i="85"/>
  <c r="CQ60" i="85"/>
  <c r="CP60" i="85"/>
  <c r="CO60" i="85"/>
  <c r="CN60" i="85"/>
  <c r="CM60" i="85"/>
  <c r="CL60" i="85"/>
  <c r="CK60" i="85"/>
  <c r="CR59" i="85"/>
  <c r="CQ59" i="85"/>
  <c r="CP59" i="85"/>
  <c r="CO59" i="85"/>
  <c r="CN59" i="85"/>
  <c r="CM59" i="85"/>
  <c r="CL59" i="85"/>
  <c r="CK59" i="85"/>
  <c r="CR58" i="85"/>
  <c r="CQ58" i="85"/>
  <c r="CP58" i="85"/>
  <c r="CO58" i="85"/>
  <c r="CN58" i="85"/>
  <c r="CM58" i="85"/>
  <c r="CL58" i="85"/>
  <c r="CK58" i="85"/>
  <c r="CR57" i="85"/>
  <c r="CQ57" i="85"/>
  <c r="CP57" i="85"/>
  <c r="CO57" i="85"/>
  <c r="CN57" i="85"/>
  <c r="CM57" i="85"/>
  <c r="CL57" i="85"/>
  <c r="CK57" i="85"/>
  <c r="CR56" i="85"/>
  <c r="CQ56" i="85"/>
  <c r="CP56" i="85"/>
  <c r="CO56" i="85"/>
  <c r="CN56" i="85"/>
  <c r="CM56" i="85"/>
  <c r="CL56" i="85"/>
  <c r="CK56" i="85"/>
  <c r="CR55" i="85"/>
  <c r="CQ55" i="85"/>
  <c r="CP55" i="85"/>
  <c r="CO55" i="85"/>
  <c r="CN55" i="85"/>
  <c r="CM55" i="85"/>
  <c r="CL55" i="85"/>
  <c r="CK55" i="85"/>
  <c r="CR54" i="85"/>
  <c r="CQ54" i="85"/>
  <c r="CP54" i="85"/>
  <c r="CO54" i="85"/>
  <c r="CN54" i="85"/>
  <c r="CM54" i="85"/>
  <c r="CL54" i="85"/>
  <c r="CK54" i="85"/>
  <c r="CR53" i="85"/>
  <c r="CQ53" i="85"/>
  <c r="CP53" i="85"/>
  <c r="CO53" i="85"/>
  <c r="CN53" i="85"/>
  <c r="CM53" i="85"/>
  <c r="CL53" i="85"/>
  <c r="CK53" i="85"/>
  <c r="CR52" i="85"/>
  <c r="CQ52" i="85"/>
  <c r="CP52" i="85"/>
  <c r="CO52" i="85"/>
  <c r="CN52" i="85"/>
  <c r="CM52" i="85"/>
  <c r="CL52" i="85"/>
  <c r="CK52" i="85"/>
  <c r="CR51" i="85"/>
  <c r="CQ51" i="85"/>
  <c r="CP51" i="85"/>
  <c r="CO51" i="85"/>
  <c r="CN51" i="85"/>
  <c r="CM51" i="85"/>
  <c r="CL51" i="85"/>
  <c r="CK51" i="85"/>
  <c r="CR50" i="85"/>
  <c r="CQ50" i="85"/>
  <c r="CP50" i="85"/>
  <c r="CO50" i="85"/>
  <c r="CN50" i="85"/>
  <c r="CM50" i="85"/>
  <c r="CL50" i="85"/>
  <c r="CK50" i="85"/>
  <c r="CR49" i="85"/>
  <c r="CQ49" i="85"/>
  <c r="CP49" i="85"/>
  <c r="CO49" i="85"/>
  <c r="CN49" i="85"/>
  <c r="CM49" i="85"/>
  <c r="CL49" i="85"/>
  <c r="CK49" i="85"/>
  <c r="CR48" i="85"/>
  <c r="CQ48" i="85"/>
  <c r="CP48" i="85"/>
  <c r="CO48" i="85"/>
  <c r="CN48" i="85"/>
  <c r="CM48" i="85"/>
  <c r="CL48" i="85"/>
  <c r="CK48" i="85"/>
  <c r="CR47" i="85"/>
  <c r="CQ47" i="85"/>
  <c r="CP47" i="85"/>
  <c r="CO47" i="85"/>
  <c r="CN47" i="85"/>
  <c r="CM47" i="85"/>
  <c r="CL47" i="85"/>
  <c r="CK47" i="85"/>
  <c r="CR46" i="85"/>
  <c r="CQ46" i="85"/>
  <c r="CP46" i="85"/>
  <c r="CO46" i="85"/>
  <c r="CN46" i="85"/>
  <c r="CM46" i="85"/>
  <c r="CL46" i="85"/>
  <c r="CK46" i="85"/>
  <c r="CR45" i="85"/>
  <c r="CQ45" i="85"/>
  <c r="CP45" i="85"/>
  <c r="CO45" i="85"/>
  <c r="CN45" i="85"/>
  <c r="CM45" i="85"/>
  <c r="CL45" i="85"/>
  <c r="CK45" i="85"/>
  <c r="CR44" i="85"/>
  <c r="CQ44" i="85"/>
  <c r="CP44" i="85"/>
  <c r="CO44" i="85"/>
  <c r="CN44" i="85"/>
  <c r="CM44" i="85"/>
  <c r="CL44" i="85"/>
  <c r="CK44" i="85"/>
  <c r="CR43" i="85"/>
  <c r="CQ43" i="85"/>
  <c r="CP43" i="85"/>
  <c r="CO43" i="85"/>
  <c r="CN43" i="85"/>
  <c r="CM43" i="85"/>
  <c r="CL43" i="85"/>
  <c r="CK43" i="85"/>
  <c r="CR42" i="85"/>
  <c r="CQ42" i="85"/>
  <c r="CP42" i="85"/>
  <c r="CO42" i="85"/>
  <c r="CN42" i="85"/>
  <c r="CM42" i="85"/>
  <c r="CL42" i="85"/>
  <c r="CK42" i="85"/>
  <c r="CR41" i="85"/>
  <c r="CQ41" i="85"/>
  <c r="CP41" i="85"/>
  <c r="CO41" i="85"/>
  <c r="CN41" i="85"/>
  <c r="CM41" i="85"/>
  <c r="CL41" i="85"/>
  <c r="CK41" i="85"/>
  <c r="CR40" i="85"/>
  <c r="CQ40" i="85"/>
  <c r="CP40" i="85"/>
  <c r="CO40" i="85"/>
  <c r="CN40" i="85"/>
  <c r="CM40" i="85"/>
  <c r="CL40" i="85"/>
  <c r="CK40" i="85"/>
  <c r="CR39" i="85"/>
  <c r="CQ39" i="85"/>
  <c r="CP39" i="85"/>
  <c r="CO39" i="85"/>
  <c r="CN39" i="85"/>
  <c r="CM39" i="85"/>
  <c r="CL39" i="85"/>
  <c r="CK39" i="85"/>
  <c r="CR38" i="85"/>
  <c r="CQ38" i="85"/>
  <c r="CP38" i="85"/>
  <c r="CO38" i="85"/>
  <c r="CN38" i="85"/>
  <c r="CM38" i="85"/>
  <c r="CL38" i="85"/>
  <c r="CK38" i="85"/>
  <c r="CR37" i="85"/>
  <c r="CQ37" i="85"/>
  <c r="CP37" i="85"/>
  <c r="CO37" i="85"/>
  <c r="CN37" i="85"/>
  <c r="CM37" i="85"/>
  <c r="CL37" i="85"/>
  <c r="CK37" i="85"/>
  <c r="CR36" i="85"/>
  <c r="CQ36" i="85"/>
  <c r="CP36" i="85"/>
  <c r="CO36" i="85"/>
  <c r="CN36" i="85"/>
  <c r="CM36" i="85"/>
  <c r="CL36" i="85"/>
  <c r="CK36" i="85"/>
  <c r="CR35" i="85"/>
  <c r="CQ35" i="85"/>
  <c r="CP35" i="85"/>
  <c r="CO35" i="85"/>
  <c r="CN35" i="85"/>
  <c r="CM35" i="85"/>
  <c r="CL35" i="85"/>
  <c r="CK35" i="85"/>
  <c r="CR34" i="85"/>
  <c r="CQ34" i="85"/>
  <c r="CP34" i="85"/>
  <c r="CO34" i="85"/>
  <c r="CN34" i="85"/>
  <c r="CM34" i="85"/>
  <c r="CL34" i="85"/>
  <c r="CK34" i="85"/>
  <c r="CR33" i="85"/>
  <c r="CQ33" i="85"/>
  <c r="CP33" i="85"/>
  <c r="CO33" i="85"/>
  <c r="CN33" i="85"/>
  <c r="CM33" i="85"/>
  <c r="CL33" i="85"/>
  <c r="CK33" i="85"/>
  <c r="CR32" i="85"/>
  <c r="CQ32" i="85"/>
  <c r="CP32" i="85"/>
  <c r="CO32" i="85"/>
  <c r="CN32" i="85"/>
  <c r="CM32" i="85"/>
  <c r="CL32" i="85"/>
  <c r="CK32" i="85"/>
  <c r="CR31" i="85"/>
  <c r="CQ31" i="85"/>
  <c r="CP31" i="85"/>
  <c r="CO31" i="85"/>
  <c r="CN31" i="85"/>
  <c r="CM31" i="85"/>
  <c r="CL31" i="85"/>
  <c r="CK31" i="85"/>
  <c r="CR30" i="85"/>
  <c r="CQ30" i="85"/>
  <c r="CP30" i="85"/>
  <c r="CO30" i="85"/>
  <c r="CN30" i="85"/>
  <c r="CM30" i="85"/>
  <c r="CL30" i="85"/>
  <c r="CK30" i="85"/>
  <c r="CR29" i="85"/>
  <c r="CQ29" i="85"/>
  <c r="CP29" i="85"/>
  <c r="CO29" i="85"/>
  <c r="CN29" i="85"/>
  <c r="CM29" i="85"/>
  <c r="CL29" i="85"/>
  <c r="CK29" i="85"/>
  <c r="CR28" i="85"/>
  <c r="CQ28" i="85"/>
  <c r="CP28" i="85"/>
  <c r="CO28" i="85"/>
  <c r="CN28" i="85"/>
  <c r="CM28" i="85"/>
  <c r="CL28" i="85"/>
  <c r="CK28" i="85"/>
  <c r="CR27" i="85"/>
  <c r="CQ27" i="85"/>
  <c r="CP27" i="85"/>
  <c r="CO27" i="85"/>
  <c r="CN27" i="85"/>
  <c r="CM27" i="85"/>
  <c r="CL27" i="85"/>
  <c r="CK27" i="85"/>
  <c r="CR26" i="85"/>
  <c r="CQ26" i="85"/>
  <c r="CP26" i="85"/>
  <c r="CO26" i="85"/>
  <c r="CN26" i="85"/>
  <c r="CM26" i="85"/>
  <c r="CL26" i="85"/>
  <c r="CK26" i="85"/>
  <c r="CR25" i="85"/>
  <c r="CQ25" i="85"/>
  <c r="CP25" i="85"/>
  <c r="CO25" i="85"/>
  <c r="CN25" i="85"/>
  <c r="CM25" i="85"/>
  <c r="CL25" i="85"/>
  <c r="CK25" i="85"/>
  <c r="CR24" i="85"/>
  <c r="CQ24" i="85"/>
  <c r="CP24" i="85"/>
  <c r="CO24" i="85"/>
  <c r="CN24" i="85"/>
  <c r="CM24" i="85"/>
  <c r="CL24" i="85"/>
  <c r="CK24" i="85"/>
  <c r="CR23" i="85"/>
  <c r="CQ23" i="85"/>
  <c r="CP23" i="85"/>
  <c r="CO23" i="85"/>
  <c r="CN23" i="85"/>
  <c r="CM23" i="85"/>
  <c r="CL23" i="85"/>
  <c r="CK23" i="85"/>
  <c r="CR22" i="85"/>
  <c r="CQ22" i="85"/>
  <c r="CP22" i="85"/>
  <c r="CO22" i="85"/>
  <c r="CN22" i="85"/>
  <c r="CM22" i="85"/>
  <c r="CL22" i="85"/>
  <c r="CK22" i="85"/>
  <c r="CR21" i="85"/>
  <c r="CQ21" i="85"/>
  <c r="CP21" i="85"/>
  <c r="CO21" i="85"/>
  <c r="CN21" i="85"/>
  <c r="CM21" i="85"/>
  <c r="CL21" i="85"/>
  <c r="CK21" i="85"/>
  <c r="CR20" i="85"/>
  <c r="CQ20" i="85"/>
  <c r="CP20" i="85"/>
  <c r="CO20" i="85"/>
  <c r="CN20" i="85"/>
  <c r="CM20" i="85"/>
  <c r="CL20" i="85"/>
  <c r="CK20" i="85"/>
  <c r="CR19" i="85"/>
  <c r="CQ19" i="85"/>
  <c r="CP19" i="85"/>
  <c r="CO19" i="85"/>
  <c r="CN19" i="85"/>
  <c r="CM19" i="85"/>
  <c r="CL19" i="85"/>
  <c r="CK19" i="85"/>
  <c r="CR18" i="85"/>
  <c r="CQ18" i="85"/>
  <c r="CP18" i="85"/>
  <c r="CO18" i="85"/>
  <c r="CN18" i="85"/>
  <c r="CM18" i="85"/>
  <c r="CL18" i="85"/>
  <c r="CK18" i="85"/>
  <c r="CR17" i="85"/>
  <c r="CQ17" i="85"/>
  <c r="CP17" i="85"/>
  <c r="CO17" i="85"/>
  <c r="CN17" i="85"/>
  <c r="CM17" i="85"/>
  <c r="CL17" i="85"/>
  <c r="CK17" i="85"/>
  <c r="CR16" i="85"/>
  <c r="CQ16" i="85"/>
  <c r="CP16" i="85"/>
  <c r="CO16" i="85"/>
  <c r="CN16" i="85"/>
  <c r="CM16" i="85"/>
  <c r="CL16" i="85"/>
  <c r="CK16" i="85"/>
  <c r="CR15" i="85"/>
  <c r="CQ15" i="85"/>
  <c r="CP15" i="85"/>
  <c r="CO15" i="85"/>
  <c r="CN15" i="85"/>
  <c r="CM15" i="85"/>
  <c r="CL15" i="85"/>
  <c r="CK15" i="85"/>
  <c r="CR14" i="85"/>
  <c r="CQ14" i="85"/>
  <c r="CP14" i="85"/>
  <c r="CO14" i="85"/>
  <c r="CN14" i="85"/>
  <c r="CM14" i="85"/>
  <c r="CL14" i="85"/>
  <c r="CK14" i="85"/>
  <c r="CR13" i="85"/>
  <c r="CQ13" i="85"/>
  <c r="CP13" i="85"/>
  <c r="CO13" i="85"/>
  <c r="CN13" i="85"/>
  <c r="CM13" i="85"/>
  <c r="CL13" i="85"/>
  <c r="CK13" i="85"/>
  <c r="CR12" i="85"/>
  <c r="CQ12" i="85"/>
  <c r="CP12" i="85"/>
  <c r="CO12" i="85"/>
  <c r="CN12" i="85"/>
  <c r="CM12" i="85"/>
  <c r="CL12" i="85"/>
  <c r="CK12" i="85"/>
  <c r="CR11" i="85"/>
  <c r="CQ11" i="85"/>
  <c r="CP11" i="85"/>
  <c r="CO11" i="85"/>
  <c r="CN11" i="85"/>
  <c r="CM11" i="85"/>
  <c r="CL11" i="85"/>
  <c r="CK11" i="85"/>
  <c r="CR10" i="85"/>
  <c r="CQ10" i="85"/>
  <c r="CP10" i="85"/>
  <c r="CO10" i="85"/>
  <c r="CN10" i="85"/>
  <c r="CM10" i="85"/>
  <c r="CL10" i="85"/>
  <c r="CK10" i="85"/>
  <c r="CR9" i="85"/>
  <c r="CQ9" i="85"/>
  <c r="CP9" i="85"/>
  <c r="CO9" i="85"/>
  <c r="CN9" i="85"/>
  <c r="CM9" i="85"/>
  <c r="CL9" i="85"/>
  <c r="CK9" i="85"/>
  <c r="CR8" i="85"/>
  <c r="CQ8" i="85"/>
  <c r="CP8" i="85"/>
  <c r="CO8" i="85"/>
  <c r="CN8" i="85"/>
  <c r="CM8" i="85"/>
  <c r="CL8" i="85"/>
  <c r="CK8" i="85"/>
  <c r="CR7" i="85"/>
  <c r="CQ7" i="85"/>
  <c r="CP7" i="85"/>
  <c r="CO7" i="85"/>
  <c r="CN7" i="85"/>
  <c r="CM7" i="85"/>
  <c r="CL7" i="85"/>
  <c r="CK7" i="85"/>
  <c r="CR6" i="85"/>
  <c r="CQ6" i="85"/>
  <c r="CP6" i="85"/>
  <c r="CO6" i="85"/>
  <c r="CN6" i="85"/>
  <c r="CM6" i="85"/>
  <c r="CL6" i="85"/>
  <c r="CK6" i="85"/>
  <c r="BO79" i="68"/>
  <c r="BO78" i="68"/>
  <c r="BO77" i="68"/>
  <c r="BO76" i="68"/>
  <c r="BO75" i="68"/>
  <c r="BO74" i="68"/>
  <c r="BO73" i="68"/>
  <c r="BO72" i="68"/>
  <c r="BO71" i="68"/>
  <c r="BO70" i="68"/>
  <c r="BO69" i="68"/>
  <c r="BO68" i="68"/>
  <c r="BO67" i="68"/>
  <c r="BO66" i="68"/>
  <c r="BO65" i="68"/>
  <c r="BO64" i="68"/>
  <c r="BO63" i="68"/>
  <c r="BO62" i="68"/>
  <c r="BO61" i="68"/>
  <c r="BO60" i="68"/>
  <c r="BO59" i="68"/>
  <c r="BO58" i="68"/>
  <c r="BO57" i="68"/>
  <c r="BO56" i="68"/>
  <c r="BO55" i="68"/>
  <c r="BO54" i="68"/>
  <c r="BO53" i="68"/>
  <c r="BO52" i="68"/>
  <c r="BO51" i="68"/>
  <c r="BO50" i="68"/>
  <c r="BO49" i="68"/>
  <c r="BO48" i="68"/>
  <c r="BO47" i="68"/>
  <c r="BO46" i="68"/>
  <c r="BO45" i="68"/>
  <c r="BO44" i="68"/>
  <c r="BO43" i="68"/>
  <c r="BO42" i="68"/>
  <c r="BO41" i="68"/>
  <c r="BO40" i="68"/>
  <c r="BO39" i="68"/>
  <c r="BO38" i="68"/>
  <c r="BO37" i="68"/>
  <c r="BO36" i="68"/>
  <c r="BO35" i="68"/>
  <c r="BO34" i="68"/>
  <c r="BO33" i="68"/>
  <c r="BO32" i="68"/>
  <c r="BO31" i="68"/>
  <c r="BO30" i="68"/>
  <c r="BO29" i="68"/>
  <c r="BO28" i="68"/>
  <c r="BO27" i="68"/>
  <c r="BO26" i="68"/>
  <c r="BO25" i="68"/>
  <c r="BO24" i="68"/>
  <c r="BO23" i="68"/>
  <c r="BO22" i="68"/>
  <c r="BO21" i="68"/>
  <c r="BO20" i="68"/>
  <c r="BO19" i="68"/>
  <c r="BO18" i="68"/>
  <c r="BO17" i="68"/>
  <c r="BO16" i="68"/>
  <c r="BO15" i="68"/>
  <c r="BO14" i="68"/>
  <c r="BO13" i="68"/>
  <c r="BO12" i="68"/>
  <c r="BO11" i="68"/>
  <c r="BO10" i="68"/>
  <c r="BO9" i="68"/>
  <c r="BO8" i="68"/>
  <c r="BO7" i="68"/>
  <c r="BO6" i="68"/>
  <c r="BF79" i="68"/>
  <c r="BF78" i="68"/>
  <c r="BF77" i="68"/>
  <c r="BF76" i="68"/>
  <c r="BF75" i="68"/>
  <c r="BF74" i="68"/>
  <c r="BF73" i="68"/>
  <c r="BF72" i="68"/>
  <c r="BF71" i="68"/>
  <c r="BF70" i="68"/>
  <c r="BF69" i="68"/>
  <c r="BF68" i="68"/>
  <c r="BF67" i="68"/>
  <c r="BF66" i="68"/>
  <c r="BF65" i="68"/>
  <c r="BF64" i="68"/>
  <c r="BF63" i="68"/>
  <c r="BF62" i="68"/>
  <c r="BF61" i="68"/>
  <c r="BF60" i="68"/>
  <c r="BF59" i="68"/>
  <c r="BF58" i="68"/>
  <c r="BF57" i="68"/>
  <c r="BF56" i="68"/>
  <c r="BF55" i="68"/>
  <c r="BF54" i="68"/>
  <c r="BF53" i="68"/>
  <c r="BF52" i="68"/>
  <c r="BF51" i="68"/>
  <c r="BF50" i="68"/>
  <c r="BF49" i="68"/>
  <c r="BF48" i="68"/>
  <c r="BF47" i="68"/>
  <c r="BF46" i="68"/>
  <c r="BF45" i="68"/>
  <c r="BF44" i="68"/>
  <c r="BF43" i="68"/>
  <c r="BF42" i="68"/>
  <c r="BF41" i="68"/>
  <c r="BF40" i="68"/>
  <c r="BF39" i="68"/>
  <c r="BF38" i="68"/>
  <c r="BF37" i="68"/>
  <c r="BF36" i="68"/>
  <c r="BF35" i="68"/>
  <c r="BF34" i="68"/>
  <c r="BF33" i="68"/>
  <c r="BF32" i="68"/>
  <c r="BF31" i="68"/>
  <c r="BF30" i="68"/>
  <c r="BF29" i="68"/>
  <c r="BF28" i="68"/>
  <c r="BF27" i="68"/>
  <c r="BF26" i="68"/>
  <c r="BF25" i="68"/>
  <c r="BF24" i="68"/>
  <c r="BF23" i="68"/>
  <c r="BF22" i="68"/>
  <c r="BF21" i="68"/>
  <c r="BF20" i="68"/>
  <c r="BF19" i="68"/>
  <c r="BF18" i="68"/>
  <c r="BF17" i="68"/>
  <c r="BF16" i="68"/>
  <c r="BF15" i="68"/>
  <c r="BF14" i="68"/>
  <c r="BF13" i="68"/>
  <c r="BF12" i="68"/>
  <c r="BF11" i="68"/>
  <c r="BF10" i="68"/>
  <c r="BF9" i="68"/>
  <c r="BF8" i="68"/>
  <c r="BF7" i="68"/>
  <c r="BF6" i="68"/>
  <c r="AW79" i="68"/>
  <c r="AW78" i="68"/>
  <c r="AW77" i="68"/>
  <c r="AW76" i="68"/>
  <c r="AW75" i="68"/>
  <c r="AW74" i="68"/>
  <c r="AW73" i="68"/>
  <c r="AW72" i="68"/>
  <c r="AW71" i="68"/>
  <c r="AW70" i="68"/>
  <c r="AW69" i="68"/>
  <c r="AW68" i="68"/>
  <c r="AW67" i="68"/>
  <c r="AW66" i="68"/>
  <c r="AW65" i="68"/>
  <c r="AW64" i="68"/>
  <c r="AW63" i="68"/>
  <c r="AW62" i="68"/>
  <c r="AW61" i="68"/>
  <c r="AW60" i="68"/>
  <c r="AW59" i="68"/>
  <c r="AW58" i="68"/>
  <c r="AW57" i="68"/>
  <c r="AW56" i="68"/>
  <c r="AW55" i="68"/>
  <c r="AW54" i="68"/>
  <c r="AW53" i="68"/>
  <c r="AW52" i="68"/>
  <c r="AW51" i="68"/>
  <c r="AW50" i="68"/>
  <c r="AW49" i="68"/>
  <c r="AW48" i="68"/>
  <c r="AW47" i="68"/>
  <c r="AW46" i="68"/>
  <c r="AW45" i="68"/>
  <c r="AW44" i="68"/>
  <c r="AW43" i="68"/>
  <c r="AW42" i="68"/>
  <c r="AW41" i="68"/>
  <c r="AW40" i="68"/>
  <c r="AW39" i="68"/>
  <c r="AW38" i="68"/>
  <c r="AW37" i="68"/>
  <c r="AW36" i="68"/>
  <c r="AW35" i="68"/>
  <c r="AW34" i="68"/>
  <c r="AW33" i="68"/>
  <c r="AW32" i="68"/>
  <c r="AW31" i="68"/>
  <c r="AW30" i="68"/>
  <c r="AW29" i="68"/>
  <c r="AW28" i="68"/>
  <c r="AW27" i="68"/>
  <c r="AW26" i="68"/>
  <c r="AW25" i="68"/>
  <c r="AW24" i="68"/>
  <c r="AW23" i="68"/>
  <c r="AW22" i="68"/>
  <c r="AW21" i="68"/>
  <c r="AW20" i="68"/>
  <c r="AW19" i="68"/>
  <c r="AW18" i="68"/>
  <c r="AW17" i="68"/>
  <c r="AW16" i="68"/>
  <c r="AW15" i="68"/>
  <c r="AW14" i="68"/>
  <c r="AW13" i="68"/>
  <c r="AW12" i="68"/>
  <c r="AW11" i="68"/>
  <c r="AW10" i="68"/>
  <c r="AW9" i="68"/>
  <c r="AW8" i="68"/>
  <c r="AW7" i="68"/>
  <c r="AW6" i="68"/>
  <c r="AN79" i="68"/>
  <c r="AN78" i="68"/>
  <c r="AN77" i="68"/>
  <c r="AN76" i="68"/>
  <c r="AN75" i="68"/>
  <c r="AN74" i="68"/>
  <c r="AN73" i="68"/>
  <c r="AN72" i="68"/>
  <c r="AN71" i="68"/>
  <c r="AN70" i="68"/>
  <c r="AN69" i="68"/>
  <c r="AN68" i="68"/>
  <c r="AN67" i="68"/>
  <c r="AN66" i="68"/>
  <c r="AN65" i="68"/>
  <c r="AN64" i="68"/>
  <c r="AN63" i="68"/>
  <c r="AN62" i="68"/>
  <c r="AN61" i="68"/>
  <c r="AN60" i="68"/>
  <c r="AN59" i="68"/>
  <c r="AN58" i="68"/>
  <c r="AN57" i="68"/>
  <c r="AN56" i="68"/>
  <c r="AN55" i="68"/>
  <c r="AN54" i="68"/>
  <c r="AN53" i="68"/>
  <c r="AN52" i="68"/>
  <c r="AN51" i="68"/>
  <c r="AN50" i="68"/>
  <c r="AN49" i="68"/>
  <c r="AN48" i="68"/>
  <c r="AN47" i="68"/>
  <c r="AN46" i="68"/>
  <c r="AN45" i="68"/>
  <c r="AN44" i="68"/>
  <c r="AN43" i="68"/>
  <c r="AN42" i="68"/>
  <c r="AN41" i="68"/>
  <c r="AN40" i="68"/>
  <c r="AN39" i="68"/>
  <c r="AN38" i="68"/>
  <c r="AN37" i="68"/>
  <c r="AN36" i="68"/>
  <c r="AN35" i="68"/>
  <c r="AN34" i="68"/>
  <c r="AN33" i="68"/>
  <c r="AN32" i="68"/>
  <c r="AN31" i="68"/>
  <c r="AN30" i="68"/>
  <c r="AN29" i="68"/>
  <c r="AN28" i="68"/>
  <c r="AN27" i="68"/>
  <c r="AN26" i="68"/>
  <c r="AN25" i="68"/>
  <c r="AN24" i="68"/>
  <c r="AN23" i="68"/>
  <c r="AN22" i="68"/>
  <c r="AN21" i="68"/>
  <c r="AN20" i="68"/>
  <c r="AN19" i="68"/>
  <c r="AN18" i="68"/>
  <c r="AN17" i="68"/>
  <c r="AN16" i="68"/>
  <c r="AN15" i="68"/>
  <c r="AN14" i="68"/>
  <c r="AN13" i="68"/>
  <c r="AN12" i="68"/>
  <c r="AN11" i="68"/>
  <c r="AN10" i="68"/>
  <c r="AN9" i="68"/>
  <c r="AN8" i="68"/>
  <c r="AN7" i="68"/>
  <c r="AN6" i="68"/>
  <c r="AE79" i="68"/>
  <c r="AE78" i="68"/>
  <c r="AE77" i="68"/>
  <c r="AE76" i="68"/>
  <c r="AE75" i="68"/>
  <c r="AE74" i="68"/>
  <c r="AE73" i="68"/>
  <c r="AE72" i="68"/>
  <c r="AE71" i="68"/>
  <c r="AE70" i="68"/>
  <c r="AE69" i="68"/>
  <c r="AE68" i="68"/>
  <c r="AE67" i="68"/>
  <c r="AE66" i="68"/>
  <c r="AE65" i="68"/>
  <c r="AE64" i="68"/>
  <c r="AE63" i="68"/>
  <c r="AE62" i="68"/>
  <c r="AE61" i="68"/>
  <c r="AE60" i="68"/>
  <c r="AE59" i="68"/>
  <c r="AE58" i="68"/>
  <c r="AE57" i="68"/>
  <c r="AE56" i="68"/>
  <c r="AE55" i="68"/>
  <c r="AE54" i="68"/>
  <c r="AE53" i="68"/>
  <c r="AE52" i="68"/>
  <c r="AE51" i="68"/>
  <c r="AE50" i="68"/>
  <c r="AE49" i="68"/>
  <c r="AE48" i="68"/>
  <c r="AE47" i="68"/>
  <c r="AE46" i="68"/>
  <c r="AE45" i="68"/>
  <c r="AE44" i="68"/>
  <c r="AE43" i="68"/>
  <c r="AE42" i="68"/>
  <c r="AE41" i="68"/>
  <c r="AE40" i="68"/>
  <c r="AE39" i="68"/>
  <c r="AE38" i="68"/>
  <c r="AE37" i="68"/>
  <c r="AE36" i="68"/>
  <c r="AE35" i="68"/>
  <c r="AE34" i="68"/>
  <c r="AE33" i="68"/>
  <c r="AE32" i="68"/>
  <c r="AE31" i="68"/>
  <c r="AE30" i="68"/>
  <c r="AE29" i="68"/>
  <c r="AE28" i="68"/>
  <c r="AE27" i="68"/>
  <c r="AE26" i="68"/>
  <c r="AE25" i="68"/>
  <c r="AE24" i="68"/>
  <c r="AE23" i="68"/>
  <c r="AE22" i="68"/>
  <c r="AE21" i="68"/>
  <c r="AE20" i="68"/>
  <c r="AE19" i="68"/>
  <c r="AE18" i="68"/>
  <c r="AE17" i="68"/>
  <c r="AE16" i="68"/>
  <c r="AE15" i="68"/>
  <c r="AE14" i="68"/>
  <c r="AE13" i="68"/>
  <c r="AE12" i="68"/>
  <c r="AE11" i="68"/>
  <c r="AE10" i="68"/>
  <c r="AE9" i="68"/>
  <c r="AE8" i="68"/>
  <c r="AE7" i="68"/>
  <c r="AE6" i="68"/>
  <c r="V79" i="68"/>
  <c r="V78" i="68"/>
  <c r="V77" i="68"/>
  <c r="V76" i="68"/>
  <c r="V75" i="68"/>
  <c r="V74" i="68"/>
  <c r="V73" i="68"/>
  <c r="V72" i="68"/>
  <c r="V71" i="68"/>
  <c r="V70" i="68"/>
  <c r="V69" i="68"/>
  <c r="V68" i="68"/>
  <c r="V67" i="68"/>
  <c r="V66" i="68"/>
  <c r="V65" i="68"/>
  <c r="V64" i="68"/>
  <c r="V63" i="68"/>
  <c r="V62" i="68"/>
  <c r="V61" i="68"/>
  <c r="V60" i="68"/>
  <c r="V59" i="68"/>
  <c r="V58" i="68"/>
  <c r="V57" i="68"/>
  <c r="V56" i="68"/>
  <c r="V55" i="68"/>
  <c r="V54" i="68"/>
  <c r="V53" i="68"/>
  <c r="V52" i="68"/>
  <c r="V51" i="68"/>
  <c r="V50" i="68"/>
  <c r="V49" i="68"/>
  <c r="V48" i="68"/>
  <c r="V47" i="68"/>
  <c r="V46" i="68"/>
  <c r="V45" i="68"/>
  <c r="V44" i="68"/>
  <c r="V43" i="68"/>
  <c r="V42" i="68"/>
  <c r="V41" i="68"/>
  <c r="V40" i="68"/>
  <c r="V39" i="68"/>
  <c r="V38" i="68"/>
  <c r="V37" i="68"/>
  <c r="V36" i="68"/>
  <c r="V35" i="68"/>
  <c r="V34" i="68"/>
  <c r="V33" i="68"/>
  <c r="V32" i="68"/>
  <c r="V31" i="68"/>
  <c r="V30" i="68"/>
  <c r="V29" i="68"/>
  <c r="V28" i="68"/>
  <c r="V27" i="68"/>
  <c r="V26" i="68"/>
  <c r="V25" i="68"/>
  <c r="V24" i="68"/>
  <c r="V23" i="68"/>
  <c r="V22" i="68"/>
  <c r="V21" i="68"/>
  <c r="V20" i="68"/>
  <c r="V19" i="68"/>
  <c r="V18" i="68"/>
  <c r="V17" i="68"/>
  <c r="V16" i="68"/>
  <c r="V15" i="68"/>
  <c r="V14" i="68"/>
  <c r="V13" i="68"/>
  <c r="V12" i="68"/>
  <c r="V11" i="68"/>
  <c r="V10" i="68"/>
  <c r="V9" i="68"/>
  <c r="V8" i="68"/>
  <c r="V7" i="68"/>
  <c r="V6"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M10" i="68"/>
  <c r="M9" i="68"/>
  <c r="M8" i="68"/>
  <c r="M7" i="68"/>
  <c r="M6" i="68"/>
  <c r="D79" i="68"/>
  <c r="D78" i="68"/>
  <c r="D77" i="68"/>
  <c r="D76" i="68"/>
  <c r="D75" i="68"/>
  <c r="D74" i="68"/>
  <c r="D73" i="68"/>
  <c r="D72" i="68"/>
  <c r="D71" i="68"/>
  <c r="D70" i="68"/>
  <c r="D69" i="68"/>
  <c r="D68" i="68"/>
  <c r="D67" i="68"/>
  <c r="D66" i="68"/>
  <c r="D65" i="68"/>
  <c r="D64" i="68"/>
  <c r="D63" i="68"/>
  <c r="D62" i="68"/>
  <c r="D61" i="68"/>
  <c r="D60" i="68"/>
  <c r="D59" i="68"/>
  <c r="D58" i="68"/>
  <c r="D57" i="68"/>
  <c r="D56" i="68"/>
  <c r="D55" i="68"/>
  <c r="D54" i="68"/>
  <c r="D53" i="68"/>
  <c r="D52" i="68"/>
  <c r="D51" i="68"/>
  <c r="D50" i="68"/>
  <c r="D49" i="68"/>
  <c r="D48" i="68"/>
  <c r="D47" i="68"/>
  <c r="D46" i="68"/>
  <c r="D45" i="68"/>
  <c r="D44" i="68"/>
  <c r="D43" i="68"/>
  <c r="D42" i="68"/>
  <c r="D41" i="68"/>
  <c r="D40" i="68"/>
  <c r="D39" i="68"/>
  <c r="D38" i="68"/>
  <c r="D37" i="68"/>
  <c r="D36" i="68"/>
  <c r="D35" i="68"/>
  <c r="D34" i="68"/>
  <c r="D33" i="68"/>
  <c r="D32" i="68"/>
  <c r="D31" i="68"/>
  <c r="D30" i="68"/>
  <c r="D29" i="68"/>
  <c r="D28" i="68"/>
  <c r="D27" i="68"/>
  <c r="D26" i="68"/>
  <c r="D25" i="68"/>
  <c r="D24" i="68"/>
  <c r="D23" i="68"/>
  <c r="D22" i="68"/>
  <c r="D21" i="68"/>
  <c r="D20" i="68"/>
  <c r="D19" i="68"/>
  <c r="D18" i="68"/>
  <c r="D17" i="68"/>
  <c r="D16" i="68"/>
  <c r="D15" i="68"/>
  <c r="D14" i="68"/>
  <c r="D13" i="68"/>
  <c r="D12" i="68"/>
  <c r="D11" i="68"/>
  <c r="D10" i="68"/>
  <c r="D9" i="68"/>
  <c r="D8" i="68"/>
  <c r="D7" i="68"/>
  <c r="D6" i="68"/>
  <c r="L19" i="68" l="1"/>
  <c r="K19" i="68"/>
  <c r="H19" i="68"/>
  <c r="H43" i="68"/>
  <c r="K43" i="68"/>
  <c r="L43" i="68"/>
  <c r="H73" i="68"/>
  <c r="L73" i="68"/>
  <c r="K73" i="68"/>
  <c r="Q29" i="68"/>
  <c r="U29" i="68"/>
  <c r="T29" i="68"/>
  <c r="Q59" i="68"/>
  <c r="U59" i="68"/>
  <c r="T59" i="68"/>
  <c r="AD9" i="68"/>
  <c r="AC9" i="68"/>
  <c r="Z9" i="68"/>
  <c r="AD33" i="68"/>
  <c r="AC33" i="68"/>
  <c r="Z33" i="68"/>
  <c r="Z57" i="68"/>
  <c r="AD57" i="68"/>
  <c r="AC57" i="68"/>
  <c r="AI7" i="68"/>
  <c r="AM7" i="68"/>
  <c r="AL7" i="68"/>
  <c r="AI37" i="68"/>
  <c r="AM37" i="68"/>
  <c r="AL37" i="68"/>
  <c r="AL61" i="68"/>
  <c r="AI61" i="68"/>
  <c r="AM61" i="68"/>
  <c r="AR17" i="68"/>
  <c r="AU17" i="68"/>
  <c r="AV17" i="68"/>
  <c r="AR47" i="68"/>
  <c r="AV47" i="68"/>
  <c r="AU47" i="68"/>
  <c r="AV77" i="68"/>
  <c r="AU77" i="68"/>
  <c r="AR77" i="68"/>
  <c r="BD27" i="68"/>
  <c r="BE27" i="68"/>
  <c r="BA27" i="68"/>
  <c r="BD57" i="68"/>
  <c r="BA57" i="68"/>
  <c r="BE57" i="68"/>
  <c r="BN7" i="68"/>
  <c r="BM7" i="68"/>
  <c r="BJ7" i="68"/>
  <c r="BJ31" i="68"/>
  <c r="BN31" i="68"/>
  <c r="BM31" i="68"/>
  <c r="BJ61" i="68"/>
  <c r="BN61" i="68"/>
  <c r="BM61" i="68"/>
  <c r="BW17" i="68"/>
  <c r="BV17" i="68"/>
  <c r="BS17" i="68"/>
  <c r="BV41" i="68"/>
  <c r="BW41" i="68"/>
  <c r="BS41" i="68"/>
  <c r="BV71" i="68"/>
  <c r="BS71" i="68"/>
  <c r="BW71" i="68"/>
  <c r="BW25" i="85"/>
  <c r="BW22" i="85"/>
  <c r="BW19" i="85"/>
  <c r="BW27" i="85"/>
  <c r="BW26" i="85"/>
  <c r="BW23" i="85"/>
  <c r="BW20" i="85"/>
  <c r="BW17" i="85"/>
  <c r="BW24" i="85"/>
  <c r="BW21" i="85"/>
  <c r="BW18" i="85"/>
  <c r="AM82" i="85"/>
  <c r="AM80" i="85"/>
  <c r="AM77" i="85"/>
  <c r="AM74" i="85"/>
  <c r="AM79" i="85"/>
  <c r="AM76" i="85"/>
  <c r="AM73" i="85"/>
  <c r="AM78" i="85"/>
  <c r="AM75" i="85"/>
  <c r="AM72" i="85"/>
  <c r="AM81" i="85"/>
  <c r="U126" i="85"/>
  <c r="U125" i="85"/>
  <c r="U122" i="85"/>
  <c r="U119" i="85"/>
  <c r="U116" i="85"/>
  <c r="U124" i="85"/>
  <c r="U121" i="85"/>
  <c r="U118" i="85"/>
  <c r="U120" i="85"/>
  <c r="U123" i="85"/>
  <c r="U117" i="85"/>
  <c r="BE137" i="85"/>
  <c r="BE134" i="85"/>
  <c r="BE135" i="85"/>
  <c r="BE133" i="85"/>
  <c r="BE130" i="85"/>
  <c r="BE127" i="85"/>
  <c r="BE131" i="85"/>
  <c r="BE128" i="85"/>
  <c r="BE132" i="85"/>
  <c r="BE129" i="85"/>
  <c r="BE136" i="85"/>
  <c r="BE170" i="85"/>
  <c r="BE167" i="85"/>
  <c r="BE164" i="85"/>
  <c r="BE161" i="85"/>
  <c r="BE169" i="85"/>
  <c r="BE166" i="85"/>
  <c r="BE163" i="85"/>
  <c r="BE160" i="85"/>
  <c r="BE168" i="85"/>
  <c r="BE165" i="85"/>
  <c r="BE162" i="85"/>
  <c r="U192" i="85"/>
  <c r="U191" i="85"/>
  <c r="U188" i="85"/>
  <c r="U185" i="85"/>
  <c r="U182" i="85"/>
  <c r="U190" i="85"/>
  <c r="U187" i="85"/>
  <c r="U184" i="85"/>
  <c r="U183" i="85"/>
  <c r="U189" i="85"/>
  <c r="U186" i="85"/>
  <c r="AM214" i="85"/>
  <c r="AM212" i="85"/>
  <c r="AM209" i="85"/>
  <c r="AM206" i="85"/>
  <c r="AM208" i="85"/>
  <c r="AM210" i="85"/>
  <c r="AM204" i="85"/>
  <c r="AM211" i="85"/>
  <c r="AM205" i="85"/>
  <c r="AM213" i="85"/>
  <c r="AM207" i="85"/>
  <c r="U258" i="85"/>
  <c r="U257" i="85"/>
  <c r="U254" i="85"/>
  <c r="U251" i="85"/>
  <c r="U248" i="85"/>
  <c r="U256" i="85"/>
  <c r="U253" i="85"/>
  <c r="U250" i="85"/>
  <c r="U249" i="85"/>
  <c r="U255" i="85"/>
  <c r="U252" i="85"/>
  <c r="AM280" i="85"/>
  <c r="AM278" i="85"/>
  <c r="AM275" i="85"/>
  <c r="AM272" i="85"/>
  <c r="AM274" i="85"/>
  <c r="AM276" i="85"/>
  <c r="AM270" i="85"/>
  <c r="AM277" i="85"/>
  <c r="AM271" i="85"/>
  <c r="AM279" i="85"/>
  <c r="AM273" i="85"/>
  <c r="U324" i="85"/>
  <c r="U323" i="85"/>
  <c r="U320" i="85"/>
  <c r="U317" i="85"/>
  <c r="U314" i="85"/>
  <c r="U322" i="85"/>
  <c r="U319" i="85"/>
  <c r="U316" i="85"/>
  <c r="U315" i="85"/>
  <c r="U321" i="85"/>
  <c r="U318" i="85"/>
  <c r="BE368" i="85"/>
  <c r="BE365" i="85"/>
  <c r="BE362" i="85"/>
  <c r="BE359" i="85"/>
  <c r="BE367" i="85"/>
  <c r="BE364" i="85"/>
  <c r="BE361" i="85"/>
  <c r="BE358" i="85"/>
  <c r="BE366" i="85"/>
  <c r="BE363" i="85"/>
  <c r="BE360" i="85"/>
  <c r="BW423" i="85"/>
  <c r="BW422" i="85"/>
  <c r="BW419" i="85"/>
  <c r="BW416" i="85"/>
  <c r="BW413" i="85"/>
  <c r="BW420" i="85"/>
  <c r="BW417" i="85"/>
  <c r="BW414" i="85"/>
  <c r="BW421" i="85"/>
  <c r="BW415" i="85"/>
  <c r="BW418" i="85"/>
  <c r="AM543" i="85"/>
  <c r="AM540" i="85"/>
  <c r="AM537" i="85"/>
  <c r="AM534" i="85"/>
  <c r="AM544" i="85"/>
  <c r="AM542" i="85"/>
  <c r="AM539" i="85"/>
  <c r="AM536" i="85"/>
  <c r="AM538" i="85"/>
  <c r="AM541" i="85"/>
  <c r="AM535" i="85"/>
  <c r="AI224" i="88"/>
  <c r="AI218" i="88"/>
  <c r="AI225" i="88"/>
  <c r="AI219" i="88"/>
  <c r="AI220" i="88"/>
  <c r="AI223" i="88"/>
  <c r="AI217" i="88"/>
  <c r="AI222" i="88"/>
  <c r="AI216" i="88"/>
  <c r="AI215" i="88"/>
  <c r="AI221" i="88"/>
  <c r="H15" i="68"/>
  <c r="K15" i="68"/>
  <c r="L15" i="68"/>
  <c r="H33" i="68"/>
  <c r="K33" i="68"/>
  <c r="L33" i="68"/>
  <c r="H51" i="68"/>
  <c r="L51" i="68"/>
  <c r="K51" i="68"/>
  <c r="H63" i="68"/>
  <c r="L63" i="68"/>
  <c r="K63" i="68"/>
  <c r="Q7" i="68"/>
  <c r="U7" i="68"/>
  <c r="T7" i="68"/>
  <c r="Q19" i="68"/>
  <c r="U19" i="68"/>
  <c r="T19" i="68"/>
  <c r="Q31" i="68"/>
  <c r="U31" i="68"/>
  <c r="T31" i="68"/>
  <c r="T43" i="68"/>
  <c r="U43" i="68"/>
  <c r="Q43" i="68"/>
  <c r="T55" i="68"/>
  <c r="Q55" i="68"/>
  <c r="U55" i="68"/>
  <c r="T73" i="68"/>
  <c r="Q73" i="68"/>
  <c r="U73" i="68"/>
  <c r="Z17" i="68"/>
  <c r="AD17" i="68"/>
  <c r="AC17" i="68"/>
  <c r="Z35" i="68"/>
  <c r="AD35" i="68"/>
  <c r="AC35" i="68"/>
  <c r="Z47" i="68"/>
  <c r="AD47" i="68"/>
  <c r="AC47" i="68"/>
  <c r="Z65" i="68"/>
  <c r="AD65" i="68"/>
  <c r="AC65" i="68"/>
  <c r="Z77" i="68"/>
  <c r="AD77" i="68"/>
  <c r="AC77" i="68"/>
  <c r="AL21" i="68"/>
  <c r="AM21" i="68"/>
  <c r="AI21" i="68"/>
  <c r="AM33" i="68"/>
  <c r="AL33" i="68"/>
  <c r="AI33" i="68"/>
  <c r="AI45" i="68"/>
  <c r="AM45" i="68"/>
  <c r="AL45" i="68"/>
  <c r="AM63" i="68"/>
  <c r="AL63" i="68"/>
  <c r="AI63" i="68"/>
  <c r="AV13" i="68"/>
  <c r="AU13" i="68"/>
  <c r="AR13" i="68"/>
  <c r="BD17" i="68"/>
  <c r="BA17" i="68"/>
  <c r="BE17" i="68"/>
  <c r="H10" i="68"/>
  <c r="L10" i="68"/>
  <c r="K10" i="68"/>
  <c r="K22" i="68"/>
  <c r="L22" i="68"/>
  <c r="H22" i="68"/>
  <c r="L34" i="68"/>
  <c r="K34" i="68"/>
  <c r="H34" i="68"/>
  <c r="H46" i="68"/>
  <c r="L46" i="68"/>
  <c r="K46" i="68"/>
  <c r="H58" i="68"/>
  <c r="L58" i="68"/>
  <c r="K58" i="68"/>
  <c r="K70" i="68"/>
  <c r="H70" i="68"/>
  <c r="L70" i="68"/>
  <c r="U8" i="68"/>
  <c r="T8" i="68"/>
  <c r="Q8" i="68"/>
  <c r="T26" i="68"/>
  <c r="Q26" i="68"/>
  <c r="U26" i="68"/>
  <c r="U38" i="68"/>
  <c r="T38" i="68"/>
  <c r="Q38" i="68"/>
  <c r="U50" i="68"/>
  <c r="T50" i="68"/>
  <c r="Q50" i="68"/>
  <c r="Q62" i="68"/>
  <c r="U62" i="68"/>
  <c r="T62" i="68"/>
  <c r="Q74" i="68"/>
  <c r="U74" i="68"/>
  <c r="T74" i="68"/>
  <c r="AD12" i="68"/>
  <c r="AC12" i="68"/>
  <c r="Z12" i="68"/>
  <c r="Z24" i="68"/>
  <c r="AD24" i="68"/>
  <c r="AC24" i="68"/>
  <c r="AC36" i="68"/>
  <c r="AD36" i="68"/>
  <c r="Z36" i="68"/>
  <c r="AC48" i="68"/>
  <c r="Z48" i="68"/>
  <c r="AD48" i="68"/>
  <c r="AC66" i="68"/>
  <c r="Z66" i="68"/>
  <c r="AD66" i="68"/>
  <c r="AD78" i="68"/>
  <c r="AC78" i="68"/>
  <c r="Z78" i="68"/>
  <c r="AL16" i="68"/>
  <c r="AI16" i="68"/>
  <c r="AM16" i="68"/>
  <c r="AM28" i="68"/>
  <c r="AL28" i="68"/>
  <c r="AI28" i="68"/>
  <c r="AI40" i="68"/>
  <c r="AM40" i="68"/>
  <c r="AL40" i="68"/>
  <c r="AI52" i="68"/>
  <c r="AM52" i="68"/>
  <c r="AL52" i="68"/>
  <c r="AI64" i="68"/>
  <c r="AM64" i="68"/>
  <c r="AL64" i="68"/>
  <c r="AM76" i="68"/>
  <c r="AL76" i="68"/>
  <c r="AI76" i="68"/>
  <c r="AR20" i="68"/>
  <c r="AV20" i="68"/>
  <c r="AU20" i="68"/>
  <c r="AU32" i="68"/>
  <c r="AV32" i="68"/>
  <c r="AR32" i="68"/>
  <c r="AV44" i="68"/>
  <c r="AR44" i="68"/>
  <c r="AU44" i="68"/>
  <c r="AV56" i="68"/>
  <c r="AU56" i="68"/>
  <c r="AR56" i="68"/>
  <c r="AU62" i="68"/>
  <c r="AR62" i="68"/>
  <c r="AV62" i="68"/>
  <c r="AV74" i="68"/>
  <c r="AU74" i="68"/>
  <c r="AR74" i="68"/>
  <c r="BE6" i="68"/>
  <c r="BD6" i="68"/>
  <c r="BA6" i="68"/>
  <c r="BA18" i="68"/>
  <c r="BE18" i="68"/>
  <c r="BD18" i="68"/>
  <c r="BD30" i="68"/>
  <c r="BA30" i="68"/>
  <c r="BE30" i="68"/>
  <c r="BE42" i="68"/>
  <c r="BD42" i="68"/>
  <c r="BA42" i="68"/>
  <c r="BE54" i="68"/>
  <c r="BD54" i="68"/>
  <c r="BA54" i="68"/>
  <c r="BA60" i="68"/>
  <c r="BE60" i="68"/>
  <c r="BD60" i="68"/>
  <c r="BE72" i="68"/>
  <c r="BD72" i="68"/>
  <c r="BA72" i="68"/>
  <c r="BA78" i="68"/>
  <c r="BE78" i="68"/>
  <c r="BD78" i="68"/>
  <c r="BN16" i="68"/>
  <c r="BM16" i="68"/>
  <c r="BJ16" i="68"/>
  <c r="BM22" i="68"/>
  <c r="BN22" i="68"/>
  <c r="BJ22" i="68"/>
  <c r="BN34" i="68"/>
  <c r="BM34" i="68"/>
  <c r="BJ34" i="68"/>
  <c r="BM52" i="68"/>
  <c r="BJ52" i="68"/>
  <c r="BN52" i="68"/>
  <c r="BN64" i="68"/>
  <c r="BM64" i="68"/>
  <c r="BJ64" i="68"/>
  <c r="BM70" i="68"/>
  <c r="BJ70" i="68"/>
  <c r="BN70" i="68"/>
  <c r="BW8" i="68"/>
  <c r="BV8" i="68"/>
  <c r="BS8" i="68"/>
  <c r="BW20" i="68"/>
  <c r="BV20" i="68"/>
  <c r="BS20" i="68"/>
  <c r="BW38" i="68"/>
  <c r="BV38" i="68"/>
  <c r="BS38" i="68"/>
  <c r="BS44" i="68"/>
  <c r="BV44" i="68"/>
  <c r="BW44" i="68"/>
  <c r="BS62" i="68"/>
  <c r="BW62" i="68"/>
  <c r="BV62" i="68"/>
  <c r="BN47" i="85"/>
  <c r="BN44" i="85"/>
  <c r="BN41" i="85"/>
  <c r="BN46" i="85"/>
  <c r="BN43" i="85"/>
  <c r="BN40" i="85"/>
  <c r="BN49" i="85"/>
  <c r="BN42" i="85"/>
  <c r="BN48" i="85"/>
  <c r="BN39" i="85"/>
  <c r="BN45" i="85"/>
  <c r="BN511" i="85"/>
  <c r="BN510" i="85"/>
  <c r="BN507" i="85"/>
  <c r="BN504" i="85"/>
  <c r="BN501" i="85"/>
  <c r="BN509" i="85"/>
  <c r="BN506" i="85"/>
  <c r="BN503" i="85"/>
  <c r="BN502" i="85"/>
  <c r="BN505" i="85"/>
  <c r="BN508" i="85"/>
  <c r="H6" i="68"/>
  <c r="L6" i="68"/>
  <c r="K6" i="68"/>
  <c r="K12" i="68"/>
  <c r="L12" i="68"/>
  <c r="H12" i="68"/>
  <c r="H18" i="68"/>
  <c r="L18" i="68"/>
  <c r="K18" i="68"/>
  <c r="H24" i="68"/>
  <c r="L24" i="68"/>
  <c r="K24" i="68"/>
  <c r="K30" i="68"/>
  <c r="H30" i="68"/>
  <c r="L30" i="68"/>
  <c r="H36" i="68"/>
  <c r="L36" i="68"/>
  <c r="K36" i="68"/>
  <c r="H42" i="68"/>
  <c r="L42" i="68"/>
  <c r="K42" i="68"/>
  <c r="H48" i="68"/>
  <c r="L48" i="68"/>
  <c r="K48" i="68"/>
  <c r="L54" i="68"/>
  <c r="K54" i="68"/>
  <c r="H54" i="68"/>
  <c r="K60" i="68"/>
  <c r="H60" i="68"/>
  <c r="L60" i="68"/>
  <c r="H66" i="68"/>
  <c r="L66" i="68"/>
  <c r="K66" i="68"/>
  <c r="L72" i="68"/>
  <c r="K72" i="68"/>
  <c r="H72" i="68"/>
  <c r="K78" i="68"/>
  <c r="H78" i="68"/>
  <c r="L78" i="68"/>
  <c r="T10" i="68"/>
  <c r="Q10" i="68"/>
  <c r="U10" i="68"/>
  <c r="Q16" i="68"/>
  <c r="U16" i="68"/>
  <c r="T16" i="68"/>
  <c r="U22" i="68"/>
  <c r="T22" i="68"/>
  <c r="Q22" i="68"/>
  <c r="Q28" i="68"/>
  <c r="U28" i="68"/>
  <c r="T28" i="68"/>
  <c r="Q34" i="68"/>
  <c r="U34" i="68"/>
  <c r="T34" i="68"/>
  <c r="U40" i="68"/>
  <c r="T40" i="68"/>
  <c r="Q40" i="68"/>
  <c r="T46" i="68"/>
  <c r="Q46" i="68"/>
  <c r="U46" i="68"/>
  <c r="U52" i="68"/>
  <c r="T52" i="68"/>
  <c r="Q52" i="68"/>
  <c r="Q58" i="68"/>
  <c r="U58" i="68"/>
  <c r="T58" i="68"/>
  <c r="Q64" i="68"/>
  <c r="U64" i="68"/>
  <c r="T64" i="68"/>
  <c r="U70" i="68"/>
  <c r="T70" i="68"/>
  <c r="Q70" i="68"/>
  <c r="Q76" i="68"/>
  <c r="U76" i="68"/>
  <c r="T76" i="68"/>
  <c r="AD8" i="68"/>
  <c r="Z8" i="68"/>
  <c r="AC8" i="68"/>
  <c r="Z14" i="68"/>
  <c r="AD14" i="68"/>
  <c r="AC14" i="68"/>
  <c r="AD20" i="68"/>
  <c r="Z20" i="68"/>
  <c r="AC20" i="68"/>
  <c r="AC26" i="68"/>
  <c r="AD26" i="68"/>
  <c r="Z26" i="68"/>
  <c r="Z32" i="68"/>
  <c r="AD32" i="68"/>
  <c r="AC32" i="68"/>
  <c r="AD38" i="68"/>
  <c r="AC38" i="68"/>
  <c r="Z38" i="68"/>
  <c r="AC44" i="68"/>
  <c r="AD44" i="68"/>
  <c r="Z44" i="68"/>
  <c r="AD50" i="68"/>
  <c r="AC50" i="68"/>
  <c r="Z50" i="68"/>
  <c r="AC56" i="68"/>
  <c r="Z56" i="68"/>
  <c r="AD56" i="68"/>
  <c r="Z62" i="68"/>
  <c r="AD62" i="68"/>
  <c r="AC62" i="68"/>
  <c r="AD68" i="68"/>
  <c r="AC68" i="68"/>
  <c r="Z68" i="68"/>
  <c r="AC74" i="68"/>
  <c r="Z74" i="68"/>
  <c r="AD74" i="68"/>
  <c r="AI6" i="68"/>
  <c r="AL6" i="68"/>
  <c r="AM6" i="68"/>
  <c r="AI12" i="68"/>
  <c r="AM12" i="68"/>
  <c r="AL12" i="68"/>
  <c r="AM18" i="68"/>
  <c r="AL18" i="68"/>
  <c r="AI18" i="68"/>
  <c r="AI24" i="68"/>
  <c r="AL24" i="68"/>
  <c r="AM24" i="68"/>
  <c r="AI30" i="68"/>
  <c r="AM30" i="68"/>
  <c r="AL30" i="68"/>
  <c r="AM36" i="68"/>
  <c r="AL36" i="68"/>
  <c r="AI36" i="68"/>
  <c r="AI42" i="68"/>
  <c r="AL42" i="68"/>
  <c r="AM42" i="68"/>
  <c r="AM48" i="68"/>
  <c r="AL48" i="68"/>
  <c r="AI48" i="68"/>
  <c r="AI54" i="68"/>
  <c r="AM54" i="68"/>
  <c r="AL54" i="68"/>
  <c r="AI60" i="68"/>
  <c r="AM60" i="68"/>
  <c r="AL60" i="68"/>
  <c r="AM66" i="68"/>
  <c r="AL66" i="68"/>
  <c r="AI66" i="68"/>
  <c r="AI72" i="68"/>
  <c r="AM72" i="68"/>
  <c r="AL72" i="68"/>
  <c r="AI78" i="68"/>
  <c r="AM78" i="68"/>
  <c r="AL78" i="68"/>
  <c r="AV10" i="68"/>
  <c r="AR10" i="68"/>
  <c r="AU10" i="68"/>
  <c r="AU16" i="68"/>
  <c r="AV16" i="68"/>
  <c r="AR16" i="68"/>
  <c r="AR22" i="68"/>
  <c r="AV22" i="68"/>
  <c r="AU22" i="68"/>
  <c r="AV28" i="68"/>
  <c r="AU28" i="68"/>
  <c r="AR28" i="68"/>
  <c r="AU34" i="68"/>
  <c r="AR34" i="68"/>
  <c r="AV34" i="68"/>
  <c r="AR40" i="68"/>
  <c r="AV40" i="68"/>
  <c r="AU40" i="68"/>
  <c r="AV46" i="68"/>
  <c r="AR46" i="68"/>
  <c r="AU46" i="68"/>
  <c r="AR52" i="68"/>
  <c r="AV52" i="68"/>
  <c r="AU52" i="68"/>
  <c r="AV58" i="68"/>
  <c r="AU58" i="68"/>
  <c r="AR58" i="68"/>
  <c r="AU64" i="68"/>
  <c r="AR64" i="68"/>
  <c r="AV64" i="68"/>
  <c r="AR70" i="68"/>
  <c r="AV70" i="68"/>
  <c r="AU70" i="68"/>
  <c r="AV76" i="68"/>
  <c r="AU76" i="68"/>
  <c r="AR76" i="68"/>
  <c r="BD8" i="68"/>
  <c r="BA8" i="68"/>
  <c r="BE8" i="68"/>
  <c r="BE14" i="68"/>
  <c r="BD14" i="68"/>
  <c r="BA14" i="68"/>
  <c r="BA20" i="68"/>
  <c r="BD20" i="68"/>
  <c r="BE20" i="68"/>
  <c r="BA26" i="68"/>
  <c r="BE26" i="68"/>
  <c r="BD26" i="68"/>
  <c r="BE32" i="68"/>
  <c r="BD32" i="68"/>
  <c r="BA32" i="68"/>
  <c r="BA38" i="68"/>
  <c r="BD38" i="68"/>
  <c r="BE38" i="68"/>
  <c r="BA44" i="68"/>
  <c r="BE44" i="68"/>
  <c r="BD44" i="68"/>
  <c r="BA50" i="68"/>
  <c r="BE50" i="68"/>
  <c r="BD50" i="68"/>
  <c r="BA56" i="68"/>
  <c r="BE56" i="68"/>
  <c r="BD56" i="68"/>
  <c r="BE62" i="68"/>
  <c r="BD62" i="68"/>
  <c r="BA62" i="68"/>
  <c r="BA68" i="68"/>
  <c r="BE68" i="68"/>
  <c r="BD68" i="68"/>
  <c r="BA74" i="68"/>
  <c r="BE74" i="68"/>
  <c r="BD74" i="68"/>
  <c r="BN6" i="68"/>
  <c r="BJ6" i="68"/>
  <c r="BM6" i="68"/>
  <c r="BM12" i="68"/>
  <c r="BN12" i="68"/>
  <c r="BJ12" i="68"/>
  <c r="BJ18" i="68"/>
  <c r="BN18" i="68"/>
  <c r="BM18" i="68"/>
  <c r="BJ24" i="68"/>
  <c r="BN24" i="68"/>
  <c r="BM24" i="68"/>
  <c r="BM30" i="68"/>
  <c r="BN30" i="68"/>
  <c r="BJ30" i="68"/>
  <c r="BJ36" i="68"/>
  <c r="BN36" i="68"/>
  <c r="BM36" i="68"/>
  <c r="BJ42" i="68"/>
  <c r="BN42" i="68"/>
  <c r="BM42" i="68"/>
  <c r="BJ48" i="68"/>
  <c r="BN48" i="68"/>
  <c r="BM48" i="68"/>
  <c r="BN54" i="68"/>
  <c r="BM54" i="68"/>
  <c r="BJ54" i="68"/>
  <c r="BM60" i="68"/>
  <c r="BJ60" i="68"/>
  <c r="BN60" i="68"/>
  <c r="BJ66" i="68"/>
  <c r="BN66" i="68"/>
  <c r="BM66" i="68"/>
  <c r="BN72" i="68"/>
  <c r="BM72" i="68"/>
  <c r="BJ72" i="68"/>
  <c r="BM78" i="68"/>
  <c r="BJ78" i="68"/>
  <c r="BN78" i="68"/>
  <c r="BS10" i="68"/>
  <c r="BW10" i="68"/>
  <c r="BV10" i="68"/>
  <c r="BS16" i="68"/>
  <c r="BW16" i="68"/>
  <c r="BV16" i="68"/>
  <c r="BW22" i="68"/>
  <c r="BV22" i="68"/>
  <c r="BS22" i="68"/>
  <c r="BV28" i="68"/>
  <c r="BS28" i="68"/>
  <c r="BW28" i="68"/>
  <c r="BS34" i="68"/>
  <c r="BW34" i="68"/>
  <c r="BV34" i="68"/>
  <c r="BW40" i="68"/>
  <c r="BV40" i="68"/>
  <c r="BS40" i="68"/>
  <c r="BS46" i="68"/>
  <c r="BV46" i="68"/>
  <c r="BW46" i="68"/>
  <c r="BW52" i="68"/>
  <c r="BV52" i="68"/>
  <c r="BS52" i="68"/>
  <c r="BS58" i="68"/>
  <c r="BW58" i="68"/>
  <c r="BV58" i="68"/>
  <c r="BS64" i="68"/>
  <c r="BW64" i="68"/>
  <c r="BV64" i="68"/>
  <c r="BW70" i="68"/>
  <c r="BV70" i="68"/>
  <c r="BS70" i="68"/>
  <c r="BS76" i="68"/>
  <c r="BW76" i="68"/>
  <c r="BV76" i="68"/>
  <c r="AD13" i="85"/>
  <c r="AD10" i="85"/>
  <c r="AD7" i="85"/>
  <c r="AD16" i="85"/>
  <c r="AD14" i="85"/>
  <c r="AD11" i="85"/>
  <c r="AD8" i="85"/>
  <c r="AD12" i="85"/>
  <c r="AD15" i="85"/>
  <c r="AD6" i="85"/>
  <c r="AD9" i="85"/>
  <c r="L27" i="85"/>
  <c r="L26" i="85"/>
  <c r="L23" i="85"/>
  <c r="L20" i="85"/>
  <c r="L17" i="85"/>
  <c r="L25" i="85"/>
  <c r="L22" i="85"/>
  <c r="L19" i="85"/>
  <c r="L21" i="85"/>
  <c r="L24" i="85"/>
  <c r="L18" i="85"/>
  <c r="BN27" i="85"/>
  <c r="BN26" i="85"/>
  <c r="BN23" i="85"/>
  <c r="BN20" i="85"/>
  <c r="BN17" i="85"/>
  <c r="BN25" i="85"/>
  <c r="BN22" i="85"/>
  <c r="BN19" i="85"/>
  <c r="BN21" i="85"/>
  <c r="BN24" i="85"/>
  <c r="BN18" i="85"/>
  <c r="AV37" i="85"/>
  <c r="AV34" i="85"/>
  <c r="AV31" i="85"/>
  <c r="AV28" i="85"/>
  <c r="AV38" i="85"/>
  <c r="AV35" i="85"/>
  <c r="AV32" i="85"/>
  <c r="AV29" i="85"/>
  <c r="AV33" i="85"/>
  <c r="AV30" i="85"/>
  <c r="AV36" i="85"/>
  <c r="AD49" i="85"/>
  <c r="AD47" i="85"/>
  <c r="AD44" i="85"/>
  <c r="AD41" i="85"/>
  <c r="AD46" i="85"/>
  <c r="AD43" i="85"/>
  <c r="AD40" i="85"/>
  <c r="AD42" i="85"/>
  <c r="AD48" i="85"/>
  <c r="AD39" i="85"/>
  <c r="AD45" i="85"/>
  <c r="L58" i="85"/>
  <c r="L55" i="85"/>
  <c r="L52" i="85"/>
  <c r="L60" i="85"/>
  <c r="L59" i="85"/>
  <c r="L56" i="85"/>
  <c r="L53" i="85"/>
  <c r="L50" i="85"/>
  <c r="L51" i="85"/>
  <c r="L57" i="85"/>
  <c r="L54" i="85"/>
  <c r="BN58" i="85"/>
  <c r="BN55" i="85"/>
  <c r="BN52" i="85"/>
  <c r="BN60" i="85"/>
  <c r="BN59" i="85"/>
  <c r="BN56" i="85"/>
  <c r="BN53" i="85"/>
  <c r="BN50" i="85"/>
  <c r="BN51" i="85"/>
  <c r="BN57" i="85"/>
  <c r="BN54" i="85"/>
  <c r="AV71" i="85"/>
  <c r="AV68" i="85"/>
  <c r="AV65" i="85"/>
  <c r="AV62" i="85"/>
  <c r="AV70" i="85"/>
  <c r="AV67" i="85"/>
  <c r="AV64" i="85"/>
  <c r="AV61" i="85"/>
  <c r="AV66" i="85"/>
  <c r="AV69" i="85"/>
  <c r="AV63" i="85"/>
  <c r="AD79" i="85"/>
  <c r="AD76" i="85"/>
  <c r="AD73" i="85"/>
  <c r="AD82" i="85"/>
  <c r="AD80" i="85"/>
  <c r="AD77" i="85"/>
  <c r="AD74" i="85"/>
  <c r="AD75" i="85"/>
  <c r="AD78" i="85"/>
  <c r="AD81" i="85"/>
  <c r="AD72" i="85"/>
  <c r="L93" i="85"/>
  <c r="L92" i="85"/>
  <c r="L89" i="85"/>
  <c r="L86" i="85"/>
  <c r="L83" i="85"/>
  <c r="L91" i="85"/>
  <c r="L88" i="85"/>
  <c r="L85" i="85"/>
  <c r="L84" i="85"/>
  <c r="L87" i="85"/>
  <c r="L90" i="85"/>
  <c r="BN93" i="85"/>
  <c r="BN92" i="85"/>
  <c r="BN89" i="85"/>
  <c r="BN86" i="85"/>
  <c r="BN83" i="85"/>
  <c r="BN91" i="85"/>
  <c r="BN88" i="85"/>
  <c r="BN85" i="85"/>
  <c r="BN84" i="85"/>
  <c r="BN87" i="85"/>
  <c r="BN90" i="85"/>
  <c r="AV103" i="85"/>
  <c r="AV100" i="85"/>
  <c r="AV97" i="85"/>
  <c r="AV94" i="85"/>
  <c r="AV104" i="85"/>
  <c r="AV101" i="85"/>
  <c r="AV98" i="85"/>
  <c r="AV95" i="85"/>
  <c r="AV96" i="85"/>
  <c r="AV102" i="85"/>
  <c r="AV99" i="85"/>
  <c r="AD115" i="85"/>
  <c r="AD113" i="85"/>
  <c r="AD110" i="85"/>
  <c r="AD107" i="85"/>
  <c r="AD112" i="85"/>
  <c r="AD109" i="85"/>
  <c r="AD106" i="85"/>
  <c r="AD114" i="85"/>
  <c r="AD105" i="85"/>
  <c r="AD111" i="85"/>
  <c r="AD108" i="85"/>
  <c r="L124" i="85"/>
  <c r="L121" i="85"/>
  <c r="L118" i="85"/>
  <c r="L126" i="85"/>
  <c r="L125" i="85"/>
  <c r="L122" i="85"/>
  <c r="L119" i="85"/>
  <c r="L116" i="85"/>
  <c r="L123" i="85"/>
  <c r="L120" i="85"/>
  <c r="L117" i="85"/>
  <c r="BN124" i="85"/>
  <c r="BN121" i="85"/>
  <c r="BN118" i="85"/>
  <c r="BN126" i="85"/>
  <c r="BN125" i="85"/>
  <c r="BN122" i="85"/>
  <c r="BN119" i="85"/>
  <c r="BN116" i="85"/>
  <c r="BN123" i="85"/>
  <c r="BN120" i="85"/>
  <c r="BN117" i="85"/>
  <c r="AV134" i="85"/>
  <c r="AV131" i="85"/>
  <c r="AV128" i="85"/>
  <c r="AV133" i="85"/>
  <c r="AV130" i="85"/>
  <c r="AV127" i="85"/>
  <c r="AV135" i="85"/>
  <c r="AV129" i="85"/>
  <c r="AV136" i="85"/>
  <c r="AV132" i="85"/>
  <c r="AV137" i="85"/>
  <c r="AD146" i="85"/>
  <c r="AD143" i="85"/>
  <c r="AD140" i="85"/>
  <c r="AD147" i="85"/>
  <c r="AD144" i="85"/>
  <c r="AD141" i="85"/>
  <c r="AD138" i="85"/>
  <c r="AD148" i="85"/>
  <c r="AD145" i="85"/>
  <c r="AD139" i="85"/>
  <c r="AD142" i="85"/>
  <c r="L158" i="85"/>
  <c r="L155" i="85"/>
  <c r="L152" i="85"/>
  <c r="L149" i="85"/>
  <c r="L156" i="85"/>
  <c r="L153" i="85"/>
  <c r="L150" i="85"/>
  <c r="L159" i="85"/>
  <c r="L154" i="85"/>
  <c r="L157" i="85"/>
  <c r="L151" i="85"/>
  <c r="BN158" i="85"/>
  <c r="BN155" i="85"/>
  <c r="BN152" i="85"/>
  <c r="BN149" i="85"/>
  <c r="BN156" i="85"/>
  <c r="BN153" i="85"/>
  <c r="BN150" i="85"/>
  <c r="BN154" i="85"/>
  <c r="BN159" i="85"/>
  <c r="BN157" i="85"/>
  <c r="BN151" i="85"/>
  <c r="AV167" i="85"/>
  <c r="AV164" i="85"/>
  <c r="AV161" i="85"/>
  <c r="AV168" i="85"/>
  <c r="AV165" i="85"/>
  <c r="AV162" i="85"/>
  <c r="AV169" i="85"/>
  <c r="AV166" i="85"/>
  <c r="AV163" i="85"/>
  <c r="AV160" i="85"/>
  <c r="AV170" i="85"/>
  <c r="AD179" i="85"/>
  <c r="AD176" i="85"/>
  <c r="AD173" i="85"/>
  <c r="AD178" i="85"/>
  <c r="AD175" i="85"/>
  <c r="AD172" i="85"/>
  <c r="AD181" i="85"/>
  <c r="AD174" i="85"/>
  <c r="AD171" i="85"/>
  <c r="AD180" i="85"/>
  <c r="AD177" i="85"/>
  <c r="L191" i="85"/>
  <c r="L188" i="85"/>
  <c r="L185" i="85"/>
  <c r="L182" i="85"/>
  <c r="L189" i="85"/>
  <c r="L186" i="85"/>
  <c r="L183" i="85"/>
  <c r="L190" i="85"/>
  <c r="L187" i="85"/>
  <c r="L184" i="85"/>
  <c r="L192" i="85"/>
  <c r="BN191" i="85"/>
  <c r="BN188" i="85"/>
  <c r="BN185" i="85"/>
  <c r="BN182" i="85"/>
  <c r="BN189" i="85"/>
  <c r="BN186" i="85"/>
  <c r="BN183" i="85"/>
  <c r="BN190" i="85"/>
  <c r="BN187" i="85"/>
  <c r="BN184" i="85"/>
  <c r="BN192" i="85"/>
  <c r="AV200" i="85"/>
  <c r="AV197" i="85"/>
  <c r="AV194" i="85"/>
  <c r="AV201" i="85"/>
  <c r="AV195" i="85"/>
  <c r="AV202" i="85"/>
  <c r="AV196" i="85"/>
  <c r="AV198" i="85"/>
  <c r="AV199" i="85"/>
  <c r="AV193" i="85"/>
  <c r="AV203" i="85"/>
  <c r="AD212" i="85"/>
  <c r="AD209" i="85"/>
  <c r="AD206" i="85"/>
  <c r="AD213" i="85"/>
  <c r="AD210" i="85"/>
  <c r="AD207" i="85"/>
  <c r="AD204" i="85"/>
  <c r="AD214" i="85"/>
  <c r="AD211" i="85"/>
  <c r="AD205" i="85"/>
  <c r="AD208" i="85"/>
  <c r="L224" i="85"/>
  <c r="L221" i="85"/>
  <c r="L218" i="85"/>
  <c r="L215" i="85"/>
  <c r="L222" i="85"/>
  <c r="L219" i="85"/>
  <c r="L216" i="85"/>
  <c r="L225" i="85"/>
  <c r="L220" i="85"/>
  <c r="L223" i="85"/>
  <c r="L217" i="85"/>
  <c r="BN224" i="85"/>
  <c r="BN221" i="85"/>
  <c r="BN218" i="85"/>
  <c r="BN215" i="85"/>
  <c r="BN222" i="85"/>
  <c r="BN219" i="85"/>
  <c r="BN216" i="85"/>
  <c r="BN220" i="85"/>
  <c r="BN225" i="85"/>
  <c r="BN223" i="85"/>
  <c r="BN217" i="85"/>
  <c r="AV233" i="85"/>
  <c r="AV230" i="85"/>
  <c r="AV227" i="85"/>
  <c r="AV234" i="85"/>
  <c r="AV231" i="85"/>
  <c r="AV228" i="85"/>
  <c r="AV235" i="85"/>
  <c r="AV232" i="85"/>
  <c r="AV229" i="85"/>
  <c r="AV226" i="85"/>
  <c r="AV236" i="85"/>
  <c r="AD245" i="85"/>
  <c r="AD242" i="85"/>
  <c r="AD239" i="85"/>
  <c r="AD244" i="85"/>
  <c r="AD241" i="85"/>
  <c r="AD238" i="85"/>
  <c r="AD247" i="85"/>
  <c r="AD240" i="85"/>
  <c r="AD237" i="85"/>
  <c r="AD246" i="85"/>
  <c r="AD243" i="85"/>
  <c r="L257" i="85"/>
  <c r="L254" i="85"/>
  <c r="L251" i="85"/>
  <c r="L248" i="85"/>
  <c r="L255" i="85"/>
  <c r="L252" i="85"/>
  <c r="L249" i="85"/>
  <c r="L256" i="85"/>
  <c r="L253" i="85"/>
  <c r="L250" i="85"/>
  <c r="L258" i="85"/>
  <c r="BN257" i="85"/>
  <c r="BN254" i="85"/>
  <c r="BN251" i="85"/>
  <c r="BN248" i="85"/>
  <c r="BN255" i="85"/>
  <c r="BN252" i="85"/>
  <c r="BN249" i="85"/>
  <c r="BN256" i="85"/>
  <c r="BN253" i="85"/>
  <c r="BN250" i="85"/>
  <c r="BN258" i="85"/>
  <c r="AV266" i="85"/>
  <c r="AV263" i="85"/>
  <c r="AV260" i="85"/>
  <c r="AV267" i="85"/>
  <c r="AV261" i="85"/>
  <c r="AV268" i="85"/>
  <c r="AV262" i="85"/>
  <c r="AV264" i="85"/>
  <c r="AV265" i="85"/>
  <c r="AV259" i="85"/>
  <c r="AV269" i="85"/>
  <c r="AD278" i="85"/>
  <c r="AD275" i="85"/>
  <c r="AD272" i="85"/>
  <c r="AD279" i="85"/>
  <c r="AD276" i="85"/>
  <c r="AD273" i="85"/>
  <c r="AD270" i="85"/>
  <c r="AD280" i="85"/>
  <c r="AD277" i="85"/>
  <c r="AD271" i="85"/>
  <c r="AD274" i="85"/>
  <c r="L290" i="85"/>
  <c r="L287" i="85"/>
  <c r="L284" i="85"/>
  <c r="L281" i="85"/>
  <c r="L288" i="85"/>
  <c r="L285" i="85"/>
  <c r="L282" i="85"/>
  <c r="L291" i="85"/>
  <c r="L286" i="85"/>
  <c r="L289" i="85"/>
  <c r="L283" i="85"/>
  <c r="BN290" i="85"/>
  <c r="BN287" i="85"/>
  <c r="BN284" i="85"/>
  <c r="BN281" i="85"/>
  <c r="BN288" i="85"/>
  <c r="BN285" i="85"/>
  <c r="BN282" i="85"/>
  <c r="BN286" i="85"/>
  <c r="BN291" i="85"/>
  <c r="BN289" i="85"/>
  <c r="BN283" i="85"/>
  <c r="AV299" i="85"/>
  <c r="AV296" i="85"/>
  <c r="AV293" i="85"/>
  <c r="AV300" i="85"/>
  <c r="AV297" i="85"/>
  <c r="AV294" i="85"/>
  <c r="AV301" i="85"/>
  <c r="AV298" i="85"/>
  <c r="AV295" i="85"/>
  <c r="AV292" i="85"/>
  <c r="AV302" i="85"/>
  <c r="AD311" i="85"/>
  <c r="AD308" i="85"/>
  <c r="AD305" i="85"/>
  <c r="AD310" i="85"/>
  <c r="AD307" i="85"/>
  <c r="AD304" i="85"/>
  <c r="AD313" i="85"/>
  <c r="AD306" i="85"/>
  <c r="AD303" i="85"/>
  <c r="AD312" i="85"/>
  <c r="AD309" i="85"/>
  <c r="L323" i="85"/>
  <c r="L320" i="85"/>
  <c r="L317" i="85"/>
  <c r="L314" i="85"/>
  <c r="L321" i="85"/>
  <c r="L318" i="85"/>
  <c r="L315" i="85"/>
  <c r="L322" i="85"/>
  <c r="L319" i="85"/>
  <c r="L316" i="85"/>
  <c r="L324" i="85"/>
  <c r="BN323" i="85"/>
  <c r="BN320" i="85"/>
  <c r="BN317" i="85"/>
  <c r="BN314" i="85"/>
  <c r="BN321" i="85"/>
  <c r="BN318" i="85"/>
  <c r="BN315" i="85"/>
  <c r="BN322" i="85"/>
  <c r="BN319" i="85"/>
  <c r="BN316" i="85"/>
  <c r="BN324" i="85"/>
  <c r="AV332" i="85"/>
  <c r="AV329" i="85"/>
  <c r="AV326" i="85"/>
  <c r="AV333" i="85"/>
  <c r="AV327" i="85"/>
  <c r="AV334" i="85"/>
  <c r="AV328" i="85"/>
  <c r="AV330" i="85"/>
  <c r="AV331" i="85"/>
  <c r="AV325" i="85"/>
  <c r="AV335" i="85"/>
  <c r="AD344" i="85"/>
  <c r="AD341" i="85"/>
  <c r="AD338" i="85"/>
  <c r="AD345" i="85"/>
  <c r="AD342" i="85"/>
  <c r="AD339" i="85"/>
  <c r="AD336" i="85"/>
  <c r="AD346" i="85"/>
  <c r="AD343" i="85"/>
  <c r="AD337" i="85"/>
  <c r="AD340" i="85"/>
  <c r="L356" i="85"/>
  <c r="L353" i="85"/>
  <c r="L350" i="85"/>
  <c r="L347" i="85"/>
  <c r="L354" i="85"/>
  <c r="L351" i="85"/>
  <c r="L348" i="85"/>
  <c r="L357" i="85"/>
  <c r="L352" i="85"/>
  <c r="L355" i="85"/>
  <c r="L349" i="85"/>
  <c r="BN356" i="85"/>
  <c r="BN353" i="85"/>
  <c r="BN350" i="85"/>
  <c r="BN347" i="85"/>
  <c r="BN354" i="85"/>
  <c r="BN351" i="85"/>
  <c r="BN348" i="85"/>
  <c r="BN352" i="85"/>
  <c r="BN357" i="85"/>
  <c r="BN355" i="85"/>
  <c r="BN349" i="85"/>
  <c r="AV365" i="85"/>
  <c r="AV362" i="85"/>
  <c r="AV359" i="85"/>
  <c r="AV366" i="85"/>
  <c r="AV363" i="85"/>
  <c r="AV360" i="85"/>
  <c r="AV367" i="85"/>
  <c r="AV364" i="85"/>
  <c r="AV361" i="85"/>
  <c r="AV358" i="85"/>
  <c r="AV368" i="85"/>
  <c r="AD377" i="85"/>
  <c r="AD374" i="85"/>
  <c r="AD371" i="85"/>
  <c r="AD376" i="85"/>
  <c r="AD373" i="85"/>
  <c r="AD370" i="85"/>
  <c r="AD379" i="85"/>
  <c r="AD372" i="85"/>
  <c r="AD369" i="85"/>
  <c r="AD378" i="85"/>
  <c r="AD375" i="85"/>
  <c r="L389" i="85"/>
  <c r="L386" i="85"/>
  <c r="L383" i="85"/>
  <c r="L380" i="85"/>
  <c r="L387" i="85"/>
  <c r="L384" i="85"/>
  <c r="L381" i="85"/>
  <c r="L388" i="85"/>
  <c r="L385" i="85"/>
  <c r="L382" i="85"/>
  <c r="L390" i="85"/>
  <c r="BN389" i="85"/>
  <c r="BN386" i="85"/>
  <c r="BN383" i="85"/>
  <c r="BN380" i="85"/>
  <c r="BN387" i="85"/>
  <c r="BN384" i="85"/>
  <c r="BN381" i="85"/>
  <c r="BN388" i="85"/>
  <c r="BN385" i="85"/>
  <c r="BN382" i="85"/>
  <c r="BN390" i="85"/>
  <c r="AV398" i="85"/>
  <c r="AV395" i="85"/>
  <c r="AV392" i="85"/>
  <c r="AV399" i="85"/>
  <c r="AV393" i="85"/>
  <c r="AV400" i="85"/>
  <c r="AV394" i="85"/>
  <c r="AV396" i="85"/>
  <c r="AV397" i="85"/>
  <c r="AV391" i="85"/>
  <c r="AV401" i="85"/>
  <c r="AD410" i="85"/>
  <c r="AD407" i="85"/>
  <c r="AD404" i="85"/>
  <c r="AD411" i="85"/>
  <c r="AD408" i="85"/>
  <c r="AD405" i="85"/>
  <c r="AD402" i="85"/>
  <c r="AD412" i="85"/>
  <c r="AD409" i="85"/>
  <c r="AD403" i="85"/>
  <c r="AD406" i="85"/>
  <c r="L422" i="85"/>
  <c r="L419" i="85"/>
  <c r="L416" i="85"/>
  <c r="L413" i="85"/>
  <c r="L420" i="85"/>
  <c r="L417" i="85"/>
  <c r="L414" i="85"/>
  <c r="L423" i="85"/>
  <c r="L418" i="85"/>
  <c r="L421" i="85"/>
  <c r="L415" i="85"/>
  <c r="BN422" i="85"/>
  <c r="BN419" i="85"/>
  <c r="BN416" i="85"/>
  <c r="BN413" i="85"/>
  <c r="BN420" i="85"/>
  <c r="BN417" i="85"/>
  <c r="BN414" i="85"/>
  <c r="BN418" i="85"/>
  <c r="BN423" i="85"/>
  <c r="BN421" i="85"/>
  <c r="BN415" i="85"/>
  <c r="AV431" i="85"/>
  <c r="AV428" i="85"/>
  <c r="AV425" i="85"/>
  <c r="AV432" i="85"/>
  <c r="AV429" i="85"/>
  <c r="AV426" i="85"/>
  <c r="AV433" i="85"/>
  <c r="AV430" i="85"/>
  <c r="AV427" i="85"/>
  <c r="AV424" i="85"/>
  <c r="AV434" i="85"/>
  <c r="AD443" i="85"/>
  <c r="AD440" i="85"/>
  <c r="AD437" i="85"/>
  <c r="AD442" i="85"/>
  <c r="AD439" i="85"/>
  <c r="AD436" i="85"/>
  <c r="AD445" i="85"/>
  <c r="AD438" i="85"/>
  <c r="AD435" i="85"/>
  <c r="AD444" i="85"/>
  <c r="AD441" i="85"/>
  <c r="L455" i="85"/>
  <c r="L452" i="85"/>
  <c r="L449" i="85"/>
  <c r="L446" i="85"/>
  <c r="L453" i="85"/>
  <c r="L450" i="85"/>
  <c r="L447" i="85"/>
  <c r="L454" i="85"/>
  <c r="L451" i="85"/>
  <c r="L448" i="85"/>
  <c r="L456" i="85"/>
  <c r="BN455" i="85"/>
  <c r="BN452" i="85"/>
  <c r="BN449" i="85"/>
  <c r="BN446" i="85"/>
  <c r="BN453" i="85"/>
  <c r="BN450" i="85"/>
  <c r="BN447" i="85"/>
  <c r="BN454" i="85"/>
  <c r="BN451" i="85"/>
  <c r="BN448" i="85"/>
  <c r="BN456" i="85"/>
  <c r="AV464" i="85"/>
  <c r="AV461" i="85"/>
  <c r="AV458" i="85"/>
  <c r="AV465" i="85"/>
  <c r="AV459" i="85"/>
  <c r="AV466" i="85"/>
  <c r="AV460" i="85"/>
  <c r="AV462" i="85"/>
  <c r="AV463" i="85"/>
  <c r="AV457" i="85"/>
  <c r="AV467" i="85"/>
  <c r="AD476" i="85"/>
  <c r="AD473" i="85"/>
  <c r="AD470" i="85"/>
  <c r="AD477" i="85"/>
  <c r="AD474" i="85"/>
  <c r="AD471" i="85"/>
  <c r="AD468" i="85"/>
  <c r="AD478" i="85"/>
  <c r="AD475" i="85"/>
  <c r="AD469" i="85"/>
  <c r="AD472" i="85"/>
  <c r="L486" i="85"/>
  <c r="L483" i="85"/>
  <c r="L488" i="85"/>
  <c r="L485" i="85"/>
  <c r="L482" i="85"/>
  <c r="L479" i="85"/>
  <c r="L484" i="85"/>
  <c r="L480" i="85"/>
  <c r="L489" i="85"/>
  <c r="L487" i="85"/>
  <c r="L481" i="85"/>
  <c r="BN486" i="85"/>
  <c r="BN483" i="85"/>
  <c r="BN488" i="85"/>
  <c r="BN485" i="85"/>
  <c r="BN482" i="85"/>
  <c r="BN479" i="85"/>
  <c r="BN484" i="85"/>
  <c r="BN489" i="85"/>
  <c r="BN480" i="85"/>
  <c r="BN487" i="85"/>
  <c r="BN481" i="85"/>
  <c r="AV497" i="85"/>
  <c r="AV494" i="85"/>
  <c r="AV491" i="85"/>
  <c r="AV498" i="85"/>
  <c r="AV495" i="85"/>
  <c r="AV492" i="85"/>
  <c r="AV493" i="85"/>
  <c r="AV496" i="85"/>
  <c r="AV500" i="85"/>
  <c r="AV490" i="85"/>
  <c r="AV499" i="85"/>
  <c r="AD510" i="85"/>
  <c r="AD507" i="85"/>
  <c r="AD504" i="85"/>
  <c r="AD501" i="85"/>
  <c r="AD509" i="85"/>
  <c r="AD506" i="85"/>
  <c r="AD503" i="85"/>
  <c r="AD502" i="85"/>
  <c r="AD505" i="85"/>
  <c r="AD508" i="85"/>
  <c r="AD511" i="85"/>
  <c r="L521" i="85"/>
  <c r="L518" i="85"/>
  <c r="L515" i="85"/>
  <c r="L512" i="85"/>
  <c r="L519" i="85"/>
  <c r="L516" i="85"/>
  <c r="L513" i="85"/>
  <c r="L514" i="85"/>
  <c r="L520" i="85"/>
  <c r="L522" i="85"/>
  <c r="L517" i="85"/>
  <c r="BN521" i="85"/>
  <c r="BN518" i="85"/>
  <c r="BN515" i="85"/>
  <c r="BN512" i="85"/>
  <c r="BN519" i="85"/>
  <c r="BN516" i="85"/>
  <c r="BN513" i="85"/>
  <c r="BN522" i="85"/>
  <c r="BN514" i="85"/>
  <c r="BN520" i="85"/>
  <c r="BN517" i="85"/>
  <c r="AV531" i="85"/>
  <c r="AV528" i="85"/>
  <c r="AV525" i="85"/>
  <c r="AV530" i="85"/>
  <c r="AV527" i="85"/>
  <c r="AV524" i="85"/>
  <c r="AV533" i="85"/>
  <c r="AV532" i="85"/>
  <c r="AV523" i="85"/>
  <c r="AV529" i="85"/>
  <c r="AV526" i="85"/>
  <c r="AD542" i="85"/>
  <c r="AD539" i="85"/>
  <c r="AD536" i="85"/>
  <c r="AD543" i="85"/>
  <c r="AD540" i="85"/>
  <c r="AD537" i="85"/>
  <c r="AD534" i="85"/>
  <c r="AD541" i="85"/>
  <c r="AD538" i="85"/>
  <c r="AD544" i="85"/>
  <c r="AD535" i="85"/>
  <c r="L555" i="85"/>
  <c r="L554" i="85"/>
  <c r="L553" i="85"/>
  <c r="L549" i="85"/>
  <c r="L546" i="85"/>
  <c r="L548" i="85"/>
  <c r="L545" i="85"/>
  <c r="L552" i="85"/>
  <c r="L551" i="85"/>
  <c r="L547" i="85"/>
  <c r="L550" i="85"/>
  <c r="BN555" i="85"/>
  <c r="BN554" i="85"/>
  <c r="BN551" i="85"/>
  <c r="BN553" i="85"/>
  <c r="BN550" i="85"/>
  <c r="BN549" i="85"/>
  <c r="BN546" i="85"/>
  <c r="BN548" i="85"/>
  <c r="BN545" i="85"/>
  <c r="BN552" i="85"/>
  <c r="BN547" i="85"/>
  <c r="AV565" i="85"/>
  <c r="AV562" i="85"/>
  <c r="AV559" i="85"/>
  <c r="AV556" i="85"/>
  <c r="AV566" i="85"/>
  <c r="AV563" i="85"/>
  <c r="AV560" i="85"/>
  <c r="AV557" i="85"/>
  <c r="AV561" i="85"/>
  <c r="AV558" i="85"/>
  <c r="AV564" i="85"/>
  <c r="AD577" i="85"/>
  <c r="AD575" i="85"/>
  <c r="AD572" i="85"/>
  <c r="AD569" i="85"/>
  <c r="AD574" i="85"/>
  <c r="AD571" i="85"/>
  <c r="AD568" i="85"/>
  <c r="AD570" i="85"/>
  <c r="AD576" i="85"/>
  <c r="AD567" i="85"/>
  <c r="AD573" i="85"/>
  <c r="L586" i="85"/>
  <c r="L583" i="85"/>
  <c r="L580" i="85"/>
  <c r="L588" i="85"/>
  <c r="L587" i="85"/>
  <c r="L584" i="85"/>
  <c r="L581" i="85"/>
  <c r="L578" i="85"/>
  <c r="L579" i="85"/>
  <c r="L585" i="85"/>
  <c r="L582" i="85"/>
  <c r="BN586" i="85"/>
  <c r="BN583" i="85"/>
  <c r="BN580" i="85"/>
  <c r="BN588" i="85"/>
  <c r="BN587" i="85"/>
  <c r="BN584" i="85"/>
  <c r="BN581" i="85"/>
  <c r="BN578" i="85"/>
  <c r="BN579" i="85"/>
  <c r="BN585" i="85"/>
  <c r="BN582" i="85"/>
  <c r="AV599" i="85"/>
  <c r="AV596" i="85"/>
  <c r="AV593" i="85"/>
  <c r="AV590" i="85"/>
  <c r="AV598" i="85"/>
  <c r="AV595" i="85"/>
  <c r="AV592" i="85"/>
  <c r="AV589" i="85"/>
  <c r="AV594" i="85"/>
  <c r="AV597" i="85"/>
  <c r="AV591" i="85"/>
  <c r="AD607" i="85"/>
  <c r="AD604" i="85"/>
  <c r="AD601" i="85"/>
  <c r="AD610" i="85"/>
  <c r="AD608" i="85"/>
  <c r="AD605" i="85"/>
  <c r="AD602" i="85"/>
  <c r="AD603" i="85"/>
  <c r="AD606" i="85"/>
  <c r="AD609" i="85"/>
  <c r="AD600" i="85"/>
  <c r="L621" i="85"/>
  <c r="L620" i="85"/>
  <c r="L617" i="85"/>
  <c r="L614" i="85"/>
  <c r="L611" i="85"/>
  <c r="L619" i="85"/>
  <c r="L616" i="85"/>
  <c r="L613" i="85"/>
  <c r="L612" i="85"/>
  <c r="L615" i="85"/>
  <c r="L618" i="85"/>
  <c r="BN621" i="85"/>
  <c r="BN620" i="85"/>
  <c r="BN617" i="85"/>
  <c r="BN614" i="85"/>
  <c r="BN611" i="85"/>
  <c r="BN619" i="85"/>
  <c r="BN616" i="85"/>
  <c r="BN613" i="85"/>
  <c r="BN612" i="85"/>
  <c r="BN615" i="85"/>
  <c r="BN618" i="85"/>
  <c r="AV631" i="85"/>
  <c r="AV628" i="85"/>
  <c r="AV625" i="85"/>
  <c r="AV622" i="85"/>
  <c r="AV632" i="85"/>
  <c r="AV629" i="85"/>
  <c r="AV626" i="85"/>
  <c r="AV623" i="85"/>
  <c r="AV624" i="85"/>
  <c r="AV630" i="85"/>
  <c r="AV627" i="85"/>
  <c r="AD643" i="85"/>
  <c r="AD641" i="85"/>
  <c r="AD638" i="85"/>
  <c r="AD635" i="85"/>
  <c r="AD640" i="85"/>
  <c r="AD637" i="85"/>
  <c r="AD634" i="85"/>
  <c r="AD642" i="85"/>
  <c r="AD633" i="85"/>
  <c r="AD639" i="85"/>
  <c r="AD636" i="85"/>
  <c r="L652" i="85"/>
  <c r="L649" i="85"/>
  <c r="L646" i="85"/>
  <c r="L654" i="85"/>
  <c r="L653" i="85"/>
  <c r="L650" i="85"/>
  <c r="L647" i="85"/>
  <c r="L644" i="85"/>
  <c r="L651" i="85"/>
  <c r="L648" i="85"/>
  <c r="L645" i="85"/>
  <c r="BN652" i="85"/>
  <c r="BN649" i="85"/>
  <c r="BN646" i="85"/>
  <c r="BN654" i="85"/>
  <c r="BN653" i="85"/>
  <c r="BN650" i="85"/>
  <c r="BN647" i="85"/>
  <c r="BN644" i="85"/>
  <c r="BN651" i="85"/>
  <c r="BN648" i="85"/>
  <c r="BN645" i="85"/>
  <c r="AV665" i="85"/>
  <c r="AV662" i="85"/>
  <c r="AV659" i="85"/>
  <c r="AV656" i="85"/>
  <c r="AV664" i="85"/>
  <c r="AV661" i="85"/>
  <c r="AV658" i="85"/>
  <c r="AV655" i="85"/>
  <c r="AV657" i="85"/>
  <c r="AV660" i="85"/>
  <c r="AV663" i="85"/>
  <c r="AD673" i="85"/>
  <c r="AD670" i="85"/>
  <c r="AD667" i="85"/>
  <c r="AD676" i="85"/>
  <c r="AD674" i="85"/>
  <c r="AD671" i="85"/>
  <c r="AD668" i="85"/>
  <c r="AD675" i="85"/>
  <c r="AD666" i="85"/>
  <c r="AD669" i="85"/>
  <c r="AD672" i="85"/>
  <c r="L687" i="85"/>
  <c r="L686" i="85"/>
  <c r="L683" i="85"/>
  <c r="L680" i="85"/>
  <c r="L677" i="85"/>
  <c r="L685" i="85"/>
  <c r="L682" i="85"/>
  <c r="L679" i="85"/>
  <c r="L684" i="85"/>
  <c r="L678" i="85"/>
  <c r="L681" i="85"/>
  <c r="BN687" i="85"/>
  <c r="BN686" i="85"/>
  <c r="BN683" i="85"/>
  <c r="BN680" i="85"/>
  <c r="BN677" i="85"/>
  <c r="BN685" i="85"/>
  <c r="BN682" i="85"/>
  <c r="BN679" i="85"/>
  <c r="BN684" i="85"/>
  <c r="BN678" i="85"/>
  <c r="BN681" i="85"/>
  <c r="AV697" i="85"/>
  <c r="AV694" i="85"/>
  <c r="AV691" i="85"/>
  <c r="AV688" i="85"/>
  <c r="AV698" i="85"/>
  <c r="AV695" i="85"/>
  <c r="AV692" i="85"/>
  <c r="AV689" i="85"/>
  <c r="AV696" i="85"/>
  <c r="AV693" i="85"/>
  <c r="AV690" i="85"/>
  <c r="AD709" i="85"/>
  <c r="AD707" i="85"/>
  <c r="AD704" i="85"/>
  <c r="AD701" i="85"/>
  <c r="AD706" i="85"/>
  <c r="AD703" i="85"/>
  <c r="AD700" i="85"/>
  <c r="AD705" i="85"/>
  <c r="AD702" i="85"/>
  <c r="AD708" i="85"/>
  <c r="AD699" i="85"/>
  <c r="L718" i="85"/>
  <c r="L715" i="85"/>
  <c r="L712" i="85"/>
  <c r="L720" i="85"/>
  <c r="L719" i="85"/>
  <c r="L716" i="85"/>
  <c r="L713" i="85"/>
  <c r="L710" i="85"/>
  <c r="L714" i="85"/>
  <c r="L711" i="85"/>
  <c r="L717" i="85"/>
  <c r="BN718" i="85"/>
  <c r="BN715" i="85"/>
  <c r="BN712" i="85"/>
  <c r="BN720" i="85"/>
  <c r="BN719" i="85"/>
  <c r="BN716" i="85"/>
  <c r="BN713" i="85"/>
  <c r="BN710" i="85"/>
  <c r="BN714" i="85"/>
  <c r="BN711" i="85"/>
  <c r="BN717" i="85"/>
  <c r="AV730" i="85"/>
  <c r="AV727" i="85"/>
  <c r="AV729" i="85"/>
  <c r="AV726" i="85"/>
  <c r="AV731" i="85"/>
  <c r="AV728" i="85"/>
  <c r="AV725" i="85"/>
  <c r="AV722" i="85"/>
  <c r="AV724" i="85"/>
  <c r="AV721" i="85"/>
  <c r="AV723" i="85"/>
  <c r="AD741" i="85"/>
  <c r="AD738" i="85"/>
  <c r="AD735" i="85"/>
  <c r="AD732" i="85"/>
  <c r="AD742" i="85"/>
  <c r="AD739" i="85"/>
  <c r="AD736" i="85"/>
  <c r="AD733" i="85"/>
  <c r="AD740" i="85"/>
  <c r="AD737" i="85"/>
  <c r="AD734" i="85"/>
  <c r="L751" i="85"/>
  <c r="L748" i="85"/>
  <c r="L745" i="85"/>
  <c r="L750" i="85"/>
  <c r="L747" i="85"/>
  <c r="L744" i="85"/>
  <c r="L753" i="85"/>
  <c r="L749" i="85"/>
  <c r="L746" i="85"/>
  <c r="L752" i="85"/>
  <c r="L743" i="85"/>
  <c r="BN751" i="85"/>
  <c r="BN748" i="85"/>
  <c r="BN745" i="85"/>
  <c r="BN750" i="85"/>
  <c r="BN747" i="85"/>
  <c r="BN744" i="85"/>
  <c r="BN753" i="85"/>
  <c r="BN749" i="85"/>
  <c r="BN746" i="85"/>
  <c r="BN752" i="85"/>
  <c r="BN743" i="85"/>
  <c r="AV762" i="85"/>
  <c r="AV759" i="85"/>
  <c r="AV756" i="85"/>
  <c r="AV764" i="85"/>
  <c r="AV763" i="85"/>
  <c r="AV760" i="85"/>
  <c r="AV757" i="85"/>
  <c r="AV754" i="85"/>
  <c r="AV758" i="85"/>
  <c r="AV755" i="85"/>
  <c r="AV761" i="85"/>
  <c r="AD772" i="85"/>
  <c r="AD769" i="85"/>
  <c r="AD766" i="85"/>
  <c r="AD774" i="85"/>
  <c r="AD771" i="85"/>
  <c r="AD768" i="85"/>
  <c r="AD765" i="85"/>
  <c r="AD775" i="85"/>
  <c r="AD773" i="85"/>
  <c r="AD767" i="85"/>
  <c r="AD770" i="85"/>
  <c r="L783" i="85"/>
  <c r="L780" i="85"/>
  <c r="L777" i="85"/>
  <c r="L786" i="85"/>
  <c r="L784" i="85"/>
  <c r="L781" i="85"/>
  <c r="L778" i="85"/>
  <c r="L782" i="85"/>
  <c r="L785" i="85"/>
  <c r="L776" i="85"/>
  <c r="L779" i="85"/>
  <c r="BN783" i="85"/>
  <c r="BN780" i="85"/>
  <c r="BN777" i="85"/>
  <c r="BN786" i="85"/>
  <c r="BN784" i="85"/>
  <c r="BN781" i="85"/>
  <c r="BN778" i="85"/>
  <c r="BN782" i="85"/>
  <c r="BN785" i="85"/>
  <c r="BN776" i="85"/>
  <c r="BN779" i="85"/>
  <c r="AV796" i="85"/>
  <c r="AV793" i="85"/>
  <c r="AV790" i="85"/>
  <c r="AV787" i="85"/>
  <c r="AV795" i="85"/>
  <c r="AV792" i="85"/>
  <c r="AV789" i="85"/>
  <c r="AV797" i="85"/>
  <c r="AV791" i="85"/>
  <c r="AV794" i="85"/>
  <c r="AV788" i="85"/>
  <c r="AD807" i="85"/>
  <c r="AD804" i="85"/>
  <c r="AD801" i="85"/>
  <c r="AD798" i="85"/>
  <c r="AD808" i="85"/>
  <c r="AD805" i="85"/>
  <c r="AD802" i="85"/>
  <c r="AD799" i="85"/>
  <c r="AD803" i="85"/>
  <c r="AD800" i="85"/>
  <c r="AD806" i="85"/>
  <c r="L817" i="85"/>
  <c r="L814" i="85"/>
  <c r="L811" i="85"/>
  <c r="L816" i="85"/>
  <c r="L813" i="85"/>
  <c r="L810" i="85"/>
  <c r="L819" i="85"/>
  <c r="L812" i="85"/>
  <c r="L818" i="85"/>
  <c r="L809" i="85"/>
  <c r="L815" i="85"/>
  <c r="BN817" i="85"/>
  <c r="BN814" i="85"/>
  <c r="BN811" i="85"/>
  <c r="BN816" i="85"/>
  <c r="BN813" i="85"/>
  <c r="BN810" i="85"/>
  <c r="BN819" i="85"/>
  <c r="BN812" i="85"/>
  <c r="BN818" i="85"/>
  <c r="BN809" i="85"/>
  <c r="BN815" i="85"/>
  <c r="AQ14" i="88"/>
  <c r="AQ8" i="88"/>
  <c r="AQ15" i="88"/>
  <c r="AQ9" i="88"/>
  <c r="AQ11" i="88"/>
  <c r="AQ12" i="88"/>
  <c r="AQ6" i="88"/>
  <c r="AQ7" i="88"/>
  <c r="AQ10" i="88"/>
  <c r="AQ16" i="88"/>
  <c r="AQ13" i="88"/>
  <c r="AA22" i="88"/>
  <c r="AA23" i="88"/>
  <c r="AA17" i="88"/>
  <c r="AA25" i="88"/>
  <c r="AA19" i="88"/>
  <c r="AA26" i="88"/>
  <c r="AA20" i="88"/>
  <c r="AA18" i="88"/>
  <c r="AA21" i="88"/>
  <c r="AA27" i="88"/>
  <c r="AA24" i="88"/>
  <c r="K36" i="88"/>
  <c r="K30" i="88"/>
  <c r="K37" i="88"/>
  <c r="K31" i="88"/>
  <c r="K33" i="88"/>
  <c r="K34" i="88"/>
  <c r="K28" i="88"/>
  <c r="K29" i="88"/>
  <c r="K32" i="88"/>
  <c r="K38" i="88"/>
  <c r="K35" i="88"/>
  <c r="BG36" i="88"/>
  <c r="BG30" i="88"/>
  <c r="BG37" i="88"/>
  <c r="BG31" i="88"/>
  <c r="BG33" i="88"/>
  <c r="BG34" i="88"/>
  <c r="BG28" i="88"/>
  <c r="BG35" i="88"/>
  <c r="BG38" i="88"/>
  <c r="BG29" i="88"/>
  <c r="BG32" i="88"/>
  <c r="AQ44" i="88"/>
  <c r="AQ49" i="88"/>
  <c r="AQ47" i="88"/>
  <c r="AQ39" i="88"/>
  <c r="AQ45" i="88"/>
  <c r="AQ40" i="88"/>
  <c r="AQ48" i="88"/>
  <c r="AQ43" i="88"/>
  <c r="AQ42" i="88"/>
  <c r="AQ41" i="88"/>
  <c r="AQ46" i="88"/>
  <c r="AA58" i="88"/>
  <c r="AA52" i="88"/>
  <c r="AA59" i="88"/>
  <c r="AA53" i="88"/>
  <c r="AA60" i="88"/>
  <c r="AA54" i="88"/>
  <c r="AA56" i="88"/>
  <c r="AA50" i="88"/>
  <c r="AA55" i="88"/>
  <c r="AA51" i="88"/>
  <c r="AA57" i="88"/>
  <c r="K66" i="88"/>
  <c r="K67" i="88"/>
  <c r="K61" i="88"/>
  <c r="K68" i="88"/>
  <c r="K62" i="88"/>
  <c r="K69" i="88"/>
  <c r="K63" i="88"/>
  <c r="K70" i="88"/>
  <c r="K64" i="88"/>
  <c r="K65" i="88"/>
  <c r="K71" i="88"/>
  <c r="BG66" i="88"/>
  <c r="BG67" i="88"/>
  <c r="BG61" i="88"/>
  <c r="BG68" i="88"/>
  <c r="BG62" i="88"/>
  <c r="BG69" i="88"/>
  <c r="BG63" i="88"/>
  <c r="BG70" i="88"/>
  <c r="BG64" i="88"/>
  <c r="BG71" i="88"/>
  <c r="BG65" i="88"/>
  <c r="AQ80" i="88"/>
  <c r="AQ74" i="88"/>
  <c r="AQ81" i="88"/>
  <c r="AQ75" i="88"/>
  <c r="AQ82" i="88"/>
  <c r="AQ76" i="88"/>
  <c r="AQ77" i="88"/>
  <c r="AQ78" i="88"/>
  <c r="AQ72" i="88"/>
  <c r="AQ73" i="88"/>
  <c r="AQ79" i="88"/>
  <c r="AA88" i="88"/>
  <c r="AA89" i="88"/>
  <c r="AA83" i="88"/>
  <c r="AA90" i="88"/>
  <c r="AA84" i="88"/>
  <c r="AA91" i="88"/>
  <c r="AA85" i="88"/>
  <c r="AA92" i="88"/>
  <c r="AA86" i="88"/>
  <c r="AA93" i="88"/>
  <c r="AA87" i="88"/>
  <c r="K101" i="88"/>
  <c r="K95" i="88"/>
  <c r="K102" i="88"/>
  <c r="K96" i="88"/>
  <c r="K103" i="88"/>
  <c r="K98" i="88"/>
  <c r="K100" i="88"/>
  <c r="K97" i="88"/>
  <c r="K104" i="88"/>
  <c r="K99" i="88"/>
  <c r="K94" i="88"/>
  <c r="BG101" i="88"/>
  <c r="BG95" i="88"/>
  <c r="BG102" i="88"/>
  <c r="BG96" i="88"/>
  <c r="BG104" i="88"/>
  <c r="BG99" i="88"/>
  <c r="BG103" i="88"/>
  <c r="BG98" i="88"/>
  <c r="BG100" i="88"/>
  <c r="BG97" i="88"/>
  <c r="BG94" i="88"/>
  <c r="AQ115" i="88"/>
  <c r="AQ109" i="88"/>
  <c r="AQ110" i="88"/>
  <c r="AQ113" i="88"/>
  <c r="AQ108" i="88"/>
  <c r="AQ105" i="88"/>
  <c r="AQ112" i="88"/>
  <c r="AQ107" i="88"/>
  <c r="AQ114" i="88"/>
  <c r="AQ106" i="88"/>
  <c r="AQ111" i="88"/>
  <c r="AA123" i="88"/>
  <c r="AA117" i="88"/>
  <c r="AA124" i="88"/>
  <c r="AA118" i="88"/>
  <c r="AA122" i="88"/>
  <c r="AA119" i="88"/>
  <c r="AA126" i="88"/>
  <c r="AA121" i="88"/>
  <c r="AA116" i="88"/>
  <c r="AA125" i="88"/>
  <c r="AA120" i="88"/>
  <c r="K137" i="88"/>
  <c r="K131" i="88"/>
  <c r="K132" i="88"/>
  <c r="K133" i="88"/>
  <c r="K127" i="88"/>
  <c r="K136" i="88"/>
  <c r="K135" i="88"/>
  <c r="K130" i="88"/>
  <c r="K129" i="88"/>
  <c r="K128" i="88"/>
  <c r="K134" i="88"/>
  <c r="BG137" i="88"/>
  <c r="BG131" i="88"/>
  <c r="BG132" i="88"/>
  <c r="BG133" i="88"/>
  <c r="BG127" i="88"/>
  <c r="BG135" i="88"/>
  <c r="BG134" i="88"/>
  <c r="BG129" i="88"/>
  <c r="BG128" i="88"/>
  <c r="BG136" i="88"/>
  <c r="BG130" i="88"/>
  <c r="AQ145" i="88"/>
  <c r="AQ139" i="88"/>
  <c r="AQ146" i="88"/>
  <c r="AQ140" i="88"/>
  <c r="AQ147" i="88"/>
  <c r="AQ141" i="88"/>
  <c r="AQ144" i="88"/>
  <c r="AQ138" i="88"/>
  <c r="AQ143" i="88"/>
  <c r="AQ148" i="88"/>
  <c r="AQ142" i="88"/>
  <c r="AA159" i="88"/>
  <c r="AA153" i="88"/>
  <c r="AA154" i="88"/>
  <c r="AA155" i="88"/>
  <c r="AA149" i="88"/>
  <c r="AA158" i="88"/>
  <c r="AA157" i="88"/>
  <c r="AA152" i="88"/>
  <c r="AA151" i="88"/>
  <c r="AA156" i="88"/>
  <c r="AA150" i="88"/>
  <c r="K167" i="88"/>
  <c r="K161" i="88"/>
  <c r="K168" i="88"/>
  <c r="K162" i="88"/>
  <c r="K169" i="88"/>
  <c r="K163" i="88"/>
  <c r="K166" i="88"/>
  <c r="K165" i="88"/>
  <c r="K160" i="88"/>
  <c r="K164" i="88"/>
  <c r="K170" i="88"/>
  <c r="BG167" i="88"/>
  <c r="BG161" i="88"/>
  <c r="BG168" i="88"/>
  <c r="BG162" i="88"/>
  <c r="BG169" i="88"/>
  <c r="BG163" i="88"/>
  <c r="BG170" i="88"/>
  <c r="BG165" i="88"/>
  <c r="BG164" i="88"/>
  <c r="BG160" i="88"/>
  <c r="BG166" i="88"/>
  <c r="AQ181" i="88"/>
  <c r="AQ175" i="88"/>
  <c r="AQ176" i="88"/>
  <c r="AQ177" i="88"/>
  <c r="AQ171" i="88"/>
  <c r="AQ180" i="88"/>
  <c r="AQ174" i="88"/>
  <c r="AQ179" i="88"/>
  <c r="AQ173" i="88"/>
  <c r="AQ178" i="88"/>
  <c r="AQ172" i="88"/>
  <c r="AA189" i="88"/>
  <c r="AA183" i="88"/>
  <c r="AA190" i="88"/>
  <c r="AA184" i="88"/>
  <c r="AA191" i="88"/>
  <c r="AA185" i="88"/>
  <c r="AA188" i="88"/>
  <c r="AA187" i="88"/>
  <c r="AA182" i="88"/>
  <c r="AA192" i="88"/>
  <c r="AA186" i="88"/>
  <c r="K203" i="88"/>
  <c r="K197" i="88"/>
  <c r="K198" i="88"/>
  <c r="K199" i="88"/>
  <c r="K193" i="88"/>
  <c r="K202" i="88"/>
  <c r="K201" i="88"/>
  <c r="K196" i="88"/>
  <c r="K195" i="88"/>
  <c r="K194" i="88"/>
  <c r="K200" i="88"/>
  <c r="BG203" i="88"/>
  <c r="BG197" i="88"/>
  <c r="BG198" i="88"/>
  <c r="BG199" i="88"/>
  <c r="BG193" i="88"/>
  <c r="BG201" i="88"/>
  <c r="BG200" i="88"/>
  <c r="BG195" i="88"/>
  <c r="BG194" i="88"/>
  <c r="BG196" i="88"/>
  <c r="BG202" i="88"/>
  <c r="AQ214" i="88"/>
  <c r="AQ210" i="88"/>
  <c r="AQ211" i="88"/>
  <c r="AQ205" i="88"/>
  <c r="AQ206" i="88"/>
  <c r="AQ207" i="88"/>
  <c r="AQ208" i="88"/>
  <c r="AQ204" i="88"/>
  <c r="AQ212" i="88"/>
  <c r="AQ213" i="88"/>
  <c r="AQ209" i="88"/>
  <c r="AA222" i="88"/>
  <c r="AA216" i="88"/>
  <c r="AA223" i="88"/>
  <c r="AA217" i="88"/>
  <c r="AA224" i="88"/>
  <c r="AA218" i="88"/>
  <c r="AA221" i="88"/>
  <c r="AA220" i="88"/>
  <c r="AA215" i="88"/>
  <c r="AA225" i="88"/>
  <c r="AA219" i="88"/>
  <c r="K236" i="88"/>
  <c r="K230" i="88"/>
  <c r="K231" i="88"/>
  <c r="K232" i="88"/>
  <c r="K226" i="88"/>
  <c r="K235" i="88"/>
  <c r="K234" i="88"/>
  <c r="K229" i="88"/>
  <c r="K228" i="88"/>
  <c r="K233" i="88"/>
  <c r="K227" i="88"/>
  <c r="BG236" i="88"/>
  <c r="BG230" i="88"/>
  <c r="BG231" i="88"/>
  <c r="BG232" i="88"/>
  <c r="BG226" i="88"/>
  <c r="BG233" i="88"/>
  <c r="BG229" i="88"/>
  <c r="BG234" i="88"/>
  <c r="BG235" i="88"/>
  <c r="BG227" i="88"/>
  <c r="BG228" i="88"/>
  <c r="AQ244" i="88"/>
  <c r="AQ238" i="88"/>
  <c r="AQ245" i="88"/>
  <c r="AQ239" i="88"/>
  <c r="AQ246" i="88"/>
  <c r="AQ240" i="88"/>
  <c r="AQ247" i="88"/>
  <c r="AQ241" i="88"/>
  <c r="AQ242" i="88"/>
  <c r="AQ243" i="88"/>
  <c r="AQ237" i="88"/>
  <c r="AA258" i="88"/>
  <c r="AA252" i="88"/>
  <c r="AA253" i="88"/>
  <c r="AA254" i="88"/>
  <c r="AA248" i="88"/>
  <c r="AA257" i="88"/>
  <c r="AA256" i="88"/>
  <c r="AA251" i="88"/>
  <c r="AA250" i="88"/>
  <c r="AA255" i="88"/>
  <c r="AA249" i="88"/>
  <c r="K266" i="88"/>
  <c r="K260" i="88"/>
  <c r="K267" i="88"/>
  <c r="K261" i="88"/>
  <c r="K268" i="88"/>
  <c r="K262" i="88"/>
  <c r="K265" i="88"/>
  <c r="K264" i="88"/>
  <c r="K259" i="88"/>
  <c r="K269" i="88"/>
  <c r="K263" i="88"/>
  <c r="BG266" i="88"/>
  <c r="BG260" i="88"/>
  <c r="BG267" i="88"/>
  <c r="BG261" i="88"/>
  <c r="BG268" i="88"/>
  <c r="BG262" i="88"/>
  <c r="BG269" i="88"/>
  <c r="BG263" i="88"/>
  <c r="BG264" i="88"/>
  <c r="BG265" i="88"/>
  <c r="BG259" i="88"/>
  <c r="AQ280" i="88"/>
  <c r="AQ274" i="88"/>
  <c r="AQ275" i="88"/>
  <c r="AQ276" i="88"/>
  <c r="AQ270" i="88"/>
  <c r="AQ277" i="88"/>
  <c r="AQ271" i="88"/>
  <c r="AQ278" i="88"/>
  <c r="AQ272" i="88"/>
  <c r="AQ279" i="88"/>
  <c r="AQ273" i="88"/>
  <c r="AA288" i="88"/>
  <c r="AA282" i="88"/>
  <c r="AA289" i="88"/>
  <c r="AA283" i="88"/>
  <c r="AA290" i="88"/>
  <c r="AA284" i="88"/>
  <c r="AA287" i="88"/>
  <c r="AA286" i="88"/>
  <c r="AA281" i="88"/>
  <c r="AA291" i="88"/>
  <c r="AA285" i="88"/>
  <c r="K302" i="88"/>
  <c r="K296" i="88"/>
  <c r="K297" i="88"/>
  <c r="K298" i="88"/>
  <c r="K292" i="88"/>
  <c r="K301" i="88"/>
  <c r="K300" i="88"/>
  <c r="K295" i="88"/>
  <c r="K294" i="88"/>
  <c r="K299" i="88"/>
  <c r="K293" i="88"/>
  <c r="BG302" i="88"/>
  <c r="BG296" i="88"/>
  <c r="BG297" i="88"/>
  <c r="BG298" i="88"/>
  <c r="BG292" i="88"/>
  <c r="BG299" i="88"/>
  <c r="BG293" i="88"/>
  <c r="BG301" i="88"/>
  <c r="BG295" i="88"/>
  <c r="BG294" i="88"/>
  <c r="BG300" i="88"/>
  <c r="AQ310" i="88"/>
  <c r="AQ304" i="88"/>
  <c r="AQ311" i="88"/>
  <c r="AQ305" i="88"/>
  <c r="AQ312" i="88"/>
  <c r="AQ306" i="88"/>
  <c r="AQ313" i="88"/>
  <c r="AQ307" i="88"/>
  <c r="AQ308" i="88"/>
  <c r="AQ309" i="88"/>
  <c r="AQ303" i="88"/>
  <c r="AA324" i="88"/>
  <c r="AA318" i="88"/>
  <c r="AA319" i="88"/>
  <c r="AA320" i="88"/>
  <c r="AA314" i="88"/>
  <c r="AA323" i="88"/>
  <c r="AA322" i="88"/>
  <c r="AA317" i="88"/>
  <c r="AA316" i="88"/>
  <c r="AA321" i="88"/>
  <c r="AA315" i="88"/>
  <c r="K332" i="88"/>
  <c r="K326" i="88"/>
  <c r="K333" i="88"/>
  <c r="K327" i="88"/>
  <c r="K334" i="88"/>
  <c r="K328" i="88"/>
  <c r="K331" i="88"/>
  <c r="K330" i="88"/>
  <c r="K325" i="88"/>
  <c r="K335" i="88"/>
  <c r="K329" i="88"/>
  <c r="BG332" i="88"/>
  <c r="BG326" i="88"/>
  <c r="BG333" i="88"/>
  <c r="BG327" i="88"/>
  <c r="BG334" i="88"/>
  <c r="BG328" i="88"/>
  <c r="BG335" i="88"/>
  <c r="BG329" i="88"/>
  <c r="BG330" i="88"/>
  <c r="BG331" i="88"/>
  <c r="BG325" i="88"/>
  <c r="AQ346" i="88"/>
  <c r="AQ340" i="88"/>
  <c r="AQ341" i="88"/>
  <c r="AQ342" i="88"/>
  <c r="AQ336" i="88"/>
  <c r="AQ343" i="88"/>
  <c r="AQ337" i="88"/>
  <c r="AQ344" i="88"/>
  <c r="AQ338" i="88"/>
  <c r="AQ345" i="88"/>
  <c r="AQ339" i="88"/>
  <c r="AA353" i="88"/>
  <c r="AA354" i="88"/>
  <c r="AA348" i="88"/>
  <c r="AA357" i="88"/>
  <c r="AA349" i="88"/>
  <c r="AA355" i="88"/>
  <c r="AA352" i="88"/>
  <c r="AA347" i="88"/>
  <c r="AA356" i="88"/>
  <c r="AA351" i="88"/>
  <c r="AA350" i="88"/>
  <c r="K367" i="88"/>
  <c r="K361" i="88"/>
  <c r="K363" i="88"/>
  <c r="K360" i="88"/>
  <c r="K368" i="88"/>
  <c r="K366" i="88"/>
  <c r="K358" i="88"/>
  <c r="K365" i="88"/>
  <c r="K364" i="88"/>
  <c r="K362" i="88"/>
  <c r="K359" i="88"/>
  <c r="BG367" i="88"/>
  <c r="BG361" i="88"/>
  <c r="BG360" i="88"/>
  <c r="BG368" i="88"/>
  <c r="BG365" i="88"/>
  <c r="BG366" i="88"/>
  <c r="BG363" i="88"/>
  <c r="BG358" i="88"/>
  <c r="BG364" i="88"/>
  <c r="BG362" i="88"/>
  <c r="BG359" i="88"/>
  <c r="AQ375" i="88"/>
  <c r="AQ369" i="88"/>
  <c r="AQ376" i="88"/>
  <c r="AQ371" i="88"/>
  <c r="AQ379" i="88"/>
  <c r="AQ374" i="88"/>
  <c r="AQ377" i="88"/>
  <c r="AQ372" i="88"/>
  <c r="AQ378" i="88"/>
  <c r="AQ370" i="88"/>
  <c r="AQ373" i="88"/>
  <c r="AA389" i="88"/>
  <c r="AA383" i="88"/>
  <c r="AA390" i="88"/>
  <c r="AA385" i="88"/>
  <c r="AA382" i="88"/>
  <c r="AA380" i="88"/>
  <c r="AA388" i="88"/>
  <c r="AA381" i="88"/>
  <c r="AA386" i="88"/>
  <c r="AA387" i="88"/>
  <c r="AA384" i="88"/>
  <c r="K396" i="88"/>
  <c r="K397" i="88"/>
  <c r="K391" i="88"/>
  <c r="K400" i="88"/>
  <c r="K399" i="88"/>
  <c r="K394" i="88"/>
  <c r="K398" i="88"/>
  <c r="K395" i="88"/>
  <c r="K392" i="88"/>
  <c r="K401" i="88"/>
  <c r="K393" i="88"/>
  <c r="BG396" i="88"/>
  <c r="BG397" i="88"/>
  <c r="BG391" i="88"/>
  <c r="BG398" i="88"/>
  <c r="BG393" i="88"/>
  <c r="BG395" i="88"/>
  <c r="BG400" i="88"/>
  <c r="BG401" i="88"/>
  <c r="BG392" i="88"/>
  <c r="BG399" i="88"/>
  <c r="BG394" i="88"/>
  <c r="AQ410" i="88"/>
  <c r="AQ404" i="88"/>
  <c r="AQ411" i="88"/>
  <c r="AQ405" i="88"/>
  <c r="AQ407" i="88"/>
  <c r="AQ402" i="88"/>
  <c r="AQ412" i="88"/>
  <c r="AQ409" i="88"/>
  <c r="AQ406" i="88"/>
  <c r="AQ403" i="88"/>
  <c r="AQ408" i="88"/>
  <c r="AA418" i="88"/>
  <c r="AA419" i="88"/>
  <c r="AA413" i="88"/>
  <c r="AA423" i="88"/>
  <c r="AA422" i="88"/>
  <c r="AA421" i="88"/>
  <c r="AA416" i="88"/>
  <c r="AA420" i="88"/>
  <c r="AA417" i="88"/>
  <c r="AA414" i="88"/>
  <c r="AA415" i="88"/>
  <c r="K432" i="88"/>
  <c r="K426" i="88"/>
  <c r="K433" i="88"/>
  <c r="K427" i="88"/>
  <c r="K434" i="88"/>
  <c r="K428" i="88"/>
  <c r="K431" i="88"/>
  <c r="K430" i="88"/>
  <c r="K425" i="88"/>
  <c r="K424" i="88"/>
  <c r="K429" i="88"/>
  <c r="BG432" i="88"/>
  <c r="BG426" i="88"/>
  <c r="BG433" i="88"/>
  <c r="BG427" i="88"/>
  <c r="BG434" i="88"/>
  <c r="BG428" i="88"/>
  <c r="BG429" i="88"/>
  <c r="BG430" i="88"/>
  <c r="BG424" i="88"/>
  <c r="BG431" i="88"/>
  <c r="BG425" i="88"/>
  <c r="AQ442" i="88"/>
  <c r="AQ444" i="88"/>
  <c r="AQ443" i="88"/>
  <c r="AQ435" i="88"/>
  <c r="AQ445" i="88"/>
  <c r="AQ440" i="88"/>
  <c r="AQ436" i="88"/>
  <c r="AQ437" i="88"/>
  <c r="AQ438" i="88"/>
  <c r="AQ439" i="88"/>
  <c r="AQ441" i="88"/>
  <c r="AA456" i="88"/>
  <c r="AA450" i="88"/>
  <c r="AA452" i="88"/>
  <c r="AA446" i="88"/>
  <c r="AA455" i="88"/>
  <c r="AA447" i="88"/>
  <c r="AA454" i="88"/>
  <c r="AA453" i="88"/>
  <c r="AA448" i="88"/>
  <c r="AA451" i="88"/>
  <c r="AA449" i="88"/>
  <c r="K464" i="88"/>
  <c r="K458" i="88"/>
  <c r="K466" i="88"/>
  <c r="K460" i="88"/>
  <c r="K457" i="88"/>
  <c r="K467" i="88"/>
  <c r="K459" i="88"/>
  <c r="K465" i="88"/>
  <c r="K461" i="88"/>
  <c r="K462" i="88"/>
  <c r="K463" i="88"/>
  <c r="BG464" i="88"/>
  <c r="BG458" i="88"/>
  <c r="BG466" i="88"/>
  <c r="BG460" i="88"/>
  <c r="BG457" i="88"/>
  <c r="BG467" i="88"/>
  <c r="BG459" i="88"/>
  <c r="BG462" i="88"/>
  <c r="BG461" i="88"/>
  <c r="BG463" i="88"/>
  <c r="BG465" i="88"/>
  <c r="AQ478" i="88"/>
  <c r="AQ472" i="88"/>
  <c r="AQ474" i="88"/>
  <c r="AQ468" i="88"/>
  <c r="AQ469" i="88"/>
  <c r="AQ471" i="88"/>
  <c r="AQ476" i="88"/>
  <c r="AQ473" i="88"/>
  <c r="AQ475" i="88"/>
  <c r="AQ470" i="88"/>
  <c r="AQ477" i="88"/>
  <c r="AA486" i="88"/>
  <c r="AA480" i="88"/>
  <c r="AA488" i="88"/>
  <c r="AA482" i="88"/>
  <c r="AA481" i="88"/>
  <c r="AA483" i="88"/>
  <c r="AA489" i="88"/>
  <c r="AA484" i="88"/>
  <c r="AA479" i="88"/>
  <c r="AA485" i="88"/>
  <c r="AA487" i="88"/>
  <c r="K500" i="88"/>
  <c r="K494" i="88"/>
  <c r="K496" i="88"/>
  <c r="K490" i="88"/>
  <c r="K493" i="88"/>
  <c r="K492" i="88"/>
  <c r="K495" i="88"/>
  <c r="K499" i="88"/>
  <c r="K491" i="88"/>
  <c r="K497" i="88"/>
  <c r="K498" i="88"/>
  <c r="BG500" i="88"/>
  <c r="BG494" i="88"/>
  <c r="BG496" i="88"/>
  <c r="BG490" i="88"/>
  <c r="BG493" i="88"/>
  <c r="BG495" i="88"/>
  <c r="BG498" i="88"/>
  <c r="BG492" i="88"/>
  <c r="BG497" i="88"/>
  <c r="BG499" i="88"/>
  <c r="BG491" i="88"/>
  <c r="AQ508" i="88"/>
  <c r="AQ502" i="88"/>
  <c r="AQ510" i="88"/>
  <c r="AQ504" i="88"/>
  <c r="AQ505" i="88"/>
  <c r="AQ507" i="88"/>
  <c r="AQ503" i="88"/>
  <c r="AQ501" i="88"/>
  <c r="AQ509" i="88"/>
  <c r="AQ511" i="88"/>
  <c r="AQ506" i="88"/>
  <c r="AA522" i="88"/>
  <c r="AA516" i="88"/>
  <c r="AA518" i="88"/>
  <c r="AA512" i="88"/>
  <c r="AA517" i="88"/>
  <c r="AA514" i="88"/>
  <c r="AA519" i="88"/>
  <c r="AA513" i="88"/>
  <c r="AA520" i="88"/>
  <c r="AA515" i="88"/>
  <c r="AA521" i="88"/>
  <c r="K530" i="88"/>
  <c r="K524" i="88"/>
  <c r="K532" i="88"/>
  <c r="K526" i="88"/>
  <c r="K529" i="88"/>
  <c r="K528" i="88"/>
  <c r="K531" i="88"/>
  <c r="K523" i="88"/>
  <c r="K533" i="88"/>
  <c r="K525" i="88"/>
  <c r="K527" i="88"/>
  <c r="BG530" i="88"/>
  <c r="BG524" i="88"/>
  <c r="BG532" i="88"/>
  <c r="BG526" i="88"/>
  <c r="BG529" i="88"/>
  <c r="BG531" i="88"/>
  <c r="BG523" i="88"/>
  <c r="BG528" i="88"/>
  <c r="BG533" i="88"/>
  <c r="BG525" i="88"/>
  <c r="BG527" i="88"/>
  <c r="AQ542" i="88"/>
  <c r="AQ543" i="88"/>
  <c r="AQ537" i="88"/>
  <c r="AQ544" i="88"/>
  <c r="AQ538" i="88"/>
  <c r="AQ541" i="88"/>
  <c r="AQ534" i="88"/>
  <c r="AQ536" i="88"/>
  <c r="AQ535" i="88"/>
  <c r="AQ540" i="88"/>
  <c r="AQ539" i="88"/>
  <c r="AA550" i="88"/>
  <c r="AA553" i="88"/>
  <c r="AA555" i="88"/>
  <c r="AA545" i="88"/>
  <c r="AA552" i="88"/>
  <c r="AA546" i="88"/>
  <c r="AA554" i="88"/>
  <c r="AA548" i="88"/>
  <c r="AA551" i="88"/>
  <c r="AA549" i="88"/>
  <c r="AA547" i="88"/>
  <c r="K564" i="88"/>
  <c r="K558" i="88"/>
  <c r="K561" i="88"/>
  <c r="K562" i="88"/>
  <c r="K559" i="88"/>
  <c r="K556" i="88"/>
  <c r="K563" i="88"/>
  <c r="K557" i="88"/>
  <c r="K566" i="88"/>
  <c r="K565" i="88"/>
  <c r="K560" i="88"/>
  <c r="BG564" i="88"/>
  <c r="BG558" i="88"/>
  <c r="BG561" i="88"/>
  <c r="BG565" i="88"/>
  <c r="BG560" i="88"/>
  <c r="BG557" i="88"/>
  <c r="BG562" i="88"/>
  <c r="BG566" i="88"/>
  <c r="BG559" i="88"/>
  <c r="BG563" i="88"/>
  <c r="BG556" i="88"/>
  <c r="AQ572" i="88"/>
  <c r="AQ575" i="88"/>
  <c r="AQ569" i="88"/>
  <c r="AQ574" i="88"/>
  <c r="AQ571" i="88"/>
  <c r="AQ567" i="88"/>
  <c r="AQ570" i="88"/>
  <c r="AQ576" i="88"/>
  <c r="AQ577" i="88"/>
  <c r="AQ573" i="88"/>
  <c r="AQ568" i="88"/>
  <c r="AA586" i="88"/>
  <c r="AA580" i="88"/>
  <c r="AA583" i="88"/>
  <c r="AA584" i="88"/>
  <c r="AA588" i="88"/>
  <c r="AA582" i="88"/>
  <c r="AA578" i="88"/>
  <c r="AA579" i="88"/>
  <c r="AA587" i="88"/>
  <c r="AA581" i="88"/>
  <c r="AA585" i="88"/>
  <c r="K596" i="88"/>
  <c r="K599" i="88"/>
  <c r="K594" i="88"/>
  <c r="K591" i="88"/>
  <c r="K592" i="88"/>
  <c r="K593" i="88"/>
  <c r="K598" i="88"/>
  <c r="K590" i="88"/>
  <c r="K595" i="88"/>
  <c r="K589" i="88"/>
  <c r="K597" i="88"/>
  <c r="BG596" i="88"/>
  <c r="BG599" i="88"/>
  <c r="BG591" i="88"/>
  <c r="BG598" i="88"/>
  <c r="BG592" i="88"/>
  <c r="BG590" i="88"/>
  <c r="BG597" i="88"/>
  <c r="BG589" i="88"/>
  <c r="BG595" i="88"/>
  <c r="BG593" i="88"/>
  <c r="BG594" i="88"/>
  <c r="AQ610" i="88"/>
  <c r="AQ604" i="88"/>
  <c r="AQ605" i="88"/>
  <c r="AQ600" i="88"/>
  <c r="AQ609" i="88"/>
  <c r="AQ607" i="88"/>
  <c r="AQ603" i="88"/>
  <c r="AQ602" i="88"/>
  <c r="AQ608" i="88"/>
  <c r="AQ601" i="88"/>
  <c r="AQ606" i="88"/>
  <c r="AA618" i="88"/>
  <c r="AA612" i="88"/>
  <c r="AA619" i="88"/>
  <c r="AA614" i="88"/>
  <c r="AA611" i="88"/>
  <c r="AA615" i="88"/>
  <c r="AA613" i="88"/>
  <c r="AA617" i="88"/>
  <c r="AA621" i="88"/>
  <c r="AA620" i="88"/>
  <c r="AA616" i="88"/>
  <c r="K628" i="88"/>
  <c r="K632" i="88"/>
  <c r="K626" i="88"/>
  <c r="K629" i="88"/>
  <c r="K625" i="88"/>
  <c r="K624" i="88"/>
  <c r="K627" i="88"/>
  <c r="K622" i="88"/>
  <c r="K623" i="88"/>
  <c r="K630" i="88"/>
  <c r="K631" i="88"/>
  <c r="BG628" i="88"/>
  <c r="BG632" i="88"/>
  <c r="BG626" i="88"/>
  <c r="BG629" i="88"/>
  <c r="BG622" i="88"/>
  <c r="BG625" i="88"/>
  <c r="BG627" i="88"/>
  <c r="BG631" i="88"/>
  <c r="BG630" i="88"/>
  <c r="BG624" i="88"/>
  <c r="BG623" i="88"/>
  <c r="AQ642" i="88"/>
  <c r="AQ636" i="88"/>
  <c r="AQ640" i="88"/>
  <c r="AQ634" i="88"/>
  <c r="AQ641" i="88"/>
  <c r="AQ633" i="88"/>
  <c r="AQ637" i="88"/>
  <c r="AQ639" i="88"/>
  <c r="AQ643" i="88"/>
  <c r="AQ638" i="88"/>
  <c r="AQ635" i="88"/>
  <c r="AA650" i="88"/>
  <c r="AA644" i="88"/>
  <c r="AA654" i="88"/>
  <c r="AA648" i="88"/>
  <c r="AA653" i="88"/>
  <c r="AA645" i="88"/>
  <c r="AA649" i="88"/>
  <c r="AA646" i="88"/>
  <c r="AA651" i="88"/>
  <c r="AA652" i="88"/>
  <c r="AA647" i="88"/>
  <c r="K663" i="88"/>
  <c r="K664" i="88"/>
  <c r="K656" i="88"/>
  <c r="K657" i="88"/>
  <c r="K662" i="88"/>
  <c r="K660" i="88"/>
  <c r="K659" i="88"/>
  <c r="K658" i="88"/>
  <c r="K665" i="88"/>
  <c r="K661" i="88"/>
  <c r="K655" i="88"/>
  <c r="BG663" i="88"/>
  <c r="BG657" i="88"/>
  <c r="BG664" i="88"/>
  <c r="BG661" i="88"/>
  <c r="BG656" i="88"/>
  <c r="BG662" i="88"/>
  <c r="BG660" i="88"/>
  <c r="BG659" i="88"/>
  <c r="BG655" i="88"/>
  <c r="BG665" i="88"/>
  <c r="BG658" i="88"/>
  <c r="AQ671" i="88"/>
  <c r="AQ676" i="88"/>
  <c r="AQ675" i="88"/>
  <c r="AQ670" i="88"/>
  <c r="AQ669" i="88"/>
  <c r="AQ672" i="88"/>
  <c r="AQ668" i="88"/>
  <c r="AQ674" i="88"/>
  <c r="AQ667" i="88"/>
  <c r="AQ666" i="88"/>
  <c r="AQ673" i="88"/>
  <c r="AA685" i="88"/>
  <c r="AA679" i="88"/>
  <c r="AA682" i="88"/>
  <c r="AA677" i="88"/>
  <c r="AA686" i="88"/>
  <c r="AA683" i="88"/>
  <c r="AA681" i="88"/>
  <c r="AA687" i="88"/>
  <c r="AA684" i="88"/>
  <c r="AA680" i="88"/>
  <c r="AA678" i="88"/>
  <c r="K693" i="88"/>
  <c r="K691" i="88"/>
  <c r="K688" i="88"/>
  <c r="K695" i="88"/>
  <c r="K692" i="88"/>
  <c r="K694" i="88"/>
  <c r="K696" i="88"/>
  <c r="K697" i="88"/>
  <c r="K698" i="88"/>
  <c r="K690" i="88"/>
  <c r="K689" i="88"/>
  <c r="BG693" i="88"/>
  <c r="BG688" i="88"/>
  <c r="BG692" i="88"/>
  <c r="BG697" i="88"/>
  <c r="BG696" i="88"/>
  <c r="BG698" i="88"/>
  <c r="BG691" i="88"/>
  <c r="BG690" i="88"/>
  <c r="BG694" i="88"/>
  <c r="BG689" i="88"/>
  <c r="BG695" i="88"/>
  <c r="AQ707" i="88"/>
  <c r="AQ701" i="88"/>
  <c r="AQ699" i="88"/>
  <c r="AQ708" i="88"/>
  <c r="AQ703" i="88"/>
  <c r="AQ706" i="88"/>
  <c r="AQ702" i="88"/>
  <c r="AQ704" i="88"/>
  <c r="AQ700" i="88"/>
  <c r="AQ709" i="88"/>
  <c r="AQ705" i="88"/>
  <c r="AA715" i="88"/>
  <c r="AA716" i="88"/>
  <c r="AA712" i="88"/>
  <c r="AA720" i="88"/>
  <c r="AA714" i="88"/>
  <c r="AA713" i="88"/>
  <c r="AA717" i="88"/>
  <c r="AA711" i="88"/>
  <c r="AA710" i="88"/>
  <c r="AA719" i="88"/>
  <c r="AA718" i="88"/>
  <c r="K729" i="88"/>
  <c r="K723" i="88"/>
  <c r="K725" i="88"/>
  <c r="K722" i="88"/>
  <c r="K721" i="88"/>
  <c r="K726" i="88"/>
  <c r="K728" i="88"/>
  <c r="K727" i="88"/>
  <c r="K730" i="88"/>
  <c r="K724" i="88"/>
  <c r="K731" i="88"/>
  <c r="BG729" i="88"/>
  <c r="BG723" i="88"/>
  <c r="BG722" i="88"/>
  <c r="BG731" i="88"/>
  <c r="BG726" i="88"/>
  <c r="BG730" i="88"/>
  <c r="BG724" i="88"/>
  <c r="BG725" i="88"/>
  <c r="BG721" i="88"/>
  <c r="BG727" i="88"/>
  <c r="BG728" i="88"/>
  <c r="AQ737" i="88"/>
  <c r="AQ738" i="88"/>
  <c r="AQ733" i="88"/>
  <c r="AQ742" i="88"/>
  <c r="AQ740" i="88"/>
  <c r="AQ732" i="88"/>
  <c r="AQ736" i="88"/>
  <c r="AQ735" i="88"/>
  <c r="AQ734" i="88"/>
  <c r="AQ741" i="88"/>
  <c r="AQ739" i="88"/>
  <c r="AA749" i="88"/>
  <c r="AA752" i="88"/>
  <c r="AA747" i="88"/>
  <c r="AA746" i="88"/>
  <c r="AA744" i="88"/>
  <c r="AA751" i="88"/>
  <c r="AA743" i="88"/>
  <c r="AA750" i="88"/>
  <c r="AA748" i="88"/>
  <c r="AA745" i="88"/>
  <c r="AA753" i="88"/>
  <c r="K762" i="88"/>
  <c r="K758" i="88"/>
  <c r="K764" i="88"/>
  <c r="K760" i="88"/>
  <c r="K763" i="88"/>
  <c r="K759" i="88"/>
  <c r="K756" i="88"/>
  <c r="K757" i="88"/>
  <c r="K755" i="88"/>
  <c r="K761" i="88"/>
  <c r="K754" i="88"/>
  <c r="BG762" i="88"/>
  <c r="BG756" i="88"/>
  <c r="BG755" i="88"/>
  <c r="BG764" i="88"/>
  <c r="BG761" i="88"/>
  <c r="BG759" i="88"/>
  <c r="BG763" i="88"/>
  <c r="BG760" i="88"/>
  <c r="BG758" i="88"/>
  <c r="BG757" i="88"/>
  <c r="BG754" i="88"/>
  <c r="AQ770" i="88"/>
  <c r="AQ775" i="88"/>
  <c r="AQ771" i="88"/>
  <c r="AQ766" i="88"/>
  <c r="AQ773" i="88"/>
  <c r="AQ769" i="88"/>
  <c r="AQ768" i="88"/>
  <c r="AQ765" i="88"/>
  <c r="AQ774" i="88"/>
  <c r="AQ772" i="88"/>
  <c r="AQ767" i="88"/>
  <c r="AA784" i="88"/>
  <c r="AA778" i="88"/>
  <c r="AA781" i="88"/>
  <c r="AA776" i="88"/>
  <c r="AA785" i="88"/>
  <c r="AA780" i="88"/>
  <c r="AA777" i="88"/>
  <c r="AA779" i="88"/>
  <c r="AA786" i="88"/>
  <c r="AA782" i="88"/>
  <c r="AA783" i="88"/>
  <c r="K792" i="88"/>
  <c r="K790" i="88"/>
  <c r="K787" i="88"/>
  <c r="K794" i="88"/>
  <c r="K791" i="88"/>
  <c r="K796" i="88"/>
  <c r="K789" i="88"/>
  <c r="K797" i="88"/>
  <c r="K793" i="88"/>
  <c r="K788" i="88"/>
  <c r="K795" i="88"/>
  <c r="BG792" i="88"/>
  <c r="BG787" i="88"/>
  <c r="BG791" i="88"/>
  <c r="BG788" i="88"/>
  <c r="BG796" i="88"/>
  <c r="BG797" i="88"/>
  <c r="BG794" i="88"/>
  <c r="BG793" i="88"/>
  <c r="BG789" i="88"/>
  <c r="BG790" i="88"/>
  <c r="BG795" i="88"/>
  <c r="AQ806" i="88"/>
  <c r="AQ800" i="88"/>
  <c r="AQ798" i="88"/>
  <c r="AQ807" i="88"/>
  <c r="AQ802" i="88"/>
  <c r="AQ808" i="88"/>
  <c r="AQ801" i="88"/>
  <c r="AQ803" i="88"/>
  <c r="AQ804" i="88"/>
  <c r="AQ799" i="88"/>
  <c r="AQ805" i="88"/>
  <c r="AA814" i="88"/>
  <c r="AA817" i="88"/>
  <c r="AA812" i="88"/>
  <c r="AA816" i="88"/>
  <c r="AA813" i="88"/>
  <c r="AA819" i="88"/>
  <c r="AA818" i="88"/>
  <c r="AA811" i="88"/>
  <c r="AA815" i="88"/>
  <c r="AA809" i="88"/>
  <c r="AA810" i="88"/>
  <c r="L37" i="68"/>
  <c r="K37" i="68"/>
  <c r="H37" i="68"/>
  <c r="T41" i="68"/>
  <c r="Q41" i="68"/>
  <c r="U41" i="68"/>
  <c r="Z45" i="68"/>
  <c r="AD45" i="68"/>
  <c r="AC45" i="68"/>
  <c r="AM55" i="68"/>
  <c r="AL55" i="68"/>
  <c r="AI55" i="68"/>
  <c r="AR53" i="68"/>
  <c r="AV53" i="68"/>
  <c r="AU53" i="68"/>
  <c r="BE39" i="68"/>
  <c r="BD39" i="68"/>
  <c r="BA39" i="68"/>
  <c r="BJ25" i="68"/>
  <c r="BM25" i="68"/>
  <c r="BN25" i="68"/>
  <c r="BS11" i="68"/>
  <c r="BW11" i="68"/>
  <c r="BV11" i="68"/>
  <c r="BS59" i="68"/>
  <c r="BW59" i="68"/>
  <c r="BV59" i="68"/>
  <c r="BE38" i="85"/>
  <c r="BE35" i="85"/>
  <c r="BE32" i="85"/>
  <c r="BE29" i="85"/>
  <c r="BE37" i="85"/>
  <c r="BE34" i="85"/>
  <c r="BE31" i="85"/>
  <c r="BE28" i="85"/>
  <c r="BE30" i="85"/>
  <c r="BE33" i="85"/>
  <c r="BE36" i="85"/>
  <c r="U91" i="85"/>
  <c r="U88" i="85"/>
  <c r="U85" i="85"/>
  <c r="U93" i="85"/>
  <c r="U92" i="85"/>
  <c r="U89" i="85"/>
  <c r="U86" i="85"/>
  <c r="U83" i="85"/>
  <c r="U87" i="85"/>
  <c r="U84" i="85"/>
  <c r="U90" i="85"/>
  <c r="AM148" i="85"/>
  <c r="AM146" i="85"/>
  <c r="AM143" i="85"/>
  <c r="AM140" i="85"/>
  <c r="AM142" i="85"/>
  <c r="AM144" i="85"/>
  <c r="AM138" i="85"/>
  <c r="AM145" i="85"/>
  <c r="AM139" i="85"/>
  <c r="AM147" i="85"/>
  <c r="AM141" i="85"/>
  <c r="BE203" i="85"/>
  <c r="BE200" i="85"/>
  <c r="BE197" i="85"/>
  <c r="BE194" i="85"/>
  <c r="BE201" i="85"/>
  <c r="BE198" i="85"/>
  <c r="BE195" i="85"/>
  <c r="BE199" i="85"/>
  <c r="BE193" i="85"/>
  <c r="BE202" i="85"/>
  <c r="BE196" i="85"/>
  <c r="AM247" i="85"/>
  <c r="AM245" i="85"/>
  <c r="AM242" i="85"/>
  <c r="AM239" i="85"/>
  <c r="AM246" i="85"/>
  <c r="AM243" i="85"/>
  <c r="AM240" i="85"/>
  <c r="AM237" i="85"/>
  <c r="AM244" i="85"/>
  <c r="AM241" i="85"/>
  <c r="AM238" i="85"/>
  <c r="BW291" i="85"/>
  <c r="BW290" i="85"/>
  <c r="BW287" i="85"/>
  <c r="BW284" i="85"/>
  <c r="BW281" i="85"/>
  <c r="BW288" i="85"/>
  <c r="BW285" i="85"/>
  <c r="BW282" i="85"/>
  <c r="BW289" i="85"/>
  <c r="BW283" i="85"/>
  <c r="BW286" i="85"/>
  <c r="BW324" i="85"/>
  <c r="BW323" i="85"/>
  <c r="BW320" i="85"/>
  <c r="BW317" i="85"/>
  <c r="BW314" i="85"/>
  <c r="BW322" i="85"/>
  <c r="BW319" i="85"/>
  <c r="BW316" i="85"/>
  <c r="BW315" i="85"/>
  <c r="BW318" i="85"/>
  <c r="BW321" i="85"/>
  <c r="BW357" i="85"/>
  <c r="BW356" i="85"/>
  <c r="BW353" i="85"/>
  <c r="BW350" i="85"/>
  <c r="BW347" i="85"/>
  <c r="BW354" i="85"/>
  <c r="BW351" i="85"/>
  <c r="BW348" i="85"/>
  <c r="BW355" i="85"/>
  <c r="BW349" i="85"/>
  <c r="BW352" i="85"/>
  <c r="BW390" i="85"/>
  <c r="BW389" i="85"/>
  <c r="BW386" i="85"/>
  <c r="BW383" i="85"/>
  <c r="BW380" i="85"/>
  <c r="BW388" i="85"/>
  <c r="BW385" i="85"/>
  <c r="BW382" i="85"/>
  <c r="BW381" i="85"/>
  <c r="BW384" i="85"/>
  <c r="BW387" i="85"/>
  <c r="U423" i="85"/>
  <c r="U422" i="85"/>
  <c r="U419" i="85"/>
  <c r="U416" i="85"/>
  <c r="U413" i="85"/>
  <c r="U420" i="85"/>
  <c r="U417" i="85"/>
  <c r="U414" i="85"/>
  <c r="U421" i="85"/>
  <c r="U415" i="85"/>
  <c r="U418" i="85"/>
  <c r="U456" i="85"/>
  <c r="U455" i="85"/>
  <c r="U452" i="85"/>
  <c r="U449" i="85"/>
  <c r="U446" i="85"/>
  <c r="U454" i="85"/>
  <c r="U451" i="85"/>
  <c r="U448" i="85"/>
  <c r="U447" i="85"/>
  <c r="U453" i="85"/>
  <c r="U450" i="85"/>
  <c r="BE467" i="85"/>
  <c r="BE464" i="85"/>
  <c r="BE461" i="85"/>
  <c r="BE458" i="85"/>
  <c r="BE465" i="85"/>
  <c r="BE462" i="85"/>
  <c r="BE459" i="85"/>
  <c r="BE463" i="85"/>
  <c r="BE457" i="85"/>
  <c r="BE466" i="85"/>
  <c r="BE460" i="85"/>
  <c r="U489" i="85"/>
  <c r="U488" i="85"/>
  <c r="U485" i="85"/>
  <c r="U482" i="85"/>
  <c r="U479" i="85"/>
  <c r="U486" i="85"/>
  <c r="U483" i="85"/>
  <c r="U480" i="85"/>
  <c r="U487" i="85"/>
  <c r="U484" i="85"/>
  <c r="U481" i="85"/>
  <c r="BW489" i="85"/>
  <c r="BW488" i="85"/>
  <c r="BW485" i="85"/>
  <c r="BW482" i="85"/>
  <c r="BW479" i="85"/>
  <c r="BW486" i="85"/>
  <c r="BW483" i="85"/>
  <c r="BW480" i="85"/>
  <c r="BW487" i="85"/>
  <c r="BW484" i="85"/>
  <c r="BW481" i="85"/>
  <c r="BE498" i="85"/>
  <c r="BE495" i="85"/>
  <c r="BE492" i="85"/>
  <c r="BE500" i="85"/>
  <c r="BE497" i="85"/>
  <c r="BE494" i="85"/>
  <c r="BE491" i="85"/>
  <c r="BE496" i="85"/>
  <c r="BE493" i="85"/>
  <c r="BE490" i="85"/>
  <c r="BE499" i="85"/>
  <c r="AM511" i="85"/>
  <c r="AM509" i="85"/>
  <c r="AM506" i="85"/>
  <c r="AM503" i="85"/>
  <c r="AM510" i="85"/>
  <c r="AM507" i="85"/>
  <c r="AM504" i="85"/>
  <c r="AM501" i="85"/>
  <c r="AM505" i="85"/>
  <c r="AM502" i="85"/>
  <c r="AM508" i="85"/>
  <c r="BW519" i="85"/>
  <c r="BW516" i="85"/>
  <c r="BW513" i="85"/>
  <c r="BW522" i="85"/>
  <c r="BW521" i="85"/>
  <c r="BW518" i="85"/>
  <c r="BW515" i="85"/>
  <c r="BW512" i="85"/>
  <c r="BW520" i="85"/>
  <c r="BW514" i="85"/>
  <c r="BW517" i="85"/>
  <c r="BE533" i="85"/>
  <c r="BE530" i="85"/>
  <c r="BE527" i="85"/>
  <c r="BE524" i="85"/>
  <c r="BE531" i="85"/>
  <c r="BE528" i="85"/>
  <c r="BE525" i="85"/>
  <c r="BE529" i="85"/>
  <c r="BE532" i="85"/>
  <c r="BE523" i="85"/>
  <c r="BE526" i="85"/>
  <c r="BW553" i="85"/>
  <c r="BW555" i="85"/>
  <c r="BW554" i="85"/>
  <c r="BW548" i="85"/>
  <c r="BW545" i="85"/>
  <c r="BW552" i="85"/>
  <c r="BW551" i="85"/>
  <c r="BW550" i="85"/>
  <c r="BW549" i="85"/>
  <c r="BW546" i="85"/>
  <c r="BW547" i="85"/>
  <c r="AM574" i="85"/>
  <c r="AM571" i="85"/>
  <c r="AM568" i="85"/>
  <c r="AM577" i="85"/>
  <c r="AM575" i="85"/>
  <c r="AM572" i="85"/>
  <c r="AM569" i="85"/>
  <c r="AM576" i="85"/>
  <c r="AM567" i="85"/>
  <c r="AM570" i="85"/>
  <c r="AM573" i="85"/>
  <c r="U588" i="85"/>
  <c r="U587" i="85"/>
  <c r="U584" i="85"/>
  <c r="U581" i="85"/>
  <c r="U578" i="85"/>
  <c r="U586" i="85"/>
  <c r="U583" i="85"/>
  <c r="U580" i="85"/>
  <c r="U585" i="85"/>
  <c r="U579" i="85"/>
  <c r="U582" i="85"/>
  <c r="BW588" i="85"/>
  <c r="BW587" i="85"/>
  <c r="BW584" i="85"/>
  <c r="BW581" i="85"/>
  <c r="BW578" i="85"/>
  <c r="BW586" i="85"/>
  <c r="BW583" i="85"/>
  <c r="BW580" i="85"/>
  <c r="BW585" i="85"/>
  <c r="BW579" i="85"/>
  <c r="BW582" i="85"/>
  <c r="BE598" i="85"/>
  <c r="BE595" i="85"/>
  <c r="BE592" i="85"/>
  <c r="BE589" i="85"/>
  <c r="BE599" i="85"/>
  <c r="BE596" i="85"/>
  <c r="BE593" i="85"/>
  <c r="BE590" i="85"/>
  <c r="BE597" i="85"/>
  <c r="BE594" i="85"/>
  <c r="BE591" i="85"/>
  <c r="U619" i="85"/>
  <c r="U616" i="85"/>
  <c r="U613" i="85"/>
  <c r="U621" i="85"/>
  <c r="U620" i="85"/>
  <c r="U617" i="85"/>
  <c r="U614" i="85"/>
  <c r="U611" i="85"/>
  <c r="U615" i="85"/>
  <c r="U612" i="85"/>
  <c r="U618" i="85"/>
  <c r="BW619" i="85"/>
  <c r="BW616" i="85"/>
  <c r="BW613" i="85"/>
  <c r="BW621" i="85"/>
  <c r="BW620" i="85"/>
  <c r="BW617" i="85"/>
  <c r="BW614" i="85"/>
  <c r="BW611" i="85"/>
  <c r="BW615" i="85"/>
  <c r="BW612" i="85"/>
  <c r="BW618" i="85"/>
  <c r="BE632" i="85"/>
  <c r="BE629" i="85"/>
  <c r="BE626" i="85"/>
  <c r="BE623" i="85"/>
  <c r="BE631" i="85"/>
  <c r="BE628" i="85"/>
  <c r="BE625" i="85"/>
  <c r="BE622" i="85"/>
  <c r="BE630" i="85"/>
  <c r="BE624" i="85"/>
  <c r="BE627" i="85"/>
  <c r="AM640" i="85"/>
  <c r="AM637" i="85"/>
  <c r="AM634" i="85"/>
  <c r="AM643" i="85"/>
  <c r="AM641" i="85"/>
  <c r="AM638" i="85"/>
  <c r="AM635" i="85"/>
  <c r="AM639" i="85"/>
  <c r="AM642" i="85"/>
  <c r="AM633" i="85"/>
  <c r="AM636" i="85"/>
  <c r="U654" i="85"/>
  <c r="U653" i="85"/>
  <c r="U650" i="85"/>
  <c r="U647" i="85"/>
  <c r="U644" i="85"/>
  <c r="U652" i="85"/>
  <c r="U649" i="85"/>
  <c r="U646" i="85"/>
  <c r="U648" i="85"/>
  <c r="U651" i="85"/>
  <c r="U645" i="85"/>
  <c r="BW654" i="85"/>
  <c r="BW653" i="85"/>
  <c r="BW650" i="85"/>
  <c r="BW647" i="85"/>
  <c r="BW644" i="85"/>
  <c r="BW652" i="85"/>
  <c r="BW649" i="85"/>
  <c r="BW646" i="85"/>
  <c r="BW648" i="85"/>
  <c r="BW651" i="85"/>
  <c r="BW645" i="85"/>
  <c r="BE664" i="85"/>
  <c r="BE661" i="85"/>
  <c r="BE658" i="85"/>
  <c r="BE655" i="85"/>
  <c r="BE665" i="85"/>
  <c r="BE662" i="85"/>
  <c r="BE659" i="85"/>
  <c r="BE656" i="85"/>
  <c r="BE660" i="85"/>
  <c r="BE657" i="85"/>
  <c r="BE663" i="85"/>
  <c r="AM676" i="85"/>
  <c r="AM674" i="85"/>
  <c r="AM671" i="85"/>
  <c r="AM668" i="85"/>
  <c r="AM673" i="85"/>
  <c r="AM670" i="85"/>
  <c r="AM667" i="85"/>
  <c r="AM669" i="85"/>
  <c r="AM675" i="85"/>
  <c r="AM666" i="85"/>
  <c r="AM672" i="85"/>
  <c r="U685" i="85"/>
  <c r="U682" i="85"/>
  <c r="U679" i="85"/>
  <c r="U687" i="85"/>
  <c r="U686" i="85"/>
  <c r="U683" i="85"/>
  <c r="U680" i="85"/>
  <c r="U677" i="85"/>
  <c r="U678" i="85"/>
  <c r="U684" i="85"/>
  <c r="U681" i="85"/>
  <c r="BW685" i="85"/>
  <c r="BW682" i="85"/>
  <c r="BW679" i="85"/>
  <c r="BW687" i="85"/>
  <c r="BW686" i="85"/>
  <c r="BW683" i="85"/>
  <c r="BW680" i="85"/>
  <c r="BW677" i="85"/>
  <c r="BW678" i="85"/>
  <c r="BW684" i="85"/>
  <c r="BW681" i="85"/>
  <c r="BE698" i="85"/>
  <c r="BE695" i="85"/>
  <c r="BE692" i="85"/>
  <c r="BE689" i="85"/>
  <c r="BE697" i="85"/>
  <c r="BE694" i="85"/>
  <c r="BE691" i="85"/>
  <c r="BE688" i="85"/>
  <c r="BE693" i="85"/>
  <c r="BE696" i="85"/>
  <c r="BE690" i="85"/>
  <c r="AM706" i="85"/>
  <c r="AM703" i="85"/>
  <c r="AM700" i="85"/>
  <c r="AM709" i="85"/>
  <c r="AM707" i="85"/>
  <c r="AM704" i="85"/>
  <c r="AM701" i="85"/>
  <c r="AM702" i="85"/>
  <c r="AM705" i="85"/>
  <c r="AM708" i="85"/>
  <c r="AM699" i="85"/>
  <c r="U720" i="85"/>
  <c r="U719" i="85"/>
  <c r="U716" i="85"/>
  <c r="U713" i="85"/>
  <c r="U710" i="85"/>
  <c r="U718" i="85"/>
  <c r="U715" i="85"/>
  <c r="U712" i="85"/>
  <c r="U711" i="85"/>
  <c r="U714" i="85"/>
  <c r="U717" i="85"/>
  <c r="BW720" i="85"/>
  <c r="BW719" i="85"/>
  <c r="BW716" i="85"/>
  <c r="BW713" i="85"/>
  <c r="BW710" i="85"/>
  <c r="BW718" i="85"/>
  <c r="BW715" i="85"/>
  <c r="BW712" i="85"/>
  <c r="BW711" i="85"/>
  <c r="BW714" i="85"/>
  <c r="BW717" i="85"/>
  <c r="BE729" i="85"/>
  <c r="BE730" i="85"/>
  <c r="BE724" i="85"/>
  <c r="BE721" i="85"/>
  <c r="BE728" i="85"/>
  <c r="BE726" i="85"/>
  <c r="BE727" i="85"/>
  <c r="BE725" i="85"/>
  <c r="BE722" i="85"/>
  <c r="BE723" i="85"/>
  <c r="BE731" i="85"/>
  <c r="AM739" i="85"/>
  <c r="AM736" i="85"/>
  <c r="AM733" i="85"/>
  <c r="AM741" i="85"/>
  <c r="AM738" i="85"/>
  <c r="AM735" i="85"/>
  <c r="AM732" i="85"/>
  <c r="AM737" i="85"/>
  <c r="AM740" i="85"/>
  <c r="AM734" i="85"/>
  <c r="AM742" i="85"/>
  <c r="U750" i="85"/>
  <c r="U747" i="85"/>
  <c r="U744" i="85"/>
  <c r="U751" i="85"/>
  <c r="U748" i="85"/>
  <c r="U745" i="85"/>
  <c r="U746" i="85"/>
  <c r="U753" i="85"/>
  <c r="U749" i="85"/>
  <c r="U743" i="85"/>
  <c r="U752" i="85"/>
  <c r="BW750" i="85"/>
  <c r="BW747" i="85"/>
  <c r="BW744" i="85"/>
  <c r="BW751" i="85"/>
  <c r="BW748" i="85"/>
  <c r="BW745" i="85"/>
  <c r="BW746" i="85"/>
  <c r="BW753" i="85"/>
  <c r="BW749" i="85"/>
  <c r="BW743" i="85"/>
  <c r="BW752" i="85"/>
  <c r="BE763" i="85"/>
  <c r="BE760" i="85"/>
  <c r="BE757" i="85"/>
  <c r="BE754" i="85"/>
  <c r="BE762" i="85"/>
  <c r="BE759" i="85"/>
  <c r="BE756" i="85"/>
  <c r="BE755" i="85"/>
  <c r="BE764" i="85"/>
  <c r="BE758" i="85"/>
  <c r="BE761" i="85"/>
  <c r="AM774" i="85"/>
  <c r="AM771" i="85"/>
  <c r="AM768" i="85"/>
  <c r="AM765" i="85"/>
  <c r="AM772" i="85"/>
  <c r="AM769" i="85"/>
  <c r="AM766" i="85"/>
  <c r="AM775" i="85"/>
  <c r="AM767" i="85"/>
  <c r="AM773" i="85"/>
  <c r="AM770" i="85"/>
  <c r="U784" i="85"/>
  <c r="U781" i="85"/>
  <c r="U778" i="85"/>
  <c r="U783" i="85"/>
  <c r="U780" i="85"/>
  <c r="U777" i="85"/>
  <c r="U785" i="85"/>
  <c r="U776" i="85"/>
  <c r="U782" i="85"/>
  <c r="U779" i="85"/>
  <c r="U786" i="85"/>
  <c r="BW784" i="85"/>
  <c r="BW781" i="85"/>
  <c r="BW778" i="85"/>
  <c r="BW783" i="85"/>
  <c r="BW780" i="85"/>
  <c r="BW777" i="85"/>
  <c r="BW786" i="85"/>
  <c r="BW785" i="85"/>
  <c r="BW776" i="85"/>
  <c r="BW782" i="85"/>
  <c r="BW779" i="85"/>
  <c r="BE795" i="85"/>
  <c r="BE792" i="85"/>
  <c r="BE789" i="85"/>
  <c r="BE796" i="85"/>
  <c r="BE793" i="85"/>
  <c r="BE790" i="85"/>
  <c r="BE787" i="85"/>
  <c r="BE794" i="85"/>
  <c r="BE797" i="85"/>
  <c r="BE791" i="85"/>
  <c r="BE788" i="85"/>
  <c r="AM805" i="85"/>
  <c r="AM802" i="85"/>
  <c r="AM799" i="85"/>
  <c r="AM807" i="85"/>
  <c r="AM804" i="85"/>
  <c r="AM801" i="85"/>
  <c r="AM798" i="85"/>
  <c r="AM808" i="85"/>
  <c r="AM800" i="85"/>
  <c r="AM803" i="85"/>
  <c r="AM806" i="85"/>
  <c r="U816" i="85"/>
  <c r="U813" i="85"/>
  <c r="U810" i="85"/>
  <c r="U817" i="85"/>
  <c r="U814" i="85"/>
  <c r="U811" i="85"/>
  <c r="U818" i="85"/>
  <c r="U809" i="85"/>
  <c r="U819" i="85"/>
  <c r="U812" i="85"/>
  <c r="U815" i="85"/>
  <c r="BW816" i="85"/>
  <c r="BW813" i="85"/>
  <c r="BW810" i="85"/>
  <c r="BW817" i="85"/>
  <c r="BW814" i="85"/>
  <c r="BW811" i="85"/>
  <c r="BW818" i="85"/>
  <c r="BW809" i="85"/>
  <c r="BW812" i="85"/>
  <c r="BW819" i="85"/>
  <c r="BW815" i="85"/>
  <c r="AY16" i="88"/>
  <c r="AY10" i="88"/>
  <c r="AY11" i="88"/>
  <c r="AY13" i="88"/>
  <c r="AY7" i="88"/>
  <c r="AY14" i="88"/>
  <c r="AY8" i="88"/>
  <c r="AY12" i="88"/>
  <c r="AY15" i="88"/>
  <c r="AY6" i="88"/>
  <c r="AY9" i="88"/>
  <c r="AI24" i="88"/>
  <c r="AI18" i="88"/>
  <c r="AI25" i="88"/>
  <c r="AI19" i="88"/>
  <c r="AI27" i="88"/>
  <c r="AI21" i="88"/>
  <c r="AI22" i="88"/>
  <c r="AI23" i="88"/>
  <c r="AI26" i="88"/>
  <c r="AI17" i="88"/>
  <c r="AI20" i="88"/>
  <c r="S38" i="88"/>
  <c r="S32" i="88"/>
  <c r="S33" i="88"/>
  <c r="S35" i="88"/>
  <c r="S29" i="88"/>
  <c r="S36" i="88"/>
  <c r="S30" i="88"/>
  <c r="S31" i="88"/>
  <c r="S34" i="88"/>
  <c r="S28" i="88"/>
  <c r="S37" i="88"/>
  <c r="BO38" i="88"/>
  <c r="BO32" i="88"/>
  <c r="BO33" i="88"/>
  <c r="BO35" i="88"/>
  <c r="BO29" i="88"/>
  <c r="BO36" i="88"/>
  <c r="BO30" i="88"/>
  <c r="BO37" i="88"/>
  <c r="BO28" i="88"/>
  <c r="BO31" i="88"/>
  <c r="BO34" i="88"/>
  <c r="AY46" i="88"/>
  <c r="AY40" i="88"/>
  <c r="AY42" i="88"/>
  <c r="AY45" i="88"/>
  <c r="AY41" i="88"/>
  <c r="AY49" i="88"/>
  <c r="AY43" i="88"/>
  <c r="AY44" i="88"/>
  <c r="AY47" i="88"/>
  <c r="AY39" i="88"/>
  <c r="AY48" i="88"/>
  <c r="AI60" i="88"/>
  <c r="AI54" i="88"/>
  <c r="AI55" i="88"/>
  <c r="AI56" i="88"/>
  <c r="AI50" i="88"/>
  <c r="AI58" i="88"/>
  <c r="AI52" i="88"/>
  <c r="AI57" i="88"/>
  <c r="AI53" i="88"/>
  <c r="AI51" i="88"/>
  <c r="AI59" i="88"/>
  <c r="S68" i="88"/>
  <c r="S62" i="88"/>
  <c r="S69" i="88"/>
  <c r="S63" i="88"/>
  <c r="S70" i="88"/>
  <c r="S64" i="88"/>
  <c r="S71" i="88"/>
  <c r="S65" i="88"/>
  <c r="S66" i="88"/>
  <c r="S67" i="88"/>
  <c r="S61" i="88"/>
  <c r="BO68" i="88"/>
  <c r="BO62" i="88"/>
  <c r="BO69" i="88"/>
  <c r="BO63" i="88"/>
  <c r="BO70" i="88"/>
  <c r="BO64" i="88"/>
  <c r="BO71" i="88"/>
  <c r="BO65" i="88"/>
  <c r="BO66" i="88"/>
  <c r="BO61" i="88"/>
  <c r="BO67" i="88"/>
  <c r="AY82" i="88"/>
  <c r="AY76" i="88"/>
  <c r="AY77" i="88"/>
  <c r="AY78" i="88"/>
  <c r="AY72" i="88"/>
  <c r="AY79" i="88"/>
  <c r="AY73" i="88"/>
  <c r="AY80" i="88"/>
  <c r="AY74" i="88"/>
  <c r="AY81" i="88"/>
  <c r="AY75" i="88"/>
  <c r="AI90" i="88"/>
  <c r="AI84" i="88"/>
  <c r="AI91" i="88"/>
  <c r="AI85" i="88"/>
  <c r="AI92" i="88"/>
  <c r="AI86" i="88"/>
  <c r="AI93" i="88"/>
  <c r="AI87" i="88"/>
  <c r="AI88" i="88"/>
  <c r="AI83" i="88"/>
  <c r="AI89" i="88"/>
  <c r="BO103" i="88"/>
  <c r="BO97" i="88"/>
  <c r="BO104" i="88"/>
  <c r="BO98" i="88"/>
  <c r="BO100" i="88"/>
  <c r="BO95" i="88"/>
  <c r="BO102" i="88"/>
  <c r="BO94" i="88"/>
  <c r="BO99" i="88"/>
  <c r="BO96" i="88"/>
  <c r="BO101" i="88"/>
  <c r="AY111" i="88"/>
  <c r="AY105" i="88"/>
  <c r="AY112" i="88"/>
  <c r="AY106" i="88"/>
  <c r="AY115" i="88"/>
  <c r="AY110" i="88"/>
  <c r="AY107" i="88"/>
  <c r="AY114" i="88"/>
  <c r="AY109" i="88"/>
  <c r="AY113" i="88"/>
  <c r="AY108" i="88"/>
  <c r="AI125" i="88"/>
  <c r="AI119" i="88"/>
  <c r="AI126" i="88"/>
  <c r="AI120" i="88"/>
  <c r="AI124" i="88"/>
  <c r="AI121" i="88"/>
  <c r="AI116" i="88"/>
  <c r="AI118" i="88"/>
  <c r="AI123" i="88"/>
  <c r="AI122" i="88"/>
  <c r="AI117" i="88"/>
  <c r="S133" i="88"/>
  <c r="S127" i="88"/>
  <c r="S134" i="88"/>
  <c r="S128" i="88"/>
  <c r="S135" i="88"/>
  <c r="S129" i="88"/>
  <c r="S136" i="88"/>
  <c r="S130" i="88"/>
  <c r="S131" i="88"/>
  <c r="S137" i="88"/>
  <c r="S132" i="88"/>
  <c r="BO133" i="88"/>
  <c r="BO127" i="88"/>
  <c r="BO134" i="88"/>
  <c r="BO128" i="88"/>
  <c r="BO135" i="88"/>
  <c r="BO129" i="88"/>
  <c r="BO132" i="88"/>
  <c r="BO137" i="88"/>
  <c r="BO136" i="88"/>
  <c r="BO131" i="88"/>
  <c r="BO130" i="88"/>
  <c r="AY147" i="88"/>
  <c r="AY141" i="88"/>
  <c r="AY148" i="88"/>
  <c r="AY142" i="88"/>
  <c r="AY143" i="88"/>
  <c r="AY146" i="88"/>
  <c r="AY140" i="88"/>
  <c r="AY145" i="88"/>
  <c r="AY144" i="88"/>
  <c r="AY139" i="88"/>
  <c r="AY138" i="88"/>
  <c r="AI155" i="88"/>
  <c r="AI149" i="88"/>
  <c r="AI156" i="88"/>
  <c r="AI150" i="88"/>
  <c r="AI157" i="88"/>
  <c r="AI151" i="88"/>
  <c r="AI158" i="88"/>
  <c r="AI152" i="88"/>
  <c r="AI154" i="88"/>
  <c r="AI153" i="88"/>
  <c r="AI159" i="88"/>
  <c r="S169" i="88"/>
  <c r="S163" i="88"/>
  <c r="S170" i="88"/>
  <c r="S164" i="88"/>
  <c r="S165" i="88"/>
  <c r="S166" i="88"/>
  <c r="S160" i="88"/>
  <c r="S167" i="88"/>
  <c r="S162" i="88"/>
  <c r="S161" i="88"/>
  <c r="S168" i="88"/>
  <c r="BO169" i="88"/>
  <c r="BO163" i="88"/>
  <c r="BO170" i="88"/>
  <c r="BO164" i="88"/>
  <c r="BO165" i="88"/>
  <c r="BO168" i="88"/>
  <c r="BO162" i="88"/>
  <c r="BO167" i="88"/>
  <c r="BO166" i="88"/>
  <c r="BO161" i="88"/>
  <c r="BO160" i="88"/>
  <c r="AY177" i="88"/>
  <c r="AY171" i="88"/>
  <c r="AY178" i="88"/>
  <c r="AY172" i="88"/>
  <c r="AY179" i="88"/>
  <c r="AY173" i="88"/>
  <c r="AY176" i="88"/>
  <c r="AY181" i="88"/>
  <c r="AY180" i="88"/>
  <c r="AY175" i="88"/>
  <c r="AY174" i="88"/>
  <c r="AI191" i="88"/>
  <c r="AI185" i="88"/>
  <c r="AI192" i="88"/>
  <c r="AI186" i="88"/>
  <c r="AI187" i="88"/>
  <c r="AI188" i="88"/>
  <c r="AI182" i="88"/>
  <c r="AI190" i="88"/>
  <c r="AI184" i="88"/>
  <c r="AI183" i="88"/>
  <c r="AI189" i="88"/>
  <c r="BO199" i="88"/>
  <c r="BO193" i="88"/>
  <c r="BO200" i="88"/>
  <c r="BO194" i="88"/>
  <c r="BO201" i="88"/>
  <c r="BO195" i="88"/>
  <c r="BO198" i="88"/>
  <c r="BO203" i="88"/>
  <c r="BO202" i="88"/>
  <c r="BO197" i="88"/>
  <c r="BO196" i="88"/>
  <c r="S232" i="88"/>
  <c r="S226" i="88"/>
  <c r="S233" i="88"/>
  <c r="S227" i="88"/>
  <c r="S234" i="88"/>
  <c r="S228" i="88"/>
  <c r="S236" i="88"/>
  <c r="S230" i="88"/>
  <c r="S229" i="88"/>
  <c r="S235" i="88"/>
  <c r="S231" i="88"/>
  <c r="BO232" i="88"/>
  <c r="BO226" i="88"/>
  <c r="BO233" i="88"/>
  <c r="BO227" i="88"/>
  <c r="BO234" i="88"/>
  <c r="BO228" i="88"/>
  <c r="BO236" i="88"/>
  <c r="BO235" i="88"/>
  <c r="BO230" i="88"/>
  <c r="BO229" i="88"/>
  <c r="BO231" i="88"/>
  <c r="AY246" i="88"/>
  <c r="AY240" i="88"/>
  <c r="AY247" i="88"/>
  <c r="AY241" i="88"/>
  <c r="AY242" i="88"/>
  <c r="AY245" i="88"/>
  <c r="AY239" i="88"/>
  <c r="AY244" i="88"/>
  <c r="AY243" i="88"/>
  <c r="AY238" i="88"/>
  <c r="AY237" i="88"/>
  <c r="AI254" i="88"/>
  <c r="AI248" i="88"/>
  <c r="AI255" i="88"/>
  <c r="AI249" i="88"/>
  <c r="AI256" i="88"/>
  <c r="AI250" i="88"/>
  <c r="AI253" i="88"/>
  <c r="AI258" i="88"/>
  <c r="AI252" i="88"/>
  <c r="AI251" i="88"/>
  <c r="AI257" i="88"/>
  <c r="S268" i="88"/>
  <c r="S262" i="88"/>
  <c r="S269" i="88"/>
  <c r="S263" i="88"/>
  <c r="S264" i="88"/>
  <c r="S266" i="88"/>
  <c r="S260" i="88"/>
  <c r="S267" i="88"/>
  <c r="S261" i="88"/>
  <c r="S265" i="88"/>
  <c r="S259" i="88"/>
  <c r="BO268" i="88"/>
  <c r="BO262" i="88"/>
  <c r="BO269" i="88"/>
  <c r="BO263" i="88"/>
  <c r="BO264" i="88"/>
  <c r="BO266" i="88"/>
  <c r="BO265" i="88"/>
  <c r="BO260" i="88"/>
  <c r="BO259" i="88"/>
  <c r="BO267" i="88"/>
  <c r="BO261" i="88"/>
  <c r="AY276" i="88"/>
  <c r="AY270" i="88"/>
  <c r="AY277" i="88"/>
  <c r="AY271" i="88"/>
  <c r="AY278" i="88"/>
  <c r="AY272" i="88"/>
  <c r="AY275" i="88"/>
  <c r="AY280" i="88"/>
  <c r="AY279" i="88"/>
  <c r="AY274" i="88"/>
  <c r="AY273" i="88"/>
  <c r="AI290" i="88"/>
  <c r="AI284" i="88"/>
  <c r="AI291" i="88"/>
  <c r="AI285" i="88"/>
  <c r="AI286" i="88"/>
  <c r="AI289" i="88"/>
  <c r="AI283" i="88"/>
  <c r="AI288" i="88"/>
  <c r="AI282" i="88"/>
  <c r="AI287" i="88"/>
  <c r="AI281" i="88"/>
  <c r="S298" i="88"/>
  <c r="S292" i="88"/>
  <c r="S299" i="88"/>
  <c r="S293" i="88"/>
  <c r="S300" i="88"/>
  <c r="S294" i="88"/>
  <c r="S301" i="88"/>
  <c r="S295" i="88"/>
  <c r="S302" i="88"/>
  <c r="S296" i="88"/>
  <c r="S297" i="88"/>
  <c r="BO298" i="88"/>
  <c r="BO292" i="88"/>
  <c r="BO299" i="88"/>
  <c r="BO293" i="88"/>
  <c r="BO300" i="88"/>
  <c r="BO294" i="88"/>
  <c r="BO302" i="88"/>
  <c r="BO301" i="88"/>
  <c r="BO296" i="88"/>
  <c r="BO295" i="88"/>
  <c r="BO297" i="88"/>
  <c r="AY312" i="88"/>
  <c r="AY306" i="88"/>
  <c r="AY313" i="88"/>
  <c r="AY307" i="88"/>
  <c r="AY308" i="88"/>
  <c r="AY311" i="88"/>
  <c r="AY305" i="88"/>
  <c r="AY310" i="88"/>
  <c r="AY309" i="88"/>
  <c r="AY304" i="88"/>
  <c r="AY303" i="88"/>
  <c r="AI320" i="88"/>
  <c r="AI314" i="88"/>
  <c r="AI321" i="88"/>
  <c r="AI315" i="88"/>
  <c r="AI322" i="88"/>
  <c r="AI316" i="88"/>
  <c r="AI319" i="88"/>
  <c r="AI324" i="88"/>
  <c r="AI318" i="88"/>
  <c r="AI323" i="88"/>
  <c r="AI317" i="88"/>
  <c r="S334" i="88"/>
  <c r="S328" i="88"/>
  <c r="S335" i="88"/>
  <c r="S329" i="88"/>
  <c r="S330" i="88"/>
  <c r="S331" i="88"/>
  <c r="S325" i="88"/>
  <c r="S332" i="88"/>
  <c r="S326" i="88"/>
  <c r="S333" i="88"/>
  <c r="S327" i="88"/>
  <c r="BO334" i="88"/>
  <c r="BO328" i="88"/>
  <c r="BO335" i="88"/>
  <c r="BO329" i="88"/>
  <c r="BO330" i="88"/>
  <c r="BO332" i="88"/>
  <c r="BO331" i="88"/>
  <c r="BO326" i="88"/>
  <c r="BO325" i="88"/>
  <c r="BO333" i="88"/>
  <c r="BO327" i="88"/>
  <c r="AY342" i="88"/>
  <c r="AY336" i="88"/>
  <c r="AY343" i="88"/>
  <c r="AY337" i="88"/>
  <c r="AY344" i="88"/>
  <c r="AY338" i="88"/>
  <c r="AY341" i="88"/>
  <c r="AY346" i="88"/>
  <c r="AY345" i="88"/>
  <c r="AY340" i="88"/>
  <c r="AY339" i="88"/>
  <c r="AI355" i="88"/>
  <c r="AI352" i="88"/>
  <c r="AI350" i="88"/>
  <c r="AI353" i="88"/>
  <c r="AI354" i="88"/>
  <c r="AI349" i="88"/>
  <c r="AI348" i="88"/>
  <c r="AI357" i="88"/>
  <c r="AI351" i="88"/>
  <c r="AI347" i="88"/>
  <c r="AI356" i="88"/>
  <c r="S363" i="88"/>
  <c r="S366" i="88"/>
  <c r="S361" i="88"/>
  <c r="S358" i="88"/>
  <c r="S359" i="88"/>
  <c r="S367" i="88"/>
  <c r="S364" i="88"/>
  <c r="S365" i="88"/>
  <c r="S368" i="88"/>
  <c r="S362" i="88"/>
  <c r="S360" i="88"/>
  <c r="BO363" i="88"/>
  <c r="BO366" i="88"/>
  <c r="BO358" i="88"/>
  <c r="BO364" i="88"/>
  <c r="BO361" i="88"/>
  <c r="BO367" i="88"/>
  <c r="BO360" i="88"/>
  <c r="BO359" i="88"/>
  <c r="BO368" i="88"/>
  <c r="BO365" i="88"/>
  <c r="BO362" i="88"/>
  <c r="AY377" i="88"/>
  <c r="AY371" i="88"/>
  <c r="AY372" i="88"/>
  <c r="AY369" i="88"/>
  <c r="AY378" i="88"/>
  <c r="AY375" i="88"/>
  <c r="AY370" i="88"/>
  <c r="AY374" i="88"/>
  <c r="AY379" i="88"/>
  <c r="AY376" i="88"/>
  <c r="AY373" i="88"/>
  <c r="AI385" i="88"/>
  <c r="AI388" i="88"/>
  <c r="AI383" i="88"/>
  <c r="AI386" i="88"/>
  <c r="AI381" i="88"/>
  <c r="AI389" i="88"/>
  <c r="AI384" i="88"/>
  <c r="AI387" i="88"/>
  <c r="AI390" i="88"/>
  <c r="AI382" i="88"/>
  <c r="AI380" i="88"/>
  <c r="S398" i="88"/>
  <c r="S399" i="88"/>
  <c r="S393" i="88"/>
  <c r="S394" i="88"/>
  <c r="S401" i="88"/>
  <c r="S396" i="88"/>
  <c r="S392" i="88"/>
  <c r="S400" i="88"/>
  <c r="S397" i="88"/>
  <c r="S395" i="88"/>
  <c r="S391" i="88"/>
  <c r="BO398" i="88"/>
  <c r="BO399" i="88"/>
  <c r="BO393" i="88"/>
  <c r="BO400" i="88"/>
  <c r="BO391" i="88"/>
  <c r="BO397" i="88"/>
  <c r="BO392" i="88"/>
  <c r="BO394" i="88"/>
  <c r="BO395" i="88"/>
  <c r="BO401" i="88"/>
  <c r="BO396" i="88"/>
  <c r="AY412" i="88"/>
  <c r="AY406" i="88"/>
  <c r="AY407" i="88"/>
  <c r="AY409" i="88"/>
  <c r="AY404" i="88"/>
  <c r="AY411" i="88"/>
  <c r="AY408" i="88"/>
  <c r="AY403" i="88"/>
  <c r="AY402" i="88"/>
  <c r="AY405" i="88"/>
  <c r="AY410" i="88"/>
  <c r="AI420" i="88"/>
  <c r="AI414" i="88"/>
  <c r="AI421" i="88"/>
  <c r="AI415" i="88"/>
  <c r="AI422" i="88"/>
  <c r="AI413" i="88"/>
  <c r="AI418" i="88"/>
  <c r="AI423" i="88"/>
  <c r="AI416" i="88"/>
  <c r="AI417" i="88"/>
  <c r="AI419" i="88"/>
  <c r="S434" i="88"/>
  <c r="S428" i="88"/>
  <c r="S429" i="88"/>
  <c r="S430" i="88"/>
  <c r="S424" i="88"/>
  <c r="S433" i="88"/>
  <c r="S427" i="88"/>
  <c r="S431" i="88"/>
  <c r="S425" i="88"/>
  <c r="S432" i="88"/>
  <c r="S426" i="88"/>
  <c r="BO434" i="88"/>
  <c r="BO428" i="88"/>
  <c r="BO429" i="88"/>
  <c r="BO430" i="88"/>
  <c r="BO424" i="88"/>
  <c r="BO432" i="88"/>
  <c r="BO431" i="88"/>
  <c r="BO426" i="88"/>
  <c r="BO425" i="88"/>
  <c r="BO433" i="88"/>
  <c r="BO427" i="88"/>
  <c r="AY444" i="88"/>
  <c r="AY440" i="88"/>
  <c r="AY445" i="88"/>
  <c r="AY436" i="88"/>
  <c r="AY437" i="88"/>
  <c r="AY442" i="88"/>
  <c r="AY438" i="88"/>
  <c r="AY435" i="88"/>
  <c r="AY441" i="88"/>
  <c r="AY439" i="88"/>
  <c r="AY443" i="88"/>
  <c r="AI452" i="88"/>
  <c r="AI446" i="88"/>
  <c r="AI454" i="88"/>
  <c r="AI448" i="88"/>
  <c r="AI449" i="88"/>
  <c r="AI456" i="88"/>
  <c r="AI451" i="88"/>
  <c r="AI450" i="88"/>
  <c r="AI447" i="88"/>
  <c r="AI453" i="88"/>
  <c r="AI455" i="88"/>
  <c r="S466" i="88"/>
  <c r="S460" i="88"/>
  <c r="S462" i="88"/>
  <c r="S458" i="88"/>
  <c r="S461" i="88"/>
  <c r="S463" i="88"/>
  <c r="S457" i="88"/>
  <c r="S459" i="88"/>
  <c r="S465" i="88"/>
  <c r="S467" i="88"/>
  <c r="S464" i="88"/>
  <c r="BO466" i="88"/>
  <c r="BO460" i="88"/>
  <c r="BO462" i="88"/>
  <c r="BO461" i="88"/>
  <c r="BO464" i="88"/>
  <c r="BO463" i="88"/>
  <c r="BO467" i="88"/>
  <c r="BO465" i="88"/>
  <c r="BO458" i="88"/>
  <c r="BO459" i="88"/>
  <c r="BO457" i="88"/>
  <c r="AY474" i="88"/>
  <c r="AY468" i="88"/>
  <c r="AY476" i="88"/>
  <c r="AY470" i="88"/>
  <c r="AY473" i="88"/>
  <c r="AY478" i="88"/>
  <c r="AY475" i="88"/>
  <c r="AY469" i="88"/>
  <c r="AY471" i="88"/>
  <c r="AY477" i="88"/>
  <c r="AY472" i="88"/>
  <c r="AI488" i="88"/>
  <c r="AI482" i="88"/>
  <c r="AI484" i="88"/>
  <c r="AI480" i="88"/>
  <c r="AI485" i="88"/>
  <c r="AI487" i="88"/>
  <c r="AI479" i="88"/>
  <c r="AI486" i="88"/>
  <c r="AI481" i="88"/>
  <c r="AI483" i="88"/>
  <c r="AI489" i="88"/>
  <c r="S496" i="88"/>
  <c r="S490" i="88"/>
  <c r="S498" i="88"/>
  <c r="S492" i="88"/>
  <c r="S494" i="88"/>
  <c r="S497" i="88"/>
  <c r="S499" i="88"/>
  <c r="S493" i="88"/>
  <c r="S491" i="88"/>
  <c r="S495" i="88"/>
  <c r="S500" i="88"/>
  <c r="BO496" i="88"/>
  <c r="BO490" i="88"/>
  <c r="BO498" i="88"/>
  <c r="BO492" i="88"/>
  <c r="BO497" i="88"/>
  <c r="BO500" i="88"/>
  <c r="BO499" i="88"/>
  <c r="BO494" i="88"/>
  <c r="BO493" i="88"/>
  <c r="BO495" i="88"/>
  <c r="BO491" i="88"/>
  <c r="AY510" i="88"/>
  <c r="AY504" i="88"/>
  <c r="AY506" i="88"/>
  <c r="AY502" i="88"/>
  <c r="AY509" i="88"/>
  <c r="AY501" i="88"/>
  <c r="AY511" i="88"/>
  <c r="AY505" i="88"/>
  <c r="AY507" i="88"/>
  <c r="AY508" i="88"/>
  <c r="AY503" i="88"/>
  <c r="AI518" i="88"/>
  <c r="AI512" i="88"/>
  <c r="AI520" i="88"/>
  <c r="AI514" i="88"/>
  <c r="AI516" i="88"/>
  <c r="AI521" i="88"/>
  <c r="AI513" i="88"/>
  <c r="AI515" i="88"/>
  <c r="AI522" i="88"/>
  <c r="AI517" i="88"/>
  <c r="AI519" i="88"/>
  <c r="S532" i="88"/>
  <c r="S526" i="88"/>
  <c r="S528" i="88"/>
  <c r="S530" i="88"/>
  <c r="S523" i="88"/>
  <c r="S533" i="88"/>
  <c r="S525" i="88"/>
  <c r="S524" i="88"/>
  <c r="S529" i="88"/>
  <c r="S527" i="88"/>
  <c r="S531" i="88"/>
  <c r="BO532" i="88"/>
  <c r="BO526" i="88"/>
  <c r="BO528" i="88"/>
  <c r="BO524" i="88"/>
  <c r="BO523" i="88"/>
  <c r="BO533" i="88"/>
  <c r="BO525" i="88"/>
  <c r="BO530" i="88"/>
  <c r="BO527" i="88"/>
  <c r="BO531" i="88"/>
  <c r="BO529" i="88"/>
  <c r="AY544" i="88"/>
  <c r="AY538" i="88"/>
  <c r="AY539" i="88"/>
  <c r="AY540" i="88"/>
  <c r="AY542" i="88"/>
  <c r="AY541" i="88"/>
  <c r="AY534" i="88"/>
  <c r="AY536" i="88"/>
  <c r="AY535" i="88"/>
  <c r="AY537" i="88"/>
  <c r="AY543" i="88"/>
  <c r="AI552" i="88"/>
  <c r="AI555" i="88"/>
  <c r="AI549" i="88"/>
  <c r="AI546" i="88"/>
  <c r="AI554" i="88"/>
  <c r="AI547" i="88"/>
  <c r="AI551" i="88"/>
  <c r="AI545" i="88"/>
  <c r="AI550" i="88"/>
  <c r="AI548" i="88"/>
  <c r="AI553" i="88"/>
  <c r="S566" i="88"/>
  <c r="S560" i="88"/>
  <c r="S563" i="88"/>
  <c r="S557" i="88"/>
  <c r="S564" i="88"/>
  <c r="S556" i="88"/>
  <c r="S561" i="88"/>
  <c r="S558" i="88"/>
  <c r="S565" i="88"/>
  <c r="S562" i="88"/>
  <c r="S559" i="88"/>
  <c r="BO566" i="88"/>
  <c r="BO560" i="88"/>
  <c r="BO563" i="88"/>
  <c r="BO557" i="88"/>
  <c r="BO565" i="88"/>
  <c r="BO562" i="88"/>
  <c r="BO559" i="88"/>
  <c r="BO564" i="88"/>
  <c r="BO556" i="88"/>
  <c r="BO561" i="88"/>
  <c r="BO558" i="88"/>
  <c r="AY574" i="88"/>
  <c r="AY568" i="88"/>
  <c r="AY577" i="88"/>
  <c r="AY571" i="88"/>
  <c r="AY576" i="88"/>
  <c r="AY570" i="88"/>
  <c r="AY573" i="88"/>
  <c r="AY569" i="88"/>
  <c r="AY572" i="88"/>
  <c r="AY567" i="88"/>
  <c r="AY575" i="88"/>
  <c r="AI588" i="88"/>
  <c r="AI582" i="88"/>
  <c r="AI585" i="88"/>
  <c r="AI579" i="88"/>
  <c r="AI586" i="88"/>
  <c r="AI580" i="88"/>
  <c r="AI583" i="88"/>
  <c r="AI587" i="88"/>
  <c r="AI581" i="88"/>
  <c r="AI584" i="88"/>
  <c r="AI578" i="88"/>
  <c r="S598" i="88"/>
  <c r="S595" i="88"/>
  <c r="S590" i="88"/>
  <c r="S593" i="88"/>
  <c r="S599" i="88"/>
  <c r="S594" i="88"/>
  <c r="S591" i="88"/>
  <c r="S597" i="88"/>
  <c r="S596" i="88"/>
  <c r="S592" i="88"/>
  <c r="S589" i="88"/>
  <c r="BO598" i="88"/>
  <c r="BO595" i="88"/>
  <c r="BO590" i="88"/>
  <c r="BO593" i="88"/>
  <c r="BO599" i="88"/>
  <c r="BO596" i="88"/>
  <c r="BO594" i="88"/>
  <c r="BO592" i="88"/>
  <c r="BO589" i="88"/>
  <c r="BO591" i="88"/>
  <c r="BO597" i="88"/>
  <c r="AY606" i="88"/>
  <c r="AY600" i="88"/>
  <c r="AY601" i="88"/>
  <c r="AY602" i="88"/>
  <c r="AY610" i="88"/>
  <c r="AY605" i="88"/>
  <c r="AY609" i="88"/>
  <c r="AY604" i="88"/>
  <c r="AY607" i="88"/>
  <c r="AY603" i="88"/>
  <c r="AY608" i="88"/>
  <c r="AI620" i="88"/>
  <c r="AI614" i="88"/>
  <c r="AI617" i="88"/>
  <c r="AI612" i="88"/>
  <c r="AI621" i="88"/>
  <c r="AI616" i="88"/>
  <c r="AI619" i="88"/>
  <c r="AI611" i="88"/>
  <c r="AI618" i="88"/>
  <c r="AI615" i="88"/>
  <c r="AI613" i="88"/>
  <c r="S630" i="88"/>
  <c r="S624" i="88"/>
  <c r="S628" i="88"/>
  <c r="S622" i="88"/>
  <c r="S623" i="88"/>
  <c r="S626" i="88"/>
  <c r="S629" i="88"/>
  <c r="S632" i="88"/>
  <c r="S625" i="88"/>
  <c r="S631" i="88"/>
  <c r="S627" i="88"/>
  <c r="BO630" i="88"/>
  <c r="BO624" i="88"/>
  <c r="BO628" i="88"/>
  <c r="BO622" i="88"/>
  <c r="BO623" i="88"/>
  <c r="BO629" i="88"/>
  <c r="BO625" i="88"/>
  <c r="BO632" i="88"/>
  <c r="BO626" i="88"/>
  <c r="BO631" i="88"/>
  <c r="BO627" i="88"/>
  <c r="AY638" i="88"/>
  <c r="AY642" i="88"/>
  <c r="AY636" i="88"/>
  <c r="AY635" i="88"/>
  <c r="AY634" i="88"/>
  <c r="AY641" i="88"/>
  <c r="AY633" i="88"/>
  <c r="AY643" i="88"/>
  <c r="AY637" i="88"/>
  <c r="AY640" i="88"/>
  <c r="AY639" i="88"/>
  <c r="AI652" i="88"/>
  <c r="AI646" i="88"/>
  <c r="AI650" i="88"/>
  <c r="AI644" i="88"/>
  <c r="AI647" i="88"/>
  <c r="AI648" i="88"/>
  <c r="AI653" i="88"/>
  <c r="AI645" i="88"/>
  <c r="AI654" i="88"/>
  <c r="AI651" i="88"/>
  <c r="AI649" i="88"/>
  <c r="S665" i="88"/>
  <c r="S659" i="88"/>
  <c r="S661" i="88"/>
  <c r="S658" i="88"/>
  <c r="S655" i="88"/>
  <c r="S664" i="88"/>
  <c r="S663" i="88"/>
  <c r="S657" i="88"/>
  <c r="S662" i="88"/>
  <c r="S660" i="88"/>
  <c r="S656" i="88"/>
  <c r="BO665" i="88"/>
  <c r="BO659" i="88"/>
  <c r="BO658" i="88"/>
  <c r="BO656" i="88"/>
  <c r="BO655" i="88"/>
  <c r="BO663" i="88"/>
  <c r="BO660" i="88"/>
  <c r="BO664" i="88"/>
  <c r="BO657" i="88"/>
  <c r="BO661" i="88"/>
  <c r="BO662" i="88"/>
  <c r="AY673" i="88"/>
  <c r="AY667" i="88"/>
  <c r="AY669" i="88"/>
  <c r="AY676" i="88"/>
  <c r="AY675" i="88"/>
  <c r="AY666" i="88"/>
  <c r="AY672" i="88"/>
  <c r="AY670" i="88"/>
  <c r="AY671" i="88"/>
  <c r="AY674" i="88"/>
  <c r="AY668" i="88"/>
  <c r="AI687" i="88"/>
  <c r="AI681" i="88"/>
  <c r="AI683" i="88"/>
  <c r="AI682" i="88"/>
  <c r="AI677" i="88"/>
  <c r="AI684" i="88"/>
  <c r="AI680" i="88"/>
  <c r="AI678" i="88"/>
  <c r="AI685" i="88"/>
  <c r="AI679" i="88"/>
  <c r="AI686" i="88"/>
  <c r="S695" i="88"/>
  <c r="S689" i="88"/>
  <c r="S697" i="88"/>
  <c r="S694" i="88"/>
  <c r="S698" i="88"/>
  <c r="S693" i="88"/>
  <c r="S690" i="88"/>
  <c r="S691" i="88"/>
  <c r="S688" i="88"/>
  <c r="S692" i="88"/>
  <c r="S696" i="88"/>
  <c r="BO695" i="88"/>
  <c r="BO689" i="88"/>
  <c r="BO694" i="88"/>
  <c r="BO691" i="88"/>
  <c r="BO698" i="88"/>
  <c r="BO690" i="88"/>
  <c r="BO688" i="88"/>
  <c r="BO693" i="88"/>
  <c r="BO692" i="88"/>
  <c r="BO697" i="88"/>
  <c r="BO696" i="88"/>
  <c r="AY709" i="88"/>
  <c r="AY703" i="88"/>
  <c r="AY705" i="88"/>
  <c r="AY700" i="88"/>
  <c r="AY704" i="88"/>
  <c r="AY701" i="88"/>
  <c r="AY699" i="88"/>
  <c r="AY702" i="88"/>
  <c r="AY706" i="88"/>
  <c r="AY707" i="88"/>
  <c r="AY708" i="88"/>
  <c r="AI717" i="88"/>
  <c r="AI711" i="88"/>
  <c r="AI714" i="88"/>
  <c r="AI718" i="88"/>
  <c r="AI713" i="88"/>
  <c r="AI716" i="88"/>
  <c r="AI715" i="88"/>
  <c r="AI710" i="88"/>
  <c r="AI712" i="88"/>
  <c r="AI719" i="88"/>
  <c r="AI720" i="88"/>
  <c r="S731" i="88"/>
  <c r="S725" i="88"/>
  <c r="S728" i="88"/>
  <c r="S723" i="88"/>
  <c r="S727" i="88"/>
  <c r="S724" i="88"/>
  <c r="S722" i="88"/>
  <c r="S729" i="88"/>
  <c r="S726" i="88"/>
  <c r="S721" i="88"/>
  <c r="S730" i="88"/>
  <c r="BO731" i="88"/>
  <c r="BO725" i="88"/>
  <c r="BO728" i="88"/>
  <c r="BO724" i="88"/>
  <c r="BO721" i="88"/>
  <c r="BO729" i="88"/>
  <c r="BO722" i="88"/>
  <c r="BO727" i="88"/>
  <c r="BO726" i="88"/>
  <c r="BO730" i="88"/>
  <c r="BO723" i="88"/>
  <c r="AY739" i="88"/>
  <c r="AY733" i="88"/>
  <c r="AY734" i="88"/>
  <c r="AY735" i="88"/>
  <c r="AY738" i="88"/>
  <c r="AY742" i="88"/>
  <c r="AY737" i="88"/>
  <c r="AY740" i="88"/>
  <c r="AY736" i="88"/>
  <c r="AY732" i="88"/>
  <c r="AY741" i="88"/>
  <c r="AI751" i="88"/>
  <c r="AI745" i="88"/>
  <c r="AI753" i="88"/>
  <c r="AI752" i="88"/>
  <c r="AI748" i="88"/>
  <c r="AI749" i="88"/>
  <c r="AI747" i="88"/>
  <c r="AI746" i="88"/>
  <c r="AI744" i="88"/>
  <c r="AI743" i="88"/>
  <c r="AI750" i="88"/>
  <c r="S764" i="88"/>
  <c r="S758" i="88"/>
  <c r="S760" i="88"/>
  <c r="S757" i="88"/>
  <c r="S761" i="88"/>
  <c r="S756" i="88"/>
  <c r="S763" i="88"/>
  <c r="S755" i="88"/>
  <c r="S762" i="88"/>
  <c r="S759" i="88"/>
  <c r="S754" i="88"/>
  <c r="BO764" i="88"/>
  <c r="BO758" i="88"/>
  <c r="BO757" i="88"/>
  <c r="BO761" i="88"/>
  <c r="BO762" i="88"/>
  <c r="BO763" i="88"/>
  <c r="BO759" i="88"/>
  <c r="BO755" i="88"/>
  <c r="BO760" i="88"/>
  <c r="BO756" i="88"/>
  <c r="BO754" i="88"/>
  <c r="AY772" i="88"/>
  <c r="AY766" i="88"/>
  <c r="AY768" i="88"/>
  <c r="AY767" i="88"/>
  <c r="AY774" i="88"/>
  <c r="AY773" i="88"/>
  <c r="AY769" i="88"/>
  <c r="AY775" i="88"/>
  <c r="AY765" i="88"/>
  <c r="AY771" i="88"/>
  <c r="AY770" i="88"/>
  <c r="AI786" i="88"/>
  <c r="AI780" i="88"/>
  <c r="AI782" i="88"/>
  <c r="AI783" i="88"/>
  <c r="AI778" i="88"/>
  <c r="AI784" i="88"/>
  <c r="AI779" i="88"/>
  <c r="AI785" i="88"/>
  <c r="AI781" i="88"/>
  <c r="AI776" i="88"/>
  <c r="AI777" i="88"/>
  <c r="S794" i="88"/>
  <c r="S788" i="88"/>
  <c r="S796" i="88"/>
  <c r="S793" i="88"/>
  <c r="S797" i="88"/>
  <c r="S792" i="88"/>
  <c r="S789" i="88"/>
  <c r="S795" i="88"/>
  <c r="S791" i="88"/>
  <c r="S787" i="88"/>
  <c r="S790" i="88"/>
  <c r="BO794" i="88"/>
  <c r="BO788" i="88"/>
  <c r="BO793" i="88"/>
  <c r="BO790" i="88"/>
  <c r="BO797" i="88"/>
  <c r="BO789" i="88"/>
  <c r="BO795" i="88"/>
  <c r="BO791" i="88"/>
  <c r="BO796" i="88"/>
  <c r="BO792" i="88"/>
  <c r="BO787" i="88"/>
  <c r="AY808" i="88"/>
  <c r="AY802" i="88"/>
  <c r="AY804" i="88"/>
  <c r="AY799" i="88"/>
  <c r="AY803" i="88"/>
  <c r="AY800" i="88"/>
  <c r="AY805" i="88"/>
  <c r="AY801" i="88"/>
  <c r="AY807" i="88"/>
  <c r="AY798" i="88"/>
  <c r="AY806" i="88"/>
  <c r="AI816" i="88"/>
  <c r="AI810" i="88"/>
  <c r="AI818" i="88"/>
  <c r="AI819" i="88"/>
  <c r="AI814" i="88"/>
  <c r="AI809" i="88"/>
  <c r="AI815" i="88"/>
  <c r="AI812" i="88"/>
  <c r="AI811" i="88"/>
  <c r="AI813" i="88"/>
  <c r="AI817" i="88"/>
  <c r="K8" i="68"/>
  <c r="L8" i="68"/>
  <c r="H8" i="68"/>
  <c r="L14" i="68"/>
  <c r="K14" i="68"/>
  <c r="H14" i="68"/>
  <c r="K20" i="68"/>
  <c r="L20" i="68"/>
  <c r="H20" i="68"/>
  <c r="H26" i="68"/>
  <c r="L26" i="68"/>
  <c r="K26" i="68"/>
  <c r="L32" i="68"/>
  <c r="K32" i="68"/>
  <c r="H32" i="68"/>
  <c r="K38" i="68"/>
  <c r="H38" i="68"/>
  <c r="L38" i="68"/>
  <c r="H44" i="68"/>
  <c r="L44" i="68"/>
  <c r="K44" i="68"/>
  <c r="K50" i="68"/>
  <c r="H50" i="68"/>
  <c r="L50" i="68"/>
  <c r="H56" i="68"/>
  <c r="L56" i="68"/>
  <c r="K56" i="68"/>
  <c r="L62" i="68"/>
  <c r="K62" i="68"/>
  <c r="H62" i="68"/>
  <c r="K68" i="68"/>
  <c r="H68" i="68"/>
  <c r="L68" i="68"/>
  <c r="H74" i="68"/>
  <c r="L74" i="68"/>
  <c r="K74" i="68"/>
  <c r="Q6" i="68"/>
  <c r="U6" i="68"/>
  <c r="T6" i="68"/>
  <c r="U12" i="68"/>
  <c r="T12" i="68"/>
  <c r="Q12" i="68"/>
  <c r="T18" i="68"/>
  <c r="Q18" i="68"/>
  <c r="U18" i="68"/>
  <c r="Q24" i="68"/>
  <c r="U24" i="68"/>
  <c r="T24" i="68"/>
  <c r="U30" i="68"/>
  <c r="T30" i="68"/>
  <c r="Q30" i="68"/>
  <c r="Q36" i="68"/>
  <c r="T36" i="68"/>
  <c r="U36" i="68"/>
  <c r="Q42" i="68"/>
  <c r="U42" i="68"/>
  <c r="T42" i="68"/>
  <c r="Q48" i="68"/>
  <c r="U48" i="68"/>
  <c r="T48" i="68"/>
  <c r="Q54" i="68"/>
  <c r="U54" i="68"/>
  <c r="T54" i="68"/>
  <c r="U60" i="68"/>
  <c r="T60" i="68"/>
  <c r="Q60" i="68"/>
  <c r="Q66" i="68"/>
  <c r="U66" i="68"/>
  <c r="T66" i="68"/>
  <c r="Q72" i="68"/>
  <c r="U72" i="68"/>
  <c r="T72" i="68"/>
  <c r="U78" i="68"/>
  <c r="T78" i="68"/>
  <c r="Q78" i="68"/>
  <c r="AC10" i="68"/>
  <c r="AD10" i="68"/>
  <c r="Z10" i="68"/>
  <c r="Z16" i="68"/>
  <c r="AD16" i="68"/>
  <c r="AC16" i="68"/>
  <c r="AD22" i="68"/>
  <c r="AC22" i="68"/>
  <c r="Z22" i="68"/>
  <c r="AC28" i="68"/>
  <c r="AD28" i="68"/>
  <c r="Z28" i="68"/>
  <c r="Z34" i="68"/>
  <c r="AD34" i="68"/>
  <c r="AC34" i="68"/>
  <c r="AD40" i="68"/>
  <c r="Z40" i="68"/>
  <c r="AC40" i="68"/>
  <c r="AC46" i="68"/>
  <c r="AD46" i="68"/>
  <c r="Z46" i="68"/>
  <c r="AD52" i="68"/>
  <c r="AC52" i="68"/>
  <c r="Z52" i="68"/>
  <c r="AC58" i="68"/>
  <c r="Z58" i="68"/>
  <c r="AD58" i="68"/>
  <c r="Z64" i="68"/>
  <c r="AD64" i="68"/>
  <c r="AC64" i="68"/>
  <c r="AD70" i="68"/>
  <c r="AC70" i="68"/>
  <c r="Z70" i="68"/>
  <c r="AC76" i="68"/>
  <c r="Z76" i="68"/>
  <c r="AD76" i="68"/>
  <c r="AI8" i="68"/>
  <c r="AM8" i="68"/>
  <c r="AL8" i="68"/>
  <c r="AL14" i="68"/>
  <c r="AI14" i="68"/>
  <c r="AM14" i="68"/>
  <c r="AI20" i="68"/>
  <c r="AM20" i="68"/>
  <c r="AL20" i="68"/>
  <c r="AM26" i="68"/>
  <c r="AL26" i="68"/>
  <c r="AI26" i="68"/>
  <c r="AI32" i="68"/>
  <c r="AL32" i="68"/>
  <c r="AM32" i="68"/>
  <c r="AI38" i="68"/>
  <c r="AM38" i="68"/>
  <c r="AL38" i="68"/>
  <c r="AM44" i="68"/>
  <c r="AL44" i="68"/>
  <c r="AI44" i="68"/>
  <c r="AI50" i="68"/>
  <c r="AM50" i="68"/>
  <c r="AL50" i="68"/>
  <c r="AM56" i="68"/>
  <c r="AL56" i="68"/>
  <c r="AI56" i="68"/>
  <c r="AI62" i="68"/>
  <c r="AM62" i="68"/>
  <c r="AL62" i="68"/>
  <c r="AI68" i="68"/>
  <c r="AM68" i="68"/>
  <c r="AL68" i="68"/>
  <c r="AM74" i="68"/>
  <c r="AL74" i="68"/>
  <c r="AI74" i="68"/>
  <c r="AU6" i="68"/>
  <c r="AR6" i="68"/>
  <c r="AV6" i="68"/>
  <c r="AR12" i="68"/>
  <c r="AV12" i="68"/>
  <c r="AU12" i="68"/>
  <c r="AR18" i="68"/>
  <c r="AV18" i="68"/>
  <c r="AU18" i="68"/>
  <c r="AU24" i="68"/>
  <c r="AV24" i="68"/>
  <c r="AR24" i="68"/>
  <c r="AR30" i="68"/>
  <c r="AV30" i="68"/>
  <c r="AU30" i="68"/>
  <c r="AR36" i="68"/>
  <c r="AV36" i="68"/>
  <c r="AU36" i="68"/>
  <c r="AU42" i="68"/>
  <c r="AV42" i="68"/>
  <c r="AR42" i="68"/>
  <c r="AV48" i="68"/>
  <c r="AU48" i="68"/>
  <c r="AR48" i="68"/>
  <c r="AU54" i="68"/>
  <c r="AR54" i="68"/>
  <c r="AV54" i="68"/>
  <c r="AR60" i="68"/>
  <c r="AV60" i="68"/>
  <c r="AU60" i="68"/>
  <c r="AV66" i="68"/>
  <c r="AU66" i="68"/>
  <c r="AR66" i="68"/>
  <c r="AU72" i="68"/>
  <c r="AR72" i="68"/>
  <c r="AV72" i="68"/>
  <c r="AR78" i="68"/>
  <c r="AV78" i="68"/>
  <c r="AU78" i="68"/>
  <c r="BA10" i="68"/>
  <c r="BE10" i="68"/>
  <c r="BD10" i="68"/>
  <c r="BE16" i="68"/>
  <c r="BD16" i="68"/>
  <c r="BA16" i="68"/>
  <c r="BA22" i="68"/>
  <c r="BE22" i="68"/>
  <c r="BD22" i="68"/>
  <c r="BA28" i="68"/>
  <c r="BE28" i="68"/>
  <c r="BD28" i="68"/>
  <c r="BE34" i="68"/>
  <c r="BD34" i="68"/>
  <c r="BA34" i="68"/>
  <c r="BA40" i="68"/>
  <c r="BD40" i="68"/>
  <c r="BE40" i="68"/>
  <c r="BA46" i="68"/>
  <c r="BE46" i="68"/>
  <c r="BD46" i="68"/>
  <c r="BA52" i="68"/>
  <c r="BE52" i="68"/>
  <c r="BD52" i="68"/>
  <c r="BA58" i="68"/>
  <c r="BE58" i="68"/>
  <c r="BD58" i="68"/>
  <c r="BE64" i="68"/>
  <c r="BD64" i="68"/>
  <c r="BA64" i="68"/>
  <c r="BA70" i="68"/>
  <c r="BE70" i="68"/>
  <c r="BD70" i="68"/>
  <c r="BA76" i="68"/>
  <c r="BE76" i="68"/>
  <c r="BD76" i="68"/>
  <c r="BM8" i="68"/>
  <c r="BN8" i="68"/>
  <c r="BJ8" i="68"/>
  <c r="BN14" i="68"/>
  <c r="BM14" i="68"/>
  <c r="BJ14" i="68"/>
  <c r="BM20" i="68"/>
  <c r="BJ20" i="68"/>
  <c r="BN20" i="68"/>
  <c r="BJ26" i="68"/>
  <c r="BN26" i="68"/>
  <c r="BM26" i="68"/>
  <c r="BJ32" i="68"/>
  <c r="BN32" i="68"/>
  <c r="BM32" i="68"/>
  <c r="BM38" i="68"/>
  <c r="BN38" i="68"/>
  <c r="BJ38" i="68"/>
  <c r="BJ44" i="68"/>
  <c r="BN44" i="68"/>
  <c r="BM44" i="68"/>
  <c r="BM50" i="68"/>
  <c r="BJ50" i="68"/>
  <c r="BN50" i="68"/>
  <c r="BJ56" i="68"/>
  <c r="BN56" i="68"/>
  <c r="BM56" i="68"/>
  <c r="BN62" i="68"/>
  <c r="BM62" i="68"/>
  <c r="BJ62" i="68"/>
  <c r="BM68" i="68"/>
  <c r="BJ68" i="68"/>
  <c r="BN68" i="68"/>
  <c r="BJ74" i="68"/>
  <c r="BN74" i="68"/>
  <c r="BM74" i="68"/>
  <c r="BS6" i="68"/>
  <c r="BW6" i="68"/>
  <c r="BV6" i="68"/>
  <c r="BW12" i="68"/>
  <c r="BV12" i="68"/>
  <c r="BS12" i="68"/>
  <c r="BS18" i="68"/>
  <c r="BV18" i="68"/>
  <c r="BW18" i="68"/>
  <c r="BS24" i="68"/>
  <c r="BW24" i="68"/>
  <c r="BV24" i="68"/>
  <c r="BW30" i="68"/>
  <c r="BV30" i="68"/>
  <c r="BS30" i="68"/>
  <c r="BS36" i="68"/>
  <c r="BW36" i="68"/>
  <c r="BV36" i="68"/>
  <c r="BS42" i="68"/>
  <c r="BW42" i="68"/>
  <c r="BV42" i="68"/>
  <c r="BS48" i="68"/>
  <c r="BW48" i="68"/>
  <c r="BV48" i="68"/>
  <c r="BS54" i="68"/>
  <c r="BW54" i="68"/>
  <c r="BV54" i="68"/>
  <c r="BW60" i="68"/>
  <c r="BV60" i="68"/>
  <c r="BS60" i="68"/>
  <c r="BS66" i="68"/>
  <c r="BW66" i="68"/>
  <c r="BV66" i="68"/>
  <c r="BS72" i="68"/>
  <c r="BW72" i="68"/>
  <c r="BV72" i="68"/>
  <c r="BW78" i="68"/>
  <c r="BV78" i="68"/>
  <c r="BS78" i="68"/>
  <c r="AV13" i="85"/>
  <c r="AV10" i="85"/>
  <c r="AV7" i="85"/>
  <c r="AV14" i="85"/>
  <c r="AV11" i="85"/>
  <c r="AV8" i="85"/>
  <c r="AV12" i="85"/>
  <c r="AV16" i="85"/>
  <c r="AV15" i="85"/>
  <c r="AV6" i="85"/>
  <c r="AV9" i="85"/>
  <c r="AD26" i="85"/>
  <c r="AD23" i="85"/>
  <c r="AD20" i="85"/>
  <c r="AD17" i="85"/>
  <c r="AD25" i="85"/>
  <c r="AD22" i="85"/>
  <c r="AD19" i="85"/>
  <c r="AD21" i="85"/>
  <c r="AD27" i="85"/>
  <c r="AD24" i="85"/>
  <c r="AD18" i="85"/>
  <c r="L37" i="85"/>
  <c r="L34" i="85"/>
  <c r="L31" i="85"/>
  <c r="L28" i="85"/>
  <c r="L35" i="85"/>
  <c r="L32" i="85"/>
  <c r="L29" i="85"/>
  <c r="L33" i="85"/>
  <c r="L30" i="85"/>
  <c r="L38" i="85"/>
  <c r="L36" i="85"/>
  <c r="BN37" i="85"/>
  <c r="BN34" i="85"/>
  <c r="BN31" i="85"/>
  <c r="BN28" i="85"/>
  <c r="BN35" i="85"/>
  <c r="BN32" i="85"/>
  <c r="BN29" i="85"/>
  <c r="BN33" i="85"/>
  <c r="BN30" i="85"/>
  <c r="BN38" i="85"/>
  <c r="BN36" i="85"/>
  <c r="AV47" i="85"/>
  <c r="AV44" i="85"/>
  <c r="AV41" i="85"/>
  <c r="AV46" i="85"/>
  <c r="AV43" i="85"/>
  <c r="AV40" i="85"/>
  <c r="AV42" i="85"/>
  <c r="AV49" i="85"/>
  <c r="AV48" i="85"/>
  <c r="AV39" i="85"/>
  <c r="AV45" i="85"/>
  <c r="AD58" i="85"/>
  <c r="AD55" i="85"/>
  <c r="AD52" i="85"/>
  <c r="AD59" i="85"/>
  <c r="AD56" i="85"/>
  <c r="AD53" i="85"/>
  <c r="AD50" i="85"/>
  <c r="AD60" i="85"/>
  <c r="AD51" i="85"/>
  <c r="AD57" i="85"/>
  <c r="AD54" i="85"/>
  <c r="L68" i="85"/>
  <c r="L65" i="85"/>
  <c r="L62" i="85"/>
  <c r="L70" i="85"/>
  <c r="L67" i="85"/>
  <c r="L64" i="85"/>
  <c r="L61" i="85"/>
  <c r="L66" i="85"/>
  <c r="L71" i="85"/>
  <c r="L69" i="85"/>
  <c r="L63" i="85"/>
  <c r="BN68" i="85"/>
  <c r="BN65" i="85"/>
  <c r="BN62" i="85"/>
  <c r="BN70" i="85"/>
  <c r="BN67" i="85"/>
  <c r="BN64" i="85"/>
  <c r="BN61" i="85"/>
  <c r="BN66" i="85"/>
  <c r="BN71" i="85"/>
  <c r="BN69" i="85"/>
  <c r="BN63" i="85"/>
  <c r="AV79" i="85"/>
  <c r="AV76" i="85"/>
  <c r="AV73" i="85"/>
  <c r="AV80" i="85"/>
  <c r="AV77" i="85"/>
  <c r="AV74" i="85"/>
  <c r="AV75" i="85"/>
  <c r="AV78" i="85"/>
  <c r="AV81" i="85"/>
  <c r="AV82" i="85"/>
  <c r="AV72" i="85"/>
  <c r="AD92" i="85"/>
  <c r="AD89" i="85"/>
  <c r="AD86" i="85"/>
  <c r="AD83" i="85"/>
  <c r="AD91" i="85"/>
  <c r="AD88" i="85"/>
  <c r="AD85" i="85"/>
  <c r="AD84" i="85"/>
  <c r="AD87" i="85"/>
  <c r="AD90" i="85"/>
  <c r="AD93" i="85"/>
  <c r="L103" i="85"/>
  <c r="L100" i="85"/>
  <c r="L97" i="85"/>
  <c r="L94" i="85"/>
  <c r="L101" i="85"/>
  <c r="L98" i="85"/>
  <c r="L95" i="85"/>
  <c r="L96" i="85"/>
  <c r="L102" i="85"/>
  <c r="L104" i="85"/>
  <c r="L99" i="85"/>
  <c r="BN103" i="85"/>
  <c r="BN100" i="85"/>
  <c r="BN97" i="85"/>
  <c r="BN94" i="85"/>
  <c r="BN101" i="85"/>
  <c r="BN98" i="85"/>
  <c r="BN95" i="85"/>
  <c r="BN104" i="85"/>
  <c r="BN96" i="85"/>
  <c r="BN102" i="85"/>
  <c r="BN99" i="85"/>
  <c r="AV113" i="85"/>
  <c r="AV110" i="85"/>
  <c r="AV107" i="85"/>
  <c r="AV112" i="85"/>
  <c r="AV109" i="85"/>
  <c r="AV106" i="85"/>
  <c r="AV115" i="85"/>
  <c r="AV114" i="85"/>
  <c r="AV105" i="85"/>
  <c r="AV111" i="85"/>
  <c r="AV108" i="85"/>
  <c r="AD124" i="85"/>
  <c r="AD121" i="85"/>
  <c r="AD118" i="85"/>
  <c r="AD125" i="85"/>
  <c r="AD122" i="85"/>
  <c r="AD119" i="85"/>
  <c r="AD116" i="85"/>
  <c r="AD123" i="85"/>
  <c r="AD120" i="85"/>
  <c r="AD126" i="85"/>
  <c r="AD117" i="85"/>
  <c r="L134" i="85"/>
  <c r="L137" i="85"/>
  <c r="L135" i="85"/>
  <c r="L131" i="85"/>
  <c r="L128" i="85"/>
  <c r="L133" i="85"/>
  <c r="L130" i="85"/>
  <c r="L127" i="85"/>
  <c r="L129" i="85"/>
  <c r="L136" i="85"/>
  <c r="L132" i="85"/>
  <c r="BN134" i="85"/>
  <c r="BN137" i="85"/>
  <c r="BN131" i="85"/>
  <c r="BN128" i="85"/>
  <c r="BN135" i="85"/>
  <c r="BN133" i="85"/>
  <c r="BN130" i="85"/>
  <c r="BN127" i="85"/>
  <c r="BN129" i="85"/>
  <c r="BN136" i="85"/>
  <c r="BN132" i="85"/>
  <c r="AV146" i="85"/>
  <c r="AV143" i="85"/>
  <c r="AV140" i="85"/>
  <c r="AV147" i="85"/>
  <c r="AV144" i="85"/>
  <c r="AV141" i="85"/>
  <c r="AV138" i="85"/>
  <c r="AV148" i="85"/>
  <c r="AV145" i="85"/>
  <c r="AV139" i="85"/>
  <c r="AV142" i="85"/>
  <c r="AD158" i="85"/>
  <c r="AD155" i="85"/>
  <c r="AD152" i="85"/>
  <c r="AD149" i="85"/>
  <c r="AD159" i="85"/>
  <c r="AD156" i="85"/>
  <c r="AD153" i="85"/>
  <c r="AD150" i="85"/>
  <c r="AD154" i="85"/>
  <c r="AD157" i="85"/>
  <c r="AD151" i="85"/>
  <c r="L167" i="85"/>
  <c r="L164" i="85"/>
  <c r="L161" i="85"/>
  <c r="L168" i="85"/>
  <c r="L165" i="85"/>
  <c r="L162" i="85"/>
  <c r="L169" i="85"/>
  <c r="L166" i="85"/>
  <c r="L163" i="85"/>
  <c r="L160" i="85"/>
  <c r="L170" i="85"/>
  <c r="BN167" i="85"/>
  <c r="BN164" i="85"/>
  <c r="BN161" i="85"/>
  <c r="BN168" i="85"/>
  <c r="BN165" i="85"/>
  <c r="BN162" i="85"/>
  <c r="BN169" i="85"/>
  <c r="BN166" i="85"/>
  <c r="BN163" i="85"/>
  <c r="BN160" i="85"/>
  <c r="BN170" i="85"/>
  <c r="AV179" i="85"/>
  <c r="AV176" i="85"/>
  <c r="AV173" i="85"/>
  <c r="AV181" i="85"/>
  <c r="AV180" i="85"/>
  <c r="AV178" i="85"/>
  <c r="AV177" i="85"/>
  <c r="AV175" i="85"/>
  <c r="AV174" i="85"/>
  <c r="AV172" i="85"/>
  <c r="AV171" i="85"/>
  <c r="AD191" i="85"/>
  <c r="AD188" i="85"/>
  <c r="AD185" i="85"/>
  <c r="AD182" i="85"/>
  <c r="AD189" i="85"/>
  <c r="AD186" i="85"/>
  <c r="AD183" i="85"/>
  <c r="AD190" i="85"/>
  <c r="AD187" i="85"/>
  <c r="AD184" i="85"/>
  <c r="AD192" i="85"/>
  <c r="L200" i="85"/>
  <c r="L197" i="85"/>
  <c r="L194" i="85"/>
  <c r="L203" i="85"/>
  <c r="L201" i="85"/>
  <c r="L198" i="85"/>
  <c r="L195" i="85"/>
  <c r="L202" i="85"/>
  <c r="L196" i="85"/>
  <c r="L199" i="85"/>
  <c r="L193" i="85"/>
  <c r="BN200" i="85"/>
  <c r="BN197" i="85"/>
  <c r="BN194" i="85"/>
  <c r="BN203" i="85"/>
  <c r="BN201" i="85"/>
  <c r="BN198" i="85"/>
  <c r="BN195" i="85"/>
  <c r="BN202" i="85"/>
  <c r="BN196" i="85"/>
  <c r="BN199" i="85"/>
  <c r="BN193" i="85"/>
  <c r="AV212" i="85"/>
  <c r="AV209" i="85"/>
  <c r="AV206" i="85"/>
  <c r="AV213" i="85"/>
  <c r="AV210" i="85"/>
  <c r="AV207" i="85"/>
  <c r="AV204" i="85"/>
  <c r="AV214" i="85"/>
  <c r="AV211" i="85"/>
  <c r="AV205" i="85"/>
  <c r="AV208" i="85"/>
  <c r="AD224" i="85"/>
  <c r="AD221" i="85"/>
  <c r="AD218" i="85"/>
  <c r="AD215" i="85"/>
  <c r="AD225" i="85"/>
  <c r="AD222" i="85"/>
  <c r="AD219" i="85"/>
  <c r="AD216" i="85"/>
  <c r="AD220" i="85"/>
  <c r="AD223" i="85"/>
  <c r="AD217" i="85"/>
  <c r="L233" i="85"/>
  <c r="L230" i="85"/>
  <c r="L227" i="85"/>
  <c r="L234" i="85"/>
  <c r="L231" i="85"/>
  <c r="L228" i="85"/>
  <c r="L235" i="85"/>
  <c r="L232" i="85"/>
  <c r="L229" i="85"/>
  <c r="L226" i="85"/>
  <c r="L236" i="85"/>
  <c r="BN233" i="85"/>
  <c r="BN230" i="85"/>
  <c r="BN227" i="85"/>
  <c r="BN234" i="85"/>
  <c r="BN231" i="85"/>
  <c r="BN228" i="85"/>
  <c r="BN235" i="85"/>
  <c r="BN232" i="85"/>
  <c r="BN229" i="85"/>
  <c r="BN226" i="85"/>
  <c r="BN236" i="85"/>
  <c r="AV245" i="85"/>
  <c r="AV242" i="85"/>
  <c r="AV239" i="85"/>
  <c r="AV247" i="85"/>
  <c r="AV246" i="85"/>
  <c r="AV244" i="85"/>
  <c r="AV243" i="85"/>
  <c r="AV241" i="85"/>
  <c r="AV240" i="85"/>
  <c r="AV238" i="85"/>
  <c r="AV237" i="85"/>
  <c r="AD257" i="85"/>
  <c r="AD254" i="85"/>
  <c r="AD251" i="85"/>
  <c r="AD248" i="85"/>
  <c r="AD255" i="85"/>
  <c r="AD252" i="85"/>
  <c r="AD249" i="85"/>
  <c r="AD256" i="85"/>
  <c r="AD253" i="85"/>
  <c r="AD250" i="85"/>
  <c r="AD258" i="85"/>
  <c r="L266" i="85"/>
  <c r="L263" i="85"/>
  <c r="L260" i="85"/>
  <c r="L269" i="85"/>
  <c r="L267" i="85"/>
  <c r="L264" i="85"/>
  <c r="L261" i="85"/>
  <c r="L268" i="85"/>
  <c r="L262" i="85"/>
  <c r="L265" i="85"/>
  <c r="L259" i="85"/>
  <c r="BN266" i="85"/>
  <c r="BN263" i="85"/>
  <c r="BN260" i="85"/>
  <c r="BN269" i="85"/>
  <c r="BN267" i="85"/>
  <c r="BN264" i="85"/>
  <c r="BN261" i="85"/>
  <c r="BN268" i="85"/>
  <c r="BN262" i="85"/>
  <c r="BN265" i="85"/>
  <c r="BN259" i="85"/>
  <c r="AV278" i="85"/>
  <c r="AV275" i="85"/>
  <c r="AV272" i="85"/>
  <c r="AV279" i="85"/>
  <c r="AV276" i="85"/>
  <c r="AV273" i="85"/>
  <c r="AV270" i="85"/>
  <c r="AV280" i="85"/>
  <c r="AV277" i="85"/>
  <c r="AV271" i="85"/>
  <c r="AV274" i="85"/>
  <c r="AD290" i="85"/>
  <c r="AD287" i="85"/>
  <c r="AD284" i="85"/>
  <c r="AD281" i="85"/>
  <c r="AD291" i="85"/>
  <c r="AD288" i="85"/>
  <c r="AD285" i="85"/>
  <c r="AD282" i="85"/>
  <c r="AD286" i="85"/>
  <c r="AD289" i="85"/>
  <c r="AD283" i="85"/>
  <c r="L299" i="85"/>
  <c r="L296" i="85"/>
  <c r="L293" i="85"/>
  <c r="L300" i="85"/>
  <c r="L297" i="85"/>
  <c r="L294" i="85"/>
  <c r="L301" i="85"/>
  <c r="L298" i="85"/>
  <c r="L295" i="85"/>
  <c r="L292" i="85"/>
  <c r="L302" i="85"/>
  <c r="BN299" i="85"/>
  <c r="BN296" i="85"/>
  <c r="BN293" i="85"/>
  <c r="BN300" i="85"/>
  <c r="BN297" i="85"/>
  <c r="BN294" i="85"/>
  <c r="BN301" i="85"/>
  <c r="BN298" i="85"/>
  <c r="BN295" i="85"/>
  <c r="BN292" i="85"/>
  <c r="BN302" i="85"/>
  <c r="AV311" i="85"/>
  <c r="AV308" i="85"/>
  <c r="AV305" i="85"/>
  <c r="AV313" i="85"/>
  <c r="AV312" i="85"/>
  <c r="AV310" i="85"/>
  <c r="AV309" i="85"/>
  <c r="AV307" i="85"/>
  <c r="AV306" i="85"/>
  <c r="AV304" i="85"/>
  <c r="AV303" i="85"/>
  <c r="AD323" i="85"/>
  <c r="AD320" i="85"/>
  <c r="AD317" i="85"/>
  <c r="AD314" i="85"/>
  <c r="AD321" i="85"/>
  <c r="AD318" i="85"/>
  <c r="AD315" i="85"/>
  <c r="AD322" i="85"/>
  <c r="AD319" i="85"/>
  <c r="AD316" i="85"/>
  <c r="AD324" i="85"/>
  <c r="L332" i="85"/>
  <c r="L329" i="85"/>
  <c r="L326" i="85"/>
  <c r="L335" i="85"/>
  <c r="L333" i="85"/>
  <c r="L330" i="85"/>
  <c r="L327" i="85"/>
  <c r="L334" i="85"/>
  <c r="L328" i="85"/>
  <c r="L331" i="85"/>
  <c r="L325" i="85"/>
  <c r="BN332" i="85"/>
  <c r="BN329" i="85"/>
  <c r="BN326" i="85"/>
  <c r="BN335" i="85"/>
  <c r="BN333" i="85"/>
  <c r="BN330" i="85"/>
  <c r="BN327" i="85"/>
  <c r="BN334" i="85"/>
  <c r="BN328" i="85"/>
  <c r="BN331" i="85"/>
  <c r="BN325" i="85"/>
  <c r="AV344" i="85"/>
  <c r="AV341" i="85"/>
  <c r="AV338" i="85"/>
  <c r="AV345" i="85"/>
  <c r="AV342" i="85"/>
  <c r="AV339" i="85"/>
  <c r="AV336" i="85"/>
  <c r="AV346" i="85"/>
  <c r="AV343" i="85"/>
  <c r="AV337" i="85"/>
  <c r="AV340" i="85"/>
  <c r="AD356" i="85"/>
  <c r="AD353" i="85"/>
  <c r="AD350" i="85"/>
  <c r="AD347" i="85"/>
  <c r="AD357" i="85"/>
  <c r="AD354" i="85"/>
  <c r="AD351" i="85"/>
  <c r="AD348" i="85"/>
  <c r="AD352" i="85"/>
  <c r="AD355" i="85"/>
  <c r="AD349" i="85"/>
  <c r="L365" i="85"/>
  <c r="L362" i="85"/>
  <c r="L359" i="85"/>
  <c r="L366" i="85"/>
  <c r="L363" i="85"/>
  <c r="L360" i="85"/>
  <c r="L367" i="85"/>
  <c r="L364" i="85"/>
  <c r="L361" i="85"/>
  <c r="L358" i="85"/>
  <c r="L368" i="85"/>
  <c r="BN365" i="85"/>
  <c r="BN362" i="85"/>
  <c r="BN359" i="85"/>
  <c r="BN366" i="85"/>
  <c r="BN363" i="85"/>
  <c r="BN360" i="85"/>
  <c r="BN367" i="85"/>
  <c r="BN364" i="85"/>
  <c r="BN361" i="85"/>
  <c r="BN358" i="85"/>
  <c r="BN368" i="85"/>
  <c r="AV377" i="85"/>
  <c r="AV374" i="85"/>
  <c r="AV371" i="85"/>
  <c r="AV379" i="85"/>
  <c r="AV378" i="85"/>
  <c r="AV376" i="85"/>
  <c r="AV375" i="85"/>
  <c r="AV373" i="85"/>
  <c r="AV372" i="85"/>
  <c r="AV370" i="85"/>
  <c r="AV369" i="85"/>
  <c r="AD389" i="85"/>
  <c r="AD386" i="85"/>
  <c r="AD383" i="85"/>
  <c r="AD380" i="85"/>
  <c r="AD387" i="85"/>
  <c r="AD384" i="85"/>
  <c r="AD381" i="85"/>
  <c r="AD388" i="85"/>
  <c r="AD385" i="85"/>
  <c r="AD382" i="85"/>
  <c r="AD390" i="85"/>
  <c r="L398" i="85"/>
  <c r="L395" i="85"/>
  <c r="L392" i="85"/>
  <c r="L401" i="85"/>
  <c r="L399" i="85"/>
  <c r="L396" i="85"/>
  <c r="L393" i="85"/>
  <c r="L400" i="85"/>
  <c r="L394" i="85"/>
  <c r="L397" i="85"/>
  <c r="L391" i="85"/>
  <c r="BN398" i="85"/>
  <c r="BN395" i="85"/>
  <c r="BN392" i="85"/>
  <c r="BN401" i="85"/>
  <c r="BN399" i="85"/>
  <c r="BN396" i="85"/>
  <c r="BN393" i="85"/>
  <c r="BN400" i="85"/>
  <c r="BN394" i="85"/>
  <c r="BN397" i="85"/>
  <c r="BN391" i="85"/>
  <c r="AV410" i="85"/>
  <c r="AV407" i="85"/>
  <c r="AV404" i="85"/>
  <c r="AV411" i="85"/>
  <c r="AV408" i="85"/>
  <c r="AV405" i="85"/>
  <c r="AV402" i="85"/>
  <c r="AV412" i="85"/>
  <c r="AV409" i="85"/>
  <c r="AV403" i="85"/>
  <c r="AV406" i="85"/>
  <c r="AD422" i="85"/>
  <c r="AD419" i="85"/>
  <c r="AD416" i="85"/>
  <c r="AD413" i="85"/>
  <c r="AD423" i="85"/>
  <c r="AD420" i="85"/>
  <c r="AD417" i="85"/>
  <c r="AD414" i="85"/>
  <c r="AD418" i="85"/>
  <c r="AD421" i="85"/>
  <c r="AD415" i="85"/>
  <c r="L431" i="85"/>
  <c r="L428" i="85"/>
  <c r="L425" i="85"/>
  <c r="L432" i="85"/>
  <c r="L429" i="85"/>
  <c r="L426" i="85"/>
  <c r="L433" i="85"/>
  <c r="L430" i="85"/>
  <c r="L427" i="85"/>
  <c r="L424" i="85"/>
  <c r="L434" i="85"/>
  <c r="BN431" i="85"/>
  <c r="BN428" i="85"/>
  <c r="BN425" i="85"/>
  <c r="BN432" i="85"/>
  <c r="BN429" i="85"/>
  <c r="BN426" i="85"/>
  <c r="BN433" i="85"/>
  <c r="BN430" i="85"/>
  <c r="BN427" i="85"/>
  <c r="BN424" i="85"/>
  <c r="BN434" i="85"/>
  <c r="AV443" i="85"/>
  <c r="AV440" i="85"/>
  <c r="AV437" i="85"/>
  <c r="AV445" i="85"/>
  <c r="AV444" i="85"/>
  <c r="AV442" i="85"/>
  <c r="AV441" i="85"/>
  <c r="AV439" i="85"/>
  <c r="AV438" i="85"/>
  <c r="AV436" i="85"/>
  <c r="AV435" i="85"/>
  <c r="AD455" i="85"/>
  <c r="AD452" i="85"/>
  <c r="AD449" i="85"/>
  <c r="AD446" i="85"/>
  <c r="AD453" i="85"/>
  <c r="AD450" i="85"/>
  <c r="AD447" i="85"/>
  <c r="AD454" i="85"/>
  <c r="AD451" i="85"/>
  <c r="AD448" i="85"/>
  <c r="AD456" i="85"/>
  <c r="L464" i="85"/>
  <c r="L461" i="85"/>
  <c r="L458" i="85"/>
  <c r="L467" i="85"/>
  <c r="L465" i="85"/>
  <c r="L462" i="85"/>
  <c r="L459" i="85"/>
  <c r="L466" i="85"/>
  <c r="L460" i="85"/>
  <c r="L463" i="85"/>
  <c r="L457" i="85"/>
  <c r="BN464" i="85"/>
  <c r="BN461" i="85"/>
  <c r="BN458" i="85"/>
  <c r="BN467" i="85"/>
  <c r="BN465" i="85"/>
  <c r="BN462" i="85"/>
  <c r="BN459" i="85"/>
  <c r="BN466" i="85"/>
  <c r="BN460" i="85"/>
  <c r="BN463" i="85"/>
  <c r="BN457" i="85"/>
  <c r="AV476" i="85"/>
  <c r="AV473" i="85"/>
  <c r="AV470" i="85"/>
  <c r="AV477" i="85"/>
  <c r="AV474" i="85"/>
  <c r="AV471" i="85"/>
  <c r="AV468" i="85"/>
  <c r="AV478" i="85"/>
  <c r="AV475" i="85"/>
  <c r="AV469" i="85"/>
  <c r="AV472" i="85"/>
  <c r="AD486" i="85"/>
  <c r="AD483" i="85"/>
  <c r="AD488" i="85"/>
  <c r="AD485" i="85"/>
  <c r="AD482" i="85"/>
  <c r="AD479" i="85"/>
  <c r="AD489" i="85"/>
  <c r="AD484" i="85"/>
  <c r="AD480" i="85"/>
  <c r="AD487" i="85"/>
  <c r="AD481" i="85"/>
  <c r="L497" i="85"/>
  <c r="L494" i="85"/>
  <c r="L491" i="85"/>
  <c r="L500" i="85"/>
  <c r="L498" i="85"/>
  <c r="L495" i="85"/>
  <c r="L492" i="85"/>
  <c r="L493" i="85"/>
  <c r="L496" i="85"/>
  <c r="L490" i="85"/>
  <c r="L499" i="85"/>
  <c r="BN497" i="85"/>
  <c r="BN494" i="85"/>
  <c r="BN491" i="85"/>
  <c r="BN500" i="85"/>
  <c r="BN498" i="85"/>
  <c r="BN495" i="85"/>
  <c r="BN492" i="85"/>
  <c r="BN493" i="85"/>
  <c r="BN496" i="85"/>
  <c r="BN490" i="85"/>
  <c r="BN499" i="85"/>
  <c r="AV510" i="85"/>
  <c r="AV507" i="85"/>
  <c r="AV504" i="85"/>
  <c r="AV501" i="85"/>
  <c r="AV509" i="85"/>
  <c r="AV506" i="85"/>
  <c r="AV503" i="85"/>
  <c r="AV511" i="85"/>
  <c r="AV502" i="85"/>
  <c r="AV505" i="85"/>
  <c r="AV508" i="85"/>
  <c r="AD521" i="85"/>
  <c r="AD518" i="85"/>
  <c r="AD515" i="85"/>
  <c r="AD512" i="85"/>
  <c r="AD522" i="85"/>
  <c r="AD519" i="85"/>
  <c r="AD516" i="85"/>
  <c r="AD513" i="85"/>
  <c r="AD514" i="85"/>
  <c r="AD520" i="85"/>
  <c r="AD517" i="85"/>
  <c r="L531" i="85"/>
  <c r="L528" i="85"/>
  <c r="L525" i="85"/>
  <c r="L530" i="85"/>
  <c r="L527" i="85"/>
  <c r="L524" i="85"/>
  <c r="L533" i="85"/>
  <c r="L532" i="85"/>
  <c r="L523" i="85"/>
  <c r="L529" i="85"/>
  <c r="L526" i="85"/>
  <c r="BN531" i="85"/>
  <c r="BN528" i="85"/>
  <c r="BN525" i="85"/>
  <c r="BN530" i="85"/>
  <c r="BN527" i="85"/>
  <c r="BN524" i="85"/>
  <c r="BN533" i="85"/>
  <c r="BN532" i="85"/>
  <c r="BN523" i="85"/>
  <c r="BN529" i="85"/>
  <c r="BN526" i="85"/>
  <c r="AV542" i="85"/>
  <c r="AV539" i="85"/>
  <c r="AV536" i="85"/>
  <c r="AV544" i="85"/>
  <c r="AV543" i="85"/>
  <c r="AV540" i="85"/>
  <c r="AV537" i="85"/>
  <c r="AV534" i="85"/>
  <c r="AV541" i="85"/>
  <c r="AV538" i="85"/>
  <c r="AV535" i="85"/>
  <c r="AD554" i="85"/>
  <c r="AD553" i="85"/>
  <c r="AD555" i="85"/>
  <c r="AD549" i="85"/>
  <c r="AD546" i="85"/>
  <c r="AD548" i="85"/>
  <c r="AD545" i="85"/>
  <c r="AD552" i="85"/>
  <c r="AD551" i="85"/>
  <c r="AD547" i="85"/>
  <c r="AD550" i="85"/>
  <c r="L565" i="85"/>
  <c r="L562" i="85"/>
  <c r="L559" i="85"/>
  <c r="L556" i="85"/>
  <c r="L563" i="85"/>
  <c r="L560" i="85"/>
  <c r="L557" i="85"/>
  <c r="L561" i="85"/>
  <c r="L558" i="85"/>
  <c r="L566" i="85"/>
  <c r="L564" i="85"/>
  <c r="BN565" i="85"/>
  <c r="BN562" i="85"/>
  <c r="BN559" i="85"/>
  <c r="BN556" i="85"/>
  <c r="BN563" i="85"/>
  <c r="BN560" i="85"/>
  <c r="BN557" i="85"/>
  <c r="BN561" i="85"/>
  <c r="BN558" i="85"/>
  <c r="BN564" i="85"/>
  <c r="BN566" i="85"/>
  <c r="AV575" i="85"/>
  <c r="AV572" i="85"/>
  <c r="AV569" i="85"/>
  <c r="AV574" i="85"/>
  <c r="AV571" i="85"/>
  <c r="AV568" i="85"/>
  <c r="AV570" i="85"/>
  <c r="AV577" i="85"/>
  <c r="AV576" i="85"/>
  <c r="AV567" i="85"/>
  <c r="AV573" i="85"/>
  <c r="AD586" i="85"/>
  <c r="AD583" i="85"/>
  <c r="AD580" i="85"/>
  <c r="AD587" i="85"/>
  <c r="AD584" i="85"/>
  <c r="AD581" i="85"/>
  <c r="AD578" i="85"/>
  <c r="AD588" i="85"/>
  <c r="AD579" i="85"/>
  <c r="AD585" i="85"/>
  <c r="AD582" i="85"/>
  <c r="L596" i="85"/>
  <c r="L593" i="85"/>
  <c r="L590" i="85"/>
  <c r="L598" i="85"/>
  <c r="L595" i="85"/>
  <c r="L592" i="85"/>
  <c r="L589" i="85"/>
  <c r="L594" i="85"/>
  <c r="L599" i="85"/>
  <c r="L597" i="85"/>
  <c r="L591" i="85"/>
  <c r="BN596" i="85"/>
  <c r="BN593" i="85"/>
  <c r="BN590" i="85"/>
  <c r="BN598" i="85"/>
  <c r="BN595" i="85"/>
  <c r="BN592" i="85"/>
  <c r="BN589" i="85"/>
  <c r="BN594" i="85"/>
  <c r="BN599" i="85"/>
  <c r="BN597" i="85"/>
  <c r="BN591" i="85"/>
  <c r="AV607" i="85"/>
  <c r="AV604" i="85"/>
  <c r="AV601" i="85"/>
  <c r="AV608" i="85"/>
  <c r="AV605" i="85"/>
  <c r="AV602" i="85"/>
  <c r="AV603" i="85"/>
  <c r="AV606" i="85"/>
  <c r="AV609" i="85"/>
  <c r="AV600" i="85"/>
  <c r="AV610" i="85"/>
  <c r="AD620" i="85"/>
  <c r="AD617" i="85"/>
  <c r="AD614" i="85"/>
  <c r="AD611" i="85"/>
  <c r="AD619" i="85"/>
  <c r="AD616" i="85"/>
  <c r="AD613" i="85"/>
  <c r="AD612" i="85"/>
  <c r="AD615" i="85"/>
  <c r="AD618" i="85"/>
  <c r="AD621" i="85"/>
  <c r="L631" i="85"/>
  <c r="L628" i="85"/>
  <c r="L625" i="85"/>
  <c r="L622" i="85"/>
  <c r="L629" i="85"/>
  <c r="L626" i="85"/>
  <c r="L623" i="85"/>
  <c r="L624" i="85"/>
  <c r="L630" i="85"/>
  <c r="L632" i="85"/>
  <c r="L627" i="85"/>
  <c r="BN631" i="85"/>
  <c r="BN628" i="85"/>
  <c r="BN625" i="85"/>
  <c r="BN622" i="85"/>
  <c r="BN629" i="85"/>
  <c r="BN626" i="85"/>
  <c r="BN623" i="85"/>
  <c r="BN632" i="85"/>
  <c r="BN624" i="85"/>
  <c r="BN630" i="85"/>
  <c r="BN627" i="85"/>
  <c r="AV641" i="85"/>
  <c r="AV638" i="85"/>
  <c r="AV635" i="85"/>
  <c r="AV640" i="85"/>
  <c r="AV637" i="85"/>
  <c r="AV634" i="85"/>
  <c r="AV643" i="85"/>
  <c r="AV642" i="85"/>
  <c r="AV633" i="85"/>
  <c r="AV639" i="85"/>
  <c r="AV636" i="85"/>
  <c r="AD652" i="85"/>
  <c r="AD649" i="85"/>
  <c r="AD646" i="85"/>
  <c r="AD653" i="85"/>
  <c r="AD650" i="85"/>
  <c r="AD647" i="85"/>
  <c r="AD644" i="85"/>
  <c r="AD651" i="85"/>
  <c r="AD648" i="85"/>
  <c r="AD654" i="85"/>
  <c r="AD645" i="85"/>
  <c r="L662" i="85"/>
  <c r="L659" i="85"/>
  <c r="L656" i="85"/>
  <c r="L664" i="85"/>
  <c r="L661" i="85"/>
  <c r="L658" i="85"/>
  <c r="L655" i="85"/>
  <c r="L657" i="85"/>
  <c r="L665" i="85"/>
  <c r="L660" i="85"/>
  <c r="L663" i="85"/>
  <c r="BN662" i="85"/>
  <c r="BN659" i="85"/>
  <c r="BN656" i="85"/>
  <c r="BN664" i="85"/>
  <c r="BN661" i="85"/>
  <c r="BN658" i="85"/>
  <c r="BN655" i="85"/>
  <c r="BN657" i="85"/>
  <c r="BN660" i="85"/>
  <c r="BN665" i="85"/>
  <c r="BN663" i="85"/>
  <c r="AV673" i="85"/>
  <c r="AV670" i="85"/>
  <c r="AV667" i="85"/>
  <c r="AV674" i="85"/>
  <c r="AV671" i="85"/>
  <c r="AV668" i="85"/>
  <c r="AV676" i="85"/>
  <c r="AV675" i="85"/>
  <c r="AV666" i="85"/>
  <c r="AV669" i="85"/>
  <c r="AV672" i="85"/>
  <c r="AD686" i="85"/>
  <c r="AD683" i="85"/>
  <c r="AD680" i="85"/>
  <c r="AD677" i="85"/>
  <c r="AD685" i="85"/>
  <c r="AD682" i="85"/>
  <c r="AD679" i="85"/>
  <c r="AD684" i="85"/>
  <c r="AD687" i="85"/>
  <c r="AD678" i="85"/>
  <c r="AD681" i="85"/>
  <c r="L697" i="85"/>
  <c r="L694" i="85"/>
  <c r="L691" i="85"/>
  <c r="L688" i="85"/>
  <c r="L695" i="85"/>
  <c r="L692" i="85"/>
  <c r="L689" i="85"/>
  <c r="L698" i="85"/>
  <c r="L696" i="85"/>
  <c r="L693" i="85"/>
  <c r="L690" i="85"/>
  <c r="BN697" i="85"/>
  <c r="BN694" i="85"/>
  <c r="BN691" i="85"/>
  <c r="BN688" i="85"/>
  <c r="BN695" i="85"/>
  <c r="BN692" i="85"/>
  <c r="BN689" i="85"/>
  <c r="BN696" i="85"/>
  <c r="BN693" i="85"/>
  <c r="BN698" i="85"/>
  <c r="BN690" i="85"/>
  <c r="AV707" i="85"/>
  <c r="AV704" i="85"/>
  <c r="AV701" i="85"/>
  <c r="AV706" i="85"/>
  <c r="AV703" i="85"/>
  <c r="AV700" i="85"/>
  <c r="AV705" i="85"/>
  <c r="AV702" i="85"/>
  <c r="AV708" i="85"/>
  <c r="AV709" i="85"/>
  <c r="AV699" i="85"/>
  <c r="AD718" i="85"/>
  <c r="AD715" i="85"/>
  <c r="AD712" i="85"/>
  <c r="AD719" i="85"/>
  <c r="AD716" i="85"/>
  <c r="AD713" i="85"/>
  <c r="AD710" i="85"/>
  <c r="AD714" i="85"/>
  <c r="AD711" i="85"/>
  <c r="AD717" i="85"/>
  <c r="AD720" i="85"/>
  <c r="L731" i="85"/>
  <c r="L730" i="85"/>
  <c r="L729" i="85"/>
  <c r="L728" i="85"/>
  <c r="L725" i="85"/>
  <c r="L722" i="85"/>
  <c r="L724" i="85"/>
  <c r="L721" i="85"/>
  <c r="L727" i="85"/>
  <c r="L723" i="85"/>
  <c r="L726" i="85"/>
  <c r="BN731" i="85"/>
  <c r="BN730" i="85"/>
  <c r="BN727" i="85"/>
  <c r="BN729" i="85"/>
  <c r="BN726" i="85"/>
  <c r="BN728" i="85"/>
  <c r="BN725" i="85"/>
  <c r="BN722" i="85"/>
  <c r="BN724" i="85"/>
  <c r="BN721" i="85"/>
  <c r="BN723" i="85"/>
  <c r="AV741" i="85"/>
  <c r="AV738" i="85"/>
  <c r="AV735" i="85"/>
  <c r="AV732" i="85"/>
  <c r="AV742" i="85"/>
  <c r="AV739" i="85"/>
  <c r="AV736" i="85"/>
  <c r="AV733" i="85"/>
  <c r="AV740" i="85"/>
  <c r="AV737" i="85"/>
  <c r="AV734" i="85"/>
  <c r="AD753" i="85"/>
  <c r="AD751" i="85"/>
  <c r="AD748" i="85"/>
  <c r="AD745" i="85"/>
  <c r="AD750" i="85"/>
  <c r="AD747" i="85"/>
  <c r="AD744" i="85"/>
  <c r="AD749" i="85"/>
  <c r="AD746" i="85"/>
  <c r="AD752" i="85"/>
  <c r="AD743" i="85"/>
  <c r="L762" i="85"/>
  <c r="L759" i="85"/>
  <c r="L756" i="85"/>
  <c r="L764" i="85"/>
  <c r="L763" i="85"/>
  <c r="L760" i="85"/>
  <c r="L757" i="85"/>
  <c r="L754" i="85"/>
  <c r="L758" i="85"/>
  <c r="L755" i="85"/>
  <c r="L761" i="85"/>
  <c r="BN762" i="85"/>
  <c r="BN759" i="85"/>
  <c r="BN756" i="85"/>
  <c r="BN764" i="85"/>
  <c r="BN763" i="85"/>
  <c r="BN760" i="85"/>
  <c r="BN757" i="85"/>
  <c r="BN754" i="85"/>
  <c r="BN758" i="85"/>
  <c r="BN755" i="85"/>
  <c r="BN761" i="85"/>
  <c r="AV775" i="85"/>
  <c r="AV772" i="85"/>
  <c r="AV769" i="85"/>
  <c r="AV766" i="85"/>
  <c r="AV774" i="85"/>
  <c r="AV771" i="85"/>
  <c r="AV768" i="85"/>
  <c r="AV765" i="85"/>
  <c r="AV773" i="85"/>
  <c r="AV767" i="85"/>
  <c r="AV770" i="85"/>
  <c r="AD783" i="85"/>
  <c r="AD780" i="85"/>
  <c r="AD777" i="85"/>
  <c r="AD786" i="85"/>
  <c r="AD784" i="85"/>
  <c r="AD781" i="85"/>
  <c r="AD778" i="85"/>
  <c r="AD782" i="85"/>
  <c r="AD785" i="85"/>
  <c r="AD776" i="85"/>
  <c r="AD779" i="85"/>
  <c r="L797" i="85"/>
  <c r="L796" i="85"/>
  <c r="L793" i="85"/>
  <c r="L790" i="85"/>
  <c r="L787" i="85"/>
  <c r="L795" i="85"/>
  <c r="L792" i="85"/>
  <c r="L789" i="85"/>
  <c r="L791" i="85"/>
  <c r="L794" i="85"/>
  <c r="L788" i="85"/>
  <c r="BN797" i="85"/>
  <c r="BN796" i="85"/>
  <c r="BN793" i="85"/>
  <c r="BN790" i="85"/>
  <c r="BN787" i="85"/>
  <c r="BN795" i="85"/>
  <c r="BN792" i="85"/>
  <c r="BN789" i="85"/>
  <c r="BN791" i="85"/>
  <c r="BN794" i="85"/>
  <c r="BN788" i="85"/>
  <c r="AV807" i="85"/>
  <c r="AV804" i="85"/>
  <c r="AV801" i="85"/>
  <c r="AV798" i="85"/>
  <c r="AV808" i="85"/>
  <c r="AV805" i="85"/>
  <c r="AV802" i="85"/>
  <c r="AV799" i="85"/>
  <c r="AV803" i="85"/>
  <c r="AV800" i="85"/>
  <c r="AV806" i="85"/>
  <c r="AD819" i="85"/>
  <c r="AD817" i="85"/>
  <c r="AD814" i="85"/>
  <c r="AD811" i="85"/>
  <c r="AD816" i="85"/>
  <c r="AD813" i="85"/>
  <c r="AD810" i="85"/>
  <c r="AD812" i="85"/>
  <c r="AD818" i="85"/>
  <c r="AD809" i="85"/>
  <c r="AD815" i="85"/>
  <c r="K12" i="88"/>
  <c r="K6" i="88"/>
  <c r="K13" i="88"/>
  <c r="K7" i="88"/>
  <c r="K15" i="88"/>
  <c r="K9" i="88"/>
  <c r="K16" i="88"/>
  <c r="K10" i="88"/>
  <c r="K11" i="88"/>
  <c r="K14" i="88"/>
  <c r="K8" i="88"/>
  <c r="BG12" i="88"/>
  <c r="BG6" i="88"/>
  <c r="BG13" i="88"/>
  <c r="BG7" i="88"/>
  <c r="BG15" i="88"/>
  <c r="BG9" i="88"/>
  <c r="BG16" i="88"/>
  <c r="BG10" i="88"/>
  <c r="BG8" i="88"/>
  <c r="BG11" i="88"/>
  <c r="BG14" i="88"/>
  <c r="AQ26" i="88"/>
  <c r="AQ20" i="88"/>
  <c r="AQ27" i="88"/>
  <c r="AQ21" i="88"/>
  <c r="AQ23" i="88"/>
  <c r="AQ17" i="88"/>
  <c r="AQ24" i="88"/>
  <c r="AQ18" i="88"/>
  <c r="AQ25" i="88"/>
  <c r="AQ19" i="88"/>
  <c r="AQ22" i="88"/>
  <c r="AA34" i="88"/>
  <c r="AA28" i="88"/>
  <c r="AA35" i="88"/>
  <c r="AA29" i="88"/>
  <c r="AA37" i="88"/>
  <c r="AA31" i="88"/>
  <c r="AA38" i="88"/>
  <c r="AA32" i="88"/>
  <c r="AA36" i="88"/>
  <c r="AA30" i="88"/>
  <c r="AA33" i="88"/>
  <c r="K48" i="88"/>
  <c r="K42" i="88"/>
  <c r="K46" i="88"/>
  <c r="K43" i="88"/>
  <c r="K44" i="88"/>
  <c r="K41" i="88"/>
  <c r="K47" i="88"/>
  <c r="K39" i="88"/>
  <c r="K40" i="88"/>
  <c r="K49" i="88"/>
  <c r="K45" i="88"/>
  <c r="BG48" i="88"/>
  <c r="BG42" i="88"/>
  <c r="BG43" i="88"/>
  <c r="BG40" i="88"/>
  <c r="BG41" i="88"/>
  <c r="BG47" i="88"/>
  <c r="BG44" i="88"/>
  <c r="BG39" i="88"/>
  <c r="BG45" i="88"/>
  <c r="BG46" i="88"/>
  <c r="BG49" i="88"/>
  <c r="AQ56" i="88"/>
  <c r="AQ50" i="88"/>
  <c r="AQ57" i="88"/>
  <c r="AQ58" i="88"/>
  <c r="AQ52" i="88"/>
  <c r="AQ59" i="88"/>
  <c r="AQ60" i="88"/>
  <c r="AQ54" i="88"/>
  <c r="AQ53" i="88"/>
  <c r="AQ51" i="88"/>
  <c r="AQ55" i="88"/>
  <c r="AA70" i="88"/>
  <c r="AA64" i="88"/>
  <c r="AA71" i="88"/>
  <c r="AA65" i="88"/>
  <c r="AA66" i="88"/>
  <c r="AA67" i="88"/>
  <c r="AA61" i="88"/>
  <c r="AA68" i="88"/>
  <c r="AA62" i="88"/>
  <c r="AA63" i="88"/>
  <c r="AA69" i="88"/>
  <c r="K78" i="88"/>
  <c r="K72" i="88"/>
  <c r="K79" i="88"/>
  <c r="K73" i="88"/>
  <c r="K80" i="88"/>
  <c r="K74" i="88"/>
  <c r="K81" i="88"/>
  <c r="K75" i="88"/>
  <c r="K82" i="88"/>
  <c r="K76" i="88"/>
  <c r="K77" i="88"/>
  <c r="BG78" i="88"/>
  <c r="BG72" i="88"/>
  <c r="BG79" i="88"/>
  <c r="BG73" i="88"/>
  <c r="BG80" i="88"/>
  <c r="BG74" i="88"/>
  <c r="BG81" i="88"/>
  <c r="BG75" i="88"/>
  <c r="BG82" i="88"/>
  <c r="BG76" i="88"/>
  <c r="BG77" i="88"/>
  <c r="AQ92" i="88"/>
  <c r="AQ86" i="88"/>
  <c r="AQ93" i="88"/>
  <c r="AQ87" i="88"/>
  <c r="AQ88" i="88"/>
  <c r="AQ89" i="88"/>
  <c r="AQ83" i="88"/>
  <c r="AQ90" i="88"/>
  <c r="AQ84" i="88"/>
  <c r="AQ91" i="88"/>
  <c r="AQ85" i="88"/>
  <c r="AA99" i="88"/>
  <c r="AA100" i="88"/>
  <c r="AA94" i="88"/>
  <c r="AA104" i="88"/>
  <c r="AA101" i="88"/>
  <c r="AA96" i="88"/>
  <c r="AA103" i="88"/>
  <c r="AA98" i="88"/>
  <c r="AA95" i="88"/>
  <c r="AA102" i="88"/>
  <c r="AA97" i="88"/>
  <c r="K113" i="88"/>
  <c r="K107" i="88"/>
  <c r="K114" i="88"/>
  <c r="K108" i="88"/>
  <c r="K111" i="88"/>
  <c r="K115" i="88"/>
  <c r="K110" i="88"/>
  <c r="K105" i="88"/>
  <c r="K112" i="88"/>
  <c r="K109" i="88"/>
  <c r="K106" i="88"/>
  <c r="BG113" i="88"/>
  <c r="BG107" i="88"/>
  <c r="BG114" i="88"/>
  <c r="BG108" i="88"/>
  <c r="BG109" i="88"/>
  <c r="BG106" i="88"/>
  <c r="BG111" i="88"/>
  <c r="BG115" i="88"/>
  <c r="BG110" i="88"/>
  <c r="BG105" i="88"/>
  <c r="BG112" i="88"/>
  <c r="AQ121" i="88"/>
  <c r="AQ122" i="88"/>
  <c r="AQ116" i="88"/>
  <c r="AQ126" i="88"/>
  <c r="AQ118" i="88"/>
  <c r="AQ123" i="88"/>
  <c r="AQ125" i="88"/>
  <c r="AQ120" i="88"/>
  <c r="AQ117" i="88"/>
  <c r="AQ124" i="88"/>
  <c r="AQ119" i="88"/>
  <c r="AA135" i="88"/>
  <c r="AA129" i="88"/>
  <c r="AA136" i="88"/>
  <c r="AA130" i="88"/>
  <c r="AA137" i="88"/>
  <c r="AA131" i="88"/>
  <c r="AA134" i="88"/>
  <c r="AA133" i="88"/>
  <c r="AA128" i="88"/>
  <c r="AA127" i="88"/>
  <c r="AA132" i="88"/>
  <c r="K143" i="88"/>
  <c r="K144" i="88"/>
  <c r="K138" i="88"/>
  <c r="K145" i="88"/>
  <c r="K139" i="88"/>
  <c r="K148" i="88"/>
  <c r="K147" i="88"/>
  <c r="K142" i="88"/>
  <c r="K141" i="88"/>
  <c r="K140" i="88"/>
  <c r="K146" i="88"/>
  <c r="BG143" i="88"/>
  <c r="BG144" i="88"/>
  <c r="BG138" i="88"/>
  <c r="BG145" i="88"/>
  <c r="BG139" i="88"/>
  <c r="BG147" i="88"/>
  <c r="BG146" i="88"/>
  <c r="BG141" i="88"/>
  <c r="BG140" i="88"/>
  <c r="BG142" i="88"/>
  <c r="BG148" i="88"/>
  <c r="AQ157" i="88"/>
  <c r="AQ151" i="88"/>
  <c r="AQ158" i="88"/>
  <c r="AQ152" i="88"/>
  <c r="AQ159" i="88"/>
  <c r="AQ153" i="88"/>
  <c r="AQ156" i="88"/>
  <c r="AQ150" i="88"/>
  <c r="AQ155" i="88"/>
  <c r="AQ149" i="88"/>
  <c r="AQ154" i="88"/>
  <c r="AA165" i="88"/>
  <c r="AA166" i="88"/>
  <c r="AA160" i="88"/>
  <c r="AA167" i="88"/>
  <c r="AA161" i="88"/>
  <c r="AA170" i="88"/>
  <c r="AA169" i="88"/>
  <c r="AA164" i="88"/>
  <c r="AA163" i="88"/>
  <c r="AA168" i="88"/>
  <c r="AA162" i="88"/>
  <c r="K179" i="88"/>
  <c r="K173" i="88"/>
  <c r="K180" i="88"/>
  <c r="K174" i="88"/>
  <c r="K181" i="88"/>
  <c r="K175" i="88"/>
  <c r="K178" i="88"/>
  <c r="K177" i="88"/>
  <c r="K172" i="88"/>
  <c r="K171" i="88"/>
  <c r="K176" i="88"/>
  <c r="BG179" i="88"/>
  <c r="BG173" i="88"/>
  <c r="BG180" i="88"/>
  <c r="BG174" i="88"/>
  <c r="BG181" i="88"/>
  <c r="BG175" i="88"/>
  <c r="BG177" i="88"/>
  <c r="BG176" i="88"/>
  <c r="BG171" i="88"/>
  <c r="BG172" i="88"/>
  <c r="BG178" i="88"/>
  <c r="AQ187" i="88"/>
  <c r="AQ188" i="88"/>
  <c r="AQ182" i="88"/>
  <c r="AQ189" i="88"/>
  <c r="AQ183" i="88"/>
  <c r="AQ192" i="88"/>
  <c r="AQ186" i="88"/>
  <c r="AQ191" i="88"/>
  <c r="AQ185" i="88"/>
  <c r="AQ190" i="88"/>
  <c r="AQ184" i="88"/>
  <c r="AA201" i="88"/>
  <c r="AA195" i="88"/>
  <c r="AA202" i="88"/>
  <c r="AA196" i="88"/>
  <c r="AA203" i="88"/>
  <c r="AA197" i="88"/>
  <c r="AA200" i="88"/>
  <c r="AA199" i="88"/>
  <c r="AA194" i="88"/>
  <c r="AA193" i="88"/>
  <c r="AA198" i="88"/>
  <c r="K212" i="88"/>
  <c r="K213" i="88"/>
  <c r="K214" i="88"/>
  <c r="K209" i="88"/>
  <c r="K211" i="88"/>
  <c r="K204" i="88"/>
  <c r="K210" i="88"/>
  <c r="K205" i="88"/>
  <c r="K206" i="88"/>
  <c r="K207" i="88"/>
  <c r="K208" i="88"/>
  <c r="BG212" i="88"/>
  <c r="BG213" i="88"/>
  <c r="BG214" i="88"/>
  <c r="BG209" i="88"/>
  <c r="BG204" i="88"/>
  <c r="BG205" i="88"/>
  <c r="BG208" i="88"/>
  <c r="BG210" i="88"/>
  <c r="BG207" i="88"/>
  <c r="BG206" i="88"/>
  <c r="BG211" i="88"/>
  <c r="AQ220" i="88"/>
  <c r="AQ221" i="88"/>
  <c r="AQ215" i="88"/>
  <c r="AQ222" i="88"/>
  <c r="AQ216" i="88"/>
  <c r="AQ223" i="88"/>
  <c r="AQ217" i="88"/>
  <c r="AQ224" i="88"/>
  <c r="AQ218" i="88"/>
  <c r="AQ219" i="88"/>
  <c r="AQ225" i="88"/>
  <c r="AA234" i="88"/>
  <c r="AA228" i="88"/>
  <c r="AA235" i="88"/>
  <c r="AA229" i="88"/>
  <c r="AA236" i="88"/>
  <c r="AA230" i="88"/>
  <c r="AA233" i="88"/>
  <c r="AA232" i="88"/>
  <c r="AA227" i="88"/>
  <c r="AA226" i="88"/>
  <c r="AA231" i="88"/>
  <c r="K242" i="88"/>
  <c r="K243" i="88"/>
  <c r="K237" i="88"/>
  <c r="K244" i="88"/>
  <c r="K238" i="88"/>
  <c r="K247" i="88"/>
  <c r="K246" i="88"/>
  <c r="K241" i="88"/>
  <c r="K240" i="88"/>
  <c r="K245" i="88"/>
  <c r="K239" i="88"/>
  <c r="BG242" i="88"/>
  <c r="BG243" i="88"/>
  <c r="BG237" i="88"/>
  <c r="BG244" i="88"/>
  <c r="BG238" i="88"/>
  <c r="BG245" i="88"/>
  <c r="BG241" i="88"/>
  <c r="BG246" i="88"/>
  <c r="BG247" i="88"/>
  <c r="BG239" i="88"/>
  <c r="BG240" i="88"/>
  <c r="AQ256" i="88"/>
  <c r="AQ250" i="88"/>
  <c r="AQ257" i="88"/>
  <c r="AQ251" i="88"/>
  <c r="AQ258" i="88"/>
  <c r="AQ252" i="88"/>
  <c r="AQ253" i="88"/>
  <c r="AQ254" i="88"/>
  <c r="AQ248" i="88"/>
  <c r="AQ255" i="88"/>
  <c r="AQ249" i="88"/>
  <c r="AA264" i="88"/>
  <c r="AA265" i="88"/>
  <c r="AA259" i="88"/>
  <c r="AA266" i="88"/>
  <c r="AA260" i="88"/>
  <c r="AA269" i="88"/>
  <c r="AA268" i="88"/>
  <c r="AA263" i="88"/>
  <c r="AA262" i="88"/>
  <c r="AA267" i="88"/>
  <c r="AA261" i="88"/>
  <c r="K278" i="88"/>
  <c r="K272" i="88"/>
  <c r="K279" i="88"/>
  <c r="K273" i="88"/>
  <c r="K280" i="88"/>
  <c r="K274" i="88"/>
  <c r="K277" i="88"/>
  <c r="K276" i="88"/>
  <c r="K271" i="88"/>
  <c r="K270" i="88"/>
  <c r="K275" i="88"/>
  <c r="BG278" i="88"/>
  <c r="BG272" i="88"/>
  <c r="BG279" i="88"/>
  <c r="BG273" i="88"/>
  <c r="BG280" i="88"/>
  <c r="BG274" i="88"/>
  <c r="BG275" i="88"/>
  <c r="BG276" i="88"/>
  <c r="BG277" i="88"/>
  <c r="BG270" i="88"/>
  <c r="BG271" i="88"/>
  <c r="AQ286" i="88"/>
  <c r="AQ287" i="88"/>
  <c r="AQ281" i="88"/>
  <c r="AQ288" i="88"/>
  <c r="AQ282" i="88"/>
  <c r="AQ289" i="88"/>
  <c r="AQ283" i="88"/>
  <c r="AQ290" i="88"/>
  <c r="AQ284" i="88"/>
  <c r="AQ291" i="88"/>
  <c r="AQ285" i="88"/>
  <c r="AA300" i="88"/>
  <c r="AA294" i="88"/>
  <c r="AA301" i="88"/>
  <c r="AA295" i="88"/>
  <c r="AA302" i="88"/>
  <c r="AA296" i="88"/>
  <c r="AA299" i="88"/>
  <c r="AA298" i="88"/>
  <c r="AA293" i="88"/>
  <c r="AA292" i="88"/>
  <c r="AA297" i="88"/>
  <c r="K308" i="88"/>
  <c r="K309" i="88"/>
  <c r="K303" i="88"/>
  <c r="K310" i="88"/>
  <c r="K304" i="88"/>
  <c r="K313" i="88"/>
  <c r="K312" i="88"/>
  <c r="K307" i="88"/>
  <c r="K306" i="88"/>
  <c r="K311" i="88"/>
  <c r="K305" i="88"/>
  <c r="BG308" i="88"/>
  <c r="BG309" i="88"/>
  <c r="BG303" i="88"/>
  <c r="BG310" i="88"/>
  <c r="BG304" i="88"/>
  <c r="BG311" i="88"/>
  <c r="BG305" i="88"/>
  <c r="BG313" i="88"/>
  <c r="BG307" i="88"/>
  <c r="BG306" i="88"/>
  <c r="BG312" i="88"/>
  <c r="AQ322" i="88"/>
  <c r="AQ316" i="88"/>
  <c r="AQ323" i="88"/>
  <c r="AQ317" i="88"/>
  <c r="AQ324" i="88"/>
  <c r="AQ318" i="88"/>
  <c r="AQ319" i="88"/>
  <c r="AQ320" i="88"/>
  <c r="AQ314" i="88"/>
  <c r="AQ321" i="88"/>
  <c r="AQ315" i="88"/>
  <c r="AA330" i="88"/>
  <c r="AA331" i="88"/>
  <c r="AA325" i="88"/>
  <c r="AA332" i="88"/>
  <c r="AA326" i="88"/>
  <c r="AA335" i="88"/>
  <c r="AA334" i="88"/>
  <c r="AA329" i="88"/>
  <c r="AA328" i="88"/>
  <c r="AA333" i="88"/>
  <c r="AA327" i="88"/>
  <c r="K344" i="88"/>
  <c r="K338" i="88"/>
  <c r="K345" i="88"/>
  <c r="K339" i="88"/>
  <c r="K346" i="88"/>
  <c r="K340" i="88"/>
  <c r="K343" i="88"/>
  <c r="K342" i="88"/>
  <c r="K337" i="88"/>
  <c r="K336" i="88"/>
  <c r="K341" i="88"/>
  <c r="BG344" i="88"/>
  <c r="BG338" i="88"/>
  <c r="BG345" i="88"/>
  <c r="BG339" i="88"/>
  <c r="BG346" i="88"/>
  <c r="BG340" i="88"/>
  <c r="BG341" i="88"/>
  <c r="BG342" i="88"/>
  <c r="BG336" i="88"/>
  <c r="BG343" i="88"/>
  <c r="BG337" i="88"/>
  <c r="AQ357" i="88"/>
  <c r="AQ351" i="88"/>
  <c r="AQ353" i="88"/>
  <c r="AQ356" i="88"/>
  <c r="AQ347" i="88"/>
  <c r="AQ354" i="88"/>
  <c r="AQ348" i="88"/>
  <c r="AQ349" i="88"/>
  <c r="AQ350" i="88"/>
  <c r="AQ355" i="88"/>
  <c r="AQ352" i="88"/>
  <c r="AA365" i="88"/>
  <c r="AA359" i="88"/>
  <c r="AA367" i="88"/>
  <c r="AA364" i="88"/>
  <c r="AA362" i="88"/>
  <c r="AA360" i="88"/>
  <c r="AA368" i="88"/>
  <c r="AA361" i="88"/>
  <c r="AA358" i="88"/>
  <c r="AA363" i="88"/>
  <c r="AA366" i="88"/>
  <c r="K379" i="88"/>
  <c r="K373" i="88"/>
  <c r="K378" i="88"/>
  <c r="K370" i="88"/>
  <c r="K371" i="88"/>
  <c r="K376" i="88"/>
  <c r="K369" i="88"/>
  <c r="K375" i="88"/>
  <c r="K377" i="88"/>
  <c r="K374" i="88"/>
  <c r="K372" i="88"/>
  <c r="BG379" i="88"/>
  <c r="BG373" i="88"/>
  <c r="BG378" i="88"/>
  <c r="BG375" i="88"/>
  <c r="BG370" i="88"/>
  <c r="BG376" i="88"/>
  <c r="BG377" i="88"/>
  <c r="BG372" i="88"/>
  <c r="BG371" i="88"/>
  <c r="BG374" i="88"/>
  <c r="BG369" i="88"/>
  <c r="AQ387" i="88"/>
  <c r="AQ381" i="88"/>
  <c r="AQ389" i="88"/>
  <c r="AQ384" i="88"/>
  <c r="AQ390" i="88"/>
  <c r="AQ382" i="88"/>
  <c r="AQ388" i="88"/>
  <c r="AQ383" i="88"/>
  <c r="AQ386" i="88"/>
  <c r="AQ380" i="88"/>
  <c r="AQ385" i="88"/>
  <c r="AA400" i="88"/>
  <c r="AA394" i="88"/>
  <c r="AA401" i="88"/>
  <c r="AA395" i="88"/>
  <c r="AA398" i="88"/>
  <c r="AA393" i="88"/>
  <c r="AA391" i="88"/>
  <c r="AA399" i="88"/>
  <c r="AA392" i="88"/>
  <c r="AA396" i="88"/>
  <c r="AA397" i="88"/>
  <c r="K408" i="88"/>
  <c r="K402" i="88"/>
  <c r="K409" i="88"/>
  <c r="K403" i="88"/>
  <c r="K410" i="88"/>
  <c r="K405" i="88"/>
  <c r="K407" i="88"/>
  <c r="K412" i="88"/>
  <c r="K404" i="88"/>
  <c r="K406" i="88"/>
  <c r="K411" i="88"/>
  <c r="BG408" i="88"/>
  <c r="BG402" i="88"/>
  <c r="BG409" i="88"/>
  <c r="BG403" i="88"/>
  <c r="BG411" i="88"/>
  <c r="BG406" i="88"/>
  <c r="BG410" i="88"/>
  <c r="BG405" i="88"/>
  <c r="BG407" i="88"/>
  <c r="BG412" i="88"/>
  <c r="BG404" i="88"/>
  <c r="AQ422" i="88"/>
  <c r="AQ416" i="88"/>
  <c r="AQ423" i="88"/>
  <c r="AQ417" i="88"/>
  <c r="AQ420" i="88"/>
  <c r="AQ415" i="88"/>
  <c r="AQ419" i="88"/>
  <c r="AQ414" i="88"/>
  <c r="AQ413" i="88"/>
  <c r="AQ421" i="88"/>
  <c r="AQ418" i="88"/>
  <c r="AA430" i="88"/>
  <c r="AA424" i="88"/>
  <c r="AA431" i="88"/>
  <c r="AA425" i="88"/>
  <c r="AA432" i="88"/>
  <c r="AA426" i="88"/>
  <c r="AA434" i="88"/>
  <c r="AA429" i="88"/>
  <c r="AA428" i="88"/>
  <c r="AA433" i="88"/>
  <c r="AA427" i="88"/>
  <c r="K442" i="88"/>
  <c r="K438" i="88"/>
  <c r="K441" i="88"/>
  <c r="K439" i="88"/>
  <c r="K440" i="88"/>
  <c r="K437" i="88"/>
  <c r="K436" i="88"/>
  <c r="K443" i="88"/>
  <c r="K444" i="88"/>
  <c r="K445" i="88"/>
  <c r="K435" i="88"/>
  <c r="BG440" i="88"/>
  <c r="BG442" i="88"/>
  <c r="BG438" i="88"/>
  <c r="BG441" i="88"/>
  <c r="BG439" i="88"/>
  <c r="BG444" i="88"/>
  <c r="BG443" i="88"/>
  <c r="BG435" i="88"/>
  <c r="BG436" i="88"/>
  <c r="BG445" i="88"/>
  <c r="BG437" i="88"/>
  <c r="AQ454" i="88"/>
  <c r="AQ448" i="88"/>
  <c r="AQ456" i="88"/>
  <c r="AQ450" i="88"/>
  <c r="AQ451" i="88"/>
  <c r="AQ446" i="88"/>
  <c r="AQ453" i="88"/>
  <c r="AQ449" i="88"/>
  <c r="AQ447" i="88"/>
  <c r="AQ455" i="88"/>
  <c r="AQ452" i="88"/>
  <c r="AA462" i="88"/>
  <c r="AA464" i="88"/>
  <c r="AA458" i="88"/>
  <c r="AA463" i="88"/>
  <c r="AA460" i="88"/>
  <c r="AA465" i="88"/>
  <c r="AA457" i="88"/>
  <c r="AA459" i="88"/>
  <c r="AA466" i="88"/>
  <c r="AA461" i="88"/>
  <c r="AA467" i="88"/>
  <c r="K476" i="88"/>
  <c r="K470" i="88"/>
  <c r="K478" i="88"/>
  <c r="K472" i="88"/>
  <c r="K475" i="88"/>
  <c r="K474" i="88"/>
  <c r="K477" i="88"/>
  <c r="K469" i="88"/>
  <c r="K468" i="88"/>
  <c r="K473" i="88"/>
  <c r="K471" i="88"/>
  <c r="BG476" i="88"/>
  <c r="BG470" i="88"/>
  <c r="BG478" i="88"/>
  <c r="BG472" i="88"/>
  <c r="BG475" i="88"/>
  <c r="BG468" i="88"/>
  <c r="BG477" i="88"/>
  <c r="BG469" i="88"/>
  <c r="BG474" i="88"/>
  <c r="BG473" i="88"/>
  <c r="BG471" i="88"/>
  <c r="AQ484" i="88"/>
  <c r="AQ486" i="88"/>
  <c r="AQ480" i="88"/>
  <c r="AQ487" i="88"/>
  <c r="AQ482" i="88"/>
  <c r="AQ489" i="88"/>
  <c r="AQ479" i="88"/>
  <c r="AQ481" i="88"/>
  <c r="AQ485" i="88"/>
  <c r="AQ483" i="88"/>
  <c r="AQ488" i="88"/>
  <c r="AA498" i="88"/>
  <c r="AA492" i="88"/>
  <c r="AA500" i="88"/>
  <c r="AA494" i="88"/>
  <c r="AA499" i="88"/>
  <c r="AA496" i="88"/>
  <c r="AA491" i="88"/>
  <c r="AA493" i="88"/>
  <c r="AA490" i="88"/>
  <c r="AA495" i="88"/>
  <c r="AA497" i="88"/>
  <c r="K506" i="88"/>
  <c r="K508" i="88"/>
  <c r="K502" i="88"/>
  <c r="K511" i="88"/>
  <c r="K510" i="88"/>
  <c r="K503" i="88"/>
  <c r="K505" i="88"/>
  <c r="K504" i="88"/>
  <c r="K501" i="88"/>
  <c r="K509" i="88"/>
  <c r="K507" i="88"/>
  <c r="BG506" i="88"/>
  <c r="BG508" i="88"/>
  <c r="BG502" i="88"/>
  <c r="BG511" i="88"/>
  <c r="BG504" i="88"/>
  <c r="BG503" i="88"/>
  <c r="BG505" i="88"/>
  <c r="BG510" i="88"/>
  <c r="BG507" i="88"/>
  <c r="BG509" i="88"/>
  <c r="BG501" i="88"/>
  <c r="AQ520" i="88"/>
  <c r="AQ514" i="88"/>
  <c r="AQ522" i="88"/>
  <c r="AQ516" i="88"/>
  <c r="AQ518" i="88"/>
  <c r="AQ515" i="88"/>
  <c r="AQ517" i="88"/>
  <c r="AQ512" i="88"/>
  <c r="AQ521" i="88"/>
  <c r="AQ519" i="88"/>
  <c r="AQ513" i="88"/>
  <c r="AA528" i="88"/>
  <c r="AA530" i="88"/>
  <c r="AA524" i="88"/>
  <c r="AA532" i="88"/>
  <c r="AA527" i="88"/>
  <c r="AA529" i="88"/>
  <c r="AA526" i="88"/>
  <c r="AA525" i="88"/>
  <c r="AA531" i="88"/>
  <c r="AA533" i="88"/>
  <c r="AA523" i="88"/>
  <c r="K540" i="88"/>
  <c r="K541" i="88"/>
  <c r="K542" i="88"/>
  <c r="K536" i="88"/>
  <c r="K537" i="88"/>
  <c r="K538" i="88"/>
  <c r="K539" i="88"/>
  <c r="K544" i="88"/>
  <c r="K534" i="88"/>
  <c r="K535" i="88"/>
  <c r="K543" i="88"/>
  <c r="BG540" i="88"/>
  <c r="BG541" i="88"/>
  <c r="BG542" i="88"/>
  <c r="BG536" i="88"/>
  <c r="BG544" i="88"/>
  <c r="BG543" i="88"/>
  <c r="BG539" i="88"/>
  <c r="BG538" i="88"/>
  <c r="BG537" i="88"/>
  <c r="BG534" i="88"/>
  <c r="BG535" i="88"/>
  <c r="AQ554" i="88"/>
  <c r="AQ548" i="88"/>
  <c r="AQ551" i="88"/>
  <c r="AQ549" i="88"/>
  <c r="AQ553" i="88"/>
  <c r="AQ555" i="88"/>
  <c r="AQ552" i="88"/>
  <c r="AQ550" i="88"/>
  <c r="AQ547" i="88"/>
  <c r="AQ546" i="88"/>
  <c r="AQ545" i="88"/>
  <c r="AA562" i="88"/>
  <c r="AA556" i="88"/>
  <c r="AA565" i="88"/>
  <c r="AA559" i="88"/>
  <c r="AA566" i="88"/>
  <c r="AA563" i="88"/>
  <c r="AA558" i="88"/>
  <c r="AA560" i="88"/>
  <c r="AA557" i="88"/>
  <c r="AA561" i="88"/>
  <c r="AA564" i="88"/>
  <c r="K576" i="88"/>
  <c r="K570" i="88"/>
  <c r="K573" i="88"/>
  <c r="K567" i="88"/>
  <c r="K577" i="88"/>
  <c r="K569" i="88"/>
  <c r="K575" i="88"/>
  <c r="K571" i="88"/>
  <c r="K568" i="88"/>
  <c r="K574" i="88"/>
  <c r="K572" i="88"/>
  <c r="BG576" i="88"/>
  <c r="BG570" i="88"/>
  <c r="BG573" i="88"/>
  <c r="BG567" i="88"/>
  <c r="BG575" i="88"/>
  <c r="BG569" i="88"/>
  <c r="BG577" i="88"/>
  <c r="BG572" i="88"/>
  <c r="BG568" i="88"/>
  <c r="BG571" i="88"/>
  <c r="BG574" i="88"/>
  <c r="AQ584" i="88"/>
  <c r="AQ578" i="88"/>
  <c r="AQ587" i="88"/>
  <c r="AQ581" i="88"/>
  <c r="AQ588" i="88"/>
  <c r="AQ582" i="88"/>
  <c r="AQ586" i="88"/>
  <c r="AQ580" i="88"/>
  <c r="AQ585" i="88"/>
  <c r="AQ583" i="88"/>
  <c r="AQ579" i="88"/>
  <c r="AA596" i="88"/>
  <c r="AA592" i="88"/>
  <c r="AA597" i="88"/>
  <c r="AA589" i="88"/>
  <c r="AA595" i="88"/>
  <c r="AA590" i="88"/>
  <c r="AA599" i="88"/>
  <c r="AA594" i="88"/>
  <c r="AA598" i="88"/>
  <c r="AA593" i="88"/>
  <c r="AA591" i="88"/>
  <c r="K608" i="88"/>
  <c r="K602" i="88"/>
  <c r="K610" i="88"/>
  <c r="K607" i="88"/>
  <c r="K606" i="88"/>
  <c r="K603" i="88"/>
  <c r="K604" i="88"/>
  <c r="K601" i="88"/>
  <c r="K605" i="88"/>
  <c r="K600" i="88"/>
  <c r="K609" i="88"/>
  <c r="BG608" i="88"/>
  <c r="BG602" i="88"/>
  <c r="BG607" i="88"/>
  <c r="BG604" i="88"/>
  <c r="BG603" i="88"/>
  <c r="BG600" i="88"/>
  <c r="BG601" i="88"/>
  <c r="BG610" i="88"/>
  <c r="BG606" i="88"/>
  <c r="BG605" i="88"/>
  <c r="BG609" i="88"/>
  <c r="AQ616" i="88"/>
  <c r="AQ618" i="88"/>
  <c r="AQ613" i="88"/>
  <c r="AQ614" i="88"/>
  <c r="AQ617" i="88"/>
  <c r="AQ612" i="88"/>
  <c r="AQ621" i="88"/>
  <c r="AQ620" i="88"/>
  <c r="AQ619" i="88"/>
  <c r="AQ615" i="88"/>
  <c r="AQ611" i="88"/>
  <c r="AA632" i="88"/>
  <c r="AA626" i="88"/>
  <c r="AA630" i="88"/>
  <c r="AA624" i="88"/>
  <c r="AA627" i="88"/>
  <c r="AA631" i="88"/>
  <c r="AA628" i="88"/>
  <c r="AA623" i="88"/>
  <c r="AA629" i="88"/>
  <c r="AA625" i="88"/>
  <c r="AA622" i="88"/>
  <c r="K640" i="88"/>
  <c r="K634" i="88"/>
  <c r="K638" i="88"/>
  <c r="K639" i="88"/>
  <c r="K643" i="88"/>
  <c r="K642" i="88"/>
  <c r="K635" i="88"/>
  <c r="K641" i="88"/>
  <c r="K633" i="88"/>
  <c r="K637" i="88"/>
  <c r="K636" i="88"/>
  <c r="BG640" i="88"/>
  <c r="BG634" i="88"/>
  <c r="BG638" i="88"/>
  <c r="BG639" i="88"/>
  <c r="BG643" i="88"/>
  <c r="BG636" i="88"/>
  <c r="BG635" i="88"/>
  <c r="BG633" i="88"/>
  <c r="BG637" i="88"/>
  <c r="BG642" i="88"/>
  <c r="BG641" i="88"/>
  <c r="AQ654" i="88"/>
  <c r="AQ648" i="88"/>
  <c r="AQ652" i="88"/>
  <c r="AQ646" i="88"/>
  <c r="AQ651" i="88"/>
  <c r="AQ650" i="88"/>
  <c r="AQ647" i="88"/>
  <c r="AQ645" i="88"/>
  <c r="AQ644" i="88"/>
  <c r="AQ649" i="88"/>
  <c r="AQ653" i="88"/>
  <c r="AA661" i="88"/>
  <c r="AA664" i="88"/>
  <c r="AA659" i="88"/>
  <c r="AA656" i="88"/>
  <c r="AA658" i="88"/>
  <c r="AA662" i="88"/>
  <c r="AA660" i="88"/>
  <c r="AA663" i="88"/>
  <c r="AA665" i="88"/>
  <c r="AA657" i="88"/>
  <c r="AA655" i="88"/>
  <c r="K675" i="88"/>
  <c r="K669" i="88"/>
  <c r="K673" i="88"/>
  <c r="K670" i="88"/>
  <c r="K667" i="88"/>
  <c r="K676" i="88"/>
  <c r="K674" i="88"/>
  <c r="K671" i="88"/>
  <c r="K666" i="88"/>
  <c r="K668" i="88"/>
  <c r="K672" i="88"/>
  <c r="BG675" i="88"/>
  <c r="BG669" i="88"/>
  <c r="BG670" i="88"/>
  <c r="BG667" i="88"/>
  <c r="BG674" i="88"/>
  <c r="BG671" i="88"/>
  <c r="BG676" i="88"/>
  <c r="BG673" i="88"/>
  <c r="BG666" i="88"/>
  <c r="BG668" i="88"/>
  <c r="BG672" i="88"/>
  <c r="AQ683" i="88"/>
  <c r="AQ677" i="88"/>
  <c r="AQ681" i="88"/>
  <c r="AQ684" i="88"/>
  <c r="AQ680" i="88"/>
  <c r="AQ678" i="88"/>
  <c r="AQ685" i="88"/>
  <c r="AQ682" i="88"/>
  <c r="AQ679" i="88"/>
  <c r="AQ686" i="88"/>
  <c r="AQ687" i="88"/>
  <c r="AA697" i="88"/>
  <c r="AA691" i="88"/>
  <c r="AA695" i="88"/>
  <c r="AA696" i="88"/>
  <c r="AA694" i="88"/>
  <c r="AA689" i="88"/>
  <c r="AA698" i="88"/>
  <c r="AA690" i="88"/>
  <c r="AA688" i="88"/>
  <c r="AA692" i="88"/>
  <c r="AA693" i="88"/>
  <c r="K705" i="88"/>
  <c r="K699" i="88"/>
  <c r="K709" i="88"/>
  <c r="K706" i="88"/>
  <c r="K702" i="88"/>
  <c r="K703" i="88"/>
  <c r="K700" i="88"/>
  <c r="K701" i="88"/>
  <c r="K708" i="88"/>
  <c r="K707" i="88"/>
  <c r="K704" i="88"/>
  <c r="BG705" i="88"/>
  <c r="BG699" i="88"/>
  <c r="BG706" i="88"/>
  <c r="BG703" i="88"/>
  <c r="BG707" i="88"/>
  <c r="BG702" i="88"/>
  <c r="BG700" i="88"/>
  <c r="BG701" i="88"/>
  <c r="BG704" i="88"/>
  <c r="BG708" i="88"/>
  <c r="BG709" i="88"/>
  <c r="AQ719" i="88"/>
  <c r="AQ713" i="88"/>
  <c r="AQ720" i="88"/>
  <c r="AQ715" i="88"/>
  <c r="AQ711" i="88"/>
  <c r="AQ714" i="88"/>
  <c r="AQ717" i="88"/>
  <c r="AQ716" i="88"/>
  <c r="AQ718" i="88"/>
  <c r="AQ710" i="88"/>
  <c r="AQ712" i="88"/>
  <c r="AA727" i="88"/>
  <c r="AA721" i="88"/>
  <c r="AA729" i="88"/>
  <c r="AA726" i="88"/>
  <c r="AA730" i="88"/>
  <c r="AA725" i="88"/>
  <c r="AA728" i="88"/>
  <c r="AA723" i="88"/>
  <c r="AA731" i="88"/>
  <c r="AA722" i="88"/>
  <c r="AA724" i="88"/>
  <c r="K741" i="88"/>
  <c r="K735" i="88"/>
  <c r="K740" i="88"/>
  <c r="K732" i="88"/>
  <c r="K739" i="88"/>
  <c r="K736" i="88"/>
  <c r="K737" i="88"/>
  <c r="K734" i="88"/>
  <c r="K733" i="88"/>
  <c r="K738" i="88"/>
  <c r="K742" i="88"/>
  <c r="BG741" i="88"/>
  <c r="BG735" i="88"/>
  <c r="BG740" i="88"/>
  <c r="BG737" i="88"/>
  <c r="BG732" i="88"/>
  <c r="BG736" i="88"/>
  <c r="BG733" i="88"/>
  <c r="BG734" i="88"/>
  <c r="BG742" i="88"/>
  <c r="BG738" i="88"/>
  <c r="BG739" i="88"/>
  <c r="AQ753" i="88"/>
  <c r="AQ747" i="88"/>
  <c r="AQ751" i="88"/>
  <c r="AQ746" i="88"/>
  <c r="AQ743" i="88"/>
  <c r="AQ750" i="88"/>
  <c r="AQ752" i="88"/>
  <c r="AQ748" i="88"/>
  <c r="AQ744" i="88"/>
  <c r="AQ749" i="88"/>
  <c r="AQ745" i="88"/>
  <c r="AA760" i="88"/>
  <c r="AA763" i="88"/>
  <c r="AA758" i="88"/>
  <c r="AA755" i="88"/>
  <c r="AA762" i="88"/>
  <c r="AA759" i="88"/>
  <c r="AA764" i="88"/>
  <c r="AA756" i="88"/>
  <c r="AA754" i="88"/>
  <c r="AA761" i="88"/>
  <c r="AA757" i="88"/>
  <c r="K774" i="88"/>
  <c r="K768" i="88"/>
  <c r="K772" i="88"/>
  <c r="K769" i="88"/>
  <c r="K773" i="88"/>
  <c r="K765" i="88"/>
  <c r="K775" i="88"/>
  <c r="K771" i="88"/>
  <c r="K767" i="88"/>
  <c r="K770" i="88"/>
  <c r="K766" i="88"/>
  <c r="BG774" i="88"/>
  <c r="BG768" i="88"/>
  <c r="BG769" i="88"/>
  <c r="BG766" i="88"/>
  <c r="BG773" i="88"/>
  <c r="BG770" i="88"/>
  <c r="BG765" i="88"/>
  <c r="BG771" i="88"/>
  <c r="BG767" i="88"/>
  <c r="BG775" i="88"/>
  <c r="BG772" i="88"/>
  <c r="AQ782" i="88"/>
  <c r="AQ776" i="88"/>
  <c r="AQ780" i="88"/>
  <c r="AQ784" i="88"/>
  <c r="AQ779" i="88"/>
  <c r="AQ785" i="88"/>
  <c r="AQ781" i="88"/>
  <c r="AQ777" i="88"/>
  <c r="AQ786" i="88"/>
  <c r="AQ783" i="88"/>
  <c r="AQ778" i="88"/>
  <c r="AA796" i="88"/>
  <c r="AA790" i="88"/>
  <c r="AA794" i="88"/>
  <c r="AA795" i="88"/>
  <c r="AA792" i="88"/>
  <c r="AA789" i="88"/>
  <c r="AA797" i="88"/>
  <c r="AA793" i="88"/>
  <c r="AA791" i="88"/>
  <c r="AA788" i="88"/>
  <c r="AA787" i="88"/>
  <c r="K804" i="88"/>
  <c r="K798" i="88"/>
  <c r="K808" i="88"/>
  <c r="K805" i="88"/>
  <c r="K801" i="88"/>
  <c r="K806" i="88"/>
  <c r="K802" i="88"/>
  <c r="K807" i="88"/>
  <c r="K803" i="88"/>
  <c r="K799" i="88"/>
  <c r="K800" i="88"/>
  <c r="BG804" i="88"/>
  <c r="BG798" i="88"/>
  <c r="BG805" i="88"/>
  <c r="BG802" i="88"/>
  <c r="BG806" i="88"/>
  <c r="BG801" i="88"/>
  <c r="BG808" i="88"/>
  <c r="BG800" i="88"/>
  <c r="BG807" i="88"/>
  <c r="BG803" i="88"/>
  <c r="BG799" i="88"/>
  <c r="AQ818" i="88"/>
  <c r="AQ812" i="88"/>
  <c r="AQ816" i="88"/>
  <c r="AQ811" i="88"/>
  <c r="AQ815" i="88"/>
  <c r="AQ819" i="88"/>
  <c r="AQ817" i="88"/>
  <c r="AQ814" i="88"/>
  <c r="AQ809" i="88"/>
  <c r="AQ810" i="88"/>
  <c r="AQ813" i="88"/>
  <c r="H13" i="68"/>
  <c r="L13" i="68"/>
  <c r="K13" i="68"/>
  <c r="L49" i="68"/>
  <c r="K49" i="68"/>
  <c r="H49" i="68"/>
  <c r="H79" i="68"/>
  <c r="L79" i="68"/>
  <c r="K79" i="68"/>
  <c r="Q35" i="68"/>
  <c r="U35" i="68"/>
  <c r="T35" i="68"/>
  <c r="U65" i="68"/>
  <c r="T65" i="68"/>
  <c r="Q65" i="68"/>
  <c r="AD15" i="68"/>
  <c r="AC15" i="68"/>
  <c r="Z15" i="68"/>
  <c r="Z51" i="68"/>
  <c r="AD51" i="68"/>
  <c r="AC51" i="68"/>
  <c r="AL13" i="68"/>
  <c r="AI13" i="68"/>
  <c r="AM13" i="68"/>
  <c r="AI43" i="68"/>
  <c r="AM43" i="68"/>
  <c r="AL43" i="68"/>
  <c r="AL79" i="68"/>
  <c r="AI79" i="68"/>
  <c r="AM79" i="68"/>
  <c r="AV29" i="68"/>
  <c r="AU29" i="68"/>
  <c r="AR29" i="68"/>
  <c r="AV59" i="68"/>
  <c r="AU59" i="68"/>
  <c r="AR59" i="68"/>
  <c r="BA15" i="68"/>
  <c r="BE15" i="68"/>
  <c r="BD15" i="68"/>
  <c r="BE51" i="68"/>
  <c r="BD51" i="68"/>
  <c r="BA51" i="68"/>
  <c r="BJ13" i="68"/>
  <c r="BN13" i="68"/>
  <c r="BM13" i="68"/>
  <c r="BN49" i="68"/>
  <c r="BM49" i="68"/>
  <c r="BJ49" i="68"/>
  <c r="BJ79" i="68"/>
  <c r="BN79" i="68"/>
  <c r="BM79" i="68"/>
  <c r="BW47" i="68"/>
  <c r="BV47" i="68"/>
  <c r="BS47" i="68"/>
  <c r="AM16" i="85"/>
  <c r="AM14" i="85"/>
  <c r="AM11" i="85"/>
  <c r="AM8" i="85"/>
  <c r="AM13" i="85"/>
  <c r="AM10" i="85"/>
  <c r="AM7" i="85"/>
  <c r="AM15" i="85"/>
  <c r="AM6" i="85"/>
  <c r="AM12" i="85"/>
  <c r="AM9" i="85"/>
  <c r="BW60" i="85"/>
  <c r="BW59" i="85"/>
  <c r="BW56" i="85"/>
  <c r="BW53" i="85"/>
  <c r="BW50" i="85"/>
  <c r="BW58" i="85"/>
  <c r="BW55" i="85"/>
  <c r="BW52" i="85"/>
  <c r="BW57" i="85"/>
  <c r="BW51" i="85"/>
  <c r="BW54" i="85"/>
  <c r="AM112" i="85"/>
  <c r="AM109" i="85"/>
  <c r="AM106" i="85"/>
  <c r="AM115" i="85"/>
  <c r="AM113" i="85"/>
  <c r="AM110" i="85"/>
  <c r="AM107" i="85"/>
  <c r="AM111" i="85"/>
  <c r="AM114" i="85"/>
  <c r="AM105" i="85"/>
  <c r="AM108" i="85"/>
  <c r="U159" i="85"/>
  <c r="U158" i="85"/>
  <c r="U155" i="85"/>
  <c r="U152" i="85"/>
  <c r="U149" i="85"/>
  <c r="U156" i="85"/>
  <c r="U153" i="85"/>
  <c r="U150" i="85"/>
  <c r="U157" i="85"/>
  <c r="U151" i="85"/>
  <c r="U154" i="85"/>
  <c r="BW192" i="85"/>
  <c r="BW191" i="85"/>
  <c r="BW188" i="85"/>
  <c r="BW185" i="85"/>
  <c r="BW182" i="85"/>
  <c r="BW190" i="85"/>
  <c r="BW187" i="85"/>
  <c r="BW184" i="85"/>
  <c r="BW183" i="85"/>
  <c r="BW186" i="85"/>
  <c r="BW189" i="85"/>
  <c r="BE236" i="85"/>
  <c r="BE233" i="85"/>
  <c r="BE230" i="85"/>
  <c r="BE227" i="85"/>
  <c r="BE235" i="85"/>
  <c r="BE232" i="85"/>
  <c r="BE229" i="85"/>
  <c r="BE226" i="85"/>
  <c r="BE234" i="85"/>
  <c r="BE231" i="85"/>
  <c r="BE228" i="85"/>
  <c r="BE269" i="85"/>
  <c r="BE266" i="85"/>
  <c r="BE263" i="85"/>
  <c r="BE260" i="85"/>
  <c r="BE267" i="85"/>
  <c r="BE264" i="85"/>
  <c r="BE261" i="85"/>
  <c r="BE265" i="85"/>
  <c r="BE259" i="85"/>
  <c r="BE268" i="85"/>
  <c r="BE262" i="85"/>
  <c r="AM313" i="85"/>
  <c r="AM311" i="85"/>
  <c r="AM308" i="85"/>
  <c r="AM305" i="85"/>
  <c r="AM312" i="85"/>
  <c r="AM309" i="85"/>
  <c r="AM306" i="85"/>
  <c r="AM303" i="85"/>
  <c r="AM310" i="85"/>
  <c r="AM307" i="85"/>
  <c r="AM304" i="85"/>
  <c r="AM346" i="85"/>
  <c r="AM344" i="85"/>
  <c r="AM341" i="85"/>
  <c r="AM338" i="85"/>
  <c r="AM340" i="85"/>
  <c r="AM342" i="85"/>
  <c r="AM336" i="85"/>
  <c r="AM343" i="85"/>
  <c r="AM337" i="85"/>
  <c r="AM345" i="85"/>
  <c r="AM339" i="85"/>
  <c r="AM379" i="85"/>
  <c r="AM377" i="85"/>
  <c r="AM374" i="85"/>
  <c r="AM371" i="85"/>
  <c r="AM378" i="85"/>
  <c r="AM375" i="85"/>
  <c r="AM372" i="85"/>
  <c r="AM369" i="85"/>
  <c r="AM376" i="85"/>
  <c r="AM373" i="85"/>
  <c r="AM370" i="85"/>
  <c r="AM412" i="85"/>
  <c r="AM410" i="85"/>
  <c r="AM407" i="85"/>
  <c r="AM404" i="85"/>
  <c r="AM406" i="85"/>
  <c r="AM408" i="85"/>
  <c r="AM402" i="85"/>
  <c r="AM409" i="85"/>
  <c r="AM403" i="85"/>
  <c r="AM411" i="85"/>
  <c r="AM405" i="85"/>
  <c r="BE434" i="85"/>
  <c r="BE431" i="85"/>
  <c r="BE428" i="85"/>
  <c r="BE425" i="85"/>
  <c r="BE433" i="85"/>
  <c r="BE430" i="85"/>
  <c r="BE427" i="85"/>
  <c r="BE424" i="85"/>
  <c r="BE432" i="85"/>
  <c r="BE429" i="85"/>
  <c r="BE426" i="85"/>
  <c r="AM478" i="85"/>
  <c r="AM476" i="85"/>
  <c r="AM473" i="85"/>
  <c r="AM470" i="85"/>
  <c r="AM472" i="85"/>
  <c r="AM474" i="85"/>
  <c r="AM468" i="85"/>
  <c r="AM475" i="85"/>
  <c r="AM469" i="85"/>
  <c r="AM477" i="85"/>
  <c r="AM471" i="85"/>
  <c r="U519" i="85"/>
  <c r="U516" i="85"/>
  <c r="U513" i="85"/>
  <c r="U522" i="85"/>
  <c r="U521" i="85"/>
  <c r="U518" i="85"/>
  <c r="U515" i="85"/>
  <c r="U512" i="85"/>
  <c r="U520" i="85"/>
  <c r="U514" i="85"/>
  <c r="U517" i="85"/>
  <c r="AM610" i="85"/>
  <c r="AM608" i="85"/>
  <c r="AM605" i="85"/>
  <c r="AM602" i="85"/>
  <c r="AM607" i="85"/>
  <c r="AM604" i="85"/>
  <c r="AM601" i="85"/>
  <c r="AM606" i="85"/>
  <c r="AM603" i="85"/>
  <c r="AM600" i="85"/>
  <c r="AM609" i="85"/>
  <c r="S103" i="88"/>
  <c r="S97" i="88"/>
  <c r="S104" i="88"/>
  <c r="S98" i="88"/>
  <c r="S102" i="88"/>
  <c r="S99" i="88"/>
  <c r="S94" i="88"/>
  <c r="S101" i="88"/>
  <c r="S96" i="88"/>
  <c r="S100" i="88"/>
  <c r="S95" i="88"/>
  <c r="L27" i="68"/>
  <c r="K27" i="68"/>
  <c r="H27" i="68"/>
  <c r="U67" i="68"/>
  <c r="T67" i="68"/>
  <c r="Q67" i="68"/>
  <c r="AD71" i="68"/>
  <c r="AC71" i="68"/>
  <c r="Z71" i="68"/>
  <c r="AL51" i="68"/>
  <c r="AI51" i="68"/>
  <c r="AM51" i="68"/>
  <c r="AI75" i="68"/>
  <c r="AM75" i="68"/>
  <c r="AL75" i="68"/>
  <c r="AU19" i="68"/>
  <c r="AR19" i="68"/>
  <c r="AV19" i="68"/>
  <c r="AR25" i="68"/>
  <c r="AV25" i="68"/>
  <c r="AU25" i="68"/>
  <c r="AV31" i="68"/>
  <c r="AU31" i="68"/>
  <c r="AR31" i="68"/>
  <c r="AR37" i="68"/>
  <c r="AU37" i="68"/>
  <c r="AV37" i="68"/>
  <c r="AR49" i="68"/>
  <c r="AV49" i="68"/>
  <c r="AU49" i="68"/>
  <c r="AR55" i="68"/>
  <c r="AV55" i="68"/>
  <c r="AU55" i="68"/>
  <c r="AV61" i="68"/>
  <c r="AU61" i="68"/>
  <c r="AR61" i="68"/>
  <c r="AR67" i="68"/>
  <c r="AV67" i="68"/>
  <c r="AU67" i="68"/>
  <c r="AR73" i="68"/>
  <c r="AV73" i="68"/>
  <c r="AU73" i="68"/>
  <c r="AV79" i="68"/>
  <c r="AU79" i="68"/>
  <c r="AR79" i="68"/>
  <c r="BE11" i="68"/>
  <c r="BD11" i="68"/>
  <c r="BA11" i="68"/>
  <c r="BE29" i="68"/>
  <c r="BD29" i="68"/>
  <c r="BA29" i="68"/>
  <c r="BD35" i="68"/>
  <c r="BA35" i="68"/>
  <c r="BE35" i="68"/>
  <c r="BA41" i="68"/>
  <c r="BE41" i="68"/>
  <c r="BD41" i="68"/>
  <c r="BD47" i="68"/>
  <c r="BA47" i="68"/>
  <c r="BE47" i="68"/>
  <c r="BA53" i="68"/>
  <c r="BE53" i="68"/>
  <c r="BD53" i="68"/>
  <c r="BE59" i="68"/>
  <c r="BD59" i="68"/>
  <c r="BA59" i="68"/>
  <c r="BD65" i="68"/>
  <c r="BA65" i="68"/>
  <c r="BE65" i="68"/>
  <c r="BA71" i="68"/>
  <c r="BE71" i="68"/>
  <c r="BD71" i="68"/>
  <c r="BE77" i="68"/>
  <c r="BD77" i="68"/>
  <c r="BA77" i="68"/>
  <c r="BM9" i="68"/>
  <c r="BJ9" i="68"/>
  <c r="BN9" i="68"/>
  <c r="BJ15" i="68"/>
  <c r="BM15" i="68"/>
  <c r="BN15" i="68"/>
  <c r="BJ21" i="68"/>
  <c r="BN21" i="68"/>
  <c r="BM21" i="68"/>
  <c r="BN27" i="68"/>
  <c r="BM27" i="68"/>
  <c r="BJ27" i="68"/>
  <c r="BM33" i="68"/>
  <c r="BJ33" i="68"/>
  <c r="BN33" i="68"/>
  <c r="BJ39" i="68"/>
  <c r="BN39" i="68"/>
  <c r="BM39" i="68"/>
  <c r="BN45" i="68"/>
  <c r="BM45" i="68"/>
  <c r="BJ45" i="68"/>
  <c r="BJ51" i="68"/>
  <c r="BN51" i="68"/>
  <c r="BM51" i="68"/>
  <c r="BN57" i="68"/>
  <c r="BM57" i="68"/>
  <c r="BJ57" i="68"/>
  <c r="BJ63" i="68"/>
  <c r="BN63" i="68"/>
  <c r="BM63" i="68"/>
  <c r="BJ69" i="68"/>
  <c r="BN69" i="68"/>
  <c r="BM69" i="68"/>
  <c r="BN75" i="68"/>
  <c r="BM75" i="68"/>
  <c r="BJ75" i="68"/>
  <c r="BS7" i="68"/>
  <c r="BW7" i="68"/>
  <c r="BV7" i="68"/>
  <c r="BS13" i="68"/>
  <c r="BW13" i="68"/>
  <c r="BV13" i="68"/>
  <c r="BW19" i="68"/>
  <c r="BV19" i="68"/>
  <c r="BS19" i="68"/>
  <c r="BV25" i="68"/>
  <c r="BW25" i="68"/>
  <c r="BS25" i="68"/>
  <c r="BS31" i="68"/>
  <c r="BW31" i="68"/>
  <c r="BV31" i="68"/>
  <c r="BW37" i="68"/>
  <c r="BS37" i="68"/>
  <c r="BV37" i="68"/>
  <c r="BV43" i="68"/>
  <c r="BS43" i="68"/>
  <c r="BW43" i="68"/>
  <c r="BW49" i="68"/>
  <c r="BV49" i="68"/>
  <c r="BS49" i="68"/>
  <c r="BV55" i="68"/>
  <c r="BS55" i="68"/>
  <c r="BW55" i="68"/>
  <c r="BS61" i="68"/>
  <c r="BW61" i="68"/>
  <c r="BV61" i="68"/>
  <c r="BW67" i="68"/>
  <c r="BV67" i="68"/>
  <c r="BS67" i="68"/>
  <c r="BV73" i="68"/>
  <c r="BS73" i="68"/>
  <c r="BW73" i="68"/>
  <c r="BS79" i="68"/>
  <c r="BW79" i="68"/>
  <c r="BV79" i="68"/>
  <c r="BE14" i="85"/>
  <c r="BE11" i="85"/>
  <c r="BE8" i="85"/>
  <c r="BE16" i="85"/>
  <c r="BE13" i="85"/>
  <c r="BE10" i="85"/>
  <c r="BE7" i="85"/>
  <c r="BE15" i="85"/>
  <c r="BE6" i="85"/>
  <c r="BE12" i="85"/>
  <c r="BE9" i="85"/>
  <c r="AM27" i="85"/>
  <c r="AM25" i="85"/>
  <c r="AM22" i="85"/>
  <c r="AM19" i="85"/>
  <c r="AM26" i="85"/>
  <c r="AM23" i="85"/>
  <c r="AM20" i="85"/>
  <c r="AM17" i="85"/>
  <c r="AM24" i="85"/>
  <c r="AM21" i="85"/>
  <c r="AM18" i="85"/>
  <c r="U35" i="85"/>
  <c r="U32" i="85"/>
  <c r="U29" i="85"/>
  <c r="U38" i="85"/>
  <c r="U37" i="85"/>
  <c r="U34" i="85"/>
  <c r="U31" i="85"/>
  <c r="U28" i="85"/>
  <c r="U30" i="85"/>
  <c r="U33" i="85"/>
  <c r="U36" i="85"/>
  <c r="BW35" i="85"/>
  <c r="BW32" i="85"/>
  <c r="BW29" i="85"/>
  <c r="BW38" i="85"/>
  <c r="BW37" i="85"/>
  <c r="BW34" i="85"/>
  <c r="BW31" i="85"/>
  <c r="BW28" i="85"/>
  <c r="BW30" i="85"/>
  <c r="BW33" i="85"/>
  <c r="BW36" i="85"/>
  <c r="BE49" i="85"/>
  <c r="BE46" i="85"/>
  <c r="BE43" i="85"/>
  <c r="BE40" i="85"/>
  <c r="BE47" i="85"/>
  <c r="BE44" i="85"/>
  <c r="BE41" i="85"/>
  <c r="BE48" i="85"/>
  <c r="BE39" i="85"/>
  <c r="BE42" i="85"/>
  <c r="BE45" i="85"/>
  <c r="AM59" i="85"/>
  <c r="AM56" i="85"/>
  <c r="AM53" i="85"/>
  <c r="AM50" i="85"/>
  <c r="AM60" i="85"/>
  <c r="AM58" i="85"/>
  <c r="AM55" i="85"/>
  <c r="AM52" i="85"/>
  <c r="AM57" i="85"/>
  <c r="AM51" i="85"/>
  <c r="AM54" i="85"/>
  <c r="U71" i="85"/>
  <c r="U70" i="85"/>
  <c r="U67" i="85"/>
  <c r="U64" i="85"/>
  <c r="U61" i="85"/>
  <c r="U68" i="85"/>
  <c r="U65" i="85"/>
  <c r="U62" i="85"/>
  <c r="U69" i="85"/>
  <c r="U66" i="85"/>
  <c r="U63" i="85"/>
  <c r="BW71" i="85"/>
  <c r="BW70" i="85"/>
  <c r="BW67" i="85"/>
  <c r="BW64" i="85"/>
  <c r="BW61" i="85"/>
  <c r="BW68" i="85"/>
  <c r="BW65" i="85"/>
  <c r="BW62" i="85"/>
  <c r="BW69" i="85"/>
  <c r="BW66" i="85"/>
  <c r="BW63" i="85"/>
  <c r="BE80" i="85"/>
  <c r="BE77" i="85"/>
  <c r="BE74" i="85"/>
  <c r="BE82" i="85"/>
  <c r="BE79" i="85"/>
  <c r="BE76" i="85"/>
  <c r="BE73" i="85"/>
  <c r="BE78" i="85"/>
  <c r="BE75" i="85"/>
  <c r="BE72" i="85"/>
  <c r="BE81" i="85"/>
  <c r="AM93" i="85"/>
  <c r="AM91" i="85"/>
  <c r="AM88" i="85"/>
  <c r="AM85" i="85"/>
  <c r="AM92" i="85"/>
  <c r="AM89" i="85"/>
  <c r="AM86" i="85"/>
  <c r="AM83" i="85"/>
  <c r="AM87" i="85"/>
  <c r="AM84" i="85"/>
  <c r="AM90" i="85"/>
  <c r="U101" i="85"/>
  <c r="U98" i="85"/>
  <c r="U95" i="85"/>
  <c r="U104" i="85"/>
  <c r="U103" i="85"/>
  <c r="U100" i="85"/>
  <c r="U97" i="85"/>
  <c r="U94" i="85"/>
  <c r="U102" i="85"/>
  <c r="U96" i="85"/>
  <c r="U99" i="85"/>
  <c r="BW101" i="85"/>
  <c r="BW98" i="85"/>
  <c r="BW95" i="85"/>
  <c r="BW104" i="85"/>
  <c r="BW103" i="85"/>
  <c r="BW100" i="85"/>
  <c r="BW97" i="85"/>
  <c r="BW94" i="85"/>
  <c r="BW102" i="85"/>
  <c r="BW96" i="85"/>
  <c r="BW99" i="85"/>
  <c r="BE115" i="85"/>
  <c r="BE112" i="85"/>
  <c r="BE109" i="85"/>
  <c r="BE106" i="85"/>
  <c r="BE113" i="85"/>
  <c r="BE110" i="85"/>
  <c r="BE107" i="85"/>
  <c r="BE111" i="85"/>
  <c r="BE114" i="85"/>
  <c r="BE105" i="85"/>
  <c r="BE108" i="85"/>
  <c r="AM125" i="85"/>
  <c r="AM122" i="85"/>
  <c r="AM119" i="85"/>
  <c r="AM116" i="85"/>
  <c r="AM126" i="85"/>
  <c r="AM124" i="85"/>
  <c r="AM121" i="85"/>
  <c r="AM118" i="85"/>
  <c r="AM120" i="85"/>
  <c r="AM123" i="85"/>
  <c r="AM117" i="85"/>
  <c r="U134" i="85"/>
  <c r="U137" i="85"/>
  <c r="U133" i="85"/>
  <c r="U130" i="85"/>
  <c r="U127" i="85"/>
  <c r="U135" i="85"/>
  <c r="U131" i="85"/>
  <c r="U128" i="85"/>
  <c r="U132" i="85"/>
  <c r="U129" i="85"/>
  <c r="U136" i="85"/>
  <c r="BW134" i="85"/>
  <c r="BW135" i="85"/>
  <c r="BW133" i="85"/>
  <c r="BW130" i="85"/>
  <c r="BW127" i="85"/>
  <c r="BW137" i="85"/>
  <c r="BW131" i="85"/>
  <c r="BW128" i="85"/>
  <c r="BW132" i="85"/>
  <c r="BW129" i="85"/>
  <c r="BW136" i="85"/>
  <c r="BE146" i="85"/>
  <c r="BE143" i="85"/>
  <c r="BE140" i="85"/>
  <c r="BE147" i="85"/>
  <c r="BE144" i="85"/>
  <c r="BE141" i="85"/>
  <c r="BE138" i="85"/>
  <c r="BE148" i="85"/>
  <c r="BE142" i="85"/>
  <c r="BE145" i="85"/>
  <c r="BE139" i="85"/>
  <c r="AM158" i="85"/>
  <c r="AM155" i="85"/>
  <c r="AM152" i="85"/>
  <c r="AM149" i="85"/>
  <c r="AM156" i="85"/>
  <c r="AM153" i="85"/>
  <c r="AM150" i="85"/>
  <c r="AM159" i="85"/>
  <c r="AM157" i="85"/>
  <c r="AM151" i="85"/>
  <c r="AM154" i="85"/>
  <c r="U167" i="85"/>
  <c r="U164" i="85"/>
  <c r="U161" i="85"/>
  <c r="U170" i="85"/>
  <c r="U169" i="85"/>
  <c r="U166" i="85"/>
  <c r="U163" i="85"/>
  <c r="U160" i="85"/>
  <c r="U165" i="85"/>
  <c r="U168" i="85"/>
  <c r="U162" i="85"/>
  <c r="BW167" i="85"/>
  <c r="BW164" i="85"/>
  <c r="BW161" i="85"/>
  <c r="BW169" i="85"/>
  <c r="BW166" i="85"/>
  <c r="BW163" i="85"/>
  <c r="BW160" i="85"/>
  <c r="BW162" i="85"/>
  <c r="BW170" i="85"/>
  <c r="BW168" i="85"/>
  <c r="BW165" i="85"/>
  <c r="BE179" i="85"/>
  <c r="BE176" i="85"/>
  <c r="BE173" i="85"/>
  <c r="BE180" i="85"/>
  <c r="BE177" i="85"/>
  <c r="BE174" i="85"/>
  <c r="BE171" i="85"/>
  <c r="BE178" i="85"/>
  <c r="BE175" i="85"/>
  <c r="BE172" i="85"/>
  <c r="BE181" i="85"/>
  <c r="AM191" i="85"/>
  <c r="AM188" i="85"/>
  <c r="AM185" i="85"/>
  <c r="AM182" i="85"/>
  <c r="AM192" i="85"/>
  <c r="AM190" i="85"/>
  <c r="AM189" i="85"/>
  <c r="AM187" i="85"/>
  <c r="AM186" i="85"/>
  <c r="AM184" i="85"/>
  <c r="AM183" i="85"/>
  <c r="U200" i="85"/>
  <c r="U197" i="85"/>
  <c r="U194" i="85"/>
  <c r="U201" i="85"/>
  <c r="U198" i="85"/>
  <c r="U195" i="85"/>
  <c r="U203" i="85"/>
  <c r="U199" i="85"/>
  <c r="U193" i="85"/>
  <c r="U202" i="85"/>
  <c r="U196" i="85"/>
  <c r="BW200" i="85"/>
  <c r="BW197" i="85"/>
  <c r="BW194" i="85"/>
  <c r="BW201" i="85"/>
  <c r="BW198" i="85"/>
  <c r="BW195" i="85"/>
  <c r="BW203" i="85"/>
  <c r="BW199" i="85"/>
  <c r="BW193" i="85"/>
  <c r="BW202" i="85"/>
  <c r="BW196" i="85"/>
  <c r="BE212" i="85"/>
  <c r="BE209" i="85"/>
  <c r="BE206" i="85"/>
  <c r="BE213" i="85"/>
  <c r="BE210" i="85"/>
  <c r="BE207" i="85"/>
  <c r="BE204" i="85"/>
  <c r="BE214" i="85"/>
  <c r="BE208" i="85"/>
  <c r="BE211" i="85"/>
  <c r="BE205" i="85"/>
  <c r="AM224" i="85"/>
  <c r="AM221" i="85"/>
  <c r="AM218" i="85"/>
  <c r="AM215" i="85"/>
  <c r="AM222" i="85"/>
  <c r="AM219" i="85"/>
  <c r="AM216" i="85"/>
  <c r="AM225" i="85"/>
  <c r="AM223" i="85"/>
  <c r="AM217" i="85"/>
  <c r="AM220" i="85"/>
  <c r="U233" i="85"/>
  <c r="U230" i="85"/>
  <c r="U227" i="85"/>
  <c r="U236" i="85"/>
  <c r="U235" i="85"/>
  <c r="U232" i="85"/>
  <c r="U229" i="85"/>
  <c r="U226" i="85"/>
  <c r="U231" i="85"/>
  <c r="U234" i="85"/>
  <c r="U228" i="85"/>
  <c r="BW233" i="85"/>
  <c r="BW230" i="85"/>
  <c r="BW227" i="85"/>
  <c r="BW235" i="85"/>
  <c r="BW232" i="85"/>
  <c r="BW229" i="85"/>
  <c r="BW226" i="85"/>
  <c r="BW228" i="85"/>
  <c r="BW236" i="85"/>
  <c r="BW234" i="85"/>
  <c r="BW231" i="85"/>
  <c r="BE245" i="85"/>
  <c r="BE242" i="85"/>
  <c r="BE239" i="85"/>
  <c r="BE246" i="85"/>
  <c r="BE243" i="85"/>
  <c r="BE240" i="85"/>
  <c r="BE237" i="85"/>
  <c r="BE244" i="85"/>
  <c r="BE241" i="85"/>
  <c r="BE238" i="85"/>
  <c r="BE247" i="85"/>
  <c r="AM257" i="85"/>
  <c r="AM254" i="85"/>
  <c r="AM251" i="85"/>
  <c r="AM248" i="85"/>
  <c r="AM258" i="85"/>
  <c r="AM256" i="85"/>
  <c r="AM255" i="85"/>
  <c r="AM253" i="85"/>
  <c r="AM252" i="85"/>
  <c r="AM250" i="85"/>
  <c r="AM249" i="85"/>
  <c r="U266" i="85"/>
  <c r="U263" i="85"/>
  <c r="U260" i="85"/>
  <c r="U267" i="85"/>
  <c r="U264" i="85"/>
  <c r="U261" i="85"/>
  <c r="U269" i="85"/>
  <c r="U265" i="85"/>
  <c r="U259" i="85"/>
  <c r="U268" i="85"/>
  <c r="U262" i="85"/>
  <c r="BW266" i="85"/>
  <c r="BW263" i="85"/>
  <c r="BW260" i="85"/>
  <c r="BW267" i="85"/>
  <c r="BW264" i="85"/>
  <c r="BW261" i="85"/>
  <c r="BW269" i="85"/>
  <c r="BW265" i="85"/>
  <c r="BW259" i="85"/>
  <c r="BW268" i="85"/>
  <c r="BW262" i="85"/>
  <c r="BE278" i="85"/>
  <c r="BE275" i="85"/>
  <c r="BE272" i="85"/>
  <c r="BE279" i="85"/>
  <c r="BE276" i="85"/>
  <c r="BE273" i="85"/>
  <c r="BE270" i="85"/>
  <c r="BE280" i="85"/>
  <c r="BE274" i="85"/>
  <c r="BE277" i="85"/>
  <c r="BE271" i="85"/>
  <c r="AM290" i="85"/>
  <c r="AM287" i="85"/>
  <c r="AM284" i="85"/>
  <c r="AM281" i="85"/>
  <c r="AM288" i="85"/>
  <c r="AM285" i="85"/>
  <c r="AM282" i="85"/>
  <c r="AM291" i="85"/>
  <c r="AM289" i="85"/>
  <c r="AM283" i="85"/>
  <c r="AM286" i="85"/>
  <c r="U299" i="85"/>
  <c r="U296" i="85"/>
  <c r="U293" i="85"/>
  <c r="U302" i="85"/>
  <c r="U301" i="85"/>
  <c r="U298" i="85"/>
  <c r="U295" i="85"/>
  <c r="U292" i="85"/>
  <c r="U297" i="85"/>
  <c r="U300" i="85"/>
  <c r="U294" i="85"/>
  <c r="BW299" i="85"/>
  <c r="BW296" i="85"/>
  <c r="BW293" i="85"/>
  <c r="BW301" i="85"/>
  <c r="BW298" i="85"/>
  <c r="BW295" i="85"/>
  <c r="BW292" i="85"/>
  <c r="BW294" i="85"/>
  <c r="BW302" i="85"/>
  <c r="BW300" i="85"/>
  <c r="BW297" i="85"/>
  <c r="BE311" i="85"/>
  <c r="BE308" i="85"/>
  <c r="BE305" i="85"/>
  <c r="BE312" i="85"/>
  <c r="BE309" i="85"/>
  <c r="BE306" i="85"/>
  <c r="BE303" i="85"/>
  <c r="BE310" i="85"/>
  <c r="BE307" i="85"/>
  <c r="BE304" i="85"/>
  <c r="BE313" i="85"/>
  <c r="AM323" i="85"/>
  <c r="AM320" i="85"/>
  <c r="AM317" i="85"/>
  <c r="AM314" i="85"/>
  <c r="AM324" i="85"/>
  <c r="AM322" i="85"/>
  <c r="AM321" i="85"/>
  <c r="AM319" i="85"/>
  <c r="AM318" i="85"/>
  <c r="AM316" i="85"/>
  <c r="AM315" i="85"/>
  <c r="U332" i="85"/>
  <c r="U329" i="85"/>
  <c r="U326" i="85"/>
  <c r="U333" i="85"/>
  <c r="U330" i="85"/>
  <c r="U327" i="85"/>
  <c r="U335" i="85"/>
  <c r="U331" i="85"/>
  <c r="U325" i="85"/>
  <c r="U334" i="85"/>
  <c r="U328" i="85"/>
  <c r="BW332" i="85"/>
  <c r="BW329" i="85"/>
  <c r="BW326" i="85"/>
  <c r="BW333" i="85"/>
  <c r="BW330" i="85"/>
  <c r="BW327" i="85"/>
  <c r="BW335" i="85"/>
  <c r="BW331" i="85"/>
  <c r="BW325" i="85"/>
  <c r="BW334" i="85"/>
  <c r="BW328" i="85"/>
  <c r="BE344" i="85"/>
  <c r="BE341" i="85"/>
  <c r="BE338" i="85"/>
  <c r="BE345" i="85"/>
  <c r="BE342" i="85"/>
  <c r="BE339" i="85"/>
  <c r="BE336" i="85"/>
  <c r="BE346" i="85"/>
  <c r="BE340" i="85"/>
  <c r="BE343" i="85"/>
  <c r="BE337" i="85"/>
  <c r="AM356" i="85"/>
  <c r="AM353" i="85"/>
  <c r="AM350" i="85"/>
  <c r="AM347" i="85"/>
  <c r="AM354" i="85"/>
  <c r="AM351" i="85"/>
  <c r="AM348" i="85"/>
  <c r="AM357" i="85"/>
  <c r="AM355" i="85"/>
  <c r="AM349" i="85"/>
  <c r="AM352" i="85"/>
  <c r="U365" i="85"/>
  <c r="U362" i="85"/>
  <c r="U359" i="85"/>
  <c r="U368" i="85"/>
  <c r="U367" i="85"/>
  <c r="U364" i="85"/>
  <c r="U361" i="85"/>
  <c r="U358" i="85"/>
  <c r="U363" i="85"/>
  <c r="U366" i="85"/>
  <c r="U360" i="85"/>
  <c r="BW365" i="85"/>
  <c r="BW362" i="85"/>
  <c r="BW359" i="85"/>
  <c r="BW367" i="85"/>
  <c r="BW364" i="85"/>
  <c r="BW361" i="85"/>
  <c r="BW358" i="85"/>
  <c r="BW360" i="85"/>
  <c r="BW368" i="85"/>
  <c r="BW366" i="85"/>
  <c r="BW363" i="85"/>
  <c r="BE377" i="85"/>
  <c r="BE374" i="85"/>
  <c r="BE371" i="85"/>
  <c r="BE378" i="85"/>
  <c r="BE375" i="85"/>
  <c r="BE372" i="85"/>
  <c r="BE369" i="85"/>
  <c r="BE376" i="85"/>
  <c r="BE373" i="85"/>
  <c r="BE370" i="85"/>
  <c r="BE379" i="85"/>
  <c r="AM389" i="85"/>
  <c r="AM386" i="85"/>
  <c r="AM383" i="85"/>
  <c r="AM380" i="85"/>
  <c r="AM390" i="85"/>
  <c r="AM388" i="85"/>
  <c r="AM387" i="85"/>
  <c r="AM385" i="85"/>
  <c r="AM384" i="85"/>
  <c r="AM382" i="85"/>
  <c r="AM381" i="85"/>
  <c r="U398" i="85"/>
  <c r="U395" i="85"/>
  <c r="U392" i="85"/>
  <c r="U399" i="85"/>
  <c r="U396" i="85"/>
  <c r="U393" i="85"/>
  <c r="U401" i="85"/>
  <c r="U397" i="85"/>
  <c r="U391" i="85"/>
  <c r="U400" i="85"/>
  <c r="U394" i="85"/>
  <c r="BW398" i="85"/>
  <c r="BW395" i="85"/>
  <c r="BW392" i="85"/>
  <c r="BW399" i="85"/>
  <c r="BW396" i="85"/>
  <c r="BW393" i="85"/>
  <c r="BW401" i="85"/>
  <c r="BW397" i="85"/>
  <c r="BW391" i="85"/>
  <c r="BW400" i="85"/>
  <c r="BW394" i="85"/>
  <c r="BE410" i="85"/>
  <c r="BE407" i="85"/>
  <c r="BE404" i="85"/>
  <c r="BE411" i="85"/>
  <c r="BE408" i="85"/>
  <c r="BE405" i="85"/>
  <c r="BE402" i="85"/>
  <c r="BE412" i="85"/>
  <c r="BE406" i="85"/>
  <c r="BE409" i="85"/>
  <c r="BE403" i="85"/>
  <c r="AM422" i="85"/>
  <c r="AM419" i="85"/>
  <c r="AM416" i="85"/>
  <c r="AM413" i="85"/>
  <c r="AM420" i="85"/>
  <c r="AM417" i="85"/>
  <c r="AM414" i="85"/>
  <c r="AM423" i="85"/>
  <c r="AM421" i="85"/>
  <c r="AM415" i="85"/>
  <c r="AM418" i="85"/>
  <c r="U431" i="85"/>
  <c r="U428" i="85"/>
  <c r="U425" i="85"/>
  <c r="U434" i="85"/>
  <c r="U433" i="85"/>
  <c r="U430" i="85"/>
  <c r="U427" i="85"/>
  <c r="U424" i="85"/>
  <c r="U429" i="85"/>
  <c r="U432" i="85"/>
  <c r="U426" i="85"/>
  <c r="BW431" i="85"/>
  <c r="BW428" i="85"/>
  <c r="BW425" i="85"/>
  <c r="BW433" i="85"/>
  <c r="BW430" i="85"/>
  <c r="BW427" i="85"/>
  <c r="BW424" i="85"/>
  <c r="BW426" i="85"/>
  <c r="BW434" i="85"/>
  <c r="BW432" i="85"/>
  <c r="BW429" i="85"/>
  <c r="BE443" i="85"/>
  <c r="BE440" i="85"/>
  <c r="BE437" i="85"/>
  <c r="BE444" i="85"/>
  <c r="BE441" i="85"/>
  <c r="BE438" i="85"/>
  <c r="BE435" i="85"/>
  <c r="BE442" i="85"/>
  <c r="BE439" i="85"/>
  <c r="BE436" i="85"/>
  <c r="BE445" i="85"/>
  <c r="AM455" i="85"/>
  <c r="AM452" i="85"/>
  <c r="AM449" i="85"/>
  <c r="AM446" i="85"/>
  <c r="AM456" i="85"/>
  <c r="AM454" i="85"/>
  <c r="AM453" i="85"/>
  <c r="AM451" i="85"/>
  <c r="AM450" i="85"/>
  <c r="AM448" i="85"/>
  <c r="AM447" i="85"/>
  <c r="U464" i="85"/>
  <c r="U461" i="85"/>
  <c r="U458" i="85"/>
  <c r="U465" i="85"/>
  <c r="U462" i="85"/>
  <c r="U459" i="85"/>
  <c r="U467" i="85"/>
  <c r="U463" i="85"/>
  <c r="U457" i="85"/>
  <c r="U466" i="85"/>
  <c r="U460" i="85"/>
  <c r="BW464" i="85"/>
  <c r="BW461" i="85"/>
  <c r="BW458" i="85"/>
  <c r="BW465" i="85"/>
  <c r="BW462" i="85"/>
  <c r="BW459" i="85"/>
  <c r="BW467" i="85"/>
  <c r="BW463" i="85"/>
  <c r="BW457" i="85"/>
  <c r="BW466" i="85"/>
  <c r="BW460" i="85"/>
  <c r="BE476" i="85"/>
  <c r="BE473" i="85"/>
  <c r="BE470" i="85"/>
  <c r="BE477" i="85"/>
  <c r="BE474" i="85"/>
  <c r="BE471" i="85"/>
  <c r="BE468" i="85"/>
  <c r="BE478" i="85"/>
  <c r="BE472" i="85"/>
  <c r="BE475" i="85"/>
  <c r="BE469" i="85"/>
  <c r="AM488" i="85"/>
  <c r="AM485" i="85"/>
  <c r="AM482" i="85"/>
  <c r="AM479" i="85"/>
  <c r="AM486" i="85"/>
  <c r="AM483" i="85"/>
  <c r="AM480" i="85"/>
  <c r="AM487" i="85"/>
  <c r="AM484" i="85"/>
  <c r="AM489" i="85"/>
  <c r="AM481" i="85"/>
  <c r="U498" i="85"/>
  <c r="U495" i="85"/>
  <c r="U492" i="85"/>
  <c r="U497" i="85"/>
  <c r="U494" i="85"/>
  <c r="U491" i="85"/>
  <c r="U500" i="85"/>
  <c r="U496" i="85"/>
  <c r="U493" i="85"/>
  <c r="U490" i="85"/>
  <c r="U499" i="85"/>
  <c r="BW498" i="85"/>
  <c r="BW495" i="85"/>
  <c r="BW492" i="85"/>
  <c r="BW497" i="85"/>
  <c r="BW494" i="85"/>
  <c r="BW491" i="85"/>
  <c r="BW496" i="85"/>
  <c r="BW493" i="85"/>
  <c r="BW500" i="85"/>
  <c r="BW490" i="85"/>
  <c r="BW499" i="85"/>
  <c r="BE509" i="85"/>
  <c r="BE506" i="85"/>
  <c r="BE503" i="85"/>
  <c r="BE510" i="85"/>
  <c r="BE507" i="85"/>
  <c r="BE504" i="85"/>
  <c r="BE501" i="85"/>
  <c r="BE511" i="85"/>
  <c r="BE505" i="85"/>
  <c r="BE502" i="85"/>
  <c r="BE508" i="85"/>
  <c r="AM519" i="85"/>
  <c r="AM516" i="85"/>
  <c r="AM513" i="85"/>
  <c r="AM521" i="85"/>
  <c r="AM518" i="85"/>
  <c r="AM515" i="85"/>
  <c r="AM512" i="85"/>
  <c r="AM520" i="85"/>
  <c r="AM522" i="85"/>
  <c r="AM514" i="85"/>
  <c r="AM517" i="85"/>
  <c r="U530" i="85"/>
  <c r="U527" i="85"/>
  <c r="U524" i="85"/>
  <c r="U531" i="85"/>
  <c r="U528" i="85"/>
  <c r="U525" i="85"/>
  <c r="U529" i="85"/>
  <c r="U532" i="85"/>
  <c r="U523" i="85"/>
  <c r="U533" i="85"/>
  <c r="U526" i="85"/>
  <c r="BW530" i="85"/>
  <c r="BW527" i="85"/>
  <c r="BW524" i="85"/>
  <c r="BW531" i="85"/>
  <c r="BW528" i="85"/>
  <c r="BW525" i="85"/>
  <c r="BW529" i="85"/>
  <c r="BW533" i="85"/>
  <c r="BW532" i="85"/>
  <c r="BW523" i="85"/>
  <c r="BW526" i="85"/>
  <c r="BE543" i="85"/>
  <c r="BE540" i="85"/>
  <c r="BE537" i="85"/>
  <c r="BE534" i="85"/>
  <c r="BE542" i="85"/>
  <c r="BE539" i="85"/>
  <c r="BE536" i="85"/>
  <c r="BE544" i="85"/>
  <c r="BE538" i="85"/>
  <c r="BE541" i="85"/>
  <c r="BE535" i="85"/>
  <c r="AM555" i="85"/>
  <c r="AM553" i="85"/>
  <c r="AM554" i="85"/>
  <c r="AM548" i="85"/>
  <c r="AM545" i="85"/>
  <c r="AM552" i="85"/>
  <c r="AM549" i="85"/>
  <c r="AM546" i="85"/>
  <c r="AM550" i="85"/>
  <c r="AM551" i="85"/>
  <c r="AM547" i="85"/>
  <c r="U563" i="85"/>
  <c r="U560" i="85"/>
  <c r="U557" i="85"/>
  <c r="U566" i="85"/>
  <c r="U565" i="85"/>
  <c r="U562" i="85"/>
  <c r="U559" i="85"/>
  <c r="U556" i="85"/>
  <c r="U558" i="85"/>
  <c r="U561" i="85"/>
  <c r="U564" i="85"/>
  <c r="BW563" i="85"/>
  <c r="BW560" i="85"/>
  <c r="BW557" i="85"/>
  <c r="BW566" i="85"/>
  <c r="BW565" i="85"/>
  <c r="BW562" i="85"/>
  <c r="BW559" i="85"/>
  <c r="BW556" i="85"/>
  <c r="BW558" i="85"/>
  <c r="BW561" i="85"/>
  <c r="BW564" i="85"/>
  <c r="BE577" i="85"/>
  <c r="BE574" i="85"/>
  <c r="BE571" i="85"/>
  <c r="BE568" i="85"/>
  <c r="BE575" i="85"/>
  <c r="BE572" i="85"/>
  <c r="BE569" i="85"/>
  <c r="BE576" i="85"/>
  <c r="BE567" i="85"/>
  <c r="BE570" i="85"/>
  <c r="BE573" i="85"/>
  <c r="AM587" i="85"/>
  <c r="AM584" i="85"/>
  <c r="AM581" i="85"/>
  <c r="AM578" i="85"/>
  <c r="AM588" i="85"/>
  <c r="AM586" i="85"/>
  <c r="AM583" i="85"/>
  <c r="AM580" i="85"/>
  <c r="AM585" i="85"/>
  <c r="AM579" i="85"/>
  <c r="AM582" i="85"/>
  <c r="U599" i="85"/>
  <c r="U598" i="85"/>
  <c r="U595" i="85"/>
  <c r="U592" i="85"/>
  <c r="U589" i="85"/>
  <c r="U596" i="85"/>
  <c r="U593" i="85"/>
  <c r="U590" i="85"/>
  <c r="U597" i="85"/>
  <c r="U594" i="85"/>
  <c r="U591" i="85"/>
  <c r="BW599" i="85"/>
  <c r="BW598" i="85"/>
  <c r="BW595" i="85"/>
  <c r="BW592" i="85"/>
  <c r="BW589" i="85"/>
  <c r="BW596" i="85"/>
  <c r="BW593" i="85"/>
  <c r="BW590" i="85"/>
  <c r="BW597" i="85"/>
  <c r="BW594" i="85"/>
  <c r="BW591" i="85"/>
  <c r="BE608" i="85"/>
  <c r="BE605" i="85"/>
  <c r="BE602" i="85"/>
  <c r="BE610" i="85"/>
  <c r="BE607" i="85"/>
  <c r="BE604" i="85"/>
  <c r="BE601" i="85"/>
  <c r="BE606" i="85"/>
  <c r="BE603" i="85"/>
  <c r="BE600" i="85"/>
  <c r="BE609" i="85"/>
  <c r="AM621" i="85"/>
  <c r="AM619" i="85"/>
  <c r="AM616" i="85"/>
  <c r="AM613" i="85"/>
  <c r="AM620" i="85"/>
  <c r="AM617" i="85"/>
  <c r="AM614" i="85"/>
  <c r="AM611" i="85"/>
  <c r="AM615" i="85"/>
  <c r="AM612" i="85"/>
  <c r="AM618" i="85"/>
  <c r="U629" i="85"/>
  <c r="U626" i="85"/>
  <c r="U623" i="85"/>
  <c r="U632" i="85"/>
  <c r="U631" i="85"/>
  <c r="U628" i="85"/>
  <c r="U625" i="85"/>
  <c r="U622" i="85"/>
  <c r="U630" i="85"/>
  <c r="U624" i="85"/>
  <c r="U627" i="85"/>
  <c r="BW629" i="85"/>
  <c r="BW626" i="85"/>
  <c r="BW623" i="85"/>
  <c r="BW632" i="85"/>
  <c r="BW631" i="85"/>
  <c r="BW628" i="85"/>
  <c r="BW625" i="85"/>
  <c r="BW622" i="85"/>
  <c r="BW630" i="85"/>
  <c r="BW624" i="85"/>
  <c r="BW627" i="85"/>
  <c r="BE643" i="85"/>
  <c r="BE640" i="85"/>
  <c r="BE637" i="85"/>
  <c r="BE634" i="85"/>
  <c r="BE641" i="85"/>
  <c r="BE638" i="85"/>
  <c r="BE635" i="85"/>
  <c r="BE639" i="85"/>
  <c r="BE642" i="85"/>
  <c r="BE633" i="85"/>
  <c r="BE636" i="85"/>
  <c r="AM653" i="85"/>
  <c r="AM650" i="85"/>
  <c r="AM647" i="85"/>
  <c r="AM644" i="85"/>
  <c r="AM654" i="85"/>
  <c r="AM652" i="85"/>
  <c r="AM649" i="85"/>
  <c r="AM646" i="85"/>
  <c r="AM648" i="85"/>
  <c r="AM651" i="85"/>
  <c r="AM645" i="85"/>
  <c r="U665" i="85"/>
  <c r="U664" i="85"/>
  <c r="U661" i="85"/>
  <c r="U658" i="85"/>
  <c r="U655" i="85"/>
  <c r="U662" i="85"/>
  <c r="U659" i="85"/>
  <c r="U656" i="85"/>
  <c r="U660" i="85"/>
  <c r="U657" i="85"/>
  <c r="U663" i="85"/>
  <c r="BW665" i="85"/>
  <c r="BW664" i="85"/>
  <c r="BW661" i="85"/>
  <c r="BW658" i="85"/>
  <c r="BW655" i="85"/>
  <c r="BW662" i="85"/>
  <c r="BW659" i="85"/>
  <c r="BW656" i="85"/>
  <c r="BW660" i="85"/>
  <c r="BW657" i="85"/>
  <c r="BW663" i="85"/>
  <c r="BE674" i="85"/>
  <c r="BE671" i="85"/>
  <c r="BE668" i="85"/>
  <c r="BE676" i="85"/>
  <c r="BE673" i="85"/>
  <c r="BE670" i="85"/>
  <c r="BE667" i="85"/>
  <c r="BE669" i="85"/>
  <c r="BE675" i="85"/>
  <c r="BE666" i="85"/>
  <c r="BE672" i="85"/>
  <c r="AM687" i="85"/>
  <c r="AM685" i="85"/>
  <c r="AM682" i="85"/>
  <c r="AM679" i="85"/>
  <c r="AM686" i="85"/>
  <c r="AM683" i="85"/>
  <c r="AM680" i="85"/>
  <c r="AM677" i="85"/>
  <c r="AM678" i="85"/>
  <c r="AM684" i="85"/>
  <c r="AM681" i="85"/>
  <c r="U695" i="85"/>
  <c r="U692" i="85"/>
  <c r="U689" i="85"/>
  <c r="U698" i="85"/>
  <c r="U697" i="85"/>
  <c r="U694" i="85"/>
  <c r="U691" i="85"/>
  <c r="U688" i="85"/>
  <c r="U693" i="85"/>
  <c r="U696" i="85"/>
  <c r="U690" i="85"/>
  <c r="BW695" i="85"/>
  <c r="BW692" i="85"/>
  <c r="BW689" i="85"/>
  <c r="BW698" i="85"/>
  <c r="BW697" i="85"/>
  <c r="BW694" i="85"/>
  <c r="BW691" i="85"/>
  <c r="BW688" i="85"/>
  <c r="BW693" i="85"/>
  <c r="BW696" i="85"/>
  <c r="BW690" i="85"/>
  <c r="BE709" i="85"/>
  <c r="BE706" i="85"/>
  <c r="BE703" i="85"/>
  <c r="BE700" i="85"/>
  <c r="BE707" i="85"/>
  <c r="BE704" i="85"/>
  <c r="BE701" i="85"/>
  <c r="BE702" i="85"/>
  <c r="BE705" i="85"/>
  <c r="BE708" i="85"/>
  <c r="BE699" i="85"/>
  <c r="AM719" i="85"/>
  <c r="AM716" i="85"/>
  <c r="AM713" i="85"/>
  <c r="AM710" i="85"/>
  <c r="AM720" i="85"/>
  <c r="AM718" i="85"/>
  <c r="AM715" i="85"/>
  <c r="AM712" i="85"/>
  <c r="AM711" i="85"/>
  <c r="AM714" i="85"/>
  <c r="AM717" i="85"/>
  <c r="U729" i="85"/>
  <c r="U731" i="85"/>
  <c r="U730" i="85"/>
  <c r="U724" i="85"/>
  <c r="U721" i="85"/>
  <c r="U728" i="85"/>
  <c r="U725" i="85"/>
  <c r="U722" i="85"/>
  <c r="U727" i="85"/>
  <c r="U723" i="85"/>
  <c r="U726" i="85"/>
  <c r="BW729" i="85"/>
  <c r="BW731" i="85"/>
  <c r="BW730" i="85"/>
  <c r="BW724" i="85"/>
  <c r="BW721" i="85"/>
  <c r="BW728" i="85"/>
  <c r="BW726" i="85"/>
  <c r="BW725" i="85"/>
  <c r="BW722" i="85"/>
  <c r="BW727" i="85"/>
  <c r="BW723" i="85"/>
  <c r="BE742" i="85"/>
  <c r="BE739" i="85"/>
  <c r="BE736" i="85"/>
  <c r="BE733" i="85"/>
  <c r="BE741" i="85"/>
  <c r="BE738" i="85"/>
  <c r="BE735" i="85"/>
  <c r="BE732" i="85"/>
  <c r="BE737" i="85"/>
  <c r="BE740" i="85"/>
  <c r="BE734" i="85"/>
  <c r="AM750" i="85"/>
  <c r="AM747" i="85"/>
  <c r="AM744" i="85"/>
  <c r="AM753" i="85"/>
  <c r="AM751" i="85"/>
  <c r="AM748" i="85"/>
  <c r="AM745" i="85"/>
  <c r="AM746" i="85"/>
  <c r="AM749" i="85"/>
  <c r="AM743" i="85"/>
  <c r="AM752" i="85"/>
  <c r="U764" i="85"/>
  <c r="U763" i="85"/>
  <c r="U760" i="85"/>
  <c r="U757" i="85"/>
  <c r="U754" i="85"/>
  <c r="U762" i="85"/>
  <c r="U759" i="85"/>
  <c r="U756" i="85"/>
  <c r="U755" i="85"/>
  <c r="U758" i="85"/>
  <c r="U761" i="85"/>
  <c r="BW764" i="85"/>
  <c r="BW763" i="85"/>
  <c r="BW760" i="85"/>
  <c r="BW757" i="85"/>
  <c r="BW754" i="85"/>
  <c r="BW762" i="85"/>
  <c r="BW759" i="85"/>
  <c r="BW756" i="85"/>
  <c r="BW755" i="85"/>
  <c r="BW758" i="85"/>
  <c r="BW761" i="85"/>
  <c r="BE774" i="85"/>
  <c r="BE771" i="85"/>
  <c r="BE768" i="85"/>
  <c r="BE765" i="85"/>
  <c r="BE775" i="85"/>
  <c r="BE772" i="85"/>
  <c r="BE769" i="85"/>
  <c r="BE766" i="85"/>
  <c r="BE767" i="85"/>
  <c r="BE773" i="85"/>
  <c r="BE770" i="85"/>
  <c r="AM786" i="85"/>
  <c r="AM784" i="85"/>
  <c r="AM781" i="85"/>
  <c r="AM778" i="85"/>
  <c r="AM783" i="85"/>
  <c r="AM780" i="85"/>
  <c r="AM777" i="85"/>
  <c r="AM785" i="85"/>
  <c r="AM776" i="85"/>
  <c r="AM782" i="85"/>
  <c r="AM779" i="85"/>
  <c r="U795" i="85"/>
  <c r="U792" i="85"/>
  <c r="U789" i="85"/>
  <c r="U797" i="85"/>
  <c r="U796" i="85"/>
  <c r="U793" i="85"/>
  <c r="U790" i="85"/>
  <c r="U787" i="85"/>
  <c r="U794" i="85"/>
  <c r="U791" i="85"/>
  <c r="U788" i="85"/>
  <c r="BW795" i="85"/>
  <c r="BW792" i="85"/>
  <c r="BW789" i="85"/>
  <c r="BW797" i="85"/>
  <c r="BW796" i="85"/>
  <c r="BW793" i="85"/>
  <c r="BW790" i="85"/>
  <c r="BW787" i="85"/>
  <c r="BW794" i="85"/>
  <c r="BW791" i="85"/>
  <c r="BW788" i="85"/>
  <c r="BE808" i="85"/>
  <c r="BE805" i="85"/>
  <c r="BE802" i="85"/>
  <c r="BE799" i="85"/>
  <c r="BE807" i="85"/>
  <c r="BE804" i="85"/>
  <c r="BE801" i="85"/>
  <c r="BE798" i="85"/>
  <c r="BE800" i="85"/>
  <c r="BE803" i="85"/>
  <c r="BE806" i="85"/>
  <c r="AM816" i="85"/>
  <c r="AM813" i="85"/>
  <c r="AM810" i="85"/>
  <c r="AM819" i="85"/>
  <c r="AM817" i="85"/>
  <c r="AM814" i="85"/>
  <c r="AM811" i="85"/>
  <c r="AM818" i="85"/>
  <c r="AM809" i="85"/>
  <c r="AM812" i="85"/>
  <c r="AM815" i="85"/>
  <c r="S14" i="88"/>
  <c r="S8" i="88"/>
  <c r="S15" i="88"/>
  <c r="S9" i="88"/>
  <c r="S11" i="88"/>
  <c r="S12" i="88"/>
  <c r="S6" i="88"/>
  <c r="S13" i="88"/>
  <c r="S16" i="88"/>
  <c r="S7" i="88"/>
  <c r="S10" i="88"/>
  <c r="BO14" i="88"/>
  <c r="BO8" i="88"/>
  <c r="BO15" i="88"/>
  <c r="BO9" i="88"/>
  <c r="BO11" i="88"/>
  <c r="BO12" i="88"/>
  <c r="BO6" i="88"/>
  <c r="BO10" i="88"/>
  <c r="BO13" i="88"/>
  <c r="BO7" i="88"/>
  <c r="BO16" i="88"/>
  <c r="AY22" i="88"/>
  <c r="AY23" i="88"/>
  <c r="AY17" i="88"/>
  <c r="AY25" i="88"/>
  <c r="AY19" i="88"/>
  <c r="AY26" i="88"/>
  <c r="AY20" i="88"/>
  <c r="AY21" i="88"/>
  <c r="AY24" i="88"/>
  <c r="AY27" i="88"/>
  <c r="AY18" i="88"/>
  <c r="AI36" i="88"/>
  <c r="AI30" i="88"/>
  <c r="AI37" i="88"/>
  <c r="AI31" i="88"/>
  <c r="AI33" i="88"/>
  <c r="AI34" i="88"/>
  <c r="AI28" i="88"/>
  <c r="AI32" i="88"/>
  <c r="AI35" i="88"/>
  <c r="AI29" i="88"/>
  <c r="AI38" i="88"/>
  <c r="S44" i="88"/>
  <c r="S49" i="88"/>
  <c r="S47" i="88"/>
  <c r="S42" i="88"/>
  <c r="S39" i="88"/>
  <c r="S48" i="88"/>
  <c r="S45" i="88"/>
  <c r="S46" i="88"/>
  <c r="S43" i="88"/>
  <c r="S40" i="88"/>
  <c r="S41" i="88"/>
  <c r="BO44" i="88"/>
  <c r="BO49" i="88"/>
  <c r="BO46" i="88"/>
  <c r="BO47" i="88"/>
  <c r="BO39" i="88"/>
  <c r="BO45" i="88"/>
  <c r="BO42" i="88"/>
  <c r="BO43" i="88"/>
  <c r="BO40" i="88"/>
  <c r="BO48" i="88"/>
  <c r="BO41" i="88"/>
  <c r="AY58" i="88"/>
  <c r="AY52" i="88"/>
  <c r="AY59" i="88"/>
  <c r="AY53" i="88"/>
  <c r="AY60" i="88"/>
  <c r="AY54" i="88"/>
  <c r="AY56" i="88"/>
  <c r="AY50" i="88"/>
  <c r="AY51" i="88"/>
  <c r="AY57" i="88"/>
  <c r="AY55" i="88"/>
  <c r="AI66" i="88"/>
  <c r="AI67" i="88"/>
  <c r="AI61" i="88"/>
  <c r="AI68" i="88"/>
  <c r="AI62" i="88"/>
  <c r="AI69" i="88"/>
  <c r="AI63" i="88"/>
  <c r="AI70" i="88"/>
  <c r="AI64" i="88"/>
  <c r="AI65" i="88"/>
  <c r="AI71" i="88"/>
  <c r="S80" i="88"/>
  <c r="S74" i="88"/>
  <c r="S81" i="88"/>
  <c r="S75" i="88"/>
  <c r="S82" i="88"/>
  <c r="S76" i="88"/>
  <c r="S77" i="88"/>
  <c r="S78" i="88"/>
  <c r="S72" i="88"/>
  <c r="S73" i="88"/>
  <c r="S79" i="88"/>
  <c r="BO80" i="88"/>
  <c r="BO74" i="88"/>
  <c r="BO81" i="88"/>
  <c r="BO75" i="88"/>
  <c r="BO82" i="88"/>
  <c r="BO76" i="88"/>
  <c r="BO77" i="88"/>
  <c r="BO78" i="88"/>
  <c r="BO72" i="88"/>
  <c r="BO79" i="88"/>
  <c r="BO73" i="88"/>
  <c r="AY88" i="88"/>
  <c r="AY89" i="88"/>
  <c r="AY83" i="88"/>
  <c r="AY90" i="88"/>
  <c r="AY84" i="88"/>
  <c r="AY91" i="88"/>
  <c r="AY85" i="88"/>
  <c r="AY92" i="88"/>
  <c r="AY86" i="88"/>
  <c r="AY87" i="88"/>
  <c r="AY93" i="88"/>
  <c r="AI101" i="88"/>
  <c r="AI95" i="88"/>
  <c r="AI102" i="88"/>
  <c r="AI96" i="88"/>
  <c r="AI103" i="88"/>
  <c r="AI98" i="88"/>
  <c r="AI100" i="88"/>
  <c r="AI97" i="88"/>
  <c r="AI94" i="88"/>
  <c r="AI104" i="88"/>
  <c r="AI99" i="88"/>
  <c r="S115" i="88"/>
  <c r="S109" i="88"/>
  <c r="S110" i="88"/>
  <c r="S105" i="88"/>
  <c r="S112" i="88"/>
  <c r="S107" i="88"/>
  <c r="S114" i="88"/>
  <c r="S106" i="88"/>
  <c r="S111" i="88"/>
  <c r="S113" i="88"/>
  <c r="S108" i="88"/>
  <c r="BO115" i="88"/>
  <c r="BO109" i="88"/>
  <c r="BO110" i="88"/>
  <c r="BO111" i="88"/>
  <c r="BO113" i="88"/>
  <c r="BO108" i="88"/>
  <c r="BO105" i="88"/>
  <c r="BO112" i="88"/>
  <c r="BO107" i="88"/>
  <c r="BO106" i="88"/>
  <c r="BO114" i="88"/>
  <c r="AY123" i="88"/>
  <c r="AY117" i="88"/>
  <c r="AY124" i="88"/>
  <c r="AY118" i="88"/>
  <c r="AY125" i="88"/>
  <c r="AY120" i="88"/>
  <c r="AY122" i="88"/>
  <c r="AY119" i="88"/>
  <c r="AY126" i="88"/>
  <c r="AY121" i="88"/>
  <c r="AY116" i="88"/>
  <c r="AI137" i="88"/>
  <c r="AI131" i="88"/>
  <c r="AI132" i="88"/>
  <c r="AI133" i="88"/>
  <c r="AI127" i="88"/>
  <c r="AI134" i="88"/>
  <c r="AI128" i="88"/>
  <c r="AI136" i="88"/>
  <c r="AI130" i="88"/>
  <c r="AI129" i="88"/>
  <c r="AI135" i="88"/>
  <c r="S145" i="88"/>
  <c r="S139" i="88"/>
  <c r="S146" i="88"/>
  <c r="S140" i="88"/>
  <c r="S147" i="88"/>
  <c r="S141" i="88"/>
  <c r="S148" i="88"/>
  <c r="S142" i="88"/>
  <c r="S138" i="88"/>
  <c r="S144" i="88"/>
  <c r="S143" i="88"/>
  <c r="BO145" i="88"/>
  <c r="BO139" i="88"/>
  <c r="BO146" i="88"/>
  <c r="BO140" i="88"/>
  <c r="BO147" i="88"/>
  <c r="BO141" i="88"/>
  <c r="BO144" i="88"/>
  <c r="BO138" i="88"/>
  <c r="BO148" i="88"/>
  <c r="BO143" i="88"/>
  <c r="BO142" i="88"/>
  <c r="AY159" i="88"/>
  <c r="AY153" i="88"/>
  <c r="AY154" i="88"/>
  <c r="AY155" i="88"/>
  <c r="AY149" i="88"/>
  <c r="AY158" i="88"/>
  <c r="AY152" i="88"/>
  <c r="AY157" i="88"/>
  <c r="AY156" i="88"/>
  <c r="AY151" i="88"/>
  <c r="AY150" i="88"/>
  <c r="AI167" i="88"/>
  <c r="AI161" i="88"/>
  <c r="AI168" i="88"/>
  <c r="AI162" i="88"/>
  <c r="AI169" i="88"/>
  <c r="AI163" i="88"/>
  <c r="AI170" i="88"/>
  <c r="AI164" i="88"/>
  <c r="AI166" i="88"/>
  <c r="AI160" i="88"/>
  <c r="AI165" i="88"/>
  <c r="S181" i="88"/>
  <c r="S175" i="88"/>
  <c r="S176" i="88"/>
  <c r="S177" i="88"/>
  <c r="S171" i="88"/>
  <c r="S178" i="88"/>
  <c r="S172" i="88"/>
  <c r="S174" i="88"/>
  <c r="S180" i="88"/>
  <c r="S173" i="88"/>
  <c r="S179" i="88"/>
  <c r="BO181" i="88"/>
  <c r="BO175" i="88"/>
  <c r="BO176" i="88"/>
  <c r="BO177" i="88"/>
  <c r="BO171" i="88"/>
  <c r="BO180" i="88"/>
  <c r="BO174" i="88"/>
  <c r="BO179" i="88"/>
  <c r="BO178" i="88"/>
  <c r="BO173" i="88"/>
  <c r="BO172" i="88"/>
  <c r="AY189" i="88"/>
  <c r="AY183" i="88"/>
  <c r="AY190" i="88"/>
  <c r="AY184" i="88"/>
  <c r="AY191" i="88"/>
  <c r="AY185" i="88"/>
  <c r="AY188" i="88"/>
  <c r="AY182" i="88"/>
  <c r="AY192" i="88"/>
  <c r="AY187" i="88"/>
  <c r="AY186" i="88"/>
  <c r="AI203" i="88"/>
  <c r="AI197" i="88"/>
  <c r="AI198" i="88"/>
  <c r="AI199" i="88"/>
  <c r="AI193" i="88"/>
  <c r="AI200" i="88"/>
  <c r="AI194" i="88"/>
  <c r="AI202" i="88"/>
  <c r="AI196" i="88"/>
  <c r="AI201" i="88"/>
  <c r="AI195" i="88"/>
  <c r="S214" i="88"/>
  <c r="S210" i="88"/>
  <c r="S205" i="88"/>
  <c r="S206" i="88"/>
  <c r="S207" i="88"/>
  <c r="S212" i="88"/>
  <c r="S213" i="88"/>
  <c r="S209" i="88"/>
  <c r="S208" i="88"/>
  <c r="S211" i="88"/>
  <c r="S204" i="88"/>
  <c r="BO214" i="88"/>
  <c r="BO209" i="88"/>
  <c r="BO210" i="88"/>
  <c r="BO205" i="88"/>
  <c r="BO212" i="88"/>
  <c r="BO211" i="88"/>
  <c r="BO206" i="88"/>
  <c r="BO207" i="88"/>
  <c r="BO208" i="88"/>
  <c r="BO204" i="88"/>
  <c r="BO213" i="88"/>
  <c r="AY222" i="88"/>
  <c r="AY216" i="88"/>
  <c r="AY223" i="88"/>
  <c r="AY217" i="88"/>
  <c r="AY224" i="88"/>
  <c r="AY218" i="88"/>
  <c r="AY221" i="88"/>
  <c r="AY215" i="88"/>
  <c r="AY225" i="88"/>
  <c r="AY220" i="88"/>
  <c r="AY219" i="88"/>
  <c r="AI236" i="88"/>
  <c r="AI230" i="88"/>
  <c r="AI231" i="88"/>
  <c r="AI232" i="88"/>
  <c r="AI226" i="88"/>
  <c r="AI235" i="88"/>
  <c r="AI229" i="88"/>
  <c r="AI234" i="88"/>
  <c r="AI228" i="88"/>
  <c r="AI227" i="88"/>
  <c r="AI233" i="88"/>
  <c r="S244" i="88"/>
  <c r="S238" i="88"/>
  <c r="S245" i="88"/>
  <c r="S239" i="88"/>
  <c r="S246" i="88"/>
  <c r="S240" i="88"/>
  <c r="S242" i="88"/>
  <c r="S241" i="88"/>
  <c r="S237" i="88"/>
  <c r="S247" i="88"/>
  <c r="S243" i="88"/>
  <c r="BO244" i="88"/>
  <c r="BO238" i="88"/>
  <c r="BO245" i="88"/>
  <c r="BO239" i="88"/>
  <c r="BO246" i="88"/>
  <c r="BO240" i="88"/>
  <c r="BO247" i="88"/>
  <c r="BO242" i="88"/>
  <c r="BO241" i="88"/>
  <c r="BO243" i="88"/>
  <c r="BO237" i="88"/>
  <c r="AY258" i="88"/>
  <c r="AY252" i="88"/>
  <c r="AY253" i="88"/>
  <c r="AY254" i="88"/>
  <c r="AY248" i="88"/>
  <c r="AY257" i="88"/>
  <c r="AY251" i="88"/>
  <c r="AY256" i="88"/>
  <c r="AY255" i="88"/>
  <c r="AY250" i="88"/>
  <c r="AY249" i="88"/>
  <c r="AI266" i="88"/>
  <c r="AI260" i="88"/>
  <c r="AI267" i="88"/>
  <c r="AI261" i="88"/>
  <c r="AI268" i="88"/>
  <c r="AI262" i="88"/>
  <c r="AI265" i="88"/>
  <c r="AI259" i="88"/>
  <c r="AI264" i="88"/>
  <c r="AI269" i="88"/>
  <c r="AI263" i="88"/>
  <c r="S280" i="88"/>
  <c r="S274" i="88"/>
  <c r="S275" i="88"/>
  <c r="S276" i="88"/>
  <c r="S270" i="88"/>
  <c r="S278" i="88"/>
  <c r="S272" i="88"/>
  <c r="S279" i="88"/>
  <c r="S273" i="88"/>
  <c r="S277" i="88"/>
  <c r="S271" i="88"/>
  <c r="BO280" i="88"/>
  <c r="BO274" i="88"/>
  <c r="BO275" i="88"/>
  <c r="BO276" i="88"/>
  <c r="BO270" i="88"/>
  <c r="BO278" i="88"/>
  <c r="BO277" i="88"/>
  <c r="BO272" i="88"/>
  <c r="BO271" i="88"/>
  <c r="BO279" i="88"/>
  <c r="BO273" i="88"/>
  <c r="AY288" i="88"/>
  <c r="AY282" i="88"/>
  <c r="AY289" i="88"/>
  <c r="AY283" i="88"/>
  <c r="AY290" i="88"/>
  <c r="AY284" i="88"/>
  <c r="AY287" i="88"/>
  <c r="AY281" i="88"/>
  <c r="AY291" i="88"/>
  <c r="AY286" i="88"/>
  <c r="AY285" i="88"/>
  <c r="AI302" i="88"/>
  <c r="AI296" i="88"/>
  <c r="AI297" i="88"/>
  <c r="AI298" i="88"/>
  <c r="AI292" i="88"/>
  <c r="AI301" i="88"/>
  <c r="AI295" i="88"/>
  <c r="AI300" i="88"/>
  <c r="AI294" i="88"/>
  <c r="AI299" i="88"/>
  <c r="AI293" i="88"/>
  <c r="S310" i="88"/>
  <c r="S304" i="88"/>
  <c r="S311" i="88"/>
  <c r="S305" i="88"/>
  <c r="S312" i="88"/>
  <c r="S306" i="88"/>
  <c r="S313" i="88"/>
  <c r="S307" i="88"/>
  <c r="S308" i="88"/>
  <c r="S303" i="88"/>
  <c r="S309" i="88"/>
  <c r="BO310" i="88"/>
  <c r="BO304" i="88"/>
  <c r="BO311" i="88"/>
  <c r="BO305" i="88"/>
  <c r="BO312" i="88"/>
  <c r="BO306" i="88"/>
  <c r="BO313" i="88"/>
  <c r="BO308" i="88"/>
  <c r="BO307" i="88"/>
  <c r="BO309" i="88"/>
  <c r="BO303" i="88"/>
  <c r="AY324" i="88"/>
  <c r="AY318" i="88"/>
  <c r="AY319" i="88"/>
  <c r="AY320" i="88"/>
  <c r="AY314" i="88"/>
  <c r="AY323" i="88"/>
  <c r="AY317" i="88"/>
  <c r="AY322" i="88"/>
  <c r="AY321" i="88"/>
  <c r="AY316" i="88"/>
  <c r="AY315" i="88"/>
  <c r="AI332" i="88"/>
  <c r="AI326" i="88"/>
  <c r="AI333" i="88"/>
  <c r="AI327" i="88"/>
  <c r="AI334" i="88"/>
  <c r="AI328" i="88"/>
  <c r="AI331" i="88"/>
  <c r="AI325" i="88"/>
  <c r="AI330" i="88"/>
  <c r="AI335" i="88"/>
  <c r="AI329" i="88"/>
  <c r="S346" i="88"/>
  <c r="S340" i="88"/>
  <c r="S341" i="88"/>
  <c r="S342" i="88"/>
  <c r="S336" i="88"/>
  <c r="S343" i="88"/>
  <c r="S337" i="88"/>
  <c r="S344" i="88"/>
  <c r="S338" i="88"/>
  <c r="S345" i="88"/>
  <c r="S339" i="88"/>
  <c r="BO346" i="88"/>
  <c r="BO340" i="88"/>
  <c r="BO341" i="88"/>
  <c r="BO342" i="88"/>
  <c r="BO336" i="88"/>
  <c r="BO344" i="88"/>
  <c r="BO343" i="88"/>
  <c r="BO338" i="88"/>
  <c r="BO337" i="88"/>
  <c r="BO345" i="88"/>
  <c r="BO339" i="88"/>
  <c r="AY353" i="88"/>
  <c r="AY354" i="88"/>
  <c r="AY351" i="88"/>
  <c r="AY348" i="88"/>
  <c r="AY349" i="88"/>
  <c r="AY357" i="88"/>
  <c r="AY352" i="88"/>
  <c r="AY347" i="88"/>
  <c r="AY356" i="88"/>
  <c r="AY355" i="88"/>
  <c r="AY350" i="88"/>
  <c r="AI367" i="88"/>
  <c r="AI361" i="88"/>
  <c r="AI365" i="88"/>
  <c r="AI360" i="88"/>
  <c r="AI368" i="88"/>
  <c r="AI363" i="88"/>
  <c r="AI366" i="88"/>
  <c r="AI358" i="88"/>
  <c r="AI359" i="88"/>
  <c r="AI364" i="88"/>
  <c r="AI362" i="88"/>
  <c r="S375" i="88"/>
  <c r="S369" i="88"/>
  <c r="S379" i="88"/>
  <c r="S376" i="88"/>
  <c r="S377" i="88"/>
  <c r="S374" i="88"/>
  <c r="S372" i="88"/>
  <c r="S378" i="88"/>
  <c r="S371" i="88"/>
  <c r="S370" i="88"/>
  <c r="S373" i="88"/>
  <c r="BO375" i="88"/>
  <c r="BO369" i="88"/>
  <c r="BO376" i="88"/>
  <c r="BO373" i="88"/>
  <c r="BO374" i="88"/>
  <c r="BO371" i="88"/>
  <c r="BO379" i="88"/>
  <c r="BO372" i="88"/>
  <c r="BO377" i="88"/>
  <c r="BO378" i="88"/>
  <c r="BO370" i="88"/>
  <c r="AY389" i="88"/>
  <c r="AY383" i="88"/>
  <c r="AY390" i="88"/>
  <c r="AY387" i="88"/>
  <c r="AY382" i="88"/>
  <c r="AY385" i="88"/>
  <c r="AY380" i="88"/>
  <c r="AY388" i="88"/>
  <c r="AY384" i="88"/>
  <c r="AY381" i="88"/>
  <c r="AY386" i="88"/>
  <c r="AI396" i="88"/>
  <c r="AI397" i="88"/>
  <c r="AI391" i="88"/>
  <c r="AI395" i="88"/>
  <c r="AI400" i="88"/>
  <c r="AI393" i="88"/>
  <c r="AI392" i="88"/>
  <c r="AI398" i="88"/>
  <c r="AI394" i="88"/>
  <c r="AI399" i="88"/>
  <c r="AI401" i="88"/>
  <c r="S410" i="88"/>
  <c r="S404" i="88"/>
  <c r="S411" i="88"/>
  <c r="S405" i="88"/>
  <c r="S412" i="88"/>
  <c r="S409" i="88"/>
  <c r="S406" i="88"/>
  <c r="S407" i="88"/>
  <c r="S403" i="88"/>
  <c r="S402" i="88"/>
  <c r="S408" i="88"/>
  <c r="BO410" i="88"/>
  <c r="BO404" i="88"/>
  <c r="BO411" i="88"/>
  <c r="BO405" i="88"/>
  <c r="BO407" i="88"/>
  <c r="BO402" i="88"/>
  <c r="BO412" i="88"/>
  <c r="BO409" i="88"/>
  <c r="BO406" i="88"/>
  <c r="BO403" i="88"/>
  <c r="BO408" i="88"/>
  <c r="AY418" i="88"/>
  <c r="AY419" i="88"/>
  <c r="AY413" i="88"/>
  <c r="AY417" i="88"/>
  <c r="AY414" i="88"/>
  <c r="AY423" i="88"/>
  <c r="AY422" i="88"/>
  <c r="AY421" i="88"/>
  <c r="AY416" i="88"/>
  <c r="AY420" i="88"/>
  <c r="AY415" i="88"/>
  <c r="AI432" i="88"/>
  <c r="AI426" i="88"/>
  <c r="AI433" i="88"/>
  <c r="AI427" i="88"/>
  <c r="AI434" i="88"/>
  <c r="AI428" i="88"/>
  <c r="AI431" i="88"/>
  <c r="AI425" i="88"/>
  <c r="AI429" i="88"/>
  <c r="AI430" i="88"/>
  <c r="AI424" i="88"/>
  <c r="S442" i="88"/>
  <c r="S444" i="88"/>
  <c r="S440" i="88"/>
  <c r="S443" i="88"/>
  <c r="S435" i="88"/>
  <c r="S445" i="88"/>
  <c r="S436" i="88"/>
  <c r="S439" i="88"/>
  <c r="S437" i="88"/>
  <c r="S438" i="88"/>
  <c r="S441" i="88"/>
  <c r="BO442" i="88"/>
  <c r="BO444" i="88"/>
  <c r="BO443" i="88"/>
  <c r="BO435" i="88"/>
  <c r="BO445" i="88"/>
  <c r="BO436" i="88"/>
  <c r="BO440" i="88"/>
  <c r="BO438" i="88"/>
  <c r="BO437" i="88"/>
  <c r="BO441" i="88"/>
  <c r="BO439" i="88"/>
  <c r="AY456" i="88"/>
  <c r="AY450" i="88"/>
  <c r="AY452" i="88"/>
  <c r="AY446" i="88"/>
  <c r="AY448" i="88"/>
  <c r="AY455" i="88"/>
  <c r="AY447" i="88"/>
  <c r="AY451" i="88"/>
  <c r="AY453" i="88"/>
  <c r="AY454" i="88"/>
  <c r="AY449" i="88"/>
  <c r="AI464" i="88"/>
  <c r="AI458" i="88"/>
  <c r="AI466" i="88"/>
  <c r="AI460" i="88"/>
  <c r="AI462" i="88"/>
  <c r="AI457" i="88"/>
  <c r="AI467" i="88"/>
  <c r="AI459" i="88"/>
  <c r="AI461" i="88"/>
  <c r="AI463" i="88"/>
  <c r="AI465" i="88"/>
  <c r="S478" i="88"/>
  <c r="S472" i="88"/>
  <c r="S474" i="88"/>
  <c r="S468" i="88"/>
  <c r="S476" i="88"/>
  <c r="S469" i="88"/>
  <c r="S471" i="88"/>
  <c r="S470" i="88"/>
  <c r="S475" i="88"/>
  <c r="S473" i="88"/>
  <c r="S477" i="88"/>
  <c r="BO478" i="88"/>
  <c r="BO472" i="88"/>
  <c r="BO474" i="88"/>
  <c r="BO468" i="88"/>
  <c r="BO470" i="88"/>
  <c r="BO469" i="88"/>
  <c r="BO471" i="88"/>
  <c r="BO476" i="88"/>
  <c r="BO475" i="88"/>
  <c r="BO477" i="88"/>
  <c r="BO473" i="88"/>
  <c r="AY486" i="88"/>
  <c r="AY480" i="88"/>
  <c r="AY488" i="88"/>
  <c r="AY482" i="88"/>
  <c r="AY484" i="88"/>
  <c r="AY481" i="88"/>
  <c r="AY483" i="88"/>
  <c r="AY487" i="88"/>
  <c r="AY489" i="88"/>
  <c r="AY485" i="88"/>
  <c r="AY479" i="88"/>
  <c r="AI500" i="88"/>
  <c r="AI494" i="88"/>
  <c r="AI496" i="88"/>
  <c r="AI490" i="88"/>
  <c r="AI498" i="88"/>
  <c r="AI493" i="88"/>
  <c r="AI495" i="88"/>
  <c r="AI492" i="88"/>
  <c r="AI497" i="88"/>
  <c r="AI499" i="88"/>
  <c r="AI491" i="88"/>
  <c r="S508" i="88"/>
  <c r="S502" i="88"/>
  <c r="S510" i="88"/>
  <c r="S504" i="88"/>
  <c r="S505" i="88"/>
  <c r="S507" i="88"/>
  <c r="S506" i="88"/>
  <c r="S511" i="88"/>
  <c r="S509" i="88"/>
  <c r="S503" i="88"/>
  <c r="S501" i="88"/>
  <c r="BO508" i="88"/>
  <c r="BO502" i="88"/>
  <c r="BO510" i="88"/>
  <c r="BO504" i="88"/>
  <c r="BO506" i="88"/>
  <c r="BO505" i="88"/>
  <c r="BO507" i="88"/>
  <c r="BO503" i="88"/>
  <c r="BO501" i="88"/>
  <c r="BO511" i="88"/>
  <c r="BO509" i="88"/>
  <c r="AY522" i="88"/>
  <c r="AY516" i="88"/>
  <c r="AY518" i="88"/>
  <c r="AY512" i="88"/>
  <c r="AY520" i="88"/>
  <c r="AY517" i="88"/>
  <c r="AY519" i="88"/>
  <c r="AY514" i="88"/>
  <c r="AY513" i="88"/>
  <c r="AY521" i="88"/>
  <c r="AY515" i="88"/>
  <c r="AI530" i="88"/>
  <c r="AI524" i="88"/>
  <c r="AI532" i="88"/>
  <c r="AI526" i="88"/>
  <c r="AI529" i="88"/>
  <c r="AI531" i="88"/>
  <c r="AI528" i="88"/>
  <c r="AI523" i="88"/>
  <c r="AI533" i="88"/>
  <c r="AI527" i="88"/>
  <c r="AI525" i="88"/>
  <c r="S542" i="88"/>
  <c r="S543" i="88"/>
  <c r="S537" i="88"/>
  <c r="S544" i="88"/>
  <c r="S538" i="88"/>
  <c r="S534" i="88"/>
  <c r="S541" i="88"/>
  <c r="S540" i="88"/>
  <c r="S539" i="88"/>
  <c r="S535" i="88"/>
  <c r="S536" i="88"/>
  <c r="BO542" i="88"/>
  <c r="BO543" i="88"/>
  <c r="BO537" i="88"/>
  <c r="BO544" i="88"/>
  <c r="BO538" i="88"/>
  <c r="BO534" i="88"/>
  <c r="BO536" i="88"/>
  <c r="BO535" i="88"/>
  <c r="BO539" i="88"/>
  <c r="BO540" i="88"/>
  <c r="BO541" i="88"/>
  <c r="AY550" i="88"/>
  <c r="AY553" i="88"/>
  <c r="AY548" i="88"/>
  <c r="AY545" i="88"/>
  <c r="AY555" i="88"/>
  <c r="AY546" i="88"/>
  <c r="AY547" i="88"/>
  <c r="AY554" i="88"/>
  <c r="AY549" i="88"/>
  <c r="AY552" i="88"/>
  <c r="AY551" i="88"/>
  <c r="AI564" i="88"/>
  <c r="AI558" i="88"/>
  <c r="AI561" i="88"/>
  <c r="AI565" i="88"/>
  <c r="AI557" i="88"/>
  <c r="AI562" i="88"/>
  <c r="AI559" i="88"/>
  <c r="AI563" i="88"/>
  <c r="AI556" i="88"/>
  <c r="AI560" i="88"/>
  <c r="AI566" i="88"/>
  <c r="S572" i="88"/>
  <c r="S575" i="88"/>
  <c r="S569" i="88"/>
  <c r="S571" i="88"/>
  <c r="S574" i="88"/>
  <c r="S567" i="88"/>
  <c r="S570" i="88"/>
  <c r="S573" i="88"/>
  <c r="S577" i="88"/>
  <c r="S568" i="88"/>
  <c r="S576" i="88"/>
  <c r="BO572" i="88"/>
  <c r="BO575" i="88"/>
  <c r="BO569" i="88"/>
  <c r="BO577" i="88"/>
  <c r="BO567" i="88"/>
  <c r="BO568" i="88"/>
  <c r="BO576" i="88"/>
  <c r="BO571" i="88"/>
  <c r="BO574" i="88"/>
  <c r="BO573" i="88"/>
  <c r="BO570" i="88"/>
  <c r="AY586" i="88"/>
  <c r="AY580" i="88"/>
  <c r="AY583" i="88"/>
  <c r="AY584" i="88"/>
  <c r="AY585" i="88"/>
  <c r="AY579" i="88"/>
  <c r="AY578" i="88"/>
  <c r="AY587" i="88"/>
  <c r="AY588" i="88"/>
  <c r="AY581" i="88"/>
  <c r="AY582" i="88"/>
  <c r="AI596" i="88"/>
  <c r="AI599" i="88"/>
  <c r="AI594" i="88"/>
  <c r="AI598" i="88"/>
  <c r="AI591" i="88"/>
  <c r="AI592" i="88"/>
  <c r="AI597" i="88"/>
  <c r="AI595" i="88"/>
  <c r="AI589" i="88"/>
  <c r="AI593" i="88"/>
  <c r="AI590" i="88"/>
  <c r="S610" i="88"/>
  <c r="S604" i="88"/>
  <c r="S608" i="88"/>
  <c r="S605" i="88"/>
  <c r="S609" i="88"/>
  <c r="S607" i="88"/>
  <c r="S602" i="88"/>
  <c r="S606" i="88"/>
  <c r="S601" i="88"/>
  <c r="S600" i="88"/>
  <c r="S603" i="88"/>
  <c r="BO610" i="88"/>
  <c r="BO604" i="88"/>
  <c r="BO605" i="88"/>
  <c r="BO602" i="88"/>
  <c r="BO609" i="88"/>
  <c r="BO606" i="88"/>
  <c r="BO607" i="88"/>
  <c r="BO608" i="88"/>
  <c r="BO601" i="88"/>
  <c r="BO600" i="88"/>
  <c r="BO603" i="88"/>
  <c r="AY618" i="88"/>
  <c r="AY612" i="88"/>
  <c r="AY619" i="88"/>
  <c r="AY616" i="88"/>
  <c r="AY611" i="88"/>
  <c r="AY620" i="88"/>
  <c r="AY615" i="88"/>
  <c r="AY613" i="88"/>
  <c r="AY621" i="88"/>
  <c r="AY617" i="88"/>
  <c r="AY614" i="88"/>
  <c r="AI628" i="88"/>
  <c r="AI632" i="88"/>
  <c r="AI626" i="88"/>
  <c r="AI629" i="88"/>
  <c r="AI630" i="88"/>
  <c r="AI625" i="88"/>
  <c r="AI627" i="88"/>
  <c r="AI623" i="88"/>
  <c r="AI622" i="88"/>
  <c r="AI631" i="88"/>
  <c r="AI624" i="88"/>
  <c r="S642" i="88"/>
  <c r="S636" i="88"/>
  <c r="S640" i="88"/>
  <c r="S634" i="88"/>
  <c r="S641" i="88"/>
  <c r="S633" i="88"/>
  <c r="S637" i="88"/>
  <c r="S639" i="88"/>
  <c r="S643" i="88"/>
  <c r="S638" i="88"/>
  <c r="S635" i="88"/>
  <c r="BO642" i="88"/>
  <c r="BO636" i="88"/>
  <c r="BO640" i="88"/>
  <c r="BO634" i="88"/>
  <c r="BO641" i="88"/>
  <c r="BO633" i="88"/>
  <c r="BO638" i="88"/>
  <c r="BO637" i="88"/>
  <c r="BO639" i="88"/>
  <c r="BO635" i="88"/>
  <c r="BO643" i="88"/>
  <c r="AY650" i="88"/>
  <c r="AY644" i="88"/>
  <c r="AY654" i="88"/>
  <c r="AY648" i="88"/>
  <c r="AY653" i="88"/>
  <c r="AY645" i="88"/>
  <c r="AY652" i="88"/>
  <c r="AY649" i="88"/>
  <c r="AY651" i="88"/>
  <c r="AY646" i="88"/>
  <c r="AY647" i="88"/>
  <c r="AI663" i="88"/>
  <c r="AI657" i="88"/>
  <c r="AI665" i="88"/>
  <c r="AI664" i="88"/>
  <c r="AI659" i="88"/>
  <c r="AI656" i="88"/>
  <c r="AI658" i="88"/>
  <c r="AI662" i="88"/>
  <c r="AI660" i="88"/>
  <c r="AI655" i="88"/>
  <c r="AI661" i="88"/>
  <c r="S671" i="88"/>
  <c r="S676" i="88"/>
  <c r="S673" i="88"/>
  <c r="S670" i="88"/>
  <c r="S675" i="88"/>
  <c r="S672" i="88"/>
  <c r="S668" i="88"/>
  <c r="S674" i="88"/>
  <c r="S667" i="88"/>
  <c r="S669" i="88"/>
  <c r="S666" i="88"/>
  <c r="BO671" i="88"/>
  <c r="BO676" i="88"/>
  <c r="BO673" i="88"/>
  <c r="BO670" i="88"/>
  <c r="BO667" i="88"/>
  <c r="BO675" i="88"/>
  <c r="BO672" i="88"/>
  <c r="BO668" i="88"/>
  <c r="BO674" i="88"/>
  <c r="BO669" i="88"/>
  <c r="BO666" i="88"/>
  <c r="AY685" i="88"/>
  <c r="AY679" i="88"/>
  <c r="AY687" i="88"/>
  <c r="AY682" i="88"/>
  <c r="AY681" i="88"/>
  <c r="AY683" i="88"/>
  <c r="AY677" i="88"/>
  <c r="AY686" i="88"/>
  <c r="AY680" i="88"/>
  <c r="AY684" i="88"/>
  <c r="AY678" i="88"/>
  <c r="AI693" i="88"/>
  <c r="AI688" i="88"/>
  <c r="AI697" i="88"/>
  <c r="AI692" i="88"/>
  <c r="AI695" i="88"/>
  <c r="AI689" i="88"/>
  <c r="AI694" i="88"/>
  <c r="AI690" i="88"/>
  <c r="AI691" i="88"/>
  <c r="AI696" i="88"/>
  <c r="AI698" i="88"/>
  <c r="S707" i="88"/>
  <c r="S701" i="88"/>
  <c r="S708" i="88"/>
  <c r="S709" i="88"/>
  <c r="S706" i="88"/>
  <c r="S704" i="88"/>
  <c r="S703" i="88"/>
  <c r="S699" i="88"/>
  <c r="S705" i="88"/>
  <c r="S702" i="88"/>
  <c r="S700" i="88"/>
  <c r="BO707" i="88"/>
  <c r="BO701" i="88"/>
  <c r="BO709" i="88"/>
  <c r="BO708" i="88"/>
  <c r="BO705" i="88"/>
  <c r="BO706" i="88"/>
  <c r="BO703" i="88"/>
  <c r="BO700" i="88"/>
  <c r="BO699" i="88"/>
  <c r="BO702" i="88"/>
  <c r="BO704" i="88"/>
  <c r="AY715" i="88"/>
  <c r="AY716" i="88"/>
  <c r="AY713" i="88"/>
  <c r="AY717" i="88"/>
  <c r="AY712" i="88"/>
  <c r="AY720" i="88"/>
  <c r="AY718" i="88"/>
  <c r="AY711" i="88"/>
  <c r="AY714" i="88"/>
  <c r="AY719" i="88"/>
  <c r="AY710" i="88"/>
  <c r="AI729" i="88"/>
  <c r="AI723" i="88"/>
  <c r="AI727" i="88"/>
  <c r="AI722" i="88"/>
  <c r="AI731" i="88"/>
  <c r="AI726" i="88"/>
  <c r="AI721" i="88"/>
  <c r="AI728" i="88"/>
  <c r="AI724" i="88"/>
  <c r="AI730" i="88"/>
  <c r="AI725" i="88"/>
  <c r="S737" i="88"/>
  <c r="S741" i="88"/>
  <c r="S738" i="88"/>
  <c r="S742" i="88"/>
  <c r="S740" i="88"/>
  <c r="S735" i="88"/>
  <c r="S732" i="88"/>
  <c r="S739" i="88"/>
  <c r="S736" i="88"/>
  <c r="S733" i="88"/>
  <c r="S734" i="88"/>
  <c r="BO737" i="88"/>
  <c r="BO738" i="88"/>
  <c r="BO735" i="88"/>
  <c r="BO742" i="88"/>
  <c r="BO739" i="88"/>
  <c r="BO740" i="88"/>
  <c r="BO732" i="88"/>
  <c r="BO736" i="88"/>
  <c r="BO733" i="88"/>
  <c r="BO734" i="88"/>
  <c r="BO741" i="88"/>
  <c r="AY749" i="88"/>
  <c r="AY752" i="88"/>
  <c r="AY747" i="88"/>
  <c r="AY744" i="88"/>
  <c r="AY745" i="88"/>
  <c r="AY743" i="88"/>
  <c r="AY753" i="88"/>
  <c r="AY746" i="88"/>
  <c r="AY751" i="88"/>
  <c r="AY750" i="88"/>
  <c r="AY748" i="88"/>
  <c r="AI762" i="88"/>
  <c r="AI756" i="88"/>
  <c r="AI764" i="88"/>
  <c r="AI760" i="88"/>
  <c r="AI761" i="88"/>
  <c r="AI758" i="88"/>
  <c r="AI757" i="88"/>
  <c r="AI763" i="88"/>
  <c r="AI755" i="88"/>
  <c r="AI759" i="88"/>
  <c r="AI754" i="88"/>
  <c r="S770" i="88"/>
  <c r="S775" i="88"/>
  <c r="S774" i="88"/>
  <c r="S771" i="88"/>
  <c r="S772" i="88"/>
  <c r="S768" i="88"/>
  <c r="S766" i="88"/>
  <c r="S769" i="88"/>
  <c r="S767" i="88"/>
  <c r="S765" i="88"/>
  <c r="S773" i="88"/>
  <c r="BO770" i="88"/>
  <c r="BO775" i="88"/>
  <c r="BO772" i="88"/>
  <c r="BO771" i="88"/>
  <c r="BO768" i="88"/>
  <c r="BO774" i="88"/>
  <c r="BO766" i="88"/>
  <c r="BO767" i="88"/>
  <c r="BO773" i="88"/>
  <c r="BO769" i="88"/>
  <c r="BO765" i="88"/>
  <c r="AY784" i="88"/>
  <c r="AY778" i="88"/>
  <c r="AY786" i="88"/>
  <c r="AY781" i="88"/>
  <c r="AY785" i="88"/>
  <c r="AY782" i="88"/>
  <c r="AY777" i="88"/>
  <c r="AY779" i="88"/>
  <c r="AY780" i="88"/>
  <c r="AY776" i="88"/>
  <c r="AY783" i="88"/>
  <c r="AI792" i="88"/>
  <c r="AI787" i="88"/>
  <c r="AI796" i="88"/>
  <c r="AI791" i="88"/>
  <c r="AI795" i="88"/>
  <c r="AI788" i="88"/>
  <c r="AI794" i="88"/>
  <c r="AI790" i="88"/>
  <c r="AI789" i="88"/>
  <c r="AI797" i="88"/>
  <c r="AI793" i="88"/>
  <c r="S806" i="88"/>
  <c r="S800" i="88"/>
  <c r="S807" i="88"/>
  <c r="S803" i="88"/>
  <c r="S799" i="88"/>
  <c r="S805" i="88"/>
  <c r="S804" i="88"/>
  <c r="S802" i="88"/>
  <c r="S798" i="88"/>
  <c r="S801" i="88"/>
  <c r="S808" i="88"/>
  <c r="BO806" i="88"/>
  <c r="BO800" i="88"/>
  <c r="BO808" i="88"/>
  <c r="BO807" i="88"/>
  <c r="BO804" i="88"/>
  <c r="BO805" i="88"/>
  <c r="BO801" i="88"/>
  <c r="BO802" i="88"/>
  <c r="BO798" i="88"/>
  <c r="BO803" i="88"/>
  <c r="BO799" i="88"/>
  <c r="AY814" i="88"/>
  <c r="AY817" i="88"/>
  <c r="AY818" i="88"/>
  <c r="AY813" i="88"/>
  <c r="AY809" i="88"/>
  <c r="AY816" i="88"/>
  <c r="AY815" i="88"/>
  <c r="AY812" i="88"/>
  <c r="AY811" i="88"/>
  <c r="AY810" i="88"/>
  <c r="AY819" i="88"/>
  <c r="K25" i="68"/>
  <c r="H25" i="68"/>
  <c r="L25" i="68"/>
  <c r="H61" i="68"/>
  <c r="L61" i="68"/>
  <c r="K61" i="68"/>
  <c r="U17" i="68"/>
  <c r="T17" i="68"/>
  <c r="Q17" i="68"/>
  <c r="T53" i="68"/>
  <c r="Q53" i="68"/>
  <c r="U53" i="68"/>
  <c r="Z21" i="68"/>
  <c r="AC21" i="68"/>
  <c r="AD21" i="68"/>
  <c r="AD63" i="68"/>
  <c r="AC63" i="68"/>
  <c r="Z63" i="68"/>
  <c r="AM25" i="68"/>
  <c r="AL25" i="68"/>
  <c r="AI25" i="68"/>
  <c r="AI67" i="68"/>
  <c r="AM67" i="68"/>
  <c r="AL67" i="68"/>
  <c r="AR35" i="68"/>
  <c r="AU35" i="68"/>
  <c r="AV35" i="68"/>
  <c r="AR71" i="68"/>
  <c r="AV71" i="68"/>
  <c r="AU71" i="68"/>
  <c r="BA33" i="68"/>
  <c r="BE33" i="68"/>
  <c r="BD33" i="68"/>
  <c r="BE69" i="68"/>
  <c r="BD69" i="68"/>
  <c r="BA69" i="68"/>
  <c r="BN37" i="68"/>
  <c r="BM37" i="68"/>
  <c r="BJ37" i="68"/>
  <c r="BN67" i="68"/>
  <c r="BM67" i="68"/>
  <c r="BJ67" i="68"/>
  <c r="BS29" i="68"/>
  <c r="BW29" i="68"/>
  <c r="BV29" i="68"/>
  <c r="BW65" i="68"/>
  <c r="BV65" i="68"/>
  <c r="BS65" i="68"/>
  <c r="U60" i="85"/>
  <c r="U59" i="85"/>
  <c r="U56" i="85"/>
  <c r="U53" i="85"/>
  <c r="U50" i="85"/>
  <c r="U58" i="85"/>
  <c r="U55" i="85"/>
  <c r="U52" i="85"/>
  <c r="U57" i="85"/>
  <c r="U51" i="85"/>
  <c r="U54" i="85"/>
  <c r="BE104" i="85"/>
  <c r="BE101" i="85"/>
  <c r="BE98" i="85"/>
  <c r="BE95" i="85"/>
  <c r="BE103" i="85"/>
  <c r="BE100" i="85"/>
  <c r="BE97" i="85"/>
  <c r="BE94" i="85"/>
  <c r="BE102" i="85"/>
  <c r="BE96" i="85"/>
  <c r="BE99" i="85"/>
  <c r="BW159" i="85"/>
  <c r="BW158" i="85"/>
  <c r="BW155" i="85"/>
  <c r="BW152" i="85"/>
  <c r="BW149" i="85"/>
  <c r="BW156" i="85"/>
  <c r="BW153" i="85"/>
  <c r="BW150" i="85"/>
  <c r="BW157" i="85"/>
  <c r="BW151" i="85"/>
  <c r="BW154" i="85"/>
  <c r="U225" i="85"/>
  <c r="U224" i="85"/>
  <c r="U221" i="85"/>
  <c r="U218" i="85"/>
  <c r="U215" i="85"/>
  <c r="U222" i="85"/>
  <c r="U219" i="85"/>
  <c r="U216" i="85"/>
  <c r="U223" i="85"/>
  <c r="U217" i="85"/>
  <c r="U220" i="85"/>
  <c r="U291" i="85"/>
  <c r="U290" i="85"/>
  <c r="U287" i="85"/>
  <c r="U284" i="85"/>
  <c r="U281" i="85"/>
  <c r="U288" i="85"/>
  <c r="U285" i="85"/>
  <c r="U282" i="85"/>
  <c r="U289" i="85"/>
  <c r="U283" i="85"/>
  <c r="U286" i="85"/>
  <c r="BE335" i="85"/>
  <c r="BE332" i="85"/>
  <c r="BE329" i="85"/>
  <c r="BE326" i="85"/>
  <c r="BE333" i="85"/>
  <c r="BE330" i="85"/>
  <c r="BE327" i="85"/>
  <c r="BE331" i="85"/>
  <c r="BE325" i="85"/>
  <c r="BE334" i="85"/>
  <c r="BE328" i="85"/>
  <c r="U390" i="85"/>
  <c r="U389" i="85"/>
  <c r="U386" i="85"/>
  <c r="U383" i="85"/>
  <c r="U380" i="85"/>
  <c r="U388" i="85"/>
  <c r="U385" i="85"/>
  <c r="U382" i="85"/>
  <c r="U381" i="85"/>
  <c r="U387" i="85"/>
  <c r="U384" i="85"/>
  <c r="AM445" i="85"/>
  <c r="AM443" i="85"/>
  <c r="AM440" i="85"/>
  <c r="AM437" i="85"/>
  <c r="AM444" i="85"/>
  <c r="AM441" i="85"/>
  <c r="AM438" i="85"/>
  <c r="AM435" i="85"/>
  <c r="AM442" i="85"/>
  <c r="AM439" i="85"/>
  <c r="AM436" i="85"/>
  <c r="U553" i="85"/>
  <c r="U555" i="85"/>
  <c r="U554" i="85"/>
  <c r="U548" i="85"/>
  <c r="U545" i="85"/>
  <c r="U552" i="85"/>
  <c r="U549" i="85"/>
  <c r="U546" i="85"/>
  <c r="U550" i="85"/>
  <c r="U551" i="85"/>
  <c r="U547" i="85"/>
  <c r="AY210" i="88"/>
  <c r="AY211" i="88"/>
  <c r="AY212" i="88"/>
  <c r="AY207" i="88"/>
  <c r="AY208" i="88"/>
  <c r="AY214" i="88"/>
  <c r="AY213" i="88"/>
  <c r="AY209" i="88"/>
  <c r="AY204" i="88"/>
  <c r="AY205" i="88"/>
  <c r="AY206" i="88"/>
  <c r="H21" i="68"/>
  <c r="L21" i="68"/>
  <c r="K21" i="68"/>
  <c r="L45" i="68"/>
  <c r="K45" i="68"/>
  <c r="H45" i="68"/>
  <c r="H69" i="68"/>
  <c r="L69" i="68"/>
  <c r="K69" i="68"/>
  <c r="Q13" i="68"/>
  <c r="U13" i="68"/>
  <c r="T13" i="68"/>
  <c r="U37" i="68"/>
  <c r="Q37" i="68"/>
  <c r="T37" i="68"/>
  <c r="Q61" i="68"/>
  <c r="U61" i="68"/>
  <c r="T61" i="68"/>
  <c r="Z11" i="68"/>
  <c r="AC11" i="68"/>
  <c r="AD11" i="68"/>
  <c r="Z29" i="68"/>
  <c r="AD29" i="68"/>
  <c r="AC29" i="68"/>
  <c r="AD53" i="68"/>
  <c r="AC53" i="68"/>
  <c r="Z53" i="68"/>
  <c r="AM15" i="68"/>
  <c r="AL15" i="68"/>
  <c r="AI15" i="68"/>
  <c r="AL39" i="68"/>
  <c r="AM39" i="68"/>
  <c r="AI39" i="68"/>
  <c r="AL69" i="68"/>
  <c r="AI69" i="68"/>
  <c r="AM69" i="68"/>
  <c r="AR43" i="68"/>
  <c r="AV43" i="68"/>
  <c r="AU43" i="68"/>
  <c r="U20" i="68"/>
  <c r="T20" i="68"/>
  <c r="Q20" i="68"/>
  <c r="Z54" i="68"/>
  <c r="AD54" i="68"/>
  <c r="AC54" i="68"/>
  <c r="AU14" i="68"/>
  <c r="AV14" i="68"/>
  <c r="AR14" i="68"/>
  <c r="BA36" i="68"/>
  <c r="BE36" i="68"/>
  <c r="BD36" i="68"/>
  <c r="BJ46" i="68"/>
  <c r="BN46" i="68"/>
  <c r="BM46" i="68"/>
  <c r="BS26" i="68"/>
  <c r="BV26" i="68"/>
  <c r="BW26" i="68"/>
  <c r="BS56" i="68"/>
  <c r="BW56" i="68"/>
  <c r="BV56" i="68"/>
  <c r="BW68" i="68"/>
  <c r="BV68" i="68"/>
  <c r="BS68" i="68"/>
  <c r="L13" i="85"/>
  <c r="L10" i="85"/>
  <c r="L7" i="85"/>
  <c r="L16" i="85"/>
  <c r="L14" i="85"/>
  <c r="L11" i="85"/>
  <c r="L8" i="85"/>
  <c r="L12" i="85"/>
  <c r="L15" i="85"/>
  <c r="L6" i="85"/>
  <c r="L9" i="85"/>
  <c r="BN13" i="85"/>
  <c r="BN10" i="85"/>
  <c r="BN7" i="85"/>
  <c r="BN16" i="85"/>
  <c r="BN14" i="85"/>
  <c r="BN11" i="85"/>
  <c r="BN8" i="85"/>
  <c r="BN12" i="85"/>
  <c r="BN15" i="85"/>
  <c r="BN6" i="85"/>
  <c r="BN9" i="85"/>
  <c r="AV26" i="85"/>
  <c r="AV23" i="85"/>
  <c r="AV20" i="85"/>
  <c r="AV17" i="85"/>
  <c r="AV25" i="85"/>
  <c r="AV22" i="85"/>
  <c r="AV19" i="85"/>
  <c r="AV27" i="85"/>
  <c r="AV21" i="85"/>
  <c r="AV24" i="85"/>
  <c r="AV18" i="85"/>
  <c r="AD37" i="85"/>
  <c r="AD34" i="85"/>
  <c r="AD31" i="85"/>
  <c r="AD28" i="85"/>
  <c r="AD38" i="85"/>
  <c r="AD35" i="85"/>
  <c r="AD32" i="85"/>
  <c r="AD29" i="85"/>
  <c r="AD33" i="85"/>
  <c r="AD30" i="85"/>
  <c r="AD36" i="85"/>
  <c r="L47" i="85"/>
  <c r="L44" i="85"/>
  <c r="L41" i="85"/>
  <c r="L46" i="85"/>
  <c r="L43" i="85"/>
  <c r="L40" i="85"/>
  <c r="L49" i="85"/>
  <c r="L42" i="85"/>
  <c r="L48" i="85"/>
  <c r="L39" i="85"/>
  <c r="L45" i="85"/>
  <c r="AV58" i="85"/>
  <c r="AV55" i="85"/>
  <c r="AV52" i="85"/>
  <c r="AV60" i="85"/>
  <c r="AV59" i="85"/>
  <c r="AV56" i="85"/>
  <c r="AV53" i="85"/>
  <c r="AV50" i="85"/>
  <c r="AV51" i="85"/>
  <c r="AV57" i="85"/>
  <c r="AV54" i="85"/>
  <c r="AD68" i="85"/>
  <c r="AD65" i="85"/>
  <c r="AD62" i="85"/>
  <c r="AD70" i="85"/>
  <c r="AD67" i="85"/>
  <c r="AD64" i="85"/>
  <c r="AD61" i="85"/>
  <c r="AD71" i="85"/>
  <c r="AD66" i="85"/>
  <c r="AD69" i="85"/>
  <c r="AD63" i="85"/>
  <c r="BN79" i="85"/>
  <c r="BN76" i="85"/>
  <c r="BN73" i="85"/>
  <c r="BN82" i="85"/>
  <c r="BN80" i="85"/>
  <c r="BN77" i="85"/>
  <c r="BN74" i="85"/>
  <c r="BN75" i="85"/>
  <c r="BN78" i="85"/>
  <c r="BN81" i="85"/>
  <c r="BN72" i="85"/>
  <c r="AV92" i="85"/>
  <c r="AV89" i="85"/>
  <c r="AV86" i="85"/>
  <c r="AV83" i="85"/>
  <c r="AV91" i="85"/>
  <c r="AV88" i="85"/>
  <c r="AV85" i="85"/>
  <c r="AV93" i="85"/>
  <c r="AV84" i="85"/>
  <c r="AV87" i="85"/>
  <c r="AV90" i="85"/>
  <c r="AD103" i="85"/>
  <c r="AD100" i="85"/>
  <c r="AD97" i="85"/>
  <c r="AD94" i="85"/>
  <c r="AD104" i="85"/>
  <c r="AD101" i="85"/>
  <c r="AD98" i="85"/>
  <c r="AD95" i="85"/>
  <c r="AD96" i="85"/>
  <c r="AD102" i="85"/>
  <c r="AD99" i="85"/>
  <c r="L113" i="85"/>
  <c r="L110" i="85"/>
  <c r="L107" i="85"/>
  <c r="L112" i="85"/>
  <c r="L109" i="85"/>
  <c r="L106" i="85"/>
  <c r="L115" i="85"/>
  <c r="L114" i="85"/>
  <c r="L105" i="85"/>
  <c r="L111" i="85"/>
  <c r="L108" i="85"/>
  <c r="BN113" i="85"/>
  <c r="BN110" i="85"/>
  <c r="BN107" i="85"/>
  <c r="BN112" i="85"/>
  <c r="BN109" i="85"/>
  <c r="BN106" i="85"/>
  <c r="BN115" i="85"/>
  <c r="BN114" i="85"/>
  <c r="BN105" i="85"/>
  <c r="BN111" i="85"/>
  <c r="BN108" i="85"/>
  <c r="AV124" i="85"/>
  <c r="AV121" i="85"/>
  <c r="AV118" i="85"/>
  <c r="AV126" i="85"/>
  <c r="AV125" i="85"/>
  <c r="AV122" i="85"/>
  <c r="AV119" i="85"/>
  <c r="AV116" i="85"/>
  <c r="AV123" i="85"/>
  <c r="AV120" i="85"/>
  <c r="AV117" i="85"/>
  <c r="AD137" i="85"/>
  <c r="AD134" i="85"/>
  <c r="AD135" i="85"/>
  <c r="AD131" i="85"/>
  <c r="AD128" i="85"/>
  <c r="AD133" i="85"/>
  <c r="AD130" i="85"/>
  <c r="AD127" i="85"/>
  <c r="AD129" i="85"/>
  <c r="AD136" i="85"/>
  <c r="AD132" i="85"/>
  <c r="L146" i="85"/>
  <c r="L143" i="85"/>
  <c r="L140" i="85"/>
  <c r="L148" i="85"/>
  <c r="L147" i="85"/>
  <c r="L144" i="85"/>
  <c r="L141" i="85"/>
  <c r="L138" i="85"/>
  <c r="L145" i="85"/>
  <c r="L139" i="85"/>
  <c r="L142" i="85"/>
  <c r="BN146" i="85"/>
  <c r="BN143" i="85"/>
  <c r="BN140" i="85"/>
  <c r="BN148" i="85"/>
  <c r="BN147" i="85"/>
  <c r="BN144" i="85"/>
  <c r="BN141" i="85"/>
  <c r="BN138" i="85"/>
  <c r="BN145" i="85"/>
  <c r="BN139" i="85"/>
  <c r="BN142" i="85"/>
  <c r="AV159" i="85"/>
  <c r="AV158" i="85"/>
  <c r="AV155" i="85"/>
  <c r="AV152" i="85"/>
  <c r="AV149" i="85"/>
  <c r="AV153" i="85"/>
  <c r="AV154" i="85"/>
  <c r="AV156" i="85"/>
  <c r="AV150" i="85"/>
  <c r="AV157" i="85"/>
  <c r="AV151" i="85"/>
  <c r="AD167" i="85"/>
  <c r="AD164" i="85"/>
  <c r="AD161" i="85"/>
  <c r="AD170" i="85"/>
  <c r="AD168" i="85"/>
  <c r="AD165" i="85"/>
  <c r="AD162" i="85"/>
  <c r="AD169" i="85"/>
  <c r="AD166" i="85"/>
  <c r="AD163" i="85"/>
  <c r="AD160" i="85"/>
  <c r="L181" i="85"/>
  <c r="L179" i="85"/>
  <c r="L176" i="85"/>
  <c r="L173" i="85"/>
  <c r="L180" i="85"/>
  <c r="L177" i="85"/>
  <c r="L174" i="85"/>
  <c r="L171" i="85"/>
  <c r="L178" i="85"/>
  <c r="L175" i="85"/>
  <c r="L172" i="85"/>
  <c r="BN181" i="85"/>
  <c r="BN179" i="85"/>
  <c r="BN176" i="85"/>
  <c r="BN173" i="85"/>
  <c r="BN178" i="85"/>
  <c r="BN175" i="85"/>
  <c r="BN172" i="85"/>
  <c r="BN180" i="85"/>
  <c r="BN177" i="85"/>
  <c r="BN174" i="85"/>
  <c r="BN171" i="85"/>
  <c r="AV191" i="85"/>
  <c r="AV188" i="85"/>
  <c r="AV185" i="85"/>
  <c r="AV182" i="85"/>
  <c r="AV192" i="85"/>
  <c r="AV189" i="85"/>
  <c r="AV186" i="85"/>
  <c r="AV183" i="85"/>
  <c r="AV190" i="85"/>
  <c r="AV187" i="85"/>
  <c r="AV184" i="85"/>
  <c r="AD203" i="85"/>
  <c r="AD200" i="85"/>
  <c r="AD197" i="85"/>
  <c r="AD194" i="85"/>
  <c r="AD201" i="85"/>
  <c r="AD198" i="85"/>
  <c r="AD195" i="85"/>
  <c r="AD202" i="85"/>
  <c r="AD196" i="85"/>
  <c r="AD199" i="85"/>
  <c r="AD193" i="85"/>
  <c r="L212" i="85"/>
  <c r="L209" i="85"/>
  <c r="L206" i="85"/>
  <c r="L214" i="85"/>
  <c r="L213" i="85"/>
  <c r="L210" i="85"/>
  <c r="L207" i="85"/>
  <c r="L204" i="85"/>
  <c r="L211" i="85"/>
  <c r="L205" i="85"/>
  <c r="L208" i="85"/>
  <c r="BN212" i="85"/>
  <c r="BN209" i="85"/>
  <c r="BN206" i="85"/>
  <c r="BN214" i="85"/>
  <c r="BN213" i="85"/>
  <c r="BN210" i="85"/>
  <c r="BN207" i="85"/>
  <c r="BN204" i="85"/>
  <c r="BN211" i="85"/>
  <c r="BN205" i="85"/>
  <c r="BN208" i="85"/>
  <c r="AV225" i="85"/>
  <c r="AV224" i="85"/>
  <c r="AV221" i="85"/>
  <c r="AV218" i="85"/>
  <c r="AV215" i="85"/>
  <c r="AV219" i="85"/>
  <c r="AV220" i="85"/>
  <c r="AV222" i="85"/>
  <c r="AV216" i="85"/>
  <c r="AV223" i="85"/>
  <c r="AV217" i="85"/>
  <c r="AD233" i="85"/>
  <c r="AD230" i="85"/>
  <c r="AD227" i="85"/>
  <c r="AD236" i="85"/>
  <c r="AD234" i="85"/>
  <c r="AD231" i="85"/>
  <c r="AD228" i="85"/>
  <c r="AD235" i="85"/>
  <c r="AD232" i="85"/>
  <c r="AD229" i="85"/>
  <c r="AD226" i="85"/>
  <c r="L247" i="85"/>
  <c r="L245" i="85"/>
  <c r="L242" i="85"/>
  <c r="L239" i="85"/>
  <c r="L246" i="85"/>
  <c r="L243" i="85"/>
  <c r="L240" i="85"/>
  <c r="L237" i="85"/>
  <c r="L244" i="85"/>
  <c r="L241" i="85"/>
  <c r="L238" i="85"/>
  <c r="BN247" i="85"/>
  <c r="BN245" i="85"/>
  <c r="BN242" i="85"/>
  <c r="BN239" i="85"/>
  <c r="BN244" i="85"/>
  <c r="BN241" i="85"/>
  <c r="BN238" i="85"/>
  <c r="BN246" i="85"/>
  <c r="BN243" i="85"/>
  <c r="BN240" i="85"/>
  <c r="BN237" i="85"/>
  <c r="AV257" i="85"/>
  <c r="AV254" i="85"/>
  <c r="AV251" i="85"/>
  <c r="AV248" i="85"/>
  <c r="AV258" i="85"/>
  <c r="AV255" i="85"/>
  <c r="AV252" i="85"/>
  <c r="AV249" i="85"/>
  <c r="AV256" i="85"/>
  <c r="AV253" i="85"/>
  <c r="AV250" i="85"/>
  <c r="AD269" i="85"/>
  <c r="AD266" i="85"/>
  <c r="AD263" i="85"/>
  <c r="AD260" i="85"/>
  <c r="AD267" i="85"/>
  <c r="AD264" i="85"/>
  <c r="AD261" i="85"/>
  <c r="AD268" i="85"/>
  <c r="AD262" i="85"/>
  <c r="AD265" i="85"/>
  <c r="AD259" i="85"/>
  <c r="L278" i="85"/>
  <c r="L275" i="85"/>
  <c r="L272" i="85"/>
  <c r="L280" i="85"/>
  <c r="L279" i="85"/>
  <c r="L276" i="85"/>
  <c r="L273" i="85"/>
  <c r="L270" i="85"/>
  <c r="L277" i="85"/>
  <c r="L271" i="85"/>
  <c r="L274" i="85"/>
  <c r="BN278" i="85"/>
  <c r="BN275" i="85"/>
  <c r="BN272" i="85"/>
  <c r="BN280" i="85"/>
  <c r="BN279" i="85"/>
  <c r="BN276" i="85"/>
  <c r="BN273" i="85"/>
  <c r="BN270" i="85"/>
  <c r="BN277" i="85"/>
  <c r="BN271" i="85"/>
  <c r="BN274" i="85"/>
  <c r="AV291" i="85"/>
  <c r="AV290" i="85"/>
  <c r="AV287" i="85"/>
  <c r="AV284" i="85"/>
  <c r="AV281" i="85"/>
  <c r="AV285" i="85"/>
  <c r="AV286" i="85"/>
  <c r="AV288" i="85"/>
  <c r="AV282" i="85"/>
  <c r="AV289" i="85"/>
  <c r="AV283" i="85"/>
  <c r="AD299" i="85"/>
  <c r="AD296" i="85"/>
  <c r="AD293" i="85"/>
  <c r="AD302" i="85"/>
  <c r="AD300" i="85"/>
  <c r="AD297" i="85"/>
  <c r="AD294" i="85"/>
  <c r="AD301" i="85"/>
  <c r="AD298" i="85"/>
  <c r="AD295" i="85"/>
  <c r="AD292" i="85"/>
  <c r="L313" i="85"/>
  <c r="L311" i="85"/>
  <c r="L308" i="85"/>
  <c r="L305" i="85"/>
  <c r="L312" i="85"/>
  <c r="L309" i="85"/>
  <c r="L306" i="85"/>
  <c r="L303" i="85"/>
  <c r="L310" i="85"/>
  <c r="L307" i="85"/>
  <c r="L304" i="85"/>
  <c r="BN313" i="85"/>
  <c r="BN311" i="85"/>
  <c r="BN308" i="85"/>
  <c r="BN305" i="85"/>
  <c r="BN310" i="85"/>
  <c r="BN307" i="85"/>
  <c r="BN304" i="85"/>
  <c r="BN312" i="85"/>
  <c r="BN309" i="85"/>
  <c r="BN306" i="85"/>
  <c r="BN303" i="85"/>
  <c r="AV323" i="85"/>
  <c r="AV320" i="85"/>
  <c r="AV317" i="85"/>
  <c r="AV314" i="85"/>
  <c r="AV324" i="85"/>
  <c r="AV321" i="85"/>
  <c r="AV318" i="85"/>
  <c r="AV315" i="85"/>
  <c r="AV322" i="85"/>
  <c r="AV319" i="85"/>
  <c r="AV316" i="85"/>
  <c r="AD335" i="85"/>
  <c r="AD332" i="85"/>
  <c r="AD329" i="85"/>
  <c r="AD326" i="85"/>
  <c r="AD333" i="85"/>
  <c r="AD330" i="85"/>
  <c r="AD327" i="85"/>
  <c r="AD334" i="85"/>
  <c r="AD328" i="85"/>
  <c r="AD331" i="85"/>
  <c r="AD325" i="85"/>
  <c r="L344" i="85"/>
  <c r="L341" i="85"/>
  <c r="L338" i="85"/>
  <c r="L346" i="85"/>
  <c r="L345" i="85"/>
  <c r="L342" i="85"/>
  <c r="L339" i="85"/>
  <c r="L336" i="85"/>
  <c r="L343" i="85"/>
  <c r="L337" i="85"/>
  <c r="L340" i="85"/>
  <c r="BN344" i="85"/>
  <c r="BN341" i="85"/>
  <c r="BN338" i="85"/>
  <c r="BN346" i="85"/>
  <c r="BN345" i="85"/>
  <c r="BN342" i="85"/>
  <c r="BN339" i="85"/>
  <c r="BN336" i="85"/>
  <c r="BN343" i="85"/>
  <c r="BN337" i="85"/>
  <c r="BN340" i="85"/>
  <c r="AV357" i="85"/>
  <c r="AV356" i="85"/>
  <c r="AV353" i="85"/>
  <c r="AV350" i="85"/>
  <c r="AV347" i="85"/>
  <c r="AV351" i="85"/>
  <c r="AV352" i="85"/>
  <c r="AV354" i="85"/>
  <c r="AV348" i="85"/>
  <c r="AV355" i="85"/>
  <c r="AV349" i="85"/>
  <c r="AD365" i="85"/>
  <c r="AD362" i="85"/>
  <c r="AD359" i="85"/>
  <c r="AD368" i="85"/>
  <c r="AD366" i="85"/>
  <c r="AD363" i="85"/>
  <c r="AD360" i="85"/>
  <c r="AD367" i="85"/>
  <c r="AD364" i="85"/>
  <c r="AD361" i="85"/>
  <c r="AD358" i="85"/>
  <c r="L379" i="85"/>
  <c r="L377" i="85"/>
  <c r="L374" i="85"/>
  <c r="L371" i="85"/>
  <c r="L378" i="85"/>
  <c r="L375" i="85"/>
  <c r="L372" i="85"/>
  <c r="L369" i="85"/>
  <c r="L376" i="85"/>
  <c r="L373" i="85"/>
  <c r="L370" i="85"/>
  <c r="BN379" i="85"/>
  <c r="BN377" i="85"/>
  <c r="BN374" i="85"/>
  <c r="BN371" i="85"/>
  <c r="BN376" i="85"/>
  <c r="BN373" i="85"/>
  <c r="BN370" i="85"/>
  <c r="BN378" i="85"/>
  <c r="BN375" i="85"/>
  <c r="BN372" i="85"/>
  <c r="BN369" i="85"/>
  <c r="AV389" i="85"/>
  <c r="AV386" i="85"/>
  <c r="AV383" i="85"/>
  <c r="AV380" i="85"/>
  <c r="AV390" i="85"/>
  <c r="AV387" i="85"/>
  <c r="AV384" i="85"/>
  <c r="AV381" i="85"/>
  <c r="AV388" i="85"/>
  <c r="AV385" i="85"/>
  <c r="AV382" i="85"/>
  <c r="AD401" i="85"/>
  <c r="AD398" i="85"/>
  <c r="AD395" i="85"/>
  <c r="AD392" i="85"/>
  <c r="AD399" i="85"/>
  <c r="AD396" i="85"/>
  <c r="AD393" i="85"/>
  <c r="AD400" i="85"/>
  <c r="AD394" i="85"/>
  <c r="AD397" i="85"/>
  <c r="AD391" i="85"/>
  <c r="L410" i="85"/>
  <c r="L407" i="85"/>
  <c r="L404" i="85"/>
  <c r="L412" i="85"/>
  <c r="L411" i="85"/>
  <c r="L408" i="85"/>
  <c r="L405" i="85"/>
  <c r="L402" i="85"/>
  <c r="L409" i="85"/>
  <c r="L403" i="85"/>
  <c r="L406" i="85"/>
  <c r="BN410" i="85"/>
  <c r="BN407" i="85"/>
  <c r="BN404" i="85"/>
  <c r="BN412" i="85"/>
  <c r="BN411" i="85"/>
  <c r="BN408" i="85"/>
  <c r="BN405" i="85"/>
  <c r="BN402" i="85"/>
  <c r="BN409" i="85"/>
  <c r="BN403" i="85"/>
  <c r="BN406" i="85"/>
  <c r="AV423" i="85"/>
  <c r="AV422" i="85"/>
  <c r="AV419" i="85"/>
  <c r="AV416" i="85"/>
  <c r="AV413" i="85"/>
  <c r="AV417" i="85"/>
  <c r="AV418" i="85"/>
  <c r="AV420" i="85"/>
  <c r="AV414" i="85"/>
  <c r="AV421" i="85"/>
  <c r="AV415" i="85"/>
  <c r="AD431" i="85"/>
  <c r="AD428" i="85"/>
  <c r="AD425" i="85"/>
  <c r="AD434" i="85"/>
  <c r="AD432" i="85"/>
  <c r="AD429" i="85"/>
  <c r="AD426" i="85"/>
  <c r="AD433" i="85"/>
  <c r="AD430" i="85"/>
  <c r="AD427" i="85"/>
  <c r="AD424" i="85"/>
  <c r="L445" i="85"/>
  <c r="L443" i="85"/>
  <c r="L440" i="85"/>
  <c r="L437" i="85"/>
  <c r="L444" i="85"/>
  <c r="L441" i="85"/>
  <c r="L438" i="85"/>
  <c r="L435" i="85"/>
  <c r="L442" i="85"/>
  <c r="L439" i="85"/>
  <c r="L436" i="85"/>
  <c r="BN445" i="85"/>
  <c r="BN443" i="85"/>
  <c r="BN440" i="85"/>
  <c r="BN437" i="85"/>
  <c r="BN442" i="85"/>
  <c r="BN439" i="85"/>
  <c r="BN436" i="85"/>
  <c r="BN444" i="85"/>
  <c r="BN441" i="85"/>
  <c r="BN438" i="85"/>
  <c r="BN435" i="85"/>
  <c r="AV455" i="85"/>
  <c r="AV452" i="85"/>
  <c r="AV449" i="85"/>
  <c r="AV446" i="85"/>
  <c r="AV456" i="85"/>
  <c r="AV453" i="85"/>
  <c r="AV450" i="85"/>
  <c r="AV447" i="85"/>
  <c r="AV454" i="85"/>
  <c r="AV451" i="85"/>
  <c r="AV448" i="85"/>
  <c r="AD467" i="85"/>
  <c r="AD464" i="85"/>
  <c r="AD461" i="85"/>
  <c r="AD458" i="85"/>
  <c r="AD465" i="85"/>
  <c r="AD462" i="85"/>
  <c r="AD459" i="85"/>
  <c r="AD466" i="85"/>
  <c r="AD460" i="85"/>
  <c r="AD463" i="85"/>
  <c r="AD457" i="85"/>
  <c r="L476" i="85"/>
  <c r="L473" i="85"/>
  <c r="L470" i="85"/>
  <c r="L478" i="85"/>
  <c r="L477" i="85"/>
  <c r="L474" i="85"/>
  <c r="L471" i="85"/>
  <c r="L468" i="85"/>
  <c r="L475" i="85"/>
  <c r="L469" i="85"/>
  <c r="L472" i="85"/>
  <c r="BN476" i="85"/>
  <c r="BN473" i="85"/>
  <c r="BN470" i="85"/>
  <c r="BN478" i="85"/>
  <c r="BN477" i="85"/>
  <c r="BN474" i="85"/>
  <c r="BN471" i="85"/>
  <c r="BN468" i="85"/>
  <c r="BN475" i="85"/>
  <c r="BN469" i="85"/>
  <c r="BN472" i="85"/>
  <c r="AV489" i="85"/>
  <c r="AV486" i="85"/>
  <c r="AV483" i="85"/>
  <c r="AV488" i="85"/>
  <c r="AV485" i="85"/>
  <c r="AV482" i="85"/>
  <c r="AV479" i="85"/>
  <c r="AV484" i="85"/>
  <c r="AV487" i="85"/>
  <c r="AV480" i="85"/>
  <c r="AV481" i="85"/>
  <c r="AD497" i="85"/>
  <c r="AD494" i="85"/>
  <c r="AD491" i="85"/>
  <c r="AD500" i="85"/>
  <c r="AD498" i="85"/>
  <c r="AD495" i="85"/>
  <c r="AD492" i="85"/>
  <c r="AD493" i="85"/>
  <c r="AD496" i="85"/>
  <c r="AD490" i="85"/>
  <c r="AD499" i="85"/>
  <c r="L511" i="85"/>
  <c r="L510" i="85"/>
  <c r="L507" i="85"/>
  <c r="L504" i="85"/>
  <c r="L501" i="85"/>
  <c r="L509" i="85"/>
  <c r="L506" i="85"/>
  <c r="L503" i="85"/>
  <c r="L502" i="85"/>
  <c r="L505" i="85"/>
  <c r="L508" i="85"/>
  <c r="AV521" i="85"/>
  <c r="AV518" i="85"/>
  <c r="AV515" i="85"/>
  <c r="AV512" i="85"/>
  <c r="AV522" i="85"/>
  <c r="AV519" i="85"/>
  <c r="AV516" i="85"/>
  <c r="AV513" i="85"/>
  <c r="AV514" i="85"/>
  <c r="AV520" i="85"/>
  <c r="AV517" i="85"/>
  <c r="L542" i="85"/>
  <c r="L539" i="85"/>
  <c r="L536" i="85"/>
  <c r="L544" i="85"/>
  <c r="L543" i="85"/>
  <c r="L540" i="85"/>
  <c r="L537" i="85"/>
  <c r="L534" i="85"/>
  <c r="L541" i="85"/>
  <c r="L538" i="85"/>
  <c r="L535" i="85"/>
  <c r="BN542" i="85"/>
  <c r="BN539" i="85"/>
  <c r="BN536" i="85"/>
  <c r="BN544" i="85"/>
  <c r="BN543" i="85"/>
  <c r="BN540" i="85"/>
  <c r="BN537" i="85"/>
  <c r="BN534" i="85"/>
  <c r="BN541" i="85"/>
  <c r="BN538" i="85"/>
  <c r="BN535" i="85"/>
  <c r="AV554" i="85"/>
  <c r="AV553" i="85"/>
  <c r="AV550" i="85"/>
  <c r="AV555" i="85"/>
  <c r="AV549" i="85"/>
  <c r="AV546" i="85"/>
  <c r="AV548" i="85"/>
  <c r="AV545" i="85"/>
  <c r="AV552" i="85"/>
  <c r="AV551" i="85"/>
  <c r="AV547" i="85"/>
  <c r="AD565" i="85"/>
  <c r="AD562" i="85"/>
  <c r="AD559" i="85"/>
  <c r="AD556" i="85"/>
  <c r="AD566" i="85"/>
  <c r="AD563" i="85"/>
  <c r="AD560" i="85"/>
  <c r="AD557" i="85"/>
  <c r="AD561" i="85"/>
  <c r="AD558" i="85"/>
  <c r="AD564" i="85"/>
  <c r="L575" i="85"/>
  <c r="L572" i="85"/>
  <c r="L569" i="85"/>
  <c r="L574" i="85"/>
  <c r="L571" i="85"/>
  <c r="L568" i="85"/>
  <c r="L577" i="85"/>
  <c r="L570" i="85"/>
  <c r="L576" i="85"/>
  <c r="L567" i="85"/>
  <c r="L573" i="85"/>
  <c r="BN575" i="85"/>
  <c r="BN572" i="85"/>
  <c r="BN569" i="85"/>
  <c r="BN574" i="85"/>
  <c r="BN571" i="85"/>
  <c r="BN568" i="85"/>
  <c r="BN577" i="85"/>
  <c r="BN570" i="85"/>
  <c r="BN576" i="85"/>
  <c r="BN567" i="85"/>
  <c r="BN573" i="85"/>
  <c r="AV586" i="85"/>
  <c r="AV583" i="85"/>
  <c r="AV580" i="85"/>
  <c r="AV588" i="85"/>
  <c r="AV587" i="85"/>
  <c r="AV584" i="85"/>
  <c r="AV581" i="85"/>
  <c r="AV578" i="85"/>
  <c r="AV579" i="85"/>
  <c r="AV585" i="85"/>
  <c r="AV582" i="85"/>
  <c r="AD596" i="85"/>
  <c r="AD593" i="85"/>
  <c r="AD590" i="85"/>
  <c r="AD598" i="85"/>
  <c r="AD595" i="85"/>
  <c r="AD592" i="85"/>
  <c r="AD589" i="85"/>
  <c r="AD599" i="85"/>
  <c r="AD594" i="85"/>
  <c r="AD597" i="85"/>
  <c r="AD591" i="85"/>
  <c r="L607" i="85"/>
  <c r="L604" i="85"/>
  <c r="L601" i="85"/>
  <c r="L610" i="85"/>
  <c r="L608" i="85"/>
  <c r="L605" i="85"/>
  <c r="L602" i="85"/>
  <c r="L603" i="85"/>
  <c r="L606" i="85"/>
  <c r="L609" i="85"/>
  <c r="L600" i="85"/>
  <c r="BN607" i="85"/>
  <c r="BN604" i="85"/>
  <c r="BN601" i="85"/>
  <c r="BN610" i="85"/>
  <c r="BN608" i="85"/>
  <c r="BN605" i="85"/>
  <c r="BN602" i="85"/>
  <c r="BN603" i="85"/>
  <c r="BN606" i="85"/>
  <c r="BN609" i="85"/>
  <c r="BN600" i="85"/>
  <c r="AV620" i="85"/>
  <c r="AV617" i="85"/>
  <c r="AV614" i="85"/>
  <c r="AV611" i="85"/>
  <c r="AV619" i="85"/>
  <c r="AV616" i="85"/>
  <c r="AV613" i="85"/>
  <c r="AV621" i="85"/>
  <c r="AV612" i="85"/>
  <c r="AV615" i="85"/>
  <c r="AV618" i="85"/>
  <c r="AD631" i="85"/>
  <c r="AD628" i="85"/>
  <c r="AD625" i="85"/>
  <c r="AD622" i="85"/>
  <c r="AD632" i="85"/>
  <c r="AD629" i="85"/>
  <c r="AD626" i="85"/>
  <c r="AD623" i="85"/>
  <c r="AD624" i="85"/>
  <c r="AD630" i="85"/>
  <c r="AD627" i="85"/>
  <c r="L641" i="85"/>
  <c r="L638" i="85"/>
  <c r="L635" i="85"/>
  <c r="L640" i="85"/>
  <c r="L637" i="85"/>
  <c r="L634" i="85"/>
  <c r="L643" i="85"/>
  <c r="L642" i="85"/>
  <c r="L633" i="85"/>
  <c r="L639" i="85"/>
  <c r="L636" i="85"/>
  <c r="BN641" i="85"/>
  <c r="BN638" i="85"/>
  <c r="BN635" i="85"/>
  <c r="BN640" i="85"/>
  <c r="BN637" i="85"/>
  <c r="BN634" i="85"/>
  <c r="BN643" i="85"/>
  <c r="BN642" i="85"/>
  <c r="BN633" i="85"/>
  <c r="BN639" i="85"/>
  <c r="BN636" i="85"/>
  <c r="AV652" i="85"/>
  <c r="AV649" i="85"/>
  <c r="AV646" i="85"/>
  <c r="AV654" i="85"/>
  <c r="AV653" i="85"/>
  <c r="AV650" i="85"/>
  <c r="AV647" i="85"/>
  <c r="AV644" i="85"/>
  <c r="AV651" i="85"/>
  <c r="AV648" i="85"/>
  <c r="AV645" i="85"/>
  <c r="AD662" i="85"/>
  <c r="AD659" i="85"/>
  <c r="AD656" i="85"/>
  <c r="AD664" i="85"/>
  <c r="AD661" i="85"/>
  <c r="AD658" i="85"/>
  <c r="AD655" i="85"/>
  <c r="AD665" i="85"/>
  <c r="AD657" i="85"/>
  <c r="AD660" i="85"/>
  <c r="AD663" i="85"/>
  <c r="L673" i="85"/>
  <c r="L670" i="85"/>
  <c r="L667" i="85"/>
  <c r="L676" i="85"/>
  <c r="L674" i="85"/>
  <c r="L671" i="85"/>
  <c r="L668" i="85"/>
  <c r="L675" i="85"/>
  <c r="L666" i="85"/>
  <c r="L669" i="85"/>
  <c r="L672" i="85"/>
  <c r="BN673" i="85"/>
  <c r="BN670" i="85"/>
  <c r="BN667" i="85"/>
  <c r="BN676" i="85"/>
  <c r="BN674" i="85"/>
  <c r="BN671" i="85"/>
  <c r="BN668" i="85"/>
  <c r="BN675" i="85"/>
  <c r="BN666" i="85"/>
  <c r="BN669" i="85"/>
  <c r="BN672" i="85"/>
  <c r="AV686" i="85"/>
  <c r="AV683" i="85"/>
  <c r="AV680" i="85"/>
  <c r="AV677" i="85"/>
  <c r="AV685" i="85"/>
  <c r="AV682" i="85"/>
  <c r="AV679" i="85"/>
  <c r="AV687" i="85"/>
  <c r="AV684" i="85"/>
  <c r="AV678" i="85"/>
  <c r="AV681" i="85"/>
  <c r="AD697" i="85"/>
  <c r="AD694" i="85"/>
  <c r="AD691" i="85"/>
  <c r="AD688" i="85"/>
  <c r="AD698" i="85"/>
  <c r="AD695" i="85"/>
  <c r="AD692" i="85"/>
  <c r="AD689" i="85"/>
  <c r="AD696" i="85"/>
  <c r="AD693" i="85"/>
  <c r="AD690" i="85"/>
  <c r="L707" i="85"/>
  <c r="L704" i="85"/>
  <c r="L701" i="85"/>
  <c r="L706" i="85"/>
  <c r="L703" i="85"/>
  <c r="L700" i="85"/>
  <c r="L709" i="85"/>
  <c r="L705" i="85"/>
  <c r="L702" i="85"/>
  <c r="L708" i="85"/>
  <c r="L699" i="85"/>
  <c r="BN707" i="85"/>
  <c r="BN704" i="85"/>
  <c r="BN701" i="85"/>
  <c r="BN706" i="85"/>
  <c r="BN703" i="85"/>
  <c r="BN700" i="85"/>
  <c r="BN709" i="85"/>
  <c r="BN705" i="85"/>
  <c r="BN702" i="85"/>
  <c r="BN708" i="85"/>
  <c r="BN699" i="85"/>
  <c r="AV718" i="85"/>
  <c r="AV715" i="85"/>
  <c r="AV712" i="85"/>
  <c r="AV720" i="85"/>
  <c r="AV719" i="85"/>
  <c r="AV716" i="85"/>
  <c r="AV713" i="85"/>
  <c r="AV710" i="85"/>
  <c r="AV714" i="85"/>
  <c r="AV711" i="85"/>
  <c r="AV717" i="85"/>
  <c r="AD730" i="85"/>
  <c r="AD727" i="85"/>
  <c r="AD729" i="85"/>
  <c r="AD728" i="85"/>
  <c r="AD725" i="85"/>
  <c r="AD722" i="85"/>
  <c r="AD731" i="85"/>
  <c r="AD724" i="85"/>
  <c r="AD721" i="85"/>
  <c r="AD723" i="85"/>
  <c r="AD726" i="85"/>
  <c r="L741" i="85"/>
  <c r="L738" i="85"/>
  <c r="L735" i="85"/>
  <c r="L732" i="85"/>
  <c r="L739" i="85"/>
  <c r="L736" i="85"/>
  <c r="L733" i="85"/>
  <c r="L742" i="85"/>
  <c r="L740" i="85"/>
  <c r="L737" i="85"/>
  <c r="L734" i="85"/>
  <c r="BN741" i="85"/>
  <c r="BN738" i="85"/>
  <c r="BN735" i="85"/>
  <c r="BN732" i="85"/>
  <c r="BN739" i="85"/>
  <c r="BN736" i="85"/>
  <c r="BN733" i="85"/>
  <c r="BN740" i="85"/>
  <c r="BN737" i="85"/>
  <c r="BN742" i="85"/>
  <c r="BN734" i="85"/>
  <c r="AV751" i="85"/>
  <c r="AV748" i="85"/>
  <c r="AV745" i="85"/>
  <c r="AV750" i="85"/>
  <c r="AV747" i="85"/>
  <c r="AV744" i="85"/>
  <c r="AV749" i="85"/>
  <c r="AV746" i="85"/>
  <c r="AV752" i="85"/>
  <c r="AV743" i="85"/>
  <c r="AV753" i="85"/>
  <c r="AD762" i="85"/>
  <c r="AD759" i="85"/>
  <c r="AD756" i="85"/>
  <c r="AD763" i="85"/>
  <c r="AD760" i="85"/>
  <c r="AD757" i="85"/>
  <c r="AD754" i="85"/>
  <c r="AD758" i="85"/>
  <c r="AD755" i="85"/>
  <c r="AD761" i="85"/>
  <c r="AD764" i="85"/>
  <c r="L772" i="85"/>
  <c r="L769" i="85"/>
  <c r="L766" i="85"/>
  <c r="L774" i="85"/>
  <c r="L771" i="85"/>
  <c r="L768" i="85"/>
  <c r="L765" i="85"/>
  <c r="L773" i="85"/>
  <c r="L767" i="85"/>
  <c r="L775" i="85"/>
  <c r="L770" i="85"/>
  <c r="BN772" i="85"/>
  <c r="BN769" i="85"/>
  <c r="BN766" i="85"/>
  <c r="BN774" i="85"/>
  <c r="BN771" i="85"/>
  <c r="BN768" i="85"/>
  <c r="BN765" i="85"/>
  <c r="BN773" i="85"/>
  <c r="BN775" i="85"/>
  <c r="BN767" i="85"/>
  <c r="BN770" i="85"/>
  <c r="AV783" i="85"/>
  <c r="AV780" i="85"/>
  <c r="AV777" i="85"/>
  <c r="AV784" i="85"/>
  <c r="AV781" i="85"/>
  <c r="AV778" i="85"/>
  <c r="AV782" i="85"/>
  <c r="AV786" i="85"/>
  <c r="AV785" i="85"/>
  <c r="AV776" i="85"/>
  <c r="AV779" i="85"/>
  <c r="AD796" i="85"/>
  <c r="AD793" i="85"/>
  <c r="AD790" i="85"/>
  <c r="AD787" i="85"/>
  <c r="AD795" i="85"/>
  <c r="AD792" i="85"/>
  <c r="AD789" i="85"/>
  <c r="AD791" i="85"/>
  <c r="AD797" i="85"/>
  <c r="AD794" i="85"/>
  <c r="AD788" i="85"/>
  <c r="L807" i="85"/>
  <c r="L804" i="85"/>
  <c r="L801" i="85"/>
  <c r="L798" i="85"/>
  <c r="L805" i="85"/>
  <c r="L802" i="85"/>
  <c r="L799" i="85"/>
  <c r="L803" i="85"/>
  <c r="L800" i="85"/>
  <c r="L808" i="85"/>
  <c r="L806" i="85"/>
  <c r="BN807" i="85"/>
  <c r="BN804" i="85"/>
  <c r="BN801" i="85"/>
  <c r="BN798" i="85"/>
  <c r="BN805" i="85"/>
  <c r="BN802" i="85"/>
  <c r="BN799" i="85"/>
  <c r="BN803" i="85"/>
  <c r="BN800" i="85"/>
  <c r="BN808" i="85"/>
  <c r="BN806" i="85"/>
  <c r="AV817" i="85"/>
  <c r="AV814" i="85"/>
  <c r="AV811" i="85"/>
  <c r="AV816" i="85"/>
  <c r="AV813" i="85"/>
  <c r="AV810" i="85"/>
  <c r="AV812" i="85"/>
  <c r="AV819" i="85"/>
  <c r="AV818" i="85"/>
  <c r="AV809" i="85"/>
  <c r="AV815" i="85"/>
  <c r="AA16" i="88"/>
  <c r="AA10" i="88"/>
  <c r="AA11" i="88"/>
  <c r="AA13" i="88"/>
  <c r="AA7" i="88"/>
  <c r="AA14" i="88"/>
  <c r="AA8" i="88"/>
  <c r="AA9" i="88"/>
  <c r="AA12" i="88"/>
  <c r="AA6" i="88"/>
  <c r="AA15" i="88"/>
  <c r="K24" i="88"/>
  <c r="K18" i="88"/>
  <c r="K25" i="88"/>
  <c r="K19" i="88"/>
  <c r="K27" i="88"/>
  <c r="K21" i="88"/>
  <c r="K22" i="88"/>
  <c r="K20" i="88"/>
  <c r="K23" i="88"/>
  <c r="K26" i="88"/>
  <c r="K17" i="88"/>
  <c r="BG24" i="88"/>
  <c r="BG18" i="88"/>
  <c r="BG25" i="88"/>
  <c r="BG19" i="88"/>
  <c r="BG27" i="88"/>
  <c r="BG21" i="88"/>
  <c r="BG22" i="88"/>
  <c r="BG17" i="88"/>
  <c r="BG20" i="88"/>
  <c r="BG26" i="88"/>
  <c r="BG23" i="88"/>
  <c r="AQ38" i="88"/>
  <c r="AQ32" i="88"/>
  <c r="AQ33" i="88"/>
  <c r="AQ35" i="88"/>
  <c r="AQ29" i="88"/>
  <c r="AQ36" i="88"/>
  <c r="AQ30" i="88"/>
  <c r="AQ28" i="88"/>
  <c r="AQ34" i="88"/>
  <c r="AQ37" i="88"/>
  <c r="AQ31" i="88"/>
  <c r="AA46" i="88"/>
  <c r="AA40" i="88"/>
  <c r="AA48" i="88"/>
  <c r="AA45" i="88"/>
  <c r="AA41" i="88"/>
  <c r="AA49" i="88"/>
  <c r="AA44" i="88"/>
  <c r="AA47" i="88"/>
  <c r="AA39" i="88"/>
  <c r="AA42" i="88"/>
  <c r="AA43" i="88"/>
  <c r="K60" i="88"/>
  <c r="K54" i="88"/>
  <c r="K55" i="88"/>
  <c r="K56" i="88"/>
  <c r="K58" i="88"/>
  <c r="K52" i="88"/>
  <c r="K59" i="88"/>
  <c r="K50" i="88"/>
  <c r="K53" i="88"/>
  <c r="K57" i="88"/>
  <c r="K51" i="88"/>
  <c r="BG60" i="88"/>
  <c r="BG54" i="88"/>
  <c r="BG55" i="88"/>
  <c r="BG56" i="88"/>
  <c r="BG50" i="88"/>
  <c r="BG58" i="88"/>
  <c r="BG52" i="88"/>
  <c r="BG53" i="88"/>
  <c r="BG57" i="88"/>
  <c r="BG59" i="88"/>
  <c r="BG51" i="88"/>
  <c r="AQ68" i="88"/>
  <c r="AQ62" i="88"/>
  <c r="AQ69" i="88"/>
  <c r="AQ63" i="88"/>
  <c r="AQ70" i="88"/>
  <c r="AQ64" i="88"/>
  <c r="AQ71" i="88"/>
  <c r="AQ65" i="88"/>
  <c r="AQ66" i="88"/>
  <c r="AQ61" i="88"/>
  <c r="AQ67" i="88"/>
  <c r="AA82" i="88"/>
  <c r="AA76" i="88"/>
  <c r="AA77" i="88"/>
  <c r="AA78" i="88"/>
  <c r="AA72" i="88"/>
  <c r="AA79" i="88"/>
  <c r="AA73" i="88"/>
  <c r="AA80" i="88"/>
  <c r="AA74" i="88"/>
  <c r="AA75" i="88"/>
  <c r="AA81" i="88"/>
  <c r="K90" i="88"/>
  <c r="K84" i="88"/>
  <c r="K91" i="88"/>
  <c r="K85" i="88"/>
  <c r="K92" i="88"/>
  <c r="K86" i="88"/>
  <c r="K93" i="88"/>
  <c r="K87" i="88"/>
  <c r="K88" i="88"/>
  <c r="K83" i="88"/>
  <c r="K89" i="88"/>
  <c r="BG90" i="88"/>
  <c r="BG84" i="88"/>
  <c r="BG91" i="88"/>
  <c r="BG85" i="88"/>
  <c r="BG92" i="88"/>
  <c r="BG86" i="88"/>
  <c r="BG93" i="88"/>
  <c r="BG87" i="88"/>
  <c r="BG88" i="88"/>
  <c r="BG89" i="88"/>
  <c r="BG83" i="88"/>
  <c r="AQ103" i="88"/>
  <c r="AQ97" i="88"/>
  <c r="AQ104" i="88"/>
  <c r="AQ98" i="88"/>
  <c r="AQ100" i="88"/>
  <c r="AQ95" i="88"/>
  <c r="AQ102" i="88"/>
  <c r="AQ94" i="88"/>
  <c r="AQ99" i="88"/>
  <c r="AQ101" i="88"/>
  <c r="AQ96" i="88"/>
  <c r="AA111" i="88"/>
  <c r="AA105" i="88"/>
  <c r="AA112" i="88"/>
  <c r="AA106" i="88"/>
  <c r="AA114" i="88"/>
  <c r="AA109" i="88"/>
  <c r="AA113" i="88"/>
  <c r="AA108" i="88"/>
  <c r="AA115" i="88"/>
  <c r="AA110" i="88"/>
  <c r="AA107" i="88"/>
  <c r="K125" i="88"/>
  <c r="K119" i="88"/>
  <c r="K126" i="88"/>
  <c r="K120" i="88"/>
  <c r="K121" i="88"/>
  <c r="K116" i="88"/>
  <c r="K118" i="88"/>
  <c r="K123" i="88"/>
  <c r="K122" i="88"/>
  <c r="K117" i="88"/>
  <c r="K124" i="88"/>
  <c r="BG125" i="88"/>
  <c r="BG119" i="88"/>
  <c r="BG126" i="88"/>
  <c r="BG120" i="88"/>
  <c r="BG122" i="88"/>
  <c r="BG117" i="88"/>
  <c r="BG124" i="88"/>
  <c r="BG121" i="88"/>
  <c r="BG116" i="88"/>
  <c r="BG118" i="88"/>
  <c r="BG123" i="88"/>
  <c r="AQ133" i="88"/>
  <c r="AQ127" i="88"/>
  <c r="AQ134" i="88"/>
  <c r="AQ128" i="88"/>
  <c r="AQ135" i="88"/>
  <c r="AQ129" i="88"/>
  <c r="AQ132" i="88"/>
  <c r="AQ137" i="88"/>
  <c r="AQ131" i="88"/>
  <c r="AQ136" i="88"/>
  <c r="AQ130" i="88"/>
  <c r="AA147" i="88"/>
  <c r="AA141" i="88"/>
  <c r="AA148" i="88"/>
  <c r="AA142" i="88"/>
  <c r="AA143" i="88"/>
  <c r="AA146" i="88"/>
  <c r="AA145" i="88"/>
  <c r="AA140" i="88"/>
  <c r="AA139" i="88"/>
  <c r="AA144" i="88"/>
  <c r="AA138" i="88"/>
  <c r="K155" i="88"/>
  <c r="K149" i="88"/>
  <c r="K156" i="88"/>
  <c r="K150" i="88"/>
  <c r="K157" i="88"/>
  <c r="K151" i="88"/>
  <c r="K159" i="88"/>
  <c r="K154" i="88"/>
  <c r="K153" i="88"/>
  <c r="K158" i="88"/>
  <c r="K152" i="88"/>
  <c r="BG155" i="88"/>
  <c r="BG149" i="88"/>
  <c r="BG156" i="88"/>
  <c r="BG150" i="88"/>
  <c r="BG157" i="88"/>
  <c r="BG151" i="88"/>
  <c r="BG159" i="88"/>
  <c r="BG158" i="88"/>
  <c r="BG153" i="88"/>
  <c r="BG152" i="88"/>
  <c r="BG154" i="88"/>
  <c r="AQ169" i="88"/>
  <c r="AQ163" i="88"/>
  <c r="AQ170" i="88"/>
  <c r="AQ164" i="88"/>
  <c r="AQ165" i="88"/>
  <c r="AQ168" i="88"/>
  <c r="AQ162" i="88"/>
  <c r="AQ167" i="88"/>
  <c r="AQ161" i="88"/>
  <c r="AQ166" i="88"/>
  <c r="AQ160" i="88"/>
  <c r="AA177" i="88"/>
  <c r="AA171" i="88"/>
  <c r="AA178" i="88"/>
  <c r="AA172" i="88"/>
  <c r="AA179" i="88"/>
  <c r="AA173" i="88"/>
  <c r="AA181" i="88"/>
  <c r="AA176" i="88"/>
  <c r="AA175" i="88"/>
  <c r="AA180" i="88"/>
  <c r="AA174" i="88"/>
  <c r="K191" i="88"/>
  <c r="K185" i="88"/>
  <c r="K192" i="88"/>
  <c r="K186" i="88"/>
  <c r="K187" i="88"/>
  <c r="K190" i="88"/>
  <c r="K189" i="88"/>
  <c r="K184" i="88"/>
  <c r="K183" i="88"/>
  <c r="K182" i="88"/>
  <c r="K188" i="88"/>
  <c r="BG191" i="88"/>
  <c r="BG185" i="88"/>
  <c r="BG192" i="88"/>
  <c r="BG186" i="88"/>
  <c r="BG187" i="88"/>
  <c r="BG189" i="88"/>
  <c r="BG188" i="88"/>
  <c r="BG183" i="88"/>
  <c r="BG182" i="88"/>
  <c r="BG190" i="88"/>
  <c r="BG184" i="88"/>
  <c r="AQ199" i="88"/>
  <c r="AQ193" i="88"/>
  <c r="AQ200" i="88"/>
  <c r="AQ194" i="88"/>
  <c r="AQ201" i="88"/>
  <c r="AQ195" i="88"/>
  <c r="AQ198" i="88"/>
  <c r="AQ203" i="88"/>
  <c r="AQ197" i="88"/>
  <c r="AQ202" i="88"/>
  <c r="AQ196" i="88"/>
  <c r="AA210" i="88"/>
  <c r="AA211" i="88"/>
  <c r="AA212" i="88"/>
  <c r="AA214" i="88"/>
  <c r="AA207" i="88"/>
  <c r="AA213" i="88"/>
  <c r="AA208" i="88"/>
  <c r="AA209" i="88"/>
  <c r="AA206" i="88"/>
  <c r="AA205" i="88"/>
  <c r="AA204" i="88"/>
  <c r="K224" i="88"/>
  <c r="K218" i="88"/>
  <c r="K225" i="88"/>
  <c r="K219" i="88"/>
  <c r="K220" i="88"/>
  <c r="K223" i="88"/>
  <c r="K222" i="88"/>
  <c r="K217" i="88"/>
  <c r="K216" i="88"/>
  <c r="K221" i="88"/>
  <c r="K215" i="88"/>
  <c r="BG224" i="88"/>
  <c r="BG218" i="88"/>
  <c r="BG225" i="88"/>
  <c r="BG219" i="88"/>
  <c r="BG220" i="88"/>
  <c r="BG221" i="88"/>
  <c r="BG217" i="88"/>
  <c r="BG222" i="88"/>
  <c r="BG223" i="88"/>
  <c r="BG215" i="88"/>
  <c r="BG216" i="88"/>
  <c r="AQ232" i="88"/>
  <c r="AQ226" i="88"/>
  <c r="AQ233" i="88"/>
  <c r="AQ227" i="88"/>
  <c r="AQ234" i="88"/>
  <c r="AQ228" i="88"/>
  <c r="AQ235" i="88"/>
  <c r="AQ229" i="88"/>
  <c r="AQ236" i="88"/>
  <c r="AQ230" i="88"/>
  <c r="AQ231" i="88"/>
  <c r="AA246" i="88"/>
  <c r="AA240" i="88"/>
  <c r="AA247" i="88"/>
  <c r="AA241" i="88"/>
  <c r="AA242" i="88"/>
  <c r="AA245" i="88"/>
  <c r="AA244" i="88"/>
  <c r="AA239" i="88"/>
  <c r="AA238" i="88"/>
  <c r="AA243" i="88"/>
  <c r="AA237" i="88"/>
  <c r="K254" i="88"/>
  <c r="K248" i="88"/>
  <c r="K255" i="88"/>
  <c r="K249" i="88"/>
  <c r="K256" i="88"/>
  <c r="K250" i="88"/>
  <c r="K258" i="88"/>
  <c r="K253" i="88"/>
  <c r="K252" i="88"/>
  <c r="K257" i="88"/>
  <c r="K251" i="88"/>
  <c r="BG254" i="88"/>
  <c r="BG248" i="88"/>
  <c r="BG255" i="88"/>
  <c r="BG249" i="88"/>
  <c r="BG256" i="88"/>
  <c r="BG250" i="88"/>
  <c r="BG257" i="88"/>
  <c r="BG253" i="88"/>
  <c r="BG251" i="88"/>
  <c r="BG258" i="88"/>
  <c r="BG252" i="88"/>
  <c r="AQ268" i="88"/>
  <c r="AQ262" i="88"/>
  <c r="AQ269" i="88"/>
  <c r="AQ263" i="88"/>
  <c r="AQ264" i="88"/>
  <c r="AQ265" i="88"/>
  <c r="AQ259" i="88"/>
  <c r="AQ266" i="88"/>
  <c r="AQ260" i="88"/>
  <c r="AQ267" i="88"/>
  <c r="AQ261" i="88"/>
  <c r="AA276" i="88"/>
  <c r="AA270" i="88"/>
  <c r="AA277" i="88"/>
  <c r="AA271" i="88"/>
  <c r="AA278" i="88"/>
  <c r="AA272" i="88"/>
  <c r="AA280" i="88"/>
  <c r="AA275" i="88"/>
  <c r="AA274" i="88"/>
  <c r="AA279" i="88"/>
  <c r="AA273" i="88"/>
  <c r="K290" i="88"/>
  <c r="K284" i="88"/>
  <c r="K291" i="88"/>
  <c r="K285" i="88"/>
  <c r="K286" i="88"/>
  <c r="K289" i="88"/>
  <c r="K288" i="88"/>
  <c r="K283" i="88"/>
  <c r="K282" i="88"/>
  <c r="K287" i="88"/>
  <c r="K281" i="88"/>
  <c r="BG290" i="88"/>
  <c r="BG284" i="88"/>
  <c r="BG291" i="88"/>
  <c r="BG285" i="88"/>
  <c r="BG286" i="88"/>
  <c r="BG287" i="88"/>
  <c r="BG281" i="88"/>
  <c r="BG289" i="88"/>
  <c r="BG283" i="88"/>
  <c r="BG282" i="88"/>
  <c r="BG288" i="88"/>
  <c r="AQ298" i="88"/>
  <c r="AQ292" i="88"/>
  <c r="AQ299" i="88"/>
  <c r="AQ293" i="88"/>
  <c r="AQ300" i="88"/>
  <c r="AQ294" i="88"/>
  <c r="AQ301" i="88"/>
  <c r="AQ295" i="88"/>
  <c r="AQ302" i="88"/>
  <c r="AQ296" i="88"/>
  <c r="AQ297" i="88"/>
  <c r="AA312" i="88"/>
  <c r="AA306" i="88"/>
  <c r="AA313" i="88"/>
  <c r="AA307" i="88"/>
  <c r="AA308" i="88"/>
  <c r="AA311" i="88"/>
  <c r="AA310" i="88"/>
  <c r="AA305" i="88"/>
  <c r="AA304" i="88"/>
  <c r="AA309" i="88"/>
  <c r="AA303" i="88"/>
  <c r="K320" i="88"/>
  <c r="K314" i="88"/>
  <c r="K321" i="88"/>
  <c r="K315" i="88"/>
  <c r="K322" i="88"/>
  <c r="K316" i="88"/>
  <c r="K324" i="88"/>
  <c r="K319" i="88"/>
  <c r="K318" i="88"/>
  <c r="K323" i="88"/>
  <c r="K317" i="88"/>
  <c r="BG320" i="88"/>
  <c r="BG314" i="88"/>
  <c r="BG321" i="88"/>
  <c r="BG315" i="88"/>
  <c r="BG322" i="88"/>
  <c r="BG316" i="88"/>
  <c r="BG323" i="88"/>
  <c r="BG317" i="88"/>
  <c r="BG324" i="88"/>
  <c r="BG318" i="88"/>
  <c r="BG319" i="88"/>
  <c r="AQ334" i="88"/>
  <c r="AQ328" i="88"/>
  <c r="AQ335" i="88"/>
  <c r="AQ329" i="88"/>
  <c r="AQ330" i="88"/>
  <c r="AQ331" i="88"/>
  <c r="AQ325" i="88"/>
  <c r="AQ332" i="88"/>
  <c r="AQ326" i="88"/>
  <c r="AQ333" i="88"/>
  <c r="AQ327" i="88"/>
  <c r="AA342" i="88"/>
  <c r="AA336" i="88"/>
  <c r="AA343" i="88"/>
  <c r="AA337" i="88"/>
  <c r="AA344" i="88"/>
  <c r="AA338" i="88"/>
  <c r="AA346" i="88"/>
  <c r="AA341" i="88"/>
  <c r="AA340" i="88"/>
  <c r="AA345" i="88"/>
  <c r="AA339" i="88"/>
  <c r="K355" i="88"/>
  <c r="K352" i="88"/>
  <c r="K353" i="88"/>
  <c r="K350" i="88"/>
  <c r="K351" i="88"/>
  <c r="K349" i="88"/>
  <c r="K348" i="88"/>
  <c r="K357" i="88"/>
  <c r="K354" i="88"/>
  <c r="K356" i="88"/>
  <c r="K347" i="88"/>
  <c r="BG355" i="88"/>
  <c r="BG349" i="88"/>
  <c r="BG357" i="88"/>
  <c r="BG352" i="88"/>
  <c r="BG350" i="88"/>
  <c r="BG356" i="88"/>
  <c r="BG351" i="88"/>
  <c r="BG354" i="88"/>
  <c r="BG353" i="88"/>
  <c r="BG347" i="88"/>
  <c r="BG348" i="88"/>
  <c r="AQ363" i="88"/>
  <c r="AQ366" i="88"/>
  <c r="AQ358" i="88"/>
  <c r="AQ361" i="88"/>
  <c r="AQ364" i="88"/>
  <c r="AQ359" i="88"/>
  <c r="AQ365" i="88"/>
  <c r="AQ360" i="88"/>
  <c r="AQ368" i="88"/>
  <c r="AQ362" i="88"/>
  <c r="AQ367" i="88"/>
  <c r="AA377" i="88"/>
  <c r="AA371" i="88"/>
  <c r="AA372" i="88"/>
  <c r="AA375" i="88"/>
  <c r="AA378" i="88"/>
  <c r="AA373" i="88"/>
  <c r="AA370" i="88"/>
  <c r="AA374" i="88"/>
  <c r="AA379" i="88"/>
  <c r="AA376" i="88"/>
  <c r="AA369" i="88"/>
  <c r="K385" i="88"/>
  <c r="K388" i="88"/>
  <c r="K381" i="88"/>
  <c r="K389" i="88"/>
  <c r="K386" i="88"/>
  <c r="K387" i="88"/>
  <c r="K384" i="88"/>
  <c r="K390" i="88"/>
  <c r="K383" i="88"/>
  <c r="K382" i="88"/>
  <c r="K380" i="88"/>
  <c r="BG385" i="88"/>
  <c r="BG388" i="88"/>
  <c r="BG386" i="88"/>
  <c r="BG383" i="88"/>
  <c r="BG384" i="88"/>
  <c r="BG381" i="88"/>
  <c r="BG380" i="88"/>
  <c r="BG389" i="88"/>
  <c r="BG390" i="88"/>
  <c r="BG382" i="88"/>
  <c r="BG387" i="88"/>
  <c r="AQ398" i="88"/>
  <c r="AQ399" i="88"/>
  <c r="AQ393" i="88"/>
  <c r="AQ397" i="88"/>
  <c r="AQ394" i="88"/>
  <c r="AQ392" i="88"/>
  <c r="AQ401" i="88"/>
  <c r="AQ396" i="88"/>
  <c r="AQ395" i="88"/>
  <c r="AQ391" i="88"/>
  <c r="AQ400" i="88"/>
  <c r="AA412" i="88"/>
  <c r="AA406" i="88"/>
  <c r="AA407" i="88"/>
  <c r="AA411" i="88"/>
  <c r="AA408" i="88"/>
  <c r="AA403" i="88"/>
  <c r="AA409" i="88"/>
  <c r="AA410" i="88"/>
  <c r="AA402" i="88"/>
  <c r="AA404" i="88"/>
  <c r="AA405" i="88"/>
  <c r="K420" i="88"/>
  <c r="K414" i="88"/>
  <c r="K421" i="88"/>
  <c r="K415" i="88"/>
  <c r="K422" i="88"/>
  <c r="K418" i="88"/>
  <c r="K417" i="88"/>
  <c r="K416" i="88"/>
  <c r="K413" i="88"/>
  <c r="K419" i="88"/>
  <c r="K423" i="88"/>
  <c r="BG420" i="88"/>
  <c r="BG414" i="88"/>
  <c r="BG421" i="88"/>
  <c r="BG415" i="88"/>
  <c r="BG422" i="88"/>
  <c r="BG416" i="88"/>
  <c r="BG413" i="88"/>
  <c r="BG418" i="88"/>
  <c r="BG419" i="88"/>
  <c r="BG423" i="88"/>
  <c r="BG417" i="88"/>
  <c r="AQ434" i="88"/>
  <c r="AQ428" i="88"/>
  <c r="AQ429" i="88"/>
  <c r="AQ430" i="88"/>
  <c r="AQ424" i="88"/>
  <c r="AQ431" i="88"/>
  <c r="AQ425" i="88"/>
  <c r="AQ432" i="88"/>
  <c r="AQ426" i="88"/>
  <c r="AQ433" i="88"/>
  <c r="AQ427" i="88"/>
  <c r="AA444" i="88"/>
  <c r="AA440" i="88"/>
  <c r="AA445" i="88"/>
  <c r="AA442" i="88"/>
  <c r="AA436" i="88"/>
  <c r="AA437" i="88"/>
  <c r="AA438" i="88"/>
  <c r="AA435" i="88"/>
  <c r="AA441" i="88"/>
  <c r="AA439" i="88"/>
  <c r="AA443" i="88"/>
  <c r="K452" i="88"/>
  <c r="K446" i="88"/>
  <c r="K454" i="88"/>
  <c r="K448" i="88"/>
  <c r="K456" i="88"/>
  <c r="K449" i="88"/>
  <c r="K451" i="88"/>
  <c r="K450" i="88"/>
  <c r="K447" i="88"/>
  <c r="K453" i="88"/>
  <c r="K455" i="88"/>
  <c r="BG452" i="88"/>
  <c r="BG446" i="88"/>
  <c r="BG454" i="88"/>
  <c r="BG448" i="88"/>
  <c r="BG450" i="88"/>
  <c r="BG449" i="88"/>
  <c r="BG451" i="88"/>
  <c r="BG456" i="88"/>
  <c r="BG447" i="88"/>
  <c r="BG455" i="88"/>
  <c r="BG453" i="88"/>
  <c r="AQ466" i="88"/>
  <c r="AQ460" i="88"/>
  <c r="AQ462" i="88"/>
  <c r="AQ464" i="88"/>
  <c r="AQ461" i="88"/>
  <c r="AQ463" i="88"/>
  <c r="AQ458" i="88"/>
  <c r="AQ467" i="88"/>
  <c r="AQ465" i="88"/>
  <c r="AQ457" i="88"/>
  <c r="AQ459" i="88"/>
  <c r="AA474" i="88"/>
  <c r="AA468" i="88"/>
  <c r="AA476" i="88"/>
  <c r="AA470" i="88"/>
  <c r="AA478" i="88"/>
  <c r="AA473" i="88"/>
  <c r="AA475" i="88"/>
  <c r="AA472" i="88"/>
  <c r="AA471" i="88"/>
  <c r="AA477" i="88"/>
  <c r="AA469" i="88"/>
  <c r="K488" i="88"/>
  <c r="K482" i="88"/>
  <c r="K484" i="88"/>
  <c r="K485" i="88"/>
  <c r="K487" i="88"/>
  <c r="K486" i="88"/>
  <c r="K483" i="88"/>
  <c r="K480" i="88"/>
  <c r="K481" i="88"/>
  <c r="K489" i="88"/>
  <c r="K479" i="88"/>
  <c r="BG488" i="88"/>
  <c r="BG482" i="88"/>
  <c r="BG484" i="88"/>
  <c r="BG486" i="88"/>
  <c r="BG485" i="88"/>
  <c r="BG487" i="88"/>
  <c r="BG480" i="88"/>
  <c r="BG479" i="88"/>
  <c r="BG481" i="88"/>
  <c r="BG489" i="88"/>
  <c r="BG483" i="88"/>
  <c r="AQ496" i="88"/>
  <c r="AQ490" i="88"/>
  <c r="AQ498" i="88"/>
  <c r="AQ492" i="88"/>
  <c r="AQ500" i="88"/>
  <c r="AQ497" i="88"/>
  <c r="AQ499" i="88"/>
  <c r="AQ494" i="88"/>
  <c r="AQ491" i="88"/>
  <c r="AQ495" i="88"/>
  <c r="AQ493" i="88"/>
  <c r="AA510" i="88"/>
  <c r="AA504" i="88"/>
  <c r="AA506" i="88"/>
  <c r="AA509" i="88"/>
  <c r="AA501" i="88"/>
  <c r="AA511" i="88"/>
  <c r="AA508" i="88"/>
  <c r="AA507" i="88"/>
  <c r="AA502" i="88"/>
  <c r="AA503" i="88"/>
  <c r="AA505" i="88"/>
  <c r="K518" i="88"/>
  <c r="K512" i="88"/>
  <c r="K520" i="88"/>
  <c r="K514" i="88"/>
  <c r="K521" i="88"/>
  <c r="K513" i="88"/>
  <c r="K522" i="88"/>
  <c r="K519" i="88"/>
  <c r="K517" i="88"/>
  <c r="K516" i="88"/>
  <c r="K515" i="88"/>
  <c r="BG518" i="88"/>
  <c r="BG512" i="88"/>
  <c r="BG520" i="88"/>
  <c r="BG514" i="88"/>
  <c r="BG522" i="88"/>
  <c r="BG521" i="88"/>
  <c r="BG513" i="88"/>
  <c r="BG516" i="88"/>
  <c r="BG515" i="88"/>
  <c r="BG519" i="88"/>
  <c r="BG517" i="88"/>
  <c r="AQ532" i="88"/>
  <c r="AQ526" i="88"/>
  <c r="AQ528" i="88"/>
  <c r="AQ523" i="88"/>
  <c r="AQ533" i="88"/>
  <c r="AQ525" i="88"/>
  <c r="AQ530" i="88"/>
  <c r="AQ527" i="88"/>
  <c r="AQ531" i="88"/>
  <c r="AQ524" i="88"/>
  <c r="AQ529" i="88"/>
  <c r="AA544" i="88"/>
  <c r="AA538" i="88"/>
  <c r="AA539" i="88"/>
  <c r="AA540" i="88"/>
  <c r="AA534" i="88"/>
  <c r="AA536" i="88"/>
  <c r="AA542" i="88"/>
  <c r="AA535" i="88"/>
  <c r="AA543" i="88"/>
  <c r="AA537" i="88"/>
  <c r="AA541" i="88"/>
  <c r="K552" i="88"/>
  <c r="K555" i="88"/>
  <c r="K549" i="88"/>
  <c r="K554" i="88"/>
  <c r="K546" i="88"/>
  <c r="K551" i="88"/>
  <c r="K547" i="88"/>
  <c r="K548" i="88"/>
  <c r="K550" i="88"/>
  <c r="K553" i="88"/>
  <c r="K545" i="88"/>
  <c r="BG552" i="88"/>
  <c r="BG555" i="88"/>
  <c r="BG549" i="88"/>
  <c r="BG550" i="88"/>
  <c r="BG546" i="88"/>
  <c r="BG547" i="88"/>
  <c r="BG554" i="88"/>
  <c r="BG548" i="88"/>
  <c r="BG545" i="88"/>
  <c r="BG551" i="88"/>
  <c r="BG553" i="88"/>
  <c r="AQ566" i="88"/>
  <c r="AQ560" i="88"/>
  <c r="AQ563" i="88"/>
  <c r="AQ557" i="88"/>
  <c r="AQ559" i="88"/>
  <c r="AQ564" i="88"/>
  <c r="AQ556" i="88"/>
  <c r="AQ561" i="88"/>
  <c r="AQ562" i="88"/>
  <c r="AQ565" i="88"/>
  <c r="AQ558" i="88"/>
  <c r="AA574" i="88"/>
  <c r="AA568" i="88"/>
  <c r="AA577" i="88"/>
  <c r="AA571" i="88"/>
  <c r="AA573" i="88"/>
  <c r="AA572" i="88"/>
  <c r="AA569" i="88"/>
  <c r="AA576" i="88"/>
  <c r="AA575" i="88"/>
  <c r="AA567" i="88"/>
  <c r="AA570" i="88"/>
  <c r="K588" i="88"/>
  <c r="K582" i="88"/>
  <c r="K585" i="88"/>
  <c r="K579" i="88"/>
  <c r="K586" i="88"/>
  <c r="K587" i="88"/>
  <c r="K581" i="88"/>
  <c r="K580" i="88"/>
  <c r="K584" i="88"/>
  <c r="K583" i="88"/>
  <c r="K578" i="88"/>
  <c r="BG588" i="88"/>
  <c r="BG582" i="88"/>
  <c r="BG585" i="88"/>
  <c r="BG579" i="88"/>
  <c r="BG586" i="88"/>
  <c r="BG580" i="88"/>
  <c r="BG584" i="88"/>
  <c r="BG583" i="88"/>
  <c r="BG587" i="88"/>
  <c r="BG581" i="88"/>
  <c r="BG578" i="88"/>
  <c r="AQ598" i="88"/>
  <c r="AQ595" i="88"/>
  <c r="AQ590" i="88"/>
  <c r="AQ596" i="88"/>
  <c r="AQ593" i="88"/>
  <c r="AQ599" i="88"/>
  <c r="AQ594" i="88"/>
  <c r="AQ592" i="88"/>
  <c r="AQ591" i="88"/>
  <c r="AQ589" i="88"/>
  <c r="AQ597" i="88"/>
  <c r="AA606" i="88"/>
  <c r="AA600" i="88"/>
  <c r="AA601" i="88"/>
  <c r="AA610" i="88"/>
  <c r="AA608" i="88"/>
  <c r="AA605" i="88"/>
  <c r="AA609" i="88"/>
  <c r="AA607" i="88"/>
  <c r="AA604" i="88"/>
  <c r="AA603" i="88"/>
  <c r="AA602" i="88"/>
  <c r="K620" i="88"/>
  <c r="K614" i="88"/>
  <c r="K617" i="88"/>
  <c r="K621" i="88"/>
  <c r="K619" i="88"/>
  <c r="K611" i="88"/>
  <c r="K616" i="88"/>
  <c r="K618" i="88"/>
  <c r="K613" i="88"/>
  <c r="K612" i="88"/>
  <c r="K615" i="88"/>
  <c r="BG620" i="88"/>
  <c r="BG614" i="88"/>
  <c r="BG617" i="88"/>
  <c r="BG621" i="88"/>
  <c r="BG618" i="88"/>
  <c r="BG619" i="88"/>
  <c r="BG616" i="88"/>
  <c r="BG611" i="88"/>
  <c r="BG613" i="88"/>
  <c r="BG612" i="88"/>
  <c r="BG615" i="88"/>
  <c r="AQ630" i="88"/>
  <c r="AQ624" i="88"/>
  <c r="AQ628" i="88"/>
  <c r="AQ622" i="88"/>
  <c r="AQ623" i="88"/>
  <c r="AQ632" i="88"/>
  <c r="AQ629" i="88"/>
  <c r="AQ627" i="88"/>
  <c r="AQ626" i="88"/>
  <c r="AQ625" i="88"/>
  <c r="AQ631" i="88"/>
  <c r="AA638" i="88"/>
  <c r="AA642" i="88"/>
  <c r="AA636" i="88"/>
  <c r="AA635" i="88"/>
  <c r="AA641" i="88"/>
  <c r="AA633" i="88"/>
  <c r="AA634" i="88"/>
  <c r="AA639" i="88"/>
  <c r="AA637" i="88"/>
  <c r="AA643" i="88"/>
  <c r="AA640" i="88"/>
  <c r="K652" i="88"/>
  <c r="K646" i="88"/>
  <c r="K650" i="88"/>
  <c r="K644" i="88"/>
  <c r="K647" i="88"/>
  <c r="K653" i="88"/>
  <c r="K645" i="88"/>
  <c r="K651" i="88"/>
  <c r="K648" i="88"/>
  <c r="K649" i="88"/>
  <c r="K654" i="88"/>
  <c r="BG652" i="88"/>
  <c r="BG646" i="88"/>
  <c r="BG650" i="88"/>
  <c r="BG644" i="88"/>
  <c r="BG647" i="88"/>
  <c r="BG654" i="88"/>
  <c r="BG653" i="88"/>
  <c r="BG645" i="88"/>
  <c r="BG651" i="88"/>
  <c r="BG649" i="88"/>
  <c r="BG648" i="88"/>
  <c r="AQ665" i="88"/>
  <c r="AQ659" i="88"/>
  <c r="AQ663" i="88"/>
  <c r="AQ658" i="88"/>
  <c r="AQ657" i="88"/>
  <c r="AQ664" i="88"/>
  <c r="AQ655" i="88"/>
  <c r="AQ661" i="88"/>
  <c r="AQ660" i="88"/>
  <c r="AQ662" i="88"/>
  <c r="AQ656" i="88"/>
  <c r="AA673" i="88"/>
  <c r="AA667" i="88"/>
  <c r="AA676" i="88"/>
  <c r="AA671" i="88"/>
  <c r="AA666" i="88"/>
  <c r="AA670" i="88"/>
  <c r="AA669" i="88"/>
  <c r="AA675" i="88"/>
  <c r="AA674" i="88"/>
  <c r="AA672" i="88"/>
  <c r="AA668" i="88"/>
  <c r="K687" i="88"/>
  <c r="K681" i="88"/>
  <c r="K685" i="88"/>
  <c r="K682" i="88"/>
  <c r="K684" i="88"/>
  <c r="K680" i="88"/>
  <c r="K678" i="88"/>
  <c r="K677" i="88"/>
  <c r="K686" i="88"/>
  <c r="K679" i="88"/>
  <c r="K683" i="88"/>
  <c r="BG687" i="88"/>
  <c r="BG681" i="88"/>
  <c r="BG685" i="88"/>
  <c r="BG682" i="88"/>
  <c r="BG679" i="88"/>
  <c r="BG684" i="88"/>
  <c r="BG680" i="88"/>
  <c r="BG678" i="88"/>
  <c r="BG683" i="88"/>
  <c r="BG677" i="88"/>
  <c r="BG686" i="88"/>
  <c r="AQ695" i="88"/>
  <c r="AQ689" i="88"/>
  <c r="AQ694" i="88"/>
  <c r="AQ698" i="88"/>
  <c r="AQ690" i="88"/>
  <c r="AQ693" i="88"/>
  <c r="AQ688" i="88"/>
  <c r="AQ691" i="88"/>
  <c r="AQ696" i="88"/>
  <c r="AQ692" i="88"/>
  <c r="AQ697" i="88"/>
  <c r="AA709" i="88"/>
  <c r="AA703" i="88"/>
  <c r="AA700" i="88"/>
  <c r="AA704" i="88"/>
  <c r="AA699" i="88"/>
  <c r="AA707" i="88"/>
  <c r="AA708" i="88"/>
  <c r="AA706" i="88"/>
  <c r="AA702" i="88"/>
  <c r="AA701" i="88"/>
  <c r="AA705" i="88"/>
  <c r="K717" i="88"/>
  <c r="K711" i="88"/>
  <c r="K714" i="88"/>
  <c r="K718" i="88"/>
  <c r="K719" i="88"/>
  <c r="K716" i="88"/>
  <c r="K713" i="88"/>
  <c r="K720" i="88"/>
  <c r="K712" i="88"/>
  <c r="K710" i="88"/>
  <c r="K715" i="88"/>
  <c r="BG717" i="88"/>
  <c r="BG711" i="88"/>
  <c r="BG719" i="88"/>
  <c r="BG714" i="88"/>
  <c r="BG718" i="88"/>
  <c r="BG715" i="88"/>
  <c r="BG716" i="88"/>
  <c r="BG710" i="88"/>
  <c r="BG713" i="88"/>
  <c r="BG720" i="88"/>
  <c r="BG712" i="88"/>
  <c r="AQ731" i="88"/>
  <c r="AQ725" i="88"/>
  <c r="AQ728" i="88"/>
  <c r="AQ729" i="88"/>
  <c r="AQ724" i="88"/>
  <c r="AQ727" i="88"/>
  <c r="AQ722" i="88"/>
  <c r="AQ723" i="88"/>
  <c r="AQ730" i="88"/>
  <c r="AQ726" i="88"/>
  <c r="AQ721" i="88"/>
  <c r="AA739" i="88"/>
  <c r="AA733" i="88"/>
  <c r="AA734" i="88"/>
  <c r="AA741" i="88"/>
  <c r="AA738" i="88"/>
  <c r="AA736" i="88"/>
  <c r="AA735" i="88"/>
  <c r="AA732" i="88"/>
  <c r="AA737" i="88"/>
  <c r="AA740" i="88"/>
  <c r="AA742" i="88"/>
  <c r="K751" i="88"/>
  <c r="K745" i="88"/>
  <c r="K748" i="88"/>
  <c r="K743" i="88"/>
  <c r="K746" i="88"/>
  <c r="K744" i="88"/>
  <c r="K750" i="88"/>
  <c r="K749" i="88"/>
  <c r="K747" i="88"/>
  <c r="K753" i="88"/>
  <c r="K752" i="88"/>
  <c r="BG751" i="88"/>
  <c r="BG745" i="88"/>
  <c r="BG748" i="88"/>
  <c r="BG749" i="88"/>
  <c r="BG747" i="88"/>
  <c r="BG744" i="88"/>
  <c r="BG752" i="88"/>
  <c r="BG753" i="88"/>
  <c r="BG743" i="88"/>
  <c r="BG750" i="88"/>
  <c r="BG746" i="88"/>
  <c r="AQ764" i="88"/>
  <c r="AQ758" i="88"/>
  <c r="AQ762" i="88"/>
  <c r="AQ757" i="88"/>
  <c r="AQ761" i="88"/>
  <c r="AQ759" i="88"/>
  <c r="AQ756" i="88"/>
  <c r="AQ763" i="88"/>
  <c r="AQ760" i="88"/>
  <c r="AQ754" i="88"/>
  <c r="AQ755" i="88"/>
  <c r="AA772" i="88"/>
  <c r="AA766" i="88"/>
  <c r="AA767" i="88"/>
  <c r="AA775" i="88"/>
  <c r="AA771" i="88"/>
  <c r="AA773" i="88"/>
  <c r="AA769" i="88"/>
  <c r="AA768" i="88"/>
  <c r="AA765" i="88"/>
  <c r="AA770" i="88"/>
  <c r="AA774" i="88"/>
  <c r="K786" i="88"/>
  <c r="K780" i="88"/>
  <c r="K783" i="88"/>
  <c r="K776" i="88"/>
  <c r="K779" i="88"/>
  <c r="K785" i="88"/>
  <c r="K782" i="88"/>
  <c r="K778" i="88"/>
  <c r="K781" i="88"/>
  <c r="K777" i="88"/>
  <c r="K784" i="88"/>
  <c r="BG786" i="88"/>
  <c r="BG780" i="88"/>
  <c r="BG784" i="88"/>
  <c r="BG783" i="88"/>
  <c r="BG785" i="88"/>
  <c r="BG781" i="88"/>
  <c r="BG777" i="88"/>
  <c r="BG779" i="88"/>
  <c r="BG776" i="88"/>
  <c r="BG778" i="88"/>
  <c r="BG782" i="88"/>
  <c r="AQ794" i="88"/>
  <c r="AQ788" i="88"/>
  <c r="AQ793" i="88"/>
  <c r="AQ797" i="88"/>
  <c r="AQ789" i="88"/>
  <c r="AQ796" i="88"/>
  <c r="AQ792" i="88"/>
  <c r="AQ787" i="88"/>
  <c r="AQ791" i="88"/>
  <c r="AQ790" i="88"/>
  <c r="AQ795" i="88"/>
  <c r="AA808" i="88"/>
  <c r="AA802" i="88"/>
  <c r="AA799" i="88"/>
  <c r="AA803" i="88"/>
  <c r="AA798" i="88"/>
  <c r="AA806" i="88"/>
  <c r="AA807" i="88"/>
  <c r="AA801" i="88"/>
  <c r="AA804" i="88"/>
  <c r="AA800" i="88"/>
  <c r="AA805" i="88"/>
  <c r="K816" i="88"/>
  <c r="K810" i="88"/>
  <c r="K819" i="88"/>
  <c r="K812" i="88"/>
  <c r="K809" i="88"/>
  <c r="K818" i="88"/>
  <c r="K814" i="88"/>
  <c r="K817" i="88"/>
  <c r="K813" i="88"/>
  <c r="K811" i="88"/>
  <c r="K815" i="88"/>
  <c r="BG816" i="88"/>
  <c r="BG810" i="88"/>
  <c r="BG819" i="88"/>
  <c r="BG809" i="88"/>
  <c r="BG817" i="88"/>
  <c r="BG814" i="88"/>
  <c r="BG812" i="88"/>
  <c r="BG811" i="88"/>
  <c r="BG818" i="88"/>
  <c r="BG815" i="88"/>
  <c r="BG813" i="88"/>
  <c r="L7" i="68"/>
  <c r="K7" i="68"/>
  <c r="H7" i="68"/>
  <c r="H31" i="68"/>
  <c r="L31" i="68"/>
  <c r="K31" i="68"/>
  <c r="H55" i="68"/>
  <c r="L55" i="68"/>
  <c r="K55" i="68"/>
  <c r="L67" i="68"/>
  <c r="K67" i="68"/>
  <c r="H67" i="68"/>
  <c r="Q11" i="68"/>
  <c r="U11" i="68"/>
  <c r="T11" i="68"/>
  <c r="T23" i="68"/>
  <c r="Q23" i="68"/>
  <c r="U23" i="68"/>
  <c r="U47" i="68"/>
  <c r="T47" i="68"/>
  <c r="Q47" i="68"/>
  <c r="T71" i="68"/>
  <c r="Q71" i="68"/>
  <c r="U71" i="68"/>
  <c r="Q77" i="68"/>
  <c r="U77" i="68"/>
  <c r="T77" i="68"/>
  <c r="Z27" i="68"/>
  <c r="AD27" i="68"/>
  <c r="AC27" i="68"/>
  <c r="Z39" i="68"/>
  <c r="AC39" i="68"/>
  <c r="AD39" i="68"/>
  <c r="Z69" i="68"/>
  <c r="AD69" i="68"/>
  <c r="AC69" i="68"/>
  <c r="Z75" i="68"/>
  <c r="AD75" i="68"/>
  <c r="AC75" i="68"/>
  <c r="AI19" i="68"/>
  <c r="AM19" i="68"/>
  <c r="AL19" i="68"/>
  <c r="AL31" i="68"/>
  <c r="AI31" i="68"/>
  <c r="AM31" i="68"/>
  <c r="AI49" i="68"/>
  <c r="AM49" i="68"/>
  <c r="AL49" i="68"/>
  <c r="AM73" i="68"/>
  <c r="AL73" i="68"/>
  <c r="AI73" i="68"/>
  <c r="AV11" i="68"/>
  <c r="AU11" i="68"/>
  <c r="AR11" i="68"/>
  <c r="AR23" i="68"/>
  <c r="AV23" i="68"/>
  <c r="AU23" i="68"/>
  <c r="AR41" i="68"/>
  <c r="AV41" i="68"/>
  <c r="AU41" i="68"/>
  <c r="AR65" i="68"/>
  <c r="AV65" i="68"/>
  <c r="AU65" i="68"/>
  <c r="BA9" i="68"/>
  <c r="BE9" i="68"/>
  <c r="BD9" i="68"/>
  <c r="BA21" i="68"/>
  <c r="BE21" i="68"/>
  <c r="BD21" i="68"/>
  <c r="BD45" i="68"/>
  <c r="BE45" i="68"/>
  <c r="BA45" i="68"/>
  <c r="BA63" i="68"/>
  <c r="BE63" i="68"/>
  <c r="BD63" i="68"/>
  <c r="BD75" i="68"/>
  <c r="BA75" i="68"/>
  <c r="BE75" i="68"/>
  <c r="BN19" i="68"/>
  <c r="BM19" i="68"/>
  <c r="BJ19" i="68"/>
  <c r="BJ43" i="68"/>
  <c r="BM43" i="68"/>
  <c r="BN43" i="68"/>
  <c r="BJ55" i="68"/>
  <c r="BN55" i="68"/>
  <c r="BM55" i="68"/>
  <c r="BJ73" i="68"/>
  <c r="BN73" i="68"/>
  <c r="BM73" i="68"/>
  <c r="BV23" i="68"/>
  <c r="BS23" i="68"/>
  <c r="BW23" i="68"/>
  <c r="BW35" i="68"/>
  <c r="BV35" i="68"/>
  <c r="BS35" i="68"/>
  <c r="BV53" i="68"/>
  <c r="BS53" i="68"/>
  <c r="BW53" i="68"/>
  <c r="BS77" i="68"/>
  <c r="BW77" i="68"/>
  <c r="BV77" i="68"/>
  <c r="U25" i="85"/>
  <c r="U22" i="85"/>
  <c r="U19" i="85"/>
  <c r="U27" i="85"/>
  <c r="U26" i="85"/>
  <c r="U23" i="85"/>
  <c r="U20" i="85"/>
  <c r="U17" i="85"/>
  <c r="U24" i="85"/>
  <c r="U21" i="85"/>
  <c r="U18" i="85"/>
  <c r="AM46" i="85"/>
  <c r="AM43" i="85"/>
  <c r="AM40" i="85"/>
  <c r="AM49" i="85"/>
  <c r="AM47" i="85"/>
  <c r="AM44" i="85"/>
  <c r="AM41" i="85"/>
  <c r="AM48" i="85"/>
  <c r="AM39" i="85"/>
  <c r="AM42" i="85"/>
  <c r="AM45" i="85"/>
  <c r="BE70" i="85"/>
  <c r="BE67" i="85"/>
  <c r="BE64" i="85"/>
  <c r="BE61" i="85"/>
  <c r="BE71" i="85"/>
  <c r="BE68" i="85"/>
  <c r="BE65" i="85"/>
  <c r="BE62" i="85"/>
  <c r="BE69" i="85"/>
  <c r="BE66" i="85"/>
  <c r="BE63" i="85"/>
  <c r="BW91" i="85"/>
  <c r="BW88" i="85"/>
  <c r="BW85" i="85"/>
  <c r="BW93" i="85"/>
  <c r="BW92" i="85"/>
  <c r="BW89" i="85"/>
  <c r="BW86" i="85"/>
  <c r="BW83" i="85"/>
  <c r="BW87" i="85"/>
  <c r="BW84" i="85"/>
  <c r="BW90" i="85"/>
  <c r="BW126" i="85"/>
  <c r="BW125" i="85"/>
  <c r="BW122" i="85"/>
  <c r="BW119" i="85"/>
  <c r="BW116" i="85"/>
  <c r="BW124" i="85"/>
  <c r="BW121" i="85"/>
  <c r="BW118" i="85"/>
  <c r="BW120" i="85"/>
  <c r="BW123" i="85"/>
  <c r="BW117" i="85"/>
  <c r="AM181" i="85"/>
  <c r="AM179" i="85"/>
  <c r="AM176" i="85"/>
  <c r="AM173" i="85"/>
  <c r="AM180" i="85"/>
  <c r="AM177" i="85"/>
  <c r="AM174" i="85"/>
  <c r="AM171" i="85"/>
  <c r="AM178" i="85"/>
  <c r="AM175" i="85"/>
  <c r="AM172" i="85"/>
  <c r="BW225" i="85"/>
  <c r="BW224" i="85"/>
  <c r="BW221" i="85"/>
  <c r="BW218" i="85"/>
  <c r="BW215" i="85"/>
  <c r="BW222" i="85"/>
  <c r="BW219" i="85"/>
  <c r="BW216" i="85"/>
  <c r="BW223" i="85"/>
  <c r="BW217" i="85"/>
  <c r="BW220" i="85"/>
  <c r="BW258" i="85"/>
  <c r="BW257" i="85"/>
  <c r="BW254" i="85"/>
  <c r="BW251" i="85"/>
  <c r="BW248" i="85"/>
  <c r="BW256" i="85"/>
  <c r="BW253" i="85"/>
  <c r="BW250" i="85"/>
  <c r="BW249" i="85"/>
  <c r="BW252" i="85"/>
  <c r="BW255" i="85"/>
  <c r="BE302" i="85"/>
  <c r="BE299" i="85"/>
  <c r="BE296" i="85"/>
  <c r="BE293" i="85"/>
  <c r="BE301" i="85"/>
  <c r="BE298" i="85"/>
  <c r="BE295" i="85"/>
  <c r="BE292" i="85"/>
  <c r="BE300" i="85"/>
  <c r="BE297" i="85"/>
  <c r="BE294" i="85"/>
  <c r="U357" i="85"/>
  <c r="U356" i="85"/>
  <c r="U353" i="85"/>
  <c r="U350" i="85"/>
  <c r="U347" i="85"/>
  <c r="U354" i="85"/>
  <c r="U351" i="85"/>
  <c r="U348" i="85"/>
  <c r="U355" i="85"/>
  <c r="U349" i="85"/>
  <c r="U352" i="85"/>
  <c r="BE401" i="85"/>
  <c r="BE398" i="85"/>
  <c r="BE395" i="85"/>
  <c r="BE392" i="85"/>
  <c r="BE399" i="85"/>
  <c r="BE396" i="85"/>
  <c r="BE393" i="85"/>
  <c r="BE397" i="85"/>
  <c r="BE391" i="85"/>
  <c r="BE400" i="85"/>
  <c r="BE394" i="85"/>
  <c r="BW456" i="85"/>
  <c r="BW455" i="85"/>
  <c r="BW452" i="85"/>
  <c r="BW449" i="85"/>
  <c r="BW446" i="85"/>
  <c r="BW454" i="85"/>
  <c r="BW451" i="85"/>
  <c r="BW448" i="85"/>
  <c r="BW447" i="85"/>
  <c r="BW450" i="85"/>
  <c r="BW453" i="85"/>
  <c r="BE566" i="85"/>
  <c r="BE563" i="85"/>
  <c r="BE560" i="85"/>
  <c r="BE557" i="85"/>
  <c r="BE565" i="85"/>
  <c r="BE562" i="85"/>
  <c r="BE559" i="85"/>
  <c r="BE556" i="85"/>
  <c r="BE558" i="85"/>
  <c r="BE561" i="85"/>
  <c r="BE564" i="85"/>
  <c r="S199" i="88"/>
  <c r="S193" i="88"/>
  <c r="S200" i="88"/>
  <c r="S194" i="88"/>
  <c r="S201" i="88"/>
  <c r="S195" i="88"/>
  <c r="S202" i="88"/>
  <c r="S196" i="88"/>
  <c r="S203" i="88"/>
  <c r="S198" i="88"/>
  <c r="S197" i="88"/>
  <c r="H9" i="68"/>
  <c r="L9" i="68"/>
  <c r="K9" i="68"/>
  <c r="H39" i="68"/>
  <c r="L39" i="68"/>
  <c r="K39" i="68"/>
  <c r="L57" i="68"/>
  <c r="K57" i="68"/>
  <c r="H57" i="68"/>
  <c r="L75" i="68"/>
  <c r="K75" i="68"/>
  <c r="H75" i="68"/>
  <c r="T25" i="68"/>
  <c r="U25" i="68"/>
  <c r="Q25" i="68"/>
  <c r="U49" i="68"/>
  <c r="T49" i="68"/>
  <c r="Q49" i="68"/>
  <c r="Q79" i="68"/>
  <c r="U79" i="68"/>
  <c r="T79" i="68"/>
  <c r="AD23" i="68"/>
  <c r="AC23" i="68"/>
  <c r="Z23" i="68"/>
  <c r="AD41" i="68"/>
  <c r="AC41" i="68"/>
  <c r="Z41" i="68"/>
  <c r="Z59" i="68"/>
  <c r="AD59" i="68"/>
  <c r="AC59" i="68"/>
  <c r="AM9" i="68"/>
  <c r="AL9" i="68"/>
  <c r="AI9" i="68"/>
  <c r="AI27" i="68"/>
  <c r="AM27" i="68"/>
  <c r="AL27" i="68"/>
  <c r="AI57" i="68"/>
  <c r="AM57" i="68"/>
  <c r="AL57" i="68"/>
  <c r="AU7" i="68"/>
  <c r="AR7" i="68"/>
  <c r="AV7" i="68"/>
  <c r="BA23" i="68"/>
  <c r="BE23" i="68"/>
  <c r="BD23" i="68"/>
  <c r="L16" i="68"/>
  <c r="K16" i="68"/>
  <c r="H16" i="68"/>
  <c r="H28" i="68"/>
  <c r="L28" i="68"/>
  <c r="K28" i="68"/>
  <c r="K40" i="68"/>
  <c r="L40" i="68"/>
  <c r="H40" i="68"/>
  <c r="K52" i="68"/>
  <c r="H52" i="68"/>
  <c r="L52" i="68"/>
  <c r="L64" i="68"/>
  <c r="K64" i="68"/>
  <c r="H64" i="68"/>
  <c r="H76" i="68"/>
  <c r="L76" i="68"/>
  <c r="K76" i="68"/>
  <c r="Q14" i="68"/>
  <c r="U14" i="68"/>
  <c r="T14" i="68"/>
  <c r="Q32" i="68"/>
  <c r="U32" i="68"/>
  <c r="T32" i="68"/>
  <c r="Q44" i="68"/>
  <c r="T44" i="68"/>
  <c r="U44" i="68"/>
  <c r="Q56" i="68"/>
  <c r="U56" i="68"/>
  <c r="T56" i="68"/>
  <c r="U68" i="68"/>
  <c r="T68" i="68"/>
  <c r="Q68" i="68"/>
  <c r="Z6" i="68"/>
  <c r="AD6" i="68"/>
  <c r="AC6" i="68"/>
  <c r="AC18" i="68"/>
  <c r="AD18" i="68"/>
  <c r="Z18" i="68"/>
  <c r="AD30" i="68"/>
  <c r="AC30" i="68"/>
  <c r="Z30" i="68"/>
  <c r="Z42" i="68"/>
  <c r="AD42" i="68"/>
  <c r="AC42" i="68"/>
  <c r="AD60" i="68"/>
  <c r="AC60" i="68"/>
  <c r="Z60" i="68"/>
  <c r="Z72" i="68"/>
  <c r="AD72" i="68"/>
  <c r="AC72" i="68"/>
  <c r="AM10" i="68"/>
  <c r="AL10" i="68"/>
  <c r="AI10" i="68"/>
  <c r="AI22" i="68"/>
  <c r="AM22" i="68"/>
  <c r="AL22" i="68"/>
  <c r="AL34" i="68"/>
  <c r="AI34" i="68"/>
  <c r="AM34" i="68"/>
  <c r="AM46" i="68"/>
  <c r="AL46" i="68"/>
  <c r="AI46" i="68"/>
  <c r="AM58" i="68"/>
  <c r="AL58" i="68"/>
  <c r="AI58" i="68"/>
  <c r="AI70" i="68"/>
  <c r="AM70" i="68"/>
  <c r="AL70" i="68"/>
  <c r="AR8" i="68"/>
  <c r="AV8" i="68"/>
  <c r="AU8" i="68"/>
  <c r="AV26" i="68"/>
  <c r="AU26" i="68"/>
  <c r="AR26" i="68"/>
  <c r="AR38" i="68"/>
  <c r="AV38" i="68"/>
  <c r="AU38" i="68"/>
  <c r="AR50" i="68"/>
  <c r="AV50" i="68"/>
  <c r="AU50" i="68"/>
  <c r="AR68" i="68"/>
  <c r="AV68" i="68"/>
  <c r="AU68" i="68"/>
  <c r="BD12" i="68"/>
  <c r="BA12" i="68"/>
  <c r="BE12" i="68"/>
  <c r="BE24" i="68"/>
  <c r="BD24" i="68"/>
  <c r="BA24" i="68"/>
  <c r="BA48" i="68"/>
  <c r="BE48" i="68"/>
  <c r="BD48" i="68"/>
  <c r="BA66" i="68"/>
  <c r="BE66" i="68"/>
  <c r="BD66" i="68"/>
  <c r="BJ10" i="68"/>
  <c r="BN10" i="68"/>
  <c r="BM10" i="68"/>
  <c r="BJ28" i="68"/>
  <c r="BN28" i="68"/>
  <c r="BM28" i="68"/>
  <c r="BM40" i="68"/>
  <c r="BN40" i="68"/>
  <c r="BJ40" i="68"/>
  <c r="BJ58" i="68"/>
  <c r="BN58" i="68"/>
  <c r="BM58" i="68"/>
  <c r="BJ76" i="68"/>
  <c r="BN76" i="68"/>
  <c r="BM76" i="68"/>
  <c r="BS14" i="68"/>
  <c r="BW14" i="68"/>
  <c r="BV14" i="68"/>
  <c r="BS32" i="68"/>
  <c r="BW32" i="68"/>
  <c r="BV32" i="68"/>
  <c r="BW50" i="68"/>
  <c r="BV50" i="68"/>
  <c r="BS50" i="68"/>
  <c r="BS74" i="68"/>
  <c r="BW74" i="68"/>
  <c r="BV74" i="68"/>
  <c r="L79" i="85"/>
  <c r="L76" i="85"/>
  <c r="L73" i="85"/>
  <c r="L82" i="85"/>
  <c r="L80" i="85"/>
  <c r="L77" i="85"/>
  <c r="L74" i="85"/>
  <c r="L75" i="85"/>
  <c r="L78" i="85"/>
  <c r="L81" i="85"/>
  <c r="L72" i="85"/>
  <c r="AD533" i="85"/>
  <c r="AD531" i="85"/>
  <c r="AD528" i="85"/>
  <c r="AD525" i="85"/>
  <c r="AD530" i="85"/>
  <c r="AD527" i="85"/>
  <c r="AD524" i="85"/>
  <c r="AD532" i="85"/>
  <c r="AD523" i="85"/>
  <c r="AD529" i="85"/>
  <c r="AD526" i="85"/>
  <c r="H11" i="68"/>
  <c r="L11" i="68"/>
  <c r="K11" i="68"/>
  <c r="L17" i="68"/>
  <c r="K17" i="68"/>
  <c r="H17" i="68"/>
  <c r="H23" i="68"/>
  <c r="K23" i="68"/>
  <c r="L23" i="68"/>
  <c r="H29" i="68"/>
  <c r="L29" i="68"/>
  <c r="K29" i="68"/>
  <c r="L35" i="68"/>
  <c r="K35" i="68"/>
  <c r="H35" i="68"/>
  <c r="K41" i="68"/>
  <c r="H41" i="68"/>
  <c r="L41" i="68"/>
  <c r="L47" i="68"/>
  <c r="K47" i="68"/>
  <c r="H47" i="68"/>
  <c r="H53" i="68"/>
  <c r="L53" i="68"/>
  <c r="K53" i="68"/>
  <c r="H59" i="68"/>
  <c r="L59" i="68"/>
  <c r="K59" i="68"/>
  <c r="L65" i="68"/>
  <c r="K65" i="68"/>
  <c r="H65" i="68"/>
  <c r="H71" i="68"/>
  <c r="L71" i="68"/>
  <c r="K71" i="68"/>
  <c r="H77" i="68"/>
  <c r="L77" i="68"/>
  <c r="K77" i="68"/>
  <c r="T9" i="68"/>
  <c r="U9" i="68"/>
  <c r="Q9" i="68"/>
  <c r="T15" i="68"/>
  <c r="U15" i="68"/>
  <c r="Q15" i="68"/>
  <c r="Q21" i="68"/>
  <c r="U21" i="68"/>
  <c r="T21" i="68"/>
  <c r="U27" i="68"/>
  <c r="Q27" i="68"/>
  <c r="T27" i="68"/>
  <c r="T33" i="68"/>
  <c r="Q33" i="68"/>
  <c r="U33" i="68"/>
  <c r="Q39" i="68"/>
  <c r="U39" i="68"/>
  <c r="T39" i="68"/>
  <c r="U45" i="68"/>
  <c r="T45" i="68"/>
  <c r="Q45" i="68"/>
  <c r="Q51" i="68"/>
  <c r="U51" i="68"/>
  <c r="T51" i="68"/>
  <c r="U57" i="68"/>
  <c r="T57" i="68"/>
  <c r="Q57" i="68"/>
  <c r="T63" i="68"/>
  <c r="Q63" i="68"/>
  <c r="U63" i="68"/>
  <c r="Q69" i="68"/>
  <c r="U69" i="68"/>
  <c r="T69" i="68"/>
  <c r="U75" i="68"/>
  <c r="T75" i="68"/>
  <c r="Q75" i="68"/>
  <c r="Z7" i="68"/>
  <c r="AD7" i="68"/>
  <c r="AC7" i="68"/>
  <c r="Z13" i="68"/>
  <c r="AC13" i="68"/>
  <c r="AD13" i="68"/>
  <c r="Z19" i="68"/>
  <c r="AD19" i="68"/>
  <c r="AC19" i="68"/>
  <c r="AD25" i="68"/>
  <c r="AC25" i="68"/>
  <c r="Z25" i="68"/>
  <c r="AC31" i="68"/>
  <c r="Z31" i="68"/>
  <c r="AD31" i="68"/>
  <c r="Z37" i="68"/>
  <c r="AD37" i="68"/>
  <c r="AC37" i="68"/>
  <c r="AD43" i="68"/>
  <c r="AC43" i="68"/>
  <c r="Z43" i="68"/>
  <c r="Z49" i="68"/>
  <c r="AD49" i="68"/>
  <c r="AC49" i="68"/>
  <c r="AD55" i="68"/>
  <c r="AC55" i="68"/>
  <c r="Z55" i="68"/>
  <c r="Z61" i="68"/>
  <c r="AD61" i="68"/>
  <c r="AC61" i="68"/>
  <c r="Z67" i="68"/>
  <c r="AD67" i="68"/>
  <c r="AC67" i="68"/>
  <c r="AD73" i="68"/>
  <c r="AC73" i="68"/>
  <c r="Z73" i="68"/>
  <c r="Z79" i="68"/>
  <c r="AD79" i="68"/>
  <c r="AC79" i="68"/>
  <c r="AL11" i="68"/>
  <c r="AM11" i="68"/>
  <c r="AI11" i="68"/>
  <c r="AI17" i="68"/>
  <c r="AM17" i="68"/>
  <c r="AL17" i="68"/>
  <c r="AM23" i="68"/>
  <c r="AL23" i="68"/>
  <c r="AI23" i="68"/>
  <c r="AL29" i="68"/>
  <c r="AM29" i="68"/>
  <c r="AI29" i="68"/>
  <c r="AI35" i="68"/>
  <c r="AM35" i="68"/>
  <c r="AL35" i="68"/>
  <c r="AM41" i="68"/>
  <c r="AL41" i="68"/>
  <c r="AI41" i="68"/>
  <c r="AI47" i="68"/>
  <c r="AM47" i="68"/>
  <c r="AL47" i="68"/>
  <c r="AM53" i="68"/>
  <c r="AL53" i="68"/>
  <c r="AI53" i="68"/>
  <c r="AL59" i="68"/>
  <c r="AI59" i="68"/>
  <c r="AM59" i="68"/>
  <c r="AI65" i="68"/>
  <c r="AM65" i="68"/>
  <c r="AL65" i="68"/>
  <c r="AM71" i="68"/>
  <c r="AL71" i="68"/>
  <c r="AI71" i="68"/>
  <c r="AL77" i="68"/>
  <c r="AI77" i="68"/>
  <c r="AM77" i="68"/>
  <c r="AR9" i="68"/>
  <c r="AV9" i="68"/>
  <c r="AU9" i="68"/>
  <c r="AR15" i="68"/>
  <c r="AV15" i="68"/>
  <c r="AU15" i="68"/>
  <c r="AV21" i="68"/>
  <c r="AU21" i="68"/>
  <c r="AR21" i="68"/>
  <c r="AR27" i="68"/>
  <c r="AU27" i="68"/>
  <c r="AV27" i="68"/>
  <c r="AR33" i="68"/>
  <c r="AV33" i="68"/>
  <c r="AU33" i="68"/>
  <c r="AV39" i="68"/>
  <c r="AU39" i="68"/>
  <c r="AR39" i="68"/>
  <c r="AR45" i="68"/>
  <c r="AV45" i="68"/>
  <c r="AU45" i="68"/>
  <c r="AV51" i="68"/>
  <c r="AU51" i="68"/>
  <c r="AR51" i="68"/>
  <c r="AR57" i="68"/>
  <c r="AV57" i="68"/>
  <c r="AU57" i="68"/>
  <c r="AR63" i="68"/>
  <c r="AV63" i="68"/>
  <c r="AU63" i="68"/>
  <c r="AV69" i="68"/>
  <c r="AU69" i="68"/>
  <c r="AR69" i="68"/>
  <c r="AR75" i="68"/>
  <c r="AV75" i="68"/>
  <c r="AU75" i="68"/>
  <c r="BD7" i="68"/>
  <c r="BA7" i="68"/>
  <c r="BE7" i="68"/>
  <c r="BE13" i="68"/>
  <c r="BA13" i="68"/>
  <c r="BD13" i="68"/>
  <c r="BD19" i="68"/>
  <c r="BA19" i="68"/>
  <c r="BE19" i="68"/>
  <c r="BA25" i="68"/>
  <c r="BE25" i="68"/>
  <c r="BD25" i="68"/>
  <c r="BE31" i="68"/>
  <c r="BA31" i="68"/>
  <c r="BD31" i="68"/>
  <c r="BD37" i="68"/>
  <c r="BE37" i="68"/>
  <c r="BA37" i="68"/>
  <c r="BA43" i="68"/>
  <c r="BE43" i="68"/>
  <c r="BD43" i="68"/>
  <c r="BD49" i="68"/>
  <c r="BA49" i="68"/>
  <c r="BE49" i="68"/>
  <c r="BA55" i="68"/>
  <c r="BE55" i="68"/>
  <c r="BD55" i="68"/>
  <c r="BE61" i="68"/>
  <c r="BD61" i="68"/>
  <c r="BA61" i="68"/>
  <c r="BD67" i="68"/>
  <c r="BA67" i="68"/>
  <c r="BE67" i="68"/>
  <c r="BA73" i="68"/>
  <c r="BE73" i="68"/>
  <c r="BD73" i="68"/>
  <c r="BE79" i="68"/>
  <c r="BD79" i="68"/>
  <c r="BA79" i="68"/>
  <c r="BJ11" i="68"/>
  <c r="BN11" i="68"/>
  <c r="BM11" i="68"/>
  <c r="BN17" i="68"/>
  <c r="BM17" i="68"/>
  <c r="BJ17" i="68"/>
  <c r="BM23" i="68"/>
  <c r="BJ23" i="68"/>
  <c r="BN23" i="68"/>
  <c r="BJ29" i="68"/>
  <c r="BN29" i="68"/>
  <c r="BM29" i="68"/>
  <c r="BN35" i="68"/>
  <c r="BM35" i="68"/>
  <c r="BJ35" i="68"/>
  <c r="BJ41" i="68"/>
  <c r="BM41" i="68"/>
  <c r="BN41" i="68"/>
  <c r="BN47" i="68"/>
  <c r="BM47" i="68"/>
  <c r="BJ47" i="68"/>
  <c r="BJ53" i="68"/>
  <c r="BN53" i="68"/>
  <c r="BM53" i="68"/>
  <c r="BJ59" i="68"/>
  <c r="BN59" i="68"/>
  <c r="BM59" i="68"/>
  <c r="BN65" i="68"/>
  <c r="BM65" i="68"/>
  <c r="BJ65" i="68"/>
  <c r="BJ71" i="68"/>
  <c r="BN71" i="68"/>
  <c r="BM71" i="68"/>
  <c r="BJ77" i="68"/>
  <c r="BN77" i="68"/>
  <c r="BM77" i="68"/>
  <c r="BV9" i="68"/>
  <c r="BS9" i="68"/>
  <c r="BW9" i="68"/>
  <c r="BV15" i="68"/>
  <c r="BW15" i="68"/>
  <c r="BS15" i="68"/>
  <c r="BS21" i="68"/>
  <c r="BW21" i="68"/>
  <c r="BV21" i="68"/>
  <c r="BW27" i="68"/>
  <c r="BV27" i="68"/>
  <c r="BS27" i="68"/>
  <c r="BV33" i="68"/>
  <c r="BS33" i="68"/>
  <c r="BW33" i="68"/>
  <c r="BS39" i="68"/>
  <c r="BW39" i="68"/>
  <c r="BV39" i="68"/>
  <c r="BW45" i="68"/>
  <c r="BV45" i="68"/>
  <c r="BS45" i="68"/>
  <c r="BS51" i="68"/>
  <c r="BW51" i="68"/>
  <c r="BV51" i="68"/>
  <c r="BW57" i="68"/>
  <c r="BV57" i="68"/>
  <c r="BS57" i="68"/>
  <c r="BV63" i="68"/>
  <c r="BS63" i="68"/>
  <c r="BW63" i="68"/>
  <c r="BS69" i="68"/>
  <c r="BW69" i="68"/>
  <c r="BV69" i="68"/>
  <c r="BW75" i="68"/>
  <c r="BV75" i="68"/>
  <c r="BS75" i="68"/>
  <c r="U14" i="85"/>
  <c r="U11" i="85"/>
  <c r="U8" i="85"/>
  <c r="U13" i="85"/>
  <c r="U10" i="85"/>
  <c r="U7" i="85"/>
  <c r="U15" i="85"/>
  <c r="U6" i="85"/>
  <c r="U12" i="85"/>
  <c r="U9" i="85"/>
  <c r="U16" i="85"/>
  <c r="BW14" i="85"/>
  <c r="BW11" i="85"/>
  <c r="BW8" i="85"/>
  <c r="BW13" i="85"/>
  <c r="BW10" i="85"/>
  <c r="BW7" i="85"/>
  <c r="BW16" i="85"/>
  <c r="BW15" i="85"/>
  <c r="BW6" i="85"/>
  <c r="BW12" i="85"/>
  <c r="BW9" i="85"/>
  <c r="BE25" i="85"/>
  <c r="BE22" i="85"/>
  <c r="BE19" i="85"/>
  <c r="BE26" i="85"/>
  <c r="BE23" i="85"/>
  <c r="BE20" i="85"/>
  <c r="BE17" i="85"/>
  <c r="BE24" i="85"/>
  <c r="BE27" i="85"/>
  <c r="BE21" i="85"/>
  <c r="BE18" i="85"/>
  <c r="AM35" i="85"/>
  <c r="AM32" i="85"/>
  <c r="AM29" i="85"/>
  <c r="AM37" i="85"/>
  <c r="AM34" i="85"/>
  <c r="AM31" i="85"/>
  <c r="AM28" i="85"/>
  <c r="AM38" i="85"/>
  <c r="AM30" i="85"/>
  <c r="AM33" i="85"/>
  <c r="AM36" i="85"/>
  <c r="U46" i="85"/>
  <c r="U43" i="85"/>
  <c r="U40" i="85"/>
  <c r="U47" i="85"/>
  <c r="U44" i="85"/>
  <c r="U41" i="85"/>
  <c r="U48" i="85"/>
  <c r="U39" i="85"/>
  <c r="U49" i="85"/>
  <c r="U42" i="85"/>
  <c r="U45" i="85"/>
  <c r="BW46" i="85"/>
  <c r="BW43" i="85"/>
  <c r="BW40" i="85"/>
  <c r="BW47" i="85"/>
  <c r="BW44" i="85"/>
  <c r="BW41" i="85"/>
  <c r="BW48" i="85"/>
  <c r="BW39" i="85"/>
  <c r="BW42" i="85"/>
  <c r="BW45" i="85"/>
  <c r="BW49" i="85"/>
  <c r="BE59" i="85"/>
  <c r="BE56" i="85"/>
  <c r="BE53" i="85"/>
  <c r="BE50" i="85"/>
  <c r="BE58" i="85"/>
  <c r="BE55" i="85"/>
  <c r="BE52" i="85"/>
  <c r="BE57" i="85"/>
  <c r="BE51" i="85"/>
  <c r="BE54" i="85"/>
  <c r="BE60" i="85"/>
  <c r="AM70" i="85"/>
  <c r="AM67" i="85"/>
  <c r="AM64" i="85"/>
  <c r="AM61" i="85"/>
  <c r="AM68" i="85"/>
  <c r="AM65" i="85"/>
  <c r="AM62" i="85"/>
  <c r="AM69" i="85"/>
  <c r="AM66" i="85"/>
  <c r="AM63" i="85"/>
  <c r="AM71" i="85"/>
  <c r="U80" i="85"/>
  <c r="U77" i="85"/>
  <c r="U74" i="85"/>
  <c r="U79" i="85"/>
  <c r="U76" i="85"/>
  <c r="U73" i="85"/>
  <c r="U82" i="85"/>
  <c r="U78" i="85"/>
  <c r="U75" i="85"/>
  <c r="U72" i="85"/>
  <c r="U81" i="85"/>
  <c r="BW80" i="85"/>
  <c r="BW77" i="85"/>
  <c r="BW74" i="85"/>
  <c r="BW79" i="85"/>
  <c r="BW76" i="85"/>
  <c r="BW73" i="85"/>
  <c r="BW78" i="85"/>
  <c r="BW75" i="85"/>
  <c r="BW82" i="85"/>
  <c r="BW72" i="85"/>
  <c r="BW81" i="85"/>
  <c r="BE91" i="85"/>
  <c r="BE88" i="85"/>
  <c r="BE85" i="85"/>
  <c r="BE92" i="85"/>
  <c r="BE89" i="85"/>
  <c r="BE86" i="85"/>
  <c r="BE83" i="85"/>
  <c r="BE93" i="85"/>
  <c r="BE87" i="85"/>
  <c r="BE84" i="85"/>
  <c r="BE90" i="85"/>
  <c r="AM101" i="85"/>
  <c r="AM98" i="85"/>
  <c r="AM95" i="85"/>
  <c r="AM103" i="85"/>
  <c r="AM100" i="85"/>
  <c r="AM97" i="85"/>
  <c r="AM94" i="85"/>
  <c r="AM102" i="85"/>
  <c r="AM104" i="85"/>
  <c r="AM96" i="85"/>
  <c r="AM99" i="85"/>
  <c r="U112" i="85"/>
  <c r="U109" i="85"/>
  <c r="U106" i="85"/>
  <c r="U113" i="85"/>
  <c r="U110" i="85"/>
  <c r="U107" i="85"/>
  <c r="U111" i="85"/>
  <c r="U114" i="85"/>
  <c r="U105" i="85"/>
  <c r="U108" i="85"/>
  <c r="U115" i="85"/>
  <c r="BW112" i="85"/>
  <c r="BW109" i="85"/>
  <c r="BW106" i="85"/>
  <c r="BW113" i="85"/>
  <c r="BW110" i="85"/>
  <c r="BW107" i="85"/>
  <c r="BW111" i="85"/>
  <c r="BW115" i="85"/>
  <c r="BW114" i="85"/>
  <c r="BW105" i="85"/>
  <c r="BW108" i="85"/>
  <c r="BE125" i="85"/>
  <c r="BE122" i="85"/>
  <c r="BE119" i="85"/>
  <c r="BE116" i="85"/>
  <c r="BE124" i="85"/>
  <c r="BE121" i="85"/>
  <c r="BE118" i="85"/>
  <c r="BE126" i="85"/>
  <c r="BE120" i="85"/>
  <c r="BE123" i="85"/>
  <c r="BE117" i="85"/>
  <c r="AM134" i="85"/>
  <c r="AM137" i="85"/>
  <c r="AM135" i="85"/>
  <c r="AM133" i="85"/>
  <c r="AM130" i="85"/>
  <c r="AM127" i="85"/>
  <c r="AM131" i="85"/>
  <c r="AM128" i="85"/>
  <c r="AM132" i="85"/>
  <c r="AM129" i="85"/>
  <c r="AM136" i="85"/>
  <c r="U146" i="85"/>
  <c r="U143" i="85"/>
  <c r="U140" i="85"/>
  <c r="U147" i="85"/>
  <c r="U144" i="85"/>
  <c r="U141" i="85"/>
  <c r="U138" i="85"/>
  <c r="U142" i="85"/>
  <c r="U148" i="85"/>
  <c r="U145" i="85"/>
  <c r="U139" i="85"/>
  <c r="BW146" i="85"/>
  <c r="BW143" i="85"/>
  <c r="BW140" i="85"/>
  <c r="BW147" i="85"/>
  <c r="BW144" i="85"/>
  <c r="BW141" i="85"/>
  <c r="BW138" i="85"/>
  <c r="BW148" i="85"/>
  <c r="BW142" i="85"/>
  <c r="BW145" i="85"/>
  <c r="BW139" i="85"/>
  <c r="BE158" i="85"/>
  <c r="BE155" i="85"/>
  <c r="BE152" i="85"/>
  <c r="BE149" i="85"/>
  <c r="BE159" i="85"/>
  <c r="BE156" i="85"/>
  <c r="BE153" i="85"/>
  <c r="BE150" i="85"/>
  <c r="BE157" i="85"/>
  <c r="BE151" i="85"/>
  <c r="BE154" i="85"/>
  <c r="AM167" i="85"/>
  <c r="AM164" i="85"/>
  <c r="AM161" i="85"/>
  <c r="AM170" i="85"/>
  <c r="AM169" i="85"/>
  <c r="AM168" i="85"/>
  <c r="AM166" i="85"/>
  <c r="AM165" i="85"/>
  <c r="AM163" i="85"/>
  <c r="AM162" i="85"/>
  <c r="AM160" i="85"/>
  <c r="U179" i="85"/>
  <c r="U176" i="85"/>
  <c r="U173" i="85"/>
  <c r="U181" i="85"/>
  <c r="U180" i="85"/>
  <c r="U177" i="85"/>
  <c r="U174" i="85"/>
  <c r="U171" i="85"/>
  <c r="U178" i="85"/>
  <c r="U175" i="85"/>
  <c r="U172" i="85"/>
  <c r="BW179" i="85"/>
  <c r="BW176" i="85"/>
  <c r="BW173" i="85"/>
  <c r="BW181" i="85"/>
  <c r="BW180" i="85"/>
  <c r="BW177" i="85"/>
  <c r="BW174" i="85"/>
  <c r="BW171" i="85"/>
  <c r="BW178" i="85"/>
  <c r="BW175" i="85"/>
  <c r="BW172" i="85"/>
  <c r="BE191" i="85"/>
  <c r="BE188" i="85"/>
  <c r="BE185" i="85"/>
  <c r="BE182" i="85"/>
  <c r="BE192" i="85"/>
  <c r="BE190" i="85"/>
  <c r="BE187" i="85"/>
  <c r="BE184" i="85"/>
  <c r="BE189" i="85"/>
  <c r="BE186" i="85"/>
  <c r="BE183" i="85"/>
  <c r="AM200" i="85"/>
  <c r="AM197" i="85"/>
  <c r="AM194" i="85"/>
  <c r="AM203" i="85"/>
  <c r="AM201" i="85"/>
  <c r="AM198" i="85"/>
  <c r="AM195" i="85"/>
  <c r="AM199" i="85"/>
  <c r="AM193" i="85"/>
  <c r="AM202" i="85"/>
  <c r="AM196" i="85"/>
  <c r="U212" i="85"/>
  <c r="U209" i="85"/>
  <c r="U206" i="85"/>
  <c r="U213" i="85"/>
  <c r="U210" i="85"/>
  <c r="U207" i="85"/>
  <c r="U204" i="85"/>
  <c r="U208" i="85"/>
  <c r="U214" i="85"/>
  <c r="U211" i="85"/>
  <c r="U205" i="85"/>
  <c r="BW212" i="85"/>
  <c r="BW209" i="85"/>
  <c r="BW206" i="85"/>
  <c r="BW213" i="85"/>
  <c r="BW210" i="85"/>
  <c r="BW207" i="85"/>
  <c r="BW204" i="85"/>
  <c r="BW214" i="85"/>
  <c r="BW208" i="85"/>
  <c r="BW211" i="85"/>
  <c r="BW205" i="85"/>
  <c r="BE224" i="85"/>
  <c r="BE221" i="85"/>
  <c r="BE218" i="85"/>
  <c r="BE215" i="85"/>
  <c r="BE225" i="85"/>
  <c r="BE222" i="85"/>
  <c r="BE219" i="85"/>
  <c r="BE216" i="85"/>
  <c r="BE223" i="85"/>
  <c r="BE217" i="85"/>
  <c r="BE220" i="85"/>
  <c r="AM233" i="85"/>
  <c r="AM230" i="85"/>
  <c r="AM227" i="85"/>
  <c r="AM236" i="85"/>
  <c r="AM235" i="85"/>
  <c r="AM234" i="85"/>
  <c r="AM232" i="85"/>
  <c r="AM231" i="85"/>
  <c r="AM229" i="85"/>
  <c r="AM228" i="85"/>
  <c r="AM226" i="85"/>
  <c r="U245" i="85"/>
  <c r="U242" i="85"/>
  <c r="U239" i="85"/>
  <c r="U247" i="85"/>
  <c r="U246" i="85"/>
  <c r="U243" i="85"/>
  <c r="U240" i="85"/>
  <c r="U237" i="85"/>
  <c r="U244" i="85"/>
  <c r="U241" i="85"/>
  <c r="U238" i="85"/>
  <c r="BW245" i="85"/>
  <c r="BW242" i="85"/>
  <c r="BW239" i="85"/>
  <c r="BW247" i="85"/>
  <c r="BW246" i="85"/>
  <c r="BW243" i="85"/>
  <c r="BW240" i="85"/>
  <c r="BW237" i="85"/>
  <c r="BW244" i="85"/>
  <c r="BW241" i="85"/>
  <c r="BW238" i="85"/>
  <c r="BE257" i="85"/>
  <c r="BE254" i="85"/>
  <c r="BE251" i="85"/>
  <c r="BE248" i="85"/>
  <c r="BE258" i="85"/>
  <c r="BE256" i="85"/>
  <c r="BE253" i="85"/>
  <c r="BE250" i="85"/>
  <c r="BE255" i="85"/>
  <c r="BE252" i="85"/>
  <c r="BE249" i="85"/>
  <c r="AM266" i="85"/>
  <c r="AM263" i="85"/>
  <c r="AM260" i="85"/>
  <c r="AM269" i="85"/>
  <c r="AM267" i="85"/>
  <c r="AM264" i="85"/>
  <c r="AM261" i="85"/>
  <c r="AM265" i="85"/>
  <c r="AM259" i="85"/>
  <c r="AM268" i="85"/>
  <c r="AM262" i="85"/>
  <c r="U278" i="85"/>
  <c r="U275" i="85"/>
  <c r="U272" i="85"/>
  <c r="U279" i="85"/>
  <c r="U276" i="85"/>
  <c r="U273" i="85"/>
  <c r="U270" i="85"/>
  <c r="U274" i="85"/>
  <c r="U280" i="85"/>
  <c r="U277" i="85"/>
  <c r="U271" i="85"/>
  <c r="BW278" i="85"/>
  <c r="BW275" i="85"/>
  <c r="BW272" i="85"/>
  <c r="BW279" i="85"/>
  <c r="BW276" i="85"/>
  <c r="BW273" i="85"/>
  <c r="BW270" i="85"/>
  <c r="BW280" i="85"/>
  <c r="BW274" i="85"/>
  <c r="BW277" i="85"/>
  <c r="BW271" i="85"/>
  <c r="BE290" i="85"/>
  <c r="BE287" i="85"/>
  <c r="BE284" i="85"/>
  <c r="BE281" i="85"/>
  <c r="BE291" i="85"/>
  <c r="BE288" i="85"/>
  <c r="BE285" i="85"/>
  <c r="BE282" i="85"/>
  <c r="BE289" i="85"/>
  <c r="BE283" i="85"/>
  <c r="BE286" i="85"/>
  <c r="AM299" i="85"/>
  <c r="AM296" i="85"/>
  <c r="AM293" i="85"/>
  <c r="AM302" i="85"/>
  <c r="AM301" i="85"/>
  <c r="AM300" i="85"/>
  <c r="AM298" i="85"/>
  <c r="AM297" i="85"/>
  <c r="AM295" i="85"/>
  <c r="AM294" i="85"/>
  <c r="AM292" i="85"/>
  <c r="U311" i="85"/>
  <c r="U308" i="85"/>
  <c r="U305" i="85"/>
  <c r="U313" i="85"/>
  <c r="U312" i="85"/>
  <c r="U309" i="85"/>
  <c r="U306" i="85"/>
  <c r="U303" i="85"/>
  <c r="U310" i="85"/>
  <c r="U307" i="85"/>
  <c r="U304" i="85"/>
  <c r="BW311" i="85"/>
  <c r="BW308" i="85"/>
  <c r="BW305" i="85"/>
  <c r="BW313" i="85"/>
  <c r="BW312" i="85"/>
  <c r="BW309" i="85"/>
  <c r="BW306" i="85"/>
  <c r="BW303" i="85"/>
  <c r="BW310" i="85"/>
  <c r="BW307" i="85"/>
  <c r="BW304" i="85"/>
  <c r="BE323" i="85"/>
  <c r="BE320" i="85"/>
  <c r="BE317" i="85"/>
  <c r="BE314" i="85"/>
  <c r="BE324" i="85"/>
  <c r="BE322" i="85"/>
  <c r="BE319" i="85"/>
  <c r="BE316" i="85"/>
  <c r="BE321" i="85"/>
  <c r="BE318" i="85"/>
  <c r="BE315" i="85"/>
  <c r="AM332" i="85"/>
  <c r="AM329" i="85"/>
  <c r="AM326" i="85"/>
  <c r="AM335" i="85"/>
  <c r="AM333" i="85"/>
  <c r="AM330" i="85"/>
  <c r="AM327" i="85"/>
  <c r="AM331" i="85"/>
  <c r="AM325" i="85"/>
  <c r="AM334" i="85"/>
  <c r="AM328" i="85"/>
  <c r="U344" i="85"/>
  <c r="U341" i="85"/>
  <c r="U338" i="85"/>
  <c r="U345" i="85"/>
  <c r="U342" i="85"/>
  <c r="U339" i="85"/>
  <c r="U336" i="85"/>
  <c r="U340" i="85"/>
  <c r="U346" i="85"/>
  <c r="U343" i="85"/>
  <c r="U337" i="85"/>
  <c r="BW344" i="85"/>
  <c r="BW341" i="85"/>
  <c r="BW338" i="85"/>
  <c r="BW345" i="85"/>
  <c r="BW342" i="85"/>
  <c r="BW339" i="85"/>
  <c r="BW336" i="85"/>
  <c r="BW346" i="85"/>
  <c r="BW340" i="85"/>
  <c r="BW343" i="85"/>
  <c r="BW337" i="85"/>
  <c r="BE356" i="85"/>
  <c r="BE353" i="85"/>
  <c r="BE350" i="85"/>
  <c r="BE347" i="85"/>
  <c r="BE357" i="85"/>
  <c r="BE354" i="85"/>
  <c r="BE351" i="85"/>
  <c r="BE348" i="85"/>
  <c r="BE355" i="85"/>
  <c r="BE349" i="85"/>
  <c r="BE352" i="85"/>
  <c r="AM365" i="85"/>
  <c r="AM362" i="85"/>
  <c r="AM359" i="85"/>
  <c r="AM368" i="85"/>
  <c r="AM367" i="85"/>
  <c r="AM366" i="85"/>
  <c r="AM364" i="85"/>
  <c r="AM363" i="85"/>
  <c r="AM361" i="85"/>
  <c r="AM360" i="85"/>
  <c r="AM358" i="85"/>
  <c r="U377" i="85"/>
  <c r="U374" i="85"/>
  <c r="U371" i="85"/>
  <c r="U379" i="85"/>
  <c r="U378" i="85"/>
  <c r="U375" i="85"/>
  <c r="U372" i="85"/>
  <c r="U369" i="85"/>
  <c r="U376" i="85"/>
  <c r="U373" i="85"/>
  <c r="U370" i="85"/>
  <c r="BW377" i="85"/>
  <c r="BW374" i="85"/>
  <c r="BW371" i="85"/>
  <c r="BW379" i="85"/>
  <c r="BW378" i="85"/>
  <c r="BW375" i="85"/>
  <c r="BW372" i="85"/>
  <c r="BW369" i="85"/>
  <c r="BW376" i="85"/>
  <c r="BW373" i="85"/>
  <c r="BW370" i="85"/>
  <c r="BE389" i="85"/>
  <c r="BE386" i="85"/>
  <c r="BE383" i="85"/>
  <c r="BE380" i="85"/>
  <c r="BE390" i="85"/>
  <c r="BE388" i="85"/>
  <c r="BE385" i="85"/>
  <c r="BE382" i="85"/>
  <c r="BE387" i="85"/>
  <c r="BE384" i="85"/>
  <c r="BE381" i="85"/>
  <c r="AM398" i="85"/>
  <c r="AM395" i="85"/>
  <c r="AM392" i="85"/>
  <c r="AM401" i="85"/>
  <c r="AM399" i="85"/>
  <c r="AM396" i="85"/>
  <c r="AM393" i="85"/>
  <c r="AM397" i="85"/>
  <c r="AM391" i="85"/>
  <c r="AM400" i="85"/>
  <c r="AM394" i="85"/>
  <c r="U410" i="85"/>
  <c r="U407" i="85"/>
  <c r="U404" i="85"/>
  <c r="U411" i="85"/>
  <c r="U408" i="85"/>
  <c r="U405" i="85"/>
  <c r="U402" i="85"/>
  <c r="U406" i="85"/>
  <c r="U412" i="85"/>
  <c r="U409" i="85"/>
  <c r="U403" i="85"/>
  <c r="BW410" i="85"/>
  <c r="BW407" i="85"/>
  <c r="BW404" i="85"/>
  <c r="BW411" i="85"/>
  <c r="BW408" i="85"/>
  <c r="BW405" i="85"/>
  <c r="BW402" i="85"/>
  <c r="BW412" i="85"/>
  <c r="BW406" i="85"/>
  <c r="BW409" i="85"/>
  <c r="BW403" i="85"/>
  <c r="BE422" i="85"/>
  <c r="BE419" i="85"/>
  <c r="BE416" i="85"/>
  <c r="BE413" i="85"/>
  <c r="BE423" i="85"/>
  <c r="BE420" i="85"/>
  <c r="BE417" i="85"/>
  <c r="BE414" i="85"/>
  <c r="BE421" i="85"/>
  <c r="BE415" i="85"/>
  <c r="BE418" i="85"/>
  <c r="AM431" i="85"/>
  <c r="AM428" i="85"/>
  <c r="AM425" i="85"/>
  <c r="AM434" i="85"/>
  <c r="AM433" i="85"/>
  <c r="AM432" i="85"/>
  <c r="AM430" i="85"/>
  <c r="AM429" i="85"/>
  <c r="AM427" i="85"/>
  <c r="AM426" i="85"/>
  <c r="AM424" i="85"/>
  <c r="U443" i="85"/>
  <c r="U440" i="85"/>
  <c r="U437" i="85"/>
  <c r="U445" i="85"/>
  <c r="U444" i="85"/>
  <c r="U441" i="85"/>
  <c r="U438" i="85"/>
  <c r="U435" i="85"/>
  <c r="U442" i="85"/>
  <c r="U439" i="85"/>
  <c r="U436" i="85"/>
  <c r="BW443" i="85"/>
  <c r="BW440" i="85"/>
  <c r="BW437" i="85"/>
  <c r="BW445" i="85"/>
  <c r="BW444" i="85"/>
  <c r="BW441" i="85"/>
  <c r="BW438" i="85"/>
  <c r="BW435" i="85"/>
  <c r="BW442" i="85"/>
  <c r="BW439" i="85"/>
  <c r="BW436" i="85"/>
  <c r="BE455" i="85"/>
  <c r="BE452" i="85"/>
  <c r="BE449" i="85"/>
  <c r="BE446" i="85"/>
  <c r="BE456" i="85"/>
  <c r="BE454" i="85"/>
  <c r="BE451" i="85"/>
  <c r="BE448" i="85"/>
  <c r="BE453" i="85"/>
  <c r="BE450" i="85"/>
  <c r="BE447" i="85"/>
  <c r="AM464" i="85"/>
  <c r="AM461" i="85"/>
  <c r="AM458" i="85"/>
  <c r="AM467" i="85"/>
  <c r="AM465" i="85"/>
  <c r="AM462" i="85"/>
  <c r="AM459" i="85"/>
  <c r="AM463" i="85"/>
  <c r="AM457" i="85"/>
  <c r="AM466" i="85"/>
  <c r="AM460" i="85"/>
  <c r="U476" i="85"/>
  <c r="U473" i="85"/>
  <c r="U470" i="85"/>
  <c r="U477" i="85"/>
  <c r="U474" i="85"/>
  <c r="U471" i="85"/>
  <c r="U468" i="85"/>
  <c r="U472" i="85"/>
  <c r="U478" i="85"/>
  <c r="U475" i="85"/>
  <c r="U469" i="85"/>
  <c r="BW476" i="85"/>
  <c r="BW473" i="85"/>
  <c r="BW470" i="85"/>
  <c r="BW477" i="85"/>
  <c r="BW474" i="85"/>
  <c r="BW471" i="85"/>
  <c r="BW468" i="85"/>
  <c r="BW478" i="85"/>
  <c r="BW472" i="85"/>
  <c r="BW475" i="85"/>
  <c r="BW469" i="85"/>
  <c r="BE488" i="85"/>
  <c r="BE485" i="85"/>
  <c r="BE482" i="85"/>
  <c r="BE479" i="85"/>
  <c r="BE489" i="85"/>
  <c r="BE486" i="85"/>
  <c r="BE483" i="85"/>
  <c r="BE480" i="85"/>
  <c r="BE487" i="85"/>
  <c r="BE484" i="85"/>
  <c r="BE481" i="85"/>
  <c r="AM500" i="85"/>
  <c r="AM498" i="85"/>
  <c r="AM495" i="85"/>
  <c r="AM492" i="85"/>
  <c r="AM497" i="85"/>
  <c r="AM494" i="85"/>
  <c r="AM491" i="85"/>
  <c r="AM496" i="85"/>
  <c r="AM493" i="85"/>
  <c r="AM490" i="85"/>
  <c r="AM499" i="85"/>
  <c r="U509" i="85"/>
  <c r="U506" i="85"/>
  <c r="U503" i="85"/>
  <c r="U511" i="85"/>
  <c r="U510" i="85"/>
  <c r="U507" i="85"/>
  <c r="U504" i="85"/>
  <c r="U501" i="85"/>
  <c r="U505" i="85"/>
  <c r="U502" i="85"/>
  <c r="U508" i="85"/>
  <c r="BW509" i="85"/>
  <c r="BW506" i="85"/>
  <c r="BW503" i="85"/>
  <c r="BW511" i="85"/>
  <c r="BW510" i="85"/>
  <c r="BW507" i="85"/>
  <c r="BW504" i="85"/>
  <c r="BW501" i="85"/>
  <c r="BW505" i="85"/>
  <c r="BW502" i="85"/>
  <c r="BW508" i="85"/>
  <c r="BE522" i="85"/>
  <c r="BE519" i="85"/>
  <c r="BE516" i="85"/>
  <c r="BE513" i="85"/>
  <c r="BE521" i="85"/>
  <c r="BE518" i="85"/>
  <c r="BE515" i="85"/>
  <c r="BE512" i="85"/>
  <c r="BE520" i="85"/>
  <c r="BE514" i="85"/>
  <c r="BE517" i="85"/>
  <c r="AM530" i="85"/>
  <c r="AM527" i="85"/>
  <c r="AM524" i="85"/>
  <c r="AM533" i="85"/>
  <c r="AM531" i="85"/>
  <c r="AM528" i="85"/>
  <c r="AM525" i="85"/>
  <c r="AM529" i="85"/>
  <c r="AM532" i="85"/>
  <c r="AM523" i="85"/>
  <c r="AM526" i="85"/>
  <c r="U544" i="85"/>
  <c r="U543" i="85"/>
  <c r="U540" i="85"/>
  <c r="U537" i="85"/>
  <c r="U534" i="85"/>
  <c r="U542" i="85"/>
  <c r="U539" i="85"/>
  <c r="U536" i="85"/>
  <c r="U538" i="85"/>
  <c r="U541" i="85"/>
  <c r="U535" i="85"/>
  <c r="BW544" i="85"/>
  <c r="BW543" i="85"/>
  <c r="BW540" i="85"/>
  <c r="BW537" i="85"/>
  <c r="BW534" i="85"/>
  <c r="BW542" i="85"/>
  <c r="BW539" i="85"/>
  <c r="BW536" i="85"/>
  <c r="BW538" i="85"/>
  <c r="BW541" i="85"/>
  <c r="BW535" i="85"/>
  <c r="BE553" i="85"/>
  <c r="BE554" i="85"/>
  <c r="BE548" i="85"/>
  <c r="BE545" i="85"/>
  <c r="BE552" i="85"/>
  <c r="BE555" i="85"/>
  <c r="BE550" i="85"/>
  <c r="BE549" i="85"/>
  <c r="BE546" i="85"/>
  <c r="BE551" i="85"/>
  <c r="BE547" i="85"/>
  <c r="AM563" i="85"/>
  <c r="AM560" i="85"/>
  <c r="AM557" i="85"/>
  <c r="AM565" i="85"/>
  <c r="AM562" i="85"/>
  <c r="AM559" i="85"/>
  <c r="AM556" i="85"/>
  <c r="AM566" i="85"/>
  <c r="AM558" i="85"/>
  <c r="AM561" i="85"/>
  <c r="AM564" i="85"/>
  <c r="U574" i="85"/>
  <c r="U571" i="85"/>
  <c r="U568" i="85"/>
  <c r="U575" i="85"/>
  <c r="U572" i="85"/>
  <c r="U569" i="85"/>
  <c r="U576" i="85"/>
  <c r="U567" i="85"/>
  <c r="U577" i="85"/>
  <c r="U570" i="85"/>
  <c r="U573" i="85"/>
  <c r="BW574" i="85"/>
  <c r="BW571" i="85"/>
  <c r="BW568" i="85"/>
  <c r="BW575" i="85"/>
  <c r="BW572" i="85"/>
  <c r="BW569" i="85"/>
  <c r="BW576" i="85"/>
  <c r="BW567" i="85"/>
  <c r="BW570" i="85"/>
  <c r="BW573" i="85"/>
  <c r="BW577" i="85"/>
  <c r="BE587" i="85"/>
  <c r="BE584" i="85"/>
  <c r="BE581" i="85"/>
  <c r="BE578" i="85"/>
  <c r="BE586" i="85"/>
  <c r="BE583" i="85"/>
  <c r="BE580" i="85"/>
  <c r="BE585" i="85"/>
  <c r="BE579" i="85"/>
  <c r="BE582" i="85"/>
  <c r="BE588" i="85"/>
  <c r="AM598" i="85"/>
  <c r="AM595" i="85"/>
  <c r="AM592" i="85"/>
  <c r="AM589" i="85"/>
  <c r="AM596" i="85"/>
  <c r="AM593" i="85"/>
  <c r="AM590" i="85"/>
  <c r="AM597" i="85"/>
  <c r="AM594" i="85"/>
  <c r="AM591" i="85"/>
  <c r="AM599" i="85"/>
  <c r="U608" i="85"/>
  <c r="U605" i="85"/>
  <c r="U602" i="85"/>
  <c r="U607" i="85"/>
  <c r="U604" i="85"/>
  <c r="U601" i="85"/>
  <c r="U610" i="85"/>
  <c r="U606" i="85"/>
  <c r="U603" i="85"/>
  <c r="U600" i="85"/>
  <c r="U609" i="85"/>
  <c r="BW608" i="85"/>
  <c r="BW605" i="85"/>
  <c r="BW602" i="85"/>
  <c r="BW607" i="85"/>
  <c r="BW604" i="85"/>
  <c r="BW601" i="85"/>
  <c r="BW606" i="85"/>
  <c r="BW603" i="85"/>
  <c r="BW610" i="85"/>
  <c r="BW600" i="85"/>
  <c r="BW609" i="85"/>
  <c r="BE619" i="85"/>
  <c r="BE616" i="85"/>
  <c r="BE613" i="85"/>
  <c r="BE620" i="85"/>
  <c r="BE617" i="85"/>
  <c r="BE614" i="85"/>
  <c r="BE611" i="85"/>
  <c r="BE621" i="85"/>
  <c r="BE615" i="85"/>
  <c r="BE612" i="85"/>
  <c r="BE618" i="85"/>
  <c r="AM629" i="85"/>
  <c r="AM626" i="85"/>
  <c r="AM623" i="85"/>
  <c r="AM631" i="85"/>
  <c r="AM628" i="85"/>
  <c r="AM625" i="85"/>
  <c r="AM622" i="85"/>
  <c r="AM630" i="85"/>
  <c r="AM632" i="85"/>
  <c r="AM624" i="85"/>
  <c r="AM627" i="85"/>
  <c r="U640" i="85"/>
  <c r="U637" i="85"/>
  <c r="U634" i="85"/>
  <c r="U641" i="85"/>
  <c r="U638" i="85"/>
  <c r="U635" i="85"/>
  <c r="U639" i="85"/>
  <c r="U642" i="85"/>
  <c r="U633" i="85"/>
  <c r="U636" i="85"/>
  <c r="U643" i="85"/>
  <c r="BW640" i="85"/>
  <c r="BW637" i="85"/>
  <c r="BW634" i="85"/>
  <c r="BW641" i="85"/>
  <c r="BW638" i="85"/>
  <c r="BW635" i="85"/>
  <c r="BW639" i="85"/>
  <c r="BW643" i="85"/>
  <c r="BW642" i="85"/>
  <c r="BW633" i="85"/>
  <c r="BW636" i="85"/>
  <c r="BE653" i="85"/>
  <c r="BE650" i="85"/>
  <c r="BE647" i="85"/>
  <c r="BE644" i="85"/>
  <c r="BE652" i="85"/>
  <c r="BE649" i="85"/>
  <c r="BE646" i="85"/>
  <c r="BE654" i="85"/>
  <c r="BE648" i="85"/>
  <c r="BE651" i="85"/>
  <c r="BE645" i="85"/>
  <c r="AM664" i="85"/>
  <c r="AM661" i="85"/>
  <c r="AM658" i="85"/>
  <c r="AM655" i="85"/>
  <c r="AM662" i="85"/>
  <c r="AM659" i="85"/>
  <c r="AM656" i="85"/>
  <c r="AM660" i="85"/>
  <c r="AM665" i="85"/>
  <c r="AM657" i="85"/>
  <c r="AM663" i="85"/>
  <c r="U674" i="85"/>
  <c r="U671" i="85"/>
  <c r="U668" i="85"/>
  <c r="U673" i="85"/>
  <c r="U670" i="85"/>
  <c r="U667" i="85"/>
  <c r="U669" i="85"/>
  <c r="U675" i="85"/>
  <c r="U666" i="85"/>
  <c r="U676" i="85"/>
  <c r="U672" i="85"/>
  <c r="BW674" i="85"/>
  <c r="BW671" i="85"/>
  <c r="BW668" i="85"/>
  <c r="BW673" i="85"/>
  <c r="BW670" i="85"/>
  <c r="BW667" i="85"/>
  <c r="BW669" i="85"/>
  <c r="BW675" i="85"/>
  <c r="BW666" i="85"/>
  <c r="BW676" i="85"/>
  <c r="BW672" i="85"/>
  <c r="BE685" i="85"/>
  <c r="BE682" i="85"/>
  <c r="BE679" i="85"/>
  <c r="BE686" i="85"/>
  <c r="BE683" i="85"/>
  <c r="BE680" i="85"/>
  <c r="BE677" i="85"/>
  <c r="BE678" i="85"/>
  <c r="BE684" i="85"/>
  <c r="BE687" i="85"/>
  <c r="BE681" i="85"/>
  <c r="AM695" i="85"/>
  <c r="AM692" i="85"/>
  <c r="AM689" i="85"/>
  <c r="AM697" i="85"/>
  <c r="AM694" i="85"/>
  <c r="AM691" i="85"/>
  <c r="AM688" i="85"/>
  <c r="AM693" i="85"/>
  <c r="AM696" i="85"/>
  <c r="AM698" i="85"/>
  <c r="AM690" i="85"/>
  <c r="U706" i="85"/>
  <c r="U703" i="85"/>
  <c r="U700" i="85"/>
  <c r="U707" i="85"/>
  <c r="U704" i="85"/>
  <c r="U701" i="85"/>
  <c r="U702" i="85"/>
  <c r="U709" i="85"/>
  <c r="U705" i="85"/>
  <c r="U708" i="85"/>
  <c r="U699" i="85"/>
  <c r="BW706" i="85"/>
  <c r="BW703" i="85"/>
  <c r="BW700" i="85"/>
  <c r="BW707" i="85"/>
  <c r="BW704" i="85"/>
  <c r="BW701" i="85"/>
  <c r="BW702" i="85"/>
  <c r="BW709" i="85"/>
  <c r="BW705" i="85"/>
  <c r="BW708" i="85"/>
  <c r="BW699" i="85"/>
  <c r="BE719" i="85"/>
  <c r="BE716" i="85"/>
  <c r="BE713" i="85"/>
  <c r="BE710" i="85"/>
  <c r="BE718" i="85"/>
  <c r="BE715" i="85"/>
  <c r="BE712" i="85"/>
  <c r="BE711" i="85"/>
  <c r="BE720" i="85"/>
  <c r="BE714" i="85"/>
  <c r="BE717" i="85"/>
  <c r="AM731" i="85"/>
  <c r="AM729" i="85"/>
  <c r="AM730" i="85"/>
  <c r="AM724" i="85"/>
  <c r="AM721" i="85"/>
  <c r="AM728" i="85"/>
  <c r="AM727" i="85"/>
  <c r="AM725" i="85"/>
  <c r="AM722" i="85"/>
  <c r="AM723" i="85"/>
  <c r="AM726" i="85"/>
  <c r="U739" i="85"/>
  <c r="U736" i="85"/>
  <c r="U733" i="85"/>
  <c r="U742" i="85"/>
  <c r="U741" i="85"/>
  <c r="U738" i="85"/>
  <c r="U735" i="85"/>
  <c r="U732" i="85"/>
  <c r="U737" i="85"/>
  <c r="U740" i="85"/>
  <c r="U734" i="85"/>
  <c r="BW739" i="85"/>
  <c r="BW736" i="85"/>
  <c r="BW733" i="85"/>
  <c r="BW742" i="85"/>
  <c r="BW741" i="85"/>
  <c r="BW738" i="85"/>
  <c r="BW735" i="85"/>
  <c r="BW732" i="85"/>
  <c r="BW737" i="85"/>
  <c r="BW740" i="85"/>
  <c r="BW734" i="85"/>
  <c r="BE753" i="85"/>
  <c r="BE750" i="85"/>
  <c r="BE747" i="85"/>
  <c r="BE744" i="85"/>
  <c r="BE751" i="85"/>
  <c r="BE748" i="85"/>
  <c r="BE745" i="85"/>
  <c r="BE746" i="85"/>
  <c r="BE749" i="85"/>
  <c r="BE743" i="85"/>
  <c r="BE752" i="85"/>
  <c r="AM763" i="85"/>
  <c r="AM760" i="85"/>
  <c r="AM757" i="85"/>
  <c r="AM754" i="85"/>
  <c r="AM764" i="85"/>
  <c r="AM762" i="85"/>
  <c r="AM759" i="85"/>
  <c r="AM756" i="85"/>
  <c r="AM755" i="85"/>
  <c r="AM758" i="85"/>
  <c r="AM761" i="85"/>
  <c r="U775" i="85"/>
  <c r="U774" i="85"/>
  <c r="U771" i="85"/>
  <c r="U768" i="85"/>
  <c r="U765" i="85"/>
  <c r="U772" i="85"/>
  <c r="U769" i="85"/>
  <c r="U766" i="85"/>
  <c r="U767" i="85"/>
  <c r="U773" i="85"/>
  <c r="U770" i="85"/>
  <c r="BW775" i="85"/>
  <c r="BW774" i="85"/>
  <c r="BW771" i="85"/>
  <c r="BW768" i="85"/>
  <c r="BW765" i="85"/>
  <c r="BW772" i="85"/>
  <c r="BW769" i="85"/>
  <c r="BW766" i="85"/>
  <c r="BW767" i="85"/>
  <c r="BW773" i="85"/>
  <c r="BW770" i="85"/>
  <c r="BE784" i="85"/>
  <c r="BE781" i="85"/>
  <c r="BE778" i="85"/>
  <c r="BE786" i="85"/>
  <c r="BE783" i="85"/>
  <c r="BE780" i="85"/>
  <c r="BE777" i="85"/>
  <c r="BE785" i="85"/>
  <c r="BE776" i="85"/>
  <c r="BE782" i="85"/>
  <c r="BE779" i="85"/>
  <c r="AM797" i="85"/>
  <c r="AM795" i="85"/>
  <c r="AM792" i="85"/>
  <c r="AM789" i="85"/>
  <c r="AM796" i="85"/>
  <c r="AM793" i="85"/>
  <c r="AM790" i="85"/>
  <c r="AM787" i="85"/>
  <c r="AM794" i="85"/>
  <c r="AM791" i="85"/>
  <c r="AM788" i="85"/>
  <c r="U805" i="85"/>
  <c r="U802" i="85"/>
  <c r="U799" i="85"/>
  <c r="U808" i="85"/>
  <c r="U807" i="85"/>
  <c r="U804" i="85"/>
  <c r="U801" i="85"/>
  <c r="U798" i="85"/>
  <c r="U800" i="85"/>
  <c r="U803" i="85"/>
  <c r="U806" i="85"/>
  <c r="BW805" i="85"/>
  <c r="BW802" i="85"/>
  <c r="BW799" i="85"/>
  <c r="BW808" i="85"/>
  <c r="BW807" i="85"/>
  <c r="BW804" i="85"/>
  <c r="BW801" i="85"/>
  <c r="BW798" i="85"/>
  <c r="BW800" i="85"/>
  <c r="BW803" i="85"/>
  <c r="BW806" i="85"/>
  <c r="BE819" i="85"/>
  <c r="BE816" i="85"/>
  <c r="BE813" i="85"/>
  <c r="BE810" i="85"/>
  <c r="BE817" i="85"/>
  <c r="BE814" i="85"/>
  <c r="BE811" i="85"/>
  <c r="BE818" i="85"/>
  <c r="BE809" i="85"/>
  <c r="BE812" i="85"/>
  <c r="BE815" i="85"/>
  <c r="AI12" i="88"/>
  <c r="AI6" i="88"/>
  <c r="AI13" i="88"/>
  <c r="AI7" i="88"/>
  <c r="AI15" i="88"/>
  <c r="AI9" i="88"/>
  <c r="AI16" i="88"/>
  <c r="AI10" i="88"/>
  <c r="AI8" i="88"/>
  <c r="AI14" i="88"/>
  <c r="AI11" i="88"/>
  <c r="S26" i="88"/>
  <c r="S20" i="88"/>
  <c r="S27" i="88"/>
  <c r="S21" i="88"/>
  <c r="S23" i="88"/>
  <c r="S17" i="88"/>
  <c r="S24" i="88"/>
  <c r="S18" i="88"/>
  <c r="S22" i="88"/>
  <c r="S25" i="88"/>
  <c r="S19" i="88"/>
  <c r="BO26" i="88"/>
  <c r="BO20" i="88"/>
  <c r="BO27" i="88"/>
  <c r="BO21" i="88"/>
  <c r="BO23" i="88"/>
  <c r="BO17" i="88"/>
  <c r="BO24" i="88"/>
  <c r="BO18" i="88"/>
  <c r="BO19" i="88"/>
  <c r="BO22" i="88"/>
  <c r="BO25" i="88"/>
  <c r="AY34" i="88"/>
  <c r="AY28" i="88"/>
  <c r="AY35" i="88"/>
  <c r="AY29" i="88"/>
  <c r="AY37" i="88"/>
  <c r="AY31" i="88"/>
  <c r="AY38" i="88"/>
  <c r="AY32" i="88"/>
  <c r="AY30" i="88"/>
  <c r="AY33" i="88"/>
  <c r="AY36" i="88"/>
  <c r="AI48" i="88"/>
  <c r="AI42" i="88"/>
  <c r="AI43" i="88"/>
  <c r="AI46" i="88"/>
  <c r="AI41" i="88"/>
  <c r="AI47" i="88"/>
  <c r="AI39" i="88"/>
  <c r="AI40" i="88"/>
  <c r="AI49" i="88"/>
  <c r="AI45" i="88"/>
  <c r="AI44" i="88"/>
  <c r="S56" i="88"/>
  <c r="S50" i="88"/>
  <c r="S57" i="88"/>
  <c r="S58" i="88"/>
  <c r="S52" i="88"/>
  <c r="S59" i="88"/>
  <c r="S60" i="88"/>
  <c r="S54" i="88"/>
  <c r="S55" i="88"/>
  <c r="S51" i="88"/>
  <c r="S53" i="88"/>
  <c r="BO56" i="88"/>
  <c r="BO50" i="88"/>
  <c r="BO57" i="88"/>
  <c r="BO51" i="88"/>
  <c r="BO58" i="88"/>
  <c r="BO52" i="88"/>
  <c r="BO59" i="88"/>
  <c r="BO60" i="88"/>
  <c r="BO54" i="88"/>
  <c r="BO53" i="88"/>
  <c r="BO55" i="88"/>
  <c r="AY70" i="88"/>
  <c r="AY64" i="88"/>
  <c r="AY71" i="88"/>
  <c r="AY65" i="88"/>
  <c r="AY66" i="88"/>
  <c r="AY67" i="88"/>
  <c r="AY61" i="88"/>
  <c r="AY68" i="88"/>
  <c r="AY62" i="88"/>
  <c r="AY63" i="88"/>
  <c r="AY69" i="88"/>
  <c r="AI78" i="88"/>
  <c r="AI72" i="88"/>
  <c r="AI79" i="88"/>
  <c r="AI73" i="88"/>
  <c r="AI80" i="88"/>
  <c r="AI74" i="88"/>
  <c r="AI81" i="88"/>
  <c r="AI75" i="88"/>
  <c r="AI82" i="88"/>
  <c r="AI76" i="88"/>
  <c r="AI77" i="88"/>
  <c r="S92" i="88"/>
  <c r="S86" i="88"/>
  <c r="S93" i="88"/>
  <c r="S87" i="88"/>
  <c r="S88" i="88"/>
  <c r="S89" i="88"/>
  <c r="S83" i="88"/>
  <c r="S90" i="88"/>
  <c r="S84" i="88"/>
  <c r="S85" i="88"/>
  <c r="S91" i="88"/>
  <c r="BO92" i="88"/>
  <c r="BO86" i="88"/>
  <c r="BO93" i="88"/>
  <c r="BO87" i="88"/>
  <c r="BO88" i="88"/>
  <c r="BO89" i="88"/>
  <c r="BO83" i="88"/>
  <c r="BO90" i="88"/>
  <c r="BO84" i="88"/>
  <c r="BO85" i="88"/>
  <c r="BO91" i="88"/>
  <c r="AY99" i="88"/>
  <c r="AY100" i="88"/>
  <c r="AY94" i="88"/>
  <c r="AY102" i="88"/>
  <c r="AY97" i="88"/>
  <c r="AY104" i="88"/>
  <c r="AY101" i="88"/>
  <c r="AY96" i="88"/>
  <c r="AY103" i="88"/>
  <c r="AY98" i="88"/>
  <c r="AY95" i="88"/>
  <c r="AI113" i="88"/>
  <c r="AI107" i="88"/>
  <c r="AI114" i="88"/>
  <c r="AI108" i="88"/>
  <c r="AI106" i="88"/>
  <c r="AI111" i="88"/>
  <c r="AI115" i="88"/>
  <c r="AI110" i="88"/>
  <c r="AI105" i="88"/>
  <c r="AI112" i="88"/>
  <c r="AI109" i="88"/>
  <c r="S121" i="88"/>
  <c r="S122" i="88"/>
  <c r="S116" i="88"/>
  <c r="S123" i="88"/>
  <c r="S125" i="88"/>
  <c r="S120" i="88"/>
  <c r="S117" i="88"/>
  <c r="S124" i="88"/>
  <c r="S119" i="88"/>
  <c r="S126" i="88"/>
  <c r="S118" i="88"/>
  <c r="BO121" i="88"/>
  <c r="BO122" i="88"/>
  <c r="BO116" i="88"/>
  <c r="BO126" i="88"/>
  <c r="BO118" i="88"/>
  <c r="BO123" i="88"/>
  <c r="BO125" i="88"/>
  <c r="BO120" i="88"/>
  <c r="BO117" i="88"/>
  <c r="BO124" i="88"/>
  <c r="BO119" i="88"/>
  <c r="AY135" i="88"/>
  <c r="AY129" i="88"/>
  <c r="AY136" i="88"/>
  <c r="AY130" i="88"/>
  <c r="AY137" i="88"/>
  <c r="AY131" i="88"/>
  <c r="AY134" i="88"/>
  <c r="AY128" i="88"/>
  <c r="AY133" i="88"/>
  <c r="AY132" i="88"/>
  <c r="AY127" i="88"/>
  <c r="AI143" i="88"/>
  <c r="AI144" i="88"/>
  <c r="AI138" i="88"/>
  <c r="AI145" i="88"/>
  <c r="AI139" i="88"/>
  <c r="AI146" i="88"/>
  <c r="AI140" i="88"/>
  <c r="AI148" i="88"/>
  <c r="AI142" i="88"/>
  <c r="AI147" i="88"/>
  <c r="AI141" i="88"/>
  <c r="S157" i="88"/>
  <c r="S151" i="88"/>
  <c r="S158" i="88"/>
  <c r="S152" i="88"/>
  <c r="S159" i="88"/>
  <c r="S153" i="88"/>
  <c r="S154" i="88"/>
  <c r="S149" i="88"/>
  <c r="S155" i="88"/>
  <c r="S156" i="88"/>
  <c r="S150" i="88"/>
  <c r="BO157" i="88"/>
  <c r="BO151" i="88"/>
  <c r="BO158" i="88"/>
  <c r="BO152" i="88"/>
  <c r="BO159" i="88"/>
  <c r="BO153" i="88"/>
  <c r="BO156" i="88"/>
  <c r="BO150" i="88"/>
  <c r="BO155" i="88"/>
  <c r="BO154" i="88"/>
  <c r="BO149" i="88"/>
  <c r="AY165" i="88"/>
  <c r="AY166" i="88"/>
  <c r="AY160" i="88"/>
  <c r="AY167" i="88"/>
  <c r="AY161" i="88"/>
  <c r="AY170" i="88"/>
  <c r="AY164" i="88"/>
  <c r="AY169" i="88"/>
  <c r="AY168" i="88"/>
  <c r="AY163" i="88"/>
  <c r="AY162" i="88"/>
  <c r="AI179" i="88"/>
  <c r="AI173" i="88"/>
  <c r="AI180" i="88"/>
  <c r="AI174" i="88"/>
  <c r="AI181" i="88"/>
  <c r="AI175" i="88"/>
  <c r="AI176" i="88"/>
  <c r="AI178" i="88"/>
  <c r="AI172" i="88"/>
  <c r="AI171" i="88"/>
  <c r="AI177" i="88"/>
  <c r="S187" i="88"/>
  <c r="S188" i="88"/>
  <c r="S182" i="88"/>
  <c r="S189" i="88"/>
  <c r="S183" i="88"/>
  <c r="S190" i="88"/>
  <c r="S184" i="88"/>
  <c r="S185" i="88"/>
  <c r="S191" i="88"/>
  <c r="S192" i="88"/>
  <c r="S186" i="88"/>
  <c r="BO187" i="88"/>
  <c r="BO188" i="88"/>
  <c r="BO182" i="88"/>
  <c r="BO189" i="88"/>
  <c r="BO183" i="88"/>
  <c r="BO192" i="88"/>
  <c r="BO186" i="88"/>
  <c r="BO191" i="88"/>
  <c r="BO190" i="88"/>
  <c r="BO185" i="88"/>
  <c r="BO184" i="88"/>
  <c r="AY201" i="88"/>
  <c r="AY195" i="88"/>
  <c r="AY202" i="88"/>
  <c r="AY196" i="88"/>
  <c r="AY203" i="88"/>
  <c r="AY197" i="88"/>
  <c r="AY200" i="88"/>
  <c r="AY194" i="88"/>
  <c r="AY199" i="88"/>
  <c r="AY198" i="88"/>
  <c r="AY193" i="88"/>
  <c r="AI212" i="88"/>
  <c r="AI213" i="88"/>
  <c r="AI214" i="88"/>
  <c r="AI209" i="88"/>
  <c r="AI204" i="88"/>
  <c r="AI211" i="88"/>
  <c r="AI205" i="88"/>
  <c r="AI208" i="88"/>
  <c r="AI210" i="88"/>
  <c r="AI207" i="88"/>
  <c r="AI206" i="88"/>
  <c r="S220" i="88"/>
  <c r="S221" i="88"/>
  <c r="S215" i="88"/>
  <c r="S222" i="88"/>
  <c r="S216" i="88"/>
  <c r="S224" i="88"/>
  <c r="S218" i="88"/>
  <c r="S217" i="88"/>
  <c r="S225" i="88"/>
  <c r="S223" i="88"/>
  <c r="S219" i="88"/>
  <c r="BO220" i="88"/>
  <c r="BO221" i="88"/>
  <c r="BO215" i="88"/>
  <c r="BO222" i="88"/>
  <c r="BO216" i="88"/>
  <c r="BO224" i="88"/>
  <c r="BO223" i="88"/>
  <c r="BO218" i="88"/>
  <c r="BO217" i="88"/>
  <c r="BO219" i="88"/>
  <c r="BO225" i="88"/>
  <c r="AY234" i="88"/>
  <c r="AY228" i="88"/>
  <c r="AY235" i="88"/>
  <c r="AY229" i="88"/>
  <c r="AY236" i="88"/>
  <c r="AY230" i="88"/>
  <c r="AY233" i="88"/>
  <c r="AY227" i="88"/>
  <c r="AY232" i="88"/>
  <c r="AY231" i="88"/>
  <c r="AY226" i="88"/>
  <c r="AI242" i="88"/>
  <c r="AI243" i="88"/>
  <c r="AI237" i="88"/>
  <c r="AI244" i="88"/>
  <c r="AI238" i="88"/>
  <c r="AI247" i="88"/>
  <c r="AI241" i="88"/>
  <c r="AI246" i="88"/>
  <c r="AI240" i="88"/>
  <c r="AI239" i="88"/>
  <c r="AI245" i="88"/>
  <c r="S256" i="88"/>
  <c r="S250" i="88"/>
  <c r="S257" i="88"/>
  <c r="S251" i="88"/>
  <c r="S258" i="88"/>
  <c r="S252" i="88"/>
  <c r="S254" i="88"/>
  <c r="S248" i="88"/>
  <c r="S253" i="88"/>
  <c r="S249" i="88"/>
  <c r="S255" i="88"/>
  <c r="BO256" i="88"/>
  <c r="BO250" i="88"/>
  <c r="BO257" i="88"/>
  <c r="BO251" i="88"/>
  <c r="BO258" i="88"/>
  <c r="BO252" i="88"/>
  <c r="BO254" i="88"/>
  <c r="BO253" i="88"/>
  <c r="BO248" i="88"/>
  <c r="BO255" i="88"/>
  <c r="BO249" i="88"/>
  <c r="AY264" i="88"/>
  <c r="AY265" i="88"/>
  <c r="AY259" i="88"/>
  <c r="AY266" i="88"/>
  <c r="AY260" i="88"/>
  <c r="AY269" i="88"/>
  <c r="AY263" i="88"/>
  <c r="AY268" i="88"/>
  <c r="AY267" i="88"/>
  <c r="AY262" i="88"/>
  <c r="AY261" i="88"/>
  <c r="AI278" i="88"/>
  <c r="AI272" i="88"/>
  <c r="AI279" i="88"/>
  <c r="AI273" i="88"/>
  <c r="AI280" i="88"/>
  <c r="AI274" i="88"/>
  <c r="AI277" i="88"/>
  <c r="AI271" i="88"/>
  <c r="AI276" i="88"/>
  <c r="AI270" i="88"/>
  <c r="AI275" i="88"/>
  <c r="S286" i="88"/>
  <c r="S287" i="88"/>
  <c r="S281" i="88"/>
  <c r="S288" i="88"/>
  <c r="S282" i="88"/>
  <c r="S289" i="88"/>
  <c r="S283" i="88"/>
  <c r="S290" i="88"/>
  <c r="S284" i="88"/>
  <c r="S291" i="88"/>
  <c r="S285" i="88"/>
  <c r="BO286" i="88"/>
  <c r="BO287" i="88"/>
  <c r="BO281" i="88"/>
  <c r="BO288" i="88"/>
  <c r="BO282" i="88"/>
  <c r="BO290" i="88"/>
  <c r="BO289" i="88"/>
  <c r="BO284" i="88"/>
  <c r="BO283" i="88"/>
  <c r="BO291" i="88"/>
  <c r="BO285" i="88"/>
  <c r="AY300" i="88"/>
  <c r="AY294" i="88"/>
  <c r="AY301" i="88"/>
  <c r="AY295" i="88"/>
  <c r="AY302" i="88"/>
  <c r="AY296" i="88"/>
  <c r="AY299" i="88"/>
  <c r="AY293" i="88"/>
  <c r="AY298" i="88"/>
  <c r="AY297" i="88"/>
  <c r="AY292" i="88"/>
  <c r="AI308" i="88"/>
  <c r="AI309" i="88"/>
  <c r="AI303" i="88"/>
  <c r="AI310" i="88"/>
  <c r="AI304" i="88"/>
  <c r="AI313" i="88"/>
  <c r="AI307" i="88"/>
  <c r="AI312" i="88"/>
  <c r="AI306" i="88"/>
  <c r="AI311" i="88"/>
  <c r="AI305" i="88"/>
  <c r="S322" i="88"/>
  <c r="S316" i="88"/>
  <c r="S323" i="88"/>
  <c r="S317" i="88"/>
  <c r="S324" i="88"/>
  <c r="S318" i="88"/>
  <c r="S319" i="88"/>
  <c r="S320" i="88"/>
  <c r="S314" i="88"/>
  <c r="S315" i="88"/>
  <c r="S321" i="88"/>
  <c r="BO322" i="88"/>
  <c r="BO316" i="88"/>
  <c r="BO323" i="88"/>
  <c r="BO317" i="88"/>
  <c r="BO324" i="88"/>
  <c r="BO318" i="88"/>
  <c r="BO320" i="88"/>
  <c r="BO319" i="88"/>
  <c r="BO314" i="88"/>
  <c r="BO321" i="88"/>
  <c r="BO315" i="88"/>
  <c r="AY330" i="88"/>
  <c r="AY331" i="88"/>
  <c r="AY325" i="88"/>
  <c r="AY332" i="88"/>
  <c r="AY326" i="88"/>
  <c r="AY335" i="88"/>
  <c r="AY329" i="88"/>
  <c r="AY334" i="88"/>
  <c r="AY333" i="88"/>
  <c r="AY328" i="88"/>
  <c r="AY327" i="88"/>
  <c r="AI344" i="88"/>
  <c r="AI338" i="88"/>
  <c r="AI345" i="88"/>
  <c r="AI339" i="88"/>
  <c r="AI346" i="88"/>
  <c r="AI340" i="88"/>
  <c r="AI343" i="88"/>
  <c r="AI337" i="88"/>
  <c r="AI342" i="88"/>
  <c r="AI336" i="88"/>
  <c r="AI341" i="88"/>
  <c r="S357" i="88"/>
  <c r="S351" i="88"/>
  <c r="S356" i="88"/>
  <c r="S347" i="88"/>
  <c r="S354" i="88"/>
  <c r="S348" i="88"/>
  <c r="S353" i="88"/>
  <c r="S352" i="88"/>
  <c r="S355" i="88"/>
  <c r="S349" i="88"/>
  <c r="S350" i="88"/>
  <c r="BO357" i="88"/>
  <c r="BO351" i="88"/>
  <c r="BO355" i="88"/>
  <c r="BO356" i="88"/>
  <c r="BO353" i="88"/>
  <c r="BO347" i="88"/>
  <c r="BO354" i="88"/>
  <c r="BO348" i="88"/>
  <c r="BO352" i="88"/>
  <c r="BO350" i="88"/>
  <c r="BO349" i="88"/>
  <c r="AY365" i="88"/>
  <c r="AY359" i="88"/>
  <c r="AY364" i="88"/>
  <c r="AY367" i="88"/>
  <c r="AY362" i="88"/>
  <c r="AY360" i="88"/>
  <c r="AY368" i="88"/>
  <c r="AY366" i="88"/>
  <c r="AY363" i="88"/>
  <c r="AY361" i="88"/>
  <c r="AY358" i="88"/>
  <c r="AI379" i="88"/>
  <c r="AI373" i="88"/>
  <c r="AI378" i="88"/>
  <c r="AI370" i="88"/>
  <c r="AI376" i="88"/>
  <c r="AI371" i="88"/>
  <c r="AI375" i="88"/>
  <c r="AI372" i="88"/>
  <c r="AI369" i="88"/>
  <c r="AI374" i="88"/>
  <c r="AI377" i="88"/>
  <c r="S387" i="88"/>
  <c r="S381" i="88"/>
  <c r="S384" i="88"/>
  <c r="S390" i="88"/>
  <c r="S385" i="88"/>
  <c r="S382" i="88"/>
  <c r="S386" i="88"/>
  <c r="S380" i="88"/>
  <c r="S389" i="88"/>
  <c r="S383" i="88"/>
  <c r="S388" i="88"/>
  <c r="BO387" i="88"/>
  <c r="BO381" i="88"/>
  <c r="BO384" i="88"/>
  <c r="BO389" i="88"/>
  <c r="BO390" i="88"/>
  <c r="BO382" i="88"/>
  <c r="BO388" i="88"/>
  <c r="BO386" i="88"/>
  <c r="BO383" i="88"/>
  <c r="BO380" i="88"/>
  <c r="BO385" i="88"/>
  <c r="AY400" i="88"/>
  <c r="AY394" i="88"/>
  <c r="AY401" i="88"/>
  <c r="AY395" i="88"/>
  <c r="AY399" i="88"/>
  <c r="AY396" i="88"/>
  <c r="AY398" i="88"/>
  <c r="AY393" i="88"/>
  <c r="AY392" i="88"/>
  <c r="AY397" i="88"/>
  <c r="AY391" i="88"/>
  <c r="AI408" i="88"/>
  <c r="AI402" i="88"/>
  <c r="AI409" i="88"/>
  <c r="AI403" i="88"/>
  <c r="AI410" i="88"/>
  <c r="AI405" i="88"/>
  <c r="AI407" i="88"/>
  <c r="AI411" i="88"/>
  <c r="AI412" i="88"/>
  <c r="AI406" i="88"/>
  <c r="AI404" i="88"/>
  <c r="S422" i="88"/>
  <c r="S416" i="88"/>
  <c r="S423" i="88"/>
  <c r="S417" i="88"/>
  <c r="S419" i="88"/>
  <c r="S414" i="88"/>
  <c r="S421" i="88"/>
  <c r="S420" i="88"/>
  <c r="S418" i="88"/>
  <c r="S415" i="88"/>
  <c r="S413" i="88"/>
  <c r="BO422" i="88"/>
  <c r="BO416" i="88"/>
  <c r="BO423" i="88"/>
  <c r="BO417" i="88"/>
  <c r="BO418" i="88"/>
  <c r="BO420" i="88"/>
  <c r="BO415" i="88"/>
  <c r="BO413" i="88"/>
  <c r="BO419" i="88"/>
  <c r="BO421" i="88"/>
  <c r="BO414" i="88"/>
  <c r="AY430" i="88"/>
  <c r="AY424" i="88"/>
  <c r="AY431" i="88"/>
  <c r="AY425" i="88"/>
  <c r="AY432" i="88"/>
  <c r="AY426" i="88"/>
  <c r="AY429" i="88"/>
  <c r="AY434" i="88"/>
  <c r="AY433" i="88"/>
  <c r="AY428" i="88"/>
  <c r="AY427" i="88"/>
  <c r="AI440" i="88"/>
  <c r="AI442" i="88"/>
  <c r="AI444" i="88"/>
  <c r="AI438" i="88"/>
  <c r="AI441" i="88"/>
  <c r="AI439" i="88"/>
  <c r="AI443" i="88"/>
  <c r="AI445" i="88"/>
  <c r="AI437" i="88"/>
  <c r="AI435" i="88"/>
  <c r="AI436" i="88"/>
  <c r="S454" i="88"/>
  <c r="S448" i="88"/>
  <c r="S456" i="88"/>
  <c r="S450" i="88"/>
  <c r="S451" i="88"/>
  <c r="S453" i="88"/>
  <c r="S452" i="88"/>
  <c r="S455" i="88"/>
  <c r="S447" i="88"/>
  <c r="S446" i="88"/>
  <c r="S449" i="88"/>
  <c r="BO454" i="88"/>
  <c r="BO448" i="88"/>
  <c r="BO456" i="88"/>
  <c r="BO450" i="88"/>
  <c r="BO452" i="88"/>
  <c r="BO451" i="88"/>
  <c r="BO453" i="88"/>
  <c r="BO446" i="88"/>
  <c r="BO449" i="88"/>
  <c r="BO447" i="88"/>
  <c r="BO455" i="88"/>
  <c r="AY462" i="88"/>
  <c r="AY464" i="88"/>
  <c r="AY458" i="88"/>
  <c r="AY466" i="88"/>
  <c r="AY463" i="88"/>
  <c r="AY465" i="88"/>
  <c r="AY460" i="88"/>
  <c r="AY457" i="88"/>
  <c r="AY459" i="88"/>
  <c r="AY461" i="88"/>
  <c r="AY467" i="88"/>
  <c r="AI476" i="88"/>
  <c r="AI470" i="88"/>
  <c r="AI478" i="88"/>
  <c r="AI472" i="88"/>
  <c r="AI475" i="88"/>
  <c r="AI477" i="88"/>
  <c r="AI474" i="88"/>
  <c r="AI469" i="88"/>
  <c r="AI468" i="88"/>
  <c r="AI471" i="88"/>
  <c r="AI473" i="88"/>
  <c r="S484" i="88"/>
  <c r="S486" i="88"/>
  <c r="S480" i="88"/>
  <c r="S487" i="88"/>
  <c r="S489" i="88"/>
  <c r="S479" i="88"/>
  <c r="S488" i="88"/>
  <c r="S481" i="88"/>
  <c r="S485" i="88"/>
  <c r="S482" i="88"/>
  <c r="S483" i="88"/>
  <c r="BO484" i="88"/>
  <c r="BO486" i="88"/>
  <c r="BO480" i="88"/>
  <c r="BO488" i="88"/>
  <c r="BO487" i="88"/>
  <c r="BO489" i="88"/>
  <c r="BO479" i="88"/>
  <c r="BO482" i="88"/>
  <c r="BO481" i="88"/>
  <c r="BO485" i="88"/>
  <c r="BO483" i="88"/>
  <c r="AY498" i="88"/>
  <c r="AY492" i="88"/>
  <c r="AY500" i="88"/>
  <c r="AY494" i="88"/>
  <c r="AY499" i="88"/>
  <c r="AY491" i="88"/>
  <c r="AY496" i="88"/>
  <c r="AY493" i="88"/>
  <c r="AY495" i="88"/>
  <c r="AY490" i="88"/>
  <c r="AY497" i="88"/>
  <c r="AI506" i="88"/>
  <c r="AI508" i="88"/>
  <c r="AI502" i="88"/>
  <c r="AI511" i="88"/>
  <c r="AI503" i="88"/>
  <c r="AI510" i="88"/>
  <c r="AI505" i="88"/>
  <c r="AI504" i="88"/>
  <c r="AI501" i="88"/>
  <c r="AI509" i="88"/>
  <c r="AI507" i="88"/>
  <c r="S520" i="88"/>
  <c r="S514" i="88"/>
  <c r="S522" i="88"/>
  <c r="S516" i="88"/>
  <c r="S512" i="88"/>
  <c r="S515" i="88"/>
  <c r="S517" i="88"/>
  <c r="S521" i="88"/>
  <c r="S518" i="88"/>
  <c r="S519" i="88"/>
  <c r="S513" i="88"/>
  <c r="BO520" i="88"/>
  <c r="BO514" i="88"/>
  <c r="BO522" i="88"/>
  <c r="BO516" i="88"/>
  <c r="BO515" i="88"/>
  <c r="BO518" i="88"/>
  <c r="BO517" i="88"/>
  <c r="BO521" i="88"/>
  <c r="BO519" i="88"/>
  <c r="BO512" i="88"/>
  <c r="BO513" i="88"/>
  <c r="AY528" i="88"/>
  <c r="AY530" i="88"/>
  <c r="AY524" i="88"/>
  <c r="AY527" i="88"/>
  <c r="AY532" i="88"/>
  <c r="AY529" i="88"/>
  <c r="AY523" i="88"/>
  <c r="AY525" i="88"/>
  <c r="AY531" i="88"/>
  <c r="AY526" i="88"/>
  <c r="AY533" i="88"/>
  <c r="AI540" i="88"/>
  <c r="AI541" i="88"/>
  <c r="AI542" i="88"/>
  <c r="AI539" i="88"/>
  <c r="AI536" i="88"/>
  <c r="AI543" i="88"/>
  <c r="AI537" i="88"/>
  <c r="AI538" i="88"/>
  <c r="AI534" i="88"/>
  <c r="AI544" i="88"/>
  <c r="AI535" i="88"/>
  <c r="S554" i="88"/>
  <c r="S548" i="88"/>
  <c r="S551" i="88"/>
  <c r="S553" i="88"/>
  <c r="S550" i="88"/>
  <c r="S555" i="88"/>
  <c r="S547" i="88"/>
  <c r="S546" i="88"/>
  <c r="S549" i="88"/>
  <c r="S545" i="88"/>
  <c r="S552" i="88"/>
  <c r="BO554" i="88"/>
  <c r="BO548" i="88"/>
  <c r="BO551" i="88"/>
  <c r="BO552" i="88"/>
  <c r="BO549" i="88"/>
  <c r="BO555" i="88"/>
  <c r="BO550" i="88"/>
  <c r="BO553" i="88"/>
  <c r="BO545" i="88"/>
  <c r="BO546" i="88"/>
  <c r="BO547" i="88"/>
  <c r="AY562" i="88"/>
  <c r="AY556" i="88"/>
  <c r="AY565" i="88"/>
  <c r="AY559" i="88"/>
  <c r="AY561" i="88"/>
  <c r="AY566" i="88"/>
  <c r="AY563" i="88"/>
  <c r="AY558" i="88"/>
  <c r="AY560" i="88"/>
  <c r="AY564" i="88"/>
  <c r="AY557" i="88"/>
  <c r="AI576" i="88"/>
  <c r="AI570" i="88"/>
  <c r="AI573" i="88"/>
  <c r="AI567" i="88"/>
  <c r="AI572" i="88"/>
  <c r="AI577" i="88"/>
  <c r="AI575" i="88"/>
  <c r="AI568" i="88"/>
  <c r="AI571" i="88"/>
  <c r="AI569" i="88"/>
  <c r="AI574" i="88"/>
  <c r="S584" i="88"/>
  <c r="S578" i="88"/>
  <c r="S587" i="88"/>
  <c r="S581" i="88"/>
  <c r="S588" i="88"/>
  <c r="S582" i="88"/>
  <c r="S585" i="88"/>
  <c r="S579" i="88"/>
  <c r="S586" i="88"/>
  <c r="S580" i="88"/>
  <c r="S583" i="88"/>
  <c r="BO584" i="88"/>
  <c r="BO578" i="88"/>
  <c r="BO587" i="88"/>
  <c r="BO581" i="88"/>
  <c r="BO588" i="88"/>
  <c r="BO582" i="88"/>
  <c r="BO586" i="88"/>
  <c r="BO580" i="88"/>
  <c r="BO583" i="88"/>
  <c r="BO579" i="88"/>
  <c r="BO585" i="88"/>
  <c r="AY594" i="88"/>
  <c r="AY598" i="88"/>
  <c r="AY592" i="88"/>
  <c r="AY597" i="88"/>
  <c r="AY589" i="88"/>
  <c r="AY595" i="88"/>
  <c r="AY590" i="88"/>
  <c r="AY591" i="88"/>
  <c r="AY596" i="88"/>
  <c r="AY593" i="88"/>
  <c r="AY599" i="88"/>
  <c r="AI608" i="88"/>
  <c r="AI602" i="88"/>
  <c r="AI607" i="88"/>
  <c r="AI603" i="88"/>
  <c r="AI606" i="88"/>
  <c r="AI601" i="88"/>
  <c r="AI610" i="88"/>
  <c r="AI604" i="88"/>
  <c r="AI600" i="88"/>
  <c r="AI605" i="88"/>
  <c r="AI609" i="88"/>
  <c r="S616" i="88"/>
  <c r="S613" i="88"/>
  <c r="S612" i="88"/>
  <c r="S620" i="88"/>
  <c r="S617" i="88"/>
  <c r="S619" i="88"/>
  <c r="S618" i="88"/>
  <c r="S621" i="88"/>
  <c r="S615" i="88"/>
  <c r="S614" i="88"/>
  <c r="S611" i="88"/>
  <c r="BO616" i="88"/>
  <c r="BO620" i="88"/>
  <c r="BO613" i="88"/>
  <c r="BO617" i="88"/>
  <c r="BO614" i="88"/>
  <c r="BO621" i="88"/>
  <c r="BO618" i="88"/>
  <c r="BO615" i="88"/>
  <c r="BO611" i="88"/>
  <c r="BO612" i="88"/>
  <c r="BO619" i="88"/>
  <c r="AY632" i="88"/>
  <c r="AY626" i="88"/>
  <c r="AY630" i="88"/>
  <c r="AY624" i="88"/>
  <c r="AY627" i="88"/>
  <c r="AY631" i="88"/>
  <c r="AY623" i="88"/>
  <c r="AY628" i="88"/>
  <c r="AY629" i="88"/>
  <c r="AY625" i="88"/>
  <c r="AY622" i="88"/>
  <c r="AI640" i="88"/>
  <c r="AI634" i="88"/>
  <c r="AI638" i="88"/>
  <c r="AI639" i="88"/>
  <c r="AI643" i="88"/>
  <c r="AI635" i="88"/>
  <c r="AI637" i="88"/>
  <c r="AI636" i="88"/>
  <c r="AI641" i="88"/>
  <c r="AI633" i="88"/>
  <c r="AI642" i="88"/>
  <c r="S654" i="88"/>
  <c r="S648" i="88"/>
  <c r="S652" i="88"/>
  <c r="S646" i="88"/>
  <c r="S651" i="88"/>
  <c r="S644" i="88"/>
  <c r="S647" i="88"/>
  <c r="S650" i="88"/>
  <c r="S649" i="88"/>
  <c r="S653" i="88"/>
  <c r="S645" i="88"/>
  <c r="BO654" i="88"/>
  <c r="BO648" i="88"/>
  <c r="BO652" i="88"/>
  <c r="BO646" i="88"/>
  <c r="BO651" i="88"/>
  <c r="BO647" i="88"/>
  <c r="BO653" i="88"/>
  <c r="BO650" i="88"/>
  <c r="BO644" i="88"/>
  <c r="BO649" i="88"/>
  <c r="BO645" i="88"/>
  <c r="AY661" i="88"/>
  <c r="AY664" i="88"/>
  <c r="AY656" i="88"/>
  <c r="AY663" i="88"/>
  <c r="AY658" i="88"/>
  <c r="AY662" i="88"/>
  <c r="AY660" i="88"/>
  <c r="AY665" i="88"/>
  <c r="AY659" i="88"/>
  <c r="AY657" i="88"/>
  <c r="AY655" i="88"/>
  <c r="AI675" i="88"/>
  <c r="AI669" i="88"/>
  <c r="AI670" i="88"/>
  <c r="AI674" i="88"/>
  <c r="AI673" i="88"/>
  <c r="AI666" i="88"/>
  <c r="AI668" i="88"/>
  <c r="AI667" i="88"/>
  <c r="AI676" i="88"/>
  <c r="AI671" i="88"/>
  <c r="AI672" i="88"/>
  <c r="S683" i="88"/>
  <c r="S677" i="88"/>
  <c r="S679" i="88"/>
  <c r="S685" i="88"/>
  <c r="S682" i="88"/>
  <c r="S681" i="88"/>
  <c r="S684" i="88"/>
  <c r="S680" i="88"/>
  <c r="S678" i="88"/>
  <c r="S687" i="88"/>
  <c r="S686" i="88"/>
  <c r="BO683" i="88"/>
  <c r="BO677" i="88"/>
  <c r="BO685" i="88"/>
  <c r="BO679" i="88"/>
  <c r="BO687" i="88"/>
  <c r="BO684" i="88"/>
  <c r="BO682" i="88"/>
  <c r="BO681" i="88"/>
  <c r="BO680" i="88"/>
  <c r="BO678" i="88"/>
  <c r="BO686" i="88"/>
  <c r="AY697" i="88"/>
  <c r="AY691" i="88"/>
  <c r="AY696" i="88"/>
  <c r="AY694" i="88"/>
  <c r="AY693" i="88"/>
  <c r="AY692" i="88"/>
  <c r="AY695" i="88"/>
  <c r="AY698" i="88"/>
  <c r="AY690" i="88"/>
  <c r="AY689" i="88"/>
  <c r="AY688" i="88"/>
  <c r="AI705" i="88"/>
  <c r="AI699" i="88"/>
  <c r="AI706" i="88"/>
  <c r="AI701" i="88"/>
  <c r="AI702" i="88"/>
  <c r="AI700" i="88"/>
  <c r="AI704" i="88"/>
  <c r="AI703" i="88"/>
  <c r="AI709" i="88"/>
  <c r="AI708" i="88"/>
  <c r="AI707" i="88"/>
  <c r="S719" i="88"/>
  <c r="S713" i="88"/>
  <c r="S720" i="88"/>
  <c r="S717" i="88"/>
  <c r="S716" i="88"/>
  <c r="S715" i="88"/>
  <c r="S711" i="88"/>
  <c r="S718" i="88"/>
  <c r="S712" i="88"/>
  <c r="S710" i="88"/>
  <c r="S714" i="88"/>
  <c r="BO719" i="88"/>
  <c r="BO713" i="88"/>
  <c r="BO720" i="88"/>
  <c r="BO717" i="88"/>
  <c r="BO714" i="88"/>
  <c r="BO718" i="88"/>
  <c r="BO711" i="88"/>
  <c r="BO712" i="88"/>
  <c r="BO715" i="88"/>
  <c r="BO716" i="88"/>
  <c r="BO710" i="88"/>
  <c r="AY727" i="88"/>
  <c r="AY721" i="88"/>
  <c r="AY731" i="88"/>
  <c r="AY726" i="88"/>
  <c r="AY730" i="88"/>
  <c r="AY728" i="88"/>
  <c r="AY725" i="88"/>
  <c r="AY729" i="88"/>
  <c r="AY722" i="88"/>
  <c r="AY723" i="88"/>
  <c r="AY724" i="88"/>
  <c r="AI741" i="88"/>
  <c r="AI735" i="88"/>
  <c r="AI740" i="88"/>
  <c r="AI732" i="88"/>
  <c r="AI736" i="88"/>
  <c r="AI739" i="88"/>
  <c r="AI734" i="88"/>
  <c r="AI742" i="88"/>
  <c r="AI738" i="88"/>
  <c r="AI737" i="88"/>
  <c r="AI733" i="88"/>
  <c r="S753" i="88"/>
  <c r="S747" i="88"/>
  <c r="S749" i="88"/>
  <c r="S746" i="88"/>
  <c r="S743" i="88"/>
  <c r="S752" i="88"/>
  <c r="S750" i="88"/>
  <c r="S748" i="88"/>
  <c r="S745" i="88"/>
  <c r="S744" i="88"/>
  <c r="S751" i="88"/>
  <c r="BO753" i="88"/>
  <c r="BO747" i="88"/>
  <c r="BO746" i="88"/>
  <c r="BO743" i="88"/>
  <c r="BO745" i="88"/>
  <c r="BO750" i="88"/>
  <c r="BO748" i="88"/>
  <c r="BO749" i="88"/>
  <c r="BO744" i="88"/>
  <c r="BO752" i="88"/>
  <c r="BO751" i="88"/>
  <c r="AY760" i="88"/>
  <c r="AY763" i="88"/>
  <c r="AY755" i="88"/>
  <c r="AY764" i="88"/>
  <c r="AY759" i="88"/>
  <c r="AY762" i="88"/>
  <c r="AY761" i="88"/>
  <c r="AY758" i="88"/>
  <c r="AY757" i="88"/>
  <c r="AY754" i="88"/>
  <c r="AY756" i="88"/>
  <c r="AI774" i="88"/>
  <c r="AI768" i="88"/>
  <c r="AI769" i="88"/>
  <c r="AI773" i="88"/>
  <c r="AI765" i="88"/>
  <c r="AI772" i="88"/>
  <c r="AI766" i="88"/>
  <c r="AI770" i="88"/>
  <c r="AI767" i="88"/>
  <c r="AI771" i="88"/>
  <c r="AI775" i="88"/>
  <c r="S782" i="88"/>
  <c r="S776" i="88"/>
  <c r="S778" i="88"/>
  <c r="S779" i="88"/>
  <c r="S784" i="88"/>
  <c r="S780" i="88"/>
  <c r="S786" i="88"/>
  <c r="S783" i="88"/>
  <c r="S781" i="88"/>
  <c r="S785" i="88"/>
  <c r="S777" i="88"/>
  <c r="BO782" i="88"/>
  <c r="BO776" i="88"/>
  <c r="BO786" i="88"/>
  <c r="BO779" i="88"/>
  <c r="BO778" i="88"/>
  <c r="BO784" i="88"/>
  <c r="BO781" i="88"/>
  <c r="BO777" i="88"/>
  <c r="BO785" i="88"/>
  <c r="BO780" i="88"/>
  <c r="BO783" i="88"/>
  <c r="AY796" i="88"/>
  <c r="AY790" i="88"/>
  <c r="AY795" i="88"/>
  <c r="AY788" i="88"/>
  <c r="AY794" i="88"/>
  <c r="AY791" i="88"/>
  <c r="AY789" i="88"/>
  <c r="AY797" i="88"/>
  <c r="AY793" i="88"/>
  <c r="AY792" i="88"/>
  <c r="AY787" i="88"/>
  <c r="AI804" i="88"/>
  <c r="AI798" i="88"/>
  <c r="AI805" i="88"/>
  <c r="AI800" i="88"/>
  <c r="AI801" i="88"/>
  <c r="AI807" i="88"/>
  <c r="AI803" i="88"/>
  <c r="AI799" i="88"/>
  <c r="AI802" i="88"/>
  <c r="AI806" i="88"/>
  <c r="AI808" i="88"/>
  <c r="S818" i="88"/>
  <c r="S812" i="88"/>
  <c r="S814" i="88"/>
  <c r="S811" i="88"/>
  <c r="S815" i="88"/>
  <c r="S810" i="88"/>
  <c r="S816" i="88"/>
  <c r="S809" i="88"/>
  <c r="S819" i="88"/>
  <c r="S813" i="88"/>
  <c r="S817" i="88"/>
  <c r="BO818" i="88"/>
  <c r="BO812" i="88"/>
  <c r="BO811" i="88"/>
  <c r="BO815" i="88"/>
  <c r="BO816" i="88"/>
  <c r="BO817" i="88"/>
  <c r="BO813" i="88"/>
  <c r="BO809" i="88"/>
  <c r="BO810" i="88"/>
  <c r="BO814" i="88"/>
  <c r="BO819" i="88"/>
  <c r="BN7" i="67"/>
  <c r="BN6" i="67"/>
  <c r="BE7" i="67"/>
  <c r="BE6" i="67"/>
  <c r="AV7" i="67"/>
  <c r="AV6" i="67"/>
  <c r="BV7" i="67" l="1"/>
  <c r="BU7" i="67"/>
  <c r="BR7" i="67"/>
  <c r="BC7" i="67"/>
  <c r="AZ7" i="67"/>
  <c r="BD7" i="67"/>
  <c r="AZ6" i="67"/>
  <c r="BD6" i="67"/>
  <c r="BC6" i="67"/>
  <c r="BR6" i="67"/>
  <c r="BV6" i="67"/>
  <c r="BU6" i="67"/>
  <c r="BI6" i="67"/>
  <c r="BM6" i="67"/>
  <c r="BL6" i="67"/>
  <c r="BL7" i="67"/>
  <c r="BI7" i="67"/>
  <c r="BM7" i="67"/>
  <c r="AM7" i="67"/>
  <c r="AM6" i="67"/>
  <c r="AD7" i="67"/>
  <c r="AD6" i="67"/>
  <c r="U7" i="67"/>
  <c r="U6" i="67"/>
  <c r="L7" i="67"/>
  <c r="L6" i="67"/>
  <c r="C7" i="67"/>
  <c r="C6" i="67"/>
  <c r="BN12" i="18"/>
  <c r="BN11" i="18"/>
  <c r="BN10" i="18"/>
  <c r="BN9" i="18"/>
  <c r="BN8" i="18"/>
  <c r="BN7" i="18"/>
  <c r="BN6" i="18"/>
  <c r="BE12" i="18"/>
  <c r="BE11" i="18"/>
  <c r="BE10" i="18"/>
  <c r="BE9" i="18"/>
  <c r="BE8" i="18"/>
  <c r="BE7" i="18"/>
  <c r="BE6" i="18"/>
  <c r="AV12" i="18"/>
  <c r="AV11" i="18"/>
  <c r="AV10" i="18"/>
  <c r="AV9" i="18"/>
  <c r="AV8" i="18"/>
  <c r="AV7" i="18"/>
  <c r="AV6" i="18"/>
  <c r="AM12" i="18"/>
  <c r="AM11" i="18"/>
  <c r="AM10" i="18"/>
  <c r="AM9" i="18"/>
  <c r="AM8" i="18"/>
  <c r="AM7" i="18"/>
  <c r="AM6" i="18"/>
  <c r="AD12" i="18"/>
  <c r="AD11" i="18"/>
  <c r="AD10" i="18"/>
  <c r="AD9" i="18"/>
  <c r="AD8" i="18"/>
  <c r="AD7" i="18"/>
  <c r="AD6" i="18"/>
  <c r="U12" i="18"/>
  <c r="U11" i="18"/>
  <c r="U10" i="18"/>
  <c r="U9" i="18"/>
  <c r="U8" i="18"/>
  <c r="U7" i="18"/>
  <c r="U6" i="18"/>
  <c r="L12" i="18"/>
  <c r="L11" i="18"/>
  <c r="L10" i="18"/>
  <c r="L9" i="18"/>
  <c r="L8" i="18"/>
  <c r="L7" i="18"/>
  <c r="L6" i="18"/>
  <c r="C12" i="18"/>
  <c r="C11" i="18"/>
  <c r="C10" i="18"/>
  <c r="C9" i="18"/>
  <c r="C8" i="18"/>
  <c r="C7" i="18"/>
  <c r="CR79" i="82"/>
  <c r="CQ79" i="82"/>
  <c r="CP79" i="82"/>
  <c r="CO79" i="82"/>
  <c r="CN79" i="82"/>
  <c r="CM79" i="82"/>
  <c r="CL79" i="82"/>
  <c r="CK79" i="82"/>
  <c r="CR78" i="82"/>
  <c r="CQ78" i="82"/>
  <c r="CP78" i="82"/>
  <c r="CO78" i="82"/>
  <c r="CN78" i="82"/>
  <c r="CM78" i="82"/>
  <c r="CL78" i="82"/>
  <c r="CK78" i="82"/>
  <c r="CR77" i="82"/>
  <c r="CQ77" i="82"/>
  <c r="CP77" i="82"/>
  <c r="CO77" i="82"/>
  <c r="CN77" i="82"/>
  <c r="CM77" i="82"/>
  <c r="CL77" i="82"/>
  <c r="CK77" i="82"/>
  <c r="CR76" i="82"/>
  <c r="CQ76" i="82"/>
  <c r="CP76" i="82"/>
  <c r="CO76" i="82"/>
  <c r="CN76" i="82"/>
  <c r="CM76" i="82"/>
  <c r="CL76" i="82"/>
  <c r="CK76" i="82"/>
  <c r="CR75" i="82"/>
  <c r="CQ75" i="82"/>
  <c r="CP75" i="82"/>
  <c r="CO75" i="82"/>
  <c r="CN75" i="82"/>
  <c r="CM75" i="82"/>
  <c r="CL75" i="82"/>
  <c r="CK75" i="82"/>
  <c r="CR74" i="82"/>
  <c r="CQ74" i="82"/>
  <c r="CP74" i="82"/>
  <c r="CO74" i="82"/>
  <c r="CN74" i="82"/>
  <c r="CM74" i="82"/>
  <c r="CL74" i="82"/>
  <c r="CK74" i="82"/>
  <c r="CR73" i="82"/>
  <c r="CQ73" i="82"/>
  <c r="CP73" i="82"/>
  <c r="CO73" i="82"/>
  <c r="CN73" i="82"/>
  <c r="CM73" i="82"/>
  <c r="CL73" i="82"/>
  <c r="CK73" i="82"/>
  <c r="CR72" i="82"/>
  <c r="CQ72" i="82"/>
  <c r="CP72" i="82"/>
  <c r="CO72" i="82"/>
  <c r="CN72" i="82"/>
  <c r="CM72" i="82"/>
  <c r="CL72" i="82"/>
  <c r="CK72" i="82"/>
  <c r="CR71" i="82"/>
  <c r="CQ71" i="82"/>
  <c r="CP71" i="82"/>
  <c r="CO71" i="82"/>
  <c r="CN71" i="82"/>
  <c r="CM71" i="82"/>
  <c r="CL71" i="82"/>
  <c r="CK71" i="82"/>
  <c r="CR70" i="82"/>
  <c r="CQ70" i="82"/>
  <c r="CP70" i="82"/>
  <c r="CO70" i="82"/>
  <c r="CN70" i="82"/>
  <c r="CM70" i="82"/>
  <c r="CL70" i="82"/>
  <c r="CK70" i="82"/>
  <c r="CR69" i="82"/>
  <c r="CQ69" i="82"/>
  <c r="CP69" i="82"/>
  <c r="CO69" i="82"/>
  <c r="CN69" i="82"/>
  <c r="CM69" i="82"/>
  <c r="CL69" i="82"/>
  <c r="CK69" i="82"/>
  <c r="CR68" i="82"/>
  <c r="CQ68" i="82"/>
  <c r="CP68" i="82"/>
  <c r="CO68" i="82"/>
  <c r="CN68" i="82"/>
  <c r="CM68" i="82"/>
  <c r="CL68" i="82"/>
  <c r="CK68" i="82"/>
  <c r="CR67" i="82"/>
  <c r="CQ67" i="82"/>
  <c r="CP67" i="82"/>
  <c r="CO67" i="82"/>
  <c r="CN67" i="82"/>
  <c r="CM67" i="82"/>
  <c r="CL67" i="82"/>
  <c r="CK67" i="82"/>
  <c r="CR66" i="82"/>
  <c r="CQ66" i="82"/>
  <c r="CP66" i="82"/>
  <c r="CO66" i="82"/>
  <c r="CN66" i="82"/>
  <c r="CM66" i="82"/>
  <c r="CL66" i="82"/>
  <c r="CK66" i="82"/>
  <c r="CR65" i="82"/>
  <c r="CQ65" i="82"/>
  <c r="CP65" i="82"/>
  <c r="CO65" i="82"/>
  <c r="CN65" i="82"/>
  <c r="CM65" i="82"/>
  <c r="CL65" i="82"/>
  <c r="CK65" i="82"/>
  <c r="CR64" i="82"/>
  <c r="CQ64" i="82"/>
  <c r="CP64" i="82"/>
  <c r="CO64" i="82"/>
  <c r="CN64" i="82"/>
  <c r="CM64" i="82"/>
  <c r="CL64" i="82"/>
  <c r="CK64" i="82"/>
  <c r="CR63" i="82"/>
  <c r="CQ63" i="82"/>
  <c r="CP63" i="82"/>
  <c r="CO63" i="82"/>
  <c r="CN63" i="82"/>
  <c r="CM63" i="82"/>
  <c r="CL63" i="82"/>
  <c r="CK63" i="82"/>
  <c r="CR62" i="82"/>
  <c r="CQ62" i="82"/>
  <c r="CP62" i="82"/>
  <c r="CO62" i="82"/>
  <c r="CN62" i="82"/>
  <c r="CM62" i="82"/>
  <c r="CL62" i="82"/>
  <c r="CK62" i="82"/>
  <c r="CR61" i="82"/>
  <c r="CQ61" i="82"/>
  <c r="CP61" i="82"/>
  <c r="CO61" i="82"/>
  <c r="CN61" i="82"/>
  <c r="CM61" i="82"/>
  <c r="CL61" i="82"/>
  <c r="CK61" i="82"/>
  <c r="CR60" i="82"/>
  <c r="CQ60" i="82"/>
  <c r="CP60" i="82"/>
  <c r="CO60" i="82"/>
  <c r="CN60" i="82"/>
  <c r="CM60" i="82"/>
  <c r="CL60" i="82"/>
  <c r="CK60" i="82"/>
  <c r="CR59" i="82"/>
  <c r="CQ59" i="82"/>
  <c r="CP59" i="82"/>
  <c r="CO59" i="82"/>
  <c r="CN59" i="82"/>
  <c r="CM59" i="82"/>
  <c r="CL59" i="82"/>
  <c r="CK59" i="82"/>
  <c r="CR58" i="82"/>
  <c r="CQ58" i="82"/>
  <c r="CP58" i="82"/>
  <c r="CO58" i="82"/>
  <c r="CN58" i="82"/>
  <c r="CM58" i="82"/>
  <c r="CL58" i="82"/>
  <c r="CK58" i="82"/>
  <c r="CR57" i="82"/>
  <c r="CQ57" i="82"/>
  <c r="CP57" i="82"/>
  <c r="CO57" i="82"/>
  <c r="CN57" i="82"/>
  <c r="CM57" i="82"/>
  <c r="CL57" i="82"/>
  <c r="CK57" i="82"/>
  <c r="CR56" i="82"/>
  <c r="CQ56" i="82"/>
  <c r="CP56" i="82"/>
  <c r="CO56" i="82"/>
  <c r="CN56" i="82"/>
  <c r="CM56" i="82"/>
  <c r="CL56" i="82"/>
  <c r="CK56" i="82"/>
  <c r="CR55" i="82"/>
  <c r="CQ55" i="82"/>
  <c r="CP55" i="82"/>
  <c r="CO55" i="82"/>
  <c r="CN55" i="82"/>
  <c r="CM55" i="82"/>
  <c r="CL55" i="82"/>
  <c r="CK55" i="82"/>
  <c r="CR54" i="82"/>
  <c r="CQ54" i="82"/>
  <c r="CP54" i="82"/>
  <c r="CO54" i="82"/>
  <c r="CN54" i="82"/>
  <c r="CM54" i="82"/>
  <c r="CL54" i="82"/>
  <c r="CK54" i="82"/>
  <c r="CR53" i="82"/>
  <c r="CQ53" i="82"/>
  <c r="CP53" i="82"/>
  <c r="CO53" i="82"/>
  <c r="CN53" i="82"/>
  <c r="CM53" i="82"/>
  <c r="CL53" i="82"/>
  <c r="CK53" i="82"/>
  <c r="CR52" i="82"/>
  <c r="CQ52" i="82"/>
  <c r="CP52" i="82"/>
  <c r="CO52" i="82"/>
  <c r="CN52" i="82"/>
  <c r="CM52" i="82"/>
  <c r="CL52" i="82"/>
  <c r="CK52" i="82"/>
  <c r="CR51" i="82"/>
  <c r="CQ51" i="82"/>
  <c r="CP51" i="82"/>
  <c r="CO51" i="82"/>
  <c r="CN51" i="82"/>
  <c r="CM51" i="82"/>
  <c r="CL51" i="82"/>
  <c r="CK51" i="82"/>
  <c r="CR50" i="82"/>
  <c r="CQ50" i="82"/>
  <c r="CP50" i="82"/>
  <c r="CO50" i="82"/>
  <c r="CN50" i="82"/>
  <c r="CM50" i="82"/>
  <c r="CL50" i="82"/>
  <c r="CK50" i="82"/>
  <c r="CR49" i="82"/>
  <c r="CQ49" i="82"/>
  <c r="CP49" i="82"/>
  <c r="CO49" i="82"/>
  <c r="CN49" i="82"/>
  <c r="CM49" i="82"/>
  <c r="CL49" i="82"/>
  <c r="CK49" i="82"/>
  <c r="CR48" i="82"/>
  <c r="CQ48" i="82"/>
  <c r="CP48" i="82"/>
  <c r="CO48" i="82"/>
  <c r="CN48" i="82"/>
  <c r="CM48" i="82"/>
  <c r="CL48" i="82"/>
  <c r="CK48" i="82"/>
  <c r="CR47" i="82"/>
  <c r="CQ47" i="82"/>
  <c r="CP47" i="82"/>
  <c r="CO47" i="82"/>
  <c r="CN47" i="82"/>
  <c r="CM47" i="82"/>
  <c r="CL47" i="82"/>
  <c r="CK47" i="82"/>
  <c r="CR46" i="82"/>
  <c r="CQ46" i="82"/>
  <c r="CP46" i="82"/>
  <c r="CO46" i="82"/>
  <c r="CN46" i="82"/>
  <c r="CM46" i="82"/>
  <c r="CL46" i="82"/>
  <c r="CK46" i="82"/>
  <c r="CR45" i="82"/>
  <c r="CQ45" i="82"/>
  <c r="CP45" i="82"/>
  <c r="CO45" i="82"/>
  <c r="CN45" i="82"/>
  <c r="CM45" i="82"/>
  <c r="CL45" i="82"/>
  <c r="CK45" i="82"/>
  <c r="CR44" i="82"/>
  <c r="CQ44" i="82"/>
  <c r="CP44" i="82"/>
  <c r="CO44" i="82"/>
  <c r="CN44" i="82"/>
  <c r="CM44" i="82"/>
  <c r="CL44" i="82"/>
  <c r="CK44" i="82"/>
  <c r="CR43" i="82"/>
  <c r="CQ43" i="82"/>
  <c r="CP43" i="82"/>
  <c r="CO43" i="82"/>
  <c r="CN43" i="82"/>
  <c r="CM43" i="82"/>
  <c r="CL43" i="82"/>
  <c r="CK43" i="82"/>
  <c r="CR42" i="82"/>
  <c r="CQ42" i="82"/>
  <c r="CP42" i="82"/>
  <c r="CO42" i="82"/>
  <c r="CN42" i="82"/>
  <c r="CM42" i="82"/>
  <c r="CL42" i="82"/>
  <c r="CK42" i="82"/>
  <c r="CR41" i="82"/>
  <c r="CQ41" i="82"/>
  <c r="CP41" i="82"/>
  <c r="CO41" i="82"/>
  <c r="CN41" i="82"/>
  <c r="CM41" i="82"/>
  <c r="CL41" i="82"/>
  <c r="CK41" i="82"/>
  <c r="CR40" i="82"/>
  <c r="CQ40" i="82"/>
  <c r="CP40" i="82"/>
  <c r="CO40" i="82"/>
  <c r="CN40" i="82"/>
  <c r="CM40" i="82"/>
  <c r="CL40" i="82"/>
  <c r="CK40" i="82"/>
  <c r="CR39" i="82"/>
  <c r="CQ39" i="82"/>
  <c r="CP39" i="82"/>
  <c r="CO39" i="82"/>
  <c r="CN39" i="82"/>
  <c r="CM39" i="82"/>
  <c r="CL39" i="82"/>
  <c r="CK39" i="82"/>
  <c r="CR38" i="82"/>
  <c r="CQ38" i="82"/>
  <c r="CP38" i="82"/>
  <c r="CO38" i="82"/>
  <c r="CN38" i="82"/>
  <c r="CM38" i="82"/>
  <c r="CL38" i="82"/>
  <c r="CK38" i="82"/>
  <c r="CR37" i="82"/>
  <c r="CQ37" i="82"/>
  <c r="CP37" i="82"/>
  <c r="CO37" i="82"/>
  <c r="CN37" i="82"/>
  <c r="CM37" i="82"/>
  <c r="CL37" i="82"/>
  <c r="CK37" i="82"/>
  <c r="CR36" i="82"/>
  <c r="CQ36" i="82"/>
  <c r="CP36" i="82"/>
  <c r="CO36" i="82"/>
  <c r="CN36" i="82"/>
  <c r="CM36" i="82"/>
  <c r="CL36" i="82"/>
  <c r="CK36" i="82"/>
  <c r="CR35" i="82"/>
  <c r="CQ35" i="82"/>
  <c r="CP35" i="82"/>
  <c r="CO35" i="82"/>
  <c r="CN35" i="82"/>
  <c r="CM35" i="82"/>
  <c r="CL35" i="82"/>
  <c r="CK35" i="82"/>
  <c r="CR34" i="82"/>
  <c r="CQ34" i="82"/>
  <c r="CP34" i="82"/>
  <c r="CO34" i="82"/>
  <c r="CN34" i="82"/>
  <c r="CM34" i="82"/>
  <c r="CL34" i="82"/>
  <c r="CK34" i="82"/>
  <c r="CR33" i="82"/>
  <c r="CQ33" i="82"/>
  <c r="CP33" i="82"/>
  <c r="CO33" i="82"/>
  <c r="CN33" i="82"/>
  <c r="CM33" i="82"/>
  <c r="CL33" i="82"/>
  <c r="CK33" i="82"/>
  <c r="CR32" i="82"/>
  <c r="CQ32" i="82"/>
  <c r="CP32" i="82"/>
  <c r="CO32" i="82"/>
  <c r="CN32" i="82"/>
  <c r="CM32" i="82"/>
  <c r="CL32" i="82"/>
  <c r="CK32" i="82"/>
  <c r="CR31" i="82"/>
  <c r="CQ31" i="82"/>
  <c r="CP31" i="82"/>
  <c r="CO31" i="82"/>
  <c r="CN31" i="82"/>
  <c r="CM31" i="82"/>
  <c r="CL31" i="82"/>
  <c r="CK31" i="82"/>
  <c r="CR30" i="82"/>
  <c r="CQ30" i="82"/>
  <c r="CP30" i="82"/>
  <c r="CO30" i="82"/>
  <c r="CN30" i="82"/>
  <c r="CM30" i="82"/>
  <c r="CL30" i="82"/>
  <c r="CK30" i="82"/>
  <c r="CR29" i="82"/>
  <c r="CQ29" i="82"/>
  <c r="CP29" i="82"/>
  <c r="CO29" i="82"/>
  <c r="CN29" i="82"/>
  <c r="CM29" i="82"/>
  <c r="CL29" i="82"/>
  <c r="CK29" i="82"/>
  <c r="CR28" i="82"/>
  <c r="CQ28" i="82"/>
  <c r="CP28" i="82"/>
  <c r="CO28" i="82"/>
  <c r="CN28" i="82"/>
  <c r="CM28" i="82"/>
  <c r="CL28" i="82"/>
  <c r="CK28" i="82"/>
  <c r="CR27" i="82"/>
  <c r="CQ27" i="82"/>
  <c r="CP27" i="82"/>
  <c r="CO27" i="82"/>
  <c r="CN27" i="82"/>
  <c r="CM27" i="82"/>
  <c r="CL27" i="82"/>
  <c r="CK27" i="82"/>
  <c r="CR26" i="82"/>
  <c r="CQ26" i="82"/>
  <c r="CP26" i="82"/>
  <c r="CO26" i="82"/>
  <c r="CN26" i="82"/>
  <c r="CM26" i="82"/>
  <c r="CL26" i="82"/>
  <c r="CK26" i="82"/>
  <c r="CR25" i="82"/>
  <c r="CQ25" i="82"/>
  <c r="CP25" i="82"/>
  <c r="CO25" i="82"/>
  <c r="CN25" i="82"/>
  <c r="CM25" i="82"/>
  <c r="CL25" i="82"/>
  <c r="CK25" i="82"/>
  <c r="CR24" i="82"/>
  <c r="CQ24" i="82"/>
  <c r="CP24" i="82"/>
  <c r="CO24" i="82"/>
  <c r="CN24" i="82"/>
  <c r="CM24" i="82"/>
  <c r="CL24" i="82"/>
  <c r="CK24" i="82"/>
  <c r="CR23" i="82"/>
  <c r="CQ23" i="82"/>
  <c r="CP23" i="82"/>
  <c r="CO23" i="82"/>
  <c r="CN23" i="82"/>
  <c r="CM23" i="82"/>
  <c r="CL23" i="82"/>
  <c r="CK23" i="82"/>
  <c r="CR22" i="82"/>
  <c r="CQ22" i="82"/>
  <c r="CP22" i="82"/>
  <c r="CO22" i="82"/>
  <c r="CN22" i="82"/>
  <c r="CM22" i="82"/>
  <c r="CL22" i="82"/>
  <c r="CK22" i="82"/>
  <c r="CR21" i="82"/>
  <c r="CQ21" i="82"/>
  <c r="CP21" i="82"/>
  <c r="CO21" i="82"/>
  <c r="CN21" i="82"/>
  <c r="CM21" i="82"/>
  <c r="CL21" i="82"/>
  <c r="CK21" i="82"/>
  <c r="CR20" i="82"/>
  <c r="CQ20" i="82"/>
  <c r="CP20" i="82"/>
  <c r="CO20" i="82"/>
  <c r="CN20" i="82"/>
  <c r="CM20" i="82"/>
  <c r="CL20" i="82"/>
  <c r="CK20" i="82"/>
  <c r="CR19" i="82"/>
  <c r="CQ19" i="82"/>
  <c r="CP19" i="82"/>
  <c r="CO19" i="82"/>
  <c r="CN19" i="82"/>
  <c r="CM19" i="82"/>
  <c r="CL19" i="82"/>
  <c r="CK19" i="82"/>
  <c r="CR18" i="82"/>
  <c r="CQ18" i="82"/>
  <c r="CP18" i="82"/>
  <c r="CO18" i="82"/>
  <c r="CN18" i="82"/>
  <c r="CM18" i="82"/>
  <c r="CL18" i="82"/>
  <c r="CK18" i="82"/>
  <c r="CR17" i="82"/>
  <c r="CQ17" i="82"/>
  <c r="CP17" i="82"/>
  <c r="CO17" i="82"/>
  <c r="CN17" i="82"/>
  <c r="CM17" i="82"/>
  <c r="CL17" i="82"/>
  <c r="CK17" i="82"/>
  <c r="CR16" i="82"/>
  <c r="CQ16" i="82"/>
  <c r="CP16" i="82"/>
  <c r="CO16" i="82"/>
  <c r="CN16" i="82"/>
  <c r="CM16" i="82"/>
  <c r="CL16" i="82"/>
  <c r="CK16" i="82"/>
  <c r="CR15" i="82"/>
  <c r="CQ15" i="82"/>
  <c r="CP15" i="82"/>
  <c r="CO15" i="82"/>
  <c r="CN15" i="82"/>
  <c r="CM15" i="82"/>
  <c r="CL15" i="82"/>
  <c r="CK15" i="82"/>
  <c r="CR14" i="82"/>
  <c r="CQ14" i="82"/>
  <c r="CP14" i="82"/>
  <c r="CO14" i="82"/>
  <c r="CN14" i="82"/>
  <c r="CM14" i="82"/>
  <c r="CL14" i="82"/>
  <c r="CK14" i="82"/>
  <c r="CR13" i="82"/>
  <c r="CQ13" i="82"/>
  <c r="CP13" i="82"/>
  <c r="CO13" i="82"/>
  <c r="CN13" i="82"/>
  <c r="CM13" i="82"/>
  <c r="CL13" i="82"/>
  <c r="CK13" i="82"/>
  <c r="CR12" i="82"/>
  <c r="CQ12" i="82"/>
  <c r="CP12" i="82"/>
  <c r="CO12" i="82"/>
  <c r="CN12" i="82"/>
  <c r="CM12" i="82"/>
  <c r="CL12" i="82"/>
  <c r="CK12" i="82"/>
  <c r="CR11" i="82"/>
  <c r="CQ11" i="82"/>
  <c r="CP11" i="82"/>
  <c r="CO11" i="82"/>
  <c r="CN11" i="82"/>
  <c r="CM11" i="82"/>
  <c r="CL11" i="82"/>
  <c r="CK11" i="82"/>
  <c r="CR10" i="82"/>
  <c r="CQ10" i="82"/>
  <c r="CP10" i="82"/>
  <c r="CO10" i="82"/>
  <c r="CN10" i="82"/>
  <c r="CM10" i="82"/>
  <c r="CL10" i="82"/>
  <c r="CK10" i="82"/>
  <c r="CR9" i="82"/>
  <c r="CQ9" i="82"/>
  <c r="CP9" i="82"/>
  <c r="CO9" i="82"/>
  <c r="CN9" i="82"/>
  <c r="CM9" i="82"/>
  <c r="CL9" i="82"/>
  <c r="CK9" i="82"/>
  <c r="CR8" i="82"/>
  <c r="CQ8" i="82"/>
  <c r="CP8" i="82"/>
  <c r="CO8" i="82"/>
  <c r="CN8" i="82"/>
  <c r="CM8" i="82"/>
  <c r="CL8" i="82"/>
  <c r="CK8" i="82"/>
  <c r="CR7" i="82"/>
  <c r="CQ7" i="82"/>
  <c r="CP7" i="82"/>
  <c r="CO7" i="82"/>
  <c r="CN7" i="82"/>
  <c r="CM7" i="82"/>
  <c r="CL7" i="82"/>
  <c r="CK7" i="82"/>
  <c r="CR6" i="82"/>
  <c r="CQ6" i="82"/>
  <c r="CP6" i="82"/>
  <c r="CO6" i="82"/>
  <c r="CN6" i="82"/>
  <c r="CM6" i="82"/>
  <c r="CL6" i="82"/>
  <c r="CK6" i="82"/>
  <c r="AM809" i="82" l="1"/>
  <c r="AE809" i="82"/>
  <c r="L35" i="82"/>
  <c r="L38" i="82"/>
  <c r="L37" i="82"/>
  <c r="L31" i="82"/>
  <c r="L28" i="82"/>
  <c r="L30" i="82"/>
  <c r="L36" i="82"/>
  <c r="L34" i="82"/>
  <c r="L33" i="82"/>
  <c r="L32" i="82"/>
  <c r="L29" i="82"/>
  <c r="BN69" i="82"/>
  <c r="BN66" i="82"/>
  <c r="BN63" i="82"/>
  <c r="BN68" i="82"/>
  <c r="BN70" i="82"/>
  <c r="BN61" i="82"/>
  <c r="BN71" i="82"/>
  <c r="BN62" i="82"/>
  <c r="BN64" i="82"/>
  <c r="BN65" i="82"/>
  <c r="BN67" i="82"/>
  <c r="L135" i="82"/>
  <c r="L132" i="82"/>
  <c r="L129" i="82"/>
  <c r="L133" i="82"/>
  <c r="L128" i="82"/>
  <c r="L137" i="82"/>
  <c r="L136" i="82"/>
  <c r="L131" i="82"/>
  <c r="L127" i="82"/>
  <c r="L134" i="82"/>
  <c r="L130" i="82"/>
  <c r="AD156" i="82"/>
  <c r="AD153" i="82"/>
  <c r="AD150" i="82"/>
  <c r="AD157" i="82"/>
  <c r="AD152" i="82"/>
  <c r="AD151" i="82"/>
  <c r="AD155" i="82"/>
  <c r="AD159" i="82"/>
  <c r="AD154" i="82"/>
  <c r="AD158" i="82"/>
  <c r="AD149" i="82"/>
  <c r="BN201" i="82"/>
  <c r="BN198" i="82"/>
  <c r="BN195" i="82"/>
  <c r="BN203" i="82"/>
  <c r="BN194" i="82"/>
  <c r="BN202" i="82"/>
  <c r="BN199" i="82"/>
  <c r="BN196" i="82"/>
  <c r="BN200" i="82"/>
  <c r="BN197" i="82"/>
  <c r="BN193" i="82"/>
  <c r="AV246" i="82"/>
  <c r="AV243" i="82"/>
  <c r="AV240" i="82"/>
  <c r="AV237" i="82"/>
  <c r="AV247" i="82"/>
  <c r="AV244" i="82"/>
  <c r="AV241" i="82"/>
  <c r="AV238" i="82"/>
  <c r="AV245" i="82"/>
  <c r="AV242" i="82"/>
  <c r="AV239" i="82"/>
  <c r="L299" i="82"/>
  <c r="L296" i="82"/>
  <c r="L293" i="82"/>
  <c r="L302" i="82"/>
  <c r="L301" i="82"/>
  <c r="L298" i="82"/>
  <c r="L295" i="82"/>
  <c r="L292" i="82"/>
  <c r="L300" i="82"/>
  <c r="L297" i="82"/>
  <c r="L294" i="82"/>
  <c r="L399" i="82"/>
  <c r="L396" i="82"/>
  <c r="L393" i="82"/>
  <c r="L398" i="82"/>
  <c r="L395" i="82"/>
  <c r="L392" i="82"/>
  <c r="L401" i="82"/>
  <c r="L400" i="82"/>
  <c r="L397" i="82"/>
  <c r="L394" i="82"/>
  <c r="L391" i="82"/>
  <c r="AM27" i="82"/>
  <c r="AM25" i="82"/>
  <c r="AM22" i="82"/>
  <c r="AM19" i="82"/>
  <c r="AM24" i="82"/>
  <c r="AM21" i="82"/>
  <c r="AM18" i="82"/>
  <c r="AM26" i="82"/>
  <c r="AM23" i="82"/>
  <c r="AM20" i="82"/>
  <c r="AM17" i="82"/>
  <c r="U68" i="82"/>
  <c r="U65" i="82"/>
  <c r="U62" i="82"/>
  <c r="U64" i="82"/>
  <c r="U66" i="82"/>
  <c r="U67" i="82"/>
  <c r="U69" i="82"/>
  <c r="U71" i="82"/>
  <c r="U70" i="82"/>
  <c r="U61" i="82"/>
  <c r="U63" i="82"/>
  <c r="U102" i="82"/>
  <c r="U99" i="82"/>
  <c r="U96" i="82"/>
  <c r="U104" i="82"/>
  <c r="U98" i="82"/>
  <c r="U97" i="82"/>
  <c r="U101" i="82"/>
  <c r="U100" i="82"/>
  <c r="U95" i="82"/>
  <c r="U94" i="82"/>
  <c r="U103" i="82"/>
  <c r="BE147" i="82"/>
  <c r="BE144" i="82"/>
  <c r="BE141" i="82"/>
  <c r="BE138" i="82"/>
  <c r="BE143" i="82"/>
  <c r="BE145" i="82"/>
  <c r="BE146" i="82"/>
  <c r="BE139" i="82"/>
  <c r="BE140" i="82"/>
  <c r="BE142" i="82"/>
  <c r="BE148" i="82"/>
  <c r="AM189" i="82"/>
  <c r="AM186" i="82"/>
  <c r="AM183" i="82"/>
  <c r="AM185" i="82"/>
  <c r="AM184" i="82"/>
  <c r="AM188" i="82"/>
  <c r="AM187" i="82"/>
  <c r="AM192" i="82"/>
  <c r="AM191" i="82"/>
  <c r="AM182" i="82"/>
  <c r="AM190" i="82"/>
  <c r="U234" i="82"/>
  <c r="U231" i="82"/>
  <c r="U228" i="82"/>
  <c r="U236" i="82"/>
  <c r="U235" i="82"/>
  <c r="U232" i="82"/>
  <c r="U229" i="82"/>
  <c r="U226" i="82"/>
  <c r="U233" i="82"/>
  <c r="U230" i="82"/>
  <c r="U227" i="82"/>
  <c r="BW266" i="82"/>
  <c r="BW263" i="82"/>
  <c r="BW260" i="82"/>
  <c r="BW269" i="82"/>
  <c r="BW268" i="82"/>
  <c r="BW265" i="82"/>
  <c r="BW262" i="82"/>
  <c r="BW259" i="82"/>
  <c r="BW267" i="82"/>
  <c r="BW264" i="82"/>
  <c r="BW261" i="82"/>
  <c r="AM321" i="82"/>
  <c r="AM318" i="82"/>
  <c r="AM315" i="82"/>
  <c r="AM322" i="82"/>
  <c r="AM319" i="82"/>
  <c r="AM316" i="82"/>
  <c r="AM324" i="82"/>
  <c r="AM323" i="82"/>
  <c r="AM317" i="82"/>
  <c r="AM320" i="82"/>
  <c r="AM314" i="82"/>
  <c r="U366" i="82"/>
  <c r="U363" i="82"/>
  <c r="U360" i="82"/>
  <c r="U368" i="82"/>
  <c r="U367" i="82"/>
  <c r="U364" i="82"/>
  <c r="U361" i="82"/>
  <c r="U358" i="82"/>
  <c r="U365" i="82"/>
  <c r="U362" i="82"/>
  <c r="U359" i="82"/>
  <c r="AM420" i="82"/>
  <c r="AM417" i="82"/>
  <c r="AM414" i="82"/>
  <c r="AM422" i="82"/>
  <c r="AM419" i="82"/>
  <c r="AM416" i="82"/>
  <c r="AM413" i="82"/>
  <c r="AM423" i="82"/>
  <c r="AM421" i="82"/>
  <c r="AM418" i="82"/>
  <c r="AM415" i="82"/>
  <c r="U465" i="82"/>
  <c r="U462" i="82"/>
  <c r="U459" i="82"/>
  <c r="U464" i="82"/>
  <c r="U461" i="82"/>
  <c r="U458" i="82"/>
  <c r="U466" i="82"/>
  <c r="U463" i="82"/>
  <c r="U460" i="82"/>
  <c r="U457" i="82"/>
  <c r="U467" i="82"/>
  <c r="U497" i="82"/>
  <c r="U494" i="82"/>
  <c r="U491" i="82"/>
  <c r="U500" i="82"/>
  <c r="U499" i="82"/>
  <c r="U496" i="82"/>
  <c r="U493" i="82"/>
  <c r="U490" i="82"/>
  <c r="U492" i="82"/>
  <c r="U495" i="82"/>
  <c r="U498" i="82"/>
  <c r="BW531" i="82"/>
  <c r="BW528" i="82"/>
  <c r="BW525" i="82"/>
  <c r="BW533" i="82"/>
  <c r="BW532" i="82"/>
  <c r="BW529" i="82"/>
  <c r="BW526" i="82"/>
  <c r="BW530" i="82"/>
  <c r="BW527" i="82"/>
  <c r="BW524" i="82"/>
  <c r="BW523" i="82"/>
  <c r="U597" i="82"/>
  <c r="U594" i="82"/>
  <c r="U591" i="82"/>
  <c r="U599" i="82"/>
  <c r="U598" i="82"/>
  <c r="U595" i="82"/>
  <c r="U592" i="82"/>
  <c r="U589" i="82"/>
  <c r="U593" i="82"/>
  <c r="U590" i="82"/>
  <c r="U596" i="82"/>
  <c r="BE642" i="82"/>
  <c r="BE639" i="82"/>
  <c r="BE636" i="82"/>
  <c r="BE633" i="82"/>
  <c r="BE643" i="82"/>
  <c r="BE640" i="82"/>
  <c r="BE637" i="82"/>
  <c r="BE634" i="82"/>
  <c r="BE638" i="82"/>
  <c r="BE635" i="82"/>
  <c r="BE641" i="82"/>
  <c r="U729" i="82"/>
  <c r="U726" i="82"/>
  <c r="U723" i="82"/>
  <c r="U731" i="82"/>
  <c r="U730" i="82"/>
  <c r="U727" i="82"/>
  <c r="U724" i="82"/>
  <c r="U721" i="82"/>
  <c r="U728" i="82"/>
  <c r="U725" i="82"/>
  <c r="U722" i="82"/>
  <c r="L13" i="82"/>
  <c r="L10" i="82"/>
  <c r="L7" i="82"/>
  <c r="L16" i="82"/>
  <c r="L15" i="82"/>
  <c r="L12" i="82"/>
  <c r="L9" i="82"/>
  <c r="L6" i="82"/>
  <c r="L14" i="82"/>
  <c r="L11" i="82"/>
  <c r="L8" i="82"/>
  <c r="BN13" i="82"/>
  <c r="BN10" i="82"/>
  <c r="BN7" i="82"/>
  <c r="BN16" i="82"/>
  <c r="BN15" i="82"/>
  <c r="BN12" i="82"/>
  <c r="BN9" i="82"/>
  <c r="BN6" i="82"/>
  <c r="BN14" i="82"/>
  <c r="BN11" i="82"/>
  <c r="BN8" i="82"/>
  <c r="BN49" i="82"/>
  <c r="BN48" i="82"/>
  <c r="BN45" i="82"/>
  <c r="BN42" i="82"/>
  <c r="BN39" i="82"/>
  <c r="BN43" i="82"/>
  <c r="BN44" i="82"/>
  <c r="BN46" i="82"/>
  <c r="BN47" i="82"/>
  <c r="BN40" i="82"/>
  <c r="BN41" i="82"/>
  <c r="BN80" i="82"/>
  <c r="BN77" i="82"/>
  <c r="BN74" i="82"/>
  <c r="BN76" i="82"/>
  <c r="BN82" i="82"/>
  <c r="BN75" i="82"/>
  <c r="BN79" i="82"/>
  <c r="BN78" i="82"/>
  <c r="BN73" i="82"/>
  <c r="BN81" i="82"/>
  <c r="BN72" i="82"/>
  <c r="BN115" i="82"/>
  <c r="BN114" i="82"/>
  <c r="BN111" i="82"/>
  <c r="BN108" i="82"/>
  <c r="BN105" i="82"/>
  <c r="BN106" i="82"/>
  <c r="BN107" i="82"/>
  <c r="BN109" i="82"/>
  <c r="BN110" i="82"/>
  <c r="BN112" i="82"/>
  <c r="BN113" i="82"/>
  <c r="L181" i="82"/>
  <c r="L180" i="82"/>
  <c r="L177" i="82"/>
  <c r="L174" i="82"/>
  <c r="L171" i="82"/>
  <c r="L178" i="82"/>
  <c r="L173" i="82"/>
  <c r="L176" i="82"/>
  <c r="L172" i="82"/>
  <c r="L179" i="82"/>
  <c r="L175" i="82"/>
  <c r="U14" i="82"/>
  <c r="U11" i="82"/>
  <c r="U8" i="82"/>
  <c r="U13" i="82"/>
  <c r="U10" i="82"/>
  <c r="U7" i="82"/>
  <c r="U16" i="82"/>
  <c r="U12" i="82"/>
  <c r="U15" i="82"/>
  <c r="U6" i="82"/>
  <c r="U9" i="82"/>
  <c r="BW14" i="82"/>
  <c r="BW11" i="82"/>
  <c r="BW8" i="82"/>
  <c r="BW13" i="82"/>
  <c r="BW10" i="82"/>
  <c r="BW7" i="82"/>
  <c r="BW9" i="82"/>
  <c r="BW15" i="82"/>
  <c r="BW12" i="82"/>
  <c r="BW16" i="82"/>
  <c r="BW6" i="82"/>
  <c r="BE25" i="82"/>
  <c r="BE22" i="82"/>
  <c r="BE19" i="82"/>
  <c r="BE27" i="82"/>
  <c r="BE24" i="82"/>
  <c r="BE21" i="82"/>
  <c r="BE18" i="82"/>
  <c r="BE26" i="82"/>
  <c r="BE23" i="82"/>
  <c r="BE20" i="82"/>
  <c r="BE17" i="82"/>
  <c r="AM38" i="82"/>
  <c r="AM36" i="82"/>
  <c r="AM35" i="82"/>
  <c r="AM34" i="82"/>
  <c r="AM33" i="82"/>
  <c r="AM32" i="82"/>
  <c r="AM29" i="82"/>
  <c r="AM37" i="82"/>
  <c r="AM31" i="82"/>
  <c r="AM28" i="82"/>
  <c r="AM30" i="82"/>
  <c r="U47" i="82"/>
  <c r="U44" i="82"/>
  <c r="U41" i="82"/>
  <c r="U48" i="82"/>
  <c r="U39" i="82"/>
  <c r="U40" i="82"/>
  <c r="U42" i="82"/>
  <c r="U43" i="82"/>
  <c r="U49" i="82"/>
  <c r="U45" i="82"/>
  <c r="U46" i="82"/>
  <c r="BW47" i="82"/>
  <c r="BW44" i="82"/>
  <c r="BW41" i="82"/>
  <c r="BW49" i="82"/>
  <c r="BW45" i="82"/>
  <c r="BW40" i="82"/>
  <c r="BW48" i="82"/>
  <c r="BW43" i="82"/>
  <c r="BW39" i="82"/>
  <c r="BW46" i="82"/>
  <c r="BW42" i="82"/>
  <c r="BE60" i="82"/>
  <c r="BE57" i="82"/>
  <c r="BE54" i="82"/>
  <c r="BE51" i="82"/>
  <c r="BE56" i="82"/>
  <c r="BE58" i="82"/>
  <c r="BE59" i="82"/>
  <c r="BE50" i="82"/>
  <c r="BE52" i="82"/>
  <c r="BE53" i="82"/>
  <c r="BE55" i="82"/>
  <c r="AM68" i="82"/>
  <c r="AM65" i="82"/>
  <c r="AM62" i="82"/>
  <c r="AM64" i="82"/>
  <c r="AM63" i="82"/>
  <c r="AM71" i="82"/>
  <c r="AM67" i="82"/>
  <c r="AM66" i="82"/>
  <c r="AM70" i="82"/>
  <c r="AM69" i="82"/>
  <c r="AM61" i="82"/>
  <c r="U82" i="82"/>
  <c r="U81" i="82"/>
  <c r="U78" i="82"/>
  <c r="U75" i="82"/>
  <c r="U72" i="82"/>
  <c r="U74" i="82"/>
  <c r="U73" i="82"/>
  <c r="U77" i="82"/>
  <c r="U76" i="82"/>
  <c r="U80" i="82"/>
  <c r="U79" i="82"/>
  <c r="BW82" i="82"/>
  <c r="BW81" i="82"/>
  <c r="BW78" i="82"/>
  <c r="BW75" i="82"/>
  <c r="BW72" i="82"/>
  <c r="BW80" i="82"/>
  <c r="BW73" i="82"/>
  <c r="BW76" i="82"/>
  <c r="BW74" i="82"/>
  <c r="BW77" i="82"/>
  <c r="BW79" i="82"/>
  <c r="BE92" i="82"/>
  <c r="BE89" i="82"/>
  <c r="BE86" i="82"/>
  <c r="BE83" i="82"/>
  <c r="BE87" i="82"/>
  <c r="BE91" i="82"/>
  <c r="BE90" i="82"/>
  <c r="BE93" i="82"/>
  <c r="BE85" i="82"/>
  <c r="BE84" i="82"/>
  <c r="BE88" i="82"/>
  <c r="AM104" i="82"/>
  <c r="AM102" i="82"/>
  <c r="AM99" i="82"/>
  <c r="AM96" i="82"/>
  <c r="AM98" i="82"/>
  <c r="AM97" i="82"/>
  <c r="AM101" i="82"/>
  <c r="AM100" i="82"/>
  <c r="AM94" i="82"/>
  <c r="AM103" i="82"/>
  <c r="AM95" i="82"/>
  <c r="U113" i="82"/>
  <c r="U110" i="82"/>
  <c r="U107" i="82"/>
  <c r="U115" i="82"/>
  <c r="U111" i="82"/>
  <c r="U112" i="82"/>
  <c r="U114" i="82"/>
  <c r="U105" i="82"/>
  <c r="U106" i="82"/>
  <c r="U108" i="82"/>
  <c r="U109" i="82"/>
  <c r="BW113" i="82"/>
  <c r="BW110" i="82"/>
  <c r="BW107" i="82"/>
  <c r="BW112" i="82"/>
  <c r="BW108" i="82"/>
  <c r="BW115" i="82"/>
  <c r="BW111" i="82"/>
  <c r="BW106" i="82"/>
  <c r="BW114" i="82"/>
  <c r="BW109" i="82"/>
  <c r="BW105" i="82"/>
  <c r="BE126" i="82"/>
  <c r="BE123" i="82"/>
  <c r="BE120" i="82"/>
  <c r="BE117" i="82"/>
  <c r="BE119" i="82"/>
  <c r="BE121" i="82"/>
  <c r="BE122" i="82"/>
  <c r="BE124" i="82"/>
  <c r="BE125" i="82"/>
  <c r="BE116" i="82"/>
  <c r="BE118" i="82"/>
  <c r="AM134" i="82"/>
  <c r="AM131" i="82"/>
  <c r="AM128" i="82"/>
  <c r="AM136" i="82"/>
  <c r="AM135" i="82"/>
  <c r="AM127" i="82"/>
  <c r="AM130" i="82"/>
  <c r="AM129" i="82"/>
  <c r="AM137" i="82"/>
  <c r="AM133" i="82"/>
  <c r="AM132" i="82"/>
  <c r="U148" i="82"/>
  <c r="U147" i="82"/>
  <c r="U144" i="82"/>
  <c r="U141" i="82"/>
  <c r="U138" i="82"/>
  <c r="U146" i="82"/>
  <c r="U145" i="82"/>
  <c r="U140" i="82"/>
  <c r="U139" i="82"/>
  <c r="U143" i="82"/>
  <c r="U142" i="82"/>
  <c r="BW148" i="82"/>
  <c r="BW147" i="82"/>
  <c r="BW144" i="82"/>
  <c r="BW141" i="82"/>
  <c r="BW138" i="82"/>
  <c r="BW145" i="82"/>
  <c r="BW143" i="82"/>
  <c r="BW146" i="82"/>
  <c r="BW139" i="82"/>
  <c r="BW140" i="82"/>
  <c r="BW142" i="82"/>
  <c r="BE158" i="82"/>
  <c r="BE155" i="82"/>
  <c r="BE152" i="82"/>
  <c r="BE149" i="82"/>
  <c r="BE150" i="82"/>
  <c r="BE154" i="82"/>
  <c r="BE153" i="82"/>
  <c r="BE157" i="82"/>
  <c r="BE156" i="82"/>
  <c r="BE151" i="82"/>
  <c r="BE159" i="82"/>
  <c r="AM170" i="82"/>
  <c r="AM168" i="82"/>
  <c r="AM165" i="82"/>
  <c r="AM162" i="82"/>
  <c r="AM169" i="82"/>
  <c r="AM161" i="82"/>
  <c r="AM160" i="82"/>
  <c r="AM164" i="82"/>
  <c r="AM163" i="82"/>
  <c r="AM167" i="82"/>
  <c r="AM166" i="82"/>
  <c r="U179" i="82"/>
  <c r="U176" i="82"/>
  <c r="U173" i="82"/>
  <c r="U174" i="82"/>
  <c r="U175" i="82"/>
  <c r="U181" i="82"/>
  <c r="U177" i="82"/>
  <c r="U178" i="82"/>
  <c r="U180" i="82"/>
  <c r="U171" i="82"/>
  <c r="U172" i="82"/>
  <c r="BW179" i="82"/>
  <c r="BW176" i="82"/>
  <c r="BW173" i="82"/>
  <c r="BW180" i="82"/>
  <c r="BW175" i="82"/>
  <c r="BW171" i="82"/>
  <c r="BW178" i="82"/>
  <c r="BW174" i="82"/>
  <c r="BW181" i="82"/>
  <c r="BW177" i="82"/>
  <c r="BW172" i="82"/>
  <c r="BE192" i="82"/>
  <c r="BE189" i="82"/>
  <c r="BE186" i="82"/>
  <c r="BE183" i="82"/>
  <c r="BE191" i="82"/>
  <c r="BE182" i="82"/>
  <c r="BE184" i="82"/>
  <c r="BE185" i="82"/>
  <c r="BE187" i="82"/>
  <c r="BE188" i="82"/>
  <c r="BE190" i="82"/>
  <c r="AM200" i="82"/>
  <c r="AM197" i="82"/>
  <c r="AM194" i="82"/>
  <c r="AM202" i="82"/>
  <c r="AM199" i="82"/>
  <c r="AM201" i="82"/>
  <c r="AM198" i="82"/>
  <c r="AM193" i="82"/>
  <c r="AM203" i="82"/>
  <c r="AM196" i="82"/>
  <c r="AM195" i="82"/>
  <c r="U214" i="82"/>
  <c r="U213" i="82"/>
  <c r="U210" i="82"/>
  <c r="U207" i="82"/>
  <c r="U204" i="82"/>
  <c r="U211" i="82"/>
  <c r="U208" i="82"/>
  <c r="U205" i="82"/>
  <c r="U212" i="82"/>
  <c r="U209" i="82"/>
  <c r="U206" i="82"/>
  <c r="BW214" i="82"/>
  <c r="BW213" i="82"/>
  <c r="BW210" i="82"/>
  <c r="BW207" i="82"/>
  <c r="BW204" i="82"/>
  <c r="BW212" i="82"/>
  <c r="BW209" i="82"/>
  <c r="BW206" i="82"/>
  <c r="BW211" i="82"/>
  <c r="BW208" i="82"/>
  <c r="BW205" i="82"/>
  <c r="BE224" i="82"/>
  <c r="BE221" i="82"/>
  <c r="BE218" i="82"/>
  <c r="BE215" i="82"/>
  <c r="BE223" i="82"/>
  <c r="BE220" i="82"/>
  <c r="BE217" i="82"/>
  <c r="BE222" i="82"/>
  <c r="BE219" i="82"/>
  <c r="BE216" i="82"/>
  <c r="BE225" i="82"/>
  <c r="AM236" i="82"/>
  <c r="AM234" i="82"/>
  <c r="AM231" i="82"/>
  <c r="AM228" i="82"/>
  <c r="AM235" i="82"/>
  <c r="AM232" i="82"/>
  <c r="AM229" i="82"/>
  <c r="AM226" i="82"/>
  <c r="AM233" i="82"/>
  <c r="AM227" i="82"/>
  <c r="AM230" i="82"/>
  <c r="U245" i="82"/>
  <c r="U242" i="82"/>
  <c r="U239" i="82"/>
  <c r="U244" i="82"/>
  <c r="U241" i="82"/>
  <c r="U238" i="82"/>
  <c r="U247" i="82"/>
  <c r="U246" i="82"/>
  <c r="U243" i="82"/>
  <c r="U240" i="82"/>
  <c r="U237" i="82"/>
  <c r="BW245" i="82"/>
  <c r="BW242" i="82"/>
  <c r="BW239" i="82"/>
  <c r="BW244" i="82"/>
  <c r="BW241" i="82"/>
  <c r="BW238" i="82"/>
  <c r="BW247" i="82"/>
  <c r="BW240" i="82"/>
  <c r="BW243" i="82"/>
  <c r="BW246" i="82"/>
  <c r="BW237" i="82"/>
  <c r="BE258" i="82"/>
  <c r="BE255" i="82"/>
  <c r="BE252" i="82"/>
  <c r="BE249" i="82"/>
  <c r="BE257" i="82"/>
  <c r="BE254" i="82"/>
  <c r="BE251" i="82"/>
  <c r="BE248" i="82"/>
  <c r="BE256" i="82"/>
  <c r="BE253" i="82"/>
  <c r="BE250" i="82"/>
  <c r="AM266" i="82"/>
  <c r="AM263" i="82"/>
  <c r="AM260" i="82"/>
  <c r="AM268" i="82"/>
  <c r="AM265" i="82"/>
  <c r="AM262" i="82"/>
  <c r="AM259" i="82"/>
  <c r="AM267" i="82"/>
  <c r="AM264" i="82"/>
  <c r="AM261" i="82"/>
  <c r="AM269" i="82"/>
  <c r="U280" i="82"/>
  <c r="U279" i="82"/>
  <c r="U276" i="82"/>
  <c r="U273" i="82"/>
  <c r="U270" i="82"/>
  <c r="U277" i="82"/>
  <c r="U274" i="82"/>
  <c r="U271" i="82"/>
  <c r="U278" i="82"/>
  <c r="U275" i="82"/>
  <c r="U272" i="82"/>
  <c r="BW280" i="82"/>
  <c r="BW279" i="82"/>
  <c r="BW276" i="82"/>
  <c r="BW273" i="82"/>
  <c r="BW270" i="82"/>
  <c r="BW278" i="82"/>
  <c r="BW275" i="82"/>
  <c r="BW272" i="82"/>
  <c r="BW277" i="82"/>
  <c r="BW274" i="82"/>
  <c r="BW271" i="82"/>
  <c r="BE290" i="82"/>
  <c r="BE287" i="82"/>
  <c r="BE284" i="82"/>
  <c r="BE281" i="82"/>
  <c r="BE289" i="82"/>
  <c r="BE286" i="82"/>
  <c r="BE283" i="82"/>
  <c r="BE288" i="82"/>
  <c r="BE285" i="82"/>
  <c r="BE282" i="82"/>
  <c r="BE291" i="82"/>
  <c r="AM302" i="82"/>
  <c r="AM300" i="82"/>
  <c r="AM297" i="82"/>
  <c r="AM294" i="82"/>
  <c r="AM301" i="82"/>
  <c r="AM298" i="82"/>
  <c r="AM295" i="82"/>
  <c r="AM292" i="82"/>
  <c r="AM299" i="82"/>
  <c r="AM293" i="82"/>
  <c r="AM296" i="82"/>
  <c r="U311" i="82"/>
  <c r="U308" i="82"/>
  <c r="U305" i="82"/>
  <c r="U310" i="82"/>
  <c r="U307" i="82"/>
  <c r="U304" i="82"/>
  <c r="U313" i="82"/>
  <c r="U312" i="82"/>
  <c r="U309" i="82"/>
  <c r="U306" i="82"/>
  <c r="U303" i="82"/>
  <c r="BW311" i="82"/>
  <c r="BW308" i="82"/>
  <c r="BW305" i="82"/>
  <c r="BW310" i="82"/>
  <c r="BW307" i="82"/>
  <c r="BW304" i="82"/>
  <c r="BW313" i="82"/>
  <c r="BW303" i="82"/>
  <c r="BW309" i="82"/>
  <c r="BW312" i="82"/>
  <c r="BW306" i="82"/>
  <c r="BE324" i="82"/>
  <c r="BE321" i="82"/>
  <c r="BE318" i="82"/>
  <c r="BE315" i="82"/>
  <c r="BE323" i="82"/>
  <c r="BE320" i="82"/>
  <c r="BE317" i="82"/>
  <c r="BE314" i="82"/>
  <c r="BE322" i="82"/>
  <c r="BE319" i="82"/>
  <c r="BE316" i="82"/>
  <c r="AM332" i="82"/>
  <c r="AM329" i="82"/>
  <c r="AM326" i="82"/>
  <c r="AM334" i="82"/>
  <c r="AM331" i="82"/>
  <c r="AM328" i="82"/>
  <c r="AM325" i="82"/>
  <c r="AM333" i="82"/>
  <c r="AM330" i="82"/>
  <c r="AM327" i="82"/>
  <c r="AM335" i="82"/>
  <c r="U346" i="82"/>
  <c r="U345" i="82"/>
  <c r="U342" i="82"/>
  <c r="U339" i="82"/>
  <c r="U336" i="82"/>
  <c r="U343" i="82"/>
  <c r="U340" i="82"/>
  <c r="U337" i="82"/>
  <c r="U344" i="82"/>
  <c r="U341" i="82"/>
  <c r="U338" i="82"/>
  <c r="BW346" i="82"/>
  <c r="BW345" i="82"/>
  <c r="BW342" i="82"/>
  <c r="BW339" i="82"/>
  <c r="BW336" i="82"/>
  <c r="BW344" i="82"/>
  <c r="BW341" i="82"/>
  <c r="BW338" i="82"/>
  <c r="BW343" i="82"/>
  <c r="BW340" i="82"/>
  <c r="BW337" i="82"/>
  <c r="BE356" i="82"/>
  <c r="BE353" i="82"/>
  <c r="BE350" i="82"/>
  <c r="BE347" i="82"/>
  <c r="BE355" i="82"/>
  <c r="BE352" i="82"/>
  <c r="BE349" i="82"/>
  <c r="BE354" i="82"/>
  <c r="BE351" i="82"/>
  <c r="BE348" i="82"/>
  <c r="BE357" i="82"/>
  <c r="AM368" i="82"/>
  <c r="AM366" i="82"/>
  <c r="AM363" i="82"/>
  <c r="AM360" i="82"/>
  <c r="AM367" i="82"/>
  <c r="AM364" i="82"/>
  <c r="AM361" i="82"/>
  <c r="AM358" i="82"/>
  <c r="AM362" i="82"/>
  <c r="AM365" i="82"/>
  <c r="AM359" i="82"/>
  <c r="U377" i="82"/>
  <c r="U374" i="82"/>
  <c r="U371" i="82"/>
  <c r="U376" i="82"/>
  <c r="U373" i="82"/>
  <c r="U370" i="82"/>
  <c r="U379" i="82"/>
  <c r="U378" i="82"/>
  <c r="U375" i="82"/>
  <c r="U372" i="82"/>
  <c r="U369" i="82"/>
  <c r="BW377" i="82"/>
  <c r="BW374" i="82"/>
  <c r="BW371" i="82"/>
  <c r="BW376" i="82"/>
  <c r="BW373" i="82"/>
  <c r="BW370" i="82"/>
  <c r="BW379" i="82"/>
  <c r="BW378" i="82"/>
  <c r="BW369" i="82"/>
  <c r="BW372" i="82"/>
  <c r="BW375" i="82"/>
  <c r="BE390" i="82"/>
  <c r="BE387" i="82"/>
  <c r="BE384" i="82"/>
  <c r="BE381" i="82"/>
  <c r="BE389" i="82"/>
  <c r="BE386" i="82"/>
  <c r="BE383" i="82"/>
  <c r="BE380" i="82"/>
  <c r="BE388" i="82"/>
  <c r="BE385" i="82"/>
  <c r="BE382" i="82"/>
  <c r="AM398" i="82"/>
  <c r="AM395" i="82"/>
  <c r="AM392" i="82"/>
  <c r="AM400" i="82"/>
  <c r="AM397" i="82"/>
  <c r="AM394" i="82"/>
  <c r="AM391" i="82"/>
  <c r="AM399" i="82"/>
  <c r="AM396" i="82"/>
  <c r="AM393" i="82"/>
  <c r="AM401" i="82"/>
  <c r="U408" i="82"/>
  <c r="U405" i="82"/>
  <c r="U402" i="82"/>
  <c r="U409" i="82"/>
  <c r="U406" i="82"/>
  <c r="U403" i="82"/>
  <c r="U412" i="82"/>
  <c r="U410" i="82"/>
  <c r="U407" i="82"/>
  <c r="U404" i="82"/>
  <c r="U411" i="82"/>
  <c r="BW412" i="82"/>
  <c r="BW408" i="82"/>
  <c r="BW405" i="82"/>
  <c r="BW402" i="82"/>
  <c r="BW410" i="82"/>
  <c r="BW407" i="82"/>
  <c r="BW404" i="82"/>
  <c r="BW411" i="82"/>
  <c r="BW409" i="82"/>
  <c r="BW406" i="82"/>
  <c r="BW403" i="82"/>
  <c r="BE423" i="82"/>
  <c r="BE420" i="82"/>
  <c r="BE417" i="82"/>
  <c r="BE414" i="82"/>
  <c r="BE422" i="82"/>
  <c r="BE419" i="82"/>
  <c r="BE416" i="82"/>
  <c r="BE413" i="82"/>
  <c r="BE421" i="82"/>
  <c r="BE418" i="82"/>
  <c r="BE415" i="82"/>
  <c r="AM431" i="82"/>
  <c r="AM428" i="82"/>
  <c r="AM425" i="82"/>
  <c r="AM433" i="82"/>
  <c r="AM432" i="82"/>
  <c r="AM430" i="82"/>
  <c r="AM429" i="82"/>
  <c r="AM427" i="82"/>
  <c r="AM426" i="82"/>
  <c r="AM424" i="82"/>
  <c r="AM434" i="82"/>
  <c r="U445" i="82"/>
  <c r="U444" i="82"/>
  <c r="U441" i="82"/>
  <c r="U438" i="82"/>
  <c r="U435" i="82"/>
  <c r="U443" i="82"/>
  <c r="U440" i="82"/>
  <c r="U437" i="82"/>
  <c r="U442" i="82"/>
  <c r="U439" i="82"/>
  <c r="U436" i="82"/>
  <c r="BW445" i="82"/>
  <c r="BW444" i="82"/>
  <c r="BW441" i="82"/>
  <c r="BW438" i="82"/>
  <c r="BW435" i="82"/>
  <c r="BW443" i="82"/>
  <c r="BW440" i="82"/>
  <c r="BW437" i="82"/>
  <c r="BW442" i="82"/>
  <c r="BW439" i="82"/>
  <c r="BW436" i="82"/>
  <c r="BE455" i="82"/>
  <c r="BE452" i="82"/>
  <c r="BE449" i="82"/>
  <c r="BE446" i="82"/>
  <c r="BE456" i="82"/>
  <c r="BE454" i="82"/>
  <c r="BE451" i="82"/>
  <c r="BE448" i="82"/>
  <c r="BE453" i="82"/>
  <c r="BE450" i="82"/>
  <c r="BE447" i="82"/>
  <c r="AM467" i="82"/>
  <c r="AM465" i="82"/>
  <c r="AM462" i="82"/>
  <c r="AM459" i="82"/>
  <c r="AM464" i="82"/>
  <c r="AM461" i="82"/>
  <c r="AM458" i="82"/>
  <c r="AM466" i="82"/>
  <c r="AM463" i="82"/>
  <c r="AM460" i="82"/>
  <c r="AM457" i="82"/>
  <c r="U476" i="82"/>
  <c r="U473" i="82"/>
  <c r="U470" i="82"/>
  <c r="U477" i="82"/>
  <c r="U474" i="82"/>
  <c r="U471" i="82"/>
  <c r="U468" i="82"/>
  <c r="U475" i="82"/>
  <c r="U472" i="82"/>
  <c r="U469" i="82"/>
  <c r="U478" i="82"/>
  <c r="BW476" i="82"/>
  <c r="BW473" i="82"/>
  <c r="BW470" i="82"/>
  <c r="BW478" i="82"/>
  <c r="BW475" i="82"/>
  <c r="BW472" i="82"/>
  <c r="BW469" i="82"/>
  <c r="BW477" i="82"/>
  <c r="BW474" i="82"/>
  <c r="BW471" i="82"/>
  <c r="BW468" i="82"/>
  <c r="BE489" i="82"/>
  <c r="BE486" i="82"/>
  <c r="BE483" i="82"/>
  <c r="BE480" i="82"/>
  <c r="BE488" i="82"/>
  <c r="BE485" i="82"/>
  <c r="BE482" i="82"/>
  <c r="BE479" i="82"/>
  <c r="BE487" i="82"/>
  <c r="BE484" i="82"/>
  <c r="BE481" i="82"/>
  <c r="AM497" i="82"/>
  <c r="AM494" i="82"/>
  <c r="AM491" i="82"/>
  <c r="AM499" i="82"/>
  <c r="AM498" i="82"/>
  <c r="AM496" i="82"/>
  <c r="AM495" i="82"/>
  <c r="AM493" i="82"/>
  <c r="AM492" i="82"/>
  <c r="AM490" i="82"/>
  <c r="AM500" i="82"/>
  <c r="U511" i="82"/>
  <c r="U510" i="82"/>
  <c r="U507" i="82"/>
  <c r="U504" i="82"/>
  <c r="U501" i="82"/>
  <c r="U509" i="82"/>
  <c r="U506" i="82"/>
  <c r="U503" i="82"/>
  <c r="U508" i="82"/>
  <c r="U505" i="82"/>
  <c r="U502" i="82"/>
  <c r="BW511" i="82"/>
  <c r="BW510" i="82"/>
  <c r="BW507" i="82"/>
  <c r="BW504" i="82"/>
  <c r="BW501" i="82"/>
  <c r="BW509" i="82"/>
  <c r="BW506" i="82"/>
  <c r="BW503" i="82"/>
  <c r="BW508" i="82"/>
  <c r="BW505" i="82"/>
  <c r="BW502" i="82"/>
  <c r="BE521" i="82"/>
  <c r="BE518" i="82"/>
  <c r="BE515" i="82"/>
  <c r="BE512" i="82"/>
  <c r="BE522" i="82"/>
  <c r="BE520" i="82"/>
  <c r="BE517" i="82"/>
  <c r="BE514" i="82"/>
  <c r="BE519" i="82"/>
  <c r="BE516" i="82"/>
  <c r="BE513" i="82"/>
  <c r="AM533" i="82"/>
  <c r="AM531" i="82"/>
  <c r="AM528" i="82"/>
  <c r="AM532" i="82"/>
  <c r="AM529" i="82"/>
  <c r="AM526" i="82"/>
  <c r="AM530" i="82"/>
  <c r="AM525" i="82"/>
  <c r="AM527" i="82"/>
  <c r="AM524" i="82"/>
  <c r="AM523" i="82"/>
  <c r="U541" i="82"/>
  <c r="U538" i="82"/>
  <c r="U535" i="82"/>
  <c r="U544" i="82"/>
  <c r="U543" i="82"/>
  <c r="U540" i="82"/>
  <c r="U537" i="82"/>
  <c r="U534" i="82"/>
  <c r="U536" i="82"/>
  <c r="U542" i="82"/>
  <c r="U539" i="82"/>
  <c r="BW541" i="82"/>
  <c r="BW538" i="82"/>
  <c r="BW535" i="82"/>
  <c r="BW544" i="82"/>
  <c r="BW543" i="82"/>
  <c r="BW540" i="82"/>
  <c r="BW537" i="82"/>
  <c r="BW534" i="82"/>
  <c r="BW536" i="82"/>
  <c r="BW539" i="82"/>
  <c r="BW542" i="82"/>
  <c r="BE555" i="82"/>
  <c r="BE552" i="82"/>
  <c r="BE549" i="82"/>
  <c r="BE546" i="82"/>
  <c r="BE553" i="82"/>
  <c r="BE550" i="82"/>
  <c r="BE547" i="82"/>
  <c r="BE554" i="82"/>
  <c r="BE545" i="82"/>
  <c r="BE551" i="82"/>
  <c r="BE548" i="82"/>
  <c r="AM565" i="82"/>
  <c r="AM562" i="82"/>
  <c r="AM559" i="82"/>
  <c r="AM556" i="82"/>
  <c r="AM566" i="82"/>
  <c r="AM564" i="82"/>
  <c r="AM561" i="82"/>
  <c r="AM558" i="82"/>
  <c r="AM563" i="82"/>
  <c r="AM560" i="82"/>
  <c r="AM557" i="82"/>
  <c r="U577" i="82"/>
  <c r="U576" i="82"/>
  <c r="U573" i="82"/>
  <c r="U570" i="82"/>
  <c r="U567" i="82"/>
  <c r="U574" i="82"/>
  <c r="U571" i="82"/>
  <c r="U568" i="82"/>
  <c r="U575" i="82"/>
  <c r="U572" i="82"/>
  <c r="U569" i="82"/>
  <c r="BW577" i="82"/>
  <c r="BW576" i="82"/>
  <c r="BW573" i="82"/>
  <c r="BW570" i="82"/>
  <c r="BW567" i="82"/>
  <c r="BW574" i="82"/>
  <c r="BW571" i="82"/>
  <c r="BW568" i="82"/>
  <c r="BW575" i="82"/>
  <c r="BW572" i="82"/>
  <c r="BW569" i="82"/>
  <c r="BE586" i="82"/>
  <c r="BE583" i="82"/>
  <c r="BE580" i="82"/>
  <c r="BE588" i="82"/>
  <c r="BE585" i="82"/>
  <c r="BE582" i="82"/>
  <c r="BE579" i="82"/>
  <c r="BE584" i="82"/>
  <c r="BE581" i="82"/>
  <c r="BE578" i="82"/>
  <c r="BE587" i="82"/>
  <c r="AM599" i="82"/>
  <c r="AM597" i="82"/>
  <c r="AM594" i="82"/>
  <c r="AM591" i="82"/>
  <c r="AM598" i="82"/>
  <c r="AM595" i="82"/>
  <c r="AM592" i="82"/>
  <c r="AM589" i="82"/>
  <c r="AM593" i="82"/>
  <c r="AM590" i="82"/>
  <c r="AM596" i="82"/>
  <c r="U607" i="82"/>
  <c r="U604" i="82"/>
  <c r="U601" i="82"/>
  <c r="U610" i="82"/>
  <c r="U609" i="82"/>
  <c r="U606" i="82"/>
  <c r="U603" i="82"/>
  <c r="U600" i="82"/>
  <c r="U608" i="82"/>
  <c r="U602" i="82"/>
  <c r="U605" i="82"/>
  <c r="BW607" i="82"/>
  <c r="BW604" i="82"/>
  <c r="BW601" i="82"/>
  <c r="BW610" i="82"/>
  <c r="BW609" i="82"/>
  <c r="BW606" i="82"/>
  <c r="BW603" i="82"/>
  <c r="BW600" i="82"/>
  <c r="BW608" i="82"/>
  <c r="BW605" i="82"/>
  <c r="BW602" i="82"/>
  <c r="BE621" i="82"/>
  <c r="BE618" i="82"/>
  <c r="BE615" i="82"/>
  <c r="BE612" i="82"/>
  <c r="BE619" i="82"/>
  <c r="BE616" i="82"/>
  <c r="BE613" i="82"/>
  <c r="BE617" i="82"/>
  <c r="BE614" i="82"/>
  <c r="BE620" i="82"/>
  <c r="BE611" i="82"/>
  <c r="AM631" i="82"/>
  <c r="AM628" i="82"/>
  <c r="AM625" i="82"/>
  <c r="AM622" i="82"/>
  <c r="AM632" i="82"/>
  <c r="AM630" i="82"/>
  <c r="AM627" i="82"/>
  <c r="AM624" i="82"/>
  <c r="AM626" i="82"/>
  <c r="AM623" i="82"/>
  <c r="AM629" i="82"/>
  <c r="U643" i="82"/>
  <c r="U642" i="82"/>
  <c r="U639" i="82"/>
  <c r="U636" i="82"/>
  <c r="U633" i="82"/>
  <c r="U640" i="82"/>
  <c r="U637" i="82"/>
  <c r="U634" i="82"/>
  <c r="U638" i="82"/>
  <c r="U635" i="82"/>
  <c r="U641" i="82"/>
  <c r="BW643" i="82"/>
  <c r="BW642" i="82"/>
  <c r="BW639" i="82"/>
  <c r="BW636" i="82"/>
  <c r="BW633" i="82"/>
  <c r="BW640" i="82"/>
  <c r="BW637" i="82"/>
  <c r="BW634" i="82"/>
  <c r="BW638" i="82"/>
  <c r="BW635" i="82"/>
  <c r="BW641" i="82"/>
  <c r="BE652" i="82"/>
  <c r="BE649" i="82"/>
  <c r="BE646" i="82"/>
  <c r="BE654" i="82"/>
  <c r="BE651" i="82"/>
  <c r="BE648" i="82"/>
  <c r="BE645" i="82"/>
  <c r="BE647" i="82"/>
  <c r="BE653" i="82"/>
  <c r="BE644" i="82"/>
  <c r="BE650" i="82"/>
  <c r="AM665" i="82"/>
  <c r="AM663" i="82"/>
  <c r="AM660" i="82"/>
  <c r="AM657" i="82"/>
  <c r="AM664" i="82"/>
  <c r="AM661" i="82"/>
  <c r="AM658" i="82"/>
  <c r="AM655" i="82"/>
  <c r="AM656" i="82"/>
  <c r="AM662" i="82"/>
  <c r="AM659" i="82"/>
  <c r="U673" i="82"/>
  <c r="U670" i="82"/>
  <c r="U667" i="82"/>
  <c r="U676" i="82"/>
  <c r="U675" i="82"/>
  <c r="U672" i="82"/>
  <c r="U669" i="82"/>
  <c r="U666" i="82"/>
  <c r="U671" i="82"/>
  <c r="U668" i="82"/>
  <c r="U674" i="82"/>
  <c r="BW673" i="82"/>
  <c r="BW670" i="82"/>
  <c r="BW667" i="82"/>
  <c r="BW676" i="82"/>
  <c r="BW675" i="82"/>
  <c r="BW672" i="82"/>
  <c r="BW669" i="82"/>
  <c r="BW666" i="82"/>
  <c r="BW671" i="82"/>
  <c r="BW674" i="82"/>
  <c r="BW668" i="82"/>
  <c r="BE687" i="82"/>
  <c r="BE684" i="82"/>
  <c r="BE681" i="82"/>
  <c r="BE678" i="82"/>
  <c r="BE685" i="82"/>
  <c r="BE682" i="82"/>
  <c r="BE679" i="82"/>
  <c r="BE680" i="82"/>
  <c r="BE686" i="82"/>
  <c r="BE677" i="82"/>
  <c r="BE683" i="82"/>
  <c r="AM697" i="82"/>
  <c r="AM694" i="82"/>
  <c r="AM691" i="82"/>
  <c r="AM688" i="82"/>
  <c r="AM698" i="82"/>
  <c r="AM696" i="82"/>
  <c r="AM693" i="82"/>
  <c r="AM690" i="82"/>
  <c r="AM689" i="82"/>
  <c r="AM695" i="82"/>
  <c r="AM692" i="82"/>
  <c r="U709" i="82"/>
  <c r="U708" i="82"/>
  <c r="U705" i="82"/>
  <c r="U702" i="82"/>
  <c r="U699" i="82"/>
  <c r="U706" i="82"/>
  <c r="U703" i="82"/>
  <c r="U700" i="82"/>
  <c r="U701" i="82"/>
  <c r="U707" i="82"/>
  <c r="U704" i="82"/>
  <c r="BW709" i="82"/>
  <c r="BW708" i="82"/>
  <c r="BW705" i="82"/>
  <c r="BW702" i="82"/>
  <c r="BW699" i="82"/>
  <c r="BW706" i="82"/>
  <c r="BW703" i="82"/>
  <c r="BW700" i="82"/>
  <c r="BW701" i="82"/>
  <c r="BW707" i="82"/>
  <c r="BW704" i="82"/>
  <c r="BE718" i="82"/>
  <c r="BE715" i="82"/>
  <c r="BE712" i="82"/>
  <c r="BE720" i="82"/>
  <c r="BE717" i="82"/>
  <c r="BE714" i="82"/>
  <c r="BE711" i="82"/>
  <c r="BE719" i="82"/>
  <c r="BE710" i="82"/>
  <c r="BE716" i="82"/>
  <c r="BE713" i="82"/>
  <c r="AM731" i="82"/>
  <c r="AM729" i="82"/>
  <c r="AM726" i="82"/>
  <c r="AM723" i="82"/>
  <c r="AM730" i="82"/>
  <c r="AM727" i="82"/>
  <c r="AM724" i="82"/>
  <c r="AM721" i="82"/>
  <c r="AM728" i="82"/>
  <c r="AM725" i="82"/>
  <c r="AM722" i="82"/>
  <c r="U739" i="82"/>
  <c r="U736" i="82"/>
  <c r="U733" i="82"/>
  <c r="U742" i="82"/>
  <c r="U741" i="82"/>
  <c r="U738" i="82"/>
  <c r="U735" i="82"/>
  <c r="U732" i="82"/>
  <c r="U734" i="82"/>
  <c r="U740" i="82"/>
  <c r="U737" i="82"/>
  <c r="BW739" i="82"/>
  <c r="BW736" i="82"/>
  <c r="BW733" i="82"/>
  <c r="BW742" i="82"/>
  <c r="BW741" i="82"/>
  <c r="BW738" i="82"/>
  <c r="BW735" i="82"/>
  <c r="BW732" i="82"/>
  <c r="BW734" i="82"/>
  <c r="BW737" i="82"/>
  <c r="BW740" i="82"/>
  <c r="BE753" i="82"/>
  <c r="BE750" i="82"/>
  <c r="BE747" i="82"/>
  <c r="BE744" i="82"/>
  <c r="BE751" i="82"/>
  <c r="BE748" i="82"/>
  <c r="BE745" i="82"/>
  <c r="BE752" i="82"/>
  <c r="BE743" i="82"/>
  <c r="BE749" i="82"/>
  <c r="BE746" i="82"/>
  <c r="AM763" i="82"/>
  <c r="AM760" i="82"/>
  <c r="AM757" i="82"/>
  <c r="AM754" i="82"/>
  <c r="AM764" i="82"/>
  <c r="AM762" i="82"/>
  <c r="AM759" i="82"/>
  <c r="AM756" i="82"/>
  <c r="AM761" i="82"/>
  <c r="AM758" i="82"/>
  <c r="AM755" i="82"/>
  <c r="U775" i="82"/>
  <c r="U774" i="82"/>
  <c r="U771" i="82"/>
  <c r="U768" i="82"/>
  <c r="U765" i="82"/>
  <c r="U772" i="82"/>
  <c r="U769" i="82"/>
  <c r="U766" i="82"/>
  <c r="U773" i="82"/>
  <c r="U770" i="82"/>
  <c r="U767" i="82"/>
  <c r="BW775" i="82"/>
  <c r="BW774" i="82"/>
  <c r="BW771" i="82"/>
  <c r="BW768" i="82"/>
  <c r="BW765" i="82"/>
  <c r="BW772" i="82"/>
  <c r="BW769" i="82"/>
  <c r="BW766" i="82"/>
  <c r="BW773" i="82"/>
  <c r="BW770" i="82"/>
  <c r="BW767" i="82"/>
  <c r="BE784" i="82"/>
  <c r="BE781" i="82"/>
  <c r="BE778" i="82"/>
  <c r="BE786" i="82"/>
  <c r="BE783" i="82"/>
  <c r="BE780" i="82"/>
  <c r="BE777" i="82"/>
  <c r="BE782" i="82"/>
  <c r="BE779" i="82"/>
  <c r="BE776" i="82"/>
  <c r="BE785" i="82"/>
  <c r="AM797" i="82"/>
  <c r="AM795" i="82"/>
  <c r="AM792" i="82"/>
  <c r="AM789" i="82"/>
  <c r="AM796" i="82"/>
  <c r="AM793" i="82"/>
  <c r="AM790" i="82"/>
  <c r="AM787" i="82"/>
  <c r="AM791" i="82"/>
  <c r="AM788" i="82"/>
  <c r="AM794" i="82"/>
  <c r="U805" i="82"/>
  <c r="U802" i="82"/>
  <c r="U799" i="82"/>
  <c r="U808" i="82"/>
  <c r="U807" i="82"/>
  <c r="U804" i="82"/>
  <c r="U801" i="82"/>
  <c r="U798" i="82"/>
  <c r="U806" i="82"/>
  <c r="U800" i="82"/>
  <c r="U803" i="82"/>
  <c r="BW805" i="82"/>
  <c r="BW802" i="82"/>
  <c r="BW799" i="82"/>
  <c r="BW808" i="82"/>
  <c r="BW807" i="82"/>
  <c r="BW804" i="82"/>
  <c r="BW801" i="82"/>
  <c r="BW798" i="82"/>
  <c r="BW806" i="82"/>
  <c r="BW803" i="82"/>
  <c r="BW800" i="82"/>
  <c r="BE817" i="82"/>
  <c r="BE814" i="82"/>
  <c r="BE811" i="82"/>
  <c r="BE819" i="82"/>
  <c r="BE816" i="82"/>
  <c r="BE813" i="82"/>
  <c r="BE810" i="82"/>
  <c r="BE818" i="82"/>
  <c r="BE815" i="82"/>
  <c r="BE812" i="82"/>
  <c r="BE809" i="82"/>
  <c r="P6" i="67"/>
  <c r="T6" i="67"/>
  <c r="S6" i="67"/>
  <c r="AU6" i="67"/>
  <c r="AT6" i="67"/>
  <c r="AQ6" i="67"/>
  <c r="AD26" i="82"/>
  <c r="AD23" i="82"/>
  <c r="AD20" i="82"/>
  <c r="AD17" i="82"/>
  <c r="AD27" i="82"/>
  <c r="AD25" i="82"/>
  <c r="AD22" i="82"/>
  <c r="AD19" i="82"/>
  <c r="AD24" i="82"/>
  <c r="AD18" i="82"/>
  <c r="AD21" i="82"/>
  <c r="L69" i="82"/>
  <c r="L66" i="82"/>
  <c r="L63" i="82"/>
  <c r="L71" i="82"/>
  <c r="L70" i="82"/>
  <c r="L65" i="82"/>
  <c r="L61" i="82"/>
  <c r="L68" i="82"/>
  <c r="L64" i="82"/>
  <c r="L67" i="82"/>
  <c r="L62" i="82"/>
  <c r="AD90" i="82"/>
  <c r="AD87" i="82"/>
  <c r="AD84" i="82"/>
  <c r="AD85" i="82"/>
  <c r="AD89" i="82"/>
  <c r="AD93" i="82"/>
  <c r="AD88" i="82"/>
  <c r="AD92" i="82"/>
  <c r="AD83" i="82"/>
  <c r="AD91" i="82"/>
  <c r="AD86" i="82"/>
  <c r="BN101" i="82"/>
  <c r="BN98" i="82"/>
  <c r="BN95" i="82"/>
  <c r="BN104" i="82"/>
  <c r="BN100" i="82"/>
  <c r="BN99" i="82"/>
  <c r="BN103" i="82"/>
  <c r="BN94" i="82"/>
  <c r="BN102" i="82"/>
  <c r="BN97" i="82"/>
  <c r="BN96" i="82"/>
  <c r="AV146" i="82"/>
  <c r="AV143" i="82"/>
  <c r="AV140" i="82"/>
  <c r="AV148" i="82"/>
  <c r="AV147" i="82"/>
  <c r="AV139" i="82"/>
  <c r="AV138" i="82"/>
  <c r="AV142" i="82"/>
  <c r="AV141" i="82"/>
  <c r="AV145" i="82"/>
  <c r="AV144" i="82"/>
  <c r="L201" i="82"/>
  <c r="L198" i="82"/>
  <c r="L195" i="82"/>
  <c r="L200" i="82"/>
  <c r="L197" i="82"/>
  <c r="L196" i="82"/>
  <c r="L203" i="82"/>
  <c r="L194" i="82"/>
  <c r="L202" i="82"/>
  <c r="L199" i="82"/>
  <c r="L193" i="82"/>
  <c r="BN233" i="82"/>
  <c r="BN230" i="82"/>
  <c r="BN227" i="82"/>
  <c r="BN236" i="82"/>
  <c r="BN235" i="82"/>
  <c r="BN232" i="82"/>
  <c r="BN229" i="82"/>
  <c r="BN226" i="82"/>
  <c r="BN234" i="82"/>
  <c r="BN231" i="82"/>
  <c r="BN228" i="82"/>
  <c r="AD288" i="82"/>
  <c r="AD285" i="82"/>
  <c r="AD282" i="82"/>
  <c r="AD289" i="82"/>
  <c r="AD286" i="82"/>
  <c r="AD283" i="82"/>
  <c r="AD291" i="82"/>
  <c r="AD290" i="82"/>
  <c r="AD287" i="82"/>
  <c r="AD284" i="82"/>
  <c r="AD281" i="82"/>
  <c r="AV378" i="82"/>
  <c r="AV375" i="82"/>
  <c r="AV372" i="82"/>
  <c r="AV369" i="82"/>
  <c r="AV379" i="82"/>
  <c r="AV376" i="82"/>
  <c r="AV373" i="82"/>
  <c r="AV370" i="82"/>
  <c r="AV377" i="82"/>
  <c r="AV374" i="82"/>
  <c r="AV371" i="82"/>
  <c r="BE47" i="82"/>
  <c r="BE44" i="82"/>
  <c r="BE41" i="82"/>
  <c r="BE45" i="82"/>
  <c r="BE40" i="82"/>
  <c r="BE48" i="82"/>
  <c r="BE39" i="82"/>
  <c r="BE49" i="82"/>
  <c r="BE43" i="82"/>
  <c r="BE42" i="82"/>
  <c r="BE46" i="82"/>
  <c r="AM92" i="82"/>
  <c r="AM89" i="82"/>
  <c r="AM86" i="82"/>
  <c r="AM83" i="82"/>
  <c r="AM93" i="82"/>
  <c r="AM91" i="82"/>
  <c r="AM90" i="82"/>
  <c r="AM85" i="82"/>
  <c r="AM84" i="82"/>
  <c r="AM87" i="82"/>
  <c r="AM88" i="82"/>
  <c r="AM123" i="82"/>
  <c r="AM120" i="82"/>
  <c r="AM117" i="82"/>
  <c r="AM122" i="82"/>
  <c r="AM121" i="82"/>
  <c r="AM126" i="82"/>
  <c r="AM125" i="82"/>
  <c r="AM124" i="82"/>
  <c r="AM116" i="82"/>
  <c r="AM118" i="82"/>
  <c r="AM119" i="82"/>
  <c r="U168" i="82"/>
  <c r="U165" i="82"/>
  <c r="U162" i="82"/>
  <c r="U161" i="82"/>
  <c r="U169" i="82"/>
  <c r="U160" i="82"/>
  <c r="U170" i="82"/>
  <c r="U164" i="82"/>
  <c r="U163" i="82"/>
  <c r="U167" i="82"/>
  <c r="U166" i="82"/>
  <c r="BW200" i="82"/>
  <c r="BW197" i="82"/>
  <c r="BW194" i="82"/>
  <c r="BW203" i="82"/>
  <c r="BW202" i="82"/>
  <c r="BW199" i="82"/>
  <c r="BW196" i="82"/>
  <c r="BW195" i="82"/>
  <c r="BW193" i="82"/>
  <c r="BW201" i="82"/>
  <c r="BW198" i="82"/>
  <c r="BW234" i="82"/>
  <c r="BW231" i="82"/>
  <c r="BW228" i="82"/>
  <c r="BW233" i="82"/>
  <c r="BW230" i="82"/>
  <c r="BW227" i="82"/>
  <c r="BW236" i="82"/>
  <c r="BW235" i="82"/>
  <c r="BW229" i="82"/>
  <c r="BW226" i="82"/>
  <c r="BW232" i="82"/>
  <c r="AM255" i="82"/>
  <c r="AM252" i="82"/>
  <c r="AM249" i="82"/>
  <c r="AM256" i="82"/>
  <c r="AM253" i="82"/>
  <c r="AM250" i="82"/>
  <c r="AM258" i="82"/>
  <c r="AM254" i="82"/>
  <c r="AM248" i="82"/>
  <c r="AM257" i="82"/>
  <c r="AM251" i="82"/>
  <c r="BE279" i="82"/>
  <c r="BE276" i="82"/>
  <c r="BE273" i="82"/>
  <c r="BE270" i="82"/>
  <c r="BE280" i="82"/>
  <c r="BE277" i="82"/>
  <c r="BE274" i="82"/>
  <c r="BE271" i="82"/>
  <c r="BE272" i="82"/>
  <c r="BE275" i="82"/>
  <c r="BE278" i="82"/>
  <c r="BE311" i="82"/>
  <c r="BE308" i="82"/>
  <c r="BE305" i="82"/>
  <c r="BE313" i="82"/>
  <c r="BE310" i="82"/>
  <c r="BE307" i="82"/>
  <c r="BE304" i="82"/>
  <c r="BE312" i="82"/>
  <c r="BE309" i="82"/>
  <c r="BE306" i="82"/>
  <c r="BE303" i="82"/>
  <c r="BW332" i="82"/>
  <c r="BW329" i="82"/>
  <c r="BW326" i="82"/>
  <c r="BW335" i="82"/>
  <c r="BW334" i="82"/>
  <c r="BW331" i="82"/>
  <c r="BW328" i="82"/>
  <c r="BW325" i="82"/>
  <c r="BW333" i="82"/>
  <c r="BW330" i="82"/>
  <c r="BW327" i="82"/>
  <c r="BE377" i="82"/>
  <c r="BE374" i="82"/>
  <c r="BE371" i="82"/>
  <c r="BE379" i="82"/>
  <c r="BE376" i="82"/>
  <c r="BE373" i="82"/>
  <c r="BE370" i="82"/>
  <c r="BE378" i="82"/>
  <c r="BE375" i="82"/>
  <c r="BE372" i="82"/>
  <c r="BE369" i="82"/>
  <c r="U398" i="82"/>
  <c r="U395" i="82"/>
  <c r="U392" i="82"/>
  <c r="U401" i="82"/>
  <c r="U400" i="82"/>
  <c r="U397" i="82"/>
  <c r="U394" i="82"/>
  <c r="U391" i="82"/>
  <c r="U399" i="82"/>
  <c r="U396" i="82"/>
  <c r="U393" i="82"/>
  <c r="BW431" i="82"/>
  <c r="BW428" i="82"/>
  <c r="BW425" i="82"/>
  <c r="BW433" i="82"/>
  <c r="BW430" i="82"/>
  <c r="BW427" i="82"/>
  <c r="BW424" i="82"/>
  <c r="BW434" i="82"/>
  <c r="BW432" i="82"/>
  <c r="BW429" i="82"/>
  <c r="BW426" i="82"/>
  <c r="BE476" i="82"/>
  <c r="BE473" i="82"/>
  <c r="BE470" i="82"/>
  <c r="BE475" i="82"/>
  <c r="BE472" i="82"/>
  <c r="BE469" i="82"/>
  <c r="BE477" i="82"/>
  <c r="BE474" i="82"/>
  <c r="BE471" i="82"/>
  <c r="BE468" i="82"/>
  <c r="BE478" i="82"/>
  <c r="U531" i="82"/>
  <c r="U528" i="82"/>
  <c r="U533" i="82"/>
  <c r="U532" i="82"/>
  <c r="U529" i="82"/>
  <c r="U526" i="82"/>
  <c r="U530" i="82"/>
  <c r="U525" i="82"/>
  <c r="U527" i="82"/>
  <c r="U524" i="82"/>
  <c r="U523" i="82"/>
  <c r="BE576" i="82"/>
  <c r="BE573" i="82"/>
  <c r="BE570" i="82"/>
  <c r="BE567" i="82"/>
  <c r="BE577" i="82"/>
  <c r="BE574" i="82"/>
  <c r="BE571" i="82"/>
  <c r="BE568" i="82"/>
  <c r="BE575" i="82"/>
  <c r="BE572" i="82"/>
  <c r="BE569" i="82"/>
  <c r="BW632" i="82"/>
  <c r="BW631" i="82"/>
  <c r="BW628" i="82"/>
  <c r="BW625" i="82"/>
  <c r="BW622" i="82"/>
  <c r="BW630" i="82"/>
  <c r="BW627" i="82"/>
  <c r="BW624" i="82"/>
  <c r="BW626" i="82"/>
  <c r="BW629" i="82"/>
  <c r="BW623" i="82"/>
  <c r="AM720" i="82"/>
  <c r="AM718" i="82"/>
  <c r="AM715" i="82"/>
  <c r="AM712" i="82"/>
  <c r="AM717" i="82"/>
  <c r="AM714" i="82"/>
  <c r="AM711" i="82"/>
  <c r="AM719" i="82"/>
  <c r="AM710" i="82"/>
  <c r="AM716" i="82"/>
  <c r="AM713" i="82"/>
  <c r="AD35" i="82"/>
  <c r="AD37" i="82"/>
  <c r="AD31" i="82"/>
  <c r="AD28" i="82"/>
  <c r="AD38" i="82"/>
  <c r="AD30" i="82"/>
  <c r="AD34" i="82"/>
  <c r="AD33" i="82"/>
  <c r="AD32" i="82"/>
  <c r="AD29" i="82"/>
  <c r="AD36" i="82"/>
  <c r="L49" i="82"/>
  <c r="L48" i="82"/>
  <c r="L45" i="82"/>
  <c r="L42" i="82"/>
  <c r="L39" i="82"/>
  <c r="L47" i="82"/>
  <c r="L43" i="82"/>
  <c r="L46" i="82"/>
  <c r="L41" i="82"/>
  <c r="L44" i="82"/>
  <c r="L40" i="82"/>
  <c r="AD71" i="82"/>
  <c r="AD69" i="82"/>
  <c r="AD66" i="82"/>
  <c r="AD63" i="82"/>
  <c r="AD62" i="82"/>
  <c r="AD70" i="82"/>
  <c r="AD61" i="82"/>
  <c r="AD65" i="82"/>
  <c r="AD64" i="82"/>
  <c r="AD68" i="82"/>
  <c r="AD67" i="82"/>
  <c r="AD101" i="82"/>
  <c r="AD98" i="82"/>
  <c r="AD95" i="82"/>
  <c r="AD100" i="82"/>
  <c r="AD102" i="82"/>
  <c r="AD103" i="82"/>
  <c r="AD94" i="82"/>
  <c r="AD96" i="82"/>
  <c r="AD104" i="82"/>
  <c r="AD97" i="82"/>
  <c r="AD99" i="82"/>
  <c r="AV125" i="82"/>
  <c r="AV122" i="82"/>
  <c r="AV119" i="82"/>
  <c r="AV116" i="82"/>
  <c r="AV126" i="82"/>
  <c r="AV124" i="82"/>
  <c r="AV123" i="82"/>
  <c r="AV118" i="82"/>
  <c r="AV117" i="82"/>
  <c r="AV121" i="82"/>
  <c r="AV120" i="82"/>
  <c r="AD167" i="82"/>
  <c r="AD164" i="82"/>
  <c r="AD161" i="82"/>
  <c r="AD170" i="82"/>
  <c r="AD163" i="82"/>
  <c r="AD165" i="82"/>
  <c r="AD166" i="82"/>
  <c r="AD168" i="82"/>
  <c r="AD169" i="82"/>
  <c r="AD160" i="82"/>
  <c r="AD162" i="82"/>
  <c r="AD13" i="82"/>
  <c r="AD10" i="82"/>
  <c r="AD7" i="82"/>
  <c r="AD15" i="82"/>
  <c r="AD12" i="82"/>
  <c r="AD9" i="82"/>
  <c r="AD6" i="82"/>
  <c r="AD16" i="82"/>
  <c r="AD14" i="82"/>
  <c r="AD11" i="82"/>
  <c r="AD8" i="82"/>
  <c r="L27" i="82"/>
  <c r="L26" i="82"/>
  <c r="L23" i="82"/>
  <c r="L20" i="82"/>
  <c r="L17" i="82"/>
  <c r="L25" i="82"/>
  <c r="L22" i="82"/>
  <c r="L19" i="82"/>
  <c r="L18" i="82"/>
  <c r="L21" i="82"/>
  <c r="L24" i="82"/>
  <c r="BN27" i="82"/>
  <c r="BN26" i="82"/>
  <c r="BN23" i="82"/>
  <c r="BN20" i="82"/>
  <c r="BN17" i="82"/>
  <c r="BN25" i="82"/>
  <c r="BN22" i="82"/>
  <c r="BN19" i="82"/>
  <c r="BN21" i="82"/>
  <c r="BN24" i="82"/>
  <c r="BN18" i="82"/>
  <c r="AV35" i="82"/>
  <c r="AV32" i="82"/>
  <c r="AV37" i="82"/>
  <c r="AV36" i="82"/>
  <c r="AV31" i="82"/>
  <c r="AV28" i="82"/>
  <c r="AV30" i="82"/>
  <c r="AV34" i="82"/>
  <c r="AV33" i="82"/>
  <c r="AV29" i="82"/>
  <c r="AV38" i="82"/>
  <c r="AD48" i="82"/>
  <c r="AD45" i="82"/>
  <c r="AD42" i="82"/>
  <c r="AD39" i="82"/>
  <c r="AD43" i="82"/>
  <c r="AD47" i="82"/>
  <c r="AD49" i="82"/>
  <c r="AD46" i="82"/>
  <c r="AD41" i="82"/>
  <c r="AD40" i="82"/>
  <c r="AD44" i="82"/>
  <c r="L59" i="82"/>
  <c r="L56" i="82"/>
  <c r="L53" i="82"/>
  <c r="L50" i="82"/>
  <c r="L54" i="82"/>
  <c r="L52" i="82"/>
  <c r="L57" i="82"/>
  <c r="L55" i="82"/>
  <c r="L58" i="82"/>
  <c r="L51" i="82"/>
  <c r="L60" i="82"/>
  <c r="BN59" i="82"/>
  <c r="BN56" i="82"/>
  <c r="BN53" i="82"/>
  <c r="BN50" i="82"/>
  <c r="BN52" i="82"/>
  <c r="BN60" i="82"/>
  <c r="BN51" i="82"/>
  <c r="BN55" i="82"/>
  <c r="BN54" i="82"/>
  <c r="BN58" i="82"/>
  <c r="BN57" i="82"/>
  <c r="AV69" i="82"/>
  <c r="AV66" i="82"/>
  <c r="AV63" i="82"/>
  <c r="AV70" i="82"/>
  <c r="AV62" i="82"/>
  <c r="AV61" i="82"/>
  <c r="AV65" i="82"/>
  <c r="AV64" i="82"/>
  <c r="AV68" i="82"/>
  <c r="AV71" i="82"/>
  <c r="AV67" i="82"/>
  <c r="AD80" i="82"/>
  <c r="AD77" i="82"/>
  <c r="AD74" i="82"/>
  <c r="AD76" i="82"/>
  <c r="AD78" i="82"/>
  <c r="AD82" i="82"/>
  <c r="AD79" i="82"/>
  <c r="AD81" i="82"/>
  <c r="AD72" i="82"/>
  <c r="AD73" i="82"/>
  <c r="AD75" i="82"/>
  <c r="L90" i="82"/>
  <c r="L87" i="82"/>
  <c r="L84" i="82"/>
  <c r="L89" i="82"/>
  <c r="L85" i="82"/>
  <c r="L92" i="82"/>
  <c r="L88" i="82"/>
  <c r="L83" i="82"/>
  <c r="L91" i="82"/>
  <c r="L86" i="82"/>
  <c r="L93" i="82"/>
  <c r="BN90" i="82"/>
  <c r="BN87" i="82"/>
  <c r="BN84" i="82"/>
  <c r="BN85" i="82"/>
  <c r="BN93" i="82"/>
  <c r="BN86" i="82"/>
  <c r="BN88" i="82"/>
  <c r="BN89" i="82"/>
  <c r="BN91" i="82"/>
  <c r="BN92" i="82"/>
  <c r="BN83" i="82"/>
  <c r="AV101" i="82"/>
  <c r="AV98" i="82"/>
  <c r="AV95" i="82"/>
  <c r="AV100" i="82"/>
  <c r="AV99" i="82"/>
  <c r="AV104" i="82"/>
  <c r="AV103" i="82"/>
  <c r="AV102" i="82"/>
  <c r="AV94" i="82"/>
  <c r="AV97" i="82"/>
  <c r="AV96" i="82"/>
  <c r="AD114" i="82"/>
  <c r="AD111" i="82"/>
  <c r="AD108" i="82"/>
  <c r="AD105" i="82"/>
  <c r="AD106" i="82"/>
  <c r="AD110" i="82"/>
  <c r="AD109" i="82"/>
  <c r="AD113" i="82"/>
  <c r="AD115" i="82"/>
  <c r="AD112" i="82"/>
  <c r="AD107" i="82"/>
  <c r="L125" i="82"/>
  <c r="L122" i="82"/>
  <c r="L119" i="82"/>
  <c r="L116" i="82"/>
  <c r="L124" i="82"/>
  <c r="L117" i="82"/>
  <c r="L126" i="82"/>
  <c r="L120" i="82"/>
  <c r="L118" i="82"/>
  <c r="L123" i="82"/>
  <c r="L121" i="82"/>
  <c r="BN125" i="82"/>
  <c r="BN122" i="82"/>
  <c r="BN119" i="82"/>
  <c r="BN116" i="82"/>
  <c r="BN124" i="82"/>
  <c r="BN123" i="82"/>
  <c r="BN118" i="82"/>
  <c r="BN126" i="82"/>
  <c r="BN117" i="82"/>
  <c r="BN121" i="82"/>
  <c r="BN120" i="82"/>
  <c r="AV135" i="82"/>
  <c r="AV132" i="82"/>
  <c r="AV129" i="82"/>
  <c r="AV137" i="82"/>
  <c r="AV134" i="82"/>
  <c r="AV133" i="82"/>
  <c r="AV136" i="82"/>
  <c r="AV128" i="82"/>
  <c r="AV127" i="82"/>
  <c r="AV131" i="82"/>
  <c r="AV130" i="82"/>
  <c r="AD146" i="82"/>
  <c r="AD143" i="82"/>
  <c r="AD140" i="82"/>
  <c r="AD139" i="82"/>
  <c r="AD141" i="82"/>
  <c r="AD142" i="82"/>
  <c r="AD144" i="82"/>
  <c r="AD148" i="82"/>
  <c r="AD145" i="82"/>
  <c r="AD138" i="82"/>
  <c r="AD147" i="82"/>
  <c r="L156" i="82"/>
  <c r="L153" i="82"/>
  <c r="L150" i="82"/>
  <c r="L157" i="82"/>
  <c r="L152" i="82"/>
  <c r="L159" i="82"/>
  <c r="L155" i="82"/>
  <c r="L151" i="82"/>
  <c r="L158" i="82"/>
  <c r="L154" i="82"/>
  <c r="L149" i="82"/>
  <c r="BN156" i="82"/>
  <c r="BN153" i="82"/>
  <c r="BN150" i="82"/>
  <c r="BN157" i="82"/>
  <c r="BN158" i="82"/>
  <c r="BN149" i="82"/>
  <c r="BN151" i="82"/>
  <c r="BN159" i="82"/>
  <c r="BN152" i="82"/>
  <c r="BN154" i="82"/>
  <c r="BN155" i="82"/>
  <c r="AV167" i="82"/>
  <c r="AV164" i="82"/>
  <c r="AV161" i="82"/>
  <c r="AV163" i="82"/>
  <c r="AV162" i="82"/>
  <c r="AV166" i="82"/>
  <c r="AV165" i="82"/>
  <c r="AV170" i="82"/>
  <c r="AV169" i="82"/>
  <c r="AV168" i="82"/>
  <c r="AV160" i="82"/>
  <c r="AD180" i="82"/>
  <c r="AD177" i="82"/>
  <c r="AD174" i="82"/>
  <c r="AD171" i="82"/>
  <c r="AD181" i="82"/>
  <c r="AD178" i="82"/>
  <c r="AD173" i="82"/>
  <c r="AD172" i="82"/>
  <c r="AD176" i="82"/>
  <c r="AD175" i="82"/>
  <c r="AD179" i="82"/>
  <c r="L191" i="82"/>
  <c r="L188" i="82"/>
  <c r="L185" i="82"/>
  <c r="L182" i="82"/>
  <c r="L189" i="82"/>
  <c r="L187" i="82"/>
  <c r="L190" i="82"/>
  <c r="L183" i="82"/>
  <c r="L192" i="82"/>
  <c r="L186" i="82"/>
  <c r="L184" i="82"/>
  <c r="BN191" i="82"/>
  <c r="BN188" i="82"/>
  <c r="BN185" i="82"/>
  <c r="BN182" i="82"/>
  <c r="BN187" i="82"/>
  <c r="BN186" i="82"/>
  <c r="BN190" i="82"/>
  <c r="BN189" i="82"/>
  <c r="BN184" i="82"/>
  <c r="BN192" i="82"/>
  <c r="BN183" i="82"/>
  <c r="AV201" i="82"/>
  <c r="AV198" i="82"/>
  <c r="AV195" i="82"/>
  <c r="AV203" i="82"/>
  <c r="AV202" i="82"/>
  <c r="AV199" i="82"/>
  <c r="AV196" i="82"/>
  <c r="AV200" i="82"/>
  <c r="AV197" i="82"/>
  <c r="AV194" i="82"/>
  <c r="AV193" i="82"/>
  <c r="AD212" i="82"/>
  <c r="AD209" i="82"/>
  <c r="AD206" i="82"/>
  <c r="AD211" i="82"/>
  <c r="AD208" i="82"/>
  <c r="AD205" i="82"/>
  <c r="AD214" i="82"/>
  <c r="AD213" i="82"/>
  <c r="AD210" i="82"/>
  <c r="AD207" i="82"/>
  <c r="AD204" i="82"/>
  <c r="L222" i="82"/>
  <c r="L219" i="82"/>
  <c r="L216" i="82"/>
  <c r="L225" i="82"/>
  <c r="L224" i="82"/>
  <c r="L221" i="82"/>
  <c r="L218" i="82"/>
  <c r="L215" i="82"/>
  <c r="L220" i="82"/>
  <c r="L217" i="82"/>
  <c r="L223" i="82"/>
  <c r="BN222" i="82"/>
  <c r="BN219" i="82"/>
  <c r="BN216" i="82"/>
  <c r="BN225" i="82"/>
  <c r="BN223" i="82"/>
  <c r="BN220" i="82"/>
  <c r="BN217" i="82"/>
  <c r="BN224" i="82"/>
  <c r="BN221" i="82"/>
  <c r="BN218" i="82"/>
  <c r="BN215" i="82"/>
  <c r="AV233" i="82"/>
  <c r="AV230" i="82"/>
  <c r="AV227" i="82"/>
  <c r="AV235" i="82"/>
  <c r="AV232" i="82"/>
  <c r="AV229" i="82"/>
  <c r="AV226" i="82"/>
  <c r="AV236" i="82"/>
  <c r="AV234" i="82"/>
  <c r="AV231" i="82"/>
  <c r="AV228" i="82"/>
  <c r="AD246" i="82"/>
  <c r="AD243" i="82"/>
  <c r="AD240" i="82"/>
  <c r="AD237" i="82"/>
  <c r="AD247" i="82"/>
  <c r="AD244" i="82"/>
  <c r="AD241" i="82"/>
  <c r="AD238" i="82"/>
  <c r="AD245" i="82"/>
  <c r="AD242" i="82"/>
  <c r="AD239" i="82"/>
  <c r="L257" i="82"/>
  <c r="L254" i="82"/>
  <c r="L251" i="82"/>
  <c r="L248" i="82"/>
  <c r="L256" i="82"/>
  <c r="L253" i="82"/>
  <c r="L250" i="82"/>
  <c r="L255" i="82"/>
  <c r="L252" i="82"/>
  <c r="L249" i="82"/>
  <c r="L258" i="82"/>
  <c r="BN257" i="82"/>
  <c r="BN254" i="82"/>
  <c r="BN251" i="82"/>
  <c r="BN248" i="82"/>
  <c r="BN256" i="82"/>
  <c r="BN253" i="82"/>
  <c r="BN250" i="82"/>
  <c r="BN255" i="82"/>
  <c r="BN249" i="82"/>
  <c r="BN252" i="82"/>
  <c r="BN258" i="82"/>
  <c r="AV267" i="82"/>
  <c r="AV264" i="82"/>
  <c r="AV261" i="82"/>
  <c r="AV269" i="82"/>
  <c r="AV268" i="82"/>
  <c r="AV265" i="82"/>
  <c r="AV262" i="82"/>
  <c r="AV259" i="82"/>
  <c r="AV266" i="82"/>
  <c r="AV263" i="82"/>
  <c r="AV260" i="82"/>
  <c r="AD278" i="82"/>
  <c r="AD275" i="82"/>
  <c r="AD272" i="82"/>
  <c r="AD277" i="82"/>
  <c r="AD274" i="82"/>
  <c r="AD271" i="82"/>
  <c r="AD280" i="82"/>
  <c r="AD279" i="82"/>
  <c r="AD276" i="82"/>
  <c r="AD273" i="82"/>
  <c r="AD270" i="82"/>
  <c r="L288" i="82"/>
  <c r="L285" i="82"/>
  <c r="L282" i="82"/>
  <c r="L291" i="82"/>
  <c r="L290" i="82"/>
  <c r="L287" i="82"/>
  <c r="L284" i="82"/>
  <c r="L281" i="82"/>
  <c r="L289" i="82"/>
  <c r="L286" i="82"/>
  <c r="L283" i="82"/>
  <c r="BN288" i="82"/>
  <c r="BN285" i="82"/>
  <c r="BN282" i="82"/>
  <c r="BN291" i="82"/>
  <c r="BN289" i="82"/>
  <c r="BN286" i="82"/>
  <c r="BN283" i="82"/>
  <c r="BN290" i="82"/>
  <c r="BN287" i="82"/>
  <c r="BN284" i="82"/>
  <c r="BN281" i="82"/>
  <c r="AV299" i="82"/>
  <c r="AV296" i="82"/>
  <c r="AV293" i="82"/>
  <c r="AV301" i="82"/>
  <c r="AV298" i="82"/>
  <c r="AV295" i="82"/>
  <c r="AV292" i="82"/>
  <c r="AV302" i="82"/>
  <c r="AV300" i="82"/>
  <c r="AV297" i="82"/>
  <c r="AV294" i="82"/>
  <c r="AD312" i="82"/>
  <c r="AD309" i="82"/>
  <c r="AD306" i="82"/>
  <c r="AD303" i="82"/>
  <c r="AD313" i="82"/>
  <c r="AD310" i="82"/>
  <c r="AD307" i="82"/>
  <c r="AD304" i="82"/>
  <c r="AD311" i="82"/>
  <c r="AD308" i="82"/>
  <c r="AD305" i="82"/>
  <c r="L323" i="82"/>
  <c r="L320" i="82"/>
  <c r="L317" i="82"/>
  <c r="L314" i="82"/>
  <c r="L322" i="82"/>
  <c r="L319" i="82"/>
  <c r="L316" i="82"/>
  <c r="L321" i="82"/>
  <c r="L318" i="82"/>
  <c r="L315" i="82"/>
  <c r="L324" i="82"/>
  <c r="BN323" i="82"/>
  <c r="BN320" i="82"/>
  <c r="BN317" i="82"/>
  <c r="BN314" i="82"/>
  <c r="BN322" i="82"/>
  <c r="BN319" i="82"/>
  <c r="BN316" i="82"/>
  <c r="BN324" i="82"/>
  <c r="BN318" i="82"/>
  <c r="BN321" i="82"/>
  <c r="BN315" i="82"/>
  <c r="AV333" i="82"/>
  <c r="AV330" i="82"/>
  <c r="AV327" i="82"/>
  <c r="AV335" i="82"/>
  <c r="AV334" i="82"/>
  <c r="AV331" i="82"/>
  <c r="AV328" i="82"/>
  <c r="AV325" i="82"/>
  <c r="AV332" i="82"/>
  <c r="AV329" i="82"/>
  <c r="AV326" i="82"/>
  <c r="AD344" i="82"/>
  <c r="AD341" i="82"/>
  <c r="AD338" i="82"/>
  <c r="AD343" i="82"/>
  <c r="AD340" i="82"/>
  <c r="AD337" i="82"/>
  <c r="AD346" i="82"/>
  <c r="AD345" i="82"/>
  <c r="AD342" i="82"/>
  <c r="AD339" i="82"/>
  <c r="AD336" i="82"/>
  <c r="L354" i="82"/>
  <c r="L351" i="82"/>
  <c r="L348" i="82"/>
  <c r="L357" i="82"/>
  <c r="L356" i="82"/>
  <c r="L353" i="82"/>
  <c r="L350" i="82"/>
  <c r="L347" i="82"/>
  <c r="L355" i="82"/>
  <c r="L349" i="82"/>
  <c r="L352" i="82"/>
  <c r="BN354" i="82"/>
  <c r="BN351" i="82"/>
  <c r="BN348" i="82"/>
  <c r="BN357" i="82"/>
  <c r="BN355" i="82"/>
  <c r="BN352" i="82"/>
  <c r="BN349" i="82"/>
  <c r="BN356" i="82"/>
  <c r="BN353" i="82"/>
  <c r="BN350" i="82"/>
  <c r="BN347" i="82"/>
  <c r="AV365" i="82"/>
  <c r="AV362" i="82"/>
  <c r="AV359" i="82"/>
  <c r="AV367" i="82"/>
  <c r="AV364" i="82"/>
  <c r="AV361" i="82"/>
  <c r="AV358" i="82"/>
  <c r="AV368" i="82"/>
  <c r="AV366" i="82"/>
  <c r="AV363" i="82"/>
  <c r="AV360" i="82"/>
  <c r="AD378" i="82"/>
  <c r="AD375" i="82"/>
  <c r="AD372" i="82"/>
  <c r="AD369" i="82"/>
  <c r="AD379" i="82"/>
  <c r="AD376" i="82"/>
  <c r="AD373" i="82"/>
  <c r="AD370" i="82"/>
  <c r="AD377" i="82"/>
  <c r="AD374" i="82"/>
  <c r="AD371" i="82"/>
  <c r="L389" i="82"/>
  <c r="L386" i="82"/>
  <c r="L383" i="82"/>
  <c r="L380" i="82"/>
  <c r="L388" i="82"/>
  <c r="L385" i="82"/>
  <c r="L382" i="82"/>
  <c r="L387" i="82"/>
  <c r="L384" i="82"/>
  <c r="L381" i="82"/>
  <c r="L390" i="82"/>
  <c r="BN389" i="82"/>
  <c r="BN386" i="82"/>
  <c r="BN383" i="82"/>
  <c r="BN380" i="82"/>
  <c r="BN388" i="82"/>
  <c r="BN385" i="82"/>
  <c r="BN382" i="82"/>
  <c r="BN384" i="82"/>
  <c r="BN390" i="82"/>
  <c r="BN387" i="82"/>
  <c r="BN381" i="82"/>
  <c r="AV399" i="82"/>
  <c r="AV396" i="82"/>
  <c r="AV393" i="82"/>
  <c r="AV401" i="82"/>
  <c r="AV400" i="82"/>
  <c r="AV397" i="82"/>
  <c r="AV394" i="82"/>
  <c r="AV391" i="82"/>
  <c r="AV398" i="82"/>
  <c r="AV395" i="82"/>
  <c r="AV392" i="82"/>
  <c r="AD411" i="82"/>
  <c r="AD410" i="82"/>
  <c r="AD407" i="82"/>
  <c r="AD404" i="82"/>
  <c r="AD409" i="82"/>
  <c r="AD406" i="82"/>
  <c r="AD403" i="82"/>
  <c r="AD412" i="82"/>
  <c r="AD408" i="82"/>
  <c r="AD405" i="82"/>
  <c r="AD402" i="82"/>
  <c r="L422" i="82"/>
  <c r="L419" i="82"/>
  <c r="L416" i="82"/>
  <c r="L413" i="82"/>
  <c r="L415" i="82"/>
  <c r="L423" i="82"/>
  <c r="L420" i="82"/>
  <c r="L417" i="82"/>
  <c r="L414" i="82"/>
  <c r="L421" i="82"/>
  <c r="L418" i="82"/>
  <c r="BN422" i="82"/>
  <c r="BN419" i="82"/>
  <c r="BN416" i="82"/>
  <c r="BN413" i="82"/>
  <c r="BN420" i="82"/>
  <c r="BN417" i="82"/>
  <c r="BN414" i="82"/>
  <c r="BN423" i="82"/>
  <c r="BN421" i="82"/>
  <c r="BN418" i="82"/>
  <c r="BN415" i="82"/>
  <c r="AV432" i="82"/>
  <c r="AV429" i="82"/>
  <c r="AV426" i="82"/>
  <c r="AV431" i="82"/>
  <c r="AV428" i="82"/>
  <c r="AV425" i="82"/>
  <c r="AV434" i="82"/>
  <c r="AV430" i="82"/>
  <c r="AV433" i="82"/>
  <c r="AV424" i="82"/>
  <c r="AV427" i="82"/>
  <c r="AD443" i="82"/>
  <c r="AD440" i="82"/>
  <c r="AD437" i="82"/>
  <c r="AD442" i="82"/>
  <c r="AD439" i="82"/>
  <c r="AD436" i="82"/>
  <c r="AD444" i="82"/>
  <c r="AD441" i="82"/>
  <c r="AD438" i="82"/>
  <c r="AD435" i="82"/>
  <c r="AD445" i="82"/>
  <c r="L453" i="82"/>
  <c r="L450" i="82"/>
  <c r="L447" i="82"/>
  <c r="L455" i="82"/>
  <c r="L452" i="82"/>
  <c r="L449" i="82"/>
  <c r="L446" i="82"/>
  <c r="L456" i="82"/>
  <c r="L448" i="82"/>
  <c r="L451" i="82"/>
  <c r="L454" i="82"/>
  <c r="BN453" i="82"/>
  <c r="BN450" i="82"/>
  <c r="BN447" i="82"/>
  <c r="BN455" i="82"/>
  <c r="BN452" i="82"/>
  <c r="BN449" i="82"/>
  <c r="BN446" i="82"/>
  <c r="BN454" i="82"/>
  <c r="BN456" i="82"/>
  <c r="BN448" i="82"/>
  <c r="BN451" i="82"/>
  <c r="AV464" i="82"/>
  <c r="AV461" i="82"/>
  <c r="AV458" i="82"/>
  <c r="AV467" i="82"/>
  <c r="AV460" i="82"/>
  <c r="AV465" i="82"/>
  <c r="AV457" i="82"/>
  <c r="AV462" i="82"/>
  <c r="AV459" i="82"/>
  <c r="AV466" i="82"/>
  <c r="AV463" i="82"/>
  <c r="AD477" i="82"/>
  <c r="AD474" i="82"/>
  <c r="AD471" i="82"/>
  <c r="AD468" i="82"/>
  <c r="AD476" i="82"/>
  <c r="AD473" i="82"/>
  <c r="AD470" i="82"/>
  <c r="AD478" i="82"/>
  <c r="AD475" i="82"/>
  <c r="AD472" i="82"/>
  <c r="AD469" i="82"/>
  <c r="L488" i="82"/>
  <c r="L485" i="82"/>
  <c r="L482" i="82"/>
  <c r="L479" i="82"/>
  <c r="L481" i="82"/>
  <c r="L489" i="82"/>
  <c r="L486" i="82"/>
  <c r="L483" i="82"/>
  <c r="L480" i="82"/>
  <c r="L487" i="82"/>
  <c r="L484" i="82"/>
  <c r="BN488" i="82"/>
  <c r="BN485" i="82"/>
  <c r="BN482" i="82"/>
  <c r="BN479" i="82"/>
  <c r="BN486" i="82"/>
  <c r="BN483" i="82"/>
  <c r="BN480" i="82"/>
  <c r="BN489" i="82"/>
  <c r="BN487" i="82"/>
  <c r="BN484" i="82"/>
  <c r="BN481" i="82"/>
  <c r="AV498" i="82"/>
  <c r="AV495" i="82"/>
  <c r="AV492" i="82"/>
  <c r="AV497" i="82"/>
  <c r="AV494" i="82"/>
  <c r="AV491" i="82"/>
  <c r="AV500" i="82"/>
  <c r="AV496" i="82"/>
  <c r="AV499" i="82"/>
  <c r="AV490" i="82"/>
  <c r="AV493" i="82"/>
  <c r="AD509" i="82"/>
  <c r="AD506" i="82"/>
  <c r="AD503" i="82"/>
  <c r="AD508" i="82"/>
  <c r="AD505" i="82"/>
  <c r="AD502" i="82"/>
  <c r="AD510" i="82"/>
  <c r="AD507" i="82"/>
  <c r="AD504" i="82"/>
  <c r="AD501" i="82"/>
  <c r="AD511" i="82"/>
  <c r="L519" i="82"/>
  <c r="L516" i="82"/>
  <c r="L513" i="82"/>
  <c r="L521" i="82"/>
  <c r="L518" i="82"/>
  <c r="L515" i="82"/>
  <c r="L512" i="82"/>
  <c r="L522" i="82"/>
  <c r="L514" i="82"/>
  <c r="L517" i="82"/>
  <c r="L520" i="82"/>
  <c r="BN519" i="82"/>
  <c r="BN516" i="82"/>
  <c r="BN513" i="82"/>
  <c r="BN521" i="82"/>
  <c r="BN518" i="82"/>
  <c r="BN515" i="82"/>
  <c r="BN512" i="82"/>
  <c r="BN520" i="82"/>
  <c r="BN522" i="82"/>
  <c r="BN514" i="82"/>
  <c r="BN517" i="82"/>
  <c r="AV532" i="82"/>
  <c r="AV529" i="82"/>
  <c r="AV526" i="82"/>
  <c r="AV531" i="82"/>
  <c r="AV528" i="82"/>
  <c r="AV525" i="82"/>
  <c r="AV533" i="82"/>
  <c r="AV527" i="82"/>
  <c r="AV524" i="82"/>
  <c r="AV523" i="82"/>
  <c r="AV530" i="82"/>
  <c r="AD543" i="82"/>
  <c r="AD540" i="82"/>
  <c r="AD537" i="82"/>
  <c r="AD534" i="82"/>
  <c r="AD544" i="82"/>
  <c r="AD541" i="82"/>
  <c r="AD538" i="82"/>
  <c r="AD535" i="82"/>
  <c r="AD539" i="82"/>
  <c r="AD536" i="82"/>
  <c r="AD542" i="82"/>
  <c r="L553" i="82"/>
  <c r="L550" i="82"/>
  <c r="L547" i="82"/>
  <c r="L552" i="82"/>
  <c r="L549" i="82"/>
  <c r="L546" i="82"/>
  <c r="L555" i="82"/>
  <c r="L548" i="82"/>
  <c r="L554" i="82"/>
  <c r="L545" i="82"/>
  <c r="L551" i="82"/>
  <c r="BN553" i="82"/>
  <c r="BN550" i="82"/>
  <c r="BN547" i="82"/>
  <c r="BN552" i="82"/>
  <c r="BN549" i="82"/>
  <c r="BN546" i="82"/>
  <c r="BN555" i="82"/>
  <c r="BN548" i="82"/>
  <c r="BN554" i="82"/>
  <c r="BN545" i="82"/>
  <c r="BN551" i="82"/>
  <c r="AV564" i="82"/>
  <c r="AV561" i="82"/>
  <c r="AV558" i="82"/>
  <c r="AV566" i="82"/>
  <c r="AV565" i="82"/>
  <c r="AV562" i="82"/>
  <c r="AV559" i="82"/>
  <c r="AV556" i="82"/>
  <c r="AV557" i="82"/>
  <c r="AV563" i="82"/>
  <c r="AV560" i="82"/>
  <c r="AD574" i="82"/>
  <c r="AD571" i="82"/>
  <c r="AD568" i="82"/>
  <c r="AD576" i="82"/>
  <c r="AD573" i="82"/>
  <c r="AD570" i="82"/>
  <c r="AD567" i="82"/>
  <c r="AD577" i="82"/>
  <c r="AD572" i="82"/>
  <c r="AD575" i="82"/>
  <c r="AD569" i="82"/>
  <c r="L585" i="82"/>
  <c r="L582" i="82"/>
  <c r="L579" i="82"/>
  <c r="L588" i="82"/>
  <c r="L586" i="82"/>
  <c r="L583" i="82"/>
  <c r="L580" i="82"/>
  <c r="L581" i="82"/>
  <c r="L587" i="82"/>
  <c r="L578" i="82"/>
  <c r="L584" i="82"/>
  <c r="BN585" i="82"/>
  <c r="BN582" i="82"/>
  <c r="BN579" i="82"/>
  <c r="BN588" i="82"/>
  <c r="BN586" i="82"/>
  <c r="BN583" i="82"/>
  <c r="BN580" i="82"/>
  <c r="BN581" i="82"/>
  <c r="BN587" i="82"/>
  <c r="BN578" i="82"/>
  <c r="BN584" i="82"/>
  <c r="AV598" i="82"/>
  <c r="AV595" i="82"/>
  <c r="AV592" i="82"/>
  <c r="AV589" i="82"/>
  <c r="AV597" i="82"/>
  <c r="AV594" i="82"/>
  <c r="AV591" i="82"/>
  <c r="AV599" i="82"/>
  <c r="AV590" i="82"/>
  <c r="AV596" i="82"/>
  <c r="AV593" i="82"/>
  <c r="AD609" i="82"/>
  <c r="AD606" i="82"/>
  <c r="AD603" i="82"/>
  <c r="AD600" i="82"/>
  <c r="AD610" i="82"/>
  <c r="AD607" i="82"/>
  <c r="AD604" i="82"/>
  <c r="AD601" i="82"/>
  <c r="AD602" i="82"/>
  <c r="AD608" i="82"/>
  <c r="AD605" i="82"/>
  <c r="L619" i="82"/>
  <c r="L616" i="82"/>
  <c r="L613" i="82"/>
  <c r="L618" i="82"/>
  <c r="L615" i="82"/>
  <c r="L612" i="82"/>
  <c r="L621" i="82"/>
  <c r="L620" i="82"/>
  <c r="L611" i="82"/>
  <c r="L617" i="82"/>
  <c r="L614" i="82"/>
  <c r="BN619" i="82"/>
  <c r="BN616" i="82"/>
  <c r="BN613" i="82"/>
  <c r="BN618" i="82"/>
  <c r="BN615" i="82"/>
  <c r="BN612" i="82"/>
  <c r="BN621" i="82"/>
  <c r="BN620" i="82"/>
  <c r="BN611" i="82"/>
  <c r="BN617" i="82"/>
  <c r="BN614" i="82"/>
  <c r="AV630" i="82"/>
  <c r="AV627" i="82"/>
  <c r="AV624" i="82"/>
  <c r="AV632" i="82"/>
  <c r="AV631" i="82"/>
  <c r="AV628" i="82"/>
  <c r="AV625" i="82"/>
  <c r="AV622" i="82"/>
  <c r="AV629" i="82"/>
  <c r="AV626" i="82"/>
  <c r="AV623" i="82"/>
  <c r="AD640" i="82"/>
  <c r="AD637" i="82"/>
  <c r="AD634" i="82"/>
  <c r="AD642" i="82"/>
  <c r="AD639" i="82"/>
  <c r="AD636" i="82"/>
  <c r="AD633" i="82"/>
  <c r="AD643" i="82"/>
  <c r="AD635" i="82"/>
  <c r="AD641" i="82"/>
  <c r="AD638" i="82"/>
  <c r="L651" i="82"/>
  <c r="L648" i="82"/>
  <c r="L645" i="82"/>
  <c r="L654" i="82"/>
  <c r="L652" i="82"/>
  <c r="L649" i="82"/>
  <c r="L646" i="82"/>
  <c r="L653" i="82"/>
  <c r="L644" i="82"/>
  <c r="L650" i="82"/>
  <c r="L647" i="82"/>
  <c r="BN651" i="82"/>
  <c r="BN648" i="82"/>
  <c r="BN645" i="82"/>
  <c r="BN654" i="82"/>
  <c r="BN652" i="82"/>
  <c r="BN649" i="82"/>
  <c r="BN646" i="82"/>
  <c r="BN653" i="82"/>
  <c r="BN644" i="82"/>
  <c r="BN650" i="82"/>
  <c r="BN647" i="82"/>
  <c r="AV664" i="82"/>
  <c r="AV661" i="82"/>
  <c r="AV658" i="82"/>
  <c r="AV655" i="82"/>
  <c r="AV663" i="82"/>
  <c r="AV660" i="82"/>
  <c r="AV657" i="82"/>
  <c r="AV665" i="82"/>
  <c r="AV662" i="82"/>
  <c r="AV659" i="82"/>
  <c r="AV656" i="82"/>
  <c r="AD675" i="82"/>
  <c r="AD672" i="82"/>
  <c r="AD669" i="82"/>
  <c r="AD666" i="82"/>
  <c r="AD676" i="82"/>
  <c r="AD673" i="82"/>
  <c r="AD670" i="82"/>
  <c r="AD667" i="82"/>
  <c r="AD674" i="82"/>
  <c r="AD671" i="82"/>
  <c r="AD668" i="82"/>
  <c r="L685" i="82"/>
  <c r="L682" i="82"/>
  <c r="L679" i="82"/>
  <c r="L684" i="82"/>
  <c r="L681" i="82"/>
  <c r="L678" i="82"/>
  <c r="L687" i="82"/>
  <c r="L683" i="82"/>
  <c r="L680" i="82"/>
  <c r="L677" i="82"/>
  <c r="L686" i="82"/>
  <c r="BN685" i="82"/>
  <c r="BN682" i="82"/>
  <c r="BN679" i="82"/>
  <c r="BN684" i="82"/>
  <c r="BN681" i="82"/>
  <c r="BN678" i="82"/>
  <c r="BN687" i="82"/>
  <c r="BN683" i="82"/>
  <c r="BN680" i="82"/>
  <c r="BN686" i="82"/>
  <c r="BN677" i="82"/>
  <c r="AV696" i="82"/>
  <c r="AV693" i="82"/>
  <c r="AV690" i="82"/>
  <c r="AV698" i="82"/>
  <c r="AV697" i="82"/>
  <c r="AV694" i="82"/>
  <c r="AV691" i="82"/>
  <c r="AV688" i="82"/>
  <c r="AV692" i="82"/>
  <c r="AV689" i="82"/>
  <c r="AV695" i="82"/>
  <c r="AD706" i="82"/>
  <c r="AD703" i="82"/>
  <c r="AD700" i="82"/>
  <c r="AD708" i="82"/>
  <c r="AD705" i="82"/>
  <c r="AD702" i="82"/>
  <c r="AD699" i="82"/>
  <c r="AD709" i="82"/>
  <c r="AD707" i="82"/>
  <c r="AD704" i="82"/>
  <c r="AD701" i="82"/>
  <c r="L717" i="82"/>
  <c r="L714" i="82"/>
  <c r="L711" i="82"/>
  <c r="L720" i="82"/>
  <c r="L718" i="82"/>
  <c r="L715" i="82"/>
  <c r="L712" i="82"/>
  <c r="L716" i="82"/>
  <c r="L719" i="82"/>
  <c r="L710" i="82"/>
  <c r="L713" i="82"/>
  <c r="BN717" i="82"/>
  <c r="BN714" i="82"/>
  <c r="BN711" i="82"/>
  <c r="BN720" i="82"/>
  <c r="BN718" i="82"/>
  <c r="BN715" i="82"/>
  <c r="BN712" i="82"/>
  <c r="BN716" i="82"/>
  <c r="BN713" i="82"/>
  <c r="BN719" i="82"/>
  <c r="BN710" i="82"/>
  <c r="AV730" i="82"/>
  <c r="AV727" i="82"/>
  <c r="AV724" i="82"/>
  <c r="AV721" i="82"/>
  <c r="AV729" i="82"/>
  <c r="AV726" i="82"/>
  <c r="AV723" i="82"/>
  <c r="AV731" i="82"/>
  <c r="AV725" i="82"/>
  <c r="AV728" i="82"/>
  <c r="AV722" i="82"/>
  <c r="AD741" i="82"/>
  <c r="AD738" i="82"/>
  <c r="AD735" i="82"/>
  <c r="AD732" i="82"/>
  <c r="AD742" i="82"/>
  <c r="AD739" i="82"/>
  <c r="AD736" i="82"/>
  <c r="AD733" i="82"/>
  <c r="AD737" i="82"/>
  <c r="AD734" i="82"/>
  <c r="AD740" i="82"/>
  <c r="L751" i="82"/>
  <c r="L748" i="82"/>
  <c r="L745" i="82"/>
  <c r="L750" i="82"/>
  <c r="L747" i="82"/>
  <c r="L744" i="82"/>
  <c r="L753" i="82"/>
  <c r="L746" i="82"/>
  <c r="L752" i="82"/>
  <c r="L743" i="82"/>
  <c r="L749" i="82"/>
  <c r="BN751" i="82"/>
  <c r="BN748" i="82"/>
  <c r="BN745" i="82"/>
  <c r="BN750" i="82"/>
  <c r="BN747" i="82"/>
  <c r="BN744" i="82"/>
  <c r="BN753" i="82"/>
  <c r="BN746" i="82"/>
  <c r="BN752" i="82"/>
  <c r="BN743" i="82"/>
  <c r="BN749" i="82"/>
  <c r="AV762" i="82"/>
  <c r="AV759" i="82"/>
  <c r="AV756" i="82"/>
  <c r="AV764" i="82"/>
  <c r="AV763" i="82"/>
  <c r="AV760" i="82"/>
  <c r="AV757" i="82"/>
  <c r="AV754" i="82"/>
  <c r="AV755" i="82"/>
  <c r="AV761" i="82"/>
  <c r="AV758" i="82"/>
  <c r="AD772" i="82"/>
  <c r="AD769" i="82"/>
  <c r="AD766" i="82"/>
  <c r="AD774" i="82"/>
  <c r="AD771" i="82"/>
  <c r="AD768" i="82"/>
  <c r="AD765" i="82"/>
  <c r="AD775" i="82"/>
  <c r="AD770" i="82"/>
  <c r="AD767" i="82"/>
  <c r="AD773" i="82"/>
  <c r="L783" i="82"/>
  <c r="L780" i="82"/>
  <c r="L777" i="82"/>
  <c r="L786" i="82"/>
  <c r="L784" i="82"/>
  <c r="L781" i="82"/>
  <c r="L778" i="82"/>
  <c r="L779" i="82"/>
  <c r="L785" i="82"/>
  <c r="L776" i="82"/>
  <c r="L782" i="82"/>
  <c r="BN783" i="82"/>
  <c r="BN780" i="82"/>
  <c r="BN777" i="82"/>
  <c r="BN786" i="82"/>
  <c r="BN784" i="82"/>
  <c r="BN781" i="82"/>
  <c r="BN778" i="82"/>
  <c r="BN779" i="82"/>
  <c r="BN785" i="82"/>
  <c r="BN776" i="82"/>
  <c r="BN782" i="82"/>
  <c r="AV796" i="82"/>
  <c r="AV793" i="82"/>
  <c r="AV790" i="82"/>
  <c r="AV787" i="82"/>
  <c r="AV795" i="82"/>
  <c r="AV792" i="82"/>
  <c r="AV789" i="82"/>
  <c r="AV797" i="82"/>
  <c r="AV788" i="82"/>
  <c r="AV794" i="82"/>
  <c r="AV791" i="82"/>
  <c r="AD807" i="82"/>
  <c r="AD804" i="82"/>
  <c r="AD801" i="82"/>
  <c r="AD798" i="82"/>
  <c r="AD808" i="82"/>
  <c r="AD805" i="82"/>
  <c r="AD802" i="82"/>
  <c r="AD799" i="82"/>
  <c r="AD800" i="82"/>
  <c r="AD806" i="82"/>
  <c r="AD803" i="82"/>
  <c r="L816" i="82"/>
  <c r="L813" i="82"/>
  <c r="L810" i="82"/>
  <c r="L819" i="82"/>
  <c r="L817" i="82"/>
  <c r="L814" i="82"/>
  <c r="L811" i="82"/>
  <c r="L815" i="82"/>
  <c r="L818" i="82"/>
  <c r="L809" i="82"/>
  <c r="L812" i="82"/>
  <c r="BN816" i="82"/>
  <c r="BN813" i="82"/>
  <c r="BN810" i="82"/>
  <c r="BN819" i="82"/>
  <c r="BN817" i="82"/>
  <c r="BN814" i="82"/>
  <c r="BN811" i="82"/>
  <c r="BN815" i="82"/>
  <c r="BN818" i="82"/>
  <c r="BN809" i="82"/>
  <c r="BN812" i="82"/>
  <c r="T7" i="67"/>
  <c r="S7" i="67"/>
  <c r="P7" i="67"/>
  <c r="AQ7" i="67"/>
  <c r="AU7" i="67"/>
  <c r="AT7" i="67"/>
  <c r="AV48" i="82"/>
  <c r="AV45" i="82"/>
  <c r="AV42" i="82"/>
  <c r="AV39" i="82"/>
  <c r="AV44" i="82"/>
  <c r="AV43" i="82"/>
  <c r="AV47" i="82"/>
  <c r="AV46" i="82"/>
  <c r="AV41" i="82"/>
  <c r="AV40" i="82"/>
  <c r="AV49" i="82"/>
  <c r="AD125" i="82"/>
  <c r="AD122" i="82"/>
  <c r="AD119" i="82"/>
  <c r="AD116" i="82"/>
  <c r="AD126" i="82"/>
  <c r="AD124" i="82"/>
  <c r="AD117" i="82"/>
  <c r="AD118" i="82"/>
  <c r="AD120" i="82"/>
  <c r="AD121" i="82"/>
  <c r="AD123" i="82"/>
  <c r="AD191" i="82"/>
  <c r="AD188" i="82"/>
  <c r="AD185" i="82"/>
  <c r="AD182" i="82"/>
  <c r="AD192" i="82"/>
  <c r="AD187" i="82"/>
  <c r="AD189" i="82"/>
  <c r="AD190" i="82"/>
  <c r="AD183" i="82"/>
  <c r="AD184" i="82"/>
  <c r="AD186" i="82"/>
  <c r="L267" i="82"/>
  <c r="L264" i="82"/>
  <c r="L261" i="82"/>
  <c r="L266" i="82"/>
  <c r="L263" i="82"/>
  <c r="L260" i="82"/>
  <c r="L269" i="82"/>
  <c r="L268" i="82"/>
  <c r="L265" i="82"/>
  <c r="L262" i="82"/>
  <c r="L259" i="82"/>
  <c r="BN399" i="82"/>
  <c r="BN396" i="82"/>
  <c r="BN393" i="82"/>
  <c r="BN401" i="82"/>
  <c r="BN400" i="82"/>
  <c r="BN397" i="82"/>
  <c r="BN394" i="82"/>
  <c r="BN391" i="82"/>
  <c r="BN398" i="82"/>
  <c r="BN395" i="82"/>
  <c r="BN392" i="82"/>
  <c r="BE14" i="82"/>
  <c r="BE11" i="82"/>
  <c r="BE8" i="82"/>
  <c r="BE16" i="82"/>
  <c r="BE13" i="82"/>
  <c r="BE10" i="82"/>
  <c r="BE7" i="82"/>
  <c r="BE9" i="82"/>
  <c r="BE12" i="82"/>
  <c r="BE15" i="82"/>
  <c r="BE6" i="82"/>
  <c r="BW36" i="82"/>
  <c r="BW33" i="82"/>
  <c r="BW38" i="82"/>
  <c r="BW34" i="82"/>
  <c r="BW29" i="82"/>
  <c r="BW37" i="82"/>
  <c r="BW35" i="82"/>
  <c r="BW32" i="82"/>
  <c r="BW31" i="82"/>
  <c r="BW28" i="82"/>
  <c r="BW30" i="82"/>
  <c r="BW68" i="82"/>
  <c r="BW65" i="82"/>
  <c r="BW62" i="82"/>
  <c r="BW71" i="82"/>
  <c r="BW69" i="82"/>
  <c r="BW64" i="82"/>
  <c r="BW67" i="82"/>
  <c r="BW63" i="82"/>
  <c r="BW70" i="82"/>
  <c r="BW66" i="82"/>
  <c r="BW61" i="82"/>
  <c r="BW102" i="82"/>
  <c r="BW99" i="82"/>
  <c r="BW96" i="82"/>
  <c r="BW97" i="82"/>
  <c r="BW95" i="82"/>
  <c r="BW104" i="82"/>
  <c r="BW100" i="82"/>
  <c r="BW98" i="82"/>
  <c r="BW103" i="82"/>
  <c r="BW94" i="82"/>
  <c r="BW101" i="82"/>
  <c r="BW134" i="82"/>
  <c r="BW131" i="82"/>
  <c r="BW128" i="82"/>
  <c r="BW136" i="82"/>
  <c r="BW132" i="82"/>
  <c r="BW127" i="82"/>
  <c r="BW137" i="82"/>
  <c r="BW135" i="82"/>
  <c r="BW130" i="82"/>
  <c r="BW133" i="82"/>
  <c r="BW129" i="82"/>
  <c r="BW168" i="82"/>
  <c r="BW165" i="82"/>
  <c r="BW162" i="82"/>
  <c r="BW169" i="82"/>
  <c r="BW167" i="82"/>
  <c r="BW160" i="82"/>
  <c r="BW163" i="82"/>
  <c r="BW161" i="82"/>
  <c r="BW170" i="82"/>
  <c r="BW166" i="82"/>
  <c r="BW164" i="82"/>
  <c r="BE213" i="82"/>
  <c r="BE210" i="82"/>
  <c r="BE207" i="82"/>
  <c r="BE204" i="82"/>
  <c r="BE214" i="82"/>
  <c r="BE211" i="82"/>
  <c r="BE208" i="82"/>
  <c r="BE205" i="82"/>
  <c r="BE212" i="82"/>
  <c r="BE209" i="82"/>
  <c r="BE206" i="82"/>
  <c r="BE245" i="82"/>
  <c r="BE242" i="82"/>
  <c r="BE239" i="82"/>
  <c r="BE247" i="82"/>
  <c r="BE244" i="82"/>
  <c r="BE241" i="82"/>
  <c r="BE238" i="82"/>
  <c r="BE246" i="82"/>
  <c r="BE243" i="82"/>
  <c r="BE240" i="82"/>
  <c r="BE237" i="82"/>
  <c r="U300" i="82"/>
  <c r="U297" i="82"/>
  <c r="U294" i="82"/>
  <c r="U302" i="82"/>
  <c r="U301" i="82"/>
  <c r="U298" i="82"/>
  <c r="U295" i="82"/>
  <c r="U292" i="82"/>
  <c r="U299" i="82"/>
  <c r="U296" i="82"/>
  <c r="U293" i="82"/>
  <c r="BE345" i="82"/>
  <c r="BE342" i="82"/>
  <c r="BE339" i="82"/>
  <c r="BE336" i="82"/>
  <c r="BE346" i="82"/>
  <c r="BE343" i="82"/>
  <c r="BE340" i="82"/>
  <c r="BE337" i="82"/>
  <c r="BE344" i="82"/>
  <c r="BE341" i="82"/>
  <c r="BE338" i="82"/>
  <c r="AM387" i="82"/>
  <c r="AM384" i="82"/>
  <c r="AM381" i="82"/>
  <c r="AM388" i="82"/>
  <c r="AM385" i="82"/>
  <c r="AM382" i="82"/>
  <c r="AM390" i="82"/>
  <c r="AM389" i="82"/>
  <c r="AM383" i="82"/>
  <c r="AM386" i="82"/>
  <c r="AM380" i="82"/>
  <c r="BE408" i="82"/>
  <c r="BE405" i="82"/>
  <c r="BE402" i="82"/>
  <c r="BE411" i="82"/>
  <c r="BE412" i="82"/>
  <c r="BE409" i="82"/>
  <c r="BE406" i="82"/>
  <c r="BE403" i="82"/>
  <c r="BE410" i="82"/>
  <c r="BE407" i="82"/>
  <c r="BE404" i="82"/>
  <c r="BE444" i="82"/>
  <c r="BE441" i="82"/>
  <c r="BE438" i="82"/>
  <c r="BE435" i="82"/>
  <c r="BE443" i="82"/>
  <c r="BE440" i="82"/>
  <c r="BE437" i="82"/>
  <c r="BE445" i="82"/>
  <c r="BE442" i="82"/>
  <c r="BE439" i="82"/>
  <c r="BE436" i="82"/>
  <c r="BW465" i="82"/>
  <c r="BW462" i="82"/>
  <c r="BW459" i="82"/>
  <c r="BW464" i="82"/>
  <c r="BW461" i="82"/>
  <c r="BW458" i="82"/>
  <c r="BW467" i="82"/>
  <c r="BW466" i="82"/>
  <c r="BW463" i="82"/>
  <c r="BW460" i="82"/>
  <c r="BW457" i="82"/>
  <c r="BE510" i="82"/>
  <c r="BE507" i="82"/>
  <c r="BE504" i="82"/>
  <c r="BE501" i="82"/>
  <c r="BE509" i="82"/>
  <c r="BE506" i="82"/>
  <c r="BE503" i="82"/>
  <c r="BE511" i="82"/>
  <c r="BE508" i="82"/>
  <c r="BE505" i="82"/>
  <c r="BE502" i="82"/>
  <c r="BE544" i="82"/>
  <c r="BE541" i="82"/>
  <c r="BE538" i="82"/>
  <c r="BE535" i="82"/>
  <c r="BE543" i="82"/>
  <c r="BE540" i="82"/>
  <c r="BE537" i="82"/>
  <c r="BE534" i="82"/>
  <c r="BE536" i="82"/>
  <c r="BE539" i="82"/>
  <c r="BE542" i="82"/>
  <c r="U566" i="82"/>
  <c r="U565" i="82"/>
  <c r="U562" i="82"/>
  <c r="U559" i="82"/>
  <c r="U556" i="82"/>
  <c r="U564" i="82"/>
  <c r="U561" i="82"/>
  <c r="U558" i="82"/>
  <c r="U563" i="82"/>
  <c r="U557" i="82"/>
  <c r="U560" i="82"/>
  <c r="BE610" i="82"/>
  <c r="BE607" i="82"/>
  <c r="BE604" i="82"/>
  <c r="BE601" i="82"/>
  <c r="BE609" i="82"/>
  <c r="BE606" i="82"/>
  <c r="BE603" i="82"/>
  <c r="BE600" i="82"/>
  <c r="BE608" i="82"/>
  <c r="BE605" i="82"/>
  <c r="BE602" i="82"/>
  <c r="BW698" i="82"/>
  <c r="BW697" i="82"/>
  <c r="BW694" i="82"/>
  <c r="BW691" i="82"/>
  <c r="BW688" i="82"/>
  <c r="BW696" i="82"/>
  <c r="BW693" i="82"/>
  <c r="BW690" i="82"/>
  <c r="BW689" i="82"/>
  <c r="BW695" i="82"/>
  <c r="BW692" i="82"/>
  <c r="AV26" i="82"/>
  <c r="AV23" i="82"/>
  <c r="AV20" i="82"/>
  <c r="AV17" i="82"/>
  <c r="AV25" i="82"/>
  <c r="AV22" i="82"/>
  <c r="AV19" i="82"/>
  <c r="AV27" i="82"/>
  <c r="AV24" i="82"/>
  <c r="AV18" i="82"/>
  <c r="AV21" i="82"/>
  <c r="AV59" i="82"/>
  <c r="AV56" i="82"/>
  <c r="AV53" i="82"/>
  <c r="AV50" i="82"/>
  <c r="AV52" i="82"/>
  <c r="AV51" i="82"/>
  <c r="AV55" i="82"/>
  <c r="AV54" i="82"/>
  <c r="AV60" i="82"/>
  <c r="AV58" i="82"/>
  <c r="AV57" i="82"/>
  <c r="AV93" i="82"/>
  <c r="AV90" i="82"/>
  <c r="AV87" i="82"/>
  <c r="AV84" i="82"/>
  <c r="AV86" i="82"/>
  <c r="AV85" i="82"/>
  <c r="AV89" i="82"/>
  <c r="AV88" i="82"/>
  <c r="AV92" i="82"/>
  <c r="AV91" i="82"/>
  <c r="AV83" i="82"/>
  <c r="AD137" i="82"/>
  <c r="AD135" i="82"/>
  <c r="AD132" i="82"/>
  <c r="AD129" i="82"/>
  <c r="AD134" i="82"/>
  <c r="AD133" i="82"/>
  <c r="AD128" i="82"/>
  <c r="AD136" i="82"/>
  <c r="AD127" i="82"/>
  <c r="AD131" i="82"/>
  <c r="AD130" i="82"/>
  <c r="BN181" i="82"/>
  <c r="BN180" i="82"/>
  <c r="BN177" i="82"/>
  <c r="BN174" i="82"/>
  <c r="BN171" i="82"/>
  <c r="BN178" i="82"/>
  <c r="BN179" i="82"/>
  <c r="BN172" i="82"/>
  <c r="BN173" i="82"/>
  <c r="BN175" i="82"/>
  <c r="BN176" i="82"/>
  <c r="AM16" i="82"/>
  <c r="AM14" i="82"/>
  <c r="AM11" i="82"/>
  <c r="AM8" i="82"/>
  <c r="AM13" i="82"/>
  <c r="AM10" i="82"/>
  <c r="AM7" i="82"/>
  <c r="AM9" i="82"/>
  <c r="AM12" i="82"/>
  <c r="AM15" i="82"/>
  <c r="AM6" i="82"/>
  <c r="U25" i="82"/>
  <c r="U22" i="82"/>
  <c r="U19" i="82"/>
  <c r="U24" i="82"/>
  <c r="U21" i="82"/>
  <c r="U18" i="82"/>
  <c r="U27" i="82"/>
  <c r="U26" i="82"/>
  <c r="U23" i="82"/>
  <c r="U20" i="82"/>
  <c r="U17" i="82"/>
  <c r="BW25" i="82"/>
  <c r="BW22" i="82"/>
  <c r="BW19" i="82"/>
  <c r="BW24" i="82"/>
  <c r="BW21" i="82"/>
  <c r="BW18" i="82"/>
  <c r="BW27" i="82"/>
  <c r="BW26" i="82"/>
  <c r="BW23" i="82"/>
  <c r="BW20" i="82"/>
  <c r="BW17" i="82"/>
  <c r="BE36" i="82"/>
  <c r="BE33" i="82"/>
  <c r="BE34" i="82"/>
  <c r="BE29" i="82"/>
  <c r="BE35" i="82"/>
  <c r="BE32" i="82"/>
  <c r="BE38" i="82"/>
  <c r="BE37" i="82"/>
  <c r="BE31" i="82"/>
  <c r="BE28" i="82"/>
  <c r="BE30" i="82"/>
  <c r="AM49" i="82"/>
  <c r="AM47" i="82"/>
  <c r="AM44" i="82"/>
  <c r="AM41" i="82"/>
  <c r="AM48" i="82"/>
  <c r="AM40" i="82"/>
  <c r="AM39" i="82"/>
  <c r="AM43" i="82"/>
  <c r="AM42" i="82"/>
  <c r="AM46" i="82"/>
  <c r="AM45" i="82"/>
  <c r="U57" i="82"/>
  <c r="U54" i="82"/>
  <c r="U51" i="82"/>
  <c r="U59" i="82"/>
  <c r="U50" i="82"/>
  <c r="U58" i="82"/>
  <c r="U53" i="82"/>
  <c r="U60" i="82"/>
  <c r="U52" i="82"/>
  <c r="U56" i="82"/>
  <c r="U55" i="82"/>
  <c r="BW57" i="82"/>
  <c r="BW54" i="82"/>
  <c r="BW51" i="82"/>
  <c r="BW58" i="82"/>
  <c r="BW56" i="82"/>
  <c r="BW59" i="82"/>
  <c r="BW52" i="82"/>
  <c r="BW50" i="82"/>
  <c r="BW60" i="82"/>
  <c r="BW53" i="82"/>
  <c r="BW55" i="82"/>
  <c r="BE71" i="82"/>
  <c r="BE68" i="82"/>
  <c r="BE65" i="82"/>
  <c r="BE62" i="82"/>
  <c r="BE64" i="82"/>
  <c r="BE63" i="82"/>
  <c r="BE67" i="82"/>
  <c r="BE66" i="82"/>
  <c r="BE70" i="82"/>
  <c r="BE61" i="82"/>
  <c r="BE69" i="82"/>
  <c r="AM81" i="82"/>
  <c r="AM78" i="82"/>
  <c r="AM75" i="82"/>
  <c r="AM72" i="82"/>
  <c r="AM82" i="82"/>
  <c r="AM74" i="82"/>
  <c r="AM73" i="82"/>
  <c r="AM77" i="82"/>
  <c r="AM76" i="82"/>
  <c r="AM79" i="82"/>
  <c r="AM80" i="82"/>
  <c r="U93" i="82"/>
  <c r="U92" i="82"/>
  <c r="U89" i="82"/>
  <c r="U86" i="82"/>
  <c r="U83" i="82"/>
  <c r="U90" i="82"/>
  <c r="U91" i="82"/>
  <c r="U84" i="82"/>
  <c r="U85" i="82"/>
  <c r="U87" i="82"/>
  <c r="U88" i="82"/>
  <c r="BW93" i="82"/>
  <c r="BW92" i="82"/>
  <c r="BW89" i="82"/>
  <c r="BW86" i="82"/>
  <c r="BW83" i="82"/>
  <c r="BW91" i="82"/>
  <c r="BW87" i="82"/>
  <c r="BW90" i="82"/>
  <c r="BW85" i="82"/>
  <c r="BW88" i="82"/>
  <c r="BW84" i="82"/>
  <c r="BE102" i="82"/>
  <c r="BE99" i="82"/>
  <c r="BE96" i="82"/>
  <c r="BE95" i="82"/>
  <c r="BE97" i="82"/>
  <c r="BE98" i="82"/>
  <c r="BE100" i="82"/>
  <c r="BE101" i="82"/>
  <c r="BE103" i="82"/>
  <c r="BE94" i="82"/>
  <c r="BE104" i="82"/>
  <c r="AM115" i="82"/>
  <c r="AM113" i="82"/>
  <c r="AM110" i="82"/>
  <c r="AM107" i="82"/>
  <c r="AM112" i="82"/>
  <c r="AM111" i="82"/>
  <c r="AM114" i="82"/>
  <c r="AM106" i="82"/>
  <c r="AM105" i="82"/>
  <c r="AM109" i="82"/>
  <c r="AM108" i="82"/>
  <c r="U123" i="82"/>
  <c r="U120" i="82"/>
  <c r="U117" i="82"/>
  <c r="U122" i="82"/>
  <c r="U121" i="82"/>
  <c r="U125" i="82"/>
  <c r="U116" i="82"/>
  <c r="U124" i="82"/>
  <c r="U119" i="82"/>
  <c r="U126" i="82"/>
  <c r="U118" i="82"/>
  <c r="BW123" i="82"/>
  <c r="BW120" i="82"/>
  <c r="BW117" i="82"/>
  <c r="BW126" i="82"/>
  <c r="BW121" i="82"/>
  <c r="BW119" i="82"/>
  <c r="BW124" i="82"/>
  <c r="BW122" i="82"/>
  <c r="BW116" i="82"/>
  <c r="BW118" i="82"/>
  <c r="BW125" i="82"/>
  <c r="BE137" i="82"/>
  <c r="BE134" i="82"/>
  <c r="BE131" i="82"/>
  <c r="BE128" i="82"/>
  <c r="BE136" i="82"/>
  <c r="BE127" i="82"/>
  <c r="BE135" i="82"/>
  <c r="BE130" i="82"/>
  <c r="BE129" i="82"/>
  <c r="BE133" i="82"/>
  <c r="BE132" i="82"/>
  <c r="AM147" i="82"/>
  <c r="AM144" i="82"/>
  <c r="AM141" i="82"/>
  <c r="AM138" i="82"/>
  <c r="AM146" i="82"/>
  <c r="AM145" i="82"/>
  <c r="AM148" i="82"/>
  <c r="AM140" i="82"/>
  <c r="AM139" i="82"/>
  <c r="AM142" i="82"/>
  <c r="AM143" i="82"/>
  <c r="U159" i="82"/>
  <c r="U158" i="82"/>
  <c r="U155" i="82"/>
  <c r="U152" i="82"/>
  <c r="U149" i="82"/>
  <c r="U153" i="82"/>
  <c r="U154" i="82"/>
  <c r="U156" i="82"/>
  <c r="U157" i="82"/>
  <c r="U150" i="82"/>
  <c r="U151" i="82"/>
  <c r="BW159" i="82"/>
  <c r="BW158" i="82"/>
  <c r="BW155" i="82"/>
  <c r="BW152" i="82"/>
  <c r="BW149" i="82"/>
  <c r="BW154" i="82"/>
  <c r="BW150" i="82"/>
  <c r="BW157" i="82"/>
  <c r="BW153" i="82"/>
  <c r="BW151" i="82"/>
  <c r="BW156" i="82"/>
  <c r="BE168" i="82"/>
  <c r="BE165" i="82"/>
  <c r="BE162" i="82"/>
  <c r="BE167" i="82"/>
  <c r="BE170" i="82"/>
  <c r="BE169" i="82"/>
  <c r="BE160" i="82"/>
  <c r="BE161" i="82"/>
  <c r="BE163" i="82"/>
  <c r="BE164" i="82"/>
  <c r="BE166" i="82"/>
  <c r="AM181" i="82"/>
  <c r="AM179" i="82"/>
  <c r="AM176" i="82"/>
  <c r="AM173" i="82"/>
  <c r="AM175" i="82"/>
  <c r="AM174" i="82"/>
  <c r="AM178" i="82"/>
  <c r="AM177" i="82"/>
  <c r="AM180" i="82"/>
  <c r="AM172" i="82"/>
  <c r="AM171" i="82"/>
  <c r="U189" i="82"/>
  <c r="U186" i="82"/>
  <c r="U183" i="82"/>
  <c r="U185" i="82"/>
  <c r="U192" i="82"/>
  <c r="U184" i="82"/>
  <c r="U188" i="82"/>
  <c r="U187" i="82"/>
  <c r="U191" i="82"/>
  <c r="U182" i="82"/>
  <c r="U190" i="82"/>
  <c r="BW189" i="82"/>
  <c r="BW186" i="82"/>
  <c r="BW183" i="82"/>
  <c r="BW191" i="82"/>
  <c r="BW184" i="82"/>
  <c r="BW182" i="82"/>
  <c r="BW192" i="82"/>
  <c r="BW187" i="82"/>
  <c r="BW185" i="82"/>
  <c r="BW190" i="82"/>
  <c r="BW188" i="82"/>
  <c r="BE203" i="82"/>
  <c r="BE200" i="82"/>
  <c r="BE197" i="82"/>
  <c r="BE194" i="82"/>
  <c r="BE202" i="82"/>
  <c r="BE199" i="82"/>
  <c r="BE196" i="82"/>
  <c r="BE193" i="82"/>
  <c r="BE201" i="82"/>
  <c r="BE198" i="82"/>
  <c r="BE195" i="82"/>
  <c r="AM213" i="82"/>
  <c r="AM210" i="82"/>
  <c r="AM207" i="82"/>
  <c r="AM204" i="82"/>
  <c r="AM211" i="82"/>
  <c r="AM208" i="82"/>
  <c r="AM205" i="82"/>
  <c r="AM212" i="82"/>
  <c r="AM209" i="82"/>
  <c r="AM206" i="82"/>
  <c r="AM214" i="82"/>
  <c r="U225" i="82"/>
  <c r="U224" i="82"/>
  <c r="U221" i="82"/>
  <c r="U218" i="82"/>
  <c r="U215" i="82"/>
  <c r="U223" i="82"/>
  <c r="U220" i="82"/>
  <c r="U217" i="82"/>
  <c r="U222" i="82"/>
  <c r="U219" i="82"/>
  <c r="U216" i="82"/>
  <c r="BW225" i="82"/>
  <c r="BW224" i="82"/>
  <c r="BW221" i="82"/>
  <c r="BW218" i="82"/>
  <c r="BW215" i="82"/>
  <c r="BW223" i="82"/>
  <c r="BW220" i="82"/>
  <c r="BW217" i="82"/>
  <c r="BW222" i="82"/>
  <c r="BW219" i="82"/>
  <c r="BW216" i="82"/>
  <c r="BE234" i="82"/>
  <c r="BE231" i="82"/>
  <c r="BE228" i="82"/>
  <c r="BE233" i="82"/>
  <c r="BE230" i="82"/>
  <c r="BE227" i="82"/>
  <c r="BE235" i="82"/>
  <c r="BE232" i="82"/>
  <c r="BE229" i="82"/>
  <c r="BE226" i="82"/>
  <c r="BE236" i="82"/>
  <c r="AM247" i="82"/>
  <c r="AM245" i="82"/>
  <c r="AM242" i="82"/>
  <c r="AM239" i="82"/>
  <c r="AM244" i="82"/>
  <c r="AM241" i="82"/>
  <c r="AM238" i="82"/>
  <c r="AM246" i="82"/>
  <c r="AM243" i="82"/>
  <c r="AM240" i="82"/>
  <c r="AM237" i="82"/>
  <c r="U255" i="82"/>
  <c r="U252" i="82"/>
  <c r="U249" i="82"/>
  <c r="U258" i="82"/>
  <c r="U256" i="82"/>
  <c r="U253" i="82"/>
  <c r="U250" i="82"/>
  <c r="U257" i="82"/>
  <c r="U254" i="82"/>
  <c r="U251" i="82"/>
  <c r="U248" i="82"/>
  <c r="BW255" i="82"/>
  <c r="BW252" i="82"/>
  <c r="BW249" i="82"/>
  <c r="BW257" i="82"/>
  <c r="BW254" i="82"/>
  <c r="BW251" i="82"/>
  <c r="BW248" i="82"/>
  <c r="BW258" i="82"/>
  <c r="BW253" i="82"/>
  <c r="BW256" i="82"/>
  <c r="BW250" i="82"/>
  <c r="BE269" i="82"/>
  <c r="BE266" i="82"/>
  <c r="BE263" i="82"/>
  <c r="BE260" i="82"/>
  <c r="BE268" i="82"/>
  <c r="BE265" i="82"/>
  <c r="BE262" i="82"/>
  <c r="BE259" i="82"/>
  <c r="BE267" i="82"/>
  <c r="BE264" i="82"/>
  <c r="BE261" i="82"/>
  <c r="AM279" i="82"/>
  <c r="AM276" i="82"/>
  <c r="AM273" i="82"/>
  <c r="AM270" i="82"/>
  <c r="AM277" i="82"/>
  <c r="AM274" i="82"/>
  <c r="AM271" i="82"/>
  <c r="AM278" i="82"/>
  <c r="AM275" i="82"/>
  <c r="AM272" i="82"/>
  <c r="AM280" i="82"/>
  <c r="U291" i="82"/>
  <c r="U290" i="82"/>
  <c r="U287" i="82"/>
  <c r="U284" i="82"/>
  <c r="U281" i="82"/>
  <c r="U289" i="82"/>
  <c r="U286" i="82"/>
  <c r="U283" i="82"/>
  <c r="U288" i="82"/>
  <c r="U285" i="82"/>
  <c r="U282" i="82"/>
  <c r="BW291" i="82"/>
  <c r="BW290" i="82"/>
  <c r="BW287" i="82"/>
  <c r="BW284" i="82"/>
  <c r="BW281" i="82"/>
  <c r="BW289" i="82"/>
  <c r="BW286" i="82"/>
  <c r="BW283" i="82"/>
  <c r="BW288" i="82"/>
  <c r="BW285" i="82"/>
  <c r="BW282" i="82"/>
  <c r="BE300" i="82"/>
  <c r="BE297" i="82"/>
  <c r="BE294" i="82"/>
  <c r="BE299" i="82"/>
  <c r="BE296" i="82"/>
  <c r="BE293" i="82"/>
  <c r="BE301" i="82"/>
  <c r="BE298" i="82"/>
  <c r="BE295" i="82"/>
  <c r="BE292" i="82"/>
  <c r="BE302" i="82"/>
  <c r="AM313" i="82"/>
  <c r="AM311" i="82"/>
  <c r="AM308" i="82"/>
  <c r="AM305" i="82"/>
  <c r="AM310" i="82"/>
  <c r="AM307" i="82"/>
  <c r="AM304" i="82"/>
  <c r="AM312" i="82"/>
  <c r="AM309" i="82"/>
  <c r="AM306" i="82"/>
  <c r="AM303" i="82"/>
  <c r="U321" i="82"/>
  <c r="U318" i="82"/>
  <c r="U315" i="82"/>
  <c r="U324" i="82"/>
  <c r="U322" i="82"/>
  <c r="U319" i="82"/>
  <c r="U316" i="82"/>
  <c r="U323" i="82"/>
  <c r="U320" i="82"/>
  <c r="U317" i="82"/>
  <c r="U314" i="82"/>
  <c r="BW321" i="82"/>
  <c r="BW318" i="82"/>
  <c r="BW315" i="82"/>
  <c r="BW323" i="82"/>
  <c r="BW320" i="82"/>
  <c r="BW317" i="82"/>
  <c r="BW314" i="82"/>
  <c r="BW324" i="82"/>
  <c r="BW322" i="82"/>
  <c r="BW319" i="82"/>
  <c r="BW316" i="82"/>
  <c r="BE335" i="82"/>
  <c r="BE332" i="82"/>
  <c r="BE329" i="82"/>
  <c r="BE326" i="82"/>
  <c r="BE334" i="82"/>
  <c r="BE331" i="82"/>
  <c r="BE328" i="82"/>
  <c r="BE325" i="82"/>
  <c r="BE333" i="82"/>
  <c r="BE330" i="82"/>
  <c r="BE327" i="82"/>
  <c r="AM345" i="82"/>
  <c r="AM342" i="82"/>
  <c r="AM339" i="82"/>
  <c r="AM336" i="82"/>
  <c r="AM343" i="82"/>
  <c r="AM340" i="82"/>
  <c r="AM337" i="82"/>
  <c r="AM344" i="82"/>
  <c r="AM341" i="82"/>
  <c r="AM338" i="82"/>
  <c r="AM346" i="82"/>
  <c r="U357" i="82"/>
  <c r="U356" i="82"/>
  <c r="U353" i="82"/>
  <c r="U350" i="82"/>
  <c r="U347" i="82"/>
  <c r="U355" i="82"/>
  <c r="U352" i="82"/>
  <c r="U349" i="82"/>
  <c r="U354" i="82"/>
  <c r="U351" i="82"/>
  <c r="U348" i="82"/>
  <c r="BW357" i="82"/>
  <c r="BW356" i="82"/>
  <c r="BW353" i="82"/>
  <c r="BW350" i="82"/>
  <c r="BW347" i="82"/>
  <c r="BW355" i="82"/>
  <c r="BW352" i="82"/>
  <c r="BW349" i="82"/>
  <c r="BW354" i="82"/>
  <c r="BW351" i="82"/>
  <c r="BW348" i="82"/>
  <c r="BE366" i="82"/>
  <c r="BE363" i="82"/>
  <c r="BE360" i="82"/>
  <c r="BE365" i="82"/>
  <c r="BE362" i="82"/>
  <c r="BE359" i="82"/>
  <c r="BE367" i="82"/>
  <c r="BE364" i="82"/>
  <c r="BE361" i="82"/>
  <c r="BE358" i="82"/>
  <c r="BE368" i="82"/>
  <c r="AM379" i="82"/>
  <c r="AM377" i="82"/>
  <c r="AM374" i="82"/>
  <c r="AM371" i="82"/>
  <c r="AM376" i="82"/>
  <c r="AM373" i="82"/>
  <c r="AM370" i="82"/>
  <c r="AM378" i="82"/>
  <c r="AM375" i="82"/>
  <c r="AM372" i="82"/>
  <c r="AM369" i="82"/>
  <c r="U387" i="82"/>
  <c r="U384" i="82"/>
  <c r="U381" i="82"/>
  <c r="U390" i="82"/>
  <c r="U388" i="82"/>
  <c r="U385" i="82"/>
  <c r="U382" i="82"/>
  <c r="U389" i="82"/>
  <c r="U386" i="82"/>
  <c r="U383" i="82"/>
  <c r="U380" i="82"/>
  <c r="BW387" i="82"/>
  <c r="BW384" i="82"/>
  <c r="BW381" i="82"/>
  <c r="BW389" i="82"/>
  <c r="BW386" i="82"/>
  <c r="BW383" i="82"/>
  <c r="BW380" i="82"/>
  <c r="BW390" i="82"/>
  <c r="BW388" i="82"/>
  <c r="BW382" i="82"/>
  <c r="BW385" i="82"/>
  <c r="BE401" i="82"/>
  <c r="BE398" i="82"/>
  <c r="BE395" i="82"/>
  <c r="BE392" i="82"/>
  <c r="BE400" i="82"/>
  <c r="BE397" i="82"/>
  <c r="BE394" i="82"/>
  <c r="BE391" i="82"/>
  <c r="BE399" i="82"/>
  <c r="BE396" i="82"/>
  <c r="BE393" i="82"/>
  <c r="AM412" i="82"/>
  <c r="AM408" i="82"/>
  <c r="AM405" i="82"/>
  <c r="AM402" i="82"/>
  <c r="AM411" i="82"/>
  <c r="AM409" i="82"/>
  <c r="AM406" i="82"/>
  <c r="AM403" i="82"/>
  <c r="AM410" i="82"/>
  <c r="AM407" i="82"/>
  <c r="AM404" i="82"/>
  <c r="U420" i="82"/>
  <c r="U417" i="82"/>
  <c r="U414" i="82"/>
  <c r="U423" i="82"/>
  <c r="U422" i="82"/>
  <c r="U419" i="82"/>
  <c r="U416" i="82"/>
  <c r="U413" i="82"/>
  <c r="U421" i="82"/>
  <c r="U418" i="82"/>
  <c r="U415" i="82"/>
  <c r="BW420" i="82"/>
  <c r="BW417" i="82"/>
  <c r="BW414" i="82"/>
  <c r="BW423" i="82"/>
  <c r="BW422" i="82"/>
  <c r="BW419" i="82"/>
  <c r="BW416" i="82"/>
  <c r="BW413" i="82"/>
  <c r="BW421" i="82"/>
  <c r="BW418" i="82"/>
  <c r="BW415" i="82"/>
  <c r="BE434" i="82"/>
  <c r="BE431" i="82"/>
  <c r="BE428" i="82"/>
  <c r="BE425" i="82"/>
  <c r="BE433" i="82"/>
  <c r="BE430" i="82"/>
  <c r="BE427" i="82"/>
  <c r="BE424" i="82"/>
  <c r="BE432" i="82"/>
  <c r="BE429" i="82"/>
  <c r="BE426" i="82"/>
  <c r="AM444" i="82"/>
  <c r="AM441" i="82"/>
  <c r="AM438" i="82"/>
  <c r="AM435" i="82"/>
  <c r="AM445" i="82"/>
  <c r="AM443" i="82"/>
  <c r="AM440" i="82"/>
  <c r="AM437" i="82"/>
  <c r="AM442" i="82"/>
  <c r="AM439" i="82"/>
  <c r="AM436" i="82"/>
  <c r="U456" i="82"/>
  <c r="U455" i="82"/>
  <c r="U452" i="82"/>
  <c r="U449" i="82"/>
  <c r="U446" i="82"/>
  <c r="U454" i="82"/>
  <c r="U451" i="82"/>
  <c r="U448" i="82"/>
  <c r="U447" i="82"/>
  <c r="U450" i="82"/>
  <c r="U453" i="82"/>
  <c r="BW456" i="82"/>
  <c r="BW455" i="82"/>
  <c r="BW452" i="82"/>
  <c r="BW449" i="82"/>
  <c r="BW446" i="82"/>
  <c r="BW454" i="82"/>
  <c r="BW451" i="82"/>
  <c r="BW448" i="82"/>
  <c r="BW453" i="82"/>
  <c r="BW450" i="82"/>
  <c r="BW447" i="82"/>
  <c r="BE465" i="82"/>
  <c r="BE462" i="82"/>
  <c r="BE459" i="82"/>
  <c r="BE467" i="82"/>
  <c r="BE464" i="82"/>
  <c r="BE461" i="82"/>
  <c r="BE458" i="82"/>
  <c r="BE466" i="82"/>
  <c r="BE463" i="82"/>
  <c r="BE460" i="82"/>
  <c r="BE457" i="82"/>
  <c r="AM478" i="82"/>
  <c r="AM476" i="82"/>
  <c r="AM473" i="82"/>
  <c r="AM470" i="82"/>
  <c r="AM477" i="82"/>
  <c r="AM475" i="82"/>
  <c r="AM474" i="82"/>
  <c r="AM472" i="82"/>
  <c r="AM471" i="82"/>
  <c r="AM469" i="82"/>
  <c r="AM468" i="82"/>
  <c r="U486" i="82"/>
  <c r="U483" i="82"/>
  <c r="U480" i="82"/>
  <c r="U489" i="82"/>
  <c r="U488" i="82"/>
  <c r="U485" i="82"/>
  <c r="U482" i="82"/>
  <c r="U479" i="82"/>
  <c r="U487" i="82"/>
  <c r="U484" i="82"/>
  <c r="U481" i="82"/>
  <c r="BW486" i="82"/>
  <c r="BW483" i="82"/>
  <c r="BW480" i="82"/>
  <c r="BW489" i="82"/>
  <c r="BW488" i="82"/>
  <c r="BW485" i="82"/>
  <c r="BW482" i="82"/>
  <c r="BW479" i="82"/>
  <c r="BW487" i="82"/>
  <c r="BW484" i="82"/>
  <c r="BW481" i="82"/>
  <c r="BE500" i="82"/>
  <c r="BE497" i="82"/>
  <c r="BE494" i="82"/>
  <c r="BE491" i="82"/>
  <c r="BE499" i="82"/>
  <c r="BE496" i="82"/>
  <c r="BE493" i="82"/>
  <c r="BE490" i="82"/>
  <c r="BE498" i="82"/>
  <c r="BE495" i="82"/>
  <c r="BE492" i="82"/>
  <c r="AM510" i="82"/>
  <c r="AM507" i="82"/>
  <c r="AM504" i="82"/>
  <c r="AM501" i="82"/>
  <c r="AM511" i="82"/>
  <c r="AM509" i="82"/>
  <c r="AM506" i="82"/>
  <c r="AM503" i="82"/>
  <c r="AM505" i="82"/>
  <c r="AM508" i="82"/>
  <c r="AM502" i="82"/>
  <c r="U522" i="82"/>
  <c r="U521" i="82"/>
  <c r="U518" i="82"/>
  <c r="U515" i="82"/>
  <c r="U512" i="82"/>
  <c r="U520" i="82"/>
  <c r="U517" i="82"/>
  <c r="U514" i="82"/>
  <c r="U513" i="82"/>
  <c r="U516" i="82"/>
  <c r="U519" i="82"/>
  <c r="BW522" i="82"/>
  <c r="BW521" i="82"/>
  <c r="BW518" i="82"/>
  <c r="BW515" i="82"/>
  <c r="BW512" i="82"/>
  <c r="BW520" i="82"/>
  <c r="BW517" i="82"/>
  <c r="BW514" i="82"/>
  <c r="BW519" i="82"/>
  <c r="BW516" i="82"/>
  <c r="BW513" i="82"/>
  <c r="BE531" i="82"/>
  <c r="BE528" i="82"/>
  <c r="BE525" i="82"/>
  <c r="BE532" i="82"/>
  <c r="BE529" i="82"/>
  <c r="BE526" i="82"/>
  <c r="BE530" i="82"/>
  <c r="BE533" i="82"/>
  <c r="BE527" i="82"/>
  <c r="BE524" i="82"/>
  <c r="BE523" i="82"/>
  <c r="AM541" i="82"/>
  <c r="AM538" i="82"/>
  <c r="AM535" i="82"/>
  <c r="AM543" i="82"/>
  <c r="AM540" i="82"/>
  <c r="AM537" i="82"/>
  <c r="AM534" i="82"/>
  <c r="AM544" i="82"/>
  <c r="AM536" i="82"/>
  <c r="AM542" i="82"/>
  <c r="AM539" i="82"/>
  <c r="U552" i="82"/>
  <c r="U549" i="82"/>
  <c r="U546" i="82"/>
  <c r="U553" i="82"/>
  <c r="U550" i="82"/>
  <c r="U547" i="82"/>
  <c r="U554" i="82"/>
  <c r="U545" i="82"/>
  <c r="U555" i="82"/>
  <c r="U551" i="82"/>
  <c r="U548" i="82"/>
  <c r="BW552" i="82"/>
  <c r="BW549" i="82"/>
  <c r="BW546" i="82"/>
  <c r="BW553" i="82"/>
  <c r="BW550" i="82"/>
  <c r="BW547" i="82"/>
  <c r="BW554" i="82"/>
  <c r="BW545" i="82"/>
  <c r="BW551" i="82"/>
  <c r="BW555" i="82"/>
  <c r="BW548" i="82"/>
  <c r="BE565" i="82"/>
  <c r="BE562" i="82"/>
  <c r="BE559" i="82"/>
  <c r="BE556" i="82"/>
  <c r="BE564" i="82"/>
  <c r="BE561" i="82"/>
  <c r="BE558" i="82"/>
  <c r="BE563" i="82"/>
  <c r="BE560" i="82"/>
  <c r="BE566" i="82"/>
  <c r="BE557" i="82"/>
  <c r="AM576" i="82"/>
  <c r="AM573" i="82"/>
  <c r="AM570" i="82"/>
  <c r="AM567" i="82"/>
  <c r="AM574" i="82"/>
  <c r="AM571" i="82"/>
  <c r="AM568" i="82"/>
  <c r="AM575" i="82"/>
  <c r="AM572" i="82"/>
  <c r="AM569" i="82"/>
  <c r="AM577" i="82"/>
  <c r="U586" i="82"/>
  <c r="U583" i="82"/>
  <c r="U580" i="82"/>
  <c r="U585" i="82"/>
  <c r="U582" i="82"/>
  <c r="U579" i="82"/>
  <c r="U588" i="82"/>
  <c r="U584" i="82"/>
  <c r="U581" i="82"/>
  <c r="U578" i="82"/>
  <c r="U587" i="82"/>
  <c r="BW586" i="82"/>
  <c r="BW583" i="82"/>
  <c r="BW580" i="82"/>
  <c r="BW585" i="82"/>
  <c r="BW582" i="82"/>
  <c r="BW579" i="82"/>
  <c r="BW584" i="82"/>
  <c r="BW581" i="82"/>
  <c r="BW587" i="82"/>
  <c r="BW588" i="82"/>
  <c r="BW578" i="82"/>
  <c r="BE597" i="82"/>
  <c r="BE594" i="82"/>
  <c r="BE591" i="82"/>
  <c r="BE598" i="82"/>
  <c r="BE595" i="82"/>
  <c r="BE592" i="82"/>
  <c r="BE589" i="82"/>
  <c r="BE599" i="82"/>
  <c r="BE593" i="82"/>
  <c r="BE590" i="82"/>
  <c r="BE596" i="82"/>
  <c r="AM607" i="82"/>
  <c r="AM604" i="82"/>
  <c r="AM601" i="82"/>
  <c r="AM609" i="82"/>
  <c r="AM606" i="82"/>
  <c r="AM603" i="82"/>
  <c r="AM600" i="82"/>
  <c r="AM608" i="82"/>
  <c r="AM605" i="82"/>
  <c r="AM602" i="82"/>
  <c r="AM610" i="82"/>
  <c r="U618" i="82"/>
  <c r="U615" i="82"/>
  <c r="U612" i="82"/>
  <c r="U619" i="82"/>
  <c r="U616" i="82"/>
  <c r="U613" i="82"/>
  <c r="U617" i="82"/>
  <c r="U620" i="82"/>
  <c r="U611" i="82"/>
  <c r="U614" i="82"/>
  <c r="U621" i="82"/>
  <c r="BW618" i="82"/>
  <c r="BW615" i="82"/>
  <c r="BW612" i="82"/>
  <c r="BW619" i="82"/>
  <c r="BW616" i="82"/>
  <c r="BW613" i="82"/>
  <c r="BW617" i="82"/>
  <c r="BW621" i="82"/>
  <c r="BW614" i="82"/>
  <c r="BW620" i="82"/>
  <c r="BW611" i="82"/>
  <c r="BE631" i="82"/>
  <c r="BE628" i="82"/>
  <c r="BE625" i="82"/>
  <c r="BE622" i="82"/>
  <c r="BE630" i="82"/>
  <c r="BE627" i="82"/>
  <c r="BE624" i="82"/>
  <c r="BE632" i="82"/>
  <c r="BE626" i="82"/>
  <c r="BE623" i="82"/>
  <c r="BE629" i="82"/>
  <c r="AM642" i="82"/>
  <c r="AM639" i="82"/>
  <c r="AM636" i="82"/>
  <c r="AM633" i="82"/>
  <c r="AM640" i="82"/>
  <c r="AM637" i="82"/>
  <c r="AM634" i="82"/>
  <c r="AM638" i="82"/>
  <c r="AM643" i="82"/>
  <c r="AM635" i="82"/>
  <c r="AM641" i="82"/>
  <c r="U652" i="82"/>
  <c r="U649" i="82"/>
  <c r="U646" i="82"/>
  <c r="U651" i="82"/>
  <c r="U648" i="82"/>
  <c r="U645" i="82"/>
  <c r="U647" i="82"/>
  <c r="U653" i="82"/>
  <c r="U644" i="82"/>
  <c r="U654" i="82"/>
  <c r="U650" i="82"/>
  <c r="BW652" i="82"/>
  <c r="BW649" i="82"/>
  <c r="BW646" i="82"/>
  <c r="BW651" i="82"/>
  <c r="BW648" i="82"/>
  <c r="BW645" i="82"/>
  <c r="BW647" i="82"/>
  <c r="BW653" i="82"/>
  <c r="BW644" i="82"/>
  <c r="BW650" i="82"/>
  <c r="BW654" i="82"/>
  <c r="BE663" i="82"/>
  <c r="BE660" i="82"/>
  <c r="BE657" i="82"/>
  <c r="BE664" i="82"/>
  <c r="BE661" i="82"/>
  <c r="BE658" i="82"/>
  <c r="BE655" i="82"/>
  <c r="BE656" i="82"/>
  <c r="BE662" i="82"/>
  <c r="BE665" i="82"/>
  <c r="BE659" i="82"/>
  <c r="AM673" i="82"/>
  <c r="AM670" i="82"/>
  <c r="AM667" i="82"/>
  <c r="AM675" i="82"/>
  <c r="AM672" i="82"/>
  <c r="AM669" i="82"/>
  <c r="AM666" i="82"/>
  <c r="AM671" i="82"/>
  <c r="AM676" i="82"/>
  <c r="AM674" i="82"/>
  <c r="AM668" i="82"/>
  <c r="U684" i="82"/>
  <c r="U681" i="82"/>
  <c r="U678" i="82"/>
  <c r="U685" i="82"/>
  <c r="U682" i="82"/>
  <c r="U679" i="82"/>
  <c r="U680" i="82"/>
  <c r="U687" i="82"/>
  <c r="U686" i="82"/>
  <c r="U677" i="82"/>
  <c r="U683" i="82"/>
  <c r="BW684" i="82"/>
  <c r="BW681" i="82"/>
  <c r="BW678" i="82"/>
  <c r="BW685" i="82"/>
  <c r="BW682" i="82"/>
  <c r="BW679" i="82"/>
  <c r="BW680" i="82"/>
  <c r="BW687" i="82"/>
  <c r="BW686" i="82"/>
  <c r="BW677" i="82"/>
  <c r="BW683" i="82"/>
  <c r="BE697" i="82"/>
  <c r="BE694" i="82"/>
  <c r="BE691" i="82"/>
  <c r="BE688" i="82"/>
  <c r="BE696" i="82"/>
  <c r="BE693" i="82"/>
  <c r="BE690" i="82"/>
  <c r="BE689" i="82"/>
  <c r="BE695" i="82"/>
  <c r="BE698" i="82"/>
  <c r="BE692" i="82"/>
  <c r="AM708" i="82"/>
  <c r="AM705" i="82"/>
  <c r="AM702" i="82"/>
  <c r="AM699" i="82"/>
  <c r="AM706" i="82"/>
  <c r="AM703" i="82"/>
  <c r="AM700" i="82"/>
  <c r="AM709" i="82"/>
  <c r="AM701" i="82"/>
  <c r="AM707" i="82"/>
  <c r="AM704" i="82"/>
  <c r="U718" i="82"/>
  <c r="U715" i="82"/>
  <c r="U712" i="82"/>
  <c r="U717" i="82"/>
  <c r="U714" i="82"/>
  <c r="U711" i="82"/>
  <c r="U719" i="82"/>
  <c r="U710" i="82"/>
  <c r="U716" i="82"/>
  <c r="U720" i="82"/>
  <c r="U713" i="82"/>
  <c r="BW718" i="82"/>
  <c r="BW715" i="82"/>
  <c r="BW712" i="82"/>
  <c r="BW717" i="82"/>
  <c r="BW714" i="82"/>
  <c r="BW711" i="82"/>
  <c r="BW720" i="82"/>
  <c r="BW719" i="82"/>
  <c r="BW710" i="82"/>
  <c r="BW716" i="82"/>
  <c r="BW713" i="82"/>
  <c r="BE729" i="82"/>
  <c r="BE726" i="82"/>
  <c r="BE723" i="82"/>
  <c r="BE730" i="82"/>
  <c r="BE727" i="82"/>
  <c r="BE724" i="82"/>
  <c r="BE721" i="82"/>
  <c r="BE728" i="82"/>
  <c r="BE731" i="82"/>
  <c r="BE725" i="82"/>
  <c r="BE722" i="82"/>
  <c r="AM739" i="82"/>
  <c r="AM736" i="82"/>
  <c r="AM733" i="82"/>
  <c r="AM741" i="82"/>
  <c r="AM738" i="82"/>
  <c r="AM735" i="82"/>
  <c r="AM732" i="82"/>
  <c r="AM742" i="82"/>
  <c r="AM734" i="82"/>
  <c r="AM740" i="82"/>
  <c r="AM737" i="82"/>
  <c r="U750" i="82"/>
  <c r="U747" i="82"/>
  <c r="U744" i="82"/>
  <c r="U751" i="82"/>
  <c r="U748" i="82"/>
  <c r="U745" i="82"/>
  <c r="U752" i="82"/>
  <c r="U743" i="82"/>
  <c r="U753" i="82"/>
  <c r="U749" i="82"/>
  <c r="U746" i="82"/>
  <c r="BW750" i="82"/>
  <c r="BW747" i="82"/>
  <c r="BW744" i="82"/>
  <c r="BW751" i="82"/>
  <c r="BW748" i="82"/>
  <c r="BW745" i="82"/>
  <c r="BW752" i="82"/>
  <c r="BW743" i="82"/>
  <c r="BW749" i="82"/>
  <c r="BW753" i="82"/>
  <c r="BW746" i="82"/>
  <c r="BE763" i="82"/>
  <c r="BE760" i="82"/>
  <c r="BE757" i="82"/>
  <c r="BE754" i="82"/>
  <c r="BE762" i="82"/>
  <c r="BE759" i="82"/>
  <c r="BE756" i="82"/>
  <c r="BE761" i="82"/>
  <c r="BE758" i="82"/>
  <c r="BE764" i="82"/>
  <c r="BE755" i="82"/>
  <c r="AM774" i="82"/>
  <c r="AM771" i="82"/>
  <c r="AM768" i="82"/>
  <c r="AM765" i="82"/>
  <c r="AM772" i="82"/>
  <c r="AM769" i="82"/>
  <c r="AM766" i="82"/>
  <c r="AM773" i="82"/>
  <c r="AM770" i="82"/>
  <c r="AM767" i="82"/>
  <c r="AM775" i="82"/>
  <c r="U784" i="82"/>
  <c r="U781" i="82"/>
  <c r="U778" i="82"/>
  <c r="U783" i="82"/>
  <c r="U780" i="82"/>
  <c r="U777" i="82"/>
  <c r="U786" i="82"/>
  <c r="U782" i="82"/>
  <c r="U779" i="82"/>
  <c r="U776" i="82"/>
  <c r="U785" i="82"/>
  <c r="BW784" i="82"/>
  <c r="BW781" i="82"/>
  <c r="BW778" i="82"/>
  <c r="BW783" i="82"/>
  <c r="BW780" i="82"/>
  <c r="BW777" i="82"/>
  <c r="BW782" i="82"/>
  <c r="BW779" i="82"/>
  <c r="BW776" i="82"/>
  <c r="BW785" i="82"/>
  <c r="BW786" i="82"/>
  <c r="BE795" i="82"/>
  <c r="BE792" i="82"/>
  <c r="BE789" i="82"/>
  <c r="BE796" i="82"/>
  <c r="BE793" i="82"/>
  <c r="BE790" i="82"/>
  <c r="BE787" i="82"/>
  <c r="BE797" i="82"/>
  <c r="BE791" i="82"/>
  <c r="BE788" i="82"/>
  <c r="BE794" i="82"/>
  <c r="AM805" i="82"/>
  <c r="AM802" i="82"/>
  <c r="AM799" i="82"/>
  <c r="AM807" i="82"/>
  <c r="AM804" i="82"/>
  <c r="AM801" i="82"/>
  <c r="AM798" i="82"/>
  <c r="AM806" i="82"/>
  <c r="AM803" i="82"/>
  <c r="AM800" i="82"/>
  <c r="AM808" i="82"/>
  <c r="U817" i="82"/>
  <c r="U814" i="82"/>
  <c r="U811" i="82"/>
  <c r="U816" i="82"/>
  <c r="U813" i="82"/>
  <c r="U818" i="82"/>
  <c r="U810" i="82"/>
  <c r="U815" i="82"/>
  <c r="U819" i="82"/>
  <c r="U809" i="82"/>
  <c r="U812" i="82"/>
  <c r="BW817" i="82"/>
  <c r="BW814" i="82"/>
  <c r="BW811" i="82"/>
  <c r="BW816" i="82"/>
  <c r="BW813" i="82"/>
  <c r="BW810" i="82"/>
  <c r="BW819" i="82"/>
  <c r="BW818" i="82"/>
  <c r="BW815" i="82"/>
  <c r="BW812" i="82"/>
  <c r="BW809" i="82"/>
  <c r="Y6" i="67"/>
  <c r="AB6" i="67"/>
  <c r="AC6" i="67"/>
  <c r="AV13" i="82"/>
  <c r="AV10" i="82"/>
  <c r="AV7" i="82"/>
  <c r="AV15" i="82"/>
  <c r="AV12" i="82"/>
  <c r="AV9" i="82"/>
  <c r="AV6" i="82"/>
  <c r="AV14" i="82"/>
  <c r="AV11" i="82"/>
  <c r="AV8" i="82"/>
  <c r="AV16" i="82"/>
  <c r="L101" i="82"/>
  <c r="L98" i="82"/>
  <c r="L95" i="82"/>
  <c r="L104" i="82"/>
  <c r="L102" i="82"/>
  <c r="L100" i="82"/>
  <c r="L103" i="82"/>
  <c r="L96" i="82"/>
  <c r="L94" i="82"/>
  <c r="L99" i="82"/>
  <c r="L97" i="82"/>
  <c r="AV180" i="82"/>
  <c r="AV177" i="82"/>
  <c r="AV174" i="82"/>
  <c r="AV171" i="82"/>
  <c r="AV179" i="82"/>
  <c r="AV178" i="82"/>
  <c r="AV173" i="82"/>
  <c r="AV172" i="82"/>
  <c r="AV181" i="82"/>
  <c r="AV176" i="82"/>
  <c r="AV175" i="82"/>
  <c r="AD257" i="82"/>
  <c r="AD254" i="82"/>
  <c r="AD251" i="82"/>
  <c r="AD248" i="82"/>
  <c r="AD258" i="82"/>
  <c r="AD256" i="82"/>
  <c r="AD253" i="82"/>
  <c r="AD250" i="82"/>
  <c r="AD255" i="82"/>
  <c r="AD252" i="82"/>
  <c r="AD249" i="82"/>
  <c r="BN299" i="82"/>
  <c r="BN296" i="82"/>
  <c r="BN293" i="82"/>
  <c r="BN302" i="82"/>
  <c r="BN301" i="82"/>
  <c r="BN298" i="82"/>
  <c r="BN295" i="82"/>
  <c r="BN292" i="82"/>
  <c r="BN300" i="82"/>
  <c r="BN294" i="82"/>
  <c r="BN297" i="82"/>
  <c r="AD323" i="82"/>
  <c r="AD320" i="82"/>
  <c r="AD317" i="82"/>
  <c r="AD314" i="82"/>
  <c r="AD324" i="82"/>
  <c r="AD322" i="82"/>
  <c r="AD319" i="82"/>
  <c r="AD316" i="82"/>
  <c r="AD321" i="82"/>
  <c r="AD318" i="82"/>
  <c r="AD315" i="82"/>
  <c r="L333" i="82"/>
  <c r="L330" i="82"/>
  <c r="L327" i="82"/>
  <c r="L332" i="82"/>
  <c r="L329" i="82"/>
  <c r="L326" i="82"/>
  <c r="L335" i="82"/>
  <c r="L328" i="82"/>
  <c r="L325" i="82"/>
  <c r="L331" i="82"/>
  <c r="L334" i="82"/>
  <c r="BN333" i="82"/>
  <c r="BN330" i="82"/>
  <c r="BN327" i="82"/>
  <c r="BN335" i="82"/>
  <c r="BN334" i="82"/>
  <c r="BN331" i="82"/>
  <c r="BN328" i="82"/>
  <c r="BN325" i="82"/>
  <c r="BN332" i="82"/>
  <c r="BN329" i="82"/>
  <c r="BN326" i="82"/>
  <c r="AV344" i="82"/>
  <c r="AV341" i="82"/>
  <c r="AV338" i="82"/>
  <c r="AV346" i="82"/>
  <c r="AV343" i="82"/>
  <c r="AV340" i="82"/>
  <c r="AV337" i="82"/>
  <c r="AV345" i="82"/>
  <c r="AV342" i="82"/>
  <c r="AV339" i="82"/>
  <c r="AV336" i="82"/>
  <c r="AD354" i="82"/>
  <c r="AD351" i="82"/>
  <c r="AD348" i="82"/>
  <c r="AD355" i="82"/>
  <c r="AD352" i="82"/>
  <c r="AD349" i="82"/>
  <c r="AD357" i="82"/>
  <c r="AD356" i="82"/>
  <c r="AD353" i="82"/>
  <c r="AD350" i="82"/>
  <c r="AD347" i="82"/>
  <c r="BN365" i="82"/>
  <c r="BN362" i="82"/>
  <c r="BN359" i="82"/>
  <c r="BN368" i="82"/>
  <c r="BN367" i="82"/>
  <c r="BN364" i="82"/>
  <c r="BN361" i="82"/>
  <c r="BN358" i="82"/>
  <c r="BN363" i="82"/>
  <c r="BN366" i="82"/>
  <c r="BN360" i="82"/>
  <c r="AV411" i="82"/>
  <c r="AV410" i="82"/>
  <c r="AV412" i="82"/>
  <c r="AV407" i="82"/>
  <c r="AV404" i="82"/>
  <c r="AV409" i="82"/>
  <c r="AV406" i="82"/>
  <c r="AV403" i="82"/>
  <c r="AV408" i="82"/>
  <c r="AV405" i="82"/>
  <c r="AV402" i="82"/>
  <c r="AD422" i="82"/>
  <c r="AD419" i="82"/>
  <c r="AD416" i="82"/>
  <c r="AD413" i="82"/>
  <c r="AD423" i="82"/>
  <c r="AD418" i="82"/>
  <c r="AD415" i="82"/>
  <c r="AD420" i="82"/>
  <c r="AD417" i="82"/>
  <c r="AD414" i="82"/>
  <c r="AD421" i="82"/>
  <c r="L432" i="82"/>
  <c r="L429" i="82"/>
  <c r="L426" i="82"/>
  <c r="L431" i="82"/>
  <c r="L428" i="82"/>
  <c r="L425" i="82"/>
  <c r="L434" i="82"/>
  <c r="L424" i="82"/>
  <c r="L427" i="82"/>
  <c r="L430" i="82"/>
  <c r="L433" i="82"/>
  <c r="BN432" i="82"/>
  <c r="BN429" i="82"/>
  <c r="BN426" i="82"/>
  <c r="BN431" i="82"/>
  <c r="BN428" i="82"/>
  <c r="BN425" i="82"/>
  <c r="BN427" i="82"/>
  <c r="BN434" i="82"/>
  <c r="BN430" i="82"/>
  <c r="BN433" i="82"/>
  <c r="BN424" i="82"/>
  <c r="AV443" i="82"/>
  <c r="AV440" i="82"/>
  <c r="AV437" i="82"/>
  <c r="AV445" i="82"/>
  <c r="AV444" i="82"/>
  <c r="AV442" i="82"/>
  <c r="AV441" i="82"/>
  <c r="AV439" i="82"/>
  <c r="AV438" i="82"/>
  <c r="AV436" i="82"/>
  <c r="AV435" i="82"/>
  <c r="AD453" i="82"/>
  <c r="AD450" i="82"/>
  <c r="AD447" i="82"/>
  <c r="AD455" i="82"/>
  <c r="AD452" i="82"/>
  <c r="AD449" i="82"/>
  <c r="AD446" i="82"/>
  <c r="AD448" i="82"/>
  <c r="AD451" i="82"/>
  <c r="AD456" i="82"/>
  <c r="AD454" i="82"/>
  <c r="L464" i="82"/>
  <c r="L461" i="82"/>
  <c r="L458" i="82"/>
  <c r="L467" i="82"/>
  <c r="L462" i="82"/>
  <c r="L459" i="82"/>
  <c r="L466" i="82"/>
  <c r="L463" i="82"/>
  <c r="L460" i="82"/>
  <c r="L465" i="82"/>
  <c r="L457" i="82"/>
  <c r="BN464" i="82"/>
  <c r="BN461" i="82"/>
  <c r="BN458" i="82"/>
  <c r="BN467" i="82"/>
  <c r="BN465" i="82"/>
  <c r="BN462" i="82"/>
  <c r="BN459" i="82"/>
  <c r="BN463" i="82"/>
  <c r="BN460" i="82"/>
  <c r="BN457" i="82"/>
  <c r="BN466" i="82"/>
  <c r="AV477" i="82"/>
  <c r="AV474" i="82"/>
  <c r="AV471" i="82"/>
  <c r="AV468" i="82"/>
  <c r="AV476" i="82"/>
  <c r="AV473" i="82"/>
  <c r="AV470" i="82"/>
  <c r="AV478" i="82"/>
  <c r="AV472" i="82"/>
  <c r="AV469" i="82"/>
  <c r="AV475" i="82"/>
  <c r="AD488" i="82"/>
  <c r="AD485" i="82"/>
  <c r="AD482" i="82"/>
  <c r="AD479" i="82"/>
  <c r="AD489" i="82"/>
  <c r="AD484" i="82"/>
  <c r="AD481" i="82"/>
  <c r="AD486" i="82"/>
  <c r="AD483" i="82"/>
  <c r="AD480" i="82"/>
  <c r="AD487" i="82"/>
  <c r="L498" i="82"/>
  <c r="L495" i="82"/>
  <c r="L492" i="82"/>
  <c r="L497" i="82"/>
  <c r="L494" i="82"/>
  <c r="L491" i="82"/>
  <c r="L500" i="82"/>
  <c r="L490" i="82"/>
  <c r="L493" i="82"/>
  <c r="L496" i="82"/>
  <c r="L499" i="82"/>
  <c r="BN498" i="82"/>
  <c r="BN495" i="82"/>
  <c r="BN492" i="82"/>
  <c r="BN497" i="82"/>
  <c r="BN494" i="82"/>
  <c r="BN491" i="82"/>
  <c r="BN493" i="82"/>
  <c r="BN500" i="82"/>
  <c r="BN496" i="82"/>
  <c r="BN499" i="82"/>
  <c r="BN490" i="82"/>
  <c r="AV509" i="82"/>
  <c r="AV506" i="82"/>
  <c r="AV503" i="82"/>
  <c r="AV511" i="82"/>
  <c r="AV510" i="82"/>
  <c r="AV508" i="82"/>
  <c r="AV507" i="82"/>
  <c r="AV505" i="82"/>
  <c r="AV504" i="82"/>
  <c r="AV502" i="82"/>
  <c r="AV501" i="82"/>
  <c r="AD519" i="82"/>
  <c r="AD516" i="82"/>
  <c r="AD513" i="82"/>
  <c r="AD521" i="82"/>
  <c r="AD518" i="82"/>
  <c r="AD515" i="82"/>
  <c r="AD512" i="82"/>
  <c r="AD514" i="82"/>
  <c r="AD517" i="82"/>
  <c r="AD522" i="82"/>
  <c r="AD520" i="82"/>
  <c r="L533" i="82"/>
  <c r="L532" i="82"/>
  <c r="L529" i="82"/>
  <c r="L526" i="82"/>
  <c r="L531" i="82"/>
  <c r="L528" i="82"/>
  <c r="L527" i="82"/>
  <c r="L524" i="82"/>
  <c r="L530" i="82"/>
  <c r="L525" i="82"/>
  <c r="L523" i="82"/>
  <c r="BN533" i="82"/>
  <c r="BN532" i="82"/>
  <c r="BN529" i="82"/>
  <c r="BN526" i="82"/>
  <c r="BN531" i="82"/>
  <c r="BN528" i="82"/>
  <c r="BN525" i="82"/>
  <c r="BN527" i="82"/>
  <c r="BN524" i="82"/>
  <c r="BN523" i="82"/>
  <c r="BN530" i="82"/>
  <c r="AV543" i="82"/>
  <c r="AV540" i="82"/>
  <c r="AV537" i="82"/>
  <c r="AV534" i="82"/>
  <c r="AV544" i="82"/>
  <c r="AV541" i="82"/>
  <c r="AV538" i="82"/>
  <c r="AV535" i="82"/>
  <c r="AV539" i="82"/>
  <c r="AV536" i="82"/>
  <c r="AV542" i="82"/>
  <c r="AD555" i="82"/>
  <c r="AD553" i="82"/>
  <c r="AD550" i="82"/>
  <c r="AD547" i="82"/>
  <c r="AD552" i="82"/>
  <c r="AD549" i="82"/>
  <c r="AD546" i="82"/>
  <c r="AD548" i="82"/>
  <c r="AD554" i="82"/>
  <c r="AD545" i="82"/>
  <c r="AD551" i="82"/>
  <c r="L564" i="82"/>
  <c r="L561" i="82"/>
  <c r="L558" i="82"/>
  <c r="L566" i="82"/>
  <c r="L565" i="82"/>
  <c r="L562" i="82"/>
  <c r="L559" i="82"/>
  <c r="L556" i="82"/>
  <c r="L557" i="82"/>
  <c r="L563" i="82"/>
  <c r="L560" i="82"/>
  <c r="BN564" i="82"/>
  <c r="BN561" i="82"/>
  <c r="BN558" i="82"/>
  <c r="BN566" i="82"/>
  <c r="BN565" i="82"/>
  <c r="BN562" i="82"/>
  <c r="BN559" i="82"/>
  <c r="BN556" i="82"/>
  <c r="BN557" i="82"/>
  <c r="BN563" i="82"/>
  <c r="BN560" i="82"/>
  <c r="AV577" i="82"/>
  <c r="AV574" i="82"/>
  <c r="AV571" i="82"/>
  <c r="AV568" i="82"/>
  <c r="AV576" i="82"/>
  <c r="AV573" i="82"/>
  <c r="AV570" i="82"/>
  <c r="AV567" i="82"/>
  <c r="AV572" i="82"/>
  <c r="AV575" i="82"/>
  <c r="AV569" i="82"/>
  <c r="AD585" i="82"/>
  <c r="AD582" i="82"/>
  <c r="AD579" i="82"/>
  <c r="AD588" i="82"/>
  <c r="AD586" i="82"/>
  <c r="AD583" i="82"/>
  <c r="AD580" i="82"/>
  <c r="AD581" i="82"/>
  <c r="AD584" i="82"/>
  <c r="AD587" i="82"/>
  <c r="AD578" i="82"/>
  <c r="L599" i="82"/>
  <c r="L598" i="82"/>
  <c r="L595" i="82"/>
  <c r="L592" i="82"/>
  <c r="L589" i="82"/>
  <c r="L597" i="82"/>
  <c r="L594" i="82"/>
  <c r="L591" i="82"/>
  <c r="L590" i="82"/>
  <c r="L593" i="82"/>
  <c r="L596" i="82"/>
  <c r="BN599" i="82"/>
  <c r="BN598" i="82"/>
  <c r="BN595" i="82"/>
  <c r="BN592" i="82"/>
  <c r="BN589" i="82"/>
  <c r="BN597" i="82"/>
  <c r="BN594" i="82"/>
  <c r="BN591" i="82"/>
  <c r="BN590" i="82"/>
  <c r="BN596" i="82"/>
  <c r="BN593" i="82"/>
  <c r="AV609" i="82"/>
  <c r="AV606" i="82"/>
  <c r="AV603" i="82"/>
  <c r="AV600" i="82"/>
  <c r="AV610" i="82"/>
  <c r="AV607" i="82"/>
  <c r="AV604" i="82"/>
  <c r="AV601" i="82"/>
  <c r="AV602" i="82"/>
  <c r="AV608" i="82"/>
  <c r="AV605" i="82"/>
  <c r="AD621" i="82"/>
  <c r="AD619" i="82"/>
  <c r="AD616" i="82"/>
  <c r="AD613" i="82"/>
  <c r="AD618" i="82"/>
  <c r="AD615" i="82"/>
  <c r="AD612" i="82"/>
  <c r="AD620" i="82"/>
  <c r="AD611" i="82"/>
  <c r="AD617" i="82"/>
  <c r="AD614" i="82"/>
  <c r="L630" i="82"/>
  <c r="L627" i="82"/>
  <c r="L624" i="82"/>
  <c r="L632" i="82"/>
  <c r="L631" i="82"/>
  <c r="L628" i="82"/>
  <c r="L625" i="82"/>
  <c r="L622" i="82"/>
  <c r="L629" i="82"/>
  <c r="L626" i="82"/>
  <c r="L623" i="82"/>
  <c r="BN630" i="82"/>
  <c r="BN627" i="82"/>
  <c r="BN624" i="82"/>
  <c r="BN632" i="82"/>
  <c r="BN631" i="82"/>
  <c r="BN628" i="82"/>
  <c r="BN625" i="82"/>
  <c r="BN622" i="82"/>
  <c r="BN629" i="82"/>
  <c r="BN626" i="82"/>
  <c r="BN623" i="82"/>
  <c r="AV643" i="82"/>
  <c r="AV640" i="82"/>
  <c r="AV637" i="82"/>
  <c r="AV634" i="82"/>
  <c r="AV642" i="82"/>
  <c r="AV639" i="82"/>
  <c r="AV636" i="82"/>
  <c r="AV633" i="82"/>
  <c r="AV635" i="82"/>
  <c r="AV638" i="82"/>
  <c r="AV641" i="82"/>
  <c r="AD651" i="82"/>
  <c r="AD648" i="82"/>
  <c r="AD645" i="82"/>
  <c r="AD654" i="82"/>
  <c r="AD652" i="82"/>
  <c r="AD649" i="82"/>
  <c r="AD646" i="82"/>
  <c r="AD653" i="82"/>
  <c r="AD644" i="82"/>
  <c r="AD647" i="82"/>
  <c r="AD650" i="82"/>
  <c r="L665" i="82"/>
  <c r="L664" i="82"/>
  <c r="L661" i="82"/>
  <c r="L658" i="82"/>
  <c r="L655" i="82"/>
  <c r="L663" i="82"/>
  <c r="L660" i="82"/>
  <c r="L657" i="82"/>
  <c r="L662" i="82"/>
  <c r="L656" i="82"/>
  <c r="L659" i="82"/>
  <c r="BN665" i="82"/>
  <c r="BN664" i="82"/>
  <c r="BN661" i="82"/>
  <c r="BN658" i="82"/>
  <c r="BN655" i="82"/>
  <c r="BN663" i="82"/>
  <c r="BN660" i="82"/>
  <c r="BN657" i="82"/>
  <c r="BN662" i="82"/>
  <c r="BN659" i="82"/>
  <c r="BN656" i="82"/>
  <c r="AV675" i="82"/>
  <c r="AV672" i="82"/>
  <c r="AV669" i="82"/>
  <c r="AV666" i="82"/>
  <c r="AV676" i="82"/>
  <c r="AV673" i="82"/>
  <c r="AV670" i="82"/>
  <c r="AV667" i="82"/>
  <c r="AV674" i="82"/>
  <c r="AV671" i="82"/>
  <c r="AV668" i="82"/>
  <c r="AD687" i="82"/>
  <c r="AD685" i="82"/>
  <c r="AD682" i="82"/>
  <c r="AD679" i="82"/>
  <c r="AD684" i="82"/>
  <c r="AD681" i="82"/>
  <c r="AD678" i="82"/>
  <c r="AD683" i="82"/>
  <c r="AD680" i="82"/>
  <c r="AD677" i="82"/>
  <c r="AD686" i="82"/>
  <c r="L696" i="82"/>
  <c r="L693" i="82"/>
  <c r="L690" i="82"/>
  <c r="L698" i="82"/>
  <c r="L697" i="82"/>
  <c r="L694" i="82"/>
  <c r="L691" i="82"/>
  <c r="L688" i="82"/>
  <c r="L692" i="82"/>
  <c r="L689" i="82"/>
  <c r="L695" i="82"/>
  <c r="BN696" i="82"/>
  <c r="BN693" i="82"/>
  <c r="BN690" i="82"/>
  <c r="BN698" i="82"/>
  <c r="BN697" i="82"/>
  <c r="BN694" i="82"/>
  <c r="BN691" i="82"/>
  <c r="BN688" i="82"/>
  <c r="BN692" i="82"/>
  <c r="BN689" i="82"/>
  <c r="BN695" i="82"/>
  <c r="AV709" i="82"/>
  <c r="AV706" i="82"/>
  <c r="AV703" i="82"/>
  <c r="AV700" i="82"/>
  <c r="AV708" i="82"/>
  <c r="AV705" i="82"/>
  <c r="AV702" i="82"/>
  <c r="AV699" i="82"/>
  <c r="AV707" i="82"/>
  <c r="AV704" i="82"/>
  <c r="AV701" i="82"/>
  <c r="AD717" i="82"/>
  <c r="AD714" i="82"/>
  <c r="AD711" i="82"/>
  <c r="AD720" i="82"/>
  <c r="AD718" i="82"/>
  <c r="AD715" i="82"/>
  <c r="AD712" i="82"/>
  <c r="AD716" i="82"/>
  <c r="AD719" i="82"/>
  <c r="AD710" i="82"/>
  <c r="AD713" i="82"/>
  <c r="L731" i="82"/>
  <c r="L730" i="82"/>
  <c r="L727" i="82"/>
  <c r="L724" i="82"/>
  <c r="L721" i="82"/>
  <c r="L729" i="82"/>
  <c r="L726" i="82"/>
  <c r="L723" i="82"/>
  <c r="L725" i="82"/>
  <c r="L728" i="82"/>
  <c r="L722" i="82"/>
  <c r="BN731" i="82"/>
  <c r="BN730" i="82"/>
  <c r="BN727" i="82"/>
  <c r="BN724" i="82"/>
  <c r="BN721" i="82"/>
  <c r="BN729" i="82"/>
  <c r="BN726" i="82"/>
  <c r="BN723" i="82"/>
  <c r="BN725" i="82"/>
  <c r="BN728" i="82"/>
  <c r="BN722" i="82"/>
  <c r="AV741" i="82"/>
  <c r="AV738" i="82"/>
  <c r="AV735" i="82"/>
  <c r="AV732" i="82"/>
  <c r="AV742" i="82"/>
  <c r="AV739" i="82"/>
  <c r="AV736" i="82"/>
  <c r="AV733" i="82"/>
  <c r="AV737" i="82"/>
  <c r="AV734" i="82"/>
  <c r="AV740" i="82"/>
  <c r="AD753" i="82"/>
  <c r="AD751" i="82"/>
  <c r="AD748" i="82"/>
  <c r="AD745" i="82"/>
  <c r="AD750" i="82"/>
  <c r="AD747" i="82"/>
  <c r="AD744" i="82"/>
  <c r="AD746" i="82"/>
  <c r="AD752" i="82"/>
  <c r="AD743" i="82"/>
  <c r="AD749" i="82"/>
  <c r="L762" i="82"/>
  <c r="L759" i="82"/>
  <c r="L756" i="82"/>
  <c r="L764" i="82"/>
  <c r="L763" i="82"/>
  <c r="L760" i="82"/>
  <c r="L757" i="82"/>
  <c r="L754" i="82"/>
  <c r="L755" i="82"/>
  <c r="L761" i="82"/>
  <c r="L758" i="82"/>
  <c r="BN762" i="82"/>
  <c r="BN759" i="82"/>
  <c r="BN756" i="82"/>
  <c r="BN764" i="82"/>
  <c r="BN763" i="82"/>
  <c r="BN760" i="82"/>
  <c r="BN757" i="82"/>
  <c r="BN754" i="82"/>
  <c r="BN755" i="82"/>
  <c r="BN761" i="82"/>
  <c r="BN758" i="82"/>
  <c r="AV775" i="82"/>
  <c r="AV772" i="82"/>
  <c r="AV769" i="82"/>
  <c r="AV766" i="82"/>
  <c r="AV774" i="82"/>
  <c r="AV771" i="82"/>
  <c r="AV768" i="82"/>
  <c r="AV765" i="82"/>
  <c r="AV770" i="82"/>
  <c r="AV767" i="82"/>
  <c r="AV773" i="82"/>
  <c r="AD783" i="82"/>
  <c r="AD780" i="82"/>
  <c r="AD777" i="82"/>
  <c r="AD786" i="82"/>
  <c r="AD784" i="82"/>
  <c r="AD781" i="82"/>
  <c r="AD778" i="82"/>
  <c r="AD779" i="82"/>
  <c r="AD782" i="82"/>
  <c r="AD785" i="82"/>
  <c r="AD776" i="82"/>
  <c r="L797" i="82"/>
  <c r="L796" i="82"/>
  <c r="L793" i="82"/>
  <c r="L790" i="82"/>
  <c r="L787" i="82"/>
  <c r="L795" i="82"/>
  <c r="L792" i="82"/>
  <c r="L789" i="82"/>
  <c r="L788" i="82"/>
  <c r="L791" i="82"/>
  <c r="L794" i="82"/>
  <c r="BN797" i="82"/>
  <c r="BN796" i="82"/>
  <c r="BN793" i="82"/>
  <c r="BN790" i="82"/>
  <c r="BN787" i="82"/>
  <c r="BN795" i="82"/>
  <c r="BN792" i="82"/>
  <c r="BN789" i="82"/>
  <c r="BN788" i="82"/>
  <c r="BN794" i="82"/>
  <c r="BN791" i="82"/>
  <c r="AV807" i="82"/>
  <c r="AV804" i="82"/>
  <c r="AV801" i="82"/>
  <c r="AV798" i="82"/>
  <c r="AV808" i="82"/>
  <c r="AV805" i="82"/>
  <c r="AV802" i="82"/>
  <c r="AV799" i="82"/>
  <c r="AV800" i="82"/>
  <c r="AV806" i="82"/>
  <c r="AV803" i="82"/>
  <c r="AD816" i="82"/>
  <c r="AD813" i="82"/>
  <c r="AD810" i="82"/>
  <c r="AD819" i="82"/>
  <c r="AD817" i="82"/>
  <c r="AD814" i="82"/>
  <c r="AD811" i="82"/>
  <c r="AD815" i="82"/>
  <c r="AD818" i="82"/>
  <c r="AD809" i="82"/>
  <c r="AD812" i="82"/>
  <c r="AC7" i="67"/>
  <c r="AB7" i="67"/>
  <c r="Y7" i="67"/>
  <c r="AD59" i="82"/>
  <c r="AD56" i="82"/>
  <c r="AD53" i="82"/>
  <c r="AD50" i="82"/>
  <c r="AD60" i="82"/>
  <c r="AD52" i="82"/>
  <c r="AD54" i="82"/>
  <c r="AD55" i="82"/>
  <c r="AD57" i="82"/>
  <c r="AD58" i="82"/>
  <c r="AD51" i="82"/>
  <c r="AV114" i="82"/>
  <c r="AV111" i="82"/>
  <c r="AV108" i="82"/>
  <c r="AV105" i="82"/>
  <c r="AV107" i="82"/>
  <c r="AV106" i="82"/>
  <c r="AV115" i="82"/>
  <c r="AV110" i="82"/>
  <c r="AV109" i="82"/>
  <c r="AV113" i="82"/>
  <c r="AV112" i="82"/>
  <c r="BN167" i="82"/>
  <c r="BN164" i="82"/>
  <c r="BN161" i="82"/>
  <c r="BN170" i="82"/>
  <c r="BN163" i="82"/>
  <c r="BN162" i="82"/>
  <c r="BN166" i="82"/>
  <c r="BN165" i="82"/>
  <c r="BN169" i="82"/>
  <c r="BN160" i="82"/>
  <c r="BN168" i="82"/>
  <c r="AV212" i="82"/>
  <c r="AV209" i="82"/>
  <c r="AV206" i="82"/>
  <c r="AV214" i="82"/>
  <c r="AV211" i="82"/>
  <c r="AV208" i="82"/>
  <c r="AV205" i="82"/>
  <c r="AV213" i="82"/>
  <c r="AV210" i="82"/>
  <c r="AV207" i="82"/>
  <c r="AV204" i="82"/>
  <c r="L233" i="82"/>
  <c r="L230" i="82"/>
  <c r="L227" i="82"/>
  <c r="L236" i="82"/>
  <c r="L235" i="82"/>
  <c r="L232" i="82"/>
  <c r="L229" i="82"/>
  <c r="L226" i="82"/>
  <c r="L234" i="82"/>
  <c r="L231" i="82"/>
  <c r="L228" i="82"/>
  <c r="BN267" i="82"/>
  <c r="BN264" i="82"/>
  <c r="BN261" i="82"/>
  <c r="BN269" i="82"/>
  <c r="BN268" i="82"/>
  <c r="BN265" i="82"/>
  <c r="BN262" i="82"/>
  <c r="BN259" i="82"/>
  <c r="BN266" i="82"/>
  <c r="BN263" i="82"/>
  <c r="BN260" i="82"/>
  <c r="AV312" i="82"/>
  <c r="AV309" i="82"/>
  <c r="AV306" i="82"/>
  <c r="AV303" i="82"/>
  <c r="AV313" i="82"/>
  <c r="AV310" i="82"/>
  <c r="AV307" i="82"/>
  <c r="AV304" i="82"/>
  <c r="AV311" i="82"/>
  <c r="AV308" i="82"/>
  <c r="AV305" i="82"/>
  <c r="L365" i="82"/>
  <c r="L362" i="82"/>
  <c r="L359" i="82"/>
  <c r="L368" i="82"/>
  <c r="L367" i="82"/>
  <c r="L364" i="82"/>
  <c r="L361" i="82"/>
  <c r="L358" i="82"/>
  <c r="L366" i="82"/>
  <c r="L363" i="82"/>
  <c r="L360" i="82"/>
  <c r="AM57" i="82"/>
  <c r="AM54" i="82"/>
  <c r="AM51" i="82"/>
  <c r="AM60" i="82"/>
  <c r="AM59" i="82"/>
  <c r="AM58" i="82"/>
  <c r="AM50" i="82"/>
  <c r="AM53" i="82"/>
  <c r="AM52" i="82"/>
  <c r="AM55" i="82"/>
  <c r="AM56" i="82"/>
  <c r="U134" i="82"/>
  <c r="U131" i="82"/>
  <c r="U128" i="82"/>
  <c r="U137" i="82"/>
  <c r="U136" i="82"/>
  <c r="U127" i="82"/>
  <c r="U129" i="82"/>
  <c r="U130" i="82"/>
  <c r="U132" i="82"/>
  <c r="U133" i="82"/>
  <c r="U135" i="82"/>
  <c r="U200" i="82"/>
  <c r="U197" i="82"/>
  <c r="U194" i="82"/>
  <c r="U203" i="82"/>
  <c r="U202" i="82"/>
  <c r="U199" i="82"/>
  <c r="U201" i="82"/>
  <c r="U198" i="82"/>
  <c r="U193" i="82"/>
  <c r="U195" i="82"/>
  <c r="U196" i="82"/>
  <c r="AM290" i="82"/>
  <c r="AM287" i="82"/>
  <c r="AM284" i="82"/>
  <c r="AM281" i="82"/>
  <c r="AM291" i="82"/>
  <c r="AM289" i="82"/>
  <c r="AM286" i="82"/>
  <c r="AM283" i="82"/>
  <c r="AM288" i="82"/>
  <c r="AM285" i="82"/>
  <c r="AM282" i="82"/>
  <c r="AM356" i="82"/>
  <c r="AM353" i="82"/>
  <c r="AM350" i="82"/>
  <c r="AM347" i="82"/>
  <c r="AM357" i="82"/>
  <c r="AM355" i="82"/>
  <c r="AM352" i="82"/>
  <c r="AM349" i="82"/>
  <c r="AM354" i="82"/>
  <c r="AM351" i="82"/>
  <c r="AM348" i="82"/>
  <c r="U431" i="82"/>
  <c r="U428" i="82"/>
  <c r="U425" i="82"/>
  <c r="U434" i="82"/>
  <c r="U433" i="82"/>
  <c r="U430" i="82"/>
  <c r="U427" i="82"/>
  <c r="U424" i="82"/>
  <c r="U426" i="82"/>
  <c r="U429" i="82"/>
  <c r="U432" i="82"/>
  <c r="BW497" i="82"/>
  <c r="BW494" i="82"/>
  <c r="BW491" i="82"/>
  <c r="BW499" i="82"/>
  <c r="BW496" i="82"/>
  <c r="BW493" i="82"/>
  <c r="BW490" i="82"/>
  <c r="BW500" i="82"/>
  <c r="BW498" i="82"/>
  <c r="BW495" i="82"/>
  <c r="BW492" i="82"/>
  <c r="BW566" i="82"/>
  <c r="BW565" i="82"/>
  <c r="BW562" i="82"/>
  <c r="BW559" i="82"/>
  <c r="BW556" i="82"/>
  <c r="BW564" i="82"/>
  <c r="BW561" i="82"/>
  <c r="BW558" i="82"/>
  <c r="BW563" i="82"/>
  <c r="BW560" i="82"/>
  <c r="BW557" i="82"/>
  <c r="U632" i="82"/>
  <c r="U631" i="82"/>
  <c r="U628" i="82"/>
  <c r="U625" i="82"/>
  <c r="U622" i="82"/>
  <c r="U630" i="82"/>
  <c r="U627" i="82"/>
  <c r="U624" i="82"/>
  <c r="U626" i="82"/>
  <c r="U623" i="82"/>
  <c r="U629" i="82"/>
  <c r="BW663" i="82"/>
  <c r="BW660" i="82"/>
  <c r="BW657" i="82"/>
  <c r="BW665" i="82"/>
  <c r="BW664" i="82"/>
  <c r="BW661" i="82"/>
  <c r="BW658" i="82"/>
  <c r="BW655" i="82"/>
  <c r="BW656" i="82"/>
  <c r="BW662" i="82"/>
  <c r="BW659" i="82"/>
  <c r="U698" i="82"/>
  <c r="U697" i="82"/>
  <c r="U694" i="82"/>
  <c r="U691" i="82"/>
  <c r="U688" i="82"/>
  <c r="U696" i="82"/>
  <c r="U693" i="82"/>
  <c r="U690" i="82"/>
  <c r="U689" i="82"/>
  <c r="U692" i="82"/>
  <c r="U695" i="82"/>
  <c r="BE742" i="82"/>
  <c r="BE739" i="82"/>
  <c r="BE736" i="82"/>
  <c r="BE733" i="82"/>
  <c r="BE741" i="82"/>
  <c r="BE738" i="82"/>
  <c r="BE735" i="82"/>
  <c r="BE732" i="82"/>
  <c r="BE734" i="82"/>
  <c r="BE737" i="82"/>
  <c r="BE740" i="82"/>
  <c r="BW764" i="82"/>
  <c r="BW763" i="82"/>
  <c r="BW760" i="82"/>
  <c r="BW757" i="82"/>
  <c r="BW754" i="82"/>
  <c r="BW762" i="82"/>
  <c r="BW759" i="82"/>
  <c r="BW756" i="82"/>
  <c r="BW761" i="82"/>
  <c r="BW758" i="82"/>
  <c r="BW755" i="82"/>
  <c r="BW795" i="82"/>
  <c r="BW792" i="82"/>
  <c r="BW789" i="82"/>
  <c r="BW797" i="82"/>
  <c r="BW796" i="82"/>
  <c r="BW793" i="82"/>
  <c r="BW790" i="82"/>
  <c r="BW787" i="82"/>
  <c r="BW791" i="82"/>
  <c r="BW788" i="82"/>
  <c r="BW794" i="82"/>
  <c r="G6" i="67"/>
  <c r="K6" i="67"/>
  <c r="J6" i="67"/>
  <c r="AK6" i="67"/>
  <c r="AL6" i="67"/>
  <c r="AH6" i="67"/>
  <c r="BN35" i="82"/>
  <c r="BN32" i="82"/>
  <c r="BN38" i="82"/>
  <c r="BN37" i="82"/>
  <c r="BN31" i="82"/>
  <c r="BN28" i="82"/>
  <c r="BN36" i="82"/>
  <c r="BN30" i="82"/>
  <c r="BN34" i="82"/>
  <c r="BN29" i="82"/>
  <c r="BN33" i="82"/>
  <c r="AV80" i="82"/>
  <c r="AV77" i="82"/>
  <c r="AV74" i="82"/>
  <c r="AV82" i="82"/>
  <c r="AV76" i="82"/>
  <c r="AV75" i="82"/>
  <c r="AV79" i="82"/>
  <c r="AV78" i="82"/>
  <c r="AV81" i="82"/>
  <c r="AV73" i="82"/>
  <c r="AV72" i="82"/>
  <c r="BN135" i="82"/>
  <c r="BN132" i="82"/>
  <c r="BN129" i="82"/>
  <c r="BN131" i="82"/>
  <c r="BN133" i="82"/>
  <c r="BN134" i="82"/>
  <c r="BN136" i="82"/>
  <c r="BN127" i="82"/>
  <c r="BN137" i="82"/>
  <c r="BN128" i="82"/>
  <c r="BN130" i="82"/>
  <c r="L167" i="82"/>
  <c r="L164" i="82"/>
  <c r="L161" i="82"/>
  <c r="L170" i="82"/>
  <c r="L165" i="82"/>
  <c r="L163" i="82"/>
  <c r="L168" i="82"/>
  <c r="L166" i="82"/>
  <c r="L169" i="82"/>
  <c r="L162" i="82"/>
  <c r="L160" i="82"/>
  <c r="AD222" i="82"/>
  <c r="AD219" i="82"/>
  <c r="AD216" i="82"/>
  <c r="AD223" i="82"/>
  <c r="AD220" i="82"/>
  <c r="AD217" i="82"/>
  <c r="AD225" i="82"/>
  <c r="AD224" i="82"/>
  <c r="AD221" i="82"/>
  <c r="AD218" i="82"/>
  <c r="AD215" i="82"/>
  <c r="AV278" i="82"/>
  <c r="AV275" i="82"/>
  <c r="AV272" i="82"/>
  <c r="AV280" i="82"/>
  <c r="AV277" i="82"/>
  <c r="AV274" i="82"/>
  <c r="AV271" i="82"/>
  <c r="AV279" i="82"/>
  <c r="AV276" i="82"/>
  <c r="AV273" i="82"/>
  <c r="AV270" i="82"/>
  <c r="AD389" i="82"/>
  <c r="AD386" i="82"/>
  <c r="AD383" i="82"/>
  <c r="AD380" i="82"/>
  <c r="AD390" i="82"/>
  <c r="AD388" i="82"/>
  <c r="AD385" i="82"/>
  <c r="AD382" i="82"/>
  <c r="AD387" i="82"/>
  <c r="AD384" i="82"/>
  <c r="AD381" i="82"/>
  <c r="U36" i="82"/>
  <c r="U35" i="82"/>
  <c r="U34" i="82"/>
  <c r="U33" i="82"/>
  <c r="U32" i="82"/>
  <c r="U29" i="82"/>
  <c r="U37" i="82"/>
  <c r="U31" i="82"/>
  <c r="U28" i="82"/>
  <c r="U38" i="82"/>
  <c r="U30" i="82"/>
  <c r="BE81" i="82"/>
  <c r="BE78" i="82"/>
  <c r="BE75" i="82"/>
  <c r="BE72" i="82"/>
  <c r="BE80" i="82"/>
  <c r="BE73" i="82"/>
  <c r="BE74" i="82"/>
  <c r="BE82" i="82"/>
  <c r="BE76" i="82"/>
  <c r="BE77" i="82"/>
  <c r="BE79" i="82"/>
  <c r="BE113" i="82"/>
  <c r="BE110" i="82"/>
  <c r="BE107" i="82"/>
  <c r="BE108" i="82"/>
  <c r="BE112" i="82"/>
  <c r="BE111" i="82"/>
  <c r="BE106" i="82"/>
  <c r="BE114" i="82"/>
  <c r="BE105" i="82"/>
  <c r="BE109" i="82"/>
  <c r="BE115" i="82"/>
  <c r="AM158" i="82"/>
  <c r="AM155" i="82"/>
  <c r="AM152" i="82"/>
  <c r="AM149" i="82"/>
  <c r="AM154" i="82"/>
  <c r="AM153" i="82"/>
  <c r="AM159" i="82"/>
  <c r="AM157" i="82"/>
  <c r="AM156" i="82"/>
  <c r="AM150" i="82"/>
  <c r="AM151" i="82"/>
  <c r="BE179" i="82"/>
  <c r="BE176" i="82"/>
  <c r="BE173" i="82"/>
  <c r="BE180" i="82"/>
  <c r="BE171" i="82"/>
  <c r="BE181" i="82"/>
  <c r="BE175" i="82"/>
  <c r="BE174" i="82"/>
  <c r="BE178" i="82"/>
  <c r="BE177" i="82"/>
  <c r="BE172" i="82"/>
  <c r="AM224" i="82"/>
  <c r="AM221" i="82"/>
  <c r="AM218" i="82"/>
  <c r="AM215" i="82"/>
  <c r="AM225" i="82"/>
  <c r="AM223" i="82"/>
  <c r="AM220" i="82"/>
  <c r="AM217" i="82"/>
  <c r="AM222" i="82"/>
  <c r="AM219" i="82"/>
  <c r="AM216" i="82"/>
  <c r="U266" i="82"/>
  <c r="U263" i="82"/>
  <c r="U260" i="82"/>
  <c r="U269" i="82"/>
  <c r="U268" i="82"/>
  <c r="U265" i="82"/>
  <c r="U262" i="82"/>
  <c r="U259" i="82"/>
  <c r="U267" i="82"/>
  <c r="U264" i="82"/>
  <c r="U261" i="82"/>
  <c r="BW300" i="82"/>
  <c r="BW297" i="82"/>
  <c r="BW294" i="82"/>
  <c r="BW299" i="82"/>
  <c r="BW296" i="82"/>
  <c r="BW293" i="82"/>
  <c r="BW302" i="82"/>
  <c r="BW298" i="82"/>
  <c r="BW292" i="82"/>
  <c r="BW301" i="82"/>
  <c r="BW295" i="82"/>
  <c r="U332" i="82"/>
  <c r="U329" i="82"/>
  <c r="U326" i="82"/>
  <c r="U335" i="82"/>
  <c r="U334" i="82"/>
  <c r="U331" i="82"/>
  <c r="U328" i="82"/>
  <c r="U325" i="82"/>
  <c r="U333" i="82"/>
  <c r="U330" i="82"/>
  <c r="U327" i="82"/>
  <c r="BW366" i="82"/>
  <c r="BW363" i="82"/>
  <c r="BW360" i="82"/>
  <c r="BW365" i="82"/>
  <c r="BW362" i="82"/>
  <c r="BW359" i="82"/>
  <c r="BW368" i="82"/>
  <c r="BW367" i="82"/>
  <c r="BW361" i="82"/>
  <c r="BW364" i="82"/>
  <c r="BW358" i="82"/>
  <c r="BW398" i="82"/>
  <c r="BW395" i="82"/>
  <c r="BW392" i="82"/>
  <c r="BW401" i="82"/>
  <c r="BW400" i="82"/>
  <c r="BW397" i="82"/>
  <c r="BW394" i="82"/>
  <c r="BW391" i="82"/>
  <c r="BW399" i="82"/>
  <c r="BW396" i="82"/>
  <c r="BW393" i="82"/>
  <c r="AM455" i="82"/>
  <c r="AM452" i="82"/>
  <c r="AM449" i="82"/>
  <c r="AM446" i="82"/>
  <c r="AM454" i="82"/>
  <c r="AM453" i="82"/>
  <c r="AM451" i="82"/>
  <c r="AM450" i="82"/>
  <c r="AM448" i="82"/>
  <c r="AM447" i="82"/>
  <c r="AM456" i="82"/>
  <c r="AM486" i="82"/>
  <c r="AM483" i="82"/>
  <c r="AM480" i="82"/>
  <c r="AM488" i="82"/>
  <c r="AM485" i="82"/>
  <c r="AM482" i="82"/>
  <c r="AM479" i="82"/>
  <c r="AM489" i="82"/>
  <c r="AM487" i="82"/>
  <c r="AM484" i="82"/>
  <c r="AM481" i="82"/>
  <c r="AM521" i="82"/>
  <c r="AM518" i="82"/>
  <c r="AM515" i="82"/>
  <c r="AM512" i="82"/>
  <c r="AM520" i="82"/>
  <c r="AM519" i="82"/>
  <c r="AM517" i="82"/>
  <c r="AM516" i="82"/>
  <c r="AM514" i="82"/>
  <c r="AM513" i="82"/>
  <c r="AM522" i="82"/>
  <c r="AM552" i="82"/>
  <c r="AM549" i="82"/>
  <c r="AM546" i="82"/>
  <c r="AM555" i="82"/>
  <c r="AM553" i="82"/>
  <c r="AM550" i="82"/>
  <c r="AM547" i="82"/>
  <c r="AM554" i="82"/>
  <c r="AM545" i="82"/>
  <c r="AM551" i="82"/>
  <c r="AM548" i="82"/>
  <c r="AM588" i="82"/>
  <c r="AM586" i="82"/>
  <c r="AM583" i="82"/>
  <c r="AM580" i="82"/>
  <c r="AM585" i="82"/>
  <c r="AM582" i="82"/>
  <c r="AM579" i="82"/>
  <c r="AM584" i="82"/>
  <c r="AM581" i="82"/>
  <c r="AM578" i="82"/>
  <c r="AM587" i="82"/>
  <c r="BW597" i="82"/>
  <c r="BW594" i="82"/>
  <c r="BW591" i="82"/>
  <c r="BW599" i="82"/>
  <c r="BW598" i="82"/>
  <c r="BW595" i="82"/>
  <c r="BW592" i="82"/>
  <c r="BW589" i="82"/>
  <c r="BW593" i="82"/>
  <c r="BW590" i="82"/>
  <c r="BW596" i="82"/>
  <c r="AM618" i="82"/>
  <c r="AM615" i="82"/>
  <c r="AM612" i="82"/>
  <c r="AM621" i="82"/>
  <c r="AM619" i="82"/>
  <c r="AM616" i="82"/>
  <c r="AM613" i="82"/>
  <c r="AM617" i="82"/>
  <c r="AM620" i="82"/>
  <c r="AM614" i="82"/>
  <c r="AM611" i="82"/>
  <c r="AM654" i="82"/>
  <c r="AM652" i="82"/>
  <c r="AM649" i="82"/>
  <c r="AM646" i="82"/>
  <c r="AM651" i="82"/>
  <c r="AM648" i="82"/>
  <c r="AM645" i="82"/>
  <c r="AM647" i="82"/>
  <c r="AM653" i="82"/>
  <c r="AM644" i="82"/>
  <c r="AM650" i="82"/>
  <c r="U663" i="82"/>
  <c r="U660" i="82"/>
  <c r="U657" i="82"/>
  <c r="U665" i="82"/>
  <c r="U664" i="82"/>
  <c r="U661" i="82"/>
  <c r="U658" i="82"/>
  <c r="U655" i="82"/>
  <c r="U656" i="82"/>
  <c r="U662" i="82"/>
  <c r="U659" i="82"/>
  <c r="BE676" i="82"/>
  <c r="BE673" i="82"/>
  <c r="BE670" i="82"/>
  <c r="BE667" i="82"/>
  <c r="BE675" i="82"/>
  <c r="BE672" i="82"/>
  <c r="BE669" i="82"/>
  <c r="BE666" i="82"/>
  <c r="BE671" i="82"/>
  <c r="BE674" i="82"/>
  <c r="BE668" i="82"/>
  <c r="AM684" i="82"/>
  <c r="AM681" i="82"/>
  <c r="AM678" i="82"/>
  <c r="AM687" i="82"/>
  <c r="AM685" i="82"/>
  <c r="AM682" i="82"/>
  <c r="AM679" i="82"/>
  <c r="AM680" i="82"/>
  <c r="AM686" i="82"/>
  <c r="AM683" i="82"/>
  <c r="AM677" i="82"/>
  <c r="BE708" i="82"/>
  <c r="BE705" i="82"/>
  <c r="BE702" i="82"/>
  <c r="BE699" i="82"/>
  <c r="BE709" i="82"/>
  <c r="BE706" i="82"/>
  <c r="BE703" i="82"/>
  <c r="BE700" i="82"/>
  <c r="BE701" i="82"/>
  <c r="BE707" i="82"/>
  <c r="BE704" i="82"/>
  <c r="BW729" i="82"/>
  <c r="BW726" i="82"/>
  <c r="BW723" i="82"/>
  <c r="BW731" i="82"/>
  <c r="BW730" i="82"/>
  <c r="BW727" i="82"/>
  <c r="BW724" i="82"/>
  <c r="BW721" i="82"/>
  <c r="BW728" i="82"/>
  <c r="BW725" i="82"/>
  <c r="BW722" i="82"/>
  <c r="AM750" i="82"/>
  <c r="AM747" i="82"/>
  <c r="AM744" i="82"/>
  <c r="AM753" i="82"/>
  <c r="AM751" i="82"/>
  <c r="AM748" i="82"/>
  <c r="AM745" i="82"/>
  <c r="AM752" i="82"/>
  <c r="AM743" i="82"/>
  <c r="AM749" i="82"/>
  <c r="AM746" i="82"/>
  <c r="U764" i="82"/>
  <c r="U763" i="82"/>
  <c r="U760" i="82"/>
  <c r="U757" i="82"/>
  <c r="U754" i="82"/>
  <c r="U762" i="82"/>
  <c r="U759" i="82"/>
  <c r="U756" i="82"/>
  <c r="U761" i="82"/>
  <c r="U755" i="82"/>
  <c r="U758" i="82"/>
  <c r="BE774" i="82"/>
  <c r="BE771" i="82"/>
  <c r="BE768" i="82"/>
  <c r="BE765" i="82"/>
  <c r="BE775" i="82"/>
  <c r="BE772" i="82"/>
  <c r="BE769" i="82"/>
  <c r="BE766" i="82"/>
  <c r="BE773" i="82"/>
  <c r="BE770" i="82"/>
  <c r="BE767" i="82"/>
  <c r="AM786" i="82"/>
  <c r="AM784" i="82"/>
  <c r="AM781" i="82"/>
  <c r="AM778" i="82"/>
  <c r="AM783" i="82"/>
  <c r="AM780" i="82"/>
  <c r="AM777" i="82"/>
  <c r="AM782" i="82"/>
  <c r="AM779" i="82"/>
  <c r="AM776" i="82"/>
  <c r="AM785" i="82"/>
  <c r="U795" i="82"/>
  <c r="U792" i="82"/>
  <c r="U789" i="82"/>
  <c r="U797" i="82"/>
  <c r="U796" i="82"/>
  <c r="U793" i="82"/>
  <c r="U790" i="82"/>
  <c r="U787" i="82"/>
  <c r="U791" i="82"/>
  <c r="U788" i="82"/>
  <c r="U794" i="82"/>
  <c r="BE808" i="82"/>
  <c r="BE805" i="82"/>
  <c r="BE802" i="82"/>
  <c r="BE799" i="82"/>
  <c r="BE807" i="82"/>
  <c r="BE804" i="82"/>
  <c r="BE801" i="82"/>
  <c r="BE798" i="82"/>
  <c r="BE806" i="82"/>
  <c r="BE803" i="82"/>
  <c r="BE800" i="82"/>
  <c r="AM819" i="82"/>
  <c r="AM817" i="82"/>
  <c r="AM814" i="82"/>
  <c r="AM811" i="82"/>
  <c r="AM816" i="82"/>
  <c r="AM813" i="82"/>
  <c r="AM810" i="82"/>
  <c r="AM818" i="82"/>
  <c r="AM815" i="82"/>
  <c r="AM812" i="82"/>
  <c r="L80" i="82"/>
  <c r="L77" i="82"/>
  <c r="L74" i="82"/>
  <c r="L78" i="82"/>
  <c r="L76" i="82"/>
  <c r="L81" i="82"/>
  <c r="L79" i="82"/>
  <c r="L72" i="82"/>
  <c r="L75" i="82"/>
  <c r="L73" i="82"/>
  <c r="L82" i="82"/>
  <c r="L115" i="82"/>
  <c r="L114" i="82"/>
  <c r="L111" i="82"/>
  <c r="L108" i="82"/>
  <c r="L105" i="82"/>
  <c r="L110" i="82"/>
  <c r="L106" i="82"/>
  <c r="L113" i="82"/>
  <c r="L109" i="82"/>
  <c r="L112" i="82"/>
  <c r="L107" i="82"/>
  <c r="L146" i="82"/>
  <c r="L143" i="82"/>
  <c r="L140" i="82"/>
  <c r="L141" i="82"/>
  <c r="L139" i="82"/>
  <c r="L148" i="82"/>
  <c r="L144" i="82"/>
  <c r="L142" i="82"/>
  <c r="L147" i="82"/>
  <c r="L145" i="82"/>
  <c r="L138" i="82"/>
  <c r="BN146" i="82"/>
  <c r="BN143" i="82"/>
  <c r="BN140" i="82"/>
  <c r="BN139" i="82"/>
  <c r="BN147" i="82"/>
  <c r="BN138" i="82"/>
  <c r="BN142" i="82"/>
  <c r="BN148" i="82"/>
  <c r="BN141" i="82"/>
  <c r="BN145" i="82"/>
  <c r="BN144" i="82"/>
  <c r="AV159" i="82"/>
  <c r="AV156" i="82"/>
  <c r="AV153" i="82"/>
  <c r="AV150" i="82"/>
  <c r="AV158" i="82"/>
  <c r="AV157" i="82"/>
  <c r="AV149" i="82"/>
  <c r="AV152" i="82"/>
  <c r="AV151" i="82"/>
  <c r="AV155" i="82"/>
  <c r="AV154" i="82"/>
  <c r="AV191" i="82"/>
  <c r="AV188" i="82"/>
  <c r="AV185" i="82"/>
  <c r="AV182" i="82"/>
  <c r="AV187" i="82"/>
  <c r="AV186" i="82"/>
  <c r="AV192" i="82"/>
  <c r="AV190" i="82"/>
  <c r="AV189" i="82"/>
  <c r="AV184" i="82"/>
  <c r="AV183" i="82"/>
  <c r="AD203" i="82"/>
  <c r="AD201" i="82"/>
  <c r="AD198" i="82"/>
  <c r="AD195" i="82"/>
  <c r="AD202" i="82"/>
  <c r="AD199" i="82"/>
  <c r="AD196" i="82"/>
  <c r="AD200" i="82"/>
  <c r="AD197" i="82"/>
  <c r="AD194" i="82"/>
  <c r="AD193" i="82"/>
  <c r="L212" i="82"/>
  <c r="L209" i="82"/>
  <c r="L206" i="82"/>
  <c r="L211" i="82"/>
  <c r="L208" i="82"/>
  <c r="L205" i="82"/>
  <c r="L213" i="82"/>
  <c r="L210" i="82"/>
  <c r="L207" i="82"/>
  <c r="L204" i="82"/>
  <c r="L214" i="82"/>
  <c r="BN212" i="82"/>
  <c r="BN209" i="82"/>
  <c r="BN206" i="82"/>
  <c r="BN211" i="82"/>
  <c r="BN208" i="82"/>
  <c r="BN205" i="82"/>
  <c r="BN214" i="82"/>
  <c r="BN213" i="82"/>
  <c r="BN210" i="82"/>
  <c r="BN207" i="82"/>
  <c r="BN204" i="82"/>
  <c r="AV225" i="82"/>
  <c r="AV222" i="82"/>
  <c r="AV219" i="82"/>
  <c r="AV216" i="82"/>
  <c r="AV223" i="82"/>
  <c r="AV220" i="82"/>
  <c r="AV217" i="82"/>
  <c r="AV224" i="82"/>
  <c r="AV221" i="82"/>
  <c r="AV218" i="82"/>
  <c r="AV215" i="82"/>
  <c r="AD233" i="82"/>
  <c r="AD230" i="82"/>
  <c r="AD227" i="82"/>
  <c r="AD235" i="82"/>
  <c r="AD232" i="82"/>
  <c r="AD229" i="82"/>
  <c r="AD226" i="82"/>
  <c r="AD234" i="82"/>
  <c r="AD231" i="82"/>
  <c r="AD228" i="82"/>
  <c r="AD236" i="82"/>
  <c r="L247" i="82"/>
  <c r="L246" i="82"/>
  <c r="L243" i="82"/>
  <c r="L240" i="82"/>
  <c r="L237" i="82"/>
  <c r="L244" i="82"/>
  <c r="L241" i="82"/>
  <c r="L238" i="82"/>
  <c r="L245" i="82"/>
  <c r="L242" i="82"/>
  <c r="L239" i="82"/>
  <c r="BN247" i="82"/>
  <c r="BN246" i="82"/>
  <c r="BN243" i="82"/>
  <c r="BN240" i="82"/>
  <c r="BN237" i="82"/>
  <c r="BN244" i="82"/>
  <c r="BN241" i="82"/>
  <c r="BN238" i="82"/>
  <c r="BN245" i="82"/>
  <c r="BN242" i="82"/>
  <c r="BN239" i="82"/>
  <c r="AV257" i="82"/>
  <c r="AV254" i="82"/>
  <c r="AV251" i="82"/>
  <c r="AV248" i="82"/>
  <c r="AV256" i="82"/>
  <c r="AV253" i="82"/>
  <c r="AV250" i="82"/>
  <c r="AV258" i="82"/>
  <c r="AV255" i="82"/>
  <c r="AV252" i="82"/>
  <c r="AV249" i="82"/>
  <c r="AD269" i="82"/>
  <c r="AD267" i="82"/>
  <c r="AD264" i="82"/>
  <c r="AD261" i="82"/>
  <c r="AD268" i="82"/>
  <c r="AD265" i="82"/>
  <c r="AD262" i="82"/>
  <c r="AD259" i="82"/>
  <c r="AD266" i="82"/>
  <c r="AD263" i="82"/>
  <c r="AD260" i="82"/>
  <c r="L278" i="82"/>
  <c r="L275" i="82"/>
  <c r="L272" i="82"/>
  <c r="L277" i="82"/>
  <c r="L274" i="82"/>
  <c r="L271" i="82"/>
  <c r="L279" i="82"/>
  <c r="L276" i="82"/>
  <c r="L273" i="82"/>
  <c r="L270" i="82"/>
  <c r="L280" i="82"/>
  <c r="BN278" i="82"/>
  <c r="BN275" i="82"/>
  <c r="BN272" i="82"/>
  <c r="BN277" i="82"/>
  <c r="BN274" i="82"/>
  <c r="BN271" i="82"/>
  <c r="BN280" i="82"/>
  <c r="BN279" i="82"/>
  <c r="BN276" i="82"/>
  <c r="BN273" i="82"/>
  <c r="BN270" i="82"/>
  <c r="AV291" i="82"/>
  <c r="AV288" i="82"/>
  <c r="AV285" i="82"/>
  <c r="AV282" i="82"/>
  <c r="AV289" i="82"/>
  <c r="AV286" i="82"/>
  <c r="AV283" i="82"/>
  <c r="AV290" i="82"/>
  <c r="AV287" i="82"/>
  <c r="AV284" i="82"/>
  <c r="AV281" i="82"/>
  <c r="AD299" i="82"/>
  <c r="AD296" i="82"/>
  <c r="AD293" i="82"/>
  <c r="AD301" i="82"/>
  <c r="AD298" i="82"/>
  <c r="AD295" i="82"/>
  <c r="AD292" i="82"/>
  <c r="AD300" i="82"/>
  <c r="AD297" i="82"/>
  <c r="AD294" i="82"/>
  <c r="AD302" i="82"/>
  <c r="L313" i="82"/>
  <c r="L312" i="82"/>
  <c r="L309" i="82"/>
  <c r="L306" i="82"/>
  <c r="L303" i="82"/>
  <c r="L310" i="82"/>
  <c r="L307" i="82"/>
  <c r="L304" i="82"/>
  <c r="L311" i="82"/>
  <c r="L308" i="82"/>
  <c r="L305" i="82"/>
  <c r="BN313" i="82"/>
  <c r="BN312" i="82"/>
  <c r="BN309" i="82"/>
  <c r="BN306" i="82"/>
  <c r="BN303" i="82"/>
  <c r="BN310" i="82"/>
  <c r="BN307" i="82"/>
  <c r="BN304" i="82"/>
  <c r="BN305" i="82"/>
  <c r="BN311" i="82"/>
  <c r="BN308" i="82"/>
  <c r="AV323" i="82"/>
  <c r="AV320" i="82"/>
  <c r="AV317" i="82"/>
  <c r="AV314" i="82"/>
  <c r="AV322" i="82"/>
  <c r="AV319" i="82"/>
  <c r="AV316" i="82"/>
  <c r="AV324" i="82"/>
  <c r="AV321" i="82"/>
  <c r="AV318" i="82"/>
  <c r="AV315" i="82"/>
  <c r="AD335" i="82"/>
  <c r="AD333" i="82"/>
  <c r="AD330" i="82"/>
  <c r="AD327" i="82"/>
  <c r="AD334" i="82"/>
  <c r="AD331" i="82"/>
  <c r="AD328" i="82"/>
  <c r="AD325" i="82"/>
  <c r="AD332" i="82"/>
  <c r="AD329" i="82"/>
  <c r="AD326" i="82"/>
  <c r="L344" i="82"/>
  <c r="L341" i="82"/>
  <c r="L338" i="82"/>
  <c r="L343" i="82"/>
  <c r="L340" i="82"/>
  <c r="L337" i="82"/>
  <c r="L345" i="82"/>
  <c r="L342" i="82"/>
  <c r="L339" i="82"/>
  <c r="L336" i="82"/>
  <c r="L346" i="82"/>
  <c r="BN344" i="82"/>
  <c r="BN341" i="82"/>
  <c r="BN338" i="82"/>
  <c r="BN343" i="82"/>
  <c r="BN340" i="82"/>
  <c r="BN337" i="82"/>
  <c r="BN346" i="82"/>
  <c r="BN345" i="82"/>
  <c r="BN342" i="82"/>
  <c r="BN339" i="82"/>
  <c r="BN336" i="82"/>
  <c r="AV357" i="82"/>
  <c r="AV354" i="82"/>
  <c r="AV351" i="82"/>
  <c r="AV348" i="82"/>
  <c r="AV355" i="82"/>
  <c r="AV352" i="82"/>
  <c r="AV349" i="82"/>
  <c r="AV356" i="82"/>
  <c r="AV353" i="82"/>
  <c r="AV350" i="82"/>
  <c r="AV347" i="82"/>
  <c r="AD365" i="82"/>
  <c r="AD362" i="82"/>
  <c r="AD359" i="82"/>
  <c r="AD367" i="82"/>
  <c r="AD364" i="82"/>
  <c r="AD361" i="82"/>
  <c r="AD358" i="82"/>
  <c r="AD366" i="82"/>
  <c r="AD363" i="82"/>
  <c r="AD360" i="82"/>
  <c r="AD368" i="82"/>
  <c r="L379" i="82"/>
  <c r="L378" i="82"/>
  <c r="L375" i="82"/>
  <c r="L372" i="82"/>
  <c r="L369" i="82"/>
  <c r="L376" i="82"/>
  <c r="L373" i="82"/>
  <c r="L370" i="82"/>
  <c r="L377" i="82"/>
  <c r="L374" i="82"/>
  <c r="L371" i="82"/>
  <c r="BN379" i="82"/>
  <c r="BN378" i="82"/>
  <c r="BN375" i="82"/>
  <c r="BN372" i="82"/>
  <c r="BN369" i="82"/>
  <c r="BN376" i="82"/>
  <c r="BN373" i="82"/>
  <c r="BN370" i="82"/>
  <c r="BN374" i="82"/>
  <c r="BN371" i="82"/>
  <c r="BN377" i="82"/>
  <c r="AV389" i="82"/>
  <c r="AV386" i="82"/>
  <c r="AV383" i="82"/>
  <c r="AV380" i="82"/>
  <c r="AV388" i="82"/>
  <c r="AV385" i="82"/>
  <c r="AV382" i="82"/>
  <c r="AV390" i="82"/>
  <c r="AV387" i="82"/>
  <c r="AV384" i="82"/>
  <c r="AV381" i="82"/>
  <c r="AD401" i="82"/>
  <c r="AD399" i="82"/>
  <c r="AD396" i="82"/>
  <c r="AD393" i="82"/>
  <c r="AD400" i="82"/>
  <c r="AD397" i="82"/>
  <c r="AD394" i="82"/>
  <c r="AD391" i="82"/>
  <c r="AD398" i="82"/>
  <c r="AD395" i="82"/>
  <c r="AD392" i="82"/>
  <c r="L411" i="82"/>
  <c r="L410" i="82"/>
  <c r="L407" i="82"/>
  <c r="L404" i="82"/>
  <c r="L412" i="82"/>
  <c r="L409" i="82"/>
  <c r="L406" i="82"/>
  <c r="L403" i="82"/>
  <c r="L408" i="82"/>
  <c r="L405" i="82"/>
  <c r="L402" i="82"/>
  <c r="BN412" i="82"/>
  <c r="BN411" i="82"/>
  <c r="BN410" i="82"/>
  <c r="BN407" i="82"/>
  <c r="BN404" i="82"/>
  <c r="BN409" i="82"/>
  <c r="BN406" i="82"/>
  <c r="BN403" i="82"/>
  <c r="BN408" i="82"/>
  <c r="BN405" i="82"/>
  <c r="BN402" i="82"/>
  <c r="AV422" i="82"/>
  <c r="AV419" i="82"/>
  <c r="AV416" i="82"/>
  <c r="AV413" i="82"/>
  <c r="AV423" i="82"/>
  <c r="AV421" i="82"/>
  <c r="AV418" i="82"/>
  <c r="AV415" i="82"/>
  <c r="AV420" i="82"/>
  <c r="AV417" i="82"/>
  <c r="AV414" i="82"/>
  <c r="AD434" i="82"/>
  <c r="AD432" i="82"/>
  <c r="AD429" i="82"/>
  <c r="AD426" i="82"/>
  <c r="AD431" i="82"/>
  <c r="AD428" i="82"/>
  <c r="AD425" i="82"/>
  <c r="AD433" i="82"/>
  <c r="AD424" i="82"/>
  <c r="AD427" i="82"/>
  <c r="AD430" i="82"/>
  <c r="L443" i="82"/>
  <c r="L440" i="82"/>
  <c r="L437" i="82"/>
  <c r="L445" i="82"/>
  <c r="L442" i="82"/>
  <c r="L439" i="82"/>
  <c r="L436" i="82"/>
  <c r="L444" i="82"/>
  <c r="L441" i="82"/>
  <c r="L438" i="82"/>
  <c r="L435" i="82"/>
  <c r="BN443" i="82"/>
  <c r="BN440" i="82"/>
  <c r="BN437" i="82"/>
  <c r="BN445" i="82"/>
  <c r="BN442" i="82"/>
  <c r="BN439" i="82"/>
  <c r="BN436" i="82"/>
  <c r="BN444" i="82"/>
  <c r="BN441" i="82"/>
  <c r="BN438" i="82"/>
  <c r="BN435" i="82"/>
  <c r="AV456" i="82"/>
  <c r="AV453" i="82"/>
  <c r="AV450" i="82"/>
  <c r="AV447" i="82"/>
  <c r="AV455" i="82"/>
  <c r="AV452" i="82"/>
  <c r="AV449" i="82"/>
  <c r="AV446" i="82"/>
  <c r="AV448" i="82"/>
  <c r="AV451" i="82"/>
  <c r="AV454" i="82"/>
  <c r="AD464" i="82"/>
  <c r="AD461" i="82"/>
  <c r="AD458" i="82"/>
  <c r="AD467" i="82"/>
  <c r="AD465" i="82"/>
  <c r="AD457" i="82"/>
  <c r="AD462" i="82"/>
  <c r="AD459" i="82"/>
  <c r="AD466" i="82"/>
  <c r="AD463" i="82"/>
  <c r="AD460" i="82"/>
  <c r="L478" i="82"/>
  <c r="L477" i="82"/>
  <c r="L474" i="82"/>
  <c r="L471" i="82"/>
  <c r="L468" i="82"/>
  <c r="L476" i="82"/>
  <c r="L473" i="82"/>
  <c r="L470" i="82"/>
  <c r="L475" i="82"/>
  <c r="L472" i="82"/>
  <c r="L469" i="82"/>
  <c r="BN478" i="82"/>
  <c r="BN477" i="82"/>
  <c r="BN474" i="82"/>
  <c r="BN471" i="82"/>
  <c r="BN468" i="82"/>
  <c r="BN476" i="82"/>
  <c r="BN473" i="82"/>
  <c r="BN470" i="82"/>
  <c r="BN475" i="82"/>
  <c r="BN472" i="82"/>
  <c r="BN469" i="82"/>
  <c r="AV488" i="82"/>
  <c r="AV485" i="82"/>
  <c r="AV482" i="82"/>
  <c r="AV479" i="82"/>
  <c r="AV489" i="82"/>
  <c r="AV487" i="82"/>
  <c r="AV484" i="82"/>
  <c r="AV481" i="82"/>
  <c r="AV486" i="82"/>
  <c r="AV483" i="82"/>
  <c r="AV480" i="82"/>
  <c r="AD500" i="82"/>
  <c r="AD498" i="82"/>
  <c r="AD495" i="82"/>
  <c r="AD492" i="82"/>
  <c r="AD497" i="82"/>
  <c r="AD494" i="82"/>
  <c r="AD491" i="82"/>
  <c r="AD499" i="82"/>
  <c r="AD490" i="82"/>
  <c r="AD493" i="82"/>
  <c r="AD496" i="82"/>
  <c r="L509" i="82"/>
  <c r="L506" i="82"/>
  <c r="L503" i="82"/>
  <c r="L511" i="82"/>
  <c r="L508" i="82"/>
  <c r="L505" i="82"/>
  <c r="L502" i="82"/>
  <c r="L510" i="82"/>
  <c r="L507" i="82"/>
  <c r="L504" i="82"/>
  <c r="L501" i="82"/>
  <c r="BN509" i="82"/>
  <c r="BN506" i="82"/>
  <c r="BN503" i="82"/>
  <c r="BN511" i="82"/>
  <c r="BN508" i="82"/>
  <c r="BN505" i="82"/>
  <c r="BN502" i="82"/>
  <c r="BN510" i="82"/>
  <c r="BN507" i="82"/>
  <c r="BN504" i="82"/>
  <c r="BN501" i="82"/>
  <c r="AV522" i="82"/>
  <c r="AV519" i="82"/>
  <c r="AV516" i="82"/>
  <c r="AV513" i="82"/>
  <c r="AV521" i="82"/>
  <c r="AV518" i="82"/>
  <c r="AV515" i="82"/>
  <c r="AV512" i="82"/>
  <c r="AV514" i="82"/>
  <c r="AV517" i="82"/>
  <c r="AV520" i="82"/>
  <c r="AD532" i="82"/>
  <c r="AD529" i="82"/>
  <c r="AD526" i="82"/>
  <c r="AD531" i="82"/>
  <c r="AD528" i="82"/>
  <c r="AD527" i="82"/>
  <c r="AD524" i="82"/>
  <c r="AD533" i="82"/>
  <c r="AD530" i="82"/>
  <c r="AD523" i="82"/>
  <c r="AD525" i="82"/>
  <c r="L543" i="82"/>
  <c r="L540" i="82"/>
  <c r="L537" i="82"/>
  <c r="L534" i="82"/>
  <c r="L541" i="82"/>
  <c r="L538" i="82"/>
  <c r="L535" i="82"/>
  <c r="L539" i="82"/>
  <c r="L536" i="82"/>
  <c r="L544" i="82"/>
  <c r="L542" i="82"/>
  <c r="BN543" i="82"/>
  <c r="BN540" i="82"/>
  <c r="BN537" i="82"/>
  <c r="BN534" i="82"/>
  <c r="BN541" i="82"/>
  <c r="BN538" i="82"/>
  <c r="BN535" i="82"/>
  <c r="BN539" i="82"/>
  <c r="BN536" i="82"/>
  <c r="BN544" i="82"/>
  <c r="BN542" i="82"/>
  <c r="AV553" i="82"/>
  <c r="AV550" i="82"/>
  <c r="AV547" i="82"/>
  <c r="AV552" i="82"/>
  <c r="AV549" i="82"/>
  <c r="AV546" i="82"/>
  <c r="AV548" i="82"/>
  <c r="AV555" i="82"/>
  <c r="AV554" i="82"/>
  <c r="AV545" i="82"/>
  <c r="AV551" i="82"/>
  <c r="AD564" i="82"/>
  <c r="AD561" i="82"/>
  <c r="AD558" i="82"/>
  <c r="AD565" i="82"/>
  <c r="AD562" i="82"/>
  <c r="AD559" i="82"/>
  <c r="AD556" i="82"/>
  <c r="AD566" i="82"/>
  <c r="AD557" i="82"/>
  <c r="AD563" i="82"/>
  <c r="AD560" i="82"/>
  <c r="L574" i="82"/>
  <c r="L571" i="82"/>
  <c r="L568" i="82"/>
  <c r="L576" i="82"/>
  <c r="L573" i="82"/>
  <c r="L570" i="82"/>
  <c r="L567" i="82"/>
  <c r="L572" i="82"/>
  <c r="L577" i="82"/>
  <c r="L569" i="82"/>
  <c r="L575" i="82"/>
  <c r="BN574" i="82"/>
  <c r="BN571" i="82"/>
  <c r="BN568" i="82"/>
  <c r="BN576" i="82"/>
  <c r="BN573" i="82"/>
  <c r="BN570" i="82"/>
  <c r="BN567" i="82"/>
  <c r="BN572" i="82"/>
  <c r="BN577" i="82"/>
  <c r="BN575" i="82"/>
  <c r="BN569" i="82"/>
  <c r="AV585" i="82"/>
  <c r="AV582" i="82"/>
  <c r="AV579" i="82"/>
  <c r="AV586" i="82"/>
  <c r="AV583" i="82"/>
  <c r="AV580" i="82"/>
  <c r="AV581" i="82"/>
  <c r="AV587" i="82"/>
  <c r="AV584" i="82"/>
  <c r="AV578" i="82"/>
  <c r="AV588" i="82"/>
  <c r="AD598" i="82"/>
  <c r="AD595" i="82"/>
  <c r="AD592" i="82"/>
  <c r="AD589" i="82"/>
  <c r="AD597" i="82"/>
  <c r="AD594" i="82"/>
  <c r="AD591" i="82"/>
  <c r="AD590" i="82"/>
  <c r="AD593" i="82"/>
  <c r="AD596" i="82"/>
  <c r="AD599" i="82"/>
  <c r="L609" i="82"/>
  <c r="L606" i="82"/>
  <c r="L603" i="82"/>
  <c r="L600" i="82"/>
  <c r="L607" i="82"/>
  <c r="L604" i="82"/>
  <c r="L601" i="82"/>
  <c r="L602" i="82"/>
  <c r="L608" i="82"/>
  <c r="L610" i="82"/>
  <c r="L605" i="82"/>
  <c r="BN609" i="82"/>
  <c r="BN606" i="82"/>
  <c r="BN603" i="82"/>
  <c r="BN600" i="82"/>
  <c r="BN607" i="82"/>
  <c r="BN604" i="82"/>
  <c r="BN601" i="82"/>
  <c r="BN610" i="82"/>
  <c r="BN602" i="82"/>
  <c r="BN608" i="82"/>
  <c r="BN605" i="82"/>
  <c r="AV619" i="82"/>
  <c r="AV616" i="82"/>
  <c r="AV613" i="82"/>
  <c r="AV618" i="82"/>
  <c r="AV615" i="82"/>
  <c r="AV612" i="82"/>
  <c r="AV621" i="82"/>
  <c r="AV620" i="82"/>
  <c r="AV611" i="82"/>
  <c r="AV617" i="82"/>
  <c r="AV614" i="82"/>
  <c r="AD630" i="82"/>
  <c r="AD627" i="82"/>
  <c r="AD624" i="82"/>
  <c r="AD631" i="82"/>
  <c r="AD628" i="82"/>
  <c r="AD625" i="82"/>
  <c r="AD622" i="82"/>
  <c r="AD629" i="82"/>
  <c r="AD626" i="82"/>
  <c r="AD632" i="82"/>
  <c r="AD623" i="82"/>
  <c r="L640" i="82"/>
  <c r="L637" i="82"/>
  <c r="L634" i="82"/>
  <c r="L642" i="82"/>
  <c r="L639" i="82"/>
  <c r="L636" i="82"/>
  <c r="L633" i="82"/>
  <c r="L635" i="82"/>
  <c r="L643" i="82"/>
  <c r="L641" i="82"/>
  <c r="L638" i="82"/>
  <c r="BN640" i="82"/>
  <c r="BN637" i="82"/>
  <c r="BN634" i="82"/>
  <c r="BN642" i="82"/>
  <c r="BN639" i="82"/>
  <c r="BN636" i="82"/>
  <c r="BN633" i="82"/>
  <c r="BN635" i="82"/>
  <c r="BN638" i="82"/>
  <c r="BN643" i="82"/>
  <c r="BN641" i="82"/>
  <c r="AV651" i="82"/>
  <c r="AV648" i="82"/>
  <c r="AV645" i="82"/>
  <c r="AV652" i="82"/>
  <c r="AV649" i="82"/>
  <c r="AV646" i="82"/>
  <c r="AV654" i="82"/>
  <c r="AV653" i="82"/>
  <c r="AV644" i="82"/>
  <c r="AV650" i="82"/>
  <c r="AV647" i="82"/>
  <c r="AD664" i="82"/>
  <c r="AD661" i="82"/>
  <c r="AD658" i="82"/>
  <c r="AD655" i="82"/>
  <c r="AD663" i="82"/>
  <c r="AD660" i="82"/>
  <c r="AD657" i="82"/>
  <c r="AD662" i="82"/>
  <c r="AD665" i="82"/>
  <c r="AD656" i="82"/>
  <c r="AD659" i="82"/>
  <c r="L675" i="82"/>
  <c r="L672" i="82"/>
  <c r="L669" i="82"/>
  <c r="L666" i="82"/>
  <c r="L673" i="82"/>
  <c r="L670" i="82"/>
  <c r="L667" i="82"/>
  <c r="L676" i="82"/>
  <c r="L674" i="82"/>
  <c r="L671" i="82"/>
  <c r="L668" i="82"/>
  <c r="BN675" i="82"/>
  <c r="BN672" i="82"/>
  <c r="BN669" i="82"/>
  <c r="BN666" i="82"/>
  <c r="BN673" i="82"/>
  <c r="BN670" i="82"/>
  <c r="BN667" i="82"/>
  <c r="BN674" i="82"/>
  <c r="BN671" i="82"/>
  <c r="BN676" i="82"/>
  <c r="BN668" i="82"/>
  <c r="AV685" i="82"/>
  <c r="AV682" i="82"/>
  <c r="AV679" i="82"/>
  <c r="AV684" i="82"/>
  <c r="AV681" i="82"/>
  <c r="AV678" i="82"/>
  <c r="AV683" i="82"/>
  <c r="AV680" i="82"/>
  <c r="AV687" i="82"/>
  <c r="AV677" i="82"/>
  <c r="AV686" i="82"/>
  <c r="AD696" i="82"/>
  <c r="AD693" i="82"/>
  <c r="AD690" i="82"/>
  <c r="AD697" i="82"/>
  <c r="AD694" i="82"/>
  <c r="AD691" i="82"/>
  <c r="AD688" i="82"/>
  <c r="AD692" i="82"/>
  <c r="AD689" i="82"/>
  <c r="AD698" i="82"/>
  <c r="AD695" i="82"/>
  <c r="L706" i="82"/>
  <c r="L703" i="82"/>
  <c r="L700" i="82"/>
  <c r="L708" i="82"/>
  <c r="L705" i="82"/>
  <c r="L702" i="82"/>
  <c r="L699" i="82"/>
  <c r="L707" i="82"/>
  <c r="L704" i="82"/>
  <c r="L701" i="82"/>
  <c r="L709" i="82"/>
  <c r="BN706" i="82"/>
  <c r="BN703" i="82"/>
  <c r="BN700" i="82"/>
  <c r="BN708" i="82"/>
  <c r="BN705" i="82"/>
  <c r="BN702" i="82"/>
  <c r="BN699" i="82"/>
  <c r="BN707" i="82"/>
  <c r="BN709" i="82"/>
  <c r="BN704" i="82"/>
  <c r="BN701" i="82"/>
  <c r="AV717" i="82"/>
  <c r="AV714" i="82"/>
  <c r="AV711" i="82"/>
  <c r="AV718" i="82"/>
  <c r="AV715" i="82"/>
  <c r="AV712" i="82"/>
  <c r="AV716" i="82"/>
  <c r="AV719" i="82"/>
  <c r="AV713" i="82"/>
  <c r="AV710" i="82"/>
  <c r="AV720" i="82"/>
  <c r="AD730" i="82"/>
  <c r="AD727" i="82"/>
  <c r="AD724" i="82"/>
  <c r="AD721" i="82"/>
  <c r="AD729" i="82"/>
  <c r="AD726" i="82"/>
  <c r="AD723" i="82"/>
  <c r="AD725" i="82"/>
  <c r="AD731" i="82"/>
  <c r="AD728" i="82"/>
  <c r="AD722" i="82"/>
  <c r="L741" i="82"/>
  <c r="L738" i="82"/>
  <c r="L735" i="82"/>
  <c r="L732" i="82"/>
  <c r="L739" i="82"/>
  <c r="L736" i="82"/>
  <c r="L733" i="82"/>
  <c r="L737" i="82"/>
  <c r="L734" i="82"/>
  <c r="L742" i="82"/>
  <c r="L740" i="82"/>
  <c r="BN741" i="82"/>
  <c r="BN738" i="82"/>
  <c r="BN735" i="82"/>
  <c r="BN732" i="82"/>
  <c r="BN739" i="82"/>
  <c r="BN736" i="82"/>
  <c r="BN733" i="82"/>
  <c r="BN737" i="82"/>
  <c r="BN734" i="82"/>
  <c r="BN742" i="82"/>
  <c r="BN740" i="82"/>
  <c r="AV751" i="82"/>
  <c r="AV748" i="82"/>
  <c r="AV745" i="82"/>
  <c r="AV750" i="82"/>
  <c r="AV747" i="82"/>
  <c r="AV744" i="82"/>
  <c r="AV746" i="82"/>
  <c r="AV753" i="82"/>
  <c r="AV752" i="82"/>
  <c r="AV743" i="82"/>
  <c r="AV749" i="82"/>
  <c r="AD762" i="82"/>
  <c r="AD759" i="82"/>
  <c r="AD756" i="82"/>
  <c r="AD763" i="82"/>
  <c r="AD760" i="82"/>
  <c r="AD757" i="82"/>
  <c r="AD754" i="82"/>
  <c r="AD764" i="82"/>
  <c r="AD755" i="82"/>
  <c r="AD761" i="82"/>
  <c r="AD758" i="82"/>
  <c r="L772" i="82"/>
  <c r="L769" i="82"/>
  <c r="L766" i="82"/>
  <c r="L774" i="82"/>
  <c r="L771" i="82"/>
  <c r="L768" i="82"/>
  <c r="L765" i="82"/>
  <c r="L770" i="82"/>
  <c r="L775" i="82"/>
  <c r="L767" i="82"/>
  <c r="L773" i="82"/>
  <c r="BN772" i="82"/>
  <c r="BN769" i="82"/>
  <c r="BN766" i="82"/>
  <c r="BN774" i="82"/>
  <c r="BN771" i="82"/>
  <c r="BN768" i="82"/>
  <c r="BN765" i="82"/>
  <c r="BN770" i="82"/>
  <c r="BN775" i="82"/>
  <c r="BN773" i="82"/>
  <c r="BN767" i="82"/>
  <c r="AV783" i="82"/>
  <c r="AV780" i="82"/>
  <c r="AV777" i="82"/>
  <c r="AV784" i="82"/>
  <c r="AV781" i="82"/>
  <c r="AV778" i="82"/>
  <c r="AV779" i="82"/>
  <c r="AV785" i="82"/>
  <c r="AV782" i="82"/>
  <c r="AV776" i="82"/>
  <c r="AV786" i="82"/>
  <c r="AD796" i="82"/>
  <c r="AD793" i="82"/>
  <c r="AD790" i="82"/>
  <c r="AD787" i="82"/>
  <c r="AD795" i="82"/>
  <c r="AD792" i="82"/>
  <c r="AD789" i="82"/>
  <c r="AD788" i="82"/>
  <c r="AD791" i="82"/>
  <c r="AD794" i="82"/>
  <c r="AD797" i="82"/>
  <c r="L807" i="82"/>
  <c r="L804" i="82"/>
  <c r="L801" i="82"/>
  <c r="L798" i="82"/>
  <c r="L805" i="82"/>
  <c r="L802" i="82"/>
  <c r="L799" i="82"/>
  <c r="L800" i="82"/>
  <c r="L806" i="82"/>
  <c r="L808" i="82"/>
  <c r="L803" i="82"/>
  <c r="BN807" i="82"/>
  <c r="BN804" i="82"/>
  <c r="BN801" i="82"/>
  <c r="BN798" i="82"/>
  <c r="BN805" i="82"/>
  <c r="BN802" i="82"/>
  <c r="BN799" i="82"/>
  <c r="BN808" i="82"/>
  <c r="BN800" i="82"/>
  <c r="BN806" i="82"/>
  <c r="BN803" i="82"/>
  <c r="AV816" i="82"/>
  <c r="AV813" i="82"/>
  <c r="AV810" i="82"/>
  <c r="AV817" i="82"/>
  <c r="AV814" i="82"/>
  <c r="AV811" i="82"/>
  <c r="AV815" i="82"/>
  <c r="AV819" i="82"/>
  <c r="AV818" i="82"/>
  <c r="AV809" i="82"/>
  <c r="AV812" i="82"/>
  <c r="J7" i="67"/>
  <c r="G7" i="67"/>
  <c r="K7" i="67"/>
  <c r="AH7" i="67"/>
  <c r="AL7" i="67"/>
  <c r="AK7" i="67"/>
  <c r="K8" i="18"/>
  <c r="G8" i="18"/>
  <c r="J8" i="18"/>
  <c r="P7" i="18"/>
  <c r="T7" i="18"/>
  <c r="S7" i="18"/>
  <c r="AB6" i="18"/>
  <c r="Y6" i="18"/>
  <c r="AC6" i="18"/>
  <c r="Y12" i="18"/>
  <c r="AC12" i="18"/>
  <c r="AB12" i="18"/>
  <c r="AH11" i="18"/>
  <c r="AL11" i="18"/>
  <c r="AK11" i="18"/>
  <c r="AT10" i="18"/>
  <c r="AU10" i="18"/>
  <c r="AQ10" i="18"/>
  <c r="AZ9" i="18"/>
  <c r="BD9" i="18"/>
  <c r="BC9" i="18"/>
  <c r="BL8" i="18"/>
  <c r="BM8" i="18"/>
  <c r="BI8" i="18"/>
  <c r="BR7" i="18"/>
  <c r="BV7" i="18"/>
  <c r="BU7" i="18"/>
  <c r="G9" i="18"/>
  <c r="K9" i="18"/>
  <c r="J9" i="18"/>
  <c r="AH6" i="18"/>
  <c r="AL6" i="18"/>
  <c r="AK6" i="18"/>
  <c r="BD10" i="18"/>
  <c r="BC10" i="18"/>
  <c r="AZ10" i="18"/>
  <c r="K12" i="18"/>
  <c r="G12" i="18"/>
  <c r="J12" i="18"/>
  <c r="P11" i="18"/>
  <c r="T11" i="18"/>
  <c r="S11" i="18"/>
  <c r="Y10" i="18"/>
  <c r="AC10" i="18"/>
  <c r="AB10" i="18"/>
  <c r="AK9" i="18"/>
  <c r="AL9" i="18"/>
  <c r="AH9" i="18"/>
  <c r="AT8" i="18"/>
  <c r="AQ8" i="18"/>
  <c r="AU8" i="18"/>
  <c r="AZ7" i="18"/>
  <c r="BD7" i="18"/>
  <c r="BC7" i="18"/>
  <c r="BL6" i="18"/>
  <c r="BI6" i="18"/>
  <c r="BM6" i="18"/>
  <c r="BL12" i="18"/>
  <c r="BM12" i="18"/>
  <c r="BI12" i="18"/>
  <c r="BR11" i="18"/>
  <c r="BV11" i="18"/>
  <c r="BU11" i="18"/>
  <c r="G7" i="18"/>
  <c r="K7" i="18"/>
  <c r="J7" i="18"/>
  <c r="T6" i="18"/>
  <c r="S6" i="18"/>
  <c r="P6" i="18"/>
  <c r="T12" i="18"/>
  <c r="S12" i="18"/>
  <c r="P12" i="18"/>
  <c r="Y11" i="18"/>
  <c r="AC11" i="18"/>
  <c r="AB11" i="18"/>
  <c r="AK10" i="18"/>
  <c r="AH10" i="18"/>
  <c r="AL10" i="18"/>
  <c r="AU9" i="18"/>
  <c r="AT9" i="18"/>
  <c r="AQ9" i="18"/>
  <c r="BC8" i="18"/>
  <c r="AZ8" i="18"/>
  <c r="BD8" i="18"/>
  <c r="BI7" i="18"/>
  <c r="BM7" i="18"/>
  <c r="BL7" i="18"/>
  <c r="BV6" i="18"/>
  <c r="BU6" i="18"/>
  <c r="BR6" i="18"/>
  <c r="BR12" i="18"/>
  <c r="BV12" i="18"/>
  <c r="BU12" i="18"/>
  <c r="T8" i="18"/>
  <c r="S8" i="18"/>
  <c r="P8" i="18"/>
  <c r="AC7" i="18"/>
  <c r="AB7" i="18"/>
  <c r="Y7" i="18"/>
  <c r="AH12" i="18"/>
  <c r="AL12" i="18"/>
  <c r="AK12" i="18"/>
  <c r="AT11" i="18"/>
  <c r="AQ11" i="18"/>
  <c r="AU11" i="18"/>
  <c r="BI9" i="18"/>
  <c r="BM9" i="18"/>
  <c r="BL9" i="18"/>
  <c r="BV8" i="18"/>
  <c r="BU8" i="18"/>
  <c r="BR8" i="18"/>
  <c r="G10" i="18"/>
  <c r="K10" i="18"/>
  <c r="J10" i="18"/>
  <c r="S9" i="18"/>
  <c r="P9" i="18"/>
  <c r="T9" i="18"/>
  <c r="Y8" i="18"/>
  <c r="AC8" i="18"/>
  <c r="AB8" i="18"/>
  <c r="AL7" i="18"/>
  <c r="AK7" i="18"/>
  <c r="AH7" i="18"/>
  <c r="AQ6" i="18"/>
  <c r="AU6" i="18"/>
  <c r="AT6" i="18"/>
  <c r="AQ12" i="18"/>
  <c r="AU12" i="18"/>
  <c r="AT12" i="18"/>
  <c r="BC11" i="18"/>
  <c r="BD11" i="18"/>
  <c r="AZ11" i="18"/>
  <c r="BI10" i="18"/>
  <c r="BM10" i="18"/>
  <c r="BL10" i="18"/>
  <c r="BR9" i="18"/>
  <c r="BV9" i="18"/>
  <c r="BU9" i="18"/>
  <c r="K11" i="18"/>
  <c r="J11" i="18"/>
  <c r="G11" i="18"/>
  <c r="P10" i="18"/>
  <c r="T10" i="18"/>
  <c r="S10" i="18"/>
  <c r="AB9" i="18"/>
  <c r="Y9" i="18"/>
  <c r="AC9" i="18"/>
  <c r="AH8" i="18"/>
  <c r="AL8" i="18"/>
  <c r="AK8" i="18"/>
  <c r="AT7" i="18"/>
  <c r="AQ7" i="18"/>
  <c r="AU7" i="18"/>
  <c r="AZ6" i="18"/>
  <c r="BD6" i="18"/>
  <c r="BC6" i="18"/>
  <c r="BC12" i="18"/>
  <c r="AZ12" i="18"/>
  <c r="BD12" i="18"/>
  <c r="BM11" i="18"/>
  <c r="BL11" i="18"/>
  <c r="BI11" i="18"/>
  <c r="BR10" i="18"/>
  <c r="BV10" i="18"/>
  <c r="BU10" i="18"/>
  <c r="CQ79" i="68" l="1"/>
  <c r="CP79" i="68"/>
  <c r="CO79" i="68"/>
  <c r="CN79" i="68"/>
  <c r="CM79" i="68"/>
  <c r="CL79" i="68"/>
  <c r="CK79" i="68"/>
  <c r="CJ79" i="68"/>
  <c r="CQ78" i="68"/>
  <c r="CP78" i="68"/>
  <c r="CO78" i="68"/>
  <c r="CN78" i="68"/>
  <c r="CM78" i="68"/>
  <c r="CL78" i="68"/>
  <c r="CK78" i="68"/>
  <c r="CJ78" i="68"/>
  <c r="CQ77" i="68"/>
  <c r="CP77" i="68"/>
  <c r="CO77" i="68"/>
  <c r="CN77" i="68"/>
  <c r="CM77" i="68"/>
  <c r="CL77" i="68"/>
  <c r="CK77" i="68"/>
  <c r="CJ77" i="68"/>
  <c r="CQ76" i="68"/>
  <c r="CP76" i="68"/>
  <c r="CO76" i="68"/>
  <c r="CN76" i="68"/>
  <c r="CM76" i="68"/>
  <c r="CL76" i="68"/>
  <c r="CK76" i="68"/>
  <c r="CJ76" i="68"/>
  <c r="CQ75" i="68"/>
  <c r="CP75" i="68"/>
  <c r="CO75" i="68"/>
  <c r="CN75" i="68"/>
  <c r="CM75" i="68"/>
  <c r="CL75" i="68"/>
  <c r="CK75" i="68"/>
  <c r="CJ75" i="68"/>
  <c r="CQ74" i="68"/>
  <c r="CP74" i="68"/>
  <c r="CO74" i="68"/>
  <c r="CN74" i="68"/>
  <c r="CM74" i="68"/>
  <c r="CL74" i="68"/>
  <c r="CK74" i="68"/>
  <c r="CJ74" i="68"/>
  <c r="CQ73" i="68"/>
  <c r="CP73" i="68"/>
  <c r="CO73" i="68"/>
  <c r="CN73" i="68"/>
  <c r="CM73" i="68"/>
  <c r="CL73" i="68"/>
  <c r="CK73" i="68"/>
  <c r="CJ73" i="68"/>
  <c r="CQ72" i="68"/>
  <c r="CP72" i="68"/>
  <c r="CO72" i="68"/>
  <c r="CN72" i="68"/>
  <c r="CM72" i="68"/>
  <c r="CL72" i="68"/>
  <c r="CK72" i="68"/>
  <c r="CJ72" i="68"/>
  <c r="CQ71" i="68"/>
  <c r="CP71" i="68"/>
  <c r="CO71" i="68"/>
  <c r="CN71" i="68"/>
  <c r="CM71" i="68"/>
  <c r="CL71" i="68"/>
  <c r="CK71" i="68"/>
  <c r="CJ71" i="68"/>
  <c r="CQ70" i="68"/>
  <c r="CP70" i="68"/>
  <c r="CO70" i="68"/>
  <c r="CN70" i="68"/>
  <c r="CM70" i="68"/>
  <c r="CL70" i="68"/>
  <c r="CK70" i="68"/>
  <c r="CJ70" i="68"/>
  <c r="CQ69" i="68"/>
  <c r="CP69" i="68"/>
  <c r="CO69" i="68"/>
  <c r="CN69" i="68"/>
  <c r="CM69" i="68"/>
  <c r="CL69" i="68"/>
  <c r="CK69" i="68"/>
  <c r="CJ69" i="68"/>
  <c r="CQ68" i="68"/>
  <c r="CP68" i="68"/>
  <c r="CO68" i="68"/>
  <c r="CN68" i="68"/>
  <c r="CM68" i="68"/>
  <c r="CL68" i="68"/>
  <c r="CK68" i="68"/>
  <c r="CJ68" i="68"/>
  <c r="CQ67" i="68"/>
  <c r="CP67" i="68"/>
  <c r="CO67" i="68"/>
  <c r="CN67" i="68"/>
  <c r="CM67" i="68"/>
  <c r="CL67" i="68"/>
  <c r="CK67" i="68"/>
  <c r="CJ67" i="68"/>
  <c r="CQ66" i="68"/>
  <c r="CP66" i="68"/>
  <c r="CO66" i="68"/>
  <c r="CN66" i="68"/>
  <c r="CM66" i="68"/>
  <c r="CL66" i="68"/>
  <c r="CK66" i="68"/>
  <c r="CJ66" i="68"/>
  <c r="CQ65" i="68"/>
  <c r="CP65" i="68"/>
  <c r="CO65" i="68"/>
  <c r="CN65" i="68"/>
  <c r="CM65" i="68"/>
  <c r="CL65" i="68"/>
  <c r="CK65" i="68"/>
  <c r="CJ65" i="68"/>
  <c r="CQ64" i="68"/>
  <c r="CP64" i="68"/>
  <c r="CO64" i="68"/>
  <c r="CN64" i="68"/>
  <c r="CM64" i="68"/>
  <c r="CL64" i="68"/>
  <c r="CK64" i="68"/>
  <c r="CJ64" i="68"/>
  <c r="CQ63" i="68"/>
  <c r="CP63" i="68"/>
  <c r="CO63" i="68"/>
  <c r="CN63" i="68"/>
  <c r="CM63" i="68"/>
  <c r="CL63" i="68"/>
  <c r="CK63" i="68"/>
  <c r="CJ63" i="68"/>
  <c r="CQ62" i="68"/>
  <c r="CP62" i="68"/>
  <c r="CO62" i="68"/>
  <c r="CN62" i="68"/>
  <c r="CM62" i="68"/>
  <c r="CL62" i="68"/>
  <c r="CK62" i="68"/>
  <c r="CJ62" i="68"/>
  <c r="CQ61" i="68"/>
  <c r="CP61" i="68"/>
  <c r="CO61" i="68"/>
  <c r="CN61" i="68"/>
  <c r="CM61" i="68"/>
  <c r="CL61" i="68"/>
  <c r="CK61" i="68"/>
  <c r="CJ61" i="68"/>
  <c r="CQ60" i="68"/>
  <c r="CP60" i="68"/>
  <c r="CO60" i="68"/>
  <c r="CN60" i="68"/>
  <c r="CM60" i="68"/>
  <c r="CL60" i="68"/>
  <c r="CK60" i="68"/>
  <c r="CJ60" i="68"/>
  <c r="CQ59" i="68"/>
  <c r="CP59" i="68"/>
  <c r="CO59" i="68"/>
  <c r="CN59" i="68"/>
  <c r="CM59" i="68"/>
  <c r="CL59" i="68"/>
  <c r="CK59" i="68"/>
  <c r="CJ59" i="68"/>
  <c r="CQ58" i="68"/>
  <c r="CP58" i="68"/>
  <c r="CO58" i="68"/>
  <c r="CN58" i="68"/>
  <c r="CM58" i="68"/>
  <c r="CL58" i="68"/>
  <c r="CK58" i="68"/>
  <c r="CJ58" i="68"/>
  <c r="CQ57" i="68"/>
  <c r="CP57" i="68"/>
  <c r="CO57" i="68"/>
  <c r="CN57" i="68"/>
  <c r="CM57" i="68"/>
  <c r="CL57" i="68"/>
  <c r="CK57" i="68"/>
  <c r="CJ57" i="68"/>
  <c r="CQ56" i="68"/>
  <c r="CP56" i="68"/>
  <c r="CO56" i="68"/>
  <c r="CN56" i="68"/>
  <c r="CM56" i="68"/>
  <c r="CL56" i="68"/>
  <c r="CK56" i="68"/>
  <c r="CJ56" i="68"/>
  <c r="CQ55" i="68"/>
  <c r="CP55" i="68"/>
  <c r="CO55" i="68"/>
  <c r="CN55" i="68"/>
  <c r="CM55" i="68"/>
  <c r="CL55" i="68"/>
  <c r="CK55" i="68"/>
  <c r="CJ55" i="68"/>
  <c r="CQ54" i="68"/>
  <c r="CP54" i="68"/>
  <c r="CO54" i="68"/>
  <c r="CN54" i="68"/>
  <c r="CM54" i="68"/>
  <c r="CL54" i="68"/>
  <c r="CK54" i="68"/>
  <c r="CJ54" i="68"/>
  <c r="CQ53" i="68"/>
  <c r="CP53" i="68"/>
  <c r="CO53" i="68"/>
  <c r="CN53" i="68"/>
  <c r="CM53" i="68"/>
  <c r="CL53" i="68"/>
  <c r="CK53" i="68"/>
  <c r="CJ53" i="68"/>
  <c r="CQ52" i="68"/>
  <c r="CP52" i="68"/>
  <c r="CO52" i="68"/>
  <c r="CN52" i="68"/>
  <c r="CM52" i="68"/>
  <c r="CL52" i="68"/>
  <c r="CK52" i="68"/>
  <c r="CJ52" i="68"/>
  <c r="CQ51" i="68"/>
  <c r="CP51" i="68"/>
  <c r="CO51" i="68"/>
  <c r="CN51" i="68"/>
  <c r="CM51" i="68"/>
  <c r="CL51" i="68"/>
  <c r="CK51" i="68"/>
  <c r="CJ51" i="68"/>
  <c r="CQ50" i="68"/>
  <c r="CP50" i="68"/>
  <c r="CO50" i="68"/>
  <c r="CN50" i="68"/>
  <c r="CM50" i="68"/>
  <c r="CL50" i="68"/>
  <c r="CK50" i="68"/>
  <c r="CJ50" i="68"/>
  <c r="CQ49" i="68"/>
  <c r="CP49" i="68"/>
  <c r="CO49" i="68"/>
  <c r="CN49" i="68"/>
  <c r="CM49" i="68"/>
  <c r="CL49" i="68"/>
  <c r="CK49" i="68"/>
  <c r="CJ49" i="68"/>
  <c r="CQ48" i="68"/>
  <c r="CP48" i="68"/>
  <c r="CO48" i="68"/>
  <c r="CN48" i="68"/>
  <c r="CM48" i="68"/>
  <c r="CL48" i="68"/>
  <c r="CK48" i="68"/>
  <c r="CJ48" i="68"/>
  <c r="CQ47" i="68"/>
  <c r="CP47" i="68"/>
  <c r="CO47" i="68"/>
  <c r="CN47" i="68"/>
  <c r="CM47" i="68"/>
  <c r="CL47" i="68"/>
  <c r="CK47" i="68"/>
  <c r="CJ47" i="68"/>
  <c r="CQ46" i="68"/>
  <c r="CP46" i="68"/>
  <c r="CO46" i="68"/>
  <c r="CN46" i="68"/>
  <c r="CM46" i="68"/>
  <c r="CL46" i="68"/>
  <c r="CK46" i="68"/>
  <c r="CJ46" i="68"/>
  <c r="CQ45" i="68"/>
  <c r="CP45" i="68"/>
  <c r="CO45" i="68"/>
  <c r="CN45" i="68"/>
  <c r="CM45" i="68"/>
  <c r="CL45" i="68"/>
  <c r="CK45" i="68"/>
  <c r="CJ45" i="68"/>
  <c r="CQ44" i="68"/>
  <c r="CP44" i="68"/>
  <c r="CO44" i="68"/>
  <c r="CN44" i="68"/>
  <c r="CM44" i="68"/>
  <c r="CL44" i="68"/>
  <c r="CK44" i="68"/>
  <c r="CJ44" i="68"/>
  <c r="CQ43" i="68"/>
  <c r="CP43" i="68"/>
  <c r="CO43" i="68"/>
  <c r="CN43" i="68"/>
  <c r="CM43" i="68"/>
  <c r="CL43" i="68"/>
  <c r="CK43" i="68"/>
  <c r="CJ43" i="68"/>
  <c r="CQ42" i="68"/>
  <c r="CP42" i="68"/>
  <c r="CO42" i="68"/>
  <c r="CN42" i="68"/>
  <c r="CM42" i="68"/>
  <c r="CL42" i="68"/>
  <c r="CK42" i="68"/>
  <c r="CJ42" i="68"/>
  <c r="CQ41" i="68"/>
  <c r="CP41" i="68"/>
  <c r="CO41" i="68"/>
  <c r="CN41" i="68"/>
  <c r="CM41" i="68"/>
  <c r="CL41" i="68"/>
  <c r="CK41" i="68"/>
  <c r="CJ41" i="68"/>
  <c r="CQ40" i="68"/>
  <c r="CP40" i="68"/>
  <c r="CO40" i="68"/>
  <c r="CN40" i="68"/>
  <c r="CM40" i="68"/>
  <c r="CL40" i="68"/>
  <c r="CK40" i="68"/>
  <c r="CJ40" i="68"/>
  <c r="CQ39" i="68"/>
  <c r="CP39" i="68"/>
  <c r="CO39" i="68"/>
  <c r="CN39" i="68"/>
  <c r="CM39" i="68"/>
  <c r="CL39" i="68"/>
  <c r="CK39" i="68"/>
  <c r="CJ39" i="68"/>
  <c r="CQ38" i="68"/>
  <c r="CP38" i="68"/>
  <c r="CO38" i="68"/>
  <c r="CN38" i="68"/>
  <c r="CM38" i="68"/>
  <c r="CL38" i="68"/>
  <c r="CK38" i="68"/>
  <c r="CJ38" i="68"/>
  <c r="CQ37" i="68"/>
  <c r="CP37" i="68"/>
  <c r="CO37" i="68"/>
  <c r="CN37" i="68"/>
  <c r="CM37" i="68"/>
  <c r="CL37" i="68"/>
  <c r="CK37" i="68"/>
  <c r="CJ37" i="68"/>
  <c r="CQ36" i="68"/>
  <c r="CP36" i="68"/>
  <c r="CO36" i="68"/>
  <c r="CN36" i="68"/>
  <c r="CM36" i="68"/>
  <c r="CL36" i="68"/>
  <c r="CK36" i="68"/>
  <c r="CJ36" i="68"/>
  <c r="CQ35" i="68"/>
  <c r="CP35" i="68"/>
  <c r="CO35" i="68"/>
  <c r="CN35" i="68"/>
  <c r="CM35" i="68"/>
  <c r="CL35" i="68"/>
  <c r="CK35" i="68"/>
  <c r="CJ35" i="68"/>
  <c r="CQ34" i="68"/>
  <c r="CP34" i="68"/>
  <c r="CO34" i="68"/>
  <c r="CN34" i="68"/>
  <c r="CM34" i="68"/>
  <c r="CL34" i="68"/>
  <c r="CK34" i="68"/>
  <c r="CJ34" i="68"/>
  <c r="CQ33" i="68"/>
  <c r="CP33" i="68"/>
  <c r="CO33" i="68"/>
  <c r="CN33" i="68"/>
  <c r="CM33" i="68"/>
  <c r="CL33" i="68"/>
  <c r="CK33" i="68"/>
  <c r="CJ33" i="68"/>
  <c r="CQ32" i="68"/>
  <c r="CP32" i="68"/>
  <c r="CO32" i="68"/>
  <c r="CN32" i="68"/>
  <c r="CM32" i="68"/>
  <c r="CL32" i="68"/>
  <c r="CK32" i="68"/>
  <c r="CJ32" i="68"/>
  <c r="CQ31" i="68"/>
  <c r="CP31" i="68"/>
  <c r="CO31" i="68"/>
  <c r="CN31" i="68"/>
  <c r="CM31" i="68"/>
  <c r="CL31" i="68"/>
  <c r="CK31" i="68"/>
  <c r="CJ31" i="68"/>
  <c r="CQ30" i="68"/>
  <c r="CP30" i="68"/>
  <c r="CO30" i="68"/>
  <c r="CN30" i="68"/>
  <c r="CM30" i="68"/>
  <c r="CL30" i="68"/>
  <c r="CK30" i="68"/>
  <c r="CJ30" i="68"/>
  <c r="CQ29" i="68"/>
  <c r="CP29" i="68"/>
  <c r="CO29" i="68"/>
  <c r="CN29" i="68"/>
  <c r="CM29" i="68"/>
  <c r="CL29" i="68"/>
  <c r="CK29" i="68"/>
  <c r="CJ29" i="68"/>
  <c r="CQ28" i="68"/>
  <c r="CP28" i="68"/>
  <c r="CO28" i="68"/>
  <c r="CN28" i="68"/>
  <c r="CM28" i="68"/>
  <c r="CL28" i="68"/>
  <c r="CK28" i="68"/>
  <c r="CJ28" i="68"/>
  <c r="CQ27" i="68"/>
  <c r="CP27" i="68"/>
  <c r="CO27" i="68"/>
  <c r="CN27" i="68"/>
  <c r="CM27" i="68"/>
  <c r="CL27" i="68"/>
  <c r="CK27" i="68"/>
  <c r="CJ27" i="68"/>
  <c r="CQ26" i="68"/>
  <c r="CP26" i="68"/>
  <c r="CO26" i="68"/>
  <c r="CN26" i="68"/>
  <c r="CM26" i="68"/>
  <c r="CL26" i="68"/>
  <c r="CK26" i="68"/>
  <c r="CJ26" i="68"/>
  <c r="CQ25" i="68"/>
  <c r="CP25" i="68"/>
  <c r="CO25" i="68"/>
  <c r="CN25" i="68"/>
  <c r="CM25" i="68"/>
  <c r="CL25" i="68"/>
  <c r="CK25" i="68"/>
  <c r="CJ25" i="68"/>
  <c r="CQ24" i="68"/>
  <c r="CP24" i="68"/>
  <c r="CO24" i="68"/>
  <c r="CN24" i="68"/>
  <c r="CM24" i="68"/>
  <c r="CL24" i="68"/>
  <c r="CK24" i="68"/>
  <c r="CJ24" i="68"/>
  <c r="CQ23" i="68"/>
  <c r="CP23" i="68"/>
  <c r="CO23" i="68"/>
  <c r="CN23" i="68"/>
  <c r="CM23" i="68"/>
  <c r="CL23" i="68"/>
  <c r="CK23" i="68"/>
  <c r="CJ23" i="68"/>
  <c r="CQ22" i="68"/>
  <c r="CP22" i="68"/>
  <c r="CO22" i="68"/>
  <c r="CN22" i="68"/>
  <c r="CM22" i="68"/>
  <c r="CL22" i="68"/>
  <c r="CK22" i="68"/>
  <c r="CJ22" i="68"/>
  <c r="CQ21" i="68"/>
  <c r="CP21" i="68"/>
  <c r="CO21" i="68"/>
  <c r="CN21" i="68"/>
  <c r="CM21" i="68"/>
  <c r="CL21" i="68"/>
  <c r="CK21" i="68"/>
  <c r="CJ21" i="68"/>
  <c r="CQ20" i="68"/>
  <c r="CP20" i="68"/>
  <c r="CO20" i="68"/>
  <c r="CN20" i="68"/>
  <c r="CM20" i="68"/>
  <c r="CL20" i="68"/>
  <c r="CK20" i="68"/>
  <c r="CJ20" i="68"/>
  <c r="CQ19" i="68"/>
  <c r="CP19" i="68"/>
  <c r="CO19" i="68"/>
  <c r="CN19" i="68"/>
  <c r="CM19" i="68"/>
  <c r="CL19" i="68"/>
  <c r="CK19" i="68"/>
  <c r="CJ19" i="68"/>
  <c r="CQ18" i="68"/>
  <c r="CP18" i="68"/>
  <c r="CO18" i="68"/>
  <c r="CN18" i="68"/>
  <c r="CM18" i="68"/>
  <c r="CL18" i="68"/>
  <c r="CK18" i="68"/>
  <c r="CJ18" i="68"/>
  <c r="CQ17" i="68"/>
  <c r="CP17" i="68"/>
  <c r="CO17" i="68"/>
  <c r="CN17" i="68"/>
  <c r="CM17" i="68"/>
  <c r="CL17" i="68"/>
  <c r="CK17" i="68"/>
  <c r="CJ17" i="68"/>
  <c r="CQ16" i="68"/>
  <c r="CP16" i="68"/>
  <c r="CO16" i="68"/>
  <c r="CN16" i="68"/>
  <c r="CM16" i="68"/>
  <c r="CL16" i="68"/>
  <c r="CK16" i="68"/>
  <c r="CJ16" i="68"/>
  <c r="CQ15" i="68"/>
  <c r="CP15" i="68"/>
  <c r="CO15" i="68"/>
  <c r="CN15" i="68"/>
  <c r="CM15" i="68"/>
  <c r="CL15" i="68"/>
  <c r="CK15" i="68"/>
  <c r="CJ15" i="68"/>
  <c r="CQ14" i="68"/>
  <c r="CP14" i="68"/>
  <c r="CO14" i="68"/>
  <c r="CN14" i="68"/>
  <c r="CM14" i="68"/>
  <c r="CL14" i="68"/>
  <c r="CK14" i="68"/>
  <c r="CJ14" i="68"/>
  <c r="CQ13" i="68"/>
  <c r="CP13" i="68"/>
  <c r="CO13" i="68"/>
  <c r="CN13" i="68"/>
  <c r="CM13" i="68"/>
  <c r="CL13" i="68"/>
  <c r="CK13" i="68"/>
  <c r="CJ13" i="68"/>
  <c r="CQ12" i="68"/>
  <c r="CP12" i="68"/>
  <c r="CO12" i="68"/>
  <c r="CN12" i="68"/>
  <c r="CM12" i="68"/>
  <c r="CL12" i="68"/>
  <c r="CK12" i="68"/>
  <c r="CJ12" i="68"/>
  <c r="CQ11" i="68"/>
  <c r="CP11" i="68"/>
  <c r="CO11" i="68"/>
  <c r="CN11" i="68"/>
  <c r="CM11" i="68"/>
  <c r="CL11" i="68"/>
  <c r="CK11" i="68"/>
  <c r="CJ11" i="68"/>
  <c r="CQ10" i="68"/>
  <c r="CP10" i="68"/>
  <c r="CO10" i="68"/>
  <c r="CN10" i="68"/>
  <c r="CM10" i="68"/>
  <c r="CL10" i="68"/>
  <c r="CK10" i="68"/>
  <c r="CJ10" i="68"/>
  <c r="CQ9" i="68"/>
  <c r="CP9" i="68"/>
  <c r="CO9" i="68"/>
  <c r="CN9" i="68"/>
  <c r="CM9" i="68"/>
  <c r="CL9" i="68"/>
  <c r="CK9" i="68"/>
  <c r="CJ9" i="68"/>
  <c r="CQ8" i="68"/>
  <c r="CP8" i="68"/>
  <c r="CO8" i="68"/>
  <c r="CN8" i="68"/>
  <c r="CM8" i="68"/>
  <c r="CL8" i="68"/>
  <c r="CK8" i="68"/>
  <c r="CJ8" i="68"/>
  <c r="CQ7" i="68"/>
  <c r="CP7" i="68"/>
  <c r="CO7" i="68"/>
  <c r="CN7" i="68"/>
  <c r="CM7" i="68"/>
  <c r="CL7" i="68"/>
  <c r="CK7" i="68"/>
  <c r="CJ7" i="68"/>
  <c r="CQ6" i="68"/>
  <c r="CO6" i="68"/>
  <c r="CN6" i="68"/>
  <c r="CM6" i="68"/>
  <c r="AE79" i="91" l="1"/>
  <c r="AC79" i="91"/>
  <c r="AE78" i="91"/>
  <c r="AC78" i="91"/>
  <c r="AE77" i="91"/>
  <c r="AC77" i="91"/>
  <c r="AE76" i="91"/>
  <c r="AC76" i="91"/>
  <c r="AE75" i="91"/>
  <c r="AC75" i="91"/>
  <c r="AE74" i="91"/>
  <c r="AC74" i="91"/>
  <c r="AE73" i="91"/>
  <c r="AC73" i="91"/>
  <c r="AE72" i="91"/>
  <c r="AC72" i="91"/>
  <c r="AE71" i="91"/>
  <c r="AC71" i="91"/>
  <c r="AE70" i="91"/>
  <c r="AC70" i="91"/>
  <c r="AE69" i="91"/>
  <c r="AD69" i="91"/>
  <c r="AC69" i="91"/>
  <c r="AE68" i="91"/>
  <c r="AC68" i="91"/>
  <c r="AE67" i="91"/>
  <c r="AC67" i="91"/>
  <c r="AE66" i="91"/>
  <c r="AC66" i="91"/>
  <c r="AE65" i="91"/>
  <c r="AC65" i="91"/>
  <c r="AE64" i="91"/>
  <c r="AC64" i="91"/>
  <c r="AE63" i="91"/>
  <c r="AC63" i="91"/>
  <c r="AE62" i="91"/>
  <c r="AC62" i="91"/>
  <c r="AE61" i="91"/>
  <c r="AD61" i="91"/>
  <c r="AC61" i="91"/>
  <c r="AE60" i="91"/>
  <c r="AC60" i="91"/>
  <c r="AE59" i="91"/>
  <c r="AC59" i="91"/>
  <c r="AE58" i="91"/>
  <c r="AC58" i="91"/>
  <c r="AE57" i="91"/>
  <c r="AC57" i="91"/>
  <c r="AE56" i="91"/>
  <c r="AC56" i="91"/>
  <c r="AE55" i="91"/>
  <c r="AC55" i="91"/>
  <c r="AE54" i="91"/>
  <c r="AC54" i="91"/>
  <c r="AE53" i="91"/>
  <c r="AD53" i="91"/>
  <c r="AC53" i="91"/>
  <c r="AE52" i="91"/>
  <c r="AC52" i="91"/>
  <c r="AE51" i="91"/>
  <c r="AC51" i="91"/>
  <c r="AE50" i="91"/>
  <c r="AC50" i="91"/>
  <c r="AE49" i="91"/>
  <c r="AC49" i="91"/>
  <c r="AE48" i="91"/>
  <c r="AC48" i="91"/>
  <c r="AE47" i="91"/>
  <c r="AC47" i="91"/>
  <c r="AE46" i="91"/>
  <c r="AC46" i="91"/>
  <c r="AE45" i="91"/>
  <c r="AC45" i="91"/>
  <c r="AE44" i="91"/>
  <c r="AC44" i="91"/>
  <c r="AE43" i="91"/>
  <c r="AD43" i="91"/>
  <c r="AC43" i="91"/>
  <c r="AE42" i="91"/>
  <c r="AD42" i="91"/>
  <c r="AC42" i="91"/>
  <c r="AE41" i="91"/>
  <c r="AD41" i="91"/>
  <c r="AC41" i="91"/>
  <c r="AE40" i="91"/>
  <c r="AC40" i="91"/>
  <c r="AE39" i="91"/>
  <c r="AC39" i="91"/>
  <c r="AE38" i="91"/>
  <c r="AC38" i="91"/>
  <c r="AE37" i="91"/>
  <c r="AC37" i="91"/>
  <c r="AE36" i="91"/>
  <c r="AD36" i="91"/>
  <c r="AC36" i="91"/>
  <c r="AE35" i="91"/>
  <c r="AC35" i="91"/>
  <c r="AE34" i="91"/>
  <c r="AC34" i="91"/>
  <c r="AE33" i="91"/>
  <c r="AC33" i="91"/>
  <c r="AE32" i="91"/>
  <c r="AD32" i="91"/>
  <c r="AC32" i="91"/>
  <c r="AE31" i="91"/>
  <c r="AD31" i="91"/>
  <c r="AC31" i="91"/>
  <c r="AE30" i="91"/>
  <c r="AC30" i="91"/>
  <c r="AE29" i="91"/>
  <c r="AC29" i="91"/>
  <c r="AE28" i="91"/>
  <c r="AD28" i="91"/>
  <c r="AC28" i="91"/>
  <c r="AE27" i="91"/>
  <c r="AC27" i="91"/>
  <c r="AE26" i="91"/>
  <c r="AD26" i="91"/>
  <c r="AC26" i="91"/>
  <c r="AE25" i="91"/>
  <c r="AC25" i="91"/>
  <c r="AE24" i="91"/>
  <c r="AC24" i="91"/>
  <c r="AE23" i="91"/>
  <c r="AC23" i="91"/>
  <c r="AE22" i="91"/>
  <c r="AC22" i="91"/>
  <c r="AE21" i="91"/>
  <c r="AD21" i="91"/>
  <c r="AC21" i="91"/>
  <c r="AE20" i="91"/>
  <c r="AC20" i="91"/>
  <c r="AE19" i="91"/>
  <c r="AD19" i="91"/>
  <c r="AC19" i="91"/>
  <c r="AE18" i="91"/>
  <c r="AC18" i="91"/>
  <c r="AE17" i="91"/>
  <c r="AC17" i="91"/>
  <c r="AE16" i="91"/>
  <c r="AC16" i="91"/>
  <c r="AE15" i="91"/>
  <c r="AC15" i="91"/>
  <c r="AE14" i="91"/>
  <c r="AC14" i="91"/>
  <c r="AE13" i="91"/>
  <c r="AC13" i="91"/>
  <c r="AE12" i="91"/>
  <c r="AD12" i="91"/>
  <c r="AC12" i="91"/>
  <c r="AE11" i="91"/>
  <c r="AC11" i="91"/>
  <c r="AE10" i="91"/>
  <c r="AC10" i="91"/>
  <c r="AE9" i="91"/>
  <c r="AC9" i="91"/>
  <c r="AE8" i="91"/>
  <c r="AC8" i="91"/>
  <c r="AE7" i="91"/>
  <c r="AD7" i="91"/>
  <c r="AC7" i="91"/>
  <c r="AE6" i="91"/>
  <c r="AD6" i="91"/>
  <c r="AC6" i="91"/>
  <c r="BW7" i="67"/>
  <c r="CE7" i="67" l="1"/>
  <c r="CA7" i="67"/>
  <c r="CD7" i="67"/>
  <c r="CR25" i="68"/>
  <c r="AD25" i="91"/>
  <c r="CR33" i="68"/>
  <c r="AD33" i="91"/>
  <c r="CR8" i="68"/>
  <c r="AD8" i="91"/>
  <c r="CR16" i="68"/>
  <c r="AD16" i="91"/>
  <c r="CR20" i="68"/>
  <c r="AD20" i="91"/>
  <c r="CR24" i="68"/>
  <c r="AD24" i="91"/>
  <c r="CR40" i="68"/>
  <c r="AD40" i="91"/>
  <c r="CR44" i="68"/>
  <c r="AD44" i="91"/>
  <c r="CR48" i="68"/>
  <c r="AD48" i="91"/>
  <c r="CR52" i="68"/>
  <c r="AD52" i="91"/>
  <c r="CR56" i="68"/>
  <c r="AD56" i="91"/>
  <c r="CR60" i="68"/>
  <c r="AD60" i="91"/>
  <c r="CR64" i="68"/>
  <c r="AD64" i="91"/>
  <c r="CR68" i="68"/>
  <c r="AD68" i="91"/>
  <c r="CR72" i="68"/>
  <c r="AD72" i="91"/>
  <c r="CR76" i="68"/>
  <c r="AD76" i="91"/>
  <c r="CR9" i="68"/>
  <c r="AD9" i="91"/>
  <c r="CR29" i="68"/>
  <c r="AD29" i="91"/>
  <c r="CR37" i="68"/>
  <c r="AD37" i="91"/>
  <c r="CR45" i="68"/>
  <c r="AD45" i="91"/>
  <c r="CR49" i="68"/>
  <c r="AD49" i="91"/>
  <c r="CR77" i="68"/>
  <c r="AD77" i="91"/>
  <c r="CR11" i="68"/>
  <c r="AD11" i="91"/>
  <c r="CR15" i="68"/>
  <c r="AD15" i="91"/>
  <c r="CR23" i="68"/>
  <c r="AD23" i="91"/>
  <c r="CR27" i="68"/>
  <c r="AD27" i="91"/>
  <c r="CR35" i="68"/>
  <c r="AD35" i="91"/>
  <c r="CR39" i="68"/>
  <c r="AD39" i="91"/>
  <c r="CR47" i="68"/>
  <c r="AD47" i="91"/>
  <c r="CR51" i="68"/>
  <c r="AD51" i="91"/>
  <c r="CR55" i="68"/>
  <c r="AD55" i="91"/>
  <c r="CR59" i="68"/>
  <c r="AD59" i="91"/>
  <c r="CR63" i="68"/>
  <c r="AD63" i="91"/>
  <c r="CR67" i="68"/>
  <c r="AD67" i="91"/>
  <c r="CR71" i="68"/>
  <c r="AD71" i="91"/>
  <c r="CR75" i="68"/>
  <c r="AD75" i="91"/>
  <c r="CR79" i="68"/>
  <c r="AD79" i="91"/>
  <c r="CR13" i="68"/>
  <c r="AD13" i="91"/>
  <c r="CR17" i="68"/>
  <c r="AD17" i="91"/>
  <c r="CR57" i="68"/>
  <c r="AD57" i="91"/>
  <c r="CR65" i="68"/>
  <c r="AD65" i="91"/>
  <c r="CR73" i="68"/>
  <c r="AD73" i="91"/>
  <c r="CR10" i="68"/>
  <c r="AD10" i="91"/>
  <c r="CR14" i="68"/>
  <c r="AD14" i="91"/>
  <c r="CR18" i="68"/>
  <c r="AD18" i="91"/>
  <c r="CR22" i="68"/>
  <c r="AD22" i="91"/>
  <c r="CR30" i="68"/>
  <c r="AD30" i="91"/>
  <c r="CR34" i="68"/>
  <c r="AD34" i="91"/>
  <c r="CR38" i="68"/>
  <c r="AD38" i="91"/>
  <c r="CR46" i="68"/>
  <c r="AD46" i="91"/>
  <c r="CR50" i="68"/>
  <c r="AD50" i="91"/>
  <c r="CR54" i="68"/>
  <c r="AD54" i="91"/>
  <c r="CR58" i="68"/>
  <c r="AD58" i="91"/>
  <c r="CR62" i="68"/>
  <c r="AD62" i="91"/>
  <c r="CR66" i="68"/>
  <c r="AD66" i="91"/>
  <c r="CR70" i="68"/>
  <c r="AD70" i="91"/>
  <c r="CR74" i="68"/>
  <c r="AD74" i="91"/>
  <c r="CR78" i="68"/>
  <c r="AD78" i="91"/>
  <c r="CR32" i="68"/>
  <c r="CR31" i="68"/>
  <c r="CR7" i="68"/>
  <c r="CS6" i="68"/>
  <c r="CJ79" i="88"/>
  <c r="CS79" i="85"/>
  <c r="BX79" i="68"/>
  <c r="CS79" i="82"/>
  <c r="D79" i="91"/>
  <c r="CJ78" i="88"/>
  <c r="BX78" i="68"/>
  <c r="CS78" i="85"/>
  <c r="CS78" i="82"/>
  <c r="D78" i="91"/>
  <c r="BX13" i="68"/>
  <c r="CS13" i="85"/>
  <c r="CJ13" i="88"/>
  <c r="D13" i="91"/>
  <c r="CS13" i="82"/>
  <c r="CJ12" i="88"/>
  <c r="CS12" i="85"/>
  <c r="BX12" i="68"/>
  <c r="D12" i="91"/>
  <c r="CS12" i="82"/>
  <c r="CJ11" i="88"/>
  <c r="CS11" i="85"/>
  <c r="BX11" i="68"/>
  <c r="CS11" i="82"/>
  <c r="D11" i="91"/>
  <c r="CJ10" i="88"/>
  <c r="BX10" i="68"/>
  <c r="CS10" i="85"/>
  <c r="D10" i="91"/>
  <c r="CS10" i="82"/>
  <c r="BX9" i="68"/>
  <c r="CS9" i="85"/>
  <c r="CJ9" i="88"/>
  <c r="D9" i="91"/>
  <c r="CS9" i="82"/>
  <c r="CJ8" i="88"/>
  <c r="CS8" i="85"/>
  <c r="BX8" i="68"/>
  <c r="D8" i="91"/>
  <c r="CS8" i="82"/>
  <c r="CJ7" i="88"/>
  <c r="CS7" i="85"/>
  <c r="BX7" i="68"/>
  <c r="CS7" i="82"/>
  <c r="D7" i="91"/>
  <c r="CS6" i="85"/>
  <c r="CJ6" i="88"/>
  <c r="BX6" i="68"/>
  <c r="D6" i="91"/>
  <c r="CS6" i="82"/>
  <c r="BW6" i="67"/>
  <c r="CR53" i="68"/>
  <c r="CR61" i="68"/>
  <c r="CR69" i="68"/>
  <c r="CZ69" i="68" s="1"/>
  <c r="DX69" i="68" s="1"/>
  <c r="DZ69" i="68" s="1"/>
  <c r="AG12" i="91"/>
  <c r="CR12" i="68"/>
  <c r="AH26" i="91"/>
  <c r="CR26" i="68"/>
  <c r="AG28" i="91"/>
  <c r="CR28" i="68"/>
  <c r="AG36" i="91"/>
  <c r="CR36" i="68"/>
  <c r="AH42" i="91"/>
  <c r="CR42" i="68"/>
  <c r="AH65" i="91"/>
  <c r="AG44" i="91"/>
  <c r="AH19" i="91"/>
  <c r="CR19" i="68"/>
  <c r="CR21" i="68"/>
  <c r="AG41" i="91"/>
  <c r="CR41" i="68"/>
  <c r="AH43" i="91"/>
  <c r="CR43" i="68"/>
  <c r="AH10" i="91"/>
  <c r="AG27" i="91"/>
  <c r="AG60" i="91"/>
  <c r="AH73" i="91"/>
  <c r="AG35" i="91"/>
  <c r="AH46" i="91"/>
  <c r="AH59" i="91"/>
  <c r="AG59" i="91"/>
  <c r="AH14" i="91"/>
  <c r="AH23" i="91"/>
  <c r="AH25" i="91"/>
  <c r="AH30" i="91"/>
  <c r="AH37" i="91"/>
  <c r="AH52" i="91"/>
  <c r="AG52" i="91"/>
  <c r="AG74" i="91"/>
  <c r="AG10" i="91"/>
  <c r="AH20" i="91"/>
  <c r="AG20" i="91"/>
  <c r="AG58" i="91"/>
  <c r="AH76" i="91"/>
  <c r="AG76" i="91"/>
  <c r="AH28" i="91"/>
  <c r="AH7" i="91"/>
  <c r="AH11" i="91"/>
  <c r="AH27" i="91"/>
  <c r="AH29" i="91"/>
  <c r="AH34" i="91"/>
  <c r="AH45" i="91"/>
  <c r="AG51" i="91"/>
  <c r="AH13" i="91"/>
  <c r="AG19" i="91"/>
  <c r="AH40" i="91"/>
  <c r="AH9" i="91"/>
  <c r="AG26" i="91"/>
  <c r="AH33" i="91"/>
  <c r="AG42" i="91"/>
  <c r="AH51" i="91"/>
  <c r="AH75" i="91"/>
  <c r="AG75" i="91"/>
  <c r="AG18" i="91"/>
  <c r="AH24" i="91"/>
  <c r="AH36" i="91"/>
  <c r="AH39" i="91"/>
  <c r="AH41" i="91"/>
  <c r="AG50" i="91"/>
  <c r="AH56" i="91"/>
  <c r="AH66" i="91"/>
  <c r="AH67" i="91"/>
  <c r="AH70" i="91"/>
  <c r="AH72" i="91"/>
  <c r="AH79" i="91"/>
  <c r="AH18" i="91"/>
  <c r="AH21" i="91"/>
  <c r="AH32" i="91"/>
  <c r="AH50" i="91"/>
  <c r="AH53" i="91"/>
  <c r="AH69" i="91"/>
  <c r="AH12" i="91"/>
  <c r="AH15" i="91"/>
  <c r="AH17" i="91"/>
  <c r="AG34" i="91"/>
  <c r="AH38" i="91"/>
  <c r="AH44" i="91"/>
  <c r="AH47" i="91"/>
  <c r="AH49" i="91"/>
  <c r="AG57" i="91"/>
  <c r="AH62" i="91"/>
  <c r="AH64" i="91"/>
  <c r="AG73" i="91"/>
  <c r="AH55" i="91"/>
  <c r="AH71" i="91"/>
  <c r="AH78" i="91"/>
  <c r="AH8" i="91"/>
  <c r="AH35" i="91"/>
  <c r="AH58" i="91"/>
  <c r="AG69" i="91"/>
  <c r="AH74" i="91"/>
  <c r="AH57" i="91"/>
  <c r="AH61" i="91"/>
  <c r="AG11" i="91"/>
  <c r="AH16" i="91"/>
  <c r="AH22" i="91"/>
  <c r="AG43" i="91"/>
  <c r="AH48" i="91"/>
  <c r="AH54" i="91"/>
  <c r="AH63" i="91"/>
  <c r="AG65" i="91"/>
  <c r="AG66" i="91"/>
  <c r="AG67" i="91"/>
  <c r="AG68" i="91"/>
  <c r="AH77" i="91"/>
  <c r="AG13" i="91"/>
  <c r="AG21" i="91"/>
  <c r="AG29" i="91"/>
  <c r="AG37" i="91"/>
  <c r="AG45" i="91"/>
  <c r="AG53" i="91"/>
  <c r="AH60" i="91"/>
  <c r="AG61" i="91"/>
  <c r="AH68" i="91"/>
  <c r="AG77" i="91"/>
  <c r="AG14" i="91"/>
  <c r="AG22" i="91"/>
  <c r="AG30" i="91"/>
  <c r="AG38" i="91"/>
  <c r="AG46" i="91"/>
  <c r="AG54" i="91"/>
  <c r="AG62" i="91"/>
  <c r="AG70" i="91"/>
  <c r="AG78" i="91"/>
  <c r="AG7" i="91"/>
  <c r="AG15" i="91"/>
  <c r="AG23" i="91"/>
  <c r="AG39" i="91"/>
  <c r="AG47" i="91"/>
  <c r="AG55" i="91"/>
  <c r="AG63" i="91"/>
  <c r="AG71" i="91"/>
  <c r="AG79" i="91"/>
  <c r="AG8" i="91"/>
  <c r="AG16" i="91"/>
  <c r="AG24" i="91"/>
  <c r="AG32" i="91"/>
  <c r="AG40" i="91"/>
  <c r="AG48" i="91"/>
  <c r="AG56" i="91"/>
  <c r="AG64" i="91"/>
  <c r="AG72" i="91"/>
  <c r="AG9" i="91"/>
  <c r="AG17" i="91"/>
  <c r="AG25" i="91"/>
  <c r="AG33" i="91"/>
  <c r="AG49" i="91"/>
  <c r="DC6" i="68" l="1"/>
  <c r="DE6" i="68" s="1"/>
  <c r="BW16" i="88"/>
  <c r="BW15" i="88"/>
  <c r="BW14" i="88"/>
  <c r="BW13" i="88"/>
  <c r="BW12" i="88"/>
  <c r="BW11" i="88"/>
  <c r="BW10" i="88"/>
  <c r="BW9" i="88"/>
  <c r="BW8" i="88"/>
  <c r="BW7" i="88"/>
  <c r="BW6" i="88"/>
  <c r="H10" i="91"/>
  <c r="P10" i="91"/>
  <c r="L10" i="91"/>
  <c r="K10" i="91"/>
  <c r="X10" i="91"/>
  <c r="T10" i="91"/>
  <c r="AB10" i="91"/>
  <c r="S10" i="91"/>
  <c r="AA10" i="91"/>
  <c r="H79" i="91"/>
  <c r="AB79" i="91"/>
  <c r="S79" i="91"/>
  <c r="P79" i="91"/>
  <c r="L79" i="91"/>
  <c r="X79" i="91"/>
  <c r="K79" i="91"/>
  <c r="T79" i="91"/>
  <c r="AA79" i="91"/>
  <c r="CY41" i="68"/>
  <c r="DU41" i="68" s="1"/>
  <c r="DW41" i="68" s="1"/>
  <c r="CS41" i="68"/>
  <c r="DC41" i="68" s="1"/>
  <c r="DE41" i="68" s="1"/>
  <c r="CZ41" i="68"/>
  <c r="DX41" i="68" s="1"/>
  <c r="DZ41" i="68" s="1"/>
  <c r="CT41" i="68"/>
  <c r="DF41" i="68" s="1"/>
  <c r="DH41" i="68" s="1"/>
  <c r="CV41" i="68"/>
  <c r="DL41" i="68" s="1"/>
  <c r="DN41" i="68" s="1"/>
  <c r="CX41" i="68"/>
  <c r="DR41" i="68" s="1"/>
  <c r="DT41" i="68" s="1"/>
  <c r="CW41" i="68"/>
  <c r="DO41" i="68" s="1"/>
  <c r="DQ41" i="68" s="1"/>
  <c r="CU41" i="68"/>
  <c r="DI41" i="68" s="1"/>
  <c r="DK41" i="68" s="1"/>
  <c r="CU61" i="68"/>
  <c r="DI61" i="68" s="1"/>
  <c r="DK61" i="68" s="1"/>
  <c r="CZ61" i="68"/>
  <c r="DX61" i="68" s="1"/>
  <c r="DZ61" i="68" s="1"/>
  <c r="CS61" i="68"/>
  <c r="DC61" i="68" s="1"/>
  <c r="DE61" i="68" s="1"/>
  <c r="CY61" i="68"/>
  <c r="DU61" i="68" s="1"/>
  <c r="DW61" i="68" s="1"/>
  <c r="CX61" i="68"/>
  <c r="DR61" i="68" s="1"/>
  <c r="DT61" i="68" s="1"/>
  <c r="CW61" i="68"/>
  <c r="DO61" i="68" s="1"/>
  <c r="DQ61" i="68" s="1"/>
  <c r="CT61" i="68"/>
  <c r="DF61" i="68" s="1"/>
  <c r="DH61" i="68" s="1"/>
  <c r="CV61" i="68"/>
  <c r="DL61" i="68" s="1"/>
  <c r="DN61" i="68" s="1"/>
  <c r="CB6" i="68"/>
  <c r="CF6" i="68"/>
  <c r="CE6" i="68"/>
  <c r="AI6" i="91" s="1"/>
  <c r="CF27" i="85"/>
  <c r="CF26" i="85"/>
  <c r="CF24" i="85"/>
  <c r="CF22" i="85"/>
  <c r="CF25" i="85"/>
  <c r="CF23" i="85"/>
  <c r="CF21" i="85"/>
  <c r="CF19" i="85"/>
  <c r="CF17" i="85"/>
  <c r="CF20" i="85"/>
  <c r="CF18" i="85"/>
  <c r="BW38" i="88"/>
  <c r="BW37" i="88"/>
  <c r="BW36" i="88"/>
  <c r="BW35" i="88"/>
  <c r="BW34" i="88"/>
  <c r="BW33" i="88"/>
  <c r="BW32" i="88"/>
  <c r="BW31" i="88"/>
  <c r="BW30" i="88"/>
  <c r="BW29" i="88"/>
  <c r="BW28" i="88"/>
  <c r="CF60" i="82"/>
  <c r="CF59" i="82"/>
  <c r="CF58" i="82"/>
  <c r="CF56" i="82"/>
  <c r="CF54" i="82"/>
  <c r="CF52" i="82"/>
  <c r="CF50" i="82"/>
  <c r="CF57" i="82"/>
  <c r="CF55" i="82"/>
  <c r="CF53" i="82"/>
  <c r="CF51" i="82"/>
  <c r="CF69" i="82"/>
  <c r="CF67" i="82"/>
  <c r="CF65" i="82"/>
  <c r="CF63" i="82"/>
  <c r="CF71" i="82"/>
  <c r="CF70" i="82"/>
  <c r="CF68" i="82"/>
  <c r="CF66" i="82"/>
  <c r="CF64" i="82"/>
  <c r="CF62" i="82"/>
  <c r="CF61" i="82"/>
  <c r="CB12" i="68"/>
  <c r="AF12" i="91" s="1"/>
  <c r="CF12" i="68"/>
  <c r="CE12" i="68"/>
  <c r="CF93" i="85"/>
  <c r="CF92" i="85"/>
  <c r="CF90" i="85"/>
  <c r="CF88" i="85"/>
  <c r="CF86" i="85"/>
  <c r="CF84" i="85"/>
  <c r="CF91" i="85"/>
  <c r="CF89" i="85"/>
  <c r="CF87" i="85"/>
  <c r="CF85" i="85"/>
  <c r="CF83" i="85"/>
  <c r="BW808" i="88"/>
  <c r="BW807" i="88"/>
  <c r="BW806" i="88"/>
  <c r="BW805" i="88"/>
  <c r="BW804" i="88"/>
  <c r="BW803" i="88"/>
  <c r="BW802" i="88"/>
  <c r="BW801" i="88"/>
  <c r="BW800" i="88"/>
  <c r="BW799" i="88"/>
  <c r="BW798" i="88"/>
  <c r="CW6" i="68"/>
  <c r="DO6" i="68" s="1"/>
  <c r="DQ6" i="68" s="1"/>
  <c r="CX6" i="68"/>
  <c r="DR6" i="68" s="1"/>
  <c r="DT6" i="68" s="1"/>
  <c r="CV6" i="68"/>
  <c r="DL6" i="68" s="1"/>
  <c r="DN6" i="68" s="1"/>
  <c r="CZ6" i="68"/>
  <c r="DX6" i="68" s="1"/>
  <c r="DZ6" i="68" s="1"/>
  <c r="CY6" i="68"/>
  <c r="DU6" i="68" s="1"/>
  <c r="DW6" i="68" s="1"/>
  <c r="CU6" i="68"/>
  <c r="DI6" i="68" s="1"/>
  <c r="DK6" i="68" s="1"/>
  <c r="CT6" i="68"/>
  <c r="DF6" i="68" s="1"/>
  <c r="DH6" i="68" s="1"/>
  <c r="CU70" i="68"/>
  <c r="DI70" i="68" s="1"/>
  <c r="DK70" i="68" s="1"/>
  <c r="CZ70" i="68"/>
  <c r="DX70" i="68" s="1"/>
  <c r="DZ70" i="68" s="1"/>
  <c r="CS70" i="68"/>
  <c r="DC70" i="68" s="1"/>
  <c r="DE70" i="68" s="1"/>
  <c r="CY70" i="68"/>
  <c r="DU70" i="68" s="1"/>
  <c r="DW70" i="68" s="1"/>
  <c r="CX70" i="68"/>
  <c r="DR70" i="68" s="1"/>
  <c r="DT70" i="68" s="1"/>
  <c r="CW70" i="68"/>
  <c r="DO70" i="68" s="1"/>
  <c r="DQ70" i="68" s="1"/>
  <c r="CT70" i="68"/>
  <c r="DF70" i="68" s="1"/>
  <c r="DH70" i="68" s="1"/>
  <c r="CV70" i="68"/>
  <c r="DL70" i="68" s="1"/>
  <c r="DN70" i="68" s="1"/>
  <c r="CU58" i="68"/>
  <c r="DI58" i="68" s="1"/>
  <c r="DK58" i="68" s="1"/>
  <c r="CZ58" i="68"/>
  <c r="DX58" i="68" s="1"/>
  <c r="DZ58" i="68" s="1"/>
  <c r="CS58" i="68"/>
  <c r="DC58" i="68" s="1"/>
  <c r="DE58" i="68" s="1"/>
  <c r="CY58" i="68"/>
  <c r="DU58" i="68" s="1"/>
  <c r="DW58" i="68" s="1"/>
  <c r="CX58" i="68"/>
  <c r="DR58" i="68" s="1"/>
  <c r="DT58" i="68" s="1"/>
  <c r="CT58" i="68"/>
  <c r="DF58" i="68" s="1"/>
  <c r="DH58" i="68" s="1"/>
  <c r="CW58" i="68"/>
  <c r="DO58" i="68" s="1"/>
  <c r="DQ58" i="68" s="1"/>
  <c r="CV58" i="68"/>
  <c r="DL58" i="68" s="1"/>
  <c r="DN58" i="68" s="1"/>
  <c r="CU46" i="68"/>
  <c r="DI46" i="68" s="1"/>
  <c r="DK46" i="68" s="1"/>
  <c r="CZ46" i="68"/>
  <c r="DX46" i="68" s="1"/>
  <c r="DZ46" i="68" s="1"/>
  <c r="CS46" i="68"/>
  <c r="DC46" i="68" s="1"/>
  <c r="DE46" i="68" s="1"/>
  <c r="CY46" i="68"/>
  <c r="DU46" i="68" s="1"/>
  <c r="DW46" i="68" s="1"/>
  <c r="CX46" i="68"/>
  <c r="DR46" i="68" s="1"/>
  <c r="DT46" i="68" s="1"/>
  <c r="CT46" i="68"/>
  <c r="DF46" i="68" s="1"/>
  <c r="DH46" i="68" s="1"/>
  <c r="CW46" i="68"/>
  <c r="DO46" i="68" s="1"/>
  <c r="DQ46" i="68" s="1"/>
  <c r="CV46" i="68"/>
  <c r="DL46" i="68" s="1"/>
  <c r="DN46" i="68" s="1"/>
  <c r="CW30" i="68"/>
  <c r="DO30" i="68" s="1"/>
  <c r="DQ30" i="68" s="1"/>
  <c r="CZ30" i="68"/>
  <c r="DX30" i="68" s="1"/>
  <c r="DZ30" i="68" s="1"/>
  <c r="CS30" i="68"/>
  <c r="DC30" i="68" s="1"/>
  <c r="DE30" i="68" s="1"/>
  <c r="CV30" i="68"/>
  <c r="DL30" i="68" s="1"/>
  <c r="DN30" i="68" s="1"/>
  <c r="CU30" i="68"/>
  <c r="DI30" i="68" s="1"/>
  <c r="DK30" i="68" s="1"/>
  <c r="CX30" i="68"/>
  <c r="DR30" i="68" s="1"/>
  <c r="DT30" i="68" s="1"/>
  <c r="CT30" i="68"/>
  <c r="DF30" i="68" s="1"/>
  <c r="DH30" i="68" s="1"/>
  <c r="CY30" i="68"/>
  <c r="DU30" i="68" s="1"/>
  <c r="DW30" i="68" s="1"/>
  <c r="CY14" i="68"/>
  <c r="DU14" i="68" s="1"/>
  <c r="DW14" i="68" s="1"/>
  <c r="CS14" i="68"/>
  <c r="DC14" i="68" s="1"/>
  <c r="DE14" i="68" s="1"/>
  <c r="CZ14" i="68"/>
  <c r="DX14" i="68" s="1"/>
  <c r="DZ14" i="68" s="1"/>
  <c r="CT14" i="68"/>
  <c r="DF14" i="68" s="1"/>
  <c r="DH14" i="68" s="1"/>
  <c r="CU14" i="68"/>
  <c r="DI14" i="68" s="1"/>
  <c r="DK14" i="68" s="1"/>
  <c r="CX14" i="68"/>
  <c r="DR14" i="68" s="1"/>
  <c r="DT14" i="68" s="1"/>
  <c r="CW14" i="68"/>
  <c r="DO14" i="68" s="1"/>
  <c r="DQ14" i="68" s="1"/>
  <c r="CV14" i="68"/>
  <c r="DL14" i="68" s="1"/>
  <c r="DN14" i="68" s="1"/>
  <c r="CY65" i="68"/>
  <c r="DU65" i="68" s="1"/>
  <c r="DW65" i="68" s="1"/>
  <c r="CS65" i="68"/>
  <c r="DC65" i="68" s="1"/>
  <c r="DE65" i="68" s="1"/>
  <c r="CZ65" i="68"/>
  <c r="DX65" i="68" s="1"/>
  <c r="DZ65" i="68" s="1"/>
  <c r="CT65" i="68"/>
  <c r="DF65" i="68" s="1"/>
  <c r="DH65" i="68" s="1"/>
  <c r="CX65" i="68"/>
  <c r="DR65" i="68" s="1"/>
  <c r="DT65" i="68" s="1"/>
  <c r="CV65" i="68"/>
  <c r="DL65" i="68" s="1"/>
  <c r="DN65" i="68" s="1"/>
  <c r="CU65" i="68"/>
  <c r="DI65" i="68" s="1"/>
  <c r="DK65" i="68" s="1"/>
  <c r="CW65" i="68"/>
  <c r="DO65" i="68" s="1"/>
  <c r="DQ65" i="68" s="1"/>
  <c r="CU13" i="68"/>
  <c r="DI13" i="68" s="1"/>
  <c r="DK13" i="68" s="1"/>
  <c r="CZ13" i="68"/>
  <c r="DX13" i="68" s="1"/>
  <c r="DZ13" i="68" s="1"/>
  <c r="CS13" i="68"/>
  <c r="DC13" i="68" s="1"/>
  <c r="DE13" i="68" s="1"/>
  <c r="CY13" i="68"/>
  <c r="DU13" i="68" s="1"/>
  <c r="DW13" i="68" s="1"/>
  <c r="CX13" i="68"/>
  <c r="DR13" i="68" s="1"/>
  <c r="DT13" i="68" s="1"/>
  <c r="CV13" i="68"/>
  <c r="DL13" i="68" s="1"/>
  <c r="DN13" i="68" s="1"/>
  <c r="CT13" i="68"/>
  <c r="DF13" i="68" s="1"/>
  <c r="DH13" i="68" s="1"/>
  <c r="CW13" i="68"/>
  <c r="DO13" i="68" s="1"/>
  <c r="DQ13" i="68" s="1"/>
  <c r="CY71" i="68"/>
  <c r="DU71" i="68" s="1"/>
  <c r="DW71" i="68" s="1"/>
  <c r="CS71" i="68"/>
  <c r="DC71" i="68" s="1"/>
  <c r="DE71" i="68" s="1"/>
  <c r="CZ71" i="68"/>
  <c r="DX71" i="68" s="1"/>
  <c r="DZ71" i="68" s="1"/>
  <c r="CT71" i="68"/>
  <c r="DF71" i="68" s="1"/>
  <c r="DH71" i="68" s="1"/>
  <c r="CX71" i="68"/>
  <c r="DR71" i="68" s="1"/>
  <c r="DT71" i="68" s="1"/>
  <c r="CV71" i="68"/>
  <c r="DL71" i="68" s="1"/>
  <c r="DN71" i="68" s="1"/>
  <c r="CU71" i="68"/>
  <c r="DI71" i="68" s="1"/>
  <c r="DK71" i="68" s="1"/>
  <c r="CW71" i="68"/>
  <c r="DO71" i="68" s="1"/>
  <c r="DQ71" i="68" s="1"/>
  <c r="CY59" i="68"/>
  <c r="DU59" i="68" s="1"/>
  <c r="DW59" i="68" s="1"/>
  <c r="CS59" i="68"/>
  <c r="DC59" i="68" s="1"/>
  <c r="DE59" i="68" s="1"/>
  <c r="CZ59" i="68"/>
  <c r="DX59" i="68" s="1"/>
  <c r="DZ59" i="68" s="1"/>
  <c r="CT59" i="68"/>
  <c r="DF59" i="68" s="1"/>
  <c r="DH59" i="68" s="1"/>
  <c r="CX59" i="68"/>
  <c r="DR59" i="68" s="1"/>
  <c r="DT59" i="68" s="1"/>
  <c r="CV59" i="68"/>
  <c r="DL59" i="68" s="1"/>
  <c r="DN59" i="68" s="1"/>
  <c r="CU59" i="68"/>
  <c r="DI59" i="68" s="1"/>
  <c r="DK59" i="68" s="1"/>
  <c r="CW59" i="68"/>
  <c r="DO59" i="68" s="1"/>
  <c r="DQ59" i="68" s="1"/>
  <c r="CY47" i="68"/>
  <c r="DU47" i="68" s="1"/>
  <c r="DW47" i="68" s="1"/>
  <c r="CS47" i="68"/>
  <c r="DC47" i="68" s="1"/>
  <c r="DE47" i="68" s="1"/>
  <c r="CZ47" i="68"/>
  <c r="DX47" i="68" s="1"/>
  <c r="DZ47" i="68" s="1"/>
  <c r="CT47" i="68"/>
  <c r="DF47" i="68" s="1"/>
  <c r="DH47" i="68" s="1"/>
  <c r="CV47" i="68"/>
  <c r="DL47" i="68" s="1"/>
  <c r="DN47" i="68" s="1"/>
  <c r="CX47" i="68"/>
  <c r="DR47" i="68" s="1"/>
  <c r="DT47" i="68" s="1"/>
  <c r="CW47" i="68"/>
  <c r="DO47" i="68" s="1"/>
  <c r="DQ47" i="68" s="1"/>
  <c r="CU47" i="68"/>
  <c r="DI47" i="68" s="1"/>
  <c r="DK47" i="68" s="1"/>
  <c r="CW27" i="68"/>
  <c r="DO27" i="68" s="1"/>
  <c r="DQ27" i="68" s="1"/>
  <c r="CZ27" i="68"/>
  <c r="DX27" i="68" s="1"/>
  <c r="DZ27" i="68" s="1"/>
  <c r="CS27" i="68"/>
  <c r="DC27" i="68" s="1"/>
  <c r="DE27" i="68" s="1"/>
  <c r="CV27" i="68"/>
  <c r="DL27" i="68" s="1"/>
  <c r="DN27" i="68" s="1"/>
  <c r="CU27" i="68"/>
  <c r="DI27" i="68" s="1"/>
  <c r="DK27" i="68" s="1"/>
  <c r="CY27" i="68"/>
  <c r="DU27" i="68" s="1"/>
  <c r="DW27" i="68" s="1"/>
  <c r="CX27" i="68"/>
  <c r="DR27" i="68" s="1"/>
  <c r="DT27" i="68" s="1"/>
  <c r="CT27" i="68"/>
  <c r="DF27" i="68" s="1"/>
  <c r="DH27" i="68" s="1"/>
  <c r="CY11" i="68"/>
  <c r="DU11" i="68" s="1"/>
  <c r="DW11" i="68" s="1"/>
  <c r="CS11" i="68"/>
  <c r="DC11" i="68" s="1"/>
  <c r="DE11" i="68" s="1"/>
  <c r="CZ11" i="68"/>
  <c r="DX11" i="68" s="1"/>
  <c r="DZ11" i="68" s="1"/>
  <c r="CT11" i="68"/>
  <c r="DF11" i="68" s="1"/>
  <c r="DH11" i="68" s="1"/>
  <c r="CX11" i="68"/>
  <c r="DR11" i="68" s="1"/>
  <c r="DT11" i="68" s="1"/>
  <c r="CW11" i="68"/>
  <c r="DO11" i="68" s="1"/>
  <c r="DQ11" i="68" s="1"/>
  <c r="CV11" i="68"/>
  <c r="DL11" i="68" s="1"/>
  <c r="DN11" i="68" s="1"/>
  <c r="CU11" i="68"/>
  <c r="DI11" i="68" s="1"/>
  <c r="DK11" i="68" s="1"/>
  <c r="CW45" i="68"/>
  <c r="DO45" i="68" s="1"/>
  <c r="DQ45" i="68" s="1"/>
  <c r="CZ45" i="68"/>
  <c r="DX45" i="68" s="1"/>
  <c r="DZ45" i="68" s="1"/>
  <c r="CS45" i="68"/>
  <c r="DC45" i="68" s="1"/>
  <c r="DE45" i="68" s="1"/>
  <c r="CV45" i="68"/>
  <c r="DL45" i="68" s="1"/>
  <c r="DN45" i="68" s="1"/>
  <c r="CU45" i="68"/>
  <c r="DI45" i="68" s="1"/>
  <c r="DK45" i="68" s="1"/>
  <c r="CY45" i="68"/>
  <c r="DU45" i="68" s="1"/>
  <c r="DW45" i="68" s="1"/>
  <c r="CX45" i="68"/>
  <c r="DR45" i="68" s="1"/>
  <c r="DT45" i="68" s="1"/>
  <c r="CT45" i="68"/>
  <c r="DF45" i="68" s="1"/>
  <c r="DH45" i="68" s="1"/>
  <c r="CW9" i="68"/>
  <c r="DO9" i="68" s="1"/>
  <c r="DQ9" i="68" s="1"/>
  <c r="CX9" i="68"/>
  <c r="DR9" i="68" s="1"/>
  <c r="DT9" i="68" s="1"/>
  <c r="CV9" i="68"/>
  <c r="DL9" i="68" s="1"/>
  <c r="DN9" i="68" s="1"/>
  <c r="CS9" i="68"/>
  <c r="DC9" i="68" s="1"/>
  <c r="DE9" i="68" s="1"/>
  <c r="CZ9" i="68"/>
  <c r="DX9" i="68" s="1"/>
  <c r="DZ9" i="68" s="1"/>
  <c r="CY9" i="68"/>
  <c r="DU9" i="68" s="1"/>
  <c r="DW9" i="68" s="1"/>
  <c r="CU9" i="68"/>
  <c r="DI9" i="68" s="1"/>
  <c r="DK9" i="68" s="1"/>
  <c r="CT9" i="68"/>
  <c r="DF9" i="68" s="1"/>
  <c r="DH9" i="68" s="1"/>
  <c r="CY68" i="68"/>
  <c r="DU68" i="68" s="1"/>
  <c r="DW68" i="68" s="1"/>
  <c r="CS68" i="68"/>
  <c r="DC68" i="68" s="1"/>
  <c r="DE68" i="68" s="1"/>
  <c r="CZ68" i="68"/>
  <c r="DX68" i="68" s="1"/>
  <c r="DZ68" i="68" s="1"/>
  <c r="CT68" i="68"/>
  <c r="DF68" i="68" s="1"/>
  <c r="DH68" i="68" s="1"/>
  <c r="CX68" i="68"/>
  <c r="DR68" i="68" s="1"/>
  <c r="DT68" i="68" s="1"/>
  <c r="CV68" i="68"/>
  <c r="DL68" i="68" s="1"/>
  <c r="DN68" i="68" s="1"/>
  <c r="CU68" i="68"/>
  <c r="DI68" i="68" s="1"/>
  <c r="DK68" i="68" s="1"/>
  <c r="CW68" i="68"/>
  <c r="DO68" i="68" s="1"/>
  <c r="DQ68" i="68" s="1"/>
  <c r="CY56" i="68"/>
  <c r="DU56" i="68" s="1"/>
  <c r="DW56" i="68" s="1"/>
  <c r="CS56" i="68"/>
  <c r="DC56" i="68" s="1"/>
  <c r="DE56" i="68" s="1"/>
  <c r="CZ56" i="68"/>
  <c r="DX56" i="68" s="1"/>
  <c r="DZ56" i="68" s="1"/>
  <c r="CT56" i="68"/>
  <c r="DF56" i="68" s="1"/>
  <c r="DH56" i="68" s="1"/>
  <c r="CV56" i="68"/>
  <c r="DL56" i="68" s="1"/>
  <c r="DN56" i="68" s="1"/>
  <c r="CW56" i="68"/>
  <c r="DO56" i="68" s="1"/>
  <c r="DQ56" i="68" s="1"/>
  <c r="CU56" i="68"/>
  <c r="DI56" i="68" s="1"/>
  <c r="DK56" i="68" s="1"/>
  <c r="CX56" i="68"/>
  <c r="DR56" i="68" s="1"/>
  <c r="DT56" i="68" s="1"/>
  <c r="CY44" i="68"/>
  <c r="DU44" i="68" s="1"/>
  <c r="DW44" i="68" s="1"/>
  <c r="CS44" i="68"/>
  <c r="DC44" i="68" s="1"/>
  <c r="DE44" i="68" s="1"/>
  <c r="CZ44" i="68"/>
  <c r="DX44" i="68" s="1"/>
  <c r="DZ44" i="68" s="1"/>
  <c r="CT44" i="68"/>
  <c r="DF44" i="68" s="1"/>
  <c r="DH44" i="68" s="1"/>
  <c r="CV44" i="68"/>
  <c r="DL44" i="68" s="1"/>
  <c r="DN44" i="68" s="1"/>
  <c r="CX44" i="68"/>
  <c r="DR44" i="68" s="1"/>
  <c r="DT44" i="68" s="1"/>
  <c r="CW44" i="68"/>
  <c r="DO44" i="68" s="1"/>
  <c r="DQ44" i="68" s="1"/>
  <c r="CU44" i="68"/>
  <c r="DI44" i="68" s="1"/>
  <c r="DK44" i="68" s="1"/>
  <c r="CY20" i="68"/>
  <c r="DU20" i="68" s="1"/>
  <c r="DW20" i="68" s="1"/>
  <c r="CS20" i="68"/>
  <c r="DC20" i="68" s="1"/>
  <c r="DE20" i="68" s="1"/>
  <c r="CZ20" i="68"/>
  <c r="DX20" i="68" s="1"/>
  <c r="DZ20" i="68" s="1"/>
  <c r="CT20" i="68"/>
  <c r="DF20" i="68" s="1"/>
  <c r="DH20" i="68" s="1"/>
  <c r="CU20" i="68"/>
  <c r="DI20" i="68" s="1"/>
  <c r="DK20" i="68" s="1"/>
  <c r="CX20" i="68"/>
  <c r="DR20" i="68" s="1"/>
  <c r="DT20" i="68" s="1"/>
  <c r="CW20" i="68"/>
  <c r="DO20" i="68" s="1"/>
  <c r="DQ20" i="68" s="1"/>
  <c r="CV20" i="68"/>
  <c r="DL20" i="68" s="1"/>
  <c r="DN20" i="68" s="1"/>
  <c r="CW33" i="68"/>
  <c r="DO33" i="68" s="1"/>
  <c r="DQ33" i="68" s="1"/>
  <c r="CZ33" i="68"/>
  <c r="DX33" i="68" s="1"/>
  <c r="DZ33" i="68" s="1"/>
  <c r="CS33" i="68"/>
  <c r="DC33" i="68" s="1"/>
  <c r="DE33" i="68" s="1"/>
  <c r="CV33" i="68"/>
  <c r="DL33" i="68" s="1"/>
  <c r="DN33" i="68" s="1"/>
  <c r="CU33" i="68"/>
  <c r="DI33" i="68" s="1"/>
  <c r="DK33" i="68" s="1"/>
  <c r="CY33" i="68"/>
  <c r="DU33" i="68" s="1"/>
  <c r="DW33" i="68" s="1"/>
  <c r="CX33" i="68"/>
  <c r="DR33" i="68" s="1"/>
  <c r="DT33" i="68" s="1"/>
  <c r="CT33" i="68"/>
  <c r="DF33" i="68" s="1"/>
  <c r="DH33" i="68" s="1"/>
  <c r="CY26" i="68"/>
  <c r="DU26" i="68" s="1"/>
  <c r="DW26" i="68" s="1"/>
  <c r="CS26" i="68"/>
  <c r="DC26" i="68" s="1"/>
  <c r="DE26" i="68" s="1"/>
  <c r="CZ26" i="68"/>
  <c r="DX26" i="68" s="1"/>
  <c r="DZ26" i="68" s="1"/>
  <c r="CT26" i="68"/>
  <c r="DF26" i="68" s="1"/>
  <c r="DH26" i="68" s="1"/>
  <c r="CU26" i="68"/>
  <c r="DI26" i="68" s="1"/>
  <c r="DK26" i="68" s="1"/>
  <c r="CX26" i="68"/>
  <c r="DR26" i="68" s="1"/>
  <c r="DT26" i="68" s="1"/>
  <c r="CW26" i="68"/>
  <c r="DO26" i="68" s="1"/>
  <c r="DQ26" i="68" s="1"/>
  <c r="CV26" i="68"/>
  <c r="DL26" i="68" s="1"/>
  <c r="DN26" i="68" s="1"/>
  <c r="CF11" i="68"/>
  <c r="CB11" i="68"/>
  <c r="CE11" i="68"/>
  <c r="CW21" i="68"/>
  <c r="DO21" i="68" s="1"/>
  <c r="DQ21" i="68" s="1"/>
  <c r="CZ21" i="68"/>
  <c r="DX21" i="68" s="1"/>
  <c r="DZ21" i="68" s="1"/>
  <c r="CS21" i="68"/>
  <c r="DC21" i="68" s="1"/>
  <c r="DE21" i="68" s="1"/>
  <c r="CV21" i="68"/>
  <c r="DL21" i="68" s="1"/>
  <c r="DN21" i="68" s="1"/>
  <c r="CU21" i="68"/>
  <c r="DI21" i="68" s="1"/>
  <c r="DK21" i="68" s="1"/>
  <c r="CY21" i="68"/>
  <c r="DU21" i="68" s="1"/>
  <c r="DW21" i="68" s="1"/>
  <c r="CX21" i="68"/>
  <c r="DR21" i="68" s="1"/>
  <c r="DT21" i="68" s="1"/>
  <c r="CT21" i="68"/>
  <c r="DF21" i="68" s="1"/>
  <c r="DH21" i="68" s="1"/>
  <c r="CF14" i="85"/>
  <c r="CF12" i="85"/>
  <c r="CF10" i="85"/>
  <c r="CF8" i="85"/>
  <c r="CF6" i="85"/>
  <c r="CF7" i="85"/>
  <c r="CF9" i="85"/>
  <c r="CF11" i="85"/>
  <c r="CF13" i="85"/>
  <c r="CF16" i="85"/>
  <c r="CF15" i="85"/>
  <c r="CF36" i="82"/>
  <c r="CF30" i="82"/>
  <c r="CF28" i="82"/>
  <c r="CF34" i="82"/>
  <c r="CF32" i="82"/>
  <c r="CF38" i="82"/>
  <c r="CF37" i="82"/>
  <c r="CF35" i="82"/>
  <c r="CF33" i="82"/>
  <c r="CF31" i="82"/>
  <c r="CF29" i="82"/>
  <c r="H9" i="91"/>
  <c r="X9" i="91"/>
  <c r="L9" i="91"/>
  <c r="AB9" i="91"/>
  <c r="AA9" i="91"/>
  <c r="P9" i="91"/>
  <c r="K9" i="91"/>
  <c r="T9" i="91"/>
  <c r="S9" i="91"/>
  <c r="CF60" i="85"/>
  <c r="CF59" i="85"/>
  <c r="CF57" i="85"/>
  <c r="CF55" i="85"/>
  <c r="CF53" i="85"/>
  <c r="CF51" i="85"/>
  <c r="CF58" i="85"/>
  <c r="CF56" i="85"/>
  <c r="CF54" i="85"/>
  <c r="CF52" i="85"/>
  <c r="CF50" i="85"/>
  <c r="CF71" i="85"/>
  <c r="CF70" i="85"/>
  <c r="CF68" i="85"/>
  <c r="CF66" i="85"/>
  <c r="CF64" i="85"/>
  <c r="CF62" i="85"/>
  <c r="CF69" i="85"/>
  <c r="CF67" i="85"/>
  <c r="CF65" i="85"/>
  <c r="CF63" i="85"/>
  <c r="CF61" i="85"/>
  <c r="BW82" i="88"/>
  <c r="BW81" i="88"/>
  <c r="BW80" i="88"/>
  <c r="BW79" i="88"/>
  <c r="BW78" i="88"/>
  <c r="BW77" i="88"/>
  <c r="BW76" i="88"/>
  <c r="BW75" i="88"/>
  <c r="BW74" i="88"/>
  <c r="BW73" i="88"/>
  <c r="BW72" i="88"/>
  <c r="H78" i="91"/>
  <c r="AA78" i="91"/>
  <c r="T78" i="91"/>
  <c r="K78" i="91"/>
  <c r="S78" i="91"/>
  <c r="AB78" i="91"/>
  <c r="P78" i="91"/>
  <c r="X78" i="91"/>
  <c r="L78" i="91"/>
  <c r="CF819" i="82"/>
  <c r="CF818" i="82"/>
  <c r="CF816" i="82"/>
  <c r="CF814" i="82"/>
  <c r="CF812" i="82"/>
  <c r="CF810" i="82"/>
  <c r="CF817" i="82"/>
  <c r="CF815" i="82"/>
  <c r="CF813" i="82"/>
  <c r="CF811" i="82"/>
  <c r="CF809" i="82"/>
  <c r="CU31" i="68"/>
  <c r="DI31" i="68" s="1"/>
  <c r="DK31" i="68" s="1"/>
  <c r="CZ31" i="68"/>
  <c r="DX31" i="68" s="1"/>
  <c r="DZ31" i="68" s="1"/>
  <c r="CS31" i="68"/>
  <c r="DC31" i="68" s="1"/>
  <c r="DE31" i="68" s="1"/>
  <c r="CY31" i="68"/>
  <c r="DU31" i="68" s="1"/>
  <c r="DW31" i="68" s="1"/>
  <c r="CX31" i="68"/>
  <c r="DR31" i="68" s="1"/>
  <c r="DT31" i="68" s="1"/>
  <c r="CV31" i="68"/>
  <c r="DL31" i="68" s="1"/>
  <c r="DN31" i="68" s="1"/>
  <c r="CT31" i="68"/>
  <c r="DF31" i="68" s="1"/>
  <c r="DH31" i="68" s="1"/>
  <c r="CW31" i="68"/>
  <c r="DO31" i="68" s="1"/>
  <c r="DQ31" i="68" s="1"/>
  <c r="CW78" i="68"/>
  <c r="DO78" i="68" s="1"/>
  <c r="DQ78" i="68" s="1"/>
  <c r="CZ78" i="68"/>
  <c r="DX78" i="68" s="1"/>
  <c r="DZ78" i="68" s="1"/>
  <c r="CS78" i="68"/>
  <c r="DC78" i="68" s="1"/>
  <c r="DE78" i="68" s="1"/>
  <c r="CV78" i="68"/>
  <c r="DL78" i="68" s="1"/>
  <c r="DN78" i="68" s="1"/>
  <c r="CU78" i="68"/>
  <c r="DI78" i="68" s="1"/>
  <c r="DK78" i="68" s="1"/>
  <c r="CT78" i="68"/>
  <c r="DF78" i="68" s="1"/>
  <c r="DH78" i="68" s="1"/>
  <c r="CY78" i="68"/>
  <c r="DU78" i="68" s="1"/>
  <c r="DW78" i="68" s="1"/>
  <c r="CX78" i="68"/>
  <c r="DR78" i="68" s="1"/>
  <c r="DT78" i="68" s="1"/>
  <c r="CW66" i="68"/>
  <c r="DO66" i="68" s="1"/>
  <c r="DQ66" i="68" s="1"/>
  <c r="CZ66" i="68"/>
  <c r="DX66" i="68" s="1"/>
  <c r="DZ66" i="68" s="1"/>
  <c r="CS66" i="68"/>
  <c r="DC66" i="68" s="1"/>
  <c r="DE66" i="68" s="1"/>
  <c r="CV66" i="68"/>
  <c r="DL66" i="68" s="1"/>
  <c r="DN66" i="68" s="1"/>
  <c r="CU66" i="68"/>
  <c r="DI66" i="68" s="1"/>
  <c r="DK66" i="68" s="1"/>
  <c r="CT66" i="68"/>
  <c r="DF66" i="68" s="1"/>
  <c r="DH66" i="68" s="1"/>
  <c r="CY66" i="68"/>
  <c r="DU66" i="68" s="1"/>
  <c r="DW66" i="68" s="1"/>
  <c r="CX66" i="68"/>
  <c r="DR66" i="68" s="1"/>
  <c r="DT66" i="68" s="1"/>
  <c r="CW54" i="68"/>
  <c r="DO54" i="68" s="1"/>
  <c r="DQ54" i="68" s="1"/>
  <c r="CZ54" i="68"/>
  <c r="DX54" i="68" s="1"/>
  <c r="DZ54" i="68" s="1"/>
  <c r="CS54" i="68"/>
  <c r="DC54" i="68" s="1"/>
  <c r="DE54" i="68" s="1"/>
  <c r="CV54" i="68"/>
  <c r="DL54" i="68" s="1"/>
  <c r="DN54" i="68" s="1"/>
  <c r="CU54" i="68"/>
  <c r="DI54" i="68" s="1"/>
  <c r="DK54" i="68" s="1"/>
  <c r="CY54" i="68"/>
  <c r="DU54" i="68" s="1"/>
  <c r="DW54" i="68" s="1"/>
  <c r="CX54" i="68"/>
  <c r="DR54" i="68" s="1"/>
  <c r="DT54" i="68" s="1"/>
  <c r="CT54" i="68"/>
  <c r="DF54" i="68" s="1"/>
  <c r="DH54" i="68" s="1"/>
  <c r="CY38" i="68"/>
  <c r="DU38" i="68" s="1"/>
  <c r="DW38" i="68" s="1"/>
  <c r="CS38" i="68"/>
  <c r="DC38" i="68" s="1"/>
  <c r="DE38" i="68" s="1"/>
  <c r="CZ38" i="68"/>
  <c r="DX38" i="68" s="1"/>
  <c r="DZ38" i="68" s="1"/>
  <c r="CT38" i="68"/>
  <c r="DF38" i="68" s="1"/>
  <c r="DH38" i="68" s="1"/>
  <c r="CV38" i="68"/>
  <c r="DL38" i="68" s="1"/>
  <c r="DN38" i="68" s="1"/>
  <c r="CW38" i="68"/>
  <c r="DO38" i="68" s="1"/>
  <c r="DQ38" i="68" s="1"/>
  <c r="CU38" i="68"/>
  <c r="DI38" i="68" s="1"/>
  <c r="DK38" i="68" s="1"/>
  <c r="CX38" i="68"/>
  <c r="DR38" i="68" s="1"/>
  <c r="DT38" i="68" s="1"/>
  <c r="CU22" i="68"/>
  <c r="DI22" i="68" s="1"/>
  <c r="DK22" i="68" s="1"/>
  <c r="CZ22" i="68"/>
  <c r="DX22" i="68" s="1"/>
  <c r="DZ22" i="68" s="1"/>
  <c r="CS22" i="68"/>
  <c r="DC22" i="68" s="1"/>
  <c r="DE22" i="68" s="1"/>
  <c r="CY22" i="68"/>
  <c r="DU22" i="68" s="1"/>
  <c r="DW22" i="68" s="1"/>
  <c r="CX22" i="68"/>
  <c r="DR22" i="68" s="1"/>
  <c r="DT22" i="68" s="1"/>
  <c r="CW22" i="68"/>
  <c r="DO22" i="68" s="1"/>
  <c r="DQ22" i="68" s="1"/>
  <c r="CV22" i="68"/>
  <c r="DL22" i="68" s="1"/>
  <c r="DN22" i="68" s="1"/>
  <c r="CT22" i="68"/>
  <c r="DF22" i="68" s="1"/>
  <c r="DH22" i="68" s="1"/>
  <c r="CU10" i="68"/>
  <c r="DI10" i="68" s="1"/>
  <c r="DK10" i="68" s="1"/>
  <c r="CZ10" i="68"/>
  <c r="DX10" i="68" s="1"/>
  <c r="DZ10" i="68" s="1"/>
  <c r="CS10" i="68"/>
  <c r="DC10" i="68" s="1"/>
  <c r="DE10" i="68" s="1"/>
  <c r="CY10" i="68"/>
  <c r="DU10" i="68" s="1"/>
  <c r="DW10" i="68" s="1"/>
  <c r="CX10" i="68"/>
  <c r="DR10" i="68" s="1"/>
  <c r="DT10" i="68" s="1"/>
  <c r="CW10" i="68"/>
  <c r="DO10" i="68" s="1"/>
  <c r="DQ10" i="68" s="1"/>
  <c r="CV10" i="68"/>
  <c r="DL10" i="68" s="1"/>
  <c r="DN10" i="68" s="1"/>
  <c r="CT10" i="68"/>
  <c r="DF10" i="68" s="1"/>
  <c r="DH10" i="68" s="1"/>
  <c r="CW57" i="68"/>
  <c r="DO57" i="68" s="1"/>
  <c r="DQ57" i="68" s="1"/>
  <c r="CZ57" i="68"/>
  <c r="DX57" i="68" s="1"/>
  <c r="DZ57" i="68" s="1"/>
  <c r="CS57" i="68"/>
  <c r="DC57" i="68" s="1"/>
  <c r="DE57" i="68" s="1"/>
  <c r="CV57" i="68"/>
  <c r="DL57" i="68" s="1"/>
  <c r="DN57" i="68" s="1"/>
  <c r="CU57" i="68"/>
  <c r="DI57" i="68" s="1"/>
  <c r="DK57" i="68" s="1"/>
  <c r="CY57" i="68"/>
  <c r="DU57" i="68" s="1"/>
  <c r="DW57" i="68" s="1"/>
  <c r="CX57" i="68"/>
  <c r="DR57" i="68" s="1"/>
  <c r="DT57" i="68" s="1"/>
  <c r="CT57" i="68"/>
  <c r="DF57" i="68" s="1"/>
  <c r="DH57" i="68" s="1"/>
  <c r="CU79" i="68"/>
  <c r="DI79" i="68" s="1"/>
  <c r="DK79" i="68" s="1"/>
  <c r="CZ79" i="68"/>
  <c r="DX79" i="68" s="1"/>
  <c r="DZ79" i="68" s="1"/>
  <c r="CS79" i="68"/>
  <c r="DC79" i="68" s="1"/>
  <c r="DE79" i="68" s="1"/>
  <c r="CY79" i="68"/>
  <c r="DU79" i="68" s="1"/>
  <c r="DW79" i="68" s="1"/>
  <c r="CX79" i="68"/>
  <c r="DR79" i="68" s="1"/>
  <c r="DT79" i="68" s="1"/>
  <c r="CW79" i="68"/>
  <c r="DO79" i="68" s="1"/>
  <c r="DQ79" i="68" s="1"/>
  <c r="CT79" i="68"/>
  <c r="DF79" i="68" s="1"/>
  <c r="DH79" i="68" s="1"/>
  <c r="CV79" i="68"/>
  <c r="DL79" i="68" s="1"/>
  <c r="DN79" i="68" s="1"/>
  <c r="CU67" i="68"/>
  <c r="DI67" i="68" s="1"/>
  <c r="DK67" i="68" s="1"/>
  <c r="CZ67" i="68"/>
  <c r="DX67" i="68" s="1"/>
  <c r="DZ67" i="68" s="1"/>
  <c r="CS67" i="68"/>
  <c r="DC67" i="68" s="1"/>
  <c r="DE67" i="68" s="1"/>
  <c r="CY67" i="68"/>
  <c r="DU67" i="68" s="1"/>
  <c r="DW67" i="68" s="1"/>
  <c r="CX67" i="68"/>
  <c r="DR67" i="68" s="1"/>
  <c r="DT67" i="68" s="1"/>
  <c r="CW67" i="68"/>
  <c r="DO67" i="68" s="1"/>
  <c r="DQ67" i="68" s="1"/>
  <c r="CT67" i="68"/>
  <c r="DF67" i="68" s="1"/>
  <c r="DH67" i="68" s="1"/>
  <c r="CV67" i="68"/>
  <c r="DL67" i="68" s="1"/>
  <c r="DN67" i="68" s="1"/>
  <c r="CU55" i="68"/>
  <c r="DI55" i="68" s="1"/>
  <c r="DK55" i="68" s="1"/>
  <c r="CZ55" i="68"/>
  <c r="DX55" i="68" s="1"/>
  <c r="DZ55" i="68" s="1"/>
  <c r="CS55" i="68"/>
  <c r="DC55" i="68" s="1"/>
  <c r="DE55" i="68" s="1"/>
  <c r="CY55" i="68"/>
  <c r="DU55" i="68" s="1"/>
  <c r="DW55" i="68" s="1"/>
  <c r="CX55" i="68"/>
  <c r="DR55" i="68" s="1"/>
  <c r="DT55" i="68" s="1"/>
  <c r="CT55" i="68"/>
  <c r="DF55" i="68" s="1"/>
  <c r="DH55" i="68" s="1"/>
  <c r="CV55" i="68"/>
  <c r="DL55" i="68" s="1"/>
  <c r="DN55" i="68" s="1"/>
  <c r="CW55" i="68"/>
  <c r="DO55" i="68" s="1"/>
  <c r="DQ55" i="68" s="1"/>
  <c r="CW39" i="68"/>
  <c r="DO39" i="68" s="1"/>
  <c r="DQ39" i="68" s="1"/>
  <c r="CZ39" i="68"/>
  <c r="DX39" i="68" s="1"/>
  <c r="DZ39" i="68" s="1"/>
  <c r="CS39" i="68"/>
  <c r="DC39" i="68" s="1"/>
  <c r="DE39" i="68" s="1"/>
  <c r="CV39" i="68"/>
  <c r="DL39" i="68" s="1"/>
  <c r="DN39" i="68" s="1"/>
  <c r="CU39" i="68"/>
  <c r="DI39" i="68" s="1"/>
  <c r="DK39" i="68" s="1"/>
  <c r="CY39" i="68"/>
  <c r="DU39" i="68" s="1"/>
  <c r="DW39" i="68" s="1"/>
  <c r="CT39" i="68"/>
  <c r="DF39" i="68" s="1"/>
  <c r="DH39" i="68" s="1"/>
  <c r="CX39" i="68"/>
  <c r="DR39" i="68" s="1"/>
  <c r="DT39" i="68" s="1"/>
  <c r="CY23" i="68"/>
  <c r="DU23" i="68" s="1"/>
  <c r="DW23" i="68" s="1"/>
  <c r="CS23" i="68"/>
  <c r="DC23" i="68" s="1"/>
  <c r="DE23" i="68" s="1"/>
  <c r="CZ23" i="68"/>
  <c r="DX23" i="68" s="1"/>
  <c r="DZ23" i="68" s="1"/>
  <c r="CT23" i="68"/>
  <c r="DF23" i="68" s="1"/>
  <c r="DH23" i="68" s="1"/>
  <c r="CX23" i="68"/>
  <c r="DR23" i="68" s="1"/>
  <c r="DT23" i="68" s="1"/>
  <c r="CW23" i="68"/>
  <c r="DO23" i="68" s="1"/>
  <c r="DQ23" i="68" s="1"/>
  <c r="CV23" i="68"/>
  <c r="DL23" i="68" s="1"/>
  <c r="DN23" i="68" s="1"/>
  <c r="CU23" i="68"/>
  <c r="DI23" i="68" s="1"/>
  <c r="DK23" i="68" s="1"/>
  <c r="CY77" i="68"/>
  <c r="DU77" i="68" s="1"/>
  <c r="DW77" i="68" s="1"/>
  <c r="CS77" i="68"/>
  <c r="DC77" i="68" s="1"/>
  <c r="DE77" i="68" s="1"/>
  <c r="CZ77" i="68"/>
  <c r="DX77" i="68" s="1"/>
  <c r="DZ77" i="68" s="1"/>
  <c r="CT77" i="68"/>
  <c r="DF77" i="68" s="1"/>
  <c r="DH77" i="68" s="1"/>
  <c r="CX77" i="68"/>
  <c r="DR77" i="68" s="1"/>
  <c r="DT77" i="68" s="1"/>
  <c r="CV77" i="68"/>
  <c r="DL77" i="68" s="1"/>
  <c r="DN77" i="68" s="1"/>
  <c r="CU77" i="68"/>
  <c r="DI77" i="68" s="1"/>
  <c r="DK77" i="68" s="1"/>
  <c r="CW77" i="68"/>
  <c r="DO77" i="68" s="1"/>
  <c r="DQ77" i="68" s="1"/>
  <c r="CU37" i="68"/>
  <c r="DI37" i="68" s="1"/>
  <c r="DK37" i="68" s="1"/>
  <c r="CZ37" i="68"/>
  <c r="DX37" i="68" s="1"/>
  <c r="DZ37" i="68" s="1"/>
  <c r="CS37" i="68"/>
  <c r="DC37" i="68" s="1"/>
  <c r="DE37" i="68" s="1"/>
  <c r="CY37" i="68"/>
  <c r="DU37" i="68" s="1"/>
  <c r="DW37" i="68" s="1"/>
  <c r="CX37" i="68"/>
  <c r="DR37" i="68" s="1"/>
  <c r="DT37" i="68" s="1"/>
  <c r="CT37" i="68"/>
  <c r="DF37" i="68" s="1"/>
  <c r="DH37" i="68" s="1"/>
  <c r="CV37" i="68"/>
  <c r="DL37" i="68" s="1"/>
  <c r="DN37" i="68" s="1"/>
  <c r="CW37" i="68"/>
  <c r="DO37" i="68" s="1"/>
  <c r="DQ37" i="68" s="1"/>
  <c r="CU76" i="68"/>
  <c r="DI76" i="68" s="1"/>
  <c r="DK76" i="68" s="1"/>
  <c r="CZ76" i="68"/>
  <c r="DX76" i="68" s="1"/>
  <c r="DZ76" i="68" s="1"/>
  <c r="CS76" i="68"/>
  <c r="DC76" i="68" s="1"/>
  <c r="DE76" i="68" s="1"/>
  <c r="CY76" i="68"/>
  <c r="DU76" i="68" s="1"/>
  <c r="DW76" i="68" s="1"/>
  <c r="CX76" i="68"/>
  <c r="DR76" i="68" s="1"/>
  <c r="DT76" i="68" s="1"/>
  <c r="CW76" i="68"/>
  <c r="DO76" i="68" s="1"/>
  <c r="DQ76" i="68" s="1"/>
  <c r="CT76" i="68"/>
  <c r="DF76" i="68" s="1"/>
  <c r="DH76" i="68" s="1"/>
  <c r="CV76" i="68"/>
  <c r="DL76" i="68" s="1"/>
  <c r="DN76" i="68" s="1"/>
  <c r="CU64" i="68"/>
  <c r="DI64" i="68" s="1"/>
  <c r="DK64" i="68" s="1"/>
  <c r="CZ64" i="68"/>
  <c r="DX64" i="68" s="1"/>
  <c r="DZ64" i="68" s="1"/>
  <c r="CS64" i="68"/>
  <c r="DC64" i="68" s="1"/>
  <c r="DE64" i="68" s="1"/>
  <c r="CY64" i="68"/>
  <c r="DU64" i="68" s="1"/>
  <c r="DW64" i="68" s="1"/>
  <c r="CX64" i="68"/>
  <c r="DR64" i="68" s="1"/>
  <c r="DT64" i="68" s="1"/>
  <c r="CW64" i="68"/>
  <c r="DO64" i="68" s="1"/>
  <c r="DQ64" i="68" s="1"/>
  <c r="CT64" i="68"/>
  <c r="DF64" i="68" s="1"/>
  <c r="DH64" i="68" s="1"/>
  <c r="CV64" i="68"/>
  <c r="DL64" i="68" s="1"/>
  <c r="DN64" i="68" s="1"/>
  <c r="CU52" i="68"/>
  <c r="DI52" i="68" s="1"/>
  <c r="DK52" i="68" s="1"/>
  <c r="CZ52" i="68"/>
  <c r="DX52" i="68" s="1"/>
  <c r="DZ52" i="68" s="1"/>
  <c r="CS52" i="68"/>
  <c r="DC52" i="68" s="1"/>
  <c r="DE52" i="68" s="1"/>
  <c r="CY52" i="68"/>
  <c r="DU52" i="68" s="1"/>
  <c r="DW52" i="68" s="1"/>
  <c r="CX52" i="68"/>
  <c r="DR52" i="68" s="1"/>
  <c r="DT52" i="68" s="1"/>
  <c r="CT52" i="68"/>
  <c r="DF52" i="68" s="1"/>
  <c r="DH52" i="68" s="1"/>
  <c r="CW52" i="68"/>
  <c r="DO52" i="68" s="1"/>
  <c r="DQ52" i="68" s="1"/>
  <c r="CV52" i="68"/>
  <c r="DL52" i="68" s="1"/>
  <c r="DN52" i="68" s="1"/>
  <c r="CU40" i="68"/>
  <c r="DI40" i="68" s="1"/>
  <c r="DK40" i="68" s="1"/>
  <c r="CZ40" i="68"/>
  <c r="DX40" i="68" s="1"/>
  <c r="DZ40" i="68" s="1"/>
  <c r="CS40" i="68"/>
  <c r="DC40" i="68" s="1"/>
  <c r="DE40" i="68" s="1"/>
  <c r="CY40" i="68"/>
  <c r="DU40" i="68" s="1"/>
  <c r="DW40" i="68" s="1"/>
  <c r="CX40" i="68"/>
  <c r="DR40" i="68" s="1"/>
  <c r="DT40" i="68" s="1"/>
  <c r="CT40" i="68"/>
  <c r="DF40" i="68" s="1"/>
  <c r="DH40" i="68" s="1"/>
  <c r="CW40" i="68"/>
  <c r="DO40" i="68" s="1"/>
  <c r="DQ40" i="68" s="1"/>
  <c r="CV40" i="68"/>
  <c r="DL40" i="68" s="1"/>
  <c r="DN40" i="68" s="1"/>
  <c r="CU16" i="68"/>
  <c r="DI16" i="68" s="1"/>
  <c r="DK16" i="68" s="1"/>
  <c r="CZ16" i="68"/>
  <c r="DX16" i="68" s="1"/>
  <c r="DZ16" i="68" s="1"/>
  <c r="CS16" i="68"/>
  <c r="DC16" i="68" s="1"/>
  <c r="DE16" i="68" s="1"/>
  <c r="CY16" i="68"/>
  <c r="DU16" i="68" s="1"/>
  <c r="DW16" i="68" s="1"/>
  <c r="CX16" i="68"/>
  <c r="DR16" i="68" s="1"/>
  <c r="DT16" i="68" s="1"/>
  <c r="CW16" i="68"/>
  <c r="DO16" i="68" s="1"/>
  <c r="DQ16" i="68" s="1"/>
  <c r="CV16" i="68"/>
  <c r="DL16" i="68" s="1"/>
  <c r="DN16" i="68" s="1"/>
  <c r="CT16" i="68"/>
  <c r="DF16" i="68" s="1"/>
  <c r="DH16" i="68" s="1"/>
  <c r="CU25" i="68"/>
  <c r="DI25" i="68" s="1"/>
  <c r="DK25" i="68" s="1"/>
  <c r="CZ25" i="68"/>
  <c r="DX25" i="68" s="1"/>
  <c r="DZ25" i="68" s="1"/>
  <c r="CS25" i="68"/>
  <c r="DC25" i="68" s="1"/>
  <c r="DE25" i="68" s="1"/>
  <c r="CY25" i="68"/>
  <c r="DU25" i="68" s="1"/>
  <c r="DW25" i="68" s="1"/>
  <c r="CX25" i="68"/>
  <c r="DR25" i="68" s="1"/>
  <c r="DT25" i="68" s="1"/>
  <c r="CV25" i="68"/>
  <c r="DL25" i="68" s="1"/>
  <c r="DN25" i="68" s="1"/>
  <c r="CT25" i="68"/>
  <c r="DF25" i="68" s="1"/>
  <c r="DH25" i="68" s="1"/>
  <c r="CW25" i="68"/>
  <c r="DO25" i="68" s="1"/>
  <c r="DQ25" i="68" s="1"/>
  <c r="CE6" i="67"/>
  <c r="CA6" i="67"/>
  <c r="CD6" i="67"/>
  <c r="CF47" i="82"/>
  <c r="CF39" i="82"/>
  <c r="CF45" i="82"/>
  <c r="CF43" i="82"/>
  <c r="CF41" i="82"/>
  <c r="CF49" i="82"/>
  <c r="CF48" i="82"/>
  <c r="CF46" i="82"/>
  <c r="CF44" i="82"/>
  <c r="CF42" i="82"/>
  <c r="CF40" i="82"/>
  <c r="CU7" i="68"/>
  <c r="DI7" i="68" s="1"/>
  <c r="DK7" i="68" s="1"/>
  <c r="CX7" i="68"/>
  <c r="DR7" i="68" s="1"/>
  <c r="DT7" i="68" s="1"/>
  <c r="CW7" i="68"/>
  <c r="DO7" i="68" s="1"/>
  <c r="DQ7" i="68" s="1"/>
  <c r="CZ7" i="68"/>
  <c r="DX7" i="68" s="1"/>
  <c r="DZ7" i="68" s="1"/>
  <c r="CY7" i="68"/>
  <c r="DU7" i="68" s="1"/>
  <c r="DW7" i="68" s="1"/>
  <c r="CV7" i="68"/>
  <c r="DL7" i="68" s="1"/>
  <c r="DN7" i="68" s="1"/>
  <c r="CT7" i="68"/>
  <c r="DF7" i="68" s="1"/>
  <c r="DH7" i="68" s="1"/>
  <c r="CS7" i="68"/>
  <c r="DC7" i="68" s="1"/>
  <c r="DE7" i="68" s="1"/>
  <c r="CU19" i="68"/>
  <c r="DI19" i="68" s="1"/>
  <c r="DK19" i="68" s="1"/>
  <c r="CZ19" i="68"/>
  <c r="DX19" i="68" s="1"/>
  <c r="DZ19" i="68" s="1"/>
  <c r="CS19" i="68"/>
  <c r="DC19" i="68" s="1"/>
  <c r="DE19" i="68" s="1"/>
  <c r="CY19" i="68"/>
  <c r="DU19" i="68" s="1"/>
  <c r="DW19" i="68" s="1"/>
  <c r="CX19" i="68"/>
  <c r="DR19" i="68" s="1"/>
  <c r="DT19" i="68" s="1"/>
  <c r="CV19" i="68"/>
  <c r="DL19" i="68" s="1"/>
  <c r="DN19" i="68" s="1"/>
  <c r="CT19" i="68"/>
  <c r="DF19" i="68" s="1"/>
  <c r="DH19" i="68" s="1"/>
  <c r="CW19" i="68"/>
  <c r="DO19" i="68" s="1"/>
  <c r="DQ19" i="68" s="1"/>
  <c r="CW36" i="68"/>
  <c r="DO36" i="68" s="1"/>
  <c r="DQ36" i="68" s="1"/>
  <c r="CZ36" i="68"/>
  <c r="DX36" i="68" s="1"/>
  <c r="DZ36" i="68" s="1"/>
  <c r="CS36" i="68"/>
  <c r="DC36" i="68" s="1"/>
  <c r="DE36" i="68" s="1"/>
  <c r="CV36" i="68"/>
  <c r="DL36" i="68" s="1"/>
  <c r="DN36" i="68" s="1"/>
  <c r="CU36" i="68"/>
  <c r="DI36" i="68" s="1"/>
  <c r="DK36" i="68" s="1"/>
  <c r="CY36" i="68"/>
  <c r="DU36" i="68" s="1"/>
  <c r="DW36" i="68" s="1"/>
  <c r="CX36" i="68"/>
  <c r="DR36" i="68" s="1"/>
  <c r="DT36" i="68" s="1"/>
  <c r="CT36" i="68"/>
  <c r="DF36" i="68" s="1"/>
  <c r="DH36" i="68" s="1"/>
  <c r="CW12" i="68"/>
  <c r="DO12" i="68" s="1"/>
  <c r="DQ12" i="68" s="1"/>
  <c r="CZ12" i="68"/>
  <c r="DX12" i="68" s="1"/>
  <c r="DZ12" i="68" s="1"/>
  <c r="CS12" i="68"/>
  <c r="DC12" i="68" s="1"/>
  <c r="DE12" i="68" s="1"/>
  <c r="CV12" i="68"/>
  <c r="DL12" i="68" s="1"/>
  <c r="DN12" i="68" s="1"/>
  <c r="CU12" i="68"/>
  <c r="DI12" i="68" s="1"/>
  <c r="DK12" i="68" s="1"/>
  <c r="CX12" i="68"/>
  <c r="DR12" i="68" s="1"/>
  <c r="DT12" i="68" s="1"/>
  <c r="CT12" i="68"/>
  <c r="DF12" i="68" s="1"/>
  <c r="DH12" i="68" s="1"/>
  <c r="CY12" i="68"/>
  <c r="DU12" i="68" s="1"/>
  <c r="DW12" i="68" s="1"/>
  <c r="H7" i="91"/>
  <c r="AB7" i="91"/>
  <c r="S7" i="91"/>
  <c r="P7" i="91"/>
  <c r="L7" i="91"/>
  <c r="X7" i="91"/>
  <c r="K7" i="91"/>
  <c r="T7" i="91"/>
  <c r="AA7" i="91"/>
  <c r="H8" i="91"/>
  <c r="T8" i="91"/>
  <c r="K8" i="91"/>
  <c r="X8" i="91"/>
  <c r="S8" i="91"/>
  <c r="AB8" i="91"/>
  <c r="AA8" i="91"/>
  <c r="P8" i="91"/>
  <c r="L8" i="91"/>
  <c r="BW49" i="88"/>
  <c r="BW48" i="88"/>
  <c r="BW47" i="88"/>
  <c r="BW46" i="88"/>
  <c r="BW45" i="88"/>
  <c r="BW44" i="88"/>
  <c r="BW43" i="88"/>
  <c r="BW42" i="88"/>
  <c r="BW41" i="88"/>
  <c r="BW40" i="88"/>
  <c r="BW39" i="88"/>
  <c r="CB10" i="68"/>
  <c r="AF10" i="91" s="1"/>
  <c r="CF10" i="68"/>
  <c r="AJ10" i="91" s="1"/>
  <c r="CE10" i="68"/>
  <c r="AI10" i="91" s="1"/>
  <c r="BW71" i="88"/>
  <c r="BW70" i="88"/>
  <c r="BW69" i="88"/>
  <c r="BW68" i="88"/>
  <c r="BW67" i="88"/>
  <c r="BW66" i="88"/>
  <c r="BW65" i="88"/>
  <c r="BW64" i="88"/>
  <c r="BW63" i="88"/>
  <c r="BW62" i="88"/>
  <c r="BW61" i="88"/>
  <c r="CF89" i="82"/>
  <c r="CF87" i="82"/>
  <c r="CF91" i="82"/>
  <c r="CF88" i="82"/>
  <c r="CF90" i="82"/>
  <c r="CF93" i="82"/>
  <c r="CF92" i="82"/>
  <c r="CF85" i="82"/>
  <c r="CF83" i="82"/>
  <c r="CF86" i="82"/>
  <c r="CF84" i="82"/>
  <c r="CF808" i="82"/>
  <c r="CF807" i="82"/>
  <c r="CF805" i="82"/>
  <c r="CF803" i="82"/>
  <c r="CF801" i="82"/>
  <c r="CF799" i="82"/>
  <c r="CF806" i="82"/>
  <c r="CF804" i="82"/>
  <c r="CF802" i="82"/>
  <c r="CF800" i="82"/>
  <c r="CF798" i="82"/>
  <c r="CB79" i="68"/>
  <c r="AF79" i="91" s="1"/>
  <c r="CE79" i="68"/>
  <c r="AI79" i="91" s="1"/>
  <c r="CF79" i="68"/>
  <c r="AJ79" i="91" s="1"/>
  <c r="CY32" i="68"/>
  <c r="DU32" i="68" s="1"/>
  <c r="DW32" i="68" s="1"/>
  <c r="CS32" i="68"/>
  <c r="DC32" i="68" s="1"/>
  <c r="DE32" i="68" s="1"/>
  <c r="CZ32" i="68"/>
  <c r="DX32" i="68" s="1"/>
  <c r="DZ32" i="68" s="1"/>
  <c r="CT32" i="68"/>
  <c r="DF32" i="68" s="1"/>
  <c r="DH32" i="68" s="1"/>
  <c r="CU32" i="68"/>
  <c r="DI32" i="68" s="1"/>
  <c r="DK32" i="68" s="1"/>
  <c r="CX32" i="68"/>
  <c r="DR32" i="68" s="1"/>
  <c r="DT32" i="68" s="1"/>
  <c r="CW32" i="68"/>
  <c r="DO32" i="68" s="1"/>
  <c r="DQ32" i="68" s="1"/>
  <c r="CV32" i="68"/>
  <c r="DL32" i="68" s="1"/>
  <c r="DN32" i="68" s="1"/>
  <c r="CY53" i="68"/>
  <c r="DU53" i="68" s="1"/>
  <c r="DW53" i="68" s="1"/>
  <c r="CS53" i="68"/>
  <c r="DC53" i="68" s="1"/>
  <c r="DE53" i="68" s="1"/>
  <c r="CZ53" i="68"/>
  <c r="DX53" i="68" s="1"/>
  <c r="DZ53" i="68" s="1"/>
  <c r="CT53" i="68"/>
  <c r="DF53" i="68" s="1"/>
  <c r="DH53" i="68" s="1"/>
  <c r="CV53" i="68"/>
  <c r="DL53" i="68" s="1"/>
  <c r="DN53" i="68" s="1"/>
  <c r="CU53" i="68"/>
  <c r="DI53" i="68" s="1"/>
  <c r="DK53" i="68" s="1"/>
  <c r="CX53" i="68"/>
  <c r="DR53" i="68" s="1"/>
  <c r="DT53" i="68" s="1"/>
  <c r="CW53" i="68"/>
  <c r="DO53" i="68" s="1"/>
  <c r="DQ53" i="68" s="1"/>
  <c r="BW27" i="88"/>
  <c r="BW26" i="88"/>
  <c r="BW25" i="88"/>
  <c r="BW24" i="88"/>
  <c r="BW23" i="88"/>
  <c r="BW22" i="88"/>
  <c r="BW21" i="88"/>
  <c r="BW20" i="88"/>
  <c r="BW19" i="88"/>
  <c r="BW18" i="88"/>
  <c r="BW17" i="88"/>
  <c r="CF13" i="68"/>
  <c r="AJ13" i="91" s="1"/>
  <c r="CB13" i="68"/>
  <c r="AF13" i="91" s="1"/>
  <c r="CE13" i="68"/>
  <c r="AI13" i="91" s="1"/>
  <c r="CU43" i="68"/>
  <c r="DI43" i="68" s="1"/>
  <c r="DK43" i="68" s="1"/>
  <c r="CZ43" i="68"/>
  <c r="DX43" i="68" s="1"/>
  <c r="DZ43" i="68" s="1"/>
  <c r="CS43" i="68"/>
  <c r="DC43" i="68" s="1"/>
  <c r="DE43" i="68" s="1"/>
  <c r="CY43" i="68"/>
  <c r="DU43" i="68" s="1"/>
  <c r="DW43" i="68" s="1"/>
  <c r="CX43" i="68"/>
  <c r="DR43" i="68" s="1"/>
  <c r="DT43" i="68" s="1"/>
  <c r="CT43" i="68"/>
  <c r="DF43" i="68" s="1"/>
  <c r="DH43" i="68" s="1"/>
  <c r="CW43" i="68"/>
  <c r="DO43" i="68" s="1"/>
  <c r="DQ43" i="68" s="1"/>
  <c r="CV43" i="68"/>
  <c r="DL43" i="68" s="1"/>
  <c r="DN43" i="68" s="1"/>
  <c r="CF14" i="82"/>
  <c r="CF12" i="82"/>
  <c r="CF10" i="82"/>
  <c r="CF8" i="82"/>
  <c r="CF6" i="82"/>
  <c r="CF16" i="82"/>
  <c r="CF15" i="82"/>
  <c r="CF13" i="82"/>
  <c r="CF11" i="82"/>
  <c r="CF9" i="82"/>
  <c r="CF7" i="82"/>
  <c r="CF21" i="82"/>
  <c r="CF25" i="82"/>
  <c r="CF23" i="82"/>
  <c r="CF19" i="82"/>
  <c r="CF17" i="82"/>
  <c r="CF27" i="82"/>
  <c r="CF26" i="82"/>
  <c r="CF24" i="82"/>
  <c r="CF22" i="82"/>
  <c r="CF20" i="82"/>
  <c r="CF18" i="82"/>
  <c r="CF8" i="68"/>
  <c r="AJ8" i="91" s="1"/>
  <c r="CE8" i="68"/>
  <c r="AI8" i="91" s="1"/>
  <c r="CB8" i="68"/>
  <c r="CF49" i="85"/>
  <c r="CF48" i="85"/>
  <c r="CF46" i="85"/>
  <c r="CF44" i="85"/>
  <c r="CF42" i="85"/>
  <c r="CF40" i="85"/>
  <c r="CF47" i="85"/>
  <c r="CF45" i="85"/>
  <c r="CF43" i="85"/>
  <c r="CF41" i="85"/>
  <c r="CF39" i="85"/>
  <c r="BW60" i="88"/>
  <c r="BW59" i="88"/>
  <c r="BW58" i="88"/>
  <c r="BW57" i="88"/>
  <c r="BW56" i="88"/>
  <c r="BW55" i="88"/>
  <c r="BW54" i="88"/>
  <c r="BW53" i="88"/>
  <c r="BW52" i="88"/>
  <c r="BW51" i="88"/>
  <c r="BW50" i="88"/>
  <c r="CF80" i="82"/>
  <c r="CF78" i="82"/>
  <c r="CF76" i="82"/>
  <c r="CF74" i="82"/>
  <c r="CF72" i="82"/>
  <c r="CF82" i="82"/>
  <c r="CF81" i="82"/>
  <c r="CF79" i="82"/>
  <c r="CF77" i="82"/>
  <c r="CF75" i="82"/>
  <c r="CF73" i="82"/>
  <c r="H13" i="91"/>
  <c r="AB13" i="91"/>
  <c r="S13" i="91"/>
  <c r="L13" i="91"/>
  <c r="X13" i="91"/>
  <c r="K13" i="91"/>
  <c r="T13" i="91"/>
  <c r="AA13" i="91"/>
  <c r="P13" i="91"/>
  <c r="CF808" i="85"/>
  <c r="CF807" i="85"/>
  <c r="CF805" i="85"/>
  <c r="CF803" i="85"/>
  <c r="CF801" i="85"/>
  <c r="CF799" i="85"/>
  <c r="CF804" i="85"/>
  <c r="CF806" i="85"/>
  <c r="CF798" i="85"/>
  <c r="CF800" i="85"/>
  <c r="CF802" i="85"/>
  <c r="CF819" i="85"/>
  <c r="CF818" i="85"/>
  <c r="CF816" i="85"/>
  <c r="CF814" i="85"/>
  <c r="CF812" i="85"/>
  <c r="CF810" i="85"/>
  <c r="CF815" i="85"/>
  <c r="CF817" i="85"/>
  <c r="CF809" i="85"/>
  <c r="CF811" i="85"/>
  <c r="CF813" i="85"/>
  <c r="CY74" i="68"/>
  <c r="DU74" i="68" s="1"/>
  <c r="DW74" i="68" s="1"/>
  <c r="CS74" i="68"/>
  <c r="DC74" i="68" s="1"/>
  <c r="DE74" i="68" s="1"/>
  <c r="CZ74" i="68"/>
  <c r="DX74" i="68" s="1"/>
  <c r="DZ74" i="68" s="1"/>
  <c r="CT74" i="68"/>
  <c r="DF74" i="68" s="1"/>
  <c r="DH74" i="68" s="1"/>
  <c r="CX74" i="68"/>
  <c r="DR74" i="68" s="1"/>
  <c r="DT74" i="68" s="1"/>
  <c r="CV74" i="68"/>
  <c r="DL74" i="68" s="1"/>
  <c r="DN74" i="68" s="1"/>
  <c r="CU74" i="68"/>
  <c r="DI74" i="68" s="1"/>
  <c r="DK74" i="68" s="1"/>
  <c r="CW74" i="68"/>
  <c r="DO74" i="68" s="1"/>
  <c r="DQ74" i="68" s="1"/>
  <c r="CY62" i="68"/>
  <c r="DU62" i="68" s="1"/>
  <c r="DW62" i="68" s="1"/>
  <c r="CS62" i="68"/>
  <c r="DC62" i="68" s="1"/>
  <c r="DE62" i="68" s="1"/>
  <c r="CZ62" i="68"/>
  <c r="DX62" i="68" s="1"/>
  <c r="DZ62" i="68" s="1"/>
  <c r="CT62" i="68"/>
  <c r="DF62" i="68" s="1"/>
  <c r="DH62" i="68" s="1"/>
  <c r="CX62" i="68"/>
  <c r="DR62" i="68" s="1"/>
  <c r="DT62" i="68" s="1"/>
  <c r="CV62" i="68"/>
  <c r="DL62" i="68" s="1"/>
  <c r="DN62" i="68" s="1"/>
  <c r="CU62" i="68"/>
  <c r="DI62" i="68" s="1"/>
  <c r="DK62" i="68" s="1"/>
  <c r="CW62" i="68"/>
  <c r="DO62" i="68" s="1"/>
  <c r="DQ62" i="68" s="1"/>
  <c r="CY50" i="68"/>
  <c r="DU50" i="68" s="1"/>
  <c r="DW50" i="68" s="1"/>
  <c r="CS50" i="68"/>
  <c r="DC50" i="68" s="1"/>
  <c r="DE50" i="68" s="1"/>
  <c r="CZ50" i="68"/>
  <c r="DX50" i="68" s="1"/>
  <c r="DZ50" i="68" s="1"/>
  <c r="CT50" i="68"/>
  <c r="DF50" i="68" s="1"/>
  <c r="DH50" i="68" s="1"/>
  <c r="CV50" i="68"/>
  <c r="DL50" i="68" s="1"/>
  <c r="DN50" i="68" s="1"/>
  <c r="CX50" i="68"/>
  <c r="DR50" i="68" s="1"/>
  <c r="DT50" i="68" s="1"/>
  <c r="CW50" i="68"/>
  <c r="DO50" i="68" s="1"/>
  <c r="DQ50" i="68" s="1"/>
  <c r="CU50" i="68"/>
  <c r="DI50" i="68" s="1"/>
  <c r="DK50" i="68" s="1"/>
  <c r="CU34" i="68"/>
  <c r="DI34" i="68" s="1"/>
  <c r="DK34" i="68" s="1"/>
  <c r="CZ34" i="68"/>
  <c r="DX34" i="68" s="1"/>
  <c r="DZ34" i="68" s="1"/>
  <c r="CS34" i="68"/>
  <c r="DC34" i="68" s="1"/>
  <c r="DE34" i="68" s="1"/>
  <c r="CY34" i="68"/>
  <c r="DU34" i="68" s="1"/>
  <c r="DW34" i="68" s="1"/>
  <c r="CX34" i="68"/>
  <c r="DR34" i="68" s="1"/>
  <c r="DT34" i="68" s="1"/>
  <c r="CT34" i="68"/>
  <c r="DF34" i="68" s="1"/>
  <c r="DH34" i="68" s="1"/>
  <c r="CW34" i="68"/>
  <c r="DO34" i="68" s="1"/>
  <c r="DQ34" i="68" s="1"/>
  <c r="CV34" i="68"/>
  <c r="DL34" i="68" s="1"/>
  <c r="DN34" i="68" s="1"/>
  <c r="CW18" i="68"/>
  <c r="DO18" i="68" s="1"/>
  <c r="DQ18" i="68" s="1"/>
  <c r="CZ18" i="68"/>
  <c r="DX18" i="68" s="1"/>
  <c r="DZ18" i="68" s="1"/>
  <c r="CS18" i="68"/>
  <c r="DC18" i="68" s="1"/>
  <c r="DE18" i="68" s="1"/>
  <c r="CV18" i="68"/>
  <c r="DL18" i="68" s="1"/>
  <c r="DN18" i="68" s="1"/>
  <c r="CU18" i="68"/>
  <c r="DI18" i="68" s="1"/>
  <c r="DK18" i="68" s="1"/>
  <c r="CX18" i="68"/>
  <c r="DR18" i="68" s="1"/>
  <c r="DT18" i="68" s="1"/>
  <c r="CT18" i="68"/>
  <c r="DF18" i="68" s="1"/>
  <c r="DH18" i="68" s="1"/>
  <c r="CY18" i="68"/>
  <c r="DU18" i="68" s="1"/>
  <c r="DW18" i="68" s="1"/>
  <c r="CU73" i="68"/>
  <c r="DI73" i="68" s="1"/>
  <c r="DK73" i="68" s="1"/>
  <c r="CZ73" i="68"/>
  <c r="DX73" i="68" s="1"/>
  <c r="DZ73" i="68" s="1"/>
  <c r="CS73" i="68"/>
  <c r="DC73" i="68" s="1"/>
  <c r="DE73" i="68" s="1"/>
  <c r="CY73" i="68"/>
  <c r="DU73" i="68" s="1"/>
  <c r="DW73" i="68" s="1"/>
  <c r="CX73" i="68"/>
  <c r="DR73" i="68" s="1"/>
  <c r="DT73" i="68" s="1"/>
  <c r="CT73" i="68"/>
  <c r="DF73" i="68" s="1"/>
  <c r="DH73" i="68" s="1"/>
  <c r="CW73" i="68"/>
  <c r="DO73" i="68" s="1"/>
  <c r="DQ73" i="68" s="1"/>
  <c r="CV73" i="68"/>
  <c r="DL73" i="68" s="1"/>
  <c r="DN73" i="68" s="1"/>
  <c r="CY17" i="68"/>
  <c r="DU17" i="68" s="1"/>
  <c r="DW17" i="68" s="1"/>
  <c r="CS17" i="68"/>
  <c r="DC17" i="68" s="1"/>
  <c r="DE17" i="68" s="1"/>
  <c r="CZ17" i="68"/>
  <c r="DX17" i="68" s="1"/>
  <c r="DZ17" i="68" s="1"/>
  <c r="CT17" i="68"/>
  <c r="DF17" i="68" s="1"/>
  <c r="DH17" i="68" s="1"/>
  <c r="CX17" i="68"/>
  <c r="DR17" i="68" s="1"/>
  <c r="DT17" i="68" s="1"/>
  <c r="CW17" i="68"/>
  <c r="DO17" i="68" s="1"/>
  <c r="DQ17" i="68" s="1"/>
  <c r="CV17" i="68"/>
  <c r="DL17" i="68" s="1"/>
  <c r="DN17" i="68" s="1"/>
  <c r="CU17" i="68"/>
  <c r="DI17" i="68" s="1"/>
  <c r="DK17" i="68" s="1"/>
  <c r="CW75" i="68"/>
  <c r="DO75" i="68" s="1"/>
  <c r="DQ75" i="68" s="1"/>
  <c r="CZ75" i="68"/>
  <c r="DX75" i="68" s="1"/>
  <c r="DZ75" i="68" s="1"/>
  <c r="CS75" i="68"/>
  <c r="DC75" i="68" s="1"/>
  <c r="DE75" i="68" s="1"/>
  <c r="CV75" i="68"/>
  <c r="DL75" i="68" s="1"/>
  <c r="DN75" i="68" s="1"/>
  <c r="CU75" i="68"/>
  <c r="DI75" i="68" s="1"/>
  <c r="DK75" i="68" s="1"/>
  <c r="CT75" i="68"/>
  <c r="DF75" i="68" s="1"/>
  <c r="DH75" i="68" s="1"/>
  <c r="CY75" i="68"/>
  <c r="DU75" i="68" s="1"/>
  <c r="DW75" i="68" s="1"/>
  <c r="CX75" i="68"/>
  <c r="DR75" i="68" s="1"/>
  <c r="DT75" i="68" s="1"/>
  <c r="CW63" i="68"/>
  <c r="DO63" i="68" s="1"/>
  <c r="DQ63" i="68" s="1"/>
  <c r="CZ63" i="68"/>
  <c r="DX63" i="68" s="1"/>
  <c r="DZ63" i="68" s="1"/>
  <c r="CS63" i="68"/>
  <c r="DC63" i="68" s="1"/>
  <c r="DE63" i="68" s="1"/>
  <c r="CV63" i="68"/>
  <c r="DL63" i="68" s="1"/>
  <c r="DN63" i="68" s="1"/>
  <c r="CU63" i="68"/>
  <c r="DI63" i="68" s="1"/>
  <c r="DK63" i="68" s="1"/>
  <c r="CT63" i="68"/>
  <c r="DF63" i="68" s="1"/>
  <c r="DH63" i="68" s="1"/>
  <c r="CY63" i="68"/>
  <c r="DU63" i="68" s="1"/>
  <c r="DW63" i="68" s="1"/>
  <c r="CX63" i="68"/>
  <c r="DR63" i="68" s="1"/>
  <c r="DT63" i="68" s="1"/>
  <c r="CW51" i="68"/>
  <c r="DO51" i="68" s="1"/>
  <c r="DQ51" i="68" s="1"/>
  <c r="CZ51" i="68"/>
  <c r="DX51" i="68" s="1"/>
  <c r="DZ51" i="68" s="1"/>
  <c r="CS51" i="68"/>
  <c r="DC51" i="68" s="1"/>
  <c r="DE51" i="68" s="1"/>
  <c r="CV51" i="68"/>
  <c r="DL51" i="68" s="1"/>
  <c r="DN51" i="68" s="1"/>
  <c r="CU51" i="68"/>
  <c r="DI51" i="68" s="1"/>
  <c r="DK51" i="68" s="1"/>
  <c r="CY51" i="68"/>
  <c r="DU51" i="68" s="1"/>
  <c r="DW51" i="68" s="1"/>
  <c r="CX51" i="68"/>
  <c r="DR51" i="68" s="1"/>
  <c r="DT51" i="68" s="1"/>
  <c r="CT51" i="68"/>
  <c r="DF51" i="68" s="1"/>
  <c r="DH51" i="68" s="1"/>
  <c r="CY35" i="68"/>
  <c r="DU35" i="68" s="1"/>
  <c r="DW35" i="68" s="1"/>
  <c r="CS35" i="68"/>
  <c r="DC35" i="68" s="1"/>
  <c r="DE35" i="68" s="1"/>
  <c r="CZ35" i="68"/>
  <c r="DX35" i="68" s="1"/>
  <c r="DZ35" i="68" s="1"/>
  <c r="CT35" i="68"/>
  <c r="DF35" i="68" s="1"/>
  <c r="DH35" i="68" s="1"/>
  <c r="CV35" i="68"/>
  <c r="DL35" i="68" s="1"/>
  <c r="DN35" i="68" s="1"/>
  <c r="CU35" i="68"/>
  <c r="DI35" i="68" s="1"/>
  <c r="DK35" i="68" s="1"/>
  <c r="CX35" i="68"/>
  <c r="DR35" i="68" s="1"/>
  <c r="DT35" i="68" s="1"/>
  <c r="CW35" i="68"/>
  <c r="DO35" i="68" s="1"/>
  <c r="DQ35" i="68" s="1"/>
  <c r="CW15" i="68"/>
  <c r="DO15" i="68" s="1"/>
  <c r="DQ15" i="68" s="1"/>
  <c r="CZ15" i="68"/>
  <c r="DX15" i="68" s="1"/>
  <c r="DZ15" i="68" s="1"/>
  <c r="CS15" i="68"/>
  <c r="DC15" i="68" s="1"/>
  <c r="DE15" i="68" s="1"/>
  <c r="CV15" i="68"/>
  <c r="DL15" i="68" s="1"/>
  <c r="DN15" i="68" s="1"/>
  <c r="CU15" i="68"/>
  <c r="DI15" i="68" s="1"/>
  <c r="DK15" i="68" s="1"/>
  <c r="CY15" i="68"/>
  <c r="DU15" i="68" s="1"/>
  <c r="DW15" i="68" s="1"/>
  <c r="CX15" i="68"/>
  <c r="DR15" i="68" s="1"/>
  <c r="DT15" i="68" s="1"/>
  <c r="CT15" i="68"/>
  <c r="DF15" i="68" s="1"/>
  <c r="DH15" i="68" s="1"/>
  <c r="CU49" i="68"/>
  <c r="DI49" i="68" s="1"/>
  <c r="DK49" i="68" s="1"/>
  <c r="CZ49" i="68"/>
  <c r="DX49" i="68" s="1"/>
  <c r="DZ49" i="68" s="1"/>
  <c r="CS49" i="68"/>
  <c r="DC49" i="68" s="1"/>
  <c r="DE49" i="68" s="1"/>
  <c r="CY49" i="68"/>
  <c r="DU49" i="68" s="1"/>
  <c r="DW49" i="68" s="1"/>
  <c r="CX49" i="68"/>
  <c r="DR49" i="68" s="1"/>
  <c r="DT49" i="68" s="1"/>
  <c r="CT49" i="68"/>
  <c r="DF49" i="68" s="1"/>
  <c r="DH49" i="68" s="1"/>
  <c r="CW49" i="68"/>
  <c r="DO49" i="68" s="1"/>
  <c r="DQ49" i="68" s="1"/>
  <c r="CV49" i="68"/>
  <c r="DL49" i="68" s="1"/>
  <c r="DN49" i="68" s="1"/>
  <c r="CY29" i="68"/>
  <c r="DU29" i="68" s="1"/>
  <c r="DW29" i="68" s="1"/>
  <c r="CS29" i="68"/>
  <c r="DC29" i="68" s="1"/>
  <c r="DE29" i="68" s="1"/>
  <c r="CZ29" i="68"/>
  <c r="DX29" i="68" s="1"/>
  <c r="DZ29" i="68" s="1"/>
  <c r="CT29" i="68"/>
  <c r="DF29" i="68" s="1"/>
  <c r="DH29" i="68" s="1"/>
  <c r="CX29" i="68"/>
  <c r="DR29" i="68" s="1"/>
  <c r="DT29" i="68" s="1"/>
  <c r="CW29" i="68"/>
  <c r="DO29" i="68" s="1"/>
  <c r="DQ29" i="68" s="1"/>
  <c r="CV29" i="68"/>
  <c r="DL29" i="68" s="1"/>
  <c r="DN29" i="68" s="1"/>
  <c r="CU29" i="68"/>
  <c r="DI29" i="68" s="1"/>
  <c r="DK29" i="68" s="1"/>
  <c r="CW72" i="68"/>
  <c r="DO72" i="68" s="1"/>
  <c r="DQ72" i="68" s="1"/>
  <c r="CZ72" i="68"/>
  <c r="DX72" i="68" s="1"/>
  <c r="DZ72" i="68" s="1"/>
  <c r="CS72" i="68"/>
  <c r="DC72" i="68" s="1"/>
  <c r="DE72" i="68" s="1"/>
  <c r="CV72" i="68"/>
  <c r="DL72" i="68" s="1"/>
  <c r="DN72" i="68" s="1"/>
  <c r="CU72" i="68"/>
  <c r="DI72" i="68" s="1"/>
  <c r="DK72" i="68" s="1"/>
  <c r="CT72" i="68"/>
  <c r="DF72" i="68" s="1"/>
  <c r="DH72" i="68" s="1"/>
  <c r="CY72" i="68"/>
  <c r="DU72" i="68" s="1"/>
  <c r="DW72" i="68" s="1"/>
  <c r="CX72" i="68"/>
  <c r="DR72" i="68" s="1"/>
  <c r="DT72" i="68" s="1"/>
  <c r="CW60" i="68"/>
  <c r="DO60" i="68" s="1"/>
  <c r="DQ60" i="68" s="1"/>
  <c r="CZ60" i="68"/>
  <c r="DX60" i="68" s="1"/>
  <c r="DZ60" i="68" s="1"/>
  <c r="CS60" i="68"/>
  <c r="DC60" i="68" s="1"/>
  <c r="DE60" i="68" s="1"/>
  <c r="CV60" i="68"/>
  <c r="DL60" i="68" s="1"/>
  <c r="DN60" i="68" s="1"/>
  <c r="CU60" i="68"/>
  <c r="DI60" i="68" s="1"/>
  <c r="DK60" i="68" s="1"/>
  <c r="CT60" i="68"/>
  <c r="DF60" i="68" s="1"/>
  <c r="DH60" i="68" s="1"/>
  <c r="CY60" i="68"/>
  <c r="DU60" i="68" s="1"/>
  <c r="DW60" i="68" s="1"/>
  <c r="CX60" i="68"/>
  <c r="DR60" i="68" s="1"/>
  <c r="DT60" i="68" s="1"/>
  <c r="CW48" i="68"/>
  <c r="DO48" i="68" s="1"/>
  <c r="DQ48" i="68" s="1"/>
  <c r="CZ48" i="68"/>
  <c r="DX48" i="68" s="1"/>
  <c r="DZ48" i="68" s="1"/>
  <c r="CS48" i="68"/>
  <c r="DC48" i="68" s="1"/>
  <c r="DE48" i="68" s="1"/>
  <c r="CV48" i="68"/>
  <c r="DL48" i="68" s="1"/>
  <c r="DN48" i="68" s="1"/>
  <c r="CU48" i="68"/>
  <c r="DI48" i="68" s="1"/>
  <c r="DK48" i="68" s="1"/>
  <c r="CY48" i="68"/>
  <c r="DU48" i="68" s="1"/>
  <c r="DW48" i="68" s="1"/>
  <c r="CX48" i="68"/>
  <c r="DR48" i="68" s="1"/>
  <c r="DT48" i="68" s="1"/>
  <c r="CT48" i="68"/>
  <c r="DF48" i="68" s="1"/>
  <c r="DH48" i="68" s="1"/>
  <c r="CW24" i="68"/>
  <c r="DO24" i="68" s="1"/>
  <c r="DQ24" i="68" s="1"/>
  <c r="CZ24" i="68"/>
  <c r="DX24" i="68" s="1"/>
  <c r="DZ24" i="68" s="1"/>
  <c r="CS24" i="68"/>
  <c r="DC24" i="68" s="1"/>
  <c r="DE24" i="68" s="1"/>
  <c r="CV24" i="68"/>
  <c r="DL24" i="68" s="1"/>
  <c r="DN24" i="68" s="1"/>
  <c r="CU24" i="68"/>
  <c r="DI24" i="68" s="1"/>
  <c r="DK24" i="68" s="1"/>
  <c r="CX24" i="68"/>
  <c r="DR24" i="68" s="1"/>
  <c r="DT24" i="68" s="1"/>
  <c r="CT24" i="68"/>
  <c r="DF24" i="68" s="1"/>
  <c r="DH24" i="68" s="1"/>
  <c r="CY24" i="68"/>
  <c r="DU24" i="68" s="1"/>
  <c r="DW24" i="68" s="1"/>
  <c r="CY8" i="68"/>
  <c r="DU8" i="68" s="1"/>
  <c r="DW8" i="68" s="1"/>
  <c r="CS8" i="68"/>
  <c r="DC8" i="68" s="1"/>
  <c r="DE8" i="68" s="1"/>
  <c r="CW8" i="68"/>
  <c r="DO8" i="68" s="1"/>
  <c r="DQ8" i="68" s="1"/>
  <c r="CV8" i="68"/>
  <c r="DL8" i="68" s="1"/>
  <c r="DN8" i="68" s="1"/>
  <c r="CU8" i="68"/>
  <c r="DI8" i="68" s="1"/>
  <c r="DK8" i="68" s="1"/>
  <c r="CT8" i="68"/>
  <c r="DF8" i="68" s="1"/>
  <c r="DH8" i="68" s="1"/>
  <c r="CZ8" i="68"/>
  <c r="DX8" i="68" s="1"/>
  <c r="DZ8" i="68" s="1"/>
  <c r="CX8" i="68"/>
  <c r="DR8" i="68" s="1"/>
  <c r="DT8" i="68" s="1"/>
  <c r="CW42" i="68"/>
  <c r="DO42" i="68" s="1"/>
  <c r="DQ42" i="68" s="1"/>
  <c r="CZ42" i="68"/>
  <c r="DX42" i="68" s="1"/>
  <c r="DZ42" i="68" s="1"/>
  <c r="CS42" i="68"/>
  <c r="DC42" i="68" s="1"/>
  <c r="DE42" i="68" s="1"/>
  <c r="CV42" i="68"/>
  <c r="DL42" i="68" s="1"/>
  <c r="DN42" i="68" s="1"/>
  <c r="CU42" i="68"/>
  <c r="DI42" i="68" s="1"/>
  <c r="DK42" i="68" s="1"/>
  <c r="CY42" i="68"/>
  <c r="DU42" i="68" s="1"/>
  <c r="DW42" i="68" s="1"/>
  <c r="CX42" i="68"/>
  <c r="DR42" i="68" s="1"/>
  <c r="DT42" i="68" s="1"/>
  <c r="CT42" i="68"/>
  <c r="DF42" i="68" s="1"/>
  <c r="DH42" i="68" s="1"/>
  <c r="CF82" i="85"/>
  <c r="CF81" i="85"/>
  <c r="CF79" i="85"/>
  <c r="CF77" i="85"/>
  <c r="CF75" i="85"/>
  <c r="CF73" i="85"/>
  <c r="CF80" i="85"/>
  <c r="CF78" i="85"/>
  <c r="CF76" i="85"/>
  <c r="CF74" i="85"/>
  <c r="CF72" i="85"/>
  <c r="CU28" i="68"/>
  <c r="DI28" i="68" s="1"/>
  <c r="DK28" i="68" s="1"/>
  <c r="CZ28" i="68"/>
  <c r="DX28" i="68" s="1"/>
  <c r="DZ28" i="68" s="1"/>
  <c r="CS28" i="68"/>
  <c r="DC28" i="68" s="1"/>
  <c r="DE28" i="68" s="1"/>
  <c r="CY28" i="68"/>
  <c r="DU28" i="68" s="1"/>
  <c r="DW28" i="68" s="1"/>
  <c r="CX28" i="68"/>
  <c r="DR28" i="68" s="1"/>
  <c r="DT28" i="68" s="1"/>
  <c r="CW28" i="68"/>
  <c r="DO28" i="68" s="1"/>
  <c r="DQ28" i="68" s="1"/>
  <c r="CV28" i="68"/>
  <c r="DL28" i="68" s="1"/>
  <c r="DN28" i="68" s="1"/>
  <c r="CT28" i="68"/>
  <c r="DF28" i="68" s="1"/>
  <c r="DH28" i="68" s="1"/>
  <c r="CW69" i="68"/>
  <c r="DO69" i="68" s="1"/>
  <c r="DQ69" i="68" s="1"/>
  <c r="CS69" i="68"/>
  <c r="DC69" i="68" s="1"/>
  <c r="DE69" i="68" s="1"/>
  <c r="CV69" i="68"/>
  <c r="DL69" i="68" s="1"/>
  <c r="DN69" i="68" s="1"/>
  <c r="CU69" i="68"/>
  <c r="DI69" i="68" s="1"/>
  <c r="DK69" i="68" s="1"/>
  <c r="CT69" i="68"/>
  <c r="DF69" i="68" s="1"/>
  <c r="DH69" i="68" s="1"/>
  <c r="CY69" i="68"/>
  <c r="DU69" i="68" s="1"/>
  <c r="DW69" i="68" s="1"/>
  <c r="CX69" i="68"/>
  <c r="DR69" i="68" s="1"/>
  <c r="DT69" i="68" s="1"/>
  <c r="H6" i="91"/>
  <c r="AA6" i="91"/>
  <c r="T6" i="91"/>
  <c r="K6" i="91"/>
  <c r="S6" i="91"/>
  <c r="AB6" i="91"/>
  <c r="P6" i="91"/>
  <c r="X6" i="91"/>
  <c r="L6" i="91"/>
  <c r="CB7" i="68"/>
  <c r="AF7" i="91" s="1"/>
  <c r="CF7" i="68"/>
  <c r="AJ7" i="91" s="1"/>
  <c r="CE7" i="68"/>
  <c r="AI7" i="91" s="1"/>
  <c r="CF38" i="85"/>
  <c r="CF37" i="85"/>
  <c r="CF35" i="85"/>
  <c r="CF33" i="85"/>
  <c r="CF31" i="85"/>
  <c r="CF29" i="85"/>
  <c r="CF36" i="85"/>
  <c r="CF34" i="85"/>
  <c r="CF32" i="85"/>
  <c r="CF30" i="85"/>
  <c r="CF28" i="85"/>
  <c r="CE9" i="68"/>
  <c r="AI9" i="91" s="1"/>
  <c r="CF9" i="68"/>
  <c r="AJ9" i="91" s="1"/>
  <c r="CB9" i="68"/>
  <c r="AF9" i="91" s="1"/>
  <c r="H11" i="91"/>
  <c r="AA11" i="91"/>
  <c r="P11" i="91"/>
  <c r="X11" i="91"/>
  <c r="L11" i="91"/>
  <c r="T11" i="91"/>
  <c r="K11" i="91"/>
  <c r="AB11" i="91"/>
  <c r="S11" i="91"/>
  <c r="H12" i="91"/>
  <c r="AA12" i="91"/>
  <c r="S12" i="91"/>
  <c r="AB12" i="91"/>
  <c r="P12" i="91"/>
  <c r="X12" i="91"/>
  <c r="L12" i="91"/>
  <c r="T12" i="91"/>
  <c r="K12" i="91"/>
  <c r="BW93" i="88"/>
  <c r="BW92" i="88"/>
  <c r="BW91" i="88"/>
  <c r="BW90" i="88"/>
  <c r="BW89" i="88"/>
  <c r="BW88" i="88"/>
  <c r="BW87" i="88"/>
  <c r="BW86" i="88"/>
  <c r="BW85" i="88"/>
  <c r="BW84" i="88"/>
  <c r="BW83" i="88"/>
  <c r="CB78" i="68"/>
  <c r="AF78" i="91" s="1"/>
  <c r="CF78" i="68"/>
  <c r="AJ78" i="91" s="1"/>
  <c r="CE78" i="68"/>
  <c r="AI78" i="91" s="1"/>
  <c r="BW819" i="88"/>
  <c r="BW818" i="88"/>
  <c r="BW817" i="88"/>
  <c r="BW816" i="88"/>
  <c r="BW815" i="88"/>
  <c r="BW814" i="88"/>
  <c r="BW813" i="88"/>
  <c r="BW812" i="88"/>
  <c r="BW811" i="88"/>
  <c r="BW810" i="88"/>
  <c r="BW809" i="88"/>
  <c r="AI12" i="91"/>
  <c r="AI11" i="91"/>
  <c r="AF11" i="91"/>
  <c r="AF8" i="91"/>
  <c r="AJ12" i="91"/>
  <c r="AJ11" i="91"/>
  <c r="BW12" i="18"/>
  <c r="BW7" i="18"/>
  <c r="BW11" i="18"/>
  <c r="BW8" i="18"/>
  <c r="BW9" i="18"/>
  <c r="BW10" i="18"/>
  <c r="AH6" i="91"/>
  <c r="AG31" i="91"/>
  <c r="AH31" i="91"/>
  <c r="AG6" i="91"/>
  <c r="AF6" i="91"/>
  <c r="AJ6" i="91"/>
  <c r="BW6" i="18"/>
  <c r="CQ80" i="68"/>
  <c r="CN80" i="68"/>
  <c r="CM80" i="68"/>
  <c r="CL80" i="68"/>
  <c r="CK80" i="68"/>
  <c r="CO80" i="68"/>
  <c r="CP80" i="68"/>
  <c r="AQ79" i="91"/>
  <c r="AQ77" i="91"/>
  <c r="AQ76" i="91"/>
  <c r="AQ75" i="91"/>
  <c r="AQ73" i="91"/>
  <c r="AQ71" i="91"/>
  <c r="AQ69" i="91"/>
  <c r="AQ68" i="91"/>
  <c r="AQ67" i="91"/>
  <c r="AQ65" i="91"/>
  <c r="AQ63" i="91"/>
  <c r="AQ61" i="91"/>
  <c r="AQ60" i="91"/>
  <c r="AQ59" i="91"/>
  <c r="AQ57" i="91"/>
  <c r="AQ55" i="91"/>
  <c r="AQ53" i="91"/>
  <c r="AQ52" i="91"/>
  <c r="AQ51" i="91"/>
  <c r="AQ49" i="91"/>
  <c r="AQ47" i="91"/>
  <c r="AQ45" i="91"/>
  <c r="AQ44" i="91"/>
  <c r="AQ43" i="91"/>
  <c r="AQ41" i="91"/>
  <c r="AQ39" i="91"/>
  <c r="AQ37" i="91"/>
  <c r="AQ36" i="91"/>
  <c r="AQ35" i="91"/>
  <c r="AQ33" i="91"/>
  <c r="AQ31" i="91"/>
  <c r="AQ29" i="91"/>
  <c r="AQ28" i="91"/>
  <c r="AQ27" i="91"/>
  <c r="AQ25" i="91"/>
  <c r="AQ23" i="91"/>
  <c r="AQ21" i="91"/>
  <c r="AQ20" i="91"/>
  <c r="AQ19" i="91"/>
  <c r="AQ17" i="91"/>
  <c r="AQ15" i="91"/>
  <c r="AQ13" i="91"/>
  <c r="AQ12" i="91"/>
  <c r="AQ11" i="91"/>
  <c r="AQ9" i="91"/>
  <c r="AQ7" i="91"/>
  <c r="AQ6" i="91"/>
  <c r="AT6" i="91" s="1"/>
  <c r="BP6" i="91" s="1"/>
  <c r="BR6" i="91" s="1"/>
  <c r="AQ78" i="91"/>
  <c r="AQ74" i="91"/>
  <c r="AQ72" i="91"/>
  <c r="AQ70" i="91"/>
  <c r="AQ66" i="91"/>
  <c r="AQ64" i="91"/>
  <c r="AQ62" i="91"/>
  <c r="AQ58" i="91"/>
  <c r="AQ56" i="91"/>
  <c r="AQ54" i="91"/>
  <c r="AQ50" i="91"/>
  <c r="AQ48" i="91"/>
  <c r="AQ46" i="91"/>
  <c r="AQ42" i="91"/>
  <c r="AQ40" i="91"/>
  <c r="AQ38" i="91"/>
  <c r="AQ34" i="91"/>
  <c r="AQ32" i="91"/>
  <c r="AQ30" i="91"/>
  <c r="AQ26" i="91"/>
  <c r="AQ24" i="91"/>
  <c r="AQ22" i="91"/>
  <c r="AQ18" i="91"/>
  <c r="AQ16" i="91"/>
  <c r="AQ14" i="91"/>
  <c r="AQ10" i="91"/>
  <c r="AQ8" i="91"/>
  <c r="AP79" i="91"/>
  <c r="AP78" i="91"/>
  <c r="AP77" i="91"/>
  <c r="AP76" i="91"/>
  <c r="AP75" i="91"/>
  <c r="AP74" i="91"/>
  <c r="AP73" i="91"/>
  <c r="AP72" i="91"/>
  <c r="AP71" i="91"/>
  <c r="AP70" i="91"/>
  <c r="AP69" i="91"/>
  <c r="AP68" i="91"/>
  <c r="AP67" i="91"/>
  <c r="AP66" i="91"/>
  <c r="AP65" i="91"/>
  <c r="AP64" i="91"/>
  <c r="AP63" i="91"/>
  <c r="AP62" i="91"/>
  <c r="AP61" i="91"/>
  <c r="AP60" i="91"/>
  <c r="AP59" i="91"/>
  <c r="AP58" i="91"/>
  <c r="AP57" i="91"/>
  <c r="AP56" i="91"/>
  <c r="AP55" i="91"/>
  <c r="AP54" i="91"/>
  <c r="AP53" i="91"/>
  <c r="AP52" i="91"/>
  <c r="AP51" i="91"/>
  <c r="AP50" i="91"/>
  <c r="AP49" i="91"/>
  <c r="AP48" i="91"/>
  <c r="AP47" i="91"/>
  <c r="AP46" i="91"/>
  <c r="AP45" i="91"/>
  <c r="AP44" i="91"/>
  <c r="AP43" i="91"/>
  <c r="AP42" i="91"/>
  <c r="AP41" i="91"/>
  <c r="AP40" i="91"/>
  <c r="AP39" i="91"/>
  <c r="AP38" i="91"/>
  <c r="AP37" i="91"/>
  <c r="AP36" i="91"/>
  <c r="AP35" i="91"/>
  <c r="AP34" i="91"/>
  <c r="AP33" i="91"/>
  <c r="AP32" i="91"/>
  <c r="AP31" i="91"/>
  <c r="AP30" i="91"/>
  <c r="AP29" i="91"/>
  <c r="AP28" i="91"/>
  <c r="AP27" i="91"/>
  <c r="AP26" i="91"/>
  <c r="AP25" i="91"/>
  <c r="AP24" i="91"/>
  <c r="AP23" i="91"/>
  <c r="AP22" i="91"/>
  <c r="AP21" i="91"/>
  <c r="AP20" i="91"/>
  <c r="AP19" i="91"/>
  <c r="AP18" i="91"/>
  <c r="AP17" i="91"/>
  <c r="AP16" i="91"/>
  <c r="AP15" i="91"/>
  <c r="AP14" i="91"/>
  <c r="AP13" i="91"/>
  <c r="AP12" i="91"/>
  <c r="AP11" i="91"/>
  <c r="AP10" i="91"/>
  <c r="AP9" i="91"/>
  <c r="AP8" i="91"/>
  <c r="AP7" i="91"/>
  <c r="AO79" i="91"/>
  <c r="AO78" i="91"/>
  <c r="AO77" i="91"/>
  <c r="AO76" i="91"/>
  <c r="AO75" i="91"/>
  <c r="AO74" i="91"/>
  <c r="AO73" i="91"/>
  <c r="AO72" i="91"/>
  <c r="AO71" i="91"/>
  <c r="AO70" i="91"/>
  <c r="AO69" i="91"/>
  <c r="AO68" i="91"/>
  <c r="AO67" i="91"/>
  <c r="AO66" i="91"/>
  <c r="AO65" i="91"/>
  <c r="AO64" i="91"/>
  <c r="AO63" i="91"/>
  <c r="AO62" i="91"/>
  <c r="AO61" i="91"/>
  <c r="AO60" i="91"/>
  <c r="AO59" i="91"/>
  <c r="AO58" i="91"/>
  <c r="AO57" i="91"/>
  <c r="AO56" i="91"/>
  <c r="AO55" i="91"/>
  <c r="AO54" i="91"/>
  <c r="AO53" i="91"/>
  <c r="AO52" i="91"/>
  <c r="AO51" i="91"/>
  <c r="AO50" i="91"/>
  <c r="AO49" i="91"/>
  <c r="AO48" i="91"/>
  <c r="AO47" i="91"/>
  <c r="AO46" i="91"/>
  <c r="AO45" i="91"/>
  <c r="AO44" i="91"/>
  <c r="AO43" i="91"/>
  <c r="AO42" i="91"/>
  <c r="AO41" i="91"/>
  <c r="AO40" i="91"/>
  <c r="AO39" i="91"/>
  <c r="AO38" i="91"/>
  <c r="AO37" i="91"/>
  <c r="AO36" i="91"/>
  <c r="AO35" i="91"/>
  <c r="AO34" i="91"/>
  <c r="AO33" i="91"/>
  <c r="AO32" i="91"/>
  <c r="AO31" i="91"/>
  <c r="AO30" i="91"/>
  <c r="AO29" i="91"/>
  <c r="AO28" i="91"/>
  <c r="AO27" i="91"/>
  <c r="AO26" i="91"/>
  <c r="AO25" i="91"/>
  <c r="AO24" i="91"/>
  <c r="AO23" i="91"/>
  <c r="AO22" i="91"/>
  <c r="AO21" i="91"/>
  <c r="AO20" i="91"/>
  <c r="AO19" i="91"/>
  <c r="AO18" i="91"/>
  <c r="AO17" i="91"/>
  <c r="AO16" i="91"/>
  <c r="AO15" i="91"/>
  <c r="AO14" i="91"/>
  <c r="AO13" i="91"/>
  <c r="AO12" i="91"/>
  <c r="AO11" i="91"/>
  <c r="AO10" i="91"/>
  <c r="AO9" i="91"/>
  <c r="AO8" i="91"/>
  <c r="AO7" i="91"/>
  <c r="AO6" i="91"/>
  <c r="AN79" i="91"/>
  <c r="AN78" i="91"/>
  <c r="AN77" i="91"/>
  <c r="AN76" i="91"/>
  <c r="AN75" i="91"/>
  <c r="AN74" i="91"/>
  <c r="AN73" i="91"/>
  <c r="AN72" i="91"/>
  <c r="AN71" i="91"/>
  <c r="AN70" i="91"/>
  <c r="AN69" i="91"/>
  <c r="AN68" i="91"/>
  <c r="AN67" i="91"/>
  <c r="AN66" i="91"/>
  <c r="AN65" i="91"/>
  <c r="AN64" i="91"/>
  <c r="AN63" i="91"/>
  <c r="AN62" i="91"/>
  <c r="AN61" i="91"/>
  <c r="AN60" i="91"/>
  <c r="AN59" i="91"/>
  <c r="AN58" i="91"/>
  <c r="AN57" i="91"/>
  <c r="AN56" i="91"/>
  <c r="AN55" i="91"/>
  <c r="AN54" i="91"/>
  <c r="AN53" i="91"/>
  <c r="AN52" i="91"/>
  <c r="AN51" i="91"/>
  <c r="AN50" i="91"/>
  <c r="AN49" i="91"/>
  <c r="AN48" i="91"/>
  <c r="AN47" i="91"/>
  <c r="AN46" i="91"/>
  <c r="AN45" i="91"/>
  <c r="AN44" i="91"/>
  <c r="AN43" i="91"/>
  <c r="AN42" i="91"/>
  <c r="AN41" i="91"/>
  <c r="AN40" i="91"/>
  <c r="AN39" i="91"/>
  <c r="AN38" i="91"/>
  <c r="AN37" i="91"/>
  <c r="AN36" i="91"/>
  <c r="AN35" i="91"/>
  <c r="AN34" i="91"/>
  <c r="AN33" i="91"/>
  <c r="AN32" i="91"/>
  <c r="AN31" i="91"/>
  <c r="AN30" i="91"/>
  <c r="AN29" i="91"/>
  <c r="AN28" i="91"/>
  <c r="AN27" i="91"/>
  <c r="AN26" i="91"/>
  <c r="AN25" i="91"/>
  <c r="AN24" i="91"/>
  <c r="AN23" i="91"/>
  <c r="AN22" i="91"/>
  <c r="AN21" i="91"/>
  <c r="AN20" i="91"/>
  <c r="AN19" i="91"/>
  <c r="AN18" i="91"/>
  <c r="AN17" i="91"/>
  <c r="AN16" i="91"/>
  <c r="AN15" i="91"/>
  <c r="AN14" i="91"/>
  <c r="AN13" i="91"/>
  <c r="AN12" i="91"/>
  <c r="AN11" i="91"/>
  <c r="AN10" i="91"/>
  <c r="AN9" i="91"/>
  <c r="AN8" i="91"/>
  <c r="AN7" i="91"/>
  <c r="AN6" i="91"/>
  <c r="AR6" i="91" s="1"/>
  <c r="BJ6" i="91" s="1"/>
  <c r="BL6" i="91" s="1"/>
  <c r="AS6" i="91" l="1"/>
  <c r="BM6" i="91" s="1"/>
  <c r="BO6" i="91" s="1"/>
  <c r="AT16" i="91"/>
  <c r="BP16" i="91" s="1"/>
  <c r="BR16" i="91" s="1"/>
  <c r="AS16" i="91"/>
  <c r="BM16" i="91" s="1"/>
  <c r="BO16" i="91" s="1"/>
  <c r="AR16" i="91"/>
  <c r="BJ16" i="91" s="1"/>
  <c r="BL16" i="91" s="1"/>
  <c r="AT18" i="91"/>
  <c r="BP18" i="91" s="1"/>
  <c r="BR18" i="91" s="1"/>
  <c r="AS18" i="91"/>
  <c r="BM18" i="91" s="1"/>
  <c r="BO18" i="91" s="1"/>
  <c r="AR18" i="91"/>
  <c r="BJ18" i="91" s="1"/>
  <c r="BL18" i="91" s="1"/>
  <c r="AT34" i="91"/>
  <c r="BP34" i="91" s="1"/>
  <c r="BR34" i="91" s="1"/>
  <c r="AS34" i="91"/>
  <c r="BM34" i="91" s="1"/>
  <c r="BO34" i="91" s="1"/>
  <c r="AR34" i="91"/>
  <c r="BJ34" i="91" s="1"/>
  <c r="BL34" i="91" s="1"/>
  <c r="AR50" i="91"/>
  <c r="BJ50" i="91" s="1"/>
  <c r="BL50" i="91" s="1"/>
  <c r="AS50" i="91"/>
  <c r="BM50" i="91" s="1"/>
  <c r="BO50" i="91" s="1"/>
  <c r="AT50" i="91"/>
  <c r="BP50" i="91" s="1"/>
  <c r="BR50" i="91" s="1"/>
  <c r="AT66" i="91"/>
  <c r="BP66" i="91" s="1"/>
  <c r="BR66" i="91" s="1"/>
  <c r="AS66" i="91"/>
  <c r="BM66" i="91" s="1"/>
  <c r="BO66" i="91" s="1"/>
  <c r="AR66" i="91"/>
  <c r="BJ66" i="91" s="1"/>
  <c r="BL66" i="91" s="1"/>
  <c r="AR12" i="91"/>
  <c r="BJ12" i="91" s="1"/>
  <c r="BL12" i="91" s="1"/>
  <c r="AT12" i="91"/>
  <c r="BP12" i="91" s="1"/>
  <c r="BR12" i="91" s="1"/>
  <c r="AS12" i="91"/>
  <c r="BM12" i="91" s="1"/>
  <c r="BO12" i="91" s="1"/>
  <c r="AS21" i="91"/>
  <c r="BM21" i="91" s="1"/>
  <c r="BO21" i="91" s="1"/>
  <c r="AT21" i="91"/>
  <c r="BP21" i="91" s="1"/>
  <c r="BR21" i="91" s="1"/>
  <c r="AR21" i="91"/>
  <c r="BJ21" i="91" s="1"/>
  <c r="BL21" i="91" s="1"/>
  <c r="AR31" i="91"/>
  <c r="BJ31" i="91" s="1"/>
  <c r="BL31" i="91" s="1"/>
  <c r="AT31" i="91"/>
  <c r="BP31" i="91" s="1"/>
  <c r="BR31" i="91" s="1"/>
  <c r="AS31" i="91"/>
  <c r="BM31" i="91" s="1"/>
  <c r="BO31" i="91" s="1"/>
  <c r="AS51" i="91"/>
  <c r="BM51" i="91" s="1"/>
  <c r="BO51" i="91" s="1"/>
  <c r="AT51" i="91"/>
  <c r="BP51" i="91" s="1"/>
  <c r="BR51" i="91" s="1"/>
  <c r="AR51" i="91"/>
  <c r="BJ51" i="91" s="1"/>
  <c r="BL51" i="91" s="1"/>
  <c r="AT60" i="91"/>
  <c r="BP60" i="91" s="1"/>
  <c r="BR60" i="91" s="1"/>
  <c r="AS60" i="91"/>
  <c r="BM60" i="91" s="1"/>
  <c r="BO60" i="91" s="1"/>
  <c r="AR60" i="91"/>
  <c r="BJ60" i="91" s="1"/>
  <c r="BL60" i="91" s="1"/>
  <c r="AS69" i="91"/>
  <c r="BM69" i="91" s="1"/>
  <c r="BO69" i="91" s="1"/>
  <c r="AT69" i="91"/>
  <c r="BP69" i="91" s="1"/>
  <c r="BR69" i="91" s="1"/>
  <c r="AR69" i="91"/>
  <c r="BJ69" i="91" s="1"/>
  <c r="BL69" i="91" s="1"/>
  <c r="AT79" i="91"/>
  <c r="BP79" i="91" s="1"/>
  <c r="BR79" i="91" s="1"/>
  <c r="AS79" i="91"/>
  <c r="BM79" i="91" s="1"/>
  <c r="BO79" i="91" s="1"/>
  <c r="AR79" i="91"/>
  <c r="BJ79" i="91" s="1"/>
  <c r="BL79" i="91" s="1"/>
  <c r="CA6" i="18"/>
  <c r="CD6" i="18"/>
  <c r="CE6" i="18"/>
  <c r="CA10" i="18"/>
  <c r="CE10" i="18"/>
  <c r="CD10" i="18"/>
  <c r="AT22" i="91"/>
  <c r="BP22" i="91" s="1"/>
  <c r="BR22" i="91" s="1"/>
  <c r="AR22" i="91"/>
  <c r="BJ22" i="91" s="1"/>
  <c r="BL22" i="91" s="1"/>
  <c r="AS22" i="91"/>
  <c r="BM22" i="91" s="1"/>
  <c r="BO22" i="91" s="1"/>
  <c r="AR38" i="91"/>
  <c r="BJ38" i="91" s="1"/>
  <c r="BL38" i="91" s="1"/>
  <c r="AT38" i="91"/>
  <c r="BP38" i="91" s="1"/>
  <c r="BR38" i="91" s="1"/>
  <c r="AS38" i="91"/>
  <c r="BM38" i="91" s="1"/>
  <c r="BO38" i="91" s="1"/>
  <c r="AT54" i="91"/>
  <c r="BP54" i="91" s="1"/>
  <c r="BR54" i="91" s="1"/>
  <c r="AS54" i="91"/>
  <c r="BM54" i="91" s="1"/>
  <c r="BO54" i="91" s="1"/>
  <c r="AR54" i="91"/>
  <c r="BJ54" i="91" s="1"/>
  <c r="BL54" i="91" s="1"/>
  <c r="AT70" i="91"/>
  <c r="BP70" i="91" s="1"/>
  <c r="BR70" i="91" s="1"/>
  <c r="AS70" i="91"/>
  <c r="BM70" i="91" s="1"/>
  <c r="BO70" i="91" s="1"/>
  <c r="AR70" i="91"/>
  <c r="BJ70" i="91" s="1"/>
  <c r="BL70" i="91" s="1"/>
  <c r="AT13" i="91"/>
  <c r="BP13" i="91" s="1"/>
  <c r="BR13" i="91" s="1"/>
  <c r="AS13" i="91"/>
  <c r="BM13" i="91" s="1"/>
  <c r="BO13" i="91" s="1"/>
  <c r="AR13" i="91"/>
  <c r="BJ13" i="91" s="1"/>
  <c r="BL13" i="91" s="1"/>
  <c r="AT23" i="91"/>
  <c r="BP23" i="91" s="1"/>
  <c r="BR23" i="91" s="1"/>
  <c r="AS23" i="91"/>
  <c r="BM23" i="91" s="1"/>
  <c r="BO23" i="91" s="1"/>
  <c r="AR23" i="91"/>
  <c r="BJ23" i="91" s="1"/>
  <c r="BL23" i="91" s="1"/>
  <c r="AS33" i="91"/>
  <c r="BM33" i="91" s="1"/>
  <c r="BO33" i="91" s="1"/>
  <c r="AT33" i="91"/>
  <c r="BP33" i="91" s="1"/>
  <c r="BR33" i="91" s="1"/>
  <c r="AR33" i="91"/>
  <c r="BJ33" i="91" s="1"/>
  <c r="BL33" i="91" s="1"/>
  <c r="AT43" i="91"/>
  <c r="BP43" i="91" s="1"/>
  <c r="BR43" i="91" s="1"/>
  <c r="AS43" i="91"/>
  <c r="BM43" i="91" s="1"/>
  <c r="BO43" i="91" s="1"/>
  <c r="AR43" i="91"/>
  <c r="BJ43" i="91" s="1"/>
  <c r="BL43" i="91" s="1"/>
  <c r="AT52" i="91"/>
  <c r="BP52" i="91" s="1"/>
  <c r="BR52" i="91" s="1"/>
  <c r="AS52" i="91"/>
  <c r="BM52" i="91" s="1"/>
  <c r="BO52" i="91" s="1"/>
  <c r="AR52" i="91"/>
  <c r="BJ52" i="91" s="1"/>
  <c r="BL52" i="91" s="1"/>
  <c r="AS61" i="91"/>
  <c r="BM61" i="91" s="1"/>
  <c r="BO61" i="91" s="1"/>
  <c r="AR61" i="91"/>
  <c r="BJ61" i="91" s="1"/>
  <c r="BL61" i="91" s="1"/>
  <c r="AT61" i="91"/>
  <c r="BP61" i="91" s="1"/>
  <c r="BR61" i="91" s="1"/>
  <c r="AR71" i="91"/>
  <c r="BJ71" i="91" s="1"/>
  <c r="BL71" i="91" s="1"/>
  <c r="AT71" i="91"/>
  <c r="BP71" i="91" s="1"/>
  <c r="BR71" i="91" s="1"/>
  <c r="AS71" i="91"/>
  <c r="BM71" i="91" s="1"/>
  <c r="BO71" i="91" s="1"/>
  <c r="AR8" i="91"/>
  <c r="BJ8" i="91" s="1"/>
  <c r="BL8" i="91" s="1"/>
  <c r="AT8" i="91"/>
  <c r="BP8" i="91" s="1"/>
  <c r="BR8" i="91" s="1"/>
  <c r="AS8" i="91"/>
  <c r="BM8" i="91" s="1"/>
  <c r="BO8" i="91" s="1"/>
  <c r="AT24" i="91"/>
  <c r="BP24" i="91" s="1"/>
  <c r="BR24" i="91" s="1"/>
  <c r="AS24" i="91"/>
  <c r="BM24" i="91" s="1"/>
  <c r="BO24" i="91" s="1"/>
  <c r="AR24" i="91"/>
  <c r="BJ24" i="91" s="1"/>
  <c r="BL24" i="91" s="1"/>
  <c r="AT40" i="91"/>
  <c r="BP40" i="91" s="1"/>
  <c r="BR40" i="91" s="1"/>
  <c r="AS40" i="91"/>
  <c r="BM40" i="91" s="1"/>
  <c r="BO40" i="91" s="1"/>
  <c r="AR40" i="91"/>
  <c r="BJ40" i="91" s="1"/>
  <c r="BL40" i="91" s="1"/>
  <c r="AR56" i="91"/>
  <c r="BJ56" i="91" s="1"/>
  <c r="BL56" i="91" s="1"/>
  <c r="AT56" i="91"/>
  <c r="BP56" i="91" s="1"/>
  <c r="BR56" i="91" s="1"/>
  <c r="AS56" i="91"/>
  <c r="BM56" i="91" s="1"/>
  <c r="BO56" i="91" s="1"/>
  <c r="AT72" i="91"/>
  <c r="BP72" i="91" s="1"/>
  <c r="BR72" i="91" s="1"/>
  <c r="AS72" i="91"/>
  <c r="BM72" i="91" s="1"/>
  <c r="BO72" i="91" s="1"/>
  <c r="AR72" i="91"/>
  <c r="BJ72" i="91" s="1"/>
  <c r="BL72" i="91" s="1"/>
  <c r="AS15" i="91"/>
  <c r="BM15" i="91" s="1"/>
  <c r="BO15" i="91" s="1"/>
  <c r="AT15" i="91"/>
  <c r="BP15" i="91" s="1"/>
  <c r="BR15" i="91" s="1"/>
  <c r="AR15" i="91"/>
  <c r="BJ15" i="91" s="1"/>
  <c r="BL15" i="91" s="1"/>
  <c r="AS25" i="91"/>
  <c r="BM25" i="91" s="1"/>
  <c r="BO25" i="91" s="1"/>
  <c r="AR25" i="91"/>
  <c r="BJ25" i="91" s="1"/>
  <c r="BL25" i="91" s="1"/>
  <c r="AT25" i="91"/>
  <c r="BP25" i="91" s="1"/>
  <c r="BR25" i="91" s="1"/>
  <c r="AR35" i="91"/>
  <c r="BJ35" i="91" s="1"/>
  <c r="BL35" i="91" s="1"/>
  <c r="AT35" i="91"/>
  <c r="BP35" i="91" s="1"/>
  <c r="BR35" i="91" s="1"/>
  <c r="AS35" i="91"/>
  <c r="BM35" i="91" s="1"/>
  <c r="BO35" i="91" s="1"/>
  <c r="AR44" i="91"/>
  <c r="BJ44" i="91" s="1"/>
  <c r="BL44" i="91" s="1"/>
  <c r="AT44" i="91"/>
  <c r="BP44" i="91" s="1"/>
  <c r="BR44" i="91" s="1"/>
  <c r="AS44" i="91"/>
  <c r="BM44" i="91" s="1"/>
  <c r="BO44" i="91" s="1"/>
  <c r="AT53" i="91"/>
  <c r="BP53" i="91" s="1"/>
  <c r="BR53" i="91" s="1"/>
  <c r="AS53" i="91"/>
  <c r="BM53" i="91" s="1"/>
  <c r="BO53" i="91" s="1"/>
  <c r="AR53" i="91"/>
  <c r="BJ53" i="91" s="1"/>
  <c r="BL53" i="91" s="1"/>
  <c r="AS63" i="91"/>
  <c r="BM63" i="91" s="1"/>
  <c r="BO63" i="91" s="1"/>
  <c r="AT63" i="91"/>
  <c r="BP63" i="91" s="1"/>
  <c r="BR63" i="91" s="1"/>
  <c r="AR63" i="91"/>
  <c r="BJ63" i="91" s="1"/>
  <c r="BL63" i="91" s="1"/>
  <c r="AT73" i="91"/>
  <c r="BP73" i="91" s="1"/>
  <c r="BR73" i="91" s="1"/>
  <c r="AS73" i="91"/>
  <c r="BM73" i="91" s="1"/>
  <c r="BO73" i="91" s="1"/>
  <c r="AR73" i="91"/>
  <c r="BJ73" i="91" s="1"/>
  <c r="BL73" i="91" s="1"/>
  <c r="CE9" i="18"/>
  <c r="CD9" i="18"/>
  <c r="CA9" i="18"/>
  <c r="CA7" i="18"/>
  <c r="CE7" i="18"/>
  <c r="CD7" i="18"/>
  <c r="AT10" i="91"/>
  <c r="BP10" i="91" s="1"/>
  <c r="BR10" i="91" s="1"/>
  <c r="AS10" i="91"/>
  <c r="BM10" i="91" s="1"/>
  <c r="BO10" i="91" s="1"/>
  <c r="AR10" i="91"/>
  <c r="BJ10" i="91" s="1"/>
  <c r="BL10" i="91" s="1"/>
  <c r="AR26" i="91"/>
  <c r="BJ26" i="91" s="1"/>
  <c r="BL26" i="91" s="1"/>
  <c r="AT26" i="91"/>
  <c r="BP26" i="91" s="1"/>
  <c r="BR26" i="91" s="1"/>
  <c r="AS26" i="91"/>
  <c r="BM26" i="91" s="1"/>
  <c r="BO26" i="91" s="1"/>
  <c r="AS42" i="91"/>
  <c r="BM42" i="91" s="1"/>
  <c r="BO42" i="91" s="1"/>
  <c r="AR42" i="91"/>
  <c r="BJ42" i="91" s="1"/>
  <c r="BL42" i="91" s="1"/>
  <c r="AT42" i="91"/>
  <c r="BP42" i="91" s="1"/>
  <c r="BR42" i="91" s="1"/>
  <c r="AT58" i="91"/>
  <c r="BP58" i="91" s="1"/>
  <c r="BR58" i="91" s="1"/>
  <c r="AR58" i="91"/>
  <c r="BJ58" i="91" s="1"/>
  <c r="BL58" i="91" s="1"/>
  <c r="AS58" i="91"/>
  <c r="BM58" i="91" s="1"/>
  <c r="BO58" i="91" s="1"/>
  <c r="AR74" i="91"/>
  <c r="BJ74" i="91" s="1"/>
  <c r="BL74" i="91" s="1"/>
  <c r="AT74" i="91"/>
  <c r="BP74" i="91" s="1"/>
  <c r="BR74" i="91" s="1"/>
  <c r="AS74" i="91"/>
  <c r="BM74" i="91" s="1"/>
  <c r="BO74" i="91" s="1"/>
  <c r="AT7" i="91"/>
  <c r="BP7" i="91" s="1"/>
  <c r="BR7" i="91" s="1"/>
  <c r="AS7" i="91"/>
  <c r="BM7" i="91" s="1"/>
  <c r="BO7" i="91" s="1"/>
  <c r="AR7" i="91"/>
  <c r="BJ7" i="91" s="1"/>
  <c r="BL7" i="91" s="1"/>
  <c r="AT17" i="91"/>
  <c r="BP17" i="91" s="1"/>
  <c r="BR17" i="91" s="1"/>
  <c r="AS17" i="91"/>
  <c r="BM17" i="91" s="1"/>
  <c r="BO17" i="91" s="1"/>
  <c r="AR17" i="91"/>
  <c r="BJ17" i="91" s="1"/>
  <c r="BL17" i="91" s="1"/>
  <c r="AS27" i="91"/>
  <c r="BM27" i="91" s="1"/>
  <c r="BO27" i="91" s="1"/>
  <c r="AT27" i="91"/>
  <c r="BP27" i="91" s="1"/>
  <c r="BR27" i="91" s="1"/>
  <c r="AR27" i="91"/>
  <c r="BJ27" i="91" s="1"/>
  <c r="BL27" i="91" s="1"/>
  <c r="AT36" i="91"/>
  <c r="BP36" i="91" s="1"/>
  <c r="BR36" i="91" s="1"/>
  <c r="AS36" i="91"/>
  <c r="BM36" i="91" s="1"/>
  <c r="BO36" i="91" s="1"/>
  <c r="AR36" i="91"/>
  <c r="BJ36" i="91" s="1"/>
  <c r="BL36" i="91" s="1"/>
  <c r="AS45" i="91"/>
  <c r="BM45" i="91" s="1"/>
  <c r="BO45" i="91" s="1"/>
  <c r="AT45" i="91"/>
  <c r="BP45" i="91" s="1"/>
  <c r="BR45" i="91" s="1"/>
  <c r="AR45" i="91"/>
  <c r="BJ45" i="91" s="1"/>
  <c r="BL45" i="91" s="1"/>
  <c r="AT55" i="91"/>
  <c r="BP55" i="91" s="1"/>
  <c r="BR55" i="91" s="1"/>
  <c r="AS55" i="91"/>
  <c r="BM55" i="91" s="1"/>
  <c r="BO55" i="91" s="1"/>
  <c r="AR55" i="91"/>
  <c r="BJ55" i="91" s="1"/>
  <c r="BL55" i="91" s="1"/>
  <c r="AS65" i="91"/>
  <c r="BM65" i="91" s="1"/>
  <c r="BO65" i="91" s="1"/>
  <c r="AR65" i="91"/>
  <c r="BJ65" i="91" s="1"/>
  <c r="BL65" i="91" s="1"/>
  <c r="AT65" i="91"/>
  <c r="BP65" i="91" s="1"/>
  <c r="BR65" i="91" s="1"/>
  <c r="AS75" i="91"/>
  <c r="BM75" i="91" s="1"/>
  <c r="BO75" i="91" s="1"/>
  <c r="AR75" i="91"/>
  <c r="BJ75" i="91" s="1"/>
  <c r="BL75" i="91" s="1"/>
  <c r="AT75" i="91"/>
  <c r="BP75" i="91" s="1"/>
  <c r="BR75" i="91" s="1"/>
  <c r="AR14" i="91"/>
  <c r="BJ14" i="91" s="1"/>
  <c r="BL14" i="91" s="1"/>
  <c r="AS14" i="91"/>
  <c r="BM14" i="91" s="1"/>
  <c r="BO14" i="91" s="1"/>
  <c r="AT14" i="91"/>
  <c r="BP14" i="91" s="1"/>
  <c r="BR14" i="91" s="1"/>
  <c r="AT30" i="91"/>
  <c r="BP30" i="91" s="1"/>
  <c r="BR30" i="91" s="1"/>
  <c r="AS30" i="91"/>
  <c r="BM30" i="91" s="1"/>
  <c r="BO30" i="91" s="1"/>
  <c r="AR30" i="91"/>
  <c r="BJ30" i="91" s="1"/>
  <c r="BL30" i="91" s="1"/>
  <c r="AT46" i="91"/>
  <c r="BP46" i="91" s="1"/>
  <c r="BR46" i="91" s="1"/>
  <c r="AS46" i="91"/>
  <c r="BM46" i="91" s="1"/>
  <c r="BO46" i="91" s="1"/>
  <c r="AR46" i="91"/>
  <c r="BJ46" i="91" s="1"/>
  <c r="BL46" i="91" s="1"/>
  <c r="AR62" i="91"/>
  <c r="BJ62" i="91" s="1"/>
  <c r="BL62" i="91" s="1"/>
  <c r="AT62" i="91"/>
  <c r="BP62" i="91" s="1"/>
  <c r="BR62" i="91" s="1"/>
  <c r="AS62" i="91"/>
  <c r="BM62" i="91" s="1"/>
  <c r="BO62" i="91" s="1"/>
  <c r="AS78" i="91"/>
  <c r="BM78" i="91" s="1"/>
  <c r="BO78" i="91" s="1"/>
  <c r="AR78" i="91"/>
  <c r="BJ78" i="91" s="1"/>
  <c r="BL78" i="91" s="1"/>
  <c r="AT78" i="91"/>
  <c r="BP78" i="91" s="1"/>
  <c r="BR78" i="91" s="1"/>
  <c r="AS9" i="91"/>
  <c r="BM9" i="91" s="1"/>
  <c r="BO9" i="91" s="1"/>
  <c r="AT9" i="91"/>
  <c r="BP9" i="91" s="1"/>
  <c r="BR9" i="91" s="1"/>
  <c r="AR9" i="91"/>
  <c r="BJ9" i="91" s="1"/>
  <c r="BL9" i="91" s="1"/>
  <c r="AT19" i="91"/>
  <c r="BP19" i="91" s="1"/>
  <c r="BR19" i="91" s="1"/>
  <c r="AS19" i="91"/>
  <c r="BM19" i="91" s="1"/>
  <c r="BO19" i="91" s="1"/>
  <c r="AR19" i="91"/>
  <c r="BJ19" i="91" s="1"/>
  <c r="BL19" i="91" s="1"/>
  <c r="AT28" i="91"/>
  <c r="BP28" i="91" s="1"/>
  <c r="BR28" i="91" s="1"/>
  <c r="AS28" i="91"/>
  <c r="BM28" i="91" s="1"/>
  <c r="BO28" i="91" s="1"/>
  <c r="AR28" i="91"/>
  <c r="BJ28" i="91" s="1"/>
  <c r="BL28" i="91" s="1"/>
  <c r="AT37" i="91"/>
  <c r="BP37" i="91" s="1"/>
  <c r="BR37" i="91" s="1"/>
  <c r="AS37" i="91"/>
  <c r="BM37" i="91" s="1"/>
  <c r="BO37" i="91" s="1"/>
  <c r="AR37" i="91"/>
  <c r="BJ37" i="91" s="1"/>
  <c r="BL37" i="91" s="1"/>
  <c r="AT47" i="91"/>
  <c r="BP47" i="91" s="1"/>
  <c r="BR47" i="91" s="1"/>
  <c r="AS47" i="91"/>
  <c r="BM47" i="91" s="1"/>
  <c r="BO47" i="91" s="1"/>
  <c r="AR47" i="91"/>
  <c r="BJ47" i="91" s="1"/>
  <c r="BL47" i="91" s="1"/>
  <c r="AS57" i="91"/>
  <c r="BM57" i="91" s="1"/>
  <c r="BO57" i="91" s="1"/>
  <c r="AT57" i="91"/>
  <c r="BP57" i="91" s="1"/>
  <c r="BR57" i="91" s="1"/>
  <c r="AR57" i="91"/>
  <c r="BJ57" i="91" s="1"/>
  <c r="BL57" i="91" s="1"/>
  <c r="AR67" i="91"/>
  <c r="BJ67" i="91" s="1"/>
  <c r="BL67" i="91" s="1"/>
  <c r="AT67" i="91"/>
  <c r="BP67" i="91" s="1"/>
  <c r="BR67" i="91" s="1"/>
  <c r="AS67" i="91"/>
  <c r="BM67" i="91" s="1"/>
  <c r="BO67" i="91" s="1"/>
  <c r="AT76" i="91"/>
  <c r="BP76" i="91" s="1"/>
  <c r="BR76" i="91" s="1"/>
  <c r="AS76" i="91"/>
  <c r="BM76" i="91" s="1"/>
  <c r="BO76" i="91" s="1"/>
  <c r="AR76" i="91"/>
  <c r="BJ76" i="91" s="1"/>
  <c r="BL76" i="91" s="1"/>
  <c r="CE8" i="18"/>
  <c r="CD8" i="18"/>
  <c r="CA8" i="18"/>
  <c r="CA12" i="18"/>
  <c r="CE12" i="18"/>
  <c r="CD12" i="18"/>
  <c r="AR32" i="91"/>
  <c r="BJ32" i="91" s="1"/>
  <c r="BL32" i="91" s="1"/>
  <c r="AT32" i="91"/>
  <c r="BP32" i="91" s="1"/>
  <c r="BR32" i="91" s="1"/>
  <c r="AS32" i="91"/>
  <c r="BM32" i="91" s="1"/>
  <c r="BO32" i="91" s="1"/>
  <c r="AR48" i="91"/>
  <c r="BJ48" i="91" s="1"/>
  <c r="BL48" i="91" s="1"/>
  <c r="AT48" i="91"/>
  <c r="BP48" i="91" s="1"/>
  <c r="BR48" i="91" s="1"/>
  <c r="AS48" i="91"/>
  <c r="BM48" i="91" s="1"/>
  <c r="BO48" i="91" s="1"/>
  <c r="AT64" i="91"/>
  <c r="BP64" i="91" s="1"/>
  <c r="BR64" i="91" s="1"/>
  <c r="AS64" i="91"/>
  <c r="BM64" i="91" s="1"/>
  <c r="BO64" i="91" s="1"/>
  <c r="AR64" i="91"/>
  <c r="BJ64" i="91" s="1"/>
  <c r="BL64" i="91" s="1"/>
  <c r="AT11" i="91"/>
  <c r="BP11" i="91" s="1"/>
  <c r="BR11" i="91" s="1"/>
  <c r="AS11" i="91"/>
  <c r="BM11" i="91" s="1"/>
  <c r="BO11" i="91" s="1"/>
  <c r="AR11" i="91"/>
  <c r="BJ11" i="91" s="1"/>
  <c r="BL11" i="91" s="1"/>
  <c r="AR20" i="91"/>
  <c r="BJ20" i="91" s="1"/>
  <c r="BL20" i="91" s="1"/>
  <c r="AT20" i="91"/>
  <c r="BP20" i="91" s="1"/>
  <c r="BR20" i="91" s="1"/>
  <c r="AS20" i="91"/>
  <c r="BM20" i="91" s="1"/>
  <c r="BO20" i="91" s="1"/>
  <c r="AS29" i="91"/>
  <c r="BM29" i="91" s="1"/>
  <c r="BO29" i="91" s="1"/>
  <c r="AR29" i="91"/>
  <c r="BJ29" i="91" s="1"/>
  <c r="BL29" i="91" s="1"/>
  <c r="AT29" i="91"/>
  <c r="BP29" i="91" s="1"/>
  <c r="BR29" i="91" s="1"/>
  <c r="AS39" i="91"/>
  <c r="BM39" i="91" s="1"/>
  <c r="BO39" i="91" s="1"/>
  <c r="AR39" i="91"/>
  <c r="BJ39" i="91" s="1"/>
  <c r="BL39" i="91" s="1"/>
  <c r="AT39" i="91"/>
  <c r="BP39" i="91" s="1"/>
  <c r="BR39" i="91" s="1"/>
  <c r="AT49" i="91"/>
  <c r="BP49" i="91" s="1"/>
  <c r="BR49" i="91" s="1"/>
  <c r="AS49" i="91"/>
  <c r="BM49" i="91" s="1"/>
  <c r="BO49" i="91" s="1"/>
  <c r="AR49" i="91"/>
  <c r="BJ49" i="91" s="1"/>
  <c r="BL49" i="91" s="1"/>
  <c r="AT59" i="91"/>
  <c r="BP59" i="91" s="1"/>
  <c r="BR59" i="91" s="1"/>
  <c r="AS59" i="91"/>
  <c r="BM59" i="91" s="1"/>
  <c r="BO59" i="91" s="1"/>
  <c r="AR59" i="91"/>
  <c r="BJ59" i="91" s="1"/>
  <c r="BL59" i="91" s="1"/>
  <c r="AR68" i="91"/>
  <c r="BJ68" i="91" s="1"/>
  <c r="BL68" i="91" s="1"/>
  <c r="AT68" i="91"/>
  <c r="BP68" i="91" s="1"/>
  <c r="BR68" i="91" s="1"/>
  <c r="AS68" i="91"/>
  <c r="BM68" i="91" s="1"/>
  <c r="BO68" i="91" s="1"/>
  <c r="AT77" i="91"/>
  <c r="BP77" i="91" s="1"/>
  <c r="BR77" i="91" s="1"/>
  <c r="AS77" i="91"/>
  <c r="BM77" i="91" s="1"/>
  <c r="BO77" i="91" s="1"/>
  <c r="AR77" i="91"/>
  <c r="BJ77" i="91" s="1"/>
  <c r="BL77" i="91" s="1"/>
  <c r="AT41" i="91"/>
  <c r="BP41" i="91" s="1"/>
  <c r="BR41" i="91" s="1"/>
  <c r="AS41" i="91"/>
  <c r="BM41" i="91" s="1"/>
  <c r="BO41" i="91" s="1"/>
  <c r="AR41" i="91"/>
  <c r="BJ41" i="91" s="1"/>
  <c r="BL41" i="91" s="1"/>
  <c r="CD11" i="18"/>
  <c r="CA11" i="18"/>
  <c r="CE11" i="18"/>
  <c r="CR80" i="68"/>
  <c r="CV80" i="68" l="1"/>
  <c r="CS80" i="68"/>
  <c r="CZ80" i="68"/>
  <c r="CT80" i="68"/>
  <c r="CX80" i="68"/>
  <c r="CY80" i="68"/>
  <c r="CU80" i="68"/>
  <c r="CW80" i="68"/>
  <c r="EE79" i="68" l="1"/>
  <c r="EE77" i="68"/>
  <c r="EE75" i="68"/>
  <c r="EE71" i="68"/>
  <c r="EE67" i="68"/>
  <c r="EE63" i="68"/>
  <c r="EE59" i="68"/>
  <c r="EE55" i="68"/>
  <c r="EE51" i="68"/>
  <c r="EE47" i="68"/>
  <c r="EE43" i="68"/>
  <c r="EE39" i="68"/>
  <c r="EE35" i="68"/>
  <c r="EE31" i="68"/>
  <c r="EE27" i="68"/>
  <c r="EE23" i="68"/>
  <c r="EE19" i="68"/>
  <c r="EE15" i="68"/>
  <c r="EE11" i="68"/>
  <c r="EE7" i="68"/>
  <c r="EE74" i="68"/>
  <c r="EE70" i="68"/>
  <c r="EE66" i="68"/>
  <c r="EE62" i="68"/>
  <c r="EE58" i="68"/>
  <c r="EE54" i="68"/>
  <c r="EE50" i="68"/>
  <c r="EE46" i="68"/>
  <c r="EE42" i="68"/>
  <c r="EE38" i="68"/>
  <c r="EE34" i="68"/>
  <c r="EE30" i="68"/>
  <c r="EE26" i="68"/>
  <c r="EE22" i="68"/>
  <c r="EE18" i="68"/>
  <c r="EE14" i="68"/>
  <c r="EE10" i="68"/>
  <c r="EE6" i="68"/>
  <c r="EE78" i="68"/>
  <c r="EE73" i="68"/>
  <c r="EE69" i="68"/>
  <c r="EE65" i="68"/>
  <c r="EE61" i="68"/>
  <c r="EE57" i="68"/>
  <c r="EE53" i="68"/>
  <c r="EE49" i="68"/>
  <c r="EE45" i="68"/>
  <c r="EE41" i="68"/>
  <c r="EE37" i="68"/>
  <c r="EE33" i="68"/>
  <c r="EE29" i="68"/>
  <c r="EE25" i="68"/>
  <c r="EE21" i="68"/>
  <c r="EE17" i="68"/>
  <c r="EE13" i="68"/>
  <c r="EE9" i="68"/>
  <c r="EE76" i="68"/>
  <c r="EE72" i="68"/>
  <c r="EE68" i="68"/>
  <c r="EE64" i="68"/>
  <c r="EE60" i="68"/>
  <c r="EE56" i="68"/>
  <c r="EE52" i="68"/>
  <c r="EE48" i="68"/>
  <c r="EE44" i="68"/>
  <c r="EE40" i="68"/>
  <c r="EE36" i="68"/>
  <c r="EE32" i="68"/>
  <c r="EE28" i="68"/>
  <c r="EE24" i="68"/>
  <c r="EE20" i="68"/>
  <c r="EE16" i="68"/>
  <c r="EE12" i="68"/>
  <c r="EE8" i="68"/>
  <c r="EN79" i="68"/>
  <c r="EN77" i="68"/>
  <c r="EN73" i="68"/>
  <c r="EN69" i="68"/>
  <c r="EN65" i="68"/>
  <c r="EN61" i="68"/>
  <c r="EP61" i="68" s="1"/>
  <c r="EN57" i="68"/>
  <c r="EN53" i="68"/>
  <c r="EN49" i="68"/>
  <c r="EN45" i="68"/>
  <c r="EN41" i="68"/>
  <c r="EN37" i="68"/>
  <c r="EN33" i="68"/>
  <c r="EN29" i="68"/>
  <c r="EP29" i="68" s="1"/>
  <c r="EN25" i="68"/>
  <c r="EN21" i="68"/>
  <c r="EN17" i="68"/>
  <c r="EN13" i="68"/>
  <c r="EN9" i="68"/>
  <c r="EN76" i="68"/>
  <c r="EN72" i="68"/>
  <c r="EP72" i="68" s="1"/>
  <c r="EN68" i="68"/>
  <c r="EP68" i="68" s="1"/>
  <c r="EN64" i="68"/>
  <c r="EN60" i="68"/>
  <c r="EN56" i="68"/>
  <c r="EN52" i="68"/>
  <c r="EN48" i="68"/>
  <c r="EN44" i="68"/>
  <c r="EN40" i="68"/>
  <c r="EP40" i="68" s="1"/>
  <c r="EN36" i="68"/>
  <c r="EP36" i="68" s="1"/>
  <c r="EN32" i="68"/>
  <c r="EN28" i="68"/>
  <c r="EN24" i="68"/>
  <c r="EN20" i="68"/>
  <c r="EN16" i="68"/>
  <c r="EN12" i="68"/>
  <c r="EN8" i="68"/>
  <c r="EP8" i="68" s="1"/>
  <c r="EN75" i="68"/>
  <c r="EN71" i="68"/>
  <c r="EN67" i="68"/>
  <c r="EN63" i="68"/>
  <c r="EN59" i="68"/>
  <c r="EN55" i="68"/>
  <c r="EN51" i="68"/>
  <c r="EN47" i="68"/>
  <c r="EN43" i="68"/>
  <c r="EN39" i="68"/>
  <c r="EN35" i="68"/>
  <c r="EN31" i="68"/>
  <c r="EN27" i="68"/>
  <c r="EN23" i="68"/>
  <c r="EN19" i="68"/>
  <c r="EN15" i="68"/>
  <c r="EN11" i="68"/>
  <c r="EN7" i="68"/>
  <c r="EN78" i="68"/>
  <c r="EN74" i="68"/>
  <c r="EN70" i="68"/>
  <c r="EN66" i="68"/>
  <c r="EN62" i="68"/>
  <c r="EN58" i="68"/>
  <c r="EN54" i="68"/>
  <c r="EP54" i="68" s="1"/>
  <c r="EN50" i="68"/>
  <c r="EN46" i="68"/>
  <c r="EN42" i="68"/>
  <c r="EN38" i="68"/>
  <c r="EN34" i="68"/>
  <c r="EN30" i="68"/>
  <c r="EN26" i="68"/>
  <c r="EN22" i="68"/>
  <c r="EP22" i="68" s="1"/>
  <c r="EN18" i="68"/>
  <c r="EN14" i="68"/>
  <c r="EN10" i="68"/>
  <c r="EN6" i="68"/>
  <c r="EH79" i="68"/>
  <c r="EJ79" i="68" s="1"/>
  <c r="EH75" i="68"/>
  <c r="EH71" i="68"/>
  <c r="EJ71" i="68" s="1"/>
  <c r="EH67" i="68"/>
  <c r="EH63" i="68"/>
  <c r="EH59" i="68"/>
  <c r="EH55" i="68"/>
  <c r="EH51" i="68"/>
  <c r="EH47" i="68"/>
  <c r="EJ47" i="68" s="1"/>
  <c r="EH43" i="68"/>
  <c r="EH39" i="68"/>
  <c r="EJ39" i="68" s="1"/>
  <c r="EH35" i="68"/>
  <c r="EH31" i="68"/>
  <c r="EH27" i="68"/>
  <c r="EH23" i="68"/>
  <c r="EH19" i="68"/>
  <c r="EH15" i="68"/>
  <c r="EJ15" i="68" s="1"/>
  <c r="EH11" i="68"/>
  <c r="EH7" i="68"/>
  <c r="EJ7" i="68" s="1"/>
  <c r="EH78" i="68"/>
  <c r="EJ78" i="68" s="1"/>
  <c r="EH74" i="68"/>
  <c r="EH70" i="68"/>
  <c r="EH66" i="68"/>
  <c r="EH62" i="68"/>
  <c r="EH58" i="68"/>
  <c r="EH54" i="68"/>
  <c r="EH50" i="68"/>
  <c r="EJ50" i="68" s="1"/>
  <c r="EH46" i="68"/>
  <c r="EJ46" i="68" s="1"/>
  <c r="EH42" i="68"/>
  <c r="EH38" i="68"/>
  <c r="EH34" i="68"/>
  <c r="EH30" i="68"/>
  <c r="EH26" i="68"/>
  <c r="EH22" i="68"/>
  <c r="EH18" i="68"/>
  <c r="EJ18" i="68" s="1"/>
  <c r="EH14" i="68"/>
  <c r="EJ14" i="68" s="1"/>
  <c r="EH10" i="68"/>
  <c r="EH6" i="68"/>
  <c r="EH77" i="68"/>
  <c r="EH73" i="68"/>
  <c r="EH69" i="68"/>
  <c r="EH65" i="68"/>
  <c r="EH61" i="68"/>
  <c r="EJ61" i="68" s="1"/>
  <c r="EH57" i="68"/>
  <c r="EJ57" i="68" s="1"/>
  <c r="EH53" i="68"/>
  <c r="EH49" i="68"/>
  <c r="EH45" i="68"/>
  <c r="EH41" i="68"/>
  <c r="EH37" i="68"/>
  <c r="EH33" i="68"/>
  <c r="EH29" i="68"/>
  <c r="EJ29" i="68" s="1"/>
  <c r="EH25" i="68"/>
  <c r="EJ25" i="68" s="1"/>
  <c r="EH21" i="68"/>
  <c r="EH17" i="68"/>
  <c r="EH13" i="68"/>
  <c r="EH9" i="68"/>
  <c r="EH76" i="68"/>
  <c r="EH72" i="68"/>
  <c r="EH68" i="68"/>
  <c r="EJ68" i="68" s="1"/>
  <c r="EH64" i="68"/>
  <c r="EJ64" i="68" s="1"/>
  <c r="EH60" i="68"/>
  <c r="EH56" i="68"/>
  <c r="EH52" i="68"/>
  <c r="EH48" i="68"/>
  <c r="EH44" i="68"/>
  <c r="EH40" i="68"/>
  <c r="EH36" i="68"/>
  <c r="EJ36" i="68" s="1"/>
  <c r="EH32" i="68"/>
  <c r="EJ32" i="68" s="1"/>
  <c r="EH28" i="68"/>
  <c r="EH24" i="68"/>
  <c r="EH20" i="68"/>
  <c r="EH16" i="68"/>
  <c r="EH12" i="68"/>
  <c r="EH8" i="68"/>
  <c r="EW79" i="68"/>
  <c r="EW78" i="68"/>
  <c r="EW74" i="68"/>
  <c r="EW70" i="68"/>
  <c r="EW66" i="68"/>
  <c r="EW62" i="68"/>
  <c r="EW58" i="68"/>
  <c r="EW54" i="68"/>
  <c r="EW50" i="68"/>
  <c r="EW46" i="68"/>
  <c r="EW42" i="68"/>
  <c r="EW38" i="68"/>
  <c r="EW34" i="68"/>
  <c r="EW30" i="68"/>
  <c r="EW26" i="68"/>
  <c r="EW22" i="68"/>
  <c r="EW18" i="68"/>
  <c r="EW14" i="68"/>
  <c r="EW10" i="68"/>
  <c r="EW6" i="68"/>
  <c r="EW77" i="68"/>
  <c r="EW73" i="68"/>
  <c r="EW69" i="68"/>
  <c r="EW65" i="68"/>
  <c r="EW61" i="68"/>
  <c r="EW57" i="68"/>
  <c r="EW53" i="68"/>
  <c r="EW49" i="68"/>
  <c r="EW45" i="68"/>
  <c r="EW41" i="68"/>
  <c r="EW37" i="68"/>
  <c r="EW33" i="68"/>
  <c r="EW29" i="68"/>
  <c r="EW25" i="68"/>
  <c r="EW21" i="68"/>
  <c r="EW17" i="68"/>
  <c r="EW13" i="68"/>
  <c r="EW9" i="68"/>
  <c r="EW76" i="68"/>
  <c r="EW72" i="68"/>
  <c r="EW68" i="68"/>
  <c r="EW64" i="68"/>
  <c r="EW60" i="68"/>
  <c r="EW56" i="68"/>
  <c r="EW52" i="68"/>
  <c r="EW48" i="68"/>
  <c r="EW44" i="68"/>
  <c r="EW40" i="68"/>
  <c r="EW36" i="68"/>
  <c r="EW32" i="68"/>
  <c r="EW28" i="68"/>
  <c r="EW24" i="68"/>
  <c r="EW20" i="68"/>
  <c r="EW16" i="68"/>
  <c r="EW12" i="68"/>
  <c r="EW8" i="68"/>
  <c r="EW75" i="68"/>
  <c r="EW71" i="68"/>
  <c r="EW67" i="68"/>
  <c r="EW63" i="68"/>
  <c r="EW59" i="68"/>
  <c r="EW55" i="68"/>
  <c r="EW51" i="68"/>
  <c r="EW47" i="68"/>
  <c r="EW43" i="68"/>
  <c r="EW39" i="68"/>
  <c r="EW35" i="68"/>
  <c r="EW31" i="68"/>
  <c r="EW27" i="68"/>
  <c r="EW23" i="68"/>
  <c r="EW19" i="68"/>
  <c r="EW15" i="68"/>
  <c r="EW11" i="68"/>
  <c r="EW7" i="68"/>
  <c r="EB79" i="68"/>
  <c r="EB76" i="68"/>
  <c r="EB72" i="68"/>
  <c r="EB68" i="68"/>
  <c r="EB64" i="68"/>
  <c r="EB60" i="68"/>
  <c r="EB56" i="68"/>
  <c r="EB52" i="68"/>
  <c r="EB48" i="68"/>
  <c r="EB44" i="68"/>
  <c r="EB40" i="68"/>
  <c r="EB36" i="68"/>
  <c r="EB32" i="68"/>
  <c r="EB28" i="68"/>
  <c r="EB24" i="68"/>
  <c r="EB20" i="68"/>
  <c r="EB16" i="68"/>
  <c r="EB12" i="68"/>
  <c r="EB8" i="68"/>
  <c r="EB75" i="68"/>
  <c r="EB71" i="68"/>
  <c r="EB67" i="68"/>
  <c r="EB63" i="68"/>
  <c r="EB59" i="68"/>
  <c r="EB55" i="68"/>
  <c r="EB51" i="68"/>
  <c r="EB47" i="68"/>
  <c r="EB43" i="68"/>
  <c r="EB39" i="68"/>
  <c r="EB35" i="68"/>
  <c r="EB31" i="68"/>
  <c r="EB27" i="68"/>
  <c r="EB23" i="68"/>
  <c r="EB19" i="68"/>
  <c r="EB15" i="68"/>
  <c r="EB11" i="68"/>
  <c r="EB7" i="68"/>
  <c r="EB78" i="68"/>
  <c r="EB74" i="68"/>
  <c r="EB70" i="68"/>
  <c r="EB66" i="68"/>
  <c r="EB62" i="68"/>
  <c r="EB58" i="68"/>
  <c r="EB54" i="68"/>
  <c r="EB50" i="68"/>
  <c r="EB46" i="68"/>
  <c r="EB42" i="68"/>
  <c r="EB38" i="68"/>
  <c r="EB34" i="68"/>
  <c r="EB30" i="68"/>
  <c r="EB26" i="68"/>
  <c r="EB22" i="68"/>
  <c r="EB18" i="68"/>
  <c r="EB14" i="68"/>
  <c r="EB10" i="68"/>
  <c r="EB6" i="68"/>
  <c r="EB77" i="68"/>
  <c r="EB73" i="68"/>
  <c r="EB69" i="68"/>
  <c r="EB65" i="68"/>
  <c r="EB61" i="68"/>
  <c r="EB57" i="68"/>
  <c r="EB53" i="68"/>
  <c r="EB49" i="68"/>
  <c r="EB45" i="68"/>
  <c r="EB41" i="68"/>
  <c r="EB37" i="68"/>
  <c r="EB33" i="68"/>
  <c r="EB29" i="68"/>
  <c r="EB25" i="68"/>
  <c r="EB21" i="68"/>
  <c r="EB17" i="68"/>
  <c r="EB13" i="68"/>
  <c r="EB9" i="68"/>
  <c r="ET75" i="68"/>
  <c r="ET71" i="68"/>
  <c r="ET67" i="68"/>
  <c r="ET63" i="68"/>
  <c r="ET59" i="68"/>
  <c r="ET79" i="68"/>
  <c r="ET78" i="68"/>
  <c r="ET74" i="68"/>
  <c r="ET70" i="68"/>
  <c r="ET66" i="68"/>
  <c r="ET62" i="68"/>
  <c r="ET58" i="68"/>
  <c r="ET77" i="68"/>
  <c r="ET73" i="68"/>
  <c r="ET69" i="68"/>
  <c r="ET65" i="68"/>
  <c r="ET61" i="68"/>
  <c r="ET57" i="68"/>
  <c r="ET76" i="68"/>
  <c r="ET72" i="68"/>
  <c r="ET68" i="68"/>
  <c r="ET64" i="68"/>
  <c r="ET60" i="68"/>
  <c r="ET56" i="68"/>
  <c r="ET52" i="68"/>
  <c r="ET48" i="68"/>
  <c r="ET53" i="68"/>
  <c r="ET47" i="68"/>
  <c r="ET43" i="68"/>
  <c r="ET39" i="68"/>
  <c r="ET35" i="68"/>
  <c r="ET31" i="68"/>
  <c r="ET27" i="68"/>
  <c r="ET23" i="68"/>
  <c r="ET19" i="68"/>
  <c r="ET15" i="68"/>
  <c r="ET11" i="68"/>
  <c r="ET7" i="68"/>
  <c r="ET51" i="68"/>
  <c r="ET46" i="68"/>
  <c r="ET42" i="68"/>
  <c r="ET38" i="68"/>
  <c r="ET34" i="68"/>
  <c r="ET30" i="68"/>
  <c r="ET26" i="68"/>
  <c r="ET22" i="68"/>
  <c r="ET18" i="68"/>
  <c r="ET14" i="68"/>
  <c r="ET10" i="68"/>
  <c r="ET6" i="68"/>
  <c r="ET55" i="68"/>
  <c r="ET50" i="68"/>
  <c r="ET45" i="68"/>
  <c r="ET41" i="68"/>
  <c r="ET37" i="68"/>
  <c r="ET33" i="68"/>
  <c r="ET29" i="68"/>
  <c r="ET25" i="68"/>
  <c r="ET21" i="68"/>
  <c r="ET17" i="68"/>
  <c r="ET13" i="68"/>
  <c r="ET9" i="68"/>
  <c r="ET54" i="68"/>
  <c r="ET49" i="68"/>
  <c r="ET44" i="68"/>
  <c r="ET40" i="68"/>
  <c r="ET36" i="68"/>
  <c r="ET32" i="68"/>
  <c r="ET28" i="68"/>
  <c r="ET24" i="68"/>
  <c r="ET20" i="68"/>
  <c r="ET16" i="68"/>
  <c r="ET12" i="68"/>
  <c r="ET8" i="68"/>
  <c r="EQ79" i="68"/>
  <c r="EQ76" i="68"/>
  <c r="EQ72" i="68"/>
  <c r="EQ68" i="68"/>
  <c r="EQ64" i="68"/>
  <c r="EQ60" i="68"/>
  <c r="EQ56" i="68"/>
  <c r="EQ52" i="68"/>
  <c r="EQ48" i="68"/>
  <c r="EQ44" i="68"/>
  <c r="EQ40" i="68"/>
  <c r="EQ36" i="68"/>
  <c r="EQ32" i="68"/>
  <c r="EQ28" i="68"/>
  <c r="EQ24" i="68"/>
  <c r="EQ20" i="68"/>
  <c r="EQ16" i="68"/>
  <c r="EQ12" i="68"/>
  <c r="EQ8" i="68"/>
  <c r="EQ75" i="68"/>
  <c r="EQ71" i="68"/>
  <c r="EQ67" i="68"/>
  <c r="EQ63" i="68"/>
  <c r="EQ59" i="68"/>
  <c r="EQ55" i="68"/>
  <c r="EQ51" i="68"/>
  <c r="EQ47" i="68"/>
  <c r="EQ43" i="68"/>
  <c r="EQ39" i="68"/>
  <c r="EQ35" i="68"/>
  <c r="EQ31" i="68"/>
  <c r="EQ27" i="68"/>
  <c r="EQ23" i="68"/>
  <c r="EQ19" i="68"/>
  <c r="EQ15" i="68"/>
  <c r="EQ11" i="68"/>
  <c r="EQ7" i="68"/>
  <c r="EQ78" i="68"/>
  <c r="EQ74" i="68"/>
  <c r="EQ70" i="68"/>
  <c r="EQ66" i="68"/>
  <c r="EQ62" i="68"/>
  <c r="EQ58" i="68"/>
  <c r="EQ54" i="68"/>
  <c r="EQ50" i="68"/>
  <c r="EQ46" i="68"/>
  <c r="EQ42" i="68"/>
  <c r="EQ38" i="68"/>
  <c r="EQ34" i="68"/>
  <c r="EQ30" i="68"/>
  <c r="EQ26" i="68"/>
  <c r="EQ22" i="68"/>
  <c r="EQ18" i="68"/>
  <c r="EQ14" i="68"/>
  <c r="EQ10" i="68"/>
  <c r="EQ6" i="68"/>
  <c r="EQ77" i="68"/>
  <c r="EQ73" i="68"/>
  <c r="EQ69" i="68"/>
  <c r="EQ65" i="68"/>
  <c r="EQ61" i="68"/>
  <c r="EQ57" i="68"/>
  <c r="EQ53" i="68"/>
  <c r="EQ49" i="68"/>
  <c r="EQ45" i="68"/>
  <c r="EQ41" i="68"/>
  <c r="EQ37" i="68"/>
  <c r="EQ33" i="68"/>
  <c r="EQ29" i="68"/>
  <c r="EQ25" i="68"/>
  <c r="EQ21" i="68"/>
  <c r="EQ17" i="68"/>
  <c r="EQ13" i="68"/>
  <c r="EQ9" i="68"/>
  <c r="EK79" i="68"/>
  <c r="EK78" i="68"/>
  <c r="EK74" i="68"/>
  <c r="EK70" i="68"/>
  <c r="EK66" i="68"/>
  <c r="EK62" i="68"/>
  <c r="EK58" i="68"/>
  <c r="EK54" i="68"/>
  <c r="EK50" i="68"/>
  <c r="EK46" i="68"/>
  <c r="EK42" i="68"/>
  <c r="EK38" i="68"/>
  <c r="EK34" i="68"/>
  <c r="EK30" i="68"/>
  <c r="EK26" i="68"/>
  <c r="EK22" i="68"/>
  <c r="EK18" i="68"/>
  <c r="EK14" i="68"/>
  <c r="EK10" i="68"/>
  <c r="EK6" i="68"/>
  <c r="EK77" i="68"/>
  <c r="EK73" i="68"/>
  <c r="EK69" i="68"/>
  <c r="EK65" i="68"/>
  <c r="EK61" i="68"/>
  <c r="EK57" i="68"/>
  <c r="EK53" i="68"/>
  <c r="EK49" i="68"/>
  <c r="EK45" i="68"/>
  <c r="EK41" i="68"/>
  <c r="EK37" i="68"/>
  <c r="EK33" i="68"/>
  <c r="EK29" i="68"/>
  <c r="EK25" i="68"/>
  <c r="EK21" i="68"/>
  <c r="EK17" i="68"/>
  <c r="EK13" i="68"/>
  <c r="EK9" i="68"/>
  <c r="EK76" i="68"/>
  <c r="EK72" i="68"/>
  <c r="EK68" i="68"/>
  <c r="EK64" i="68"/>
  <c r="EK60" i="68"/>
  <c r="EK56" i="68"/>
  <c r="EK52" i="68"/>
  <c r="EK48" i="68"/>
  <c r="EK44" i="68"/>
  <c r="EK40" i="68"/>
  <c r="EK36" i="68"/>
  <c r="EK32" i="68"/>
  <c r="EK28" i="68"/>
  <c r="EK24" i="68"/>
  <c r="EK20" i="68"/>
  <c r="EK16" i="68"/>
  <c r="EK12" i="68"/>
  <c r="EK8" i="68"/>
  <c r="EK75" i="68"/>
  <c r="EK71" i="68"/>
  <c r="EK67" i="68"/>
  <c r="EK63" i="68"/>
  <c r="EK59" i="68"/>
  <c r="EK55" i="68"/>
  <c r="EK51" i="68"/>
  <c r="EK47" i="68"/>
  <c r="EK43" i="68"/>
  <c r="EK39" i="68"/>
  <c r="EK35" i="68"/>
  <c r="EK31" i="68"/>
  <c r="EK27" i="68"/>
  <c r="EK23" i="68"/>
  <c r="EK19" i="68"/>
  <c r="EK15" i="68"/>
  <c r="EK11" i="68"/>
  <c r="EK7" i="68"/>
  <c r="EJ11" i="68"/>
  <c r="EJ19" i="68"/>
  <c r="EJ23" i="68"/>
  <c r="EJ27" i="68"/>
  <c r="EJ31" i="68"/>
  <c r="EJ35" i="68"/>
  <c r="EJ43" i="68"/>
  <c r="EJ51" i="68"/>
  <c r="EJ55" i="68"/>
  <c r="EJ59" i="68"/>
  <c r="EJ63" i="68"/>
  <c r="EJ67" i="68"/>
  <c r="EJ75" i="68"/>
  <c r="EJ8" i="68"/>
  <c r="EJ12" i="68"/>
  <c r="EJ16" i="68"/>
  <c r="EJ20" i="68"/>
  <c r="EJ24" i="68"/>
  <c r="EJ28" i="68"/>
  <c r="EJ40" i="68"/>
  <c r="EJ44" i="68"/>
  <c r="EJ48" i="68"/>
  <c r="EJ52" i="68"/>
  <c r="EJ56" i="68"/>
  <c r="EJ60" i="68"/>
  <c r="EJ72" i="68"/>
  <c r="EJ76" i="68"/>
  <c r="EJ9" i="68"/>
  <c r="EJ13" i="68"/>
  <c r="EJ17" i="68"/>
  <c r="EJ21" i="68"/>
  <c r="EJ33" i="68"/>
  <c r="EJ37" i="68"/>
  <c r="EJ41" i="68"/>
  <c r="EJ45" i="68"/>
  <c r="EJ49" i="68"/>
  <c r="EJ53" i="68"/>
  <c r="EJ65" i="68"/>
  <c r="EJ69" i="68"/>
  <c r="EJ73" i="68"/>
  <c r="EJ77" i="68"/>
  <c r="EJ6" i="68"/>
  <c r="EJ10" i="68"/>
  <c r="EJ22" i="68"/>
  <c r="EJ26" i="68"/>
  <c r="EJ30" i="68"/>
  <c r="EJ34" i="68"/>
  <c r="EJ38" i="68"/>
  <c r="EJ42" i="68"/>
  <c r="EJ54" i="68"/>
  <c r="EJ58" i="68"/>
  <c r="EJ62" i="68"/>
  <c r="EJ66" i="68"/>
  <c r="EJ70" i="68"/>
  <c r="EJ74" i="68"/>
  <c r="EP12" i="68"/>
  <c r="EP16" i="68"/>
  <c r="EP20" i="68"/>
  <c r="EP24" i="68"/>
  <c r="EP28" i="68"/>
  <c r="EP32" i="68"/>
  <c r="EP44" i="68"/>
  <c r="EP48" i="68"/>
  <c r="EP52" i="68"/>
  <c r="EP56" i="68"/>
  <c r="EP60" i="68"/>
  <c r="EP64" i="68"/>
  <c r="EP76" i="68"/>
  <c r="EP6" i="68"/>
  <c r="EP9" i="68"/>
  <c r="EP13" i="68"/>
  <c r="EP17" i="68"/>
  <c r="EP21" i="68"/>
  <c r="EP25" i="68"/>
  <c r="EP33" i="68"/>
  <c r="EP37" i="68"/>
  <c r="EP41" i="68"/>
  <c r="EP45" i="68"/>
  <c r="EP49" i="68"/>
  <c r="EP53" i="68"/>
  <c r="EP57" i="68"/>
  <c r="EP65" i="68"/>
  <c r="EP69" i="68"/>
  <c r="EP73" i="68"/>
  <c r="EP77" i="68"/>
  <c r="EP10" i="68"/>
  <c r="EP14" i="68"/>
  <c r="EP18" i="68"/>
  <c r="EP26" i="68"/>
  <c r="EP30" i="68"/>
  <c r="EP34" i="68"/>
  <c r="EP38" i="68"/>
  <c r="EP42" i="68"/>
  <c r="EP46" i="68"/>
  <c r="EP50" i="68"/>
  <c r="EP58" i="68"/>
  <c r="EP62" i="68"/>
  <c r="EP66" i="68"/>
  <c r="EP70" i="68"/>
  <c r="EP74" i="68"/>
  <c r="EP78" i="68"/>
  <c r="EP7" i="68"/>
  <c r="EP39" i="68"/>
  <c r="EP71" i="68"/>
  <c r="EP11" i="68"/>
  <c r="EP43" i="68"/>
  <c r="EP75" i="68"/>
  <c r="EP15" i="68"/>
  <c r="EP47" i="68"/>
  <c r="EP79" i="68"/>
  <c r="EP19" i="68"/>
  <c r="EP51" i="68"/>
  <c r="EP23" i="68"/>
  <c r="EP55" i="68"/>
  <c r="EP27" i="68"/>
  <c r="EP59" i="68"/>
  <c r="EP31" i="68"/>
  <c r="EP63" i="68"/>
  <c r="EP35" i="68"/>
  <c r="EP67" i="68"/>
  <c r="EG8" i="68"/>
  <c r="EG12" i="68"/>
  <c r="EG16" i="68"/>
  <c r="EG20" i="68"/>
  <c r="EG24" i="68"/>
  <c r="EG28" i="68"/>
  <c r="EG32" i="68"/>
  <c r="EG36" i="68"/>
  <c r="EG40" i="68"/>
  <c r="EG44" i="68"/>
  <c r="EG48" i="68"/>
  <c r="EG52" i="68"/>
  <c r="EG56" i="68"/>
  <c r="EG60" i="68"/>
  <c r="EG64" i="68"/>
  <c r="EG68" i="68"/>
  <c r="EG72" i="68"/>
  <c r="EG76" i="68"/>
  <c r="EG6" i="68"/>
  <c r="EG9" i="68"/>
  <c r="EG13" i="68"/>
  <c r="EG17" i="68"/>
  <c r="EG21" i="68"/>
  <c r="EG25" i="68"/>
  <c r="EG29" i="68"/>
  <c r="EG33" i="68"/>
  <c r="EG37" i="68"/>
  <c r="EG41" i="68"/>
  <c r="EG45" i="68"/>
  <c r="EG49" i="68"/>
  <c r="EG53" i="68"/>
  <c r="EG57" i="68"/>
  <c r="EG61" i="68"/>
  <c r="EG65" i="68"/>
  <c r="EG69" i="68"/>
  <c r="EG73" i="68"/>
  <c r="EG77" i="68"/>
  <c r="EG10" i="68"/>
  <c r="EG14" i="68"/>
  <c r="EG18" i="68"/>
  <c r="EG22" i="68"/>
  <c r="EG26" i="68"/>
  <c r="EG30" i="68"/>
  <c r="EG34" i="68"/>
  <c r="EG38" i="68"/>
  <c r="EG42" i="68"/>
  <c r="EG46" i="68"/>
  <c r="EG50" i="68"/>
  <c r="EG54" i="68"/>
  <c r="EG58" i="68"/>
  <c r="EG62" i="68"/>
  <c r="EG66" i="68"/>
  <c r="EG70" i="68"/>
  <c r="EG74" i="68"/>
  <c r="EG78" i="68"/>
  <c r="EG11" i="68"/>
  <c r="EG43" i="68"/>
  <c r="EG75" i="68"/>
  <c r="EG39" i="68"/>
  <c r="EG15" i="68"/>
  <c r="EG47" i="68"/>
  <c r="EG79" i="68"/>
  <c r="EG19" i="68"/>
  <c r="EG51" i="68"/>
  <c r="EG23" i="68"/>
  <c r="EG55" i="68"/>
  <c r="EG27" i="68"/>
  <c r="EG59" i="68"/>
  <c r="EG71" i="68"/>
  <c r="EG31" i="68"/>
  <c r="EG63" i="68"/>
  <c r="EG7" i="68"/>
  <c r="EG35" i="68"/>
  <c r="EG67" i="68"/>
  <c r="EY7" i="68"/>
  <c r="EY11" i="68"/>
  <c r="EY15" i="68"/>
  <c r="EY19" i="68"/>
  <c r="EY23" i="68"/>
  <c r="EY27" i="68"/>
  <c r="EY31" i="68"/>
  <c r="EY35" i="68"/>
  <c r="EY39" i="68"/>
  <c r="EY43" i="68"/>
  <c r="EY47" i="68"/>
  <c r="EY51" i="68"/>
  <c r="EY55" i="68"/>
  <c r="EY59" i="68"/>
  <c r="EY63" i="68"/>
  <c r="EY67" i="68"/>
  <c r="EY71" i="68"/>
  <c r="EY75" i="68"/>
  <c r="EY79" i="68"/>
  <c r="EY8" i="68"/>
  <c r="EY12" i="68"/>
  <c r="EY16" i="68"/>
  <c r="EY20" i="68"/>
  <c r="EY24" i="68"/>
  <c r="EY28" i="68"/>
  <c r="EY32" i="68"/>
  <c r="EY36" i="68"/>
  <c r="EY40" i="68"/>
  <c r="EY44" i="68"/>
  <c r="EY48" i="68"/>
  <c r="EY52" i="68"/>
  <c r="EY56" i="68"/>
  <c r="EY60" i="68"/>
  <c r="EY64" i="68"/>
  <c r="EY68" i="68"/>
  <c r="EY72" i="68"/>
  <c r="EY76" i="68"/>
  <c r="EY9" i="68"/>
  <c r="EY13" i="68"/>
  <c r="EY17" i="68"/>
  <c r="EY21" i="68"/>
  <c r="EY25" i="68"/>
  <c r="EY29" i="68"/>
  <c r="EY33" i="68"/>
  <c r="EY37" i="68"/>
  <c r="EY41" i="68"/>
  <c r="EY45" i="68"/>
  <c r="EY49" i="68"/>
  <c r="EY53" i="68"/>
  <c r="EY57" i="68"/>
  <c r="EY61" i="68"/>
  <c r="EY65" i="68"/>
  <c r="EY69" i="68"/>
  <c r="EY73" i="68"/>
  <c r="EY77" i="68"/>
  <c r="EY6" i="68"/>
  <c r="EY38" i="68"/>
  <c r="EY70" i="68"/>
  <c r="EY10" i="68"/>
  <c r="EY42" i="68"/>
  <c r="EY74" i="68"/>
  <c r="EY14" i="68"/>
  <c r="EY46" i="68"/>
  <c r="EY78" i="68"/>
  <c r="EY18" i="68"/>
  <c r="EY50" i="68"/>
  <c r="EY22" i="68"/>
  <c r="EY54" i="68"/>
  <c r="EY26" i="68"/>
  <c r="EY58" i="68"/>
  <c r="EY30" i="68"/>
  <c r="EY62" i="68"/>
  <c r="EY34" i="68"/>
  <c r="EY66" i="68"/>
  <c r="EV8" i="68"/>
  <c r="EV12" i="68"/>
  <c r="EV16" i="68"/>
  <c r="EV20" i="68"/>
  <c r="EV24" i="68"/>
  <c r="EV28" i="68"/>
  <c r="EV32" i="68"/>
  <c r="EV36" i="68"/>
  <c r="EV40" i="68"/>
  <c r="EV44" i="68"/>
  <c r="EV48" i="68"/>
  <c r="EV52" i="68"/>
  <c r="EV56" i="68"/>
  <c r="EV60" i="68"/>
  <c r="EV64" i="68"/>
  <c r="EV68" i="68"/>
  <c r="EV72" i="68"/>
  <c r="EV76" i="68"/>
  <c r="EV9" i="68"/>
  <c r="EV13" i="68"/>
  <c r="EV17" i="68"/>
  <c r="EV21" i="68"/>
  <c r="EV25" i="68"/>
  <c r="EV29" i="68"/>
  <c r="EV33" i="68"/>
  <c r="EV37" i="68"/>
  <c r="EV41" i="68"/>
  <c r="EV45" i="68"/>
  <c r="EV49" i="68"/>
  <c r="EV53" i="68"/>
  <c r="EV57" i="68"/>
  <c r="EV61" i="68"/>
  <c r="EV65" i="68"/>
  <c r="EV69" i="68"/>
  <c r="EV73" i="68"/>
  <c r="EV77" i="68"/>
  <c r="EV6" i="68"/>
  <c r="EV10" i="68"/>
  <c r="EV14" i="68"/>
  <c r="EV18" i="68"/>
  <c r="EV22" i="68"/>
  <c r="EV26" i="68"/>
  <c r="EV30" i="68"/>
  <c r="EV34" i="68"/>
  <c r="EV38" i="68"/>
  <c r="EV42" i="68"/>
  <c r="EV46" i="68"/>
  <c r="EV50" i="68"/>
  <c r="EV54" i="68"/>
  <c r="EV58" i="68"/>
  <c r="EV62" i="68"/>
  <c r="EV66" i="68"/>
  <c r="EV70" i="68"/>
  <c r="EV74" i="68"/>
  <c r="EV78" i="68"/>
  <c r="EV7" i="68"/>
  <c r="EV11" i="68"/>
  <c r="EV15" i="68"/>
  <c r="EV19" i="68"/>
  <c r="EV23" i="68"/>
  <c r="EV27" i="68"/>
  <c r="EV31" i="68"/>
  <c r="EV35" i="68"/>
  <c r="EV39" i="68"/>
  <c r="EV43" i="68"/>
  <c r="EV47" i="68"/>
  <c r="EV51" i="68"/>
  <c r="EV55" i="68"/>
  <c r="EV59" i="68"/>
  <c r="EV63" i="68"/>
  <c r="EV67" i="68"/>
  <c r="EV71" i="68"/>
  <c r="EV75" i="68"/>
  <c r="EV79" i="68"/>
  <c r="ED10" i="68"/>
  <c r="ED18" i="68"/>
  <c r="ED14" i="68"/>
  <c r="ED9" i="68"/>
  <c r="ED20" i="68"/>
  <c r="ED28" i="68"/>
  <c r="ED36" i="68"/>
  <c r="ED44" i="68"/>
  <c r="ED52" i="68"/>
  <c r="ED60" i="68"/>
  <c r="ED68" i="68"/>
  <c r="ED76" i="68"/>
  <c r="ED71" i="68"/>
  <c r="ED48" i="68"/>
  <c r="ED41" i="68"/>
  <c r="ED73" i="68"/>
  <c r="ED8" i="68"/>
  <c r="ED43" i="68"/>
  <c r="ED11" i="68"/>
  <c r="ED21" i="68"/>
  <c r="ED29" i="68"/>
  <c r="ED37" i="68"/>
  <c r="ED45" i="68"/>
  <c r="ED53" i="68"/>
  <c r="ED61" i="68"/>
  <c r="ED69" i="68"/>
  <c r="ED77" i="68"/>
  <c r="ED23" i="68"/>
  <c r="ED39" i="68"/>
  <c r="ED63" i="68"/>
  <c r="ED40" i="68"/>
  <c r="ED72" i="68"/>
  <c r="ED25" i="68"/>
  <c r="ED6" i="68"/>
  <c r="ED51" i="68"/>
  <c r="ED12" i="68"/>
  <c r="ED22" i="68"/>
  <c r="ED30" i="68"/>
  <c r="ED38" i="68"/>
  <c r="ED46" i="68"/>
  <c r="ED54" i="68"/>
  <c r="ED62" i="68"/>
  <c r="ED70" i="68"/>
  <c r="ED78" i="68"/>
  <c r="ED31" i="68"/>
  <c r="ED47" i="68"/>
  <c r="ED79" i="68"/>
  <c r="ED15" i="68"/>
  <c r="ED32" i="68"/>
  <c r="ED64" i="68"/>
  <c r="ED33" i="68"/>
  <c r="ED65" i="68"/>
  <c r="ED67" i="68"/>
  <c r="ED13" i="68"/>
  <c r="ED55" i="68"/>
  <c r="ED57" i="68"/>
  <c r="ED59" i="68"/>
  <c r="ED24" i="68"/>
  <c r="ED56" i="68"/>
  <c r="ED19" i="68"/>
  <c r="ED16" i="68"/>
  <c r="ED49" i="68"/>
  <c r="ED35" i="68"/>
  <c r="ED75" i="68"/>
  <c r="ED7" i="68"/>
  <c r="ED17" i="68"/>
  <c r="ED26" i="68"/>
  <c r="ED34" i="68"/>
  <c r="ED42" i="68"/>
  <c r="ED50" i="68"/>
  <c r="ED58" i="68"/>
  <c r="ED66" i="68"/>
  <c r="ED74" i="68"/>
  <c r="ED27" i="68"/>
  <c r="ES10" i="68"/>
  <c r="ES14" i="68"/>
  <c r="ES18" i="68"/>
  <c r="ES22" i="68"/>
  <c r="ES26" i="68"/>
  <c r="ES30" i="68"/>
  <c r="ES34" i="68"/>
  <c r="ES38" i="68"/>
  <c r="ES42" i="68"/>
  <c r="ES46" i="68"/>
  <c r="ES50" i="68"/>
  <c r="ES54" i="68"/>
  <c r="ES58" i="68"/>
  <c r="ES62" i="68"/>
  <c r="ES66" i="68"/>
  <c r="ES70" i="68"/>
  <c r="ES74" i="68"/>
  <c r="ES78" i="68"/>
  <c r="ES7" i="68"/>
  <c r="ES11" i="68"/>
  <c r="ES15" i="68"/>
  <c r="ES19" i="68"/>
  <c r="ES23" i="68"/>
  <c r="ES27" i="68"/>
  <c r="ES31" i="68"/>
  <c r="ES35" i="68"/>
  <c r="ES39" i="68"/>
  <c r="ES43" i="68"/>
  <c r="ES47" i="68"/>
  <c r="ES51" i="68"/>
  <c r="ES55" i="68"/>
  <c r="ES59" i="68"/>
  <c r="ES63" i="68"/>
  <c r="ES67" i="68"/>
  <c r="ES71" i="68"/>
  <c r="ES75" i="68"/>
  <c r="ES79" i="68"/>
  <c r="ES8" i="68"/>
  <c r="ES12" i="68"/>
  <c r="ES16" i="68"/>
  <c r="ES20" i="68"/>
  <c r="ES24" i="68"/>
  <c r="ES28" i="68"/>
  <c r="ES32" i="68"/>
  <c r="ES36" i="68"/>
  <c r="ES40" i="68"/>
  <c r="ES44" i="68"/>
  <c r="ES48" i="68"/>
  <c r="ES52" i="68"/>
  <c r="ES56" i="68"/>
  <c r="ES60" i="68"/>
  <c r="ES64" i="68"/>
  <c r="ES68" i="68"/>
  <c r="ES72" i="68"/>
  <c r="ES76" i="68"/>
  <c r="ES6" i="68"/>
  <c r="ES17" i="68"/>
  <c r="ES49" i="68"/>
  <c r="ES21" i="68"/>
  <c r="ES53" i="68"/>
  <c r="ES25" i="68"/>
  <c r="ES57" i="68"/>
  <c r="ES29" i="68"/>
  <c r="ES61" i="68"/>
  <c r="ES33" i="68"/>
  <c r="ES65" i="68"/>
  <c r="ES37" i="68"/>
  <c r="ES69" i="68"/>
  <c r="ES9" i="68"/>
  <c r="ES41" i="68"/>
  <c r="ES73" i="68"/>
  <c r="ES77" i="68"/>
  <c r="ES13" i="68"/>
  <c r="ES45" i="68"/>
  <c r="EM10" i="68"/>
  <c r="EM14" i="68"/>
  <c r="EM18" i="68"/>
  <c r="EM22" i="68"/>
  <c r="EM26" i="68"/>
  <c r="EM30" i="68"/>
  <c r="EM34" i="68"/>
  <c r="EM38" i="68"/>
  <c r="EM42" i="68"/>
  <c r="EM46" i="68"/>
  <c r="EM7" i="68"/>
  <c r="EM11" i="68"/>
  <c r="EM15" i="68"/>
  <c r="EM19" i="68"/>
  <c r="EM23" i="68"/>
  <c r="EM27" i="68"/>
  <c r="EM31" i="68"/>
  <c r="EM35" i="68"/>
  <c r="EM39" i="68"/>
  <c r="EM43" i="68"/>
  <c r="EM47" i="68"/>
  <c r="EM8" i="68"/>
  <c r="EM12" i="68"/>
  <c r="EM16" i="68"/>
  <c r="EM20" i="68"/>
  <c r="EM24" i="68"/>
  <c r="EM28" i="68"/>
  <c r="EM32" i="68"/>
  <c r="EM36" i="68"/>
  <c r="EM40" i="68"/>
  <c r="EM44" i="68"/>
  <c r="EM29" i="68"/>
  <c r="EM50" i="68"/>
  <c r="EM54" i="68"/>
  <c r="EM58" i="68"/>
  <c r="EM62" i="68"/>
  <c r="EM66" i="68"/>
  <c r="EM70" i="68"/>
  <c r="EM74" i="68"/>
  <c r="EM78" i="68"/>
  <c r="EM33" i="68"/>
  <c r="EM37" i="68"/>
  <c r="EM51" i="68"/>
  <c r="EM55" i="68"/>
  <c r="EM59" i="68"/>
  <c r="EM63" i="68"/>
  <c r="EM67" i="68"/>
  <c r="EM71" i="68"/>
  <c r="EM75" i="68"/>
  <c r="EM79" i="68"/>
  <c r="EM9" i="68"/>
  <c r="EM41" i="68"/>
  <c r="EM13" i="68"/>
  <c r="EM45" i="68"/>
  <c r="EM52" i="68"/>
  <c r="EM56" i="68"/>
  <c r="EM60" i="68"/>
  <c r="EM64" i="68"/>
  <c r="EM68" i="68"/>
  <c r="EM72" i="68"/>
  <c r="EM76" i="68"/>
  <c r="EM17" i="68"/>
  <c r="EM21" i="68"/>
  <c r="EM48" i="68"/>
  <c r="EM53" i="68"/>
  <c r="EM57" i="68"/>
  <c r="EM61" i="68"/>
  <c r="EM65" i="68"/>
  <c r="EM69" i="68"/>
  <c r="EM73" i="68"/>
  <c r="EM77" i="68"/>
  <c r="EM25" i="68"/>
  <c r="EM49" i="68"/>
  <c r="EM6" i="68"/>
  <c r="AP80" i="91"/>
  <c r="AO80" i="91"/>
  <c r="AN80" i="91"/>
  <c r="AQ80" i="91" l="1"/>
  <c r="AR80" i="91" s="1"/>
  <c r="L116" i="88"/>
  <c r="AZ94" i="88"/>
  <c r="AB94" i="88"/>
  <c r="BH83" i="88"/>
  <c r="AB72" i="88"/>
  <c r="AB61" i="88"/>
  <c r="AB50" i="88"/>
  <c r="AB39" i="88"/>
  <c r="AB28" i="88"/>
  <c r="L17" i="88"/>
  <c r="BH6" i="88"/>
  <c r="V160" i="85"/>
  <c r="BO105" i="85"/>
  <c r="BX809" i="82"/>
  <c r="BO809" i="82"/>
  <c r="BF809" i="82"/>
  <c r="AW809" i="82"/>
  <c r="AN809" i="82"/>
  <c r="V809" i="82"/>
  <c r="M809" i="82"/>
  <c r="D809" i="82"/>
  <c r="BX798" i="82"/>
  <c r="BO798" i="82"/>
  <c r="BF798" i="82"/>
  <c r="AW798" i="82"/>
  <c r="AN798" i="82"/>
  <c r="AE798" i="82"/>
  <c r="V798" i="82"/>
  <c r="M798" i="82"/>
  <c r="D798" i="82"/>
  <c r="BO787" i="82"/>
  <c r="BF787" i="82"/>
  <c r="AW787" i="82"/>
  <c r="AN787" i="82"/>
  <c r="AE787" i="82"/>
  <c r="V787" i="82"/>
  <c r="M787" i="82"/>
  <c r="D787" i="82"/>
  <c r="BO776" i="82"/>
  <c r="BF776" i="82"/>
  <c r="AW776" i="82"/>
  <c r="AN776" i="82"/>
  <c r="AE776" i="82"/>
  <c r="V776" i="82"/>
  <c r="M776" i="82"/>
  <c r="D776" i="82"/>
  <c r="BO765" i="82"/>
  <c r="BF765" i="82"/>
  <c r="AW765" i="82"/>
  <c r="AN765" i="82"/>
  <c r="AE765" i="82"/>
  <c r="V765" i="82"/>
  <c r="M765" i="82"/>
  <c r="D765" i="82"/>
  <c r="BO754" i="82"/>
  <c r="BF754" i="82"/>
  <c r="AW754" i="82"/>
  <c r="AN754" i="82"/>
  <c r="AE754" i="82"/>
  <c r="V754" i="82"/>
  <c r="M754" i="82"/>
  <c r="D754" i="82"/>
  <c r="BO743" i="82"/>
  <c r="BF743" i="82"/>
  <c r="AW743" i="82"/>
  <c r="AN743" i="82"/>
  <c r="AE743" i="82"/>
  <c r="V743" i="82"/>
  <c r="M743" i="82"/>
  <c r="D743" i="82"/>
  <c r="BO732" i="82"/>
  <c r="BF732" i="82"/>
  <c r="AW732" i="82"/>
  <c r="AN732" i="82"/>
  <c r="AE732" i="82"/>
  <c r="V732" i="82"/>
  <c r="M732" i="82"/>
  <c r="D732" i="82"/>
  <c r="BO721" i="82"/>
  <c r="BF721" i="82"/>
  <c r="AW721" i="82"/>
  <c r="AN721" i="82"/>
  <c r="AE721" i="82"/>
  <c r="V721" i="82"/>
  <c r="M721" i="82"/>
  <c r="D721" i="82"/>
  <c r="BO710" i="82"/>
  <c r="BF710" i="82"/>
  <c r="AW710" i="82"/>
  <c r="AN710" i="82"/>
  <c r="AE710" i="82"/>
  <c r="V710" i="82"/>
  <c r="M710" i="82"/>
  <c r="D710" i="82"/>
  <c r="BO699" i="82"/>
  <c r="BF699" i="82"/>
  <c r="AW699" i="82"/>
  <c r="AN699" i="82"/>
  <c r="AE699" i="82"/>
  <c r="V699" i="82"/>
  <c r="M699" i="82"/>
  <c r="D699" i="82"/>
  <c r="BO688" i="82"/>
  <c r="BF688" i="82"/>
  <c r="AW688" i="82"/>
  <c r="AN688" i="82"/>
  <c r="AE688" i="82"/>
  <c r="V688" i="82"/>
  <c r="M688" i="82"/>
  <c r="D688" i="82"/>
  <c r="BO677" i="82"/>
  <c r="BF677" i="82"/>
  <c r="AW677" i="82"/>
  <c r="AN677" i="82"/>
  <c r="AE677" i="82"/>
  <c r="V677" i="82"/>
  <c r="M677" i="82"/>
  <c r="D677" i="82"/>
  <c r="BO666" i="82"/>
  <c r="BF666" i="82"/>
  <c r="AW666" i="82"/>
  <c r="AN666" i="82"/>
  <c r="AE666" i="82"/>
  <c r="V666" i="82"/>
  <c r="M666" i="82"/>
  <c r="D666" i="82"/>
  <c r="BO655" i="82"/>
  <c r="BF655" i="82"/>
  <c r="AW655" i="82"/>
  <c r="AN655" i="82"/>
  <c r="AE655" i="82"/>
  <c r="V655" i="82"/>
  <c r="M655" i="82"/>
  <c r="D655" i="82"/>
  <c r="BO644" i="82"/>
  <c r="BF644" i="82"/>
  <c r="AW644" i="82"/>
  <c r="AN644" i="82"/>
  <c r="AE644" i="82"/>
  <c r="V644" i="82"/>
  <c r="M644" i="82"/>
  <c r="D644" i="82"/>
  <c r="BO633" i="82"/>
  <c r="BF633" i="82"/>
  <c r="AW633" i="82"/>
  <c r="AN633" i="82"/>
  <c r="AE633" i="82"/>
  <c r="V633" i="82"/>
  <c r="M633" i="82"/>
  <c r="D633" i="82"/>
  <c r="BO622" i="82"/>
  <c r="BF622" i="82"/>
  <c r="AW622" i="82"/>
  <c r="AN622" i="82"/>
  <c r="AE622" i="82"/>
  <c r="V622" i="82"/>
  <c r="M622" i="82"/>
  <c r="D622" i="82"/>
  <c r="BO611" i="82"/>
  <c r="BF611" i="82"/>
  <c r="AW611" i="82"/>
  <c r="AN611" i="82"/>
  <c r="AE611" i="82"/>
  <c r="V611" i="82"/>
  <c r="M611" i="82"/>
  <c r="D611" i="82"/>
  <c r="BO600" i="82"/>
  <c r="BF600" i="82"/>
  <c r="AW600" i="82"/>
  <c r="AN600" i="82"/>
  <c r="AE600" i="82"/>
  <c r="V600" i="82"/>
  <c r="M600" i="82"/>
  <c r="D600" i="82"/>
  <c r="BO589" i="82"/>
  <c r="BF589" i="82"/>
  <c r="AW589" i="82"/>
  <c r="AN589" i="82"/>
  <c r="AE589" i="82"/>
  <c r="V589" i="82"/>
  <c r="M589" i="82"/>
  <c r="D589" i="82"/>
  <c r="BO578" i="82"/>
  <c r="BF578" i="82"/>
  <c r="AW578" i="82"/>
  <c r="AN578" i="82"/>
  <c r="AE578" i="82"/>
  <c r="V578" i="82"/>
  <c r="M578" i="82"/>
  <c r="D578" i="82"/>
  <c r="BO567" i="82"/>
  <c r="BF567" i="82"/>
  <c r="AW567" i="82"/>
  <c r="AN567" i="82"/>
  <c r="AE567" i="82"/>
  <c r="V567" i="82"/>
  <c r="M567" i="82"/>
  <c r="D567" i="82"/>
  <c r="BO556" i="82"/>
  <c r="BF556" i="82"/>
  <c r="AW556" i="82"/>
  <c r="AN556" i="82"/>
  <c r="AE556" i="82"/>
  <c r="V556" i="82"/>
  <c r="M556" i="82"/>
  <c r="D556" i="82"/>
  <c r="BO545" i="82"/>
  <c r="BF545" i="82"/>
  <c r="AW545" i="82"/>
  <c r="AN545" i="82"/>
  <c r="AE545" i="82"/>
  <c r="V545" i="82"/>
  <c r="M545" i="82"/>
  <c r="D545" i="82"/>
  <c r="BO534" i="82"/>
  <c r="BF534" i="82"/>
  <c r="AW534" i="82"/>
  <c r="AN534" i="82"/>
  <c r="AE534" i="82"/>
  <c r="V534" i="82"/>
  <c r="M534" i="82"/>
  <c r="D534" i="82"/>
  <c r="BO523" i="82"/>
  <c r="BF523" i="82"/>
  <c r="AW523" i="82"/>
  <c r="AN523" i="82"/>
  <c r="AE523" i="82"/>
  <c r="V523" i="82"/>
  <c r="M523" i="82"/>
  <c r="D523" i="82"/>
  <c r="BO512" i="82"/>
  <c r="BF512" i="82"/>
  <c r="AW512" i="82"/>
  <c r="AN512" i="82"/>
  <c r="AE512" i="82"/>
  <c r="V512" i="82"/>
  <c r="M512" i="82"/>
  <c r="D512" i="82"/>
  <c r="BO501" i="82"/>
  <c r="BF501" i="82"/>
  <c r="AW501" i="82"/>
  <c r="AN501" i="82"/>
  <c r="AE501" i="82"/>
  <c r="V501" i="82"/>
  <c r="M501" i="82"/>
  <c r="D501" i="82"/>
  <c r="BO490" i="82"/>
  <c r="BF490" i="82"/>
  <c r="AW490" i="82"/>
  <c r="AN490" i="82"/>
  <c r="AE490" i="82"/>
  <c r="V490" i="82"/>
  <c r="M490" i="82"/>
  <c r="D490" i="82"/>
  <c r="BO479" i="82"/>
  <c r="BF479" i="82"/>
  <c r="AW479" i="82"/>
  <c r="AN479" i="82"/>
  <c r="AE479" i="82"/>
  <c r="V479" i="82"/>
  <c r="M479" i="82"/>
  <c r="D479" i="82"/>
  <c r="BO468" i="82"/>
  <c r="BF468" i="82"/>
  <c r="AW468" i="82"/>
  <c r="AN468" i="82"/>
  <c r="AE468" i="82"/>
  <c r="V468" i="82"/>
  <c r="M468" i="82"/>
  <c r="D468" i="82"/>
  <c r="BO457" i="82"/>
  <c r="BF457" i="82"/>
  <c r="AW457" i="82"/>
  <c r="AN457" i="82"/>
  <c r="AE457" i="82"/>
  <c r="V457" i="82"/>
  <c r="M457" i="82"/>
  <c r="D457" i="82"/>
  <c r="BO446" i="82"/>
  <c r="BF446" i="82"/>
  <c r="AW446" i="82"/>
  <c r="AN446" i="82"/>
  <c r="AE446" i="82"/>
  <c r="V446" i="82"/>
  <c r="M446" i="82"/>
  <c r="D446" i="82"/>
  <c r="BO435" i="82"/>
  <c r="BF435" i="82"/>
  <c r="AW435" i="82"/>
  <c r="AN435" i="82"/>
  <c r="AE435" i="82"/>
  <c r="V435" i="82"/>
  <c r="M435" i="82"/>
  <c r="D435" i="82"/>
  <c r="BO424" i="82"/>
  <c r="BF424" i="82"/>
  <c r="AW424" i="82"/>
  <c r="AN424" i="82"/>
  <c r="AE424" i="82"/>
  <c r="V424" i="82"/>
  <c r="M424" i="82"/>
  <c r="D424" i="82"/>
  <c r="BO413" i="82"/>
  <c r="BF413" i="82"/>
  <c r="AW413" i="82"/>
  <c r="AN413" i="82"/>
  <c r="AE413" i="82"/>
  <c r="V413" i="82"/>
  <c r="M413" i="82"/>
  <c r="D413" i="82"/>
  <c r="BO402" i="82"/>
  <c r="BF402" i="82"/>
  <c r="AW402" i="82"/>
  <c r="AN402" i="82"/>
  <c r="AE402" i="82"/>
  <c r="V402" i="82"/>
  <c r="M402" i="82"/>
  <c r="D402" i="82"/>
  <c r="BO391" i="82"/>
  <c r="BF391" i="82"/>
  <c r="AW391" i="82"/>
  <c r="AN391" i="82"/>
  <c r="AE391" i="82"/>
  <c r="V391" i="82"/>
  <c r="M391" i="82"/>
  <c r="D391" i="82"/>
  <c r="BO380" i="82"/>
  <c r="BF380" i="82"/>
  <c r="AW380" i="82"/>
  <c r="AN380" i="82"/>
  <c r="AE380" i="82"/>
  <c r="V380" i="82"/>
  <c r="M380" i="82"/>
  <c r="D380" i="82"/>
  <c r="BO369" i="82"/>
  <c r="BF369" i="82"/>
  <c r="AW369" i="82"/>
  <c r="AN369" i="82"/>
  <c r="AE369" i="82"/>
  <c r="V369" i="82"/>
  <c r="M369" i="82"/>
  <c r="D369" i="82"/>
  <c r="BO358" i="82"/>
  <c r="BF358" i="82"/>
  <c r="AW358" i="82"/>
  <c r="AN358" i="82"/>
  <c r="AE358" i="82"/>
  <c r="V358" i="82"/>
  <c r="M358" i="82"/>
  <c r="D358" i="82"/>
  <c r="BO347" i="82"/>
  <c r="BF347" i="82"/>
  <c r="AW347" i="82"/>
  <c r="AN347" i="82"/>
  <c r="AE347" i="82"/>
  <c r="V347" i="82"/>
  <c r="M347" i="82"/>
  <c r="D347" i="82"/>
  <c r="BO336" i="82"/>
  <c r="BF336" i="82"/>
  <c r="AW336" i="82"/>
  <c r="AN336" i="82"/>
  <c r="AE336" i="82"/>
  <c r="V336" i="82"/>
  <c r="M336" i="82"/>
  <c r="D336" i="82"/>
  <c r="BO325" i="82"/>
  <c r="BF325" i="82"/>
  <c r="AW325" i="82"/>
  <c r="AN325" i="82"/>
  <c r="AE325" i="82"/>
  <c r="V325" i="82"/>
  <c r="M325" i="82"/>
  <c r="D325" i="82"/>
  <c r="BO314" i="82"/>
  <c r="BF314" i="82"/>
  <c r="AW314" i="82"/>
  <c r="AN314" i="82"/>
  <c r="AE314" i="82"/>
  <c r="V314" i="82"/>
  <c r="M314" i="82"/>
  <c r="D314" i="82"/>
  <c r="BO303" i="82"/>
  <c r="BF303" i="82"/>
  <c r="AW303" i="82"/>
  <c r="AN303" i="82"/>
  <c r="AE303" i="82"/>
  <c r="V303" i="82"/>
  <c r="M303" i="82"/>
  <c r="D303" i="82"/>
  <c r="BO292" i="82"/>
  <c r="BF292" i="82"/>
  <c r="AW292" i="82"/>
  <c r="AN292" i="82"/>
  <c r="AE292" i="82"/>
  <c r="V292" i="82"/>
  <c r="M292" i="82"/>
  <c r="D292" i="82"/>
  <c r="BO281" i="82"/>
  <c r="BF281" i="82"/>
  <c r="AW281" i="82"/>
  <c r="AN281" i="82"/>
  <c r="AE281" i="82"/>
  <c r="V281" i="82"/>
  <c r="M281" i="82"/>
  <c r="D281" i="82"/>
  <c r="BO270" i="82"/>
  <c r="BF270" i="82"/>
  <c r="AW270" i="82"/>
  <c r="AN270" i="82"/>
  <c r="AE270" i="82"/>
  <c r="V270" i="82"/>
  <c r="M270" i="82"/>
  <c r="D270" i="82"/>
  <c r="BO259" i="82"/>
  <c r="BF259" i="82"/>
  <c r="AW259" i="82"/>
  <c r="AN259" i="82"/>
  <c r="AE259" i="82"/>
  <c r="V259" i="82"/>
  <c r="M259" i="82"/>
  <c r="D259" i="82"/>
  <c r="BO248" i="82"/>
  <c r="BF248" i="82"/>
  <c r="AW248" i="82"/>
  <c r="AN248" i="82"/>
  <c r="AE248" i="82"/>
  <c r="V248" i="82"/>
  <c r="M248" i="82"/>
  <c r="D248" i="82"/>
  <c r="BO237" i="82"/>
  <c r="BF237" i="82"/>
  <c r="AW237" i="82"/>
  <c r="AN237" i="82"/>
  <c r="AE237" i="82"/>
  <c r="V237" i="82"/>
  <c r="M237" i="82"/>
  <c r="D237" i="82"/>
  <c r="BO226" i="82"/>
  <c r="BF226" i="82"/>
  <c r="AW226" i="82"/>
  <c r="AN226" i="82"/>
  <c r="AE226" i="82"/>
  <c r="V226" i="82"/>
  <c r="M226" i="82"/>
  <c r="D226" i="82"/>
  <c r="BO215" i="82"/>
  <c r="BF215" i="82"/>
  <c r="AW215" i="82"/>
  <c r="AN215" i="82"/>
  <c r="AE215" i="82"/>
  <c r="V215" i="82"/>
  <c r="M215" i="82"/>
  <c r="D215" i="82"/>
  <c r="BO204" i="82"/>
  <c r="BF204" i="82"/>
  <c r="AW204" i="82"/>
  <c r="AN204" i="82"/>
  <c r="AE204" i="82"/>
  <c r="V204" i="82"/>
  <c r="M204" i="82"/>
  <c r="D204" i="82"/>
  <c r="BO193" i="82"/>
  <c r="BF193" i="82"/>
  <c r="AW193" i="82"/>
  <c r="AN193" i="82"/>
  <c r="AE193" i="82"/>
  <c r="V193" i="82"/>
  <c r="M193" i="82"/>
  <c r="D193" i="82"/>
  <c r="BO182" i="82"/>
  <c r="BF182" i="82"/>
  <c r="AW182" i="82"/>
  <c r="AN182" i="82"/>
  <c r="AE182" i="82"/>
  <c r="V182" i="82"/>
  <c r="M182" i="82"/>
  <c r="D182" i="82"/>
  <c r="BO171" i="82"/>
  <c r="BF171" i="82"/>
  <c r="AW171" i="82"/>
  <c r="AN171" i="82"/>
  <c r="AE171" i="82"/>
  <c r="V171" i="82"/>
  <c r="M171" i="82"/>
  <c r="D171" i="82"/>
  <c r="BO160" i="82"/>
  <c r="BF160" i="82"/>
  <c r="AW160" i="82"/>
  <c r="AN160" i="82"/>
  <c r="AE160" i="82"/>
  <c r="V160" i="82"/>
  <c r="M160" i="82"/>
  <c r="D160" i="82"/>
  <c r="BO149" i="82"/>
  <c r="BF149" i="82"/>
  <c r="AW149" i="82"/>
  <c r="AN149" i="82"/>
  <c r="AE149" i="82"/>
  <c r="V149" i="82"/>
  <c r="M149" i="82"/>
  <c r="D149" i="82"/>
  <c r="BO138" i="82"/>
  <c r="BF138" i="82"/>
  <c r="AW138" i="82"/>
  <c r="AN138" i="82"/>
  <c r="AE138" i="82"/>
  <c r="V138" i="82"/>
  <c r="M138" i="82"/>
  <c r="D138" i="82"/>
  <c r="BO127" i="82"/>
  <c r="BF127" i="82"/>
  <c r="AW127" i="82"/>
  <c r="AN127" i="82"/>
  <c r="AE127" i="82"/>
  <c r="V127" i="82"/>
  <c r="M127" i="82"/>
  <c r="D127" i="82"/>
  <c r="BO116" i="82"/>
  <c r="BF116" i="82"/>
  <c r="AW116" i="82"/>
  <c r="AN116" i="82"/>
  <c r="AE116" i="82"/>
  <c r="V116" i="82"/>
  <c r="M116" i="82"/>
  <c r="D116" i="82"/>
  <c r="BO105" i="82"/>
  <c r="BF105" i="82"/>
  <c r="AW105" i="82"/>
  <c r="AN105" i="82"/>
  <c r="AE105" i="82"/>
  <c r="V105" i="82"/>
  <c r="M105" i="82"/>
  <c r="D105" i="82"/>
  <c r="BO94" i="82"/>
  <c r="BF94" i="82"/>
  <c r="AW94" i="82"/>
  <c r="AN94" i="82"/>
  <c r="AE94" i="82"/>
  <c r="V94" i="82"/>
  <c r="M94" i="82"/>
  <c r="D94" i="82"/>
  <c r="BX83" i="82"/>
  <c r="BO83" i="82"/>
  <c r="BF83" i="82"/>
  <c r="AW83" i="82"/>
  <c r="AN83" i="82"/>
  <c r="AE83" i="82"/>
  <c r="V83" i="82"/>
  <c r="M83" i="82"/>
  <c r="D83" i="82"/>
  <c r="BX72" i="82"/>
  <c r="BO72" i="82"/>
  <c r="BF72" i="82"/>
  <c r="AW72" i="82"/>
  <c r="AN72" i="82"/>
  <c r="AE72" i="82"/>
  <c r="V72" i="82"/>
  <c r="M72" i="82"/>
  <c r="D72" i="82"/>
  <c r="BX61" i="82"/>
  <c r="BO61" i="82"/>
  <c r="BF61" i="82"/>
  <c r="AW61" i="82"/>
  <c r="AN61" i="82"/>
  <c r="AE61" i="82"/>
  <c r="V61" i="82"/>
  <c r="M61" i="82"/>
  <c r="D61" i="82"/>
  <c r="BX50" i="82"/>
  <c r="BO50" i="82"/>
  <c r="BF50" i="82"/>
  <c r="AW50" i="82"/>
  <c r="AN50" i="82"/>
  <c r="AE50" i="82"/>
  <c r="V50" i="82"/>
  <c r="M50" i="82"/>
  <c r="D50" i="82"/>
  <c r="BX39" i="82"/>
  <c r="BO39" i="82"/>
  <c r="BF39" i="82"/>
  <c r="AW39" i="82"/>
  <c r="AN39" i="82"/>
  <c r="AE39" i="82"/>
  <c r="V39" i="82"/>
  <c r="M39" i="82"/>
  <c r="D39" i="82"/>
  <c r="BX28" i="82"/>
  <c r="BO28" i="82"/>
  <c r="BF28" i="82"/>
  <c r="AW28" i="82"/>
  <c r="AN28" i="82"/>
  <c r="AE28" i="82"/>
  <c r="V28" i="82"/>
  <c r="M28" i="82"/>
  <c r="D28" i="82"/>
  <c r="BX17" i="82"/>
  <c r="BO17" i="82"/>
  <c r="BF17" i="82"/>
  <c r="AW17" i="82"/>
  <c r="AN17" i="82"/>
  <c r="AE17" i="82"/>
  <c r="V17" i="82"/>
  <c r="M17" i="82"/>
  <c r="D17" i="82"/>
  <c r="BX6" i="82"/>
  <c r="BO6" i="82"/>
  <c r="BF6" i="82"/>
  <c r="AW6" i="82"/>
  <c r="AN6" i="82"/>
  <c r="AE6" i="82"/>
  <c r="V6" i="82"/>
  <c r="M6" i="82"/>
  <c r="D6" i="82"/>
  <c r="BT77" i="91" l="1"/>
  <c r="BT73" i="91"/>
  <c r="BT69" i="91"/>
  <c r="BT65" i="91"/>
  <c r="BV65" i="91" s="1"/>
  <c r="BT61" i="91"/>
  <c r="BV61" i="91" s="1"/>
  <c r="BT57" i="91"/>
  <c r="BT53" i="91"/>
  <c r="BT49" i="91"/>
  <c r="BV49" i="91" s="1"/>
  <c r="BT45" i="91"/>
  <c r="BT41" i="91"/>
  <c r="BT37" i="91"/>
  <c r="BT33" i="91"/>
  <c r="BT29" i="91"/>
  <c r="BT25" i="91"/>
  <c r="BT21" i="91"/>
  <c r="BV21" i="91" s="1"/>
  <c r="BT17" i="91"/>
  <c r="BV17" i="91" s="1"/>
  <c r="BT13" i="91"/>
  <c r="BT9" i="91"/>
  <c r="BT76" i="91"/>
  <c r="BT72" i="91"/>
  <c r="BV72" i="91" s="1"/>
  <c r="BT68" i="91"/>
  <c r="BT64" i="91"/>
  <c r="BT60" i="91"/>
  <c r="BT56" i="91"/>
  <c r="BT52" i="91"/>
  <c r="BT48" i="91"/>
  <c r="BV48" i="91" s="1"/>
  <c r="BT44" i="91"/>
  <c r="BT40" i="91"/>
  <c r="BV40" i="91" s="1"/>
  <c r="BT36" i="91"/>
  <c r="BV36" i="91" s="1"/>
  <c r="BT32" i="91"/>
  <c r="BT28" i="91"/>
  <c r="BT24" i="91"/>
  <c r="BV24" i="91" s="1"/>
  <c r="BT20" i="91"/>
  <c r="BT16" i="91"/>
  <c r="BV16" i="91" s="1"/>
  <c r="BT12" i="91"/>
  <c r="BT8" i="91"/>
  <c r="BV8" i="91" s="1"/>
  <c r="BT79" i="91"/>
  <c r="BT75" i="91"/>
  <c r="BT71" i="91"/>
  <c r="BT67" i="91"/>
  <c r="BV67" i="91" s="1"/>
  <c r="BT63" i="91"/>
  <c r="BT59" i="91"/>
  <c r="BT55" i="91"/>
  <c r="BV55" i="91" s="1"/>
  <c r="BT51" i="91"/>
  <c r="BT47" i="91"/>
  <c r="BT43" i="91"/>
  <c r="BT39" i="91"/>
  <c r="BT35" i="91"/>
  <c r="BT31" i="91"/>
  <c r="BT27" i="91"/>
  <c r="BT23" i="91"/>
  <c r="BT19" i="91"/>
  <c r="BV19" i="91" s="1"/>
  <c r="BT15" i="91"/>
  <c r="BT11" i="91"/>
  <c r="BT7" i="91"/>
  <c r="BV7" i="91" s="1"/>
  <c r="BT78" i="91"/>
  <c r="BV78" i="91" s="1"/>
  <c r="BT74" i="91"/>
  <c r="BT70" i="91"/>
  <c r="BT66" i="91"/>
  <c r="BT62" i="91"/>
  <c r="BV62" i="91" s="1"/>
  <c r="BT58" i="91"/>
  <c r="BV58" i="91" s="1"/>
  <c r="BT54" i="91"/>
  <c r="BT50" i="91"/>
  <c r="BT46" i="91"/>
  <c r="BV46" i="91" s="1"/>
  <c r="BT42" i="91"/>
  <c r="BT38" i="91"/>
  <c r="BT34" i="91"/>
  <c r="BV34" i="91" s="1"/>
  <c r="BT30" i="91"/>
  <c r="BV30" i="91" s="1"/>
  <c r="BT26" i="91"/>
  <c r="BT22" i="91"/>
  <c r="BT18" i="91"/>
  <c r="BV18" i="91" s="1"/>
  <c r="BT14" i="91"/>
  <c r="BV14" i="91" s="1"/>
  <c r="BT10" i="91"/>
  <c r="BV10" i="91" s="1"/>
  <c r="BT6" i="91"/>
  <c r="BV28" i="91"/>
  <c r="BV31" i="91"/>
  <c r="BV37" i="91"/>
  <c r="BV43" i="91"/>
  <c r="BV52" i="91"/>
  <c r="BV64" i="91"/>
  <c r="BV25" i="91"/>
  <c r="BV9" i="91"/>
  <c r="BV23" i="91"/>
  <c r="BV27" i="91"/>
  <c r="BV33" i="91"/>
  <c r="BV39" i="91"/>
  <c r="BV42" i="91"/>
  <c r="BV45" i="91"/>
  <c r="BV51" i="91"/>
  <c r="BV54" i="91"/>
  <c r="BV57" i="91"/>
  <c r="BV60" i="91"/>
  <c r="BV63" i="91"/>
  <c r="BV66" i="91"/>
  <c r="BV69" i="91"/>
  <c r="BV75" i="91"/>
  <c r="BV13" i="91"/>
  <c r="BV20" i="91"/>
  <c r="BV44" i="91"/>
  <c r="BV53" i="91"/>
  <c r="BV74" i="91"/>
  <c r="BV41" i="91"/>
  <c r="BV15" i="91"/>
  <c r="BV22" i="91"/>
  <c r="BV29" i="91"/>
  <c r="BV35" i="91"/>
  <c r="BV71" i="91"/>
  <c r="BV50" i="91"/>
  <c r="BV59" i="91"/>
  <c r="BV68" i="91"/>
  <c r="BV79" i="91"/>
  <c r="BV77" i="91"/>
  <c r="BV38" i="91"/>
  <c r="BV47" i="91"/>
  <c r="BV6" i="91"/>
  <c r="BV11" i="91"/>
  <c r="BV73" i="91"/>
  <c r="BV26" i="91"/>
  <c r="BV76" i="91"/>
  <c r="BV32" i="91"/>
  <c r="BV70" i="91"/>
  <c r="BV56" i="91"/>
  <c r="BV12" i="91"/>
  <c r="E81" i="80"/>
  <c r="G27" i="80"/>
  <c r="AC821" i="82"/>
  <c r="AA821" i="82"/>
  <c r="G28" i="80"/>
  <c r="AC822" i="82"/>
  <c r="AA822" i="82"/>
  <c r="E51" i="80"/>
  <c r="E52" i="80"/>
  <c r="E53" i="80"/>
  <c r="AA826" i="82"/>
  <c r="AC826" i="82"/>
  <c r="G32" i="80"/>
  <c r="E55" i="80"/>
  <c r="G34" i="80"/>
  <c r="AC828" i="82"/>
  <c r="AA828" i="82"/>
  <c r="G100" i="80"/>
  <c r="CE828" i="82"/>
  <c r="CC828" i="82"/>
  <c r="G68" i="80"/>
  <c r="BD829" i="82"/>
  <c r="BB829" i="82"/>
  <c r="G102" i="80"/>
  <c r="CE830" i="82"/>
  <c r="R820" i="88"/>
  <c r="G15" i="86"/>
  <c r="AP820" i="88"/>
  <c r="G48" i="86"/>
  <c r="E71" i="86"/>
  <c r="AP822" i="88"/>
  <c r="G50" i="86"/>
  <c r="R823" i="88"/>
  <c r="G18" i="86"/>
  <c r="E8" i="86"/>
  <c r="G85" i="86"/>
  <c r="BN824" i="88"/>
  <c r="E43" i="86"/>
  <c r="E12" i="86"/>
  <c r="F15" i="80"/>
  <c r="I26" i="80"/>
  <c r="AD820" i="82"/>
  <c r="F48" i="80"/>
  <c r="I59" i="80"/>
  <c r="BE820" i="82"/>
  <c r="F81" i="80"/>
  <c r="CF820" i="82"/>
  <c r="I92" i="80"/>
  <c r="F16" i="80"/>
  <c r="I27" i="80"/>
  <c r="AD821" i="82"/>
  <c r="F49" i="80"/>
  <c r="BE821" i="82"/>
  <c r="I60" i="80"/>
  <c r="F82" i="80"/>
  <c r="I93" i="80"/>
  <c r="CF821" i="82"/>
  <c r="F17" i="80"/>
  <c r="I28" i="80"/>
  <c r="AD822" i="82"/>
  <c r="F50" i="80"/>
  <c r="I61" i="80"/>
  <c r="BE822" i="82"/>
  <c r="F83" i="80"/>
  <c r="I94" i="80"/>
  <c r="CF822" i="82"/>
  <c r="F18" i="80"/>
  <c r="AD823" i="82"/>
  <c r="I29" i="80"/>
  <c r="F51" i="80"/>
  <c r="I62" i="80"/>
  <c r="BE823" i="82"/>
  <c r="F84" i="80"/>
  <c r="CF823" i="82"/>
  <c r="I95" i="80"/>
  <c r="F19" i="80"/>
  <c r="AD824" i="82"/>
  <c r="I30" i="80"/>
  <c r="F52" i="80"/>
  <c r="I63" i="80"/>
  <c r="BE824" i="82"/>
  <c r="F85" i="80"/>
  <c r="I96" i="80"/>
  <c r="CF824" i="82"/>
  <c r="F20" i="80"/>
  <c r="I31" i="80"/>
  <c r="AD825" i="82"/>
  <c r="F53" i="80"/>
  <c r="I64" i="80"/>
  <c r="BE825" i="82"/>
  <c r="F86" i="80"/>
  <c r="CF825" i="82"/>
  <c r="I97" i="80"/>
  <c r="F21" i="80"/>
  <c r="I32" i="80"/>
  <c r="AD826" i="82"/>
  <c r="F54" i="80"/>
  <c r="I65" i="80"/>
  <c r="BE826" i="82"/>
  <c r="F87" i="80"/>
  <c r="CF826" i="82"/>
  <c r="I98" i="80"/>
  <c r="F22" i="80"/>
  <c r="I33" i="80"/>
  <c r="AD827" i="82"/>
  <c r="F55" i="80"/>
  <c r="I66" i="80"/>
  <c r="BE827" i="82"/>
  <c r="F88" i="80"/>
  <c r="I99" i="80"/>
  <c r="CF827" i="82"/>
  <c r="F23" i="80"/>
  <c r="I34" i="80"/>
  <c r="AD828" i="82"/>
  <c r="F56" i="80"/>
  <c r="I67" i="80"/>
  <c r="BE828" i="82"/>
  <c r="F89" i="80"/>
  <c r="I100" i="80"/>
  <c r="CF828" i="82"/>
  <c r="F24" i="80"/>
  <c r="I35" i="80"/>
  <c r="AD829" i="82"/>
  <c r="F57" i="80"/>
  <c r="I68" i="80"/>
  <c r="BE829" i="82"/>
  <c r="F90" i="80"/>
  <c r="CF829" i="82"/>
  <c r="I101" i="80"/>
  <c r="I36" i="80"/>
  <c r="AD830" i="82"/>
  <c r="I69" i="80"/>
  <c r="BE830" i="82"/>
  <c r="I102" i="80"/>
  <c r="CF830" i="82"/>
  <c r="F4" i="86"/>
  <c r="S820" i="88"/>
  <c r="H15" i="86"/>
  <c r="F37" i="86"/>
  <c r="H48" i="86"/>
  <c r="AQ820" i="88"/>
  <c r="F70" i="86"/>
  <c r="H81" i="86"/>
  <c r="BO820" i="88"/>
  <c r="F5" i="86"/>
  <c r="S821" i="88"/>
  <c r="H16" i="86"/>
  <c r="F38" i="86"/>
  <c r="AQ821" i="88"/>
  <c r="H49" i="86"/>
  <c r="F71" i="86"/>
  <c r="BO821" i="88"/>
  <c r="H82" i="86"/>
  <c r="F6" i="86"/>
  <c r="S822" i="88"/>
  <c r="H17" i="86"/>
  <c r="F39" i="86"/>
  <c r="H50" i="86"/>
  <c r="AQ822" i="88"/>
  <c r="F72" i="86"/>
  <c r="BO822" i="88"/>
  <c r="H83" i="86"/>
  <c r="F7" i="86"/>
  <c r="H18" i="86"/>
  <c r="S823" i="88"/>
  <c r="F40" i="86"/>
  <c r="H51" i="86"/>
  <c r="AQ823" i="88"/>
  <c r="F73" i="86"/>
  <c r="H84" i="86"/>
  <c r="BO823" i="88"/>
  <c r="F8" i="86"/>
  <c r="S824" i="88"/>
  <c r="H19" i="86"/>
  <c r="F41" i="86"/>
  <c r="AQ824" i="88"/>
  <c r="H52" i="86"/>
  <c r="F74" i="86"/>
  <c r="H85" i="86"/>
  <c r="BO824" i="88"/>
  <c r="F9" i="86"/>
  <c r="S825" i="88"/>
  <c r="H20" i="86"/>
  <c r="F42" i="86"/>
  <c r="H53" i="86"/>
  <c r="AQ825" i="88"/>
  <c r="F75" i="86"/>
  <c r="H86" i="86"/>
  <c r="BO825" i="88"/>
  <c r="F10" i="86"/>
  <c r="H21" i="86"/>
  <c r="S826" i="88"/>
  <c r="F43" i="86"/>
  <c r="H54" i="86"/>
  <c r="AQ826" i="88"/>
  <c r="F76" i="86"/>
  <c r="BO826" i="88"/>
  <c r="H87" i="86"/>
  <c r="F11" i="86"/>
  <c r="S827" i="88"/>
  <c r="H22" i="86"/>
  <c r="F44" i="86"/>
  <c r="AQ827" i="88"/>
  <c r="H55" i="86"/>
  <c r="F77" i="86"/>
  <c r="BO827" i="88"/>
  <c r="H88" i="86"/>
  <c r="F12" i="86"/>
  <c r="H23" i="86"/>
  <c r="S828" i="88"/>
  <c r="F45" i="86"/>
  <c r="H56" i="86"/>
  <c r="AQ828" i="88"/>
  <c r="F78" i="86"/>
  <c r="H89" i="86"/>
  <c r="BO828" i="88"/>
  <c r="F13" i="86"/>
  <c r="S829" i="88"/>
  <c r="H24" i="86"/>
  <c r="F46" i="86"/>
  <c r="H57" i="86"/>
  <c r="AQ829" i="88"/>
  <c r="F79" i="86"/>
  <c r="H90" i="86"/>
  <c r="BO829" i="88"/>
  <c r="K830" i="88"/>
  <c r="H14" i="86"/>
  <c r="H47" i="86"/>
  <c r="AI830" i="88"/>
  <c r="H80" i="86"/>
  <c r="BG830" i="88"/>
  <c r="G59" i="80"/>
  <c r="BB820" i="82"/>
  <c r="BD820" i="82"/>
  <c r="E82" i="80"/>
  <c r="E83" i="80"/>
  <c r="E19" i="80"/>
  <c r="G96" i="80"/>
  <c r="CC824" i="82"/>
  <c r="CE824" i="82"/>
  <c r="E86" i="80"/>
  <c r="E87" i="80"/>
  <c r="G33" i="80"/>
  <c r="AA827" i="82"/>
  <c r="AC827" i="82"/>
  <c r="G99" i="80"/>
  <c r="CC827" i="82"/>
  <c r="CE827" i="82"/>
  <c r="G67" i="80"/>
  <c r="BD828" i="82"/>
  <c r="BB828" i="82"/>
  <c r="E90" i="80"/>
  <c r="E4" i="86"/>
  <c r="E6" i="86"/>
  <c r="BN822" i="88"/>
  <c r="G83" i="86"/>
  <c r="G84" i="86"/>
  <c r="BN823" i="88"/>
  <c r="E9" i="86"/>
  <c r="E10" i="86"/>
  <c r="AP826" i="88"/>
  <c r="G54" i="86"/>
  <c r="BN826" i="88"/>
  <c r="G87" i="86"/>
  <c r="G22" i="86"/>
  <c r="R827" i="88"/>
  <c r="E77" i="86"/>
  <c r="BN827" i="88"/>
  <c r="G88" i="86"/>
  <c r="E45" i="86"/>
  <c r="AP828" i="88"/>
  <c r="G56" i="86"/>
  <c r="BN828" i="88"/>
  <c r="G89" i="86"/>
  <c r="R829" i="88"/>
  <c r="G24" i="86"/>
  <c r="E46" i="86"/>
  <c r="G57" i="86"/>
  <c r="AP829" i="88"/>
  <c r="E79" i="86"/>
  <c r="G90" i="86"/>
  <c r="BN829" i="88"/>
  <c r="BF830" i="88"/>
  <c r="G80" i="86"/>
  <c r="G15" i="80"/>
  <c r="T820" i="82"/>
  <c r="R820" i="82"/>
  <c r="E37" i="80"/>
  <c r="AU820" i="82"/>
  <c r="G48" i="80"/>
  <c r="AS820" i="82"/>
  <c r="E70" i="80"/>
  <c r="G81" i="80"/>
  <c r="BV820" i="82"/>
  <c r="BT820" i="82"/>
  <c r="E5" i="80"/>
  <c r="G16" i="80"/>
  <c r="R821" i="82"/>
  <c r="T821" i="82"/>
  <c r="E38" i="80"/>
  <c r="G49" i="80"/>
  <c r="AU821" i="82"/>
  <c r="AS821" i="82"/>
  <c r="E71" i="80"/>
  <c r="G82" i="80"/>
  <c r="BV821" i="82"/>
  <c r="BT821" i="82"/>
  <c r="E6" i="80"/>
  <c r="G17" i="80"/>
  <c r="T822" i="82"/>
  <c r="R822" i="82"/>
  <c r="E39" i="80"/>
  <c r="G50" i="80"/>
  <c r="AU822" i="82"/>
  <c r="AS822" i="82"/>
  <c r="E72" i="80"/>
  <c r="BV822" i="82"/>
  <c r="BT822" i="82"/>
  <c r="G83" i="80"/>
  <c r="E7" i="80"/>
  <c r="T823" i="82"/>
  <c r="G18" i="80"/>
  <c r="R823" i="82"/>
  <c r="E40" i="80"/>
  <c r="G51" i="80"/>
  <c r="AU823" i="82"/>
  <c r="AS823" i="82"/>
  <c r="E73" i="80"/>
  <c r="BV823" i="82"/>
  <c r="BT823" i="82"/>
  <c r="G84" i="80"/>
  <c r="E8" i="80"/>
  <c r="G19" i="80"/>
  <c r="R824" i="82"/>
  <c r="T824" i="82"/>
  <c r="E41" i="80"/>
  <c r="G52" i="80"/>
  <c r="AS824" i="82"/>
  <c r="AU824" i="82"/>
  <c r="E74" i="80"/>
  <c r="G85" i="80"/>
  <c r="BT824" i="82"/>
  <c r="BV824" i="82"/>
  <c r="E9" i="80"/>
  <c r="G20" i="80"/>
  <c r="T825" i="82"/>
  <c r="R825" i="82"/>
  <c r="E42" i="80"/>
  <c r="AU825" i="82"/>
  <c r="G53" i="80"/>
  <c r="AS825" i="82"/>
  <c r="E75" i="80"/>
  <c r="G86" i="80"/>
  <c r="BV825" i="82"/>
  <c r="BT825" i="82"/>
  <c r="E10" i="80"/>
  <c r="G21" i="80"/>
  <c r="T826" i="82"/>
  <c r="R826" i="82"/>
  <c r="E43" i="80"/>
  <c r="G54" i="80"/>
  <c r="AU826" i="82"/>
  <c r="AS826" i="82"/>
  <c r="E76" i="80"/>
  <c r="G87" i="80"/>
  <c r="BV826" i="82"/>
  <c r="BT826" i="82"/>
  <c r="E11" i="80"/>
  <c r="G22" i="80"/>
  <c r="R827" i="82"/>
  <c r="T827" i="82"/>
  <c r="E44" i="80"/>
  <c r="G55" i="80"/>
  <c r="AU827" i="82"/>
  <c r="AS827" i="82"/>
  <c r="E77" i="80"/>
  <c r="G88" i="80"/>
  <c r="BT827" i="82"/>
  <c r="BV827" i="82"/>
  <c r="E12" i="80"/>
  <c r="G23" i="80"/>
  <c r="T828" i="82"/>
  <c r="R828" i="82"/>
  <c r="E45" i="80"/>
  <c r="G56" i="80"/>
  <c r="AU828" i="82"/>
  <c r="AS828" i="82"/>
  <c r="E78" i="80"/>
  <c r="BV828" i="82"/>
  <c r="BT828" i="82"/>
  <c r="G89" i="80"/>
  <c r="E13" i="80"/>
  <c r="T829" i="82"/>
  <c r="G24" i="80"/>
  <c r="R829" i="82"/>
  <c r="E46" i="80"/>
  <c r="G57" i="80"/>
  <c r="AU829" i="82"/>
  <c r="AS829" i="82"/>
  <c r="E79" i="80"/>
  <c r="G90" i="80"/>
  <c r="BV829" i="82"/>
  <c r="BT829" i="82"/>
  <c r="G14" i="80"/>
  <c r="K830" i="82"/>
  <c r="AL830" i="82"/>
  <c r="G47" i="80"/>
  <c r="G80" i="80"/>
  <c r="BM830" i="82"/>
  <c r="G4" i="86"/>
  <c r="J820" i="88"/>
  <c r="E26" i="86"/>
  <c r="AH820" i="88"/>
  <c r="G37" i="86"/>
  <c r="E59" i="86"/>
  <c r="G70" i="86"/>
  <c r="BF820" i="88"/>
  <c r="E92" i="86"/>
  <c r="J821" i="88"/>
  <c r="G5" i="86"/>
  <c r="E27" i="86"/>
  <c r="AH821" i="88"/>
  <c r="G38" i="86"/>
  <c r="E60" i="86"/>
  <c r="BF821" i="88"/>
  <c r="G71" i="86"/>
  <c r="E93" i="86"/>
  <c r="J822" i="88"/>
  <c r="G6" i="86"/>
  <c r="E28" i="86"/>
  <c r="AH822" i="88"/>
  <c r="G39" i="86"/>
  <c r="E61" i="86"/>
  <c r="G72" i="86"/>
  <c r="BF822" i="88"/>
  <c r="E94" i="86"/>
  <c r="J823" i="88"/>
  <c r="G7" i="86"/>
  <c r="E29" i="86"/>
  <c r="AH823" i="88"/>
  <c r="G40" i="86"/>
  <c r="E62" i="86"/>
  <c r="G73" i="86"/>
  <c r="BF823" i="88"/>
  <c r="E95" i="86"/>
  <c r="J824" i="88"/>
  <c r="G8" i="86"/>
  <c r="E30" i="86"/>
  <c r="AH824" i="88"/>
  <c r="G41" i="86"/>
  <c r="E63" i="86"/>
  <c r="BF824" i="88"/>
  <c r="G74" i="86"/>
  <c r="E96" i="86"/>
  <c r="G9" i="86"/>
  <c r="J825" i="88"/>
  <c r="E31" i="86"/>
  <c r="G42" i="86"/>
  <c r="AH825" i="88"/>
  <c r="E64" i="86"/>
  <c r="G75" i="86"/>
  <c r="BF825" i="88"/>
  <c r="E97" i="86"/>
  <c r="J826" i="88"/>
  <c r="G10" i="86"/>
  <c r="E32" i="86"/>
  <c r="G43" i="86"/>
  <c r="AH826" i="88"/>
  <c r="E65" i="86"/>
  <c r="BF826" i="88"/>
  <c r="G76" i="86"/>
  <c r="E98" i="86"/>
  <c r="J827" i="88"/>
  <c r="G11" i="86"/>
  <c r="E33" i="86"/>
  <c r="AH827" i="88"/>
  <c r="G44" i="86"/>
  <c r="E66" i="86"/>
  <c r="BF827" i="88"/>
  <c r="G77" i="86"/>
  <c r="E99" i="86"/>
  <c r="J828" i="88"/>
  <c r="G12" i="86"/>
  <c r="E34" i="86"/>
  <c r="G45" i="86"/>
  <c r="AH828" i="88"/>
  <c r="E67" i="86"/>
  <c r="BF828" i="88"/>
  <c r="G78" i="86"/>
  <c r="E100" i="86"/>
  <c r="J829" i="88"/>
  <c r="G13" i="86"/>
  <c r="E35" i="86"/>
  <c r="G46" i="86"/>
  <c r="AH829" i="88"/>
  <c r="E68" i="86"/>
  <c r="BF829" i="88"/>
  <c r="G79" i="86"/>
  <c r="E101" i="86"/>
  <c r="R830" i="88"/>
  <c r="G25" i="86"/>
  <c r="G58" i="86"/>
  <c r="AP830" i="88"/>
  <c r="G91" i="86"/>
  <c r="BN830" i="88"/>
  <c r="E48" i="80"/>
  <c r="E49" i="80"/>
  <c r="E17" i="80"/>
  <c r="E18" i="80"/>
  <c r="G95" i="80"/>
  <c r="CE823" i="82"/>
  <c r="CC823" i="82"/>
  <c r="E20" i="80"/>
  <c r="E21" i="80"/>
  <c r="E22" i="80"/>
  <c r="E23" i="80"/>
  <c r="E24" i="80"/>
  <c r="G101" i="80"/>
  <c r="CE829" i="82"/>
  <c r="CC829" i="82"/>
  <c r="E37" i="86"/>
  <c r="E38" i="86"/>
  <c r="R822" i="88"/>
  <c r="G17" i="86"/>
  <c r="E40" i="86"/>
  <c r="E41" i="86"/>
  <c r="E42" i="86"/>
  <c r="E76" i="86"/>
  <c r="AP827" i="88"/>
  <c r="G55" i="86"/>
  <c r="E13" i="86"/>
  <c r="AH830" i="88"/>
  <c r="G47" i="86"/>
  <c r="F4" i="80"/>
  <c r="I15" i="80"/>
  <c r="U820" i="82"/>
  <c r="F37" i="80"/>
  <c r="I48" i="80"/>
  <c r="AV820" i="82"/>
  <c r="F70" i="80"/>
  <c r="I81" i="80"/>
  <c r="BW820" i="82"/>
  <c r="F5" i="80"/>
  <c r="U821" i="82"/>
  <c r="I16" i="80"/>
  <c r="F38" i="80"/>
  <c r="I49" i="80"/>
  <c r="AV821" i="82"/>
  <c r="F71" i="80"/>
  <c r="I82" i="80"/>
  <c r="BW821" i="82"/>
  <c r="F6" i="80"/>
  <c r="I17" i="80"/>
  <c r="U822" i="82"/>
  <c r="F39" i="80"/>
  <c r="I50" i="80"/>
  <c r="AV822" i="82"/>
  <c r="F72" i="80"/>
  <c r="I83" i="80"/>
  <c r="BW822" i="82"/>
  <c r="F7" i="80"/>
  <c r="I18" i="80"/>
  <c r="U823" i="82"/>
  <c r="F40" i="80"/>
  <c r="I51" i="80"/>
  <c r="AV823" i="82"/>
  <c r="F73" i="80"/>
  <c r="I84" i="80"/>
  <c r="BW823" i="82"/>
  <c r="F8" i="80"/>
  <c r="I19" i="80"/>
  <c r="U824" i="82"/>
  <c r="F41" i="80"/>
  <c r="I52" i="80"/>
  <c r="AV824" i="82"/>
  <c r="F74" i="80"/>
  <c r="I85" i="80"/>
  <c r="BW824" i="82"/>
  <c r="F9" i="80"/>
  <c r="I20" i="80"/>
  <c r="U825" i="82"/>
  <c r="F42" i="80"/>
  <c r="I53" i="80"/>
  <c r="AV825" i="82"/>
  <c r="F75" i="80"/>
  <c r="I86" i="80"/>
  <c r="BW825" i="82"/>
  <c r="F10" i="80"/>
  <c r="I21" i="80"/>
  <c r="U826" i="82"/>
  <c r="F43" i="80"/>
  <c r="I54" i="80"/>
  <c r="AV826" i="82"/>
  <c r="F76" i="80"/>
  <c r="I87" i="80"/>
  <c r="BW826" i="82"/>
  <c r="F11" i="80"/>
  <c r="I22" i="80"/>
  <c r="U827" i="82"/>
  <c r="F44" i="80"/>
  <c r="I55" i="80"/>
  <c r="AV827" i="82"/>
  <c r="F77" i="80"/>
  <c r="I88" i="80"/>
  <c r="BW827" i="82"/>
  <c r="F12" i="80"/>
  <c r="I23" i="80"/>
  <c r="U828" i="82"/>
  <c r="F45" i="80"/>
  <c r="I56" i="80"/>
  <c r="AV828" i="82"/>
  <c r="F78" i="80"/>
  <c r="I89" i="80"/>
  <c r="BW828" i="82"/>
  <c r="F13" i="80"/>
  <c r="I24" i="80"/>
  <c r="U829" i="82"/>
  <c r="F46" i="80"/>
  <c r="I57" i="80"/>
  <c r="AV829" i="82"/>
  <c r="F79" i="80"/>
  <c r="I90" i="80"/>
  <c r="BW829" i="82"/>
  <c r="I14" i="80"/>
  <c r="L830" i="82"/>
  <c r="I47" i="80"/>
  <c r="AM830" i="82"/>
  <c r="I80" i="80"/>
  <c r="BN830" i="82"/>
  <c r="K820" i="88"/>
  <c r="H4" i="86"/>
  <c r="F26" i="86"/>
  <c r="AI820" i="88"/>
  <c r="H37" i="86"/>
  <c r="F59" i="86"/>
  <c r="BG820" i="88"/>
  <c r="H70" i="86"/>
  <c r="F92" i="86"/>
  <c r="K821" i="88"/>
  <c r="H5" i="86"/>
  <c r="F27" i="86"/>
  <c r="AI821" i="88"/>
  <c r="H38" i="86"/>
  <c r="F60" i="86"/>
  <c r="H71" i="86"/>
  <c r="BG821" i="88"/>
  <c r="F93" i="86"/>
  <c r="K822" i="88"/>
  <c r="H6" i="86"/>
  <c r="F28" i="86"/>
  <c r="AI822" i="88"/>
  <c r="H39" i="86"/>
  <c r="F61" i="86"/>
  <c r="H72" i="86"/>
  <c r="BG822" i="88"/>
  <c r="F94" i="86"/>
  <c r="K823" i="88"/>
  <c r="H7" i="86"/>
  <c r="F29" i="86"/>
  <c r="AI823" i="88"/>
  <c r="H40" i="86"/>
  <c r="F62" i="86"/>
  <c r="H73" i="86"/>
  <c r="BG823" i="88"/>
  <c r="F95" i="86"/>
  <c r="K824" i="88"/>
  <c r="H8" i="86"/>
  <c r="F30" i="86"/>
  <c r="H41" i="86"/>
  <c r="AI824" i="88"/>
  <c r="F63" i="86"/>
  <c r="BG824" i="88"/>
  <c r="H74" i="86"/>
  <c r="F96" i="86"/>
  <c r="H9" i="86"/>
  <c r="K825" i="88"/>
  <c r="F31" i="86"/>
  <c r="AI825" i="88"/>
  <c r="H42" i="86"/>
  <c r="F64" i="86"/>
  <c r="BG825" i="88"/>
  <c r="H75" i="86"/>
  <c r="F97" i="86"/>
  <c r="K826" i="88"/>
  <c r="H10" i="86"/>
  <c r="F32" i="86"/>
  <c r="AI826" i="88"/>
  <c r="H43" i="86"/>
  <c r="F65" i="86"/>
  <c r="BG826" i="88"/>
  <c r="H76" i="86"/>
  <c r="F98" i="86"/>
  <c r="K827" i="88"/>
  <c r="H11" i="86"/>
  <c r="F33" i="86"/>
  <c r="H44" i="86"/>
  <c r="AI827" i="88"/>
  <c r="F66" i="86"/>
  <c r="H77" i="86"/>
  <c r="BG827" i="88"/>
  <c r="F99" i="86"/>
  <c r="K828" i="88"/>
  <c r="H12" i="86"/>
  <c r="F34" i="86"/>
  <c r="AI828" i="88"/>
  <c r="H45" i="86"/>
  <c r="F67" i="86"/>
  <c r="BG828" i="88"/>
  <c r="H78" i="86"/>
  <c r="F100" i="86"/>
  <c r="K829" i="88"/>
  <c r="H13" i="86"/>
  <c r="F35" i="86"/>
  <c r="AI829" i="88"/>
  <c r="H46" i="86"/>
  <c r="F68" i="86"/>
  <c r="BG829" i="88"/>
  <c r="H79" i="86"/>
  <c r="F101" i="86"/>
  <c r="S830" i="88"/>
  <c r="H25" i="86"/>
  <c r="AQ830" i="88"/>
  <c r="H58" i="86"/>
  <c r="BO830" i="88"/>
  <c r="H91" i="86"/>
  <c r="E15" i="80"/>
  <c r="E16" i="80"/>
  <c r="G93" i="80"/>
  <c r="CC821" i="82"/>
  <c r="CE821" i="82"/>
  <c r="BD822" i="82"/>
  <c r="BB822" i="82"/>
  <c r="G61" i="80"/>
  <c r="E84" i="80"/>
  <c r="E85" i="80"/>
  <c r="G64" i="80"/>
  <c r="BD825" i="82"/>
  <c r="BB825" i="82"/>
  <c r="E54" i="80"/>
  <c r="CE826" i="82"/>
  <c r="G98" i="80"/>
  <c r="CC826" i="82"/>
  <c r="G66" i="80"/>
  <c r="BB827" i="82"/>
  <c r="BD827" i="82"/>
  <c r="E56" i="80"/>
  <c r="G35" i="80"/>
  <c r="AC829" i="82"/>
  <c r="AA829" i="82"/>
  <c r="G36" i="80"/>
  <c r="AC830" i="82"/>
  <c r="E5" i="86"/>
  <c r="E39" i="86"/>
  <c r="E7" i="86"/>
  <c r="AP823" i="88"/>
  <c r="G51" i="86"/>
  <c r="R824" i="88"/>
  <c r="G19" i="86"/>
  <c r="E74" i="86"/>
  <c r="R825" i="88"/>
  <c r="G20" i="86"/>
  <c r="AP825" i="88"/>
  <c r="G53" i="86"/>
  <c r="BN825" i="88"/>
  <c r="G86" i="86"/>
  <c r="G21" i="86"/>
  <c r="R826" i="88"/>
  <c r="E44" i="86"/>
  <c r="E78" i="86"/>
  <c r="J830" i="88"/>
  <c r="G14" i="86"/>
  <c r="G4" i="80"/>
  <c r="I820" i="82"/>
  <c r="E26" i="80"/>
  <c r="G37" i="80"/>
  <c r="AJ820" i="82"/>
  <c r="AL820" i="82"/>
  <c r="E59" i="80"/>
  <c r="BK820" i="82"/>
  <c r="BM820" i="82"/>
  <c r="G70" i="80"/>
  <c r="E92" i="80"/>
  <c r="G5" i="80"/>
  <c r="I821" i="82"/>
  <c r="K821" i="82"/>
  <c r="E27" i="80"/>
  <c r="G38" i="80"/>
  <c r="AL821" i="82"/>
  <c r="AJ821" i="82"/>
  <c r="E60" i="80"/>
  <c r="G71" i="80"/>
  <c r="BM821" i="82"/>
  <c r="BK821" i="82"/>
  <c r="E93" i="80"/>
  <c r="G6" i="80"/>
  <c r="I822" i="82"/>
  <c r="K822" i="82"/>
  <c r="E28" i="80"/>
  <c r="AL822" i="82"/>
  <c r="AJ822" i="82"/>
  <c r="G39" i="80"/>
  <c r="E61" i="80"/>
  <c r="G72" i="80"/>
  <c r="BK822" i="82"/>
  <c r="BM822" i="82"/>
  <c r="E94" i="80"/>
  <c r="G7" i="80"/>
  <c r="K823" i="82"/>
  <c r="I823" i="82"/>
  <c r="E29" i="80"/>
  <c r="G40" i="80"/>
  <c r="AL823" i="82"/>
  <c r="AJ823" i="82"/>
  <c r="E62" i="80"/>
  <c r="G73" i="80"/>
  <c r="BM823" i="82"/>
  <c r="BK823" i="82"/>
  <c r="E95" i="80"/>
  <c r="G8" i="80"/>
  <c r="K824" i="82"/>
  <c r="I824" i="82"/>
  <c r="E30" i="80"/>
  <c r="G41" i="80"/>
  <c r="AL824" i="82"/>
  <c r="AJ824" i="82"/>
  <c r="E63" i="80"/>
  <c r="G74" i="80"/>
  <c r="BM824" i="82"/>
  <c r="BK824" i="82"/>
  <c r="E96" i="80"/>
  <c r="G9" i="80"/>
  <c r="I825" i="82"/>
  <c r="K825" i="82"/>
  <c r="E31" i="80"/>
  <c r="G42" i="80"/>
  <c r="AJ825" i="82"/>
  <c r="AL825" i="82"/>
  <c r="E64" i="80"/>
  <c r="G75" i="80"/>
  <c r="BK825" i="82"/>
  <c r="BM825" i="82"/>
  <c r="E97" i="80"/>
  <c r="G10" i="80"/>
  <c r="I826" i="82"/>
  <c r="K826" i="82"/>
  <c r="E32" i="80"/>
  <c r="G43" i="80"/>
  <c r="AJ826" i="82"/>
  <c r="AL826" i="82"/>
  <c r="E65" i="80"/>
  <c r="BK826" i="82"/>
  <c r="G76" i="80"/>
  <c r="BM826" i="82"/>
  <c r="E98" i="80"/>
  <c r="G11" i="80"/>
  <c r="I827" i="82"/>
  <c r="K827" i="82"/>
  <c r="E33" i="80"/>
  <c r="G44" i="80"/>
  <c r="AL827" i="82"/>
  <c r="AJ827" i="82"/>
  <c r="E66" i="80"/>
  <c r="G77" i="80"/>
  <c r="BM827" i="82"/>
  <c r="BK827" i="82"/>
  <c r="E99" i="80"/>
  <c r="G12" i="80"/>
  <c r="I828" i="82"/>
  <c r="K828" i="82"/>
  <c r="E34" i="80"/>
  <c r="AL828" i="82"/>
  <c r="G45" i="80"/>
  <c r="AJ828" i="82"/>
  <c r="E67" i="80"/>
  <c r="G78" i="80"/>
  <c r="BK828" i="82"/>
  <c r="BM828" i="82"/>
  <c r="E100" i="80"/>
  <c r="G13" i="80"/>
  <c r="K829" i="82"/>
  <c r="I829" i="82"/>
  <c r="E35" i="80"/>
  <c r="G46" i="80"/>
  <c r="AL829" i="82"/>
  <c r="AJ829" i="82"/>
  <c r="E68" i="80"/>
  <c r="G79" i="80"/>
  <c r="BM829" i="82"/>
  <c r="BK829" i="82"/>
  <c r="E101" i="80"/>
  <c r="G25" i="80"/>
  <c r="T830" i="82"/>
  <c r="G58" i="80"/>
  <c r="AU830" i="82"/>
  <c r="G91" i="80"/>
  <c r="BV830" i="82"/>
  <c r="E15" i="86"/>
  <c r="Z820" i="88"/>
  <c r="G26" i="86"/>
  <c r="E48" i="86"/>
  <c r="AX820" i="88"/>
  <c r="G59" i="86"/>
  <c r="E81" i="86"/>
  <c r="BV820" i="88"/>
  <c r="G92" i="86"/>
  <c r="E16" i="86"/>
  <c r="Z821" i="88"/>
  <c r="G27" i="86"/>
  <c r="E49" i="86"/>
  <c r="G60" i="86"/>
  <c r="AX821" i="88"/>
  <c r="E82" i="86"/>
  <c r="G93" i="86"/>
  <c r="BV821" i="88"/>
  <c r="E17" i="86"/>
  <c r="Z822" i="88"/>
  <c r="G28" i="86"/>
  <c r="E50" i="86"/>
  <c r="G61" i="86"/>
  <c r="AX822" i="88"/>
  <c r="E83" i="86"/>
  <c r="G94" i="86"/>
  <c r="BV822" i="88"/>
  <c r="E18" i="86"/>
  <c r="Z823" i="88"/>
  <c r="G29" i="86"/>
  <c r="E51" i="86"/>
  <c r="AX823" i="88"/>
  <c r="G62" i="86"/>
  <c r="E84" i="86"/>
  <c r="BV823" i="88"/>
  <c r="G95" i="86"/>
  <c r="E19" i="86"/>
  <c r="G30" i="86"/>
  <c r="Z824" i="88"/>
  <c r="E52" i="86"/>
  <c r="G63" i="86"/>
  <c r="AX824" i="88"/>
  <c r="E85" i="86"/>
  <c r="BV824" i="88"/>
  <c r="G96" i="86"/>
  <c r="E20" i="86"/>
  <c r="Z825" i="88"/>
  <c r="G31" i="86"/>
  <c r="E53" i="86"/>
  <c r="AX825" i="88"/>
  <c r="G64" i="86"/>
  <c r="E86" i="86"/>
  <c r="BV825" i="88"/>
  <c r="G97" i="86"/>
  <c r="E21" i="86"/>
  <c r="Z826" i="88"/>
  <c r="G32" i="86"/>
  <c r="E54" i="86"/>
  <c r="AX826" i="88"/>
  <c r="G65" i="86"/>
  <c r="E87" i="86"/>
  <c r="BV826" i="88"/>
  <c r="G98" i="86"/>
  <c r="E22" i="86"/>
  <c r="Z827" i="88"/>
  <c r="G33" i="86"/>
  <c r="E55" i="86"/>
  <c r="G66" i="86"/>
  <c r="AX827" i="88"/>
  <c r="E88" i="86"/>
  <c r="G99" i="86"/>
  <c r="BV827" i="88"/>
  <c r="E23" i="86"/>
  <c r="Z828" i="88"/>
  <c r="G34" i="86"/>
  <c r="E56" i="86"/>
  <c r="G67" i="86"/>
  <c r="AX828" i="88"/>
  <c r="E89" i="86"/>
  <c r="BV828" i="88"/>
  <c r="G100" i="86"/>
  <c r="E24" i="86"/>
  <c r="Z829" i="88"/>
  <c r="G35" i="86"/>
  <c r="E57" i="86"/>
  <c r="AX829" i="88"/>
  <c r="G68" i="86"/>
  <c r="E90" i="86"/>
  <c r="BV829" i="88"/>
  <c r="G101" i="86"/>
  <c r="G36" i="86"/>
  <c r="Z830" i="88"/>
  <c r="G69" i="86"/>
  <c r="AX830" i="88"/>
  <c r="G102" i="86"/>
  <c r="BV830" i="88"/>
  <c r="AA820" i="82"/>
  <c r="AC820" i="82"/>
  <c r="G26" i="80"/>
  <c r="CE820" i="82"/>
  <c r="G92" i="80"/>
  <c r="CC820" i="82"/>
  <c r="G60" i="80"/>
  <c r="BB821" i="82"/>
  <c r="BD821" i="82"/>
  <c r="E50" i="80"/>
  <c r="G94" i="80"/>
  <c r="CE822" i="82"/>
  <c r="CC822" i="82"/>
  <c r="G29" i="80"/>
  <c r="AC823" i="82"/>
  <c r="AA823" i="82"/>
  <c r="G62" i="80"/>
  <c r="BD823" i="82"/>
  <c r="BB823" i="82"/>
  <c r="G30" i="80"/>
  <c r="AC824" i="82"/>
  <c r="AA824" i="82"/>
  <c r="G63" i="80"/>
  <c r="BD824" i="82"/>
  <c r="BB824" i="82"/>
  <c r="G31" i="80"/>
  <c r="AC825" i="82"/>
  <c r="AA825" i="82"/>
  <c r="CE825" i="82"/>
  <c r="G97" i="80"/>
  <c r="CC825" i="82"/>
  <c r="G65" i="80"/>
  <c r="BB826" i="82"/>
  <c r="BD826" i="82"/>
  <c r="E88" i="80"/>
  <c r="E89" i="80"/>
  <c r="E57" i="80"/>
  <c r="G69" i="80"/>
  <c r="BD830" i="82"/>
  <c r="E70" i="86"/>
  <c r="G81" i="86"/>
  <c r="BN820" i="88"/>
  <c r="G16" i="86"/>
  <c r="R821" i="88"/>
  <c r="G49" i="86"/>
  <c r="AP821" i="88"/>
  <c r="BN821" i="88"/>
  <c r="G82" i="86"/>
  <c r="E72" i="86"/>
  <c r="E73" i="86"/>
  <c r="AP824" i="88"/>
  <c r="G52" i="86"/>
  <c r="E75" i="86"/>
  <c r="E11" i="86"/>
  <c r="R828" i="88"/>
  <c r="G23" i="86"/>
  <c r="I4" i="80"/>
  <c r="L820" i="82"/>
  <c r="F26" i="80"/>
  <c r="AM820" i="82"/>
  <c r="I37" i="80"/>
  <c r="F59" i="80"/>
  <c r="I70" i="80"/>
  <c r="BN820" i="82"/>
  <c r="F92" i="80"/>
  <c r="I5" i="80"/>
  <c r="L821" i="82"/>
  <c r="F27" i="80"/>
  <c r="I38" i="80"/>
  <c r="AM821" i="82"/>
  <c r="F60" i="80"/>
  <c r="I71" i="80"/>
  <c r="BN821" i="82"/>
  <c r="F93" i="80"/>
  <c r="I6" i="80"/>
  <c r="L822" i="82"/>
  <c r="F28" i="80"/>
  <c r="I39" i="80"/>
  <c r="AM822" i="82"/>
  <c r="F61" i="80"/>
  <c r="I72" i="80"/>
  <c r="BN822" i="82"/>
  <c r="F94" i="80"/>
  <c r="L823" i="82"/>
  <c r="I7" i="80"/>
  <c r="F29" i="80"/>
  <c r="I40" i="80"/>
  <c r="AM823" i="82"/>
  <c r="F62" i="80"/>
  <c r="BN823" i="82"/>
  <c r="I73" i="80"/>
  <c r="F95" i="80"/>
  <c r="I8" i="80"/>
  <c r="L824" i="82"/>
  <c r="F30" i="80"/>
  <c r="I41" i="80"/>
  <c r="AM824" i="82"/>
  <c r="F63" i="80"/>
  <c r="BN824" i="82"/>
  <c r="I74" i="80"/>
  <c r="F96" i="80"/>
  <c r="I9" i="80"/>
  <c r="L825" i="82"/>
  <c r="F31" i="80"/>
  <c r="I42" i="80"/>
  <c r="AM825" i="82"/>
  <c r="F64" i="80"/>
  <c r="I75" i="80"/>
  <c r="BN825" i="82"/>
  <c r="F97" i="80"/>
  <c r="I10" i="80"/>
  <c r="L826" i="82"/>
  <c r="F32" i="80"/>
  <c r="I43" i="80"/>
  <c r="AM826" i="82"/>
  <c r="F65" i="80"/>
  <c r="I76" i="80"/>
  <c r="BN826" i="82"/>
  <c r="F98" i="80"/>
  <c r="I11" i="80"/>
  <c r="L827" i="82"/>
  <c r="F33" i="80"/>
  <c r="I44" i="80"/>
  <c r="AM827" i="82"/>
  <c r="F66" i="80"/>
  <c r="I77" i="80"/>
  <c r="BN827" i="82"/>
  <c r="F99" i="80"/>
  <c r="I12" i="80"/>
  <c r="L828" i="82"/>
  <c r="F34" i="80"/>
  <c r="I45" i="80"/>
  <c r="AM828" i="82"/>
  <c r="F67" i="80"/>
  <c r="I78" i="80"/>
  <c r="BN828" i="82"/>
  <c r="F100" i="80"/>
  <c r="L829" i="82"/>
  <c r="I13" i="80"/>
  <c r="F35" i="80"/>
  <c r="I46" i="80"/>
  <c r="AM829" i="82"/>
  <c r="F68" i="80"/>
  <c r="I79" i="80"/>
  <c r="BN829" i="82"/>
  <c r="F101" i="80"/>
  <c r="I25" i="80"/>
  <c r="U830" i="82"/>
  <c r="I58" i="80"/>
  <c r="AV830" i="82"/>
  <c r="I91" i="80"/>
  <c r="BW830" i="82"/>
  <c r="F15" i="86"/>
  <c r="H26" i="86"/>
  <c r="AA820" i="88"/>
  <c r="F48" i="86"/>
  <c r="AY820" i="88"/>
  <c r="H59" i="86"/>
  <c r="F81" i="86"/>
  <c r="BW820" i="88"/>
  <c r="H92" i="86"/>
  <c r="F16" i="86"/>
  <c r="AA821" i="88"/>
  <c r="H27" i="86"/>
  <c r="F49" i="86"/>
  <c r="AY821" i="88"/>
  <c r="H60" i="86"/>
  <c r="F82" i="86"/>
  <c r="H93" i="86"/>
  <c r="BW821" i="88"/>
  <c r="F17" i="86"/>
  <c r="AA822" i="88"/>
  <c r="H28" i="86"/>
  <c r="F50" i="86"/>
  <c r="AY822" i="88"/>
  <c r="H61" i="86"/>
  <c r="F83" i="86"/>
  <c r="BW822" i="88"/>
  <c r="H94" i="86"/>
  <c r="F18" i="86"/>
  <c r="AA823" i="88"/>
  <c r="H29" i="86"/>
  <c r="F51" i="86"/>
  <c r="AY823" i="88"/>
  <c r="H62" i="86"/>
  <c r="F84" i="86"/>
  <c r="H95" i="86"/>
  <c r="BW823" i="88"/>
  <c r="F19" i="86"/>
  <c r="H30" i="86"/>
  <c r="AA824" i="88"/>
  <c r="F52" i="86"/>
  <c r="H63" i="86"/>
  <c r="AY824" i="88"/>
  <c r="F85" i="86"/>
  <c r="BW824" i="88"/>
  <c r="H96" i="86"/>
  <c r="F20" i="86"/>
  <c r="AA825" i="88"/>
  <c r="H31" i="86"/>
  <c r="F53" i="86"/>
  <c r="AY825" i="88"/>
  <c r="H64" i="86"/>
  <c r="F86" i="86"/>
  <c r="BW825" i="88"/>
  <c r="H97" i="86"/>
  <c r="F21" i="86"/>
  <c r="H32" i="86"/>
  <c r="AA826" i="88"/>
  <c r="F54" i="86"/>
  <c r="AY826" i="88"/>
  <c r="H65" i="86"/>
  <c r="F87" i="86"/>
  <c r="H98" i="86"/>
  <c r="BW826" i="88"/>
  <c r="F22" i="86"/>
  <c r="AA827" i="88"/>
  <c r="H33" i="86"/>
  <c r="F55" i="86"/>
  <c r="H66" i="86"/>
  <c r="AY827" i="88"/>
  <c r="F88" i="86"/>
  <c r="H99" i="86"/>
  <c r="BW827" i="88"/>
  <c r="F23" i="86"/>
  <c r="AA828" i="88"/>
  <c r="H34" i="86"/>
  <c r="F56" i="86"/>
  <c r="AY828" i="88"/>
  <c r="H67" i="86"/>
  <c r="F89" i="86"/>
  <c r="BW828" i="88"/>
  <c r="H100" i="86"/>
  <c r="F24" i="86"/>
  <c r="AA829" i="88"/>
  <c r="H35" i="86"/>
  <c r="F57" i="86"/>
  <c r="AY829" i="88"/>
  <c r="H68" i="86"/>
  <c r="F90" i="86"/>
  <c r="H101" i="86"/>
  <c r="BW829" i="88"/>
  <c r="AA830" i="88"/>
  <c r="H36" i="86"/>
  <c r="AY830" i="88"/>
  <c r="H69" i="86"/>
  <c r="H102" i="86"/>
  <c r="BW830" i="88"/>
  <c r="AS80" i="91"/>
  <c r="AT80" i="91"/>
  <c r="L6" i="88"/>
  <c r="AE6" i="85"/>
  <c r="AW6" i="85"/>
  <c r="V6" i="85"/>
  <c r="AN39" i="85"/>
  <c r="D6" i="85"/>
  <c r="BF28" i="85"/>
  <c r="BF72" i="85"/>
  <c r="BF17" i="85"/>
  <c r="BF61" i="85"/>
  <c r="V94" i="85"/>
  <c r="BF116" i="85"/>
  <c r="AW83" i="85"/>
  <c r="AN17" i="85"/>
  <c r="BF39" i="85"/>
  <c r="AN61" i="85"/>
  <c r="BF6" i="85"/>
  <c r="D105" i="85"/>
  <c r="AN116" i="85"/>
  <c r="T6" i="88"/>
  <c r="AZ6" i="88"/>
  <c r="BF50" i="85"/>
  <c r="BX6" i="85"/>
  <c r="BX28" i="85"/>
  <c r="BX72" i="85"/>
  <c r="BO83" i="85"/>
  <c r="V17" i="85"/>
  <c r="V61" i="85"/>
  <c r="V116" i="85"/>
  <c r="AN6" i="85"/>
  <c r="BX50" i="85"/>
  <c r="AN94" i="85"/>
  <c r="AE105" i="85"/>
  <c r="AB6" i="88"/>
  <c r="BO6" i="85"/>
  <c r="V39" i="85"/>
  <c r="AN28" i="85"/>
  <c r="AN50" i="85"/>
  <c r="AN72" i="85"/>
  <c r="AE83" i="85"/>
  <c r="BX17" i="85"/>
  <c r="BX39" i="85"/>
  <c r="BX61" i="85"/>
  <c r="D83" i="85"/>
  <c r="L72" i="88"/>
  <c r="AR83" i="88"/>
  <c r="D105" i="88"/>
  <c r="V28" i="85"/>
  <c r="V50" i="85"/>
  <c r="V72" i="85"/>
  <c r="BF94" i="85"/>
  <c r="AW105" i="85"/>
  <c r="L50" i="88"/>
  <c r="L28" i="88"/>
  <c r="D83" i="88"/>
  <c r="L94" i="88"/>
  <c r="M171" i="85"/>
  <c r="M182" i="85"/>
  <c r="M193" i="85"/>
  <c r="M204" i="85"/>
  <c r="M215" i="85"/>
  <c r="M226" i="85"/>
  <c r="D237" i="85"/>
  <c r="AW237" i="85"/>
  <c r="M248" i="85"/>
  <c r="M259" i="85"/>
  <c r="M270" i="85"/>
  <c r="M281" i="85"/>
  <c r="M292" i="85"/>
  <c r="M303" i="85"/>
  <c r="M314" i="85"/>
  <c r="M325" i="85"/>
  <c r="M336" i="85"/>
  <c r="M347" i="85"/>
  <c r="D358" i="85"/>
  <c r="AW358" i="85"/>
  <c r="M369" i="85"/>
  <c r="M380" i="85"/>
  <c r="M391" i="85"/>
  <c r="M402" i="85"/>
  <c r="M413" i="85"/>
  <c r="M424" i="85"/>
  <c r="M435" i="85"/>
  <c r="M446" i="85"/>
  <c r="M457" i="85"/>
  <c r="M468" i="85"/>
  <c r="D479" i="85"/>
  <c r="AW479" i="85"/>
  <c r="M490" i="85"/>
  <c r="M501" i="85"/>
  <c r="M512" i="85"/>
  <c r="M523" i="85"/>
  <c r="M534" i="85"/>
  <c r="M545" i="85"/>
  <c r="M556" i="85"/>
  <c r="M567" i="85"/>
  <c r="M578" i="85"/>
  <c r="M589" i="85"/>
  <c r="D600" i="85"/>
  <c r="AW600" i="85"/>
  <c r="M611" i="85"/>
  <c r="M622" i="85"/>
  <c r="M633" i="85"/>
  <c r="M644" i="85"/>
  <c r="M655" i="85"/>
  <c r="M666" i="85"/>
  <c r="M677" i="85"/>
  <c r="M688" i="85"/>
  <c r="M699" i="85"/>
  <c r="M710" i="85"/>
  <c r="D721" i="85"/>
  <c r="AW721" i="85"/>
  <c r="M732" i="85"/>
  <c r="M743" i="85"/>
  <c r="M754" i="85"/>
  <c r="M765" i="85"/>
  <c r="M776" i="85"/>
  <c r="M787" i="85"/>
  <c r="M798" i="85"/>
  <c r="M809" i="85"/>
  <c r="M83" i="85"/>
  <c r="M105" i="85"/>
  <c r="D127" i="85"/>
  <c r="M127" i="85"/>
  <c r="AE127" i="85"/>
  <c r="AW127" i="85"/>
  <c r="BO127" i="85"/>
  <c r="V138" i="85"/>
  <c r="AN138" i="85"/>
  <c r="BF138" i="85"/>
  <c r="D149" i="85"/>
  <c r="M149" i="85"/>
  <c r="AE149" i="85"/>
  <c r="AW149" i="85"/>
  <c r="BO149" i="85"/>
  <c r="V171" i="85"/>
  <c r="V182" i="85"/>
  <c r="V193" i="85"/>
  <c r="V204" i="85"/>
  <c r="V215" i="85"/>
  <c r="V226" i="85"/>
  <c r="BF237" i="85"/>
  <c r="V248" i="85"/>
  <c r="V259" i="85"/>
  <c r="V270" i="85"/>
  <c r="V281" i="85"/>
  <c r="V292" i="85"/>
  <c r="V303" i="85"/>
  <c r="V314" i="85"/>
  <c r="V325" i="85"/>
  <c r="V336" i="85"/>
  <c r="V347" i="85"/>
  <c r="BF358" i="85"/>
  <c r="V369" i="85"/>
  <c r="V380" i="85"/>
  <c r="V391" i="85"/>
  <c r="V402" i="85"/>
  <c r="V413" i="85"/>
  <c r="V424" i="85"/>
  <c r="V435" i="85"/>
  <c r="V446" i="85"/>
  <c r="V457" i="85"/>
  <c r="V468" i="85"/>
  <c r="BF479" i="85"/>
  <c r="V490" i="85"/>
  <c r="V501" i="85"/>
  <c r="V512" i="85"/>
  <c r="V523" i="85"/>
  <c r="V534" i="85"/>
  <c r="V545" i="85"/>
  <c r="V556" i="85"/>
  <c r="V567" i="85"/>
  <c r="V578" i="85"/>
  <c r="V589" i="85"/>
  <c r="BF600" i="85"/>
  <c r="V611" i="85"/>
  <c r="V622" i="85"/>
  <c r="V633" i="85"/>
  <c r="V644" i="85"/>
  <c r="V655" i="85"/>
  <c r="V666" i="85"/>
  <c r="V677" i="85"/>
  <c r="V688" i="85"/>
  <c r="V699" i="85"/>
  <c r="V710" i="85"/>
  <c r="BF721" i="85"/>
  <c r="V732" i="85"/>
  <c r="V743" i="85"/>
  <c r="V754" i="85"/>
  <c r="V765" i="85"/>
  <c r="V776" i="85"/>
  <c r="V787" i="85"/>
  <c r="V798" i="85"/>
  <c r="V809" i="85"/>
  <c r="AE171" i="85"/>
  <c r="AE182" i="85"/>
  <c r="AE193" i="85"/>
  <c r="AE204" i="85"/>
  <c r="AE215" i="85"/>
  <c r="AE226" i="85"/>
  <c r="BO237" i="85"/>
  <c r="AE248" i="85"/>
  <c r="AE259" i="85"/>
  <c r="AE270" i="85"/>
  <c r="AE281" i="85"/>
  <c r="AE292" i="85"/>
  <c r="AE303" i="85"/>
  <c r="AE314" i="85"/>
  <c r="AE325" i="85"/>
  <c r="AE336" i="85"/>
  <c r="AE347" i="85"/>
  <c r="BO358" i="85"/>
  <c r="AE369" i="85"/>
  <c r="AE380" i="85"/>
  <c r="AE391" i="85"/>
  <c r="AE402" i="85"/>
  <c r="AE413" i="85"/>
  <c r="AE424" i="85"/>
  <c r="AE435" i="85"/>
  <c r="AE446" i="85"/>
  <c r="AE457" i="85"/>
  <c r="AE468" i="85"/>
  <c r="BO479" i="85"/>
  <c r="AE490" i="85"/>
  <c r="AE501" i="85"/>
  <c r="AE512" i="85"/>
  <c r="AE523" i="85"/>
  <c r="AE534" i="85"/>
  <c r="AE545" i="85"/>
  <c r="AE556" i="85"/>
  <c r="AE567" i="85"/>
  <c r="AE578" i="85"/>
  <c r="AE589" i="85"/>
  <c r="BO600" i="85"/>
  <c r="AE611" i="85"/>
  <c r="AE622" i="85"/>
  <c r="AE633" i="85"/>
  <c r="AE644" i="85"/>
  <c r="AE655" i="85"/>
  <c r="AE666" i="85"/>
  <c r="AE677" i="85"/>
  <c r="AE688" i="85"/>
  <c r="AE699" i="85"/>
  <c r="AE710" i="85"/>
  <c r="BO721" i="85"/>
  <c r="AE732" i="85"/>
  <c r="AE743" i="85"/>
  <c r="AE754" i="85"/>
  <c r="AE765" i="85"/>
  <c r="AE776" i="85"/>
  <c r="AE787" i="85"/>
  <c r="AE798" i="85"/>
  <c r="AE809" i="85"/>
  <c r="AN160" i="85"/>
  <c r="AN171" i="85"/>
  <c r="AN182" i="85"/>
  <c r="AN193" i="85"/>
  <c r="AN204" i="85"/>
  <c r="AN215" i="85"/>
  <c r="AN226" i="85"/>
  <c r="AN248" i="85"/>
  <c r="AN259" i="85"/>
  <c r="AN270" i="85"/>
  <c r="AN281" i="85"/>
  <c r="AN292" i="85"/>
  <c r="AN303" i="85"/>
  <c r="AN314" i="85"/>
  <c r="AN325" i="85"/>
  <c r="AN336" i="85"/>
  <c r="AN347" i="85"/>
  <c r="AN369" i="85"/>
  <c r="AN380" i="85"/>
  <c r="AN391" i="85"/>
  <c r="AN402" i="85"/>
  <c r="AN413" i="85"/>
  <c r="AN424" i="85"/>
  <c r="AN435" i="85"/>
  <c r="AN446" i="85"/>
  <c r="AN457" i="85"/>
  <c r="AN468" i="85"/>
  <c r="AN490" i="85"/>
  <c r="AN501" i="85"/>
  <c r="AN512" i="85"/>
  <c r="AN523" i="85"/>
  <c r="AN534" i="85"/>
  <c r="AN545" i="85"/>
  <c r="AN556" i="85"/>
  <c r="AN567" i="85"/>
  <c r="AN578" i="85"/>
  <c r="AN589" i="85"/>
  <c r="AN611" i="85"/>
  <c r="AN622" i="85"/>
  <c r="AN633" i="85"/>
  <c r="AN644" i="85"/>
  <c r="AN655" i="85"/>
  <c r="AN666" i="85"/>
  <c r="AN677" i="85"/>
  <c r="AN688" i="85"/>
  <c r="AN699" i="85"/>
  <c r="AN710" i="85"/>
  <c r="AN732" i="85"/>
  <c r="AN743" i="85"/>
  <c r="AN754" i="85"/>
  <c r="AN765" i="85"/>
  <c r="AN776" i="85"/>
  <c r="AN787" i="85"/>
  <c r="AN798" i="85"/>
  <c r="AN809" i="85"/>
  <c r="M6" i="85"/>
  <c r="D17" i="85"/>
  <c r="M17" i="85"/>
  <c r="AE17" i="85"/>
  <c r="AW17" i="85"/>
  <c r="BO17" i="85"/>
  <c r="AW160" i="85"/>
  <c r="D171" i="85"/>
  <c r="AW171" i="85"/>
  <c r="D182" i="85"/>
  <c r="AW182" i="85"/>
  <c r="D193" i="85"/>
  <c r="AW193" i="85"/>
  <c r="D204" i="85"/>
  <c r="AW204" i="85"/>
  <c r="D215" i="85"/>
  <c r="AW215" i="85"/>
  <c r="D226" i="85"/>
  <c r="AW226" i="85"/>
  <c r="M237" i="85"/>
  <c r="D28" i="85"/>
  <c r="M28" i="85"/>
  <c r="AE28" i="85"/>
  <c r="AW28" i="85"/>
  <c r="BO28" i="85"/>
  <c r="D248" i="85"/>
  <c r="AW248" i="85"/>
  <c r="D259" i="85"/>
  <c r="AW259" i="85"/>
  <c r="D270" i="85"/>
  <c r="AW270" i="85"/>
  <c r="D281" i="85"/>
  <c r="AW281" i="85"/>
  <c r="D292" i="85"/>
  <c r="AW292" i="85"/>
  <c r="D303" i="85"/>
  <c r="AW303" i="85"/>
  <c r="D314" i="85"/>
  <c r="AW314" i="85"/>
  <c r="D325" i="85"/>
  <c r="AW325" i="85"/>
  <c r="D336" i="85"/>
  <c r="AW336" i="85"/>
  <c r="D347" i="85"/>
  <c r="AW347" i="85"/>
  <c r="M358" i="85"/>
  <c r="D39" i="85"/>
  <c r="M39" i="85"/>
  <c r="AE39" i="85"/>
  <c r="AW39" i="85"/>
  <c r="BO39" i="85"/>
  <c r="D369" i="85"/>
  <c r="AW369" i="85"/>
  <c r="D380" i="85"/>
  <c r="AW380" i="85"/>
  <c r="D391" i="85"/>
  <c r="AW391" i="85"/>
  <c r="D402" i="85"/>
  <c r="AW402" i="85"/>
  <c r="D413" i="85"/>
  <c r="AW413" i="85"/>
  <c r="D424" i="85"/>
  <c r="AW424" i="85"/>
  <c r="D435" i="85"/>
  <c r="AW435" i="85"/>
  <c r="D446" i="85"/>
  <c r="AW446" i="85"/>
  <c r="D457" i="85"/>
  <c r="AW457" i="85"/>
  <c r="D468" i="85"/>
  <c r="AW468" i="85"/>
  <c r="M479" i="85"/>
  <c r="D50" i="85"/>
  <c r="M50" i="85"/>
  <c r="AE50" i="85"/>
  <c r="AW50" i="85"/>
  <c r="BO50" i="85"/>
  <c r="D490" i="85"/>
  <c r="AW490" i="85"/>
  <c r="D501" i="85"/>
  <c r="AW501" i="85"/>
  <c r="D512" i="85"/>
  <c r="AW512" i="85"/>
  <c r="D523" i="85"/>
  <c r="AW523" i="85"/>
  <c r="D534" i="85"/>
  <c r="AW534" i="85"/>
  <c r="D545" i="85"/>
  <c r="AW545" i="85"/>
  <c r="D556" i="85"/>
  <c r="AW556" i="85"/>
  <c r="D567" i="85"/>
  <c r="AW567" i="85"/>
  <c r="D578" i="85"/>
  <c r="AW578" i="85"/>
  <c r="D589" i="85"/>
  <c r="AW589" i="85"/>
  <c r="M600" i="85"/>
  <c r="D61" i="85"/>
  <c r="M61" i="85"/>
  <c r="AE61" i="85"/>
  <c r="AW61" i="85"/>
  <c r="BO61" i="85"/>
  <c r="D611" i="85"/>
  <c r="AW611" i="85"/>
  <c r="D622" i="85"/>
  <c r="AW622" i="85"/>
  <c r="D633" i="85"/>
  <c r="AW633" i="85"/>
  <c r="D644" i="85"/>
  <c r="AW644" i="85"/>
  <c r="D655" i="85"/>
  <c r="AW655" i="85"/>
  <c r="D666" i="85"/>
  <c r="AW666" i="85"/>
  <c r="D677" i="85"/>
  <c r="AW677" i="85"/>
  <c r="D688" i="85"/>
  <c r="AW688" i="85"/>
  <c r="D699" i="85"/>
  <c r="AW699" i="85"/>
  <c r="D710" i="85"/>
  <c r="AW710" i="85"/>
  <c r="M721" i="85"/>
  <c r="D72" i="85"/>
  <c r="M72" i="85"/>
  <c r="AE72" i="85"/>
  <c r="AW72" i="85"/>
  <c r="BO72" i="85"/>
  <c r="D732" i="85"/>
  <c r="AW732" i="85"/>
  <c r="D743" i="85"/>
  <c r="AW743" i="85"/>
  <c r="D754" i="85"/>
  <c r="AW754" i="85"/>
  <c r="D765" i="85"/>
  <c r="AW765" i="85"/>
  <c r="D776" i="85"/>
  <c r="AW776" i="85"/>
  <c r="D787" i="85"/>
  <c r="AW787" i="85"/>
  <c r="D798" i="85"/>
  <c r="AW798" i="85"/>
  <c r="D809" i="85"/>
  <c r="AW809" i="85"/>
  <c r="V83" i="85"/>
  <c r="AN83" i="85"/>
  <c r="BF83" i="85"/>
  <c r="BX83" i="85"/>
  <c r="D94" i="85"/>
  <c r="M94" i="85"/>
  <c r="AE94" i="85"/>
  <c r="AW94" i="85"/>
  <c r="BO94" i="85"/>
  <c r="V105" i="85"/>
  <c r="AN105" i="85"/>
  <c r="BF105" i="85"/>
  <c r="D116" i="85"/>
  <c r="M116" i="85"/>
  <c r="AE116" i="85"/>
  <c r="AW116" i="85"/>
  <c r="BO116" i="85"/>
  <c r="V127" i="85"/>
  <c r="AN127" i="85"/>
  <c r="BF127" i="85"/>
  <c r="D138" i="85"/>
  <c r="M138" i="85"/>
  <c r="AE138" i="85"/>
  <c r="AW138" i="85"/>
  <c r="BO138" i="85"/>
  <c r="V149" i="85"/>
  <c r="AN149" i="85"/>
  <c r="BF149" i="85"/>
  <c r="D160" i="85"/>
  <c r="M160" i="85"/>
  <c r="AE160" i="85"/>
  <c r="BF160" i="85"/>
  <c r="BF171" i="85"/>
  <c r="BF182" i="85"/>
  <c r="BF193" i="85"/>
  <c r="BF204" i="85"/>
  <c r="BF215" i="85"/>
  <c r="BF226" i="85"/>
  <c r="V237" i="85"/>
  <c r="BF248" i="85"/>
  <c r="BF259" i="85"/>
  <c r="BF270" i="85"/>
  <c r="BF281" i="85"/>
  <c r="BF292" i="85"/>
  <c r="BF303" i="85"/>
  <c r="BF314" i="85"/>
  <c r="BF325" i="85"/>
  <c r="BF336" i="85"/>
  <c r="BF347" i="85"/>
  <c r="V358" i="85"/>
  <c r="BF369" i="85"/>
  <c r="BF380" i="85"/>
  <c r="BF391" i="85"/>
  <c r="BF402" i="85"/>
  <c r="BF413" i="85"/>
  <c r="BF424" i="85"/>
  <c r="BF435" i="85"/>
  <c r="BF446" i="85"/>
  <c r="BF457" i="85"/>
  <c r="BF468" i="85"/>
  <c r="V479" i="85"/>
  <c r="BF490" i="85"/>
  <c r="BF501" i="85"/>
  <c r="BF512" i="85"/>
  <c r="BF523" i="85"/>
  <c r="BF534" i="85"/>
  <c r="BF545" i="85"/>
  <c r="BF556" i="85"/>
  <c r="BF567" i="85"/>
  <c r="BF578" i="85"/>
  <c r="BF589" i="85"/>
  <c r="V600" i="85"/>
  <c r="BF611" i="85"/>
  <c r="BF622" i="85"/>
  <c r="BF633" i="85"/>
  <c r="BF644" i="85"/>
  <c r="BF655" i="85"/>
  <c r="BF666" i="85"/>
  <c r="BF677" i="85"/>
  <c r="BF688" i="85"/>
  <c r="BF699" i="85"/>
  <c r="BF710" i="85"/>
  <c r="V721" i="85"/>
  <c r="BF732" i="85"/>
  <c r="BF743" i="85"/>
  <c r="BF754" i="85"/>
  <c r="BF765" i="85"/>
  <c r="BF776" i="85"/>
  <c r="BF787" i="85"/>
  <c r="BF798" i="85"/>
  <c r="BF809" i="85"/>
  <c r="BO160" i="85"/>
  <c r="BO171" i="85"/>
  <c r="BO182" i="85"/>
  <c r="BO193" i="85"/>
  <c r="BO204" i="85"/>
  <c r="BO215" i="85"/>
  <c r="BO226" i="85"/>
  <c r="AE237" i="85"/>
  <c r="BO248" i="85"/>
  <c r="BO259" i="85"/>
  <c r="BO270" i="85"/>
  <c r="BO281" i="85"/>
  <c r="BO292" i="85"/>
  <c r="BO303" i="85"/>
  <c r="BO314" i="85"/>
  <c r="BO325" i="85"/>
  <c r="BO336" i="85"/>
  <c r="BO347" i="85"/>
  <c r="AE358" i="85"/>
  <c r="BO369" i="85"/>
  <c r="BO380" i="85"/>
  <c r="BO391" i="85"/>
  <c r="BO402" i="85"/>
  <c r="BO413" i="85"/>
  <c r="BO424" i="85"/>
  <c r="BO435" i="85"/>
  <c r="BO446" i="85"/>
  <c r="BO457" i="85"/>
  <c r="BO468" i="85"/>
  <c r="AE479" i="85"/>
  <c r="BO490" i="85"/>
  <c r="BO501" i="85"/>
  <c r="BO512" i="85"/>
  <c r="BO523" i="85"/>
  <c r="BO534" i="85"/>
  <c r="BO545" i="85"/>
  <c r="BO556" i="85"/>
  <c r="BO567" i="85"/>
  <c r="BO578" i="85"/>
  <c r="BO589" i="85"/>
  <c r="AE600" i="85"/>
  <c r="BO611" i="85"/>
  <c r="BO622" i="85"/>
  <c r="BO633" i="85"/>
  <c r="BO644" i="85"/>
  <c r="BO655" i="85"/>
  <c r="BO666" i="85"/>
  <c r="BO677" i="85"/>
  <c r="BO688" i="85"/>
  <c r="BO699" i="85"/>
  <c r="BO710" i="85"/>
  <c r="AE721" i="85"/>
  <c r="BO732" i="85"/>
  <c r="BO743" i="85"/>
  <c r="BO754" i="85"/>
  <c r="BO765" i="85"/>
  <c r="BO776" i="85"/>
  <c r="BO787" i="85"/>
  <c r="BO798" i="85"/>
  <c r="BO809" i="85"/>
  <c r="AN237" i="85"/>
  <c r="AN358" i="85"/>
  <c r="AN479" i="85"/>
  <c r="AN600" i="85"/>
  <c r="AN721" i="85"/>
  <c r="BX798" i="85"/>
  <c r="BX809" i="85"/>
  <c r="D6" i="88"/>
  <c r="AR6" i="88"/>
  <c r="D127" i="88"/>
  <c r="AR127" i="88"/>
  <c r="D149" i="88"/>
  <c r="AR149" i="88"/>
  <c r="D171" i="88"/>
  <c r="AR171" i="88"/>
  <c r="D193" i="88"/>
  <c r="AR193" i="88"/>
  <c r="D215" i="88"/>
  <c r="AR215" i="88"/>
  <c r="D237" i="88"/>
  <c r="AR237" i="88"/>
  <c r="L380" i="88"/>
  <c r="L402" i="88"/>
  <c r="L424" i="88"/>
  <c r="L446" i="88"/>
  <c r="L468" i="88"/>
  <c r="D611" i="88"/>
  <c r="AR611" i="88"/>
  <c r="D633" i="88"/>
  <c r="AR633" i="88"/>
  <c r="D655" i="88"/>
  <c r="AR655" i="88"/>
  <c r="D677" i="88"/>
  <c r="AR677" i="88"/>
  <c r="D699" i="88"/>
  <c r="AR699" i="88"/>
  <c r="D721" i="88"/>
  <c r="AR721" i="88"/>
  <c r="AB17" i="88"/>
  <c r="L83" i="88"/>
  <c r="L105" i="88"/>
  <c r="D248" i="88"/>
  <c r="AR248" i="88"/>
  <c r="D270" i="88"/>
  <c r="AR270" i="88"/>
  <c r="D292" i="88"/>
  <c r="AR292" i="88"/>
  <c r="D314" i="88"/>
  <c r="AR314" i="88"/>
  <c r="D336" i="88"/>
  <c r="AR336" i="88"/>
  <c r="D358" i="88"/>
  <c r="AR358" i="88"/>
  <c r="L39" i="88"/>
  <c r="L501" i="88"/>
  <c r="L523" i="88"/>
  <c r="L545" i="88"/>
  <c r="L567" i="88"/>
  <c r="L589" i="88"/>
  <c r="D732" i="88"/>
  <c r="AR732" i="88"/>
  <c r="D754" i="88"/>
  <c r="AR754" i="88"/>
  <c r="D776" i="88"/>
  <c r="AR776" i="88"/>
  <c r="D798" i="88"/>
  <c r="AR798" i="88"/>
  <c r="L138" i="88"/>
  <c r="L160" i="88"/>
  <c r="L182" i="88"/>
  <c r="L204" i="88"/>
  <c r="L226" i="88"/>
  <c r="D369" i="88"/>
  <c r="AR369" i="88"/>
  <c r="D391" i="88"/>
  <c r="AR391" i="88"/>
  <c r="D413" i="88"/>
  <c r="AR413" i="88"/>
  <c r="D435" i="88"/>
  <c r="AR435" i="88"/>
  <c r="D457" i="88"/>
  <c r="AR457" i="88"/>
  <c r="D479" i="88"/>
  <c r="AR479" i="88"/>
  <c r="L622" i="88"/>
  <c r="L644" i="88"/>
  <c r="L666" i="88"/>
  <c r="L688" i="88"/>
  <c r="L710" i="88"/>
  <c r="D28" i="88"/>
  <c r="AR28" i="88"/>
  <c r="D50" i="88"/>
  <c r="AR50" i="88"/>
  <c r="D72" i="88"/>
  <c r="AR72" i="88"/>
  <c r="D94" i="88"/>
  <c r="AR94" i="88"/>
  <c r="D116" i="88"/>
  <c r="AR116" i="88"/>
  <c r="L259" i="88"/>
  <c r="L281" i="88"/>
  <c r="L303" i="88"/>
  <c r="L325" i="88"/>
  <c r="L347" i="88"/>
  <c r="D490" i="88"/>
  <c r="AR490" i="88"/>
  <c r="D512" i="88"/>
  <c r="AR512" i="88"/>
  <c r="D534" i="88"/>
  <c r="AR534" i="88"/>
  <c r="D556" i="88"/>
  <c r="AR556" i="88"/>
  <c r="D578" i="88"/>
  <c r="AR578" i="88"/>
  <c r="D600" i="88"/>
  <c r="AR600" i="88"/>
  <c r="L61" i="88"/>
  <c r="L743" i="88"/>
  <c r="L765" i="88"/>
  <c r="L787" i="88"/>
  <c r="L809" i="88"/>
  <c r="AJ6" i="88"/>
  <c r="AZ116" i="88"/>
  <c r="AJ17" i="88"/>
  <c r="AZ127" i="88"/>
  <c r="T138" i="88"/>
  <c r="AZ149" i="88"/>
  <c r="T160" i="88"/>
  <c r="AZ171" i="88"/>
  <c r="T182" i="88"/>
  <c r="AZ193" i="88"/>
  <c r="T204" i="88"/>
  <c r="AZ215" i="88"/>
  <c r="T226" i="88"/>
  <c r="AZ237" i="88"/>
  <c r="AJ28" i="88"/>
  <c r="AZ248" i="88"/>
  <c r="T259" i="88"/>
  <c r="AZ270" i="88"/>
  <c r="T281" i="88"/>
  <c r="AZ292" i="88"/>
  <c r="T303" i="88"/>
  <c r="AZ314" i="88"/>
  <c r="T325" i="88"/>
  <c r="AZ336" i="88"/>
  <c r="T347" i="88"/>
  <c r="AZ358" i="88"/>
  <c r="AJ39" i="88"/>
  <c r="AZ369" i="88"/>
  <c r="T380" i="88"/>
  <c r="AZ391" i="88"/>
  <c r="T402" i="88"/>
  <c r="AZ413" i="88"/>
  <c r="T424" i="88"/>
  <c r="AZ435" i="88"/>
  <c r="T446" i="88"/>
  <c r="AZ457" i="88"/>
  <c r="T468" i="88"/>
  <c r="AZ479" i="88"/>
  <c r="AJ50" i="88"/>
  <c r="AZ490" i="88"/>
  <c r="T501" i="88"/>
  <c r="AZ512" i="88"/>
  <c r="T523" i="88"/>
  <c r="AZ534" i="88"/>
  <c r="T545" i="88"/>
  <c r="AZ556" i="88"/>
  <c r="T567" i="88"/>
  <c r="AZ578" i="88"/>
  <c r="T589" i="88"/>
  <c r="AZ600" i="88"/>
  <c r="AJ61" i="88"/>
  <c r="AZ611" i="88"/>
  <c r="T622" i="88"/>
  <c r="AZ633" i="88"/>
  <c r="T644" i="88"/>
  <c r="AZ655" i="88"/>
  <c r="T666" i="88"/>
  <c r="AZ677" i="88"/>
  <c r="T688" i="88"/>
  <c r="AZ699" i="88"/>
  <c r="T710" i="88"/>
  <c r="AZ721" i="88"/>
  <c r="AJ72" i="88"/>
  <c r="AZ732" i="88"/>
  <c r="T743" i="88"/>
  <c r="AZ754" i="88"/>
  <c r="T765" i="88"/>
  <c r="AZ776" i="88"/>
  <c r="T787" i="88"/>
  <c r="AZ798" i="88"/>
  <c r="T809" i="88"/>
  <c r="BP83" i="88"/>
  <c r="AJ94" i="88"/>
  <c r="BH116" i="88"/>
  <c r="BH17" i="88"/>
  <c r="BH127" i="88"/>
  <c r="AB138" i="88"/>
  <c r="BH149" i="88"/>
  <c r="AB160" i="88"/>
  <c r="BH171" i="88"/>
  <c r="AB182" i="88"/>
  <c r="BH193" i="88"/>
  <c r="AB204" i="88"/>
  <c r="BH215" i="88"/>
  <c r="AB226" i="88"/>
  <c r="BH237" i="88"/>
  <c r="BH28" i="88"/>
  <c r="BH248" i="88"/>
  <c r="AB259" i="88"/>
  <c r="BH270" i="88"/>
  <c r="AB281" i="88"/>
  <c r="BH292" i="88"/>
  <c r="AB303" i="88"/>
  <c r="BH314" i="88"/>
  <c r="AB325" i="88"/>
  <c r="BH336" i="88"/>
  <c r="AB347" i="88"/>
  <c r="BH358" i="88"/>
  <c r="BH39" i="88"/>
  <c r="BH369" i="88"/>
  <c r="AB380" i="88"/>
  <c r="BH391" i="88"/>
  <c r="AB402" i="88"/>
  <c r="BH413" i="88"/>
  <c r="AB424" i="88"/>
  <c r="BH435" i="88"/>
  <c r="AB446" i="88"/>
  <c r="BH457" i="88"/>
  <c r="AB468" i="88"/>
  <c r="BH479" i="88"/>
  <c r="BH50" i="88"/>
  <c r="BH490" i="88"/>
  <c r="AB501" i="88"/>
  <c r="BH512" i="88"/>
  <c r="AB523" i="88"/>
  <c r="BH534" i="88"/>
  <c r="AB545" i="88"/>
  <c r="BH556" i="88"/>
  <c r="AB567" i="88"/>
  <c r="BH578" i="88"/>
  <c r="AB589" i="88"/>
  <c r="BH600" i="88"/>
  <c r="BH61" i="88"/>
  <c r="BH611" i="88"/>
  <c r="AB622" i="88"/>
  <c r="BH633" i="88"/>
  <c r="AB644" i="88"/>
  <c r="BH655" i="88"/>
  <c r="AB666" i="88"/>
  <c r="BH677" i="88"/>
  <c r="AB688" i="88"/>
  <c r="BH699" i="88"/>
  <c r="AB710" i="88"/>
  <c r="BH721" i="88"/>
  <c r="BH72" i="88"/>
  <c r="BH732" i="88"/>
  <c r="AB743" i="88"/>
  <c r="BH754" i="88"/>
  <c r="AB765" i="88"/>
  <c r="BH776" i="88"/>
  <c r="AB787" i="88"/>
  <c r="BH798" i="88"/>
  <c r="AB809" i="88"/>
  <c r="AB83" i="88"/>
  <c r="BH94" i="88"/>
  <c r="AB105" i="88"/>
  <c r="BH105" i="88"/>
  <c r="AJ105" i="88"/>
  <c r="T17" i="88"/>
  <c r="AJ138" i="88"/>
  <c r="AJ160" i="88"/>
  <c r="AJ182" i="88"/>
  <c r="AJ204" i="88"/>
  <c r="AJ226" i="88"/>
  <c r="T28" i="88"/>
  <c r="AJ259" i="88"/>
  <c r="AJ281" i="88"/>
  <c r="AJ303" i="88"/>
  <c r="AJ325" i="88"/>
  <c r="AJ347" i="88"/>
  <c r="T39" i="88"/>
  <c r="AJ380" i="88"/>
  <c r="AJ402" i="88"/>
  <c r="AJ424" i="88"/>
  <c r="AJ446" i="88"/>
  <c r="AJ468" i="88"/>
  <c r="T50" i="88"/>
  <c r="AJ501" i="88"/>
  <c r="AJ523" i="88"/>
  <c r="AJ545" i="88"/>
  <c r="AJ567" i="88"/>
  <c r="AJ589" i="88"/>
  <c r="T61" i="88"/>
  <c r="AJ622" i="88"/>
  <c r="AJ644" i="88"/>
  <c r="AJ666" i="88"/>
  <c r="AJ688" i="88"/>
  <c r="AJ710" i="88"/>
  <c r="T72" i="88"/>
  <c r="AJ743" i="88"/>
  <c r="AJ765" i="88"/>
  <c r="AJ787" i="88"/>
  <c r="BP798" i="88"/>
  <c r="AJ809" i="88"/>
  <c r="AZ83" i="88"/>
  <c r="T94" i="88"/>
  <c r="D17" i="88"/>
  <c r="AR17" i="88"/>
  <c r="L127" i="88"/>
  <c r="D138" i="88"/>
  <c r="AR138" i="88"/>
  <c r="L149" i="88"/>
  <c r="D160" i="88"/>
  <c r="AR160" i="88"/>
  <c r="L171" i="88"/>
  <c r="D182" i="88"/>
  <c r="AR182" i="88"/>
  <c r="L193" i="88"/>
  <c r="D204" i="88"/>
  <c r="AR204" i="88"/>
  <c r="L215" i="88"/>
  <c r="D226" i="88"/>
  <c r="AR226" i="88"/>
  <c r="L237" i="88"/>
  <c r="L248" i="88"/>
  <c r="D259" i="88"/>
  <c r="AR259" i="88"/>
  <c r="L270" i="88"/>
  <c r="D281" i="88"/>
  <c r="AR281" i="88"/>
  <c r="L292" i="88"/>
  <c r="D303" i="88"/>
  <c r="AR303" i="88"/>
  <c r="L314" i="88"/>
  <c r="D325" i="88"/>
  <c r="AR325" i="88"/>
  <c r="L336" i="88"/>
  <c r="D347" i="88"/>
  <c r="AR347" i="88"/>
  <c r="L358" i="88"/>
  <c r="D39" i="88"/>
  <c r="AR39" i="88"/>
  <c r="L369" i="88"/>
  <c r="D380" i="88"/>
  <c r="AR380" i="88"/>
  <c r="L391" i="88"/>
  <c r="D402" i="88"/>
  <c r="AR402" i="88"/>
  <c r="L413" i="88"/>
  <c r="D424" i="88"/>
  <c r="AR424" i="88"/>
  <c r="L435" i="88"/>
  <c r="D446" i="88"/>
  <c r="AR446" i="88"/>
  <c r="L457" i="88"/>
  <c r="D468" i="88"/>
  <c r="AR468" i="88"/>
  <c r="L479" i="88"/>
  <c r="L490" i="88"/>
  <c r="D501" i="88"/>
  <c r="AR501" i="88"/>
  <c r="L512" i="88"/>
  <c r="D523" i="88"/>
  <c r="AR523" i="88"/>
  <c r="L534" i="88"/>
  <c r="D545" i="88"/>
  <c r="AR545" i="88"/>
  <c r="L556" i="88"/>
  <c r="D567" i="88"/>
  <c r="AR567" i="88"/>
  <c r="L578" i="88"/>
  <c r="D589" i="88"/>
  <c r="AR589" i="88"/>
  <c r="L600" i="88"/>
  <c r="D61" i="88"/>
  <c r="AR61" i="88"/>
  <c r="L611" i="88"/>
  <c r="D622" i="88"/>
  <c r="AR622" i="88"/>
  <c r="L633" i="88"/>
  <c r="D644" i="88"/>
  <c r="AR644" i="88"/>
  <c r="L655" i="88"/>
  <c r="D666" i="88"/>
  <c r="AR666" i="88"/>
  <c r="L677" i="88"/>
  <c r="D688" i="88"/>
  <c r="AR688" i="88"/>
  <c r="L699" i="88"/>
  <c r="D710" i="88"/>
  <c r="AR710" i="88"/>
  <c r="L721" i="88"/>
  <c r="L732" i="88"/>
  <c r="D743" i="88"/>
  <c r="AR743" i="88"/>
  <c r="L754" i="88"/>
  <c r="D765" i="88"/>
  <c r="AR765" i="88"/>
  <c r="L776" i="88"/>
  <c r="D787" i="88"/>
  <c r="AR787" i="88"/>
  <c r="L798" i="88"/>
  <c r="D809" i="88"/>
  <c r="AR809" i="88"/>
  <c r="BP6" i="88"/>
  <c r="AZ105" i="88"/>
  <c r="T116" i="88"/>
  <c r="BP17" i="88"/>
  <c r="T127" i="88"/>
  <c r="AZ138" i="88"/>
  <c r="T149" i="88"/>
  <c r="AZ160" i="88"/>
  <c r="T171" i="88"/>
  <c r="AZ182" i="88"/>
  <c r="T193" i="88"/>
  <c r="AZ204" i="88"/>
  <c r="T215" i="88"/>
  <c r="AZ226" i="88"/>
  <c r="T237" i="88"/>
  <c r="BP28" i="88"/>
  <c r="T248" i="88"/>
  <c r="AZ259" i="88"/>
  <c r="T270" i="88"/>
  <c r="AZ281" i="88"/>
  <c r="T292" i="88"/>
  <c r="AZ303" i="88"/>
  <c r="T314" i="88"/>
  <c r="AZ325" i="88"/>
  <c r="T336" i="88"/>
  <c r="AZ347" i="88"/>
  <c r="T358" i="88"/>
  <c r="BP39" i="88"/>
  <c r="T369" i="88"/>
  <c r="AZ380" i="88"/>
  <c r="T391" i="88"/>
  <c r="AZ402" i="88"/>
  <c r="T413" i="88"/>
  <c r="AZ424" i="88"/>
  <c r="T435" i="88"/>
  <c r="AZ446" i="88"/>
  <c r="T457" i="88"/>
  <c r="AZ468" i="88"/>
  <c r="T479" i="88"/>
  <c r="BP50" i="88"/>
  <c r="T490" i="88"/>
  <c r="AZ501" i="88"/>
  <c r="T512" i="88"/>
  <c r="AZ523" i="88"/>
  <c r="T534" i="88"/>
  <c r="AZ545" i="88"/>
  <c r="T556" i="88"/>
  <c r="AZ567" i="88"/>
  <c r="T578" i="88"/>
  <c r="AZ589" i="88"/>
  <c r="T600" i="88"/>
  <c r="BP61" i="88"/>
  <c r="T611" i="88"/>
  <c r="AZ622" i="88"/>
  <c r="T633" i="88"/>
  <c r="AZ644" i="88"/>
  <c r="T655" i="88"/>
  <c r="AZ666" i="88"/>
  <c r="T677" i="88"/>
  <c r="AZ688" i="88"/>
  <c r="T699" i="88"/>
  <c r="AZ710" i="88"/>
  <c r="T721" i="88"/>
  <c r="BP72" i="88"/>
  <c r="T732" i="88"/>
  <c r="AZ743" i="88"/>
  <c r="T754" i="88"/>
  <c r="AZ765" i="88"/>
  <c r="T776" i="88"/>
  <c r="AZ787" i="88"/>
  <c r="T798" i="88"/>
  <c r="AZ809" i="88"/>
  <c r="AJ83" i="88"/>
  <c r="AB116" i="88"/>
  <c r="AB127" i="88"/>
  <c r="BH138" i="88"/>
  <c r="AB149" i="88"/>
  <c r="BH160" i="88"/>
  <c r="AB171" i="88"/>
  <c r="BH182" i="88"/>
  <c r="AB193" i="88"/>
  <c r="BH204" i="88"/>
  <c r="AB215" i="88"/>
  <c r="BH226" i="88"/>
  <c r="AB237" i="88"/>
  <c r="AB248" i="88"/>
  <c r="BH259" i="88"/>
  <c r="AB270" i="88"/>
  <c r="BH281" i="88"/>
  <c r="AB292" i="88"/>
  <c r="BH303" i="88"/>
  <c r="AB314" i="88"/>
  <c r="BH325" i="88"/>
  <c r="AB336" i="88"/>
  <c r="BH347" i="88"/>
  <c r="AB358" i="88"/>
  <c r="AB369" i="88"/>
  <c r="BH380" i="88"/>
  <c r="AB391" i="88"/>
  <c r="BH402" i="88"/>
  <c r="AB413" i="88"/>
  <c r="BH424" i="88"/>
  <c r="AB435" i="88"/>
  <c r="BH446" i="88"/>
  <c r="AB457" i="88"/>
  <c r="BH468" i="88"/>
  <c r="AB479" i="88"/>
  <c r="AB490" i="88"/>
  <c r="BH501" i="88"/>
  <c r="AB512" i="88"/>
  <c r="BH523" i="88"/>
  <c r="AB534" i="88"/>
  <c r="BH545" i="88"/>
  <c r="AB556" i="88"/>
  <c r="BH567" i="88"/>
  <c r="AB578" i="88"/>
  <c r="BH589" i="88"/>
  <c r="AB600" i="88"/>
  <c r="AB611" i="88"/>
  <c r="BH622" i="88"/>
  <c r="AB633" i="88"/>
  <c r="BH644" i="88"/>
  <c r="AB655" i="88"/>
  <c r="BH666" i="88"/>
  <c r="AB677" i="88"/>
  <c r="BH688" i="88"/>
  <c r="AB699" i="88"/>
  <c r="BH710" i="88"/>
  <c r="AB721" i="88"/>
  <c r="AB732" i="88"/>
  <c r="BH743" i="88"/>
  <c r="AB754" i="88"/>
  <c r="BH765" i="88"/>
  <c r="AB776" i="88"/>
  <c r="BH787" i="88"/>
  <c r="AB798" i="88"/>
  <c r="BH809" i="88"/>
  <c r="AR105" i="88"/>
  <c r="AJ116" i="88"/>
  <c r="AZ17" i="88"/>
  <c r="AJ127" i="88"/>
  <c r="AJ149" i="88"/>
  <c r="AJ171" i="88"/>
  <c r="AJ193" i="88"/>
  <c r="AJ215" i="88"/>
  <c r="AJ237" i="88"/>
  <c r="AZ28" i="88"/>
  <c r="AJ248" i="88"/>
  <c r="AJ270" i="88"/>
  <c r="AJ292" i="88"/>
  <c r="AJ314" i="88"/>
  <c r="AJ336" i="88"/>
  <c r="AJ358" i="88"/>
  <c r="AZ39" i="88"/>
  <c r="AJ369" i="88"/>
  <c r="AJ391" i="88"/>
  <c r="AJ413" i="88"/>
  <c r="AJ435" i="88"/>
  <c r="AJ457" i="88"/>
  <c r="AJ479" i="88"/>
  <c r="AZ50" i="88"/>
  <c r="AJ490" i="88"/>
  <c r="AJ512" i="88"/>
  <c r="AJ534" i="88"/>
  <c r="AJ556" i="88"/>
  <c r="AJ578" i="88"/>
  <c r="AJ600" i="88"/>
  <c r="AZ61" i="88"/>
  <c r="AJ611" i="88"/>
  <c r="AJ633" i="88"/>
  <c r="AJ655" i="88"/>
  <c r="AJ677" i="88"/>
  <c r="AJ699" i="88"/>
  <c r="AJ721" i="88"/>
  <c r="AZ72" i="88"/>
  <c r="AJ732" i="88"/>
  <c r="AJ754" i="88"/>
  <c r="AJ776" i="88"/>
  <c r="AJ798" i="88"/>
  <c r="BP809" i="88"/>
  <c r="T83" i="88"/>
  <c r="T105" i="88"/>
  <c r="BZ77" i="91" l="1"/>
  <c r="BZ73" i="91"/>
  <c r="BZ69" i="91"/>
  <c r="CB69" i="91" s="1"/>
  <c r="BZ65" i="91"/>
  <c r="BZ61" i="91"/>
  <c r="CB61" i="91" s="1"/>
  <c r="BZ57" i="91"/>
  <c r="BZ53" i="91"/>
  <c r="CB53" i="91" s="1"/>
  <c r="BZ49" i="91"/>
  <c r="BZ45" i="91"/>
  <c r="BZ41" i="91"/>
  <c r="BZ37" i="91"/>
  <c r="CB37" i="91" s="1"/>
  <c r="BZ33" i="91"/>
  <c r="BZ29" i="91"/>
  <c r="BZ25" i="91"/>
  <c r="BZ21" i="91"/>
  <c r="BZ17" i="91"/>
  <c r="BZ13" i="91"/>
  <c r="BZ9" i="91"/>
  <c r="CB9" i="91" s="1"/>
  <c r="BZ76" i="91"/>
  <c r="CB76" i="91" s="1"/>
  <c r="BZ72" i="91"/>
  <c r="BZ68" i="91"/>
  <c r="BZ64" i="91"/>
  <c r="BZ60" i="91"/>
  <c r="BZ56" i="91"/>
  <c r="BZ52" i="91"/>
  <c r="BZ48" i="91"/>
  <c r="CB48" i="91" s="1"/>
  <c r="BZ44" i="91"/>
  <c r="CB44" i="91" s="1"/>
  <c r="BZ40" i="91"/>
  <c r="BZ36" i="91"/>
  <c r="CB36" i="91" s="1"/>
  <c r="BZ32" i="91"/>
  <c r="BZ28" i="91"/>
  <c r="BZ24" i="91"/>
  <c r="BZ20" i="91"/>
  <c r="BZ16" i="91"/>
  <c r="BZ12" i="91"/>
  <c r="CB12" i="91" s="1"/>
  <c r="BZ8" i="91"/>
  <c r="CB8" i="91" s="1"/>
  <c r="BZ79" i="91"/>
  <c r="CB79" i="91" s="1"/>
  <c r="BZ75" i="91"/>
  <c r="BZ71" i="91"/>
  <c r="CB71" i="91" s="1"/>
  <c r="BZ67" i="91"/>
  <c r="BZ63" i="91"/>
  <c r="BZ59" i="91"/>
  <c r="BZ55" i="91"/>
  <c r="CB55" i="91" s="1"/>
  <c r="BZ51" i="91"/>
  <c r="CB51" i="91" s="1"/>
  <c r="BZ47" i="91"/>
  <c r="BZ43" i="91"/>
  <c r="BZ39" i="91"/>
  <c r="CB39" i="91" s="1"/>
  <c r="BZ35" i="91"/>
  <c r="BZ31" i="91"/>
  <c r="BZ27" i="91"/>
  <c r="CB27" i="91" s="1"/>
  <c r="BZ23" i="91"/>
  <c r="CB23" i="91" s="1"/>
  <c r="BZ19" i="91"/>
  <c r="BZ15" i="91"/>
  <c r="CB15" i="91" s="1"/>
  <c r="BZ11" i="91"/>
  <c r="BZ7" i="91"/>
  <c r="CB7" i="91" s="1"/>
  <c r="BZ78" i="91"/>
  <c r="BZ74" i="91"/>
  <c r="BZ70" i="91"/>
  <c r="BZ66" i="91"/>
  <c r="CB66" i="91" s="1"/>
  <c r="BZ62" i="91"/>
  <c r="CB62" i="91" s="1"/>
  <c r="BZ58" i="91"/>
  <c r="CB58" i="91" s="1"/>
  <c r="BZ54" i="91"/>
  <c r="BZ50" i="91"/>
  <c r="CB50" i="91" s="1"/>
  <c r="BZ46" i="91"/>
  <c r="BZ42" i="91"/>
  <c r="BZ38" i="91"/>
  <c r="BZ34" i="91"/>
  <c r="CB34" i="91" s="1"/>
  <c r="BZ30" i="91"/>
  <c r="CB30" i="91" s="1"/>
  <c r="BZ26" i="91"/>
  <c r="CB26" i="91" s="1"/>
  <c r="BZ22" i="91"/>
  <c r="BZ18" i="91"/>
  <c r="CB18" i="91" s="1"/>
  <c r="BZ14" i="91"/>
  <c r="BZ10" i="91"/>
  <c r="BZ6" i="91"/>
  <c r="CB6" i="91" s="1"/>
  <c r="BW79" i="91"/>
  <c r="BW75" i="91"/>
  <c r="BW71" i="91"/>
  <c r="BW67" i="91"/>
  <c r="BW63" i="91"/>
  <c r="BW59" i="91"/>
  <c r="BW55" i="91"/>
  <c r="BW51" i="91"/>
  <c r="BW47" i="91"/>
  <c r="BY47" i="91" s="1"/>
  <c r="BW43" i="91"/>
  <c r="BW39" i="91"/>
  <c r="BW35" i="91"/>
  <c r="BW31" i="91"/>
  <c r="BW27" i="91"/>
  <c r="BW23" i="91"/>
  <c r="BW19" i="91"/>
  <c r="BW15" i="91"/>
  <c r="BY15" i="91" s="1"/>
  <c r="BW11" i="91"/>
  <c r="BW7" i="91"/>
  <c r="BY7" i="91" s="1"/>
  <c r="BW78" i="91"/>
  <c r="BW74" i="91"/>
  <c r="BY74" i="91" s="1"/>
  <c r="BW70" i="91"/>
  <c r="BW66" i="91"/>
  <c r="BW62" i="91"/>
  <c r="BW58" i="91"/>
  <c r="BY58" i="91" s="1"/>
  <c r="BW54" i="91"/>
  <c r="BW50" i="91"/>
  <c r="BW46" i="91"/>
  <c r="BW42" i="91"/>
  <c r="BW38" i="91"/>
  <c r="BW34" i="91"/>
  <c r="BW30" i="91"/>
  <c r="BW26" i="91"/>
  <c r="BY26" i="91" s="1"/>
  <c r="BW22" i="91"/>
  <c r="BW18" i="91"/>
  <c r="BW14" i="91"/>
  <c r="BW10" i="91"/>
  <c r="BY10" i="91" s="1"/>
  <c r="BW6" i="91"/>
  <c r="BW77" i="91"/>
  <c r="BW73" i="91"/>
  <c r="BW69" i="91"/>
  <c r="BY69" i="91" s="1"/>
  <c r="BW65" i="91"/>
  <c r="BW61" i="91"/>
  <c r="BW57" i="91"/>
  <c r="BW53" i="91"/>
  <c r="BY53" i="91" s="1"/>
  <c r="BW49" i="91"/>
  <c r="BW45" i="91"/>
  <c r="BW41" i="91"/>
  <c r="BW37" i="91"/>
  <c r="BY37" i="91" s="1"/>
  <c r="BW33" i="91"/>
  <c r="BW29" i="91"/>
  <c r="BW25" i="91"/>
  <c r="BW21" i="91"/>
  <c r="BW17" i="91"/>
  <c r="BW13" i="91"/>
  <c r="BW9" i="91"/>
  <c r="BW76" i="91"/>
  <c r="BY76" i="91" s="1"/>
  <c r="BW72" i="91"/>
  <c r="BW68" i="91"/>
  <c r="BW64" i="91"/>
  <c r="BW60" i="91"/>
  <c r="BY60" i="91" s="1"/>
  <c r="BW56" i="91"/>
  <c r="BW52" i="91"/>
  <c r="BW48" i="91"/>
  <c r="BW44" i="91"/>
  <c r="BW40" i="91"/>
  <c r="BW36" i="91"/>
  <c r="BW32" i="91"/>
  <c r="BW28" i="91"/>
  <c r="BY28" i="91" s="1"/>
  <c r="BW24" i="91"/>
  <c r="BW20" i="91"/>
  <c r="BW16" i="91"/>
  <c r="BW12" i="91"/>
  <c r="BY12" i="91" s="1"/>
  <c r="BW8" i="91"/>
  <c r="CB21" i="91"/>
  <c r="CB24" i="91"/>
  <c r="CB33" i="91"/>
  <c r="CB42" i="91"/>
  <c r="CB45" i="91"/>
  <c r="CB54" i="91"/>
  <c r="CB57" i="91"/>
  <c r="CB60" i="91"/>
  <c r="CB63" i="91"/>
  <c r="CB72" i="91"/>
  <c r="CB75" i="91"/>
  <c r="CB78" i="91"/>
  <c r="CB14" i="91"/>
  <c r="CB25" i="91"/>
  <c r="CB32" i="91"/>
  <c r="CB43" i="91"/>
  <c r="CB68" i="91"/>
  <c r="CB11" i="91"/>
  <c r="CB22" i="91"/>
  <c r="CB29" i="91"/>
  <c r="CB40" i="91"/>
  <c r="CB47" i="91"/>
  <c r="CB65" i="91"/>
  <c r="CB13" i="91"/>
  <c r="CB20" i="91"/>
  <c r="CB31" i="91"/>
  <c r="CB38" i="91"/>
  <c r="CB49" i="91"/>
  <c r="CB56" i="91"/>
  <c r="CB67" i="91"/>
  <c r="CB74" i="91"/>
  <c r="CB10" i="91"/>
  <c r="CB17" i="91"/>
  <c r="CB46" i="91"/>
  <c r="CB19" i="91"/>
  <c r="CB41" i="91"/>
  <c r="CB70" i="91"/>
  <c r="CB77" i="91"/>
  <c r="CB52" i="91"/>
  <c r="CB28" i="91"/>
  <c r="CB59" i="91"/>
  <c r="CB73" i="91"/>
  <c r="CB35" i="91"/>
  <c r="CB64" i="91"/>
  <c r="CB16" i="91"/>
  <c r="BY13" i="91"/>
  <c r="BY16" i="91"/>
  <c r="BY19" i="91"/>
  <c r="BY22" i="91"/>
  <c r="BY25" i="91"/>
  <c r="BY31" i="91"/>
  <c r="BY34" i="91"/>
  <c r="BY40" i="91"/>
  <c r="BY43" i="91"/>
  <c r="BY46" i="91"/>
  <c r="BY49" i="91"/>
  <c r="BY52" i="91"/>
  <c r="BY55" i="91"/>
  <c r="BY61" i="91"/>
  <c r="BY64" i="91"/>
  <c r="BY67" i="91"/>
  <c r="BY70" i="91"/>
  <c r="BY73" i="91"/>
  <c r="BY79" i="91"/>
  <c r="BY23" i="91"/>
  <c r="BY30" i="91"/>
  <c r="BY41" i="91"/>
  <c r="BY48" i="91"/>
  <c r="BY59" i="91"/>
  <c r="BY66" i="91"/>
  <c r="BY77" i="91"/>
  <c r="BY6" i="91"/>
  <c r="BY9" i="91"/>
  <c r="BY20" i="91"/>
  <c r="BY27" i="91"/>
  <c r="BY38" i="91"/>
  <c r="BY45" i="91"/>
  <c r="BY56" i="91"/>
  <c r="BY63" i="91"/>
  <c r="BY11" i="91"/>
  <c r="BY18" i="91"/>
  <c r="BY29" i="91"/>
  <c r="BY36" i="91"/>
  <c r="BY54" i="91"/>
  <c r="BY65" i="91"/>
  <c r="BY72" i="91"/>
  <c r="BY8" i="91"/>
  <c r="BY44" i="91"/>
  <c r="BY51" i="91"/>
  <c r="BY68" i="91"/>
  <c r="BY17" i="91"/>
  <c r="BY24" i="91"/>
  <c r="BY32" i="91"/>
  <c r="BY39" i="91"/>
  <c r="BY75" i="91"/>
  <c r="BY33" i="91"/>
  <c r="BY21" i="91"/>
  <c r="BY35" i="91"/>
  <c r="BY57" i="91"/>
  <c r="BY71" i="91"/>
  <c r="BY14" i="91"/>
  <c r="BY50" i="91"/>
  <c r="BY62" i="91"/>
  <c r="BY42" i="91"/>
  <c r="BY78" i="91"/>
  <c r="J62" i="86"/>
  <c r="J28" i="86"/>
  <c r="I16" i="86"/>
  <c r="I32" i="86"/>
  <c r="I62" i="86"/>
  <c r="I92" i="86"/>
  <c r="I86" i="86"/>
  <c r="I20" i="86"/>
  <c r="J25" i="86"/>
  <c r="J77" i="86"/>
  <c r="J74" i="86"/>
  <c r="J73" i="86"/>
  <c r="I78" i="86"/>
  <c r="I44" i="86"/>
  <c r="I43" i="86"/>
  <c r="I10" i="86"/>
  <c r="I74" i="86"/>
  <c r="J89" i="86"/>
  <c r="J52" i="86"/>
  <c r="J51" i="86"/>
  <c r="I48" i="86"/>
  <c r="J36" i="86"/>
  <c r="J35" i="86"/>
  <c r="J65" i="86"/>
  <c r="J31" i="86"/>
  <c r="J30" i="86"/>
  <c r="J61" i="86"/>
  <c r="J27" i="86"/>
  <c r="J26" i="86"/>
  <c r="I23" i="86"/>
  <c r="I52" i="86"/>
  <c r="I82" i="86"/>
  <c r="I35" i="86"/>
  <c r="I65" i="86"/>
  <c r="I31" i="86"/>
  <c r="I30" i="86"/>
  <c r="I95" i="86"/>
  <c r="I94" i="86"/>
  <c r="I60" i="86"/>
  <c r="I27" i="86"/>
  <c r="I21" i="86"/>
  <c r="I51" i="86"/>
  <c r="J43" i="86"/>
  <c r="J72" i="86"/>
  <c r="J39" i="86"/>
  <c r="I17" i="86"/>
  <c r="I58" i="86"/>
  <c r="I46" i="86"/>
  <c r="I13" i="86"/>
  <c r="I77" i="86"/>
  <c r="I42" i="86"/>
  <c r="I72" i="86"/>
  <c r="I39" i="86"/>
  <c r="I5" i="86"/>
  <c r="I4" i="86"/>
  <c r="I80" i="86"/>
  <c r="I57" i="86"/>
  <c r="I24" i="86"/>
  <c r="I56" i="86"/>
  <c r="I87" i="86"/>
  <c r="I83" i="86"/>
  <c r="J80" i="86"/>
  <c r="J55" i="86"/>
  <c r="J54" i="86"/>
  <c r="J84" i="86"/>
  <c r="J50" i="86"/>
  <c r="J17" i="86"/>
  <c r="I50" i="86"/>
  <c r="I102" i="86"/>
  <c r="I36" i="86"/>
  <c r="I96" i="86"/>
  <c r="I28" i="86"/>
  <c r="J78" i="86"/>
  <c r="I47" i="86"/>
  <c r="I40" i="86"/>
  <c r="I6" i="86"/>
  <c r="J21" i="86"/>
  <c r="J82" i="86"/>
  <c r="J81" i="86"/>
  <c r="J68" i="86"/>
  <c r="J34" i="86"/>
  <c r="J64" i="86"/>
  <c r="J63" i="86"/>
  <c r="J60" i="86"/>
  <c r="I49" i="86"/>
  <c r="I81" i="86"/>
  <c r="I69" i="86"/>
  <c r="I68" i="86"/>
  <c r="I67" i="86"/>
  <c r="I34" i="86"/>
  <c r="I98" i="86"/>
  <c r="I64" i="86"/>
  <c r="I63" i="86"/>
  <c r="I93" i="86"/>
  <c r="I26" i="86"/>
  <c r="I14" i="86"/>
  <c r="I53" i="86"/>
  <c r="J58" i="86"/>
  <c r="J46" i="86"/>
  <c r="J76" i="86"/>
  <c r="J42" i="86"/>
  <c r="J41" i="86"/>
  <c r="J71" i="86"/>
  <c r="J38" i="86"/>
  <c r="I45" i="86"/>
  <c r="I12" i="86"/>
  <c r="I76" i="86"/>
  <c r="I75" i="86"/>
  <c r="I8" i="86"/>
  <c r="I38" i="86"/>
  <c r="I90" i="86"/>
  <c r="I22" i="86"/>
  <c r="I84" i="86"/>
  <c r="J57" i="86"/>
  <c r="J24" i="86"/>
  <c r="J23" i="86"/>
  <c r="J88" i="86"/>
  <c r="J53" i="86"/>
  <c r="J20" i="86"/>
  <c r="J16" i="86"/>
  <c r="I15" i="86"/>
  <c r="I100" i="86"/>
  <c r="I99" i="86"/>
  <c r="I61" i="86"/>
  <c r="J91" i="86"/>
  <c r="J40" i="86"/>
  <c r="J70" i="86"/>
  <c r="I25" i="86"/>
  <c r="I9" i="86"/>
  <c r="I73" i="86"/>
  <c r="I88" i="86"/>
  <c r="J22" i="86"/>
  <c r="J85" i="86"/>
  <c r="J69" i="86"/>
  <c r="J67" i="86"/>
  <c r="J66" i="86"/>
  <c r="J33" i="86"/>
  <c r="J32" i="86"/>
  <c r="J29" i="86"/>
  <c r="J59" i="86"/>
  <c r="I101" i="86"/>
  <c r="I66" i="86"/>
  <c r="I33" i="86"/>
  <c r="I97" i="86"/>
  <c r="I29" i="86"/>
  <c r="I59" i="86"/>
  <c r="I19" i="86"/>
  <c r="J79" i="86"/>
  <c r="J45" i="86"/>
  <c r="J44" i="86"/>
  <c r="J75" i="86"/>
  <c r="J37" i="86"/>
  <c r="I55" i="86"/>
  <c r="I91" i="86"/>
  <c r="I79" i="86"/>
  <c r="I11" i="86"/>
  <c r="I41" i="86"/>
  <c r="I7" i="86"/>
  <c r="I71" i="86"/>
  <c r="I70" i="86"/>
  <c r="I37" i="86"/>
  <c r="I89" i="86"/>
  <c r="I54" i="86"/>
  <c r="J47" i="86"/>
  <c r="J90" i="86"/>
  <c r="J56" i="86"/>
  <c r="J87" i="86"/>
  <c r="J86" i="86"/>
  <c r="J19" i="86"/>
  <c r="J18" i="86"/>
  <c r="J83" i="86"/>
  <c r="J49" i="86"/>
  <c r="J48" i="86"/>
  <c r="J15" i="86"/>
  <c r="I85" i="86"/>
  <c r="I18" i="86"/>
  <c r="K77" i="80"/>
  <c r="K43" i="80"/>
  <c r="K74" i="80"/>
  <c r="K39" i="80"/>
  <c r="K47" i="80"/>
  <c r="K90" i="80"/>
  <c r="K56" i="80"/>
  <c r="K22" i="80"/>
  <c r="K86" i="80"/>
  <c r="K52" i="80"/>
  <c r="K18" i="80"/>
  <c r="K82" i="80"/>
  <c r="K48" i="80"/>
  <c r="K36" i="80"/>
  <c r="K35" i="80"/>
  <c r="K65" i="80"/>
  <c r="K31" i="80"/>
  <c r="K61" i="80"/>
  <c r="K27" i="80"/>
  <c r="K58" i="80"/>
  <c r="K46" i="80"/>
  <c r="K76" i="80"/>
  <c r="K42" i="80"/>
  <c r="K73" i="80"/>
  <c r="K72" i="80"/>
  <c r="K38" i="80"/>
  <c r="K89" i="80"/>
  <c r="K55" i="80"/>
  <c r="K21" i="80"/>
  <c r="K85" i="80"/>
  <c r="K51" i="80"/>
  <c r="K17" i="80"/>
  <c r="K81" i="80"/>
  <c r="K68" i="80"/>
  <c r="K34" i="80"/>
  <c r="K64" i="80"/>
  <c r="K26" i="80"/>
  <c r="K79" i="80"/>
  <c r="K45" i="80"/>
  <c r="K75" i="80"/>
  <c r="K41" i="80"/>
  <c r="K71" i="80"/>
  <c r="K80" i="80"/>
  <c r="K24" i="80"/>
  <c r="K88" i="80"/>
  <c r="K54" i="80"/>
  <c r="K20" i="80"/>
  <c r="K84" i="80"/>
  <c r="K50" i="80"/>
  <c r="K69" i="80"/>
  <c r="K67" i="80"/>
  <c r="K33" i="80"/>
  <c r="K63" i="80"/>
  <c r="K30" i="80"/>
  <c r="K60" i="80"/>
  <c r="K59" i="80"/>
  <c r="K91" i="80"/>
  <c r="K25" i="80"/>
  <c r="K78" i="80"/>
  <c r="K44" i="80"/>
  <c r="K40" i="80"/>
  <c r="K70" i="80"/>
  <c r="K37" i="80"/>
  <c r="K57" i="80"/>
  <c r="K23" i="80"/>
  <c r="K87" i="80"/>
  <c r="K53" i="80"/>
  <c r="K19" i="80"/>
  <c r="K83" i="80"/>
  <c r="K49" i="80"/>
  <c r="K16" i="80"/>
  <c r="K15" i="80"/>
  <c r="K66" i="80"/>
  <c r="K32" i="80"/>
  <c r="K62" i="80"/>
  <c r="K29" i="80"/>
  <c r="K28" i="80"/>
  <c r="J101" i="86"/>
  <c r="J94" i="86"/>
  <c r="J93" i="86"/>
  <c r="K13" i="80"/>
  <c r="K12" i="80"/>
  <c r="K8" i="80"/>
  <c r="K4" i="80"/>
  <c r="J12" i="86"/>
  <c r="J8" i="86"/>
  <c r="J4" i="86"/>
  <c r="J14" i="86"/>
  <c r="K95" i="80"/>
  <c r="K94" i="80"/>
  <c r="J97" i="86"/>
  <c r="K11" i="80"/>
  <c r="J11" i="86"/>
  <c r="J7" i="86"/>
  <c r="K14" i="80"/>
  <c r="K98" i="80"/>
  <c r="K93" i="80"/>
  <c r="J102" i="86"/>
  <c r="J100" i="86"/>
  <c r="J99" i="86"/>
  <c r="J96" i="86"/>
  <c r="J95" i="86"/>
  <c r="J92" i="86"/>
  <c r="K10" i="80"/>
  <c r="K7" i="80"/>
  <c r="K6" i="80"/>
  <c r="J10" i="86"/>
  <c r="J9" i="86"/>
  <c r="J6" i="86"/>
  <c r="K101" i="80"/>
  <c r="K100" i="80"/>
  <c r="K97" i="80"/>
  <c r="K96" i="80"/>
  <c r="J98" i="86"/>
  <c r="K9" i="80"/>
  <c r="K5" i="80"/>
  <c r="J13" i="86"/>
  <c r="J5" i="86"/>
  <c r="K102" i="80"/>
  <c r="K99" i="80"/>
  <c r="K92" i="80"/>
  <c r="H79" i="80"/>
  <c r="J78" i="80"/>
  <c r="J11" i="80"/>
  <c r="J43" i="80"/>
  <c r="J9" i="80"/>
  <c r="H8" i="80"/>
  <c r="H7" i="80"/>
  <c r="J6" i="80"/>
  <c r="J5" i="80"/>
  <c r="H93" i="80"/>
  <c r="J47" i="80"/>
  <c r="H23" i="80"/>
  <c r="H54" i="80"/>
  <c r="H20" i="80"/>
  <c r="H18" i="80"/>
  <c r="H81" i="80"/>
  <c r="H97" i="80"/>
  <c r="H30" i="80"/>
  <c r="H94" i="80"/>
  <c r="J60" i="80"/>
  <c r="J92" i="80"/>
  <c r="J25" i="80"/>
  <c r="J79" i="80"/>
  <c r="J46" i="80"/>
  <c r="J13" i="80"/>
  <c r="H78" i="80"/>
  <c r="H12" i="80"/>
  <c r="J77" i="80"/>
  <c r="J44" i="80"/>
  <c r="H11" i="80"/>
  <c r="H43" i="80"/>
  <c r="H10" i="80"/>
  <c r="H75" i="80"/>
  <c r="H42" i="80"/>
  <c r="H9" i="80"/>
  <c r="J74" i="80"/>
  <c r="J41" i="80"/>
  <c r="J8" i="80"/>
  <c r="J73" i="80"/>
  <c r="J40" i="80"/>
  <c r="J7" i="80"/>
  <c r="H72" i="80"/>
  <c r="H39" i="80"/>
  <c r="H6" i="80"/>
  <c r="J71" i="80"/>
  <c r="J38" i="80"/>
  <c r="H5" i="80"/>
  <c r="J70" i="80"/>
  <c r="H37" i="80"/>
  <c r="J4" i="80"/>
  <c r="H35" i="80"/>
  <c r="J66" i="80"/>
  <c r="J98" i="80"/>
  <c r="J80" i="80"/>
  <c r="J90" i="80"/>
  <c r="J57" i="80"/>
  <c r="H89" i="80"/>
  <c r="J56" i="80"/>
  <c r="J23" i="80"/>
  <c r="H88" i="80"/>
  <c r="J55" i="80"/>
  <c r="H22" i="80"/>
  <c r="J87" i="80"/>
  <c r="J54" i="80"/>
  <c r="J21" i="80"/>
  <c r="J86" i="80"/>
  <c r="J20" i="80"/>
  <c r="H85" i="80"/>
  <c r="H52" i="80"/>
  <c r="H19" i="80"/>
  <c r="H84" i="80"/>
  <c r="J51" i="80"/>
  <c r="H83" i="80"/>
  <c r="J50" i="80"/>
  <c r="J17" i="80"/>
  <c r="J82" i="80"/>
  <c r="J49" i="80"/>
  <c r="H16" i="80"/>
  <c r="J81" i="80"/>
  <c r="J15" i="80"/>
  <c r="H33" i="80"/>
  <c r="H59" i="80"/>
  <c r="H100" i="80"/>
  <c r="H32" i="80"/>
  <c r="H27" i="80"/>
  <c r="J31" i="80"/>
  <c r="H13" i="80"/>
  <c r="H44" i="80"/>
  <c r="J10" i="80"/>
  <c r="H41" i="80"/>
  <c r="J72" i="80"/>
  <c r="H71" i="80"/>
  <c r="H57" i="80"/>
  <c r="J22" i="80"/>
  <c r="H53" i="80"/>
  <c r="H82" i="80"/>
  <c r="H48" i="80"/>
  <c r="J32" i="80"/>
  <c r="J30" i="80"/>
  <c r="J94" i="80"/>
  <c r="H60" i="80"/>
  <c r="J45" i="80"/>
  <c r="H76" i="80"/>
  <c r="J39" i="80"/>
  <c r="H70" i="80"/>
  <c r="J35" i="80"/>
  <c r="H66" i="80"/>
  <c r="H61" i="80"/>
  <c r="H101" i="80"/>
  <c r="J24" i="80"/>
  <c r="J89" i="80"/>
  <c r="J53" i="80"/>
  <c r="J84" i="80"/>
  <c r="J18" i="80"/>
  <c r="J83" i="80"/>
  <c r="J48" i="80"/>
  <c r="J99" i="80"/>
  <c r="J96" i="80"/>
  <c r="J100" i="80"/>
  <c r="J27" i="80"/>
  <c r="J69" i="80"/>
  <c r="H45" i="80"/>
  <c r="J76" i="80"/>
  <c r="J42" i="80"/>
  <c r="H73" i="80"/>
  <c r="H38" i="80"/>
  <c r="J37" i="80"/>
  <c r="J64" i="80"/>
  <c r="H87" i="80"/>
  <c r="J85" i="80"/>
  <c r="H50" i="80"/>
  <c r="J65" i="80"/>
  <c r="J97" i="80"/>
  <c r="H63" i="80"/>
  <c r="H29" i="80"/>
  <c r="J58" i="80"/>
  <c r="J61" i="80"/>
  <c r="J101" i="80"/>
  <c r="J14" i="80"/>
  <c r="H99" i="80"/>
  <c r="H96" i="80"/>
  <c r="H68" i="80"/>
  <c r="H28" i="80"/>
  <c r="J62" i="80"/>
  <c r="H46" i="80"/>
  <c r="H77" i="80"/>
  <c r="J75" i="80"/>
  <c r="H40" i="80"/>
  <c r="H4" i="80"/>
  <c r="H24" i="80"/>
  <c r="J88" i="80"/>
  <c r="H86" i="80"/>
  <c r="J19" i="80"/>
  <c r="H49" i="80"/>
  <c r="H15" i="80"/>
  <c r="J33" i="80"/>
  <c r="J59" i="80"/>
  <c r="J102" i="80"/>
  <c r="J34" i="80"/>
  <c r="H65" i="80"/>
  <c r="J63" i="80"/>
  <c r="J29" i="80"/>
  <c r="J26" i="80"/>
  <c r="J36" i="80"/>
  <c r="H95" i="80"/>
  <c r="H67" i="80"/>
  <c r="J68" i="80"/>
  <c r="J28" i="80"/>
  <c r="J12" i="80"/>
  <c r="H74" i="80"/>
  <c r="H90" i="80"/>
  <c r="H56" i="80"/>
  <c r="H55" i="80"/>
  <c r="H21" i="80"/>
  <c r="J52" i="80"/>
  <c r="H51" i="80"/>
  <c r="H17" i="80"/>
  <c r="J16" i="80"/>
  <c r="H31" i="80"/>
  <c r="H62" i="80"/>
  <c r="H92" i="80"/>
  <c r="H26" i="80"/>
  <c r="J91" i="80"/>
  <c r="H98" i="80"/>
  <c r="H64" i="80"/>
  <c r="J93" i="80"/>
  <c r="J95" i="80"/>
  <c r="J67" i="80"/>
  <c r="H34" i="80"/>
  <c r="BX77" i="68" l="1"/>
  <c r="CS77" i="85"/>
  <c r="CJ77" i="88"/>
  <c r="D77" i="91"/>
  <c r="CS77" i="82"/>
  <c r="CJ76" i="88"/>
  <c r="CS76" i="85"/>
  <c r="BX76" i="68"/>
  <c r="D76" i="91"/>
  <c r="CS76" i="82"/>
  <c r="CJ75" i="88"/>
  <c r="CS75" i="85"/>
  <c r="BX75" i="68"/>
  <c r="CS75" i="82"/>
  <c r="D75" i="91"/>
  <c r="CJ74" i="88"/>
  <c r="BX74" i="68"/>
  <c r="CS74" i="85"/>
  <c r="CS74" i="82"/>
  <c r="D74" i="91"/>
  <c r="BX73" i="68"/>
  <c r="CS73" i="85"/>
  <c r="CJ73" i="88"/>
  <c r="D73" i="91"/>
  <c r="CS73" i="82"/>
  <c r="CJ72" i="88"/>
  <c r="CS72" i="85"/>
  <c r="BX72" i="68"/>
  <c r="D72" i="91"/>
  <c r="CS72" i="82"/>
  <c r="CJ71" i="88"/>
  <c r="CS71" i="85"/>
  <c r="BX71" i="68"/>
  <c r="CS71" i="82"/>
  <c r="D71" i="91"/>
  <c r="CJ70" i="88"/>
  <c r="BX70" i="68"/>
  <c r="CS70" i="85"/>
  <c r="CS70" i="82"/>
  <c r="D70" i="91"/>
  <c r="BX69" i="68"/>
  <c r="CS69" i="85"/>
  <c r="CJ69" i="88"/>
  <c r="D69" i="91"/>
  <c r="CS69" i="82"/>
  <c r="CJ68" i="88"/>
  <c r="CS68" i="85"/>
  <c r="BX68" i="68"/>
  <c r="D68" i="91"/>
  <c r="CS68" i="82"/>
  <c r="CJ67" i="88"/>
  <c r="CS67" i="85"/>
  <c r="BX67" i="68"/>
  <c r="CS67" i="82"/>
  <c r="D67" i="91"/>
  <c r="CJ66" i="88"/>
  <c r="BX66" i="68"/>
  <c r="CS66" i="85"/>
  <c r="CS66" i="82"/>
  <c r="D66" i="91"/>
  <c r="BX65" i="68"/>
  <c r="CS65" i="85"/>
  <c r="CJ65" i="88"/>
  <c r="D65" i="91"/>
  <c r="CS65" i="82"/>
  <c r="CJ64" i="88"/>
  <c r="CS64" i="85"/>
  <c r="BX64" i="68"/>
  <c r="D64" i="91"/>
  <c r="CS64" i="82"/>
  <c r="CJ63" i="88"/>
  <c r="CS63" i="85"/>
  <c r="BX63" i="68"/>
  <c r="CS63" i="82"/>
  <c r="D63" i="91"/>
  <c r="CJ62" i="88"/>
  <c r="BX62" i="68"/>
  <c r="CS62" i="85"/>
  <c r="CS62" i="82"/>
  <c r="D62" i="91"/>
  <c r="BX61" i="68"/>
  <c r="CS61" i="85"/>
  <c r="CJ61" i="88"/>
  <c r="D61" i="91"/>
  <c r="CS61" i="82"/>
  <c r="CJ60" i="88"/>
  <c r="CS60" i="85"/>
  <c r="BX60" i="68"/>
  <c r="D60" i="91"/>
  <c r="CS60" i="82"/>
  <c r="CJ59" i="88"/>
  <c r="CS59" i="85"/>
  <c r="BX59" i="68"/>
  <c r="CS59" i="82"/>
  <c r="D59" i="91"/>
  <c r="CJ58" i="88"/>
  <c r="BX58" i="68"/>
  <c r="CS58" i="85"/>
  <c r="CS58" i="82"/>
  <c r="D58" i="91"/>
  <c r="BX57" i="68"/>
  <c r="CS57" i="85"/>
  <c r="CJ57" i="88"/>
  <c r="D57" i="91"/>
  <c r="CS57" i="82"/>
  <c r="CJ56" i="88"/>
  <c r="CS56" i="85"/>
  <c r="BX56" i="68"/>
  <c r="D56" i="91"/>
  <c r="CS56" i="82"/>
  <c r="CJ55" i="88"/>
  <c r="CS55" i="85"/>
  <c r="BX55" i="68"/>
  <c r="CS55" i="82"/>
  <c r="D55" i="91"/>
  <c r="CJ54" i="88"/>
  <c r="BX54" i="68"/>
  <c r="CS54" i="85"/>
  <c r="CS54" i="82"/>
  <c r="D54" i="91"/>
  <c r="BX53" i="68"/>
  <c r="CS53" i="85"/>
  <c r="CJ53" i="88"/>
  <c r="D53" i="91"/>
  <c r="CS53" i="82"/>
  <c r="CJ52" i="88"/>
  <c r="CS52" i="85"/>
  <c r="BX52" i="68"/>
  <c r="D52" i="91"/>
  <c r="CS52" i="82"/>
  <c r="CJ51" i="88"/>
  <c r="CS51" i="85"/>
  <c r="BX51" i="68"/>
  <c r="CS51" i="82"/>
  <c r="D51" i="91"/>
  <c r="CJ50" i="88"/>
  <c r="BX50" i="68"/>
  <c r="CS50" i="85"/>
  <c r="CS50" i="82"/>
  <c r="D50" i="91"/>
  <c r="BX49" i="68"/>
  <c r="CS49" i="85"/>
  <c r="CJ49" i="88"/>
  <c r="D49" i="91"/>
  <c r="CS49" i="82"/>
  <c r="CJ48" i="88"/>
  <c r="CS48" i="85"/>
  <c r="BX48" i="68"/>
  <c r="D48" i="91"/>
  <c r="CS48" i="82"/>
  <c r="CJ47" i="88"/>
  <c r="CS47" i="85"/>
  <c r="BX47" i="68"/>
  <c r="CS47" i="82"/>
  <c r="D47" i="91"/>
  <c r="CJ46" i="88"/>
  <c r="BX46" i="68"/>
  <c r="CS46" i="85"/>
  <c r="CS46" i="82"/>
  <c r="D46" i="91"/>
  <c r="BX45" i="68"/>
  <c r="CS45" i="85"/>
  <c r="CJ45" i="88"/>
  <c r="D45" i="91"/>
  <c r="CS45" i="82"/>
  <c r="CJ44" i="88"/>
  <c r="CS44" i="85"/>
  <c r="BX44" i="68"/>
  <c r="D44" i="91"/>
  <c r="CS44" i="82"/>
  <c r="CJ43" i="88"/>
  <c r="CS43" i="85"/>
  <c r="BX43" i="68"/>
  <c r="CS43" i="82"/>
  <c r="D43" i="91"/>
  <c r="CJ42" i="88"/>
  <c r="BX42" i="68"/>
  <c r="CS42" i="85"/>
  <c r="CS42" i="82"/>
  <c r="D42" i="91"/>
  <c r="BX41" i="68"/>
  <c r="CS41" i="85"/>
  <c r="CJ41" i="88"/>
  <c r="D41" i="91"/>
  <c r="CS41" i="82"/>
  <c r="CJ40" i="88"/>
  <c r="CS40" i="85"/>
  <c r="BX40" i="68"/>
  <c r="D40" i="91"/>
  <c r="CS40" i="82"/>
  <c r="CJ39" i="88"/>
  <c r="CS39" i="85"/>
  <c r="BX39" i="68"/>
  <c r="CS39" i="82"/>
  <c r="D39" i="91"/>
  <c r="CJ38" i="88"/>
  <c r="BX38" i="68"/>
  <c r="CS38" i="85"/>
  <c r="CS38" i="82"/>
  <c r="D38" i="91"/>
  <c r="BX37" i="68"/>
  <c r="CS37" i="85"/>
  <c r="CJ37" i="88"/>
  <c r="D37" i="91"/>
  <c r="CS37" i="82"/>
  <c r="CJ36" i="88"/>
  <c r="CS36" i="85"/>
  <c r="BX36" i="68"/>
  <c r="D36" i="91"/>
  <c r="CS36" i="82"/>
  <c r="CJ35" i="88"/>
  <c r="CS35" i="85"/>
  <c r="BX35" i="68"/>
  <c r="CS35" i="82"/>
  <c r="D35" i="91"/>
  <c r="CJ34" i="88"/>
  <c r="BX34" i="68"/>
  <c r="CS34" i="85"/>
  <c r="CS34" i="82"/>
  <c r="D34" i="91"/>
  <c r="BX33" i="68"/>
  <c r="CS33" i="85"/>
  <c r="CJ33" i="88"/>
  <c r="D33" i="91"/>
  <c r="CS33" i="82"/>
  <c r="CJ32" i="88"/>
  <c r="CS32" i="85"/>
  <c r="BX32" i="68"/>
  <c r="D32" i="91"/>
  <c r="CS32" i="82"/>
  <c r="CJ31" i="88"/>
  <c r="CS31" i="85"/>
  <c r="BX31" i="68"/>
  <c r="CS31" i="82"/>
  <c r="CJ30" i="88"/>
  <c r="BX30" i="68"/>
  <c r="CS30" i="85"/>
  <c r="CS30" i="82"/>
  <c r="BX29" i="68"/>
  <c r="CS29" i="85"/>
  <c r="CJ29" i="88"/>
  <c r="D29" i="91"/>
  <c r="CS29" i="82"/>
  <c r="CJ28" i="88"/>
  <c r="CS28" i="85"/>
  <c r="BX28" i="68"/>
  <c r="D28" i="91"/>
  <c r="CS28" i="82"/>
  <c r="CJ27" i="88"/>
  <c r="CS27" i="85"/>
  <c r="BX27" i="68"/>
  <c r="CS27" i="82"/>
  <c r="D27" i="91"/>
  <c r="CJ26" i="88"/>
  <c r="BX26" i="68"/>
  <c r="CS26" i="85"/>
  <c r="D26" i="91"/>
  <c r="CS26" i="82"/>
  <c r="BX25" i="68"/>
  <c r="CS25" i="85"/>
  <c r="CJ25" i="88"/>
  <c r="D25" i="91"/>
  <c r="CS25" i="82"/>
  <c r="CJ24" i="88"/>
  <c r="CS24" i="85"/>
  <c r="BX24" i="68"/>
  <c r="D24" i="91"/>
  <c r="CS24" i="82"/>
  <c r="CJ23" i="88"/>
  <c r="CS23" i="85"/>
  <c r="BX23" i="68"/>
  <c r="CS23" i="82"/>
  <c r="D23" i="91"/>
  <c r="CJ22" i="88"/>
  <c r="BX22" i="68"/>
  <c r="CS22" i="85"/>
  <c r="D22" i="91"/>
  <c r="CS22" i="82"/>
  <c r="BX21" i="68"/>
  <c r="CS21" i="85"/>
  <c r="CJ21" i="88"/>
  <c r="D21" i="91"/>
  <c r="CS21" i="82"/>
  <c r="CJ20" i="88"/>
  <c r="CS20" i="85"/>
  <c r="BX20" i="68"/>
  <c r="D20" i="91"/>
  <c r="CS20" i="82"/>
  <c r="CJ19" i="88"/>
  <c r="CS19" i="85"/>
  <c r="BX19" i="68"/>
  <c r="CS19" i="82"/>
  <c r="D19" i="91"/>
  <c r="CJ18" i="88"/>
  <c r="BX18" i="68"/>
  <c r="CS18" i="85"/>
  <c r="D18" i="91"/>
  <c r="CS18" i="82"/>
  <c r="BX17" i="68"/>
  <c r="CS17" i="85"/>
  <c r="CJ17" i="88"/>
  <c r="D17" i="91"/>
  <c r="CS17" i="82"/>
  <c r="CJ16" i="88"/>
  <c r="CS16" i="85"/>
  <c r="BX16" i="68"/>
  <c r="D16" i="91"/>
  <c r="CS16" i="82"/>
  <c r="CJ15" i="88"/>
  <c r="CS15" i="85"/>
  <c r="BX15" i="68"/>
  <c r="CS15" i="82"/>
  <c r="D15" i="91"/>
  <c r="CJ14" i="88"/>
  <c r="BX14" i="68"/>
  <c r="CS14" i="85"/>
  <c r="D14" i="91"/>
  <c r="CS14" i="82"/>
  <c r="BW126" i="88" l="1"/>
  <c r="BW125" i="88"/>
  <c r="BW124" i="88"/>
  <c r="BW123" i="88"/>
  <c r="BW122" i="88"/>
  <c r="BW121" i="88"/>
  <c r="BW120" i="88"/>
  <c r="BW119" i="88"/>
  <c r="BW118" i="88"/>
  <c r="BW117" i="88"/>
  <c r="BW116" i="88"/>
  <c r="CF20" i="68"/>
  <c r="AJ20" i="91" s="1"/>
  <c r="CB20" i="68"/>
  <c r="AF20" i="91" s="1"/>
  <c r="CE20" i="68"/>
  <c r="CF181" i="85"/>
  <c r="CF180" i="85"/>
  <c r="CF178" i="85"/>
  <c r="CF176" i="85"/>
  <c r="CF174" i="85"/>
  <c r="CF172" i="85"/>
  <c r="CF179" i="85"/>
  <c r="CF177" i="85"/>
  <c r="CF175" i="85"/>
  <c r="CF173" i="85"/>
  <c r="CF171" i="85"/>
  <c r="BW192" i="88"/>
  <c r="BW191" i="88"/>
  <c r="BW190" i="88"/>
  <c r="BW189" i="88"/>
  <c r="BW188" i="88"/>
  <c r="BW187" i="88"/>
  <c r="BW186" i="88"/>
  <c r="BW185" i="88"/>
  <c r="BW184" i="88"/>
  <c r="BW183" i="88"/>
  <c r="BW182" i="88"/>
  <c r="CF214" i="82"/>
  <c r="CF213" i="82"/>
  <c r="CF211" i="82"/>
  <c r="CF209" i="82"/>
  <c r="CF207" i="82"/>
  <c r="CF205" i="82"/>
  <c r="CF212" i="82"/>
  <c r="CF210" i="82"/>
  <c r="CF208" i="82"/>
  <c r="CF206" i="82"/>
  <c r="CF204" i="82"/>
  <c r="H25" i="91"/>
  <c r="AB25" i="91"/>
  <c r="S25" i="91"/>
  <c r="T25" i="91"/>
  <c r="AA25" i="91"/>
  <c r="P25" i="91"/>
  <c r="L25" i="91"/>
  <c r="X25" i="91"/>
  <c r="K25" i="91"/>
  <c r="CF236" i="85"/>
  <c r="CF235" i="85"/>
  <c r="CF233" i="85"/>
  <c r="CF231" i="85"/>
  <c r="CF229" i="85"/>
  <c r="CF227" i="85"/>
  <c r="CF234" i="85"/>
  <c r="CF232" i="85"/>
  <c r="CF230" i="85"/>
  <c r="CF228" i="85"/>
  <c r="CF226" i="85"/>
  <c r="CF247" i="85"/>
  <c r="CF246" i="85"/>
  <c r="CF244" i="85"/>
  <c r="CF242" i="85"/>
  <c r="CF240" i="85"/>
  <c r="CF238" i="85"/>
  <c r="CF245" i="85"/>
  <c r="CF243" i="85"/>
  <c r="CF241" i="85"/>
  <c r="CF239" i="85"/>
  <c r="CF237" i="85"/>
  <c r="BW258" i="88"/>
  <c r="BW257" i="88"/>
  <c r="BW256" i="88"/>
  <c r="BW255" i="88"/>
  <c r="BW254" i="88"/>
  <c r="BW253" i="88"/>
  <c r="BW252" i="88"/>
  <c r="BW251" i="88"/>
  <c r="BW250" i="88"/>
  <c r="BW249" i="88"/>
  <c r="BW248" i="88"/>
  <c r="CF280" i="82"/>
  <c r="CF279" i="82"/>
  <c r="CF277" i="82"/>
  <c r="CF275" i="82"/>
  <c r="CF273" i="82"/>
  <c r="CF271" i="82"/>
  <c r="CF278" i="82"/>
  <c r="CF276" i="82"/>
  <c r="CF274" i="82"/>
  <c r="CF272" i="82"/>
  <c r="CF270" i="82"/>
  <c r="CF291" i="82"/>
  <c r="CF290" i="82"/>
  <c r="CF288" i="82"/>
  <c r="CF286" i="82"/>
  <c r="CF284" i="82"/>
  <c r="CF282" i="82"/>
  <c r="CF289" i="82"/>
  <c r="CF287" i="82"/>
  <c r="CF285" i="82"/>
  <c r="CF283" i="82"/>
  <c r="CF281" i="82"/>
  <c r="CF32" i="68"/>
  <c r="AJ32" i="91" s="1"/>
  <c r="CB32" i="68"/>
  <c r="AF32" i="91" s="1"/>
  <c r="CE32" i="68"/>
  <c r="AI32" i="91" s="1"/>
  <c r="CF313" i="85"/>
  <c r="CF312" i="85"/>
  <c r="CF310" i="85"/>
  <c r="CF308" i="85"/>
  <c r="CF306" i="85"/>
  <c r="CF304" i="85"/>
  <c r="CF303" i="85"/>
  <c r="CF305" i="85"/>
  <c r="CF307" i="85"/>
  <c r="CF309" i="85"/>
  <c r="CF311" i="85"/>
  <c r="BW324" i="88"/>
  <c r="BW323" i="88"/>
  <c r="BW322" i="88"/>
  <c r="BW321" i="88"/>
  <c r="BW320" i="88"/>
  <c r="BW319" i="88"/>
  <c r="BW318" i="88"/>
  <c r="BW317" i="88"/>
  <c r="BW316" i="88"/>
  <c r="BW315" i="88"/>
  <c r="BW314" i="88"/>
  <c r="CF346" i="82"/>
  <c r="CF345" i="82"/>
  <c r="CF343" i="82"/>
  <c r="CF341" i="82"/>
  <c r="CF339" i="82"/>
  <c r="CF337" i="82"/>
  <c r="CF344" i="82"/>
  <c r="CF342" i="82"/>
  <c r="CF340" i="82"/>
  <c r="CF338" i="82"/>
  <c r="CF336" i="82"/>
  <c r="H37" i="91"/>
  <c r="AB37" i="91"/>
  <c r="S37" i="91"/>
  <c r="AA37" i="91"/>
  <c r="P37" i="91"/>
  <c r="L37" i="91"/>
  <c r="X37" i="91"/>
  <c r="K37" i="91"/>
  <c r="T37" i="91"/>
  <c r="CF368" i="85"/>
  <c r="CF367" i="85"/>
  <c r="CF365" i="85"/>
  <c r="CF363" i="85"/>
  <c r="CF361" i="85"/>
  <c r="CF359" i="85"/>
  <c r="CF366" i="85"/>
  <c r="CF364" i="85"/>
  <c r="CF362" i="85"/>
  <c r="CF360" i="85"/>
  <c r="CF358" i="85"/>
  <c r="CF379" i="85"/>
  <c r="CF378" i="85"/>
  <c r="CF376" i="85"/>
  <c r="CF374" i="85"/>
  <c r="CF372" i="85"/>
  <c r="CF370" i="85"/>
  <c r="CF377" i="85"/>
  <c r="CF375" i="85"/>
  <c r="CF373" i="85"/>
  <c r="CF371" i="85"/>
  <c r="CF369" i="85"/>
  <c r="BW390" i="88"/>
  <c r="BW389" i="88"/>
  <c r="BW388" i="88"/>
  <c r="BW387" i="88"/>
  <c r="BW386" i="88"/>
  <c r="BW385" i="88"/>
  <c r="BW384" i="88"/>
  <c r="BW383" i="88"/>
  <c r="BW382" i="88"/>
  <c r="BW381" i="88"/>
  <c r="BW380" i="88"/>
  <c r="H42" i="91"/>
  <c r="AA42" i="91"/>
  <c r="T42" i="91"/>
  <c r="K42" i="91"/>
  <c r="S42" i="91"/>
  <c r="AB42" i="91"/>
  <c r="P42" i="91"/>
  <c r="X42" i="91"/>
  <c r="L42" i="91"/>
  <c r="CF423" i="82"/>
  <c r="CF422" i="82"/>
  <c r="CF420" i="82"/>
  <c r="CF418" i="82"/>
  <c r="CF416" i="82"/>
  <c r="CF414" i="82"/>
  <c r="CF421" i="82"/>
  <c r="CF419" i="82"/>
  <c r="CF417" i="82"/>
  <c r="CF415" i="82"/>
  <c r="CF413" i="82"/>
  <c r="CF44" i="68"/>
  <c r="AJ44" i="91" s="1"/>
  <c r="CB44" i="68"/>
  <c r="CE44" i="68"/>
  <c r="CF445" i="85"/>
  <c r="CF444" i="85"/>
  <c r="CF442" i="85"/>
  <c r="CF440" i="85"/>
  <c r="CF438" i="85"/>
  <c r="CF436" i="85"/>
  <c r="CF443" i="85"/>
  <c r="CF441" i="85"/>
  <c r="CF439" i="85"/>
  <c r="CF437" i="85"/>
  <c r="CF435" i="85"/>
  <c r="BW456" i="88"/>
  <c r="BW455" i="88"/>
  <c r="BW454" i="88"/>
  <c r="BW453" i="88"/>
  <c r="BW452" i="88"/>
  <c r="BW451" i="88"/>
  <c r="BW450" i="88"/>
  <c r="BW449" i="88"/>
  <c r="BW448" i="88"/>
  <c r="BW447" i="88"/>
  <c r="BW446" i="88"/>
  <c r="CF478" i="82"/>
  <c r="CF477" i="82"/>
  <c r="CF475" i="82"/>
  <c r="CF473" i="82"/>
  <c r="CF471" i="82"/>
  <c r="CF469" i="82"/>
  <c r="CF476" i="82"/>
  <c r="CF474" i="82"/>
  <c r="CF472" i="82"/>
  <c r="CF470" i="82"/>
  <c r="CF468" i="82"/>
  <c r="H49" i="91"/>
  <c r="AB49" i="91"/>
  <c r="S49" i="91"/>
  <c r="L49" i="91"/>
  <c r="X49" i="91"/>
  <c r="K49" i="91"/>
  <c r="T49" i="91"/>
  <c r="AA49" i="91"/>
  <c r="P49" i="91"/>
  <c r="CF500" i="85"/>
  <c r="CF499" i="85"/>
  <c r="CF497" i="85"/>
  <c r="CF495" i="85"/>
  <c r="CF493" i="85"/>
  <c r="CF491" i="85"/>
  <c r="CF498" i="85"/>
  <c r="CF496" i="85"/>
  <c r="CF494" i="85"/>
  <c r="CF492" i="85"/>
  <c r="CF490" i="85"/>
  <c r="CF511" i="85"/>
  <c r="CF510" i="85"/>
  <c r="CF508" i="85"/>
  <c r="CF506" i="85"/>
  <c r="CF504" i="85"/>
  <c r="CF502" i="85"/>
  <c r="CF509" i="85"/>
  <c r="CF507" i="85"/>
  <c r="CF505" i="85"/>
  <c r="CF503" i="85"/>
  <c r="CF501" i="85"/>
  <c r="BW522" i="88"/>
  <c r="BW521" i="88"/>
  <c r="BW520" i="88"/>
  <c r="BW519" i="88"/>
  <c r="BW518" i="88"/>
  <c r="BW517" i="88"/>
  <c r="BW516" i="88"/>
  <c r="BW515" i="88"/>
  <c r="BW514" i="88"/>
  <c r="BW513" i="88"/>
  <c r="BW512" i="88"/>
  <c r="H54" i="91"/>
  <c r="AA54" i="91"/>
  <c r="AB54" i="91"/>
  <c r="P54" i="91"/>
  <c r="X54" i="91"/>
  <c r="L54" i="91"/>
  <c r="T54" i="91"/>
  <c r="K54" i="91"/>
  <c r="S54" i="91"/>
  <c r="CF555" i="82"/>
  <c r="CF554" i="82"/>
  <c r="CF552" i="82"/>
  <c r="CF550" i="82"/>
  <c r="CF548" i="82"/>
  <c r="CF546" i="82"/>
  <c r="CF553" i="82"/>
  <c r="CF551" i="82"/>
  <c r="CF549" i="82"/>
  <c r="CF547" i="82"/>
  <c r="CF545" i="82"/>
  <c r="CF56" i="68"/>
  <c r="CB56" i="68"/>
  <c r="CE56" i="68"/>
  <c r="CF577" i="85"/>
  <c r="CF576" i="85"/>
  <c r="CF574" i="85"/>
  <c r="CF572" i="85"/>
  <c r="CF570" i="85"/>
  <c r="CF568" i="85"/>
  <c r="CF575" i="85"/>
  <c r="CF573" i="85"/>
  <c r="CF571" i="85"/>
  <c r="CF569" i="85"/>
  <c r="CF567" i="85"/>
  <c r="BW588" i="88"/>
  <c r="BW587" i="88"/>
  <c r="BW586" i="88"/>
  <c r="BW585" i="88"/>
  <c r="BW584" i="88"/>
  <c r="BW583" i="88"/>
  <c r="BW582" i="88"/>
  <c r="BW581" i="88"/>
  <c r="BW580" i="88"/>
  <c r="BW579" i="88"/>
  <c r="BW578" i="88"/>
  <c r="CF610" i="82"/>
  <c r="CF609" i="82"/>
  <c r="CF607" i="82"/>
  <c r="CF605" i="82"/>
  <c r="CF603" i="82"/>
  <c r="CF601" i="82"/>
  <c r="CF608" i="82"/>
  <c r="CF606" i="82"/>
  <c r="CF604" i="82"/>
  <c r="CF602" i="82"/>
  <c r="CF600" i="82"/>
  <c r="H61" i="91"/>
  <c r="AB61" i="91"/>
  <c r="S61" i="91"/>
  <c r="T61" i="91"/>
  <c r="AA61" i="91"/>
  <c r="P61" i="91"/>
  <c r="L61" i="91"/>
  <c r="X61" i="91"/>
  <c r="K61" i="91"/>
  <c r="CF632" i="85"/>
  <c r="CF631" i="85"/>
  <c r="CF629" i="85"/>
  <c r="CF627" i="85"/>
  <c r="CF625" i="85"/>
  <c r="CF623" i="85"/>
  <c r="CF630" i="85"/>
  <c r="CF628" i="85"/>
  <c r="CF626" i="85"/>
  <c r="CF624" i="85"/>
  <c r="CF622" i="85"/>
  <c r="CF643" i="85"/>
  <c r="CF642" i="85"/>
  <c r="CF640" i="85"/>
  <c r="CF638" i="85"/>
  <c r="CF636" i="85"/>
  <c r="CF634" i="85"/>
  <c r="CF641" i="85"/>
  <c r="CF639" i="85"/>
  <c r="CF637" i="85"/>
  <c r="CF635" i="85"/>
  <c r="CF633" i="85"/>
  <c r="BW654" i="88"/>
  <c r="BW653" i="88"/>
  <c r="BW652" i="88"/>
  <c r="BW651" i="88"/>
  <c r="BW650" i="88"/>
  <c r="BW649" i="88"/>
  <c r="BW648" i="88"/>
  <c r="BW647" i="88"/>
  <c r="BW646" i="88"/>
  <c r="BW645" i="88"/>
  <c r="BW644" i="88"/>
  <c r="H66" i="91"/>
  <c r="AA66" i="91"/>
  <c r="P66" i="91"/>
  <c r="X66" i="91"/>
  <c r="L66" i="91"/>
  <c r="T66" i="91"/>
  <c r="K66" i="91"/>
  <c r="S66" i="91"/>
  <c r="AB66" i="91"/>
  <c r="CF687" i="82"/>
  <c r="CF686" i="82"/>
  <c r="CF684" i="82"/>
  <c r="CF682" i="82"/>
  <c r="CF680" i="82"/>
  <c r="CF678" i="82"/>
  <c r="CF685" i="82"/>
  <c r="CF683" i="82"/>
  <c r="CF681" i="82"/>
  <c r="CF679" i="82"/>
  <c r="CF677" i="82"/>
  <c r="CF68" i="68"/>
  <c r="CB68" i="68"/>
  <c r="AF68" i="91" s="1"/>
  <c r="CE68" i="68"/>
  <c r="AI68" i="91" s="1"/>
  <c r="CF709" i="85"/>
  <c r="CF708" i="85"/>
  <c r="CF706" i="85"/>
  <c r="CF704" i="85"/>
  <c r="CF702" i="85"/>
  <c r="CF700" i="85"/>
  <c r="CF705" i="85"/>
  <c r="CF707" i="85"/>
  <c r="CF699" i="85"/>
  <c r="CF701" i="85"/>
  <c r="CF703" i="85"/>
  <c r="BW720" i="88"/>
  <c r="BW719" i="88"/>
  <c r="BW718" i="88"/>
  <c r="BW717" i="88"/>
  <c r="BW716" i="88"/>
  <c r="BW715" i="88"/>
  <c r="BW714" i="88"/>
  <c r="BW713" i="88"/>
  <c r="BW712" i="88"/>
  <c r="BW711" i="88"/>
  <c r="BW710" i="88"/>
  <c r="CF742" i="82"/>
  <c r="CF741" i="82"/>
  <c r="CF739" i="82"/>
  <c r="CF737" i="82"/>
  <c r="CF735" i="82"/>
  <c r="CF733" i="82"/>
  <c r="CF740" i="82"/>
  <c r="CF738" i="82"/>
  <c r="CF736" i="82"/>
  <c r="CF734" i="82"/>
  <c r="CF732" i="82"/>
  <c r="H73" i="91"/>
  <c r="AB73" i="91"/>
  <c r="S73" i="91"/>
  <c r="AA73" i="91"/>
  <c r="P73" i="91"/>
  <c r="L73" i="91"/>
  <c r="X73" i="91"/>
  <c r="K73" i="91"/>
  <c r="T73" i="91"/>
  <c r="CF764" i="85"/>
  <c r="CF763" i="85"/>
  <c r="CF761" i="85"/>
  <c r="CF759" i="85"/>
  <c r="CF757" i="85"/>
  <c r="CF755" i="85"/>
  <c r="CF760" i="85"/>
  <c r="CF762" i="85"/>
  <c r="CF754" i="85"/>
  <c r="CF756" i="85"/>
  <c r="CF758" i="85"/>
  <c r="CF775" i="85"/>
  <c r="CF774" i="85"/>
  <c r="CF772" i="85"/>
  <c r="CF770" i="85"/>
  <c r="CF768" i="85"/>
  <c r="CF766" i="85"/>
  <c r="CF771" i="85"/>
  <c r="CF773" i="85"/>
  <c r="CF765" i="85"/>
  <c r="CF767" i="85"/>
  <c r="CF769" i="85"/>
  <c r="BW786" i="88"/>
  <c r="BW785" i="88"/>
  <c r="BW784" i="88"/>
  <c r="BW783" i="88"/>
  <c r="BW782" i="88"/>
  <c r="BW781" i="88"/>
  <c r="BW780" i="88"/>
  <c r="BW779" i="88"/>
  <c r="BW778" i="88"/>
  <c r="BW777" i="88"/>
  <c r="BW776" i="88"/>
  <c r="BW115" i="88"/>
  <c r="BW114" i="88"/>
  <c r="BW113" i="88"/>
  <c r="BW112" i="88"/>
  <c r="BW111" i="88"/>
  <c r="BW110" i="88"/>
  <c r="BW109" i="88"/>
  <c r="BW108" i="88"/>
  <c r="BW107" i="88"/>
  <c r="BW106" i="88"/>
  <c r="BW105" i="88"/>
  <c r="CF170" i="85"/>
  <c r="CF169" i="85"/>
  <c r="CF167" i="85"/>
  <c r="CF165" i="85"/>
  <c r="CF163" i="85"/>
  <c r="CF161" i="85"/>
  <c r="CF168" i="85"/>
  <c r="CF166" i="85"/>
  <c r="CF164" i="85"/>
  <c r="CF162" i="85"/>
  <c r="CF160" i="85"/>
  <c r="H23" i="91"/>
  <c r="P23" i="91"/>
  <c r="X23" i="91"/>
  <c r="L23" i="91"/>
  <c r="T23" i="91"/>
  <c r="K23" i="91"/>
  <c r="AB23" i="91"/>
  <c r="S23" i="91"/>
  <c r="AA23" i="91"/>
  <c r="H24" i="91"/>
  <c r="AA24" i="91"/>
  <c r="P24" i="91"/>
  <c r="X24" i="91"/>
  <c r="L24" i="91"/>
  <c r="T24" i="91"/>
  <c r="K24" i="91"/>
  <c r="S24" i="91"/>
  <c r="AB24" i="91"/>
  <c r="BW225" i="88"/>
  <c r="BW224" i="88"/>
  <c r="BW223" i="88"/>
  <c r="BW222" i="88"/>
  <c r="BW221" i="88"/>
  <c r="BW220" i="88"/>
  <c r="BW219" i="88"/>
  <c r="BW218" i="88"/>
  <c r="BW217" i="88"/>
  <c r="BW216" i="88"/>
  <c r="BW215" i="88"/>
  <c r="CF26" i="68"/>
  <c r="CB26" i="68"/>
  <c r="AF26" i="91" s="1"/>
  <c r="CE26" i="68"/>
  <c r="AI26" i="91" s="1"/>
  <c r="BW247" i="88"/>
  <c r="BW246" i="88"/>
  <c r="BW245" i="88"/>
  <c r="BW244" i="88"/>
  <c r="BW243" i="88"/>
  <c r="BW242" i="88"/>
  <c r="BW241" i="88"/>
  <c r="BW240" i="88"/>
  <c r="BW239" i="88"/>
  <c r="BW238" i="88"/>
  <c r="BW237" i="88"/>
  <c r="CF269" i="82"/>
  <c r="CF268" i="82"/>
  <c r="CF266" i="82"/>
  <c r="CF264" i="82"/>
  <c r="CF262" i="82"/>
  <c r="CF260" i="82"/>
  <c r="CF267" i="82"/>
  <c r="CF265" i="82"/>
  <c r="CF263" i="82"/>
  <c r="CF261" i="82"/>
  <c r="CF259" i="82"/>
  <c r="H30" i="91"/>
  <c r="AA30" i="91"/>
  <c r="P30" i="91"/>
  <c r="X30" i="91"/>
  <c r="L30" i="91"/>
  <c r="T30" i="91"/>
  <c r="K30" i="91"/>
  <c r="S30" i="91"/>
  <c r="AB30" i="91"/>
  <c r="CF31" i="68"/>
  <c r="CB31" i="68"/>
  <c r="CE31" i="68"/>
  <c r="CF302" i="85"/>
  <c r="CF301" i="85"/>
  <c r="CF299" i="85"/>
  <c r="CF297" i="85"/>
  <c r="CF295" i="85"/>
  <c r="CF293" i="85"/>
  <c r="CF292" i="85"/>
  <c r="CF294" i="85"/>
  <c r="CF296" i="85"/>
  <c r="CF298" i="85"/>
  <c r="CF300" i="85"/>
  <c r="CB33" i="68"/>
  <c r="AF33" i="91" s="1"/>
  <c r="CF33" i="68"/>
  <c r="AJ33" i="91" s="1"/>
  <c r="CE33" i="68"/>
  <c r="AI33" i="91" s="1"/>
  <c r="H35" i="91"/>
  <c r="T35" i="91"/>
  <c r="K35" i="91"/>
  <c r="S35" i="91"/>
  <c r="AB35" i="91"/>
  <c r="AA35" i="91"/>
  <c r="P35" i="91"/>
  <c r="X35" i="91"/>
  <c r="L35" i="91"/>
  <c r="H36" i="91"/>
  <c r="AA36" i="91"/>
  <c r="X36" i="91"/>
  <c r="L36" i="91"/>
  <c r="K36" i="91"/>
  <c r="T36" i="91"/>
  <c r="S36" i="91"/>
  <c r="AB36" i="91"/>
  <c r="P36" i="91"/>
  <c r="BW357" i="88"/>
  <c r="BW356" i="88"/>
  <c r="BW355" i="88"/>
  <c r="BW354" i="88"/>
  <c r="BW353" i="88"/>
  <c r="BW352" i="88"/>
  <c r="BW351" i="88"/>
  <c r="BW350" i="88"/>
  <c r="BW349" i="88"/>
  <c r="BW348" i="88"/>
  <c r="BW347" i="88"/>
  <c r="CF38" i="68"/>
  <c r="CB38" i="68"/>
  <c r="AF38" i="91" s="1"/>
  <c r="CE38" i="68"/>
  <c r="AI38" i="91" s="1"/>
  <c r="BW379" i="88"/>
  <c r="BW378" i="88"/>
  <c r="BW377" i="88"/>
  <c r="BW376" i="88"/>
  <c r="BW375" i="88"/>
  <c r="BW374" i="88"/>
  <c r="BW373" i="88"/>
  <c r="BW372" i="88"/>
  <c r="BW371" i="88"/>
  <c r="BW370" i="88"/>
  <c r="BW369" i="88"/>
  <c r="CF401" i="82"/>
  <c r="CF400" i="82"/>
  <c r="CF398" i="82"/>
  <c r="CF396" i="82"/>
  <c r="CF394" i="82"/>
  <c r="CF392" i="82"/>
  <c r="CF399" i="82"/>
  <c r="CF397" i="82"/>
  <c r="CF395" i="82"/>
  <c r="CF393" i="82"/>
  <c r="CF391" i="82"/>
  <c r="CF412" i="82"/>
  <c r="CF411" i="82"/>
  <c r="CF409" i="82"/>
  <c r="CF407" i="82"/>
  <c r="CF405" i="82"/>
  <c r="CF403" i="82"/>
  <c r="CF410" i="82"/>
  <c r="CF408" i="82"/>
  <c r="CF406" i="82"/>
  <c r="CF404" i="82"/>
  <c r="CF402" i="82"/>
  <c r="CB43" i="68"/>
  <c r="CE43" i="68"/>
  <c r="CF43" i="68"/>
  <c r="AJ43" i="91" s="1"/>
  <c r="CF434" i="85"/>
  <c r="CF433" i="85"/>
  <c r="CF431" i="85"/>
  <c r="CF429" i="85"/>
  <c r="CF427" i="85"/>
  <c r="CF425" i="85"/>
  <c r="CF432" i="85"/>
  <c r="CF430" i="85"/>
  <c r="CF428" i="85"/>
  <c r="CF426" i="85"/>
  <c r="CF424" i="85"/>
  <c r="CB45" i="68"/>
  <c r="AF45" i="91" s="1"/>
  <c r="CF45" i="68"/>
  <c r="AJ45" i="91" s="1"/>
  <c r="CE45" i="68"/>
  <c r="AI45" i="91" s="1"/>
  <c r="H47" i="91"/>
  <c r="AA47" i="91"/>
  <c r="P47" i="91"/>
  <c r="X47" i="91"/>
  <c r="L47" i="91"/>
  <c r="T47" i="91"/>
  <c r="K47" i="91"/>
  <c r="AB47" i="91"/>
  <c r="S47" i="91"/>
  <c r="H48" i="91"/>
  <c r="AA48" i="91"/>
  <c r="S48" i="91"/>
  <c r="AB48" i="91"/>
  <c r="P48" i="91"/>
  <c r="X48" i="91"/>
  <c r="L48" i="91"/>
  <c r="T48" i="91"/>
  <c r="K48" i="91"/>
  <c r="BW489" i="88"/>
  <c r="BW488" i="88"/>
  <c r="BW487" i="88"/>
  <c r="BW486" i="88"/>
  <c r="BW485" i="88"/>
  <c r="BW484" i="88"/>
  <c r="BW483" i="88"/>
  <c r="BW482" i="88"/>
  <c r="BW481" i="88"/>
  <c r="BW480" i="88"/>
  <c r="BW479" i="88"/>
  <c r="CF50" i="68"/>
  <c r="AJ50" i="91" s="1"/>
  <c r="CB50" i="68"/>
  <c r="AF50" i="91" s="1"/>
  <c r="CE50" i="68"/>
  <c r="BW511" i="88"/>
  <c r="BW510" i="88"/>
  <c r="BW509" i="88"/>
  <c r="BW508" i="88"/>
  <c r="BW507" i="88"/>
  <c r="BW506" i="88"/>
  <c r="BW505" i="88"/>
  <c r="BW504" i="88"/>
  <c r="BW503" i="88"/>
  <c r="BW502" i="88"/>
  <c r="BW501" i="88"/>
  <c r="CF533" i="82"/>
  <c r="CF532" i="82"/>
  <c r="CF530" i="82"/>
  <c r="CF528" i="82"/>
  <c r="CF526" i="82"/>
  <c r="CF524" i="82"/>
  <c r="CF531" i="82"/>
  <c r="CF529" i="82"/>
  <c r="CF527" i="82"/>
  <c r="CF525" i="82"/>
  <c r="CF523" i="82"/>
  <c r="CF544" i="82"/>
  <c r="CF543" i="82"/>
  <c r="CF541" i="82"/>
  <c r="CF539" i="82"/>
  <c r="CF537" i="82"/>
  <c r="CF535" i="82"/>
  <c r="CF542" i="82"/>
  <c r="CF540" i="82"/>
  <c r="CF538" i="82"/>
  <c r="CF536" i="82"/>
  <c r="CF534" i="82"/>
  <c r="CF55" i="68"/>
  <c r="AJ55" i="91" s="1"/>
  <c r="CB55" i="68"/>
  <c r="CE55" i="68"/>
  <c r="CF566" i="85"/>
  <c r="CF565" i="85"/>
  <c r="CF563" i="85"/>
  <c r="CF561" i="85"/>
  <c r="CF559" i="85"/>
  <c r="CF557" i="85"/>
  <c r="CF564" i="85"/>
  <c r="CF562" i="85"/>
  <c r="CF560" i="85"/>
  <c r="CF558" i="85"/>
  <c r="CF556" i="85"/>
  <c r="CB57" i="68"/>
  <c r="CF57" i="68"/>
  <c r="CE57" i="68"/>
  <c r="AI57" i="91" s="1"/>
  <c r="H59" i="91"/>
  <c r="P59" i="91"/>
  <c r="L59" i="91"/>
  <c r="X59" i="91"/>
  <c r="T59" i="91"/>
  <c r="K59" i="91"/>
  <c r="AB59" i="91"/>
  <c r="S59" i="91"/>
  <c r="AA59" i="91"/>
  <c r="H60" i="91"/>
  <c r="AA60" i="91"/>
  <c r="P60" i="91"/>
  <c r="X60" i="91"/>
  <c r="L60" i="91"/>
  <c r="T60" i="91"/>
  <c r="K60" i="91"/>
  <c r="S60" i="91"/>
  <c r="AB60" i="91"/>
  <c r="BW621" i="88"/>
  <c r="BW620" i="88"/>
  <c r="BW619" i="88"/>
  <c r="BW618" i="88"/>
  <c r="BW617" i="88"/>
  <c r="BW616" i="88"/>
  <c r="BW615" i="88"/>
  <c r="BW614" i="88"/>
  <c r="BW613" i="88"/>
  <c r="BW612" i="88"/>
  <c r="BW611" i="88"/>
  <c r="CF62" i="68"/>
  <c r="AJ62" i="91" s="1"/>
  <c r="CB62" i="68"/>
  <c r="AF62" i="91" s="1"/>
  <c r="CE62" i="68"/>
  <c r="AI62" i="91" s="1"/>
  <c r="BW643" i="88"/>
  <c r="BW642" i="88"/>
  <c r="BW641" i="88"/>
  <c r="BW640" i="88"/>
  <c r="BW639" i="88"/>
  <c r="BW638" i="88"/>
  <c r="BW637" i="88"/>
  <c r="BW636" i="88"/>
  <c r="BW635" i="88"/>
  <c r="BW634" i="88"/>
  <c r="BW633" i="88"/>
  <c r="CF665" i="82"/>
  <c r="CF664" i="82"/>
  <c r="CF662" i="82"/>
  <c r="CF660" i="82"/>
  <c r="CF658" i="82"/>
  <c r="CF656" i="82"/>
  <c r="CF663" i="82"/>
  <c r="CF661" i="82"/>
  <c r="CF659" i="82"/>
  <c r="CF657" i="82"/>
  <c r="CF655" i="82"/>
  <c r="CF676" i="82"/>
  <c r="CF675" i="82"/>
  <c r="CF673" i="82"/>
  <c r="CF671" i="82"/>
  <c r="CF669" i="82"/>
  <c r="CF667" i="82"/>
  <c r="CF674" i="82"/>
  <c r="CF672" i="82"/>
  <c r="CF670" i="82"/>
  <c r="CF668" i="82"/>
  <c r="CF666" i="82"/>
  <c r="CB67" i="68"/>
  <c r="AF67" i="91" s="1"/>
  <c r="CE67" i="68"/>
  <c r="AI67" i="91" s="1"/>
  <c r="CF67" i="68"/>
  <c r="AJ67" i="91" s="1"/>
  <c r="CF698" i="85"/>
  <c r="CF697" i="85"/>
  <c r="CF695" i="85"/>
  <c r="CF693" i="85"/>
  <c r="CF691" i="85"/>
  <c r="CF694" i="85"/>
  <c r="CF696" i="85"/>
  <c r="CF689" i="85"/>
  <c r="CF690" i="85"/>
  <c r="CF688" i="85"/>
  <c r="CF692" i="85"/>
  <c r="CB69" i="68"/>
  <c r="AF69" i="91" s="1"/>
  <c r="CF69" i="68"/>
  <c r="CE69" i="68"/>
  <c r="H71" i="91"/>
  <c r="T71" i="91"/>
  <c r="K71" i="91"/>
  <c r="S71" i="91"/>
  <c r="AB71" i="91"/>
  <c r="AA71" i="91"/>
  <c r="P71" i="91"/>
  <c r="X71" i="91"/>
  <c r="L71" i="91"/>
  <c r="H72" i="91"/>
  <c r="AA72" i="91"/>
  <c r="X72" i="91"/>
  <c r="L72" i="91"/>
  <c r="K72" i="91"/>
  <c r="T72" i="91"/>
  <c r="S72" i="91"/>
  <c r="AB72" i="91"/>
  <c r="P72" i="91"/>
  <c r="BW753" i="88"/>
  <c r="BW752" i="88"/>
  <c r="BW751" i="88"/>
  <c r="BW750" i="88"/>
  <c r="BW749" i="88"/>
  <c r="BW748" i="88"/>
  <c r="BW747" i="88"/>
  <c r="BW746" i="88"/>
  <c r="BW745" i="88"/>
  <c r="BW744" i="88"/>
  <c r="BW743" i="88"/>
  <c r="CF74" i="68"/>
  <c r="CB74" i="68"/>
  <c r="CE74" i="68"/>
  <c r="AI74" i="91" s="1"/>
  <c r="BW775" i="88"/>
  <c r="BW774" i="88"/>
  <c r="BW773" i="88"/>
  <c r="BW772" i="88"/>
  <c r="BW771" i="88"/>
  <c r="BW770" i="88"/>
  <c r="BW769" i="88"/>
  <c r="BW768" i="88"/>
  <c r="BW767" i="88"/>
  <c r="BW766" i="88"/>
  <c r="BW765" i="88"/>
  <c r="CF797" i="82"/>
  <c r="CF796" i="82"/>
  <c r="CF794" i="82"/>
  <c r="CF792" i="82"/>
  <c r="CF790" i="82"/>
  <c r="CF788" i="82"/>
  <c r="CF795" i="82"/>
  <c r="CF793" i="82"/>
  <c r="CF791" i="82"/>
  <c r="CF789" i="82"/>
  <c r="CF787" i="82"/>
  <c r="CF104" i="85"/>
  <c r="CF103" i="85"/>
  <c r="CF101" i="85"/>
  <c r="CF99" i="85"/>
  <c r="CF97" i="85"/>
  <c r="CF95" i="85"/>
  <c r="CF102" i="85"/>
  <c r="CF100" i="85"/>
  <c r="CF98" i="85"/>
  <c r="CF96" i="85"/>
  <c r="CF94" i="85"/>
  <c r="CF148" i="82"/>
  <c r="CF147" i="82"/>
  <c r="CF145" i="82"/>
  <c r="CF143" i="82"/>
  <c r="CF141" i="82"/>
  <c r="CF139" i="82"/>
  <c r="CF146" i="82"/>
  <c r="CF144" i="82"/>
  <c r="CF142" i="82"/>
  <c r="CF140" i="82"/>
  <c r="CF138" i="82"/>
  <c r="CF14" i="68"/>
  <c r="CB14" i="68"/>
  <c r="CE14" i="68"/>
  <c r="CF126" i="82"/>
  <c r="CF125" i="82"/>
  <c r="CF123" i="82"/>
  <c r="CF121" i="82"/>
  <c r="CF119" i="82"/>
  <c r="CF117" i="82"/>
  <c r="CF124" i="82"/>
  <c r="CF116" i="82"/>
  <c r="CF122" i="82"/>
  <c r="CF120" i="82"/>
  <c r="CF118" i="82"/>
  <c r="CF148" i="85"/>
  <c r="CF147" i="85"/>
  <c r="CF145" i="85"/>
  <c r="CF143" i="85"/>
  <c r="CF141" i="85"/>
  <c r="CF139" i="85"/>
  <c r="CF146" i="85"/>
  <c r="CF144" i="85"/>
  <c r="CF142" i="85"/>
  <c r="CF140" i="85"/>
  <c r="CF138" i="85"/>
  <c r="CF159" i="85"/>
  <c r="CF158" i="85"/>
  <c r="CF156" i="85"/>
  <c r="CF154" i="85"/>
  <c r="CF152" i="85"/>
  <c r="CF150" i="85"/>
  <c r="CF157" i="85"/>
  <c r="CF155" i="85"/>
  <c r="CF153" i="85"/>
  <c r="CF151" i="85"/>
  <c r="CF149" i="85"/>
  <c r="BW170" i="88"/>
  <c r="BW169" i="88"/>
  <c r="BW168" i="88"/>
  <c r="BW167" i="88"/>
  <c r="BW166" i="88"/>
  <c r="BW165" i="88"/>
  <c r="BW164" i="88"/>
  <c r="BW163" i="88"/>
  <c r="BW162" i="88"/>
  <c r="BW161" i="88"/>
  <c r="BW160" i="88"/>
  <c r="CF192" i="82"/>
  <c r="CF191" i="82"/>
  <c r="CF189" i="82"/>
  <c r="CF187" i="82"/>
  <c r="CF185" i="82"/>
  <c r="CF183" i="82"/>
  <c r="CF190" i="82"/>
  <c r="CF188" i="82"/>
  <c r="CF186" i="82"/>
  <c r="CF184" i="82"/>
  <c r="CF182" i="82"/>
  <c r="CF203" i="82"/>
  <c r="CF202" i="82"/>
  <c r="CF200" i="82"/>
  <c r="CF198" i="82"/>
  <c r="CF196" i="82"/>
  <c r="CF194" i="82"/>
  <c r="CF201" i="82"/>
  <c r="CF199" i="82"/>
  <c r="CF197" i="82"/>
  <c r="CF195" i="82"/>
  <c r="CF193" i="82"/>
  <c r="CB24" i="68"/>
  <c r="AF24" i="91" s="1"/>
  <c r="CF24" i="68"/>
  <c r="AJ24" i="91" s="1"/>
  <c r="CE24" i="68"/>
  <c r="AI24" i="91" s="1"/>
  <c r="CF225" i="85"/>
  <c r="CF224" i="85"/>
  <c r="CF222" i="85"/>
  <c r="CF220" i="85"/>
  <c r="CF218" i="85"/>
  <c r="CF216" i="85"/>
  <c r="CF223" i="85"/>
  <c r="CF221" i="85"/>
  <c r="CF219" i="85"/>
  <c r="CF217" i="85"/>
  <c r="CF215" i="85"/>
  <c r="BW236" i="88"/>
  <c r="BW235" i="88"/>
  <c r="BW234" i="88"/>
  <c r="BW233" i="88"/>
  <c r="BW232" i="88"/>
  <c r="BW231" i="88"/>
  <c r="BW230" i="88"/>
  <c r="BW229" i="88"/>
  <c r="BW228" i="88"/>
  <c r="BW227" i="88"/>
  <c r="BW226" i="88"/>
  <c r="CF258" i="82"/>
  <c r="CF257" i="82"/>
  <c r="CF255" i="82"/>
  <c r="CF253" i="82"/>
  <c r="CF251" i="82"/>
  <c r="CF249" i="82"/>
  <c r="CF256" i="82"/>
  <c r="CF254" i="82"/>
  <c r="CF252" i="82"/>
  <c r="CF250" i="82"/>
  <c r="CF248" i="82"/>
  <c r="H29" i="91"/>
  <c r="X29" i="91"/>
  <c r="L29" i="91"/>
  <c r="T29" i="91"/>
  <c r="K29" i="91"/>
  <c r="AB29" i="91"/>
  <c r="S29" i="91"/>
  <c r="AA29" i="91"/>
  <c r="P29" i="91"/>
  <c r="CF280" i="85"/>
  <c r="CF279" i="85"/>
  <c r="CF277" i="85"/>
  <c r="CF275" i="85"/>
  <c r="CF273" i="85"/>
  <c r="CF271" i="85"/>
  <c r="CF274" i="85"/>
  <c r="CF272" i="85"/>
  <c r="CF270" i="85"/>
  <c r="CF276" i="85"/>
  <c r="CF278" i="85"/>
  <c r="CF291" i="85"/>
  <c r="CF290" i="85"/>
  <c r="CF288" i="85"/>
  <c r="CF286" i="85"/>
  <c r="CF284" i="85"/>
  <c r="CF282" i="85"/>
  <c r="CF281" i="85"/>
  <c r="CF283" i="85"/>
  <c r="CF285" i="85"/>
  <c r="CF287" i="85"/>
  <c r="CF289" i="85"/>
  <c r="BW302" i="88"/>
  <c r="BW301" i="88"/>
  <c r="BW300" i="88"/>
  <c r="BW299" i="88"/>
  <c r="BW298" i="88"/>
  <c r="BW297" i="88"/>
  <c r="BW296" i="88"/>
  <c r="BW295" i="88"/>
  <c r="BW294" i="88"/>
  <c r="BW293" i="88"/>
  <c r="BW292" i="88"/>
  <c r="H34" i="91"/>
  <c r="P34" i="91"/>
  <c r="AA34" i="91"/>
  <c r="L34" i="91"/>
  <c r="X34" i="91"/>
  <c r="K34" i="91"/>
  <c r="T34" i="91"/>
  <c r="AB34" i="91"/>
  <c r="S34" i="91"/>
  <c r="CF335" i="82"/>
  <c r="CF334" i="82"/>
  <c r="CF332" i="82"/>
  <c r="CF330" i="82"/>
  <c r="CF328" i="82"/>
  <c r="CF326" i="82"/>
  <c r="CF333" i="82"/>
  <c r="CF331" i="82"/>
  <c r="CF329" i="82"/>
  <c r="CF327" i="82"/>
  <c r="CF325" i="82"/>
  <c r="CB36" i="68"/>
  <c r="CF36" i="68"/>
  <c r="CE36" i="68"/>
  <c r="CF357" i="85"/>
  <c r="CF356" i="85"/>
  <c r="CF354" i="85"/>
  <c r="CF352" i="85"/>
  <c r="CF350" i="85"/>
  <c r="CF348" i="85"/>
  <c r="CF355" i="85"/>
  <c r="CF353" i="85"/>
  <c r="CF351" i="85"/>
  <c r="CF347" i="85"/>
  <c r="CF349" i="85"/>
  <c r="BW368" i="88"/>
  <c r="BW367" i="88"/>
  <c r="BW366" i="88"/>
  <c r="BW365" i="88"/>
  <c r="BW364" i="88"/>
  <c r="BW363" i="88"/>
  <c r="BW362" i="88"/>
  <c r="BW361" i="88"/>
  <c r="BW360" i="88"/>
  <c r="BW359" i="88"/>
  <c r="BW358" i="88"/>
  <c r="CF390" i="82"/>
  <c r="CF389" i="82"/>
  <c r="CF387" i="82"/>
  <c r="CF385" i="82"/>
  <c r="CF383" i="82"/>
  <c r="CF381" i="82"/>
  <c r="CF388" i="82"/>
  <c r="CF386" i="82"/>
  <c r="CF384" i="82"/>
  <c r="CF382" i="82"/>
  <c r="CF380" i="82"/>
  <c r="H41" i="91"/>
  <c r="AB41" i="91"/>
  <c r="S41" i="91"/>
  <c r="AA41" i="91"/>
  <c r="P41" i="91"/>
  <c r="X41" i="91"/>
  <c r="L41" i="91"/>
  <c r="T41" i="91"/>
  <c r="K41" i="91"/>
  <c r="CF412" i="85"/>
  <c r="CF411" i="85"/>
  <c r="CF409" i="85"/>
  <c r="CF407" i="85"/>
  <c r="CF405" i="85"/>
  <c r="CF403" i="85"/>
  <c r="CF410" i="85"/>
  <c r="CF408" i="85"/>
  <c r="CF406" i="85"/>
  <c r="CF404" i="85"/>
  <c r="CF402" i="85"/>
  <c r="CF423" i="85"/>
  <c r="CF422" i="85"/>
  <c r="CF420" i="85"/>
  <c r="CF418" i="85"/>
  <c r="CF416" i="85"/>
  <c r="CF414" i="85"/>
  <c r="CF421" i="85"/>
  <c r="CF419" i="85"/>
  <c r="CF417" i="85"/>
  <c r="CF415" i="85"/>
  <c r="CF413" i="85"/>
  <c r="BW434" i="88"/>
  <c r="BW433" i="88"/>
  <c r="BW432" i="88"/>
  <c r="BW431" i="88"/>
  <c r="BW430" i="88"/>
  <c r="BW429" i="88"/>
  <c r="BW428" i="88"/>
  <c r="BW427" i="88"/>
  <c r="BW426" i="88"/>
  <c r="BW425" i="88"/>
  <c r="BW424" i="88"/>
  <c r="H46" i="91"/>
  <c r="P46" i="91"/>
  <c r="L46" i="91"/>
  <c r="K46" i="91"/>
  <c r="X46" i="91"/>
  <c r="T46" i="91"/>
  <c r="AB46" i="91"/>
  <c r="S46" i="91"/>
  <c r="AA46" i="91"/>
  <c r="CF467" i="82"/>
  <c r="CF466" i="82"/>
  <c r="CF464" i="82"/>
  <c r="CF462" i="82"/>
  <c r="CF460" i="82"/>
  <c r="CF458" i="82"/>
  <c r="CF465" i="82"/>
  <c r="CF463" i="82"/>
  <c r="CF461" i="82"/>
  <c r="CF459" i="82"/>
  <c r="CF457" i="82"/>
  <c r="CB48" i="68"/>
  <c r="CF48" i="68"/>
  <c r="CE48" i="68"/>
  <c r="AI48" i="91" s="1"/>
  <c r="CF489" i="85"/>
  <c r="CF488" i="85"/>
  <c r="CF486" i="85"/>
  <c r="CF484" i="85"/>
  <c r="CF482" i="85"/>
  <c r="CF480" i="85"/>
  <c r="CF487" i="85"/>
  <c r="CF485" i="85"/>
  <c r="CF483" i="85"/>
  <c r="CF481" i="85"/>
  <c r="CF479" i="85"/>
  <c r="BW500" i="88"/>
  <c r="BW499" i="88"/>
  <c r="BW498" i="88"/>
  <c r="BW497" i="88"/>
  <c r="BW496" i="88"/>
  <c r="BW495" i="88"/>
  <c r="BW494" i="88"/>
  <c r="BW493" i="88"/>
  <c r="BW492" i="88"/>
  <c r="BW491" i="88"/>
  <c r="BW490" i="88"/>
  <c r="CF522" i="82"/>
  <c r="CF521" i="82"/>
  <c r="CF519" i="82"/>
  <c r="CF517" i="82"/>
  <c r="CF515" i="82"/>
  <c r="CF513" i="82"/>
  <c r="CF520" i="82"/>
  <c r="CF518" i="82"/>
  <c r="CF516" i="82"/>
  <c r="CF514" i="82"/>
  <c r="CF512" i="82"/>
  <c r="H53" i="91"/>
  <c r="P53" i="91"/>
  <c r="X53" i="91"/>
  <c r="L53" i="91"/>
  <c r="T53" i="91"/>
  <c r="K53" i="91"/>
  <c r="AB53" i="91"/>
  <c r="S53" i="91"/>
  <c r="AA53" i="91"/>
  <c r="CF544" i="85"/>
  <c r="CF543" i="85"/>
  <c r="CF541" i="85"/>
  <c r="CF539" i="85"/>
  <c r="CF537" i="85"/>
  <c r="CF535" i="85"/>
  <c r="CF542" i="85"/>
  <c r="CF540" i="85"/>
  <c r="CF538" i="85"/>
  <c r="CF536" i="85"/>
  <c r="CF534" i="85"/>
  <c r="CF555" i="85"/>
  <c r="CF554" i="85"/>
  <c r="CF552" i="85"/>
  <c r="CF550" i="85"/>
  <c r="CF548" i="85"/>
  <c r="CF546" i="85"/>
  <c r="CF553" i="85"/>
  <c r="CF551" i="85"/>
  <c r="CF549" i="85"/>
  <c r="CF547" i="85"/>
  <c r="CF545" i="85"/>
  <c r="BW566" i="88"/>
  <c r="BW565" i="88"/>
  <c r="BW564" i="88"/>
  <c r="BW563" i="88"/>
  <c r="BW562" i="88"/>
  <c r="BW561" i="88"/>
  <c r="BW560" i="88"/>
  <c r="BW559" i="88"/>
  <c r="BW558" i="88"/>
  <c r="BW557" i="88"/>
  <c r="BW556" i="88"/>
  <c r="H58" i="91"/>
  <c r="P58" i="91"/>
  <c r="T58" i="91"/>
  <c r="AB58" i="91"/>
  <c r="S58" i="91"/>
  <c r="AA58" i="91"/>
  <c r="L58" i="91"/>
  <c r="X58" i="91"/>
  <c r="K58" i="91"/>
  <c r="CF599" i="82"/>
  <c r="CF598" i="82"/>
  <c r="CF596" i="82"/>
  <c r="CF594" i="82"/>
  <c r="CF592" i="82"/>
  <c r="CF590" i="82"/>
  <c r="CF597" i="82"/>
  <c r="CF595" i="82"/>
  <c r="CF593" i="82"/>
  <c r="CF591" i="82"/>
  <c r="CF589" i="82"/>
  <c r="CB60" i="68"/>
  <c r="AF60" i="91" s="1"/>
  <c r="CF60" i="68"/>
  <c r="AJ60" i="91" s="1"/>
  <c r="CE60" i="68"/>
  <c r="AI60" i="91" s="1"/>
  <c r="CF621" i="85"/>
  <c r="CF620" i="85"/>
  <c r="CF618" i="85"/>
  <c r="CF616" i="85"/>
  <c r="CF614" i="85"/>
  <c r="CF612" i="85"/>
  <c r="CF619" i="85"/>
  <c r="CF617" i="85"/>
  <c r="CF615" i="85"/>
  <c r="CF613" i="85"/>
  <c r="CF611" i="85"/>
  <c r="BW632" i="88"/>
  <c r="BW631" i="88"/>
  <c r="BW630" i="88"/>
  <c r="BW629" i="88"/>
  <c r="BW628" i="88"/>
  <c r="BW627" i="88"/>
  <c r="BW626" i="88"/>
  <c r="BW625" i="88"/>
  <c r="BW624" i="88"/>
  <c r="BW623" i="88"/>
  <c r="BW622" i="88"/>
  <c r="CF654" i="82"/>
  <c r="CF653" i="82"/>
  <c r="CF651" i="82"/>
  <c r="CF649" i="82"/>
  <c r="CF647" i="82"/>
  <c r="CF645" i="82"/>
  <c r="CF652" i="82"/>
  <c r="CF650" i="82"/>
  <c r="CF648" i="82"/>
  <c r="CF646" i="82"/>
  <c r="CF644" i="82"/>
  <c r="H65" i="91"/>
  <c r="X65" i="91"/>
  <c r="L65" i="91"/>
  <c r="T65" i="91"/>
  <c r="K65" i="91"/>
  <c r="AB65" i="91"/>
  <c r="S65" i="91"/>
  <c r="AA65" i="91"/>
  <c r="P65" i="91"/>
  <c r="CF676" i="85"/>
  <c r="CF675" i="85"/>
  <c r="CF673" i="85"/>
  <c r="CF671" i="85"/>
  <c r="CF669" i="85"/>
  <c r="CF667" i="85"/>
  <c r="CF674" i="85"/>
  <c r="CF672" i="85"/>
  <c r="CF670" i="85"/>
  <c r="CF668" i="85"/>
  <c r="CF666" i="85"/>
  <c r="CF687" i="85"/>
  <c r="CF686" i="85"/>
  <c r="CF684" i="85"/>
  <c r="CF682" i="85"/>
  <c r="CF680" i="85"/>
  <c r="CF678" i="85"/>
  <c r="CF685" i="85"/>
  <c r="CF683" i="85"/>
  <c r="CF681" i="85"/>
  <c r="CF679" i="85"/>
  <c r="CF677" i="85"/>
  <c r="BW698" i="88"/>
  <c r="BW697" i="88"/>
  <c r="BW696" i="88"/>
  <c r="BW695" i="88"/>
  <c r="BW694" i="88"/>
  <c r="BW693" i="88"/>
  <c r="BW692" i="88"/>
  <c r="BW691" i="88"/>
  <c r="BW690" i="88"/>
  <c r="BW689" i="88"/>
  <c r="BW688" i="88"/>
  <c r="H70" i="91"/>
  <c r="P70" i="91"/>
  <c r="AA70" i="91"/>
  <c r="L70" i="91"/>
  <c r="X70" i="91"/>
  <c r="K70" i="91"/>
  <c r="T70" i="91"/>
  <c r="AB70" i="91"/>
  <c r="S70" i="91"/>
  <c r="CF731" i="82"/>
  <c r="CF730" i="82"/>
  <c r="CF728" i="82"/>
  <c r="CF726" i="82"/>
  <c r="CF724" i="82"/>
  <c r="CF722" i="82"/>
  <c r="CF729" i="82"/>
  <c r="CF727" i="82"/>
  <c r="CF725" i="82"/>
  <c r="CF723" i="82"/>
  <c r="CF721" i="82"/>
  <c r="CB72" i="68"/>
  <c r="AF72" i="91" s="1"/>
  <c r="CF72" i="68"/>
  <c r="AJ72" i="91" s="1"/>
  <c r="CE72" i="68"/>
  <c r="CF753" i="85"/>
  <c r="CF752" i="85"/>
  <c r="CF750" i="85"/>
  <c r="CF748" i="85"/>
  <c r="CF746" i="85"/>
  <c r="CF744" i="85"/>
  <c r="CF749" i="85"/>
  <c r="CF751" i="85"/>
  <c r="CF743" i="85"/>
  <c r="CF745" i="85"/>
  <c r="CF747" i="85"/>
  <c r="BW764" i="88"/>
  <c r="BW763" i="88"/>
  <c r="BW762" i="88"/>
  <c r="BW761" i="88"/>
  <c r="BW760" i="88"/>
  <c r="BW759" i="88"/>
  <c r="BW758" i="88"/>
  <c r="BW757" i="88"/>
  <c r="BW756" i="88"/>
  <c r="BW755" i="88"/>
  <c r="BW754" i="88"/>
  <c r="CF786" i="82"/>
  <c r="CF785" i="82"/>
  <c r="CF783" i="82"/>
  <c r="CF781" i="82"/>
  <c r="CF779" i="82"/>
  <c r="CF777" i="82"/>
  <c r="CF784" i="82"/>
  <c r="CF782" i="82"/>
  <c r="CF780" i="82"/>
  <c r="CF778" i="82"/>
  <c r="CF776" i="82"/>
  <c r="H77" i="91"/>
  <c r="AB77" i="91"/>
  <c r="S77" i="91"/>
  <c r="AA77" i="91"/>
  <c r="P77" i="91"/>
  <c r="X77" i="91"/>
  <c r="L77" i="91"/>
  <c r="T77" i="91"/>
  <c r="K77" i="91"/>
  <c r="CF115" i="85"/>
  <c r="CF114" i="85"/>
  <c r="CF112" i="85"/>
  <c r="CF110" i="85"/>
  <c r="CF108" i="85"/>
  <c r="CF106" i="85"/>
  <c r="CF113" i="85"/>
  <c r="CF111" i="85"/>
  <c r="CF109" i="85"/>
  <c r="CF107" i="85"/>
  <c r="CF105" i="85"/>
  <c r="CF137" i="82"/>
  <c r="CF136" i="82"/>
  <c r="CF134" i="82"/>
  <c r="CF132" i="82"/>
  <c r="CF130" i="82"/>
  <c r="CF128" i="82"/>
  <c r="CF135" i="82"/>
  <c r="CF133" i="82"/>
  <c r="CF131" i="82"/>
  <c r="CF129" i="82"/>
  <c r="CF127" i="82"/>
  <c r="CB21" i="68"/>
  <c r="CF21" i="68"/>
  <c r="CE21" i="68"/>
  <c r="H16" i="91"/>
  <c r="P16" i="91"/>
  <c r="X16" i="91"/>
  <c r="K16" i="91"/>
  <c r="T16" i="91"/>
  <c r="AB16" i="91"/>
  <c r="S16" i="91"/>
  <c r="AA16" i="91"/>
  <c r="L16" i="91"/>
  <c r="BW137" i="88"/>
  <c r="BW136" i="88"/>
  <c r="BW135" i="88"/>
  <c r="BW134" i="88"/>
  <c r="BW133" i="88"/>
  <c r="BW132" i="88"/>
  <c r="BW131" i="88"/>
  <c r="BW130" i="88"/>
  <c r="BW129" i="88"/>
  <c r="BW128" i="88"/>
  <c r="BW127" i="88"/>
  <c r="CB18" i="68"/>
  <c r="AF18" i="91" s="1"/>
  <c r="CF18" i="68"/>
  <c r="CE18" i="68"/>
  <c r="BW159" i="88"/>
  <c r="BW158" i="88"/>
  <c r="BW157" i="88"/>
  <c r="BW156" i="88"/>
  <c r="BW155" i="88"/>
  <c r="BW154" i="88"/>
  <c r="BW153" i="88"/>
  <c r="BW152" i="88"/>
  <c r="BW151" i="88"/>
  <c r="BW150" i="88"/>
  <c r="BW149" i="88"/>
  <c r="CF181" i="82"/>
  <c r="CF180" i="82"/>
  <c r="CF178" i="82"/>
  <c r="CF176" i="82"/>
  <c r="CF174" i="82"/>
  <c r="CF172" i="82"/>
  <c r="CF179" i="82"/>
  <c r="CF177" i="82"/>
  <c r="CF175" i="82"/>
  <c r="CF173" i="82"/>
  <c r="CF171" i="82"/>
  <c r="H22" i="91"/>
  <c r="P22" i="91"/>
  <c r="T22" i="91"/>
  <c r="AB22" i="91"/>
  <c r="S22" i="91"/>
  <c r="AA22" i="91"/>
  <c r="L22" i="91"/>
  <c r="X22" i="91"/>
  <c r="K22" i="91"/>
  <c r="CF23" i="68"/>
  <c r="AJ23" i="91" s="1"/>
  <c r="CB23" i="68"/>
  <c r="AF23" i="91" s="1"/>
  <c r="CE23" i="68"/>
  <c r="AI23" i="91" s="1"/>
  <c r="CF214" i="85"/>
  <c r="CF213" i="85"/>
  <c r="CF211" i="85"/>
  <c r="CF209" i="85"/>
  <c r="CF207" i="85"/>
  <c r="CF205" i="85"/>
  <c r="CF212" i="85"/>
  <c r="CF210" i="85"/>
  <c r="CF208" i="85"/>
  <c r="CF206" i="85"/>
  <c r="CF204" i="85"/>
  <c r="CF25" i="68"/>
  <c r="AJ25" i="91" s="1"/>
  <c r="CB25" i="68"/>
  <c r="CE25" i="68"/>
  <c r="H27" i="91"/>
  <c r="X27" i="91"/>
  <c r="L27" i="91"/>
  <c r="K27" i="91"/>
  <c r="T27" i="91"/>
  <c r="S27" i="91"/>
  <c r="AB27" i="91"/>
  <c r="AA27" i="91"/>
  <c r="P27" i="91"/>
  <c r="H28" i="91"/>
  <c r="P28" i="91"/>
  <c r="AB28" i="91"/>
  <c r="S28" i="91"/>
  <c r="AA28" i="91"/>
  <c r="L28" i="91"/>
  <c r="X28" i="91"/>
  <c r="K28" i="91"/>
  <c r="T28" i="91"/>
  <c r="BW269" i="88"/>
  <c r="BW268" i="88"/>
  <c r="BW267" i="88"/>
  <c r="BW266" i="88"/>
  <c r="BW265" i="88"/>
  <c r="BW264" i="88"/>
  <c r="BW263" i="88"/>
  <c r="BW262" i="88"/>
  <c r="BW261" i="88"/>
  <c r="BW260" i="88"/>
  <c r="BW259" i="88"/>
  <c r="CB30" i="68"/>
  <c r="CF30" i="68"/>
  <c r="CE30" i="68"/>
  <c r="AI30" i="91" s="1"/>
  <c r="BW291" i="88"/>
  <c r="BW290" i="88"/>
  <c r="BW289" i="88"/>
  <c r="BW288" i="88"/>
  <c r="BW287" i="88"/>
  <c r="BW286" i="88"/>
  <c r="BW285" i="88"/>
  <c r="BW284" i="88"/>
  <c r="BW283" i="88"/>
  <c r="BW282" i="88"/>
  <c r="BW281" i="88"/>
  <c r="CF313" i="82"/>
  <c r="CF312" i="82"/>
  <c r="CF310" i="82"/>
  <c r="CF308" i="82"/>
  <c r="CF306" i="82"/>
  <c r="CF311" i="82"/>
  <c r="CF309" i="82"/>
  <c r="CF307" i="82"/>
  <c r="CF305" i="82"/>
  <c r="CF303" i="82"/>
  <c r="CF304" i="82"/>
  <c r="CF324" i="82"/>
  <c r="CF323" i="82"/>
  <c r="CF321" i="82"/>
  <c r="CF319" i="82"/>
  <c r="CF317" i="82"/>
  <c r="CF315" i="82"/>
  <c r="CF322" i="82"/>
  <c r="CF320" i="82"/>
  <c r="CF318" i="82"/>
  <c r="CF316" i="82"/>
  <c r="CF314" i="82"/>
  <c r="CF35" i="68"/>
  <c r="AJ35" i="91" s="1"/>
  <c r="CB35" i="68"/>
  <c r="AF35" i="91" s="1"/>
  <c r="CE35" i="68"/>
  <c r="AI35" i="91" s="1"/>
  <c r="CF346" i="85"/>
  <c r="CF345" i="85"/>
  <c r="CF343" i="85"/>
  <c r="CF341" i="85"/>
  <c r="CF339" i="85"/>
  <c r="CF337" i="85"/>
  <c r="CF336" i="85"/>
  <c r="CF338" i="85"/>
  <c r="CF340" i="85"/>
  <c r="CF342" i="85"/>
  <c r="CF344" i="85"/>
  <c r="CF37" i="68"/>
  <c r="AJ37" i="91" s="1"/>
  <c r="CB37" i="68"/>
  <c r="AF37" i="91" s="1"/>
  <c r="CE37" i="68"/>
  <c r="AI37" i="91" s="1"/>
  <c r="H39" i="91"/>
  <c r="X39" i="91"/>
  <c r="L39" i="91"/>
  <c r="S39" i="91"/>
  <c r="AB39" i="91"/>
  <c r="AA39" i="91"/>
  <c r="P39" i="91"/>
  <c r="K39" i="91"/>
  <c r="T39" i="91"/>
  <c r="H40" i="91"/>
  <c r="P40" i="91"/>
  <c r="L40" i="91"/>
  <c r="X40" i="91"/>
  <c r="K40" i="91"/>
  <c r="T40" i="91"/>
  <c r="AB40" i="91"/>
  <c r="S40" i="91"/>
  <c r="AA40" i="91"/>
  <c r="BW401" i="88"/>
  <c r="BW400" i="88"/>
  <c r="BW399" i="88"/>
  <c r="BW398" i="88"/>
  <c r="BW397" i="88"/>
  <c r="BW396" i="88"/>
  <c r="BW395" i="88"/>
  <c r="BW394" i="88"/>
  <c r="BW393" i="88"/>
  <c r="BW392" i="88"/>
  <c r="BW391" i="88"/>
  <c r="CB42" i="68"/>
  <c r="CF42" i="68"/>
  <c r="CE42" i="68"/>
  <c r="AI42" i="91" s="1"/>
  <c r="BW423" i="88"/>
  <c r="BW422" i="88"/>
  <c r="BW421" i="88"/>
  <c r="BW420" i="88"/>
  <c r="BW419" i="88"/>
  <c r="BW418" i="88"/>
  <c r="BW417" i="88"/>
  <c r="BW416" i="88"/>
  <c r="BW415" i="88"/>
  <c r="BW414" i="88"/>
  <c r="BW413" i="88"/>
  <c r="CF445" i="82"/>
  <c r="CF444" i="82"/>
  <c r="CF442" i="82"/>
  <c r="CF440" i="82"/>
  <c r="CF438" i="82"/>
  <c r="CF436" i="82"/>
  <c r="CF443" i="82"/>
  <c r="CF441" i="82"/>
  <c r="CF439" i="82"/>
  <c r="CF437" i="82"/>
  <c r="CF435" i="82"/>
  <c r="CF456" i="82"/>
  <c r="CF455" i="82"/>
  <c r="CF453" i="82"/>
  <c r="CF451" i="82"/>
  <c r="CF449" i="82"/>
  <c r="CF447" i="82"/>
  <c r="CF454" i="82"/>
  <c r="CF452" i="82"/>
  <c r="CF450" i="82"/>
  <c r="CF448" i="82"/>
  <c r="CF446" i="82"/>
  <c r="CF47" i="68"/>
  <c r="AJ47" i="91" s="1"/>
  <c r="CB47" i="68"/>
  <c r="AF47" i="91" s="1"/>
  <c r="CE47" i="68"/>
  <c r="CF478" i="85"/>
  <c r="CF477" i="85"/>
  <c r="CF475" i="85"/>
  <c r="CF473" i="85"/>
  <c r="CF471" i="85"/>
  <c r="CF469" i="85"/>
  <c r="CF476" i="85"/>
  <c r="CF474" i="85"/>
  <c r="CF472" i="85"/>
  <c r="CF470" i="85"/>
  <c r="CF468" i="85"/>
  <c r="CB49" i="68"/>
  <c r="CF49" i="68"/>
  <c r="AJ49" i="91" s="1"/>
  <c r="CE49" i="68"/>
  <c r="AI49" i="91" s="1"/>
  <c r="H51" i="91"/>
  <c r="X51" i="91"/>
  <c r="L51" i="91"/>
  <c r="AA51" i="91"/>
  <c r="P51" i="91"/>
  <c r="K51" i="91"/>
  <c r="T51" i="91"/>
  <c r="S51" i="91"/>
  <c r="AB51" i="91"/>
  <c r="H52" i="91"/>
  <c r="P52" i="91"/>
  <c r="X52" i="91"/>
  <c r="K52" i="91"/>
  <c r="T52" i="91"/>
  <c r="AB52" i="91"/>
  <c r="S52" i="91"/>
  <c r="AA52" i="91"/>
  <c r="L52" i="91"/>
  <c r="BW533" i="88"/>
  <c r="BW532" i="88"/>
  <c r="BW531" i="88"/>
  <c r="BW530" i="88"/>
  <c r="BW529" i="88"/>
  <c r="BW528" i="88"/>
  <c r="BW527" i="88"/>
  <c r="BW526" i="88"/>
  <c r="BW525" i="88"/>
  <c r="BW524" i="88"/>
  <c r="BW523" i="88"/>
  <c r="CB54" i="68"/>
  <c r="AF54" i="91" s="1"/>
  <c r="CF54" i="68"/>
  <c r="AJ54" i="91" s="1"/>
  <c r="CE54" i="68"/>
  <c r="AI54" i="91" s="1"/>
  <c r="BW555" i="88"/>
  <c r="BW554" i="88"/>
  <c r="BW553" i="88"/>
  <c r="BW552" i="88"/>
  <c r="BW551" i="88"/>
  <c r="BW550" i="88"/>
  <c r="BW549" i="88"/>
  <c r="BW548" i="88"/>
  <c r="BW547" i="88"/>
  <c r="BW546" i="88"/>
  <c r="BW545" i="88"/>
  <c r="CF577" i="82"/>
  <c r="CF576" i="82"/>
  <c r="CF574" i="82"/>
  <c r="CF572" i="82"/>
  <c r="CF570" i="82"/>
  <c r="CF568" i="82"/>
  <c r="CF575" i="82"/>
  <c r="CF573" i="82"/>
  <c r="CF571" i="82"/>
  <c r="CF569" i="82"/>
  <c r="CF567" i="82"/>
  <c r="CF588" i="82"/>
  <c r="CF587" i="82"/>
  <c r="CF585" i="82"/>
  <c r="CF583" i="82"/>
  <c r="CF581" i="82"/>
  <c r="CF579" i="82"/>
  <c r="CF586" i="82"/>
  <c r="CF584" i="82"/>
  <c r="CF582" i="82"/>
  <c r="CF580" i="82"/>
  <c r="CF578" i="82"/>
  <c r="CF59" i="68"/>
  <c r="CB59" i="68"/>
  <c r="AF59" i="91" s="1"/>
  <c r="CE59" i="68"/>
  <c r="AI59" i="91" s="1"/>
  <c r="CF610" i="85"/>
  <c r="CF609" i="85"/>
  <c r="CF607" i="85"/>
  <c r="CF605" i="85"/>
  <c r="CF603" i="85"/>
  <c r="CF601" i="85"/>
  <c r="CF608" i="85"/>
  <c r="CF606" i="85"/>
  <c r="CF604" i="85"/>
  <c r="CF602" i="85"/>
  <c r="CF600" i="85"/>
  <c r="CB61" i="68"/>
  <c r="AF61" i="91" s="1"/>
  <c r="CF61" i="68"/>
  <c r="AJ61" i="91" s="1"/>
  <c r="CE61" i="68"/>
  <c r="H63" i="91"/>
  <c r="X63" i="91"/>
  <c r="L63" i="91"/>
  <c r="K63" i="91"/>
  <c r="T63" i="91"/>
  <c r="S63" i="91"/>
  <c r="AB63" i="91"/>
  <c r="AA63" i="91"/>
  <c r="P63" i="91"/>
  <c r="H64" i="91"/>
  <c r="P64" i="91"/>
  <c r="AB64" i="91"/>
  <c r="S64" i="91"/>
  <c r="AA64" i="91"/>
  <c r="L64" i="91"/>
  <c r="X64" i="91"/>
  <c r="K64" i="91"/>
  <c r="T64" i="91"/>
  <c r="BW665" i="88"/>
  <c r="BW664" i="88"/>
  <c r="BW663" i="88"/>
  <c r="BW662" i="88"/>
  <c r="BW661" i="88"/>
  <c r="BW660" i="88"/>
  <c r="BW659" i="88"/>
  <c r="BW658" i="88"/>
  <c r="BW657" i="88"/>
  <c r="BW656" i="88"/>
  <c r="BW655" i="88"/>
  <c r="CB66" i="68"/>
  <c r="AF66" i="91" s="1"/>
  <c r="CF66" i="68"/>
  <c r="AJ66" i="91" s="1"/>
  <c r="CE66" i="68"/>
  <c r="AI66" i="91" s="1"/>
  <c r="BW687" i="88"/>
  <c r="BW686" i="88"/>
  <c r="BW685" i="88"/>
  <c r="BW684" i="88"/>
  <c r="BW683" i="88"/>
  <c r="BW682" i="88"/>
  <c r="BW681" i="88"/>
  <c r="BW680" i="88"/>
  <c r="BW679" i="88"/>
  <c r="BW678" i="88"/>
  <c r="BW677" i="88"/>
  <c r="CF709" i="82"/>
  <c r="CF708" i="82"/>
  <c r="CF706" i="82"/>
  <c r="CF704" i="82"/>
  <c r="CF702" i="82"/>
  <c r="CF700" i="82"/>
  <c r="CF707" i="82"/>
  <c r="CF705" i="82"/>
  <c r="CF703" i="82"/>
  <c r="CF701" i="82"/>
  <c r="CF699" i="82"/>
  <c r="CF720" i="82"/>
  <c r="CF719" i="82"/>
  <c r="CF717" i="82"/>
  <c r="CF715" i="82"/>
  <c r="CF713" i="82"/>
  <c r="CF711" i="82"/>
  <c r="CF718" i="82"/>
  <c r="CF716" i="82"/>
  <c r="CF714" i="82"/>
  <c r="CF712" i="82"/>
  <c r="CF710" i="82"/>
  <c r="CF71" i="68"/>
  <c r="CB71" i="68"/>
  <c r="CE71" i="68"/>
  <c r="CF742" i="85"/>
  <c r="CF741" i="85"/>
  <c r="CF739" i="85"/>
  <c r="CF737" i="85"/>
  <c r="CF735" i="85"/>
  <c r="CF733" i="85"/>
  <c r="CF738" i="85"/>
  <c r="CF740" i="85"/>
  <c r="CF732" i="85"/>
  <c r="CF734" i="85"/>
  <c r="CF736" i="85"/>
  <c r="CB73" i="68"/>
  <c r="AF73" i="91" s="1"/>
  <c r="CF73" i="68"/>
  <c r="AJ73" i="91" s="1"/>
  <c r="CE73" i="68"/>
  <c r="AI73" i="91" s="1"/>
  <c r="H75" i="91"/>
  <c r="X75" i="91"/>
  <c r="L75" i="91"/>
  <c r="S75" i="91"/>
  <c r="AB75" i="91"/>
  <c r="AA75" i="91"/>
  <c r="P75" i="91"/>
  <c r="K75" i="91"/>
  <c r="T75" i="91"/>
  <c r="H76" i="91"/>
  <c r="P76" i="91"/>
  <c r="L76" i="91"/>
  <c r="X76" i="91"/>
  <c r="K76" i="91"/>
  <c r="T76" i="91"/>
  <c r="AB76" i="91"/>
  <c r="S76" i="91"/>
  <c r="AA76" i="91"/>
  <c r="BW797" i="88"/>
  <c r="BW796" i="88"/>
  <c r="BW795" i="88"/>
  <c r="BW794" i="88"/>
  <c r="BW793" i="88"/>
  <c r="BW792" i="88"/>
  <c r="BW791" i="88"/>
  <c r="BW790" i="88"/>
  <c r="BW789" i="88"/>
  <c r="BW788" i="88"/>
  <c r="BW787" i="88"/>
  <c r="CF159" i="82"/>
  <c r="CF158" i="82"/>
  <c r="CF156" i="82"/>
  <c r="CF154" i="82"/>
  <c r="CF152" i="82"/>
  <c r="CF150" i="82"/>
  <c r="CF157" i="82"/>
  <c r="CF155" i="82"/>
  <c r="CF153" i="82"/>
  <c r="CF151" i="82"/>
  <c r="CF149" i="82"/>
  <c r="CF19" i="68"/>
  <c r="AJ19" i="91" s="1"/>
  <c r="CB19" i="68"/>
  <c r="AF19" i="91" s="1"/>
  <c r="CE19" i="68"/>
  <c r="AI19" i="91" s="1"/>
  <c r="CF115" i="82"/>
  <c r="CF114" i="82"/>
  <c r="CF112" i="82"/>
  <c r="CF110" i="82"/>
  <c r="CF108" i="82"/>
  <c r="CF106" i="82"/>
  <c r="CF113" i="82"/>
  <c r="CF111" i="82"/>
  <c r="CF107" i="82"/>
  <c r="CF109" i="82"/>
  <c r="CF105" i="82"/>
  <c r="CF137" i="85"/>
  <c r="CF136" i="85"/>
  <c r="CF134" i="85"/>
  <c r="CF132" i="85"/>
  <c r="CF130" i="85"/>
  <c r="CF128" i="85"/>
  <c r="CF135" i="85"/>
  <c r="CF133" i="85"/>
  <c r="CF131" i="85"/>
  <c r="CF129" i="85"/>
  <c r="CF127" i="85"/>
  <c r="BW148" i="88"/>
  <c r="BW147" i="88"/>
  <c r="BW146" i="88"/>
  <c r="BW145" i="88"/>
  <c r="BW144" i="88"/>
  <c r="BW143" i="88"/>
  <c r="BW142" i="88"/>
  <c r="BW141" i="88"/>
  <c r="BW140" i="88"/>
  <c r="BW139" i="88"/>
  <c r="BW138" i="88"/>
  <c r="CF170" i="82"/>
  <c r="CF169" i="82"/>
  <c r="CF167" i="82"/>
  <c r="CF165" i="82"/>
  <c r="CF163" i="82"/>
  <c r="CF161" i="82"/>
  <c r="CF168" i="82"/>
  <c r="CF166" i="82"/>
  <c r="CF164" i="82"/>
  <c r="CF162" i="82"/>
  <c r="CF160" i="82"/>
  <c r="H21" i="91"/>
  <c r="X21" i="91"/>
  <c r="L21" i="91"/>
  <c r="P21" i="91"/>
  <c r="K21" i="91"/>
  <c r="T21" i="91"/>
  <c r="S21" i="91"/>
  <c r="AB21" i="91"/>
  <c r="AA21" i="91"/>
  <c r="CF192" i="85"/>
  <c r="CF191" i="85"/>
  <c r="CF189" i="85"/>
  <c r="CF187" i="85"/>
  <c r="CF185" i="85"/>
  <c r="CF183" i="85"/>
  <c r="CF190" i="85"/>
  <c r="CF188" i="85"/>
  <c r="CF186" i="85"/>
  <c r="CF184" i="85"/>
  <c r="CF182" i="85"/>
  <c r="CF203" i="85"/>
  <c r="CF202" i="85"/>
  <c r="CF200" i="85"/>
  <c r="CF198" i="85"/>
  <c r="CF196" i="85"/>
  <c r="CF194" i="85"/>
  <c r="CF201" i="85"/>
  <c r="CF199" i="85"/>
  <c r="CF197" i="85"/>
  <c r="CF195" i="85"/>
  <c r="CF193" i="85"/>
  <c r="BW214" i="88"/>
  <c r="BW213" i="88"/>
  <c r="BW212" i="88"/>
  <c r="BW211" i="88"/>
  <c r="BW210" i="88"/>
  <c r="BW209" i="88"/>
  <c r="BW208" i="88"/>
  <c r="BW207" i="88"/>
  <c r="BW206" i="88"/>
  <c r="BW205" i="88"/>
  <c r="BW204" i="88"/>
  <c r="CF236" i="82"/>
  <c r="CF235" i="82"/>
  <c r="CF233" i="82"/>
  <c r="CF231" i="82"/>
  <c r="CF229" i="82"/>
  <c r="CF227" i="82"/>
  <c r="CF234" i="82"/>
  <c r="CF232" i="82"/>
  <c r="CF230" i="82"/>
  <c r="CF228" i="82"/>
  <c r="CF226" i="82"/>
  <c r="CF247" i="82"/>
  <c r="CF246" i="82"/>
  <c r="CF244" i="82"/>
  <c r="CF242" i="82"/>
  <c r="CF240" i="82"/>
  <c r="CF238" i="82"/>
  <c r="CF245" i="82"/>
  <c r="CF243" i="82"/>
  <c r="CF241" i="82"/>
  <c r="CF239" i="82"/>
  <c r="CF237" i="82"/>
  <c r="CB28" i="68"/>
  <c r="CE28" i="68"/>
  <c r="CF28" i="68"/>
  <c r="AJ28" i="91" s="1"/>
  <c r="CF269" i="85"/>
  <c r="CF268" i="85"/>
  <c r="CF266" i="85"/>
  <c r="CF264" i="85"/>
  <c r="CF262" i="85"/>
  <c r="CF260" i="85"/>
  <c r="CF267" i="85"/>
  <c r="CF265" i="85"/>
  <c r="CF263" i="85"/>
  <c r="CF261" i="85"/>
  <c r="CF259" i="85"/>
  <c r="BW280" i="88"/>
  <c r="BW279" i="88"/>
  <c r="BW278" i="88"/>
  <c r="BW277" i="88"/>
  <c r="BW276" i="88"/>
  <c r="BW275" i="88"/>
  <c r="BW274" i="88"/>
  <c r="BW273" i="88"/>
  <c r="BW272" i="88"/>
  <c r="BW271" i="88"/>
  <c r="BW270" i="88"/>
  <c r="CF302" i="82"/>
  <c r="CF301" i="82"/>
  <c r="CF299" i="82"/>
  <c r="CF297" i="82"/>
  <c r="CF295" i="82"/>
  <c r="CF293" i="82"/>
  <c r="CF300" i="82"/>
  <c r="CF298" i="82"/>
  <c r="CF296" i="82"/>
  <c r="CF294" i="82"/>
  <c r="CF292" i="82"/>
  <c r="H33" i="91"/>
  <c r="X33" i="91"/>
  <c r="L33" i="91"/>
  <c r="T33" i="91"/>
  <c r="S33" i="91"/>
  <c r="AB33" i="91"/>
  <c r="AA33" i="91"/>
  <c r="P33" i="91"/>
  <c r="K33" i="91"/>
  <c r="CF324" i="85"/>
  <c r="CF323" i="85"/>
  <c r="CF321" i="85"/>
  <c r="CF319" i="85"/>
  <c r="CF317" i="85"/>
  <c r="CF315" i="85"/>
  <c r="CF314" i="85"/>
  <c r="CF316" i="85"/>
  <c r="CF318" i="85"/>
  <c r="CF320" i="85"/>
  <c r="CF322" i="85"/>
  <c r="CF335" i="85"/>
  <c r="CF334" i="85"/>
  <c r="CF332" i="85"/>
  <c r="CF330" i="85"/>
  <c r="CF328" i="85"/>
  <c r="CF326" i="85"/>
  <c r="CF325" i="85"/>
  <c r="CF327" i="85"/>
  <c r="CF329" i="85"/>
  <c r="CF331" i="85"/>
  <c r="CF333" i="85"/>
  <c r="BW346" i="88"/>
  <c r="BW345" i="88"/>
  <c r="BW344" i="88"/>
  <c r="BW343" i="88"/>
  <c r="BW342" i="88"/>
  <c r="BW341" i="88"/>
  <c r="BW340" i="88"/>
  <c r="BW339" i="88"/>
  <c r="BW338" i="88"/>
  <c r="BW337" i="88"/>
  <c r="BW336" i="88"/>
  <c r="H38" i="91"/>
  <c r="T38" i="91"/>
  <c r="K38" i="91"/>
  <c r="L38" i="91"/>
  <c r="X38" i="91"/>
  <c r="S38" i="91"/>
  <c r="AB38" i="91"/>
  <c r="AA38" i="91"/>
  <c r="P38" i="91"/>
  <c r="CF379" i="82"/>
  <c r="CF378" i="82"/>
  <c r="CF376" i="82"/>
  <c r="CF374" i="82"/>
  <c r="CF372" i="82"/>
  <c r="CF370" i="82"/>
  <c r="CF377" i="82"/>
  <c r="CF375" i="82"/>
  <c r="CF373" i="82"/>
  <c r="CF371" i="82"/>
  <c r="CF369" i="82"/>
  <c r="CB40" i="68"/>
  <c r="AF40" i="91" s="1"/>
  <c r="CE40" i="68"/>
  <c r="AI40" i="91" s="1"/>
  <c r="CF40" i="68"/>
  <c r="AJ40" i="91" s="1"/>
  <c r="CF401" i="85"/>
  <c r="CF400" i="85"/>
  <c r="CF398" i="85"/>
  <c r="CF396" i="85"/>
  <c r="CF394" i="85"/>
  <c r="CF392" i="85"/>
  <c r="CF399" i="85"/>
  <c r="CF397" i="85"/>
  <c r="CF395" i="85"/>
  <c r="CF393" i="85"/>
  <c r="CF391" i="85"/>
  <c r="BW412" i="88"/>
  <c r="BW411" i="88"/>
  <c r="BW410" i="88"/>
  <c r="BW409" i="88"/>
  <c r="BW408" i="88"/>
  <c r="BW407" i="88"/>
  <c r="BW406" i="88"/>
  <c r="BW405" i="88"/>
  <c r="BW404" i="88"/>
  <c r="BW403" i="88"/>
  <c r="BW402" i="88"/>
  <c r="CF434" i="82"/>
  <c r="CF433" i="82"/>
  <c r="CF431" i="82"/>
  <c r="CF429" i="82"/>
  <c r="CF427" i="82"/>
  <c r="CF425" i="82"/>
  <c r="CF432" i="82"/>
  <c r="CF430" i="82"/>
  <c r="CF428" i="82"/>
  <c r="CF426" i="82"/>
  <c r="CF424" i="82"/>
  <c r="H45" i="91"/>
  <c r="X45" i="91"/>
  <c r="L45" i="91"/>
  <c r="AB45" i="91"/>
  <c r="AA45" i="91"/>
  <c r="P45" i="91"/>
  <c r="K45" i="91"/>
  <c r="T45" i="91"/>
  <c r="S45" i="91"/>
  <c r="CF456" i="85"/>
  <c r="CF455" i="85"/>
  <c r="CF453" i="85"/>
  <c r="CF451" i="85"/>
  <c r="CF449" i="85"/>
  <c r="CF447" i="85"/>
  <c r="CF454" i="85"/>
  <c r="CF452" i="85"/>
  <c r="CF450" i="85"/>
  <c r="CF448" i="85"/>
  <c r="CF446" i="85"/>
  <c r="CF467" i="85"/>
  <c r="CF466" i="85"/>
  <c r="CF464" i="85"/>
  <c r="CF462" i="85"/>
  <c r="CF460" i="85"/>
  <c r="CF458" i="85"/>
  <c r="CF465" i="85"/>
  <c r="CF463" i="85"/>
  <c r="CF461" i="85"/>
  <c r="CF459" i="85"/>
  <c r="CF457" i="85"/>
  <c r="BW478" i="88"/>
  <c r="BW477" i="88"/>
  <c r="BW476" i="88"/>
  <c r="BW475" i="88"/>
  <c r="BW474" i="88"/>
  <c r="BW473" i="88"/>
  <c r="BW472" i="88"/>
  <c r="BW471" i="88"/>
  <c r="BW470" i="88"/>
  <c r="BW469" i="88"/>
  <c r="BW468" i="88"/>
  <c r="H50" i="91"/>
  <c r="T50" i="91"/>
  <c r="K50" i="91"/>
  <c r="S50" i="91"/>
  <c r="AB50" i="91"/>
  <c r="AA50" i="91"/>
  <c r="P50" i="91"/>
  <c r="L50" i="91"/>
  <c r="X50" i="91"/>
  <c r="CF511" i="82"/>
  <c r="CF510" i="82"/>
  <c r="CF508" i="82"/>
  <c r="CF506" i="82"/>
  <c r="CF504" i="82"/>
  <c r="CF502" i="82"/>
  <c r="CF509" i="82"/>
  <c r="CF507" i="82"/>
  <c r="CF505" i="82"/>
  <c r="CF503" i="82"/>
  <c r="CF501" i="82"/>
  <c r="CB52" i="68"/>
  <c r="AF52" i="91" s="1"/>
  <c r="CF52" i="68"/>
  <c r="AJ52" i="91" s="1"/>
  <c r="CE52" i="68"/>
  <c r="CF533" i="85"/>
  <c r="CF532" i="85"/>
  <c r="CF530" i="85"/>
  <c r="CF528" i="85"/>
  <c r="CF526" i="85"/>
  <c r="CF524" i="85"/>
  <c r="CF531" i="85"/>
  <c r="CF529" i="85"/>
  <c r="CF527" i="85"/>
  <c r="CF525" i="85"/>
  <c r="CF523" i="85"/>
  <c r="BW544" i="88"/>
  <c r="BW543" i="88"/>
  <c r="BW542" i="88"/>
  <c r="BW541" i="88"/>
  <c r="BW540" i="88"/>
  <c r="BW539" i="88"/>
  <c r="BW538" i="88"/>
  <c r="BW537" i="88"/>
  <c r="BW536" i="88"/>
  <c r="BW535" i="88"/>
  <c r="BW534" i="88"/>
  <c r="CF566" i="82"/>
  <c r="CF565" i="82"/>
  <c r="CF563" i="82"/>
  <c r="CF561" i="82"/>
  <c r="CF559" i="82"/>
  <c r="CF557" i="82"/>
  <c r="CF564" i="82"/>
  <c r="CF562" i="82"/>
  <c r="CF560" i="82"/>
  <c r="CF558" i="82"/>
  <c r="CF556" i="82"/>
  <c r="H57" i="91"/>
  <c r="X57" i="91"/>
  <c r="L57" i="91"/>
  <c r="P57" i="91"/>
  <c r="K57" i="91"/>
  <c r="T57" i="91"/>
  <c r="S57" i="91"/>
  <c r="AB57" i="91"/>
  <c r="AA57" i="91"/>
  <c r="CF588" i="85"/>
  <c r="CF587" i="85"/>
  <c r="CF585" i="85"/>
  <c r="CF583" i="85"/>
  <c r="CF581" i="85"/>
  <c r="CF579" i="85"/>
  <c r="CF586" i="85"/>
  <c r="CF584" i="85"/>
  <c r="CF582" i="85"/>
  <c r="CF580" i="85"/>
  <c r="CF578" i="85"/>
  <c r="CF599" i="85"/>
  <c r="CF598" i="85"/>
  <c r="CF596" i="85"/>
  <c r="CF594" i="85"/>
  <c r="CF592" i="85"/>
  <c r="CF590" i="85"/>
  <c r="CF597" i="85"/>
  <c r="CF595" i="85"/>
  <c r="CF593" i="85"/>
  <c r="CF591" i="85"/>
  <c r="CF589" i="85"/>
  <c r="BW610" i="88"/>
  <c r="BW609" i="88"/>
  <c r="BW608" i="88"/>
  <c r="BW607" i="88"/>
  <c r="BW606" i="88"/>
  <c r="BW605" i="88"/>
  <c r="BW604" i="88"/>
  <c r="BW603" i="88"/>
  <c r="BW602" i="88"/>
  <c r="BW601" i="88"/>
  <c r="BW600" i="88"/>
  <c r="H62" i="91"/>
  <c r="T62" i="91"/>
  <c r="K62" i="91"/>
  <c r="AA62" i="91"/>
  <c r="P62" i="91"/>
  <c r="L62" i="91"/>
  <c r="X62" i="91"/>
  <c r="S62" i="91"/>
  <c r="AB62" i="91"/>
  <c r="CF643" i="82"/>
  <c r="CF642" i="82"/>
  <c r="CF640" i="82"/>
  <c r="CF638" i="82"/>
  <c r="CF636" i="82"/>
  <c r="CF634" i="82"/>
  <c r="CF641" i="82"/>
  <c r="CF639" i="82"/>
  <c r="CF637" i="82"/>
  <c r="CF635" i="82"/>
  <c r="CF633" i="82"/>
  <c r="CB64" i="68"/>
  <c r="CF64" i="68"/>
  <c r="CE64" i="68"/>
  <c r="AI64" i="91" s="1"/>
  <c r="CF665" i="85"/>
  <c r="CF664" i="85"/>
  <c r="CF662" i="85"/>
  <c r="CF660" i="85"/>
  <c r="CF658" i="85"/>
  <c r="CF656" i="85"/>
  <c r="CF663" i="85"/>
  <c r="CF661" i="85"/>
  <c r="CF659" i="85"/>
  <c r="CF657" i="85"/>
  <c r="CF655" i="85"/>
  <c r="BW676" i="88"/>
  <c r="BW675" i="88"/>
  <c r="BW674" i="88"/>
  <c r="BW673" i="88"/>
  <c r="BW672" i="88"/>
  <c r="BW671" i="88"/>
  <c r="BW670" i="88"/>
  <c r="BW669" i="88"/>
  <c r="BW668" i="88"/>
  <c r="BW667" i="88"/>
  <c r="BW666" i="88"/>
  <c r="CF698" i="82"/>
  <c r="CF697" i="82"/>
  <c r="CF695" i="82"/>
  <c r="CF693" i="82"/>
  <c r="CF691" i="82"/>
  <c r="CF689" i="82"/>
  <c r="CF696" i="82"/>
  <c r="CF694" i="82"/>
  <c r="CF692" i="82"/>
  <c r="CF690" i="82"/>
  <c r="CF688" i="82"/>
  <c r="H69" i="91"/>
  <c r="X69" i="91"/>
  <c r="L69" i="91"/>
  <c r="T69" i="91"/>
  <c r="S69" i="91"/>
  <c r="AB69" i="91"/>
  <c r="AA69" i="91"/>
  <c r="P69" i="91"/>
  <c r="K69" i="91"/>
  <c r="CF720" i="85"/>
  <c r="CF719" i="85"/>
  <c r="CF717" i="85"/>
  <c r="CF715" i="85"/>
  <c r="CF713" i="85"/>
  <c r="CF711" i="85"/>
  <c r="CF716" i="85"/>
  <c r="CF718" i="85"/>
  <c r="CF710" i="85"/>
  <c r="CF712" i="85"/>
  <c r="CF714" i="85"/>
  <c r="CF731" i="85"/>
  <c r="CF730" i="85"/>
  <c r="CF728" i="85"/>
  <c r="CF726" i="85"/>
  <c r="CF724" i="85"/>
  <c r="CF722" i="85"/>
  <c r="CF727" i="85"/>
  <c r="CF729" i="85"/>
  <c r="CF721" i="85"/>
  <c r="CF723" i="85"/>
  <c r="CF725" i="85"/>
  <c r="BW742" i="88"/>
  <c r="BW741" i="88"/>
  <c r="BW740" i="88"/>
  <c r="BW739" i="88"/>
  <c r="BW738" i="88"/>
  <c r="BW737" i="88"/>
  <c r="BW736" i="88"/>
  <c r="BW735" i="88"/>
  <c r="BW734" i="88"/>
  <c r="BW733" i="88"/>
  <c r="BW732" i="88"/>
  <c r="H74" i="91"/>
  <c r="T74" i="91"/>
  <c r="K74" i="91"/>
  <c r="L74" i="91"/>
  <c r="X74" i="91"/>
  <c r="S74" i="91"/>
  <c r="AB74" i="91"/>
  <c r="AA74" i="91"/>
  <c r="P74" i="91"/>
  <c r="CF775" i="82"/>
  <c r="CF774" i="82"/>
  <c r="CF772" i="82"/>
  <c r="CF770" i="82"/>
  <c r="CF768" i="82"/>
  <c r="CF766" i="82"/>
  <c r="CF773" i="82"/>
  <c r="CF771" i="82"/>
  <c r="CF769" i="82"/>
  <c r="CF767" i="82"/>
  <c r="CF765" i="82"/>
  <c r="CB76" i="68"/>
  <c r="AF76" i="91" s="1"/>
  <c r="CE76" i="68"/>
  <c r="AI76" i="91" s="1"/>
  <c r="CF76" i="68"/>
  <c r="AJ76" i="91" s="1"/>
  <c r="CF797" i="85"/>
  <c r="CF796" i="85"/>
  <c r="CF794" i="85"/>
  <c r="CF792" i="85"/>
  <c r="CF790" i="85"/>
  <c r="CF788" i="85"/>
  <c r="CF793" i="85"/>
  <c r="CF795" i="85"/>
  <c r="CF787" i="85"/>
  <c r="CF789" i="85"/>
  <c r="CF791" i="85"/>
  <c r="H18" i="91"/>
  <c r="AA18" i="91"/>
  <c r="AB18" i="91"/>
  <c r="P18" i="91"/>
  <c r="X18" i="91"/>
  <c r="L18" i="91"/>
  <c r="T18" i="91"/>
  <c r="K18" i="91"/>
  <c r="S18" i="91"/>
  <c r="BW104" i="88"/>
  <c r="BW103" i="88"/>
  <c r="BW102" i="88"/>
  <c r="BW101" i="88"/>
  <c r="BW100" i="88"/>
  <c r="BW99" i="88"/>
  <c r="BW98" i="88"/>
  <c r="BW97" i="88"/>
  <c r="BW96" i="88"/>
  <c r="BW95" i="88"/>
  <c r="BW94" i="88"/>
  <c r="H17" i="91"/>
  <c r="P17" i="91"/>
  <c r="X17" i="91"/>
  <c r="L17" i="91"/>
  <c r="T17" i="91"/>
  <c r="K17" i="91"/>
  <c r="AB17" i="91"/>
  <c r="S17" i="91"/>
  <c r="AA17" i="91"/>
  <c r="H15" i="91"/>
  <c r="X15" i="91"/>
  <c r="L15" i="91"/>
  <c r="AA15" i="91"/>
  <c r="P15" i="91"/>
  <c r="K15" i="91"/>
  <c r="T15" i="91"/>
  <c r="S15" i="91"/>
  <c r="AB15" i="91"/>
  <c r="CF100" i="82"/>
  <c r="CF102" i="82"/>
  <c r="CF98" i="82"/>
  <c r="CF96" i="82"/>
  <c r="CF94" i="82"/>
  <c r="CF101" i="82"/>
  <c r="CF104" i="82"/>
  <c r="CF103" i="82"/>
  <c r="CF95" i="82"/>
  <c r="CF97" i="82"/>
  <c r="CF99" i="82"/>
  <c r="CB16" i="68"/>
  <c r="CF16" i="68"/>
  <c r="CE16" i="68"/>
  <c r="H14" i="91"/>
  <c r="T14" i="91"/>
  <c r="K14" i="91"/>
  <c r="S14" i="91"/>
  <c r="AB14" i="91"/>
  <c r="AA14" i="91"/>
  <c r="P14" i="91"/>
  <c r="L14" i="91"/>
  <c r="X14" i="91"/>
  <c r="CB15" i="68"/>
  <c r="CF15" i="68"/>
  <c r="AJ15" i="91" s="1"/>
  <c r="CE15" i="68"/>
  <c r="AI15" i="91" s="1"/>
  <c r="CF126" i="85"/>
  <c r="CF125" i="85"/>
  <c r="CF123" i="85"/>
  <c r="CF121" i="85"/>
  <c r="CF119" i="85"/>
  <c r="CF117" i="85"/>
  <c r="CF124" i="85"/>
  <c r="CF122" i="85"/>
  <c r="CF120" i="85"/>
  <c r="CF118" i="85"/>
  <c r="CF116" i="85"/>
  <c r="CF17" i="68"/>
  <c r="CB17" i="68"/>
  <c r="AF17" i="91" s="1"/>
  <c r="CE17" i="68"/>
  <c r="AI17" i="91" s="1"/>
  <c r="H19" i="91"/>
  <c r="AB19" i="91"/>
  <c r="S19" i="91"/>
  <c r="X19" i="91"/>
  <c r="K19" i="91"/>
  <c r="T19" i="91"/>
  <c r="AA19" i="91"/>
  <c r="P19" i="91"/>
  <c r="L19" i="91"/>
  <c r="H20" i="91"/>
  <c r="T20" i="91"/>
  <c r="K20" i="91"/>
  <c r="AB20" i="91"/>
  <c r="AA20" i="91"/>
  <c r="P20" i="91"/>
  <c r="L20" i="91"/>
  <c r="X20" i="91"/>
  <c r="S20" i="91"/>
  <c r="BW181" i="88"/>
  <c r="BW180" i="88"/>
  <c r="BW179" i="88"/>
  <c r="BW178" i="88"/>
  <c r="BW177" i="88"/>
  <c r="BW176" i="88"/>
  <c r="BW175" i="88"/>
  <c r="BW174" i="88"/>
  <c r="BW173" i="88"/>
  <c r="BW172" i="88"/>
  <c r="BW171" i="88"/>
  <c r="CB22" i="68"/>
  <c r="AF22" i="91" s="1"/>
  <c r="CE22" i="68"/>
  <c r="AI22" i="91" s="1"/>
  <c r="CF22" i="68"/>
  <c r="AJ22" i="91" s="1"/>
  <c r="BW203" i="88"/>
  <c r="BW202" i="88"/>
  <c r="BW201" i="88"/>
  <c r="BW200" i="88"/>
  <c r="BW199" i="88"/>
  <c r="BW198" i="88"/>
  <c r="BW197" i="88"/>
  <c r="BW196" i="88"/>
  <c r="BW195" i="88"/>
  <c r="BW194" i="88"/>
  <c r="BW193" i="88"/>
  <c r="CF225" i="82"/>
  <c r="CF224" i="82"/>
  <c r="CF222" i="82"/>
  <c r="CF220" i="82"/>
  <c r="CF218" i="82"/>
  <c r="CF216" i="82"/>
  <c r="CF223" i="82"/>
  <c r="CF221" i="82"/>
  <c r="CF219" i="82"/>
  <c r="CF217" i="82"/>
  <c r="CF215" i="82"/>
  <c r="H26" i="91"/>
  <c r="T26" i="91"/>
  <c r="K26" i="91"/>
  <c r="AA26" i="91"/>
  <c r="P26" i="91"/>
  <c r="L26" i="91"/>
  <c r="X26" i="91"/>
  <c r="S26" i="91"/>
  <c r="AB26" i="91"/>
  <c r="CB27" i="68"/>
  <c r="AF27" i="91" s="1"/>
  <c r="CF27" i="68"/>
  <c r="CE27" i="68"/>
  <c r="AI27" i="91" s="1"/>
  <c r="CF258" i="85"/>
  <c r="CF257" i="85"/>
  <c r="CF255" i="85"/>
  <c r="CF253" i="85"/>
  <c r="CF251" i="85"/>
  <c r="CF249" i="85"/>
  <c r="CF256" i="85"/>
  <c r="CF254" i="85"/>
  <c r="CF252" i="85"/>
  <c r="CF250" i="85"/>
  <c r="CF248" i="85"/>
  <c r="CF29" i="68"/>
  <c r="AJ29" i="91" s="1"/>
  <c r="CB29" i="68"/>
  <c r="AF29" i="91" s="1"/>
  <c r="CE29" i="68"/>
  <c r="AI29" i="91" s="1"/>
  <c r="H31" i="91"/>
  <c r="AB31" i="91"/>
  <c r="S31" i="91"/>
  <c r="AA31" i="91"/>
  <c r="P31" i="91"/>
  <c r="L31" i="91"/>
  <c r="X31" i="91"/>
  <c r="K31" i="91"/>
  <c r="T31" i="91"/>
  <c r="H32" i="91"/>
  <c r="T32" i="91"/>
  <c r="K32" i="91"/>
  <c r="P32" i="91"/>
  <c r="L32" i="91"/>
  <c r="X32" i="91"/>
  <c r="S32" i="91"/>
  <c r="AB32" i="91"/>
  <c r="AA32" i="91"/>
  <c r="BW313" i="88"/>
  <c r="BW312" i="88"/>
  <c r="BW311" i="88"/>
  <c r="BW310" i="88"/>
  <c r="BW309" i="88"/>
  <c r="BW308" i="88"/>
  <c r="BW307" i="88"/>
  <c r="BW306" i="88"/>
  <c r="BW305" i="88"/>
  <c r="BW304" i="88"/>
  <c r="BW303" i="88"/>
  <c r="CB34" i="68"/>
  <c r="CE34" i="68"/>
  <c r="AI34" i="91" s="1"/>
  <c r="CF34" i="68"/>
  <c r="AJ34" i="91" s="1"/>
  <c r="BW335" i="88"/>
  <c r="BW334" i="88"/>
  <c r="BW333" i="88"/>
  <c r="BW332" i="88"/>
  <c r="BW331" i="88"/>
  <c r="BW330" i="88"/>
  <c r="BW329" i="88"/>
  <c r="BW328" i="88"/>
  <c r="BW327" i="88"/>
  <c r="BW326" i="88"/>
  <c r="BW325" i="88"/>
  <c r="CF357" i="82"/>
  <c r="CF356" i="82"/>
  <c r="CF354" i="82"/>
  <c r="CF352" i="82"/>
  <c r="CF350" i="82"/>
  <c r="CF348" i="82"/>
  <c r="CF355" i="82"/>
  <c r="CF353" i="82"/>
  <c r="CF351" i="82"/>
  <c r="CF349" i="82"/>
  <c r="CF347" i="82"/>
  <c r="CF368" i="82"/>
  <c r="CF367" i="82"/>
  <c r="CF365" i="82"/>
  <c r="CF363" i="82"/>
  <c r="CF361" i="82"/>
  <c r="CF359" i="82"/>
  <c r="CF366" i="82"/>
  <c r="CF364" i="82"/>
  <c r="CF362" i="82"/>
  <c r="CF360" i="82"/>
  <c r="CF358" i="82"/>
  <c r="CB39" i="68"/>
  <c r="AF39" i="91" s="1"/>
  <c r="CF39" i="68"/>
  <c r="CE39" i="68"/>
  <c r="CF390" i="85"/>
  <c r="CF389" i="85"/>
  <c r="CF387" i="85"/>
  <c r="CF385" i="85"/>
  <c r="CF383" i="85"/>
  <c r="CF381" i="85"/>
  <c r="CF388" i="85"/>
  <c r="CF386" i="85"/>
  <c r="CF384" i="85"/>
  <c r="CF382" i="85"/>
  <c r="CF380" i="85"/>
  <c r="CF41" i="68"/>
  <c r="AJ41" i="91" s="1"/>
  <c r="CB41" i="68"/>
  <c r="AF41" i="91" s="1"/>
  <c r="CE41" i="68"/>
  <c r="AI41" i="91" s="1"/>
  <c r="H43" i="91"/>
  <c r="AB43" i="91"/>
  <c r="S43" i="91"/>
  <c r="P43" i="91"/>
  <c r="L43" i="91"/>
  <c r="X43" i="91"/>
  <c r="K43" i="91"/>
  <c r="T43" i="91"/>
  <c r="AA43" i="91"/>
  <c r="H44" i="91"/>
  <c r="T44" i="91"/>
  <c r="K44" i="91"/>
  <c r="X44" i="91"/>
  <c r="S44" i="91"/>
  <c r="AB44" i="91"/>
  <c r="AA44" i="91"/>
  <c r="P44" i="91"/>
  <c r="L44" i="91"/>
  <c r="BW445" i="88"/>
  <c r="BW444" i="88"/>
  <c r="BW443" i="88"/>
  <c r="BW442" i="88"/>
  <c r="BW441" i="88"/>
  <c r="BW440" i="88"/>
  <c r="BW439" i="88"/>
  <c r="BW438" i="88"/>
  <c r="BW437" i="88"/>
  <c r="BW436" i="88"/>
  <c r="BW435" i="88"/>
  <c r="CF46" i="68"/>
  <c r="AJ46" i="91" s="1"/>
  <c r="CB46" i="68"/>
  <c r="AF46" i="91" s="1"/>
  <c r="CE46" i="68"/>
  <c r="AI46" i="91" s="1"/>
  <c r="BW467" i="88"/>
  <c r="BW466" i="88"/>
  <c r="BW465" i="88"/>
  <c r="BW464" i="88"/>
  <c r="BW463" i="88"/>
  <c r="BW462" i="88"/>
  <c r="BW461" i="88"/>
  <c r="BW460" i="88"/>
  <c r="BW459" i="88"/>
  <c r="BW458" i="88"/>
  <c r="BW457" i="88"/>
  <c r="CF489" i="82"/>
  <c r="CF488" i="82"/>
  <c r="CF486" i="82"/>
  <c r="CF484" i="82"/>
  <c r="CF482" i="82"/>
  <c r="CF480" i="82"/>
  <c r="CF487" i="82"/>
  <c r="CF485" i="82"/>
  <c r="CF483" i="82"/>
  <c r="CF481" i="82"/>
  <c r="CF479" i="82"/>
  <c r="CF500" i="82"/>
  <c r="CF499" i="82"/>
  <c r="CF497" i="82"/>
  <c r="CF495" i="82"/>
  <c r="CF493" i="82"/>
  <c r="CF491" i="82"/>
  <c r="CF498" i="82"/>
  <c r="CF496" i="82"/>
  <c r="CF494" i="82"/>
  <c r="CF492" i="82"/>
  <c r="CF490" i="82"/>
  <c r="CB51" i="68"/>
  <c r="AF51" i="91" s="1"/>
  <c r="CF51" i="68"/>
  <c r="AJ51" i="91" s="1"/>
  <c r="CE51" i="68"/>
  <c r="CF522" i="85"/>
  <c r="CF521" i="85"/>
  <c r="CF519" i="85"/>
  <c r="CF517" i="85"/>
  <c r="CF515" i="85"/>
  <c r="CF513" i="85"/>
  <c r="CF520" i="85"/>
  <c r="CF518" i="85"/>
  <c r="CF516" i="85"/>
  <c r="CF514" i="85"/>
  <c r="CF512" i="85"/>
  <c r="CF53" i="68"/>
  <c r="AJ53" i="91" s="1"/>
  <c r="CB53" i="68"/>
  <c r="AF53" i="91" s="1"/>
  <c r="CE53" i="68"/>
  <c r="H55" i="91"/>
  <c r="AB55" i="91"/>
  <c r="S55" i="91"/>
  <c r="X55" i="91"/>
  <c r="K55" i="91"/>
  <c r="T55" i="91"/>
  <c r="AA55" i="91"/>
  <c r="P55" i="91"/>
  <c r="L55" i="91"/>
  <c r="H56" i="91"/>
  <c r="T56" i="91"/>
  <c r="K56" i="91"/>
  <c r="AB56" i="91"/>
  <c r="AA56" i="91"/>
  <c r="P56" i="91"/>
  <c r="L56" i="91"/>
  <c r="X56" i="91"/>
  <c r="S56" i="91"/>
  <c r="BW577" i="88"/>
  <c r="BW576" i="88"/>
  <c r="BW575" i="88"/>
  <c r="BW574" i="88"/>
  <c r="BW573" i="88"/>
  <c r="BW572" i="88"/>
  <c r="BW571" i="88"/>
  <c r="BW570" i="88"/>
  <c r="BW569" i="88"/>
  <c r="BW568" i="88"/>
  <c r="BW567" i="88"/>
  <c r="CB58" i="68"/>
  <c r="AF58" i="91" s="1"/>
  <c r="CF58" i="68"/>
  <c r="AJ58" i="91" s="1"/>
  <c r="CE58" i="68"/>
  <c r="AI58" i="91" s="1"/>
  <c r="BW599" i="88"/>
  <c r="BW598" i="88"/>
  <c r="BW597" i="88"/>
  <c r="BW596" i="88"/>
  <c r="BW595" i="88"/>
  <c r="BW594" i="88"/>
  <c r="BW593" i="88"/>
  <c r="BW592" i="88"/>
  <c r="BW591" i="88"/>
  <c r="BW590" i="88"/>
  <c r="BW589" i="88"/>
  <c r="CF621" i="82"/>
  <c r="CF620" i="82"/>
  <c r="CF618" i="82"/>
  <c r="CF616" i="82"/>
  <c r="CF614" i="82"/>
  <c r="CF612" i="82"/>
  <c r="CF619" i="82"/>
  <c r="CF617" i="82"/>
  <c r="CF615" i="82"/>
  <c r="CF613" i="82"/>
  <c r="CF611" i="82"/>
  <c r="CF632" i="82"/>
  <c r="CF631" i="82"/>
  <c r="CF629" i="82"/>
  <c r="CF627" i="82"/>
  <c r="CF625" i="82"/>
  <c r="CF623" i="82"/>
  <c r="CF630" i="82"/>
  <c r="CF628" i="82"/>
  <c r="CF626" i="82"/>
  <c r="CF624" i="82"/>
  <c r="CF622" i="82"/>
  <c r="CB63" i="68"/>
  <c r="CF63" i="68"/>
  <c r="AJ63" i="91" s="1"/>
  <c r="CE63" i="68"/>
  <c r="AI63" i="91" s="1"/>
  <c r="CF654" i="85"/>
  <c r="CF653" i="85"/>
  <c r="CF651" i="85"/>
  <c r="CF649" i="85"/>
  <c r="CF647" i="85"/>
  <c r="CF645" i="85"/>
  <c r="CF652" i="85"/>
  <c r="CF650" i="85"/>
  <c r="CF648" i="85"/>
  <c r="CF646" i="85"/>
  <c r="CF644" i="85"/>
  <c r="CF65" i="68"/>
  <c r="AJ65" i="91" s="1"/>
  <c r="CB65" i="68"/>
  <c r="AF65" i="91" s="1"/>
  <c r="CE65" i="68"/>
  <c r="H67" i="91"/>
  <c r="AB67" i="91"/>
  <c r="S67" i="91"/>
  <c r="AA67" i="91"/>
  <c r="P67" i="91"/>
  <c r="L67" i="91"/>
  <c r="X67" i="91"/>
  <c r="K67" i="91"/>
  <c r="T67" i="91"/>
  <c r="H68" i="91"/>
  <c r="T68" i="91"/>
  <c r="K68" i="91"/>
  <c r="P68" i="91"/>
  <c r="L68" i="91"/>
  <c r="X68" i="91"/>
  <c r="S68" i="91"/>
  <c r="AB68" i="91"/>
  <c r="AA68" i="91"/>
  <c r="BW709" i="88"/>
  <c r="BW708" i="88"/>
  <c r="BW707" i="88"/>
  <c r="BW706" i="88"/>
  <c r="BW705" i="88"/>
  <c r="BW704" i="88"/>
  <c r="BW703" i="88"/>
  <c r="BW702" i="88"/>
  <c r="BW701" i="88"/>
  <c r="BW700" i="88"/>
  <c r="BW699" i="88"/>
  <c r="CB70" i="68"/>
  <c r="CF70" i="68"/>
  <c r="AJ70" i="91" s="1"/>
  <c r="CE70" i="68"/>
  <c r="BW731" i="88"/>
  <c r="BW730" i="88"/>
  <c r="BW729" i="88"/>
  <c r="BW728" i="88"/>
  <c r="BW727" i="88"/>
  <c r="BW726" i="88"/>
  <c r="BW725" i="88"/>
  <c r="BW724" i="88"/>
  <c r="BW723" i="88"/>
  <c r="BW722" i="88"/>
  <c r="BW721" i="88"/>
  <c r="CF753" i="82"/>
  <c r="CF752" i="82"/>
  <c r="CF750" i="82"/>
  <c r="CF748" i="82"/>
  <c r="CF746" i="82"/>
  <c r="CF744" i="82"/>
  <c r="CF751" i="82"/>
  <c r="CF749" i="82"/>
  <c r="CF747" i="82"/>
  <c r="CF745" i="82"/>
  <c r="CF743" i="82"/>
  <c r="CF764" i="82"/>
  <c r="CF763" i="82"/>
  <c r="CF761" i="82"/>
  <c r="CF759" i="82"/>
  <c r="CF757" i="82"/>
  <c r="CF755" i="82"/>
  <c r="CF762" i="82"/>
  <c r="CF760" i="82"/>
  <c r="CF758" i="82"/>
  <c r="CF756" i="82"/>
  <c r="CF754" i="82"/>
  <c r="CB75" i="68"/>
  <c r="AF75" i="91" s="1"/>
  <c r="CF75" i="68"/>
  <c r="AJ75" i="91" s="1"/>
  <c r="CE75" i="68"/>
  <c r="AI75" i="91" s="1"/>
  <c r="CF786" i="85"/>
  <c r="CF785" i="85"/>
  <c r="CF783" i="85"/>
  <c r="CF781" i="85"/>
  <c r="CF779" i="85"/>
  <c r="CF777" i="85"/>
  <c r="CF782" i="85"/>
  <c r="CF784" i="85"/>
  <c r="CF776" i="85"/>
  <c r="CF778" i="85"/>
  <c r="CF780" i="85"/>
  <c r="CF77" i="68"/>
  <c r="AJ77" i="91" s="1"/>
  <c r="CB77" i="68"/>
  <c r="AF77" i="91" s="1"/>
  <c r="CE77" i="68"/>
  <c r="AI77" i="91" s="1"/>
  <c r="BP787" i="88"/>
  <c r="BX787" i="85"/>
  <c r="BX787" i="82"/>
  <c r="BX776" i="85"/>
  <c r="BX776" i="82"/>
  <c r="BP776" i="88"/>
  <c r="BX765" i="82"/>
  <c r="BX765" i="85"/>
  <c r="BP765" i="88"/>
  <c r="BX754" i="82"/>
  <c r="BX754" i="85"/>
  <c r="AF74" i="91"/>
  <c r="AJ74" i="91"/>
  <c r="BP754" i="88"/>
  <c r="BP743" i="88"/>
  <c r="BX743" i="85"/>
  <c r="BX743" i="82"/>
  <c r="AI72" i="91"/>
  <c r="BX732" i="85"/>
  <c r="BX732" i="82"/>
  <c r="BP732" i="88"/>
  <c r="BX721" i="82"/>
  <c r="AF71" i="91"/>
  <c r="AJ71" i="91"/>
  <c r="AI71" i="91"/>
  <c r="BX721" i="85"/>
  <c r="BP721" i="88"/>
  <c r="BX710" i="82"/>
  <c r="BX710" i="85"/>
  <c r="AI70" i="91"/>
  <c r="AF70" i="91"/>
  <c r="BP710" i="88"/>
  <c r="BP699" i="88"/>
  <c r="BX699" i="85"/>
  <c r="BX699" i="82"/>
  <c r="AJ69" i="91"/>
  <c r="AI69" i="91"/>
  <c r="AJ68" i="91"/>
  <c r="BX688" i="85"/>
  <c r="BX688" i="82"/>
  <c r="BP688" i="88"/>
  <c r="BX677" i="82"/>
  <c r="BX677" i="85"/>
  <c r="BP677" i="88"/>
  <c r="BX666" i="82"/>
  <c r="BX666" i="85"/>
  <c r="BP666" i="88"/>
  <c r="BP655" i="88"/>
  <c r="BX655" i="85"/>
  <c r="BX655" i="82"/>
  <c r="AI65" i="91"/>
  <c r="AF64" i="91"/>
  <c r="AJ64" i="91"/>
  <c r="BX644" i="85"/>
  <c r="BX644" i="82"/>
  <c r="BP644" i="88"/>
  <c r="BX633" i="82"/>
  <c r="AF63" i="91"/>
  <c r="BX633" i="85"/>
  <c r="BP633" i="88"/>
  <c r="BX622" i="82"/>
  <c r="BX622" i="85"/>
  <c r="BP622" i="88"/>
  <c r="BP611" i="88"/>
  <c r="BX611" i="85"/>
  <c r="BX611" i="82"/>
  <c r="AI61" i="91"/>
  <c r="BX600" i="85"/>
  <c r="BX600" i="82"/>
  <c r="BP600" i="88"/>
  <c r="BX589" i="82"/>
  <c r="AJ59" i="91"/>
  <c r="BX589" i="85"/>
  <c r="BP589" i="88"/>
  <c r="BX578" i="82"/>
  <c r="BX578" i="85"/>
  <c r="BP578" i="88"/>
  <c r="BP567" i="88"/>
  <c r="BX567" i="85"/>
  <c r="BX567" i="82"/>
  <c r="AF57" i="91"/>
  <c r="AJ57" i="91"/>
  <c r="AJ56" i="91"/>
  <c r="AF56" i="91"/>
  <c r="AI56" i="91"/>
  <c r="BX556" i="85"/>
  <c r="BX556" i="82"/>
  <c r="BP556" i="88"/>
  <c r="BX545" i="82"/>
  <c r="AI55" i="91"/>
  <c r="AF55" i="91"/>
  <c r="BX545" i="85"/>
  <c r="BP545" i="88"/>
  <c r="BX534" i="82"/>
  <c r="BX534" i="85"/>
  <c r="BP534" i="88"/>
  <c r="BP523" i="88"/>
  <c r="BX523" i="85"/>
  <c r="BX523" i="82"/>
  <c r="AI53" i="91"/>
  <c r="AI52" i="91"/>
  <c r="BX512" i="85"/>
  <c r="BX512" i="82"/>
  <c r="BP512" i="88"/>
  <c r="BX501" i="82"/>
  <c r="AI51" i="91"/>
  <c r="BX501" i="85"/>
  <c r="BP501" i="88"/>
  <c r="BX490" i="82"/>
  <c r="BX490" i="85"/>
  <c r="AI50" i="91"/>
  <c r="BP490" i="88"/>
  <c r="BP479" i="88"/>
  <c r="BX479" i="85"/>
  <c r="BX479" i="82"/>
  <c r="AF49" i="91"/>
  <c r="AJ48" i="91"/>
  <c r="AF48" i="91"/>
  <c r="BX468" i="85"/>
  <c r="BX468" i="82"/>
  <c r="BP468" i="88"/>
  <c r="BX457" i="82"/>
  <c r="AI47" i="91"/>
  <c r="BX457" i="85"/>
  <c r="BP457" i="88"/>
  <c r="BX446" i="82"/>
  <c r="BX446" i="85"/>
  <c r="BP446" i="88"/>
  <c r="BP435" i="88"/>
  <c r="BX435" i="85"/>
  <c r="BX435" i="82"/>
  <c r="AI44" i="91"/>
  <c r="AF44" i="91"/>
  <c r="BX424" i="85"/>
  <c r="BX424" i="82"/>
  <c r="BP424" i="88"/>
  <c r="BX413" i="82"/>
  <c r="AF43" i="91"/>
  <c r="AI43" i="91"/>
  <c r="BX413" i="85"/>
  <c r="BP413" i="88"/>
  <c r="BX402" i="82"/>
  <c r="BX402" i="85"/>
  <c r="AJ42" i="91"/>
  <c r="AF42" i="91"/>
  <c r="BP402" i="88"/>
  <c r="BP391" i="88"/>
  <c r="BX391" i="85"/>
  <c r="BX391" i="82"/>
  <c r="BX380" i="85"/>
  <c r="BX380" i="82"/>
  <c r="BP380" i="88"/>
  <c r="BX369" i="82"/>
  <c r="AJ39" i="91"/>
  <c r="AI39" i="91"/>
  <c r="BX369" i="85"/>
  <c r="BP369" i="88"/>
  <c r="BX358" i="82"/>
  <c r="BX358" i="85"/>
  <c r="AJ38" i="91"/>
  <c r="BP358" i="88"/>
  <c r="BP347" i="88"/>
  <c r="BX347" i="85"/>
  <c r="BX347" i="82"/>
  <c r="AF36" i="91"/>
  <c r="AJ36" i="91"/>
  <c r="AI36" i="91"/>
  <c r="BX336" i="85"/>
  <c r="BX336" i="82"/>
  <c r="BP336" i="88"/>
  <c r="BX325" i="82"/>
  <c r="BX325" i="85"/>
  <c r="BP325" i="88"/>
  <c r="BX314" i="82"/>
  <c r="BX314" i="85"/>
  <c r="AF34" i="91"/>
  <c r="BP314" i="88"/>
  <c r="BP303" i="88"/>
  <c r="BX303" i="85"/>
  <c r="BX303" i="82"/>
  <c r="BX292" i="85"/>
  <c r="BX292" i="82"/>
  <c r="BP292" i="88"/>
  <c r="BX281" i="85"/>
  <c r="BP281" i="88"/>
  <c r="BX281" i="82"/>
  <c r="BX270" i="85"/>
  <c r="AJ30" i="91"/>
  <c r="AF30" i="91"/>
  <c r="BX270" i="82"/>
  <c r="BP270" i="88"/>
  <c r="BP259" i="88"/>
  <c r="BX259" i="85"/>
  <c r="BX259" i="82"/>
  <c r="AF28" i="91"/>
  <c r="AI28" i="91"/>
  <c r="BX248" i="85"/>
  <c r="BX248" i="82"/>
  <c r="BP248" i="88"/>
  <c r="BX237" i="82"/>
  <c r="AJ27" i="91"/>
  <c r="BX237" i="85"/>
  <c r="BP237" i="88"/>
  <c r="BX226" i="85"/>
  <c r="AJ26" i="91"/>
  <c r="BX226" i="82"/>
  <c r="BP226" i="88"/>
  <c r="BP215" i="88"/>
  <c r="BX215" i="85"/>
  <c r="BX215" i="82"/>
  <c r="AF25" i="91"/>
  <c r="AI25" i="91"/>
  <c r="BX204" i="85"/>
  <c r="BX204" i="82"/>
  <c r="BP204" i="88"/>
  <c r="BX193" i="82"/>
  <c r="BX193" i="85"/>
  <c r="BP193" i="88"/>
  <c r="BX182" i="85"/>
  <c r="BX182" i="82"/>
  <c r="BP182" i="88"/>
  <c r="BP171" i="88"/>
  <c r="BX171" i="85"/>
  <c r="BX171" i="82"/>
  <c r="AI21" i="91"/>
  <c r="AF21" i="91"/>
  <c r="AJ21" i="91"/>
  <c r="AI20" i="91"/>
  <c r="BX160" i="85"/>
  <c r="BX160" i="82"/>
  <c r="BP160" i="88"/>
  <c r="BX149" i="82"/>
  <c r="BX149" i="85"/>
  <c r="BP149" i="88"/>
  <c r="BX138" i="85"/>
  <c r="AI18" i="91"/>
  <c r="AJ18" i="91"/>
  <c r="BX138" i="82"/>
  <c r="BP138" i="88"/>
  <c r="BP127" i="88"/>
  <c r="BX127" i="85"/>
  <c r="BX127" i="82"/>
  <c r="AJ17" i="91"/>
  <c r="AJ16" i="91"/>
  <c r="AI16" i="91"/>
  <c r="AF16" i="91"/>
  <c r="BX116" i="85"/>
  <c r="BX116" i="82"/>
  <c r="BP116" i="88"/>
  <c r="BX105" i="82"/>
  <c r="AF15" i="91"/>
  <c r="BX105" i="85"/>
  <c r="BP105" i="88"/>
  <c r="BX94" i="85"/>
  <c r="AJ14" i="91"/>
  <c r="AI14" i="91"/>
  <c r="AF14" i="91"/>
  <c r="BX94" i="82"/>
  <c r="BP94" i="88"/>
  <c r="AJ31" i="91" l="1"/>
  <c r="AF31" i="91"/>
  <c r="AI31" i="91"/>
</calcChain>
</file>

<file path=xl/sharedStrings.xml><?xml version="1.0" encoding="utf-8"?>
<sst xmlns="http://schemas.openxmlformats.org/spreadsheetml/2006/main" count="46448" uniqueCount="532">
  <si>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</si>
  <si>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</si>
  <si>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</si>
  <si>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</si>
  <si>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</si>
  <si>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</si>
  <si>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</si>
  <si>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</si>
  <si>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</si>
  <si>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</si>
  <si>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</si>
  <si>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</si>
  <si>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</si>
  <si>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</si>
  <si>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</si>
  <si>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</si>
  <si>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</si>
  <si>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</si>
  <si>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</si>
  <si>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</si>
  <si>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</si>
  <si>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</si>
  <si>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</si>
  <si>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</si>
  <si>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</si>
  <si>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</si>
  <si>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</si>
  <si>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</si>
  <si>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</si>
  <si>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</si>
  <si>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</si>
  <si>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</si>
  <si>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</si>
  <si>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</si>
  <si>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</si>
  <si>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</si>
  <si>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</si>
  <si>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</si>
  <si>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</si>
  <si>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</si>
  <si>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</si>
  <si>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</si>
  <si>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</si>
  <si>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</si>
  <si>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</si>
  <si>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</si>
  <si>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</si>
  <si>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</si>
  <si>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</si>
  <si>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</si>
  <si>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</si>
  <si>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</si>
  <si>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</si>
  <si>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</si>
  <si>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</si>
  <si>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</si>
  <si>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</si>
  <si>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A</t>
  </si>
  <si>
    <t>B</t>
  </si>
  <si>
    <t>C</t>
  </si>
  <si>
    <t>D</t>
  </si>
  <si>
    <t>C/A</t>
  </si>
  <si>
    <t>C/B</t>
  </si>
  <si>
    <t>C/D</t>
  </si>
  <si>
    <t>B/A</t>
  </si>
  <si>
    <t>D/A</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</si>
  <si>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</si>
  <si>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</si>
  <si>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</si>
  <si>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</si>
  <si>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</si>
  <si>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</si>
  <si>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</si>
  <si>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</si>
  <si>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</si>
  <si>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</si>
  <si>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</si>
  <si>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</si>
  <si>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</si>
  <si>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</si>
  <si>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</si>
  <si>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</si>
  <si>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</si>
  <si>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</si>
  <si>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</si>
  <si>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資格確認日…1日でも資格があれば分析対象としている。</t>
    <rPh sb="0" eb="2">
      <t>シカク</t>
    </rPh>
    <rPh sb="2" eb="4">
      <t>カクニン</t>
    </rPh>
    <rPh sb="4" eb="5">
      <t>ヒ</t>
    </rPh>
    <phoneticPr fontId="4"/>
  </si>
  <si>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</si>
  <si>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</si>
  <si>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</si>
  <si>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</si>
  <si>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</si>
  <si>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</si>
  <si>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</si>
  <si>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利用者数(人)　</t>
    <rPh sb="0" eb="3">
      <t>リヨウシャ</t>
    </rPh>
    <phoneticPr fontId="4"/>
  </si>
  <si>
    <t>被保険者数(人)</t>
    <rPh sb="0" eb="4">
      <t>ヒホケンシャ</t>
    </rPh>
    <rPh sb="4" eb="5">
      <t>スウ</t>
    </rPh>
    <phoneticPr fontId="4"/>
  </si>
  <si>
    <t>利用者割合(%)
(被保険者数に占める割合)</t>
    <rPh sb="0" eb="2">
      <t>リヨウ</t>
    </rPh>
    <rPh sb="2" eb="3">
      <t>シャ</t>
    </rPh>
    <rPh sb="3" eb="5">
      <t>ワリアイ</t>
    </rPh>
    <rPh sb="10" eb="14">
      <t>ヒホケンシャ</t>
    </rPh>
    <rPh sb="14" eb="15">
      <t>スウ</t>
    </rPh>
    <rPh sb="16" eb="17">
      <t>シ</t>
    </rPh>
    <rPh sb="19" eb="21">
      <t>ワリアイ</t>
    </rPh>
    <phoneticPr fontId="3"/>
  </si>
  <si>
    <t>年齢階層</t>
    <rPh sb="0" eb="2">
      <t>ネンレイ</t>
    </rPh>
    <rPh sb="2" eb="4">
      <t>カイソウ</t>
    </rPh>
    <phoneticPr fontId="4"/>
  </si>
  <si>
    <t>合計</t>
    <rPh sb="0" eb="2">
      <t>ゴウケイ</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</si>
  <si>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</si>
  <si>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</si>
  <si>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</si>
  <si>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</si>
  <si>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</si>
  <si>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</si>
  <si>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</si>
  <si>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全年齢</t>
    <rPh sb="0" eb="3">
      <t>ゼンネンレイ</t>
    </rPh>
    <phoneticPr fontId="4"/>
  </si>
  <si>
    <t>市区町村別</t>
    <rPh sb="0" eb="2">
      <t>シク</t>
    </rPh>
    <rPh sb="2" eb="4">
      <t>チョウソン</t>
    </rPh>
    <rPh sb="4" eb="5">
      <t>ベツ</t>
    </rPh>
    <phoneticPr fontId="4"/>
  </si>
  <si>
    <t>市区町村</t>
    <rPh sb="0" eb="1">
      <t>シ</t>
    </rPh>
    <rPh sb="1" eb="2">
      <t>ク</t>
    </rPh>
    <phoneticPr fontId="4"/>
  </si>
  <si>
    <t>要支援1</t>
  </si>
  <si>
    <t>要支援2</t>
  </si>
  <si>
    <t>要介護1</t>
  </si>
  <si>
    <t>要介護2</t>
  </si>
  <si>
    <t>要介護3</t>
  </si>
  <si>
    <t>要介護5</t>
  </si>
  <si>
    <t>-</t>
    <phoneticPr fontId="4"/>
  </si>
  <si>
    <t>順位</t>
    <rPh sb="0" eb="2">
      <t>ジュンイ</t>
    </rPh>
    <phoneticPr fontId="4"/>
  </si>
  <si>
    <t>-</t>
  </si>
  <si>
    <t>被保険者数(人)</t>
    <rPh sb="0" eb="4">
      <t>ヒホケンシャ</t>
    </rPh>
    <rPh sb="4" eb="5">
      <t>スウ</t>
    </rPh>
    <rPh sb="6" eb="7">
      <t>ヒト</t>
    </rPh>
    <phoneticPr fontId="4"/>
  </si>
  <si>
    <t>非該当</t>
    <rPh sb="0" eb="3">
      <t>ヒガイトウ</t>
    </rPh>
    <phoneticPr fontId="4"/>
  </si>
  <si>
    <t>要支援1</t>
    <phoneticPr fontId="4"/>
  </si>
  <si>
    <t>要支援2</t>
    <phoneticPr fontId="4"/>
  </si>
  <si>
    <t>要介護1</t>
    <phoneticPr fontId="4"/>
  </si>
  <si>
    <t>要介護2</t>
    <phoneticPr fontId="4"/>
  </si>
  <si>
    <t>要介護3</t>
    <phoneticPr fontId="4"/>
  </si>
  <si>
    <t>要介護5</t>
    <phoneticPr fontId="4"/>
  </si>
  <si>
    <t>被保険者数(人)</t>
    <rPh sb="0" eb="5">
      <t>ヒホケンシャスウ</t>
    </rPh>
    <rPh sb="6" eb="7">
      <t>ニン</t>
    </rPh>
    <phoneticPr fontId="4"/>
  </si>
  <si>
    <t>要介護4</t>
    <phoneticPr fontId="4"/>
  </si>
  <si>
    <t>広域連合全体</t>
    <rPh sb="0" eb="2">
      <t>コウイキ</t>
    </rPh>
    <rPh sb="2" eb="4">
      <t>レンゴウ</t>
    </rPh>
    <rPh sb="4" eb="6">
      <t>ゼンタイ</t>
    </rPh>
    <phoneticPr fontId="4"/>
  </si>
  <si>
    <t>男性</t>
    <rPh sb="0" eb="2">
      <t>ダンセイ</t>
    </rPh>
    <phoneticPr fontId="4"/>
  </si>
  <si>
    <t>女性</t>
    <rPh sb="0" eb="2">
      <t>ジョセイ</t>
    </rPh>
    <phoneticPr fontId="4"/>
  </si>
  <si>
    <t>●グラフラベル用</t>
    <phoneticPr fontId="4"/>
  </si>
  <si>
    <t>75歳～79歳</t>
    <phoneticPr fontId="4"/>
  </si>
  <si>
    <t>95歳～</t>
    <phoneticPr fontId="4"/>
  </si>
  <si>
    <t>要支援1</t>
    <phoneticPr fontId="4"/>
  </si>
  <si>
    <t>要支援2</t>
    <phoneticPr fontId="4"/>
  </si>
  <si>
    <t>要介護1</t>
    <phoneticPr fontId="4"/>
  </si>
  <si>
    <t>要介護2</t>
    <phoneticPr fontId="4"/>
  </si>
  <si>
    <t>要介護3</t>
    <phoneticPr fontId="4"/>
  </si>
  <si>
    <t>要介護4</t>
    <phoneticPr fontId="4"/>
  </si>
  <si>
    <t>要介護5</t>
    <phoneticPr fontId="4"/>
  </si>
  <si>
    <t>●グラフ作成用</t>
    <rPh sb="4" eb="6">
      <t>サクセイ</t>
    </rPh>
    <rPh sb="6" eb="7">
      <t>ヨウ</t>
    </rPh>
    <phoneticPr fontId="4"/>
  </si>
  <si>
    <t>居宅サービス</t>
    <rPh sb="0" eb="2">
      <t>キョタク</t>
    </rPh>
    <phoneticPr fontId="4"/>
  </si>
  <si>
    <t>施設サービス</t>
    <rPh sb="0" eb="2">
      <t>シセツ</t>
    </rPh>
    <phoneticPr fontId="4"/>
  </si>
  <si>
    <t>サービス種類</t>
    <phoneticPr fontId="4"/>
  </si>
  <si>
    <t>男女計</t>
    <rPh sb="0" eb="3">
      <t>ダンジョケイ</t>
    </rPh>
    <phoneticPr fontId="4"/>
  </si>
  <si>
    <t>非該当</t>
    <phoneticPr fontId="4"/>
  </si>
  <si>
    <t>全年齢</t>
    <rPh sb="0" eb="3">
      <t>ゼ</t>
    </rPh>
    <phoneticPr fontId="4"/>
  </si>
  <si>
    <t>65歳～69歳</t>
    <rPh sb="2" eb="3">
      <t>サイ</t>
    </rPh>
    <rPh sb="6" eb="7">
      <t>サイ</t>
    </rPh>
    <phoneticPr fontId="3"/>
  </si>
  <si>
    <t>70歳～74歳</t>
    <rPh sb="2" eb="3">
      <t>サイ</t>
    </rPh>
    <rPh sb="6" eb="7">
      <t>サイ</t>
    </rPh>
    <phoneticPr fontId="3"/>
  </si>
  <si>
    <t>80歳～84歳</t>
    <rPh sb="2" eb="3">
      <t>サイ</t>
    </rPh>
    <rPh sb="6" eb="7">
      <t>サイ</t>
    </rPh>
    <phoneticPr fontId="3"/>
  </si>
  <si>
    <t>年齢階層</t>
    <rPh sb="0" eb="4">
      <t>ネ</t>
    </rPh>
    <phoneticPr fontId="4"/>
  </si>
  <si>
    <t>男性</t>
    <rPh sb="0" eb="2">
      <t>ダ</t>
    </rPh>
    <phoneticPr fontId="3"/>
  </si>
  <si>
    <t>女性</t>
    <rPh sb="0" eb="2">
      <t>ジ</t>
    </rPh>
    <phoneticPr fontId="3"/>
  </si>
  <si>
    <t>男女計</t>
    <rPh sb="0" eb="3">
      <t>ダ</t>
    </rPh>
    <phoneticPr fontId="4"/>
  </si>
  <si>
    <t>性別</t>
    <rPh sb="0" eb="2">
      <t>セ</t>
    </rPh>
    <phoneticPr fontId="4"/>
  </si>
  <si>
    <t>広域連合全体</t>
    <rPh sb="0" eb="6">
      <t>コウイキレンゴウゼンタイ</t>
    </rPh>
    <phoneticPr fontId="4"/>
  </si>
  <si>
    <t>市区町村別</t>
    <rPh sb="0" eb="5">
      <t>シクチョウソンベツ</t>
    </rPh>
    <phoneticPr fontId="4"/>
  </si>
  <si>
    <t>被保険者数
(人)</t>
    <rPh sb="0" eb="4">
      <t>ヒホケンシャ</t>
    </rPh>
    <rPh sb="4" eb="5">
      <t>スウ</t>
    </rPh>
    <rPh sb="7" eb="8">
      <t>ニン</t>
    </rPh>
    <phoneticPr fontId="4"/>
  </si>
  <si>
    <t>中分類名</t>
    <rPh sb="0" eb="3">
      <t>チュウブンルイ</t>
    </rPh>
    <rPh sb="3" eb="4">
      <t>メイ</t>
    </rPh>
    <phoneticPr fontId="4"/>
  </si>
  <si>
    <t>構成比(%)
(総医療費に
占める割合)</t>
    <rPh sb="8" eb="9">
      <t>ソウ</t>
    </rPh>
    <rPh sb="9" eb="12">
      <t>イリョウヒ</t>
    </rPh>
    <phoneticPr fontId="4"/>
  </si>
  <si>
    <t>患者割合(%)
(被保険者数に占める割合)</t>
    <rPh sb="2" eb="4">
      <t>ワリアイ</t>
    </rPh>
    <rPh sb="9" eb="13">
      <t>ヒホケンシャ</t>
    </rPh>
    <rPh sb="13" eb="14">
      <t>スウ</t>
    </rPh>
    <rPh sb="15" eb="16">
      <t>シ</t>
    </rPh>
    <rPh sb="18" eb="20">
      <t>ワリアイ</t>
    </rPh>
    <phoneticPr fontId="4"/>
  </si>
  <si>
    <t>全体(総医療費･総患者数)</t>
    <rPh sb="0" eb="2">
      <t>ゼンタイ</t>
    </rPh>
    <rPh sb="3" eb="4">
      <t>ソウ</t>
    </rPh>
    <rPh sb="4" eb="7">
      <t>イリョウヒ</t>
    </rPh>
    <rPh sb="8" eb="9">
      <t>ソウ</t>
    </rPh>
    <rPh sb="9" eb="12">
      <t>カンジャスウ</t>
    </rPh>
    <phoneticPr fontId="4"/>
  </si>
  <si>
    <t>【表作成用】</t>
    <rPh sb="1" eb="2">
      <t>ヒョウ</t>
    </rPh>
    <rPh sb="2" eb="5">
      <t>サクセイヨウ</t>
    </rPh>
    <phoneticPr fontId="4"/>
  </si>
  <si>
    <t>大阪市</t>
    <phoneticPr fontId="4"/>
  </si>
  <si>
    <t>全体(総医療費･総患者数)</t>
  </si>
  <si>
    <t>特定入所者介護サービス等</t>
    <rPh sb="0" eb="5">
      <t>トクテイニュウショシャ</t>
    </rPh>
    <rPh sb="5" eb="7">
      <t>カイゴ</t>
    </rPh>
    <rPh sb="11" eb="12">
      <t>トウ</t>
    </rPh>
    <phoneticPr fontId="4"/>
  </si>
  <si>
    <t>居宅サービス</t>
  </si>
  <si>
    <t>特定入所者
介護サービス等</t>
    <phoneticPr fontId="4"/>
  </si>
  <si>
    <t>介護給付費(円)</t>
    <rPh sb="0" eb="2">
      <t>カイゴ</t>
    </rPh>
    <rPh sb="2" eb="4">
      <t>キュウフ</t>
    </rPh>
    <phoneticPr fontId="4"/>
  </si>
  <si>
    <t>被保険者
一人当たりの介護給付費
(円)</t>
    <rPh sb="0" eb="4">
      <t>ヒホケンシャ</t>
    </rPh>
    <rPh sb="11" eb="13">
      <t>カイゴ</t>
    </rPh>
    <rPh sb="13" eb="15">
      <t>キュウフ</t>
    </rPh>
    <phoneticPr fontId="4"/>
  </si>
  <si>
    <t>利用者一人
当たりの
介護給付費(円)</t>
    <rPh sb="0" eb="2">
      <t>リヨウ</t>
    </rPh>
    <rPh sb="11" eb="13">
      <t>カイゴ</t>
    </rPh>
    <rPh sb="13" eb="15">
      <t>キュウフ</t>
    </rPh>
    <phoneticPr fontId="4"/>
  </si>
  <si>
    <t>利用サービス別介護給付費の状況</t>
    <rPh sb="0" eb="2">
      <t>リヨウ</t>
    </rPh>
    <rPh sb="6" eb="7">
      <t>ベツ</t>
    </rPh>
    <rPh sb="13" eb="15">
      <t>ジョウキョウ</t>
    </rPh>
    <phoneticPr fontId="4"/>
  </si>
  <si>
    <t>利用サービス別介護給付費の状況</t>
    <rPh sb="0" eb="2">
      <t>リヨウ</t>
    </rPh>
    <rPh sb="6" eb="7">
      <t>ベツ</t>
    </rPh>
    <rPh sb="7" eb="9">
      <t>カイゴ</t>
    </rPh>
    <rPh sb="9" eb="11">
      <t>キュウフ</t>
    </rPh>
    <rPh sb="11" eb="12">
      <t>ヒ</t>
    </rPh>
    <rPh sb="13" eb="15">
      <t>ジョウキョウ</t>
    </rPh>
    <phoneticPr fontId="4"/>
  </si>
  <si>
    <t>市区町村別</t>
    <rPh sb="0" eb="4">
      <t>シクチョウソン</t>
    </rPh>
    <rPh sb="4" eb="5">
      <t>ベツ</t>
    </rPh>
    <phoneticPr fontId="4"/>
  </si>
  <si>
    <t>市区町村</t>
    <rPh sb="0" eb="4">
      <t>シクチョウソン</t>
    </rPh>
    <phoneticPr fontId="4"/>
  </si>
  <si>
    <t>特定入所者介護サービス等</t>
  </si>
  <si>
    <t>利用サービス別介護給付費の構成比</t>
    <rPh sb="0" eb="2">
      <t>リヨウ</t>
    </rPh>
    <rPh sb="6" eb="7">
      <t>ベツ</t>
    </rPh>
    <rPh sb="7" eb="9">
      <t>カイゴ</t>
    </rPh>
    <rPh sb="9" eb="11">
      <t>キュウフ</t>
    </rPh>
    <rPh sb="11" eb="12">
      <t>ヒ</t>
    </rPh>
    <rPh sb="13" eb="16">
      <t>コウセイヒ</t>
    </rPh>
    <phoneticPr fontId="4"/>
  </si>
  <si>
    <t>●グラフラベル用</t>
    <rPh sb="7" eb="8">
      <t>ヨウ</t>
    </rPh>
    <phoneticPr fontId="4"/>
  </si>
  <si>
    <t>要介護4</t>
  </si>
  <si>
    <t>介護給付費</t>
    <phoneticPr fontId="4"/>
  </si>
  <si>
    <t>利用者割合(被保険者数に占める割合)</t>
    <rPh sb="0" eb="3">
      <t>リヨウシャ</t>
    </rPh>
    <rPh sb="6" eb="11">
      <t>ヒホケンシャスウ</t>
    </rPh>
    <rPh sb="12" eb="13">
      <t>シ</t>
    </rPh>
    <rPh sb="15" eb="17">
      <t>ワリアイ</t>
    </rPh>
    <phoneticPr fontId="4"/>
  </si>
  <si>
    <t>市区町村別</t>
    <phoneticPr fontId="4"/>
  </si>
  <si>
    <t>広域連合全体</t>
    <rPh sb="0" eb="6">
      <t>コウイキレンゴウゼンタイ</t>
    </rPh>
    <phoneticPr fontId="4"/>
  </si>
  <si>
    <t>資格確認日…1日でも資格があれば分析対象としている。</t>
    <rPh sb="0" eb="2">
      <t>シカク</t>
    </rPh>
    <rPh sb="2" eb="4">
      <t>カクニン</t>
    </rPh>
    <rPh sb="4" eb="5">
      <t>ビ</t>
    </rPh>
    <phoneticPr fontId="4"/>
  </si>
  <si>
    <t>※医療費…中分類における疾病分類毎に集計するため、データ化時点で医科レセプトが存在しない(画像レセプト、月遅れ等)場合集計できない。</t>
  </si>
  <si>
    <t>　　　　　そのため他統計と一致しない。</t>
    <phoneticPr fontId="4"/>
  </si>
  <si>
    <t>株式会社データホライゾン　医療費分解技術を用いて疾病毎に点数をグルーピングし算出。</t>
  </si>
  <si>
    <t>医療費上位10疾病</t>
    <phoneticPr fontId="4"/>
  </si>
  <si>
    <t>被保険者数</t>
    <rPh sb="4" eb="5">
      <t>スウ</t>
    </rPh>
    <phoneticPr fontId="4"/>
  </si>
  <si>
    <t>患者数上位10疾病</t>
    <rPh sb="0" eb="3">
      <t>カンジャスウ</t>
    </rPh>
    <phoneticPr fontId="4"/>
  </si>
  <si>
    <t>※患者数…中分類における疾病分類毎に集計するため、合計人数は他統計と一致しない(複数疾病をもつ患者がいるため)。</t>
    <rPh sb="1" eb="4">
      <t>カンジャスウ</t>
    </rPh>
    <rPh sb="30" eb="31">
      <t>ホカ</t>
    </rPh>
    <rPh sb="31" eb="33">
      <t>トウケイ</t>
    </rPh>
    <rPh sb="40" eb="42">
      <t>フクスウ</t>
    </rPh>
    <rPh sb="42" eb="44">
      <t>シッペイ</t>
    </rPh>
    <rPh sb="47" eb="49">
      <t>カンジャ</t>
    </rPh>
    <phoneticPr fontId="4"/>
  </si>
  <si>
    <t>特定入所者介護サービス等</t>
    <phoneticPr fontId="4"/>
  </si>
  <si>
    <t>特定入所者介護サービス等</t>
    <phoneticPr fontId="4"/>
  </si>
  <si>
    <t>合計</t>
    <phoneticPr fontId="4"/>
  </si>
  <si>
    <t>区分</t>
    <rPh sb="0" eb="2">
      <t>クブン</t>
    </rPh>
    <phoneticPr fontId="4"/>
  </si>
  <si>
    <t>特定入所者介護サービス等</t>
    <rPh sb="0" eb="2">
      <t>トクテイ</t>
    </rPh>
    <rPh sb="2" eb="5">
      <t>ニュウショシャ</t>
    </rPh>
    <rPh sb="5" eb="7">
      <t>カイゴ</t>
    </rPh>
    <rPh sb="11" eb="12">
      <t>トウ</t>
    </rPh>
    <phoneticPr fontId="4"/>
  </si>
  <si>
    <t>利用サービス別介護給付費の状況(詳細)</t>
    <rPh sb="0" eb="2">
      <t>リヨウ</t>
    </rPh>
    <rPh sb="6" eb="7">
      <t>ベツ</t>
    </rPh>
    <rPh sb="13" eb="15">
      <t>ジョウキョウ</t>
    </rPh>
    <rPh sb="16" eb="18">
      <t>ショウサイ</t>
    </rPh>
    <phoneticPr fontId="4"/>
  </si>
  <si>
    <t>訪問介護</t>
  </si>
  <si>
    <t>訪問入浴介護</t>
  </si>
  <si>
    <t>訪問看護</t>
  </si>
  <si>
    <t>訪問リハビリテーション</t>
  </si>
  <si>
    <t>通所介護</t>
  </si>
  <si>
    <t>通所リハビリテーション</t>
  </si>
  <si>
    <t>福祉用具貸与</t>
  </si>
  <si>
    <t>短期入所生活介護</t>
  </si>
  <si>
    <t>介護予防短期入所生活介護</t>
  </si>
  <si>
    <t>2A</t>
  </si>
  <si>
    <t>2B</t>
  </si>
  <si>
    <t>居宅療養管理指導</t>
  </si>
  <si>
    <t>認知症対応型共同生活介護</t>
  </si>
  <si>
    <t>特定施設入居者生活介護</t>
  </si>
  <si>
    <t>介護予防居宅療養管理指導</t>
  </si>
  <si>
    <t>介護予防特定施設入居者生活介護</t>
  </si>
  <si>
    <t>地域密着型特定施設入居者生活介護</t>
  </si>
  <si>
    <t>介護予防認知症対応型共同生活介護</t>
  </si>
  <si>
    <t>居宅介護支援</t>
  </si>
  <si>
    <t>介護予防支援</t>
  </si>
  <si>
    <t>介護予防訪問介護</t>
  </si>
  <si>
    <t>介護予防訪問入浴介護</t>
  </si>
  <si>
    <t>介護予防訪問看護</t>
  </si>
  <si>
    <t>介護予防訪問リハビリテーション</t>
  </si>
  <si>
    <t>介護予防通所介護</t>
  </si>
  <si>
    <t>介護予防通所リハビリテーション</t>
  </si>
  <si>
    <t>介護予防福祉用具貸与</t>
  </si>
  <si>
    <t>夜間対応型訪問介護</t>
  </si>
  <si>
    <t>認知症対応型通所介護</t>
  </si>
  <si>
    <t>小規模多機能型居宅介護</t>
  </si>
  <si>
    <t>介護予防認知症対応型通所介護</t>
  </si>
  <si>
    <t>介護予防小規模多機能型居宅介護</t>
  </si>
  <si>
    <t>複合型サービス</t>
  </si>
  <si>
    <t>地域密着型通所介護</t>
  </si>
  <si>
    <t>市町村特別給付</t>
  </si>
  <si>
    <t>介護老人福祉施設サービス</t>
  </si>
  <si>
    <t>介護老人保健施設サービス</t>
  </si>
  <si>
    <t xml:space="preserve">介護療養型医療施設サービス </t>
  </si>
  <si>
    <t>地域密着型介護老人福祉施設</t>
  </si>
  <si>
    <t>介護医療院サービス</t>
  </si>
  <si>
    <t>居宅サービス</t>
    <phoneticPr fontId="4"/>
  </si>
  <si>
    <t>施設サービス</t>
    <phoneticPr fontId="4"/>
  </si>
  <si>
    <t>利用一月
当たりの
介護給付費(円)</t>
    <rPh sb="0" eb="2">
      <t>リヨウ</t>
    </rPh>
    <rPh sb="3" eb="4">
      <t>ツキ</t>
    </rPh>
    <rPh sb="10" eb="12">
      <t>カイゴ</t>
    </rPh>
    <rPh sb="12" eb="14">
      <t>キュウフ</t>
    </rPh>
    <rPh sb="14" eb="15">
      <t>ヒ</t>
    </rPh>
    <phoneticPr fontId="4"/>
  </si>
  <si>
    <t>被保険者
一人当たりの利用月数
(カ月)</t>
    <rPh sb="0" eb="4">
      <t>ヒホケンシャ</t>
    </rPh>
    <rPh sb="5" eb="7">
      <t>ヒトリ</t>
    </rPh>
    <rPh sb="7" eb="8">
      <t>ア</t>
    </rPh>
    <rPh sb="11" eb="13">
      <t>リヨウ</t>
    </rPh>
    <rPh sb="13" eb="15">
      <t>ツキスウ</t>
    </rPh>
    <phoneticPr fontId="4"/>
  </si>
  <si>
    <t>利用月数
(カ月)</t>
    <rPh sb="0" eb="2">
      <t>リヨウ</t>
    </rPh>
    <rPh sb="2" eb="4">
      <t>ツキスウ</t>
    </rPh>
    <phoneticPr fontId="4"/>
  </si>
  <si>
    <t>利用月数
(カ月)※</t>
    <rPh sb="0" eb="2">
      <t>リヨウ</t>
    </rPh>
    <rPh sb="2" eb="4">
      <t>ツキスウ</t>
    </rPh>
    <phoneticPr fontId="4"/>
  </si>
  <si>
    <t>利用月数
(カ月)</t>
    <rPh sb="0" eb="2">
      <t>リヨウ</t>
    </rPh>
    <rPh sb="2" eb="4">
      <t>ツキスウ</t>
    </rPh>
    <rPh sb="7" eb="8">
      <t>ゲツ</t>
    </rPh>
    <phoneticPr fontId="4"/>
  </si>
  <si>
    <t>利用月数
(カ月)※</t>
    <rPh sb="0" eb="2">
      <t>リヨウ</t>
    </rPh>
    <rPh sb="2" eb="4">
      <t>ツキスウ</t>
    </rPh>
    <rPh sb="7" eb="8">
      <t>ゲツ</t>
    </rPh>
    <phoneticPr fontId="4"/>
  </si>
  <si>
    <t>被保険者
一人当たりの利用月数
(カ月)</t>
    <rPh sb="0" eb="4">
      <t>ヒホケンシャ</t>
    </rPh>
    <rPh sb="5" eb="7">
      <t>ヒトリ</t>
    </rPh>
    <rPh sb="7" eb="8">
      <t>ア</t>
    </rPh>
    <rPh sb="11" eb="13">
      <t>リヨウ</t>
    </rPh>
    <rPh sb="13" eb="15">
      <t>ツキスウ</t>
    </rPh>
    <rPh sb="18" eb="19">
      <t>ゲツ</t>
    </rPh>
    <phoneticPr fontId="4"/>
  </si>
  <si>
    <t>居宅サービス</t>
    <rPh sb="0" eb="2">
      <t>キョタク</t>
    </rPh>
    <phoneticPr fontId="3"/>
  </si>
  <si>
    <t>利用者割合(被保険者数に占める割合)</t>
    <rPh sb="0" eb="3">
      <t>リヨウシャ</t>
    </rPh>
    <rPh sb="6" eb="10">
      <t>ヒホケンシャ</t>
    </rPh>
    <rPh sb="10" eb="11">
      <t>スウ</t>
    </rPh>
    <rPh sb="12" eb="13">
      <t>シ</t>
    </rPh>
    <rPh sb="15" eb="17">
      <t>ワリアイ</t>
    </rPh>
    <phoneticPr fontId="4"/>
  </si>
  <si>
    <t>A</t>
    <phoneticPr fontId="4"/>
  </si>
  <si>
    <t>要介護度</t>
    <rPh sb="0" eb="4">
      <t>ヨウカイゴド</t>
    </rPh>
    <phoneticPr fontId="4"/>
  </si>
  <si>
    <t>要介護度別被保険者数</t>
    <phoneticPr fontId="4"/>
  </si>
  <si>
    <t>要介護度別被保険者数</t>
    <phoneticPr fontId="4"/>
  </si>
  <si>
    <t>要介護度別被保険者割合</t>
    <rPh sb="0" eb="1">
      <t>ヨウ</t>
    </rPh>
    <rPh sb="9" eb="11">
      <t>ワリアイ</t>
    </rPh>
    <phoneticPr fontId="4"/>
  </si>
  <si>
    <t>要介護度別介護給付費の状況</t>
  </si>
  <si>
    <t>要介護度別介護給付費の状況</t>
    <rPh sb="0" eb="1">
      <t>ヨウ</t>
    </rPh>
    <rPh sb="1" eb="5">
      <t>カイゴドベツ</t>
    </rPh>
    <rPh sb="11" eb="13">
      <t>ジョウキョウ</t>
    </rPh>
    <phoneticPr fontId="4"/>
  </si>
  <si>
    <t>要介護度別介護給付費の構成比</t>
    <rPh sb="0" eb="1">
      <t>ヨウ</t>
    </rPh>
    <rPh sb="1" eb="4">
      <t>カイゴド</t>
    </rPh>
    <rPh sb="4" eb="5">
      <t>ベツ</t>
    </rPh>
    <rPh sb="5" eb="7">
      <t>カイゴ</t>
    </rPh>
    <rPh sb="7" eb="9">
      <t>キュウフ</t>
    </rPh>
    <rPh sb="9" eb="10">
      <t>ヒ</t>
    </rPh>
    <rPh sb="11" eb="14">
      <t>コウセイヒ</t>
    </rPh>
    <phoneticPr fontId="4"/>
  </si>
  <si>
    <t>要介護度別中分類による医療費上位10疾病</t>
    <rPh sb="0" eb="1">
      <t>ヨウ</t>
    </rPh>
    <rPh sb="5" eb="8">
      <t>チュウブンルイ</t>
    </rPh>
    <phoneticPr fontId="4"/>
  </si>
  <si>
    <t>要介護度</t>
    <rPh sb="0" eb="1">
      <t>ヨウ</t>
    </rPh>
    <rPh sb="1" eb="3">
      <t>カイゴ</t>
    </rPh>
    <rPh sb="3" eb="4">
      <t>ド</t>
    </rPh>
    <phoneticPr fontId="4"/>
  </si>
  <si>
    <t>要介護度別中分類による</t>
    <rPh sb="0" eb="1">
      <t>ヨウ</t>
    </rPh>
    <rPh sb="5" eb="8">
      <t>チュウブンルイ</t>
    </rPh>
    <phoneticPr fontId="4"/>
  </si>
  <si>
    <t>要介護度別中分類による患者数上位10疾病</t>
    <rPh sb="0" eb="1">
      <t>ヨウ</t>
    </rPh>
    <rPh sb="5" eb="8">
      <t>チュウブンルイ</t>
    </rPh>
    <rPh sb="11" eb="14">
      <t>カンジャスウ</t>
    </rPh>
    <phoneticPr fontId="4"/>
  </si>
  <si>
    <t>要介護度</t>
    <rPh sb="0" eb="1">
      <t>ヨウ</t>
    </rPh>
    <phoneticPr fontId="4"/>
  </si>
  <si>
    <t>短期入所療養介護(介護老人保健施設)</t>
  </si>
  <si>
    <t>短期入所療養介護(介護療養型医療施設等)</t>
  </si>
  <si>
    <t>介護予防短期入所療養介護(介護老人保健施設)</t>
  </si>
  <si>
    <t xml:space="preserve">介護予防短期入所療養介護(介護療養型医療施設等) </t>
  </si>
  <si>
    <t>特定施設入居者生活介護(短期利用型)</t>
  </si>
  <si>
    <t>地域密着型特定施設入居者生活介護(短期利用型)</t>
  </si>
  <si>
    <t>認知症対応型共同生活介護(短期利用型)</t>
  </si>
  <si>
    <t>介護予防認知症対応型共同生活介護(短期利用型)</t>
  </si>
  <si>
    <t>小規模多機能型居宅介護(短期利用型)</t>
  </si>
  <si>
    <t>介護予防小規模多機能型居宅介護(短期利用型)</t>
  </si>
  <si>
    <t xml:space="preserve">短期入所療養介護(介護医療院) </t>
  </si>
  <si>
    <t>介護予防短期入所療養介護(介護医療院)</t>
  </si>
  <si>
    <t>定期巡回･随時対応型訪問介護看護</t>
  </si>
  <si>
    <t>複合型サービス(看護小規模多機能型居宅介護･短期利用型)</t>
  </si>
  <si>
    <t>広域連合全体(年齢階層別)</t>
    <rPh sb="0" eb="2">
      <t>コウイキ</t>
    </rPh>
    <rPh sb="2" eb="4">
      <t>レンゴウ</t>
    </rPh>
    <rPh sb="4" eb="6">
      <t>ゼンタイ</t>
    </rPh>
    <phoneticPr fontId="4"/>
  </si>
  <si>
    <t>広域連合全体(男女別)</t>
    <rPh sb="0" eb="2">
      <t>コウイキ</t>
    </rPh>
    <rPh sb="2" eb="4">
      <t>レンゴウ</t>
    </rPh>
    <rPh sb="4" eb="6">
      <t>ゼンタイ</t>
    </rPh>
    <phoneticPr fontId="4"/>
  </si>
  <si>
    <t>医療費(円)※</t>
  </si>
  <si>
    <t>患者数
(人)</t>
  </si>
  <si>
    <t>患者一人当たりの医療費
(円)</t>
  </si>
  <si>
    <t>医療費(円)</t>
  </si>
  <si>
    <t>患者数
(人)※</t>
  </si>
  <si>
    <t>割合(%)
(総患者数に
占める割合)</t>
  </si>
  <si>
    <t>年齢階層</t>
    <phoneticPr fontId="4"/>
  </si>
  <si>
    <t>※利用月数…介護給付費が存在した月数を利用者別に累計。</t>
    <rPh sb="1" eb="5">
      <t>リヨウツキスウ</t>
    </rPh>
    <rPh sb="6" eb="8">
      <t>カイゴ</t>
    </rPh>
    <rPh sb="8" eb="11">
      <t>キュウフヒ</t>
    </rPh>
    <rPh sb="12" eb="14">
      <t>ソンザイ</t>
    </rPh>
    <rPh sb="16" eb="18">
      <t>ツキスウ</t>
    </rPh>
    <rPh sb="24" eb="26">
      <t>ルイケイ</t>
    </rPh>
    <phoneticPr fontId="4"/>
  </si>
  <si>
    <t>介護給付費の状況</t>
    <rPh sb="0" eb="2">
      <t>カイゴ</t>
    </rPh>
    <rPh sb="6" eb="8">
      <t>ジョウキョウ</t>
    </rPh>
    <phoneticPr fontId="4"/>
  </si>
  <si>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</si>
  <si>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患者一人当たりの医療費
(円)</t>
    <phoneticPr fontId="4"/>
  </si>
  <si>
    <t>●グラフ作成用</t>
    <rPh sb="4" eb="7">
      <t>サクセイヨウ</t>
    </rPh>
    <phoneticPr fontId="4"/>
  </si>
  <si>
    <t>被保険者割合</t>
    <rPh sb="0" eb="4">
      <t>ヒホケンシャ</t>
    </rPh>
    <rPh sb="4" eb="6">
      <t>ワリアイ</t>
    </rPh>
    <phoneticPr fontId="4"/>
  </si>
  <si>
    <t>広域連合全体</t>
    <rPh sb="0" eb="4">
      <t>コウイキレンゴウ</t>
    </rPh>
    <rPh sb="4" eb="6">
      <t>ゼンタイ</t>
    </rPh>
    <phoneticPr fontId="4"/>
  </si>
  <si>
    <t>広域連合全体</t>
    <rPh sb="0" eb="6">
      <t>コウイキレンゴウゼンタイ</t>
    </rPh>
    <phoneticPr fontId="4"/>
  </si>
  <si>
    <t>-</t>
    <phoneticPr fontId="4"/>
  </si>
  <si>
    <t>R5年度</t>
    <phoneticPr fontId="4"/>
  </si>
  <si>
    <t>前年度との差分</t>
    <rPh sb="0" eb="3">
      <t>ゼンネンド</t>
    </rPh>
    <rPh sb="5" eb="7">
      <t>サブン</t>
    </rPh>
    <phoneticPr fontId="4"/>
  </si>
  <si>
    <t>広域連合全体</t>
    <rPh sb="0" eb="6">
      <t>コウイキレンゴウゼンタイ</t>
    </rPh>
    <phoneticPr fontId="4"/>
  </si>
  <si>
    <t>前年度との差分(非該当)</t>
    <rPh sb="0" eb="3">
      <t>ゼンネンド</t>
    </rPh>
    <rPh sb="5" eb="7">
      <t>サブン</t>
    </rPh>
    <rPh sb="8" eb="11">
      <t>ヒガイトウ</t>
    </rPh>
    <phoneticPr fontId="4"/>
  </si>
  <si>
    <t>前年度との差分(要支援1)</t>
    <rPh sb="0" eb="3">
      <t>ゼンネンド</t>
    </rPh>
    <rPh sb="5" eb="7">
      <t>サブン</t>
    </rPh>
    <rPh sb="8" eb="11">
      <t>ヨウシエン</t>
    </rPh>
    <phoneticPr fontId="4"/>
  </si>
  <si>
    <t>前年度との差分(要支援2)</t>
    <rPh sb="0" eb="3">
      <t>ゼンネンド</t>
    </rPh>
    <rPh sb="5" eb="7">
      <t>サブン</t>
    </rPh>
    <rPh sb="8" eb="11">
      <t>ヨウシエン</t>
    </rPh>
    <phoneticPr fontId="4"/>
  </si>
  <si>
    <t>前年度との差分(要介護1)</t>
    <rPh sb="0" eb="3">
      <t>ゼンネンド</t>
    </rPh>
    <rPh sb="5" eb="7">
      <t>サブン</t>
    </rPh>
    <rPh sb="8" eb="11">
      <t>ヨウカイゴ</t>
    </rPh>
    <phoneticPr fontId="4"/>
  </si>
  <si>
    <t>前年度との差分(要介護2)</t>
    <rPh sb="0" eb="3">
      <t>ゼンネンド</t>
    </rPh>
    <rPh sb="5" eb="7">
      <t>サブン</t>
    </rPh>
    <rPh sb="8" eb="11">
      <t>ヨウカイゴ</t>
    </rPh>
    <phoneticPr fontId="4"/>
  </si>
  <si>
    <t>前年度との差分(要介護3)</t>
    <rPh sb="0" eb="3">
      <t>ゼンネンド</t>
    </rPh>
    <rPh sb="5" eb="7">
      <t>サブン</t>
    </rPh>
    <rPh sb="8" eb="11">
      <t>ヨウカイゴ</t>
    </rPh>
    <phoneticPr fontId="4"/>
  </si>
  <si>
    <t>前年度との差分(要介護4)</t>
    <rPh sb="0" eb="3">
      <t>ゼンネンド</t>
    </rPh>
    <rPh sb="5" eb="7">
      <t>サブン</t>
    </rPh>
    <rPh sb="8" eb="11">
      <t>ヨウカイゴ</t>
    </rPh>
    <phoneticPr fontId="4"/>
  </si>
  <si>
    <t>前年度との差分(要介護5)</t>
    <rPh sb="0" eb="3">
      <t>ゼンネンド</t>
    </rPh>
    <rPh sb="5" eb="7">
      <t>サブン</t>
    </rPh>
    <rPh sb="8" eb="11">
      <t>ヨウカイゴ</t>
    </rPh>
    <phoneticPr fontId="4"/>
  </si>
  <si>
    <t>前年度との差分(要介護度別介護給付費の構成比)</t>
    <rPh sb="0" eb="3">
      <t>ゼンネンド</t>
    </rPh>
    <rPh sb="5" eb="7">
      <t>サブン</t>
    </rPh>
    <rPh sb="8" eb="9">
      <t>ヨウ</t>
    </rPh>
    <rPh sb="9" eb="12">
      <t>カイゴド</t>
    </rPh>
    <rPh sb="12" eb="13">
      <t>ベツ</t>
    </rPh>
    <rPh sb="13" eb="15">
      <t>カイゴ</t>
    </rPh>
    <rPh sb="15" eb="17">
      <t>キュウフ</t>
    </rPh>
    <rPh sb="17" eb="18">
      <t>ヒ</t>
    </rPh>
    <rPh sb="19" eb="22">
      <t>コウセイヒ</t>
    </rPh>
    <phoneticPr fontId="4"/>
  </si>
  <si>
    <t>【非該当】</t>
    <rPh sb="1" eb="4">
      <t>ヒガイトウ</t>
    </rPh>
    <phoneticPr fontId="4"/>
  </si>
  <si>
    <t>●グラフ作成用</t>
    <rPh sb="4" eb="7">
      <t>サクセイヨウ</t>
    </rPh>
    <phoneticPr fontId="4"/>
  </si>
  <si>
    <t>【要支援1】</t>
    <rPh sb="1" eb="4">
      <t>ヨウシエン</t>
    </rPh>
    <phoneticPr fontId="4"/>
  </si>
  <si>
    <t>【要支援2】</t>
    <rPh sb="1" eb="4">
      <t>ヨウシエン</t>
    </rPh>
    <phoneticPr fontId="4"/>
  </si>
  <si>
    <t>【要介護1】</t>
    <rPh sb="1" eb="4">
      <t>ヨウカイゴ</t>
    </rPh>
    <phoneticPr fontId="4"/>
  </si>
  <si>
    <t>【要介護2】</t>
    <rPh sb="1" eb="4">
      <t>ヨウカイゴ</t>
    </rPh>
    <phoneticPr fontId="4"/>
  </si>
  <si>
    <t>【要介護3】</t>
    <rPh sb="1" eb="4">
      <t>ヨウカイゴ</t>
    </rPh>
    <phoneticPr fontId="4"/>
  </si>
  <si>
    <t>【要介護4】</t>
    <rPh sb="1" eb="4">
      <t>ヨウカイゴ</t>
    </rPh>
    <phoneticPr fontId="4"/>
  </si>
  <si>
    <t>【要介護5】</t>
    <rPh sb="1" eb="4">
      <t>ヨウカイゴ</t>
    </rPh>
    <phoneticPr fontId="4"/>
  </si>
  <si>
    <t>特定入所者介護サービス等</t>
    <rPh sb="0" eb="7">
      <t>トクテイニュウショシャカイゴ</t>
    </rPh>
    <rPh sb="11" eb="12">
      <t>トウ</t>
    </rPh>
    <phoneticPr fontId="4"/>
  </si>
  <si>
    <t>前年度との差分(居宅サービス)</t>
    <rPh sb="0" eb="3">
      <t>ゼンネンド</t>
    </rPh>
    <rPh sb="5" eb="7">
      <t>サブン</t>
    </rPh>
    <rPh sb="8" eb="10">
      <t>キョタク</t>
    </rPh>
    <phoneticPr fontId="4"/>
  </si>
  <si>
    <t>前年度との差分(施設サービス)</t>
    <rPh sb="0" eb="3">
      <t>ゼンネンド</t>
    </rPh>
    <rPh sb="5" eb="7">
      <t>サブン</t>
    </rPh>
    <rPh sb="8" eb="10">
      <t>シセツ</t>
    </rPh>
    <phoneticPr fontId="4"/>
  </si>
  <si>
    <t>前年度との差分(特定入所者介護サービス等)</t>
    <rPh sb="0" eb="3">
      <t>ゼンネンド</t>
    </rPh>
    <rPh sb="5" eb="7">
      <t>サブン</t>
    </rPh>
    <rPh sb="8" eb="10">
      <t>トクテイ</t>
    </rPh>
    <rPh sb="10" eb="13">
      <t>ニュウショシャ</t>
    </rPh>
    <rPh sb="13" eb="15">
      <t>カイゴ</t>
    </rPh>
    <rPh sb="19" eb="20">
      <t>トウ</t>
    </rPh>
    <phoneticPr fontId="4"/>
  </si>
  <si>
    <t>【居宅サービス】</t>
    <rPh sb="1" eb="3">
      <t>キョタク</t>
    </rPh>
    <phoneticPr fontId="4"/>
  </si>
  <si>
    <t>【施設サービス】</t>
    <rPh sb="1" eb="3">
      <t>シセツ</t>
    </rPh>
    <phoneticPr fontId="4"/>
  </si>
  <si>
    <t>【特定入所者介護サービス等】</t>
    <rPh sb="1" eb="3">
      <t>トクテイ</t>
    </rPh>
    <rPh sb="3" eb="6">
      <t>ニュウショシャ</t>
    </rPh>
    <rPh sb="6" eb="8">
      <t>カイゴ</t>
    </rPh>
    <rPh sb="12" eb="13">
      <t>トウ</t>
    </rPh>
    <phoneticPr fontId="4"/>
  </si>
  <si>
    <t>介護給付費(円)</t>
    <rPh sb="0" eb="5">
      <t>カイゴキュウフヒ</t>
    </rPh>
    <rPh sb="6" eb="7">
      <t>エン</t>
    </rPh>
    <phoneticPr fontId="4"/>
  </si>
  <si>
    <t>構成比(%)</t>
    <rPh sb="0" eb="3">
      <t>コウセイヒ</t>
    </rPh>
    <phoneticPr fontId="4"/>
  </si>
  <si>
    <t>介護給付費(円)</t>
    <rPh sb="0" eb="2">
      <t>カイゴ</t>
    </rPh>
    <rPh sb="2" eb="5">
      <t>キュウフヒ</t>
    </rPh>
    <rPh sb="6" eb="7">
      <t>エン</t>
    </rPh>
    <phoneticPr fontId="4"/>
  </si>
  <si>
    <t>構成比(%)</t>
    <phoneticPr fontId="4"/>
  </si>
  <si>
    <t>要介護度別中分類による患者一人当たりの医療費上位10疾病</t>
    <rPh sb="0" eb="1">
      <t>ヨウ</t>
    </rPh>
    <rPh sb="5" eb="8">
      <t>チュウブンルイ</t>
    </rPh>
    <rPh sb="11" eb="13">
      <t>カンジャ</t>
    </rPh>
    <rPh sb="13" eb="15">
      <t>ヒトリ</t>
    </rPh>
    <rPh sb="15" eb="16">
      <t>ア</t>
    </rPh>
    <rPh sb="19" eb="22">
      <t>イリョウヒ</t>
    </rPh>
    <rPh sb="22" eb="24">
      <t>ジョウイ</t>
    </rPh>
    <phoneticPr fontId="4"/>
  </si>
  <si>
    <t>患者一人当たりの医療費上位10疾病</t>
    <rPh sb="0" eb="2">
      <t>カンジャ</t>
    </rPh>
    <rPh sb="2" eb="4">
      <t>ヒトリ</t>
    </rPh>
    <rPh sb="4" eb="5">
      <t>ア</t>
    </rPh>
    <rPh sb="8" eb="11">
      <t>イリョウヒ</t>
    </rPh>
    <rPh sb="11" eb="13">
      <t>ジョウイ</t>
    </rPh>
    <phoneticPr fontId="4"/>
  </si>
  <si>
    <t>利用者一人当たりの介護給付費</t>
    <rPh sb="9" eb="11">
      <t>カイゴ</t>
    </rPh>
    <rPh sb="11" eb="13">
      <t>キュウフ</t>
    </rPh>
    <phoneticPr fontId="4"/>
  </si>
  <si>
    <t>前年度との差分(利用サービス別介護給付費の構成比)</t>
    <rPh sb="8" eb="10">
      <t>リヨウ</t>
    </rPh>
    <rPh sb="14" eb="15">
      <t>ベツ</t>
    </rPh>
    <rPh sb="15" eb="17">
      <t>カイゴ</t>
    </rPh>
    <rPh sb="17" eb="19">
      <t>キュウフ</t>
    </rPh>
    <rPh sb="19" eb="20">
      <t>ヒ</t>
    </rPh>
    <rPh sb="21" eb="24">
      <t>コウセイヒ</t>
    </rPh>
    <phoneticPr fontId="4"/>
  </si>
  <si>
    <t>データ化範囲(分析対象)…要介護(支援)者突合状況データおよび大阪市提供の介護データ。対象利用年月は令和6年4月～令和7年3月利用分(12カ月分)。</t>
    <phoneticPr fontId="4"/>
  </si>
  <si>
    <t>年齢基準日…令和7年3月31日時点。</t>
    <phoneticPr fontId="4"/>
  </si>
  <si>
    <t>R5年度市区町村別数値</t>
    <rPh sb="2" eb="4">
      <t>ネンド</t>
    </rPh>
    <rPh sb="4" eb="9">
      <t>シクチョウソンベツ</t>
    </rPh>
    <rPh sb="9" eb="11">
      <t>スウチ</t>
    </rPh>
    <phoneticPr fontId="4"/>
  </si>
  <si>
    <t>R6年度</t>
  </si>
  <si>
    <t>R6年度</t>
    <phoneticPr fontId="4"/>
  </si>
  <si>
    <t>R5年度</t>
  </si>
  <si>
    <t>データ化範囲(分析対象)…入院(DPCを含む)、入院外、調剤の電子レセプト。対象診療年月は令和6年4月～令和7年3月診療分(12カ月分)。</t>
    <phoneticPr fontId="4"/>
  </si>
  <si>
    <t>0903</t>
  </si>
  <si>
    <t>その他の心疾患</t>
  </si>
  <si>
    <t>0210</t>
  </si>
  <si>
    <t>その他の悪性新生物＜腫瘍＞</t>
  </si>
  <si>
    <t>1113</t>
  </si>
  <si>
    <t>その他の消化器系の疾患</t>
  </si>
  <si>
    <t>0402</t>
  </si>
  <si>
    <t>糖尿病</t>
  </si>
  <si>
    <t>1402</t>
  </si>
  <si>
    <t>腎不全</t>
  </si>
  <si>
    <t>0901</t>
  </si>
  <si>
    <t>高血圧性疾患</t>
  </si>
  <si>
    <t>0704</t>
  </si>
  <si>
    <t>その他の眼及び付属器の疾患</t>
  </si>
  <si>
    <t>1302</t>
  </si>
  <si>
    <t>関節症</t>
  </si>
  <si>
    <t>0205</t>
  </si>
  <si>
    <t>気管，気管支及び肺の悪性新生物＜腫瘍＞</t>
  </si>
  <si>
    <t>1309</t>
  </si>
  <si>
    <t>骨の密度及び構造の障害</t>
  </si>
  <si>
    <t>1901</t>
  </si>
  <si>
    <t>骨折</t>
  </si>
  <si>
    <t>1303</t>
  </si>
  <si>
    <t>脊椎障害（脊椎症を含む）</t>
  </si>
  <si>
    <t>0606</t>
  </si>
  <si>
    <t>その他の神経系の疾患</t>
  </si>
  <si>
    <t>1310</t>
  </si>
  <si>
    <t>その他の筋骨格系及び結合組織の疾患</t>
  </si>
  <si>
    <t>1011</t>
  </si>
  <si>
    <t>その他の呼吸器系の疾患</t>
  </si>
  <si>
    <t>0906</t>
  </si>
  <si>
    <t>脳梗塞</t>
  </si>
  <si>
    <t>1004</t>
  </si>
  <si>
    <t>肺炎</t>
  </si>
  <si>
    <t>1800</t>
  </si>
  <si>
    <t>症状，徴候及び異常臨床所見・異常検査所見で他に分類されないもの</t>
  </si>
  <si>
    <t>0908</t>
  </si>
  <si>
    <t>その他の脳血管疾患</t>
  </si>
  <si>
    <t>0206</t>
  </si>
  <si>
    <t>乳房の悪性新生物＜腫瘍＞</t>
  </si>
  <si>
    <t>0404</t>
  </si>
  <si>
    <t>その他の内分泌，栄養及び代謝疾患</t>
  </si>
  <si>
    <t>0912</t>
  </si>
  <si>
    <t>その他の循環器系の疾患</t>
  </si>
  <si>
    <t>0902</t>
  </si>
  <si>
    <t>虚血性心疾患</t>
  </si>
  <si>
    <t>0209</t>
  </si>
  <si>
    <t>白血病</t>
  </si>
  <si>
    <t>0208</t>
  </si>
  <si>
    <t>悪性リンパ腫</t>
  </si>
  <si>
    <t>1301</t>
  </si>
  <si>
    <t>炎症性多発性関節障害</t>
  </si>
  <si>
    <t>2220</t>
  </si>
  <si>
    <t>その他の特殊目的用コード</t>
  </si>
  <si>
    <t>0403</t>
  </si>
  <si>
    <t>脂質異常症</t>
  </si>
  <si>
    <t>0204</t>
  </si>
  <si>
    <t>肝及び肝内胆管の悪性新生物＜腫瘍＞</t>
  </si>
  <si>
    <t>0301</t>
  </si>
  <si>
    <t>貧血</t>
  </si>
  <si>
    <t>0302</t>
  </si>
  <si>
    <t>その他の血液及び造血器の疾患並びに免疫機構の障害</t>
  </si>
  <si>
    <t>1404</t>
  </si>
  <si>
    <t>その他の腎尿路系の疾患</t>
  </si>
  <si>
    <t>0602</t>
  </si>
  <si>
    <t>アルツハイマー病</t>
  </si>
  <si>
    <t>0201</t>
  </si>
  <si>
    <t>胃の悪性新生物＜腫瘍＞</t>
  </si>
  <si>
    <t>0905</t>
  </si>
  <si>
    <t>脳内出血</t>
  </si>
  <si>
    <t>0601</t>
  </si>
  <si>
    <t>パーキンソン病</t>
  </si>
  <si>
    <t>0501</t>
  </si>
  <si>
    <t>血管性及び詳細不明の認知症</t>
  </si>
  <si>
    <t>0109</t>
  </si>
  <si>
    <t>その他の感染症及び寄生虫症</t>
  </si>
  <si>
    <t>0211</t>
  </si>
  <si>
    <t>良性新生物＜腫瘍＞及びその他の新生物＜腫瘍＞</t>
  </si>
  <si>
    <t>0504</t>
  </si>
  <si>
    <t>気分［感情］障害（躁うつ病を含む）</t>
  </si>
  <si>
    <t>0202</t>
  </si>
  <si>
    <t>結腸の悪性新生物＜腫瘍＞</t>
  </si>
  <si>
    <t>0503</t>
  </si>
  <si>
    <t>統合失調症，統合失調症型障害及び妄想性障害</t>
  </si>
  <si>
    <t>1203</t>
  </si>
  <si>
    <t>その他の皮膚及び皮下組織の疾患</t>
  </si>
  <si>
    <t>0702</t>
  </si>
  <si>
    <t>白内障</t>
  </si>
  <si>
    <t>1902</t>
  </si>
  <si>
    <t>頭蓋内損傷及び内臓の損傷</t>
  </si>
  <si>
    <t>0904</t>
  </si>
  <si>
    <t>くも膜下出血</t>
  </si>
  <si>
    <t>0507</t>
  </si>
  <si>
    <t>その他の精神及び行動の障害</t>
  </si>
  <si>
    <t>0203</t>
  </si>
  <si>
    <t>直腸S状結腸移行部及び直腸の悪性新生物＜腫瘍＞</t>
  </si>
  <si>
    <t>0207</t>
  </si>
  <si>
    <t>子宮の悪性新生物＜腫瘍＞</t>
  </si>
  <si>
    <t>1905</t>
  </si>
  <si>
    <t>その他の損傷及びその他の外因の影響</t>
  </si>
  <si>
    <t>0401</t>
  </si>
  <si>
    <t>甲状腺障害</t>
  </si>
  <si>
    <t>1009</t>
  </si>
  <si>
    <t>慢性閉塞性肺疾患</t>
  </si>
  <si>
    <t>2106</t>
  </si>
  <si>
    <t>その他の理由による保健サービスの利用者</t>
  </si>
  <si>
    <t>1111</t>
  </si>
  <si>
    <t>胆石症及び胆のう炎</t>
  </si>
  <si>
    <t>0105</t>
  </si>
  <si>
    <t>ウイルス性肝炎</t>
  </si>
  <si>
    <t>0703</t>
  </si>
  <si>
    <t>屈折及び調節の障害</t>
  </si>
  <si>
    <t>1105</t>
  </si>
  <si>
    <t>胃炎及び十二指腸炎</t>
  </si>
  <si>
    <t>1202</t>
  </si>
  <si>
    <t>皮膚炎及び湿疹</t>
  </si>
  <si>
    <t>1306</t>
  </si>
  <si>
    <t>腰痛症及び坐骨神経痛</t>
  </si>
  <si>
    <t>0701</t>
  </si>
  <si>
    <t>結膜炎</t>
  </si>
  <si>
    <t>0506</t>
  </si>
  <si>
    <t>知的障害＜精神遅滞＞</t>
  </si>
  <si>
    <t>0502</t>
  </si>
  <si>
    <t>精神作用物質使用による精神及び行動の障害</t>
  </si>
  <si>
    <t>0604</t>
  </si>
  <si>
    <t>脳性麻痺及びその他の麻痺性症候群</t>
  </si>
  <si>
    <t>0603</t>
  </si>
  <si>
    <t>てんかん</t>
  </si>
  <si>
    <t>0907</t>
  </si>
  <si>
    <t>脳動脈硬化（症）</t>
  </si>
  <si>
    <t>1903</t>
  </si>
  <si>
    <t>熱傷及び腐食</t>
  </si>
  <si>
    <t>1307</t>
  </si>
  <si>
    <t>その他の脊柱障害</t>
  </si>
  <si>
    <t>0605</t>
  </si>
  <si>
    <t>自律神経系の障害</t>
  </si>
  <si>
    <t>1107</t>
  </si>
  <si>
    <t>アルコール性肝疾患</t>
  </si>
  <si>
    <t>0911</t>
  </si>
  <si>
    <t>低血圧（症）</t>
  </si>
  <si>
    <t>0806</t>
  </si>
  <si>
    <t>その他の内耳疾患</t>
  </si>
  <si>
    <t>1109</t>
  </si>
  <si>
    <t>肝硬変（アルコール性のものを除く）</t>
  </si>
  <si>
    <t>1401</t>
  </si>
  <si>
    <t>糸球体疾患及び腎尿細管間質性疾患</t>
  </si>
  <si>
    <t>1304</t>
  </si>
  <si>
    <t>椎間板障害</t>
  </si>
  <si>
    <t>9999</t>
  </si>
  <si>
    <t>分類外</t>
  </si>
  <si>
    <t>1904</t>
  </si>
  <si>
    <t>中毒</t>
  </si>
  <si>
    <t>1403</t>
  </si>
  <si>
    <t>尿路結石症</t>
  </si>
  <si>
    <t>1701</t>
  </si>
  <si>
    <t>心臓の先天奇形</t>
  </si>
  <si>
    <t>1406</t>
  </si>
  <si>
    <t>その他の男性生殖器の疾患</t>
  </si>
  <si>
    <t>0909</t>
  </si>
  <si>
    <t>動脈硬化（症）</t>
  </si>
  <si>
    <t>1112</t>
  </si>
  <si>
    <t>膵疾患</t>
  </si>
  <si>
    <t>1408</t>
  </si>
  <si>
    <t>乳房及びその他の女性生殖器の疾患</t>
  </si>
  <si>
    <t>0108</t>
  </si>
  <si>
    <t>感染症及び寄生虫症の続発・後遺症</t>
  </si>
  <si>
    <t>1010</t>
  </si>
  <si>
    <t>喘息</t>
  </si>
  <si>
    <t>0104</t>
  </si>
  <si>
    <t>皮膚及び粘膜の病変を伴うウイルス性疾患</t>
  </si>
  <si>
    <t>1504</t>
  </si>
  <si>
    <t>その他の妊娠，分娩及び産じょく</t>
  </si>
  <si>
    <t>2105</t>
  </si>
  <si>
    <t>特定の処置（歯の補てつを除く）及び保健ケアのための保健サービスの利用者</t>
  </si>
  <si>
    <t>1103</t>
  </si>
  <si>
    <t>その他の歯及び歯の支持組織の障害</t>
  </si>
  <si>
    <t>0807</t>
  </si>
  <si>
    <t>その他の耳疾患</t>
  </si>
  <si>
    <t>1007</t>
  </si>
  <si>
    <t>慢性副鼻腔炎</t>
  </si>
  <si>
    <t>0106</t>
  </si>
  <si>
    <t>その他のウイルス性疾患</t>
  </si>
  <si>
    <t>0102</t>
  </si>
  <si>
    <t>結核</t>
  </si>
  <si>
    <t>2210</t>
  </si>
  <si>
    <t>重症急性呼吸器症候群［SARS］</t>
  </si>
  <si>
    <t>1702</t>
  </si>
  <si>
    <t>その他の先天奇形，変形及び染色体異常</t>
  </si>
  <si>
    <t>0804</t>
  </si>
  <si>
    <t>その他の中耳及び乳様突起の疾患</t>
  </si>
  <si>
    <t>1108</t>
  </si>
  <si>
    <t>慢性肝炎（アルコール性のものを除く）</t>
  </si>
  <si>
    <t>1407</t>
  </si>
  <si>
    <t>月経障害及び閉経周辺期障害</t>
  </si>
  <si>
    <t>1106</t>
  </si>
  <si>
    <t>痔核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</si>
</sst>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Red]\-#,##0\ "/>
    <numFmt numFmtId="178" formatCode="0.0%"/>
    <numFmt numFmtId="179" formatCode="#,##0.0_ ;[Red]\-#,##0.0\ "/>
  </numFmts>
  <fonts count="44">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10"/>
      <name val="ＭＳ 明朝"/>
      <family val="1"/>
      <charset val="128"/>
    </font>
    <font>
      <b/>
      <sz val="9"/>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9"/>
      <color theme="1"/>
      <name val="ＭＳ 明朝"/>
      <family val="1"/>
      <charset val="128"/>
    </font>
    <font>
      <sz val="8"/>
      <name val="ＭＳ 明朝"/>
      <family val="1"/>
      <charset val="128"/>
    </font>
    <font>
      <sz val="9"/>
      <name val="ＭＳ 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105">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thin">
        <color auto="1"/>
      </left>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auto="1"/>
      </left>
      <right style="thin">
        <color indexed="64"/>
      </right>
      <top style="double">
        <color auto="1"/>
      </top>
      <bottom style="thin">
        <color auto="1"/>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style="hair">
        <color indexed="64"/>
      </top>
      <bottom style="thin">
        <color indexed="64"/>
      </bottom>
      <diagonal/>
    </border>
    <border>
      <left style="thin">
        <color auto="1"/>
      </left>
      <right/>
      <top style="double">
        <color auto="1"/>
      </top>
      <bottom style="thin">
        <color indexed="64"/>
      </bottom>
      <diagonal/>
    </border>
    <border>
      <left/>
      <right style="thin">
        <color auto="1"/>
      </right>
      <top style="double">
        <color auto="1"/>
      </top>
      <bottom style="thin">
        <color indexed="64"/>
      </bottom>
      <diagonal/>
    </border>
    <border>
      <left style="thin">
        <color indexed="64"/>
      </left>
      <right style="hair">
        <color indexed="64"/>
      </right>
      <top style="double">
        <color auto="1"/>
      </top>
      <bottom style="thin">
        <color indexed="64"/>
      </bottom>
      <diagonal/>
    </border>
    <border>
      <left style="thin">
        <color auto="1"/>
      </left>
      <right style="thin">
        <color indexed="64"/>
      </right>
      <top style="double">
        <color auto="1"/>
      </top>
      <bottom style="thin">
        <color indexed="64"/>
      </bottom>
      <diagonal/>
    </border>
    <border>
      <left/>
      <right/>
      <top style="double">
        <color auto="1"/>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double">
        <color indexed="64"/>
      </top>
      <bottom style="hair">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hair">
        <color indexed="64"/>
      </left>
      <right style="thin">
        <color indexed="64"/>
      </right>
      <top style="thin">
        <color auto="1"/>
      </top>
      <bottom style="thin">
        <color indexed="64"/>
      </bottom>
      <diagonal/>
    </border>
    <border>
      <left style="thin">
        <color indexed="64"/>
      </left>
      <right style="hair">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405">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7"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3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cellStyleXfs>
  <cellXfs count="332">
    <xf numFmtId="0" fontId="0" fillId="0" borderId="0" xfId="0">
      <alignment vertical="center"/>
    </xf>
    <xf numFmtId="0" fontId="33" fillId="0" borderId="0" xfId="0" applyFont="1" applyAlignment="1">
      <alignment vertical="center"/>
    </xf>
    <xf numFmtId="0" fontId="33" fillId="0" borderId="0" xfId="0" applyFont="1">
      <alignment vertical="center"/>
    </xf>
    <xf numFmtId="0" fontId="33" fillId="0" borderId="0" xfId="0" applyNumberFormat="1" applyFont="1" applyAlignment="1">
      <alignment vertical="center"/>
    </xf>
    <xf numFmtId="0" fontId="34" fillId="27" borderId="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5" xfId="0" applyFont="1" applyFill="1" applyBorder="1" applyAlignment="1">
      <alignment horizontal="center" vertical="center"/>
    </xf>
    <xf numFmtId="0" fontId="34" fillId="0" borderId="3" xfId="0" applyFont="1" applyBorder="1" applyAlignment="1">
      <alignment horizontal="center" vertical="center" shrinkToFit="1"/>
    </xf>
    <xf numFmtId="178" fontId="34" fillId="0" borderId="4" xfId="0" applyNumberFormat="1" applyFont="1" applyBorder="1" applyAlignment="1">
      <alignment horizontal="right" vertical="center" shrinkToFit="1"/>
    </xf>
    <xf numFmtId="0" fontId="34" fillId="0" borderId="4" xfId="0" applyFont="1" applyBorder="1" applyAlignment="1">
      <alignment horizontal="center" vertical="center" shrinkToFit="1"/>
    </xf>
    <xf numFmtId="0" fontId="34" fillId="0" borderId="7" xfId="0" applyFont="1" applyBorder="1" applyAlignment="1">
      <alignment horizontal="center" vertical="center"/>
    </xf>
    <xf numFmtId="0" fontId="34" fillId="0" borderId="3" xfId="1387" applyFont="1" applyFill="1" applyBorder="1" applyAlignment="1">
      <alignment vertical="center"/>
    </xf>
    <xf numFmtId="0" fontId="34" fillId="0" borderId="3" xfId="1387" applyFont="1" applyBorder="1" applyAlignment="1">
      <alignment vertical="center"/>
    </xf>
    <xf numFmtId="0" fontId="33" fillId="0" borderId="0" xfId="0" applyFont="1" applyFill="1">
      <alignment vertical="center"/>
    </xf>
    <xf numFmtId="0" fontId="34" fillId="0" borderId="0" xfId="0" applyFont="1">
      <alignment vertical="center"/>
    </xf>
    <xf numFmtId="0" fontId="34" fillId="0" borderId="0" xfId="0" applyFont="1" applyFill="1">
      <alignment vertical="center"/>
    </xf>
    <xf numFmtId="0" fontId="34" fillId="0" borderId="0" xfId="0" applyFont="1" applyFill="1" applyBorder="1" applyAlignment="1">
      <alignment horizontal="center" vertical="center" wrapText="1"/>
    </xf>
    <xf numFmtId="0" fontId="36" fillId="0" borderId="0" xfId="2" applyNumberFormat="1" applyFont="1" applyFill="1" applyBorder="1" applyAlignment="1">
      <alignment vertical="center"/>
    </xf>
    <xf numFmtId="0" fontId="35" fillId="0" borderId="3" xfId="1148" applyFont="1" applyBorder="1" applyAlignment="1" applyProtection="1">
      <alignment vertical="center"/>
      <protection locked="0"/>
    </xf>
    <xf numFmtId="0" fontId="33" fillId="0" borderId="0" xfId="0" applyFont="1" applyFill="1" applyAlignment="1">
      <alignment vertical="center"/>
    </xf>
    <xf numFmtId="0" fontId="33" fillId="0" borderId="0" xfId="0" applyFont="1" applyBorder="1">
      <alignment vertical="center"/>
    </xf>
    <xf numFmtId="177" fontId="34" fillId="0" borderId="3" xfId="0" applyNumberFormat="1" applyFont="1" applyFill="1" applyBorder="1" applyAlignment="1">
      <alignment horizontal="right" vertical="center" shrinkToFit="1"/>
    </xf>
    <xf numFmtId="179" fontId="34" fillId="0" borderId="3" xfId="0" applyNumberFormat="1" applyFont="1" applyFill="1" applyBorder="1" applyAlignment="1">
      <alignment horizontal="right" vertical="center" shrinkToFit="1"/>
    </xf>
    <xf numFmtId="178" fontId="34" fillId="0" borderId="3" xfId="0" applyNumberFormat="1" applyFont="1" applyFill="1" applyBorder="1" applyAlignment="1">
      <alignment horizontal="right" vertical="center" shrinkToFit="1"/>
    </xf>
    <xf numFmtId="177" fontId="34" fillId="0" borderId="7" xfId="1" applyNumberFormat="1" applyFont="1" applyFill="1" applyBorder="1" applyAlignment="1">
      <alignment horizontal="right" vertical="center" shrinkToFit="1"/>
    </xf>
    <xf numFmtId="177" fontId="34" fillId="0" borderId="24" xfId="1" applyNumberFormat="1" applyFont="1" applyBorder="1" applyAlignment="1">
      <alignment horizontal="right" vertical="center" shrinkToFit="1"/>
    </xf>
    <xf numFmtId="177" fontId="34" fillId="0" borderId="7" xfId="1" applyNumberFormat="1" applyFont="1" applyBorder="1" applyAlignment="1">
      <alignment horizontal="right" vertical="center" shrinkToFit="1"/>
    </xf>
    <xf numFmtId="179" fontId="34" fillId="0" borderId="4" xfId="0" applyNumberFormat="1" applyFont="1" applyBorder="1" applyAlignment="1">
      <alignment horizontal="right" vertical="center" shrinkToFit="1"/>
    </xf>
    <xf numFmtId="177" fontId="34" fillId="0" borderId="5" xfId="1" applyNumberFormat="1" applyFont="1" applyBorder="1" applyAlignment="1">
      <alignment horizontal="right" vertical="center" shrinkToFit="1"/>
    </xf>
    <xf numFmtId="177" fontId="35" fillId="0" borderId="7" xfId="1" applyNumberFormat="1" applyFont="1" applyFill="1" applyBorder="1" applyAlignment="1">
      <alignment horizontal="right" vertical="center" shrinkToFit="1"/>
    </xf>
    <xf numFmtId="177" fontId="35" fillId="0" borderId="5" xfId="1" applyNumberFormat="1" applyFont="1" applyFill="1" applyBorder="1" applyAlignment="1">
      <alignment horizontal="right" vertical="center" shrinkToFit="1"/>
    </xf>
    <xf numFmtId="178" fontId="34" fillId="0" borderId="7" xfId="1" applyNumberFormat="1" applyFont="1" applyBorder="1" applyAlignment="1">
      <alignment horizontal="right" vertical="center" shrinkToFit="1"/>
    </xf>
    <xf numFmtId="179" fontId="34" fillId="0" borderId="7" xfId="1" applyNumberFormat="1" applyFont="1" applyBorder="1" applyAlignment="1">
      <alignment horizontal="right" vertical="center" shrinkToFit="1"/>
    </xf>
    <xf numFmtId="179" fontId="35" fillId="0" borderId="5"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7" fontId="34" fillId="0" borderId="4" xfId="1" applyNumberFormat="1" applyFont="1" applyFill="1" applyBorder="1" applyAlignment="1">
      <alignment horizontal="right" vertical="center" shrinkToFit="1"/>
    </xf>
    <xf numFmtId="177" fontId="34" fillId="0" borderId="23" xfId="1" applyNumberFormat="1" applyFont="1" applyFill="1" applyBorder="1" applyAlignment="1">
      <alignment horizontal="right" vertical="center" shrinkToFit="1"/>
    </xf>
    <xf numFmtId="177" fontId="34" fillId="0" borderId="28" xfId="1" applyNumberFormat="1" applyFont="1" applyFill="1" applyBorder="1" applyAlignment="1">
      <alignment horizontal="right" vertical="center" shrinkToFit="1"/>
    </xf>
    <xf numFmtId="0" fontId="34" fillId="0" borderId="34" xfId="0" applyFont="1" applyFill="1" applyBorder="1" applyAlignment="1">
      <alignment horizontal="center" vertical="center"/>
    </xf>
    <xf numFmtId="0" fontId="34" fillId="0" borderId="7" xfId="0" applyFont="1" applyFill="1" applyBorder="1" applyAlignment="1">
      <alignment horizontal="center" vertical="center"/>
    </xf>
    <xf numFmtId="0" fontId="33" fillId="0" borderId="0" xfId="0" applyFont="1" applyAlignment="1">
      <alignment horizontal="center" vertical="center" wrapText="1"/>
    </xf>
    <xf numFmtId="0" fontId="34" fillId="27" borderId="34" xfId="0" applyFont="1" applyFill="1" applyBorder="1" applyAlignment="1">
      <alignment horizontal="center" vertical="center"/>
    </xf>
    <xf numFmtId="0" fontId="34" fillId="0" borderId="34" xfId="1387" applyFont="1" applyFill="1" applyBorder="1" applyAlignment="1">
      <alignment vertical="center"/>
    </xf>
    <xf numFmtId="0" fontId="34" fillId="0" borderId="34" xfId="1387" applyFont="1" applyBorder="1" applyAlignment="1">
      <alignment vertical="center"/>
    </xf>
    <xf numFmtId="0" fontId="35" fillId="0" borderId="34" xfId="1148" applyFont="1" applyBorder="1" applyAlignment="1" applyProtection="1">
      <alignment vertical="center"/>
      <protection locked="0"/>
    </xf>
    <xf numFmtId="177" fontId="34" fillId="0" borderId="24" xfId="0" applyNumberFormat="1" applyFont="1" applyFill="1" applyBorder="1" applyAlignment="1">
      <alignment horizontal="right" vertical="center" shrinkToFit="1"/>
    </xf>
    <xf numFmtId="177" fontId="34" fillId="0" borderId="27" xfId="1"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xf>
    <xf numFmtId="177" fontId="34" fillId="0" borderId="34" xfId="0"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shrinkToFit="1"/>
    </xf>
    <xf numFmtId="0" fontId="34" fillId="27" borderId="35" xfId="0" applyFont="1" applyFill="1" applyBorder="1" applyAlignment="1">
      <alignment horizontal="center" vertical="center"/>
    </xf>
    <xf numFmtId="0" fontId="34" fillId="27" borderId="42" xfId="0" applyFont="1" applyFill="1" applyBorder="1" applyAlignment="1">
      <alignment horizontal="center" vertical="center"/>
    </xf>
    <xf numFmtId="0" fontId="34" fillId="27" borderId="36" xfId="0" applyFont="1" applyFill="1" applyBorder="1" applyAlignment="1">
      <alignment horizontal="center" vertical="center"/>
    </xf>
    <xf numFmtId="177" fontId="34" fillId="0" borderId="19" xfId="1" applyNumberFormat="1" applyFont="1" applyFill="1" applyBorder="1" applyAlignment="1">
      <alignment horizontal="right" vertical="center" shrinkToFit="1"/>
    </xf>
    <xf numFmtId="177" fontId="34" fillId="0" borderId="5" xfId="0" applyNumberFormat="1" applyFont="1" applyFill="1" applyBorder="1" applyAlignment="1">
      <alignment horizontal="right" vertical="center"/>
    </xf>
    <xf numFmtId="0" fontId="34" fillId="27" borderId="43" xfId="0" applyFont="1" applyFill="1" applyBorder="1" applyAlignment="1">
      <alignment horizontal="center" vertical="center"/>
    </xf>
    <xf numFmtId="177" fontId="34" fillId="0" borderId="31" xfId="0" applyNumberFormat="1" applyFont="1" applyFill="1" applyBorder="1" applyAlignment="1">
      <alignment horizontal="right" vertical="center"/>
    </xf>
    <xf numFmtId="0" fontId="34" fillId="27" borderId="26" xfId="0" applyFont="1" applyFill="1" applyBorder="1" applyAlignment="1">
      <alignment horizontal="center" vertical="center"/>
    </xf>
    <xf numFmtId="177" fontId="34" fillId="0" borderId="27" xfId="0" applyNumberFormat="1" applyFont="1" applyFill="1" applyBorder="1" applyAlignment="1">
      <alignment horizontal="right" vertical="center"/>
    </xf>
    <xf numFmtId="177" fontId="34" fillId="0" borderId="41" xfId="0" applyNumberFormat="1" applyFont="1" applyFill="1" applyBorder="1" applyAlignment="1">
      <alignment horizontal="right" vertical="center" shrinkToFit="1"/>
    </xf>
    <xf numFmtId="0" fontId="34" fillId="27" borderId="34" xfId="0" applyFont="1" applyFill="1" applyBorder="1" applyAlignment="1">
      <alignment horizontal="center" vertical="center"/>
    </xf>
    <xf numFmtId="0" fontId="34" fillId="27" borderId="4" xfId="0" applyFont="1" applyFill="1" applyBorder="1" applyAlignment="1">
      <alignment horizontal="center" vertical="center" wrapText="1"/>
    </xf>
    <xf numFmtId="0" fontId="40" fillId="27" borderId="4" xfId="0" applyFont="1" applyFill="1" applyBorder="1" applyAlignment="1">
      <alignment horizontal="center" vertical="center" wrapText="1"/>
    </xf>
    <xf numFmtId="0" fontId="34" fillId="27" borderId="3" xfId="0" applyFont="1" applyFill="1" applyBorder="1" applyAlignment="1">
      <alignment horizontal="center" vertical="center"/>
    </xf>
    <xf numFmtId="0" fontId="34" fillId="27" borderId="19" xfId="0" applyFont="1" applyFill="1" applyBorder="1" applyAlignment="1">
      <alignment horizontal="center" vertical="center" wrapText="1"/>
    </xf>
    <xf numFmtId="0" fontId="34" fillId="0" borderId="4" xfId="0" applyFont="1" applyBorder="1" applyAlignment="1">
      <alignment horizontal="center" vertical="center" wrapText="1" shrinkToFit="1"/>
    </xf>
    <xf numFmtId="0" fontId="34" fillId="27" borderId="34" xfId="0" applyFont="1" applyFill="1" applyBorder="1" applyAlignment="1">
      <alignment horizontal="center" vertical="center"/>
    </xf>
    <xf numFmtId="0" fontId="41" fillId="27" borderId="18" xfId="0" applyFont="1" applyFill="1" applyBorder="1" applyAlignment="1">
      <alignment horizontal="center" vertical="center" wrapText="1"/>
    </xf>
    <xf numFmtId="0" fontId="35" fillId="27" borderId="19" xfId="1745" applyNumberFormat="1" applyFont="1" applyFill="1" applyBorder="1" applyAlignment="1">
      <alignment horizontal="center" vertical="center"/>
    </xf>
    <xf numFmtId="0" fontId="42" fillId="27" borderId="33" xfId="1551" applyNumberFormat="1" applyFont="1" applyFill="1" applyBorder="1" applyAlignment="1">
      <alignment horizontal="center" vertical="center" wrapText="1"/>
    </xf>
    <xf numFmtId="0" fontId="35" fillId="27" borderId="22" xfId="1745" applyNumberFormat="1" applyFont="1" applyFill="1" applyBorder="1" applyAlignment="1">
      <alignment horizontal="center" vertical="center" wrapText="1"/>
    </xf>
    <xf numFmtId="0" fontId="42" fillId="27" borderId="34" xfId="1745" applyNumberFormat="1" applyFont="1" applyFill="1" applyBorder="1" applyAlignment="1">
      <alignment horizontal="center" vertical="center" wrapText="1"/>
    </xf>
    <xf numFmtId="0" fontId="34" fillId="0" borderId="39" xfId="0" applyFont="1" applyBorder="1" applyAlignment="1">
      <alignment horizontal="center" vertical="center"/>
    </xf>
    <xf numFmtId="49" fontId="34" fillId="0" borderId="48" xfId="0" quotePrefix="1" applyNumberFormat="1" applyFont="1" applyFill="1" applyBorder="1" applyAlignment="1">
      <alignment horizontal="center" vertical="center"/>
    </xf>
    <xf numFmtId="0" fontId="34" fillId="0" borderId="49" xfId="1736" applyNumberFormat="1" applyFont="1" applyFill="1" applyBorder="1" applyAlignment="1">
      <alignment horizontal="left" vertical="center" shrinkToFit="1"/>
    </xf>
    <xf numFmtId="177" fontId="34" fillId="0" borderId="50" xfId="1" applyNumberFormat="1" applyFont="1" applyFill="1" applyBorder="1" applyAlignment="1">
      <alignment horizontal="right" vertical="center" shrinkToFit="1"/>
    </xf>
    <xf numFmtId="178" fontId="34" fillId="0" borderId="51" xfId="1551" applyNumberFormat="1" applyFont="1" applyFill="1" applyBorder="1" applyAlignment="1">
      <alignment horizontal="right" vertical="center" shrinkToFit="1"/>
    </xf>
    <xf numFmtId="177" fontId="34" fillId="0" borderId="48" xfId="1" applyNumberFormat="1" applyFont="1" applyFill="1" applyBorder="1" applyAlignment="1">
      <alignment horizontal="right" vertical="center" shrinkToFit="1"/>
    </xf>
    <xf numFmtId="177" fontId="34" fillId="0" borderId="39" xfId="1" applyNumberFormat="1" applyFont="1" applyFill="1" applyBorder="1" applyAlignment="1">
      <alignment horizontal="right" vertical="center" shrinkToFit="1"/>
    </xf>
    <xf numFmtId="178" fontId="34" fillId="0" borderId="39" xfId="1551" applyNumberFormat="1" applyFont="1" applyFill="1" applyBorder="1" applyAlignment="1">
      <alignment horizontal="right" vertical="center" shrinkToFit="1"/>
    </xf>
    <xf numFmtId="0" fontId="34" fillId="0" borderId="52" xfId="0" applyFont="1" applyBorder="1" applyAlignment="1">
      <alignment horizontal="center" vertical="center"/>
    </xf>
    <xf numFmtId="49" fontId="34" fillId="0" borderId="53" xfId="0" applyNumberFormat="1" applyFont="1" applyFill="1" applyBorder="1" applyAlignment="1">
      <alignment horizontal="center" vertical="center"/>
    </xf>
    <xf numFmtId="0" fontId="34" fillId="0" borderId="54" xfId="1736" applyNumberFormat="1" applyFont="1" applyFill="1" applyBorder="1" applyAlignment="1">
      <alignment horizontal="left" vertical="center" shrinkToFit="1"/>
    </xf>
    <xf numFmtId="177" fontId="34" fillId="0" borderId="55" xfId="1" applyNumberFormat="1" applyFont="1" applyFill="1" applyBorder="1" applyAlignment="1">
      <alignment horizontal="right" vertical="center" shrinkToFit="1"/>
    </xf>
    <xf numFmtId="178" fontId="34" fillId="0" borderId="56" xfId="1551" applyNumberFormat="1" applyFont="1" applyFill="1" applyBorder="1" applyAlignment="1">
      <alignment horizontal="right" vertical="center" shrinkToFit="1"/>
    </xf>
    <xf numFmtId="177" fontId="34" fillId="0" borderId="53" xfId="1" applyNumberFormat="1" applyFont="1" applyFill="1" applyBorder="1" applyAlignment="1">
      <alignment horizontal="right" vertical="center" shrinkToFit="1"/>
    </xf>
    <xf numFmtId="177" fontId="34" fillId="0" borderId="52" xfId="1" applyNumberFormat="1" applyFont="1" applyFill="1" applyBorder="1" applyAlignment="1">
      <alignment horizontal="right" vertical="center" shrinkToFit="1"/>
    </xf>
    <xf numFmtId="178" fontId="34" fillId="0" borderId="52" xfId="1551" applyNumberFormat="1" applyFont="1" applyFill="1" applyBorder="1" applyAlignment="1">
      <alignment horizontal="right" vertical="center" shrinkToFit="1"/>
    </xf>
    <xf numFmtId="0" fontId="34" fillId="0" borderId="57" xfId="0" applyFont="1" applyBorder="1" applyAlignment="1">
      <alignment horizontal="center" vertical="center"/>
    </xf>
    <xf numFmtId="49" fontId="34" fillId="0" borderId="58" xfId="0" applyNumberFormat="1" applyFont="1" applyFill="1" applyBorder="1" applyAlignment="1">
      <alignment horizontal="center" vertical="center"/>
    </xf>
    <xf numFmtId="0" fontId="34" fillId="0" borderId="59" xfId="1736" applyNumberFormat="1" applyFont="1" applyFill="1" applyBorder="1" applyAlignment="1">
      <alignment horizontal="left" vertical="center" shrinkToFit="1"/>
    </xf>
    <xf numFmtId="177" fontId="34" fillId="0" borderId="60" xfId="1" applyNumberFormat="1" applyFont="1" applyFill="1" applyBorder="1" applyAlignment="1">
      <alignment horizontal="right" vertical="center" shrinkToFit="1"/>
    </xf>
    <xf numFmtId="178" fontId="34" fillId="0" borderId="61" xfId="1551" applyNumberFormat="1" applyFont="1" applyFill="1" applyBorder="1" applyAlignment="1">
      <alignment horizontal="right" vertical="center" shrinkToFit="1"/>
    </xf>
    <xf numFmtId="177" fontId="34" fillId="0" borderId="62" xfId="1" applyNumberFormat="1" applyFont="1" applyFill="1" applyBorder="1" applyAlignment="1">
      <alignment horizontal="right" vertical="center" shrinkToFit="1"/>
    </xf>
    <xf numFmtId="177" fontId="34" fillId="0" borderId="57" xfId="1" applyNumberFormat="1" applyFont="1" applyFill="1" applyBorder="1" applyAlignment="1">
      <alignment horizontal="right" vertical="center" shrinkToFit="1"/>
    </xf>
    <xf numFmtId="178" fontId="34" fillId="0" borderId="57" xfId="1551" applyNumberFormat="1" applyFont="1" applyFill="1" applyBorder="1" applyAlignment="1">
      <alignment horizontal="right" vertical="center" shrinkToFit="1"/>
    </xf>
    <xf numFmtId="0" fontId="34" fillId="0" borderId="19" xfId="0" applyFont="1" applyFill="1" applyBorder="1" applyAlignment="1">
      <alignment horizontal="centerContinuous" vertical="center"/>
    </xf>
    <xf numFmtId="0" fontId="34" fillId="0" borderId="17" xfId="0" applyFont="1" applyFill="1" applyBorder="1" applyAlignment="1">
      <alignment horizontal="centerContinuous" vertical="center"/>
    </xf>
    <xf numFmtId="0" fontId="34" fillId="0" borderId="18" xfId="0" applyFont="1" applyFill="1" applyBorder="1" applyAlignment="1">
      <alignment horizontal="centerContinuous" vertical="center" shrinkToFit="1"/>
    </xf>
    <xf numFmtId="178" fontId="34" fillId="0" borderId="33" xfId="1551" applyNumberFormat="1" applyFont="1" applyFill="1" applyBorder="1" applyAlignment="1">
      <alignment horizontal="right" vertical="center" shrinkToFit="1"/>
    </xf>
    <xf numFmtId="177" fontId="34" fillId="0" borderId="22" xfId="1" applyNumberFormat="1" applyFont="1" applyFill="1" applyBorder="1" applyAlignment="1">
      <alignment horizontal="right" vertical="center" shrinkToFit="1"/>
    </xf>
    <xf numFmtId="178" fontId="34" fillId="0" borderId="34" xfId="1551" applyNumberFormat="1" applyFont="1" applyFill="1" applyBorder="1" applyAlignment="1">
      <alignment horizontal="right" vertical="center" shrinkToFit="1"/>
    </xf>
    <xf numFmtId="49" fontId="34" fillId="0" borderId="53" xfId="0" quotePrefix="1" applyNumberFormat="1" applyFont="1" applyFill="1" applyBorder="1" applyAlignment="1">
      <alignment horizontal="center" vertical="center"/>
    </xf>
    <xf numFmtId="49" fontId="34" fillId="0" borderId="58" xfId="0" quotePrefix="1" applyNumberFormat="1" applyFont="1" applyFill="1" applyBorder="1" applyAlignment="1">
      <alignment horizontal="center" vertical="center"/>
    </xf>
    <xf numFmtId="177" fontId="34" fillId="0" borderId="36" xfId="1" applyNumberFormat="1" applyFont="1" applyFill="1" applyBorder="1" applyAlignment="1">
      <alignment horizontal="right" vertical="center" shrinkToFit="1"/>
    </xf>
    <xf numFmtId="178" fontId="34" fillId="0" borderId="4" xfId="1551" applyNumberFormat="1" applyFont="1" applyFill="1" applyBorder="1" applyAlignment="1">
      <alignment horizontal="right" vertical="center" shrinkToFit="1"/>
    </xf>
    <xf numFmtId="0" fontId="34" fillId="0" borderId="65" xfId="0" applyFont="1" applyFill="1" applyBorder="1" applyAlignment="1">
      <alignment horizontal="center" vertical="center"/>
    </xf>
    <xf numFmtId="177" fontId="34" fillId="0" borderId="66" xfId="1" applyNumberFormat="1" applyFont="1" applyFill="1" applyBorder="1" applyAlignment="1">
      <alignment horizontal="right" vertical="center" shrinkToFit="1"/>
    </xf>
    <xf numFmtId="178" fontId="34" fillId="0" borderId="67" xfId="1551" applyNumberFormat="1" applyFont="1" applyFill="1" applyBorder="1" applyAlignment="1">
      <alignment horizontal="right" vertical="center" shrinkToFit="1"/>
    </xf>
    <xf numFmtId="177" fontId="34" fillId="0" borderId="68" xfId="1" applyNumberFormat="1" applyFont="1" applyFill="1" applyBorder="1" applyAlignment="1">
      <alignment horizontal="right" vertical="center" shrinkToFit="1"/>
    </xf>
    <xf numFmtId="177" fontId="34" fillId="0" borderId="65" xfId="1" applyNumberFormat="1" applyFont="1" applyFill="1" applyBorder="1" applyAlignment="1">
      <alignment horizontal="right" vertical="center" shrinkToFit="1"/>
    </xf>
    <xf numFmtId="178" fontId="34" fillId="0" borderId="65" xfId="1551" applyNumberFormat="1" applyFont="1" applyFill="1" applyBorder="1" applyAlignment="1">
      <alignment horizontal="right" vertical="center" shrinkToFit="1"/>
    </xf>
    <xf numFmtId="0" fontId="34" fillId="0" borderId="52" xfId="0" applyFont="1" applyFill="1" applyBorder="1" applyAlignment="1">
      <alignment horizontal="center" vertical="center"/>
    </xf>
    <xf numFmtId="0" fontId="34" fillId="0" borderId="57" xfId="0" applyFont="1" applyFill="1" applyBorder="1" applyAlignment="1">
      <alignment horizontal="center" vertical="center"/>
    </xf>
    <xf numFmtId="0" fontId="34" fillId="0" borderId="18" xfId="0" applyFont="1" applyFill="1" applyBorder="1" applyAlignment="1">
      <alignment horizontal="centerContinuous" vertical="center"/>
    </xf>
    <xf numFmtId="0" fontId="34" fillId="0" borderId="34" xfId="0" applyFont="1" applyBorder="1" applyAlignment="1">
      <alignment horizontal="center" vertical="center"/>
    </xf>
    <xf numFmtId="0" fontId="34" fillId="0" borderId="34" xfId="0" applyFont="1" applyBorder="1">
      <alignment vertical="center"/>
    </xf>
    <xf numFmtId="0" fontId="34" fillId="0" borderId="18" xfId="0" applyNumberFormat="1" applyFont="1" applyFill="1" applyBorder="1" applyAlignment="1">
      <alignment horizontal="centerContinuous" vertical="center" shrinkToFit="1"/>
    </xf>
    <xf numFmtId="0" fontId="34" fillId="27" borderId="4" xfId="0" applyFont="1" applyFill="1" applyBorder="1" applyAlignment="1">
      <alignment horizontal="center" vertical="center" wrapText="1"/>
    </xf>
    <xf numFmtId="177" fontId="34" fillId="0" borderId="4" xfId="0" applyNumberFormat="1" applyFont="1" applyBorder="1" applyAlignment="1">
      <alignment horizontal="right" vertical="center" shrinkToFit="1"/>
    </xf>
    <xf numFmtId="0" fontId="34" fillId="0" borderId="0" xfId="1687" applyNumberFormat="1" applyFont="1" applyBorder="1" applyAlignment="1">
      <alignment vertical="center" shrinkToFit="1"/>
    </xf>
    <xf numFmtId="0" fontId="34" fillId="0" borderId="0" xfId="1687" applyNumberFormat="1" applyFont="1" applyBorder="1" applyAlignment="1">
      <alignment vertical="center" wrapText="1" shrinkToFit="1"/>
    </xf>
    <xf numFmtId="0" fontId="34" fillId="0" borderId="0" xfId="1687" applyNumberFormat="1" applyFont="1" applyBorder="1" applyAlignment="1">
      <alignment vertical="center" wrapText="1"/>
    </xf>
    <xf numFmtId="177" fontId="34" fillId="0" borderId="5" xfId="1" applyNumberFormat="1" applyFont="1" applyFill="1" applyBorder="1" applyAlignment="1">
      <alignment horizontal="right" vertical="center" shrinkToFit="1"/>
    </xf>
    <xf numFmtId="177" fontId="34" fillId="0" borderId="3" xfId="1" applyNumberFormat="1" applyFont="1" applyFill="1" applyBorder="1" applyAlignment="1">
      <alignment horizontal="right" vertical="center" shrinkToFit="1"/>
    </xf>
    <xf numFmtId="0" fontId="34" fillId="27" borderId="4" xfId="0" applyFont="1" applyFill="1" applyBorder="1" applyAlignment="1">
      <alignment horizontal="center" vertical="center" wrapText="1"/>
    </xf>
    <xf numFmtId="0" fontId="35" fillId="0" borderId="34" xfId="1148" applyFont="1" applyFill="1" applyBorder="1" applyAlignment="1" applyProtection="1">
      <alignment vertical="center"/>
      <protection locked="0"/>
    </xf>
    <xf numFmtId="177" fontId="34" fillId="0" borderId="34" xfId="0" applyNumberFormat="1" applyFont="1" applyBorder="1" applyAlignment="1">
      <alignment horizontal="right" vertical="center" shrinkToFit="1"/>
    </xf>
    <xf numFmtId="0" fontId="34" fillId="0" borderId="34" xfId="0" applyFont="1" applyFill="1" applyBorder="1" applyAlignment="1">
      <alignment vertical="center" shrinkToFit="1"/>
    </xf>
    <xf numFmtId="178" fontId="34" fillId="0" borderId="34" xfId="1551" applyNumberFormat="1" applyFont="1" applyFill="1" applyBorder="1" applyAlignment="1">
      <alignment horizontal="right" vertical="center"/>
    </xf>
    <xf numFmtId="0" fontId="34" fillId="0" borderId="34" xfId="0" applyFont="1" applyBorder="1" applyAlignment="1">
      <alignment horizontal="center" vertical="center"/>
    </xf>
    <xf numFmtId="177" fontId="34" fillId="0" borderId="24" xfId="1" applyNumberFormat="1" applyFont="1" applyFill="1" applyBorder="1" applyAlignment="1">
      <alignment horizontal="right" vertical="center" shrinkToFit="1"/>
    </xf>
    <xf numFmtId="179" fontId="34" fillId="0" borderId="7" xfId="1" applyNumberFormat="1" applyFont="1" applyFill="1" applyBorder="1" applyAlignment="1">
      <alignment horizontal="right" vertical="center" shrinkToFit="1"/>
    </xf>
    <xf numFmtId="178" fontId="34" fillId="0" borderId="7" xfId="1" applyNumberFormat="1" applyFont="1" applyFill="1" applyBorder="1" applyAlignment="1">
      <alignment horizontal="right" vertical="center" shrinkToFit="1"/>
    </xf>
    <xf numFmtId="177" fontId="34" fillId="0" borderId="4" xfId="0" applyNumberFormat="1" applyFont="1" applyFill="1" applyBorder="1" applyAlignment="1">
      <alignment horizontal="right" vertical="center" shrinkToFit="1"/>
    </xf>
    <xf numFmtId="179" fontId="34" fillId="0" borderId="4" xfId="0" applyNumberFormat="1" applyFont="1" applyFill="1" applyBorder="1" applyAlignment="1">
      <alignment horizontal="right" vertical="center" shrinkToFit="1"/>
    </xf>
    <xf numFmtId="178" fontId="34" fillId="0" borderId="4" xfId="0" applyNumberFormat="1" applyFont="1" applyFill="1" applyBorder="1" applyAlignment="1">
      <alignment horizontal="right" vertical="center" shrinkToFit="1"/>
    </xf>
    <xf numFmtId="0" fontId="34" fillId="0" borderId="0" xfId="0" applyFont="1" applyBorder="1" applyAlignment="1">
      <alignment vertical="center"/>
    </xf>
    <xf numFmtId="0" fontId="34" fillId="0" borderId="34" xfId="0" applyFont="1" applyBorder="1" applyAlignment="1">
      <alignment horizontal="center" vertical="center"/>
    </xf>
    <xf numFmtId="0" fontId="33" fillId="0" borderId="32" xfId="0" applyFont="1" applyBorder="1">
      <alignment vertical="center"/>
    </xf>
    <xf numFmtId="0" fontId="43" fillId="0" borderId="0" xfId="1136" applyNumberFormat="1" applyFont="1" applyFill="1" applyBorder="1" applyAlignment="1">
      <alignment vertical="center"/>
    </xf>
    <xf numFmtId="0" fontId="43" fillId="0" borderId="0" xfId="2" applyNumberFormat="1" applyFont="1" applyAlignment="1">
      <alignment vertical="center"/>
    </xf>
    <xf numFmtId="0" fontId="43" fillId="0" borderId="0" xfId="0" applyNumberFormat="1" applyFont="1" applyAlignment="1">
      <alignment vertical="center"/>
    </xf>
    <xf numFmtId="49" fontId="34" fillId="0" borderId="66" xfId="0" applyNumberFormat="1" applyFont="1" applyFill="1" applyBorder="1" applyAlignment="1">
      <alignment horizontal="center" vertical="center"/>
    </xf>
    <xf numFmtId="49" fontId="34" fillId="0" borderId="55" xfId="0" applyNumberFormat="1" applyFont="1" applyFill="1" applyBorder="1" applyAlignment="1">
      <alignment horizontal="center" vertical="center"/>
    </xf>
    <xf numFmtId="49" fontId="34" fillId="0" borderId="60" xfId="0" applyNumberFormat="1" applyFont="1" applyFill="1" applyBorder="1" applyAlignment="1">
      <alignment horizontal="center" vertical="center"/>
    </xf>
    <xf numFmtId="0" fontId="34" fillId="0" borderId="67" xfId="1736" applyNumberFormat="1" applyFont="1" applyFill="1" applyBorder="1" applyAlignment="1">
      <alignment horizontal="left" vertical="center" shrinkToFit="1"/>
    </xf>
    <xf numFmtId="0" fontId="34" fillId="0" borderId="56" xfId="1736" applyNumberFormat="1" applyFont="1" applyFill="1" applyBorder="1" applyAlignment="1">
      <alignment horizontal="left" vertical="center" shrinkToFit="1"/>
    </xf>
    <xf numFmtId="0" fontId="34" fillId="0" borderId="75" xfId="1736" applyNumberFormat="1" applyFont="1" applyFill="1" applyBorder="1" applyAlignment="1">
      <alignment horizontal="left" vertical="center" shrinkToFit="1"/>
    </xf>
    <xf numFmtId="0" fontId="34" fillId="27" borderId="34" xfId="0" applyFont="1" applyFill="1" applyBorder="1" applyAlignment="1">
      <alignment horizontal="center" vertical="center"/>
    </xf>
    <xf numFmtId="0" fontId="34" fillId="0" borderId="5" xfId="0" applyFont="1" applyBorder="1" applyAlignment="1">
      <alignment horizontal="center" vertical="center"/>
    </xf>
    <xf numFmtId="0" fontId="34" fillId="0" borderId="0" xfId="1687" applyNumberFormat="1" applyFont="1" applyBorder="1" applyAlignment="1">
      <alignment vertical="center" shrinkToFit="1"/>
    </xf>
    <xf numFmtId="178" fontId="34" fillId="0" borderId="34" xfId="1551" applyNumberFormat="1" applyFont="1" applyBorder="1" applyAlignment="1">
      <alignment horizontal="right" vertical="center"/>
    </xf>
    <xf numFmtId="0" fontId="34" fillId="0" borderId="21" xfId="0" applyFont="1" applyBorder="1" applyAlignment="1">
      <alignment horizontal="center" vertical="center"/>
    </xf>
    <xf numFmtId="0" fontId="34" fillId="0" borderId="19" xfId="0" applyFont="1" applyBorder="1" applyAlignment="1">
      <alignment vertical="center" shrinkToFit="1"/>
    </xf>
    <xf numFmtId="0" fontId="34" fillId="0" borderId="4" xfId="0" applyFont="1" applyBorder="1" applyAlignment="1">
      <alignment vertical="center" shrinkToFit="1"/>
    </xf>
    <xf numFmtId="0" fontId="34" fillId="0" borderId="21" xfId="0" applyFont="1" applyBorder="1" applyAlignment="1">
      <alignment horizontal="center" vertical="center" wrapText="1"/>
    </xf>
    <xf numFmtId="0" fontId="34" fillId="27" borderId="34" xfId="0" applyFont="1" applyFill="1" applyBorder="1" applyAlignment="1">
      <alignment horizontal="center" vertical="center"/>
    </xf>
    <xf numFmtId="0" fontId="34" fillId="0" borderId="34" xfId="0" applyFont="1" applyBorder="1" applyAlignment="1">
      <alignment horizontal="center" vertical="center"/>
    </xf>
    <xf numFmtId="0" fontId="34" fillId="27" borderId="4" xfId="0" applyFont="1" applyFill="1" applyBorder="1" applyAlignment="1">
      <alignment horizontal="center" vertical="center" wrapText="1"/>
    </xf>
    <xf numFmtId="0" fontId="34" fillId="27" borderId="4" xfId="0" applyFont="1" applyFill="1" applyBorder="1" applyAlignment="1">
      <alignment horizontal="center" vertical="center" wrapText="1"/>
    </xf>
    <xf numFmtId="0" fontId="34" fillId="0" borderId="34" xfId="0" applyFont="1" applyBorder="1" applyAlignment="1">
      <alignment vertical="center" shrinkToFit="1"/>
    </xf>
    <xf numFmtId="177" fontId="34" fillId="0" borderId="79" xfId="1" applyNumberFormat="1" applyFont="1" applyFill="1" applyBorder="1" applyAlignment="1">
      <alignment horizontal="right" vertical="center" shrinkToFit="1"/>
    </xf>
    <xf numFmtId="0" fontId="34" fillId="0" borderId="34" xfId="0" applyFont="1" applyBorder="1" applyAlignment="1">
      <alignment horizontal="center" vertical="center" shrinkToFit="1"/>
    </xf>
    <xf numFmtId="0" fontId="34" fillId="0" borderId="0" xfId="0" applyFont="1" applyFill="1" applyBorder="1" applyAlignment="1">
      <alignment vertical="center"/>
    </xf>
    <xf numFmtId="177" fontId="34" fillId="0" borderId="0" xfId="1" applyNumberFormat="1" applyFont="1" applyFill="1" applyBorder="1" applyAlignment="1">
      <alignment vertical="center" shrinkToFit="1"/>
    </xf>
    <xf numFmtId="0" fontId="43" fillId="0" borderId="0" xfId="2" applyNumberFormat="1" applyFont="1" applyFill="1" applyBorder="1" applyAlignment="1">
      <alignment vertical="center"/>
    </xf>
    <xf numFmtId="49" fontId="34" fillId="0" borderId="68" xfId="0" applyNumberFormat="1" applyFont="1" applyFill="1" applyBorder="1" applyAlignment="1">
      <alignment horizontal="center" vertical="center"/>
    </xf>
    <xf numFmtId="0" fontId="34" fillId="0" borderId="92" xfId="1736" applyNumberFormat="1" applyFont="1" applyFill="1" applyBorder="1" applyAlignment="1">
      <alignment horizontal="left" vertical="center" shrinkToFit="1"/>
    </xf>
    <xf numFmtId="0" fontId="34" fillId="0" borderId="32" xfId="0" applyFont="1" applyBorder="1">
      <alignment vertical="center"/>
    </xf>
    <xf numFmtId="0" fontId="33" fillId="0" borderId="0" xfId="0" applyFont="1">
      <alignment vertical="center"/>
    </xf>
    <xf numFmtId="0" fontId="33" fillId="0" borderId="0" xfId="0" applyNumberFormat="1" applyFont="1" applyAlignment="1">
      <alignment vertical="center"/>
    </xf>
    <xf numFmtId="0" fontId="34" fillId="27" borderId="34" xfId="0" applyFont="1" applyFill="1" applyBorder="1" applyAlignment="1">
      <alignment horizontal="center" vertical="center"/>
    </xf>
    <xf numFmtId="0" fontId="33" fillId="0" borderId="0" xfId="0" applyFont="1" applyFill="1">
      <alignment vertical="center"/>
    </xf>
    <xf numFmtId="0" fontId="34" fillId="27" borderId="4" xfId="0" applyFont="1" applyFill="1" applyBorder="1" applyAlignment="1">
      <alignment horizontal="center" vertical="center" wrapText="1"/>
    </xf>
    <xf numFmtId="49" fontId="34" fillId="0" borderId="53" xfId="0" applyNumberFormat="1" applyFont="1" applyFill="1" applyBorder="1" applyAlignment="1">
      <alignment horizontal="center" vertical="center"/>
    </xf>
    <xf numFmtId="0" fontId="34" fillId="0" borderId="54" xfId="1736" applyNumberFormat="1" applyFont="1" applyFill="1" applyBorder="1" applyAlignment="1">
      <alignment horizontal="left" vertical="center" shrinkToFit="1"/>
    </xf>
    <xf numFmtId="49" fontId="34" fillId="0" borderId="58" xfId="0" applyNumberFormat="1" applyFont="1" applyFill="1" applyBorder="1" applyAlignment="1">
      <alignment horizontal="center" vertical="center"/>
    </xf>
    <xf numFmtId="0" fontId="34" fillId="0" borderId="59" xfId="1736" applyNumberFormat="1" applyFont="1" applyFill="1" applyBorder="1" applyAlignment="1">
      <alignment horizontal="left" vertical="center" shrinkToFit="1"/>
    </xf>
    <xf numFmtId="0" fontId="34" fillId="0" borderId="34" xfId="0" applyFont="1" applyBorder="1" applyAlignment="1">
      <alignment horizontal="center" vertical="center"/>
    </xf>
    <xf numFmtId="177" fontId="34" fillId="0" borderId="94" xfId="0" applyNumberFormat="1" applyFont="1" applyFill="1" applyBorder="1" applyAlignment="1">
      <alignment horizontal="right" vertical="center"/>
    </xf>
    <xf numFmtId="177" fontId="34" fillId="0" borderId="96" xfId="1" applyNumberFormat="1" applyFont="1" applyFill="1" applyBorder="1" applyAlignment="1">
      <alignment horizontal="right" vertical="center" shrinkToFit="1"/>
    </xf>
    <xf numFmtId="178" fontId="34" fillId="0" borderId="97" xfId="1551" applyNumberFormat="1" applyFont="1" applyFill="1" applyBorder="1" applyAlignment="1">
      <alignment horizontal="right" vertical="center" shrinkToFit="1"/>
    </xf>
    <xf numFmtId="177" fontId="34" fillId="0" borderId="98" xfId="1" applyNumberFormat="1" applyFont="1" applyFill="1" applyBorder="1" applyAlignment="1">
      <alignment horizontal="right" vertical="center" shrinkToFit="1"/>
    </xf>
    <xf numFmtId="177" fontId="34" fillId="0" borderId="95" xfId="1" applyNumberFormat="1" applyFont="1" applyFill="1" applyBorder="1" applyAlignment="1">
      <alignment horizontal="right" vertical="center" shrinkToFit="1"/>
    </xf>
    <xf numFmtId="178" fontId="34" fillId="0" borderId="95" xfId="1551" applyNumberFormat="1" applyFont="1" applyFill="1" applyBorder="1" applyAlignment="1">
      <alignment horizontal="right" vertical="center" shrinkToFit="1"/>
    </xf>
    <xf numFmtId="0" fontId="34" fillId="0" borderId="96" xfId="0" applyFont="1" applyFill="1" applyBorder="1" applyAlignment="1">
      <alignment horizontal="centerContinuous" vertical="center"/>
    </xf>
    <xf numFmtId="0" fontId="34" fillId="0" borderId="99" xfId="0" applyFont="1" applyFill="1" applyBorder="1" applyAlignment="1">
      <alignment horizontal="centerContinuous" vertical="center"/>
    </xf>
    <xf numFmtId="0" fontId="34" fillId="0" borderId="100" xfId="0" applyFont="1" applyFill="1" applyBorder="1" applyAlignment="1">
      <alignment horizontal="centerContinuous" vertical="center" shrinkToFit="1"/>
    </xf>
    <xf numFmtId="178" fontId="35" fillId="0" borderId="94" xfId="1" applyNumberFormat="1" applyFont="1" applyFill="1" applyBorder="1" applyAlignment="1">
      <alignment horizontal="right" vertical="center" shrinkToFit="1"/>
    </xf>
    <xf numFmtId="0" fontId="33" fillId="0" borderId="103" xfId="0" applyFont="1" applyBorder="1">
      <alignment vertical="center"/>
    </xf>
    <xf numFmtId="179" fontId="35" fillId="0" borderId="94" xfId="1" applyNumberFormat="1" applyFont="1" applyFill="1" applyBorder="1" applyAlignment="1">
      <alignment horizontal="right" vertical="center" shrinkToFit="1"/>
    </xf>
    <xf numFmtId="0" fontId="34" fillId="0" borderId="34" xfId="0" applyFont="1" applyFill="1" applyBorder="1">
      <alignment vertical="center"/>
    </xf>
    <xf numFmtId="177" fontId="34" fillId="0" borderId="34" xfId="0" applyNumberFormat="1" applyFont="1" applyFill="1" applyBorder="1" applyAlignment="1">
      <alignment horizontal="right" vertical="center"/>
    </xf>
    <xf numFmtId="0" fontId="36" fillId="0" borderId="0" xfId="0" applyFont="1" applyFill="1" applyBorder="1">
      <alignment vertical="center"/>
    </xf>
    <xf numFmtId="0" fontId="34" fillId="0" borderId="39" xfId="0" applyFont="1" applyFill="1" applyBorder="1" applyAlignment="1">
      <alignment horizontal="center" vertical="center"/>
    </xf>
    <xf numFmtId="177" fontId="34" fillId="0" borderId="101" xfId="1" applyNumberFormat="1" applyFont="1" applyFill="1" applyBorder="1" applyAlignment="1">
      <alignment horizontal="right" vertical="center" shrinkToFit="1"/>
    </xf>
    <xf numFmtId="0" fontId="34" fillId="0" borderId="95" xfId="1387" applyFont="1" applyFill="1" applyBorder="1" applyAlignment="1">
      <alignment vertical="center"/>
    </xf>
    <xf numFmtId="0" fontId="35" fillId="0" borderId="95" xfId="1148" applyFont="1" applyFill="1" applyBorder="1" applyAlignment="1" applyProtection="1">
      <alignment vertical="center"/>
      <protection locked="0"/>
    </xf>
    <xf numFmtId="0" fontId="34" fillId="0" borderId="95" xfId="0" applyFont="1" applyFill="1" applyBorder="1" applyAlignment="1">
      <alignment horizontal="center" vertical="center"/>
    </xf>
    <xf numFmtId="0" fontId="35" fillId="0" borderId="101" xfId="1148" applyFont="1" applyFill="1" applyBorder="1" applyAlignment="1" applyProtection="1">
      <alignment vertical="center"/>
      <protection locked="0"/>
    </xf>
    <xf numFmtId="177" fontId="35" fillId="0" borderId="96" xfId="1" applyNumberFormat="1" applyFont="1" applyBorder="1" applyAlignment="1">
      <alignment horizontal="right" vertical="center" shrinkToFit="1"/>
    </xf>
    <xf numFmtId="177" fontId="35" fillId="0" borderId="95" xfId="1" applyNumberFormat="1" applyFont="1" applyBorder="1" applyAlignment="1">
      <alignment horizontal="right" vertical="center" shrinkToFit="1"/>
    </xf>
    <xf numFmtId="177" fontId="34" fillId="0" borderId="95" xfId="0" applyNumberFormat="1" applyFont="1" applyFill="1" applyBorder="1" applyAlignment="1">
      <alignment horizontal="right" vertical="center"/>
    </xf>
    <xf numFmtId="0" fontId="34" fillId="0" borderId="21" xfId="0" applyFont="1" applyBorder="1" applyAlignment="1">
      <alignment horizontal="center" vertical="center"/>
    </xf>
    <xf numFmtId="0" fontId="34" fillId="0" borderId="34" xfId="0" applyFont="1" applyFill="1" applyBorder="1" applyAlignment="1">
      <alignment horizontal="center" vertical="center"/>
    </xf>
    <xf numFmtId="0" fontId="34" fillId="0" borderId="95" xfId="0" applyFont="1" applyBorder="1" applyAlignment="1">
      <alignment horizontal="center" vertical="center"/>
    </xf>
    <xf numFmtId="0" fontId="34" fillId="0" borderId="96" xfId="0" applyFont="1" applyFill="1" applyBorder="1" applyAlignment="1">
      <alignment vertical="center" shrinkToFit="1"/>
    </xf>
    <xf numFmtId="0" fontId="35" fillId="0" borderId="0" xfId="1148" applyFont="1" applyFill="1" applyBorder="1" applyAlignment="1" applyProtection="1">
      <alignment vertical="center"/>
      <protection locked="0"/>
    </xf>
    <xf numFmtId="178" fontId="34" fillId="0" borderId="0" xfId="1551" applyNumberFormat="1" applyFont="1" applyBorder="1" applyAlignment="1">
      <alignment horizontal="right" vertical="center"/>
    </xf>
    <xf numFmtId="0" fontId="34" fillId="0" borderId="95" xfId="0" applyFont="1" applyFill="1" applyBorder="1" applyAlignment="1">
      <alignment vertical="center" shrinkToFit="1"/>
    </xf>
    <xf numFmtId="178" fontId="34" fillId="0" borderId="95" xfId="1551" applyNumberFormat="1" applyFont="1" applyBorder="1" applyAlignment="1">
      <alignment horizontal="right" vertical="center"/>
    </xf>
    <xf numFmtId="0" fontId="34" fillId="0" borderId="0" xfId="0" applyFont="1" applyFill="1" applyBorder="1" applyAlignment="1">
      <alignment vertical="center" shrinkToFit="1"/>
    </xf>
    <xf numFmtId="0" fontId="33" fillId="0" borderId="0" xfId="0" applyFont="1" applyFill="1" applyBorder="1" applyAlignment="1">
      <alignment vertical="center"/>
    </xf>
    <xf numFmtId="0" fontId="34" fillId="0" borderId="95" xfId="0" applyFont="1" applyFill="1" applyBorder="1" applyAlignment="1">
      <alignment horizontal="center" vertical="center" wrapText="1"/>
    </xf>
    <xf numFmtId="177" fontId="34" fillId="0" borderId="27" xfId="0" applyNumberFormat="1" applyFont="1" applyFill="1" applyBorder="1" applyAlignment="1">
      <alignment horizontal="right" vertical="center" shrinkToFit="1"/>
    </xf>
    <xf numFmtId="177" fontId="34" fillId="0" borderId="31" xfId="0" applyNumberFormat="1" applyFont="1" applyFill="1" applyBorder="1" applyAlignment="1">
      <alignment horizontal="right" vertical="center" shrinkToFit="1"/>
    </xf>
    <xf numFmtId="177" fontId="34" fillId="0" borderId="73" xfId="0" applyNumberFormat="1" applyFont="1" applyFill="1" applyBorder="1" applyAlignment="1">
      <alignment horizontal="right" vertical="center" shrinkToFit="1"/>
    </xf>
    <xf numFmtId="177" fontId="34" fillId="0" borderId="41" xfId="1" applyNumberFormat="1" applyFont="1" applyFill="1" applyBorder="1" applyAlignment="1">
      <alignment horizontal="right" vertical="center" shrinkToFit="1"/>
    </xf>
    <xf numFmtId="179" fontId="34" fillId="0" borderId="34" xfId="0" applyNumberFormat="1" applyFont="1" applyFill="1" applyBorder="1" applyAlignment="1">
      <alignment horizontal="right" vertical="center" shrinkToFit="1"/>
    </xf>
    <xf numFmtId="178" fontId="34" fillId="0" borderId="34" xfId="0" applyNumberFormat="1" applyFont="1" applyFill="1" applyBorder="1" applyAlignment="1">
      <alignment horizontal="right" vertical="center" shrinkToFit="1"/>
    </xf>
    <xf numFmtId="177" fontId="34" fillId="0" borderId="76" xfId="1" applyNumberFormat="1" applyFont="1" applyFill="1" applyBorder="1" applyAlignment="1">
      <alignment horizontal="right" vertical="center" shrinkToFit="1"/>
    </xf>
    <xf numFmtId="177" fontId="34" fillId="0" borderId="78" xfId="1" applyNumberFormat="1" applyFont="1" applyFill="1" applyBorder="1" applyAlignment="1">
      <alignment horizontal="right" vertical="center" shrinkToFit="1"/>
    </xf>
    <xf numFmtId="179" fontId="34" fillId="0" borderId="79" xfId="1" applyNumberFormat="1" applyFont="1" applyFill="1" applyBorder="1" applyAlignment="1">
      <alignment horizontal="right" vertical="center" shrinkToFit="1"/>
    </xf>
    <xf numFmtId="178" fontId="34" fillId="0" borderId="79" xfId="1" applyNumberFormat="1" applyFont="1" applyFill="1" applyBorder="1" applyAlignment="1">
      <alignment horizontal="right" vertical="center" shrinkToFit="1"/>
    </xf>
    <xf numFmtId="178" fontId="34" fillId="0" borderId="28" xfId="0" applyNumberFormat="1" applyFont="1" applyFill="1" applyBorder="1" applyAlignment="1">
      <alignment horizontal="right" vertical="center" shrinkToFit="1"/>
    </xf>
    <xf numFmtId="179" fontId="34" fillId="0" borderId="34" xfId="1551" applyNumberFormat="1" applyFont="1" applyBorder="1" applyAlignment="1">
      <alignment horizontal="right" vertical="center"/>
    </xf>
    <xf numFmtId="179" fontId="34" fillId="0" borderId="95" xfId="1551" applyNumberFormat="1" applyFont="1" applyBorder="1" applyAlignment="1">
      <alignment horizontal="right" vertical="center"/>
    </xf>
    <xf numFmtId="177" fontId="34" fillId="0" borderId="19" xfId="1" applyNumberFormat="1" applyFont="1" applyFill="1" applyBorder="1" applyAlignment="1">
      <alignment horizontal="right" vertical="center" shrinkToFit="1"/>
    </xf>
    <xf numFmtId="177" fontId="34" fillId="0" borderId="4" xfId="0" applyNumberFormat="1" applyFont="1" applyFill="1" applyBorder="1" applyAlignment="1">
      <alignment horizontal="right" vertical="center" shrinkToFit="1"/>
    </xf>
    <xf numFmtId="177" fontId="34" fillId="0" borderId="19" xfId="0" applyNumberFormat="1" applyFont="1" applyFill="1" applyBorder="1" applyAlignment="1">
      <alignment horizontal="right" vertical="center" shrinkToFit="1"/>
    </xf>
    <xf numFmtId="177" fontId="34" fillId="0" borderId="25" xfId="0" applyNumberFormat="1" applyFont="1" applyFill="1" applyBorder="1" applyAlignment="1">
      <alignment horizontal="right" vertical="center" shrinkToFit="1"/>
    </xf>
    <xf numFmtId="177" fontId="34" fillId="0" borderId="42" xfId="0" applyNumberFormat="1" applyFont="1" applyFill="1" applyBorder="1" applyAlignment="1">
      <alignment horizontal="right" vertical="center" shrinkToFit="1"/>
    </xf>
    <xf numFmtId="177" fontId="34" fillId="0" borderId="25" xfId="1" applyNumberFormat="1" applyFont="1" applyFill="1" applyBorder="1" applyAlignment="1">
      <alignment horizontal="right" vertical="center" shrinkToFit="1"/>
    </xf>
    <xf numFmtId="177" fontId="34" fillId="0" borderId="42" xfId="1" applyNumberFormat="1" applyFont="1" applyFill="1" applyBorder="1" applyAlignment="1">
      <alignment horizontal="right" vertical="center" shrinkToFit="1"/>
    </xf>
    <xf numFmtId="177" fontId="34" fillId="0" borderId="23" xfId="0" applyNumberFormat="1" applyFont="1" applyFill="1" applyBorder="1" applyAlignment="1">
      <alignment horizontal="right" vertical="center" shrinkToFit="1"/>
    </xf>
    <xf numFmtId="177" fontId="34" fillId="0" borderId="26" xfId="1" applyNumberFormat="1" applyFont="1" applyFill="1" applyBorder="1" applyAlignment="1">
      <alignment horizontal="right" vertical="center" shrinkToFit="1"/>
    </xf>
    <xf numFmtId="177" fontId="34" fillId="0" borderId="40" xfId="0" applyNumberFormat="1" applyFont="1" applyFill="1" applyBorder="1" applyAlignment="1">
      <alignment horizontal="right" vertical="center" shrinkToFit="1"/>
    </xf>
    <xf numFmtId="177" fontId="34" fillId="0" borderId="26" xfId="0" applyNumberFormat="1" applyFont="1" applyFill="1" applyBorder="1" applyAlignment="1">
      <alignment horizontal="right" vertical="center" shrinkToFit="1"/>
    </xf>
    <xf numFmtId="177" fontId="34" fillId="0" borderId="43" xfId="0" applyNumberFormat="1" applyFont="1" applyFill="1" applyBorder="1" applyAlignment="1">
      <alignment horizontal="right" vertical="center" shrinkToFit="1"/>
    </xf>
    <xf numFmtId="177" fontId="34" fillId="0" borderId="72" xfId="0" applyNumberFormat="1" applyFont="1" applyFill="1" applyBorder="1" applyAlignment="1">
      <alignment horizontal="right" vertical="center" shrinkToFit="1"/>
    </xf>
    <xf numFmtId="177" fontId="34" fillId="0" borderId="40" xfId="1" applyNumberFormat="1" applyFont="1" applyFill="1" applyBorder="1" applyAlignment="1">
      <alignment horizontal="right" vertical="center" shrinkToFit="1"/>
    </xf>
    <xf numFmtId="177" fontId="34" fillId="0" borderId="29" xfId="0" applyNumberFormat="1" applyFont="1" applyFill="1" applyBorder="1" applyAlignment="1">
      <alignment horizontal="right" vertical="center" shrinkToFit="1"/>
    </xf>
    <xf numFmtId="177" fontId="34" fillId="0" borderId="30" xfId="1" applyNumberFormat="1" applyFont="1" applyFill="1" applyBorder="1" applyAlignment="1">
      <alignment horizontal="right" vertical="center" shrinkToFit="1"/>
    </xf>
    <xf numFmtId="177" fontId="34" fillId="0" borderId="44" xfId="0" applyNumberFormat="1" applyFont="1" applyFill="1" applyBorder="1" applyAlignment="1">
      <alignment horizontal="right" vertical="center" shrinkToFit="1"/>
    </xf>
    <xf numFmtId="177" fontId="34" fillId="0" borderId="45" xfId="0" applyNumberFormat="1" applyFont="1" applyFill="1" applyBorder="1" applyAlignment="1">
      <alignment horizontal="right" vertical="center" shrinkToFit="1"/>
    </xf>
    <xf numFmtId="177" fontId="34" fillId="0" borderId="74" xfId="0" applyNumberFormat="1" applyFont="1" applyFill="1" applyBorder="1" applyAlignment="1">
      <alignment horizontal="right" vertical="center" shrinkToFit="1"/>
    </xf>
    <xf numFmtId="177" fontId="34" fillId="0" borderId="44" xfId="1" applyNumberFormat="1" applyFont="1" applyFill="1" applyBorder="1" applyAlignment="1">
      <alignment horizontal="right" vertical="center" shrinkToFit="1"/>
    </xf>
    <xf numFmtId="49" fontId="34" fillId="0" borderId="48" xfId="0" applyNumberFormat="1" applyFont="1" applyFill="1" applyBorder="1" applyAlignment="1">
      <alignment horizontal="center" vertical="center"/>
    </xf>
    <xf numFmtId="49" fontId="34" fillId="0" borderId="66" xfId="0" quotePrefix="1" applyNumberFormat="1" applyFont="1" applyFill="1" applyBorder="1" applyAlignment="1">
      <alignment horizontal="center" vertical="center"/>
    </xf>
    <xf numFmtId="0" fontId="34" fillId="0" borderId="61" xfId="1736" applyNumberFormat="1" applyFont="1" applyFill="1" applyBorder="1" applyAlignment="1">
      <alignment horizontal="left" vertical="center" shrinkToFit="1"/>
    </xf>
    <xf numFmtId="0" fontId="34" fillId="0" borderId="34" xfId="0" applyFont="1" applyBorder="1" applyAlignment="1">
      <alignment horizontal="center" vertical="center"/>
    </xf>
    <xf numFmtId="0" fontId="34" fillId="27" borderId="19" xfId="0" applyFont="1" applyFill="1" applyBorder="1" applyAlignment="1">
      <alignment horizontal="center" vertical="center"/>
    </xf>
    <xf numFmtId="0" fontId="34" fillId="27" borderId="17"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4" xfId="0" applyFont="1" applyFill="1" applyBorder="1" applyAlignment="1">
      <alignment horizontal="center" vertical="center"/>
    </xf>
    <xf numFmtId="0" fontId="34" fillId="27" borderId="21" xfId="0" applyFont="1" applyFill="1" applyBorder="1" applyAlignment="1">
      <alignment horizontal="center" vertical="center"/>
    </xf>
    <xf numFmtId="0" fontId="34" fillId="27" borderId="34" xfId="0" applyFont="1" applyFill="1" applyBorder="1" applyAlignment="1">
      <alignment horizontal="center" vertical="center" shrinkToFit="1"/>
    </xf>
    <xf numFmtId="0" fontId="34" fillId="0" borderId="5" xfId="0" applyFont="1" applyBorder="1" applyAlignment="1">
      <alignment horizontal="center" vertical="center" shrinkToFit="1"/>
    </xf>
    <xf numFmtId="0" fontId="34" fillId="0" borderId="6" xfId="0" applyFont="1" applyBorder="1" applyAlignment="1">
      <alignment horizontal="center" vertical="center" shrinkToFit="1"/>
    </xf>
    <xf numFmtId="0" fontId="34" fillId="27" borderId="34" xfId="0" applyFont="1" applyFill="1" applyBorder="1" applyAlignment="1">
      <alignment horizontal="center" vertical="center"/>
    </xf>
    <xf numFmtId="0" fontId="34" fillId="0" borderId="96" xfId="0" applyFont="1" applyBorder="1" applyAlignment="1">
      <alignment horizontal="center" vertical="center"/>
    </xf>
    <xf numFmtId="0" fontId="34" fillId="0" borderId="99" xfId="0" applyFont="1" applyBorder="1" applyAlignment="1">
      <alignment horizontal="center" vertical="center"/>
    </xf>
    <xf numFmtId="0" fontId="34" fillId="0" borderId="100" xfId="0" applyFont="1" applyBorder="1" applyAlignment="1">
      <alignment horizontal="center" vertical="center"/>
    </xf>
    <xf numFmtId="0" fontId="33" fillId="27" borderId="34" xfId="0" applyFont="1" applyFill="1" applyBorder="1" applyAlignment="1">
      <alignment horizontal="center" vertical="center"/>
    </xf>
    <xf numFmtId="0" fontId="34" fillId="0" borderId="101" xfId="0" applyFont="1" applyBorder="1" applyAlignment="1">
      <alignment horizontal="center" vertical="center"/>
    </xf>
    <xf numFmtId="0" fontId="34" fillId="0" borderId="21" xfId="0" applyFont="1" applyBorder="1" applyAlignment="1">
      <alignment horizontal="center" vertical="center"/>
    </xf>
    <xf numFmtId="0" fontId="34" fillId="0" borderId="96" xfId="0" applyFont="1" applyFill="1" applyBorder="1" applyAlignment="1">
      <alignment horizontal="center" vertical="center" wrapText="1"/>
    </xf>
    <xf numFmtId="0" fontId="34" fillId="0" borderId="99" xfId="0" applyFont="1" applyFill="1" applyBorder="1" applyAlignment="1">
      <alignment horizontal="center" vertical="center" wrapText="1"/>
    </xf>
    <xf numFmtId="0" fontId="34" fillId="0" borderId="100" xfId="0" applyFont="1" applyFill="1" applyBorder="1" applyAlignment="1">
      <alignment horizontal="center" vertical="center" wrapText="1"/>
    </xf>
    <xf numFmtId="0" fontId="34" fillId="0" borderId="101"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95" xfId="0" applyFont="1" applyFill="1" applyBorder="1" applyAlignment="1">
      <alignment horizontal="center" vertical="center" wrapText="1"/>
    </xf>
    <xf numFmtId="0" fontId="34" fillId="0" borderId="95" xfId="0" applyFont="1" applyBorder="1" applyAlignment="1">
      <alignment horizontal="center" vertical="center"/>
    </xf>
    <xf numFmtId="177" fontId="34" fillId="0" borderId="19" xfId="1" applyNumberFormat="1" applyFont="1" applyFill="1" applyBorder="1" applyAlignment="1">
      <alignment horizontal="right" vertical="center" shrinkToFit="1"/>
    </xf>
    <xf numFmtId="177" fontId="34" fillId="0" borderId="18" xfId="1" applyNumberFormat="1" applyFont="1" applyFill="1" applyBorder="1" applyAlignment="1">
      <alignment horizontal="right" vertical="center" shrinkToFit="1"/>
    </xf>
    <xf numFmtId="0" fontId="34" fillId="0" borderId="76" xfId="0" applyFont="1" applyBorder="1" applyAlignment="1">
      <alignment horizontal="center" vertical="center"/>
    </xf>
    <xf numFmtId="0" fontId="34" fillId="0" borderId="80" xfId="0" applyFont="1" applyBorder="1" applyAlignment="1">
      <alignment horizontal="center" vertical="center"/>
    </xf>
    <xf numFmtId="0" fontId="34" fillId="0" borderId="77" xfId="0" applyFont="1" applyBorder="1" applyAlignment="1">
      <alignment horizontal="center" vertical="center"/>
    </xf>
    <xf numFmtId="0" fontId="34" fillId="27" borderId="36" xfId="0" applyFont="1" applyFill="1" applyBorder="1" applyAlignment="1">
      <alignment horizontal="center" vertical="center"/>
    </xf>
    <xf numFmtId="0" fontId="34" fillId="27" borderId="37" xfId="0" applyFont="1" applyFill="1" applyBorder="1" applyAlignment="1">
      <alignment horizontal="center" vertical="center"/>
    </xf>
    <xf numFmtId="0" fontId="34" fillId="27" borderId="38" xfId="0" applyFont="1" applyFill="1" applyBorder="1" applyAlignment="1">
      <alignment horizontal="center" vertical="center"/>
    </xf>
    <xf numFmtId="0" fontId="34" fillId="27" borderId="47" xfId="0" applyFont="1" applyFill="1" applyBorder="1" applyAlignment="1">
      <alignment horizontal="center" vertical="center"/>
    </xf>
    <xf numFmtId="0" fontId="33" fillId="27" borderId="4" xfId="0" applyFont="1" applyFill="1" applyBorder="1" applyAlignment="1">
      <alignment horizontal="center" vertical="center"/>
    </xf>
    <xf numFmtId="0" fontId="33" fillId="27" borderId="20" xfId="0" applyFont="1" applyFill="1" applyBorder="1" applyAlignment="1">
      <alignment horizontal="center" vertical="center"/>
    </xf>
    <xf numFmtId="0" fontId="33" fillId="27" borderId="21" xfId="0" applyFont="1" applyFill="1" applyBorder="1" applyAlignment="1">
      <alignment horizontal="center" vertical="center"/>
    </xf>
    <xf numFmtId="0" fontId="34" fillId="27" borderId="20" xfId="0" applyFont="1" applyFill="1" applyBorder="1" applyAlignment="1">
      <alignment horizontal="center" vertical="center"/>
    </xf>
    <xf numFmtId="0" fontId="34" fillId="0" borderId="34" xfId="0" applyFont="1" applyFill="1" applyBorder="1" applyAlignment="1">
      <alignment horizontal="center" vertical="center"/>
    </xf>
    <xf numFmtId="0" fontId="34" fillId="27" borderId="101" xfId="0" applyFont="1" applyFill="1" applyBorder="1" applyAlignment="1">
      <alignment horizontal="center" vertical="center" wrapText="1"/>
    </xf>
    <xf numFmtId="0" fontId="34" fillId="27" borderId="21" xfId="0" applyFont="1" applyFill="1" applyBorder="1" applyAlignment="1">
      <alignment horizontal="center" vertical="center" wrapText="1"/>
    </xf>
    <xf numFmtId="0" fontId="34" fillId="0" borderId="102" xfId="0" applyFont="1" applyBorder="1" applyAlignment="1">
      <alignment horizontal="center" vertical="center"/>
    </xf>
    <xf numFmtId="0" fontId="34" fillId="0" borderId="103" xfId="0" applyFont="1" applyBorder="1" applyAlignment="1">
      <alignment horizontal="center" vertical="center"/>
    </xf>
    <xf numFmtId="0" fontId="34" fillId="0" borderId="104" xfId="0" applyFont="1" applyBorder="1" applyAlignment="1">
      <alignment horizontal="center" vertical="center"/>
    </xf>
    <xf numFmtId="0" fontId="34" fillId="0" borderId="38" xfId="0" applyFont="1" applyBorder="1" applyAlignment="1">
      <alignment horizontal="center" vertical="center"/>
    </xf>
    <xf numFmtId="0" fontId="34" fillId="0" borderId="93" xfId="0" applyFont="1" applyBorder="1" applyAlignment="1">
      <alignment horizontal="center" vertical="center"/>
    </xf>
    <xf numFmtId="0" fontId="34" fillId="0" borderId="47" xfId="0" applyFont="1" applyBorder="1" applyAlignment="1">
      <alignment horizontal="center" vertical="center"/>
    </xf>
    <xf numFmtId="0" fontId="34" fillId="27" borderId="72" xfId="0" applyFont="1" applyFill="1" applyBorder="1" applyAlignment="1">
      <alignment horizontal="center" vertical="center"/>
    </xf>
    <xf numFmtId="0" fontId="34" fillId="0" borderId="95" xfId="0" applyFont="1" applyFill="1" applyBorder="1" applyAlignment="1">
      <alignment horizontal="center" vertical="center"/>
    </xf>
    <xf numFmtId="0" fontId="34" fillId="0" borderId="63" xfId="0" applyFont="1" applyBorder="1" applyAlignment="1">
      <alignment horizontal="center" vertical="center"/>
    </xf>
    <xf numFmtId="177" fontId="34" fillId="0" borderId="64" xfId="0" applyNumberFormat="1" applyFont="1" applyBorder="1" applyAlignment="1">
      <alignment horizontal="right" vertical="center" shrinkToFit="1"/>
    </xf>
    <xf numFmtId="0" fontId="34" fillId="0" borderId="20" xfId="0" applyFont="1" applyBorder="1" applyAlignment="1">
      <alignment horizontal="right" vertical="center" shrinkToFit="1"/>
    </xf>
    <xf numFmtId="0" fontId="34" fillId="0" borderId="21" xfId="0" applyFont="1" applyBorder="1" applyAlignment="1">
      <alignment horizontal="right" vertical="center" shrinkToFit="1"/>
    </xf>
    <xf numFmtId="0" fontId="34" fillId="0" borderId="4" xfId="0" applyFont="1" applyBorder="1" applyAlignment="1">
      <alignment horizontal="center" vertical="center"/>
    </xf>
    <xf numFmtId="0" fontId="34" fillId="0" borderId="20" xfId="0" applyFont="1" applyBorder="1" applyAlignment="1">
      <alignment horizontal="center" vertical="center"/>
    </xf>
    <xf numFmtId="177" fontId="34" fillId="0" borderId="4" xfId="0" applyNumberFormat="1" applyFont="1" applyBorder="1" applyAlignment="1">
      <alignment horizontal="right" vertical="center" shrinkToFit="1"/>
    </xf>
    <xf numFmtId="0" fontId="34" fillId="27" borderId="19" xfId="0" applyNumberFormat="1" applyFont="1" applyFill="1" applyBorder="1" applyAlignment="1">
      <alignment horizontal="center" vertical="center"/>
    </xf>
    <xf numFmtId="0" fontId="34" fillId="27" borderId="18" xfId="0" applyNumberFormat="1" applyFont="1" applyFill="1" applyBorder="1" applyAlignment="1">
      <alignment horizontal="center" vertical="center"/>
    </xf>
    <xf numFmtId="0" fontId="34" fillId="0" borderId="69" xfId="0" applyFont="1" applyBorder="1" applyAlignment="1">
      <alignment horizontal="center" vertical="center"/>
    </xf>
    <xf numFmtId="0" fontId="34" fillId="0" borderId="70" xfId="0" applyFont="1" applyBorder="1" applyAlignment="1">
      <alignment horizontal="center" vertical="center"/>
    </xf>
    <xf numFmtId="0" fontId="34" fillId="0" borderId="32" xfId="0" applyFont="1" applyBorder="1" applyAlignment="1">
      <alignment horizontal="center" vertical="center"/>
    </xf>
    <xf numFmtId="0" fontId="34" fillId="0" borderId="46" xfId="0" applyFont="1" applyBorder="1" applyAlignment="1">
      <alignment horizontal="center" vertical="center"/>
    </xf>
    <xf numFmtId="177" fontId="34" fillId="0" borderId="64" xfId="0" applyNumberFormat="1" applyFont="1" applyFill="1" applyBorder="1" applyAlignment="1">
      <alignment horizontal="right" vertical="center" shrinkToFit="1"/>
    </xf>
    <xf numFmtId="0" fontId="34" fillId="0" borderId="20" xfId="0" applyFont="1" applyFill="1" applyBorder="1" applyAlignment="1">
      <alignment horizontal="right" vertical="center" shrinkToFit="1"/>
    </xf>
    <xf numFmtId="0" fontId="34" fillId="0" borderId="21" xfId="0" applyFont="1" applyFill="1" applyBorder="1" applyAlignment="1">
      <alignment horizontal="right" vertical="center" shrinkToFit="1"/>
    </xf>
    <xf numFmtId="177" fontId="34" fillId="0" borderId="4" xfId="0" applyNumberFormat="1" applyFont="1" applyFill="1" applyBorder="1" applyAlignment="1">
      <alignment horizontal="right" vertical="center" shrinkToFit="1"/>
    </xf>
    <xf numFmtId="0" fontId="34" fillId="0" borderId="71" xfId="0" applyFont="1" applyBorder="1" applyAlignment="1">
      <alignment horizontal="center" vertical="center"/>
    </xf>
    <xf numFmtId="0" fontId="34" fillId="0" borderId="4" xfId="0" applyFont="1" applyBorder="1" applyAlignment="1">
      <alignment vertical="center"/>
    </xf>
    <xf numFmtId="0" fontId="34" fillId="0" borderId="20" xfId="0" applyFont="1" applyBorder="1" applyAlignment="1">
      <alignment vertical="center"/>
    </xf>
    <xf numFmtId="0" fontId="34" fillId="0" borderId="71" xfId="0" applyFont="1" applyBorder="1" applyAlignment="1">
      <alignment vertical="center"/>
    </xf>
    <xf numFmtId="0" fontId="34" fillId="0" borderId="21" xfId="0" applyFont="1" applyBorder="1" applyAlignment="1">
      <alignment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34" fillId="0" borderId="18" xfId="0" applyFont="1" applyBorder="1" applyAlignment="1">
      <alignment horizontal="center" vertical="center"/>
    </xf>
    <xf numFmtId="177" fontId="34" fillId="0" borderId="101" xfId="0" applyNumberFormat="1" applyFont="1" applyBorder="1" applyAlignment="1">
      <alignment horizontal="right" vertical="center" shrinkToFit="1"/>
    </xf>
    <xf numFmtId="0" fontId="34" fillId="0" borderId="69" xfId="0" applyFont="1" applyFill="1" applyBorder="1" applyAlignment="1">
      <alignment horizontal="center" vertical="center"/>
    </xf>
    <xf numFmtId="0" fontId="34" fillId="0" borderId="70" xfId="0" applyFont="1" applyFill="1" applyBorder="1" applyAlignment="1">
      <alignment horizontal="center" vertical="center"/>
    </xf>
    <xf numFmtId="0" fontId="34" fillId="0" borderId="32" xfId="0" applyFont="1" applyFill="1" applyBorder="1" applyAlignment="1">
      <alignment horizontal="center" vertical="center"/>
    </xf>
    <xf numFmtId="0" fontId="34" fillId="0" borderId="46"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47" xfId="0" applyFont="1" applyFill="1" applyBorder="1" applyAlignment="1">
      <alignment horizontal="center" vertical="center"/>
    </xf>
    <xf numFmtId="0" fontId="33" fillId="0" borderId="34" xfId="0" applyFont="1" applyBorder="1" applyAlignment="1">
      <alignment horizontal="center" vertical="center"/>
    </xf>
  </cellXfs>
  <cellStyles count="2405">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0 2" xfId="1830" xr:uid="{00000000-0005-0000-0000-00008B020000}"/>
    <cellStyle name="チェック セル 10 3" xfId="1966" xr:uid="{00000000-0005-0000-0000-00008B020000}"/>
    <cellStyle name="チェック セル 10 4" xfId="1758" xr:uid="{00000000-0005-0000-0000-00008B020000}"/>
    <cellStyle name="チェック セル 11" xfId="654" xr:uid="{00000000-0005-0000-0000-00008C020000}"/>
    <cellStyle name="チェック セル 11 2" xfId="1831" xr:uid="{00000000-0005-0000-0000-00008C020000}"/>
    <cellStyle name="チェック セル 11 3" xfId="1965" xr:uid="{00000000-0005-0000-0000-00008C020000}"/>
    <cellStyle name="チェック セル 11 4" xfId="1759" xr:uid="{00000000-0005-0000-0000-00008C020000}"/>
    <cellStyle name="チェック セル 12" xfId="655" xr:uid="{00000000-0005-0000-0000-00008D020000}"/>
    <cellStyle name="チェック セル 12 2" xfId="1832" xr:uid="{00000000-0005-0000-0000-00008D020000}"/>
    <cellStyle name="チェック セル 12 3" xfId="1964" xr:uid="{00000000-0005-0000-0000-00008D020000}"/>
    <cellStyle name="チェック セル 12 4" xfId="1760" xr:uid="{00000000-0005-0000-0000-00008D020000}"/>
    <cellStyle name="チェック セル 13" xfId="656" xr:uid="{00000000-0005-0000-0000-00008E020000}"/>
    <cellStyle name="チェック セル 13 2" xfId="1833" xr:uid="{00000000-0005-0000-0000-00008E020000}"/>
    <cellStyle name="チェック セル 13 3" xfId="1963" xr:uid="{00000000-0005-0000-0000-00008E020000}"/>
    <cellStyle name="チェック セル 13 4" xfId="1761" xr:uid="{00000000-0005-0000-0000-00008E020000}"/>
    <cellStyle name="チェック セル 14" xfId="657" xr:uid="{00000000-0005-0000-0000-00008F020000}"/>
    <cellStyle name="チェック セル 14 2" xfId="1834" xr:uid="{00000000-0005-0000-0000-00008F020000}"/>
    <cellStyle name="チェック セル 14 3" xfId="1962" xr:uid="{00000000-0005-0000-0000-00008F020000}"/>
    <cellStyle name="チェック セル 14 4" xfId="1762" xr:uid="{00000000-0005-0000-0000-00008F020000}"/>
    <cellStyle name="チェック セル 15" xfId="658" xr:uid="{00000000-0005-0000-0000-000090020000}"/>
    <cellStyle name="チェック セル 15 2" xfId="1835" xr:uid="{00000000-0005-0000-0000-000090020000}"/>
    <cellStyle name="チェック セル 15 3" xfId="1961" xr:uid="{00000000-0005-0000-0000-000090020000}"/>
    <cellStyle name="チェック セル 15 4" xfId="1763" xr:uid="{00000000-0005-0000-0000-000090020000}"/>
    <cellStyle name="チェック セル 16" xfId="659" xr:uid="{00000000-0005-0000-0000-000091020000}"/>
    <cellStyle name="チェック セル 16 2" xfId="1836" xr:uid="{00000000-0005-0000-0000-000091020000}"/>
    <cellStyle name="チェック セル 16 3" xfId="1960" xr:uid="{00000000-0005-0000-0000-000091020000}"/>
    <cellStyle name="チェック セル 16 4" xfId="1764" xr:uid="{00000000-0005-0000-0000-000091020000}"/>
    <cellStyle name="チェック セル 17" xfId="660" xr:uid="{00000000-0005-0000-0000-000092020000}"/>
    <cellStyle name="チェック セル 17 2" xfId="1837" xr:uid="{00000000-0005-0000-0000-000092020000}"/>
    <cellStyle name="チェック セル 17 3" xfId="1959" xr:uid="{00000000-0005-0000-0000-000092020000}"/>
    <cellStyle name="チェック セル 17 4" xfId="1765" xr:uid="{00000000-0005-0000-0000-000092020000}"/>
    <cellStyle name="チェック セル 18" xfId="661" xr:uid="{00000000-0005-0000-0000-000093020000}"/>
    <cellStyle name="チェック セル 18 2" xfId="1838" xr:uid="{00000000-0005-0000-0000-000093020000}"/>
    <cellStyle name="チェック セル 18 3" xfId="1958" xr:uid="{00000000-0005-0000-0000-000093020000}"/>
    <cellStyle name="チェック セル 18 4" xfId="1766" xr:uid="{00000000-0005-0000-0000-000093020000}"/>
    <cellStyle name="チェック セル 19" xfId="662" xr:uid="{00000000-0005-0000-0000-000094020000}"/>
    <cellStyle name="チェック セル 19 2" xfId="1839" xr:uid="{00000000-0005-0000-0000-000094020000}"/>
    <cellStyle name="チェック セル 19 3" xfId="1957" xr:uid="{00000000-0005-0000-0000-000094020000}"/>
    <cellStyle name="チェック セル 19 4" xfId="1767" xr:uid="{00000000-0005-0000-0000-000094020000}"/>
    <cellStyle name="チェック セル 2" xfId="663" xr:uid="{00000000-0005-0000-0000-000095020000}"/>
    <cellStyle name="チェック セル 2 2" xfId="664" xr:uid="{00000000-0005-0000-0000-000096020000}"/>
    <cellStyle name="チェック セル 2 2 2" xfId="1841" xr:uid="{00000000-0005-0000-0000-000096020000}"/>
    <cellStyle name="チェック セル 2 2 3" xfId="1924" xr:uid="{00000000-0005-0000-0000-000096020000}"/>
    <cellStyle name="チェック セル 2 2 4" xfId="1769" xr:uid="{00000000-0005-0000-0000-000096020000}"/>
    <cellStyle name="チェック セル 2 3" xfId="1840" xr:uid="{00000000-0005-0000-0000-000095020000}"/>
    <cellStyle name="チェック セル 2 4" xfId="1925" xr:uid="{00000000-0005-0000-0000-000095020000}"/>
    <cellStyle name="チェック セル 2 5" xfId="1768" xr:uid="{00000000-0005-0000-0000-000095020000}"/>
    <cellStyle name="チェック セル 20" xfId="665" xr:uid="{00000000-0005-0000-0000-000097020000}"/>
    <cellStyle name="チェック セル 20 2" xfId="1842" xr:uid="{00000000-0005-0000-0000-000097020000}"/>
    <cellStyle name="チェック セル 20 3" xfId="1923" xr:uid="{00000000-0005-0000-0000-000097020000}"/>
    <cellStyle name="チェック セル 20 4" xfId="1770" xr:uid="{00000000-0005-0000-0000-000097020000}"/>
    <cellStyle name="チェック セル 21" xfId="666" xr:uid="{00000000-0005-0000-0000-000098020000}"/>
    <cellStyle name="チェック セル 21 2" xfId="1843" xr:uid="{00000000-0005-0000-0000-000098020000}"/>
    <cellStyle name="チェック セル 21 3" xfId="1922" xr:uid="{00000000-0005-0000-0000-000098020000}"/>
    <cellStyle name="チェック セル 21 4" xfId="1771" xr:uid="{00000000-0005-0000-0000-000098020000}"/>
    <cellStyle name="チェック セル 22" xfId="667" xr:uid="{00000000-0005-0000-0000-000099020000}"/>
    <cellStyle name="チェック セル 22 2" xfId="1844" xr:uid="{00000000-0005-0000-0000-000099020000}"/>
    <cellStyle name="チェック セル 22 3" xfId="1921" xr:uid="{00000000-0005-0000-0000-000099020000}"/>
    <cellStyle name="チェック セル 22 4" xfId="1772" xr:uid="{00000000-0005-0000-0000-000099020000}"/>
    <cellStyle name="チェック セル 23" xfId="668" xr:uid="{00000000-0005-0000-0000-00009A020000}"/>
    <cellStyle name="チェック セル 23 2" xfId="1845" xr:uid="{00000000-0005-0000-0000-00009A020000}"/>
    <cellStyle name="チェック セル 23 3" xfId="1920" xr:uid="{00000000-0005-0000-0000-00009A020000}"/>
    <cellStyle name="チェック セル 23 4" xfId="1773" xr:uid="{00000000-0005-0000-0000-00009A020000}"/>
    <cellStyle name="チェック セル 24" xfId="669" xr:uid="{00000000-0005-0000-0000-00009B020000}"/>
    <cellStyle name="チェック セル 24 2" xfId="1846" xr:uid="{00000000-0005-0000-0000-00009B020000}"/>
    <cellStyle name="チェック セル 24 3" xfId="1919" xr:uid="{00000000-0005-0000-0000-00009B020000}"/>
    <cellStyle name="チェック セル 24 4" xfId="1774" xr:uid="{00000000-0005-0000-0000-00009B020000}"/>
    <cellStyle name="チェック セル 25" xfId="670" xr:uid="{00000000-0005-0000-0000-00009C020000}"/>
    <cellStyle name="チェック セル 25 2" xfId="1847" xr:uid="{00000000-0005-0000-0000-00009C020000}"/>
    <cellStyle name="チェック セル 25 3" xfId="1918" xr:uid="{00000000-0005-0000-0000-00009C020000}"/>
    <cellStyle name="チェック セル 25 4" xfId="1775" xr:uid="{00000000-0005-0000-0000-00009C020000}"/>
    <cellStyle name="チェック セル 3" xfId="671" xr:uid="{00000000-0005-0000-0000-00009D020000}"/>
    <cellStyle name="チェック セル 3 2" xfId="672" xr:uid="{00000000-0005-0000-0000-00009E020000}"/>
    <cellStyle name="チェック セル 3 2 2" xfId="1849" xr:uid="{00000000-0005-0000-0000-00009E020000}"/>
    <cellStyle name="チェック セル 3 2 3" xfId="1916" xr:uid="{00000000-0005-0000-0000-00009E020000}"/>
    <cellStyle name="チェック セル 3 2 4" xfId="1777" xr:uid="{00000000-0005-0000-0000-00009E020000}"/>
    <cellStyle name="チェック セル 3 3" xfId="1848" xr:uid="{00000000-0005-0000-0000-00009D020000}"/>
    <cellStyle name="チェック セル 3 4" xfId="1917" xr:uid="{00000000-0005-0000-0000-00009D020000}"/>
    <cellStyle name="チェック セル 3 5" xfId="1776" xr:uid="{00000000-0005-0000-0000-00009D020000}"/>
    <cellStyle name="チェック セル 4" xfId="673" xr:uid="{00000000-0005-0000-0000-00009F020000}"/>
    <cellStyle name="チェック セル 4 2" xfId="1850" xr:uid="{00000000-0005-0000-0000-00009F020000}"/>
    <cellStyle name="チェック セル 4 3" xfId="1915" xr:uid="{00000000-0005-0000-0000-00009F020000}"/>
    <cellStyle name="チェック セル 4 4" xfId="1778" xr:uid="{00000000-0005-0000-0000-00009F020000}"/>
    <cellStyle name="チェック セル 5" xfId="674" xr:uid="{00000000-0005-0000-0000-0000A0020000}"/>
    <cellStyle name="チェック セル 5 2" xfId="1851" xr:uid="{00000000-0005-0000-0000-0000A0020000}"/>
    <cellStyle name="チェック セル 5 3" xfId="1914" xr:uid="{00000000-0005-0000-0000-0000A0020000}"/>
    <cellStyle name="チェック セル 5 4" xfId="1779" xr:uid="{00000000-0005-0000-0000-0000A0020000}"/>
    <cellStyle name="チェック セル 6" xfId="675" xr:uid="{00000000-0005-0000-0000-0000A1020000}"/>
    <cellStyle name="チェック セル 6 2" xfId="1852" xr:uid="{00000000-0005-0000-0000-0000A1020000}"/>
    <cellStyle name="チェック セル 6 3" xfId="1913" xr:uid="{00000000-0005-0000-0000-0000A1020000}"/>
    <cellStyle name="チェック セル 6 4" xfId="1780" xr:uid="{00000000-0005-0000-0000-0000A1020000}"/>
    <cellStyle name="チェック セル 7" xfId="676" xr:uid="{00000000-0005-0000-0000-0000A2020000}"/>
    <cellStyle name="チェック セル 7 2" xfId="1853" xr:uid="{00000000-0005-0000-0000-0000A2020000}"/>
    <cellStyle name="チェック セル 7 3" xfId="1912" xr:uid="{00000000-0005-0000-0000-0000A2020000}"/>
    <cellStyle name="チェック セル 7 4" xfId="1781" xr:uid="{00000000-0005-0000-0000-0000A2020000}"/>
    <cellStyle name="チェック セル 8" xfId="677" xr:uid="{00000000-0005-0000-0000-0000A3020000}"/>
    <cellStyle name="チェック セル 8 2" xfId="1854" xr:uid="{00000000-0005-0000-0000-0000A3020000}"/>
    <cellStyle name="チェック セル 8 3" xfId="2192" xr:uid="{00000000-0005-0000-0000-0000A3020000}"/>
    <cellStyle name="チェック セル 8 4" xfId="1782" xr:uid="{00000000-0005-0000-0000-0000A3020000}"/>
    <cellStyle name="チェック セル 9" xfId="678" xr:uid="{00000000-0005-0000-0000-0000A4020000}"/>
    <cellStyle name="チェック セル 9 2" xfId="1855" xr:uid="{00000000-0005-0000-0000-0000A4020000}"/>
    <cellStyle name="チェック セル 9 3" xfId="1911" xr:uid="{00000000-0005-0000-0000-0000A4020000}"/>
    <cellStyle name="チェック セル 9 4" xfId="1783"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2 2 2" xfId="1552" xr:uid="{00000000-0005-0000-0000-0000C3020000}"/>
    <cellStyle name="パーセント 2 2 3" xfId="1553" xr:uid="{00000000-0005-0000-0000-0000C4020000}"/>
    <cellStyle name="パーセント 2 3" xfId="708" xr:uid="{00000000-0005-0000-0000-0000C5020000}"/>
    <cellStyle name="パーセント 2 3 2" xfId="1554" xr:uid="{00000000-0005-0000-0000-0000C6020000}"/>
    <cellStyle name="パーセント 2 3 2 2" xfId="1555" xr:uid="{00000000-0005-0000-0000-0000C7020000}"/>
    <cellStyle name="パーセント 2 3 3" xfId="1556" xr:uid="{00000000-0005-0000-0000-0000C8020000}"/>
    <cellStyle name="パーセント 2 3 3 2" xfId="1557" xr:uid="{00000000-0005-0000-0000-0000C9020000}"/>
    <cellStyle name="パーセント 2 3 4" xfId="1558" xr:uid="{00000000-0005-0000-0000-0000CA020000}"/>
    <cellStyle name="パーセント 2 4" xfId="1559" xr:uid="{00000000-0005-0000-0000-0000CB020000}"/>
    <cellStyle name="パーセント 2 4 2" xfId="1549" xr:uid="{00000000-0005-0000-0000-0000CC020000}"/>
    <cellStyle name="パーセント 2 4 2 2" xfId="1560" xr:uid="{00000000-0005-0000-0000-0000CD020000}"/>
    <cellStyle name="パーセント 2 4 3" xfId="1561" xr:uid="{00000000-0005-0000-0000-0000CE020000}"/>
    <cellStyle name="パーセント 2 4 3 2" xfId="1562" xr:uid="{00000000-0005-0000-0000-0000CF020000}"/>
    <cellStyle name="パーセント 3" xfId="709" xr:uid="{00000000-0005-0000-0000-0000D0020000}"/>
    <cellStyle name="パーセント 3 2" xfId="1563" xr:uid="{00000000-0005-0000-0000-0000D1020000}"/>
    <cellStyle name="パーセント 3 3" xfId="1564" xr:uid="{00000000-0005-0000-0000-0000D2020000}"/>
    <cellStyle name="パーセント 3 3 2" xfId="1565" xr:uid="{00000000-0005-0000-0000-0000D3020000}"/>
    <cellStyle name="パーセント 3 3 2 2" xfId="1566" xr:uid="{00000000-0005-0000-0000-0000D4020000}"/>
    <cellStyle name="パーセント 3 3 3" xfId="1567" xr:uid="{00000000-0005-0000-0000-0000D5020000}"/>
    <cellStyle name="パーセント 3 3 3 2" xfId="1568" xr:uid="{00000000-0005-0000-0000-0000D6020000}"/>
    <cellStyle name="パーセント 3 3 4" xfId="1569" xr:uid="{00000000-0005-0000-0000-0000D7020000}"/>
    <cellStyle name="パーセント 3 4" xfId="1570" xr:uid="{00000000-0005-0000-0000-0000D8020000}"/>
    <cellStyle name="パーセント 3 4 2" xfId="1571" xr:uid="{00000000-0005-0000-0000-0000D9020000}"/>
    <cellStyle name="パーセント 3 5" xfId="1572" xr:uid="{00000000-0005-0000-0000-0000DA020000}"/>
    <cellStyle name="パーセント 3 5 2" xfId="1573" xr:uid="{00000000-0005-0000-0000-0000DB020000}"/>
    <cellStyle name="パーセント 4" xfId="710" xr:uid="{00000000-0005-0000-0000-0000DC020000}"/>
    <cellStyle name="パーセント 5" xfId="711" xr:uid="{00000000-0005-0000-0000-0000DD020000}"/>
    <cellStyle name="パーセント 6" xfId="1574" xr:uid="{00000000-0005-0000-0000-0000DE020000}"/>
    <cellStyle name="パーセント 7" xfId="1575" xr:uid="{00000000-0005-0000-0000-0000DF020000}"/>
    <cellStyle name="ハイパーリンク 2" xfId="1576" xr:uid="{00000000-0005-0000-0000-0000E0020000}"/>
    <cellStyle name="メモ 10" xfId="712" xr:uid="{00000000-0005-0000-0000-0000E1020000}"/>
    <cellStyle name="メモ 10 2" xfId="1859" xr:uid="{00000000-0005-0000-0000-0000E1020000}"/>
    <cellStyle name="メモ 10 3" xfId="1784" xr:uid="{00000000-0005-0000-0000-0000E1020000}"/>
    <cellStyle name="メモ 11" xfId="713" xr:uid="{00000000-0005-0000-0000-0000E2020000}"/>
    <cellStyle name="メモ 11 2" xfId="1860" xr:uid="{00000000-0005-0000-0000-0000E2020000}"/>
    <cellStyle name="メモ 11 3" xfId="1785" xr:uid="{00000000-0005-0000-0000-0000E2020000}"/>
    <cellStyle name="メモ 12" xfId="714" xr:uid="{00000000-0005-0000-0000-0000E3020000}"/>
    <cellStyle name="メモ 12 2" xfId="1861" xr:uid="{00000000-0005-0000-0000-0000E3020000}"/>
    <cellStyle name="メモ 12 3" xfId="1786" xr:uid="{00000000-0005-0000-0000-0000E3020000}"/>
    <cellStyle name="メモ 13" xfId="715" xr:uid="{00000000-0005-0000-0000-0000E4020000}"/>
    <cellStyle name="メモ 13 2" xfId="1862" xr:uid="{00000000-0005-0000-0000-0000E4020000}"/>
    <cellStyle name="メモ 13 3" xfId="1787" xr:uid="{00000000-0005-0000-0000-0000E4020000}"/>
    <cellStyle name="メモ 14" xfId="716" xr:uid="{00000000-0005-0000-0000-0000E5020000}"/>
    <cellStyle name="メモ 14 2" xfId="1863" xr:uid="{00000000-0005-0000-0000-0000E5020000}"/>
    <cellStyle name="メモ 14 3" xfId="1788" xr:uid="{00000000-0005-0000-0000-0000E5020000}"/>
    <cellStyle name="メモ 15" xfId="717" xr:uid="{00000000-0005-0000-0000-0000E6020000}"/>
    <cellStyle name="メモ 15 2" xfId="1864" xr:uid="{00000000-0005-0000-0000-0000E6020000}"/>
    <cellStyle name="メモ 15 3" xfId="1789" xr:uid="{00000000-0005-0000-0000-0000E6020000}"/>
    <cellStyle name="メモ 16" xfId="718" xr:uid="{00000000-0005-0000-0000-0000E7020000}"/>
    <cellStyle name="メモ 16 2" xfId="1865" xr:uid="{00000000-0005-0000-0000-0000E7020000}"/>
    <cellStyle name="メモ 16 3" xfId="1790" xr:uid="{00000000-0005-0000-0000-0000E7020000}"/>
    <cellStyle name="メモ 17" xfId="719" xr:uid="{00000000-0005-0000-0000-0000E8020000}"/>
    <cellStyle name="メモ 17 2" xfId="1866" xr:uid="{00000000-0005-0000-0000-0000E8020000}"/>
    <cellStyle name="メモ 17 3" xfId="1791" xr:uid="{00000000-0005-0000-0000-0000E8020000}"/>
    <cellStyle name="メモ 18" xfId="720" xr:uid="{00000000-0005-0000-0000-0000E9020000}"/>
    <cellStyle name="メモ 18 2" xfId="1867" xr:uid="{00000000-0005-0000-0000-0000E9020000}"/>
    <cellStyle name="メモ 18 3" xfId="1792" xr:uid="{00000000-0005-0000-0000-0000E9020000}"/>
    <cellStyle name="メモ 19" xfId="721" xr:uid="{00000000-0005-0000-0000-0000EA020000}"/>
    <cellStyle name="メモ 19 2" xfId="1868" xr:uid="{00000000-0005-0000-0000-0000EA020000}"/>
    <cellStyle name="メモ 19 3" xfId="1793" xr:uid="{00000000-0005-0000-0000-0000EA020000}"/>
    <cellStyle name="メモ 2" xfId="722" xr:uid="{00000000-0005-0000-0000-0000EB020000}"/>
    <cellStyle name="メモ 2 2" xfId="723" xr:uid="{00000000-0005-0000-0000-0000EC020000}"/>
    <cellStyle name="メモ 2 2 2" xfId="724" xr:uid="{00000000-0005-0000-0000-0000ED020000}"/>
    <cellStyle name="メモ 2 2 2 2" xfId="1391" xr:uid="{00000000-0005-0000-0000-0000EE020000}"/>
    <cellStyle name="メモ 2 2 2 2 2" xfId="1392" xr:uid="{00000000-0005-0000-0000-0000EF020000}"/>
    <cellStyle name="メモ 2 2 2 2 2 2" xfId="2181" xr:uid="{00000000-0005-0000-0000-0000EF020000}"/>
    <cellStyle name="メモ 2 2 2 2 2 3" xfId="2080" xr:uid="{00000000-0005-0000-0000-0000EF020000}"/>
    <cellStyle name="メモ 2 2 2 2 3" xfId="2180" xr:uid="{00000000-0005-0000-0000-0000EE020000}"/>
    <cellStyle name="メモ 2 2 2 2 4" xfId="2079" xr:uid="{00000000-0005-0000-0000-0000EE020000}"/>
    <cellStyle name="メモ 2 2 2 3" xfId="1393" xr:uid="{00000000-0005-0000-0000-0000F0020000}"/>
    <cellStyle name="メモ 2 2 2 3 2" xfId="2182" xr:uid="{00000000-0005-0000-0000-0000F0020000}"/>
    <cellStyle name="メモ 2 2 2 3 3" xfId="2081" xr:uid="{00000000-0005-0000-0000-0000F0020000}"/>
    <cellStyle name="メモ 2 2 2 4" xfId="1871" xr:uid="{00000000-0005-0000-0000-0000ED020000}"/>
    <cellStyle name="メモ 2 2 2 5" xfId="1795" xr:uid="{00000000-0005-0000-0000-0000ED020000}"/>
    <cellStyle name="メモ 2 2 3" xfId="725" xr:uid="{00000000-0005-0000-0000-0000F1020000}"/>
    <cellStyle name="メモ 2 2 3 2" xfId="1394" xr:uid="{00000000-0005-0000-0000-0000F2020000}"/>
    <cellStyle name="メモ 2 2 3 2 2" xfId="2183" xr:uid="{00000000-0005-0000-0000-0000F2020000}"/>
    <cellStyle name="メモ 2 2 3 2 3" xfId="2082" xr:uid="{00000000-0005-0000-0000-0000F2020000}"/>
    <cellStyle name="メモ 2 2 3 3" xfId="1872" xr:uid="{00000000-0005-0000-0000-0000F1020000}"/>
    <cellStyle name="メモ 2 2 3 4" xfId="1796" xr:uid="{00000000-0005-0000-0000-0000F1020000}"/>
    <cellStyle name="メモ 2 2 4" xfId="1577" xr:uid="{00000000-0005-0000-0000-0000F3020000}"/>
    <cellStyle name="メモ 2 2 4 2" xfId="1578" xr:uid="{00000000-0005-0000-0000-0000F4020000}"/>
    <cellStyle name="メモ 2 2 4 2 2" xfId="2261" xr:uid="{00000000-0005-0000-0000-0000F4020000}"/>
    <cellStyle name="メモ 2 2 4 2 3" xfId="2137" xr:uid="{00000000-0005-0000-0000-0000F4020000}"/>
    <cellStyle name="メモ 2 2 4 3" xfId="2260" xr:uid="{00000000-0005-0000-0000-0000F3020000}"/>
    <cellStyle name="メモ 2 2 4 4" xfId="2241" xr:uid="{00000000-0005-0000-0000-0000F3020000}"/>
    <cellStyle name="メモ 2 2 5" xfId="1579" xr:uid="{00000000-0005-0000-0000-0000F5020000}"/>
    <cellStyle name="メモ 2 2 5 2" xfId="2262" xr:uid="{00000000-0005-0000-0000-0000F5020000}"/>
    <cellStyle name="メモ 2 2 5 3" xfId="2242" xr:uid="{00000000-0005-0000-0000-0000F5020000}"/>
    <cellStyle name="メモ 2 2 6" xfId="1580" xr:uid="{00000000-0005-0000-0000-0000F6020000}"/>
    <cellStyle name="メモ 2 2 6 2" xfId="1581" xr:uid="{00000000-0005-0000-0000-0000F7020000}"/>
    <cellStyle name="メモ 2 2 6 2 2" xfId="2264" xr:uid="{00000000-0005-0000-0000-0000F7020000}"/>
    <cellStyle name="メモ 2 2 6 2 3" xfId="2139" xr:uid="{00000000-0005-0000-0000-0000F7020000}"/>
    <cellStyle name="メモ 2 2 6 3" xfId="2263" xr:uid="{00000000-0005-0000-0000-0000F6020000}"/>
    <cellStyle name="メモ 2 2 6 4" xfId="2138" xr:uid="{00000000-0005-0000-0000-0000F6020000}"/>
    <cellStyle name="メモ 2 2 7" xfId="1870" xr:uid="{00000000-0005-0000-0000-0000EC020000}"/>
    <cellStyle name="メモ 2 2 8" xfId="1794" xr:uid="{00000000-0005-0000-0000-0000EC020000}"/>
    <cellStyle name="メモ 20" xfId="726" xr:uid="{00000000-0005-0000-0000-0000F8020000}"/>
    <cellStyle name="メモ 20 2" xfId="1873" xr:uid="{00000000-0005-0000-0000-0000F8020000}"/>
    <cellStyle name="メモ 20 3" xfId="1797" xr:uid="{00000000-0005-0000-0000-0000F8020000}"/>
    <cellStyle name="メモ 21" xfId="727" xr:uid="{00000000-0005-0000-0000-0000F9020000}"/>
    <cellStyle name="メモ 21 2" xfId="1874" xr:uid="{00000000-0005-0000-0000-0000F9020000}"/>
    <cellStyle name="メモ 21 3" xfId="1798" xr:uid="{00000000-0005-0000-0000-0000F9020000}"/>
    <cellStyle name="メモ 22" xfId="728" xr:uid="{00000000-0005-0000-0000-0000FA020000}"/>
    <cellStyle name="メモ 22 2" xfId="1875" xr:uid="{00000000-0005-0000-0000-0000FA020000}"/>
    <cellStyle name="メモ 22 3" xfId="1799" xr:uid="{00000000-0005-0000-0000-0000FA020000}"/>
    <cellStyle name="メモ 23" xfId="729" xr:uid="{00000000-0005-0000-0000-0000FB020000}"/>
    <cellStyle name="メモ 23 2" xfId="1876" xr:uid="{00000000-0005-0000-0000-0000FB020000}"/>
    <cellStyle name="メモ 23 3" xfId="1800" xr:uid="{00000000-0005-0000-0000-0000FB020000}"/>
    <cellStyle name="メモ 24" xfId="730" xr:uid="{00000000-0005-0000-0000-0000FC020000}"/>
    <cellStyle name="メモ 24 2" xfId="1877" xr:uid="{00000000-0005-0000-0000-0000FC020000}"/>
    <cellStyle name="メモ 24 3" xfId="1801" xr:uid="{00000000-0005-0000-0000-0000FC020000}"/>
    <cellStyle name="メモ 25" xfId="731" xr:uid="{00000000-0005-0000-0000-0000FD020000}"/>
    <cellStyle name="メモ 25 2" xfId="1878" xr:uid="{00000000-0005-0000-0000-0000FD020000}"/>
    <cellStyle name="メモ 25 3" xfId="1802" xr:uid="{00000000-0005-0000-0000-0000FD020000}"/>
    <cellStyle name="メモ 3" xfId="732" xr:uid="{00000000-0005-0000-0000-0000FE020000}"/>
    <cellStyle name="メモ 3 2" xfId="733" xr:uid="{00000000-0005-0000-0000-0000FF020000}"/>
    <cellStyle name="メモ 3 2 2" xfId="1395" xr:uid="{00000000-0005-0000-0000-000000030000}"/>
    <cellStyle name="メモ 3 2 2 2" xfId="1396" xr:uid="{00000000-0005-0000-0000-000001030000}"/>
    <cellStyle name="メモ 3 2 2 2 2" xfId="2185" xr:uid="{00000000-0005-0000-0000-000001030000}"/>
    <cellStyle name="メモ 3 2 2 2 3" xfId="2084" xr:uid="{00000000-0005-0000-0000-000001030000}"/>
    <cellStyle name="メモ 3 2 2 3" xfId="2184" xr:uid="{00000000-0005-0000-0000-000000030000}"/>
    <cellStyle name="メモ 3 2 2 4" xfId="2083" xr:uid="{00000000-0005-0000-0000-000000030000}"/>
    <cellStyle name="メモ 3 2 3" xfId="1397" xr:uid="{00000000-0005-0000-0000-000002030000}"/>
    <cellStyle name="メモ 3 2 3 2" xfId="2186" xr:uid="{00000000-0005-0000-0000-000002030000}"/>
    <cellStyle name="メモ 3 2 3 3" xfId="2085" xr:uid="{00000000-0005-0000-0000-000002030000}"/>
    <cellStyle name="メモ 3 2 4" xfId="1880" xr:uid="{00000000-0005-0000-0000-0000FF020000}"/>
    <cellStyle name="メモ 3 2 5" xfId="1804" xr:uid="{00000000-0005-0000-0000-0000FF020000}"/>
    <cellStyle name="メモ 3 3" xfId="734" xr:uid="{00000000-0005-0000-0000-000003030000}"/>
    <cellStyle name="メモ 3 3 2" xfId="1398" xr:uid="{00000000-0005-0000-0000-000004030000}"/>
    <cellStyle name="メモ 3 3 2 2" xfId="2187" xr:uid="{00000000-0005-0000-0000-000004030000}"/>
    <cellStyle name="メモ 3 3 2 3" xfId="2086" xr:uid="{00000000-0005-0000-0000-000004030000}"/>
    <cellStyle name="メモ 3 3 3" xfId="1881" xr:uid="{00000000-0005-0000-0000-000003030000}"/>
    <cellStyle name="メモ 3 3 4" xfId="1805" xr:uid="{00000000-0005-0000-0000-000003030000}"/>
    <cellStyle name="メモ 3 4" xfId="1582" xr:uid="{00000000-0005-0000-0000-000005030000}"/>
    <cellStyle name="メモ 3 4 2" xfId="1583" xr:uid="{00000000-0005-0000-0000-000006030000}"/>
    <cellStyle name="メモ 3 4 2 2" xfId="2266" xr:uid="{00000000-0005-0000-0000-000006030000}"/>
    <cellStyle name="メモ 3 4 2 3" xfId="2141" xr:uid="{00000000-0005-0000-0000-000006030000}"/>
    <cellStyle name="メモ 3 4 3" xfId="2265" xr:uid="{00000000-0005-0000-0000-000005030000}"/>
    <cellStyle name="メモ 3 4 4" xfId="2140" xr:uid="{00000000-0005-0000-0000-000005030000}"/>
    <cellStyle name="メモ 3 5" xfId="1584" xr:uid="{00000000-0005-0000-0000-000007030000}"/>
    <cellStyle name="メモ 3 5 2" xfId="2267" xr:uid="{00000000-0005-0000-0000-000007030000}"/>
    <cellStyle name="メモ 3 5 3" xfId="2142" xr:uid="{00000000-0005-0000-0000-000007030000}"/>
    <cellStyle name="メモ 3 6" xfId="1585" xr:uid="{00000000-0005-0000-0000-000008030000}"/>
    <cellStyle name="メモ 3 6 2" xfId="1586" xr:uid="{00000000-0005-0000-0000-000009030000}"/>
    <cellStyle name="メモ 3 6 2 2" xfId="2269" xr:uid="{00000000-0005-0000-0000-000009030000}"/>
    <cellStyle name="メモ 3 6 2 3" xfId="2144" xr:uid="{00000000-0005-0000-0000-000009030000}"/>
    <cellStyle name="メモ 3 6 3" xfId="2268" xr:uid="{00000000-0005-0000-0000-000008030000}"/>
    <cellStyle name="メモ 3 6 4" xfId="2143" xr:uid="{00000000-0005-0000-0000-000008030000}"/>
    <cellStyle name="メモ 3 7" xfId="1879" xr:uid="{00000000-0005-0000-0000-0000FE020000}"/>
    <cellStyle name="メモ 3 8" xfId="1803" xr:uid="{00000000-0005-0000-0000-0000FE020000}"/>
    <cellStyle name="メモ 4" xfId="735" xr:uid="{00000000-0005-0000-0000-00000A030000}"/>
    <cellStyle name="メモ 4 2" xfId="736" xr:uid="{00000000-0005-0000-0000-00000B030000}"/>
    <cellStyle name="メモ 4 2 2" xfId="1399" xr:uid="{00000000-0005-0000-0000-00000C030000}"/>
    <cellStyle name="メモ 4 2 2 2" xfId="1400" xr:uid="{00000000-0005-0000-0000-00000D030000}"/>
    <cellStyle name="メモ 4 2 2 2 2" xfId="2189" xr:uid="{00000000-0005-0000-0000-00000D030000}"/>
    <cellStyle name="メモ 4 2 2 2 3" xfId="2088" xr:uid="{00000000-0005-0000-0000-00000D030000}"/>
    <cellStyle name="メモ 4 2 2 3" xfId="2188" xr:uid="{00000000-0005-0000-0000-00000C030000}"/>
    <cellStyle name="メモ 4 2 2 4" xfId="2087" xr:uid="{00000000-0005-0000-0000-00000C030000}"/>
    <cellStyle name="メモ 4 2 3" xfId="1401" xr:uid="{00000000-0005-0000-0000-00000E030000}"/>
    <cellStyle name="メモ 4 2 3 2" xfId="2190" xr:uid="{00000000-0005-0000-0000-00000E030000}"/>
    <cellStyle name="メモ 4 2 3 3" xfId="2089" xr:uid="{00000000-0005-0000-0000-00000E030000}"/>
    <cellStyle name="メモ 4 2 4" xfId="1883" xr:uid="{00000000-0005-0000-0000-00000B030000}"/>
    <cellStyle name="メモ 4 2 5" xfId="1807" xr:uid="{00000000-0005-0000-0000-00000B030000}"/>
    <cellStyle name="メモ 4 3" xfId="737" xr:uid="{00000000-0005-0000-0000-00000F030000}"/>
    <cellStyle name="メモ 4 3 2" xfId="1402" xr:uid="{00000000-0005-0000-0000-000010030000}"/>
    <cellStyle name="メモ 4 3 2 2" xfId="2191" xr:uid="{00000000-0005-0000-0000-000010030000}"/>
    <cellStyle name="メモ 4 3 2 3" xfId="2090" xr:uid="{00000000-0005-0000-0000-000010030000}"/>
    <cellStyle name="メモ 4 3 3" xfId="1884" xr:uid="{00000000-0005-0000-0000-00000F030000}"/>
    <cellStyle name="メモ 4 3 4" xfId="1808" xr:uid="{00000000-0005-0000-0000-00000F030000}"/>
    <cellStyle name="メモ 4 4" xfId="1587" xr:uid="{00000000-0005-0000-0000-000011030000}"/>
    <cellStyle name="メモ 4 4 2" xfId="1588" xr:uid="{00000000-0005-0000-0000-000012030000}"/>
    <cellStyle name="メモ 4 4 2 2" xfId="2271" xr:uid="{00000000-0005-0000-0000-000012030000}"/>
    <cellStyle name="メモ 4 4 2 3" xfId="2146" xr:uid="{00000000-0005-0000-0000-000012030000}"/>
    <cellStyle name="メモ 4 4 3" xfId="2270" xr:uid="{00000000-0005-0000-0000-000011030000}"/>
    <cellStyle name="メモ 4 4 4" xfId="2145" xr:uid="{00000000-0005-0000-0000-000011030000}"/>
    <cellStyle name="メモ 4 5" xfId="1589" xr:uid="{00000000-0005-0000-0000-000013030000}"/>
    <cellStyle name="メモ 4 5 2" xfId="2272" xr:uid="{00000000-0005-0000-0000-000013030000}"/>
    <cellStyle name="メモ 4 5 3" xfId="2147" xr:uid="{00000000-0005-0000-0000-000013030000}"/>
    <cellStyle name="メモ 4 6" xfId="1590" xr:uid="{00000000-0005-0000-0000-000014030000}"/>
    <cellStyle name="メモ 4 6 2" xfId="1591" xr:uid="{00000000-0005-0000-0000-000015030000}"/>
    <cellStyle name="メモ 4 6 2 2" xfId="2274" xr:uid="{00000000-0005-0000-0000-000015030000}"/>
    <cellStyle name="メモ 4 6 2 3" xfId="2149" xr:uid="{00000000-0005-0000-0000-000015030000}"/>
    <cellStyle name="メモ 4 6 3" xfId="2273" xr:uid="{00000000-0005-0000-0000-000014030000}"/>
    <cellStyle name="メモ 4 6 4" xfId="2148" xr:uid="{00000000-0005-0000-0000-000014030000}"/>
    <cellStyle name="メモ 4 7" xfId="1882" xr:uid="{00000000-0005-0000-0000-00000A030000}"/>
    <cellStyle name="メモ 4 8" xfId="1806" xr:uid="{00000000-0005-0000-0000-00000A030000}"/>
    <cellStyle name="メモ 5" xfId="738" xr:uid="{00000000-0005-0000-0000-000016030000}"/>
    <cellStyle name="メモ 5 2" xfId="1885" xr:uid="{00000000-0005-0000-0000-000016030000}"/>
    <cellStyle name="メモ 5 3" xfId="1809" xr:uid="{00000000-0005-0000-0000-000016030000}"/>
    <cellStyle name="メモ 6" xfId="739" xr:uid="{00000000-0005-0000-0000-000017030000}"/>
    <cellStyle name="メモ 6 2" xfId="1886" xr:uid="{00000000-0005-0000-0000-000017030000}"/>
    <cellStyle name="メモ 6 3" xfId="1810" xr:uid="{00000000-0005-0000-0000-000017030000}"/>
    <cellStyle name="メモ 7" xfId="740" xr:uid="{00000000-0005-0000-0000-000018030000}"/>
    <cellStyle name="メモ 7 2" xfId="1887" xr:uid="{00000000-0005-0000-0000-000018030000}"/>
    <cellStyle name="メモ 7 3" xfId="1811" xr:uid="{00000000-0005-0000-0000-000018030000}"/>
    <cellStyle name="メモ 8" xfId="741" xr:uid="{00000000-0005-0000-0000-000019030000}"/>
    <cellStyle name="メモ 8 2" xfId="1888" xr:uid="{00000000-0005-0000-0000-000019030000}"/>
    <cellStyle name="メモ 8 3" xfId="1812" xr:uid="{00000000-0005-0000-0000-000019030000}"/>
    <cellStyle name="メモ 9" xfId="742" xr:uid="{00000000-0005-0000-0000-00001A030000}"/>
    <cellStyle name="メモ 9 2" xfId="1889" xr:uid="{00000000-0005-0000-0000-00001A030000}"/>
    <cellStyle name="メモ 9 3" xfId="1813" xr:uid="{00000000-0005-0000-0000-00001A030000}"/>
    <cellStyle name="リンク セル 10" xfId="743" xr:uid="{00000000-0005-0000-0000-00001B030000}"/>
    <cellStyle name="リンク セル 11" xfId="744" xr:uid="{00000000-0005-0000-0000-00001C030000}"/>
    <cellStyle name="リンク セル 12" xfId="745" xr:uid="{00000000-0005-0000-0000-00001D030000}"/>
    <cellStyle name="リンク セル 13" xfId="746" xr:uid="{00000000-0005-0000-0000-00001E030000}"/>
    <cellStyle name="リンク セル 14" xfId="747" xr:uid="{00000000-0005-0000-0000-00001F030000}"/>
    <cellStyle name="リンク セル 15" xfId="748" xr:uid="{00000000-0005-0000-0000-000020030000}"/>
    <cellStyle name="リンク セル 16" xfId="749" xr:uid="{00000000-0005-0000-0000-000021030000}"/>
    <cellStyle name="リンク セル 17" xfId="750" xr:uid="{00000000-0005-0000-0000-000022030000}"/>
    <cellStyle name="リンク セル 18" xfId="751" xr:uid="{00000000-0005-0000-0000-000023030000}"/>
    <cellStyle name="リンク セル 19" xfId="752" xr:uid="{00000000-0005-0000-0000-000024030000}"/>
    <cellStyle name="リンク セル 2" xfId="753" xr:uid="{00000000-0005-0000-0000-000025030000}"/>
    <cellStyle name="リンク セル 2 2" xfId="754" xr:uid="{00000000-0005-0000-0000-000026030000}"/>
    <cellStyle name="リンク セル 20" xfId="755" xr:uid="{00000000-0005-0000-0000-000027030000}"/>
    <cellStyle name="リンク セル 21" xfId="756" xr:uid="{00000000-0005-0000-0000-000028030000}"/>
    <cellStyle name="リンク セル 22" xfId="757" xr:uid="{00000000-0005-0000-0000-000029030000}"/>
    <cellStyle name="リンク セル 23" xfId="758" xr:uid="{00000000-0005-0000-0000-00002A030000}"/>
    <cellStyle name="リンク セル 24" xfId="759" xr:uid="{00000000-0005-0000-0000-00002B030000}"/>
    <cellStyle name="リンク セル 25" xfId="760" xr:uid="{00000000-0005-0000-0000-00002C030000}"/>
    <cellStyle name="リンク セル 3" xfId="761" xr:uid="{00000000-0005-0000-0000-00002D030000}"/>
    <cellStyle name="リンク セル 3 2" xfId="762" xr:uid="{00000000-0005-0000-0000-00002E030000}"/>
    <cellStyle name="リンク セル 4" xfId="763" xr:uid="{00000000-0005-0000-0000-00002F030000}"/>
    <cellStyle name="リンク セル 5" xfId="764" xr:uid="{00000000-0005-0000-0000-000030030000}"/>
    <cellStyle name="リンク セル 6" xfId="765" xr:uid="{00000000-0005-0000-0000-000031030000}"/>
    <cellStyle name="リンク セル 7" xfId="766" xr:uid="{00000000-0005-0000-0000-000032030000}"/>
    <cellStyle name="リンク セル 8" xfId="767" xr:uid="{00000000-0005-0000-0000-000033030000}"/>
    <cellStyle name="リンク セル 9" xfId="768" xr:uid="{00000000-0005-0000-0000-000034030000}"/>
    <cellStyle name="悪い 10" xfId="769" xr:uid="{00000000-0005-0000-0000-000035030000}"/>
    <cellStyle name="悪い 11" xfId="770" xr:uid="{00000000-0005-0000-0000-000036030000}"/>
    <cellStyle name="悪い 12" xfId="771" xr:uid="{00000000-0005-0000-0000-000037030000}"/>
    <cellStyle name="悪い 13" xfId="772" xr:uid="{00000000-0005-0000-0000-000038030000}"/>
    <cellStyle name="悪い 14" xfId="773" xr:uid="{00000000-0005-0000-0000-000039030000}"/>
    <cellStyle name="悪い 15" xfId="774" xr:uid="{00000000-0005-0000-0000-00003A030000}"/>
    <cellStyle name="悪い 16" xfId="775" xr:uid="{00000000-0005-0000-0000-00003B030000}"/>
    <cellStyle name="悪い 17" xfId="776" xr:uid="{00000000-0005-0000-0000-00003C030000}"/>
    <cellStyle name="悪い 18" xfId="777" xr:uid="{00000000-0005-0000-0000-00003D030000}"/>
    <cellStyle name="悪い 19" xfId="778" xr:uid="{00000000-0005-0000-0000-00003E030000}"/>
    <cellStyle name="悪い 2" xfId="779" xr:uid="{00000000-0005-0000-0000-00003F030000}"/>
    <cellStyle name="悪い 2 2" xfId="780" xr:uid="{00000000-0005-0000-0000-000040030000}"/>
    <cellStyle name="悪い 2 3" xfId="1403" xr:uid="{00000000-0005-0000-0000-000041030000}"/>
    <cellStyle name="悪い 20" xfId="781" xr:uid="{00000000-0005-0000-0000-000042030000}"/>
    <cellStyle name="悪い 21" xfId="782" xr:uid="{00000000-0005-0000-0000-000043030000}"/>
    <cellStyle name="悪い 22" xfId="783" xr:uid="{00000000-0005-0000-0000-000044030000}"/>
    <cellStyle name="悪い 23" xfId="784" xr:uid="{00000000-0005-0000-0000-000045030000}"/>
    <cellStyle name="悪い 24" xfId="785" xr:uid="{00000000-0005-0000-0000-000046030000}"/>
    <cellStyle name="悪い 25" xfId="786" xr:uid="{00000000-0005-0000-0000-000047030000}"/>
    <cellStyle name="悪い 3" xfId="787" xr:uid="{00000000-0005-0000-0000-000048030000}"/>
    <cellStyle name="悪い 3 2" xfId="788" xr:uid="{00000000-0005-0000-0000-000049030000}"/>
    <cellStyle name="悪い 4" xfId="789" xr:uid="{00000000-0005-0000-0000-00004A030000}"/>
    <cellStyle name="悪い 5" xfId="790" xr:uid="{00000000-0005-0000-0000-00004B030000}"/>
    <cellStyle name="悪い 6" xfId="791" xr:uid="{00000000-0005-0000-0000-00004C030000}"/>
    <cellStyle name="悪い 7" xfId="792" xr:uid="{00000000-0005-0000-0000-00004D030000}"/>
    <cellStyle name="悪い 8" xfId="793" xr:uid="{00000000-0005-0000-0000-00004E030000}"/>
    <cellStyle name="悪い 9" xfId="794" xr:uid="{00000000-0005-0000-0000-00004F030000}"/>
    <cellStyle name="計算 10" xfId="795" xr:uid="{00000000-0005-0000-0000-000050030000}"/>
    <cellStyle name="計算 10 2" xfId="1926" xr:uid="{00000000-0005-0000-0000-000050030000}"/>
    <cellStyle name="計算 10 3" xfId="1746" xr:uid="{00000000-0005-0000-0000-000050030000}"/>
    <cellStyle name="計算 11" xfId="796" xr:uid="{00000000-0005-0000-0000-000051030000}"/>
    <cellStyle name="計算 11 2" xfId="1927" xr:uid="{00000000-0005-0000-0000-000051030000}"/>
    <cellStyle name="計算 11 3" xfId="2404" xr:uid="{00000000-0005-0000-0000-000051030000}"/>
    <cellStyle name="計算 12" xfId="797" xr:uid="{00000000-0005-0000-0000-000052030000}"/>
    <cellStyle name="計算 12 2" xfId="1928" xr:uid="{00000000-0005-0000-0000-000052030000}"/>
    <cellStyle name="計算 12 3" xfId="2403" xr:uid="{00000000-0005-0000-0000-000052030000}"/>
    <cellStyle name="計算 13" xfId="798" xr:uid="{00000000-0005-0000-0000-000053030000}"/>
    <cellStyle name="計算 13 2" xfId="1929" xr:uid="{00000000-0005-0000-0000-000053030000}"/>
    <cellStyle name="計算 13 3" xfId="2402" xr:uid="{00000000-0005-0000-0000-000053030000}"/>
    <cellStyle name="計算 14" xfId="799" xr:uid="{00000000-0005-0000-0000-000054030000}"/>
    <cellStyle name="計算 14 2" xfId="1930" xr:uid="{00000000-0005-0000-0000-000054030000}"/>
    <cellStyle name="計算 14 3" xfId="1814" xr:uid="{00000000-0005-0000-0000-000054030000}"/>
    <cellStyle name="計算 15" xfId="800" xr:uid="{00000000-0005-0000-0000-000055030000}"/>
    <cellStyle name="計算 15 2" xfId="1931" xr:uid="{00000000-0005-0000-0000-000055030000}"/>
    <cellStyle name="計算 15 3" xfId="2401" xr:uid="{00000000-0005-0000-0000-000055030000}"/>
    <cellStyle name="計算 16" xfId="801" xr:uid="{00000000-0005-0000-0000-000056030000}"/>
    <cellStyle name="計算 16 2" xfId="1932" xr:uid="{00000000-0005-0000-0000-000056030000}"/>
    <cellStyle name="計算 16 3" xfId="2400" xr:uid="{00000000-0005-0000-0000-000056030000}"/>
    <cellStyle name="計算 17" xfId="802" xr:uid="{00000000-0005-0000-0000-000057030000}"/>
    <cellStyle name="計算 17 2" xfId="1933" xr:uid="{00000000-0005-0000-0000-000057030000}"/>
    <cellStyle name="計算 17 3" xfId="2399" xr:uid="{00000000-0005-0000-0000-000057030000}"/>
    <cellStyle name="計算 18" xfId="803" xr:uid="{00000000-0005-0000-0000-000058030000}"/>
    <cellStyle name="計算 18 2" xfId="1934" xr:uid="{00000000-0005-0000-0000-000058030000}"/>
    <cellStyle name="計算 18 3" xfId="2398" xr:uid="{00000000-0005-0000-0000-000058030000}"/>
    <cellStyle name="計算 19" xfId="804" xr:uid="{00000000-0005-0000-0000-000059030000}"/>
    <cellStyle name="計算 19 2" xfId="1935" xr:uid="{00000000-0005-0000-0000-000059030000}"/>
    <cellStyle name="計算 19 3" xfId="2397" xr:uid="{00000000-0005-0000-0000-000059030000}"/>
    <cellStyle name="計算 2" xfId="805" xr:uid="{00000000-0005-0000-0000-00005A030000}"/>
    <cellStyle name="計算 2 2" xfId="806" xr:uid="{00000000-0005-0000-0000-00005B030000}"/>
    <cellStyle name="計算 2 2 2" xfId="807" xr:uid="{00000000-0005-0000-0000-00005C030000}"/>
    <cellStyle name="計算 2 2 2 2" xfId="1404" xr:uid="{00000000-0005-0000-0000-00005D030000}"/>
    <cellStyle name="計算 2 2 2 2 2" xfId="1405" xr:uid="{00000000-0005-0000-0000-00005E030000}"/>
    <cellStyle name="計算 2 2 2 2 2 2" xfId="2194" xr:uid="{00000000-0005-0000-0000-00005E030000}"/>
    <cellStyle name="計算 2 2 2 2 2 3" xfId="2092" xr:uid="{00000000-0005-0000-0000-00005E030000}"/>
    <cellStyle name="計算 2 2 2 2 3" xfId="2193" xr:uid="{00000000-0005-0000-0000-00005D030000}"/>
    <cellStyle name="計算 2 2 2 2 4" xfId="2091" xr:uid="{00000000-0005-0000-0000-00005D030000}"/>
    <cellStyle name="計算 2 2 2 3" xfId="1406" xr:uid="{00000000-0005-0000-0000-00005F030000}"/>
    <cellStyle name="計算 2 2 2 3 2" xfId="2195" xr:uid="{00000000-0005-0000-0000-00005F030000}"/>
    <cellStyle name="計算 2 2 2 3 3" xfId="2093" xr:uid="{00000000-0005-0000-0000-00005F030000}"/>
    <cellStyle name="計算 2 2 2 4" xfId="1938" xr:uid="{00000000-0005-0000-0000-00005C030000}"/>
    <cellStyle name="計算 2 2 2 5" xfId="2394" xr:uid="{00000000-0005-0000-0000-00005C030000}"/>
    <cellStyle name="計算 2 2 3" xfId="808" xr:uid="{00000000-0005-0000-0000-000060030000}"/>
    <cellStyle name="計算 2 2 3 2" xfId="1407" xr:uid="{00000000-0005-0000-0000-000061030000}"/>
    <cellStyle name="計算 2 2 3 2 2" xfId="2196" xr:uid="{00000000-0005-0000-0000-000061030000}"/>
    <cellStyle name="計算 2 2 3 2 3" xfId="2094" xr:uid="{00000000-0005-0000-0000-000061030000}"/>
    <cellStyle name="計算 2 2 3 3" xfId="1939" xr:uid="{00000000-0005-0000-0000-000060030000}"/>
    <cellStyle name="計算 2 2 3 4" xfId="2393" xr:uid="{00000000-0005-0000-0000-000060030000}"/>
    <cellStyle name="計算 2 2 4" xfId="1592" xr:uid="{00000000-0005-0000-0000-000062030000}"/>
    <cellStyle name="計算 2 2 4 2" xfId="1593" xr:uid="{00000000-0005-0000-0000-000063030000}"/>
    <cellStyle name="計算 2 2 4 2 2" xfId="2276" xr:uid="{00000000-0005-0000-0000-000063030000}"/>
    <cellStyle name="計算 2 2 4 2 3" xfId="2151" xr:uid="{00000000-0005-0000-0000-000063030000}"/>
    <cellStyle name="計算 2 2 4 3" xfId="2275" xr:uid="{00000000-0005-0000-0000-000062030000}"/>
    <cellStyle name="計算 2 2 4 4" xfId="2150" xr:uid="{00000000-0005-0000-0000-000062030000}"/>
    <cellStyle name="計算 2 2 5" xfId="1594" xr:uid="{00000000-0005-0000-0000-000064030000}"/>
    <cellStyle name="計算 2 2 5 2" xfId="2277" xr:uid="{00000000-0005-0000-0000-000064030000}"/>
    <cellStyle name="計算 2 2 5 3" xfId="2152" xr:uid="{00000000-0005-0000-0000-000064030000}"/>
    <cellStyle name="計算 2 2 6" xfId="1595" xr:uid="{00000000-0005-0000-0000-000065030000}"/>
    <cellStyle name="計算 2 2 6 2" xfId="1596" xr:uid="{00000000-0005-0000-0000-000066030000}"/>
    <cellStyle name="計算 2 2 6 2 2" xfId="2279" xr:uid="{00000000-0005-0000-0000-000066030000}"/>
    <cellStyle name="計算 2 2 6 2 3" xfId="2154" xr:uid="{00000000-0005-0000-0000-000066030000}"/>
    <cellStyle name="計算 2 2 6 3" xfId="2278" xr:uid="{00000000-0005-0000-0000-000065030000}"/>
    <cellStyle name="計算 2 2 6 4" xfId="2153" xr:uid="{00000000-0005-0000-0000-000065030000}"/>
    <cellStyle name="計算 2 2 7" xfId="1937" xr:uid="{00000000-0005-0000-0000-00005B030000}"/>
    <cellStyle name="計算 2 2 8" xfId="2395" xr:uid="{00000000-0005-0000-0000-00005B030000}"/>
    <cellStyle name="計算 2 3" xfId="1936" xr:uid="{00000000-0005-0000-0000-00005A030000}"/>
    <cellStyle name="計算 2 4" xfId="2396" xr:uid="{00000000-0005-0000-0000-00005A030000}"/>
    <cellStyle name="計算 20" xfId="809" xr:uid="{00000000-0005-0000-0000-000067030000}"/>
    <cellStyle name="計算 20 2" xfId="1940" xr:uid="{00000000-0005-0000-0000-000067030000}"/>
    <cellStyle name="計算 20 3" xfId="2392" xr:uid="{00000000-0005-0000-0000-000067030000}"/>
    <cellStyle name="計算 21" xfId="810" xr:uid="{00000000-0005-0000-0000-000068030000}"/>
    <cellStyle name="計算 21 2" xfId="1941" xr:uid="{00000000-0005-0000-0000-000068030000}"/>
    <cellStyle name="計算 21 3" xfId="1815" xr:uid="{00000000-0005-0000-0000-000068030000}"/>
    <cellStyle name="計算 22" xfId="811" xr:uid="{00000000-0005-0000-0000-000069030000}"/>
    <cellStyle name="計算 22 2" xfId="1942" xr:uid="{00000000-0005-0000-0000-000069030000}"/>
    <cellStyle name="計算 22 3" xfId="1816" xr:uid="{00000000-0005-0000-0000-000069030000}"/>
    <cellStyle name="計算 23" xfId="812" xr:uid="{00000000-0005-0000-0000-00006A030000}"/>
    <cellStyle name="計算 23 2" xfId="1943" xr:uid="{00000000-0005-0000-0000-00006A030000}"/>
    <cellStyle name="計算 23 3" xfId="1817" xr:uid="{00000000-0005-0000-0000-00006A030000}"/>
    <cellStyle name="計算 24" xfId="813" xr:uid="{00000000-0005-0000-0000-00006B030000}"/>
    <cellStyle name="計算 24 2" xfId="1944" xr:uid="{00000000-0005-0000-0000-00006B030000}"/>
    <cellStyle name="計算 24 3" xfId="2179" xr:uid="{00000000-0005-0000-0000-00006B030000}"/>
    <cellStyle name="計算 25" xfId="814" xr:uid="{00000000-0005-0000-0000-00006C030000}"/>
    <cellStyle name="計算 25 2" xfId="1945" xr:uid="{00000000-0005-0000-0000-00006C030000}"/>
    <cellStyle name="計算 25 3" xfId="1818" xr:uid="{00000000-0005-0000-0000-00006C030000}"/>
    <cellStyle name="計算 3" xfId="815" xr:uid="{00000000-0005-0000-0000-00006D030000}"/>
    <cellStyle name="計算 3 2" xfId="816" xr:uid="{00000000-0005-0000-0000-00006E030000}"/>
    <cellStyle name="計算 3 2 2" xfId="1408" xr:uid="{00000000-0005-0000-0000-00006F030000}"/>
    <cellStyle name="計算 3 2 2 2" xfId="1409" xr:uid="{00000000-0005-0000-0000-000070030000}"/>
    <cellStyle name="計算 3 2 2 2 2" xfId="2198" xr:uid="{00000000-0005-0000-0000-000070030000}"/>
    <cellStyle name="計算 3 2 2 2 3" xfId="2096" xr:uid="{00000000-0005-0000-0000-000070030000}"/>
    <cellStyle name="計算 3 2 2 3" xfId="2197" xr:uid="{00000000-0005-0000-0000-00006F030000}"/>
    <cellStyle name="計算 3 2 2 4" xfId="2095" xr:uid="{00000000-0005-0000-0000-00006F030000}"/>
    <cellStyle name="計算 3 2 3" xfId="1410" xr:uid="{00000000-0005-0000-0000-000071030000}"/>
    <cellStyle name="計算 3 2 3 2" xfId="2199" xr:uid="{00000000-0005-0000-0000-000071030000}"/>
    <cellStyle name="計算 3 2 3 3" xfId="2097" xr:uid="{00000000-0005-0000-0000-000071030000}"/>
    <cellStyle name="計算 3 2 4" xfId="1947" xr:uid="{00000000-0005-0000-0000-00006E030000}"/>
    <cellStyle name="計算 3 2 5" xfId="1820" xr:uid="{00000000-0005-0000-0000-00006E030000}"/>
    <cellStyle name="計算 3 3" xfId="817" xr:uid="{00000000-0005-0000-0000-000072030000}"/>
    <cellStyle name="計算 3 3 2" xfId="1411" xr:uid="{00000000-0005-0000-0000-000073030000}"/>
    <cellStyle name="計算 3 3 2 2" xfId="2200" xr:uid="{00000000-0005-0000-0000-000073030000}"/>
    <cellStyle name="計算 3 3 2 3" xfId="2098" xr:uid="{00000000-0005-0000-0000-000073030000}"/>
    <cellStyle name="計算 3 3 3" xfId="1948" xr:uid="{00000000-0005-0000-0000-000072030000}"/>
    <cellStyle name="計算 3 3 4" xfId="1821" xr:uid="{00000000-0005-0000-0000-000072030000}"/>
    <cellStyle name="計算 3 4" xfId="1597" xr:uid="{00000000-0005-0000-0000-000074030000}"/>
    <cellStyle name="計算 3 4 2" xfId="1598" xr:uid="{00000000-0005-0000-0000-000075030000}"/>
    <cellStyle name="計算 3 4 2 2" xfId="2281" xr:uid="{00000000-0005-0000-0000-000075030000}"/>
    <cellStyle name="計算 3 4 2 3" xfId="2156" xr:uid="{00000000-0005-0000-0000-000075030000}"/>
    <cellStyle name="計算 3 4 3" xfId="2280" xr:uid="{00000000-0005-0000-0000-000074030000}"/>
    <cellStyle name="計算 3 4 4" xfId="2155" xr:uid="{00000000-0005-0000-0000-000074030000}"/>
    <cellStyle name="計算 3 5" xfId="1599" xr:uid="{00000000-0005-0000-0000-000076030000}"/>
    <cellStyle name="計算 3 5 2" xfId="2282" xr:uid="{00000000-0005-0000-0000-000076030000}"/>
    <cellStyle name="計算 3 5 3" xfId="2337" xr:uid="{00000000-0005-0000-0000-000076030000}"/>
    <cellStyle name="計算 3 6" xfId="1600" xr:uid="{00000000-0005-0000-0000-000077030000}"/>
    <cellStyle name="計算 3 6 2" xfId="1601" xr:uid="{00000000-0005-0000-0000-000078030000}"/>
    <cellStyle name="計算 3 6 2 2" xfId="2284" xr:uid="{00000000-0005-0000-0000-000078030000}"/>
    <cellStyle name="計算 3 6 2 3" xfId="2339" xr:uid="{00000000-0005-0000-0000-000078030000}"/>
    <cellStyle name="計算 3 6 3" xfId="2283" xr:uid="{00000000-0005-0000-0000-000077030000}"/>
    <cellStyle name="計算 3 6 4" xfId="2338" xr:uid="{00000000-0005-0000-0000-000077030000}"/>
    <cellStyle name="計算 3 7" xfId="1946" xr:uid="{00000000-0005-0000-0000-00006D030000}"/>
    <cellStyle name="計算 3 8" xfId="1819" xr:uid="{00000000-0005-0000-0000-00006D030000}"/>
    <cellStyle name="計算 4" xfId="818" xr:uid="{00000000-0005-0000-0000-000079030000}"/>
    <cellStyle name="計算 4 2" xfId="819" xr:uid="{00000000-0005-0000-0000-00007A030000}"/>
    <cellStyle name="計算 4 2 2" xfId="1412" xr:uid="{00000000-0005-0000-0000-00007B030000}"/>
    <cellStyle name="計算 4 2 2 2" xfId="1413" xr:uid="{00000000-0005-0000-0000-00007C030000}"/>
    <cellStyle name="計算 4 2 2 2 2" xfId="2202" xr:uid="{00000000-0005-0000-0000-00007C030000}"/>
    <cellStyle name="計算 4 2 2 2 3" xfId="2100" xr:uid="{00000000-0005-0000-0000-00007C030000}"/>
    <cellStyle name="計算 4 2 2 3" xfId="2201" xr:uid="{00000000-0005-0000-0000-00007B030000}"/>
    <cellStyle name="計算 4 2 2 4" xfId="2099" xr:uid="{00000000-0005-0000-0000-00007B030000}"/>
    <cellStyle name="計算 4 2 3" xfId="1414" xr:uid="{00000000-0005-0000-0000-00007D030000}"/>
    <cellStyle name="計算 4 2 3 2" xfId="2203" xr:uid="{00000000-0005-0000-0000-00007D030000}"/>
    <cellStyle name="計算 4 2 3 3" xfId="2101" xr:uid="{00000000-0005-0000-0000-00007D030000}"/>
    <cellStyle name="計算 4 2 4" xfId="1950" xr:uid="{00000000-0005-0000-0000-00007A030000}"/>
    <cellStyle name="計算 4 2 5" xfId="1823" xr:uid="{00000000-0005-0000-0000-00007A030000}"/>
    <cellStyle name="計算 4 3" xfId="820" xr:uid="{00000000-0005-0000-0000-00007E030000}"/>
    <cellStyle name="計算 4 3 2" xfId="1415" xr:uid="{00000000-0005-0000-0000-00007F030000}"/>
    <cellStyle name="計算 4 3 2 2" xfId="2204" xr:uid="{00000000-0005-0000-0000-00007F030000}"/>
    <cellStyle name="計算 4 3 2 3" xfId="2102" xr:uid="{00000000-0005-0000-0000-00007F030000}"/>
    <cellStyle name="計算 4 3 3" xfId="1951" xr:uid="{00000000-0005-0000-0000-00007E030000}"/>
    <cellStyle name="計算 4 3 4" xfId="1824" xr:uid="{00000000-0005-0000-0000-00007E030000}"/>
    <cellStyle name="計算 4 4" xfId="1602" xr:uid="{00000000-0005-0000-0000-000080030000}"/>
    <cellStyle name="計算 4 4 2" xfId="1603" xr:uid="{00000000-0005-0000-0000-000081030000}"/>
    <cellStyle name="計算 4 4 2 2" xfId="2286" xr:uid="{00000000-0005-0000-0000-000081030000}"/>
    <cellStyle name="計算 4 4 2 3" xfId="2341" xr:uid="{00000000-0005-0000-0000-000081030000}"/>
    <cellStyle name="計算 4 4 3" xfId="2285" xr:uid="{00000000-0005-0000-0000-000080030000}"/>
    <cellStyle name="計算 4 4 4" xfId="2340" xr:uid="{00000000-0005-0000-0000-000080030000}"/>
    <cellStyle name="計算 4 5" xfId="1604" xr:uid="{00000000-0005-0000-0000-000082030000}"/>
    <cellStyle name="計算 4 5 2" xfId="2287" xr:uid="{00000000-0005-0000-0000-000082030000}"/>
    <cellStyle name="計算 4 5 3" xfId="2342" xr:uid="{00000000-0005-0000-0000-000082030000}"/>
    <cellStyle name="計算 4 6" xfId="1605" xr:uid="{00000000-0005-0000-0000-000083030000}"/>
    <cellStyle name="計算 4 6 2" xfId="1606" xr:uid="{00000000-0005-0000-0000-000084030000}"/>
    <cellStyle name="計算 4 6 2 2" xfId="2289" xr:uid="{00000000-0005-0000-0000-000084030000}"/>
    <cellStyle name="計算 4 6 2 3" xfId="2344" xr:uid="{00000000-0005-0000-0000-000084030000}"/>
    <cellStyle name="計算 4 6 3" xfId="2288" xr:uid="{00000000-0005-0000-0000-000083030000}"/>
    <cellStyle name="計算 4 6 4" xfId="2343" xr:uid="{00000000-0005-0000-0000-000083030000}"/>
    <cellStyle name="計算 4 7" xfId="1949" xr:uid="{00000000-0005-0000-0000-000079030000}"/>
    <cellStyle name="計算 4 8" xfId="1822" xr:uid="{00000000-0005-0000-0000-000079030000}"/>
    <cellStyle name="計算 5" xfId="821" xr:uid="{00000000-0005-0000-0000-000085030000}"/>
    <cellStyle name="計算 5 2" xfId="1952" xr:uid="{00000000-0005-0000-0000-000085030000}"/>
    <cellStyle name="計算 5 3" xfId="1825" xr:uid="{00000000-0005-0000-0000-000085030000}"/>
    <cellStyle name="計算 6" xfId="822" xr:uid="{00000000-0005-0000-0000-000086030000}"/>
    <cellStyle name="計算 6 2" xfId="1953" xr:uid="{00000000-0005-0000-0000-000086030000}"/>
    <cellStyle name="計算 6 3" xfId="1826" xr:uid="{00000000-0005-0000-0000-000086030000}"/>
    <cellStyle name="計算 7" xfId="823" xr:uid="{00000000-0005-0000-0000-000087030000}"/>
    <cellStyle name="計算 7 2" xfId="1954" xr:uid="{00000000-0005-0000-0000-000087030000}"/>
    <cellStyle name="計算 7 3" xfId="1827" xr:uid="{00000000-0005-0000-0000-000087030000}"/>
    <cellStyle name="計算 8" xfId="824" xr:uid="{00000000-0005-0000-0000-000088030000}"/>
    <cellStyle name="計算 8 2" xfId="1955" xr:uid="{00000000-0005-0000-0000-000088030000}"/>
    <cellStyle name="計算 8 3" xfId="1828" xr:uid="{00000000-0005-0000-0000-000088030000}"/>
    <cellStyle name="計算 9" xfId="825" xr:uid="{00000000-0005-0000-0000-000089030000}"/>
    <cellStyle name="計算 9 2" xfId="1956" xr:uid="{00000000-0005-0000-0000-000089030000}"/>
    <cellStyle name="計算 9 3" xfId="1829" xr:uid="{00000000-0005-0000-0000-000089030000}"/>
    <cellStyle name="警告文 10" xfId="826" xr:uid="{00000000-0005-0000-0000-00008A030000}"/>
    <cellStyle name="警告文 11" xfId="827" xr:uid="{00000000-0005-0000-0000-00008B030000}"/>
    <cellStyle name="警告文 12" xfId="828" xr:uid="{00000000-0005-0000-0000-00008C030000}"/>
    <cellStyle name="警告文 13" xfId="829" xr:uid="{00000000-0005-0000-0000-00008D030000}"/>
    <cellStyle name="警告文 14" xfId="830" xr:uid="{00000000-0005-0000-0000-00008E030000}"/>
    <cellStyle name="警告文 15" xfId="831" xr:uid="{00000000-0005-0000-0000-00008F030000}"/>
    <cellStyle name="警告文 16" xfId="832" xr:uid="{00000000-0005-0000-0000-000090030000}"/>
    <cellStyle name="警告文 17" xfId="833" xr:uid="{00000000-0005-0000-0000-000091030000}"/>
    <cellStyle name="警告文 18" xfId="834" xr:uid="{00000000-0005-0000-0000-000092030000}"/>
    <cellStyle name="警告文 19" xfId="835" xr:uid="{00000000-0005-0000-0000-000093030000}"/>
    <cellStyle name="警告文 2" xfId="836" xr:uid="{00000000-0005-0000-0000-000094030000}"/>
    <cellStyle name="警告文 2 2" xfId="837" xr:uid="{00000000-0005-0000-0000-000095030000}"/>
    <cellStyle name="警告文 20" xfId="838" xr:uid="{00000000-0005-0000-0000-000096030000}"/>
    <cellStyle name="警告文 21" xfId="839" xr:uid="{00000000-0005-0000-0000-000097030000}"/>
    <cellStyle name="警告文 22" xfId="840" xr:uid="{00000000-0005-0000-0000-000098030000}"/>
    <cellStyle name="警告文 23" xfId="841" xr:uid="{00000000-0005-0000-0000-000099030000}"/>
    <cellStyle name="警告文 24" xfId="842" xr:uid="{00000000-0005-0000-0000-00009A030000}"/>
    <cellStyle name="警告文 25" xfId="843" xr:uid="{00000000-0005-0000-0000-00009B030000}"/>
    <cellStyle name="警告文 3" xfId="844" xr:uid="{00000000-0005-0000-0000-00009C030000}"/>
    <cellStyle name="警告文 3 2" xfId="845" xr:uid="{00000000-0005-0000-0000-00009D030000}"/>
    <cellStyle name="警告文 4" xfId="846" xr:uid="{00000000-0005-0000-0000-00009E030000}"/>
    <cellStyle name="警告文 5" xfId="847" xr:uid="{00000000-0005-0000-0000-00009F030000}"/>
    <cellStyle name="警告文 6" xfId="848" xr:uid="{00000000-0005-0000-0000-0000A0030000}"/>
    <cellStyle name="警告文 7" xfId="849" xr:uid="{00000000-0005-0000-0000-0000A1030000}"/>
    <cellStyle name="警告文 8" xfId="850" xr:uid="{00000000-0005-0000-0000-0000A2030000}"/>
    <cellStyle name="警告文 9" xfId="851" xr:uid="{00000000-0005-0000-0000-0000A3030000}"/>
    <cellStyle name="桁区切り" xfId="1" builtinId="6"/>
    <cellStyle name="桁区切り 2" xfId="852" xr:uid="{00000000-0005-0000-0000-0000A5030000}"/>
    <cellStyle name="桁区切り 2 2" xfId="853" xr:uid="{00000000-0005-0000-0000-0000A6030000}"/>
    <cellStyle name="桁区切り 2 2 2" xfId="854" xr:uid="{00000000-0005-0000-0000-0000A7030000}"/>
    <cellStyle name="桁区切り 2 2 2 2" xfId="1607" xr:uid="{00000000-0005-0000-0000-0000A8030000}"/>
    <cellStyle name="桁区切り 2 2 2 2 2" xfId="1608" xr:uid="{00000000-0005-0000-0000-0000A9030000}"/>
    <cellStyle name="桁区切り 2 2 2 3" xfId="1609" xr:uid="{00000000-0005-0000-0000-0000AA030000}"/>
    <cellStyle name="桁区切り 2 2 3" xfId="1610" xr:uid="{00000000-0005-0000-0000-0000AB030000}"/>
    <cellStyle name="桁区切り 2 2 3 2" xfId="1611" xr:uid="{00000000-0005-0000-0000-0000AC030000}"/>
    <cellStyle name="桁区切り 2 2 3 2 2" xfId="1612" xr:uid="{00000000-0005-0000-0000-0000AD030000}"/>
    <cellStyle name="桁区切り 2 2 3 3" xfId="1613" xr:uid="{00000000-0005-0000-0000-0000AE030000}"/>
    <cellStyle name="桁区切り 2 2 3 3 2" xfId="1614" xr:uid="{00000000-0005-0000-0000-0000AF030000}"/>
    <cellStyle name="桁区切り 2 2 3 4" xfId="1615" xr:uid="{00000000-0005-0000-0000-0000B0030000}"/>
    <cellStyle name="桁区切り 2 2 4" xfId="1616" xr:uid="{00000000-0005-0000-0000-0000B1030000}"/>
    <cellStyle name="桁区切り 2 3" xfId="855" xr:uid="{00000000-0005-0000-0000-0000B2030000}"/>
    <cellStyle name="桁区切り 2 3 2" xfId="1617" xr:uid="{00000000-0005-0000-0000-0000B3030000}"/>
    <cellStyle name="桁区切り 2 3 2 2" xfId="1618" xr:uid="{00000000-0005-0000-0000-0000B4030000}"/>
    <cellStyle name="桁区切り 2 3 3" xfId="1619" xr:uid="{00000000-0005-0000-0000-0000B5030000}"/>
    <cellStyle name="桁区切り 2 4" xfId="1416" xr:uid="{00000000-0005-0000-0000-0000B6030000}"/>
    <cellStyle name="桁区切り 2 5" xfId="1417" xr:uid="{00000000-0005-0000-0000-0000B7030000}"/>
    <cellStyle name="桁区切り 2 5 2" xfId="1418" xr:uid="{00000000-0005-0000-0000-0000B8030000}"/>
    <cellStyle name="桁区切り 2 5 3" xfId="1419" xr:uid="{00000000-0005-0000-0000-0000B9030000}"/>
    <cellStyle name="桁区切り 2 5 3 2" xfId="1420" xr:uid="{00000000-0005-0000-0000-0000BA030000}"/>
    <cellStyle name="桁区切り 2 6" xfId="1421" xr:uid="{00000000-0005-0000-0000-0000BB030000}"/>
    <cellStyle name="桁区切り 2 6 2" xfId="1620" xr:uid="{00000000-0005-0000-0000-0000BC030000}"/>
    <cellStyle name="桁区切り 2 7" xfId="1422" xr:uid="{00000000-0005-0000-0000-0000BD030000}"/>
    <cellStyle name="桁区切り 2 8" xfId="1423" xr:uid="{00000000-0005-0000-0000-0000BE030000}"/>
    <cellStyle name="桁区切り 2 8 2" xfId="1424" xr:uid="{00000000-0005-0000-0000-0000BF030000}"/>
    <cellStyle name="桁区切り 2 8 2 2" xfId="1425" xr:uid="{00000000-0005-0000-0000-0000C0030000}"/>
    <cellStyle name="桁区切り 2 8 2 2 2" xfId="1426" xr:uid="{00000000-0005-0000-0000-0000C1030000}"/>
    <cellStyle name="桁区切り 2 8 2 2 2 2" xfId="1427" xr:uid="{00000000-0005-0000-0000-0000C2030000}"/>
    <cellStyle name="桁区切り 2 8 2 2 2 2 2" xfId="1428" xr:uid="{00000000-0005-0000-0000-0000C3030000}"/>
    <cellStyle name="桁区切り 2 8 2 3" xfId="1429" xr:uid="{00000000-0005-0000-0000-0000C4030000}"/>
    <cellStyle name="桁区切り 2 8 2 3 2" xfId="1430" xr:uid="{00000000-0005-0000-0000-0000C5030000}"/>
    <cellStyle name="桁区切り 2 8 2 3 2 2" xfId="1431" xr:uid="{00000000-0005-0000-0000-0000C6030000}"/>
    <cellStyle name="桁区切り 2 9" xfId="1621" xr:uid="{00000000-0005-0000-0000-0000C7030000}"/>
    <cellStyle name="桁区切り 3" xfId="856" xr:uid="{00000000-0005-0000-0000-0000C8030000}"/>
    <cellStyle name="桁区切り 3 2" xfId="857" xr:uid="{00000000-0005-0000-0000-0000C9030000}"/>
    <cellStyle name="桁区切り 3 3" xfId="1622" xr:uid="{00000000-0005-0000-0000-0000CA030000}"/>
    <cellStyle name="桁区切り 3 3 2" xfId="1623" xr:uid="{00000000-0005-0000-0000-0000CB030000}"/>
    <cellStyle name="桁区切り 3 3 2 2" xfId="1624" xr:uid="{00000000-0005-0000-0000-0000CC030000}"/>
    <cellStyle name="桁区切り 3 3 3" xfId="1625" xr:uid="{00000000-0005-0000-0000-0000CD030000}"/>
    <cellStyle name="桁区切り 3 4" xfId="1626" xr:uid="{00000000-0005-0000-0000-0000CE030000}"/>
    <cellStyle name="桁区切り 3 4 2" xfId="1627" xr:uid="{00000000-0005-0000-0000-0000CF030000}"/>
    <cellStyle name="桁区切り 3 5" xfId="1432" xr:uid="{00000000-0005-0000-0000-0000D0030000}"/>
    <cellStyle name="桁区切り 4" xfId="858" xr:uid="{00000000-0005-0000-0000-0000D1030000}"/>
    <cellStyle name="桁区切り 4 2" xfId="1433" xr:uid="{00000000-0005-0000-0000-0000D2030000}"/>
    <cellStyle name="桁区切り 4 2 2" xfId="1628" xr:uid="{00000000-0005-0000-0000-0000D3030000}"/>
    <cellStyle name="桁区切り 4 2 2 2" xfId="1629" xr:uid="{00000000-0005-0000-0000-0000D4030000}"/>
    <cellStyle name="桁区切り 4 2 3" xfId="1630" xr:uid="{00000000-0005-0000-0000-0000D5030000}"/>
    <cellStyle name="桁区切り 4 3" xfId="1631" xr:uid="{00000000-0005-0000-0000-0000D6030000}"/>
    <cellStyle name="桁区切り 4 3 2" xfId="1632" xr:uid="{00000000-0005-0000-0000-0000D7030000}"/>
    <cellStyle name="桁区切り 4 4" xfId="1633" xr:uid="{00000000-0005-0000-0000-0000D8030000}"/>
    <cellStyle name="桁区切り 5" xfId="1434" xr:uid="{00000000-0005-0000-0000-0000D9030000}"/>
    <cellStyle name="桁区切り 5 2" xfId="1634" xr:uid="{00000000-0005-0000-0000-0000DA030000}"/>
    <cellStyle name="桁区切り 5 2 2" xfId="1635" xr:uid="{00000000-0005-0000-0000-0000DB030000}"/>
    <cellStyle name="桁区切り 5 3" xfId="1636" xr:uid="{00000000-0005-0000-0000-0000DC030000}"/>
    <cellStyle name="桁区切り 6" xfId="1435" xr:uid="{00000000-0005-0000-0000-0000DD030000}"/>
    <cellStyle name="桁区切り 7" xfId="1436" xr:uid="{00000000-0005-0000-0000-0000DE030000}"/>
    <cellStyle name="桁区切り 8" xfId="1437" xr:uid="{00000000-0005-0000-0000-0000DF030000}"/>
    <cellStyle name="桁区切り 8 2" xfId="1438" xr:uid="{00000000-0005-0000-0000-0000E0030000}"/>
    <cellStyle name="桁区切り 9" xfId="1637" xr:uid="{00000000-0005-0000-0000-0000E1030000}"/>
    <cellStyle name="桁区切り 9 2" xfId="1638" xr:uid="{00000000-0005-0000-0000-0000E2030000}"/>
    <cellStyle name="桁区切り 9 2 2" xfId="1639" xr:uid="{00000000-0005-0000-0000-0000E3030000}"/>
    <cellStyle name="見出し 1 10" xfId="859" xr:uid="{00000000-0005-0000-0000-0000E4030000}"/>
    <cellStyle name="見出し 1 11" xfId="860" xr:uid="{00000000-0005-0000-0000-0000E5030000}"/>
    <cellStyle name="見出し 1 12" xfId="861" xr:uid="{00000000-0005-0000-0000-0000E6030000}"/>
    <cellStyle name="見出し 1 13" xfId="862" xr:uid="{00000000-0005-0000-0000-0000E7030000}"/>
    <cellStyle name="見出し 1 14" xfId="863" xr:uid="{00000000-0005-0000-0000-0000E8030000}"/>
    <cellStyle name="見出し 1 15" xfId="864" xr:uid="{00000000-0005-0000-0000-0000E9030000}"/>
    <cellStyle name="見出し 1 16" xfId="865" xr:uid="{00000000-0005-0000-0000-0000EA030000}"/>
    <cellStyle name="見出し 1 17" xfId="866" xr:uid="{00000000-0005-0000-0000-0000EB030000}"/>
    <cellStyle name="見出し 1 18" xfId="867" xr:uid="{00000000-0005-0000-0000-0000EC030000}"/>
    <cellStyle name="見出し 1 19" xfId="868" xr:uid="{00000000-0005-0000-0000-0000ED030000}"/>
    <cellStyle name="見出し 1 2" xfId="869" xr:uid="{00000000-0005-0000-0000-0000EE030000}"/>
    <cellStyle name="見出し 1 2 2" xfId="870" xr:uid="{00000000-0005-0000-0000-0000EF030000}"/>
    <cellStyle name="見出し 1 20" xfId="871" xr:uid="{00000000-0005-0000-0000-0000F0030000}"/>
    <cellStyle name="見出し 1 21" xfId="872" xr:uid="{00000000-0005-0000-0000-0000F1030000}"/>
    <cellStyle name="見出し 1 22" xfId="873" xr:uid="{00000000-0005-0000-0000-0000F2030000}"/>
    <cellStyle name="見出し 1 23" xfId="874" xr:uid="{00000000-0005-0000-0000-0000F3030000}"/>
    <cellStyle name="見出し 1 24" xfId="875" xr:uid="{00000000-0005-0000-0000-0000F4030000}"/>
    <cellStyle name="見出し 1 25" xfId="876" xr:uid="{00000000-0005-0000-0000-0000F5030000}"/>
    <cellStyle name="見出し 1 3" xfId="877" xr:uid="{00000000-0005-0000-0000-0000F6030000}"/>
    <cellStyle name="見出し 1 3 2" xfId="878" xr:uid="{00000000-0005-0000-0000-0000F7030000}"/>
    <cellStyle name="見出し 1 4" xfId="879" xr:uid="{00000000-0005-0000-0000-0000F8030000}"/>
    <cellStyle name="見出し 1 5" xfId="880" xr:uid="{00000000-0005-0000-0000-0000F9030000}"/>
    <cellStyle name="見出し 1 6" xfId="881" xr:uid="{00000000-0005-0000-0000-0000FA030000}"/>
    <cellStyle name="見出し 1 7" xfId="882" xr:uid="{00000000-0005-0000-0000-0000FB030000}"/>
    <cellStyle name="見出し 1 8" xfId="883" xr:uid="{00000000-0005-0000-0000-0000FC030000}"/>
    <cellStyle name="見出し 1 9" xfId="884" xr:uid="{00000000-0005-0000-0000-0000FD030000}"/>
    <cellStyle name="見出し 2 10" xfId="885" xr:uid="{00000000-0005-0000-0000-0000FE030000}"/>
    <cellStyle name="見出し 2 11" xfId="886" xr:uid="{00000000-0005-0000-0000-0000FF030000}"/>
    <cellStyle name="見出し 2 12" xfId="887" xr:uid="{00000000-0005-0000-0000-000000040000}"/>
    <cellStyle name="見出し 2 13" xfId="888" xr:uid="{00000000-0005-0000-0000-000001040000}"/>
    <cellStyle name="見出し 2 14" xfId="889" xr:uid="{00000000-0005-0000-0000-000002040000}"/>
    <cellStyle name="見出し 2 15" xfId="890" xr:uid="{00000000-0005-0000-0000-000003040000}"/>
    <cellStyle name="見出し 2 16" xfId="891" xr:uid="{00000000-0005-0000-0000-000004040000}"/>
    <cellStyle name="見出し 2 17" xfId="892" xr:uid="{00000000-0005-0000-0000-000005040000}"/>
    <cellStyle name="見出し 2 18" xfId="893" xr:uid="{00000000-0005-0000-0000-000006040000}"/>
    <cellStyle name="見出し 2 19" xfId="894" xr:uid="{00000000-0005-0000-0000-000007040000}"/>
    <cellStyle name="見出し 2 2" xfId="895" xr:uid="{00000000-0005-0000-0000-000008040000}"/>
    <cellStyle name="見出し 2 2 2" xfId="896" xr:uid="{00000000-0005-0000-0000-000009040000}"/>
    <cellStyle name="見出し 2 20" xfId="897" xr:uid="{00000000-0005-0000-0000-00000A040000}"/>
    <cellStyle name="見出し 2 21" xfId="898" xr:uid="{00000000-0005-0000-0000-00000B040000}"/>
    <cellStyle name="見出し 2 22" xfId="899" xr:uid="{00000000-0005-0000-0000-00000C040000}"/>
    <cellStyle name="見出し 2 23" xfId="900" xr:uid="{00000000-0005-0000-0000-00000D040000}"/>
    <cellStyle name="見出し 2 24" xfId="901" xr:uid="{00000000-0005-0000-0000-00000E040000}"/>
    <cellStyle name="見出し 2 25" xfId="902" xr:uid="{00000000-0005-0000-0000-00000F040000}"/>
    <cellStyle name="見出し 2 3" xfId="903" xr:uid="{00000000-0005-0000-0000-000010040000}"/>
    <cellStyle name="見出し 2 3 2" xfId="904" xr:uid="{00000000-0005-0000-0000-000011040000}"/>
    <cellStyle name="見出し 2 4" xfId="905" xr:uid="{00000000-0005-0000-0000-000012040000}"/>
    <cellStyle name="見出し 2 5" xfId="906" xr:uid="{00000000-0005-0000-0000-000013040000}"/>
    <cellStyle name="見出し 2 6" xfId="907" xr:uid="{00000000-0005-0000-0000-000014040000}"/>
    <cellStyle name="見出し 2 7" xfId="908" xr:uid="{00000000-0005-0000-0000-000015040000}"/>
    <cellStyle name="見出し 2 8" xfId="909" xr:uid="{00000000-0005-0000-0000-000016040000}"/>
    <cellStyle name="見出し 2 9" xfId="910" xr:uid="{00000000-0005-0000-0000-000017040000}"/>
    <cellStyle name="見出し 3 10" xfId="911" xr:uid="{00000000-0005-0000-0000-000018040000}"/>
    <cellStyle name="見出し 3 11" xfId="912" xr:uid="{00000000-0005-0000-0000-000019040000}"/>
    <cellStyle name="見出し 3 12" xfId="913" xr:uid="{00000000-0005-0000-0000-00001A040000}"/>
    <cellStyle name="見出し 3 13" xfId="914" xr:uid="{00000000-0005-0000-0000-00001B040000}"/>
    <cellStyle name="見出し 3 14" xfId="915" xr:uid="{00000000-0005-0000-0000-00001C040000}"/>
    <cellStyle name="見出し 3 15" xfId="916" xr:uid="{00000000-0005-0000-0000-00001D040000}"/>
    <cellStyle name="見出し 3 16" xfId="917" xr:uid="{00000000-0005-0000-0000-00001E040000}"/>
    <cellStyle name="見出し 3 17" xfId="918" xr:uid="{00000000-0005-0000-0000-00001F040000}"/>
    <cellStyle name="見出し 3 18" xfId="919" xr:uid="{00000000-0005-0000-0000-000020040000}"/>
    <cellStyle name="見出し 3 19" xfId="920" xr:uid="{00000000-0005-0000-0000-000021040000}"/>
    <cellStyle name="見出し 3 2" xfId="921" xr:uid="{00000000-0005-0000-0000-000022040000}"/>
    <cellStyle name="見出し 3 2 2" xfId="922" xr:uid="{00000000-0005-0000-0000-000023040000}"/>
    <cellStyle name="見出し 3 20" xfId="923" xr:uid="{00000000-0005-0000-0000-000024040000}"/>
    <cellStyle name="見出し 3 21" xfId="924" xr:uid="{00000000-0005-0000-0000-000025040000}"/>
    <cellStyle name="見出し 3 22" xfId="925" xr:uid="{00000000-0005-0000-0000-000026040000}"/>
    <cellStyle name="見出し 3 23" xfId="926" xr:uid="{00000000-0005-0000-0000-000027040000}"/>
    <cellStyle name="見出し 3 24" xfId="927" xr:uid="{00000000-0005-0000-0000-000028040000}"/>
    <cellStyle name="見出し 3 25" xfId="928" xr:uid="{00000000-0005-0000-0000-000029040000}"/>
    <cellStyle name="見出し 3 3" xfId="929" xr:uid="{00000000-0005-0000-0000-00002A040000}"/>
    <cellStyle name="見出し 3 3 2" xfId="930" xr:uid="{00000000-0005-0000-0000-00002B040000}"/>
    <cellStyle name="見出し 3 4" xfId="931" xr:uid="{00000000-0005-0000-0000-00002C040000}"/>
    <cellStyle name="見出し 3 5" xfId="932" xr:uid="{00000000-0005-0000-0000-00002D040000}"/>
    <cellStyle name="見出し 3 6" xfId="933" xr:uid="{00000000-0005-0000-0000-00002E040000}"/>
    <cellStyle name="見出し 3 7" xfId="934" xr:uid="{00000000-0005-0000-0000-00002F040000}"/>
    <cellStyle name="見出し 3 8" xfId="935" xr:uid="{00000000-0005-0000-0000-000030040000}"/>
    <cellStyle name="見出し 3 9" xfId="936" xr:uid="{00000000-0005-0000-0000-000031040000}"/>
    <cellStyle name="見出し 4 10" xfId="937" xr:uid="{00000000-0005-0000-0000-000032040000}"/>
    <cellStyle name="見出し 4 11" xfId="938" xr:uid="{00000000-0005-0000-0000-000033040000}"/>
    <cellStyle name="見出し 4 12" xfId="939" xr:uid="{00000000-0005-0000-0000-000034040000}"/>
    <cellStyle name="見出し 4 13" xfId="940" xr:uid="{00000000-0005-0000-0000-000035040000}"/>
    <cellStyle name="見出し 4 14" xfId="941" xr:uid="{00000000-0005-0000-0000-000036040000}"/>
    <cellStyle name="見出し 4 15" xfId="942" xr:uid="{00000000-0005-0000-0000-000037040000}"/>
    <cellStyle name="見出し 4 16" xfId="943" xr:uid="{00000000-0005-0000-0000-000038040000}"/>
    <cellStyle name="見出し 4 17" xfId="944" xr:uid="{00000000-0005-0000-0000-000039040000}"/>
    <cellStyle name="見出し 4 18" xfId="945" xr:uid="{00000000-0005-0000-0000-00003A040000}"/>
    <cellStyle name="見出し 4 19" xfId="946" xr:uid="{00000000-0005-0000-0000-00003B040000}"/>
    <cellStyle name="見出し 4 2" xfId="947" xr:uid="{00000000-0005-0000-0000-00003C040000}"/>
    <cellStyle name="見出し 4 2 2" xfId="948" xr:uid="{00000000-0005-0000-0000-00003D040000}"/>
    <cellStyle name="見出し 4 20" xfId="949" xr:uid="{00000000-0005-0000-0000-00003E040000}"/>
    <cellStyle name="見出し 4 21" xfId="950" xr:uid="{00000000-0005-0000-0000-00003F040000}"/>
    <cellStyle name="見出し 4 22" xfId="951" xr:uid="{00000000-0005-0000-0000-000040040000}"/>
    <cellStyle name="見出し 4 23" xfId="952" xr:uid="{00000000-0005-0000-0000-000041040000}"/>
    <cellStyle name="見出し 4 24" xfId="953" xr:uid="{00000000-0005-0000-0000-000042040000}"/>
    <cellStyle name="見出し 4 25" xfId="954" xr:uid="{00000000-0005-0000-0000-000043040000}"/>
    <cellStyle name="見出し 4 3" xfId="955" xr:uid="{00000000-0005-0000-0000-000044040000}"/>
    <cellStyle name="見出し 4 3 2" xfId="956" xr:uid="{00000000-0005-0000-0000-000045040000}"/>
    <cellStyle name="見出し 4 4" xfId="957" xr:uid="{00000000-0005-0000-0000-000046040000}"/>
    <cellStyle name="見出し 4 5" xfId="958" xr:uid="{00000000-0005-0000-0000-000047040000}"/>
    <cellStyle name="見出し 4 6" xfId="959" xr:uid="{00000000-0005-0000-0000-000048040000}"/>
    <cellStyle name="見出し 4 7" xfId="960" xr:uid="{00000000-0005-0000-0000-000049040000}"/>
    <cellStyle name="見出し 4 8" xfId="961" xr:uid="{00000000-0005-0000-0000-00004A040000}"/>
    <cellStyle name="見出し 4 9" xfId="962" xr:uid="{00000000-0005-0000-0000-00004B040000}"/>
    <cellStyle name="集計 10" xfId="963" xr:uid="{00000000-0005-0000-0000-00004C040000}"/>
    <cellStyle name="集計 10 2" xfId="1983" xr:uid="{00000000-0005-0000-0000-00004C040000}"/>
    <cellStyle name="集計 10 3" xfId="1747" xr:uid="{00000000-0005-0000-0000-00004C040000}"/>
    <cellStyle name="集計 11" xfId="964" xr:uid="{00000000-0005-0000-0000-00004D040000}"/>
    <cellStyle name="集計 11 2" xfId="1984" xr:uid="{00000000-0005-0000-0000-00004D040000}"/>
    <cellStyle name="集計 11 3" xfId="1748" xr:uid="{00000000-0005-0000-0000-00004D040000}"/>
    <cellStyle name="集計 12" xfId="965" xr:uid="{00000000-0005-0000-0000-00004E040000}"/>
    <cellStyle name="集計 12 2" xfId="1985" xr:uid="{00000000-0005-0000-0000-00004E040000}"/>
    <cellStyle name="集計 12 3" xfId="1749" xr:uid="{00000000-0005-0000-0000-00004E040000}"/>
    <cellStyle name="集計 13" xfId="966" xr:uid="{00000000-0005-0000-0000-00004F040000}"/>
    <cellStyle name="集計 13 2" xfId="1986" xr:uid="{00000000-0005-0000-0000-00004F040000}"/>
    <cellStyle name="集計 13 3" xfId="2243" xr:uid="{00000000-0005-0000-0000-00004F040000}"/>
    <cellStyle name="集計 14" xfId="967" xr:uid="{00000000-0005-0000-0000-000050040000}"/>
    <cellStyle name="集計 14 2" xfId="1987" xr:uid="{00000000-0005-0000-0000-000050040000}"/>
    <cellStyle name="集計 14 3" xfId="2244" xr:uid="{00000000-0005-0000-0000-000050040000}"/>
    <cellStyle name="集計 15" xfId="968" xr:uid="{00000000-0005-0000-0000-000051040000}"/>
    <cellStyle name="集計 15 2" xfId="1988" xr:uid="{00000000-0005-0000-0000-000051040000}"/>
    <cellStyle name="集計 15 3" xfId="2391" xr:uid="{00000000-0005-0000-0000-000051040000}"/>
    <cellStyle name="集計 16" xfId="969" xr:uid="{00000000-0005-0000-0000-000052040000}"/>
    <cellStyle name="集計 16 2" xfId="1989" xr:uid="{00000000-0005-0000-0000-000052040000}"/>
    <cellStyle name="集計 16 3" xfId="2390" xr:uid="{00000000-0005-0000-0000-000052040000}"/>
    <cellStyle name="集計 17" xfId="970" xr:uid="{00000000-0005-0000-0000-000053040000}"/>
    <cellStyle name="集計 17 2" xfId="1990" xr:uid="{00000000-0005-0000-0000-000053040000}"/>
    <cellStyle name="集計 17 3" xfId="2389" xr:uid="{00000000-0005-0000-0000-000053040000}"/>
    <cellStyle name="集計 18" xfId="971" xr:uid="{00000000-0005-0000-0000-000054040000}"/>
    <cellStyle name="集計 18 2" xfId="1991" xr:uid="{00000000-0005-0000-0000-000054040000}"/>
    <cellStyle name="集計 18 3" xfId="2388" xr:uid="{00000000-0005-0000-0000-000054040000}"/>
    <cellStyle name="集計 19" xfId="972" xr:uid="{00000000-0005-0000-0000-000055040000}"/>
    <cellStyle name="集計 19 2" xfId="1992" xr:uid="{00000000-0005-0000-0000-000055040000}"/>
    <cellStyle name="集計 19 3" xfId="2387" xr:uid="{00000000-0005-0000-0000-000055040000}"/>
    <cellStyle name="集計 2" xfId="973" xr:uid="{00000000-0005-0000-0000-000056040000}"/>
    <cellStyle name="集計 2 2" xfId="974" xr:uid="{00000000-0005-0000-0000-000057040000}"/>
    <cellStyle name="集計 2 2 2" xfId="975" xr:uid="{00000000-0005-0000-0000-000058040000}"/>
    <cellStyle name="集計 2 2 2 2" xfId="1439" xr:uid="{00000000-0005-0000-0000-000059040000}"/>
    <cellStyle name="集計 2 2 2 2 2" xfId="1440" xr:uid="{00000000-0005-0000-0000-00005A040000}"/>
    <cellStyle name="集計 2 2 2 2 2 2" xfId="2206" xr:uid="{00000000-0005-0000-0000-00005A040000}"/>
    <cellStyle name="集計 2 2 2 2 2 3" xfId="2104" xr:uid="{00000000-0005-0000-0000-00005A040000}"/>
    <cellStyle name="集計 2 2 2 2 3" xfId="2205" xr:uid="{00000000-0005-0000-0000-000059040000}"/>
    <cellStyle name="集計 2 2 2 2 4" xfId="2103" xr:uid="{00000000-0005-0000-0000-000059040000}"/>
    <cellStyle name="集計 2 2 2 3" xfId="1441" xr:uid="{00000000-0005-0000-0000-00005B040000}"/>
    <cellStyle name="集計 2 2 2 3 2" xfId="2207" xr:uid="{00000000-0005-0000-0000-00005B040000}"/>
    <cellStyle name="集計 2 2 2 3 3" xfId="2105" xr:uid="{00000000-0005-0000-0000-00005B040000}"/>
    <cellStyle name="集計 2 2 2 4" xfId="1995" xr:uid="{00000000-0005-0000-0000-000058040000}"/>
    <cellStyle name="集計 2 2 2 5" xfId="1751" xr:uid="{00000000-0005-0000-0000-000058040000}"/>
    <cellStyle name="集計 2 2 3" xfId="976" xr:uid="{00000000-0005-0000-0000-00005C040000}"/>
    <cellStyle name="集計 2 2 3 2" xfId="1442" xr:uid="{00000000-0005-0000-0000-00005D040000}"/>
    <cellStyle name="集計 2 2 3 2 2" xfId="2208" xr:uid="{00000000-0005-0000-0000-00005D040000}"/>
    <cellStyle name="集計 2 2 3 2 3" xfId="2106" xr:uid="{00000000-0005-0000-0000-00005D040000}"/>
    <cellStyle name="集計 2 2 3 3" xfId="1996" xr:uid="{00000000-0005-0000-0000-00005C040000}"/>
    <cellStyle name="集計 2 2 3 4" xfId="1752" xr:uid="{00000000-0005-0000-0000-00005C040000}"/>
    <cellStyle name="集計 2 2 4" xfId="1640" xr:uid="{00000000-0005-0000-0000-00005E040000}"/>
    <cellStyle name="集計 2 2 4 2" xfId="1641" xr:uid="{00000000-0005-0000-0000-00005F040000}"/>
    <cellStyle name="集計 2 2 4 2 2" xfId="2291" xr:uid="{00000000-0005-0000-0000-00005F040000}"/>
    <cellStyle name="集計 2 2 4 2 3" xfId="2158" xr:uid="{00000000-0005-0000-0000-00005F040000}"/>
    <cellStyle name="集計 2 2 4 3" xfId="2290" xr:uid="{00000000-0005-0000-0000-00005E040000}"/>
    <cellStyle name="集計 2 2 4 4" xfId="2157" xr:uid="{00000000-0005-0000-0000-00005E040000}"/>
    <cellStyle name="集計 2 2 5" xfId="1642" xr:uid="{00000000-0005-0000-0000-000060040000}"/>
    <cellStyle name="集計 2 2 5 2" xfId="1643" xr:uid="{00000000-0005-0000-0000-000061040000}"/>
    <cellStyle name="集計 2 2 5 2 2" xfId="2293" xr:uid="{00000000-0005-0000-0000-000061040000}"/>
    <cellStyle name="集計 2 2 5 2 3" xfId="2160" xr:uid="{00000000-0005-0000-0000-000061040000}"/>
    <cellStyle name="集計 2 2 5 3" xfId="2292" xr:uid="{00000000-0005-0000-0000-000060040000}"/>
    <cellStyle name="集計 2 2 5 4" xfId="2159" xr:uid="{00000000-0005-0000-0000-000060040000}"/>
    <cellStyle name="集計 2 2 6" xfId="1644" xr:uid="{00000000-0005-0000-0000-000062040000}"/>
    <cellStyle name="集計 2 2 6 2" xfId="2294" xr:uid="{00000000-0005-0000-0000-000062040000}"/>
    <cellStyle name="集計 2 2 6 3" xfId="2345" xr:uid="{00000000-0005-0000-0000-000062040000}"/>
    <cellStyle name="集計 2 2 7" xfId="1994" xr:uid="{00000000-0005-0000-0000-000057040000}"/>
    <cellStyle name="集計 2 2 8" xfId="2245" xr:uid="{00000000-0005-0000-0000-000057040000}"/>
    <cellStyle name="集計 2 3" xfId="1993" xr:uid="{00000000-0005-0000-0000-000056040000}"/>
    <cellStyle name="集計 2 4" xfId="1750" xr:uid="{00000000-0005-0000-0000-000056040000}"/>
    <cellStyle name="集計 20" xfId="977" xr:uid="{00000000-0005-0000-0000-000063040000}"/>
    <cellStyle name="集計 20 2" xfId="1997" xr:uid="{00000000-0005-0000-0000-000063040000}"/>
    <cellStyle name="集計 20 3" xfId="1753" xr:uid="{00000000-0005-0000-0000-000063040000}"/>
    <cellStyle name="集計 21" xfId="978" xr:uid="{00000000-0005-0000-0000-000064040000}"/>
    <cellStyle name="集計 21 2" xfId="1998" xr:uid="{00000000-0005-0000-0000-000064040000}"/>
    <cellStyle name="集計 21 3" xfId="1856" xr:uid="{00000000-0005-0000-0000-000064040000}"/>
    <cellStyle name="集計 22" xfId="979" xr:uid="{00000000-0005-0000-0000-000065040000}"/>
    <cellStyle name="集計 22 2" xfId="1999" xr:uid="{00000000-0005-0000-0000-000065040000}"/>
    <cellStyle name="集計 22 3" xfId="2246" xr:uid="{00000000-0005-0000-0000-000065040000}"/>
    <cellStyle name="集計 23" xfId="980" xr:uid="{00000000-0005-0000-0000-000066040000}"/>
    <cellStyle name="集計 23 2" xfId="2000" xr:uid="{00000000-0005-0000-0000-000066040000}"/>
    <cellStyle name="集計 23 3" xfId="2247" xr:uid="{00000000-0005-0000-0000-000066040000}"/>
    <cellStyle name="集計 24" xfId="981" xr:uid="{00000000-0005-0000-0000-000067040000}"/>
    <cellStyle name="集計 24 2" xfId="2001" xr:uid="{00000000-0005-0000-0000-000067040000}"/>
    <cellStyle name="集計 24 3" xfId="2248" xr:uid="{00000000-0005-0000-0000-000067040000}"/>
    <cellStyle name="集計 25" xfId="982" xr:uid="{00000000-0005-0000-0000-000068040000}"/>
    <cellStyle name="集計 25 2" xfId="2002" xr:uid="{00000000-0005-0000-0000-000068040000}"/>
    <cellStyle name="集計 25 3" xfId="2249" xr:uid="{00000000-0005-0000-0000-000068040000}"/>
    <cellStyle name="集計 3" xfId="983" xr:uid="{00000000-0005-0000-0000-000069040000}"/>
    <cellStyle name="集計 3 2" xfId="984" xr:uid="{00000000-0005-0000-0000-00006A040000}"/>
    <cellStyle name="集計 3 2 2" xfId="1443" xr:uid="{00000000-0005-0000-0000-00006B040000}"/>
    <cellStyle name="集計 3 2 2 2" xfId="1444" xr:uid="{00000000-0005-0000-0000-00006C040000}"/>
    <cellStyle name="集計 3 2 2 2 2" xfId="2210" xr:uid="{00000000-0005-0000-0000-00006C040000}"/>
    <cellStyle name="集計 3 2 2 2 3" xfId="2108" xr:uid="{00000000-0005-0000-0000-00006C040000}"/>
    <cellStyle name="集計 3 2 2 3" xfId="2209" xr:uid="{00000000-0005-0000-0000-00006B040000}"/>
    <cellStyle name="集計 3 2 2 4" xfId="2107" xr:uid="{00000000-0005-0000-0000-00006B040000}"/>
    <cellStyle name="集計 3 2 3" xfId="1445" xr:uid="{00000000-0005-0000-0000-00006D040000}"/>
    <cellStyle name="集計 3 2 3 2" xfId="2211" xr:uid="{00000000-0005-0000-0000-00006D040000}"/>
    <cellStyle name="集計 3 2 3 3" xfId="2109" xr:uid="{00000000-0005-0000-0000-00006D040000}"/>
    <cellStyle name="集計 3 2 4" xfId="2004" xr:uid="{00000000-0005-0000-0000-00006A040000}"/>
    <cellStyle name="集計 3 2 5" xfId="2251" xr:uid="{00000000-0005-0000-0000-00006A040000}"/>
    <cellStyle name="集計 3 3" xfId="985" xr:uid="{00000000-0005-0000-0000-00006E040000}"/>
    <cellStyle name="集計 3 3 2" xfId="1446" xr:uid="{00000000-0005-0000-0000-00006F040000}"/>
    <cellStyle name="集計 3 3 2 2" xfId="2212" xr:uid="{00000000-0005-0000-0000-00006F040000}"/>
    <cellStyle name="集計 3 3 2 3" xfId="2110" xr:uid="{00000000-0005-0000-0000-00006F040000}"/>
    <cellStyle name="集計 3 3 3" xfId="2005" xr:uid="{00000000-0005-0000-0000-00006E040000}"/>
    <cellStyle name="集計 3 3 4" xfId="2252" xr:uid="{00000000-0005-0000-0000-00006E040000}"/>
    <cellStyle name="集計 3 4" xfId="1645" xr:uid="{00000000-0005-0000-0000-000070040000}"/>
    <cellStyle name="集計 3 4 2" xfId="1646" xr:uid="{00000000-0005-0000-0000-000071040000}"/>
    <cellStyle name="集計 3 4 2 2" xfId="2296" xr:uid="{00000000-0005-0000-0000-000071040000}"/>
    <cellStyle name="集計 3 4 2 3" xfId="2347" xr:uid="{00000000-0005-0000-0000-000071040000}"/>
    <cellStyle name="集計 3 4 3" xfId="2295" xr:uid="{00000000-0005-0000-0000-000070040000}"/>
    <cellStyle name="集計 3 4 4" xfId="2346" xr:uid="{00000000-0005-0000-0000-000070040000}"/>
    <cellStyle name="集計 3 5" xfId="1647" xr:uid="{00000000-0005-0000-0000-000072040000}"/>
    <cellStyle name="集計 3 5 2" xfId="1648" xr:uid="{00000000-0005-0000-0000-000073040000}"/>
    <cellStyle name="集計 3 5 2 2" xfId="2298" xr:uid="{00000000-0005-0000-0000-000073040000}"/>
    <cellStyle name="集計 3 5 2 3" xfId="2161" xr:uid="{00000000-0005-0000-0000-000073040000}"/>
    <cellStyle name="集計 3 5 3" xfId="2297" xr:uid="{00000000-0005-0000-0000-000072040000}"/>
    <cellStyle name="集計 3 5 4" xfId="2348" xr:uid="{00000000-0005-0000-0000-000072040000}"/>
    <cellStyle name="集計 3 6" xfId="1649" xr:uid="{00000000-0005-0000-0000-000074040000}"/>
    <cellStyle name="集計 3 6 2" xfId="2299" xr:uid="{00000000-0005-0000-0000-000074040000}"/>
    <cellStyle name="集計 3 6 3" xfId="2349" xr:uid="{00000000-0005-0000-0000-000074040000}"/>
    <cellStyle name="集計 3 7" xfId="2003" xr:uid="{00000000-0005-0000-0000-000069040000}"/>
    <cellStyle name="集計 3 8" xfId="2250" xr:uid="{00000000-0005-0000-0000-000069040000}"/>
    <cellStyle name="集計 4" xfId="986" xr:uid="{00000000-0005-0000-0000-000075040000}"/>
    <cellStyle name="集計 4 2" xfId="987" xr:uid="{00000000-0005-0000-0000-000076040000}"/>
    <cellStyle name="集計 4 2 2" xfId="1447" xr:uid="{00000000-0005-0000-0000-000077040000}"/>
    <cellStyle name="集計 4 2 2 2" xfId="1448" xr:uid="{00000000-0005-0000-0000-000078040000}"/>
    <cellStyle name="集計 4 2 2 2 2" xfId="2214" xr:uid="{00000000-0005-0000-0000-000078040000}"/>
    <cellStyle name="集計 4 2 2 2 3" xfId="2112" xr:uid="{00000000-0005-0000-0000-000078040000}"/>
    <cellStyle name="集計 4 2 2 3" xfId="2213" xr:uid="{00000000-0005-0000-0000-000077040000}"/>
    <cellStyle name="集計 4 2 2 4" xfId="2111" xr:uid="{00000000-0005-0000-0000-000077040000}"/>
    <cellStyle name="集計 4 2 3" xfId="1449" xr:uid="{00000000-0005-0000-0000-000079040000}"/>
    <cellStyle name="集計 4 2 3 2" xfId="2215" xr:uid="{00000000-0005-0000-0000-000079040000}"/>
    <cellStyle name="集計 4 2 3 3" xfId="2113" xr:uid="{00000000-0005-0000-0000-000079040000}"/>
    <cellStyle name="集計 4 2 4" xfId="2007" xr:uid="{00000000-0005-0000-0000-000076040000}"/>
    <cellStyle name="集計 4 2 5" xfId="2385" xr:uid="{00000000-0005-0000-0000-000076040000}"/>
    <cellStyle name="集計 4 3" xfId="988" xr:uid="{00000000-0005-0000-0000-00007A040000}"/>
    <cellStyle name="集計 4 3 2" xfId="1450" xr:uid="{00000000-0005-0000-0000-00007B040000}"/>
    <cellStyle name="集計 4 3 2 2" xfId="2216" xr:uid="{00000000-0005-0000-0000-00007B040000}"/>
    <cellStyle name="集計 4 3 2 3" xfId="2114" xr:uid="{00000000-0005-0000-0000-00007B040000}"/>
    <cellStyle name="集計 4 3 3" xfId="2008" xr:uid="{00000000-0005-0000-0000-00007A040000}"/>
    <cellStyle name="集計 4 3 4" xfId="2384" xr:uid="{00000000-0005-0000-0000-00007A040000}"/>
    <cellStyle name="集計 4 4" xfId="1650" xr:uid="{00000000-0005-0000-0000-00007C040000}"/>
    <cellStyle name="集計 4 4 2" xfId="1651" xr:uid="{00000000-0005-0000-0000-00007D040000}"/>
    <cellStyle name="集計 4 4 2 2" xfId="2301" xr:uid="{00000000-0005-0000-0000-00007D040000}"/>
    <cellStyle name="集計 4 4 2 3" xfId="2351" xr:uid="{00000000-0005-0000-0000-00007D040000}"/>
    <cellStyle name="集計 4 4 3" xfId="2300" xr:uid="{00000000-0005-0000-0000-00007C040000}"/>
    <cellStyle name="集計 4 4 4" xfId="2350" xr:uid="{00000000-0005-0000-0000-00007C040000}"/>
    <cellStyle name="集計 4 5" xfId="1652" xr:uid="{00000000-0005-0000-0000-00007E040000}"/>
    <cellStyle name="集計 4 5 2" xfId="1653" xr:uid="{00000000-0005-0000-0000-00007F040000}"/>
    <cellStyle name="集計 4 5 2 2" xfId="2303" xr:uid="{00000000-0005-0000-0000-00007F040000}"/>
    <cellStyle name="集計 4 5 2 3" xfId="2353" xr:uid="{00000000-0005-0000-0000-00007F040000}"/>
    <cellStyle name="集計 4 5 3" xfId="2302" xr:uid="{00000000-0005-0000-0000-00007E040000}"/>
    <cellStyle name="集計 4 5 4" xfId="2352" xr:uid="{00000000-0005-0000-0000-00007E040000}"/>
    <cellStyle name="集計 4 6" xfId="1654" xr:uid="{00000000-0005-0000-0000-000080040000}"/>
    <cellStyle name="集計 4 6 2" xfId="2304" xr:uid="{00000000-0005-0000-0000-000080040000}"/>
    <cellStyle name="集計 4 6 3" xfId="2354" xr:uid="{00000000-0005-0000-0000-000080040000}"/>
    <cellStyle name="集計 4 7" xfId="2006" xr:uid="{00000000-0005-0000-0000-000075040000}"/>
    <cellStyle name="集計 4 8" xfId="2386" xr:uid="{00000000-0005-0000-0000-000075040000}"/>
    <cellStyle name="集計 5" xfId="989" xr:uid="{00000000-0005-0000-0000-000081040000}"/>
    <cellStyle name="集計 5 2" xfId="2009" xr:uid="{00000000-0005-0000-0000-000081040000}"/>
    <cellStyle name="集計 5 3" xfId="2383" xr:uid="{00000000-0005-0000-0000-000081040000}"/>
    <cellStyle name="集計 6" xfId="990" xr:uid="{00000000-0005-0000-0000-000082040000}"/>
    <cellStyle name="集計 6 2" xfId="2010" xr:uid="{00000000-0005-0000-0000-000082040000}"/>
    <cellStyle name="集計 6 3" xfId="2382" xr:uid="{00000000-0005-0000-0000-000082040000}"/>
    <cellStyle name="集計 7" xfId="991" xr:uid="{00000000-0005-0000-0000-000083040000}"/>
    <cellStyle name="集計 7 2" xfId="2011" xr:uid="{00000000-0005-0000-0000-000083040000}"/>
    <cellStyle name="集計 7 3" xfId="1754" xr:uid="{00000000-0005-0000-0000-000083040000}"/>
    <cellStyle name="集計 8" xfId="992" xr:uid="{00000000-0005-0000-0000-000084040000}"/>
    <cellStyle name="集計 8 2" xfId="2012" xr:uid="{00000000-0005-0000-0000-000084040000}"/>
    <cellStyle name="集計 8 3" xfId="2253" xr:uid="{00000000-0005-0000-0000-000084040000}"/>
    <cellStyle name="集計 9" xfId="993" xr:uid="{00000000-0005-0000-0000-000085040000}"/>
    <cellStyle name="集計 9 2" xfId="2013" xr:uid="{00000000-0005-0000-0000-000085040000}"/>
    <cellStyle name="集計 9 3" xfId="1755" xr:uid="{00000000-0005-0000-0000-000085040000}"/>
    <cellStyle name="出力 10" xfId="994" xr:uid="{00000000-0005-0000-0000-000086040000}"/>
    <cellStyle name="出力 10 2" xfId="2014" xr:uid="{00000000-0005-0000-0000-000086040000}"/>
    <cellStyle name="出力 10 3" xfId="1756" xr:uid="{00000000-0005-0000-0000-000086040000}"/>
    <cellStyle name="出力 11" xfId="995" xr:uid="{00000000-0005-0000-0000-000087040000}"/>
    <cellStyle name="出力 11 2" xfId="2015" xr:uid="{00000000-0005-0000-0000-000087040000}"/>
    <cellStyle name="出力 11 3" xfId="1757" xr:uid="{00000000-0005-0000-0000-000087040000}"/>
    <cellStyle name="出力 12" xfId="996" xr:uid="{00000000-0005-0000-0000-000088040000}"/>
    <cellStyle name="出力 12 2" xfId="2016" xr:uid="{00000000-0005-0000-0000-000088040000}"/>
    <cellStyle name="出力 12 3" xfId="2254" xr:uid="{00000000-0005-0000-0000-000088040000}"/>
    <cellStyle name="出力 13" xfId="997" xr:uid="{00000000-0005-0000-0000-000089040000}"/>
    <cellStyle name="出力 13 2" xfId="2017" xr:uid="{00000000-0005-0000-0000-000089040000}"/>
    <cellStyle name="出力 13 3" xfId="2255" xr:uid="{00000000-0005-0000-0000-000089040000}"/>
    <cellStyle name="出力 14" xfId="998" xr:uid="{00000000-0005-0000-0000-00008A040000}"/>
    <cellStyle name="出力 14 2" xfId="2018" xr:uid="{00000000-0005-0000-0000-00008A040000}"/>
    <cellStyle name="出力 14 3" xfId="2256" xr:uid="{00000000-0005-0000-0000-00008A040000}"/>
    <cellStyle name="出力 15" xfId="999" xr:uid="{00000000-0005-0000-0000-00008B040000}"/>
    <cellStyle name="出力 15 2" xfId="2019" xr:uid="{00000000-0005-0000-0000-00008B040000}"/>
    <cellStyle name="出力 15 3" xfId="1857" xr:uid="{00000000-0005-0000-0000-00008B040000}"/>
    <cellStyle name="出力 16" xfId="1000" xr:uid="{00000000-0005-0000-0000-00008C040000}"/>
    <cellStyle name="出力 16 2" xfId="2020" xr:uid="{00000000-0005-0000-0000-00008C040000}"/>
    <cellStyle name="出力 16 3" xfId="1858" xr:uid="{00000000-0005-0000-0000-00008C040000}"/>
    <cellStyle name="出力 17" xfId="1001" xr:uid="{00000000-0005-0000-0000-00008D040000}"/>
    <cellStyle name="出力 17 2" xfId="2021" xr:uid="{00000000-0005-0000-0000-00008D040000}"/>
    <cellStyle name="出力 17 3" xfId="2257" xr:uid="{00000000-0005-0000-0000-00008D040000}"/>
    <cellStyle name="出力 18" xfId="1002" xr:uid="{00000000-0005-0000-0000-00008E040000}"/>
    <cellStyle name="出力 18 2" xfId="2022" xr:uid="{00000000-0005-0000-0000-00008E040000}"/>
    <cellStyle name="出力 18 3" xfId="2258" xr:uid="{00000000-0005-0000-0000-00008E040000}"/>
    <cellStyle name="出力 19" xfId="1003" xr:uid="{00000000-0005-0000-0000-00008F040000}"/>
    <cellStyle name="出力 19 2" xfId="2023" xr:uid="{00000000-0005-0000-0000-00008F040000}"/>
    <cellStyle name="出力 19 3" xfId="2259" xr:uid="{00000000-0005-0000-0000-00008F040000}"/>
    <cellStyle name="出力 2" xfId="1004" xr:uid="{00000000-0005-0000-0000-000090040000}"/>
    <cellStyle name="出力 2 2" xfId="1005" xr:uid="{00000000-0005-0000-0000-000091040000}"/>
    <cellStyle name="出力 2 2 2" xfId="1006" xr:uid="{00000000-0005-0000-0000-000092040000}"/>
    <cellStyle name="出力 2 2 2 2" xfId="1451" xr:uid="{00000000-0005-0000-0000-000093040000}"/>
    <cellStyle name="出力 2 2 2 2 2" xfId="1452" xr:uid="{00000000-0005-0000-0000-000094040000}"/>
    <cellStyle name="出力 2 2 2 2 2 2" xfId="2218" xr:uid="{00000000-0005-0000-0000-000094040000}"/>
    <cellStyle name="出力 2 2 2 2 2 3" xfId="2116" xr:uid="{00000000-0005-0000-0000-000094040000}"/>
    <cellStyle name="出力 2 2 2 2 3" xfId="2217" xr:uid="{00000000-0005-0000-0000-000093040000}"/>
    <cellStyle name="出力 2 2 2 2 4" xfId="2115" xr:uid="{00000000-0005-0000-0000-000093040000}"/>
    <cellStyle name="出力 2 2 2 3" xfId="1453" xr:uid="{00000000-0005-0000-0000-000095040000}"/>
    <cellStyle name="出力 2 2 2 3 2" xfId="2219" xr:uid="{00000000-0005-0000-0000-000095040000}"/>
    <cellStyle name="出力 2 2 2 3 3" xfId="2335" xr:uid="{00000000-0005-0000-0000-000095040000}"/>
    <cellStyle name="出力 2 2 2 4" xfId="2026" xr:uid="{00000000-0005-0000-0000-000092040000}"/>
    <cellStyle name="出力 2 2 2 5" xfId="1891" xr:uid="{00000000-0005-0000-0000-000092040000}"/>
    <cellStyle name="出力 2 2 3" xfId="1007" xr:uid="{00000000-0005-0000-0000-000096040000}"/>
    <cellStyle name="出力 2 2 3 2" xfId="1454" xr:uid="{00000000-0005-0000-0000-000097040000}"/>
    <cellStyle name="出力 2 2 3 2 2" xfId="2220" xr:uid="{00000000-0005-0000-0000-000097040000}"/>
    <cellStyle name="出力 2 2 3 2 3" xfId="2117" xr:uid="{00000000-0005-0000-0000-000097040000}"/>
    <cellStyle name="出力 2 2 3 3" xfId="2027" xr:uid="{00000000-0005-0000-0000-000096040000}"/>
    <cellStyle name="出力 2 2 3 4" xfId="1892" xr:uid="{00000000-0005-0000-0000-000096040000}"/>
    <cellStyle name="出力 2 2 4" xfId="1655" xr:uid="{00000000-0005-0000-0000-000098040000}"/>
    <cellStyle name="出力 2 2 4 2" xfId="1656" xr:uid="{00000000-0005-0000-0000-000099040000}"/>
    <cellStyle name="出力 2 2 4 2 2" xfId="2306" xr:uid="{00000000-0005-0000-0000-000099040000}"/>
    <cellStyle name="出力 2 2 4 2 3" xfId="2162" xr:uid="{00000000-0005-0000-0000-000099040000}"/>
    <cellStyle name="出力 2 2 4 3" xfId="2305" xr:uid="{00000000-0005-0000-0000-000098040000}"/>
    <cellStyle name="出力 2 2 4 4" xfId="2355" xr:uid="{00000000-0005-0000-0000-000098040000}"/>
    <cellStyle name="出力 2 2 5" xfId="1657" xr:uid="{00000000-0005-0000-0000-00009A040000}"/>
    <cellStyle name="出力 2 2 5 2" xfId="1658" xr:uid="{00000000-0005-0000-0000-00009B040000}"/>
    <cellStyle name="出力 2 2 5 2 2" xfId="2308" xr:uid="{00000000-0005-0000-0000-00009B040000}"/>
    <cellStyle name="出力 2 2 5 2 3" xfId="2163" xr:uid="{00000000-0005-0000-0000-00009B040000}"/>
    <cellStyle name="出力 2 2 5 3" xfId="2307" xr:uid="{00000000-0005-0000-0000-00009A040000}"/>
    <cellStyle name="出力 2 2 5 4" xfId="2356" xr:uid="{00000000-0005-0000-0000-00009A040000}"/>
    <cellStyle name="出力 2 2 6" xfId="1659" xr:uid="{00000000-0005-0000-0000-00009C040000}"/>
    <cellStyle name="出力 2 2 6 2" xfId="2309" xr:uid="{00000000-0005-0000-0000-00009C040000}"/>
    <cellStyle name="出力 2 2 6 3" xfId="2357" xr:uid="{00000000-0005-0000-0000-00009C040000}"/>
    <cellStyle name="出力 2 2 7" xfId="2025" xr:uid="{00000000-0005-0000-0000-000091040000}"/>
    <cellStyle name="出力 2 2 8" xfId="1890" xr:uid="{00000000-0005-0000-0000-000091040000}"/>
    <cellStyle name="出力 2 3" xfId="2024" xr:uid="{00000000-0005-0000-0000-000090040000}"/>
    <cellStyle name="出力 2 4" xfId="1869" xr:uid="{00000000-0005-0000-0000-000090040000}"/>
    <cellStyle name="出力 20" xfId="1008" xr:uid="{00000000-0005-0000-0000-00009D040000}"/>
    <cellStyle name="出力 20 2" xfId="2028" xr:uid="{00000000-0005-0000-0000-00009D040000}"/>
    <cellStyle name="出力 20 3" xfId="1893" xr:uid="{00000000-0005-0000-0000-00009D040000}"/>
    <cellStyle name="出力 21" xfId="1009" xr:uid="{00000000-0005-0000-0000-00009E040000}"/>
    <cellStyle name="出力 21 2" xfId="2029" xr:uid="{00000000-0005-0000-0000-00009E040000}"/>
    <cellStyle name="出力 21 3" xfId="2381" xr:uid="{00000000-0005-0000-0000-00009E040000}"/>
    <cellStyle name="出力 22" xfId="1010" xr:uid="{00000000-0005-0000-0000-00009F040000}"/>
    <cellStyle name="出力 22 2" xfId="2030" xr:uid="{00000000-0005-0000-0000-00009F040000}"/>
    <cellStyle name="出力 22 3" xfId="2380" xr:uid="{00000000-0005-0000-0000-00009F040000}"/>
    <cellStyle name="出力 23" xfId="1011" xr:uid="{00000000-0005-0000-0000-0000A0040000}"/>
    <cellStyle name="出力 23 2" xfId="2031" xr:uid="{00000000-0005-0000-0000-0000A0040000}"/>
    <cellStyle name="出力 23 3" xfId="2379" xr:uid="{00000000-0005-0000-0000-0000A0040000}"/>
    <cellStyle name="出力 24" xfId="1012" xr:uid="{00000000-0005-0000-0000-0000A1040000}"/>
    <cellStyle name="出力 24 2" xfId="2032" xr:uid="{00000000-0005-0000-0000-0000A1040000}"/>
    <cellStyle name="出力 24 3" xfId="1894" xr:uid="{00000000-0005-0000-0000-0000A1040000}"/>
    <cellStyle name="出力 25" xfId="1013" xr:uid="{00000000-0005-0000-0000-0000A2040000}"/>
    <cellStyle name="出力 25 2" xfId="2033" xr:uid="{00000000-0005-0000-0000-0000A2040000}"/>
    <cellStyle name="出力 25 3" xfId="1895" xr:uid="{00000000-0005-0000-0000-0000A2040000}"/>
    <cellStyle name="出力 3" xfId="1014" xr:uid="{00000000-0005-0000-0000-0000A3040000}"/>
    <cellStyle name="出力 3 2" xfId="1015" xr:uid="{00000000-0005-0000-0000-0000A4040000}"/>
    <cellStyle name="出力 3 2 2" xfId="1455" xr:uid="{00000000-0005-0000-0000-0000A5040000}"/>
    <cellStyle name="出力 3 2 2 2" xfId="1456" xr:uid="{00000000-0005-0000-0000-0000A6040000}"/>
    <cellStyle name="出力 3 2 2 2 2" xfId="2222" xr:uid="{00000000-0005-0000-0000-0000A6040000}"/>
    <cellStyle name="出力 3 2 2 2 3" xfId="2119" xr:uid="{00000000-0005-0000-0000-0000A6040000}"/>
    <cellStyle name="出力 3 2 2 3" xfId="2221" xr:uid="{00000000-0005-0000-0000-0000A5040000}"/>
    <cellStyle name="出力 3 2 2 4" xfId="2118" xr:uid="{00000000-0005-0000-0000-0000A5040000}"/>
    <cellStyle name="出力 3 2 3" xfId="1457" xr:uid="{00000000-0005-0000-0000-0000A7040000}"/>
    <cellStyle name="出力 3 2 3 2" xfId="2223" xr:uid="{00000000-0005-0000-0000-0000A7040000}"/>
    <cellStyle name="出力 3 2 3 3" xfId="2120" xr:uid="{00000000-0005-0000-0000-0000A7040000}"/>
    <cellStyle name="出力 3 2 4" xfId="2035" xr:uid="{00000000-0005-0000-0000-0000A4040000}"/>
    <cellStyle name="出力 3 2 5" xfId="2377" xr:uid="{00000000-0005-0000-0000-0000A4040000}"/>
    <cellStyle name="出力 3 3" xfId="1016" xr:uid="{00000000-0005-0000-0000-0000A8040000}"/>
    <cellStyle name="出力 3 3 2" xfId="1458" xr:uid="{00000000-0005-0000-0000-0000A9040000}"/>
    <cellStyle name="出力 3 3 2 2" xfId="2224" xr:uid="{00000000-0005-0000-0000-0000A9040000}"/>
    <cellStyle name="出力 3 3 2 3" xfId="2121" xr:uid="{00000000-0005-0000-0000-0000A9040000}"/>
    <cellStyle name="出力 3 3 3" xfId="2036" xr:uid="{00000000-0005-0000-0000-0000A8040000}"/>
    <cellStyle name="出力 3 3 4" xfId="2376" xr:uid="{00000000-0005-0000-0000-0000A8040000}"/>
    <cellStyle name="出力 3 4" xfId="1660" xr:uid="{00000000-0005-0000-0000-0000AA040000}"/>
    <cellStyle name="出力 3 4 2" xfId="1661" xr:uid="{00000000-0005-0000-0000-0000AB040000}"/>
    <cellStyle name="出力 3 4 2 2" xfId="2311" xr:uid="{00000000-0005-0000-0000-0000AB040000}"/>
    <cellStyle name="出力 3 4 2 3" xfId="2165" xr:uid="{00000000-0005-0000-0000-0000AB040000}"/>
    <cellStyle name="出力 3 4 3" xfId="2310" xr:uid="{00000000-0005-0000-0000-0000AA040000}"/>
    <cellStyle name="出力 3 4 4" xfId="2164" xr:uid="{00000000-0005-0000-0000-0000AA040000}"/>
    <cellStyle name="出力 3 5" xfId="1662" xr:uid="{00000000-0005-0000-0000-0000AC040000}"/>
    <cellStyle name="出力 3 5 2" xfId="1663" xr:uid="{00000000-0005-0000-0000-0000AD040000}"/>
    <cellStyle name="出力 3 5 2 2" xfId="2313" xr:uid="{00000000-0005-0000-0000-0000AD040000}"/>
    <cellStyle name="出力 3 5 2 3" xfId="2359" xr:uid="{00000000-0005-0000-0000-0000AD040000}"/>
    <cellStyle name="出力 3 5 3" xfId="2312" xr:uid="{00000000-0005-0000-0000-0000AC040000}"/>
    <cellStyle name="出力 3 5 4" xfId="2358" xr:uid="{00000000-0005-0000-0000-0000AC040000}"/>
    <cellStyle name="出力 3 6" xfId="1664" xr:uid="{00000000-0005-0000-0000-0000AE040000}"/>
    <cellStyle name="出力 3 6 2" xfId="2314" xr:uid="{00000000-0005-0000-0000-0000AE040000}"/>
    <cellStyle name="出力 3 6 3" xfId="2360" xr:uid="{00000000-0005-0000-0000-0000AE040000}"/>
    <cellStyle name="出力 3 7" xfId="2034" xr:uid="{00000000-0005-0000-0000-0000A3040000}"/>
    <cellStyle name="出力 3 8" xfId="2378" xr:uid="{00000000-0005-0000-0000-0000A3040000}"/>
    <cellStyle name="出力 4" xfId="1017" xr:uid="{00000000-0005-0000-0000-0000AF040000}"/>
    <cellStyle name="出力 4 2" xfId="1018" xr:uid="{00000000-0005-0000-0000-0000B0040000}"/>
    <cellStyle name="出力 4 2 2" xfId="1459" xr:uid="{00000000-0005-0000-0000-0000B1040000}"/>
    <cellStyle name="出力 4 2 2 2" xfId="1460" xr:uid="{00000000-0005-0000-0000-0000B2040000}"/>
    <cellStyle name="出力 4 2 2 2 2" xfId="2226" xr:uid="{00000000-0005-0000-0000-0000B2040000}"/>
    <cellStyle name="出力 4 2 2 2 3" xfId="2123" xr:uid="{00000000-0005-0000-0000-0000B2040000}"/>
    <cellStyle name="出力 4 2 2 3" xfId="2225" xr:uid="{00000000-0005-0000-0000-0000B1040000}"/>
    <cellStyle name="出力 4 2 2 4" xfId="2122" xr:uid="{00000000-0005-0000-0000-0000B1040000}"/>
    <cellStyle name="出力 4 2 3" xfId="1461" xr:uid="{00000000-0005-0000-0000-0000B3040000}"/>
    <cellStyle name="出力 4 2 3 2" xfId="2227" xr:uid="{00000000-0005-0000-0000-0000B3040000}"/>
    <cellStyle name="出力 4 2 3 3" xfId="2124" xr:uid="{00000000-0005-0000-0000-0000B3040000}"/>
    <cellStyle name="出力 4 2 4" xfId="2038" xr:uid="{00000000-0005-0000-0000-0000B0040000}"/>
    <cellStyle name="出力 4 2 5" xfId="2374" xr:uid="{00000000-0005-0000-0000-0000B0040000}"/>
    <cellStyle name="出力 4 3" xfId="1019" xr:uid="{00000000-0005-0000-0000-0000B4040000}"/>
    <cellStyle name="出力 4 3 2" xfId="1462" xr:uid="{00000000-0005-0000-0000-0000B5040000}"/>
    <cellStyle name="出力 4 3 2 2" xfId="2228" xr:uid="{00000000-0005-0000-0000-0000B5040000}"/>
    <cellStyle name="出力 4 3 2 3" xfId="2125" xr:uid="{00000000-0005-0000-0000-0000B5040000}"/>
    <cellStyle name="出力 4 3 3" xfId="2039" xr:uid="{00000000-0005-0000-0000-0000B4040000}"/>
    <cellStyle name="出力 4 3 4" xfId="2373" xr:uid="{00000000-0005-0000-0000-0000B4040000}"/>
    <cellStyle name="出力 4 4" xfId="1665" xr:uid="{00000000-0005-0000-0000-0000B6040000}"/>
    <cellStyle name="出力 4 4 2" xfId="1666" xr:uid="{00000000-0005-0000-0000-0000B7040000}"/>
    <cellStyle name="出力 4 4 2 2" xfId="2316" xr:uid="{00000000-0005-0000-0000-0000B7040000}"/>
    <cellStyle name="出力 4 4 2 3" xfId="2362" xr:uid="{00000000-0005-0000-0000-0000B7040000}"/>
    <cellStyle name="出力 4 4 3" xfId="2315" xr:uid="{00000000-0005-0000-0000-0000B6040000}"/>
    <cellStyle name="出力 4 4 4" xfId="2361" xr:uid="{00000000-0005-0000-0000-0000B6040000}"/>
    <cellStyle name="出力 4 5" xfId="1667" xr:uid="{00000000-0005-0000-0000-0000B8040000}"/>
    <cellStyle name="出力 4 5 2" xfId="1668" xr:uid="{00000000-0005-0000-0000-0000B9040000}"/>
    <cellStyle name="出力 4 5 2 2" xfId="2318" xr:uid="{00000000-0005-0000-0000-0000B9040000}"/>
    <cellStyle name="出力 4 5 2 3" xfId="2166" xr:uid="{00000000-0005-0000-0000-0000B9040000}"/>
    <cellStyle name="出力 4 5 3" xfId="2317" xr:uid="{00000000-0005-0000-0000-0000B8040000}"/>
    <cellStyle name="出力 4 5 4" xfId="2363" xr:uid="{00000000-0005-0000-0000-0000B8040000}"/>
    <cellStyle name="出力 4 6" xfId="1669" xr:uid="{00000000-0005-0000-0000-0000BA040000}"/>
    <cellStyle name="出力 4 6 2" xfId="2319" xr:uid="{00000000-0005-0000-0000-0000BA040000}"/>
    <cellStyle name="出力 4 6 3" xfId="2167" xr:uid="{00000000-0005-0000-0000-0000BA040000}"/>
    <cellStyle name="出力 4 7" xfId="2037" xr:uid="{00000000-0005-0000-0000-0000AF040000}"/>
    <cellStyle name="出力 4 8" xfId="2375" xr:uid="{00000000-0005-0000-0000-0000AF040000}"/>
    <cellStyle name="出力 5" xfId="1020" xr:uid="{00000000-0005-0000-0000-0000BB040000}"/>
    <cellStyle name="出力 5 2" xfId="2040" xr:uid="{00000000-0005-0000-0000-0000BB040000}"/>
    <cellStyle name="出力 5 3" xfId="2372" xr:uid="{00000000-0005-0000-0000-0000BB040000}"/>
    <cellStyle name="出力 6" xfId="1021" xr:uid="{00000000-0005-0000-0000-0000BC040000}"/>
    <cellStyle name="出力 6 2" xfId="2041" xr:uid="{00000000-0005-0000-0000-0000BC040000}"/>
    <cellStyle name="出力 6 3" xfId="2371" xr:uid="{00000000-0005-0000-0000-0000BC040000}"/>
    <cellStyle name="出力 7" xfId="1022" xr:uid="{00000000-0005-0000-0000-0000BD040000}"/>
    <cellStyle name="出力 7 2" xfId="2042" xr:uid="{00000000-0005-0000-0000-0000BD040000}"/>
    <cellStyle name="出力 7 3" xfId="2370" xr:uid="{00000000-0005-0000-0000-0000BD040000}"/>
    <cellStyle name="出力 8" xfId="1023" xr:uid="{00000000-0005-0000-0000-0000BE040000}"/>
    <cellStyle name="出力 8 2" xfId="2043" xr:uid="{00000000-0005-0000-0000-0000BE040000}"/>
    <cellStyle name="出力 8 3" xfId="2369" xr:uid="{00000000-0005-0000-0000-0000BE040000}"/>
    <cellStyle name="出力 9" xfId="1024" xr:uid="{00000000-0005-0000-0000-0000BF040000}"/>
    <cellStyle name="出力 9 2" xfId="2044" xr:uid="{00000000-0005-0000-0000-0000BF040000}"/>
    <cellStyle name="出力 9 3" xfId="2368" xr:uid="{00000000-0005-0000-0000-0000BF040000}"/>
    <cellStyle name="説明文 10" xfId="1025" xr:uid="{00000000-0005-0000-0000-0000C0040000}"/>
    <cellStyle name="説明文 11" xfId="1026" xr:uid="{00000000-0005-0000-0000-0000C1040000}"/>
    <cellStyle name="説明文 12" xfId="1027" xr:uid="{00000000-0005-0000-0000-0000C2040000}"/>
    <cellStyle name="説明文 13" xfId="1028" xr:uid="{00000000-0005-0000-0000-0000C3040000}"/>
    <cellStyle name="説明文 14" xfId="1029" xr:uid="{00000000-0005-0000-0000-0000C4040000}"/>
    <cellStyle name="説明文 15" xfId="1030" xr:uid="{00000000-0005-0000-0000-0000C5040000}"/>
    <cellStyle name="説明文 16" xfId="1031" xr:uid="{00000000-0005-0000-0000-0000C6040000}"/>
    <cellStyle name="説明文 17" xfId="1032" xr:uid="{00000000-0005-0000-0000-0000C7040000}"/>
    <cellStyle name="説明文 18" xfId="1033" xr:uid="{00000000-0005-0000-0000-0000C8040000}"/>
    <cellStyle name="説明文 19" xfId="1034" xr:uid="{00000000-0005-0000-0000-0000C9040000}"/>
    <cellStyle name="説明文 2" xfId="1035" xr:uid="{00000000-0005-0000-0000-0000CA040000}"/>
    <cellStyle name="説明文 2 2" xfId="1036" xr:uid="{00000000-0005-0000-0000-0000CB040000}"/>
    <cellStyle name="説明文 20" xfId="1037" xr:uid="{00000000-0005-0000-0000-0000CC040000}"/>
    <cellStyle name="説明文 21" xfId="1038" xr:uid="{00000000-0005-0000-0000-0000CD040000}"/>
    <cellStyle name="説明文 22" xfId="1039" xr:uid="{00000000-0005-0000-0000-0000CE040000}"/>
    <cellStyle name="説明文 23" xfId="1040" xr:uid="{00000000-0005-0000-0000-0000CF040000}"/>
    <cellStyle name="説明文 24" xfId="1041" xr:uid="{00000000-0005-0000-0000-0000D0040000}"/>
    <cellStyle name="説明文 25" xfId="1042" xr:uid="{00000000-0005-0000-0000-0000D1040000}"/>
    <cellStyle name="説明文 3" xfId="1043" xr:uid="{00000000-0005-0000-0000-0000D2040000}"/>
    <cellStyle name="説明文 3 2" xfId="1044" xr:uid="{00000000-0005-0000-0000-0000D3040000}"/>
    <cellStyle name="説明文 4" xfId="1045" xr:uid="{00000000-0005-0000-0000-0000D4040000}"/>
    <cellStyle name="説明文 5" xfId="1046" xr:uid="{00000000-0005-0000-0000-0000D5040000}"/>
    <cellStyle name="説明文 6" xfId="1047" xr:uid="{00000000-0005-0000-0000-0000D6040000}"/>
    <cellStyle name="説明文 7" xfId="1048" xr:uid="{00000000-0005-0000-0000-0000D7040000}"/>
    <cellStyle name="説明文 8" xfId="1049" xr:uid="{00000000-0005-0000-0000-0000D8040000}"/>
    <cellStyle name="説明文 9" xfId="1050" xr:uid="{00000000-0005-0000-0000-0000D9040000}"/>
    <cellStyle name="通貨 2" xfId="1051" xr:uid="{00000000-0005-0000-0000-0000DA040000}"/>
    <cellStyle name="通貨 2 2" xfId="2045" xr:uid="{00000000-0005-0000-0000-0000DA040000}"/>
    <cellStyle name="通貨 3" xfId="1052" xr:uid="{00000000-0005-0000-0000-0000DB040000}"/>
    <cellStyle name="通貨 3 2" xfId="1053" xr:uid="{00000000-0005-0000-0000-0000DC040000}"/>
    <cellStyle name="通貨 3 2 2" xfId="2047" xr:uid="{00000000-0005-0000-0000-0000DC040000}"/>
    <cellStyle name="通貨 3 3" xfId="2046" xr:uid="{00000000-0005-0000-0000-0000DB040000}"/>
    <cellStyle name="入力 10" xfId="1054" xr:uid="{00000000-0005-0000-0000-0000DD040000}"/>
    <cellStyle name="入力 10 2" xfId="2048" xr:uid="{00000000-0005-0000-0000-0000DD040000}"/>
    <cellStyle name="入力 10 3" xfId="1896" xr:uid="{00000000-0005-0000-0000-0000DD040000}"/>
    <cellStyle name="入力 11" xfId="1055" xr:uid="{00000000-0005-0000-0000-0000DE040000}"/>
    <cellStyle name="入力 11 2" xfId="2049" xr:uid="{00000000-0005-0000-0000-0000DE040000}"/>
    <cellStyle name="入力 11 3" xfId="1897" xr:uid="{00000000-0005-0000-0000-0000DE040000}"/>
    <cellStyle name="入力 12" xfId="1056" xr:uid="{00000000-0005-0000-0000-0000DF040000}"/>
    <cellStyle name="入力 12 2" xfId="2050" xr:uid="{00000000-0005-0000-0000-0000DF040000}"/>
    <cellStyle name="入力 12 3" xfId="1898" xr:uid="{00000000-0005-0000-0000-0000DF040000}"/>
    <cellStyle name="入力 13" xfId="1057" xr:uid="{00000000-0005-0000-0000-0000E0040000}"/>
    <cellStyle name="入力 13 2" xfId="2051" xr:uid="{00000000-0005-0000-0000-0000E0040000}"/>
    <cellStyle name="入力 13 3" xfId="1899" xr:uid="{00000000-0005-0000-0000-0000E0040000}"/>
    <cellStyle name="入力 14" xfId="1058" xr:uid="{00000000-0005-0000-0000-0000E1040000}"/>
    <cellStyle name="入力 14 2" xfId="2052" xr:uid="{00000000-0005-0000-0000-0000E1040000}"/>
    <cellStyle name="入力 14 3" xfId="1900" xr:uid="{00000000-0005-0000-0000-0000E1040000}"/>
    <cellStyle name="入力 15" xfId="1059" xr:uid="{00000000-0005-0000-0000-0000E2040000}"/>
    <cellStyle name="入力 15 2" xfId="2053" xr:uid="{00000000-0005-0000-0000-0000E2040000}"/>
    <cellStyle name="入力 15 3" xfId="1901" xr:uid="{00000000-0005-0000-0000-0000E2040000}"/>
    <cellStyle name="入力 16" xfId="1060" xr:uid="{00000000-0005-0000-0000-0000E3040000}"/>
    <cellStyle name="入力 16 2" xfId="2054" xr:uid="{00000000-0005-0000-0000-0000E3040000}"/>
    <cellStyle name="入力 16 3" xfId="1902" xr:uid="{00000000-0005-0000-0000-0000E3040000}"/>
    <cellStyle name="入力 17" xfId="1061" xr:uid="{00000000-0005-0000-0000-0000E4040000}"/>
    <cellStyle name="入力 17 2" xfId="2055" xr:uid="{00000000-0005-0000-0000-0000E4040000}"/>
    <cellStyle name="入力 17 3" xfId="1903" xr:uid="{00000000-0005-0000-0000-0000E4040000}"/>
    <cellStyle name="入力 18" xfId="1062" xr:uid="{00000000-0005-0000-0000-0000E5040000}"/>
    <cellStyle name="入力 18 2" xfId="2056" xr:uid="{00000000-0005-0000-0000-0000E5040000}"/>
    <cellStyle name="入力 18 3" xfId="1904" xr:uid="{00000000-0005-0000-0000-0000E5040000}"/>
    <cellStyle name="入力 19" xfId="1063" xr:uid="{00000000-0005-0000-0000-0000E6040000}"/>
    <cellStyle name="入力 19 2" xfId="2057" xr:uid="{00000000-0005-0000-0000-0000E6040000}"/>
    <cellStyle name="入力 19 3" xfId="1905" xr:uid="{00000000-0005-0000-0000-0000E6040000}"/>
    <cellStyle name="入力 2" xfId="1064" xr:uid="{00000000-0005-0000-0000-0000E7040000}"/>
    <cellStyle name="入力 2 2" xfId="1065" xr:uid="{00000000-0005-0000-0000-0000E8040000}"/>
    <cellStyle name="入力 2 2 2" xfId="1066" xr:uid="{00000000-0005-0000-0000-0000E9040000}"/>
    <cellStyle name="入力 2 2 2 2" xfId="1463" xr:uid="{00000000-0005-0000-0000-0000EA040000}"/>
    <cellStyle name="入力 2 2 2 2 2" xfId="1464" xr:uid="{00000000-0005-0000-0000-0000EB040000}"/>
    <cellStyle name="入力 2 2 2 2 2 2" xfId="2230" xr:uid="{00000000-0005-0000-0000-0000EB040000}"/>
    <cellStyle name="入力 2 2 2 2 2 3" xfId="2127" xr:uid="{00000000-0005-0000-0000-0000EB040000}"/>
    <cellStyle name="入力 2 2 2 2 3" xfId="2229" xr:uid="{00000000-0005-0000-0000-0000EA040000}"/>
    <cellStyle name="入力 2 2 2 2 4" xfId="2126" xr:uid="{00000000-0005-0000-0000-0000EA040000}"/>
    <cellStyle name="入力 2 2 2 3" xfId="1465" xr:uid="{00000000-0005-0000-0000-0000EC040000}"/>
    <cellStyle name="入力 2 2 2 3 2" xfId="2231" xr:uid="{00000000-0005-0000-0000-0000EC040000}"/>
    <cellStyle name="入力 2 2 2 3 3" xfId="2128" xr:uid="{00000000-0005-0000-0000-0000EC040000}"/>
    <cellStyle name="入力 2 2 2 4" xfId="2060" xr:uid="{00000000-0005-0000-0000-0000E9040000}"/>
    <cellStyle name="入力 2 2 2 5" xfId="1908" xr:uid="{00000000-0005-0000-0000-0000E9040000}"/>
    <cellStyle name="入力 2 2 3" xfId="1067" xr:uid="{00000000-0005-0000-0000-0000ED040000}"/>
    <cellStyle name="入力 2 2 3 2" xfId="1466" xr:uid="{00000000-0005-0000-0000-0000EE040000}"/>
    <cellStyle name="入力 2 2 3 2 2" xfId="2232" xr:uid="{00000000-0005-0000-0000-0000EE040000}"/>
    <cellStyle name="入力 2 2 3 2 3" xfId="2129" xr:uid="{00000000-0005-0000-0000-0000EE040000}"/>
    <cellStyle name="入力 2 2 3 3" xfId="2061" xr:uid="{00000000-0005-0000-0000-0000ED040000}"/>
    <cellStyle name="入力 2 2 3 4" xfId="1909" xr:uid="{00000000-0005-0000-0000-0000ED040000}"/>
    <cellStyle name="入力 2 2 4" xfId="1670" xr:uid="{00000000-0005-0000-0000-0000EF040000}"/>
    <cellStyle name="入力 2 2 4 2" xfId="1671" xr:uid="{00000000-0005-0000-0000-0000F0040000}"/>
    <cellStyle name="入力 2 2 4 2 2" xfId="2321" xr:uid="{00000000-0005-0000-0000-0000F0040000}"/>
    <cellStyle name="入力 2 2 4 2 3" xfId="2169" xr:uid="{00000000-0005-0000-0000-0000F0040000}"/>
    <cellStyle name="入力 2 2 4 3" xfId="2320" xr:uid="{00000000-0005-0000-0000-0000EF040000}"/>
    <cellStyle name="入力 2 2 4 4" xfId="2168" xr:uid="{00000000-0005-0000-0000-0000EF040000}"/>
    <cellStyle name="入力 2 2 5" xfId="1672" xr:uid="{00000000-0005-0000-0000-0000F1040000}"/>
    <cellStyle name="入力 2 2 5 2" xfId="2322" xr:uid="{00000000-0005-0000-0000-0000F1040000}"/>
    <cellStyle name="入力 2 2 5 3" xfId="2364" xr:uid="{00000000-0005-0000-0000-0000F1040000}"/>
    <cellStyle name="入力 2 2 6" xfId="1673" xr:uid="{00000000-0005-0000-0000-0000F2040000}"/>
    <cellStyle name="入力 2 2 6 2" xfId="1674" xr:uid="{00000000-0005-0000-0000-0000F3040000}"/>
    <cellStyle name="入力 2 2 6 2 2" xfId="2324" xr:uid="{00000000-0005-0000-0000-0000F3040000}"/>
    <cellStyle name="入力 2 2 6 2 3" xfId="2365" xr:uid="{00000000-0005-0000-0000-0000F3040000}"/>
    <cellStyle name="入力 2 2 6 3" xfId="2323" xr:uid="{00000000-0005-0000-0000-0000F2040000}"/>
    <cellStyle name="入力 2 2 6 4" xfId="2170" xr:uid="{00000000-0005-0000-0000-0000F2040000}"/>
    <cellStyle name="入力 2 2 7" xfId="2059" xr:uid="{00000000-0005-0000-0000-0000E8040000}"/>
    <cellStyle name="入力 2 2 8" xfId="1907" xr:uid="{00000000-0005-0000-0000-0000E8040000}"/>
    <cellStyle name="入力 2 3" xfId="2058" xr:uid="{00000000-0005-0000-0000-0000E7040000}"/>
    <cellStyle name="入力 2 4" xfId="1906" xr:uid="{00000000-0005-0000-0000-0000E7040000}"/>
    <cellStyle name="入力 20" xfId="1068" xr:uid="{00000000-0005-0000-0000-0000F4040000}"/>
    <cellStyle name="入力 20 2" xfId="2062" xr:uid="{00000000-0005-0000-0000-0000F4040000}"/>
    <cellStyle name="入力 20 3" xfId="1910" xr:uid="{00000000-0005-0000-0000-0000F4040000}"/>
    <cellStyle name="入力 21" xfId="1069" xr:uid="{00000000-0005-0000-0000-0000F5040000}"/>
    <cellStyle name="入力 21 2" xfId="2063" xr:uid="{00000000-0005-0000-0000-0000F5040000}"/>
    <cellStyle name="入力 21 3" xfId="1967" xr:uid="{00000000-0005-0000-0000-0000F5040000}"/>
    <cellStyle name="入力 22" xfId="1070" xr:uid="{00000000-0005-0000-0000-0000F6040000}"/>
    <cellStyle name="入力 22 2" xfId="2064" xr:uid="{00000000-0005-0000-0000-0000F6040000}"/>
    <cellStyle name="入力 22 3" xfId="1968" xr:uid="{00000000-0005-0000-0000-0000F6040000}"/>
    <cellStyle name="入力 23" xfId="1071" xr:uid="{00000000-0005-0000-0000-0000F7040000}"/>
    <cellStyle name="入力 23 2" xfId="2065" xr:uid="{00000000-0005-0000-0000-0000F7040000}"/>
    <cellStyle name="入力 23 3" xfId="1969" xr:uid="{00000000-0005-0000-0000-0000F7040000}"/>
    <cellStyle name="入力 24" xfId="1072" xr:uid="{00000000-0005-0000-0000-0000F8040000}"/>
    <cellStyle name="入力 24 2" xfId="2066" xr:uid="{00000000-0005-0000-0000-0000F8040000}"/>
    <cellStyle name="入力 24 3" xfId="1970" xr:uid="{00000000-0005-0000-0000-0000F8040000}"/>
    <cellStyle name="入力 25" xfId="1073" xr:uid="{00000000-0005-0000-0000-0000F9040000}"/>
    <cellStyle name="入力 25 2" xfId="2067" xr:uid="{00000000-0005-0000-0000-0000F9040000}"/>
    <cellStyle name="入力 25 3" xfId="1971" xr:uid="{00000000-0005-0000-0000-0000F9040000}"/>
    <cellStyle name="入力 3" xfId="1074" xr:uid="{00000000-0005-0000-0000-0000FA040000}"/>
    <cellStyle name="入力 3 2" xfId="1075" xr:uid="{00000000-0005-0000-0000-0000FB040000}"/>
    <cellStyle name="入力 3 2 2" xfId="1467" xr:uid="{00000000-0005-0000-0000-0000FC040000}"/>
    <cellStyle name="入力 3 2 2 2" xfId="1468" xr:uid="{00000000-0005-0000-0000-0000FD040000}"/>
    <cellStyle name="入力 3 2 2 2 2" xfId="2234" xr:uid="{00000000-0005-0000-0000-0000FD040000}"/>
    <cellStyle name="入力 3 2 2 2 3" xfId="2130" xr:uid="{00000000-0005-0000-0000-0000FD040000}"/>
    <cellStyle name="入力 3 2 2 3" xfId="2233" xr:uid="{00000000-0005-0000-0000-0000FC040000}"/>
    <cellStyle name="入力 3 2 2 4" xfId="2336" xr:uid="{00000000-0005-0000-0000-0000FC040000}"/>
    <cellStyle name="入力 3 2 3" xfId="1469" xr:uid="{00000000-0005-0000-0000-0000FE040000}"/>
    <cellStyle name="入力 3 2 3 2" xfId="2235" xr:uid="{00000000-0005-0000-0000-0000FE040000}"/>
    <cellStyle name="入力 3 2 3 3" xfId="2131" xr:uid="{00000000-0005-0000-0000-0000FE040000}"/>
    <cellStyle name="入力 3 2 4" xfId="2069" xr:uid="{00000000-0005-0000-0000-0000FB040000}"/>
    <cellStyle name="入力 3 2 5" xfId="1973" xr:uid="{00000000-0005-0000-0000-0000FB040000}"/>
    <cellStyle name="入力 3 3" xfId="1076" xr:uid="{00000000-0005-0000-0000-0000FF040000}"/>
    <cellStyle name="入力 3 3 2" xfId="1470" xr:uid="{00000000-0005-0000-0000-000000050000}"/>
    <cellStyle name="入力 3 3 2 2" xfId="2236" xr:uid="{00000000-0005-0000-0000-000000050000}"/>
    <cellStyle name="入力 3 3 2 3" xfId="2132" xr:uid="{00000000-0005-0000-0000-000000050000}"/>
    <cellStyle name="入力 3 3 3" xfId="2070" xr:uid="{00000000-0005-0000-0000-0000FF040000}"/>
    <cellStyle name="入力 3 3 4" xfId="1974" xr:uid="{00000000-0005-0000-0000-0000FF040000}"/>
    <cellStyle name="入力 3 4" xfId="1675" xr:uid="{00000000-0005-0000-0000-000001050000}"/>
    <cellStyle name="入力 3 4 2" xfId="1676" xr:uid="{00000000-0005-0000-0000-000002050000}"/>
    <cellStyle name="入力 3 4 2 2" xfId="2326" xr:uid="{00000000-0005-0000-0000-000002050000}"/>
    <cellStyle name="入力 3 4 2 3" xfId="2367" xr:uid="{00000000-0005-0000-0000-000002050000}"/>
    <cellStyle name="入力 3 4 3" xfId="2325" xr:uid="{00000000-0005-0000-0000-000001050000}"/>
    <cellStyle name="入力 3 4 4" xfId="2366" xr:uid="{00000000-0005-0000-0000-000001050000}"/>
    <cellStyle name="入力 3 5" xfId="1677" xr:uid="{00000000-0005-0000-0000-000003050000}"/>
    <cellStyle name="入力 3 5 2" xfId="2327" xr:uid="{00000000-0005-0000-0000-000003050000}"/>
    <cellStyle name="入力 3 5 3" xfId="2171" xr:uid="{00000000-0005-0000-0000-000003050000}"/>
    <cellStyle name="入力 3 6" xfId="1678" xr:uid="{00000000-0005-0000-0000-000004050000}"/>
    <cellStyle name="入力 3 6 2" xfId="1679" xr:uid="{00000000-0005-0000-0000-000005050000}"/>
    <cellStyle name="入力 3 6 2 2" xfId="2329" xr:uid="{00000000-0005-0000-0000-000005050000}"/>
    <cellStyle name="入力 3 6 2 3" xfId="2173" xr:uid="{00000000-0005-0000-0000-000005050000}"/>
    <cellStyle name="入力 3 6 3" xfId="2328" xr:uid="{00000000-0005-0000-0000-000004050000}"/>
    <cellStyle name="入力 3 6 4" xfId="2172" xr:uid="{00000000-0005-0000-0000-000004050000}"/>
    <cellStyle name="入力 3 7" xfId="2068" xr:uid="{00000000-0005-0000-0000-0000FA040000}"/>
    <cellStyle name="入力 3 8" xfId="1972" xr:uid="{00000000-0005-0000-0000-0000FA040000}"/>
    <cellStyle name="入力 4" xfId="1077" xr:uid="{00000000-0005-0000-0000-000006050000}"/>
    <cellStyle name="入力 4 2" xfId="1078" xr:uid="{00000000-0005-0000-0000-000007050000}"/>
    <cellStyle name="入力 4 2 2" xfId="1471" xr:uid="{00000000-0005-0000-0000-000008050000}"/>
    <cellStyle name="入力 4 2 2 2" xfId="1472" xr:uid="{00000000-0005-0000-0000-000009050000}"/>
    <cellStyle name="入力 4 2 2 2 2" xfId="2238" xr:uid="{00000000-0005-0000-0000-000009050000}"/>
    <cellStyle name="入力 4 2 2 2 3" xfId="2134" xr:uid="{00000000-0005-0000-0000-000009050000}"/>
    <cellStyle name="入力 4 2 2 3" xfId="2237" xr:uid="{00000000-0005-0000-0000-000008050000}"/>
    <cellStyle name="入力 4 2 2 4" xfId="2133" xr:uid="{00000000-0005-0000-0000-000008050000}"/>
    <cellStyle name="入力 4 2 3" xfId="1473" xr:uid="{00000000-0005-0000-0000-00000A050000}"/>
    <cellStyle name="入力 4 2 3 2" xfId="2239" xr:uid="{00000000-0005-0000-0000-00000A050000}"/>
    <cellStyle name="入力 4 2 3 3" xfId="2135" xr:uid="{00000000-0005-0000-0000-00000A050000}"/>
    <cellStyle name="入力 4 2 4" xfId="2072" xr:uid="{00000000-0005-0000-0000-000007050000}"/>
    <cellStyle name="入力 4 2 5" xfId="1976" xr:uid="{00000000-0005-0000-0000-000007050000}"/>
    <cellStyle name="入力 4 3" xfId="1079" xr:uid="{00000000-0005-0000-0000-00000B050000}"/>
    <cellStyle name="入力 4 3 2" xfId="1474" xr:uid="{00000000-0005-0000-0000-00000C050000}"/>
    <cellStyle name="入力 4 3 2 2" xfId="2240" xr:uid="{00000000-0005-0000-0000-00000C050000}"/>
    <cellStyle name="入力 4 3 2 3" xfId="2136" xr:uid="{00000000-0005-0000-0000-00000C050000}"/>
    <cellStyle name="入力 4 3 3" xfId="2073" xr:uid="{00000000-0005-0000-0000-00000B050000}"/>
    <cellStyle name="入力 4 3 4" xfId="1977" xr:uid="{00000000-0005-0000-0000-00000B050000}"/>
    <cellStyle name="入力 4 4" xfId="1680" xr:uid="{00000000-0005-0000-0000-00000D050000}"/>
    <cellStyle name="入力 4 4 2" xfId="1681" xr:uid="{00000000-0005-0000-0000-00000E050000}"/>
    <cellStyle name="入力 4 4 2 2" xfId="2331" xr:uid="{00000000-0005-0000-0000-00000E050000}"/>
    <cellStyle name="入力 4 4 2 3" xfId="2175" xr:uid="{00000000-0005-0000-0000-00000E050000}"/>
    <cellStyle name="入力 4 4 3" xfId="2330" xr:uid="{00000000-0005-0000-0000-00000D050000}"/>
    <cellStyle name="入力 4 4 4" xfId="2174" xr:uid="{00000000-0005-0000-0000-00000D050000}"/>
    <cellStyle name="入力 4 5" xfId="1682" xr:uid="{00000000-0005-0000-0000-00000F050000}"/>
    <cellStyle name="入力 4 5 2" xfId="2332" xr:uid="{00000000-0005-0000-0000-00000F050000}"/>
    <cellStyle name="入力 4 5 3" xfId="2176" xr:uid="{00000000-0005-0000-0000-00000F050000}"/>
    <cellStyle name="入力 4 6" xfId="1683" xr:uid="{00000000-0005-0000-0000-000010050000}"/>
    <cellStyle name="入力 4 6 2" xfId="1684" xr:uid="{00000000-0005-0000-0000-000011050000}"/>
    <cellStyle name="入力 4 6 2 2" xfId="2334" xr:uid="{00000000-0005-0000-0000-000011050000}"/>
    <cellStyle name="入力 4 6 2 3" xfId="2178" xr:uid="{00000000-0005-0000-0000-000011050000}"/>
    <cellStyle name="入力 4 6 3" xfId="2333" xr:uid="{00000000-0005-0000-0000-000010050000}"/>
    <cellStyle name="入力 4 6 4" xfId="2177" xr:uid="{00000000-0005-0000-0000-000010050000}"/>
    <cellStyle name="入力 4 7" xfId="2071" xr:uid="{00000000-0005-0000-0000-000006050000}"/>
    <cellStyle name="入力 4 8" xfId="1975" xr:uid="{00000000-0005-0000-0000-000006050000}"/>
    <cellStyle name="入力 5" xfId="1080" xr:uid="{00000000-0005-0000-0000-000012050000}"/>
    <cellStyle name="入力 5 2" xfId="2074" xr:uid="{00000000-0005-0000-0000-000012050000}"/>
    <cellStyle name="入力 5 3" xfId="1978" xr:uid="{00000000-0005-0000-0000-000012050000}"/>
    <cellStyle name="入力 6" xfId="1081" xr:uid="{00000000-0005-0000-0000-000013050000}"/>
    <cellStyle name="入力 6 2" xfId="2075" xr:uid="{00000000-0005-0000-0000-000013050000}"/>
    <cellStyle name="入力 6 3" xfId="1979" xr:uid="{00000000-0005-0000-0000-000013050000}"/>
    <cellStyle name="入力 7" xfId="1082" xr:uid="{00000000-0005-0000-0000-000014050000}"/>
    <cellStyle name="入力 7 2" xfId="2076" xr:uid="{00000000-0005-0000-0000-000014050000}"/>
    <cellStyle name="入力 7 3" xfId="1980" xr:uid="{00000000-0005-0000-0000-000014050000}"/>
    <cellStyle name="入力 8" xfId="1083" xr:uid="{00000000-0005-0000-0000-000015050000}"/>
    <cellStyle name="入力 8 2" xfId="2077" xr:uid="{00000000-0005-0000-0000-000015050000}"/>
    <cellStyle name="入力 8 3" xfId="1981" xr:uid="{00000000-0005-0000-0000-000015050000}"/>
    <cellStyle name="入力 9" xfId="1084" xr:uid="{00000000-0005-0000-0000-000016050000}"/>
    <cellStyle name="入力 9 2" xfId="2078" xr:uid="{00000000-0005-0000-0000-000016050000}"/>
    <cellStyle name="入力 9 3" xfId="1982" xr:uid="{00000000-0005-0000-0000-000016050000}"/>
    <cellStyle name="標準" xfId="0" builtinId="0"/>
    <cellStyle name="標準 10" xfId="1085" xr:uid="{00000000-0005-0000-0000-000018050000}"/>
    <cellStyle name="標準 10 10" xfId="1475" xr:uid="{00000000-0005-0000-0000-000019050000}"/>
    <cellStyle name="標準 10 11" xfId="1476" xr:uid="{00000000-0005-0000-0000-00001A050000}"/>
    <cellStyle name="標準 10 12" xfId="1477" xr:uid="{00000000-0005-0000-0000-00001B050000}"/>
    <cellStyle name="標準 10 2" xfId="1086" xr:uid="{00000000-0005-0000-0000-00001C050000}"/>
    <cellStyle name="標準 10 3" xfId="1087" xr:uid="{00000000-0005-0000-0000-00001D050000}"/>
    <cellStyle name="標準 10 4" xfId="1088" xr:uid="{00000000-0005-0000-0000-00001E050000}"/>
    <cellStyle name="標準 10 4 2" xfId="1478" xr:uid="{00000000-0005-0000-0000-00001F050000}"/>
    <cellStyle name="標準 10 4 2 2" xfId="1479" xr:uid="{00000000-0005-0000-0000-000020050000}"/>
    <cellStyle name="標準 10 4 2 2 2" xfId="1480" xr:uid="{00000000-0005-0000-0000-000021050000}"/>
    <cellStyle name="標準 10 4 2 2 2 2" xfId="1481" xr:uid="{00000000-0005-0000-0000-000022050000}"/>
    <cellStyle name="標準 10 4 2 2 2 2 2" xfId="1482" xr:uid="{00000000-0005-0000-0000-000023050000}"/>
    <cellStyle name="標準 10 4 2 2 2 2 2 2" xfId="1483" xr:uid="{00000000-0005-0000-0000-000024050000}"/>
    <cellStyle name="標準 10 4 3" xfId="1484" xr:uid="{00000000-0005-0000-0000-000025050000}"/>
    <cellStyle name="標準 10 4 3 2" xfId="1485" xr:uid="{00000000-0005-0000-0000-000026050000}"/>
    <cellStyle name="標準 10 5" xfId="1089" xr:uid="{00000000-0005-0000-0000-000027050000}"/>
    <cellStyle name="標準 10 6" xfId="1486" xr:uid="{00000000-0005-0000-0000-000028050000}"/>
    <cellStyle name="標準 10 6 2" xfId="1487" xr:uid="{00000000-0005-0000-0000-000029050000}"/>
    <cellStyle name="標準 10 6 2 2" xfId="1488" xr:uid="{00000000-0005-0000-0000-00002A050000}"/>
    <cellStyle name="標準 10 6 2 3" xfId="1489" xr:uid="{00000000-0005-0000-0000-00002B050000}"/>
    <cellStyle name="標準 10 6 2 3 2" xfId="1387" xr:uid="{00000000-0005-0000-0000-00002C050000}"/>
    <cellStyle name="標準 10 7" xfId="1490" xr:uid="{00000000-0005-0000-0000-00002D050000}"/>
    <cellStyle name="標準 10 8" xfId="1491" xr:uid="{00000000-0005-0000-0000-00002E050000}"/>
    <cellStyle name="標準 10 8 2" xfId="1492" xr:uid="{00000000-0005-0000-0000-00002F050000}"/>
    <cellStyle name="標準 10 8 2 2" xfId="1493" xr:uid="{00000000-0005-0000-0000-000030050000}"/>
    <cellStyle name="標準 10 8 2 2 2" xfId="1494" xr:uid="{00000000-0005-0000-0000-000031050000}"/>
    <cellStyle name="標準 10 8 2 2 3" xfId="1495" xr:uid="{00000000-0005-0000-0000-000032050000}"/>
    <cellStyle name="標準 10 8 2 2 3 2" xfId="1388" xr:uid="{00000000-0005-0000-0000-000033050000}"/>
    <cellStyle name="標準 10 8 2 2 3 2 2" xfId="1496" xr:uid="{00000000-0005-0000-0000-000034050000}"/>
    <cellStyle name="標準 10 8 2 3" xfId="1497" xr:uid="{00000000-0005-0000-0000-000035050000}"/>
    <cellStyle name="標準 10 8 2 4" xfId="1498" xr:uid="{00000000-0005-0000-0000-000036050000}"/>
    <cellStyle name="標準 10 8 2 4 2" xfId="1499" xr:uid="{00000000-0005-0000-0000-000037050000}"/>
    <cellStyle name="標準 10 8 2 4 2 2" xfId="1500" xr:uid="{00000000-0005-0000-0000-000038050000}"/>
    <cellStyle name="標準 10 8 3" xfId="1501" xr:uid="{00000000-0005-0000-0000-000039050000}"/>
    <cellStyle name="標準 10 8 4" xfId="1502" xr:uid="{00000000-0005-0000-0000-00003A050000}"/>
    <cellStyle name="標準 10 8 4 2" xfId="1503" xr:uid="{00000000-0005-0000-0000-00003B050000}"/>
    <cellStyle name="標準 10 8 4 2 2" xfId="1504" xr:uid="{00000000-0005-0000-0000-00003C050000}"/>
    <cellStyle name="標準 10 8 4 2 3" xfId="1505" xr:uid="{00000000-0005-0000-0000-00003D050000}"/>
    <cellStyle name="標準 10 9" xfId="1506" xr:uid="{00000000-0005-0000-0000-00003E050000}"/>
    <cellStyle name="標準 10 9 2" xfId="1507" xr:uid="{00000000-0005-0000-0000-00003F050000}"/>
    <cellStyle name="標準 10 9 3" xfId="1508" xr:uid="{00000000-0005-0000-0000-000040050000}"/>
    <cellStyle name="標準 10 9 3 2" xfId="1509" xr:uid="{00000000-0005-0000-0000-000041050000}"/>
    <cellStyle name="標準 11" xfId="1090" xr:uid="{00000000-0005-0000-0000-000042050000}"/>
    <cellStyle name="標準 11 2" xfId="1091" xr:uid="{00000000-0005-0000-0000-000043050000}"/>
    <cellStyle name="標準 11 2 2" xfId="1685" xr:uid="{00000000-0005-0000-0000-000044050000}"/>
    <cellStyle name="標準 11 3" xfId="1092" xr:uid="{00000000-0005-0000-0000-000045050000}"/>
    <cellStyle name="標準 11 4" xfId="1093" xr:uid="{00000000-0005-0000-0000-000046050000}"/>
    <cellStyle name="標準 12" xfId="1383" xr:uid="{00000000-0005-0000-0000-000047050000}"/>
    <cellStyle name="標準 12 2" xfId="1094" xr:uid="{00000000-0005-0000-0000-000048050000}"/>
    <cellStyle name="標準 12 3" xfId="1095" xr:uid="{00000000-0005-0000-0000-000049050000}"/>
    <cellStyle name="標準 12 4" xfId="1686" xr:uid="{00000000-0005-0000-0000-00004A050000}"/>
    <cellStyle name="標準 13" xfId="1096" xr:uid="{00000000-0005-0000-0000-00004B050000}"/>
    <cellStyle name="標準 13 2" xfId="1097" xr:uid="{00000000-0005-0000-0000-00004C050000}"/>
    <cellStyle name="標準 14" xfId="1384" xr:uid="{00000000-0005-0000-0000-00004D050000}"/>
    <cellStyle name="標準 14 2" xfId="1098" xr:uid="{00000000-0005-0000-0000-00004E050000}"/>
    <cellStyle name="標準 14 3" xfId="1099" xr:uid="{00000000-0005-0000-0000-00004F050000}"/>
    <cellStyle name="標準 14 4" xfId="1100" xr:uid="{00000000-0005-0000-0000-000050050000}"/>
    <cellStyle name="標準 14 5" xfId="1101" xr:uid="{00000000-0005-0000-0000-000051050000}"/>
    <cellStyle name="標準 14 6" xfId="1102" xr:uid="{00000000-0005-0000-0000-000052050000}"/>
    <cellStyle name="標準 14 7" xfId="1103" xr:uid="{00000000-0005-0000-0000-000053050000}"/>
    <cellStyle name="標準 14 8" xfId="1104" xr:uid="{00000000-0005-0000-0000-000054050000}"/>
    <cellStyle name="標準 15" xfId="1105" xr:uid="{00000000-0005-0000-0000-000055050000}"/>
    <cellStyle name="標準 15 2" xfId="1106" xr:uid="{00000000-0005-0000-0000-000056050000}"/>
    <cellStyle name="標準 15 3" xfId="1107" xr:uid="{00000000-0005-0000-0000-000057050000}"/>
    <cellStyle name="標準 15 4" xfId="1108" xr:uid="{00000000-0005-0000-0000-000058050000}"/>
    <cellStyle name="標準 15 5" xfId="1109" xr:uid="{00000000-0005-0000-0000-000059050000}"/>
    <cellStyle name="標準 15 6" xfId="1110" xr:uid="{00000000-0005-0000-0000-00005A050000}"/>
    <cellStyle name="標準 15 7" xfId="1111" xr:uid="{00000000-0005-0000-0000-00005B050000}"/>
    <cellStyle name="標準 16" xfId="1385" xr:uid="{00000000-0005-0000-0000-00005C050000}"/>
    <cellStyle name="標準 16 2" xfId="1112" xr:uid="{00000000-0005-0000-0000-00005D050000}"/>
    <cellStyle name="標準 16 3" xfId="1113" xr:uid="{00000000-0005-0000-0000-00005E050000}"/>
    <cellStyle name="標準 16 4" xfId="1114" xr:uid="{00000000-0005-0000-0000-00005F050000}"/>
    <cellStyle name="標準 16 5" xfId="1115" xr:uid="{00000000-0005-0000-0000-000060050000}"/>
    <cellStyle name="標準 16 6" xfId="1116" xr:uid="{00000000-0005-0000-0000-000061050000}"/>
    <cellStyle name="標準 17" xfId="1117" xr:uid="{00000000-0005-0000-0000-000062050000}"/>
    <cellStyle name="標準 17 2" xfId="1118" xr:uid="{00000000-0005-0000-0000-000063050000}"/>
    <cellStyle name="標準 17 3" xfId="1119" xr:uid="{00000000-0005-0000-0000-000064050000}"/>
    <cellStyle name="標準 17 4" xfId="1120" xr:uid="{00000000-0005-0000-0000-000065050000}"/>
    <cellStyle name="標準 17 5" xfId="1121" xr:uid="{00000000-0005-0000-0000-000066050000}"/>
    <cellStyle name="標準 18" xfId="1510" xr:uid="{00000000-0005-0000-0000-000067050000}"/>
    <cellStyle name="標準 18 2" xfId="1122" xr:uid="{00000000-0005-0000-0000-000068050000}"/>
    <cellStyle name="標準 18 3" xfId="1123" xr:uid="{00000000-0005-0000-0000-000069050000}"/>
    <cellStyle name="標準 19" xfId="1511" xr:uid="{00000000-0005-0000-0000-00006A050000}"/>
    <cellStyle name="標準 19 2" xfId="1124" xr:uid="{00000000-0005-0000-0000-00006B050000}"/>
    <cellStyle name="標準 19 2 2" xfId="1512" xr:uid="{00000000-0005-0000-0000-00006C050000}"/>
    <cellStyle name="標準 19 2 2 2" xfId="1513" xr:uid="{00000000-0005-0000-0000-00006D050000}"/>
    <cellStyle name="標準 19 2 2 2 2" xfId="1514" xr:uid="{00000000-0005-0000-0000-00006E050000}"/>
    <cellStyle name="標準 19 2 2 2 2 2" xfId="1515" xr:uid="{00000000-0005-0000-0000-00006F050000}"/>
    <cellStyle name="標準 19 2 2 2 2 2 2" xfId="1516" xr:uid="{00000000-0005-0000-0000-000070050000}"/>
    <cellStyle name="標準 19 2 2 2 2 2 2 2" xfId="1517" xr:uid="{00000000-0005-0000-0000-000071050000}"/>
    <cellStyle name="標準 19 2 2 2 2 2 2 2 2" xfId="1518" xr:uid="{00000000-0005-0000-0000-000072050000}"/>
    <cellStyle name="標準 19 2 2 2 2 2 3" xfId="1519" xr:uid="{00000000-0005-0000-0000-000073050000}"/>
    <cellStyle name="標準 19 2 2 2 2 2 4" xfId="1520" xr:uid="{00000000-0005-0000-0000-000074050000}"/>
    <cellStyle name="標準 19 2 2 2 2 2 4 2" xfId="1521" xr:uid="{00000000-0005-0000-0000-000075050000}"/>
    <cellStyle name="標準 19 2 2 2 2 2 4 3" xfId="1522" xr:uid="{00000000-0005-0000-0000-000076050000}"/>
    <cellStyle name="標準 19 2 2 2 3" xfId="1523" xr:uid="{00000000-0005-0000-0000-000077050000}"/>
    <cellStyle name="標準 19 2 2 2 3 2" xfId="1524" xr:uid="{00000000-0005-0000-0000-000078050000}"/>
    <cellStyle name="標準 19 2 2 2 3 2 2" xfId="1525" xr:uid="{00000000-0005-0000-0000-000079050000}"/>
    <cellStyle name="標準 19 2 2 2 3 2 3" xfId="1526" xr:uid="{00000000-0005-0000-0000-00007A050000}"/>
    <cellStyle name="標準 19 2 2 3" xfId="1527" xr:uid="{00000000-0005-0000-0000-00007B050000}"/>
    <cellStyle name="標準 19 2 2 3 2" xfId="1528" xr:uid="{00000000-0005-0000-0000-00007C050000}"/>
    <cellStyle name="標準 19 2 2 3 2 2" xfId="1529" xr:uid="{00000000-0005-0000-0000-00007D050000}"/>
    <cellStyle name="標準 2" xfId="2" xr:uid="{00000000-0005-0000-0000-00007E050000}"/>
    <cellStyle name="標準 2 10" xfId="1125" xr:uid="{00000000-0005-0000-0000-00007F050000}"/>
    <cellStyle name="標準 2 11" xfId="1126" xr:uid="{00000000-0005-0000-0000-000080050000}"/>
    <cellStyle name="標準 2 12" xfId="1127" xr:uid="{00000000-0005-0000-0000-000081050000}"/>
    <cellStyle name="標準 2 13" xfId="1128" xr:uid="{00000000-0005-0000-0000-000082050000}"/>
    <cellStyle name="標準 2 14" xfId="1129" xr:uid="{00000000-0005-0000-0000-000083050000}"/>
    <cellStyle name="標準 2 15" xfId="1130" xr:uid="{00000000-0005-0000-0000-000084050000}"/>
    <cellStyle name="標準 2 16" xfId="1131" xr:uid="{00000000-0005-0000-0000-000085050000}"/>
    <cellStyle name="標準 2 17" xfId="1132" xr:uid="{00000000-0005-0000-0000-000086050000}"/>
    <cellStyle name="標準 2 18" xfId="1133" xr:uid="{00000000-0005-0000-0000-000087050000}"/>
    <cellStyle name="標準 2 19" xfId="1134" xr:uid="{00000000-0005-0000-0000-000088050000}"/>
    <cellStyle name="標準 2 2" xfId="1135" xr:uid="{00000000-0005-0000-0000-000089050000}"/>
    <cellStyle name="標準 2 2 10" xfId="1136" xr:uid="{00000000-0005-0000-0000-00008A050000}"/>
    <cellStyle name="標準 2 2 11" xfId="1137" xr:uid="{00000000-0005-0000-0000-00008B050000}"/>
    <cellStyle name="標準 2 2 12" xfId="1138" xr:uid="{00000000-0005-0000-0000-00008C050000}"/>
    <cellStyle name="標準 2 2 13" xfId="1139" xr:uid="{00000000-0005-0000-0000-00008D050000}"/>
    <cellStyle name="標準 2 2 14" xfId="1140" xr:uid="{00000000-0005-0000-0000-00008E050000}"/>
    <cellStyle name="標準 2 2 15" xfId="1141" xr:uid="{00000000-0005-0000-0000-00008F050000}"/>
    <cellStyle name="標準 2 2 16" xfId="1142" xr:uid="{00000000-0005-0000-0000-000090050000}"/>
    <cellStyle name="標準 2 2 17" xfId="1143" xr:uid="{00000000-0005-0000-0000-000091050000}"/>
    <cellStyle name="標準 2 2 18" xfId="1144" xr:uid="{00000000-0005-0000-0000-000092050000}"/>
    <cellStyle name="標準 2 2 19" xfId="1145" xr:uid="{00000000-0005-0000-0000-000093050000}"/>
    <cellStyle name="標準 2 2 2" xfId="1146" xr:uid="{00000000-0005-0000-0000-000094050000}"/>
    <cellStyle name="標準 2 2 2 2" xfId="1147" xr:uid="{00000000-0005-0000-0000-000095050000}"/>
    <cellStyle name="標準 2 2 2 2 2" xfId="1148" xr:uid="{00000000-0005-0000-0000-000096050000}"/>
    <cellStyle name="標準 2 2 2 2_23_CRUDマトリックス(機能レベル)" xfId="1149" xr:uid="{00000000-0005-0000-0000-000097050000}"/>
    <cellStyle name="標準 2 2 2_23_CRUDマトリックス(機能レベル)" xfId="1150" xr:uid="{00000000-0005-0000-0000-000098050000}"/>
    <cellStyle name="標準 2 2 20" xfId="1151" xr:uid="{00000000-0005-0000-0000-000099050000}"/>
    <cellStyle name="標準 2 2 21" xfId="1152" xr:uid="{00000000-0005-0000-0000-00009A050000}"/>
    <cellStyle name="標準 2 2 22" xfId="1153" xr:uid="{00000000-0005-0000-0000-00009B050000}"/>
    <cellStyle name="標準 2 2 23" xfId="1154" xr:uid="{00000000-0005-0000-0000-00009C050000}"/>
    <cellStyle name="標準 2 2 24" xfId="1155" xr:uid="{00000000-0005-0000-0000-00009D050000}"/>
    <cellStyle name="標準 2 2 25" xfId="1156" xr:uid="{00000000-0005-0000-0000-00009E050000}"/>
    <cellStyle name="標準 2 2 26" xfId="1157" xr:uid="{00000000-0005-0000-0000-00009F050000}"/>
    <cellStyle name="標準 2 2 27" xfId="1158" xr:uid="{00000000-0005-0000-0000-0000A0050000}"/>
    <cellStyle name="標準 2 2 28" xfId="1159" xr:uid="{00000000-0005-0000-0000-0000A1050000}"/>
    <cellStyle name="標準 2 2 29" xfId="1160" xr:uid="{00000000-0005-0000-0000-0000A2050000}"/>
    <cellStyle name="標準 2 2 3" xfId="1161" xr:uid="{00000000-0005-0000-0000-0000A3050000}"/>
    <cellStyle name="標準 2 2 30" xfId="1162" xr:uid="{00000000-0005-0000-0000-0000A4050000}"/>
    <cellStyle name="標準 2 2 31" xfId="1163" xr:uid="{00000000-0005-0000-0000-0000A5050000}"/>
    <cellStyle name="標準 2 2 4" xfId="1164" xr:uid="{00000000-0005-0000-0000-0000A6050000}"/>
    <cellStyle name="標準 2 2 5" xfId="1165" xr:uid="{00000000-0005-0000-0000-0000A7050000}"/>
    <cellStyle name="標準 2 2 6" xfId="1166" xr:uid="{00000000-0005-0000-0000-0000A8050000}"/>
    <cellStyle name="標準 2 2 7" xfId="1167" xr:uid="{00000000-0005-0000-0000-0000A9050000}"/>
    <cellStyle name="標準 2 2 8" xfId="1168" xr:uid="{00000000-0005-0000-0000-0000AA050000}"/>
    <cellStyle name="標準 2 2 9" xfId="1169" xr:uid="{00000000-0005-0000-0000-0000AB050000}"/>
    <cellStyle name="標準 2 2_23_CRUDマトリックス(機能レベル)" xfId="1170" xr:uid="{00000000-0005-0000-0000-0000AC050000}"/>
    <cellStyle name="標準 2 20" xfId="1171" xr:uid="{00000000-0005-0000-0000-0000AD050000}"/>
    <cellStyle name="標準 2 21" xfId="1172" xr:uid="{00000000-0005-0000-0000-0000AE050000}"/>
    <cellStyle name="標準 2 22" xfId="1173" xr:uid="{00000000-0005-0000-0000-0000AF050000}"/>
    <cellStyle name="標準 2 23" xfId="1174" xr:uid="{00000000-0005-0000-0000-0000B0050000}"/>
    <cellStyle name="標準 2 24" xfId="1175" xr:uid="{00000000-0005-0000-0000-0000B1050000}"/>
    <cellStyle name="標準 2 25" xfId="1176" xr:uid="{00000000-0005-0000-0000-0000B2050000}"/>
    <cellStyle name="標準 2 26" xfId="1687" xr:uid="{00000000-0005-0000-0000-0000B3050000}"/>
    <cellStyle name="標準 2 26 2" xfId="1688" xr:uid="{00000000-0005-0000-0000-0000B4050000}"/>
    <cellStyle name="標準 2 26 3" xfId="1689" xr:uid="{00000000-0005-0000-0000-0000B5050000}"/>
    <cellStyle name="標準 2 3" xfId="1177" xr:uid="{00000000-0005-0000-0000-0000B6050000}"/>
    <cellStyle name="標準 2 3 10" xfId="1178" xr:uid="{00000000-0005-0000-0000-0000B7050000}"/>
    <cellStyle name="標準 2 3 11" xfId="1179" xr:uid="{00000000-0005-0000-0000-0000B8050000}"/>
    <cellStyle name="標準 2 3 12" xfId="1180" xr:uid="{00000000-0005-0000-0000-0000B9050000}"/>
    <cellStyle name="標準 2 3 13" xfId="1181" xr:uid="{00000000-0005-0000-0000-0000BA050000}"/>
    <cellStyle name="標準 2 3 14" xfId="1182" xr:uid="{00000000-0005-0000-0000-0000BB050000}"/>
    <cellStyle name="標準 2 3 15" xfId="1183" xr:uid="{00000000-0005-0000-0000-0000BC050000}"/>
    <cellStyle name="標準 2 3 16" xfId="1184" xr:uid="{00000000-0005-0000-0000-0000BD050000}"/>
    <cellStyle name="標準 2 3 17" xfId="1185" xr:uid="{00000000-0005-0000-0000-0000BE050000}"/>
    <cellStyle name="標準 2 3 18" xfId="1186" xr:uid="{00000000-0005-0000-0000-0000BF050000}"/>
    <cellStyle name="標準 2 3 19" xfId="1187" xr:uid="{00000000-0005-0000-0000-0000C0050000}"/>
    <cellStyle name="標準 2 3 2" xfId="1188" xr:uid="{00000000-0005-0000-0000-0000C1050000}"/>
    <cellStyle name="標準 2 3 2 2" xfId="1189" xr:uid="{00000000-0005-0000-0000-0000C2050000}"/>
    <cellStyle name="標準 2 3 2 2 2" xfId="1190" xr:uid="{00000000-0005-0000-0000-0000C3050000}"/>
    <cellStyle name="標準 2 3 2 2_23_CRUDマトリックス(機能レベル)" xfId="1191" xr:uid="{00000000-0005-0000-0000-0000C4050000}"/>
    <cellStyle name="標準 2 3 2 3" xfId="1690" xr:uid="{00000000-0005-0000-0000-0000C5050000}"/>
    <cellStyle name="標準 2 3 2_23_CRUDマトリックス(機能レベル)" xfId="1192" xr:uid="{00000000-0005-0000-0000-0000C6050000}"/>
    <cellStyle name="標準 2 3 20" xfId="1193" xr:uid="{00000000-0005-0000-0000-0000C7050000}"/>
    <cellStyle name="標準 2 3 21" xfId="1194" xr:uid="{00000000-0005-0000-0000-0000C8050000}"/>
    <cellStyle name="標準 2 3 22" xfId="1195" xr:uid="{00000000-0005-0000-0000-0000C9050000}"/>
    <cellStyle name="標準 2 3 23" xfId="1196" xr:uid="{00000000-0005-0000-0000-0000CA050000}"/>
    <cellStyle name="標準 2 3 24" xfId="1197" xr:uid="{00000000-0005-0000-0000-0000CB050000}"/>
    <cellStyle name="標準 2 3 25" xfId="1198" xr:uid="{00000000-0005-0000-0000-0000CC050000}"/>
    <cellStyle name="標準 2 3 26" xfId="1199" xr:uid="{00000000-0005-0000-0000-0000CD050000}"/>
    <cellStyle name="標準 2 3 27" xfId="1200" xr:uid="{00000000-0005-0000-0000-0000CE050000}"/>
    <cellStyle name="標準 2 3 28" xfId="1201" xr:uid="{00000000-0005-0000-0000-0000CF050000}"/>
    <cellStyle name="標準 2 3 29" xfId="1202" xr:uid="{00000000-0005-0000-0000-0000D0050000}"/>
    <cellStyle name="標準 2 3 3" xfId="1203" xr:uid="{00000000-0005-0000-0000-0000D1050000}"/>
    <cellStyle name="標準 2 3 4" xfId="1204" xr:uid="{00000000-0005-0000-0000-0000D2050000}"/>
    <cellStyle name="標準 2 3 4 2" xfId="1691" xr:uid="{00000000-0005-0000-0000-0000D3050000}"/>
    <cellStyle name="標準 2 3 5" xfId="1205" xr:uid="{00000000-0005-0000-0000-0000D4050000}"/>
    <cellStyle name="標準 2 3 6" xfId="1206" xr:uid="{00000000-0005-0000-0000-0000D5050000}"/>
    <cellStyle name="標準 2 3 7" xfId="1207" xr:uid="{00000000-0005-0000-0000-0000D6050000}"/>
    <cellStyle name="標準 2 3 8" xfId="1208" xr:uid="{00000000-0005-0000-0000-0000D7050000}"/>
    <cellStyle name="標準 2 3 9" xfId="1209" xr:uid="{00000000-0005-0000-0000-0000D8050000}"/>
    <cellStyle name="標準 2 3_23_CRUDマトリックス(機能レベル)" xfId="1210" xr:uid="{00000000-0005-0000-0000-0000D9050000}"/>
    <cellStyle name="標準 2 4" xfId="1211" xr:uid="{00000000-0005-0000-0000-0000DA050000}"/>
    <cellStyle name="標準 2 4 10" xfId="1212" xr:uid="{00000000-0005-0000-0000-0000DB050000}"/>
    <cellStyle name="標準 2 4 11" xfId="1213" xr:uid="{00000000-0005-0000-0000-0000DC050000}"/>
    <cellStyle name="標準 2 4 12" xfId="1214" xr:uid="{00000000-0005-0000-0000-0000DD050000}"/>
    <cellStyle name="標準 2 4 13" xfId="1215" xr:uid="{00000000-0005-0000-0000-0000DE050000}"/>
    <cellStyle name="標準 2 4 14" xfId="1216" xr:uid="{00000000-0005-0000-0000-0000DF050000}"/>
    <cellStyle name="標準 2 4 15" xfId="1217" xr:uid="{00000000-0005-0000-0000-0000E0050000}"/>
    <cellStyle name="標準 2 4 16" xfId="1218" xr:uid="{00000000-0005-0000-0000-0000E1050000}"/>
    <cellStyle name="標準 2 4 17" xfId="1219" xr:uid="{00000000-0005-0000-0000-0000E2050000}"/>
    <cellStyle name="標準 2 4 18" xfId="1220" xr:uid="{00000000-0005-0000-0000-0000E3050000}"/>
    <cellStyle name="標準 2 4 19" xfId="1221" xr:uid="{00000000-0005-0000-0000-0000E4050000}"/>
    <cellStyle name="標準 2 4 2" xfId="1222" xr:uid="{00000000-0005-0000-0000-0000E5050000}"/>
    <cellStyle name="標準 2 4 2 2" xfId="1692" xr:uid="{00000000-0005-0000-0000-0000E6050000}"/>
    <cellStyle name="標準 2 4 20" xfId="1223" xr:uid="{00000000-0005-0000-0000-0000E7050000}"/>
    <cellStyle name="標準 2 4 21" xfId="1224" xr:uid="{00000000-0005-0000-0000-0000E8050000}"/>
    <cellStyle name="標準 2 4 22" xfId="1225" xr:uid="{00000000-0005-0000-0000-0000E9050000}"/>
    <cellStyle name="標準 2 4 23" xfId="1226" xr:uid="{00000000-0005-0000-0000-0000EA050000}"/>
    <cellStyle name="標準 2 4 24" xfId="1227" xr:uid="{00000000-0005-0000-0000-0000EB050000}"/>
    <cellStyle name="標準 2 4 3" xfId="1228" xr:uid="{00000000-0005-0000-0000-0000EC050000}"/>
    <cellStyle name="標準 2 4 4" xfId="1229" xr:uid="{00000000-0005-0000-0000-0000ED050000}"/>
    <cellStyle name="標準 2 4 5" xfId="1230" xr:uid="{00000000-0005-0000-0000-0000EE050000}"/>
    <cellStyle name="標準 2 4 6" xfId="1231" xr:uid="{00000000-0005-0000-0000-0000EF050000}"/>
    <cellStyle name="標準 2 4 7" xfId="1232" xr:uid="{00000000-0005-0000-0000-0000F0050000}"/>
    <cellStyle name="標準 2 4 8" xfId="1233" xr:uid="{00000000-0005-0000-0000-0000F1050000}"/>
    <cellStyle name="標準 2 4 9" xfId="1234" xr:uid="{00000000-0005-0000-0000-0000F2050000}"/>
    <cellStyle name="標準 2 4_23_CRUDマトリックス(機能レベル)" xfId="1235" xr:uid="{00000000-0005-0000-0000-0000F3050000}"/>
    <cellStyle name="標準 2 5" xfId="1236" xr:uid="{00000000-0005-0000-0000-0000F4050000}"/>
    <cellStyle name="標準 2 5 10" xfId="1237" xr:uid="{00000000-0005-0000-0000-0000F5050000}"/>
    <cellStyle name="標準 2 5 11" xfId="1238" xr:uid="{00000000-0005-0000-0000-0000F6050000}"/>
    <cellStyle name="標準 2 5 12" xfId="1239" xr:uid="{00000000-0005-0000-0000-0000F7050000}"/>
    <cellStyle name="標準 2 5 13" xfId="1240" xr:uid="{00000000-0005-0000-0000-0000F8050000}"/>
    <cellStyle name="標準 2 5 14" xfId="1241" xr:uid="{00000000-0005-0000-0000-0000F9050000}"/>
    <cellStyle name="標準 2 5 15" xfId="1242" xr:uid="{00000000-0005-0000-0000-0000FA050000}"/>
    <cellStyle name="標準 2 5 16" xfId="1243" xr:uid="{00000000-0005-0000-0000-0000FB050000}"/>
    <cellStyle name="標準 2 5 17" xfId="1244" xr:uid="{00000000-0005-0000-0000-0000FC050000}"/>
    <cellStyle name="標準 2 5 18" xfId="1245" xr:uid="{00000000-0005-0000-0000-0000FD050000}"/>
    <cellStyle name="標準 2 5 19" xfId="1246" xr:uid="{00000000-0005-0000-0000-0000FE050000}"/>
    <cellStyle name="標準 2 5 2" xfId="1247" xr:uid="{00000000-0005-0000-0000-0000FF050000}"/>
    <cellStyle name="標準 2 5 2 2" xfId="1550" xr:uid="{00000000-0005-0000-0000-000000060000}"/>
    <cellStyle name="標準 2 5 2 2 2" xfId="1693" xr:uid="{00000000-0005-0000-0000-000001060000}"/>
    <cellStyle name="標準 2 5 20" xfId="1248" xr:uid="{00000000-0005-0000-0000-000002060000}"/>
    <cellStyle name="標準 2 5 21" xfId="1249" xr:uid="{00000000-0005-0000-0000-000003060000}"/>
    <cellStyle name="標準 2 5 22" xfId="1250" xr:uid="{00000000-0005-0000-0000-000004060000}"/>
    <cellStyle name="標準 2 5 23" xfId="1251" xr:uid="{00000000-0005-0000-0000-000005060000}"/>
    <cellStyle name="標準 2 5 3" xfId="1252" xr:uid="{00000000-0005-0000-0000-000006060000}"/>
    <cellStyle name="標準 2 5 3 2" xfId="1530" xr:uid="{00000000-0005-0000-0000-000007060000}"/>
    <cellStyle name="標準 2 5 4" xfId="1253" xr:uid="{00000000-0005-0000-0000-000008060000}"/>
    <cellStyle name="標準 2 5 5" xfId="1254" xr:uid="{00000000-0005-0000-0000-000009060000}"/>
    <cellStyle name="標準 2 5 6" xfId="1255" xr:uid="{00000000-0005-0000-0000-00000A060000}"/>
    <cellStyle name="標準 2 5 7" xfId="1256" xr:uid="{00000000-0005-0000-0000-00000B060000}"/>
    <cellStyle name="標準 2 5 8" xfId="1257" xr:uid="{00000000-0005-0000-0000-00000C060000}"/>
    <cellStyle name="標準 2 5 9" xfId="1258" xr:uid="{00000000-0005-0000-0000-00000D060000}"/>
    <cellStyle name="標準 2 5_23_CRUDマトリックス(機能レベル)" xfId="1259" xr:uid="{00000000-0005-0000-0000-00000E060000}"/>
    <cellStyle name="標準 2 6" xfId="1260" xr:uid="{00000000-0005-0000-0000-00000F060000}"/>
    <cellStyle name="標準 2 6 10" xfId="1261" xr:uid="{00000000-0005-0000-0000-000010060000}"/>
    <cellStyle name="標準 2 6 11" xfId="1262" xr:uid="{00000000-0005-0000-0000-000011060000}"/>
    <cellStyle name="標準 2 6 12" xfId="1263" xr:uid="{00000000-0005-0000-0000-000012060000}"/>
    <cellStyle name="標準 2 6 13" xfId="1264" xr:uid="{00000000-0005-0000-0000-000013060000}"/>
    <cellStyle name="標準 2 6 14" xfId="1265" xr:uid="{00000000-0005-0000-0000-000014060000}"/>
    <cellStyle name="標準 2 6 15" xfId="1266" xr:uid="{00000000-0005-0000-0000-000015060000}"/>
    <cellStyle name="標準 2 6 16" xfId="1267" xr:uid="{00000000-0005-0000-0000-000016060000}"/>
    <cellStyle name="標準 2 6 17" xfId="1268" xr:uid="{00000000-0005-0000-0000-000017060000}"/>
    <cellStyle name="標準 2 6 18" xfId="1269" xr:uid="{00000000-0005-0000-0000-000018060000}"/>
    <cellStyle name="標準 2 6 19" xfId="1270" xr:uid="{00000000-0005-0000-0000-000019060000}"/>
    <cellStyle name="標準 2 6 2" xfId="1271" xr:uid="{00000000-0005-0000-0000-00001A060000}"/>
    <cellStyle name="標準 2 6 20" xfId="1272" xr:uid="{00000000-0005-0000-0000-00001B060000}"/>
    <cellStyle name="標準 2 6 21" xfId="1273" xr:uid="{00000000-0005-0000-0000-00001C060000}"/>
    <cellStyle name="標準 2 6 22" xfId="1274" xr:uid="{00000000-0005-0000-0000-00001D060000}"/>
    <cellStyle name="標準 2 6 23" xfId="1694" xr:uid="{00000000-0005-0000-0000-00001E060000}"/>
    <cellStyle name="標準 2 6 3" xfId="1275" xr:uid="{00000000-0005-0000-0000-00001F060000}"/>
    <cellStyle name="標準 2 6 4" xfId="1276" xr:uid="{00000000-0005-0000-0000-000020060000}"/>
    <cellStyle name="標準 2 6 5" xfId="1277" xr:uid="{00000000-0005-0000-0000-000021060000}"/>
    <cellStyle name="標準 2 6 6" xfId="1278" xr:uid="{00000000-0005-0000-0000-000022060000}"/>
    <cellStyle name="標準 2 6 7" xfId="1279" xr:uid="{00000000-0005-0000-0000-000023060000}"/>
    <cellStyle name="標準 2 6 8" xfId="1280" xr:uid="{00000000-0005-0000-0000-000024060000}"/>
    <cellStyle name="標準 2 6 9" xfId="1281" xr:uid="{00000000-0005-0000-0000-000025060000}"/>
    <cellStyle name="標準 2 6_23_CRUDマトリックス(機能レベル)" xfId="1282" xr:uid="{00000000-0005-0000-0000-000026060000}"/>
    <cellStyle name="標準 2 7" xfId="1283" xr:uid="{00000000-0005-0000-0000-000027060000}"/>
    <cellStyle name="標準 2 7 2" xfId="1531" xr:uid="{00000000-0005-0000-0000-000028060000}"/>
    <cellStyle name="標準 2 7 2 2" xfId="1532" xr:uid="{00000000-0005-0000-0000-000029060000}"/>
    <cellStyle name="標準 2 7 2 3" xfId="1533" xr:uid="{00000000-0005-0000-0000-00002A060000}"/>
    <cellStyle name="標準 2 7 2 3 2" xfId="1389" xr:uid="{00000000-0005-0000-0000-00002B060000}"/>
    <cellStyle name="標準 2 8" xfId="1284" xr:uid="{00000000-0005-0000-0000-00002C060000}"/>
    <cellStyle name="標準 2 9" xfId="1285" xr:uid="{00000000-0005-0000-0000-00002D060000}"/>
    <cellStyle name="標準 2 9 2" xfId="1534" xr:uid="{00000000-0005-0000-0000-00002E060000}"/>
    <cellStyle name="標準 2 9 2 2" xfId="1535" xr:uid="{00000000-0005-0000-0000-00002F060000}"/>
    <cellStyle name="標準 2 9 2 2 2" xfId="1536" xr:uid="{00000000-0005-0000-0000-000030060000}"/>
    <cellStyle name="標準 2 9 2 2 3" xfId="1537" xr:uid="{00000000-0005-0000-0000-000031060000}"/>
    <cellStyle name="標準 2 9 2 2 3 2" xfId="1386" xr:uid="{00000000-0005-0000-0000-000032060000}"/>
    <cellStyle name="標準 2 9 2 2 3 2 2" xfId="1538" xr:uid="{00000000-0005-0000-0000-000033060000}"/>
    <cellStyle name="標準 2 9 2 3" xfId="1539" xr:uid="{00000000-0005-0000-0000-000034060000}"/>
    <cellStyle name="標準 2 9 2 4" xfId="1540" xr:uid="{00000000-0005-0000-0000-000035060000}"/>
    <cellStyle name="標準 2 9 2 4 2" xfId="1541" xr:uid="{00000000-0005-0000-0000-000036060000}"/>
    <cellStyle name="標準 2 9 2 4 2 2" xfId="1542" xr:uid="{00000000-0005-0000-0000-000037060000}"/>
    <cellStyle name="標準 2 9 2 4 2 2 2" xfId="1543" xr:uid="{00000000-0005-0000-0000-000038060000}"/>
    <cellStyle name="標準 20" xfId="1544" xr:uid="{00000000-0005-0000-0000-000039060000}"/>
    <cellStyle name="標準 20 2" xfId="1286" xr:uid="{00000000-0005-0000-0000-00003A060000}"/>
    <cellStyle name="標準 20 2 2" xfId="1545" xr:uid="{00000000-0005-0000-0000-00003B060000}"/>
    <cellStyle name="標準 20 3" xfId="1287" xr:uid="{00000000-0005-0000-0000-00003C060000}"/>
    <cellStyle name="標準 20 4" xfId="1288" xr:uid="{00000000-0005-0000-0000-00003D060000}"/>
    <cellStyle name="標準 21" xfId="1546" xr:uid="{00000000-0005-0000-0000-00003E060000}"/>
    <cellStyle name="標準 21 2" xfId="1289" xr:uid="{00000000-0005-0000-0000-00003F060000}"/>
    <cellStyle name="標準 21 3" xfId="1290" xr:uid="{00000000-0005-0000-0000-000040060000}"/>
    <cellStyle name="標準 22" xfId="1547" xr:uid="{00000000-0005-0000-0000-000041060000}"/>
    <cellStyle name="標準 22 2" xfId="1291" xr:uid="{00000000-0005-0000-0000-000042060000}"/>
    <cellStyle name="標準 22 2 2" xfId="1548" xr:uid="{00000000-0005-0000-0000-000043060000}"/>
    <cellStyle name="標準 23 2" xfId="1292" xr:uid="{00000000-0005-0000-0000-000044060000}"/>
    <cellStyle name="標準 23 3" xfId="1293" xr:uid="{00000000-0005-0000-0000-000045060000}"/>
    <cellStyle name="標準 23 4" xfId="1294" xr:uid="{00000000-0005-0000-0000-000046060000}"/>
    <cellStyle name="標準 24 2" xfId="1295" xr:uid="{00000000-0005-0000-0000-000047060000}"/>
    <cellStyle name="標準 24 3" xfId="1296" xr:uid="{00000000-0005-0000-0000-000048060000}"/>
    <cellStyle name="標準 25 2" xfId="1297" xr:uid="{00000000-0005-0000-0000-000049060000}"/>
    <cellStyle name="標準 3" xfId="1298" xr:uid="{00000000-0005-0000-0000-00004A060000}"/>
    <cellStyle name="標準 3 10" xfId="1299" xr:uid="{00000000-0005-0000-0000-00004B060000}"/>
    <cellStyle name="標準 3 11" xfId="1300" xr:uid="{00000000-0005-0000-0000-00004C060000}"/>
    <cellStyle name="標準 3 12" xfId="1301" xr:uid="{00000000-0005-0000-0000-00004D060000}"/>
    <cellStyle name="標準 3 13" xfId="1302" xr:uid="{00000000-0005-0000-0000-00004E060000}"/>
    <cellStyle name="標準 3 14" xfId="1303" xr:uid="{00000000-0005-0000-0000-00004F060000}"/>
    <cellStyle name="標準 3 15" xfId="1304" xr:uid="{00000000-0005-0000-0000-000050060000}"/>
    <cellStyle name="標準 3 16" xfId="1305" xr:uid="{00000000-0005-0000-0000-000051060000}"/>
    <cellStyle name="標準 3 17" xfId="1306" xr:uid="{00000000-0005-0000-0000-000052060000}"/>
    <cellStyle name="標準 3 18" xfId="1307" xr:uid="{00000000-0005-0000-0000-000053060000}"/>
    <cellStyle name="標準 3 19" xfId="1308" xr:uid="{00000000-0005-0000-0000-000054060000}"/>
    <cellStyle name="標準 3 2" xfId="1309" xr:uid="{00000000-0005-0000-0000-000055060000}"/>
    <cellStyle name="標準 3 2 2" xfId="1310" xr:uid="{00000000-0005-0000-0000-000056060000}"/>
    <cellStyle name="標準 3 2 2 2" xfId="1695" xr:uid="{00000000-0005-0000-0000-000057060000}"/>
    <cellStyle name="標準 3 2 2 2 2" xfId="1696" xr:uid="{00000000-0005-0000-0000-000058060000}"/>
    <cellStyle name="標準 3 2 2 2 2 2" xfId="1697" xr:uid="{00000000-0005-0000-0000-000059060000}"/>
    <cellStyle name="標準 3 2 2 2 3" xfId="1698" xr:uid="{00000000-0005-0000-0000-00005A060000}"/>
    <cellStyle name="標準 3 2 2 3" xfId="1699" xr:uid="{00000000-0005-0000-0000-00005B060000}"/>
    <cellStyle name="標準 3 2 2 4" xfId="1700" xr:uid="{00000000-0005-0000-0000-00005C060000}"/>
    <cellStyle name="標準 3 2 2 5" xfId="1701" xr:uid="{00000000-0005-0000-0000-00005D060000}"/>
    <cellStyle name="標準 3 2 3" xfId="1702" xr:uid="{00000000-0005-0000-0000-00005E060000}"/>
    <cellStyle name="標準 3 2 3 2" xfId="1703" xr:uid="{00000000-0005-0000-0000-00005F060000}"/>
    <cellStyle name="標準 3 2 3 2 2" xfId="1704" xr:uid="{00000000-0005-0000-0000-000060060000}"/>
    <cellStyle name="標準 3 2 3 2 2 2" xfId="1705" xr:uid="{00000000-0005-0000-0000-000061060000}"/>
    <cellStyle name="標準 3 2 3 3" xfId="1706" xr:uid="{00000000-0005-0000-0000-000062060000}"/>
    <cellStyle name="標準 3 2 3 3 2" xfId="1707" xr:uid="{00000000-0005-0000-0000-000063060000}"/>
    <cellStyle name="標準 3 2 3 4" xfId="1708" xr:uid="{00000000-0005-0000-0000-000064060000}"/>
    <cellStyle name="標準 3 2 4" xfId="1709" xr:uid="{00000000-0005-0000-0000-000065060000}"/>
    <cellStyle name="標準 3 2 5" xfId="1710" xr:uid="{00000000-0005-0000-0000-000066060000}"/>
    <cellStyle name="標準 3 2 5 2" xfId="1711" xr:uid="{00000000-0005-0000-0000-000067060000}"/>
    <cellStyle name="標準 3 20" xfId="1311" xr:uid="{00000000-0005-0000-0000-000068060000}"/>
    <cellStyle name="標準 3 21" xfId="1312" xr:uid="{00000000-0005-0000-0000-000069060000}"/>
    <cellStyle name="標準 3 22" xfId="1313" xr:uid="{00000000-0005-0000-0000-00006A060000}"/>
    <cellStyle name="標準 3 23" xfId="1314" xr:uid="{00000000-0005-0000-0000-00006B060000}"/>
    <cellStyle name="標準 3 24" xfId="1315" xr:uid="{00000000-0005-0000-0000-00006C060000}"/>
    <cellStyle name="標準 3 25" xfId="1316" xr:uid="{00000000-0005-0000-0000-00006D060000}"/>
    <cellStyle name="標準 3 26" xfId="1317" xr:uid="{00000000-0005-0000-0000-00006E060000}"/>
    <cellStyle name="標準 3 27" xfId="1318" xr:uid="{00000000-0005-0000-0000-00006F060000}"/>
    <cellStyle name="標準 3 28" xfId="1319" xr:uid="{00000000-0005-0000-0000-000070060000}"/>
    <cellStyle name="標準 3 29" xfId="1320" xr:uid="{00000000-0005-0000-0000-000071060000}"/>
    <cellStyle name="標準 3 3" xfId="1321" xr:uid="{00000000-0005-0000-0000-000072060000}"/>
    <cellStyle name="標準 3 3 2" xfId="1712" xr:uid="{00000000-0005-0000-0000-000073060000}"/>
    <cellStyle name="標準 3 3 2 2" xfId="1713" xr:uid="{00000000-0005-0000-0000-000074060000}"/>
    <cellStyle name="標準 3 3 3" xfId="1714" xr:uid="{00000000-0005-0000-0000-000075060000}"/>
    <cellStyle name="標準 3 3 3 2" xfId="1715" xr:uid="{00000000-0005-0000-0000-000076060000}"/>
    <cellStyle name="標準 3 3 4" xfId="1716" xr:uid="{00000000-0005-0000-0000-000077060000}"/>
    <cellStyle name="標準 3 4" xfId="1322" xr:uid="{00000000-0005-0000-0000-000078060000}"/>
    <cellStyle name="標準 3 4 2" xfId="1717" xr:uid="{00000000-0005-0000-0000-000079060000}"/>
    <cellStyle name="標準 3 5" xfId="1323" xr:uid="{00000000-0005-0000-0000-00007A060000}"/>
    <cellStyle name="標準 3 5 2" xfId="1718" xr:uid="{00000000-0005-0000-0000-00007B060000}"/>
    <cellStyle name="標準 3 6" xfId="1324" xr:uid="{00000000-0005-0000-0000-00007C060000}"/>
    <cellStyle name="標準 3 6 2" xfId="1719" xr:uid="{00000000-0005-0000-0000-00007D060000}"/>
    <cellStyle name="標準 3 7" xfId="1325" xr:uid="{00000000-0005-0000-0000-00007E060000}"/>
    <cellStyle name="標準 3 8" xfId="1326" xr:uid="{00000000-0005-0000-0000-00007F060000}"/>
    <cellStyle name="標準 3 9" xfId="1327" xr:uid="{00000000-0005-0000-0000-000080060000}"/>
    <cellStyle name="標準 4" xfId="1328" xr:uid="{00000000-0005-0000-0000-000081060000}"/>
    <cellStyle name="標準 4 2" xfId="1329" xr:uid="{00000000-0005-0000-0000-000082060000}"/>
    <cellStyle name="標準 4 2 2" xfId="1330" xr:uid="{00000000-0005-0000-0000-000083060000}"/>
    <cellStyle name="標準 4 2 2 2" xfId="1720" xr:uid="{00000000-0005-0000-0000-000084060000}"/>
    <cellStyle name="標準 4 2 3" xfId="1721" xr:uid="{00000000-0005-0000-0000-000085060000}"/>
    <cellStyle name="標準 4 2 3 2" xfId="1722" xr:uid="{00000000-0005-0000-0000-000086060000}"/>
    <cellStyle name="標準 4 2 4" xfId="1723" xr:uid="{00000000-0005-0000-0000-000087060000}"/>
    <cellStyle name="標準 4 3" xfId="1331" xr:uid="{00000000-0005-0000-0000-000088060000}"/>
    <cellStyle name="標準 4 3 2" xfId="1724" xr:uid="{00000000-0005-0000-0000-000089060000}"/>
    <cellStyle name="標準 4 3 2 2" xfId="1725" xr:uid="{00000000-0005-0000-0000-00008A060000}"/>
    <cellStyle name="標準 4 3 3" xfId="1726" xr:uid="{00000000-0005-0000-0000-00008B060000}"/>
    <cellStyle name="標準 4 3 3 2" xfId="1727" xr:uid="{00000000-0005-0000-0000-00008C060000}"/>
    <cellStyle name="標準 4 3 4" xfId="1728" xr:uid="{00000000-0005-0000-0000-00008D060000}"/>
    <cellStyle name="標準 4 3 5" xfId="1729" xr:uid="{00000000-0005-0000-0000-00008E060000}"/>
    <cellStyle name="標準 4 3 5 2" xfId="1730" xr:uid="{00000000-0005-0000-0000-00008F060000}"/>
    <cellStyle name="標準 4 4" xfId="1332" xr:uid="{00000000-0005-0000-0000-000090060000}"/>
    <cellStyle name="標準 4 4 2" xfId="1731" xr:uid="{00000000-0005-0000-0000-000091060000}"/>
    <cellStyle name="標準 4 5" xfId="1333" xr:uid="{00000000-0005-0000-0000-000092060000}"/>
    <cellStyle name="標準 4 5 2" xfId="1732" xr:uid="{00000000-0005-0000-0000-000093060000}"/>
    <cellStyle name="標準 5" xfId="1334" xr:uid="{00000000-0005-0000-0000-000094060000}"/>
    <cellStyle name="標準 5 2" xfId="1335" xr:uid="{00000000-0005-0000-0000-000095060000}"/>
    <cellStyle name="標準 5 2 2" xfId="1733" xr:uid="{00000000-0005-0000-0000-000096060000}"/>
    <cellStyle name="標準 5 2 2 2" xfId="1734" xr:uid="{00000000-0005-0000-0000-000097060000}"/>
    <cellStyle name="標準 5 2 3" xfId="1735" xr:uid="{00000000-0005-0000-0000-000098060000}"/>
    <cellStyle name="標準 5 3" xfId="1736" xr:uid="{00000000-0005-0000-0000-000099060000}"/>
    <cellStyle name="標準 5 3 2" xfId="1737" xr:uid="{00000000-0005-0000-0000-00009A060000}"/>
    <cellStyle name="標準 5 4" xfId="1738" xr:uid="{00000000-0005-0000-0000-00009B060000}"/>
    <cellStyle name="標準 6" xfId="1336" xr:uid="{00000000-0005-0000-0000-00009C060000}"/>
    <cellStyle name="標準 6 2" xfId="1337" xr:uid="{00000000-0005-0000-0000-00009D060000}"/>
    <cellStyle name="標準 6 2 2" xfId="1338" xr:uid="{00000000-0005-0000-0000-00009E060000}"/>
    <cellStyle name="標準 6 2 2 2" xfId="1339" xr:uid="{00000000-0005-0000-0000-00009F060000}"/>
    <cellStyle name="標準 6 2 3" xfId="1739" xr:uid="{00000000-0005-0000-0000-0000A0060000}"/>
    <cellStyle name="標準 6 3" xfId="1340" xr:uid="{00000000-0005-0000-0000-0000A1060000}"/>
    <cellStyle name="標準 6 3 2" xfId="1740" xr:uid="{00000000-0005-0000-0000-0000A2060000}"/>
    <cellStyle name="標準 6 3 3" xfId="1741" xr:uid="{00000000-0005-0000-0000-0000A3060000}"/>
    <cellStyle name="標準 6 3 3 2" xfId="1742" xr:uid="{00000000-0005-0000-0000-0000A4060000}"/>
    <cellStyle name="標準 7" xfId="1341" xr:uid="{00000000-0005-0000-0000-0000A5060000}"/>
    <cellStyle name="標準 7 2" xfId="1342" xr:uid="{00000000-0005-0000-0000-0000A6060000}"/>
    <cellStyle name="標準 7 3" xfId="1343" xr:uid="{00000000-0005-0000-0000-0000A7060000}"/>
    <cellStyle name="標準 8" xfId="1344" xr:uid="{00000000-0005-0000-0000-0000A8060000}"/>
    <cellStyle name="標準 8 2" xfId="1345" xr:uid="{00000000-0005-0000-0000-0000A9060000}"/>
    <cellStyle name="標準 8 3" xfId="1346" xr:uid="{00000000-0005-0000-0000-0000AA060000}"/>
    <cellStyle name="標準 8 4" xfId="1347" xr:uid="{00000000-0005-0000-0000-0000AB060000}"/>
    <cellStyle name="標準 8 5" xfId="1348" xr:uid="{00000000-0005-0000-0000-0000AC060000}"/>
    <cellStyle name="標準 8 6" xfId="1349" xr:uid="{00000000-0005-0000-0000-0000AD060000}"/>
    <cellStyle name="標準 8 7" xfId="1350" xr:uid="{00000000-0005-0000-0000-0000AE060000}"/>
    <cellStyle name="標準 9" xfId="1351" xr:uid="{00000000-0005-0000-0000-0000AF060000}"/>
    <cellStyle name="標準 9 2" xfId="1352" xr:uid="{00000000-0005-0000-0000-0000B0060000}"/>
    <cellStyle name="標準 9 3" xfId="1353" xr:uid="{00000000-0005-0000-0000-0000B1060000}"/>
    <cellStyle name="標準 9 4" xfId="1354" xr:uid="{00000000-0005-0000-0000-0000B2060000}"/>
    <cellStyle name="標準 9 5" xfId="1355" xr:uid="{00000000-0005-0000-0000-0000B3060000}"/>
    <cellStyle name="標準 9 6" xfId="1356" xr:uid="{00000000-0005-0000-0000-0000B4060000}"/>
    <cellStyle name="未定義" xfId="1743" xr:uid="{00000000-0005-0000-0000-0000B5060000}"/>
    <cellStyle name="良い" xfId="1745" builtinId="26"/>
    <cellStyle name="良い 10" xfId="1357" xr:uid="{00000000-0005-0000-0000-0000B6060000}"/>
    <cellStyle name="良い 11" xfId="1358" xr:uid="{00000000-0005-0000-0000-0000B7060000}"/>
    <cellStyle name="良い 12" xfId="1359" xr:uid="{00000000-0005-0000-0000-0000B8060000}"/>
    <cellStyle name="良い 13" xfId="1360" xr:uid="{00000000-0005-0000-0000-0000B9060000}"/>
    <cellStyle name="良い 14" xfId="1361" xr:uid="{00000000-0005-0000-0000-0000BA060000}"/>
    <cellStyle name="良い 15" xfId="1362" xr:uid="{00000000-0005-0000-0000-0000BB060000}"/>
    <cellStyle name="良い 16" xfId="1363" xr:uid="{00000000-0005-0000-0000-0000BC060000}"/>
    <cellStyle name="良い 17" xfId="1364" xr:uid="{00000000-0005-0000-0000-0000BD060000}"/>
    <cellStyle name="良い 18" xfId="1365" xr:uid="{00000000-0005-0000-0000-0000BE060000}"/>
    <cellStyle name="良い 19" xfId="1366" xr:uid="{00000000-0005-0000-0000-0000BF060000}"/>
    <cellStyle name="良い 2" xfId="1367" xr:uid="{00000000-0005-0000-0000-0000C0060000}"/>
    <cellStyle name="良い 2 2" xfId="1368" xr:uid="{00000000-0005-0000-0000-0000C1060000}"/>
    <cellStyle name="良い 2 2 2" xfId="1744" xr:uid="{00000000-0005-0000-0000-0000C2060000}"/>
    <cellStyle name="良い 20" xfId="1369" xr:uid="{00000000-0005-0000-0000-0000C3060000}"/>
    <cellStyle name="良い 21" xfId="1370" xr:uid="{00000000-0005-0000-0000-0000C4060000}"/>
    <cellStyle name="良い 22" xfId="1371" xr:uid="{00000000-0005-0000-0000-0000C5060000}"/>
    <cellStyle name="良い 23" xfId="1372" xr:uid="{00000000-0005-0000-0000-0000C6060000}"/>
    <cellStyle name="良い 24" xfId="1373" xr:uid="{00000000-0005-0000-0000-0000C7060000}"/>
    <cellStyle name="良い 25" xfId="1374" xr:uid="{00000000-0005-0000-0000-0000C8060000}"/>
    <cellStyle name="良い 3" xfId="1375" xr:uid="{00000000-0005-0000-0000-0000C9060000}"/>
    <cellStyle name="良い 3 2" xfId="1376" xr:uid="{00000000-0005-0000-0000-0000CA060000}"/>
    <cellStyle name="良い 4" xfId="1377" xr:uid="{00000000-0005-0000-0000-0000CB060000}"/>
    <cellStyle name="良い 5" xfId="1378" xr:uid="{00000000-0005-0000-0000-0000CC060000}"/>
    <cellStyle name="良い 6" xfId="1379" xr:uid="{00000000-0005-0000-0000-0000CD060000}"/>
    <cellStyle name="良い 7" xfId="1380" xr:uid="{00000000-0005-0000-0000-0000CE060000}"/>
    <cellStyle name="良い 8" xfId="1381" xr:uid="{00000000-0005-0000-0000-0000CF060000}"/>
    <cellStyle name="良い 9" xfId="1382" xr:uid="{00000000-0005-0000-0000-0000D0060000}"/>
  </cellStyles>
  <dxfs count="0"/>
  <tableStyles count="0" defaultTableStyle="TableStyleMedium2" defaultPivotStyle="PivotStyleLight16"/>
  <colors>
    <mruColors>
      <color rgb="FFCBE0C7"/>
      <color rgb="FFD9D9D9"/>
      <color rgb="FF4F81BD"/>
      <color rgb="FF9BBB59"/>
      <color rgb="FFC0504D"/>
      <color rgb="FF9BACC6"/>
      <color rgb="FF7F7F7F"/>
      <color rgb="FF000000"/>
      <color rgb="FF4572A7"/>
      <color rgb="FFD193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919172219513"/>
          <c:y val="0.11020555555555556"/>
          <c:w val="0.86076927244162738"/>
          <c:h val="0.85662499999999997"/>
        </c:manualLayout>
      </c:layout>
      <c:barChart>
        <c:barDir val="bar"/>
        <c:grouping val="percentStacked"/>
        <c:varyColors val="0"/>
        <c:ser>
          <c:idx val="0"/>
          <c:order val="0"/>
          <c:tx>
            <c:strRef>
              <c:f>年齢階層別_要介護度別被保険者数!$Q$4</c:f>
              <c:strCache>
                <c:ptCount val="1"/>
                <c:pt idx="0">
                  <c:v>非該当</c:v>
                </c:pt>
              </c:strCache>
            </c:strRef>
          </c:tx>
          <c:spPr>
            <a:solidFill>
              <a:srgbClr val="4572A7"/>
            </a:solidFill>
            <a:ln>
              <a:noFill/>
            </a:ln>
            <a:effectLst/>
          </c:spPr>
          <c:invertIfNegative val="0"/>
          <c:dLbls>
            <c:dLbl>
              <c:idx val="0"/>
              <c:layout>
                <c:manualLayout>
                  <c:x val="5.4469065914408464E-3"/>
                  <c:y val="-4.772226024792760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7-40F8-B27A-0CA9A83460BF}"/>
                </c:ext>
              </c:extLst>
            </c:dLbl>
            <c:dLbl>
              <c:idx val="1"/>
              <c:layout>
                <c:manualLayout>
                  <c:x val="3.7284905128715982E-3"/>
                  <c:y val="-5.59738383146963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97-40F8-B27A-0CA9A83460BF}"/>
                </c:ext>
              </c:extLst>
            </c:dLbl>
            <c:dLbl>
              <c:idx val="2"/>
              <c:layout>
                <c:manualLayout>
                  <c:x val="-4.2016279931232966E-3"/>
                  <c:y val="-1.0171876188307719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E942-453D-B7CA-A237461D4B02}"/>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E942-453D-B7CA-A237461D4B02}"/>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942-453D-B7CA-A237461D4B02}"/>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年齢階層別_要介護度別被保険者数!$Q$5:$Q$12</c:f>
              <c:numCache>
                <c:formatCode>0.0%</c:formatCode>
                <c:ptCount val="8"/>
                <c:pt idx="0">
                  <c:v>0.65505617977528086</c:v>
                </c:pt>
                <c:pt idx="1">
                  <c:v>0.60073484384568276</c:v>
                </c:pt>
                <c:pt idx="2">
                  <c:v>0.86649287290400068</c:v>
                </c:pt>
                <c:pt idx="3">
                  <c:v>0.69640439261338427</c:v>
                </c:pt>
                <c:pt idx="4">
                  <c:v>0.48047798132600139</c:v>
                </c:pt>
                <c:pt idx="5">
                  <c:v>0.3110641096038993</c:v>
                </c:pt>
                <c:pt idx="6">
                  <c:v>0.32752702659352645</c:v>
                </c:pt>
                <c:pt idx="7">
                  <c:v>0.66210769012533965</c:v>
                </c:pt>
              </c:numCache>
            </c:numRef>
          </c:val>
          <c:extLst>
            <c:ext xmlns:c16="http://schemas.microsoft.com/office/drawing/2014/chart" uri="{C3380CC4-5D6E-409C-BE32-E72D297353CC}">
              <c16:uniqueId val="{00000003-BF97-40F8-B27A-0CA9A83460BF}"/>
            </c:ext>
          </c:extLst>
        </c:ser>
        <c:ser>
          <c:idx val="4"/>
          <c:order val="1"/>
          <c:tx>
            <c:strRef>
              <c:f>年齢階層別_要介護度別被保険者数!$R$4</c:f>
              <c:strCache>
                <c:ptCount val="1"/>
                <c:pt idx="0">
                  <c:v>要支援1</c:v>
                </c:pt>
              </c:strCache>
            </c:strRef>
          </c:tx>
          <c:spPr>
            <a:solidFill>
              <a:srgbClr val="AA4643"/>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2675-46ED-BA32-0E19110883DC}"/>
                </c:ext>
              </c:extLst>
            </c:dLbl>
            <c:dLbl>
              <c:idx val="1"/>
              <c:layout>
                <c:manualLayout>
                  <c:x val="-4.0465277777777774E-3"/>
                  <c:y val="-5.946111111111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42-453D-B7CA-A237461D4B02}"/>
                </c:ext>
              </c:extLst>
            </c:dLbl>
            <c:dLbl>
              <c:idx val="2"/>
              <c:layout>
                <c:manualLayout>
                  <c:x val="-0.13608310185185185"/>
                  <c:y val="-4.17788888888888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42-453D-B7CA-A237461D4B02}"/>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DFDB-4158-8F7A-D0720735055F}"/>
                </c:ext>
              </c:extLst>
            </c:dLbl>
            <c:dLbl>
              <c:idx val="6"/>
              <c:layout>
                <c:manualLayout>
                  <c:x val="-4.0355324074074616E-3"/>
                  <c:y val="-5.8889305555555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年齢階層別_要介護度別被保険者数!$R$5:$R$12</c:f>
              <c:numCache>
                <c:formatCode>0.0%</c:formatCode>
                <c:ptCount val="8"/>
                <c:pt idx="0">
                  <c:v>2.8651685393258425E-2</c:v>
                </c:pt>
                <c:pt idx="1">
                  <c:v>3.1230863441518677E-2</c:v>
                </c:pt>
                <c:pt idx="2">
                  <c:v>2.7083895835466963E-2</c:v>
                </c:pt>
                <c:pt idx="3">
                  <c:v>6.2774279717611139E-2</c:v>
                </c:pt>
                <c:pt idx="4">
                  <c:v>8.5188267475709401E-2</c:v>
                </c:pt>
                <c:pt idx="5">
                  <c:v>6.9302366571081866E-2</c:v>
                </c:pt>
                <c:pt idx="6">
                  <c:v>2.7042633047829851E-2</c:v>
                </c:pt>
                <c:pt idx="7">
                  <c:v>5.3093038550738214E-2</c:v>
                </c:pt>
              </c:numCache>
            </c:numRef>
          </c:val>
          <c:extLst>
            <c:ext xmlns:c16="http://schemas.microsoft.com/office/drawing/2014/chart" uri="{C3380CC4-5D6E-409C-BE32-E72D297353CC}">
              <c16:uniqueId val="{0000000A-BF97-40F8-B27A-0CA9A83460BF}"/>
            </c:ext>
          </c:extLst>
        </c:ser>
        <c:ser>
          <c:idx val="5"/>
          <c:order val="2"/>
          <c:tx>
            <c:strRef>
              <c:f>年齢階層別_要介護度別被保険者数!$S$4</c:f>
              <c:strCache>
                <c:ptCount val="1"/>
                <c:pt idx="0">
                  <c:v>要支援2</c:v>
                </c:pt>
              </c:strCache>
            </c:strRef>
          </c:tx>
          <c:spPr>
            <a:solidFill>
              <a:srgbClr val="89A54E"/>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E942-453D-B7CA-A237461D4B02}"/>
                </c:ext>
              </c:extLst>
            </c:dLbl>
            <c:dLbl>
              <c:idx val="1"/>
              <c:layout>
                <c:manualLayout>
                  <c:x val="0"/>
                  <c:y val="1.38888888856551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70-4CAE-B5A8-97672CAFD7FC}"/>
                </c:ext>
              </c:extLst>
            </c:dLbl>
            <c:dLbl>
              <c:idx val="2"/>
              <c:layout>
                <c:manualLayout>
                  <c:x val="-0.10097604166666678"/>
                  <c:y val="-4.3750694444444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42-453D-B7CA-A237461D4B02}"/>
                </c:ext>
              </c:extLst>
            </c:dLbl>
            <c:dLbl>
              <c:idx val="3"/>
              <c:layout>
                <c:manualLayout>
                  <c:x val="1.6083634901486556E-3"/>
                  <c:y val="2.7777777777777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42-453D-B7CA-A237461D4B02}"/>
                </c:ext>
              </c:extLst>
            </c:dLbl>
            <c:dLbl>
              <c:idx val="4"/>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70-4CAE-B5A8-97672CAFD7FC}"/>
                </c:ext>
              </c:extLst>
            </c:dLbl>
            <c:dLbl>
              <c:idx val="5"/>
              <c:layout>
                <c:manualLayout>
                  <c:x val="0"/>
                  <c:y val="1.388888890182392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70-4CAE-B5A8-97672CAFD7FC}"/>
                </c:ext>
              </c:extLst>
            </c:dLbl>
            <c:dLbl>
              <c:idx val="6"/>
              <c:layout>
                <c:manualLayout>
                  <c:x val="1.1572916666666127E-3"/>
                  <c:y val="-1.81111111111111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42-453D-B7CA-A237461D4B02}"/>
                </c:ext>
              </c:extLst>
            </c:dLbl>
            <c:dLbl>
              <c:idx val="7"/>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0-4CAE-B5A8-97672CAFD7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年齢階層別_要介護度別被保険者数!$S$5:$S$12</c:f>
              <c:numCache>
                <c:formatCode>0.0%</c:formatCode>
                <c:ptCount val="8"/>
                <c:pt idx="0">
                  <c:v>3.9325842696629212E-2</c:v>
                </c:pt>
                <c:pt idx="1">
                  <c:v>5.0826699326393145E-2</c:v>
                </c:pt>
                <c:pt idx="2">
                  <c:v>2.0337594383978697E-2</c:v>
                </c:pt>
                <c:pt idx="3">
                  <c:v>4.3857168801134702E-2</c:v>
                </c:pt>
                <c:pt idx="4">
                  <c:v>6.4428455550054248E-2</c:v>
                </c:pt>
                <c:pt idx="5">
                  <c:v>6.5112905303261401E-2</c:v>
                </c:pt>
                <c:pt idx="6">
                  <c:v>3.2030924197221956E-2</c:v>
                </c:pt>
                <c:pt idx="7">
                  <c:v>4.0905904000184609E-2</c:v>
                </c:pt>
              </c:numCache>
            </c:numRef>
          </c:val>
          <c:extLst>
            <c:ext xmlns:c16="http://schemas.microsoft.com/office/drawing/2014/chart" uri="{C3380CC4-5D6E-409C-BE32-E72D297353CC}">
              <c16:uniqueId val="{0000000B-BF97-40F8-B27A-0CA9A83460BF}"/>
            </c:ext>
          </c:extLst>
        </c:ser>
        <c:ser>
          <c:idx val="6"/>
          <c:order val="3"/>
          <c:tx>
            <c:strRef>
              <c:f>年齢階層別_要介護度別被保険者数!$T$4</c:f>
              <c:strCache>
                <c:ptCount val="1"/>
                <c:pt idx="0">
                  <c:v>要介護1</c:v>
                </c:pt>
              </c:strCache>
            </c:strRef>
          </c:tx>
          <c:spPr>
            <a:solidFill>
              <a:srgbClr val="71588F"/>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C-BF97-40F8-B27A-0CA9A83460BF}"/>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D-BF97-40F8-B27A-0CA9A83460BF}"/>
                </c:ext>
              </c:extLst>
            </c:dLbl>
            <c:dLbl>
              <c:idx val="2"/>
              <c:layout>
                <c:manualLayout>
                  <c:x val="-8.4630092592592701E-2"/>
                  <c:y val="-5.86752777777777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6-DFDB-4158-8F7A-D0720735055F}"/>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DFDB-4158-8F7A-D0720735055F}"/>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8-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年齢階層別_要介護度別被保険者数!$T$5:$T$12</c:f>
              <c:numCache>
                <c:formatCode>0.0%</c:formatCode>
                <c:ptCount val="8"/>
                <c:pt idx="0">
                  <c:v>3.314606741573034E-2</c:v>
                </c:pt>
                <c:pt idx="1">
                  <c:v>3.6742192284139621E-2</c:v>
                </c:pt>
                <c:pt idx="2">
                  <c:v>2.2484568044913274E-2</c:v>
                </c:pt>
                <c:pt idx="3">
                  <c:v>5.610306135819753E-2</c:v>
                </c:pt>
                <c:pt idx="4">
                  <c:v>9.7018410638350178E-2</c:v>
                </c:pt>
                <c:pt idx="5">
                  <c:v>0.11211215282720845</c:v>
                </c:pt>
                <c:pt idx="6">
                  <c:v>7.3605363615949701E-2</c:v>
                </c:pt>
                <c:pt idx="7">
                  <c:v>5.8013773986888444E-2</c:v>
                </c:pt>
              </c:numCache>
            </c:numRef>
          </c:val>
          <c:extLst>
            <c:ext xmlns:c16="http://schemas.microsoft.com/office/drawing/2014/chart" uri="{C3380CC4-5D6E-409C-BE32-E72D297353CC}">
              <c16:uniqueId val="{0000000F-BF97-40F8-B27A-0CA9A83460BF}"/>
            </c:ext>
          </c:extLst>
        </c:ser>
        <c:ser>
          <c:idx val="7"/>
          <c:order val="4"/>
          <c:tx>
            <c:strRef>
              <c:f>年齢階層別_要介護度別被保険者数!$U$4</c:f>
              <c:strCache>
                <c:ptCount val="1"/>
                <c:pt idx="0">
                  <c:v>要介護2</c:v>
                </c:pt>
              </c:strCache>
            </c:strRef>
          </c:tx>
          <c:spPr>
            <a:solidFill>
              <a:srgbClr val="4198AF"/>
            </a:solidFill>
            <a:ln>
              <a:noFill/>
            </a:ln>
            <a:effectLst/>
          </c:spPr>
          <c:invertIfNegative val="0"/>
          <c:dLbls>
            <c:dLbl>
              <c:idx val="2"/>
              <c:layout>
                <c:manualLayout>
                  <c:x val="-5.381777723227435E-2"/>
                  <c:y val="-5.56308053644475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年齢階層別_要介護度別被保険者数!$U$5:$U$12</c:f>
              <c:numCache>
                <c:formatCode>0.0%</c:formatCode>
                <c:ptCount val="8"/>
                <c:pt idx="0">
                  <c:v>7.4719101123595505E-2</c:v>
                </c:pt>
                <c:pt idx="1">
                  <c:v>7.8383343539497857E-2</c:v>
                </c:pt>
                <c:pt idx="2">
                  <c:v>2.2192222108428687E-2</c:v>
                </c:pt>
                <c:pt idx="3">
                  <c:v>4.8755985590903973E-2</c:v>
                </c:pt>
                <c:pt idx="4">
                  <c:v>8.8524164182301482E-2</c:v>
                </c:pt>
                <c:pt idx="5">
                  <c:v>0.12235531783639408</c:v>
                </c:pt>
                <c:pt idx="6">
                  <c:v>0.10552401116350688</c:v>
                </c:pt>
                <c:pt idx="7">
                  <c:v>5.6661080783543975E-2</c:v>
                </c:pt>
              </c:numCache>
            </c:numRef>
          </c:val>
          <c:extLst>
            <c:ext xmlns:c16="http://schemas.microsoft.com/office/drawing/2014/chart" uri="{C3380CC4-5D6E-409C-BE32-E72D297353CC}">
              <c16:uniqueId val="{00000010-BF97-40F8-B27A-0CA9A83460BF}"/>
            </c:ext>
          </c:extLst>
        </c:ser>
        <c:ser>
          <c:idx val="8"/>
          <c:order val="5"/>
          <c:tx>
            <c:strRef>
              <c:f>年齢階層別_要介護度別被保険者数!$V$4</c:f>
              <c:strCache>
                <c:ptCount val="1"/>
                <c:pt idx="0">
                  <c:v>要介護3</c:v>
                </c:pt>
              </c:strCache>
            </c:strRef>
          </c:tx>
          <c:spPr>
            <a:solidFill>
              <a:srgbClr val="DB843D"/>
            </a:solidFill>
            <a:ln>
              <a:noFill/>
            </a:ln>
            <a:effectLst/>
          </c:spPr>
          <c:invertIfNegative val="0"/>
          <c:dLbls>
            <c:dLbl>
              <c:idx val="2"/>
              <c:layout>
                <c:manualLayout>
                  <c:x val="-2.2500472536479989E-2"/>
                  <c:y val="-6.0047693204777229E-2"/>
                </c:manualLayout>
              </c:layout>
              <c:spPr>
                <a:noFill/>
                <a:ln>
                  <a:noFill/>
                </a:ln>
                <a:effectLst/>
              </c:spPr>
              <c:txPr>
                <a:bodyPr rot="0" spcFirstLastPara="1" vertOverflow="overflow" horzOverflow="overflow"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97-40F8-B27A-0CA9A83460BF}"/>
                </c:ext>
              </c:extLst>
            </c:dLbl>
            <c:dLbl>
              <c:idx val="3"/>
              <c:layout>
                <c:manualLayout>
                  <c:x val="-4.1600347222222223E-2"/>
                  <c:y val="-5.8277777777777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年齢階層別_要介護度別被保険者数!$V$5:$V$12</c:f>
              <c:numCache>
                <c:formatCode>0.0%</c:formatCode>
                <c:ptCount val="8"/>
                <c:pt idx="0">
                  <c:v>4.8314606741573035E-2</c:v>
                </c:pt>
                <c:pt idx="1">
                  <c:v>6.4911206368646668E-2</c:v>
                </c:pt>
                <c:pt idx="2">
                  <c:v>1.4769987058571601E-2</c:v>
                </c:pt>
                <c:pt idx="3">
                  <c:v>3.3068737456983056E-2</c:v>
                </c:pt>
                <c:pt idx="4">
                  <c:v>6.5186933117026766E-2</c:v>
                </c:pt>
                <c:pt idx="5">
                  <c:v>0.10501447330065825</c:v>
                </c:pt>
                <c:pt idx="6">
                  <c:v>0.11859622108876271</c:v>
                </c:pt>
                <c:pt idx="7">
                  <c:v>4.3553599025897997E-2</c:v>
                </c:pt>
              </c:numCache>
            </c:numRef>
          </c:val>
          <c:extLst>
            <c:ext xmlns:c16="http://schemas.microsoft.com/office/drawing/2014/chart" uri="{C3380CC4-5D6E-409C-BE32-E72D297353CC}">
              <c16:uniqueId val="{00000011-BF97-40F8-B27A-0CA9A83460BF}"/>
            </c:ext>
          </c:extLst>
        </c:ser>
        <c:ser>
          <c:idx val="10"/>
          <c:order val="6"/>
          <c:tx>
            <c:strRef>
              <c:f>年齢階層別_要介護度別被保険者数!$W$4</c:f>
              <c:strCache>
                <c:ptCount val="1"/>
                <c:pt idx="0">
                  <c:v>要介護4</c:v>
                </c:pt>
              </c:strCache>
            </c:strRef>
          </c:tx>
          <c:spPr>
            <a:solidFill>
              <a:srgbClr val="93A9CF"/>
            </a:solidFill>
            <a:ln>
              <a:noFill/>
            </a:ln>
            <a:effectLst/>
          </c:spPr>
          <c:invertIfNegative val="0"/>
          <c:dLbls>
            <c:dLbl>
              <c:idx val="2"/>
              <c:layout>
                <c:manualLayout>
                  <c:x val="-1.0658483193116833E-3"/>
                  <c:y val="-6.02410529864751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42-453D-B7CA-A237461D4B02}"/>
                </c:ext>
              </c:extLst>
            </c:dLbl>
            <c:dLbl>
              <c:idx val="3"/>
              <c:layout>
                <c:manualLayout>
                  <c:x val="-1.2575647692503626E-2"/>
                  <c:y val="-6.2381779521058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年齢階層別_要介護度別被保険者数!$W$5:$W$12</c:f>
              <c:numCache>
                <c:formatCode>0.0%</c:formatCode>
                <c:ptCount val="8"/>
                <c:pt idx="0">
                  <c:v>5.7865168539325842E-2</c:v>
                </c:pt>
                <c:pt idx="1">
                  <c:v>6.327822004490713E-2</c:v>
                </c:pt>
                <c:pt idx="2">
                  <c:v>1.4405020156973009E-2</c:v>
                </c:pt>
                <c:pt idx="3">
                  <c:v>3.2928508539021573E-2</c:v>
                </c:pt>
                <c:pt idx="4">
                  <c:v>6.7957483118606929E-2</c:v>
                </c:pt>
                <c:pt idx="5">
                  <c:v>0.12298577074562921</c:v>
                </c:pt>
                <c:pt idx="6">
                  <c:v>0.1763545375805986</c:v>
                </c:pt>
                <c:pt idx="7">
                  <c:v>4.8164158449038486E-2</c:v>
                </c:pt>
              </c:numCache>
            </c:numRef>
          </c:val>
          <c:extLst>
            <c:ext xmlns:c16="http://schemas.microsoft.com/office/drawing/2014/chart" uri="{C3380CC4-5D6E-409C-BE32-E72D297353CC}">
              <c16:uniqueId val="{00000016-BF97-40F8-B27A-0CA9A83460BF}"/>
            </c:ext>
          </c:extLst>
        </c:ser>
        <c:ser>
          <c:idx val="9"/>
          <c:order val="7"/>
          <c:tx>
            <c:strRef>
              <c:f>年齢階層別_要介護度別被保険者数!$X$4</c:f>
              <c:strCache>
                <c:ptCount val="1"/>
                <c:pt idx="0">
                  <c:v>要介護5</c:v>
                </c:pt>
              </c:strCache>
            </c:strRef>
          </c:tx>
          <c:spPr>
            <a:solidFill>
              <a:srgbClr val="D19392"/>
            </a:solidFill>
            <a:ln>
              <a:noFill/>
            </a:ln>
            <a:effectLst/>
          </c:spPr>
          <c:invertIfNegative val="0"/>
          <c:dLbls>
            <c:dLbl>
              <c:idx val="2"/>
              <c:layout>
                <c:manualLayout>
                  <c:x val="-7.0532407407396627E-4"/>
                  <c:y val="5.0041111111111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97-40F8-B27A-0CA9A83460BF}"/>
                </c:ext>
              </c:extLst>
            </c:dLbl>
            <c:dLbl>
              <c:idx val="3"/>
              <c:layout>
                <c:manualLayout>
                  <c:x val="-3.1463943994410618E-4"/>
                  <c:y val="-6.23819165187890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年齢階層別_要介護度別被保険者数!$X$5:$X$12</c:f>
              <c:numCache>
                <c:formatCode>0.0%</c:formatCode>
                <c:ptCount val="8"/>
                <c:pt idx="0">
                  <c:v>6.2921348314606745E-2</c:v>
                </c:pt>
                <c:pt idx="1">
                  <c:v>7.3892631149214127E-2</c:v>
                </c:pt>
                <c:pt idx="2">
                  <c:v>1.2233839507667097E-2</c:v>
                </c:pt>
                <c:pt idx="3">
                  <c:v>2.6107865922763752E-2</c:v>
                </c:pt>
                <c:pt idx="4">
                  <c:v>5.1218304591949607E-2</c:v>
                </c:pt>
                <c:pt idx="5">
                  <c:v>9.2052903811867426E-2</c:v>
                </c:pt>
                <c:pt idx="6">
                  <c:v>0.13931928271260385</c:v>
                </c:pt>
                <c:pt idx="7">
                  <c:v>3.7500755078368649E-2</c:v>
                </c:pt>
              </c:numCache>
            </c:numRef>
          </c:val>
          <c:extLst>
            <c:ext xmlns:c16="http://schemas.microsoft.com/office/drawing/2014/chart" uri="{C3380CC4-5D6E-409C-BE32-E72D297353CC}">
              <c16:uniqueId val="{00000012-BF97-40F8-B27A-0CA9A83460BF}"/>
            </c:ext>
          </c:extLst>
        </c:ser>
        <c:dLbls>
          <c:dLblPos val="ctr"/>
          <c:showLegendKey val="0"/>
          <c:showVal val="1"/>
          <c:showCatName val="0"/>
          <c:showSerName val="0"/>
          <c:showPercent val="0"/>
          <c:showBubbleSize val="0"/>
        </c:dLbls>
        <c:gapWidth val="100"/>
        <c:overlap val="100"/>
        <c:axId val="1212353199"/>
        <c:axId val="1484028559"/>
      </c:barChart>
      <c:catAx>
        <c:axId val="1212353199"/>
        <c:scaling>
          <c:orientation val="maxMin"/>
        </c:scaling>
        <c:delete val="0"/>
        <c:axPos val="l"/>
        <c:numFmt formatCode="General" sourceLinked="1"/>
        <c:majorTickMark val="out"/>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484028559"/>
        <c:crosses val="autoZero"/>
        <c:auto val="1"/>
        <c:lblAlgn val="ctr"/>
        <c:lblOffset val="100"/>
        <c:noMultiLvlLbl val="0"/>
      </c:catAx>
      <c:valAx>
        <c:axId val="1484028559"/>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r>
                  <a:rPr lang="en-US" altLang="ja-JP" b="1">
                    <a:solidFill>
                      <a:sysClr val="windowText" lastClr="000000"/>
                    </a:solidFill>
                    <a:latin typeface="ＭＳ Ｐ明朝" panose="02020600040205080304" pitchFamily="18" charset="-128"/>
                    <a:ea typeface="ＭＳ Ｐ明朝" panose="02020600040205080304" pitchFamily="18" charset="-128"/>
                  </a:rPr>
                  <a:t>(%)</a:t>
                </a:r>
                <a:endParaRPr lang="ja-JP" altLang="en-US" b="1">
                  <a:solidFill>
                    <a:sysClr val="windowText" lastClr="000000"/>
                  </a:solidFill>
                  <a:latin typeface="ＭＳ Ｐ明朝" panose="02020600040205080304" pitchFamily="18" charset="-128"/>
                  <a:ea typeface="ＭＳ Ｐ明朝" panose="02020600040205080304" pitchFamily="18" charset="-128"/>
                </a:endParaRPr>
              </a:p>
            </c:rich>
          </c:tx>
          <c:layout>
            <c:manualLayout>
              <c:xMode val="edge"/>
              <c:yMode val="edge"/>
              <c:x val="5.9318171296296296E-2"/>
              <c:y val="4.8612777777777776E-2"/>
            </c:manualLayout>
          </c:layout>
          <c:overlay val="0"/>
          <c:spPr>
            <a:noFill/>
            <a:ln>
              <a:noFill/>
            </a:ln>
            <a:effectLst/>
          </c:spPr>
        </c:title>
        <c:numFmt formatCode="0.0%" sourceLinked="0"/>
        <c:majorTickMark val="out"/>
        <c:minorTickMark val="none"/>
        <c:tickLblPos val="nextTo"/>
        <c:spPr>
          <a:noFill/>
          <a:ln>
            <a:solidFill>
              <a:srgbClr val="7F7F7F"/>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212353199"/>
        <c:crosses val="autoZero"/>
        <c:crossBetween val="between"/>
      </c:valAx>
      <c:spPr>
        <a:noFill/>
        <a:ln>
          <a:solidFill>
            <a:srgbClr val="D9D9D9"/>
          </a:solidFill>
        </a:ln>
        <a:effectLst/>
      </c:spPr>
    </c:plotArea>
    <c:legend>
      <c:legendPos val="t"/>
      <c:layout>
        <c:manualLayout>
          <c:xMode val="edge"/>
          <c:yMode val="edge"/>
          <c:x val="0.11422685185185186"/>
          <c:y val="1.1018472222222223E-2"/>
          <c:w val="0.8336824074074074"/>
          <c:h val="4.8006527777777773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市区町村別_要介護度別介護給付費!$DW$5</c:f>
              <c:strCache>
                <c:ptCount val="1"/>
                <c:pt idx="0">
                  <c:v>前年度との差分(要介護4)</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市区町村別_要介護度別介護給付費!$DW$6:$DW$79</c:f>
              <c:numCache>
                <c:formatCode>General</c:formatCode>
                <c:ptCount val="74"/>
                <c:pt idx="0">
                  <c:v>0</c:v>
                </c:pt>
                <c:pt idx="1">
                  <c:v>1.3000000000000012</c:v>
                </c:pt>
                <c:pt idx="2">
                  <c:v>1.0999999999999954</c:v>
                </c:pt>
                <c:pt idx="3">
                  <c:v>-2.1000000000000019</c:v>
                </c:pt>
                <c:pt idx="4">
                  <c:v>0.40000000000000036</c:v>
                </c:pt>
                <c:pt idx="5">
                  <c:v>-0.60000000000000053</c:v>
                </c:pt>
                <c:pt idx="6">
                  <c:v>0.9000000000000008</c:v>
                </c:pt>
                <c:pt idx="7">
                  <c:v>1.5000000000000013</c:v>
                </c:pt>
                <c:pt idx="8">
                  <c:v>-1.6000000000000014</c:v>
                </c:pt>
                <c:pt idx="9">
                  <c:v>-0.30000000000000027</c:v>
                </c:pt>
                <c:pt idx="10">
                  <c:v>0.80000000000000071</c:v>
                </c:pt>
                <c:pt idx="11">
                  <c:v>-1.5000000000000013</c:v>
                </c:pt>
                <c:pt idx="12">
                  <c:v>-0.10000000000000009</c:v>
                </c:pt>
                <c:pt idx="13">
                  <c:v>0.40000000000000036</c:v>
                </c:pt>
                <c:pt idx="14">
                  <c:v>-0.20000000000000018</c:v>
                </c:pt>
                <c:pt idx="15">
                  <c:v>0.80000000000000071</c:v>
                </c:pt>
                <c:pt idx="16">
                  <c:v>0</c:v>
                </c:pt>
                <c:pt idx="17">
                  <c:v>-0.9000000000000008</c:v>
                </c:pt>
                <c:pt idx="18">
                  <c:v>0.60000000000000053</c:v>
                </c:pt>
                <c:pt idx="19">
                  <c:v>0.70000000000000062</c:v>
                </c:pt>
                <c:pt idx="20">
                  <c:v>0.20000000000000018</c:v>
                </c:pt>
                <c:pt idx="21">
                  <c:v>0.10000000000000009</c:v>
                </c:pt>
                <c:pt idx="22">
                  <c:v>-1.2000000000000011</c:v>
                </c:pt>
                <c:pt idx="23">
                  <c:v>0.99999999999999534</c:v>
                </c:pt>
                <c:pt idx="24">
                  <c:v>-1.100000000000001</c:v>
                </c:pt>
                <c:pt idx="25">
                  <c:v>-0.30000000000000027</c:v>
                </c:pt>
                <c:pt idx="26">
                  <c:v>-0.3999999999999948</c:v>
                </c:pt>
                <c:pt idx="27">
                  <c:v>-0.50000000000000044</c:v>
                </c:pt>
                <c:pt idx="28">
                  <c:v>0.59999999999999498</c:v>
                </c:pt>
                <c:pt idx="29">
                  <c:v>-0.20000000000000018</c:v>
                </c:pt>
                <c:pt idx="30">
                  <c:v>-0.30000000000000027</c:v>
                </c:pt>
                <c:pt idx="31">
                  <c:v>-0.20000000000000018</c:v>
                </c:pt>
                <c:pt idx="32">
                  <c:v>-1.7000000000000015</c:v>
                </c:pt>
                <c:pt idx="33">
                  <c:v>-0.60000000000000053</c:v>
                </c:pt>
                <c:pt idx="34">
                  <c:v>1.3000000000000012</c:v>
                </c:pt>
                <c:pt idx="35">
                  <c:v>0.10000000000000009</c:v>
                </c:pt>
                <c:pt idx="36">
                  <c:v>-0.50000000000000044</c:v>
                </c:pt>
                <c:pt idx="37">
                  <c:v>0.89999999999999525</c:v>
                </c:pt>
                <c:pt idx="38">
                  <c:v>-0.10000000000000009</c:v>
                </c:pt>
                <c:pt idx="39">
                  <c:v>0</c:v>
                </c:pt>
                <c:pt idx="40">
                  <c:v>0.30000000000000027</c:v>
                </c:pt>
                <c:pt idx="41">
                  <c:v>0</c:v>
                </c:pt>
                <c:pt idx="42">
                  <c:v>0.70000000000000062</c:v>
                </c:pt>
                <c:pt idx="43">
                  <c:v>0.30000000000000027</c:v>
                </c:pt>
                <c:pt idx="44">
                  <c:v>-0.9000000000000008</c:v>
                </c:pt>
                <c:pt idx="45">
                  <c:v>0.9000000000000008</c:v>
                </c:pt>
                <c:pt idx="46">
                  <c:v>-0.70000000000000062</c:v>
                </c:pt>
                <c:pt idx="47">
                  <c:v>-0.9000000000000008</c:v>
                </c:pt>
                <c:pt idx="48">
                  <c:v>-1.2000000000000011</c:v>
                </c:pt>
                <c:pt idx="49">
                  <c:v>0.20000000000000018</c:v>
                </c:pt>
                <c:pt idx="50">
                  <c:v>0.20000000000000018</c:v>
                </c:pt>
                <c:pt idx="51">
                  <c:v>0</c:v>
                </c:pt>
                <c:pt idx="52">
                  <c:v>-0.70000000000000062</c:v>
                </c:pt>
                <c:pt idx="53">
                  <c:v>0.20000000000000018</c:v>
                </c:pt>
                <c:pt idx="54">
                  <c:v>0.20000000000000018</c:v>
                </c:pt>
                <c:pt idx="55">
                  <c:v>0.40000000000000036</c:v>
                </c:pt>
                <c:pt idx="56">
                  <c:v>1.100000000000001</c:v>
                </c:pt>
                <c:pt idx="57">
                  <c:v>0.49999999999999489</c:v>
                </c:pt>
                <c:pt idx="58">
                  <c:v>0.50000000000000044</c:v>
                </c:pt>
                <c:pt idx="59">
                  <c:v>1.0999999999999983</c:v>
                </c:pt>
                <c:pt idx="60">
                  <c:v>2.4000000000000021</c:v>
                </c:pt>
                <c:pt idx="61">
                  <c:v>0.10000000000000009</c:v>
                </c:pt>
                <c:pt idx="62">
                  <c:v>1.0999999999999954</c:v>
                </c:pt>
                <c:pt idx="63">
                  <c:v>-0.50000000000000044</c:v>
                </c:pt>
                <c:pt idx="64">
                  <c:v>2.1000000000000019</c:v>
                </c:pt>
                <c:pt idx="65">
                  <c:v>2.5000000000000022</c:v>
                </c:pt>
                <c:pt idx="66">
                  <c:v>-0.9000000000000008</c:v>
                </c:pt>
                <c:pt idx="67">
                  <c:v>-2.200000000000002</c:v>
                </c:pt>
                <c:pt idx="68">
                  <c:v>0.20000000000000018</c:v>
                </c:pt>
                <c:pt idx="69">
                  <c:v>-4.5000000000000009</c:v>
                </c:pt>
                <c:pt idx="70">
                  <c:v>0.70000000000000062</c:v>
                </c:pt>
                <c:pt idx="71">
                  <c:v>0.40000000000000036</c:v>
                </c:pt>
                <c:pt idx="72">
                  <c:v>1.3000000000000012</c:v>
                </c:pt>
                <c:pt idx="73">
                  <c:v>-4.6000000000000014</c:v>
                </c:pt>
              </c:numCache>
            </c:numRef>
          </c:val>
          <c:extLst>
            <c:ext xmlns:c16="http://schemas.microsoft.com/office/drawing/2014/chart" uri="{C3380CC4-5D6E-409C-BE32-E72D297353CC}">
              <c16:uniqueId val="{00000000-1B9C-4FBC-A84C-B0B080DAA95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1B9C-4FBC-A84C-B0B080DAA958}"/>
              </c:ext>
            </c:extLst>
          </c:dPt>
          <c:dLbls>
            <c:dLbl>
              <c:idx val="0"/>
              <c:layout>
                <c:manualLayout>
                  <c:x val="0.17025362318840567"/>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B9C-4FBC-A84C-B0B080DAA95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市区町村別_要介護度別介護給付費!$EV$6:$EV$79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1B9C-4FBC-A84C-B0B080DAA95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市区町村別_要介護度別介護給付費!$DZ$5</c:f>
              <c:strCache>
                <c:ptCount val="1"/>
                <c:pt idx="0">
                  <c:v>前年度との差分(要介護5)</c:v>
                </c:pt>
              </c:strCache>
            </c:strRef>
          </c:tx>
          <c:spPr>
            <a:solidFill>
              <a:schemeClr val="accent1"/>
            </a:solidFill>
            <a:ln>
              <a:noFill/>
            </a:ln>
          </c:spPr>
          <c:invertIfNegative val="0"/>
          <c:dLbls>
            <c:dLbl>
              <c:idx val="0"/>
              <c:layout>
                <c:manualLayout>
                  <c:x val="2.30106280193237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3C-4C64-B241-95C80FE355DB}"/>
                </c:ext>
              </c:extLst>
            </c:dLbl>
            <c:dLbl>
              <c:idx val="2"/>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3C-4C64-B241-95C80FE355DB}"/>
                </c:ext>
              </c:extLst>
            </c:dLbl>
            <c:dLbl>
              <c:idx val="18"/>
              <c:layout>
                <c:manualLayout>
                  <c:x val="2.30089371980675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3C-4C64-B241-95C80FE355DB}"/>
                </c:ext>
              </c:extLst>
            </c:dLbl>
            <c:dLbl>
              <c:idx val="20"/>
              <c:layout>
                <c:manualLayout>
                  <c:x val="2.30089371980675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3C-4C64-B241-95C80FE355DB}"/>
                </c:ext>
              </c:extLst>
            </c:dLbl>
            <c:dLbl>
              <c:idx val="29"/>
              <c:layout>
                <c:manualLayout>
                  <c:x val="2.30089371980675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3C-4C64-B241-95C80FE355DB}"/>
                </c:ext>
              </c:extLst>
            </c:dLbl>
            <c:dLbl>
              <c:idx val="41"/>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3C-4C64-B241-95C80FE355DB}"/>
                </c:ext>
              </c:extLst>
            </c:dLbl>
            <c:dLbl>
              <c:idx val="47"/>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3C-4C64-B241-95C80FE355DB}"/>
                </c:ext>
              </c:extLst>
            </c:dLbl>
            <c:dLbl>
              <c:idx val="62"/>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3C-4C64-B241-95C80FE355DB}"/>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市区町村別_要介護度別介護給付費!$DZ$6:$DZ$79</c:f>
              <c:numCache>
                <c:formatCode>General</c:formatCode>
                <c:ptCount val="74"/>
                <c:pt idx="0">
                  <c:v>-9.9999999999997313E-2</c:v>
                </c:pt>
                <c:pt idx="1">
                  <c:v>0</c:v>
                </c:pt>
                <c:pt idx="2">
                  <c:v>-0.30000000000000027</c:v>
                </c:pt>
                <c:pt idx="3">
                  <c:v>-0.59999999999999776</c:v>
                </c:pt>
                <c:pt idx="4">
                  <c:v>-1.4000000000000012</c:v>
                </c:pt>
                <c:pt idx="5">
                  <c:v>-0.70000000000000062</c:v>
                </c:pt>
                <c:pt idx="6">
                  <c:v>0.10000000000000009</c:v>
                </c:pt>
                <c:pt idx="7">
                  <c:v>-2.3999999999999995</c:v>
                </c:pt>
                <c:pt idx="8">
                  <c:v>3</c:v>
                </c:pt>
                <c:pt idx="9">
                  <c:v>-1.2000000000000011</c:v>
                </c:pt>
                <c:pt idx="10">
                  <c:v>-0.50000000000000044</c:v>
                </c:pt>
                <c:pt idx="11">
                  <c:v>1.5999999999999988</c:v>
                </c:pt>
                <c:pt idx="12">
                  <c:v>0.50000000000000044</c:v>
                </c:pt>
                <c:pt idx="13">
                  <c:v>-0.69999999999999785</c:v>
                </c:pt>
                <c:pt idx="14">
                  <c:v>-0.99999999999999811</c:v>
                </c:pt>
                <c:pt idx="15">
                  <c:v>0.39999999999999758</c:v>
                </c:pt>
                <c:pt idx="16">
                  <c:v>1.4000000000000012</c:v>
                </c:pt>
                <c:pt idx="17">
                  <c:v>0.10000000000000009</c:v>
                </c:pt>
                <c:pt idx="18">
                  <c:v>-0.10000000000000009</c:v>
                </c:pt>
                <c:pt idx="19">
                  <c:v>-0.50000000000000044</c:v>
                </c:pt>
                <c:pt idx="20">
                  <c:v>-0.10000000000000009</c:v>
                </c:pt>
                <c:pt idx="21">
                  <c:v>-0.40000000000000036</c:v>
                </c:pt>
                <c:pt idx="22">
                  <c:v>0.60000000000000053</c:v>
                </c:pt>
                <c:pt idx="23">
                  <c:v>-1.100000000000001</c:v>
                </c:pt>
                <c:pt idx="24">
                  <c:v>1.7000000000000015</c:v>
                </c:pt>
                <c:pt idx="25">
                  <c:v>-0.40000000000000036</c:v>
                </c:pt>
                <c:pt idx="26">
                  <c:v>-1.0000000000000009</c:v>
                </c:pt>
                <c:pt idx="27">
                  <c:v>0.50000000000000044</c:v>
                </c:pt>
                <c:pt idx="28">
                  <c:v>-2.200000000000002</c:v>
                </c:pt>
                <c:pt idx="29">
                  <c:v>-0.10000000000000009</c:v>
                </c:pt>
                <c:pt idx="30">
                  <c:v>-0.40000000000000036</c:v>
                </c:pt>
                <c:pt idx="31">
                  <c:v>0.10000000000000009</c:v>
                </c:pt>
                <c:pt idx="32">
                  <c:v>0.9000000000000008</c:v>
                </c:pt>
                <c:pt idx="33">
                  <c:v>1.0000000000000009</c:v>
                </c:pt>
                <c:pt idx="34">
                  <c:v>-1.0000000000000009</c:v>
                </c:pt>
                <c:pt idx="35">
                  <c:v>-1.5000000000000013</c:v>
                </c:pt>
                <c:pt idx="36">
                  <c:v>-0.80000000000000071</c:v>
                </c:pt>
                <c:pt idx="37">
                  <c:v>-2.1999999999999993</c:v>
                </c:pt>
                <c:pt idx="38">
                  <c:v>-0.60000000000000053</c:v>
                </c:pt>
                <c:pt idx="39">
                  <c:v>-1.4999999999999987</c:v>
                </c:pt>
                <c:pt idx="40">
                  <c:v>-1.7000000000000015</c:v>
                </c:pt>
                <c:pt idx="41">
                  <c:v>-0.30000000000000027</c:v>
                </c:pt>
                <c:pt idx="42">
                  <c:v>-1.0999999999999983</c:v>
                </c:pt>
                <c:pt idx="43">
                  <c:v>-0.40000000000000036</c:v>
                </c:pt>
                <c:pt idx="44">
                  <c:v>0.30000000000000027</c:v>
                </c:pt>
                <c:pt idx="45">
                  <c:v>-1.0000000000000009</c:v>
                </c:pt>
                <c:pt idx="46">
                  <c:v>0.50000000000000044</c:v>
                </c:pt>
                <c:pt idx="47">
                  <c:v>-0.30000000000000027</c:v>
                </c:pt>
                <c:pt idx="48">
                  <c:v>1.100000000000001</c:v>
                </c:pt>
                <c:pt idx="49">
                  <c:v>-0.59999999999999776</c:v>
                </c:pt>
                <c:pt idx="50">
                  <c:v>0.39999999999999758</c:v>
                </c:pt>
                <c:pt idx="51">
                  <c:v>-0.40000000000000036</c:v>
                </c:pt>
                <c:pt idx="52">
                  <c:v>-2.1999999999999993</c:v>
                </c:pt>
                <c:pt idx="53">
                  <c:v>-0.9000000000000008</c:v>
                </c:pt>
                <c:pt idx="54">
                  <c:v>-1.5999999999999988</c:v>
                </c:pt>
                <c:pt idx="55">
                  <c:v>-1.0000000000000009</c:v>
                </c:pt>
                <c:pt idx="56">
                  <c:v>0.10000000000000009</c:v>
                </c:pt>
                <c:pt idx="57">
                  <c:v>-1.6999999999999988</c:v>
                </c:pt>
                <c:pt idx="58">
                  <c:v>-0.50000000000000044</c:v>
                </c:pt>
                <c:pt idx="59">
                  <c:v>0.40000000000000036</c:v>
                </c:pt>
                <c:pt idx="60">
                  <c:v>-1.3999999999999986</c:v>
                </c:pt>
                <c:pt idx="61">
                  <c:v>0.40000000000000036</c:v>
                </c:pt>
                <c:pt idx="62">
                  <c:v>-0.30000000000000027</c:v>
                </c:pt>
                <c:pt idx="63">
                  <c:v>-0.99999999999999811</c:v>
                </c:pt>
                <c:pt idx="64">
                  <c:v>-3.1</c:v>
                </c:pt>
                <c:pt idx="65">
                  <c:v>-3.1</c:v>
                </c:pt>
                <c:pt idx="66">
                  <c:v>-1.9000000000000017</c:v>
                </c:pt>
                <c:pt idx="67">
                  <c:v>2.300000000000002</c:v>
                </c:pt>
                <c:pt idx="68">
                  <c:v>-1.100000000000001</c:v>
                </c:pt>
                <c:pt idx="69">
                  <c:v>-0.89999999999999525</c:v>
                </c:pt>
                <c:pt idx="70">
                  <c:v>-1.7000000000000015</c:v>
                </c:pt>
                <c:pt idx="71">
                  <c:v>-1.0000000000000009</c:v>
                </c:pt>
                <c:pt idx="72">
                  <c:v>-2.5999999999999996</c:v>
                </c:pt>
                <c:pt idx="73">
                  <c:v>-0.50000000000000044</c:v>
                </c:pt>
              </c:numCache>
            </c:numRef>
          </c:val>
          <c:extLst>
            <c:ext xmlns:c16="http://schemas.microsoft.com/office/drawing/2014/chart" uri="{C3380CC4-5D6E-409C-BE32-E72D297353CC}">
              <c16:uniqueId val="{00000000-A0F9-4D78-B2F3-366ED722FBE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0F9-4D78-B2F3-366ED722FBEB}"/>
              </c:ext>
            </c:extLst>
          </c:dPt>
          <c:dLbls>
            <c:dLbl>
              <c:idx val="0"/>
              <c:layout>
                <c:manualLayout>
                  <c:x val="-0.15565881642512078"/>
                  <c:y val="-0.88808317460317465"/>
                </c:manualLayout>
              </c:layout>
              <c:tx>
                <c:rich>
                  <a:bodyPr/>
                  <a:lstStyle/>
                  <a:p>
                    <a:fld id="{DCFB7249-A83B-4305-9722-4E557A557EE5}" type="SERIESNAME">
                      <a:rPr lang="ja-JP" altLang="en-US"/>
                      <a:pPr/>
                      <a:t>[系列名]</a:t>
                    </a:fld>
                    <a:r>
                      <a:rPr lang="ja-JP" altLang="en-US" baseline="0"/>
                      <a:t>
</a:t>
                    </a:r>
                    <a:fld id="{EE5DB352-25C1-4ECB-98DC-6E393A5ABBE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A0F9-4D78-B2F3-366ED722FBE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市区町村別_要介護度別介護給付費!$EY$6:$EY$79</c:f>
              <c:numCache>
                <c:formatCode>General</c:formatCode>
                <c:ptCount val="74"/>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pt idx="43">
                  <c:v>-0.40000000000000036</c:v>
                </c:pt>
                <c:pt idx="44">
                  <c:v>-0.40000000000000036</c:v>
                </c:pt>
                <c:pt idx="45">
                  <c:v>-0.40000000000000036</c:v>
                </c:pt>
                <c:pt idx="46">
                  <c:v>-0.40000000000000036</c:v>
                </c:pt>
                <c:pt idx="47">
                  <c:v>-0.40000000000000036</c:v>
                </c:pt>
                <c:pt idx="48">
                  <c:v>-0.40000000000000036</c:v>
                </c:pt>
                <c:pt idx="49">
                  <c:v>-0.40000000000000036</c:v>
                </c:pt>
                <c:pt idx="50">
                  <c:v>-0.40000000000000036</c:v>
                </c:pt>
                <c:pt idx="51">
                  <c:v>-0.40000000000000036</c:v>
                </c:pt>
                <c:pt idx="52">
                  <c:v>-0.40000000000000036</c:v>
                </c:pt>
                <c:pt idx="53">
                  <c:v>-0.40000000000000036</c:v>
                </c:pt>
                <c:pt idx="54">
                  <c:v>-0.40000000000000036</c:v>
                </c:pt>
                <c:pt idx="55">
                  <c:v>-0.40000000000000036</c:v>
                </c:pt>
                <c:pt idx="56">
                  <c:v>-0.40000000000000036</c:v>
                </c:pt>
                <c:pt idx="57">
                  <c:v>-0.40000000000000036</c:v>
                </c:pt>
                <c:pt idx="58">
                  <c:v>-0.40000000000000036</c:v>
                </c:pt>
                <c:pt idx="59">
                  <c:v>-0.40000000000000036</c:v>
                </c:pt>
                <c:pt idx="60">
                  <c:v>-0.40000000000000036</c:v>
                </c:pt>
                <c:pt idx="61">
                  <c:v>-0.40000000000000036</c:v>
                </c:pt>
                <c:pt idx="62">
                  <c:v>-0.40000000000000036</c:v>
                </c:pt>
                <c:pt idx="63">
                  <c:v>-0.40000000000000036</c:v>
                </c:pt>
                <c:pt idx="64">
                  <c:v>-0.40000000000000036</c:v>
                </c:pt>
                <c:pt idx="65">
                  <c:v>-0.40000000000000036</c:v>
                </c:pt>
                <c:pt idx="66">
                  <c:v>-0.40000000000000036</c:v>
                </c:pt>
                <c:pt idx="67">
                  <c:v>-0.40000000000000036</c:v>
                </c:pt>
                <c:pt idx="68">
                  <c:v>-0.40000000000000036</c:v>
                </c:pt>
                <c:pt idx="69">
                  <c:v>-0.40000000000000036</c:v>
                </c:pt>
                <c:pt idx="70">
                  <c:v>-0.40000000000000036</c:v>
                </c:pt>
                <c:pt idx="71">
                  <c:v>-0.40000000000000036</c:v>
                </c:pt>
                <c:pt idx="72">
                  <c:v>-0.40000000000000036</c:v>
                </c:pt>
                <c:pt idx="73">
                  <c:v>-0.40000000000000036</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0F9-4D78-B2F3-366ED722FBE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利用サービス別介護給付費!$N$21</c:f>
              <c:strCache>
                <c:ptCount val="1"/>
                <c:pt idx="0">
                  <c:v>利用者一人当たりの介護給付費</c:v>
                </c:pt>
              </c:strCache>
            </c:strRef>
          </c:tx>
          <c:spPr>
            <a:solidFill>
              <a:srgbClr val="FFC000"/>
            </a:solidFill>
            <a:ln>
              <a:noFill/>
            </a:ln>
          </c:spPr>
          <c:invertIfNegative val="0"/>
          <c:dLbls>
            <c:dLbl>
              <c:idx val="0"/>
              <c:layout>
                <c:manualLayout>
                  <c:x val="0"/>
                  <c:y val="2.3767078142784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92-4DFD-8DA3-94C241560A52}"/>
                </c:ext>
              </c:extLst>
            </c:dLbl>
            <c:dLbl>
              <c:idx val="1"/>
              <c:layout>
                <c:manualLayout>
                  <c:x val="0"/>
                  <c:y val="2.3767078142784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2-4DFD-8DA3-94C241560A52}"/>
                </c:ext>
              </c:extLst>
            </c:dLbl>
            <c:dLbl>
              <c:idx val="2"/>
              <c:layout>
                <c:manualLayout>
                  <c:x val="0"/>
                  <c:y val="4.75341562855687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AB-4CC7-81F2-4E67D4642A51}"/>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利用サービス別介護給付費!$N$23:$N$25</c:f>
              <c:strCache>
                <c:ptCount val="3"/>
                <c:pt idx="0">
                  <c:v>居宅サービス</c:v>
                </c:pt>
                <c:pt idx="1">
                  <c:v>施設サービス</c:v>
                </c:pt>
                <c:pt idx="2">
                  <c:v>特定入所者
介護サービス等</c:v>
                </c:pt>
              </c:strCache>
            </c:strRef>
          </c:cat>
          <c:val>
            <c:numRef>
              <c:f>利用サービス別介護給付費!$H$8:$H$10</c:f>
              <c:numCache>
                <c:formatCode>General</c:formatCode>
                <c:ptCount val="3"/>
                <c:pt idx="0">
                  <c:v>1231348.1700082922</c:v>
                </c:pt>
                <c:pt idx="1">
                  <c:v>2572083.1596304034</c:v>
                </c:pt>
                <c:pt idx="2">
                  <c:v>208214.26736795966</c:v>
                </c:pt>
              </c:numCache>
            </c:numRef>
          </c:val>
          <c:extLst>
            <c:ext xmlns:c16="http://schemas.microsoft.com/office/drawing/2014/chart" uri="{C3380CC4-5D6E-409C-BE32-E72D297353CC}">
              <c16:uniqueId val="{00000003-B255-4108-812A-CBDF8624D34A}"/>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利用サービス別介護給付費!$N$22</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4.6683950617283955E-3"/>
                  <c:y val="-1.0695185164252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B-4CC7-81F2-4E67D4642A51}"/>
                </c:ext>
              </c:extLst>
            </c:dLbl>
            <c:dLbl>
              <c:idx val="1"/>
              <c:layout>
                <c:manualLayout>
                  <c:x val="-7.0908641975309218E-3"/>
                  <c:y val="-3.2085555492758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B9-47CC-8E04-91AC785D76DF}"/>
                </c:ext>
              </c:extLst>
            </c:dLbl>
            <c:dLbl>
              <c:idx val="2"/>
              <c:layout>
                <c:manualLayout>
                  <c:x val="-1.6498271604938386E-2"/>
                  <c:y val="-2.970884767848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55-4108-812A-CBDF8624D34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利用サービス別介護給付費!$N$23:$N$25</c:f>
              <c:strCache>
                <c:ptCount val="3"/>
                <c:pt idx="0">
                  <c:v>居宅サービス</c:v>
                </c:pt>
                <c:pt idx="1">
                  <c:v>施設サービス</c:v>
                </c:pt>
                <c:pt idx="2">
                  <c:v>特定入所者
介護サービス等</c:v>
                </c:pt>
              </c:strCache>
            </c:strRef>
          </c:cat>
          <c:val>
            <c:numRef>
              <c:f>利用サービス別介護給付費!$J$8:$J$10</c:f>
              <c:numCache>
                <c:formatCode>0.0%</c:formatCode>
                <c:ptCount val="3"/>
                <c:pt idx="0">
                  <c:v>0.23736949021859605</c:v>
                </c:pt>
                <c:pt idx="1">
                  <c:v>4.8407140971264938E-2</c:v>
                </c:pt>
                <c:pt idx="2">
                  <c:v>2.1679063526355121E-2</c:v>
                </c:pt>
              </c:numCache>
            </c:numRef>
          </c:val>
          <c:smooth val="0"/>
          <c:extLst>
            <c:ext xmlns:c16="http://schemas.microsoft.com/office/drawing/2014/chart" uri="{C3380CC4-5D6E-409C-BE32-E72D297353CC}">
              <c16:uniqueId val="{00000006-B255-4108-812A-CBDF8624D34A}"/>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2.4662962962962959E-3"/>
              <c:y val="7.1301234428353113E-3"/>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8943077777777777"/>
              <c:y val="9.3771416102401278E-3"/>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9.2035061728395068E-2"/>
          <c:y val="6.3230533546575804E-2"/>
          <c:w val="0.81512913580246915"/>
          <c:h val="5.3227962210720035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市区町村別_利用サービス別介護給付費!$AV$3</c:f>
              <c:strCache>
                <c:ptCount val="1"/>
                <c:pt idx="0">
                  <c:v>居宅サービス</c:v>
                </c:pt>
              </c:strCache>
            </c:strRef>
          </c:tx>
          <c:spPr>
            <a:solidFill>
              <a:srgbClr val="4F81B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市区町村別_利用サービス別介護給付費!$AR$6:$AR$80</c:f>
              <c:numCache>
                <c:formatCode>0.0%</c:formatCode>
                <c:ptCount val="75"/>
                <c:pt idx="0">
                  <c:v>0.67536936874017894</c:v>
                </c:pt>
                <c:pt idx="1">
                  <c:v>0.69337383629233629</c:v>
                </c:pt>
                <c:pt idx="2">
                  <c:v>0.69808235385278095</c:v>
                </c:pt>
                <c:pt idx="3">
                  <c:v>0.61182761799500951</c:v>
                </c:pt>
                <c:pt idx="4">
                  <c:v>0.66072542730184458</c:v>
                </c:pt>
                <c:pt idx="5">
                  <c:v>0.60370833378985578</c:v>
                </c:pt>
                <c:pt idx="6">
                  <c:v>0.5491783167450861</c:v>
                </c:pt>
                <c:pt idx="7">
                  <c:v>0.70743077389562836</c:v>
                </c:pt>
                <c:pt idx="8">
                  <c:v>0.68775925199425103</c:v>
                </c:pt>
                <c:pt idx="9">
                  <c:v>0.62992294087916756</c:v>
                </c:pt>
                <c:pt idx="10">
                  <c:v>0.67981631300549572</c:v>
                </c:pt>
                <c:pt idx="11">
                  <c:v>0.69643642295849062</c:v>
                </c:pt>
                <c:pt idx="12">
                  <c:v>0.69405917692815278</c:v>
                </c:pt>
                <c:pt idx="13">
                  <c:v>0.70543453968394865</c:v>
                </c:pt>
                <c:pt idx="14">
                  <c:v>0.67954592689551541</c:v>
                </c:pt>
                <c:pt idx="15">
                  <c:v>0.71831332521020963</c:v>
                </c:pt>
                <c:pt idx="16">
                  <c:v>0.7119815005954736</c:v>
                </c:pt>
                <c:pt idx="17">
                  <c:v>0.70190749401199026</c:v>
                </c:pt>
                <c:pt idx="18">
                  <c:v>0.66799831612336258</c:v>
                </c:pt>
                <c:pt idx="19">
                  <c:v>0.64164466369694373</c:v>
                </c:pt>
                <c:pt idx="20">
                  <c:v>0.66086271843002786</c:v>
                </c:pt>
                <c:pt idx="21">
                  <c:v>0.60227109383396249</c:v>
                </c:pt>
                <c:pt idx="22">
                  <c:v>0.69947661906876746</c:v>
                </c:pt>
                <c:pt idx="23">
                  <c:v>0.70376713619283127</c:v>
                </c:pt>
                <c:pt idx="24">
                  <c:v>0.71831156087224468</c:v>
                </c:pt>
                <c:pt idx="25">
                  <c:v>0.71983351964666409</c:v>
                </c:pt>
                <c:pt idx="26">
                  <c:v>0.70500111633817575</c:v>
                </c:pt>
                <c:pt idx="27">
                  <c:v>0.72807209928988859</c:v>
                </c:pt>
                <c:pt idx="28">
                  <c:v>0.71020750142394728</c:v>
                </c:pt>
                <c:pt idx="29">
                  <c:v>0.73038533691368257</c:v>
                </c:pt>
                <c:pt idx="30">
                  <c:v>0.71623131251295502</c:v>
                </c:pt>
                <c:pt idx="31">
                  <c:v>0.7401932497062641</c:v>
                </c:pt>
                <c:pt idx="32">
                  <c:v>0.68298418911170855</c:v>
                </c:pt>
                <c:pt idx="33">
                  <c:v>0.77912642447348501</c:v>
                </c:pt>
                <c:pt idx="34">
                  <c:v>0.72967072592998095</c:v>
                </c:pt>
                <c:pt idx="35">
                  <c:v>0.71674465459244263</c:v>
                </c:pt>
                <c:pt idx="36">
                  <c:v>0.67343741493767528</c:v>
                </c:pt>
                <c:pt idx="37">
                  <c:v>0.70723344269931365</c:v>
                </c:pt>
                <c:pt idx="38">
                  <c:v>0.69520659859874978</c:v>
                </c:pt>
                <c:pt idx="39">
                  <c:v>0.72889809479710954</c:v>
                </c:pt>
                <c:pt idx="40">
                  <c:v>0.71600309865216949</c:v>
                </c:pt>
                <c:pt idx="41">
                  <c:v>0.70554730793967579</c:v>
                </c:pt>
                <c:pt idx="42">
                  <c:v>0.71093784257162995</c:v>
                </c:pt>
                <c:pt idx="43">
                  <c:v>0.72187783985249632</c:v>
                </c:pt>
                <c:pt idx="44">
                  <c:v>0.74148322413877765</c:v>
                </c:pt>
                <c:pt idx="45">
                  <c:v>0.67290536489667407</c:v>
                </c:pt>
                <c:pt idx="46">
                  <c:v>0.68462968499841492</c:v>
                </c:pt>
                <c:pt idx="47">
                  <c:v>0.70386647009461689</c:v>
                </c:pt>
                <c:pt idx="48">
                  <c:v>0.65868041132027988</c:v>
                </c:pt>
                <c:pt idx="49">
                  <c:v>0.64698869123765768</c:v>
                </c:pt>
                <c:pt idx="50">
                  <c:v>0.66593733773660124</c:v>
                </c:pt>
                <c:pt idx="51">
                  <c:v>0.7065146258220496</c:v>
                </c:pt>
                <c:pt idx="52">
                  <c:v>0.68621170500717898</c:v>
                </c:pt>
                <c:pt idx="53">
                  <c:v>0.69430753059025618</c:v>
                </c:pt>
                <c:pt idx="54">
                  <c:v>0.70616157801446167</c:v>
                </c:pt>
                <c:pt idx="55">
                  <c:v>0.65768548266467997</c:v>
                </c:pt>
                <c:pt idx="56">
                  <c:v>0.72599657388011252</c:v>
                </c:pt>
                <c:pt idx="57">
                  <c:v>0.70473697305437244</c:v>
                </c:pt>
                <c:pt idx="58">
                  <c:v>0.69742032650800045</c:v>
                </c:pt>
                <c:pt idx="59">
                  <c:v>0.68625370734112301</c:v>
                </c:pt>
                <c:pt idx="60">
                  <c:v>0.61136240327129188</c:v>
                </c:pt>
                <c:pt idx="61">
                  <c:v>0.66275278211295729</c:v>
                </c:pt>
                <c:pt idx="62">
                  <c:v>0.71536599987804439</c:v>
                </c:pt>
                <c:pt idx="63">
                  <c:v>0.66434519033230499</c:v>
                </c:pt>
                <c:pt idx="64">
                  <c:v>0.65454223501350828</c:v>
                </c:pt>
                <c:pt idx="65">
                  <c:v>0.62167106983376541</c:v>
                </c:pt>
                <c:pt idx="66">
                  <c:v>0.50782840445403055</c:v>
                </c:pt>
                <c:pt idx="67">
                  <c:v>0.78213743543475822</c:v>
                </c:pt>
                <c:pt idx="68">
                  <c:v>0.70079247625226015</c:v>
                </c:pt>
                <c:pt idx="69">
                  <c:v>0.69748565016160857</c:v>
                </c:pt>
                <c:pt idx="70">
                  <c:v>0.70068763133831491</c:v>
                </c:pt>
                <c:pt idx="71">
                  <c:v>0.584701928443075</c:v>
                </c:pt>
                <c:pt idx="72">
                  <c:v>0.53522512386393184</c:v>
                </c:pt>
                <c:pt idx="73">
                  <c:v>0.66512227619929187</c:v>
                </c:pt>
                <c:pt idx="74">
                  <c:v>0.69375889694184523</c:v>
                </c:pt>
              </c:numCache>
            </c:numRef>
          </c:val>
          <c:extLst>
            <c:ext xmlns:c16="http://schemas.microsoft.com/office/drawing/2014/chart" uri="{C3380CC4-5D6E-409C-BE32-E72D297353CC}">
              <c16:uniqueId val="{00000000-FAA6-4606-88FF-2F363F06228A}"/>
            </c:ext>
          </c:extLst>
        </c:ser>
        <c:ser>
          <c:idx val="2"/>
          <c:order val="1"/>
          <c:tx>
            <c:strRef>
              <c:f>市区町村別_利用サービス別介護給付費!$AV$4</c:f>
              <c:strCache>
                <c:ptCount val="1"/>
                <c:pt idx="0">
                  <c:v>施設サービス</c:v>
                </c:pt>
              </c:strCache>
            </c:strRef>
          </c:tx>
          <c:spPr>
            <a:solidFill>
              <a:srgbClr val="C0504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市区町村別_利用サービス別介護給付費!$AS$6:$AS$80</c:f>
              <c:numCache>
                <c:formatCode>0.0%</c:formatCode>
                <c:ptCount val="75"/>
                <c:pt idx="0">
                  <c:v>0.32449129917467345</c:v>
                </c:pt>
                <c:pt idx="1">
                  <c:v>0.30652399246861312</c:v>
                </c:pt>
                <c:pt idx="2">
                  <c:v>0.30187957947155536</c:v>
                </c:pt>
                <c:pt idx="3">
                  <c:v>0.38817238200499055</c:v>
                </c:pt>
                <c:pt idx="4">
                  <c:v>0.33924603099440898</c:v>
                </c:pt>
                <c:pt idx="5">
                  <c:v>0.39623760296703903</c:v>
                </c:pt>
                <c:pt idx="6">
                  <c:v>0.45076894798721973</c:v>
                </c:pt>
                <c:pt idx="7">
                  <c:v>0.29236834820625746</c:v>
                </c:pt>
                <c:pt idx="8">
                  <c:v>0.31219569666020297</c:v>
                </c:pt>
                <c:pt idx="9">
                  <c:v>0.37000494187995009</c:v>
                </c:pt>
                <c:pt idx="10">
                  <c:v>0.3199649911032737</c:v>
                </c:pt>
                <c:pt idx="11">
                  <c:v>0.30348521876910806</c:v>
                </c:pt>
                <c:pt idx="12">
                  <c:v>0.3057161592986623</c:v>
                </c:pt>
                <c:pt idx="13">
                  <c:v>0.29434246893699734</c:v>
                </c:pt>
                <c:pt idx="14">
                  <c:v>0.32040951546185892</c:v>
                </c:pt>
                <c:pt idx="15">
                  <c:v>0.28148406568653001</c:v>
                </c:pt>
                <c:pt idx="16">
                  <c:v>0.28794285406931508</c:v>
                </c:pt>
                <c:pt idx="17">
                  <c:v>0.29783910712319328</c:v>
                </c:pt>
                <c:pt idx="18">
                  <c:v>0.33182180699856084</c:v>
                </c:pt>
                <c:pt idx="19">
                  <c:v>0.35834566249115124</c:v>
                </c:pt>
                <c:pt idx="20">
                  <c:v>0.33894824095931536</c:v>
                </c:pt>
                <c:pt idx="21">
                  <c:v>0.39754340593685955</c:v>
                </c:pt>
                <c:pt idx="22">
                  <c:v>0.30027882878082712</c:v>
                </c:pt>
                <c:pt idx="23">
                  <c:v>0.29612930448690589</c:v>
                </c:pt>
                <c:pt idx="24">
                  <c:v>0.28161328735800761</c:v>
                </c:pt>
                <c:pt idx="25">
                  <c:v>0.26486594986886686</c:v>
                </c:pt>
                <c:pt idx="26">
                  <c:v>0.27743759909621984</c:v>
                </c:pt>
                <c:pt idx="27">
                  <c:v>0.25456215790945919</c:v>
                </c:pt>
                <c:pt idx="28">
                  <c:v>0.2747052915573901</c:v>
                </c:pt>
                <c:pt idx="29">
                  <c:v>0.25651502493470385</c:v>
                </c:pt>
                <c:pt idx="30">
                  <c:v>0.27086884721076537</c:v>
                </c:pt>
                <c:pt idx="31">
                  <c:v>0.24432639583860838</c:v>
                </c:pt>
                <c:pt idx="32">
                  <c:v>0.29989558552369661</c:v>
                </c:pt>
                <c:pt idx="33">
                  <c:v>0.20677649768388154</c:v>
                </c:pt>
                <c:pt idx="34">
                  <c:v>0.25677275595699178</c:v>
                </c:pt>
                <c:pt idx="35">
                  <c:v>0.27006053572644123</c:v>
                </c:pt>
                <c:pt idx="36">
                  <c:v>0.31291262647590823</c:v>
                </c:pt>
                <c:pt idx="37">
                  <c:v>0.27742384815312227</c:v>
                </c:pt>
                <c:pt idx="38">
                  <c:v>0.29291071403054852</c:v>
                </c:pt>
                <c:pt idx="39">
                  <c:v>0.25770083205211103</c:v>
                </c:pt>
                <c:pt idx="40">
                  <c:v>0.26869330705841626</c:v>
                </c:pt>
                <c:pt idx="41">
                  <c:v>0.27964448509278605</c:v>
                </c:pt>
                <c:pt idx="42">
                  <c:v>0.27724055129988873</c:v>
                </c:pt>
                <c:pt idx="43">
                  <c:v>0.26346721911181181</c:v>
                </c:pt>
                <c:pt idx="44">
                  <c:v>0.24407715935273747</c:v>
                </c:pt>
                <c:pt idx="45">
                  <c:v>0.3072986024626278</c:v>
                </c:pt>
                <c:pt idx="46">
                  <c:v>0.29766631185266268</c:v>
                </c:pt>
                <c:pt idx="47">
                  <c:v>0.27982546296797617</c:v>
                </c:pt>
                <c:pt idx="48">
                  <c:v>0.32462792187213046</c:v>
                </c:pt>
                <c:pt idx="49">
                  <c:v>0.33221558568806281</c:v>
                </c:pt>
                <c:pt idx="50">
                  <c:v>0.3163440838959154</c:v>
                </c:pt>
                <c:pt idx="51">
                  <c:v>0.28222982543985625</c:v>
                </c:pt>
                <c:pt idx="52">
                  <c:v>0.29626837839890019</c:v>
                </c:pt>
                <c:pt idx="53">
                  <c:v>0.28952219031462612</c:v>
                </c:pt>
                <c:pt idx="54">
                  <c:v>0.27441527026008528</c:v>
                </c:pt>
                <c:pt idx="55">
                  <c:v>0.32710957574007682</c:v>
                </c:pt>
                <c:pt idx="56">
                  <c:v>0.26280751312798267</c:v>
                </c:pt>
                <c:pt idx="57">
                  <c:v>0.2795879120734896</c:v>
                </c:pt>
                <c:pt idx="58">
                  <c:v>0.2844656464167763</c:v>
                </c:pt>
                <c:pt idx="59">
                  <c:v>0.29723596002398162</c:v>
                </c:pt>
                <c:pt idx="60">
                  <c:v>0.36760250223104851</c:v>
                </c:pt>
                <c:pt idx="61">
                  <c:v>0.32191756817259715</c:v>
                </c:pt>
                <c:pt idx="62">
                  <c:v>0.2711984807468486</c:v>
                </c:pt>
                <c:pt idx="63">
                  <c:v>0.31578266593679361</c:v>
                </c:pt>
                <c:pt idx="64">
                  <c:v>0.33468005650951699</c:v>
                </c:pt>
                <c:pt idx="65">
                  <c:v>0.36431812710697414</c:v>
                </c:pt>
                <c:pt idx="66">
                  <c:v>0.46432892693400757</c:v>
                </c:pt>
                <c:pt idx="67">
                  <c:v>0.20448989054637179</c:v>
                </c:pt>
                <c:pt idx="68">
                  <c:v>0.28243167691809606</c:v>
                </c:pt>
                <c:pt idx="69">
                  <c:v>0.28888585816025913</c:v>
                </c:pt>
                <c:pt idx="70">
                  <c:v>0.28029270485751956</c:v>
                </c:pt>
                <c:pt idx="71">
                  <c:v>0.38962575473075683</c:v>
                </c:pt>
                <c:pt idx="72">
                  <c:v>0.43458792463511742</c:v>
                </c:pt>
                <c:pt idx="73">
                  <c:v>0.31244152246636447</c:v>
                </c:pt>
                <c:pt idx="74">
                  <c:v>0.29552704976127941</c:v>
                </c:pt>
              </c:numCache>
            </c:numRef>
          </c:val>
          <c:extLst>
            <c:ext xmlns:c16="http://schemas.microsoft.com/office/drawing/2014/chart" uri="{C3380CC4-5D6E-409C-BE32-E72D297353CC}">
              <c16:uniqueId val="{00000002-FAA6-4606-88FF-2F363F06228A}"/>
            </c:ext>
          </c:extLst>
        </c:ser>
        <c:ser>
          <c:idx val="4"/>
          <c:order val="2"/>
          <c:tx>
            <c:strRef>
              <c:f>市区町村別_利用サービス別介護給付費!$AV$5</c:f>
              <c:strCache>
                <c:ptCount val="1"/>
                <c:pt idx="0">
                  <c:v>特定入所者介護サービス等</c:v>
                </c:pt>
              </c:strCache>
            </c:strRef>
          </c:tx>
          <c:spPr>
            <a:solidFill>
              <a:srgbClr val="9BBB59"/>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市区町村別_利用サービス別介護給付費!$AT$6:$AT$80</c:f>
              <c:numCache>
                <c:formatCode>0.0%</c:formatCode>
                <c:ptCount val="75"/>
                <c:pt idx="0">
                  <c:v>1.3933208514758287E-4</c:v>
                </c:pt>
                <c:pt idx="1">
                  <c:v>1.0217123905065608E-4</c:v>
                </c:pt>
                <c:pt idx="2">
                  <c:v>3.8066675663653964E-5</c:v>
                </c:pt>
                <c:pt idx="3">
                  <c:v>0</c:v>
                </c:pt>
                <c:pt idx="4">
                  <c:v>2.8541703746470532E-5</c:v>
                </c:pt>
                <c:pt idx="5">
                  <c:v>5.4063243105184631E-5</c:v>
                </c:pt>
                <c:pt idx="6">
                  <c:v>5.2735267694164764E-5</c:v>
                </c:pt>
                <c:pt idx="7">
                  <c:v>2.0087789811419908E-4</c:v>
                </c:pt>
                <c:pt idx="8">
                  <c:v>4.5051345546009259E-5</c:v>
                </c:pt>
                <c:pt idx="9">
                  <c:v>7.2117240882316116E-5</c:v>
                </c:pt>
                <c:pt idx="10">
                  <c:v>2.1869589123054691E-4</c:v>
                </c:pt>
                <c:pt idx="11">
                  <c:v>7.8358272401327092E-5</c:v>
                </c:pt>
                <c:pt idx="12">
                  <c:v>2.2466377318485154E-4</c:v>
                </c:pt>
                <c:pt idx="13">
                  <c:v>2.2299137905396152E-4</c:v>
                </c:pt>
                <c:pt idx="14">
                  <c:v>4.4557642625655577E-5</c:v>
                </c:pt>
                <c:pt idx="15">
                  <c:v>2.026091032603062E-4</c:v>
                </c:pt>
                <c:pt idx="16">
                  <c:v>7.5645335211256036E-5</c:v>
                </c:pt>
                <c:pt idx="17">
                  <c:v>2.533988648163965E-4</c:v>
                </c:pt>
                <c:pt idx="18">
                  <c:v>1.7987687807652619E-4</c:v>
                </c:pt>
                <c:pt idx="19">
                  <c:v>9.6738119049631438E-6</c:v>
                </c:pt>
                <c:pt idx="20">
                  <c:v>1.8904061065673866E-4</c:v>
                </c:pt>
                <c:pt idx="21">
                  <c:v>1.8550022917789255E-4</c:v>
                </c:pt>
                <c:pt idx="22">
                  <c:v>2.445521504054112E-4</c:v>
                </c:pt>
                <c:pt idx="23">
                  <c:v>1.0355932026282807E-4</c:v>
                </c:pt>
                <c:pt idx="24">
                  <c:v>7.5151769747693143E-5</c:v>
                </c:pt>
                <c:pt idx="25">
                  <c:v>1.5300530484469044E-2</c:v>
                </c:pt>
                <c:pt idx="26">
                  <c:v>1.7561284565604438E-2</c:v>
                </c:pt>
                <c:pt idx="27">
                  <c:v>1.736574280065226E-2</c:v>
                </c:pt>
                <c:pt idx="28">
                  <c:v>1.508720701866261E-2</c:v>
                </c:pt>
                <c:pt idx="29">
                  <c:v>1.3099638151613548E-2</c:v>
                </c:pt>
                <c:pt idx="30">
                  <c:v>1.289984027627961E-2</c:v>
                </c:pt>
                <c:pt idx="31">
                  <c:v>1.5480354455127488E-2</c:v>
                </c:pt>
                <c:pt idx="32">
                  <c:v>1.7120225364594874E-2</c:v>
                </c:pt>
                <c:pt idx="33">
                  <c:v>1.409707784263339E-2</c:v>
                </c:pt>
                <c:pt idx="34">
                  <c:v>1.3556518113027253E-2</c:v>
                </c:pt>
                <c:pt idx="35">
                  <c:v>1.3194809681116098E-2</c:v>
                </c:pt>
                <c:pt idx="36">
                  <c:v>1.3649958586416515E-2</c:v>
                </c:pt>
                <c:pt idx="37">
                  <c:v>1.5342709147564049E-2</c:v>
                </c:pt>
                <c:pt idx="38">
                  <c:v>1.1882687370701658E-2</c:v>
                </c:pt>
                <c:pt idx="39">
                  <c:v>1.3401073150779449E-2</c:v>
                </c:pt>
                <c:pt idx="40">
                  <c:v>1.5303594289414239E-2</c:v>
                </c:pt>
                <c:pt idx="41">
                  <c:v>1.4808206967538189E-2</c:v>
                </c:pt>
                <c:pt idx="42">
                  <c:v>1.1821606128481316E-2</c:v>
                </c:pt>
                <c:pt idx="43">
                  <c:v>1.465494103569193E-2</c:v>
                </c:pt>
                <c:pt idx="44">
                  <c:v>1.4439616508484911E-2</c:v>
                </c:pt>
                <c:pt idx="45">
                  <c:v>1.9796032640698076E-2</c:v>
                </c:pt>
                <c:pt idx="46">
                  <c:v>1.770400314892235E-2</c:v>
                </c:pt>
                <c:pt idx="47">
                  <c:v>1.6308066937406971E-2</c:v>
                </c:pt>
                <c:pt idx="48">
                  <c:v>1.6691666807589673E-2</c:v>
                </c:pt>
                <c:pt idx="49">
                  <c:v>2.0795723074279522E-2</c:v>
                </c:pt>
                <c:pt idx="50">
                  <c:v>1.7718578367483379E-2</c:v>
                </c:pt>
                <c:pt idx="51">
                  <c:v>1.1255548738094173E-2</c:v>
                </c:pt>
                <c:pt idx="52">
                  <c:v>1.7519916593920833E-2</c:v>
                </c:pt>
                <c:pt idx="53">
                  <c:v>1.6170279095117746E-2</c:v>
                </c:pt>
                <c:pt idx="54">
                  <c:v>1.9423151725453076E-2</c:v>
                </c:pt>
                <c:pt idx="55">
                  <c:v>1.52049415952432E-2</c:v>
                </c:pt>
                <c:pt idx="56">
                  <c:v>1.1195912991904823E-2</c:v>
                </c:pt>
                <c:pt idx="57">
                  <c:v>1.5675114872138005E-2</c:v>
                </c:pt>
                <c:pt idx="58">
                  <c:v>1.8114027075223287E-2</c:v>
                </c:pt>
                <c:pt idx="59">
                  <c:v>1.6510332634895319E-2</c:v>
                </c:pt>
                <c:pt idx="60">
                  <c:v>2.1035094497659605E-2</c:v>
                </c:pt>
                <c:pt idx="61">
                  <c:v>1.5329649714445507E-2</c:v>
                </c:pt>
                <c:pt idx="62">
                  <c:v>1.3435519375107037E-2</c:v>
                </c:pt>
                <c:pt idx="63">
                  <c:v>1.9872143730901376E-2</c:v>
                </c:pt>
                <c:pt idx="64">
                  <c:v>1.0777708476974686E-2</c:v>
                </c:pt>
                <c:pt idx="65">
                  <c:v>1.4010803059260443E-2</c:v>
                </c:pt>
                <c:pt idx="66">
                  <c:v>2.7842668611961951E-2</c:v>
                </c:pt>
                <c:pt idx="67">
                  <c:v>1.337267401886995E-2</c:v>
                </c:pt>
                <c:pt idx="68">
                  <c:v>1.677584682964384E-2</c:v>
                </c:pt>
                <c:pt idx="69">
                  <c:v>1.3628491678132302E-2</c:v>
                </c:pt>
                <c:pt idx="70">
                  <c:v>1.9019663804165567E-2</c:v>
                </c:pt>
                <c:pt idx="71">
                  <c:v>2.5672316826168166E-2</c:v>
                </c:pt>
                <c:pt idx="72">
                  <c:v>3.0186951500950781E-2</c:v>
                </c:pt>
                <c:pt idx="73">
                  <c:v>2.2436201334343653E-2</c:v>
                </c:pt>
                <c:pt idx="74">
                  <c:v>1.0714053296875387E-2</c:v>
                </c:pt>
              </c:numCache>
            </c:numRef>
          </c:val>
          <c:extLst>
            <c:ext xmlns:c16="http://schemas.microsoft.com/office/drawing/2014/chart" uri="{C3380CC4-5D6E-409C-BE32-E72D297353CC}">
              <c16:uniqueId val="{0000000D-FAA6-4606-88FF-2F363F06228A}"/>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6032"/>
        <c:crosses val="autoZero"/>
        <c:auto val="1"/>
        <c:lblAlgn val="ctr"/>
        <c:lblOffset val="100"/>
        <c:noMultiLvlLbl val="0"/>
      </c:catAx>
      <c:valAx>
        <c:axId val="3833060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088191385217813"/>
              <c:y val="1.663853523662551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8272"/>
        <c:crosses val="autoZero"/>
        <c:crossBetween val="between"/>
      </c:valAx>
      <c:spPr>
        <a:solidFill>
          <a:schemeClr val="bg1"/>
        </a:solidFill>
        <a:ln>
          <a:solidFill>
            <a:srgbClr val="7F7F7F"/>
          </a:solidFill>
        </a:ln>
        <a:effectLst/>
      </c:spPr>
    </c:plotArea>
    <c:legend>
      <c:legendPos val="t"/>
      <c:layout>
        <c:manualLayout>
          <c:xMode val="edge"/>
          <c:yMode val="edge"/>
          <c:x val="0.11111343612334804"/>
          <c:y val="9.1869212962962955E-3"/>
          <c:w val="0.77761025452765553"/>
          <c:h val="2.7219650205761316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市区町村別_利用サービス別介護給付費!$BL$5</c:f>
              <c:strCache>
                <c:ptCount val="1"/>
                <c:pt idx="0">
                  <c:v>前年度との差分(居宅サービス)</c:v>
                </c:pt>
              </c:strCache>
            </c:strRef>
          </c:tx>
          <c:spPr>
            <a:solidFill>
              <a:schemeClr val="accent1"/>
            </a:solidFill>
            <a:ln>
              <a:noFill/>
            </a:ln>
          </c:spPr>
          <c:invertIfNegative val="0"/>
          <c:dLbls>
            <c:dLbl>
              <c:idx val="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AC-4FEF-A0DC-663D0371C812}"/>
                </c:ext>
              </c:extLst>
            </c:dLbl>
            <c:dLbl>
              <c:idx val="2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AC-4FEF-A0DC-663D0371C812}"/>
                </c:ext>
              </c:extLst>
            </c:dLbl>
            <c:dLbl>
              <c:idx val="61"/>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AC-4FEF-A0DC-663D0371C812}"/>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市区町村別_利用サービス別介護給付費!$BI$6:$BI$79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市区町村別_利用サービス別介護給付費!$BL$6:$BL$79</c:f>
              <c:numCache>
                <c:formatCode>General</c:formatCode>
                <c:ptCount val="74"/>
                <c:pt idx="0">
                  <c:v>-0.20000000000000018</c:v>
                </c:pt>
                <c:pt idx="1">
                  <c:v>-0.40000000000000036</c:v>
                </c:pt>
                <c:pt idx="2">
                  <c:v>-1.5000000000000013</c:v>
                </c:pt>
                <c:pt idx="3">
                  <c:v>-1.8000000000000016</c:v>
                </c:pt>
                <c:pt idx="4">
                  <c:v>-0.70000000000000062</c:v>
                </c:pt>
                <c:pt idx="5">
                  <c:v>0</c:v>
                </c:pt>
                <c:pt idx="6">
                  <c:v>-0.50000000000000044</c:v>
                </c:pt>
                <c:pt idx="7">
                  <c:v>-1.3000000000000012</c:v>
                </c:pt>
                <c:pt idx="8">
                  <c:v>0.49999999999998934</c:v>
                </c:pt>
                <c:pt idx="9">
                  <c:v>-0.20000000000000018</c:v>
                </c:pt>
                <c:pt idx="10">
                  <c:v>0.30000000000000027</c:v>
                </c:pt>
                <c:pt idx="11">
                  <c:v>-1.100000000000001</c:v>
                </c:pt>
                <c:pt idx="12">
                  <c:v>0.20000000000000018</c:v>
                </c:pt>
                <c:pt idx="13">
                  <c:v>-0.10000000000000009</c:v>
                </c:pt>
                <c:pt idx="14">
                  <c:v>-0.40000000000000036</c:v>
                </c:pt>
                <c:pt idx="15">
                  <c:v>-0.40000000000000036</c:v>
                </c:pt>
                <c:pt idx="16">
                  <c:v>0.60000000000000053</c:v>
                </c:pt>
                <c:pt idx="17">
                  <c:v>-0.30000000000000027</c:v>
                </c:pt>
                <c:pt idx="18">
                  <c:v>1.0000000000000009</c:v>
                </c:pt>
                <c:pt idx="19">
                  <c:v>-1.100000000000001</c:v>
                </c:pt>
                <c:pt idx="20">
                  <c:v>0.20000000000000018</c:v>
                </c:pt>
                <c:pt idx="21">
                  <c:v>0.70000000000000062</c:v>
                </c:pt>
                <c:pt idx="22">
                  <c:v>-0.40000000000000036</c:v>
                </c:pt>
                <c:pt idx="23">
                  <c:v>0.20000000000000018</c:v>
                </c:pt>
                <c:pt idx="24">
                  <c:v>0.10000000000000009</c:v>
                </c:pt>
                <c:pt idx="25">
                  <c:v>0</c:v>
                </c:pt>
                <c:pt idx="26">
                  <c:v>0.20000000000000018</c:v>
                </c:pt>
                <c:pt idx="27">
                  <c:v>-0.10000000000000009</c:v>
                </c:pt>
                <c:pt idx="28">
                  <c:v>0.10000000000000009</c:v>
                </c:pt>
                <c:pt idx="29">
                  <c:v>0.20000000000000018</c:v>
                </c:pt>
                <c:pt idx="30">
                  <c:v>-0.30000000000000027</c:v>
                </c:pt>
                <c:pt idx="31">
                  <c:v>0.10000000000000009</c:v>
                </c:pt>
                <c:pt idx="32">
                  <c:v>-0.59999999999998943</c:v>
                </c:pt>
                <c:pt idx="33">
                  <c:v>-0.10000000000000009</c:v>
                </c:pt>
                <c:pt idx="34">
                  <c:v>0.10000000000000009</c:v>
                </c:pt>
                <c:pt idx="35">
                  <c:v>0.60000000000000053</c:v>
                </c:pt>
                <c:pt idx="36">
                  <c:v>0.50000000000000044</c:v>
                </c:pt>
                <c:pt idx="37">
                  <c:v>1.4000000000000012</c:v>
                </c:pt>
                <c:pt idx="38">
                  <c:v>-0.40000000000000036</c:v>
                </c:pt>
                <c:pt idx="39">
                  <c:v>-0.10000000000000009</c:v>
                </c:pt>
                <c:pt idx="40">
                  <c:v>0.9000000000000008</c:v>
                </c:pt>
                <c:pt idx="41">
                  <c:v>-0.30000000000000027</c:v>
                </c:pt>
                <c:pt idx="42">
                  <c:v>-0.40000000000000036</c:v>
                </c:pt>
                <c:pt idx="43">
                  <c:v>0.70000000000000062</c:v>
                </c:pt>
                <c:pt idx="44">
                  <c:v>1.5000000000000013</c:v>
                </c:pt>
                <c:pt idx="45">
                  <c:v>0.20000000000000018</c:v>
                </c:pt>
                <c:pt idx="46">
                  <c:v>0.20000000000000018</c:v>
                </c:pt>
                <c:pt idx="47">
                  <c:v>0.20000000000000018</c:v>
                </c:pt>
                <c:pt idx="48">
                  <c:v>-0.50000000000000044</c:v>
                </c:pt>
                <c:pt idx="49">
                  <c:v>0.30000000000000027</c:v>
                </c:pt>
                <c:pt idx="50">
                  <c:v>1.100000000000001</c:v>
                </c:pt>
                <c:pt idx="51">
                  <c:v>-0.50000000000000044</c:v>
                </c:pt>
                <c:pt idx="52">
                  <c:v>0.70000000000000062</c:v>
                </c:pt>
                <c:pt idx="53">
                  <c:v>-0.20000000000000018</c:v>
                </c:pt>
                <c:pt idx="54">
                  <c:v>0.30000000000000027</c:v>
                </c:pt>
                <c:pt idx="55">
                  <c:v>1.2000000000000011</c:v>
                </c:pt>
                <c:pt idx="56">
                  <c:v>-0.80000000000000071</c:v>
                </c:pt>
                <c:pt idx="57">
                  <c:v>-0.30000000000000027</c:v>
                </c:pt>
                <c:pt idx="58">
                  <c:v>0.60000000000000053</c:v>
                </c:pt>
                <c:pt idx="59">
                  <c:v>-0.49999999999998934</c:v>
                </c:pt>
                <c:pt idx="60">
                  <c:v>0.60000000000000053</c:v>
                </c:pt>
                <c:pt idx="61">
                  <c:v>0</c:v>
                </c:pt>
                <c:pt idx="62">
                  <c:v>-0.50000000000000044</c:v>
                </c:pt>
                <c:pt idx="63">
                  <c:v>-0.60000000000000053</c:v>
                </c:pt>
                <c:pt idx="64">
                  <c:v>-0.50000000000000044</c:v>
                </c:pt>
                <c:pt idx="65">
                  <c:v>-0.10000000000000009</c:v>
                </c:pt>
                <c:pt idx="66">
                  <c:v>-0.70000000000000062</c:v>
                </c:pt>
                <c:pt idx="67">
                  <c:v>0.60000000000000053</c:v>
                </c:pt>
                <c:pt idx="68">
                  <c:v>1.100000000000001</c:v>
                </c:pt>
                <c:pt idx="69">
                  <c:v>-0.60000000000000053</c:v>
                </c:pt>
                <c:pt idx="70">
                  <c:v>0.10000000000000009</c:v>
                </c:pt>
                <c:pt idx="71">
                  <c:v>-3.2000000000000028</c:v>
                </c:pt>
                <c:pt idx="72">
                  <c:v>0.50000000000000044</c:v>
                </c:pt>
                <c:pt idx="73">
                  <c:v>2.300000000000002</c:v>
                </c:pt>
              </c:numCache>
            </c:numRef>
          </c:val>
          <c:extLst>
            <c:ext xmlns:c16="http://schemas.microsoft.com/office/drawing/2014/chart" uri="{C3380CC4-5D6E-409C-BE32-E72D297353CC}">
              <c16:uniqueId val="{00000000-A877-41A4-99E5-8EFDE594BCF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市区町村別_利用サービス別介護給付費!$B$80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877-41A4-99E5-8EFDE594BCFB}"/>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877-41A4-99E5-8EFDE594BCF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市区町村別_利用サービス別介護給付費!$BV$6:$BV$79</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市区町村別_利用サービス別介護給付費!$CC$6:$CC$79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877-41A4-99E5-8EFDE594BCF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市区町村別_利用サービス別介護給付費!$BO$5</c:f>
              <c:strCache>
                <c:ptCount val="1"/>
                <c:pt idx="0">
                  <c:v>前年度との差分(施設サービス)</c:v>
                </c:pt>
              </c:strCache>
            </c:strRef>
          </c:tx>
          <c:spPr>
            <a:solidFill>
              <a:schemeClr val="accent1"/>
            </a:solidFill>
            <a:ln>
              <a:noFill/>
            </a:ln>
          </c:spPr>
          <c:invertIfNegative val="0"/>
          <c:dLbls>
            <c:dLbl>
              <c:idx val="13"/>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3E-4C22-9952-994F605EDC00}"/>
                </c:ext>
              </c:extLst>
            </c:dLbl>
            <c:dLbl>
              <c:idx val="28"/>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3E-4C22-9952-994F605EDC00}"/>
                </c:ext>
              </c:extLst>
            </c:dLbl>
            <c:dLbl>
              <c:idx val="46"/>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3E-4C22-9952-994F605EDC00}"/>
                </c:ext>
              </c:extLst>
            </c:dLbl>
            <c:dLbl>
              <c:idx val="47"/>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3E-4C22-9952-994F605EDC00}"/>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市区町村別_利用サービス別介護給付費!$BI$6:$BI$79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市区町村別_利用サービス別介護給付費!$BO$6:$BO$79</c:f>
              <c:numCache>
                <c:formatCode>General</c:formatCode>
                <c:ptCount val="74"/>
                <c:pt idx="0">
                  <c:v>0.10000000000000009</c:v>
                </c:pt>
                <c:pt idx="1">
                  <c:v>0.40000000000000036</c:v>
                </c:pt>
                <c:pt idx="2">
                  <c:v>1.5000000000000013</c:v>
                </c:pt>
                <c:pt idx="3">
                  <c:v>1.8000000000000016</c:v>
                </c:pt>
                <c:pt idx="4">
                  <c:v>0.70000000000000062</c:v>
                </c:pt>
                <c:pt idx="5">
                  <c:v>0.10000000000000009</c:v>
                </c:pt>
                <c:pt idx="6">
                  <c:v>0.50000000000000044</c:v>
                </c:pt>
                <c:pt idx="7">
                  <c:v>1.1999999999999955</c:v>
                </c:pt>
                <c:pt idx="8">
                  <c:v>-0.50000000000000044</c:v>
                </c:pt>
                <c:pt idx="9">
                  <c:v>0.20000000000000018</c:v>
                </c:pt>
                <c:pt idx="10">
                  <c:v>-0.30000000000000027</c:v>
                </c:pt>
                <c:pt idx="11">
                  <c:v>1.0000000000000009</c:v>
                </c:pt>
                <c:pt idx="12">
                  <c:v>-0.20000000000000018</c:v>
                </c:pt>
                <c:pt idx="13">
                  <c:v>0</c:v>
                </c:pt>
                <c:pt idx="14">
                  <c:v>0.40000000000000036</c:v>
                </c:pt>
                <c:pt idx="15">
                  <c:v>0.30000000000000027</c:v>
                </c:pt>
                <c:pt idx="16">
                  <c:v>-0.60000000000000053</c:v>
                </c:pt>
                <c:pt idx="17">
                  <c:v>0.30000000000000027</c:v>
                </c:pt>
                <c:pt idx="18">
                  <c:v>-0.9000000000000008</c:v>
                </c:pt>
                <c:pt idx="19">
                  <c:v>1.100000000000001</c:v>
                </c:pt>
                <c:pt idx="20">
                  <c:v>-0.20000000000000018</c:v>
                </c:pt>
                <c:pt idx="21">
                  <c:v>-0.70000000000000062</c:v>
                </c:pt>
                <c:pt idx="22">
                  <c:v>0.40000000000000036</c:v>
                </c:pt>
                <c:pt idx="23">
                  <c:v>-0.20000000000000018</c:v>
                </c:pt>
                <c:pt idx="24">
                  <c:v>-0.10000000000000009</c:v>
                </c:pt>
                <c:pt idx="25">
                  <c:v>0.10000000000000009</c:v>
                </c:pt>
                <c:pt idx="26">
                  <c:v>-0.10000000000000009</c:v>
                </c:pt>
                <c:pt idx="27">
                  <c:v>0.30000000000000027</c:v>
                </c:pt>
                <c:pt idx="28">
                  <c:v>0</c:v>
                </c:pt>
                <c:pt idx="29">
                  <c:v>-0.10000000000000009</c:v>
                </c:pt>
                <c:pt idx="30">
                  <c:v>0.40000000000000036</c:v>
                </c:pt>
                <c:pt idx="31">
                  <c:v>-0.10000000000000009</c:v>
                </c:pt>
                <c:pt idx="32">
                  <c:v>0.80000000000000071</c:v>
                </c:pt>
                <c:pt idx="33">
                  <c:v>0.10000000000000009</c:v>
                </c:pt>
                <c:pt idx="34">
                  <c:v>0.10000000000000009</c:v>
                </c:pt>
                <c:pt idx="35">
                  <c:v>-0.40000000000000036</c:v>
                </c:pt>
                <c:pt idx="36">
                  <c:v>-0.50000000000000044</c:v>
                </c:pt>
                <c:pt idx="37">
                  <c:v>-1.2999999999999956</c:v>
                </c:pt>
                <c:pt idx="38">
                  <c:v>0.50000000000000044</c:v>
                </c:pt>
                <c:pt idx="39">
                  <c:v>0.20000000000000018</c:v>
                </c:pt>
                <c:pt idx="40">
                  <c:v>-0.60000000000000053</c:v>
                </c:pt>
                <c:pt idx="41">
                  <c:v>0.50000000000000044</c:v>
                </c:pt>
                <c:pt idx="42">
                  <c:v>0.50000000000000044</c:v>
                </c:pt>
                <c:pt idx="43">
                  <c:v>-0.50000000000000044</c:v>
                </c:pt>
                <c:pt idx="44">
                  <c:v>-1.4000000000000012</c:v>
                </c:pt>
                <c:pt idx="45">
                  <c:v>-0.10000000000000009</c:v>
                </c:pt>
                <c:pt idx="46">
                  <c:v>0</c:v>
                </c:pt>
                <c:pt idx="47">
                  <c:v>0</c:v>
                </c:pt>
                <c:pt idx="48">
                  <c:v>0.60000000000000053</c:v>
                </c:pt>
                <c:pt idx="49">
                  <c:v>-0.20000000000000018</c:v>
                </c:pt>
                <c:pt idx="50">
                  <c:v>-0.80000000000000071</c:v>
                </c:pt>
                <c:pt idx="51">
                  <c:v>0.59999999999999498</c:v>
                </c:pt>
                <c:pt idx="52">
                  <c:v>-0.70000000000000062</c:v>
                </c:pt>
                <c:pt idx="53">
                  <c:v>0.30000000000000027</c:v>
                </c:pt>
                <c:pt idx="54">
                  <c:v>-0.30000000000000027</c:v>
                </c:pt>
                <c:pt idx="55">
                  <c:v>-1.100000000000001</c:v>
                </c:pt>
                <c:pt idx="56">
                  <c:v>0.9000000000000008</c:v>
                </c:pt>
                <c:pt idx="57">
                  <c:v>0.50000000000000044</c:v>
                </c:pt>
                <c:pt idx="58">
                  <c:v>-0.60000000000000053</c:v>
                </c:pt>
                <c:pt idx="59">
                  <c:v>0.60000000000000053</c:v>
                </c:pt>
                <c:pt idx="60">
                  <c:v>-0.30000000000000027</c:v>
                </c:pt>
                <c:pt idx="61">
                  <c:v>0.10000000000000009</c:v>
                </c:pt>
                <c:pt idx="62">
                  <c:v>0.50000000000000044</c:v>
                </c:pt>
                <c:pt idx="63">
                  <c:v>0.70000000000000062</c:v>
                </c:pt>
                <c:pt idx="64">
                  <c:v>0.80000000000000071</c:v>
                </c:pt>
                <c:pt idx="65">
                  <c:v>0.30000000000000027</c:v>
                </c:pt>
                <c:pt idx="66">
                  <c:v>0.60000000000000053</c:v>
                </c:pt>
                <c:pt idx="67">
                  <c:v>-0.50000000000000044</c:v>
                </c:pt>
                <c:pt idx="68">
                  <c:v>-0.9000000000000008</c:v>
                </c:pt>
                <c:pt idx="69">
                  <c:v>0.89999999999999525</c:v>
                </c:pt>
                <c:pt idx="70">
                  <c:v>-0.29999999999999472</c:v>
                </c:pt>
                <c:pt idx="71">
                  <c:v>3.400000000000003</c:v>
                </c:pt>
                <c:pt idx="72">
                  <c:v>-0.20000000000000018</c:v>
                </c:pt>
                <c:pt idx="73">
                  <c:v>-1.7000000000000015</c:v>
                </c:pt>
              </c:numCache>
            </c:numRef>
          </c:val>
          <c:extLst>
            <c:ext xmlns:c16="http://schemas.microsoft.com/office/drawing/2014/chart" uri="{C3380CC4-5D6E-409C-BE32-E72D297353CC}">
              <c16:uniqueId val="{00000000-8750-4E24-A580-7F45297F0D22}"/>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市区町村別_利用サービス別介護給付費!$B$80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8750-4E24-A580-7F45297F0D22}"/>
              </c:ext>
            </c:extLst>
          </c:dPt>
          <c:dLbls>
            <c:dLbl>
              <c:idx val="0"/>
              <c:layout>
                <c:manualLayout>
                  <c:x val="0.22319384057971015"/>
                  <c:y val="-0.88808317460317465"/>
                </c:manualLayout>
              </c:layout>
              <c:tx>
                <c:rich>
                  <a:bodyPr/>
                  <a:lstStyle/>
                  <a:p>
                    <a:fld id="{4A7160CF-D360-45CF-9910-5B842ABB2293}" type="SERIESNAME">
                      <a:rPr lang="ja-JP" altLang="en-US"/>
                      <a:pPr/>
                      <a:t>[系列名]</a:t>
                    </a:fld>
                    <a:r>
                      <a:rPr lang="ja-JP" altLang="en-US" baseline="0"/>
                      <a:t>
</a:t>
                    </a:r>
                    <a:fld id="{F63ED9C7-9052-4247-9341-29A994C06B6B}"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8750-4E24-A580-7F45297F0D2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市区町村別_利用サービス別介護給付費!$BY$6:$BY$79</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市区町村別_利用サービス別介護給付費!$CC$6:$CC$79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8750-4E24-A580-7F45297F0D22}"/>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市区町村別_利用サービス別介護給付費!$BR$5</c:f>
              <c:strCache>
                <c:ptCount val="1"/>
                <c:pt idx="0">
                  <c:v>前年度との差分(特定入所者介護サービス等)</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市区町村別_利用サービス別介護給付費!$BI$6:$BI$79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市区町村別_利用サービス別介護給付費!$BR$6:$BR$79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-0.10000000000000009</c:v>
                </c:pt>
                <c:pt idx="26">
                  <c:v>0</c:v>
                </c:pt>
                <c:pt idx="27">
                  <c:v>-0.19999999999999984</c:v>
                </c:pt>
                <c:pt idx="28">
                  <c:v>-0.10000000000000009</c:v>
                </c:pt>
                <c:pt idx="29">
                  <c:v>-0.10000000000000009</c:v>
                </c:pt>
                <c:pt idx="30">
                  <c:v>-0.10000000000000009</c:v>
                </c:pt>
                <c:pt idx="31">
                  <c:v>-0.10000000000000009</c:v>
                </c:pt>
                <c:pt idx="32">
                  <c:v>-0.29999999999999993</c:v>
                </c:pt>
                <c:pt idx="33">
                  <c:v>-9.9999999999999922E-2</c:v>
                </c:pt>
                <c:pt idx="34">
                  <c:v>0</c:v>
                </c:pt>
                <c:pt idx="35">
                  <c:v>-0.2</c:v>
                </c:pt>
                <c:pt idx="36">
                  <c:v>-9.9999999999999922E-2</c:v>
                </c:pt>
                <c:pt idx="37">
                  <c:v>-0.20000000000000018</c:v>
                </c:pt>
                <c:pt idx="38">
                  <c:v>-9.9999999999999922E-2</c:v>
                </c:pt>
                <c:pt idx="39">
                  <c:v>-0.10000000000000009</c:v>
                </c:pt>
                <c:pt idx="40">
                  <c:v>-0.20000000000000018</c:v>
                </c:pt>
                <c:pt idx="41">
                  <c:v>-0.10000000000000009</c:v>
                </c:pt>
                <c:pt idx="42">
                  <c:v>-9.9999999999999922E-2</c:v>
                </c:pt>
                <c:pt idx="43">
                  <c:v>-0.20000000000000018</c:v>
                </c:pt>
                <c:pt idx="44">
                  <c:v>-0.2</c:v>
                </c:pt>
                <c:pt idx="45">
                  <c:v>-0.10000000000000009</c:v>
                </c:pt>
                <c:pt idx="46">
                  <c:v>-0.10000000000000009</c:v>
                </c:pt>
                <c:pt idx="47">
                  <c:v>-0.19999999999999984</c:v>
                </c:pt>
                <c:pt idx="48">
                  <c:v>-9.9999999999999742E-2</c:v>
                </c:pt>
                <c:pt idx="49">
                  <c:v>-9.9999999999999742E-2</c:v>
                </c:pt>
                <c:pt idx="50">
                  <c:v>-0.20000000000000018</c:v>
                </c:pt>
                <c:pt idx="51">
                  <c:v>-0.10000000000000009</c:v>
                </c:pt>
                <c:pt idx="52">
                  <c:v>0</c:v>
                </c:pt>
                <c:pt idx="53">
                  <c:v>-0.10000000000000009</c:v>
                </c:pt>
                <c:pt idx="54">
                  <c:v>-0.20000000000000018</c:v>
                </c:pt>
                <c:pt idx="55">
                  <c:v>-0.10000000000000009</c:v>
                </c:pt>
                <c:pt idx="56">
                  <c:v>-0.10000000000000009</c:v>
                </c:pt>
                <c:pt idx="57">
                  <c:v>-0.10000000000000009</c:v>
                </c:pt>
                <c:pt idx="58">
                  <c:v>-0.10000000000000009</c:v>
                </c:pt>
                <c:pt idx="59">
                  <c:v>-9.9999999999999742E-2</c:v>
                </c:pt>
                <c:pt idx="60">
                  <c:v>-0.29999999999999993</c:v>
                </c:pt>
                <c:pt idx="61">
                  <c:v>-0.10000000000000009</c:v>
                </c:pt>
                <c:pt idx="62">
                  <c:v>-0.10000000000000009</c:v>
                </c:pt>
                <c:pt idx="63">
                  <c:v>-0.10000000000000009</c:v>
                </c:pt>
                <c:pt idx="64">
                  <c:v>-0.2</c:v>
                </c:pt>
                <c:pt idx="65">
                  <c:v>-0.2</c:v>
                </c:pt>
                <c:pt idx="66">
                  <c:v>0</c:v>
                </c:pt>
                <c:pt idx="67">
                  <c:v>-0.2</c:v>
                </c:pt>
                <c:pt idx="68">
                  <c:v>-0.19999999999999984</c:v>
                </c:pt>
                <c:pt idx="69">
                  <c:v>-0.3000000000000001</c:v>
                </c:pt>
                <c:pt idx="70">
                  <c:v>0.10000000000000009</c:v>
                </c:pt>
                <c:pt idx="71">
                  <c:v>-0.20000000000000018</c:v>
                </c:pt>
                <c:pt idx="72">
                  <c:v>-0.30000000000000027</c:v>
                </c:pt>
                <c:pt idx="73">
                  <c:v>-0.6000000000000002</c:v>
                </c:pt>
              </c:numCache>
            </c:numRef>
          </c:val>
          <c:extLst>
            <c:ext xmlns:c16="http://schemas.microsoft.com/office/drawing/2014/chart" uri="{C3380CC4-5D6E-409C-BE32-E72D297353CC}">
              <c16:uniqueId val="{00000000-637C-4ACE-8185-F0915C4773A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市区町村別_利用サービス別介護給付費!$B$80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637C-4ACE-8185-F0915C4773A8}"/>
              </c:ext>
            </c:extLst>
          </c:dPt>
          <c:dLbls>
            <c:dLbl>
              <c:idx val="0"/>
              <c:layout>
                <c:manualLayout>
                  <c:x val="-0.13037439613526569"/>
                  <c:y val="-0.89009904761904757"/>
                </c:manualLayout>
              </c:layout>
              <c:tx>
                <c:rich>
                  <a:bodyPr/>
                  <a:lstStyle/>
                  <a:p>
                    <a:fld id="{AFCDAD9C-4DCD-46F0-A23F-F93C6E8A0067}" type="SERIESNAME">
                      <a:rPr lang="ja-JP" altLang="en-US"/>
                      <a:pPr/>
                      <a:t>[系列名]</a:t>
                    </a:fld>
                    <a:r>
                      <a:rPr lang="ja-JP" altLang="en-US" baseline="0"/>
                      <a:t>
</a:t>
                    </a:r>
                    <a:fld id="{C4B0DE3C-9DE0-4025-A60B-DC5943A2A014}"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637C-4ACE-8185-F0915C4773A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市区町村別_利用サービス別介護給付費!$CB$6:$CB$79</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市区町村別_利用サービス別介護給付費!$CC$6:$CC$79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637C-4ACE-8185-F0915C4773A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77825370370370373"/>
          <c:h val="0.80363625599431654"/>
        </c:manualLayout>
      </c:layout>
      <c:barChart>
        <c:barDir val="col"/>
        <c:grouping val="clustered"/>
        <c:varyColors val="0"/>
        <c:ser>
          <c:idx val="0"/>
          <c:order val="0"/>
          <c:tx>
            <c:strRef>
              <c:f>年齢階層別_要介護度別介護給付費!$U$22</c:f>
              <c:strCache>
                <c:ptCount val="1"/>
                <c:pt idx="0">
                  <c:v>介護給付費</c:v>
                </c:pt>
              </c:strCache>
            </c:strRef>
          </c:tx>
          <c:spPr>
            <a:solidFill>
              <a:srgbClr val="FFC000"/>
            </a:solidFill>
            <a:ln>
              <a:noFill/>
            </a:ln>
          </c:spPr>
          <c:invertIfNegative val="0"/>
          <c:dLbls>
            <c:dLbl>
              <c:idx val="2"/>
              <c:layout>
                <c:manualLayout>
                  <c:x val="7.34953703703698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6D-4EAF-9F5D-B5C27CAB6D32}"/>
                </c:ext>
              </c:extLst>
            </c:dLbl>
            <c:dLbl>
              <c:idx val="5"/>
              <c:layout>
                <c:manualLayout>
                  <c:x val="5.2916666666666556E-2"/>
                  <c:y val="8.819444444444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13-42F1-8351-9CDBEA2ED27E}"/>
                </c:ext>
              </c:extLst>
            </c:dLbl>
            <c:dLbl>
              <c:idx val="6"/>
              <c:layout>
                <c:manualLayout>
                  <c:x val="-5.87962962962962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D-4EAF-9F5D-B5C27CAB6D32}"/>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年齢階層別_要介護度別介護給付費!$BY$6:$BY$12</c:f>
              <c:numCache>
                <c:formatCode>General</c:formatCode>
                <c:ptCount val="7"/>
                <c:pt idx="0">
                  <c:v>846224290</c:v>
                </c:pt>
                <c:pt idx="1">
                  <c:v>2972098734</c:v>
                </c:pt>
                <c:pt idx="2">
                  <c:v>61043412509</c:v>
                </c:pt>
                <c:pt idx="3">
                  <c:v>129408165314</c:v>
                </c:pt>
                <c:pt idx="4">
                  <c:v>179936774491</c:v>
                </c:pt>
                <c:pt idx="5">
                  <c:v>161357128077</c:v>
                </c:pt>
                <c:pt idx="6">
                  <c:v>85169707024</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年齢階層別_要介護度別介護給付費!$U$23</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2"/>
              <c:layout>
                <c:manualLayout>
                  <c:x val="-1.987685185185185E-2"/>
                  <c:y val="-4.9609374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D-4EAF-9F5D-B5C27CAB6D32}"/>
                </c:ext>
              </c:extLst>
            </c:dLbl>
            <c:dLbl>
              <c:idx val="3"/>
              <c:layout>
                <c:manualLayout>
                  <c:x val="-5.0009953703703702E-2"/>
                  <c:y val="-2.9765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E-4792-B8FE-B3B91F2240D6}"/>
                </c:ext>
              </c:extLst>
            </c:dLbl>
            <c:dLbl>
              <c:idx val="4"/>
              <c:layout>
                <c:manualLayout>
                  <c:x val="-4.4130324074074072E-2"/>
                  <c:y val="-3.1970486111111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D3-4FB6-9A63-B159E87EC78F}"/>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年齢階層別_要介護度別介護給付費!$CE$6:$CE$12</c:f>
              <c:numCache>
                <c:formatCode>0.0%</c:formatCode>
                <c:ptCount val="7"/>
                <c:pt idx="0">
                  <c:v>0.28764044943820227</c:v>
                </c:pt>
                <c:pt idx="1">
                  <c:v>0.34435599101857522</c:v>
                </c:pt>
                <c:pt idx="2">
                  <c:v>9.7168713398568057E-2</c:v>
                </c:pt>
                <c:pt idx="3">
                  <c:v>0.22655935706190533</c:v>
                </c:pt>
                <c:pt idx="4">
                  <c:v>0.41696953097292305</c:v>
                </c:pt>
                <c:pt idx="5">
                  <c:v>0.59925565882329013</c:v>
                </c:pt>
                <c:pt idx="6">
                  <c:v>0.62193244153594451</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20120066793690461"/>
          <c:y val="2.5203131793079959E-2"/>
          <c:w val="0.64609963723745556"/>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市区町村別_要介護度別介護給付費!$CS$4</c:f>
              <c:strCache>
                <c:ptCount val="1"/>
                <c:pt idx="0">
                  <c:v>非該当</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市区町村別_要介護度別介護給付費!$CS$6:$CS$80</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4.2389059568306658E-5</c:v>
                </c:pt>
                <c:pt idx="26">
                  <c:v>2.0426353204172046E-4</c:v>
                </c:pt>
                <c:pt idx="27">
                  <c:v>3.8265145243731132E-5</c:v>
                </c:pt>
                <c:pt idx="28">
                  <c:v>0</c:v>
                </c:pt>
                <c:pt idx="29">
                  <c:v>0</c:v>
                </c:pt>
                <c:pt idx="30">
                  <c:v>0</c:v>
                </c:pt>
                <c:pt idx="31">
                  <c:v>0</c:v>
                </c:pt>
                <c:pt idx="32">
                  <c:v>0</c:v>
                </c:pt>
                <c:pt idx="33">
                  <c:v>0</c:v>
                </c:pt>
                <c:pt idx="34">
                  <c:v>0</c:v>
                </c:pt>
                <c:pt idx="35">
                  <c:v>4.2009073455347901E-6</c:v>
                </c:pt>
                <c:pt idx="36">
                  <c:v>3.3127726958073907E-5</c:v>
                </c:pt>
                <c:pt idx="37">
                  <c:v>0</c:v>
                </c:pt>
                <c:pt idx="38">
                  <c:v>0</c:v>
                </c:pt>
                <c:pt idx="39">
                  <c:v>0</c:v>
                </c:pt>
                <c:pt idx="40">
                  <c:v>2.0057112564570326E-4</c:v>
                </c:pt>
                <c:pt idx="41">
                  <c:v>0</c:v>
                </c:pt>
                <c:pt idx="42">
                  <c:v>0</c:v>
                </c:pt>
                <c:pt idx="43">
                  <c:v>0</c:v>
                </c:pt>
                <c:pt idx="44">
                  <c:v>2.9306256252383889E-5</c:v>
                </c:pt>
                <c:pt idx="45">
                  <c:v>5.7215150541470017E-6</c:v>
                </c:pt>
                <c:pt idx="46">
                  <c:v>5.366696005885373E-5</c:v>
                </c:pt>
                <c:pt idx="47">
                  <c:v>0</c:v>
                </c:pt>
                <c:pt idx="48">
                  <c:v>0</c:v>
                </c:pt>
                <c:pt idx="49">
                  <c:v>1.137067084024516E-5</c:v>
                </c:pt>
                <c:pt idx="50">
                  <c:v>1.9457722091857981E-5</c:v>
                </c:pt>
                <c:pt idx="51">
                  <c:v>3.1591588751451333E-6</c:v>
                </c:pt>
                <c:pt idx="52">
                  <c:v>0</c:v>
                </c:pt>
                <c:pt idx="53">
                  <c:v>2.094081558463251E-5</c:v>
                </c:pt>
                <c:pt idx="54">
                  <c:v>0</c:v>
                </c:pt>
                <c:pt idx="55">
                  <c:v>0</c:v>
                </c:pt>
                <c:pt idx="56">
                  <c:v>0</c:v>
                </c:pt>
                <c:pt idx="57">
                  <c:v>0</c:v>
                </c:pt>
                <c:pt idx="58">
                  <c:v>3.2955637766501894E-5</c:v>
                </c:pt>
                <c:pt idx="59">
                  <c:v>0</c:v>
                </c:pt>
                <c:pt idx="60">
                  <c:v>0</c:v>
                </c:pt>
                <c:pt idx="61">
                  <c:v>0</c:v>
                </c:pt>
                <c:pt idx="62">
                  <c:v>0</c:v>
                </c:pt>
                <c:pt idx="63">
                  <c:v>0</c:v>
                </c:pt>
                <c:pt idx="64">
                  <c:v>0</c:v>
                </c:pt>
                <c:pt idx="65">
                  <c:v>9.7236989293596535E-5</c:v>
                </c:pt>
                <c:pt idx="66">
                  <c:v>0</c:v>
                </c:pt>
                <c:pt idx="67">
                  <c:v>0</c:v>
                </c:pt>
                <c:pt idx="68">
                  <c:v>0</c:v>
                </c:pt>
                <c:pt idx="69">
                  <c:v>0</c:v>
                </c:pt>
                <c:pt idx="70">
                  <c:v>0</c:v>
                </c:pt>
                <c:pt idx="71">
                  <c:v>0</c:v>
                </c:pt>
                <c:pt idx="72">
                  <c:v>0</c:v>
                </c:pt>
                <c:pt idx="73">
                  <c:v>0</c:v>
                </c:pt>
                <c:pt idx="74">
                  <c:v>1.4012642871251546E-5</c:v>
                </c:pt>
              </c:numCache>
            </c:numRef>
          </c:val>
          <c:extLst>
            <c:ext xmlns:c16="http://schemas.microsoft.com/office/drawing/2014/chart" uri="{C3380CC4-5D6E-409C-BE32-E72D297353CC}">
              <c16:uniqueId val="{00000000-669E-4095-AE85-539010222DC1}"/>
            </c:ext>
          </c:extLst>
        </c:ser>
        <c:ser>
          <c:idx val="1"/>
          <c:order val="1"/>
          <c:tx>
            <c:strRef>
              <c:f>市区町村別_要介護度別介護給付費!$CT$4</c:f>
              <c:strCache>
                <c:ptCount val="1"/>
                <c:pt idx="0">
                  <c:v>要支援1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市区町村別_要介護度別介護給付費!$CT$6:$CT$80</c:f>
              <c:numCache>
                <c:formatCode>0.0%</c:formatCode>
                <c:ptCount val="75"/>
                <c:pt idx="0">
                  <c:v>9.469328565400283E-3</c:v>
                </c:pt>
                <c:pt idx="1">
                  <c:v>1.1071906243424523E-2</c:v>
                </c:pt>
                <c:pt idx="2">
                  <c:v>1.2331126614252268E-2</c:v>
                </c:pt>
                <c:pt idx="3">
                  <c:v>1.1628886268915839E-2</c:v>
                </c:pt>
                <c:pt idx="4">
                  <c:v>1.2337228128194119E-2</c:v>
                </c:pt>
                <c:pt idx="5">
                  <c:v>7.5523823768586179E-3</c:v>
                </c:pt>
                <c:pt idx="6">
                  <c:v>7.4382358277292494E-3</c:v>
                </c:pt>
                <c:pt idx="7">
                  <c:v>1.2531542114388681E-2</c:v>
                </c:pt>
                <c:pt idx="8">
                  <c:v>9.4696443191107441E-3</c:v>
                </c:pt>
                <c:pt idx="9">
                  <c:v>6.7655080505565988E-3</c:v>
                </c:pt>
                <c:pt idx="10">
                  <c:v>1.0694151401804184E-2</c:v>
                </c:pt>
                <c:pt idx="11">
                  <c:v>1.2014680148531921E-2</c:v>
                </c:pt>
                <c:pt idx="12">
                  <c:v>8.3707066533155305E-3</c:v>
                </c:pt>
                <c:pt idx="13">
                  <c:v>1.0580054586712602E-2</c:v>
                </c:pt>
                <c:pt idx="14">
                  <c:v>1.0974628383650417E-2</c:v>
                </c:pt>
                <c:pt idx="15">
                  <c:v>1.2334621598155474E-2</c:v>
                </c:pt>
                <c:pt idx="16">
                  <c:v>1.0017249894261927E-2</c:v>
                </c:pt>
                <c:pt idx="17">
                  <c:v>6.2508853823011624E-3</c:v>
                </c:pt>
                <c:pt idx="18">
                  <c:v>6.4582183748293515E-3</c:v>
                </c:pt>
                <c:pt idx="19">
                  <c:v>9.540410878129903E-3</c:v>
                </c:pt>
                <c:pt idx="20">
                  <c:v>8.6266611897168281E-3</c:v>
                </c:pt>
                <c:pt idx="21">
                  <c:v>9.8468807367206364E-3</c:v>
                </c:pt>
                <c:pt idx="22">
                  <c:v>7.2415077765971593E-3</c:v>
                </c:pt>
                <c:pt idx="23">
                  <c:v>9.0569964172107116E-3</c:v>
                </c:pt>
                <c:pt idx="24">
                  <c:v>1.2617273580083769E-2</c:v>
                </c:pt>
                <c:pt idx="25">
                  <c:v>1.1122005153796471E-2</c:v>
                </c:pt>
                <c:pt idx="26">
                  <c:v>1.1901496553604732E-2</c:v>
                </c:pt>
                <c:pt idx="27">
                  <c:v>1.0430892096528567E-2</c:v>
                </c:pt>
                <c:pt idx="28">
                  <c:v>1.0384922575583863E-2</c:v>
                </c:pt>
                <c:pt idx="29">
                  <c:v>8.4045504716501393E-3</c:v>
                </c:pt>
                <c:pt idx="30">
                  <c:v>1.4346470378272684E-2</c:v>
                </c:pt>
                <c:pt idx="31">
                  <c:v>1.067349838932459E-2</c:v>
                </c:pt>
                <c:pt idx="32">
                  <c:v>1.107209878633829E-2</c:v>
                </c:pt>
                <c:pt idx="33">
                  <c:v>1.2101954477347059E-2</c:v>
                </c:pt>
                <c:pt idx="34">
                  <c:v>1.036741592604936E-2</c:v>
                </c:pt>
                <c:pt idx="35">
                  <c:v>1.501142823991143E-2</c:v>
                </c:pt>
                <c:pt idx="36">
                  <c:v>1.005273355192979E-2</c:v>
                </c:pt>
                <c:pt idx="37">
                  <c:v>7.708638477371044E-3</c:v>
                </c:pt>
                <c:pt idx="38">
                  <c:v>1.5824681247212979E-2</c:v>
                </c:pt>
                <c:pt idx="39">
                  <c:v>6.1217207120623889E-3</c:v>
                </c:pt>
                <c:pt idx="40">
                  <c:v>6.9437113924652226E-3</c:v>
                </c:pt>
                <c:pt idx="41">
                  <c:v>9.4713970310224809E-3</c:v>
                </c:pt>
                <c:pt idx="42">
                  <c:v>8.9564791238187606E-3</c:v>
                </c:pt>
                <c:pt idx="43">
                  <c:v>6.3020483141577113E-3</c:v>
                </c:pt>
                <c:pt idx="44">
                  <c:v>7.1679265205107229E-3</c:v>
                </c:pt>
                <c:pt idx="45">
                  <c:v>7.8469457307902141E-3</c:v>
                </c:pt>
                <c:pt idx="46">
                  <c:v>9.2867084433004288E-3</c:v>
                </c:pt>
                <c:pt idx="47">
                  <c:v>9.9452613621707781E-3</c:v>
                </c:pt>
                <c:pt idx="48">
                  <c:v>6.5395963152082856E-3</c:v>
                </c:pt>
                <c:pt idx="49">
                  <c:v>3.9374446284044188E-3</c:v>
                </c:pt>
                <c:pt idx="50">
                  <c:v>1.0831961559612881E-2</c:v>
                </c:pt>
                <c:pt idx="51">
                  <c:v>7.4031191326729947E-3</c:v>
                </c:pt>
                <c:pt idx="52">
                  <c:v>6.3250377542103083E-3</c:v>
                </c:pt>
                <c:pt idx="53">
                  <c:v>1.3273759128445604E-2</c:v>
                </c:pt>
                <c:pt idx="54">
                  <c:v>6.5385386526857214E-3</c:v>
                </c:pt>
                <c:pt idx="55">
                  <c:v>8.5082865605619444E-3</c:v>
                </c:pt>
                <c:pt idx="56">
                  <c:v>1.3199537479999504E-2</c:v>
                </c:pt>
                <c:pt idx="57">
                  <c:v>1.0179638334392791E-2</c:v>
                </c:pt>
                <c:pt idx="58">
                  <c:v>6.4673803649030687E-3</c:v>
                </c:pt>
                <c:pt idx="59">
                  <c:v>5.3965158955647683E-3</c:v>
                </c:pt>
                <c:pt idx="60">
                  <c:v>9.227794757355889E-3</c:v>
                </c:pt>
                <c:pt idx="61">
                  <c:v>2.110701617655884E-2</c:v>
                </c:pt>
                <c:pt idx="62">
                  <c:v>8.9418699560417422E-3</c:v>
                </c:pt>
                <c:pt idx="63">
                  <c:v>1.5352265447830476E-2</c:v>
                </c:pt>
                <c:pt idx="64">
                  <c:v>1.3075795764798174E-2</c:v>
                </c:pt>
                <c:pt idx="65">
                  <c:v>1.3731285696271911E-2</c:v>
                </c:pt>
                <c:pt idx="66">
                  <c:v>1.2251878727521624E-2</c:v>
                </c:pt>
                <c:pt idx="67">
                  <c:v>1.9694066019494246E-2</c:v>
                </c:pt>
                <c:pt idx="68">
                  <c:v>7.1900002133578108E-3</c:v>
                </c:pt>
                <c:pt idx="69">
                  <c:v>8.4482361851753694E-3</c:v>
                </c:pt>
                <c:pt idx="70">
                  <c:v>2.8770112178514006E-2</c:v>
                </c:pt>
                <c:pt idx="71">
                  <c:v>3.2405160459095003E-3</c:v>
                </c:pt>
                <c:pt idx="72">
                  <c:v>5.858858393909136E-3</c:v>
                </c:pt>
                <c:pt idx="73">
                  <c:v>1.0866337776407435E-2</c:v>
                </c:pt>
                <c:pt idx="74">
                  <c:v>9.6872124073780295E-3</c:v>
                </c:pt>
              </c:numCache>
            </c:numRef>
          </c:val>
          <c:extLst>
            <c:ext xmlns:c16="http://schemas.microsoft.com/office/drawing/2014/chart" uri="{C3380CC4-5D6E-409C-BE32-E72D297353CC}">
              <c16:uniqueId val="{00000001-669E-4095-AE85-539010222DC1}"/>
            </c:ext>
          </c:extLst>
        </c:ser>
        <c:ser>
          <c:idx val="2"/>
          <c:order val="2"/>
          <c:tx>
            <c:strRef>
              <c:f>市区町村別_要介護度別介護給付費!$CU$4</c:f>
              <c:strCache>
                <c:ptCount val="1"/>
                <c:pt idx="0">
                  <c:v>要支援2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市区町村別_要介護度別介護給付費!$CU$6:$CU$80</c:f>
              <c:numCache>
                <c:formatCode>0.0%</c:formatCode>
                <c:ptCount val="75"/>
                <c:pt idx="0">
                  <c:v>1.3497663713081632E-2</c:v>
                </c:pt>
                <c:pt idx="1">
                  <c:v>1.5621113850319101E-2</c:v>
                </c:pt>
                <c:pt idx="2">
                  <c:v>1.3533872443261877E-2</c:v>
                </c:pt>
                <c:pt idx="3">
                  <c:v>1.5096971550511113E-2</c:v>
                </c:pt>
                <c:pt idx="4">
                  <c:v>1.7481425973783705E-2</c:v>
                </c:pt>
                <c:pt idx="5">
                  <c:v>1.3693753555382491E-2</c:v>
                </c:pt>
                <c:pt idx="6">
                  <c:v>1.2251848156709372E-2</c:v>
                </c:pt>
                <c:pt idx="7">
                  <c:v>1.8970243924060309E-2</c:v>
                </c:pt>
                <c:pt idx="8">
                  <c:v>1.4213380562105997E-2</c:v>
                </c:pt>
                <c:pt idx="9">
                  <c:v>1.1518613072860031E-2</c:v>
                </c:pt>
                <c:pt idx="10">
                  <c:v>1.2929557920822564E-2</c:v>
                </c:pt>
                <c:pt idx="11">
                  <c:v>1.5706757293540107E-2</c:v>
                </c:pt>
                <c:pt idx="12">
                  <c:v>1.2690804799133582E-2</c:v>
                </c:pt>
                <c:pt idx="13">
                  <c:v>1.4456433507564615E-2</c:v>
                </c:pt>
                <c:pt idx="14">
                  <c:v>1.4604741971629332E-2</c:v>
                </c:pt>
                <c:pt idx="15">
                  <c:v>1.3449994850049005E-2</c:v>
                </c:pt>
                <c:pt idx="16">
                  <c:v>1.3633196391832185E-2</c:v>
                </c:pt>
                <c:pt idx="17">
                  <c:v>7.7180632603796318E-3</c:v>
                </c:pt>
                <c:pt idx="18">
                  <c:v>9.7687831227883225E-3</c:v>
                </c:pt>
                <c:pt idx="19">
                  <c:v>1.5254151393108444E-2</c:v>
                </c:pt>
                <c:pt idx="20">
                  <c:v>1.5309102745940748E-2</c:v>
                </c:pt>
                <c:pt idx="21">
                  <c:v>1.3011714239172245E-2</c:v>
                </c:pt>
                <c:pt idx="22">
                  <c:v>1.0669675711842816E-2</c:v>
                </c:pt>
                <c:pt idx="23">
                  <c:v>1.6639119911440712E-2</c:v>
                </c:pt>
                <c:pt idx="24">
                  <c:v>2.136887393774917E-2</c:v>
                </c:pt>
                <c:pt idx="25">
                  <c:v>2.093738195400251E-2</c:v>
                </c:pt>
                <c:pt idx="26">
                  <c:v>1.9144973673772984E-2</c:v>
                </c:pt>
                <c:pt idx="27">
                  <c:v>1.9299825590056257E-2</c:v>
                </c:pt>
                <c:pt idx="28">
                  <c:v>1.9215015969401845E-2</c:v>
                </c:pt>
                <c:pt idx="29">
                  <c:v>1.842904372667863E-2</c:v>
                </c:pt>
                <c:pt idx="30">
                  <c:v>2.1891005428612966E-2</c:v>
                </c:pt>
                <c:pt idx="31">
                  <c:v>2.8060274788491192E-2</c:v>
                </c:pt>
                <c:pt idx="32">
                  <c:v>1.7429630391452018E-2</c:v>
                </c:pt>
                <c:pt idx="33">
                  <c:v>1.7469882168876131E-2</c:v>
                </c:pt>
                <c:pt idx="34">
                  <c:v>1.8444168375612344E-2</c:v>
                </c:pt>
                <c:pt idx="35">
                  <c:v>3.0177579151330059E-2</c:v>
                </c:pt>
                <c:pt idx="36">
                  <c:v>1.8257779053070307E-2</c:v>
                </c:pt>
                <c:pt idx="37">
                  <c:v>1.3077849497988308E-2</c:v>
                </c:pt>
                <c:pt idx="38">
                  <c:v>2.561012184605798E-2</c:v>
                </c:pt>
                <c:pt idx="39">
                  <c:v>1.6026625857548178E-2</c:v>
                </c:pt>
                <c:pt idx="40">
                  <c:v>1.3035976644837912E-2</c:v>
                </c:pt>
                <c:pt idx="41">
                  <c:v>2.4456245444599685E-2</c:v>
                </c:pt>
                <c:pt idx="42">
                  <c:v>1.2964780081730807E-2</c:v>
                </c:pt>
                <c:pt idx="43">
                  <c:v>1.1612417658538678E-2</c:v>
                </c:pt>
                <c:pt idx="44">
                  <c:v>2.5435092511806815E-2</c:v>
                </c:pt>
                <c:pt idx="45">
                  <c:v>2.407374099534506E-2</c:v>
                </c:pt>
                <c:pt idx="46">
                  <c:v>2.0651485948781724E-2</c:v>
                </c:pt>
                <c:pt idx="47">
                  <c:v>1.6966289760705914E-2</c:v>
                </c:pt>
                <c:pt idx="48">
                  <c:v>1.0580590326073017E-2</c:v>
                </c:pt>
                <c:pt idx="49">
                  <c:v>1.1365525651790848E-2</c:v>
                </c:pt>
                <c:pt idx="50">
                  <c:v>2.3903730676618915E-2</c:v>
                </c:pt>
                <c:pt idx="51">
                  <c:v>2.2314275164897472E-2</c:v>
                </c:pt>
                <c:pt idx="52">
                  <c:v>7.9830562320147083E-3</c:v>
                </c:pt>
                <c:pt idx="53">
                  <c:v>2.4927245074496229E-2</c:v>
                </c:pt>
                <c:pt idx="54">
                  <c:v>1.1554358792093893E-2</c:v>
                </c:pt>
                <c:pt idx="55">
                  <c:v>2.4753783551211155E-2</c:v>
                </c:pt>
                <c:pt idx="56">
                  <c:v>2.48459318848861E-2</c:v>
                </c:pt>
                <c:pt idx="57">
                  <c:v>1.5280430455337318E-2</c:v>
                </c:pt>
                <c:pt idx="58">
                  <c:v>1.2487290834928088E-2</c:v>
                </c:pt>
                <c:pt idx="59">
                  <c:v>1.6900177416108185E-2</c:v>
                </c:pt>
                <c:pt idx="60">
                  <c:v>1.2069807580438002E-2</c:v>
                </c:pt>
                <c:pt idx="61">
                  <c:v>1.5107066261208824E-2</c:v>
                </c:pt>
                <c:pt idx="62">
                  <c:v>2.1586808824971E-2</c:v>
                </c:pt>
                <c:pt idx="63">
                  <c:v>2.7655301941206807E-2</c:v>
                </c:pt>
                <c:pt idx="64">
                  <c:v>2.1559457232650944E-2</c:v>
                </c:pt>
                <c:pt idx="65">
                  <c:v>2.6107483915963427E-2</c:v>
                </c:pt>
                <c:pt idx="66">
                  <c:v>3.6305925661928071E-2</c:v>
                </c:pt>
                <c:pt idx="67">
                  <c:v>3.8824672859265448E-2</c:v>
                </c:pt>
                <c:pt idx="68">
                  <c:v>1.7534302835208893E-2</c:v>
                </c:pt>
                <c:pt idx="69">
                  <c:v>3.5956975380233631E-2</c:v>
                </c:pt>
                <c:pt idx="70">
                  <c:v>3.8297224164717279E-2</c:v>
                </c:pt>
                <c:pt idx="71">
                  <c:v>1.5628306420498353E-2</c:v>
                </c:pt>
                <c:pt idx="72">
                  <c:v>1.4401283671755333E-2</c:v>
                </c:pt>
                <c:pt idx="73">
                  <c:v>1.7802757786604867E-2</c:v>
                </c:pt>
                <c:pt idx="74">
                  <c:v>1.717634224622348E-2</c:v>
                </c:pt>
              </c:numCache>
            </c:numRef>
          </c:val>
          <c:extLst>
            <c:ext xmlns:c16="http://schemas.microsoft.com/office/drawing/2014/chart" uri="{C3380CC4-5D6E-409C-BE32-E72D297353CC}">
              <c16:uniqueId val="{00000002-669E-4095-AE85-539010222DC1}"/>
            </c:ext>
          </c:extLst>
        </c:ser>
        <c:ser>
          <c:idx val="3"/>
          <c:order val="3"/>
          <c:tx>
            <c:strRef>
              <c:f>市区町村別_要介護度別介護給付費!$CV$4</c:f>
              <c:strCache>
                <c:ptCount val="1"/>
                <c:pt idx="0">
                  <c:v>要介護1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市区町村別_要介護度別介護給付費!$CV$6:$CV$80</c:f>
              <c:numCache>
                <c:formatCode>0.0%</c:formatCode>
                <c:ptCount val="75"/>
                <c:pt idx="0">
                  <c:v>9.6824809583980695E-2</c:v>
                </c:pt>
                <c:pt idx="1">
                  <c:v>0.1040598870459388</c:v>
                </c:pt>
                <c:pt idx="2">
                  <c:v>0.11110246372296455</c:v>
                </c:pt>
                <c:pt idx="3">
                  <c:v>8.8359338392755143E-2</c:v>
                </c:pt>
                <c:pt idx="4">
                  <c:v>0.10841442477156094</c:v>
                </c:pt>
                <c:pt idx="5">
                  <c:v>0.10938449746436468</c:v>
                </c:pt>
                <c:pt idx="6">
                  <c:v>9.4922988486130691E-2</c:v>
                </c:pt>
                <c:pt idx="7">
                  <c:v>0.10555852413943385</c:v>
                </c:pt>
                <c:pt idx="8">
                  <c:v>8.3874034292008751E-2</c:v>
                </c:pt>
                <c:pt idx="9">
                  <c:v>9.8542724598184014E-2</c:v>
                </c:pt>
                <c:pt idx="10">
                  <c:v>0.10551315216781099</c:v>
                </c:pt>
                <c:pt idx="11">
                  <c:v>0.10980429357854567</c:v>
                </c:pt>
                <c:pt idx="12">
                  <c:v>9.3312513503444605E-2</c:v>
                </c:pt>
                <c:pt idx="13">
                  <c:v>9.8565498218886008E-2</c:v>
                </c:pt>
                <c:pt idx="14">
                  <c:v>0.10431552151336974</c:v>
                </c:pt>
                <c:pt idx="15">
                  <c:v>0.10152520677445877</c:v>
                </c:pt>
                <c:pt idx="16">
                  <c:v>9.0304804064724659E-2</c:v>
                </c:pt>
                <c:pt idx="17">
                  <c:v>8.9722026685988138E-2</c:v>
                </c:pt>
                <c:pt idx="18">
                  <c:v>7.2501623822155845E-2</c:v>
                </c:pt>
                <c:pt idx="19">
                  <c:v>0.100402900779151</c:v>
                </c:pt>
                <c:pt idx="20">
                  <c:v>9.2131751496550576E-2</c:v>
                </c:pt>
                <c:pt idx="21">
                  <c:v>9.699907729737979E-2</c:v>
                </c:pt>
                <c:pt idx="22">
                  <c:v>8.9446888802494726E-2</c:v>
                </c:pt>
                <c:pt idx="23">
                  <c:v>0.10025815320153991</c:v>
                </c:pt>
                <c:pt idx="24">
                  <c:v>9.4379192274679558E-2</c:v>
                </c:pt>
                <c:pt idx="25">
                  <c:v>0.11365572795765119</c:v>
                </c:pt>
                <c:pt idx="26">
                  <c:v>0.10459285573802143</c:v>
                </c:pt>
                <c:pt idx="27">
                  <c:v>0.11522891953533533</c:v>
                </c:pt>
                <c:pt idx="28">
                  <c:v>0.11231226147513677</c:v>
                </c:pt>
                <c:pt idx="29">
                  <c:v>0.12021292008311153</c:v>
                </c:pt>
                <c:pt idx="30">
                  <c:v>0.12783124768912846</c:v>
                </c:pt>
                <c:pt idx="31">
                  <c:v>0.10202928233022585</c:v>
                </c:pt>
                <c:pt idx="32">
                  <c:v>0.11114820339599996</c:v>
                </c:pt>
                <c:pt idx="33">
                  <c:v>0.13418584470540493</c:v>
                </c:pt>
                <c:pt idx="34">
                  <c:v>0.13047189896241465</c:v>
                </c:pt>
                <c:pt idx="35">
                  <c:v>0.13010990284117263</c:v>
                </c:pt>
                <c:pt idx="36">
                  <c:v>0.1334896513324762</c:v>
                </c:pt>
                <c:pt idx="37">
                  <c:v>0.12750746350520134</c:v>
                </c:pt>
                <c:pt idx="38">
                  <c:v>0.12868593658769212</c:v>
                </c:pt>
                <c:pt idx="39">
                  <c:v>8.1847483845939262E-2</c:v>
                </c:pt>
                <c:pt idx="40">
                  <c:v>0.12618945431716766</c:v>
                </c:pt>
                <c:pt idx="41">
                  <c:v>8.9093075832663265E-2</c:v>
                </c:pt>
                <c:pt idx="42">
                  <c:v>0.14403880707520764</c:v>
                </c:pt>
                <c:pt idx="43">
                  <c:v>0.10767929760040655</c:v>
                </c:pt>
                <c:pt idx="44">
                  <c:v>0.10224365788410766</c:v>
                </c:pt>
                <c:pt idx="45">
                  <c:v>9.3322231899383309E-2</c:v>
                </c:pt>
                <c:pt idx="46">
                  <c:v>9.5104602021114065E-2</c:v>
                </c:pt>
                <c:pt idx="47">
                  <c:v>0.11922975841091214</c:v>
                </c:pt>
                <c:pt idx="48">
                  <c:v>0.12743688287727628</c:v>
                </c:pt>
                <c:pt idx="49">
                  <c:v>7.305679151861405E-2</c:v>
                </c:pt>
                <c:pt idx="50">
                  <c:v>0.10599922017025314</c:v>
                </c:pt>
                <c:pt idx="51">
                  <c:v>0.14941360768808334</c:v>
                </c:pt>
                <c:pt idx="52">
                  <c:v>0.15518751352494581</c:v>
                </c:pt>
                <c:pt idx="53">
                  <c:v>9.4823994318136026E-2</c:v>
                </c:pt>
                <c:pt idx="54">
                  <c:v>0.10343740927048761</c:v>
                </c:pt>
                <c:pt idx="55">
                  <c:v>0.1148417914753193</c:v>
                </c:pt>
                <c:pt idx="56">
                  <c:v>0.14907651375640443</c:v>
                </c:pt>
                <c:pt idx="57">
                  <c:v>0.11230538851064048</c:v>
                </c:pt>
                <c:pt idx="58">
                  <c:v>0.1176764101457593</c:v>
                </c:pt>
                <c:pt idx="59">
                  <c:v>0.132935833793867</c:v>
                </c:pt>
                <c:pt idx="60">
                  <c:v>0.11598079603770535</c:v>
                </c:pt>
                <c:pt idx="61">
                  <c:v>0.17175632218742429</c:v>
                </c:pt>
                <c:pt idx="62">
                  <c:v>0.10126065304779078</c:v>
                </c:pt>
                <c:pt idx="63">
                  <c:v>0.15147557456606991</c:v>
                </c:pt>
                <c:pt idx="64">
                  <c:v>0.11306607090384489</c:v>
                </c:pt>
                <c:pt idx="65">
                  <c:v>0.11492269218621777</c:v>
                </c:pt>
                <c:pt idx="66">
                  <c:v>8.4728775306667545E-2</c:v>
                </c:pt>
                <c:pt idx="67">
                  <c:v>0.13820756381086585</c:v>
                </c:pt>
                <c:pt idx="68">
                  <c:v>0.11656083585062069</c:v>
                </c:pt>
                <c:pt idx="69">
                  <c:v>9.1193856374699164E-2</c:v>
                </c:pt>
                <c:pt idx="70">
                  <c:v>0.12203327167576983</c:v>
                </c:pt>
                <c:pt idx="71">
                  <c:v>7.1078453199719421E-2</c:v>
                </c:pt>
                <c:pt idx="72">
                  <c:v>0.1128702901216084</c:v>
                </c:pt>
                <c:pt idx="73">
                  <c:v>7.8776377713678458E-2</c:v>
                </c:pt>
                <c:pt idx="74">
                  <c:v>0.11109973632521823</c:v>
                </c:pt>
              </c:numCache>
            </c:numRef>
          </c:val>
          <c:extLst>
            <c:ext xmlns:c16="http://schemas.microsoft.com/office/drawing/2014/chart" uri="{C3380CC4-5D6E-409C-BE32-E72D297353CC}">
              <c16:uniqueId val="{00000003-669E-4095-AE85-539010222DC1}"/>
            </c:ext>
          </c:extLst>
        </c:ser>
        <c:ser>
          <c:idx val="4"/>
          <c:order val="4"/>
          <c:tx>
            <c:strRef>
              <c:f>市区町村別_要介護度別介護給付費!$CW$4</c:f>
              <c:strCache>
                <c:ptCount val="1"/>
                <c:pt idx="0">
                  <c:v>要介護2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市区町村別_要介護度別介護給付費!$CW$6:$CW$80</c:f>
              <c:numCache>
                <c:formatCode>0.0%</c:formatCode>
                <c:ptCount val="75"/>
                <c:pt idx="0">
                  <c:v>0.15997237802849634</c:v>
                </c:pt>
                <c:pt idx="1">
                  <c:v>0.16409773229145863</c:v>
                </c:pt>
                <c:pt idx="2">
                  <c:v>0.16074476497841975</c:v>
                </c:pt>
                <c:pt idx="3">
                  <c:v>0.16635332628290808</c:v>
                </c:pt>
                <c:pt idx="4">
                  <c:v>0.16759725759368183</c:v>
                </c:pt>
                <c:pt idx="5">
                  <c:v>0.17041996032414097</c:v>
                </c:pt>
                <c:pt idx="6">
                  <c:v>0.14706802772093938</c:v>
                </c:pt>
                <c:pt idx="7">
                  <c:v>0.16763760965039867</c:v>
                </c:pt>
                <c:pt idx="8">
                  <c:v>0.1445463077381014</c:v>
                </c:pt>
                <c:pt idx="9">
                  <c:v>0.14878572702854539</c:v>
                </c:pt>
                <c:pt idx="10">
                  <c:v>0.14505770660468689</c:v>
                </c:pt>
                <c:pt idx="11">
                  <c:v>0.17437593532811579</c:v>
                </c:pt>
                <c:pt idx="12">
                  <c:v>0.15766590231804686</c:v>
                </c:pt>
                <c:pt idx="13">
                  <c:v>0.17151149389640258</c:v>
                </c:pt>
                <c:pt idx="14">
                  <c:v>0.16041640308987101</c:v>
                </c:pt>
                <c:pt idx="15">
                  <c:v>0.16129868265202121</c:v>
                </c:pt>
                <c:pt idx="16">
                  <c:v>0.15146819099697953</c:v>
                </c:pt>
                <c:pt idx="17">
                  <c:v>0.16213811519146198</c:v>
                </c:pt>
                <c:pt idx="18">
                  <c:v>0.1642173962112613</c:v>
                </c:pt>
                <c:pt idx="19">
                  <c:v>0.16057483149176532</c:v>
                </c:pt>
                <c:pt idx="20">
                  <c:v>0.15370975855635138</c:v>
                </c:pt>
                <c:pt idx="21">
                  <c:v>0.15667444348033693</c:v>
                </c:pt>
                <c:pt idx="22">
                  <c:v>0.16364688385918688</c:v>
                </c:pt>
                <c:pt idx="23">
                  <c:v>0.16401842629360772</c:v>
                </c:pt>
                <c:pt idx="24">
                  <c:v>0.16686358761233749</c:v>
                </c:pt>
                <c:pt idx="25">
                  <c:v>0.16613631946968463</c:v>
                </c:pt>
                <c:pt idx="26">
                  <c:v>0.16471768048234356</c:v>
                </c:pt>
                <c:pt idx="27">
                  <c:v>0.17835518528290334</c:v>
                </c:pt>
                <c:pt idx="28">
                  <c:v>0.14670911678490367</c:v>
                </c:pt>
                <c:pt idx="29">
                  <c:v>0.17674005623133968</c:v>
                </c:pt>
                <c:pt idx="30">
                  <c:v>0.16765926509542942</c:v>
                </c:pt>
                <c:pt idx="31">
                  <c:v>0.15387225495748272</c:v>
                </c:pt>
                <c:pt idx="32">
                  <c:v>0.17984764054130439</c:v>
                </c:pt>
                <c:pt idx="33">
                  <c:v>0.17559341161257577</c:v>
                </c:pt>
                <c:pt idx="34">
                  <c:v>0.16689603778725814</c:v>
                </c:pt>
                <c:pt idx="35">
                  <c:v>0.15922968338997501</c:v>
                </c:pt>
                <c:pt idx="36">
                  <c:v>0.18840482479011428</c:v>
                </c:pt>
                <c:pt idx="37">
                  <c:v>0.16636399834857188</c:v>
                </c:pt>
                <c:pt idx="38">
                  <c:v>0.15983098952981112</c:v>
                </c:pt>
                <c:pt idx="39">
                  <c:v>0.18947027047814216</c:v>
                </c:pt>
                <c:pt idx="40">
                  <c:v>0.19042134572657646</c:v>
                </c:pt>
                <c:pt idx="41">
                  <c:v>0.20170411350553635</c:v>
                </c:pt>
                <c:pt idx="42">
                  <c:v>0.16535457914010512</c:v>
                </c:pt>
                <c:pt idx="43">
                  <c:v>0.15751882845127196</c:v>
                </c:pt>
                <c:pt idx="44">
                  <c:v>0.21436900206838244</c:v>
                </c:pt>
                <c:pt idx="45">
                  <c:v>0.15226468414195171</c:v>
                </c:pt>
                <c:pt idx="46">
                  <c:v>0.16206289619423522</c:v>
                </c:pt>
                <c:pt idx="47">
                  <c:v>0.16231210167160931</c:v>
                </c:pt>
                <c:pt idx="48">
                  <c:v>0.15411997168734168</c:v>
                </c:pt>
                <c:pt idx="49">
                  <c:v>0.19023273057735957</c:v>
                </c:pt>
                <c:pt idx="50">
                  <c:v>0.14941505228914156</c:v>
                </c:pt>
                <c:pt idx="51">
                  <c:v>0.16759709267754877</c:v>
                </c:pt>
                <c:pt idx="52">
                  <c:v>0.17295755089288217</c:v>
                </c:pt>
                <c:pt idx="53">
                  <c:v>0.16300030670810736</c:v>
                </c:pt>
                <c:pt idx="54">
                  <c:v>0.18565794133197247</c:v>
                </c:pt>
                <c:pt idx="55">
                  <c:v>0.1904875390803972</c:v>
                </c:pt>
                <c:pt idx="56">
                  <c:v>0.14131471793445963</c:v>
                </c:pt>
                <c:pt idx="57">
                  <c:v>0.16207782397372397</c:v>
                </c:pt>
                <c:pt idx="58">
                  <c:v>0.1755157446635997</c:v>
                </c:pt>
                <c:pt idx="59">
                  <c:v>0.19774122506725053</c:v>
                </c:pt>
                <c:pt idx="60">
                  <c:v>0.16698599309896978</c:v>
                </c:pt>
                <c:pt idx="61">
                  <c:v>0.15726451948993053</c:v>
                </c:pt>
                <c:pt idx="62">
                  <c:v>0.16462478996886504</c:v>
                </c:pt>
                <c:pt idx="63">
                  <c:v>0.16965059931020388</c:v>
                </c:pt>
                <c:pt idx="64">
                  <c:v>0.15744077808694784</c:v>
                </c:pt>
                <c:pt idx="65">
                  <c:v>0.16261872064244876</c:v>
                </c:pt>
                <c:pt idx="66">
                  <c:v>0.16174493772854756</c:v>
                </c:pt>
                <c:pt idx="67">
                  <c:v>0.1721416779337395</c:v>
                </c:pt>
                <c:pt idx="68">
                  <c:v>0.1971491149632433</c:v>
                </c:pt>
                <c:pt idx="69">
                  <c:v>0.15567092994950399</c:v>
                </c:pt>
                <c:pt idx="70">
                  <c:v>0.17862554136019057</c:v>
                </c:pt>
                <c:pt idx="71">
                  <c:v>0.14426347218558888</c:v>
                </c:pt>
                <c:pt idx="72">
                  <c:v>0.14092216741433428</c:v>
                </c:pt>
                <c:pt idx="73">
                  <c:v>0.23424975269012024</c:v>
                </c:pt>
                <c:pt idx="74">
                  <c:v>0.1679837111021365</c:v>
                </c:pt>
              </c:numCache>
            </c:numRef>
          </c:val>
          <c:extLst>
            <c:ext xmlns:c16="http://schemas.microsoft.com/office/drawing/2014/chart" uri="{C3380CC4-5D6E-409C-BE32-E72D297353CC}">
              <c16:uniqueId val="{00000004-669E-4095-AE85-539010222DC1}"/>
            </c:ext>
          </c:extLst>
        </c:ser>
        <c:ser>
          <c:idx val="5"/>
          <c:order val="5"/>
          <c:tx>
            <c:strRef>
              <c:f>市区町村別_要介護度別介護給付費!$CX$4</c:f>
              <c:strCache>
                <c:ptCount val="1"/>
                <c:pt idx="0">
                  <c:v>要介護3</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市区町村別_要介護度別介護給付費!$CX$6:$CX$80</c:f>
              <c:numCache>
                <c:formatCode>0.0%</c:formatCode>
                <c:ptCount val="75"/>
                <c:pt idx="0">
                  <c:v>0.19965047627119356</c:v>
                </c:pt>
                <c:pt idx="1">
                  <c:v>0.21053736048739569</c:v>
                </c:pt>
                <c:pt idx="2">
                  <c:v>0.20273179138407302</c:v>
                </c:pt>
                <c:pt idx="3">
                  <c:v>0.23221326424828365</c:v>
                </c:pt>
                <c:pt idx="4">
                  <c:v>0.21457444654566529</c:v>
                </c:pt>
                <c:pt idx="5">
                  <c:v>0.18162949833867428</c:v>
                </c:pt>
                <c:pt idx="6">
                  <c:v>0.1733146792441054</c:v>
                </c:pt>
                <c:pt idx="7">
                  <c:v>0.20922453686727949</c:v>
                </c:pt>
                <c:pt idx="8">
                  <c:v>0.20638950643594992</c:v>
                </c:pt>
                <c:pt idx="9">
                  <c:v>0.19820048405223806</c:v>
                </c:pt>
                <c:pt idx="10">
                  <c:v>0.20565555298504379</c:v>
                </c:pt>
                <c:pt idx="11">
                  <c:v>0.18281046248208763</c:v>
                </c:pt>
                <c:pt idx="12">
                  <c:v>0.19811281388181654</c:v>
                </c:pt>
                <c:pt idx="13">
                  <c:v>0.19479171578259546</c:v>
                </c:pt>
                <c:pt idx="14">
                  <c:v>0.20342915994795605</c:v>
                </c:pt>
                <c:pt idx="15">
                  <c:v>0.19664489718723613</c:v>
                </c:pt>
                <c:pt idx="16">
                  <c:v>0.19789305051551759</c:v>
                </c:pt>
                <c:pt idx="17">
                  <c:v>0.18489804440767132</c:v>
                </c:pt>
                <c:pt idx="18">
                  <c:v>0.20292988726876274</c:v>
                </c:pt>
                <c:pt idx="19">
                  <c:v>0.19600279905718671</c:v>
                </c:pt>
                <c:pt idx="20">
                  <c:v>0.19869067524670253</c:v>
                </c:pt>
                <c:pt idx="21">
                  <c:v>0.18955156429231226</c:v>
                </c:pt>
                <c:pt idx="22">
                  <c:v>0.21663655817758459</c:v>
                </c:pt>
                <c:pt idx="23">
                  <c:v>0.20079176845288543</c:v>
                </c:pt>
                <c:pt idx="24">
                  <c:v>0.20458814644200315</c:v>
                </c:pt>
                <c:pt idx="25">
                  <c:v>0.19653640163740868</c:v>
                </c:pt>
                <c:pt idx="26">
                  <c:v>0.19622721690576522</c:v>
                </c:pt>
                <c:pt idx="27">
                  <c:v>0.19613487110668185</c:v>
                </c:pt>
                <c:pt idx="28">
                  <c:v>0.21509873607633673</c:v>
                </c:pt>
                <c:pt idx="29">
                  <c:v>0.19748967644570728</c:v>
                </c:pt>
                <c:pt idx="30">
                  <c:v>0.18773858116062425</c:v>
                </c:pt>
                <c:pt idx="31">
                  <c:v>0.19995514570243672</c:v>
                </c:pt>
                <c:pt idx="32">
                  <c:v>0.17446532729776226</c:v>
                </c:pt>
                <c:pt idx="33">
                  <c:v>0.19954716998182231</c:v>
                </c:pt>
                <c:pt idx="34">
                  <c:v>0.23095721447950104</c:v>
                </c:pt>
                <c:pt idx="35">
                  <c:v>0.2102185839937023</c:v>
                </c:pt>
                <c:pt idx="36">
                  <c:v>0.22298389216135581</c:v>
                </c:pt>
                <c:pt idx="37">
                  <c:v>0.20241190004732937</c:v>
                </c:pt>
                <c:pt idx="38">
                  <c:v>0.21074278673620497</c:v>
                </c:pt>
                <c:pt idx="39">
                  <c:v>0.24573189201229489</c:v>
                </c:pt>
                <c:pt idx="40">
                  <c:v>0.20751900004861965</c:v>
                </c:pt>
                <c:pt idx="41">
                  <c:v>0.23706593557844802</c:v>
                </c:pt>
                <c:pt idx="42">
                  <c:v>0.22295373801109147</c:v>
                </c:pt>
                <c:pt idx="43">
                  <c:v>0.18746857208820558</c:v>
                </c:pt>
                <c:pt idx="44">
                  <c:v>0.20280798192227675</c:v>
                </c:pt>
                <c:pt idx="45">
                  <c:v>0.19790753323357804</c:v>
                </c:pt>
                <c:pt idx="46">
                  <c:v>0.21501391738448297</c:v>
                </c:pt>
                <c:pt idx="47">
                  <c:v>0.22216523118452197</c:v>
                </c:pt>
                <c:pt idx="48">
                  <c:v>0.18161197426748785</c:v>
                </c:pt>
                <c:pt idx="49">
                  <c:v>0.24295782585229705</c:v>
                </c:pt>
                <c:pt idx="50">
                  <c:v>0.2045796161199703</c:v>
                </c:pt>
                <c:pt idx="51">
                  <c:v>0.21496469906212218</c:v>
                </c:pt>
                <c:pt idx="52">
                  <c:v>0.17285127163731395</c:v>
                </c:pt>
                <c:pt idx="53">
                  <c:v>0.20410033029869823</c:v>
                </c:pt>
                <c:pt idx="54">
                  <c:v>0.20860772079626344</c:v>
                </c:pt>
                <c:pt idx="55">
                  <c:v>0.21938864961918</c:v>
                </c:pt>
                <c:pt idx="56">
                  <c:v>0.20084496965890014</c:v>
                </c:pt>
                <c:pt idx="57">
                  <c:v>0.21608724248227409</c:v>
                </c:pt>
                <c:pt idx="58">
                  <c:v>0.21600862163305967</c:v>
                </c:pt>
                <c:pt idx="59">
                  <c:v>0.22049864171133235</c:v>
                </c:pt>
                <c:pt idx="60">
                  <c:v>0.20947391519892275</c:v>
                </c:pt>
                <c:pt idx="61">
                  <c:v>0.18468338471098447</c:v>
                </c:pt>
                <c:pt idx="62">
                  <c:v>0.20289497822706457</c:v>
                </c:pt>
                <c:pt idx="63">
                  <c:v>0.19269320149700409</c:v>
                </c:pt>
                <c:pt idx="64">
                  <c:v>0.23016210212413377</c:v>
                </c:pt>
                <c:pt idx="65">
                  <c:v>0.19583942610196953</c:v>
                </c:pt>
                <c:pt idx="66">
                  <c:v>0.25030628101492008</c:v>
                </c:pt>
                <c:pt idx="67">
                  <c:v>0.21465685457024047</c:v>
                </c:pt>
                <c:pt idx="68">
                  <c:v>0.17680236970086552</c:v>
                </c:pt>
                <c:pt idx="69">
                  <c:v>0.20570876017370388</c:v>
                </c:pt>
                <c:pt idx="70">
                  <c:v>0.21453361555538311</c:v>
                </c:pt>
                <c:pt idx="71">
                  <c:v>0.27648161704246016</c:v>
                </c:pt>
                <c:pt idx="72">
                  <c:v>0.23234867491677436</c:v>
                </c:pt>
                <c:pt idx="73">
                  <c:v>0.23610470111382739</c:v>
                </c:pt>
                <c:pt idx="74">
                  <c:v>0.20755187631949293</c:v>
                </c:pt>
              </c:numCache>
            </c:numRef>
          </c:val>
          <c:extLst>
            <c:ext xmlns:c16="http://schemas.microsoft.com/office/drawing/2014/chart" uri="{C3380CC4-5D6E-409C-BE32-E72D297353CC}">
              <c16:uniqueId val="{00000005-669E-4095-AE85-539010222DC1}"/>
            </c:ext>
          </c:extLst>
        </c:ser>
        <c:ser>
          <c:idx val="6"/>
          <c:order val="6"/>
          <c:tx>
            <c:strRef>
              <c:f>市区町村別_要介護度別介護給付費!$CY$4</c:f>
              <c:strCache>
                <c:ptCount val="1"/>
                <c:pt idx="0">
                  <c:v>要介護4</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市区町村別_要介護度別介護給付費!$CY$6:$CY$80</c:f>
              <c:numCache>
                <c:formatCode>0.0%</c:formatCode>
                <c:ptCount val="75"/>
                <c:pt idx="0">
                  <c:v>0.28610130725541411</c:v>
                </c:pt>
                <c:pt idx="1">
                  <c:v>0.29945628649463574</c:v>
                </c:pt>
                <c:pt idx="2">
                  <c:v>0.28597184051123398</c:v>
                </c:pt>
                <c:pt idx="3">
                  <c:v>0.28541204136050896</c:v>
                </c:pt>
                <c:pt idx="4">
                  <c:v>0.26545905813246717</c:v>
                </c:pt>
                <c:pt idx="5">
                  <c:v>0.28262684193461585</c:v>
                </c:pt>
                <c:pt idx="6">
                  <c:v>0.33343584128187581</c:v>
                </c:pt>
                <c:pt idx="7">
                  <c:v>0.25189395961962624</c:v>
                </c:pt>
                <c:pt idx="8">
                  <c:v>0.28870339706827525</c:v>
                </c:pt>
                <c:pt idx="9">
                  <c:v>0.32371378729524847</c:v>
                </c:pt>
                <c:pt idx="10">
                  <c:v>0.29181688127706373</c:v>
                </c:pt>
                <c:pt idx="11">
                  <c:v>0.26074794941056217</c:v>
                </c:pt>
                <c:pt idx="12">
                  <c:v>0.27850279761139912</c:v>
                </c:pt>
                <c:pt idx="13">
                  <c:v>0.27757567710738817</c:v>
                </c:pt>
                <c:pt idx="14">
                  <c:v>0.27833429244821961</c:v>
                </c:pt>
                <c:pt idx="15">
                  <c:v>0.27878865691669275</c:v>
                </c:pt>
                <c:pt idx="16">
                  <c:v>0.28764290533347697</c:v>
                </c:pt>
                <c:pt idx="17">
                  <c:v>0.28252165562907555</c:v>
                </c:pt>
                <c:pt idx="18">
                  <c:v>0.28980259409230347</c:v>
                </c:pt>
                <c:pt idx="19">
                  <c:v>0.29846363933427056</c:v>
                </c:pt>
                <c:pt idx="20">
                  <c:v>0.30229233705661473</c:v>
                </c:pt>
                <c:pt idx="21">
                  <c:v>0.30544436186393592</c:v>
                </c:pt>
                <c:pt idx="22">
                  <c:v>0.26576453329884109</c:v>
                </c:pt>
                <c:pt idx="23">
                  <c:v>0.28845217510851723</c:v>
                </c:pt>
                <c:pt idx="24">
                  <c:v>0.26620295888842899</c:v>
                </c:pt>
                <c:pt idx="25">
                  <c:v>0.2702279710245975</c:v>
                </c:pt>
                <c:pt idx="26">
                  <c:v>0.27922751815569247</c:v>
                </c:pt>
                <c:pt idx="27">
                  <c:v>0.26696929531331903</c:v>
                </c:pt>
                <c:pt idx="28">
                  <c:v>0.28461171631014137</c:v>
                </c:pt>
                <c:pt idx="29">
                  <c:v>0.26428009974684491</c:v>
                </c:pt>
                <c:pt idx="30">
                  <c:v>0.25840371453586847</c:v>
                </c:pt>
                <c:pt idx="31">
                  <c:v>0.27547213938445281</c:v>
                </c:pt>
                <c:pt idx="32">
                  <c:v>0.25951529519542099</c:v>
                </c:pt>
                <c:pt idx="33">
                  <c:v>0.24220595322502469</c:v>
                </c:pt>
                <c:pt idx="34">
                  <c:v>0.25201095791871542</c:v>
                </c:pt>
                <c:pt idx="35">
                  <c:v>0.24174889999089563</c:v>
                </c:pt>
                <c:pt idx="36">
                  <c:v>0.23708947558461471</c:v>
                </c:pt>
                <c:pt idx="37">
                  <c:v>0.28871855564802124</c:v>
                </c:pt>
                <c:pt idx="38">
                  <c:v>0.23956738202564604</c:v>
                </c:pt>
                <c:pt idx="39">
                  <c:v>0.23662053349589982</c:v>
                </c:pt>
                <c:pt idx="40">
                  <c:v>0.24122810492128507</c:v>
                </c:pt>
                <c:pt idx="41">
                  <c:v>0.24200162688141397</c:v>
                </c:pt>
                <c:pt idx="42">
                  <c:v>0.24970972458665677</c:v>
                </c:pt>
                <c:pt idx="43">
                  <c:v>0.27436473619753909</c:v>
                </c:pt>
                <c:pt idx="44">
                  <c:v>0.23864473689701959</c:v>
                </c:pt>
                <c:pt idx="45">
                  <c:v>0.26028939850098221</c:v>
                </c:pt>
                <c:pt idx="46">
                  <c:v>0.26723525106171286</c:v>
                </c:pt>
                <c:pt idx="47">
                  <c:v>0.25369776530471178</c:v>
                </c:pt>
                <c:pt idx="48">
                  <c:v>0.29688833639479439</c:v>
                </c:pt>
                <c:pt idx="49">
                  <c:v>0.24946575698027063</c:v>
                </c:pt>
                <c:pt idx="50">
                  <c:v>0.26853631398517941</c:v>
                </c:pt>
                <c:pt idx="51">
                  <c:v>0.23444851604772712</c:v>
                </c:pt>
                <c:pt idx="52">
                  <c:v>0.25521695961208141</c:v>
                </c:pt>
                <c:pt idx="53">
                  <c:v>0.28797868151153155</c:v>
                </c:pt>
                <c:pt idx="54">
                  <c:v>0.25248436878337849</c:v>
                </c:pt>
                <c:pt idx="55">
                  <c:v>0.27002613808498865</c:v>
                </c:pt>
                <c:pt idx="56">
                  <c:v>0.22485981710795411</c:v>
                </c:pt>
                <c:pt idx="57">
                  <c:v>0.28486555111711742</c:v>
                </c:pt>
                <c:pt idx="58">
                  <c:v>0.25222618164465382</c:v>
                </c:pt>
                <c:pt idx="59">
                  <c:v>0.23702329873329001</c:v>
                </c:pt>
                <c:pt idx="60">
                  <c:v>0.26059488495654037</c:v>
                </c:pt>
                <c:pt idx="61">
                  <c:v>0.25820622601638593</c:v>
                </c:pt>
                <c:pt idx="62">
                  <c:v>0.29097296748949009</c:v>
                </c:pt>
                <c:pt idx="63">
                  <c:v>0.24373270958809132</c:v>
                </c:pt>
                <c:pt idx="64">
                  <c:v>0.25703128310369089</c:v>
                </c:pt>
                <c:pt idx="65">
                  <c:v>0.26261683342654035</c:v>
                </c:pt>
                <c:pt idx="66">
                  <c:v>0.24415885314936217</c:v>
                </c:pt>
                <c:pt idx="67">
                  <c:v>0.24700473853031532</c:v>
                </c:pt>
                <c:pt idx="68">
                  <c:v>0.27097645762901346</c:v>
                </c:pt>
                <c:pt idx="69">
                  <c:v>0.22880209126609063</c:v>
                </c:pt>
                <c:pt idx="70">
                  <c:v>0.26401236982623638</c:v>
                </c:pt>
                <c:pt idx="71">
                  <c:v>0.30427858384384204</c:v>
                </c:pt>
                <c:pt idx="72">
                  <c:v>0.32587764059487351</c:v>
                </c:pt>
                <c:pt idx="73">
                  <c:v>0.20407025288279543</c:v>
                </c:pt>
                <c:pt idx="74">
                  <c:v>0.26549286095968727</c:v>
                </c:pt>
              </c:numCache>
            </c:numRef>
          </c:val>
          <c:extLst>
            <c:ext xmlns:c16="http://schemas.microsoft.com/office/drawing/2014/chart" uri="{C3380CC4-5D6E-409C-BE32-E72D297353CC}">
              <c16:uniqueId val="{00000006-669E-4095-AE85-539010222DC1}"/>
            </c:ext>
          </c:extLst>
        </c:ser>
        <c:ser>
          <c:idx val="7"/>
          <c:order val="7"/>
          <c:tx>
            <c:strRef>
              <c:f>市区町村別_要介護度別介護給付費!$CZ$4</c:f>
              <c:strCache>
                <c:ptCount val="1"/>
                <c:pt idx="0">
                  <c:v>要介護5</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市区町村別_要介護度別介護給付費!$CZ$6:$CZ$80</c:f>
              <c:numCache>
                <c:formatCode>0.0%</c:formatCode>
                <c:ptCount val="75"/>
                <c:pt idx="0">
                  <c:v>0.23448403658243339</c:v>
                </c:pt>
                <c:pt idx="1">
                  <c:v>0.19515571358682748</c:v>
                </c:pt>
                <c:pt idx="2">
                  <c:v>0.21358414034579457</c:v>
                </c:pt>
                <c:pt idx="3">
                  <c:v>0.20093617189611726</c:v>
                </c:pt>
                <c:pt idx="4">
                  <c:v>0.21413615885464693</c:v>
                </c:pt>
                <c:pt idx="5">
                  <c:v>0.23469306600596307</c:v>
                </c:pt>
                <c:pt idx="6">
                  <c:v>0.23156837928251012</c:v>
                </c:pt>
                <c:pt idx="7">
                  <c:v>0.23418358368481276</c:v>
                </c:pt>
                <c:pt idx="8">
                  <c:v>0.25280372958444797</c:v>
                </c:pt>
                <c:pt idx="9">
                  <c:v>0.21247315590236743</c:v>
                </c:pt>
                <c:pt idx="10">
                  <c:v>0.22833299764276785</c:v>
                </c:pt>
                <c:pt idx="11">
                  <c:v>0.24453992175861669</c:v>
                </c:pt>
                <c:pt idx="12">
                  <c:v>0.25134446123284376</c:v>
                </c:pt>
                <c:pt idx="13">
                  <c:v>0.23251912690045054</c:v>
                </c:pt>
                <c:pt idx="14">
                  <c:v>0.22792525264530386</c:v>
                </c:pt>
                <c:pt idx="15">
                  <c:v>0.2359579400213867</c:v>
                </c:pt>
                <c:pt idx="16">
                  <c:v>0.2490406028032072</c:v>
                </c:pt>
                <c:pt idx="17">
                  <c:v>0.26675120944312225</c:v>
                </c:pt>
                <c:pt idx="18">
                  <c:v>0.25432149710789898</c:v>
                </c:pt>
                <c:pt idx="19">
                  <c:v>0.2197612670663881</c:v>
                </c:pt>
                <c:pt idx="20">
                  <c:v>0.22923971370812321</c:v>
                </c:pt>
                <c:pt idx="21">
                  <c:v>0.2284719580901422</c:v>
                </c:pt>
                <c:pt idx="22">
                  <c:v>0.24659395237345275</c:v>
                </c:pt>
                <c:pt idx="23">
                  <c:v>0.22078336061479828</c:v>
                </c:pt>
                <c:pt idx="24">
                  <c:v>0.23397996726471784</c:v>
                </c:pt>
                <c:pt idx="25">
                  <c:v>0.22134180374329074</c:v>
                </c:pt>
                <c:pt idx="26">
                  <c:v>0.22398399495875787</c:v>
                </c:pt>
                <c:pt idx="27">
                  <c:v>0.21354274592993189</c:v>
                </c:pt>
                <c:pt idx="28">
                  <c:v>0.21166823080849576</c:v>
                </c:pt>
                <c:pt idx="29">
                  <c:v>0.21444365329466783</c:v>
                </c:pt>
                <c:pt idx="30">
                  <c:v>0.22212971571206375</c:v>
                </c:pt>
                <c:pt idx="31">
                  <c:v>0.22993740444758612</c:v>
                </c:pt>
                <c:pt idx="32">
                  <c:v>0.24652180439172208</c:v>
                </c:pt>
                <c:pt idx="33">
                  <c:v>0.21889578382894909</c:v>
                </c:pt>
                <c:pt idx="34">
                  <c:v>0.19085230655044902</c:v>
                </c:pt>
                <c:pt idx="35">
                  <c:v>0.21349972148566743</c:v>
                </c:pt>
                <c:pt idx="36">
                  <c:v>0.18968851579948082</c:v>
                </c:pt>
                <c:pt idx="37">
                  <c:v>0.19421159447551684</c:v>
                </c:pt>
                <c:pt idx="38">
                  <c:v>0.21973810202737479</c:v>
                </c:pt>
                <c:pt idx="39">
                  <c:v>0.2241814735981133</c:v>
                </c:pt>
                <c:pt idx="40">
                  <c:v>0.21446183582340231</c:v>
                </c:pt>
                <c:pt idx="41">
                  <c:v>0.19620760572631624</c:v>
                </c:pt>
                <c:pt idx="42">
                  <c:v>0.19602189198138945</c:v>
                </c:pt>
                <c:pt idx="43">
                  <c:v>0.25505409968988041</c:v>
                </c:pt>
                <c:pt idx="44">
                  <c:v>0.20930229593964358</c:v>
                </c:pt>
                <c:pt idx="45">
                  <c:v>0.26428974398291527</c:v>
                </c:pt>
                <c:pt idx="46">
                  <c:v>0.23059147198631388</c:v>
                </c:pt>
                <c:pt idx="47">
                  <c:v>0.2156835923053681</c:v>
                </c:pt>
                <c:pt idx="48">
                  <c:v>0.22282264813181846</c:v>
                </c:pt>
                <c:pt idx="49">
                  <c:v>0.22897255412042322</c:v>
                </c:pt>
                <c:pt idx="50">
                  <c:v>0.23671464747713189</c:v>
                </c:pt>
                <c:pt idx="51">
                  <c:v>0.20385553106807297</c:v>
                </c:pt>
                <c:pt idx="52">
                  <c:v>0.22947861034655165</c:v>
                </c:pt>
                <c:pt idx="53">
                  <c:v>0.21187474214500038</c:v>
                </c:pt>
                <c:pt idx="54">
                  <c:v>0.23171966237311836</c:v>
                </c:pt>
                <c:pt idx="55">
                  <c:v>0.17199381162834174</c:v>
                </c:pt>
                <c:pt idx="56">
                  <c:v>0.2458585121773961</c:v>
                </c:pt>
                <c:pt idx="57">
                  <c:v>0.19920392512651397</c:v>
                </c:pt>
                <c:pt idx="58">
                  <c:v>0.21958541507532983</c:v>
                </c:pt>
                <c:pt idx="59">
                  <c:v>0.18950430738258717</c:v>
                </c:pt>
                <c:pt idx="60">
                  <c:v>0.22566680837006792</c:v>
                </c:pt>
                <c:pt idx="61">
                  <c:v>0.19187546515750709</c:v>
                </c:pt>
                <c:pt idx="62">
                  <c:v>0.20971793248577678</c:v>
                </c:pt>
                <c:pt idx="63">
                  <c:v>0.19944034764959351</c:v>
                </c:pt>
                <c:pt idx="64">
                  <c:v>0.20766451278393352</c:v>
                </c:pt>
                <c:pt idx="65">
                  <c:v>0.22406632104129465</c:v>
                </c:pt>
                <c:pt idx="66">
                  <c:v>0.21050334841105292</c:v>
                </c:pt>
                <c:pt idx="67">
                  <c:v>0.16947042627607917</c:v>
                </c:pt>
                <c:pt idx="68">
                  <c:v>0.2137869188076903</c:v>
                </c:pt>
                <c:pt idx="69">
                  <c:v>0.27421915067059333</c:v>
                </c:pt>
                <c:pt idx="70">
                  <c:v>0.1537278652391888</c:v>
                </c:pt>
                <c:pt idx="71">
                  <c:v>0.18502905126198166</c:v>
                </c:pt>
                <c:pt idx="72">
                  <c:v>0.16772108488674498</c:v>
                </c:pt>
                <c:pt idx="73">
                  <c:v>0.2181298200365662</c:v>
                </c:pt>
                <c:pt idx="74">
                  <c:v>0.22099424799699235</c:v>
                </c:pt>
              </c:numCache>
            </c:numRef>
          </c:val>
          <c:extLst>
            <c:ext xmlns:c16="http://schemas.microsoft.com/office/drawing/2014/chart" uri="{C3380CC4-5D6E-409C-BE32-E72D297353CC}">
              <c16:uniqueId val="{00000007-669E-4095-AE85-539010222DC1}"/>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6020643661282423"/>
              <c:y val="9.4931520061728412E-3"/>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spPr>
        <a:ln>
          <a:solidFill>
            <a:srgbClr val="7F7F7F"/>
          </a:solidFill>
        </a:ln>
      </c:spPr>
    </c:plotArea>
    <c:legend>
      <c:legendPos val="t"/>
      <c:layout>
        <c:manualLayout>
          <c:xMode val="edge"/>
          <c:yMode val="edge"/>
          <c:x val="9.8680739109153204E-2"/>
          <c:y val="1.326999742798354E-2"/>
          <c:w val="0.83516642192853652"/>
          <c:h val="1.623022762345679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市区町村別_要介護度別介護給付費!$DE$5</c:f>
              <c:strCache>
                <c:ptCount val="1"/>
                <c:pt idx="0">
                  <c:v>前年度との差分(非該当)</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市区町村別_要介護度別介護給付費!$DE$6:$DE$79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val>
          <c:extLst>
            <c:ext xmlns:c16="http://schemas.microsoft.com/office/drawing/2014/chart" uri="{C3380CC4-5D6E-409C-BE32-E72D297353CC}">
              <c16:uniqueId val="{00000000-805A-4A1F-956A-D7D971362DFD}"/>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805A-4A1F-956A-D7D971362DFD}"/>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05A-4A1F-956A-D7D971362DFD}"/>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市区町村別_要介護度別介護給付費!$ED$6:$ED$79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805A-4A1F-956A-D7D971362DFD}"/>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市区町村別_要介護度別介護給付費!$DH$5</c:f>
              <c:strCache>
                <c:ptCount val="1"/>
                <c:pt idx="0">
                  <c:v>前年度との差分(要支援1)</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市区町村別_要介護度別介護給付費!$DH$6:$DH$79</c:f>
              <c:numCache>
                <c:formatCode>General</c:formatCode>
                <c:ptCount val="74"/>
                <c:pt idx="0">
                  <c:v>0</c:v>
                </c:pt>
                <c:pt idx="1">
                  <c:v>0</c:v>
                </c:pt>
                <c:pt idx="2">
                  <c:v>0.2</c:v>
                </c:pt>
                <c:pt idx="3">
                  <c:v>0.2</c:v>
                </c:pt>
                <c:pt idx="4">
                  <c:v>-9.9999999999999922E-2</c:v>
                </c:pt>
                <c:pt idx="5">
                  <c:v>0.1</c:v>
                </c:pt>
                <c:pt idx="6">
                  <c:v>0</c:v>
                </c:pt>
                <c:pt idx="7">
                  <c:v>9.9999999999999922E-2</c:v>
                </c:pt>
                <c:pt idx="8">
                  <c:v>-0.2</c:v>
                </c:pt>
                <c:pt idx="9">
                  <c:v>0.1</c:v>
                </c:pt>
                <c:pt idx="10">
                  <c:v>9.9999999999999922E-2</c:v>
                </c:pt>
                <c:pt idx="11">
                  <c:v>0</c:v>
                </c:pt>
                <c:pt idx="12">
                  <c:v>0</c:v>
                </c:pt>
                <c:pt idx="13">
                  <c:v>9.9999999999999922E-2</c:v>
                </c:pt>
                <c:pt idx="14">
                  <c:v>0</c:v>
                </c:pt>
                <c:pt idx="15">
                  <c:v>0</c:v>
                </c:pt>
                <c:pt idx="16">
                  <c:v>-9.9999999999999922E-2</c:v>
                </c:pt>
                <c:pt idx="17">
                  <c:v>0</c:v>
                </c:pt>
                <c:pt idx="18">
                  <c:v>-0.1</c:v>
                </c:pt>
                <c:pt idx="19">
                  <c:v>-9.9999999999999922E-2</c:v>
                </c:pt>
                <c:pt idx="20">
                  <c:v>0</c:v>
                </c:pt>
                <c:pt idx="21">
                  <c:v>0</c:v>
                </c:pt>
                <c:pt idx="22">
                  <c:v>0</c:v>
                </c:pt>
                <c:pt idx="23">
                  <c:v>0</c:v>
                </c:pt>
                <c:pt idx="24">
                  <c:v>9.9999999999999922E-2</c:v>
                </c:pt>
                <c:pt idx="25">
                  <c:v>-0.10000000000000009</c:v>
                </c:pt>
                <c:pt idx="26">
                  <c:v>0</c:v>
                </c:pt>
                <c:pt idx="27">
                  <c:v>0</c:v>
                </c:pt>
                <c:pt idx="28">
                  <c:v>-0.2</c:v>
                </c:pt>
                <c:pt idx="29">
                  <c:v>-0.2</c:v>
                </c:pt>
                <c:pt idx="30">
                  <c:v>-9.9999999999999922E-2</c:v>
                </c:pt>
                <c:pt idx="31">
                  <c:v>-0.10000000000000009</c:v>
                </c:pt>
                <c:pt idx="32">
                  <c:v>-0.10000000000000009</c:v>
                </c:pt>
                <c:pt idx="33">
                  <c:v>0</c:v>
                </c:pt>
                <c:pt idx="34">
                  <c:v>0</c:v>
                </c:pt>
                <c:pt idx="35">
                  <c:v>0.2</c:v>
                </c:pt>
                <c:pt idx="36">
                  <c:v>0</c:v>
                </c:pt>
                <c:pt idx="37">
                  <c:v>0.1</c:v>
                </c:pt>
                <c:pt idx="38">
                  <c:v>0.10000000000000009</c:v>
                </c:pt>
                <c:pt idx="39">
                  <c:v>0</c:v>
                </c:pt>
                <c:pt idx="40">
                  <c:v>0.1</c:v>
                </c:pt>
                <c:pt idx="41">
                  <c:v>0</c:v>
                </c:pt>
                <c:pt idx="42">
                  <c:v>0</c:v>
                </c:pt>
                <c:pt idx="43">
                  <c:v>-0.1</c:v>
                </c:pt>
                <c:pt idx="44">
                  <c:v>0</c:v>
                </c:pt>
                <c:pt idx="45">
                  <c:v>0.1</c:v>
                </c:pt>
                <c:pt idx="46">
                  <c:v>0</c:v>
                </c:pt>
                <c:pt idx="47">
                  <c:v>0</c:v>
                </c:pt>
                <c:pt idx="48">
                  <c:v>-0.1</c:v>
                </c:pt>
                <c:pt idx="49">
                  <c:v>-0.1</c:v>
                </c:pt>
                <c:pt idx="50">
                  <c:v>0</c:v>
                </c:pt>
                <c:pt idx="51">
                  <c:v>0.1</c:v>
                </c:pt>
                <c:pt idx="52">
                  <c:v>0.1</c:v>
                </c:pt>
                <c:pt idx="53">
                  <c:v>-0.3000000000000001</c:v>
                </c:pt>
                <c:pt idx="54">
                  <c:v>0.2</c:v>
                </c:pt>
                <c:pt idx="55">
                  <c:v>9.9999999999999922E-2</c:v>
                </c:pt>
                <c:pt idx="56">
                  <c:v>9.9999999999999922E-2</c:v>
                </c:pt>
                <c:pt idx="57">
                  <c:v>-0.2</c:v>
                </c:pt>
                <c:pt idx="58">
                  <c:v>0</c:v>
                </c:pt>
                <c:pt idx="59">
                  <c:v>-0.1</c:v>
                </c:pt>
                <c:pt idx="60">
                  <c:v>0</c:v>
                </c:pt>
                <c:pt idx="61">
                  <c:v>0</c:v>
                </c:pt>
                <c:pt idx="62">
                  <c:v>0</c:v>
                </c:pt>
                <c:pt idx="63">
                  <c:v>9.9999999999999922E-2</c:v>
                </c:pt>
                <c:pt idx="64">
                  <c:v>0.29999999999999993</c:v>
                </c:pt>
                <c:pt idx="65">
                  <c:v>0.3000000000000001</c:v>
                </c:pt>
                <c:pt idx="66">
                  <c:v>0.10000000000000009</c:v>
                </c:pt>
                <c:pt idx="67">
                  <c:v>-0.19999999999999984</c:v>
                </c:pt>
                <c:pt idx="68">
                  <c:v>-0.19999999999999993</c:v>
                </c:pt>
                <c:pt idx="69">
                  <c:v>0</c:v>
                </c:pt>
                <c:pt idx="70">
                  <c:v>0.4</c:v>
                </c:pt>
                <c:pt idx="71">
                  <c:v>-0.1</c:v>
                </c:pt>
                <c:pt idx="72">
                  <c:v>0</c:v>
                </c:pt>
                <c:pt idx="73">
                  <c:v>0.39999999999999991</c:v>
                </c:pt>
              </c:numCache>
            </c:numRef>
          </c:val>
          <c:extLst>
            <c:ext xmlns:c16="http://schemas.microsoft.com/office/drawing/2014/chart" uri="{C3380CC4-5D6E-409C-BE32-E72D297353CC}">
              <c16:uniqueId val="{00000000-2BE2-44AD-BAED-BB0B2355B71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2BE2-44AD-BAED-BB0B2355B714}"/>
              </c:ext>
            </c:extLst>
          </c:dPt>
          <c:dLbls>
            <c:dLbl>
              <c:idx val="0"/>
              <c:layout>
                <c:manualLayout>
                  <c:x val="0.21933574879227041"/>
                  <c:y val="-0.887075238095238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2BE2-44AD-BAED-BB0B2355B71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市区町村別_要介護度別介護給付費!$EG$6:$EG$79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2BE2-44AD-BAED-BB0B2355B71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市区町村別_要介護度別介護給付費!$DK$5</c:f>
              <c:strCache>
                <c:ptCount val="1"/>
                <c:pt idx="0">
                  <c:v>前年度との差分(要支援2)</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市区町村別_要介護度別介護給付費!$DK$6:$DK$79</c:f>
              <c:numCache>
                <c:formatCode>General</c:formatCode>
                <c:ptCount val="74"/>
                <c:pt idx="0">
                  <c:v>0</c:v>
                </c:pt>
                <c:pt idx="1">
                  <c:v>0</c:v>
                </c:pt>
                <c:pt idx="2">
                  <c:v>-9.9999999999999922E-2</c:v>
                </c:pt>
                <c:pt idx="3">
                  <c:v>0.2</c:v>
                </c:pt>
                <c:pt idx="4">
                  <c:v>-0.19999999999999984</c:v>
                </c:pt>
                <c:pt idx="5">
                  <c:v>0.2</c:v>
                </c:pt>
                <c:pt idx="6">
                  <c:v>0.2</c:v>
                </c:pt>
                <c:pt idx="7">
                  <c:v>0.10000000000000009</c:v>
                </c:pt>
                <c:pt idx="8">
                  <c:v>0</c:v>
                </c:pt>
                <c:pt idx="9">
                  <c:v>-9.9999999999999922E-2</c:v>
                </c:pt>
                <c:pt idx="10">
                  <c:v>0</c:v>
                </c:pt>
                <c:pt idx="11">
                  <c:v>0</c:v>
                </c:pt>
                <c:pt idx="12">
                  <c:v>0.2</c:v>
                </c:pt>
                <c:pt idx="13">
                  <c:v>0.10000000000000009</c:v>
                </c:pt>
                <c:pt idx="14">
                  <c:v>9.9999999999999922E-2</c:v>
                </c:pt>
                <c:pt idx="15">
                  <c:v>9.9999999999999922E-2</c:v>
                </c:pt>
                <c:pt idx="16">
                  <c:v>0</c:v>
                </c:pt>
                <c:pt idx="17">
                  <c:v>0</c:v>
                </c:pt>
                <c:pt idx="18">
                  <c:v>0.2</c:v>
                </c:pt>
                <c:pt idx="19">
                  <c:v>0.2</c:v>
                </c:pt>
                <c:pt idx="20">
                  <c:v>-0.20000000000000018</c:v>
                </c:pt>
                <c:pt idx="21">
                  <c:v>0.4</c:v>
                </c:pt>
                <c:pt idx="22">
                  <c:v>0</c:v>
                </c:pt>
                <c:pt idx="23">
                  <c:v>0.20000000000000018</c:v>
                </c:pt>
                <c:pt idx="24">
                  <c:v>0</c:v>
                </c:pt>
                <c:pt idx="25">
                  <c:v>0</c:v>
                </c:pt>
                <c:pt idx="26">
                  <c:v>0.10000000000000009</c:v>
                </c:pt>
                <c:pt idx="27">
                  <c:v>-0.29999999999999993</c:v>
                </c:pt>
                <c:pt idx="28">
                  <c:v>0</c:v>
                </c:pt>
                <c:pt idx="29">
                  <c:v>-0.20000000000000018</c:v>
                </c:pt>
                <c:pt idx="30">
                  <c:v>0</c:v>
                </c:pt>
                <c:pt idx="31">
                  <c:v>0</c:v>
                </c:pt>
                <c:pt idx="32">
                  <c:v>-0.19999999999999984</c:v>
                </c:pt>
                <c:pt idx="33">
                  <c:v>-9.9999999999999742E-2</c:v>
                </c:pt>
                <c:pt idx="34">
                  <c:v>-0.10000000000000009</c:v>
                </c:pt>
                <c:pt idx="35">
                  <c:v>0</c:v>
                </c:pt>
                <c:pt idx="36">
                  <c:v>0.19999999999999984</c:v>
                </c:pt>
                <c:pt idx="37">
                  <c:v>-0.10000000000000009</c:v>
                </c:pt>
                <c:pt idx="38">
                  <c:v>0.4</c:v>
                </c:pt>
                <c:pt idx="39">
                  <c:v>0</c:v>
                </c:pt>
                <c:pt idx="40">
                  <c:v>0.2</c:v>
                </c:pt>
                <c:pt idx="41">
                  <c:v>0</c:v>
                </c:pt>
                <c:pt idx="42">
                  <c:v>9.9999999999999922E-2</c:v>
                </c:pt>
                <c:pt idx="43">
                  <c:v>0</c:v>
                </c:pt>
                <c:pt idx="44">
                  <c:v>-0.19999999999999984</c:v>
                </c:pt>
                <c:pt idx="45">
                  <c:v>0</c:v>
                </c:pt>
                <c:pt idx="46">
                  <c:v>0.10000000000000009</c:v>
                </c:pt>
                <c:pt idx="47">
                  <c:v>0</c:v>
                </c:pt>
                <c:pt idx="48">
                  <c:v>-0.10000000000000009</c:v>
                </c:pt>
                <c:pt idx="49">
                  <c:v>-0.10000000000000009</c:v>
                </c:pt>
                <c:pt idx="50">
                  <c:v>-0.19999999999999984</c:v>
                </c:pt>
                <c:pt idx="51">
                  <c:v>0.19999999999999984</c:v>
                </c:pt>
                <c:pt idx="52">
                  <c:v>-0.2</c:v>
                </c:pt>
                <c:pt idx="53">
                  <c:v>0</c:v>
                </c:pt>
                <c:pt idx="54">
                  <c:v>0</c:v>
                </c:pt>
                <c:pt idx="55">
                  <c:v>-9.9999999999999742E-2</c:v>
                </c:pt>
                <c:pt idx="56">
                  <c:v>0.10000000000000009</c:v>
                </c:pt>
                <c:pt idx="57">
                  <c:v>-0.29999999999999993</c:v>
                </c:pt>
                <c:pt idx="58">
                  <c:v>0</c:v>
                </c:pt>
                <c:pt idx="59">
                  <c:v>-0.4</c:v>
                </c:pt>
                <c:pt idx="60">
                  <c:v>0.2</c:v>
                </c:pt>
                <c:pt idx="61">
                  <c:v>-0.29999999999999993</c:v>
                </c:pt>
                <c:pt idx="62">
                  <c:v>-0.30000000000000027</c:v>
                </c:pt>
                <c:pt idx="63">
                  <c:v>0.20000000000000018</c:v>
                </c:pt>
                <c:pt idx="64">
                  <c:v>0.4</c:v>
                </c:pt>
                <c:pt idx="65">
                  <c:v>0.29999999999999993</c:v>
                </c:pt>
                <c:pt idx="66">
                  <c:v>0.99999999999999989</c:v>
                </c:pt>
                <c:pt idx="67">
                  <c:v>0.20000000000000018</c:v>
                </c:pt>
                <c:pt idx="68">
                  <c:v>9.9999999999999742E-2</c:v>
                </c:pt>
                <c:pt idx="69">
                  <c:v>0.19999999999999948</c:v>
                </c:pt>
                <c:pt idx="70">
                  <c:v>-0.30000000000000027</c:v>
                </c:pt>
                <c:pt idx="71">
                  <c:v>0.70000000000000007</c:v>
                </c:pt>
                <c:pt idx="72">
                  <c:v>0.10000000000000009</c:v>
                </c:pt>
                <c:pt idx="73">
                  <c:v>9.9999999999999742E-2</c:v>
                </c:pt>
              </c:numCache>
            </c:numRef>
          </c:val>
          <c:extLst>
            <c:ext xmlns:c16="http://schemas.microsoft.com/office/drawing/2014/chart" uri="{C3380CC4-5D6E-409C-BE32-E72D297353CC}">
              <c16:uniqueId val="{00000000-1236-4869-8F27-0465ADBE885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1236-4869-8F27-0465ADBE885F}"/>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236-4869-8F27-0465ADBE885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市区町村別_要介護度別介護給付費!$EJ$6:$EJ$79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1236-4869-8F27-0465ADBE885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市区町村別_要介護度別介護給付費!$DN$5</c:f>
              <c:strCache>
                <c:ptCount val="1"/>
                <c:pt idx="0">
                  <c:v>前年度との差分(要介護1)</c:v>
                </c:pt>
              </c:strCache>
            </c:strRef>
          </c:tx>
          <c:spPr>
            <a:solidFill>
              <a:schemeClr val="accent1"/>
            </a:solidFill>
            <a:ln>
              <a:noFill/>
            </a:ln>
          </c:spPr>
          <c:invertIfNegative val="0"/>
          <c:dLbls>
            <c:dLbl>
              <c:idx val="2"/>
              <c:layout>
                <c:manualLayout>
                  <c:x val="1.84071256038647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26-400F-86DB-854C63C5BEA8}"/>
                </c:ext>
              </c:extLst>
            </c:dLbl>
            <c:dLbl>
              <c:idx val="23"/>
              <c:layout>
                <c:manualLayout>
                  <c:x val="-1.07359903381642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26-400F-86DB-854C63C5BEA8}"/>
                </c:ext>
              </c:extLst>
            </c:dLbl>
            <c:dLbl>
              <c:idx val="28"/>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26-400F-86DB-854C63C5BEA8}"/>
                </c:ext>
              </c:extLst>
            </c:dLbl>
            <c:dLbl>
              <c:idx val="29"/>
              <c:layout>
                <c:manualLayout>
                  <c:x val="-1.07359903381642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26-400F-86DB-854C63C5BEA8}"/>
                </c:ext>
              </c:extLst>
            </c:dLbl>
            <c:dLbl>
              <c:idx val="34"/>
              <c:layout>
                <c:manualLayout>
                  <c:x val="1.68731884057971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26-400F-86DB-854C63C5BEA8}"/>
                </c:ext>
              </c:extLst>
            </c:dLbl>
            <c:dLbl>
              <c:idx val="36"/>
              <c:layout>
                <c:manualLayout>
                  <c:x val="1.68731884057971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26-400F-86DB-854C63C5BEA8}"/>
                </c:ext>
              </c:extLst>
            </c:dLbl>
            <c:dLbl>
              <c:idx val="44"/>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26-400F-86DB-854C63C5BEA8}"/>
                </c:ext>
              </c:extLst>
            </c:dLbl>
            <c:dLbl>
              <c:idx val="46"/>
              <c:layout>
                <c:manualLayout>
                  <c:x val="1.68731884057971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26-400F-86DB-854C63C5BEA8}"/>
                </c:ext>
              </c:extLst>
            </c:dLbl>
            <c:dLbl>
              <c:idx val="50"/>
              <c:layout>
                <c:manualLayout>
                  <c:x val="1.68731884057971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26-400F-86DB-854C63C5BEA8}"/>
                </c:ext>
              </c:extLst>
            </c:dLbl>
            <c:dLbl>
              <c:idx val="62"/>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26-400F-86DB-854C63C5BEA8}"/>
                </c:ext>
              </c:extLst>
            </c:dLbl>
            <c:dLbl>
              <c:idx val="72"/>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26-400F-86DB-854C63C5BEA8}"/>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市区町村別_要介護度別介護給付費!$DN$6:$DN$79</c:f>
              <c:numCache>
                <c:formatCode>General</c:formatCode>
                <c:ptCount val="74"/>
                <c:pt idx="0">
                  <c:v>-0.79999999999999938</c:v>
                </c:pt>
                <c:pt idx="1">
                  <c:v>0</c:v>
                </c:pt>
                <c:pt idx="2">
                  <c:v>-0.20000000000000018</c:v>
                </c:pt>
                <c:pt idx="3">
                  <c:v>-2.3000000000000007</c:v>
                </c:pt>
                <c:pt idx="4">
                  <c:v>0.79999999999999938</c:v>
                </c:pt>
                <c:pt idx="5">
                  <c:v>0.20000000000000018</c:v>
                </c:pt>
                <c:pt idx="6">
                  <c:v>-0.89999999999999947</c:v>
                </c:pt>
                <c:pt idx="7">
                  <c:v>-0.80000000000000071</c:v>
                </c:pt>
                <c:pt idx="8">
                  <c:v>0</c:v>
                </c:pt>
                <c:pt idx="9">
                  <c:v>0.20000000000000018</c:v>
                </c:pt>
                <c:pt idx="10">
                  <c:v>-0.40000000000000036</c:v>
                </c:pt>
                <c:pt idx="11">
                  <c:v>0.30000000000000027</c:v>
                </c:pt>
                <c:pt idx="12">
                  <c:v>-0.89999999999999947</c:v>
                </c:pt>
                <c:pt idx="13">
                  <c:v>-0.49999999999999906</c:v>
                </c:pt>
                <c:pt idx="14">
                  <c:v>-0.9000000000000008</c:v>
                </c:pt>
                <c:pt idx="15">
                  <c:v>-1.4000000000000012</c:v>
                </c:pt>
                <c:pt idx="16">
                  <c:v>-1.2999999999999998</c:v>
                </c:pt>
                <c:pt idx="17">
                  <c:v>-1.2999999999999998</c:v>
                </c:pt>
                <c:pt idx="18">
                  <c:v>-0.80000000000000071</c:v>
                </c:pt>
                <c:pt idx="19">
                  <c:v>-1.4</c:v>
                </c:pt>
                <c:pt idx="20">
                  <c:v>-1.1999999999999997</c:v>
                </c:pt>
                <c:pt idx="21">
                  <c:v>-1.4</c:v>
                </c:pt>
                <c:pt idx="22">
                  <c:v>-1.4</c:v>
                </c:pt>
                <c:pt idx="23">
                  <c:v>-0.10000000000000009</c:v>
                </c:pt>
                <c:pt idx="24">
                  <c:v>-0.79999999999999938</c:v>
                </c:pt>
                <c:pt idx="25">
                  <c:v>-0.39999999999999897</c:v>
                </c:pt>
                <c:pt idx="26">
                  <c:v>-1.0000000000000009</c:v>
                </c:pt>
                <c:pt idx="27">
                  <c:v>-0.79999999999999938</c:v>
                </c:pt>
                <c:pt idx="28">
                  <c:v>-0.30000000000000027</c:v>
                </c:pt>
                <c:pt idx="29">
                  <c:v>-0.10000000000000009</c:v>
                </c:pt>
                <c:pt idx="30">
                  <c:v>-0.40000000000000036</c:v>
                </c:pt>
                <c:pt idx="31">
                  <c:v>0</c:v>
                </c:pt>
                <c:pt idx="32">
                  <c:v>0.20000000000000018</c:v>
                </c:pt>
                <c:pt idx="33">
                  <c:v>-1.0999999999999983</c:v>
                </c:pt>
                <c:pt idx="34">
                  <c:v>-0.20000000000000018</c:v>
                </c:pt>
                <c:pt idx="35">
                  <c:v>0.60000000000000053</c:v>
                </c:pt>
                <c:pt idx="36">
                  <c:v>-0.20000000000000018</c:v>
                </c:pt>
                <c:pt idx="37">
                  <c:v>1.0000000000000009</c:v>
                </c:pt>
                <c:pt idx="38">
                  <c:v>-0.9000000000000008</c:v>
                </c:pt>
                <c:pt idx="39">
                  <c:v>-0.49999999999999906</c:v>
                </c:pt>
                <c:pt idx="40">
                  <c:v>0.10000000000000009</c:v>
                </c:pt>
                <c:pt idx="41">
                  <c:v>0.30000000000000027</c:v>
                </c:pt>
                <c:pt idx="42">
                  <c:v>0.30000000000000027</c:v>
                </c:pt>
                <c:pt idx="43">
                  <c:v>0.20000000000000018</c:v>
                </c:pt>
                <c:pt idx="44">
                  <c:v>-0.30000000000000027</c:v>
                </c:pt>
                <c:pt idx="45">
                  <c:v>0.30000000000000027</c:v>
                </c:pt>
                <c:pt idx="46">
                  <c:v>-0.20000000000000018</c:v>
                </c:pt>
                <c:pt idx="47">
                  <c:v>0.10000000000000009</c:v>
                </c:pt>
                <c:pt idx="48">
                  <c:v>-1.3000000000000012</c:v>
                </c:pt>
                <c:pt idx="49">
                  <c:v>0.49999999999999906</c:v>
                </c:pt>
                <c:pt idx="50">
                  <c:v>-0.20000000000000018</c:v>
                </c:pt>
                <c:pt idx="51">
                  <c:v>0</c:v>
                </c:pt>
                <c:pt idx="52">
                  <c:v>0.9000000000000008</c:v>
                </c:pt>
                <c:pt idx="53">
                  <c:v>0</c:v>
                </c:pt>
                <c:pt idx="54">
                  <c:v>0.39999999999999897</c:v>
                </c:pt>
                <c:pt idx="55">
                  <c:v>1.2000000000000011</c:v>
                </c:pt>
                <c:pt idx="56">
                  <c:v>-1.100000000000001</c:v>
                </c:pt>
                <c:pt idx="57">
                  <c:v>-0.40000000000000036</c:v>
                </c:pt>
                <c:pt idx="58">
                  <c:v>0</c:v>
                </c:pt>
                <c:pt idx="59">
                  <c:v>-0.79999999999999793</c:v>
                </c:pt>
                <c:pt idx="60">
                  <c:v>0.20000000000000018</c:v>
                </c:pt>
                <c:pt idx="61">
                  <c:v>0.69999999999999785</c:v>
                </c:pt>
                <c:pt idx="62">
                  <c:v>-0.29999999999999888</c:v>
                </c:pt>
                <c:pt idx="63">
                  <c:v>0.80000000000000071</c:v>
                </c:pt>
                <c:pt idx="64">
                  <c:v>0.10000000000000009</c:v>
                </c:pt>
                <c:pt idx="65">
                  <c:v>0.40000000000000036</c:v>
                </c:pt>
                <c:pt idx="66">
                  <c:v>-2.9</c:v>
                </c:pt>
                <c:pt idx="67">
                  <c:v>-0.79999999999999793</c:v>
                </c:pt>
                <c:pt idx="68">
                  <c:v>-0.49999999999999906</c:v>
                </c:pt>
                <c:pt idx="69">
                  <c:v>2.0999999999999992</c:v>
                </c:pt>
                <c:pt idx="70">
                  <c:v>-0.50000000000000044</c:v>
                </c:pt>
                <c:pt idx="71">
                  <c:v>-3.3000000000000003</c:v>
                </c:pt>
                <c:pt idx="72">
                  <c:v>-0.30000000000000027</c:v>
                </c:pt>
                <c:pt idx="73">
                  <c:v>-0.79999999999999938</c:v>
                </c:pt>
              </c:numCache>
            </c:numRef>
          </c:val>
          <c:extLst>
            <c:ext xmlns:c16="http://schemas.microsoft.com/office/drawing/2014/chart" uri="{C3380CC4-5D6E-409C-BE32-E72D297353CC}">
              <c16:uniqueId val="{00000000-E568-4FCE-B2B7-EF680B7B5A27}"/>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E568-4FCE-B2B7-EF680B7B5A27}"/>
              </c:ext>
            </c:extLst>
          </c:dPt>
          <c:dLbls>
            <c:dLbl>
              <c:idx val="0"/>
              <c:layout>
                <c:manualLayout>
                  <c:x val="-0.21166666666666667"/>
                  <c:y val="-0.89110698412698408"/>
                </c:manualLayout>
              </c:layout>
              <c:tx>
                <c:rich>
                  <a:bodyPr/>
                  <a:lstStyle/>
                  <a:p>
                    <a:fld id="{380CAE03-8BF8-4193-92E4-E6E88CA4BA1B}" type="SERIESNAME">
                      <a:rPr lang="ja-JP" altLang="en-US"/>
                      <a:pPr/>
                      <a:t>[系列名]</a:t>
                    </a:fld>
                    <a:r>
                      <a:rPr lang="ja-JP" altLang="en-US" baseline="0"/>
                      <a:t>
</a:t>
                    </a:r>
                    <a:fld id="{819F42C6-4680-4919-8039-15E4590A580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E568-4FCE-B2B7-EF680B7B5A2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市区町村別_要介護度別介護給付費!$EM$6:$EM$79</c:f>
              <c:numCache>
                <c:formatCode>General</c:formatCode>
                <c:ptCount val="74"/>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pt idx="43">
                  <c:v>-0.40000000000000036</c:v>
                </c:pt>
                <c:pt idx="44">
                  <c:v>-0.40000000000000036</c:v>
                </c:pt>
                <c:pt idx="45">
                  <c:v>-0.40000000000000036</c:v>
                </c:pt>
                <c:pt idx="46">
                  <c:v>-0.40000000000000036</c:v>
                </c:pt>
                <c:pt idx="47">
                  <c:v>-0.40000000000000036</c:v>
                </c:pt>
                <c:pt idx="48">
                  <c:v>-0.40000000000000036</c:v>
                </c:pt>
                <c:pt idx="49">
                  <c:v>-0.40000000000000036</c:v>
                </c:pt>
                <c:pt idx="50">
                  <c:v>-0.40000000000000036</c:v>
                </c:pt>
                <c:pt idx="51">
                  <c:v>-0.40000000000000036</c:v>
                </c:pt>
                <c:pt idx="52">
                  <c:v>-0.40000000000000036</c:v>
                </c:pt>
                <c:pt idx="53">
                  <c:v>-0.40000000000000036</c:v>
                </c:pt>
                <c:pt idx="54">
                  <c:v>-0.40000000000000036</c:v>
                </c:pt>
                <c:pt idx="55">
                  <c:v>-0.40000000000000036</c:v>
                </c:pt>
                <c:pt idx="56">
                  <c:v>-0.40000000000000036</c:v>
                </c:pt>
                <c:pt idx="57">
                  <c:v>-0.40000000000000036</c:v>
                </c:pt>
                <c:pt idx="58">
                  <c:v>-0.40000000000000036</c:v>
                </c:pt>
                <c:pt idx="59">
                  <c:v>-0.40000000000000036</c:v>
                </c:pt>
                <c:pt idx="60">
                  <c:v>-0.40000000000000036</c:v>
                </c:pt>
                <c:pt idx="61">
                  <c:v>-0.40000000000000036</c:v>
                </c:pt>
                <c:pt idx="62">
                  <c:v>-0.40000000000000036</c:v>
                </c:pt>
                <c:pt idx="63">
                  <c:v>-0.40000000000000036</c:v>
                </c:pt>
                <c:pt idx="64">
                  <c:v>-0.40000000000000036</c:v>
                </c:pt>
                <c:pt idx="65">
                  <c:v>-0.40000000000000036</c:v>
                </c:pt>
                <c:pt idx="66">
                  <c:v>-0.40000000000000036</c:v>
                </c:pt>
                <c:pt idx="67">
                  <c:v>-0.40000000000000036</c:v>
                </c:pt>
                <c:pt idx="68">
                  <c:v>-0.40000000000000036</c:v>
                </c:pt>
                <c:pt idx="69">
                  <c:v>-0.40000000000000036</c:v>
                </c:pt>
                <c:pt idx="70">
                  <c:v>-0.40000000000000036</c:v>
                </c:pt>
                <c:pt idx="71">
                  <c:v>-0.40000000000000036</c:v>
                </c:pt>
                <c:pt idx="72">
                  <c:v>-0.40000000000000036</c:v>
                </c:pt>
                <c:pt idx="73">
                  <c:v>-0.40000000000000036</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E568-4FCE-B2B7-EF680B7B5A27}"/>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市区町村別_要介護度別介護給付費!$DQ$5</c:f>
              <c:strCache>
                <c:ptCount val="1"/>
                <c:pt idx="0">
                  <c:v>前年度との差分(要介護2)</c:v>
                </c:pt>
              </c:strCache>
            </c:strRef>
          </c:tx>
          <c:spPr>
            <a:solidFill>
              <a:schemeClr val="accent1"/>
            </a:solidFill>
            <a:ln>
              <a:noFill/>
            </a:ln>
          </c:spPr>
          <c:invertIfNegative val="0"/>
          <c:dLbls>
            <c:dLbl>
              <c:idx val="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AB-467F-B464-D126E83B0E24}"/>
                </c:ext>
              </c:extLst>
            </c:dLbl>
            <c:dLbl>
              <c:idx val="2"/>
              <c:layout>
                <c:manualLayout>
                  <c:x val="2.14734299516908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AB-467F-B464-D126E83B0E24}"/>
                </c:ext>
              </c:extLst>
            </c:dLbl>
            <c:dLbl>
              <c:idx val="8"/>
              <c:layout>
                <c:manualLayout>
                  <c:x val="2.14734299516908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AB-467F-B464-D126E83B0E24}"/>
                </c:ext>
              </c:extLst>
            </c:dLbl>
            <c:dLbl>
              <c:idx val="16"/>
              <c:layout>
                <c:manualLayout>
                  <c:x val="2.14734299516908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AB-467F-B464-D126E83B0E24}"/>
                </c:ext>
              </c:extLst>
            </c:dLbl>
            <c:dLbl>
              <c:idx val="2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AB-467F-B464-D126E83B0E24}"/>
                </c:ext>
              </c:extLst>
            </c:dLbl>
            <c:dLbl>
              <c:idx val="3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AB-467F-B464-D126E83B0E24}"/>
                </c:ext>
              </c:extLst>
            </c:dLbl>
            <c:dLbl>
              <c:idx val="42"/>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AB-467F-B464-D126E83B0E24}"/>
                </c:ext>
              </c:extLst>
            </c:dLbl>
            <c:dLbl>
              <c:idx val="5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AB-467F-B464-D126E83B0E24}"/>
                </c:ext>
              </c:extLst>
            </c:dLbl>
            <c:dLbl>
              <c:idx val="60"/>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AB-467F-B464-D126E83B0E24}"/>
                </c:ext>
              </c:extLst>
            </c:dLbl>
            <c:dLbl>
              <c:idx val="6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AB-467F-B464-D126E83B0E24}"/>
                </c:ext>
              </c:extLst>
            </c:dLbl>
            <c:dLbl>
              <c:idx val="70"/>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AB-467F-B464-D126E83B0E2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市区町村別_要介護度別介護給付費!$DQ$6:$DQ$79</c:f>
              <c:numCache>
                <c:formatCode>General</c:formatCode>
                <c:ptCount val="74"/>
                <c:pt idx="0">
                  <c:v>0.70000000000000062</c:v>
                </c:pt>
                <c:pt idx="1">
                  <c:v>0.30000000000000027</c:v>
                </c:pt>
                <c:pt idx="2">
                  <c:v>0.20000000000000018</c:v>
                </c:pt>
                <c:pt idx="3">
                  <c:v>1.2000000000000011</c:v>
                </c:pt>
                <c:pt idx="4">
                  <c:v>0.70000000000000062</c:v>
                </c:pt>
                <c:pt idx="5">
                  <c:v>0.80000000000000071</c:v>
                </c:pt>
                <c:pt idx="6">
                  <c:v>0.10000000000000009</c:v>
                </c:pt>
                <c:pt idx="7">
                  <c:v>0.9000000000000008</c:v>
                </c:pt>
                <c:pt idx="8">
                  <c:v>0.20000000000000018</c:v>
                </c:pt>
                <c:pt idx="9">
                  <c:v>-0.20000000000000018</c:v>
                </c:pt>
                <c:pt idx="10">
                  <c:v>-0.20000000000000018</c:v>
                </c:pt>
                <c:pt idx="11">
                  <c:v>0.49999999999999767</c:v>
                </c:pt>
                <c:pt idx="12">
                  <c:v>0.9000000000000008</c:v>
                </c:pt>
                <c:pt idx="13">
                  <c:v>0.79999999999999793</c:v>
                </c:pt>
                <c:pt idx="14">
                  <c:v>0.9000000000000008</c:v>
                </c:pt>
                <c:pt idx="15">
                  <c:v>0.80000000000000071</c:v>
                </c:pt>
                <c:pt idx="16">
                  <c:v>0.20000000000000018</c:v>
                </c:pt>
                <c:pt idx="17">
                  <c:v>1.5000000000000013</c:v>
                </c:pt>
                <c:pt idx="18">
                  <c:v>1.100000000000001</c:v>
                </c:pt>
                <c:pt idx="19">
                  <c:v>1.2000000000000011</c:v>
                </c:pt>
                <c:pt idx="20">
                  <c:v>0.60000000000000053</c:v>
                </c:pt>
                <c:pt idx="21">
                  <c:v>1.4000000000000012</c:v>
                </c:pt>
                <c:pt idx="22">
                  <c:v>0.40000000000000036</c:v>
                </c:pt>
                <c:pt idx="23">
                  <c:v>0.9000000000000008</c:v>
                </c:pt>
                <c:pt idx="24">
                  <c:v>1.3000000000000012</c:v>
                </c:pt>
                <c:pt idx="25">
                  <c:v>0.70000000000000062</c:v>
                </c:pt>
                <c:pt idx="26">
                  <c:v>1.8000000000000016</c:v>
                </c:pt>
                <c:pt idx="27">
                  <c:v>0.69999999999999785</c:v>
                </c:pt>
                <c:pt idx="28">
                  <c:v>0</c:v>
                </c:pt>
                <c:pt idx="29">
                  <c:v>0.69999999999999785</c:v>
                </c:pt>
                <c:pt idx="30">
                  <c:v>0.70000000000000062</c:v>
                </c:pt>
                <c:pt idx="31">
                  <c:v>0.30000000000000027</c:v>
                </c:pt>
                <c:pt idx="32">
                  <c:v>0.99999999999999811</c:v>
                </c:pt>
                <c:pt idx="33">
                  <c:v>0.89999999999999802</c:v>
                </c:pt>
                <c:pt idx="34">
                  <c:v>-0.30000000000000027</c:v>
                </c:pt>
                <c:pt idx="35">
                  <c:v>0.10000000000000009</c:v>
                </c:pt>
                <c:pt idx="36">
                  <c:v>0.10000000000000009</c:v>
                </c:pt>
                <c:pt idx="37">
                  <c:v>-0.10000000000000009</c:v>
                </c:pt>
                <c:pt idx="38">
                  <c:v>1.2000000000000011</c:v>
                </c:pt>
                <c:pt idx="39">
                  <c:v>1.4000000000000012</c:v>
                </c:pt>
                <c:pt idx="40">
                  <c:v>1.0000000000000009</c:v>
                </c:pt>
                <c:pt idx="41">
                  <c:v>0.10000000000000009</c:v>
                </c:pt>
                <c:pt idx="42">
                  <c:v>0.20000000000000018</c:v>
                </c:pt>
                <c:pt idx="43">
                  <c:v>0.50000000000000044</c:v>
                </c:pt>
                <c:pt idx="44">
                  <c:v>1.1999999999999984</c:v>
                </c:pt>
                <c:pt idx="45">
                  <c:v>0.10000000000000009</c:v>
                </c:pt>
                <c:pt idx="46">
                  <c:v>0.9000000000000008</c:v>
                </c:pt>
                <c:pt idx="47">
                  <c:v>1.2000000000000011</c:v>
                </c:pt>
                <c:pt idx="48">
                  <c:v>0.50000000000000044</c:v>
                </c:pt>
                <c:pt idx="49">
                  <c:v>0.70000000000000062</c:v>
                </c:pt>
                <c:pt idx="50">
                  <c:v>-0.20000000000000018</c:v>
                </c:pt>
                <c:pt idx="51">
                  <c:v>-0.30000000000000027</c:v>
                </c:pt>
                <c:pt idx="52">
                  <c:v>1.4999999999999987</c:v>
                </c:pt>
                <c:pt idx="53">
                  <c:v>0.30000000000000027</c:v>
                </c:pt>
                <c:pt idx="54">
                  <c:v>1.3000000000000012</c:v>
                </c:pt>
                <c:pt idx="55">
                  <c:v>-0.60000000000000053</c:v>
                </c:pt>
                <c:pt idx="56">
                  <c:v>-1.2000000000000011</c:v>
                </c:pt>
                <c:pt idx="57">
                  <c:v>0.80000000000000071</c:v>
                </c:pt>
                <c:pt idx="58">
                  <c:v>0.10000000000000009</c:v>
                </c:pt>
                <c:pt idx="59">
                  <c:v>0.70000000000000062</c:v>
                </c:pt>
                <c:pt idx="60">
                  <c:v>0.20000000000000018</c:v>
                </c:pt>
                <c:pt idx="61">
                  <c:v>-0.40000000000000036</c:v>
                </c:pt>
                <c:pt idx="62">
                  <c:v>0.50000000000000044</c:v>
                </c:pt>
                <c:pt idx="63">
                  <c:v>0.30000000000000027</c:v>
                </c:pt>
                <c:pt idx="64">
                  <c:v>-1.6999999999999988</c:v>
                </c:pt>
                <c:pt idx="65">
                  <c:v>-0.40000000000000036</c:v>
                </c:pt>
                <c:pt idx="66">
                  <c:v>3.1</c:v>
                </c:pt>
                <c:pt idx="67">
                  <c:v>-1.0000000000000009</c:v>
                </c:pt>
                <c:pt idx="68">
                  <c:v>1.0000000000000009</c:v>
                </c:pt>
                <c:pt idx="69">
                  <c:v>0.60000000000000053</c:v>
                </c:pt>
                <c:pt idx="70">
                  <c:v>0.30000000000000027</c:v>
                </c:pt>
                <c:pt idx="71">
                  <c:v>1.4999999999999987</c:v>
                </c:pt>
                <c:pt idx="72">
                  <c:v>-0.20000000000000018</c:v>
                </c:pt>
                <c:pt idx="73">
                  <c:v>5.200000000000002</c:v>
                </c:pt>
              </c:numCache>
            </c:numRef>
          </c:val>
          <c:extLst>
            <c:ext xmlns:c16="http://schemas.microsoft.com/office/drawing/2014/chart" uri="{C3380CC4-5D6E-409C-BE32-E72D297353CC}">
              <c16:uniqueId val="{00000000-A32A-465E-8DB8-5C9532F7474A}"/>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32A-465E-8DB8-5C9532F7474A}"/>
              </c:ext>
            </c:extLst>
          </c:dPt>
          <c:dLbls>
            <c:dLbl>
              <c:idx val="0"/>
              <c:layout>
                <c:manualLayout>
                  <c:x val="7.8224637681159309E-2"/>
                  <c:y val="-0.8880831746031746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32A-465E-8DB8-5C9532F7474A}"/>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市区町村別_要介護度別介護給付費!$EP$6:$EP$79</c:f>
              <c:numCache>
                <c:formatCode>General</c:formatCode>
                <c:ptCount val="74"/>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pt idx="43">
                  <c:v>0.50000000000000044</c:v>
                </c:pt>
                <c:pt idx="44">
                  <c:v>0.50000000000000044</c:v>
                </c:pt>
                <c:pt idx="45">
                  <c:v>0.50000000000000044</c:v>
                </c:pt>
                <c:pt idx="46">
                  <c:v>0.50000000000000044</c:v>
                </c:pt>
                <c:pt idx="47">
                  <c:v>0.50000000000000044</c:v>
                </c:pt>
                <c:pt idx="48">
                  <c:v>0.50000000000000044</c:v>
                </c:pt>
                <c:pt idx="49">
                  <c:v>0.50000000000000044</c:v>
                </c:pt>
                <c:pt idx="50">
                  <c:v>0.50000000000000044</c:v>
                </c:pt>
                <c:pt idx="51">
                  <c:v>0.50000000000000044</c:v>
                </c:pt>
                <c:pt idx="52">
                  <c:v>0.50000000000000044</c:v>
                </c:pt>
                <c:pt idx="53">
                  <c:v>0.50000000000000044</c:v>
                </c:pt>
                <c:pt idx="54">
                  <c:v>0.50000000000000044</c:v>
                </c:pt>
                <c:pt idx="55">
                  <c:v>0.50000000000000044</c:v>
                </c:pt>
                <c:pt idx="56">
                  <c:v>0.50000000000000044</c:v>
                </c:pt>
                <c:pt idx="57">
                  <c:v>0.50000000000000044</c:v>
                </c:pt>
                <c:pt idx="58">
                  <c:v>0.50000000000000044</c:v>
                </c:pt>
                <c:pt idx="59">
                  <c:v>0.50000000000000044</c:v>
                </c:pt>
                <c:pt idx="60">
                  <c:v>0.50000000000000044</c:v>
                </c:pt>
                <c:pt idx="61">
                  <c:v>0.50000000000000044</c:v>
                </c:pt>
                <c:pt idx="62">
                  <c:v>0.50000000000000044</c:v>
                </c:pt>
                <c:pt idx="63">
                  <c:v>0.50000000000000044</c:v>
                </c:pt>
                <c:pt idx="64">
                  <c:v>0.50000000000000044</c:v>
                </c:pt>
                <c:pt idx="65">
                  <c:v>0.50000000000000044</c:v>
                </c:pt>
                <c:pt idx="66">
                  <c:v>0.50000000000000044</c:v>
                </c:pt>
                <c:pt idx="67">
                  <c:v>0.50000000000000044</c:v>
                </c:pt>
                <c:pt idx="68">
                  <c:v>0.50000000000000044</c:v>
                </c:pt>
                <c:pt idx="69">
                  <c:v>0.50000000000000044</c:v>
                </c:pt>
                <c:pt idx="70">
                  <c:v>0.50000000000000044</c:v>
                </c:pt>
                <c:pt idx="71">
                  <c:v>0.50000000000000044</c:v>
                </c:pt>
                <c:pt idx="72">
                  <c:v>0.50000000000000044</c:v>
                </c:pt>
                <c:pt idx="73">
                  <c:v>0.50000000000000044</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32A-465E-8DB8-5C9532F7474A}"/>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市区町村別_要介護度別介護給付費!$DT$5</c:f>
              <c:strCache>
                <c:ptCount val="1"/>
                <c:pt idx="0">
                  <c:v>前年度との差分(要介護3)</c:v>
                </c:pt>
              </c:strCache>
            </c:strRef>
          </c:tx>
          <c:spPr>
            <a:solidFill>
              <a:schemeClr val="accent1"/>
            </a:solidFill>
            <a:ln>
              <a:noFill/>
            </a:ln>
          </c:spPr>
          <c:invertIfNegative val="0"/>
          <c:dLbls>
            <c:dLbl>
              <c:idx val="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A7-4591-B705-1AA34AC85E67}"/>
                </c:ext>
              </c:extLst>
            </c:dLbl>
            <c:dLbl>
              <c:idx val="1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A7-4591-B705-1AA34AC85E67}"/>
                </c:ext>
              </c:extLst>
            </c:dLbl>
            <c:dLbl>
              <c:idx val="3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A7-4591-B705-1AA34AC85E67}"/>
                </c:ext>
              </c:extLst>
            </c:dLbl>
            <c:dLbl>
              <c:idx val="3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A7-4591-B705-1AA34AC85E67}"/>
                </c:ext>
              </c:extLst>
            </c:dLbl>
            <c:dLbl>
              <c:idx val="34"/>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A7-4591-B705-1AA34AC85E67}"/>
                </c:ext>
              </c:extLst>
            </c:dLbl>
            <c:dLbl>
              <c:idx val="50"/>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A7-4591-B705-1AA34AC85E67}"/>
                </c:ext>
              </c:extLst>
            </c:dLbl>
            <c:dLbl>
              <c:idx val="5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A7-4591-B705-1AA34AC85E67}"/>
                </c:ext>
              </c:extLst>
            </c:dLbl>
            <c:dLbl>
              <c:idx val="58"/>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A7-4591-B705-1AA34AC85E67}"/>
                </c:ext>
              </c:extLst>
            </c:dLbl>
            <c:dLbl>
              <c:idx val="63"/>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A7-4591-B705-1AA34AC85E6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市区町村別_要介護度別介護給付費!$DT$6:$DT$79</c:f>
              <c:numCache>
                <c:formatCode>General</c:formatCode>
                <c:ptCount val="74"/>
                <c:pt idx="0">
                  <c:v>0.20000000000000018</c:v>
                </c:pt>
                <c:pt idx="1">
                  <c:v>-1.5000000000000013</c:v>
                </c:pt>
                <c:pt idx="2">
                  <c:v>-0.89999999999999802</c:v>
                </c:pt>
                <c:pt idx="3">
                  <c:v>3.4000000000000004</c:v>
                </c:pt>
                <c:pt idx="4">
                  <c:v>-0.20000000000000018</c:v>
                </c:pt>
                <c:pt idx="5">
                  <c:v>0</c:v>
                </c:pt>
                <c:pt idx="6">
                  <c:v>-0.50000000000000044</c:v>
                </c:pt>
                <c:pt idx="7">
                  <c:v>0.69999999999999785</c:v>
                </c:pt>
                <c:pt idx="8">
                  <c:v>-1.3000000000000012</c:v>
                </c:pt>
                <c:pt idx="9">
                  <c:v>1.6000000000000014</c:v>
                </c:pt>
                <c:pt idx="10">
                  <c:v>0.39999999999999758</c:v>
                </c:pt>
                <c:pt idx="11">
                  <c:v>-0.9000000000000008</c:v>
                </c:pt>
                <c:pt idx="12">
                  <c:v>-0.50000000000000044</c:v>
                </c:pt>
                <c:pt idx="13">
                  <c:v>0</c:v>
                </c:pt>
                <c:pt idx="14">
                  <c:v>1.0000000000000009</c:v>
                </c:pt>
                <c:pt idx="15">
                  <c:v>-0.69999999999999785</c:v>
                </c:pt>
                <c:pt idx="16">
                  <c:v>-0.10000000000000009</c:v>
                </c:pt>
                <c:pt idx="17">
                  <c:v>0.80000000000000071</c:v>
                </c:pt>
                <c:pt idx="18">
                  <c:v>-0.99999999999999811</c:v>
                </c:pt>
                <c:pt idx="19">
                  <c:v>-0.10000000000000009</c:v>
                </c:pt>
                <c:pt idx="20">
                  <c:v>0.70000000000000062</c:v>
                </c:pt>
                <c:pt idx="21">
                  <c:v>-0.10000000000000009</c:v>
                </c:pt>
                <c:pt idx="22">
                  <c:v>1.7999999999999989</c:v>
                </c:pt>
                <c:pt idx="23">
                  <c:v>-0.89999999999999802</c:v>
                </c:pt>
                <c:pt idx="24">
                  <c:v>-1.100000000000001</c:v>
                </c:pt>
                <c:pt idx="25">
                  <c:v>0.50000000000000044</c:v>
                </c:pt>
                <c:pt idx="26">
                  <c:v>0.50000000000000044</c:v>
                </c:pt>
                <c:pt idx="27">
                  <c:v>0.40000000000000036</c:v>
                </c:pt>
                <c:pt idx="28">
                  <c:v>2.0999999999999992</c:v>
                </c:pt>
                <c:pt idx="29">
                  <c:v>-0.10000000000000009</c:v>
                </c:pt>
                <c:pt idx="30">
                  <c:v>0.50000000000000044</c:v>
                </c:pt>
                <c:pt idx="31">
                  <c:v>-0.10000000000000009</c:v>
                </c:pt>
                <c:pt idx="32">
                  <c:v>0</c:v>
                </c:pt>
                <c:pt idx="33">
                  <c:v>0</c:v>
                </c:pt>
                <c:pt idx="34">
                  <c:v>0.10000000000000009</c:v>
                </c:pt>
                <c:pt idx="35">
                  <c:v>0.40000000000000036</c:v>
                </c:pt>
                <c:pt idx="36">
                  <c:v>1.100000000000001</c:v>
                </c:pt>
                <c:pt idx="37">
                  <c:v>0.30000000000000027</c:v>
                </c:pt>
                <c:pt idx="38">
                  <c:v>-0.10000000000000009</c:v>
                </c:pt>
                <c:pt idx="39">
                  <c:v>0.60000000000000053</c:v>
                </c:pt>
                <c:pt idx="40">
                  <c:v>-0.10000000000000009</c:v>
                </c:pt>
                <c:pt idx="41">
                  <c:v>-0.30000000000000027</c:v>
                </c:pt>
                <c:pt idx="42">
                  <c:v>-0.10000000000000009</c:v>
                </c:pt>
                <c:pt idx="43">
                  <c:v>-0.60000000000000053</c:v>
                </c:pt>
                <c:pt idx="44">
                  <c:v>-0.1999999999999974</c:v>
                </c:pt>
                <c:pt idx="45">
                  <c:v>-0.30000000000000027</c:v>
                </c:pt>
                <c:pt idx="46">
                  <c:v>-0.50000000000000044</c:v>
                </c:pt>
                <c:pt idx="47">
                  <c:v>-0.10000000000000009</c:v>
                </c:pt>
                <c:pt idx="48">
                  <c:v>1.0999999999999983</c:v>
                </c:pt>
                <c:pt idx="49">
                  <c:v>-0.70000000000000062</c:v>
                </c:pt>
                <c:pt idx="50">
                  <c:v>0.10000000000000009</c:v>
                </c:pt>
                <c:pt idx="51">
                  <c:v>0.30000000000000027</c:v>
                </c:pt>
                <c:pt idx="52">
                  <c:v>0.49999999999999767</c:v>
                </c:pt>
                <c:pt idx="53">
                  <c:v>0.59999999999999776</c:v>
                </c:pt>
                <c:pt idx="54">
                  <c:v>-0.40000000000000036</c:v>
                </c:pt>
                <c:pt idx="55">
                  <c:v>0</c:v>
                </c:pt>
                <c:pt idx="56">
                  <c:v>1.0000000000000009</c:v>
                </c:pt>
                <c:pt idx="57">
                  <c:v>1.2000000000000011</c:v>
                </c:pt>
                <c:pt idx="58">
                  <c:v>0.10000000000000009</c:v>
                </c:pt>
                <c:pt idx="59">
                  <c:v>-0.9000000000000008</c:v>
                </c:pt>
                <c:pt idx="60">
                  <c:v>-1.7000000000000015</c:v>
                </c:pt>
                <c:pt idx="61">
                  <c:v>-0.40000000000000036</c:v>
                </c:pt>
                <c:pt idx="62">
                  <c:v>-0.49999999999999767</c:v>
                </c:pt>
                <c:pt idx="63">
                  <c:v>0.10000000000000009</c:v>
                </c:pt>
                <c:pt idx="64">
                  <c:v>1.9000000000000017</c:v>
                </c:pt>
                <c:pt idx="65">
                  <c:v>-0.10000000000000009</c:v>
                </c:pt>
                <c:pt idx="66">
                  <c:v>1.5999999999999988</c:v>
                </c:pt>
                <c:pt idx="67">
                  <c:v>1.7999999999999989</c:v>
                </c:pt>
                <c:pt idx="68">
                  <c:v>0.50000000000000044</c:v>
                </c:pt>
                <c:pt idx="69">
                  <c:v>2.5999999999999996</c:v>
                </c:pt>
                <c:pt idx="70">
                  <c:v>1.2999999999999985</c:v>
                </c:pt>
                <c:pt idx="71">
                  <c:v>1.9000000000000017</c:v>
                </c:pt>
                <c:pt idx="72">
                  <c:v>1.8000000000000016</c:v>
                </c:pt>
                <c:pt idx="73">
                  <c:v>0.1999999999999974</c:v>
                </c:pt>
              </c:numCache>
            </c:numRef>
          </c:val>
          <c:extLst>
            <c:ext xmlns:c16="http://schemas.microsoft.com/office/drawing/2014/chart" uri="{C3380CC4-5D6E-409C-BE32-E72D297353CC}">
              <c16:uniqueId val="{00000000-F1E6-428B-99A1-28E97D1060C0}"/>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F1E6-428B-99A1-28E97D1060C0}"/>
              </c:ext>
            </c:extLst>
          </c:dPt>
          <c:dLbls>
            <c:dLbl>
              <c:idx val="0"/>
              <c:layout>
                <c:manualLayout>
                  <c:x val="8.4359903381642509E-2"/>
                  <c:y val="-0.8880831746031746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1E6-428B-99A1-28E97D1060C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市区町村別_要介護度別介護給付費!$ES$6:$ES$79</c:f>
              <c:numCache>
                <c:formatCode>General</c:formatCode>
                <c:ptCount val="74"/>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pt idx="43">
                  <c:v>0.20000000000000018</c:v>
                </c:pt>
                <c:pt idx="44">
                  <c:v>0.20000000000000018</c:v>
                </c:pt>
                <c:pt idx="45">
                  <c:v>0.20000000000000018</c:v>
                </c:pt>
                <c:pt idx="46">
                  <c:v>0.20000000000000018</c:v>
                </c:pt>
                <c:pt idx="47">
                  <c:v>0.20000000000000018</c:v>
                </c:pt>
                <c:pt idx="48">
                  <c:v>0.20000000000000018</c:v>
                </c:pt>
                <c:pt idx="49">
                  <c:v>0.20000000000000018</c:v>
                </c:pt>
                <c:pt idx="50">
                  <c:v>0.20000000000000018</c:v>
                </c:pt>
                <c:pt idx="51">
                  <c:v>0.20000000000000018</c:v>
                </c:pt>
                <c:pt idx="52">
                  <c:v>0.20000000000000018</c:v>
                </c:pt>
                <c:pt idx="53">
                  <c:v>0.20000000000000018</c:v>
                </c:pt>
                <c:pt idx="54">
                  <c:v>0.20000000000000018</c:v>
                </c:pt>
                <c:pt idx="55">
                  <c:v>0.20000000000000018</c:v>
                </c:pt>
                <c:pt idx="56">
                  <c:v>0.20000000000000018</c:v>
                </c:pt>
                <c:pt idx="57">
                  <c:v>0.20000000000000018</c:v>
                </c:pt>
                <c:pt idx="58">
                  <c:v>0.20000000000000018</c:v>
                </c:pt>
                <c:pt idx="59">
                  <c:v>0.20000000000000018</c:v>
                </c:pt>
                <c:pt idx="60">
                  <c:v>0.20000000000000018</c:v>
                </c:pt>
                <c:pt idx="61">
                  <c:v>0.20000000000000018</c:v>
                </c:pt>
                <c:pt idx="62">
                  <c:v>0.20000000000000018</c:v>
                </c:pt>
                <c:pt idx="63">
                  <c:v>0.20000000000000018</c:v>
                </c:pt>
                <c:pt idx="64">
                  <c:v>0.20000000000000018</c:v>
                </c:pt>
                <c:pt idx="65">
                  <c:v>0.20000000000000018</c:v>
                </c:pt>
                <c:pt idx="66">
                  <c:v>0.20000000000000018</c:v>
                </c:pt>
                <c:pt idx="67">
                  <c:v>0.20000000000000018</c:v>
                </c:pt>
                <c:pt idx="68">
                  <c:v>0.20000000000000018</c:v>
                </c:pt>
                <c:pt idx="69">
                  <c:v>0.20000000000000018</c:v>
                </c:pt>
                <c:pt idx="70">
                  <c:v>0.20000000000000018</c:v>
                </c:pt>
                <c:pt idx="71">
                  <c:v>0.20000000000000018</c:v>
                </c:pt>
                <c:pt idx="72">
                  <c:v>0.20000000000000018</c:v>
                </c:pt>
                <c:pt idx="73">
                  <c:v>0.20000000000000018</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F1E6-428B-99A1-28E97D1060C0}"/>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352424</xdr:colOff>
      <xdr:row>17</xdr:row>
      <xdr:rowOff>209548</xdr:rowOff>
    </xdr:from>
    <xdr:to>
      <xdr:col>11</xdr:col>
      <xdr:colOff>515174</xdr:colOff>
      <xdr:row>59</xdr:row>
      <xdr:rowOff>170548</xdr:rowOff>
    </xdr:to>
    <xdr:graphicFrame macro="">
      <xdr:nvGraphicFramePr>
        <xdr:cNvPr id="3" name="グラフ 2">
          <a:extLst>
            <a:ext uri="{FF2B5EF4-FFF2-40B4-BE49-F238E27FC236}">
              <a16:creationId xmlns:a16="http://schemas.microsoft.com/office/drawing/2014/main" id="{D681FD39-4089-4421-A1F5-D4D49B8F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209549</xdr:rowOff>
    </xdr:from>
    <xdr:to>
      <xdr:col>10</xdr:col>
      <xdr:colOff>86550</xdr:colOff>
      <xdr:row>53</xdr:row>
      <xdr:rowOff>102149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14E0964-E885-4204-A1F5-AB1CB3520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3" name="グラフ 2">
          <a:extLst>
            <a:ext uri="{FF2B5EF4-FFF2-40B4-BE49-F238E27FC236}">
              <a16:creationId xmlns:a16="http://schemas.microsoft.com/office/drawing/2014/main" id="{C4964C07-0138-4065-ABA7-7614337B1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17</xdr:col>
      <xdr:colOff>317100</xdr:colOff>
      <xdr:row>76</xdr:row>
      <xdr:rowOff>84150</xdr:rowOff>
    </xdr:to>
    <xdr:graphicFrame macro="">
      <xdr:nvGraphicFramePr>
        <xdr:cNvPr id="4" name="グラフ 3">
          <a:extLst>
            <a:ext uri="{FF2B5EF4-FFF2-40B4-BE49-F238E27FC236}">
              <a16:creationId xmlns:a16="http://schemas.microsoft.com/office/drawing/2014/main" id="{EA236EA2-D8F7-45AF-A9DA-961E0335A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85</xdr:row>
      <xdr:rowOff>0</xdr:rowOff>
    </xdr:from>
    <xdr:to>
      <xdr:col>8</xdr:col>
      <xdr:colOff>78975</xdr:colOff>
      <xdr:row>158</xdr:row>
      <xdr:rowOff>84150</xdr:rowOff>
    </xdr:to>
    <xdr:graphicFrame macro="">
      <xdr:nvGraphicFramePr>
        <xdr:cNvPr id="5" name="グラフ 4">
          <a:extLst>
            <a:ext uri="{FF2B5EF4-FFF2-40B4-BE49-F238E27FC236}">
              <a16:creationId xmlns:a16="http://schemas.microsoft.com/office/drawing/2014/main" id="{C230853E-FFD6-4586-8955-647C3775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85</xdr:row>
      <xdr:rowOff>0</xdr:rowOff>
    </xdr:from>
    <xdr:to>
      <xdr:col>17</xdr:col>
      <xdr:colOff>317100</xdr:colOff>
      <xdr:row>158</xdr:row>
      <xdr:rowOff>84150</xdr:rowOff>
    </xdr:to>
    <xdr:graphicFrame macro="">
      <xdr:nvGraphicFramePr>
        <xdr:cNvPr id="6" name="グラフ 5">
          <a:extLst>
            <a:ext uri="{FF2B5EF4-FFF2-40B4-BE49-F238E27FC236}">
              <a16:creationId xmlns:a16="http://schemas.microsoft.com/office/drawing/2014/main" id="{9485D6F1-6AB1-4826-9B22-8EC9D749C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167</xdr:row>
      <xdr:rowOff>0</xdr:rowOff>
    </xdr:from>
    <xdr:to>
      <xdr:col>8</xdr:col>
      <xdr:colOff>78975</xdr:colOff>
      <xdr:row>240</xdr:row>
      <xdr:rowOff>84150</xdr:rowOff>
    </xdr:to>
    <xdr:graphicFrame macro="">
      <xdr:nvGraphicFramePr>
        <xdr:cNvPr id="7" name="グラフ 6">
          <a:extLst>
            <a:ext uri="{FF2B5EF4-FFF2-40B4-BE49-F238E27FC236}">
              <a16:creationId xmlns:a16="http://schemas.microsoft.com/office/drawing/2014/main" id="{B2CBC9B1-AAB9-4C7D-9CC8-375BB311E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167</xdr:row>
      <xdr:rowOff>0</xdr:rowOff>
    </xdr:from>
    <xdr:to>
      <xdr:col>17</xdr:col>
      <xdr:colOff>317100</xdr:colOff>
      <xdr:row>240</xdr:row>
      <xdr:rowOff>84150</xdr:rowOff>
    </xdr:to>
    <xdr:graphicFrame macro="">
      <xdr:nvGraphicFramePr>
        <xdr:cNvPr id="8" name="グラフ 7">
          <a:extLst>
            <a:ext uri="{FF2B5EF4-FFF2-40B4-BE49-F238E27FC236}">
              <a16:creationId xmlns:a16="http://schemas.microsoft.com/office/drawing/2014/main" id="{D93D1A1D-6F56-49DF-9E09-1DE60151B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249</xdr:row>
      <xdr:rowOff>0</xdr:rowOff>
    </xdr:from>
    <xdr:to>
      <xdr:col>8</xdr:col>
      <xdr:colOff>78975</xdr:colOff>
      <xdr:row>322</xdr:row>
      <xdr:rowOff>84150</xdr:rowOff>
    </xdr:to>
    <xdr:graphicFrame macro="">
      <xdr:nvGraphicFramePr>
        <xdr:cNvPr id="9" name="グラフ 8">
          <a:extLst>
            <a:ext uri="{FF2B5EF4-FFF2-40B4-BE49-F238E27FC236}">
              <a16:creationId xmlns:a16="http://schemas.microsoft.com/office/drawing/2014/main" id="{3B268B15-7F83-4D83-8F3E-67C79D413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249</xdr:row>
      <xdr:rowOff>0</xdr:rowOff>
    </xdr:from>
    <xdr:to>
      <xdr:col>17</xdr:col>
      <xdr:colOff>317100</xdr:colOff>
      <xdr:row>322</xdr:row>
      <xdr:rowOff>84150</xdr:rowOff>
    </xdr:to>
    <xdr:graphicFrame macro="">
      <xdr:nvGraphicFramePr>
        <xdr:cNvPr id="10" name="グラフ 9">
          <a:extLst>
            <a:ext uri="{FF2B5EF4-FFF2-40B4-BE49-F238E27FC236}">
              <a16:creationId xmlns:a16="http://schemas.microsoft.com/office/drawing/2014/main" id="{1BF05A43-598C-4F94-A5B1-D87A95144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10</xdr:col>
      <xdr:colOff>51375</xdr:colOff>
      <xdr:row>49</xdr:row>
      <xdr:rowOff>28576</xdr:rowOff>
    </xdr:to>
    <xdr:graphicFrame macro="">
      <xdr:nvGraphicFramePr>
        <xdr:cNvPr id="2" name="グラフ 1">
          <a:extLst>
            <a:ext uri="{FF2B5EF4-FFF2-40B4-BE49-F238E27FC236}">
              <a16:creationId xmlns:a16="http://schemas.microsoft.com/office/drawing/2014/main" id="{C8B292F2-F0AB-42BE-859B-B21D88BFF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8AACB79-E958-4CAE-8EE8-2D77524C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3" name="グラフ 2">
          <a:extLst>
            <a:ext uri="{FF2B5EF4-FFF2-40B4-BE49-F238E27FC236}">
              <a16:creationId xmlns:a16="http://schemas.microsoft.com/office/drawing/2014/main" id="{DD750285-CC81-48CA-AADD-DBFDDAF2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17</xdr:col>
      <xdr:colOff>317100</xdr:colOff>
      <xdr:row>76</xdr:row>
      <xdr:rowOff>84150</xdr:rowOff>
    </xdr:to>
    <xdr:graphicFrame macro="">
      <xdr:nvGraphicFramePr>
        <xdr:cNvPr id="4" name="グラフ 3">
          <a:extLst>
            <a:ext uri="{FF2B5EF4-FFF2-40B4-BE49-F238E27FC236}">
              <a16:creationId xmlns:a16="http://schemas.microsoft.com/office/drawing/2014/main" id="{7AC0F19B-6E9A-460B-AB2B-16A5E6145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85</xdr:row>
      <xdr:rowOff>0</xdr:rowOff>
    </xdr:from>
    <xdr:to>
      <xdr:col>8</xdr:col>
      <xdr:colOff>78975</xdr:colOff>
      <xdr:row>158</xdr:row>
      <xdr:rowOff>84150</xdr:rowOff>
    </xdr:to>
    <xdr:graphicFrame macro="">
      <xdr:nvGraphicFramePr>
        <xdr:cNvPr id="5" name="グラフ 4">
          <a:extLst>
            <a:ext uri="{FF2B5EF4-FFF2-40B4-BE49-F238E27FC236}">
              <a16:creationId xmlns:a16="http://schemas.microsoft.com/office/drawing/2014/main" id="{93F96D62-6133-482D-A9C2-1E39B0381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6B781-6AC5-488F-9D62-7CB5EF4BC5BC}">
  <sheetPr codeName="Sheet4"/>
  <dimension ref="B1:X63"/>
  <sheetViews>
    <sheetView showGridLines="0" tabSelected="1" zoomScaleNormal="100" zoomScaleSheetLayoutView="100" workbookViewId="0"/>
  </sheetViews>
  <sheetFormatPr defaultColWidth="9" defaultRowHeight="13.5"/>
  <cols>
    <col min="1" max="1" width="4.625" style="2" customWidth="1"/>
    <col min="2" max="2" width="11" style="2" customWidth="1"/>
    <col min="3" max="11" width="10.625" style="2" customWidth="1"/>
    <col min="12" max="15" width="9" style="2"/>
    <col min="16" max="16" width="11.625" style="2" bestFit="1" customWidth="1"/>
    <col min="17" max="24" width="10.625" style="2" customWidth="1"/>
    <col min="25" max="16384" width="9" style="2"/>
  </cols>
  <sheetData>
    <row r="1" spans="2:24" ht="16.5" customHeight="1">
      <c r="B1" s="1" t="s">
        <v>251</v>
      </c>
    </row>
    <row r="2" spans="2:24" ht="16.5" customHeight="1">
      <c r="B2" s="1" t="s">
        <v>275</v>
      </c>
      <c r="P2" s="14" t="s">
        <v>288</v>
      </c>
    </row>
    <row r="3" spans="2:24" ht="16.5" customHeight="1">
      <c r="B3" s="255" t="s">
        <v>96</v>
      </c>
      <c r="C3" s="252" t="s">
        <v>117</v>
      </c>
      <c r="D3" s="253"/>
      <c r="E3" s="253"/>
      <c r="F3" s="253"/>
      <c r="G3" s="253"/>
      <c r="H3" s="253"/>
      <c r="I3" s="253"/>
      <c r="J3" s="253"/>
      <c r="K3" s="254"/>
      <c r="P3" s="251" t="s">
        <v>283</v>
      </c>
      <c r="Q3" s="251" t="s">
        <v>289</v>
      </c>
      <c r="R3" s="251"/>
      <c r="S3" s="251"/>
      <c r="T3" s="251"/>
      <c r="U3" s="251"/>
      <c r="V3" s="251"/>
      <c r="W3" s="251"/>
      <c r="X3" s="251"/>
    </row>
    <row r="4" spans="2:24" ht="16.5" customHeight="1">
      <c r="B4" s="256"/>
      <c r="C4" s="57" t="s">
        <v>118</v>
      </c>
      <c r="D4" s="57" t="s">
        <v>119</v>
      </c>
      <c r="E4" s="57" t="s">
        <v>120</v>
      </c>
      <c r="F4" s="57" t="s">
        <v>121</v>
      </c>
      <c r="G4" s="57" t="s">
        <v>122</v>
      </c>
      <c r="H4" s="57" t="s">
        <v>123</v>
      </c>
      <c r="I4" s="57" t="s">
        <v>126</v>
      </c>
      <c r="J4" s="55" t="s">
        <v>124</v>
      </c>
      <c r="K4" s="41" t="s">
        <v>97</v>
      </c>
      <c r="P4" s="251"/>
      <c r="Q4" s="179" t="s">
        <v>118</v>
      </c>
      <c r="R4" s="179" t="s">
        <v>108</v>
      </c>
      <c r="S4" s="179" t="s">
        <v>109</v>
      </c>
      <c r="T4" s="179" t="s">
        <v>110</v>
      </c>
      <c r="U4" s="179" t="s">
        <v>111</v>
      </c>
      <c r="V4" s="179" t="s">
        <v>112</v>
      </c>
      <c r="W4" s="179" t="s">
        <v>178</v>
      </c>
      <c r="X4" s="179" t="s">
        <v>113</v>
      </c>
    </row>
    <row r="5" spans="2:24" ht="13.5" customHeight="1">
      <c r="B5" s="38" t="s">
        <v>98</v>
      </c>
      <c r="C5" s="230">
        <v>1166</v>
      </c>
      <c r="D5" s="231">
        <v>51</v>
      </c>
      <c r="E5" s="231">
        <v>70</v>
      </c>
      <c r="F5" s="231">
        <v>59</v>
      </c>
      <c r="G5" s="231">
        <v>133</v>
      </c>
      <c r="H5" s="231">
        <v>86</v>
      </c>
      <c r="I5" s="231">
        <v>103</v>
      </c>
      <c r="J5" s="232">
        <v>112</v>
      </c>
      <c r="K5" s="48">
        <f t="shared" ref="K5:K11" si="0">SUM(C5:J5)</f>
        <v>1780</v>
      </c>
      <c r="P5" s="179" t="s">
        <v>98</v>
      </c>
      <c r="Q5" s="152">
        <f>IFERROR(C5/$K$5,"-")</f>
        <v>0.65505617977528086</v>
      </c>
      <c r="R5" s="152">
        <f t="shared" ref="R5:X5" si="1">IFERROR(D5/$K$5,"-")</f>
        <v>2.8651685393258425E-2</v>
      </c>
      <c r="S5" s="152">
        <f t="shared" si="1"/>
        <v>3.9325842696629212E-2</v>
      </c>
      <c r="T5" s="152">
        <f t="shared" si="1"/>
        <v>3.314606741573034E-2</v>
      </c>
      <c r="U5" s="152">
        <f t="shared" si="1"/>
        <v>7.4719101123595505E-2</v>
      </c>
      <c r="V5" s="152">
        <f t="shared" si="1"/>
        <v>4.8314606741573035E-2</v>
      </c>
      <c r="W5" s="152">
        <f t="shared" si="1"/>
        <v>5.7865168539325842E-2</v>
      </c>
      <c r="X5" s="152">
        <f t="shared" si="1"/>
        <v>6.2921348314606745E-2</v>
      </c>
    </row>
    <row r="6" spans="2:24" ht="13.5" customHeight="1">
      <c r="B6" s="38" t="s">
        <v>99</v>
      </c>
      <c r="C6" s="228">
        <v>2943</v>
      </c>
      <c r="D6" s="233">
        <v>153</v>
      </c>
      <c r="E6" s="233">
        <v>249</v>
      </c>
      <c r="F6" s="233">
        <v>180</v>
      </c>
      <c r="G6" s="233">
        <v>384</v>
      </c>
      <c r="H6" s="233">
        <v>318</v>
      </c>
      <c r="I6" s="233">
        <v>310</v>
      </c>
      <c r="J6" s="234">
        <v>362</v>
      </c>
      <c r="K6" s="48">
        <f t="shared" si="0"/>
        <v>4899</v>
      </c>
      <c r="P6" s="179" t="s">
        <v>99</v>
      </c>
      <c r="Q6" s="152">
        <f>IFERROR(C6/$K$6,"-")</f>
        <v>0.60073484384568276</v>
      </c>
      <c r="R6" s="152">
        <f t="shared" ref="R6:X6" si="2">IFERROR(D6/$K$6,"-")</f>
        <v>3.1230863441518677E-2</v>
      </c>
      <c r="S6" s="152">
        <f t="shared" si="2"/>
        <v>5.0826699326393145E-2</v>
      </c>
      <c r="T6" s="152">
        <f t="shared" si="2"/>
        <v>3.6742192284139621E-2</v>
      </c>
      <c r="U6" s="152">
        <f t="shared" si="2"/>
        <v>7.8383343539497857E-2</v>
      </c>
      <c r="V6" s="152">
        <f t="shared" si="2"/>
        <v>6.4911206368646668E-2</v>
      </c>
      <c r="W6" s="152">
        <f t="shared" si="2"/>
        <v>6.327822004490713E-2</v>
      </c>
      <c r="X6" s="152">
        <f t="shared" si="2"/>
        <v>7.3892631149214127E-2</v>
      </c>
    </row>
    <row r="7" spans="2:24" ht="13.5" customHeight="1">
      <c r="B7" s="38" t="s">
        <v>100</v>
      </c>
      <c r="C7" s="228">
        <v>465337</v>
      </c>
      <c r="D7" s="233">
        <v>14545</v>
      </c>
      <c r="E7" s="233">
        <v>10922</v>
      </c>
      <c r="F7" s="233">
        <v>12075</v>
      </c>
      <c r="G7" s="233">
        <v>11918</v>
      </c>
      <c r="H7" s="233">
        <v>7932</v>
      </c>
      <c r="I7" s="233">
        <v>7736</v>
      </c>
      <c r="J7" s="234">
        <v>6570</v>
      </c>
      <c r="K7" s="48">
        <f t="shared" si="0"/>
        <v>537035</v>
      </c>
      <c r="P7" s="179" t="s">
        <v>100</v>
      </c>
      <c r="Q7" s="152">
        <f>IFERROR(C7/$K$7,"-")</f>
        <v>0.86649287290400068</v>
      </c>
      <c r="R7" s="152">
        <f t="shared" ref="R7:X7" si="3">IFERROR(D7/$K$7,"-")</f>
        <v>2.7083895835466963E-2</v>
      </c>
      <c r="S7" s="152">
        <f t="shared" si="3"/>
        <v>2.0337594383978697E-2</v>
      </c>
      <c r="T7" s="152">
        <f t="shared" si="3"/>
        <v>2.2484568044913274E-2</v>
      </c>
      <c r="U7" s="152">
        <f t="shared" si="3"/>
        <v>2.2192222108428687E-2</v>
      </c>
      <c r="V7" s="152">
        <f t="shared" si="3"/>
        <v>1.4769987058571601E-2</v>
      </c>
      <c r="W7" s="152">
        <f t="shared" si="3"/>
        <v>1.4405020156973009E-2</v>
      </c>
      <c r="X7" s="152">
        <f t="shared" si="3"/>
        <v>1.2233839507667097E-2</v>
      </c>
    </row>
    <row r="8" spans="2:24" ht="13.5" customHeight="1">
      <c r="B8" s="38" t="s">
        <v>101</v>
      </c>
      <c r="C8" s="228">
        <v>302938</v>
      </c>
      <c r="D8" s="233">
        <v>27307</v>
      </c>
      <c r="E8" s="233">
        <v>19078</v>
      </c>
      <c r="F8" s="233">
        <v>24405</v>
      </c>
      <c r="G8" s="233">
        <v>21209</v>
      </c>
      <c r="H8" s="233">
        <v>14385</v>
      </c>
      <c r="I8" s="233">
        <v>14324</v>
      </c>
      <c r="J8" s="234">
        <v>11357</v>
      </c>
      <c r="K8" s="48">
        <f t="shared" si="0"/>
        <v>435003</v>
      </c>
      <c r="P8" s="179" t="s">
        <v>101</v>
      </c>
      <c r="Q8" s="152">
        <f>IFERROR(C8/$K$8,"-")</f>
        <v>0.69640439261338427</v>
      </c>
      <c r="R8" s="152">
        <f t="shared" ref="R8:X8" si="4">IFERROR(D8/$K$8,"-")</f>
        <v>6.2774279717611139E-2</v>
      </c>
      <c r="S8" s="152">
        <f t="shared" si="4"/>
        <v>4.3857168801134702E-2</v>
      </c>
      <c r="T8" s="152">
        <f t="shared" si="4"/>
        <v>5.610306135819753E-2</v>
      </c>
      <c r="U8" s="152">
        <f t="shared" si="4"/>
        <v>4.8755985590903973E-2</v>
      </c>
      <c r="V8" s="152">
        <f t="shared" si="4"/>
        <v>3.3068737456983056E-2</v>
      </c>
      <c r="W8" s="152">
        <f t="shared" si="4"/>
        <v>3.2928508539021573E-2</v>
      </c>
      <c r="X8" s="152">
        <f t="shared" si="4"/>
        <v>2.6107865922763752E-2</v>
      </c>
    </row>
    <row r="9" spans="2:24" ht="13.5" customHeight="1">
      <c r="B9" s="38" t="s">
        <v>102</v>
      </c>
      <c r="C9" s="228">
        <v>136831</v>
      </c>
      <c r="D9" s="233">
        <v>24260</v>
      </c>
      <c r="E9" s="233">
        <v>18348</v>
      </c>
      <c r="F9" s="233">
        <v>27629</v>
      </c>
      <c r="G9" s="233">
        <v>25210</v>
      </c>
      <c r="H9" s="233">
        <v>18564</v>
      </c>
      <c r="I9" s="233">
        <v>19353</v>
      </c>
      <c r="J9" s="234">
        <v>14586</v>
      </c>
      <c r="K9" s="48">
        <f t="shared" si="0"/>
        <v>284781</v>
      </c>
      <c r="P9" s="179" t="s">
        <v>102</v>
      </c>
      <c r="Q9" s="152">
        <f>IFERROR(C9/$K$9,"-")</f>
        <v>0.48047798132600139</v>
      </c>
      <c r="R9" s="152">
        <f t="shared" ref="R9:X9" si="5">IFERROR(D9/$K$9,"-")</f>
        <v>8.5188267475709401E-2</v>
      </c>
      <c r="S9" s="152">
        <f t="shared" si="5"/>
        <v>6.4428455550054248E-2</v>
      </c>
      <c r="T9" s="152">
        <f t="shared" si="5"/>
        <v>9.7018410638350178E-2</v>
      </c>
      <c r="U9" s="152">
        <f t="shared" si="5"/>
        <v>8.8524164182301482E-2</v>
      </c>
      <c r="V9" s="152">
        <f t="shared" si="5"/>
        <v>6.5186933117026766E-2</v>
      </c>
      <c r="W9" s="152">
        <f t="shared" si="5"/>
        <v>6.7957483118606929E-2</v>
      </c>
      <c r="X9" s="152">
        <f t="shared" si="5"/>
        <v>5.1218304591949607E-2</v>
      </c>
    </row>
    <row r="10" spans="2:24" ht="13.5" customHeight="1">
      <c r="B10" s="38" t="s">
        <v>103</v>
      </c>
      <c r="C10" s="228">
        <v>45886</v>
      </c>
      <c r="D10" s="233">
        <v>10223</v>
      </c>
      <c r="E10" s="233">
        <v>9605</v>
      </c>
      <c r="F10" s="233">
        <v>16538</v>
      </c>
      <c r="G10" s="233">
        <v>18049</v>
      </c>
      <c r="H10" s="233">
        <v>15491</v>
      </c>
      <c r="I10" s="233">
        <v>18142</v>
      </c>
      <c r="J10" s="234">
        <v>13579</v>
      </c>
      <c r="K10" s="48">
        <f t="shared" si="0"/>
        <v>147513</v>
      </c>
      <c r="P10" s="179" t="s">
        <v>103</v>
      </c>
      <c r="Q10" s="152">
        <f>IFERROR(C10/$K$10,"-")</f>
        <v>0.3110641096038993</v>
      </c>
      <c r="R10" s="152">
        <f t="shared" ref="R10:X10" si="6">IFERROR(D10/$K$10,"-")</f>
        <v>6.9302366571081866E-2</v>
      </c>
      <c r="S10" s="152">
        <f t="shared" si="6"/>
        <v>6.5112905303261401E-2</v>
      </c>
      <c r="T10" s="152">
        <f t="shared" si="6"/>
        <v>0.11211215282720845</v>
      </c>
      <c r="U10" s="152">
        <f t="shared" si="6"/>
        <v>0.12235531783639408</v>
      </c>
      <c r="V10" s="152">
        <f t="shared" si="6"/>
        <v>0.10501447330065825</v>
      </c>
      <c r="W10" s="152">
        <f t="shared" si="6"/>
        <v>0.12298577074562921</v>
      </c>
      <c r="X10" s="152">
        <f t="shared" si="6"/>
        <v>9.2052903811867426E-2</v>
      </c>
    </row>
    <row r="11" spans="2:24" ht="13.5" customHeight="1" thickBot="1">
      <c r="B11" s="38" t="s">
        <v>104</v>
      </c>
      <c r="C11" s="230">
        <v>20420</v>
      </c>
      <c r="D11" s="231">
        <v>1686</v>
      </c>
      <c r="E11" s="231">
        <v>1997</v>
      </c>
      <c r="F11" s="231">
        <v>4589</v>
      </c>
      <c r="G11" s="231">
        <v>6579</v>
      </c>
      <c r="H11" s="231">
        <v>7394</v>
      </c>
      <c r="I11" s="231">
        <v>10995</v>
      </c>
      <c r="J11" s="232">
        <v>8686</v>
      </c>
      <c r="K11" s="48">
        <f t="shared" si="0"/>
        <v>62346</v>
      </c>
      <c r="P11" s="179" t="s">
        <v>104</v>
      </c>
      <c r="Q11" s="152">
        <f>IFERROR(C11/$K$11,"-")</f>
        <v>0.32752702659352645</v>
      </c>
      <c r="R11" s="152">
        <f t="shared" ref="R11:X11" si="7">IFERROR(D11/$K$11,"-")</f>
        <v>2.7042633047829851E-2</v>
      </c>
      <c r="S11" s="152">
        <f t="shared" si="7"/>
        <v>3.2030924197221956E-2</v>
      </c>
      <c r="T11" s="152">
        <f t="shared" si="7"/>
        <v>7.3605363615949701E-2</v>
      </c>
      <c r="U11" s="152">
        <f t="shared" si="7"/>
        <v>0.10552401116350688</v>
      </c>
      <c r="V11" s="152">
        <f t="shared" si="7"/>
        <v>0.11859622108876271</v>
      </c>
      <c r="W11" s="152">
        <f t="shared" si="7"/>
        <v>0.1763545375805986</v>
      </c>
      <c r="X11" s="152">
        <f t="shared" si="7"/>
        <v>0.13931928271260385</v>
      </c>
    </row>
    <row r="12" spans="2:24" ht="13.5" customHeight="1" thickTop="1">
      <c r="B12" s="39" t="s">
        <v>105</v>
      </c>
      <c r="C12" s="54">
        <f>市区町村別_要介護度別被保険者数!D79</f>
        <v>975521</v>
      </c>
      <c r="D12" s="58">
        <f>市区町村別_要介護度別被保険者数!E79</f>
        <v>78225</v>
      </c>
      <c r="E12" s="58">
        <f>市区町村別_要介護度別被保険者数!F79</f>
        <v>60269</v>
      </c>
      <c r="F12" s="58">
        <f>市区町村別_要介護度別被保険者数!G79</f>
        <v>85475</v>
      </c>
      <c r="G12" s="58">
        <f>市区町村別_要介護度別被保険者数!H79</f>
        <v>83482</v>
      </c>
      <c r="H12" s="58">
        <f>市区町村別_要介護度別被保険者数!I79</f>
        <v>64170</v>
      </c>
      <c r="I12" s="58">
        <f>市区町村別_要介護度別被保険者数!J79</f>
        <v>70963</v>
      </c>
      <c r="J12" s="56">
        <f>市区町村別_要介護度別被保険者数!K79</f>
        <v>55252</v>
      </c>
      <c r="K12" s="54">
        <f>市区町村別_要介護度別被保険者数!L79</f>
        <v>1473357</v>
      </c>
      <c r="L12" s="139"/>
      <c r="P12" s="179" t="s">
        <v>105</v>
      </c>
      <c r="Q12" s="152">
        <f>IFERROR(C12/$K$12,"-")</f>
        <v>0.66210769012533965</v>
      </c>
      <c r="R12" s="152">
        <f t="shared" ref="R12:X12" si="8">IFERROR(D12/$K$12,"-")</f>
        <v>5.3093038550738214E-2</v>
      </c>
      <c r="S12" s="152">
        <f t="shared" si="8"/>
        <v>4.0905904000184609E-2</v>
      </c>
      <c r="T12" s="152">
        <f t="shared" si="8"/>
        <v>5.8013773986888444E-2</v>
      </c>
      <c r="U12" s="152">
        <f t="shared" si="8"/>
        <v>5.6661080783543975E-2</v>
      </c>
      <c r="V12" s="152">
        <f t="shared" si="8"/>
        <v>4.3553599025897997E-2</v>
      </c>
      <c r="W12" s="152">
        <f t="shared" si="8"/>
        <v>4.8164158449038486E-2</v>
      </c>
      <c r="X12" s="152">
        <f t="shared" si="8"/>
        <v>3.7500755078368649E-2</v>
      </c>
    </row>
    <row r="13" spans="2:24" ht="13.5" customHeight="1">
      <c r="B13" s="17" t="s">
        <v>329</v>
      </c>
      <c r="C13" s="14"/>
      <c r="D13" s="14"/>
    </row>
    <row r="14" spans="2:24" ht="13.5" customHeight="1">
      <c r="B14" s="17" t="s">
        <v>85</v>
      </c>
      <c r="C14" s="14"/>
      <c r="D14" s="14"/>
    </row>
    <row r="15" spans="2:24" ht="13.5" customHeight="1">
      <c r="B15" s="17" t="s">
        <v>330</v>
      </c>
      <c r="C15" s="14"/>
      <c r="D15" s="14"/>
    </row>
    <row r="16" spans="2:24" ht="13.5" customHeight="1">
      <c r="B16" s="17"/>
      <c r="C16" s="14"/>
      <c r="D16" s="14"/>
    </row>
    <row r="17" spans="2:5" ht="16.5" customHeight="1">
      <c r="B17" s="1" t="s">
        <v>252</v>
      </c>
    </row>
    <row r="18" spans="2:5" ht="16.5" customHeight="1">
      <c r="B18" s="1" t="s">
        <v>275</v>
      </c>
    </row>
    <row r="19" spans="2:5">
      <c r="E19" s="1"/>
    </row>
    <row r="21" spans="2:5">
      <c r="E21" s="40"/>
    </row>
    <row r="61" spans="2:2">
      <c r="B61" s="17" t="s">
        <v>329</v>
      </c>
    </row>
    <row r="62" spans="2:2">
      <c r="B62" s="17" t="s">
        <v>85</v>
      </c>
    </row>
    <row r="63" spans="2:2">
      <c r="B63" s="17" t="s">
        <v>330</v>
      </c>
    </row>
  </sheetData>
  <mergeCells count="4">
    <mergeCell ref="Q3:X3"/>
    <mergeCell ref="C3:K3"/>
    <mergeCell ref="B3:B4"/>
    <mergeCell ref="P3:P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明朝,標準"&amp;12介護費等に係る分析</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ACB3-2DA6-492F-A038-F77328083CBE}">
  <sheetPr codeName="Sheet14"/>
  <dimension ref="B1:L67"/>
  <sheetViews>
    <sheetView showGridLines="0" zoomScaleNormal="100" zoomScaleSheetLayoutView="100" workbookViewId="0"/>
  </sheetViews>
  <sheetFormatPr defaultColWidth="9" defaultRowHeight="13.5"/>
  <cols>
    <col min="1" max="2" width="4.625" style="2" customWidth="1"/>
    <col min="3" max="3" width="50.625" style="2" customWidth="1"/>
    <col min="4" max="4" width="25.625" style="2" customWidth="1"/>
    <col min="5" max="12" width="10.625" style="2" customWidth="1"/>
    <col min="13" max="18" width="9.625" style="2" customWidth="1"/>
    <col min="19" max="16384" width="9" style="2"/>
  </cols>
  <sheetData>
    <row r="1" spans="2:12" ht="16.5" customHeight="1">
      <c r="B1" s="1" t="s">
        <v>196</v>
      </c>
      <c r="C1" s="1"/>
      <c r="D1" s="1"/>
      <c r="E1" s="1"/>
      <c r="F1" s="1"/>
      <c r="G1" s="1"/>
      <c r="H1" s="1"/>
    </row>
    <row r="2" spans="2:12" ht="16.5" customHeight="1">
      <c r="B2" s="1" t="s">
        <v>127</v>
      </c>
      <c r="C2" s="1"/>
      <c r="D2" s="1"/>
      <c r="E2" s="1"/>
      <c r="F2" s="1"/>
      <c r="G2" s="1"/>
      <c r="H2" s="1"/>
    </row>
    <row r="3" spans="2:12" ht="16.5" customHeight="1">
      <c r="B3" s="260" t="s">
        <v>57</v>
      </c>
      <c r="C3" s="260"/>
      <c r="D3" s="260"/>
      <c r="E3" s="164"/>
      <c r="F3" s="164"/>
      <c r="G3" s="1"/>
      <c r="H3" s="1"/>
    </row>
    <row r="4" spans="2:12" ht="16.5" customHeight="1">
      <c r="B4" s="260" t="s">
        <v>94</v>
      </c>
      <c r="C4" s="260"/>
      <c r="D4" s="193">
        <f>市区町村別_要介護度別被保険者数!L79</f>
        <v>1473357</v>
      </c>
      <c r="E4" s="165"/>
      <c r="F4" s="165"/>
      <c r="G4" s="1"/>
      <c r="H4" s="1"/>
    </row>
    <row r="5" spans="2:12" ht="16.5" customHeight="1">
      <c r="B5" s="1"/>
      <c r="C5" s="1"/>
      <c r="D5" s="1"/>
      <c r="E5" s="1"/>
      <c r="F5" s="1"/>
      <c r="G5" s="1"/>
      <c r="H5" s="1"/>
    </row>
    <row r="6" spans="2:12" ht="16.5" customHeight="1">
      <c r="B6" s="280" t="s">
        <v>143</v>
      </c>
      <c r="C6" s="281"/>
      <c r="D6" s="255" t="s">
        <v>194</v>
      </c>
      <c r="E6" s="157" t="s">
        <v>58</v>
      </c>
      <c r="F6" s="157" t="s">
        <v>59</v>
      </c>
      <c r="G6" s="157" t="s">
        <v>60</v>
      </c>
      <c r="H6" s="157" t="s">
        <v>61</v>
      </c>
      <c r="I6" s="157" t="s">
        <v>62</v>
      </c>
      <c r="J6" s="157" t="s">
        <v>63</v>
      </c>
      <c r="K6" s="157" t="s">
        <v>64</v>
      </c>
      <c r="L6" s="157" t="s">
        <v>65</v>
      </c>
    </row>
    <row r="7" spans="2:12" ht="51.95" customHeight="1">
      <c r="B7" s="282"/>
      <c r="C7" s="283"/>
      <c r="D7" s="256"/>
      <c r="E7" s="64" t="s">
        <v>241</v>
      </c>
      <c r="F7" s="159" t="s">
        <v>168</v>
      </c>
      <c r="G7" s="159" t="s">
        <v>93</v>
      </c>
      <c r="H7" s="62" t="s">
        <v>169</v>
      </c>
      <c r="I7" s="62" t="s">
        <v>239</v>
      </c>
      <c r="J7" s="62" t="s">
        <v>170</v>
      </c>
      <c r="K7" s="62" t="s">
        <v>240</v>
      </c>
      <c r="L7" s="62" t="s">
        <v>95</v>
      </c>
    </row>
    <row r="8" spans="2:12" ht="13.5" customHeight="1">
      <c r="B8" s="163">
        <v>11</v>
      </c>
      <c r="C8" s="161" t="s">
        <v>197</v>
      </c>
      <c r="D8" s="161" t="s">
        <v>237</v>
      </c>
      <c r="E8" s="49">
        <v>1064615</v>
      </c>
      <c r="F8" s="49">
        <v>102860052975</v>
      </c>
      <c r="G8" s="49">
        <v>129291</v>
      </c>
      <c r="H8" s="48">
        <f t="shared" ref="H8:H39" si="0">IFERROR(F8/$D$4,"-")</f>
        <v>69813.394157016941</v>
      </c>
      <c r="I8" s="48">
        <f t="shared" ref="I8:I39" si="1">IFERROR(F8/E8,"-")</f>
        <v>96617.13668791065</v>
      </c>
      <c r="J8" s="48">
        <f t="shared" ref="J8:J39" si="2">IFERROR(F8/G8,"-")</f>
        <v>795570.09362600651</v>
      </c>
      <c r="K8" s="219">
        <f t="shared" ref="K8:K39" si="3">IFERROR(E8/$D$4,"-")</f>
        <v>0.72257775949752845</v>
      </c>
      <c r="L8" s="220">
        <f t="shared" ref="L8:L39" si="4">IFERROR(G8/$D$4,"-")</f>
        <v>8.7752662796593092E-2</v>
      </c>
    </row>
    <row r="9" spans="2:12" ht="13.5" customHeight="1">
      <c r="B9" s="163">
        <v>12</v>
      </c>
      <c r="C9" s="161" t="s">
        <v>198</v>
      </c>
      <c r="D9" s="161" t="s">
        <v>237</v>
      </c>
      <c r="E9" s="49">
        <v>39435</v>
      </c>
      <c r="F9" s="49">
        <v>2556891988</v>
      </c>
      <c r="G9" s="49">
        <v>6737</v>
      </c>
      <c r="H9" s="48">
        <f t="shared" si="0"/>
        <v>1735.4191740358922</v>
      </c>
      <c r="I9" s="48">
        <f t="shared" si="1"/>
        <v>64838.138404970203</v>
      </c>
      <c r="J9" s="48">
        <f t="shared" si="2"/>
        <v>379529.7592400178</v>
      </c>
      <c r="K9" s="219">
        <f t="shared" si="3"/>
        <v>2.6765407162011652E-2</v>
      </c>
      <c r="L9" s="220">
        <f t="shared" si="4"/>
        <v>4.5725509839095345E-3</v>
      </c>
    </row>
    <row r="10" spans="2:12" ht="13.5" customHeight="1">
      <c r="B10" s="163">
        <v>13</v>
      </c>
      <c r="C10" s="161" t="s">
        <v>199</v>
      </c>
      <c r="D10" s="161" t="s">
        <v>237</v>
      </c>
      <c r="E10" s="49">
        <v>622191</v>
      </c>
      <c r="F10" s="49">
        <v>26605052657</v>
      </c>
      <c r="G10" s="49">
        <v>80644</v>
      </c>
      <c r="H10" s="48">
        <f t="shared" si="0"/>
        <v>18057.437984819702</v>
      </c>
      <c r="I10" s="48">
        <f t="shared" si="1"/>
        <v>42760.265990668464</v>
      </c>
      <c r="J10" s="48">
        <f t="shared" si="2"/>
        <v>329907.40361341205</v>
      </c>
      <c r="K10" s="219">
        <f t="shared" si="3"/>
        <v>0.42229480024189658</v>
      </c>
      <c r="L10" s="220">
        <f t="shared" si="4"/>
        <v>5.4734867381089583E-2</v>
      </c>
    </row>
    <row r="11" spans="2:12" ht="13.5" customHeight="1">
      <c r="B11" s="163">
        <v>14</v>
      </c>
      <c r="C11" s="161" t="s">
        <v>200</v>
      </c>
      <c r="D11" s="161" t="s">
        <v>237</v>
      </c>
      <c r="E11" s="49">
        <v>85375</v>
      </c>
      <c r="F11" s="49">
        <v>3253101232</v>
      </c>
      <c r="G11" s="49">
        <v>11628</v>
      </c>
      <c r="H11" s="48">
        <f t="shared" si="0"/>
        <v>2207.9517944395011</v>
      </c>
      <c r="I11" s="48">
        <f t="shared" si="1"/>
        <v>38103.674752562227</v>
      </c>
      <c r="J11" s="48">
        <f t="shared" si="2"/>
        <v>279764.4678362573</v>
      </c>
      <c r="K11" s="219">
        <f t="shared" si="3"/>
        <v>5.794590177397603E-2</v>
      </c>
      <c r="L11" s="220">
        <f t="shared" si="4"/>
        <v>7.8921809174558512E-3</v>
      </c>
    </row>
    <row r="12" spans="2:12" ht="13.5" customHeight="1">
      <c r="B12" s="163">
        <v>15</v>
      </c>
      <c r="C12" s="161" t="s">
        <v>201</v>
      </c>
      <c r="D12" s="161" t="s">
        <v>237</v>
      </c>
      <c r="E12" s="49">
        <v>800578</v>
      </c>
      <c r="F12" s="49">
        <v>60244169840</v>
      </c>
      <c r="G12" s="49">
        <v>96979</v>
      </c>
      <c r="H12" s="48">
        <f t="shared" si="0"/>
        <v>40889.051221122922</v>
      </c>
      <c r="I12" s="48">
        <f t="shared" si="1"/>
        <v>75250.843565523915</v>
      </c>
      <c r="J12" s="48">
        <f t="shared" si="2"/>
        <v>621208.40429371304</v>
      </c>
      <c r="K12" s="219">
        <f t="shared" si="3"/>
        <v>0.54337000468996988</v>
      </c>
      <c r="L12" s="220">
        <f t="shared" si="4"/>
        <v>6.5821793360332906E-2</v>
      </c>
    </row>
    <row r="13" spans="2:12" ht="13.5" customHeight="1">
      <c r="B13" s="163">
        <v>16</v>
      </c>
      <c r="C13" s="161" t="s">
        <v>202</v>
      </c>
      <c r="D13" s="161" t="s">
        <v>237</v>
      </c>
      <c r="E13" s="49">
        <v>266937</v>
      </c>
      <c r="F13" s="49">
        <v>18640390229</v>
      </c>
      <c r="G13" s="49">
        <v>33044</v>
      </c>
      <c r="H13" s="48">
        <f t="shared" si="0"/>
        <v>12651.645343932258</v>
      </c>
      <c r="I13" s="48">
        <f t="shared" si="1"/>
        <v>69830.67251448844</v>
      </c>
      <c r="J13" s="48">
        <f t="shared" si="2"/>
        <v>564108.16574869875</v>
      </c>
      <c r="K13" s="219">
        <f t="shared" si="3"/>
        <v>0.18117604898201861</v>
      </c>
      <c r="L13" s="220">
        <f t="shared" si="4"/>
        <v>2.242769403477908E-2</v>
      </c>
    </row>
    <row r="14" spans="2:12" ht="13.5" customHeight="1">
      <c r="B14" s="163">
        <v>17</v>
      </c>
      <c r="C14" s="161" t="s">
        <v>203</v>
      </c>
      <c r="D14" s="161" t="s">
        <v>237</v>
      </c>
      <c r="E14" s="49">
        <v>1633168</v>
      </c>
      <c r="F14" s="49">
        <v>22116507405</v>
      </c>
      <c r="G14" s="49">
        <v>193164</v>
      </c>
      <c r="H14" s="48">
        <f t="shared" si="0"/>
        <v>15010.962994712076</v>
      </c>
      <c r="I14" s="48">
        <f t="shared" si="1"/>
        <v>13542.089610499348</v>
      </c>
      <c r="J14" s="48">
        <f t="shared" si="2"/>
        <v>114496.01066969</v>
      </c>
      <c r="K14" s="219">
        <f t="shared" si="3"/>
        <v>1.1084672621774627</v>
      </c>
      <c r="L14" s="220">
        <f t="shared" si="4"/>
        <v>0.13110468135014119</v>
      </c>
    </row>
    <row r="15" spans="2:12" ht="13.5" customHeight="1">
      <c r="B15" s="163">
        <v>21</v>
      </c>
      <c r="C15" s="161" t="s">
        <v>204</v>
      </c>
      <c r="D15" s="161" t="s">
        <v>237</v>
      </c>
      <c r="E15" s="49">
        <v>151671</v>
      </c>
      <c r="F15" s="49">
        <v>17695285651</v>
      </c>
      <c r="G15" s="49">
        <v>33599</v>
      </c>
      <c r="H15" s="48">
        <f t="shared" si="0"/>
        <v>12010.181952507097</v>
      </c>
      <c r="I15" s="48">
        <f t="shared" si="1"/>
        <v>116668.87968695399</v>
      </c>
      <c r="J15" s="48">
        <f t="shared" si="2"/>
        <v>526661.08071668795</v>
      </c>
      <c r="K15" s="219">
        <f t="shared" si="3"/>
        <v>0.10294246404639201</v>
      </c>
      <c r="L15" s="220">
        <f t="shared" si="4"/>
        <v>2.2804384816442994E-2</v>
      </c>
    </row>
    <row r="16" spans="2:12" ht="13.5" customHeight="1">
      <c r="B16" s="163">
        <v>22</v>
      </c>
      <c r="C16" s="161" t="s">
        <v>261</v>
      </c>
      <c r="D16" s="161" t="s">
        <v>237</v>
      </c>
      <c r="E16" s="49">
        <v>28606</v>
      </c>
      <c r="F16" s="49">
        <v>2737230328</v>
      </c>
      <c r="G16" s="49">
        <v>8719</v>
      </c>
      <c r="H16" s="48">
        <f t="shared" si="0"/>
        <v>1857.8187961234107</v>
      </c>
      <c r="I16" s="48">
        <f t="shared" si="1"/>
        <v>95687.279871355655</v>
      </c>
      <c r="J16" s="48">
        <f t="shared" si="2"/>
        <v>313938.56267920631</v>
      </c>
      <c r="K16" s="219">
        <f t="shared" si="3"/>
        <v>1.9415525225726014E-2</v>
      </c>
      <c r="L16" s="220">
        <f t="shared" si="4"/>
        <v>5.9177782438336402E-3</v>
      </c>
    </row>
    <row r="17" spans="2:12" ht="13.5" customHeight="1">
      <c r="B17" s="163">
        <v>23</v>
      </c>
      <c r="C17" s="161" t="s">
        <v>262</v>
      </c>
      <c r="D17" s="161" t="s">
        <v>237</v>
      </c>
      <c r="E17" s="49">
        <v>399</v>
      </c>
      <c r="F17" s="49">
        <v>54520964</v>
      </c>
      <c r="G17" s="49">
        <v>87</v>
      </c>
      <c r="H17" s="48">
        <f t="shared" si="0"/>
        <v>37.004584767982237</v>
      </c>
      <c r="I17" s="48">
        <f t="shared" si="1"/>
        <v>136644.02005012531</v>
      </c>
      <c r="J17" s="48">
        <f t="shared" si="2"/>
        <v>626677.74712643679</v>
      </c>
      <c r="K17" s="219">
        <f t="shared" si="3"/>
        <v>2.7081012952054388E-4</v>
      </c>
      <c r="L17" s="220">
        <f t="shared" si="4"/>
        <v>5.9048825233802802E-5</v>
      </c>
    </row>
    <row r="18" spans="2:12" ht="13.5" customHeight="1">
      <c r="B18" s="163">
        <v>24</v>
      </c>
      <c r="C18" s="161" t="s">
        <v>205</v>
      </c>
      <c r="D18" s="161" t="s">
        <v>237</v>
      </c>
      <c r="E18" s="49">
        <v>2263</v>
      </c>
      <c r="F18" s="49">
        <v>82025802</v>
      </c>
      <c r="G18" s="49">
        <v>1003</v>
      </c>
      <c r="H18" s="48">
        <f t="shared" si="0"/>
        <v>55.67272697655762</v>
      </c>
      <c r="I18" s="48">
        <f t="shared" si="1"/>
        <v>36246.487847989396</v>
      </c>
      <c r="J18" s="48">
        <f t="shared" si="2"/>
        <v>81780.46061814556</v>
      </c>
      <c r="K18" s="219">
        <f t="shared" si="3"/>
        <v>1.5359481782079971E-3</v>
      </c>
      <c r="L18" s="220">
        <f t="shared" si="4"/>
        <v>6.807582955115427E-4</v>
      </c>
    </row>
    <row r="19" spans="2:12" ht="13.5" customHeight="1">
      <c r="B19" s="163">
        <v>25</v>
      </c>
      <c r="C19" s="161" t="s">
        <v>263</v>
      </c>
      <c r="D19" s="161" t="s">
        <v>237</v>
      </c>
      <c r="E19" s="49">
        <v>304</v>
      </c>
      <c r="F19" s="49">
        <v>12598982</v>
      </c>
      <c r="G19" s="49">
        <v>147</v>
      </c>
      <c r="H19" s="48">
        <f t="shared" si="0"/>
        <v>8.5512078878370961</v>
      </c>
      <c r="I19" s="48">
        <f t="shared" si="1"/>
        <v>41444.019736842107</v>
      </c>
      <c r="J19" s="48">
        <f t="shared" si="2"/>
        <v>85707.360544217692</v>
      </c>
      <c r="K19" s="219">
        <f t="shared" si="3"/>
        <v>2.0633152725374774E-4</v>
      </c>
      <c r="L19" s="220">
        <f t="shared" si="4"/>
        <v>9.9772152981253011E-5</v>
      </c>
    </row>
    <row r="20" spans="2:12" ht="13.5" customHeight="1">
      <c r="B20" s="163">
        <v>26</v>
      </c>
      <c r="C20" s="161" t="s">
        <v>264</v>
      </c>
      <c r="D20" s="161" t="s">
        <v>237</v>
      </c>
      <c r="E20" s="49">
        <v>16</v>
      </c>
      <c r="F20" s="49">
        <v>402173</v>
      </c>
      <c r="G20" s="49">
        <v>6</v>
      </c>
      <c r="H20" s="48">
        <f t="shared" si="0"/>
        <v>0.27296371483625487</v>
      </c>
      <c r="I20" s="48">
        <f t="shared" si="1"/>
        <v>25135.8125</v>
      </c>
      <c r="J20" s="48">
        <f t="shared" si="2"/>
        <v>67028.833333333328</v>
      </c>
      <c r="K20" s="219">
        <f t="shared" si="3"/>
        <v>1.0859554065986722E-5</v>
      </c>
      <c r="L20" s="220">
        <f t="shared" si="4"/>
        <v>4.072332774745021E-6</v>
      </c>
    </row>
    <row r="21" spans="2:12" ht="13.5" customHeight="1">
      <c r="B21" s="163">
        <v>27</v>
      </c>
      <c r="C21" s="161" t="s">
        <v>265</v>
      </c>
      <c r="D21" s="161" t="s">
        <v>237</v>
      </c>
      <c r="E21" s="49">
        <v>1161</v>
      </c>
      <c r="F21" s="49">
        <v>74131836</v>
      </c>
      <c r="G21" s="49">
        <v>430</v>
      </c>
      <c r="H21" s="48">
        <f t="shared" si="0"/>
        <v>50.31491756580381</v>
      </c>
      <c r="I21" s="48">
        <f t="shared" si="1"/>
        <v>63851.710594315242</v>
      </c>
      <c r="J21" s="48">
        <f t="shared" si="2"/>
        <v>172399.61860465116</v>
      </c>
      <c r="K21" s="219">
        <f t="shared" si="3"/>
        <v>7.8799639191316155E-4</v>
      </c>
      <c r="L21" s="220">
        <f t="shared" si="4"/>
        <v>2.918505155233932E-4</v>
      </c>
    </row>
    <row r="22" spans="2:12" ht="13.5" customHeight="1">
      <c r="B22" s="163">
        <v>28</v>
      </c>
      <c r="C22" s="161" t="s">
        <v>266</v>
      </c>
      <c r="D22" s="161" t="s">
        <v>237</v>
      </c>
      <c r="E22" s="49">
        <v>32</v>
      </c>
      <c r="F22" s="49">
        <v>3046260</v>
      </c>
      <c r="G22" s="49">
        <v>16</v>
      </c>
      <c r="H22" s="48">
        <f t="shared" si="0"/>
        <v>2.0675640730657947</v>
      </c>
      <c r="I22" s="48">
        <f t="shared" si="1"/>
        <v>95195.625</v>
      </c>
      <c r="J22" s="48">
        <f t="shared" si="2"/>
        <v>190391.25</v>
      </c>
      <c r="K22" s="219">
        <f t="shared" si="3"/>
        <v>2.1719108131973444E-5</v>
      </c>
      <c r="L22" s="220">
        <f t="shared" si="4"/>
        <v>1.0859554065986722E-5</v>
      </c>
    </row>
    <row r="23" spans="2:12" ht="13.5" customHeight="1">
      <c r="B23" s="163">
        <v>31</v>
      </c>
      <c r="C23" s="161" t="s">
        <v>208</v>
      </c>
      <c r="D23" s="161" t="s">
        <v>237</v>
      </c>
      <c r="E23" s="49">
        <v>886765</v>
      </c>
      <c r="F23" s="49">
        <v>14581376482</v>
      </c>
      <c r="G23" s="49">
        <v>109737</v>
      </c>
      <c r="H23" s="48">
        <f t="shared" si="0"/>
        <v>9896.7028914241419</v>
      </c>
      <c r="I23" s="48">
        <f t="shared" si="1"/>
        <v>16443.337842607682</v>
      </c>
      <c r="J23" s="48">
        <f t="shared" si="2"/>
        <v>132875.66164557077</v>
      </c>
      <c r="K23" s="219">
        <f t="shared" si="3"/>
        <v>0.60186702883279475</v>
      </c>
      <c r="L23" s="220">
        <f t="shared" si="4"/>
        <v>7.4480930283699065E-2</v>
      </c>
    </row>
    <row r="24" spans="2:12" ht="13.5" customHeight="1">
      <c r="B24" s="163">
        <v>32</v>
      </c>
      <c r="C24" s="161" t="s">
        <v>209</v>
      </c>
      <c r="D24" s="161" t="s">
        <v>237</v>
      </c>
      <c r="E24" s="49">
        <v>105672</v>
      </c>
      <c r="F24" s="49">
        <v>29595867244</v>
      </c>
      <c r="G24" s="49">
        <v>11270</v>
      </c>
      <c r="H24" s="48">
        <f t="shared" si="0"/>
        <v>20087.370029123966</v>
      </c>
      <c r="I24" s="48">
        <f t="shared" si="1"/>
        <v>280072.93553637672</v>
      </c>
      <c r="J24" s="48">
        <f t="shared" si="2"/>
        <v>2626075.1769299023</v>
      </c>
      <c r="K24" s="219">
        <f t="shared" si="3"/>
        <v>7.1721924828809305E-2</v>
      </c>
      <c r="L24" s="220">
        <f t="shared" si="4"/>
        <v>7.6491983952293981E-3</v>
      </c>
    </row>
    <row r="25" spans="2:12" ht="13.5" customHeight="1">
      <c r="B25" s="163">
        <v>33</v>
      </c>
      <c r="C25" s="161" t="s">
        <v>210</v>
      </c>
      <c r="D25" s="161" t="s">
        <v>237</v>
      </c>
      <c r="E25" s="49">
        <v>162962</v>
      </c>
      <c r="F25" s="49">
        <v>34404210830</v>
      </c>
      <c r="G25" s="49">
        <v>18549</v>
      </c>
      <c r="H25" s="48">
        <f t="shared" si="0"/>
        <v>23350.899225374433</v>
      </c>
      <c r="I25" s="48">
        <f t="shared" si="1"/>
        <v>211117.99579042968</v>
      </c>
      <c r="J25" s="48">
        <f t="shared" si="2"/>
        <v>1854774.4261146153</v>
      </c>
      <c r="K25" s="219">
        <f t="shared" si="3"/>
        <v>0.11060591560633302</v>
      </c>
      <c r="L25" s="220">
        <f t="shared" si="4"/>
        <v>1.2589616773124233E-2</v>
      </c>
    </row>
    <row r="26" spans="2:12" ht="13.5" customHeight="1">
      <c r="B26" s="163">
        <v>34</v>
      </c>
      <c r="C26" s="161" t="s">
        <v>211</v>
      </c>
      <c r="D26" s="161" t="s">
        <v>237</v>
      </c>
      <c r="E26" s="49">
        <v>57164</v>
      </c>
      <c r="F26" s="49">
        <v>669291370</v>
      </c>
      <c r="G26" s="49">
        <v>8704</v>
      </c>
      <c r="H26" s="48">
        <f t="shared" si="0"/>
        <v>454.26286365083274</v>
      </c>
      <c r="I26" s="48">
        <f t="shared" si="1"/>
        <v>11708.266916240991</v>
      </c>
      <c r="J26" s="48">
        <f t="shared" si="2"/>
        <v>76894.688648897063</v>
      </c>
      <c r="K26" s="219">
        <f t="shared" si="3"/>
        <v>3.8798471789254066E-2</v>
      </c>
      <c r="L26" s="220">
        <f t="shared" si="4"/>
        <v>5.9075974118967776E-3</v>
      </c>
    </row>
    <row r="27" spans="2:12" ht="13.5" customHeight="1">
      <c r="B27" s="163">
        <v>35</v>
      </c>
      <c r="C27" s="161" t="s">
        <v>212</v>
      </c>
      <c r="D27" s="161" t="s">
        <v>237</v>
      </c>
      <c r="E27" s="49">
        <v>22786</v>
      </c>
      <c r="F27" s="49">
        <v>1747442649</v>
      </c>
      <c r="G27" s="49">
        <v>2716</v>
      </c>
      <c r="H27" s="48">
        <f t="shared" si="0"/>
        <v>1186.0279952516601</v>
      </c>
      <c r="I27" s="48">
        <f t="shared" si="1"/>
        <v>76689.311375405945</v>
      </c>
      <c r="J27" s="48">
        <f t="shared" si="2"/>
        <v>643388.30964653904</v>
      </c>
      <c r="K27" s="219">
        <f t="shared" si="3"/>
        <v>1.5465362434223341E-2</v>
      </c>
      <c r="L27" s="220">
        <f t="shared" si="4"/>
        <v>1.8434093027012463E-3</v>
      </c>
    </row>
    <row r="28" spans="2:12" ht="13.5" customHeight="1">
      <c r="B28" s="163">
        <v>36</v>
      </c>
      <c r="C28" s="161" t="s">
        <v>213</v>
      </c>
      <c r="D28" s="161" t="s">
        <v>237</v>
      </c>
      <c r="E28" s="49">
        <v>3395</v>
      </c>
      <c r="F28" s="49">
        <v>709889206</v>
      </c>
      <c r="G28" s="49">
        <v>398</v>
      </c>
      <c r="H28" s="48">
        <f t="shared" si="0"/>
        <v>481.81751333858665</v>
      </c>
      <c r="I28" s="48">
        <f t="shared" si="1"/>
        <v>209098.44064801178</v>
      </c>
      <c r="J28" s="48">
        <f t="shared" si="2"/>
        <v>1783641.2211055276</v>
      </c>
      <c r="K28" s="219">
        <f t="shared" si="3"/>
        <v>2.3042616283765575E-3</v>
      </c>
      <c r="L28" s="220">
        <f t="shared" si="4"/>
        <v>2.701314073914197E-4</v>
      </c>
    </row>
    <row r="29" spans="2:12" ht="13.5" customHeight="1">
      <c r="B29" s="163">
        <v>37</v>
      </c>
      <c r="C29" s="161" t="s">
        <v>214</v>
      </c>
      <c r="D29" s="161" t="s">
        <v>237</v>
      </c>
      <c r="E29" s="49">
        <v>147</v>
      </c>
      <c r="F29" s="49">
        <v>34258763</v>
      </c>
      <c r="G29" s="49">
        <v>27</v>
      </c>
      <c r="H29" s="48">
        <f t="shared" si="0"/>
        <v>23.252180564520344</v>
      </c>
      <c r="I29" s="48">
        <f t="shared" si="1"/>
        <v>233052.80952380953</v>
      </c>
      <c r="J29" s="48">
        <f t="shared" si="2"/>
        <v>1268843.0740740742</v>
      </c>
      <c r="K29" s="219">
        <f t="shared" si="3"/>
        <v>9.9772152981253011E-5</v>
      </c>
      <c r="L29" s="220">
        <f t="shared" si="4"/>
        <v>1.8325497486352594E-5</v>
      </c>
    </row>
    <row r="30" spans="2:12" ht="13.5" customHeight="1">
      <c r="B30" s="163">
        <v>38</v>
      </c>
      <c r="C30" s="161" t="s">
        <v>267</v>
      </c>
      <c r="D30" s="161" t="s">
        <v>237</v>
      </c>
      <c r="E30" s="49">
        <v>469</v>
      </c>
      <c r="F30" s="49">
        <v>35679466</v>
      </c>
      <c r="G30" s="49">
        <v>232</v>
      </c>
      <c r="H30" s="48">
        <f t="shared" si="0"/>
        <v>24.216443129533438</v>
      </c>
      <c r="I30" s="48">
        <f t="shared" si="1"/>
        <v>76075.620469083151</v>
      </c>
      <c r="J30" s="48">
        <f t="shared" si="2"/>
        <v>153790.80172413794</v>
      </c>
      <c r="K30" s="219">
        <f t="shared" si="3"/>
        <v>3.1832067855923579E-4</v>
      </c>
      <c r="L30" s="220">
        <f t="shared" si="4"/>
        <v>1.5746353395680747E-4</v>
      </c>
    </row>
    <row r="31" spans="2:12" ht="13.5" customHeight="1">
      <c r="B31" s="163">
        <v>39</v>
      </c>
      <c r="C31" s="161" t="s">
        <v>268</v>
      </c>
      <c r="D31" s="161" t="s">
        <v>237</v>
      </c>
      <c r="E31" s="49">
        <v>2</v>
      </c>
      <c r="F31" s="49">
        <v>27374</v>
      </c>
      <c r="G31" s="49">
        <v>2</v>
      </c>
      <c r="H31" s="48">
        <f t="shared" si="0"/>
        <v>1.8579339562645035E-2</v>
      </c>
      <c r="I31" s="48">
        <f t="shared" si="1"/>
        <v>13687</v>
      </c>
      <c r="J31" s="48">
        <f t="shared" si="2"/>
        <v>13687</v>
      </c>
      <c r="K31" s="219">
        <f t="shared" si="3"/>
        <v>1.3574442582483403E-6</v>
      </c>
      <c r="L31" s="220">
        <f t="shared" si="4"/>
        <v>1.3574442582483403E-6</v>
      </c>
    </row>
    <row r="32" spans="2:12" ht="13.5" customHeight="1">
      <c r="B32" s="163">
        <v>43</v>
      </c>
      <c r="C32" s="161" t="s">
        <v>215</v>
      </c>
      <c r="D32" s="161" t="s">
        <v>237</v>
      </c>
      <c r="E32" s="49">
        <v>2238608</v>
      </c>
      <c r="F32" s="49">
        <v>36366918529</v>
      </c>
      <c r="G32" s="49">
        <v>254485</v>
      </c>
      <c r="H32" s="48">
        <f t="shared" si="0"/>
        <v>24683.032373688115</v>
      </c>
      <c r="I32" s="48">
        <f t="shared" si="1"/>
        <v>16245.326796384181</v>
      </c>
      <c r="J32" s="48">
        <f t="shared" si="2"/>
        <v>142903.97677269779</v>
      </c>
      <c r="K32" s="219">
        <f t="shared" si="3"/>
        <v>1.5193927880344003</v>
      </c>
      <c r="L32" s="220">
        <f t="shared" si="4"/>
        <v>0.17272460103016446</v>
      </c>
    </row>
    <row r="33" spans="2:12" ht="13.5" customHeight="1">
      <c r="B33" s="163">
        <v>46</v>
      </c>
      <c r="C33" s="161" t="s">
        <v>216</v>
      </c>
      <c r="D33" s="161" t="s">
        <v>237</v>
      </c>
      <c r="E33" s="49">
        <v>662845</v>
      </c>
      <c r="F33" s="49">
        <v>3318729389</v>
      </c>
      <c r="G33" s="49">
        <v>78326</v>
      </c>
      <c r="H33" s="48">
        <f t="shared" si="0"/>
        <v>2252.4950768890362</v>
      </c>
      <c r="I33" s="48">
        <f t="shared" si="1"/>
        <v>5006.7955389268982</v>
      </c>
      <c r="J33" s="48">
        <f t="shared" si="2"/>
        <v>42370.724778489901</v>
      </c>
      <c r="K33" s="219">
        <f t="shared" si="3"/>
        <v>0.44988756967931059</v>
      </c>
      <c r="L33" s="220">
        <f t="shared" si="4"/>
        <v>5.3161589485779752E-2</v>
      </c>
    </row>
    <row r="34" spans="2:12" ht="13.5" customHeight="1">
      <c r="B34" s="158">
        <v>51</v>
      </c>
      <c r="C34" s="116" t="s">
        <v>232</v>
      </c>
      <c r="D34" s="161" t="s">
        <v>238</v>
      </c>
      <c r="E34" s="49">
        <v>339205</v>
      </c>
      <c r="F34" s="49">
        <v>98428475310</v>
      </c>
      <c r="G34" s="49">
        <v>37179</v>
      </c>
      <c r="H34" s="48">
        <f t="shared" si="0"/>
        <v>66805.584328849014</v>
      </c>
      <c r="I34" s="48">
        <f t="shared" si="1"/>
        <v>290174.01073097391</v>
      </c>
      <c r="J34" s="48">
        <f t="shared" si="2"/>
        <v>2647421.2676510932</v>
      </c>
      <c r="K34" s="219">
        <f t="shared" si="3"/>
        <v>0.23022593980956416</v>
      </c>
      <c r="L34" s="220">
        <f t="shared" si="4"/>
        <v>2.5234210038707523E-2</v>
      </c>
    </row>
    <row r="35" spans="2:12" ht="13.5" customHeight="1">
      <c r="B35" s="158">
        <v>52</v>
      </c>
      <c r="C35" s="116" t="s">
        <v>233</v>
      </c>
      <c r="D35" s="161" t="s">
        <v>238</v>
      </c>
      <c r="E35" s="49">
        <v>206897</v>
      </c>
      <c r="F35" s="49">
        <v>66244003742</v>
      </c>
      <c r="G35" s="49">
        <v>30055</v>
      </c>
      <c r="H35" s="48">
        <f t="shared" si="0"/>
        <v>44961.271261479735</v>
      </c>
      <c r="I35" s="48">
        <f t="shared" si="1"/>
        <v>320178.65769924165</v>
      </c>
      <c r="J35" s="48">
        <f t="shared" si="2"/>
        <v>2204092.621593745</v>
      </c>
      <c r="K35" s="219">
        <f t="shared" si="3"/>
        <v>0.14042557234940345</v>
      </c>
      <c r="L35" s="220">
        <f t="shared" si="4"/>
        <v>2.0398993590826933E-2</v>
      </c>
    </row>
    <row r="36" spans="2:12" ht="13.5" customHeight="1">
      <c r="B36" s="163">
        <v>53</v>
      </c>
      <c r="C36" s="161" t="s">
        <v>234</v>
      </c>
      <c r="D36" s="161" t="s">
        <v>238</v>
      </c>
      <c r="E36" s="49">
        <v>1</v>
      </c>
      <c r="F36" s="49">
        <v>66724</v>
      </c>
      <c r="G36" s="49">
        <v>1</v>
      </c>
      <c r="H36" s="48">
        <f t="shared" si="0"/>
        <v>4.5287055343681132E-2</v>
      </c>
      <c r="I36" s="48">
        <f t="shared" si="1"/>
        <v>66724</v>
      </c>
      <c r="J36" s="48">
        <f t="shared" si="2"/>
        <v>66724</v>
      </c>
      <c r="K36" s="219">
        <f t="shared" si="3"/>
        <v>6.7872212912417013E-7</v>
      </c>
      <c r="L36" s="220">
        <f t="shared" si="4"/>
        <v>6.7872212912417013E-7</v>
      </c>
    </row>
    <row r="37" spans="2:12" ht="13.5" customHeight="1">
      <c r="B37" s="163">
        <v>54</v>
      </c>
      <c r="C37" s="161" t="s">
        <v>235</v>
      </c>
      <c r="D37" s="161" t="s">
        <v>238</v>
      </c>
      <c r="E37" s="49">
        <v>44739</v>
      </c>
      <c r="F37" s="49">
        <v>14058405448</v>
      </c>
      <c r="G37" s="49">
        <v>4940</v>
      </c>
      <c r="H37" s="48">
        <f t="shared" si="0"/>
        <v>9541.750877757393</v>
      </c>
      <c r="I37" s="48">
        <f t="shared" si="1"/>
        <v>314231.55296273943</v>
      </c>
      <c r="J37" s="48">
        <f t="shared" si="2"/>
        <v>2845831.0623481781</v>
      </c>
      <c r="K37" s="219">
        <f t="shared" si="3"/>
        <v>3.036534933488625E-2</v>
      </c>
      <c r="L37" s="220">
        <f t="shared" si="4"/>
        <v>3.3528873178734005E-3</v>
      </c>
    </row>
    <row r="38" spans="2:12" ht="13.5" customHeight="1">
      <c r="B38" s="163">
        <v>55</v>
      </c>
      <c r="C38" s="161" t="s">
        <v>236</v>
      </c>
      <c r="D38" s="161" t="s">
        <v>238</v>
      </c>
      <c r="E38" s="49">
        <v>12180</v>
      </c>
      <c r="F38" s="49">
        <v>4712591804</v>
      </c>
      <c r="G38" s="49">
        <v>1731</v>
      </c>
      <c r="H38" s="48">
        <f t="shared" si="0"/>
        <v>3198.5403429039939</v>
      </c>
      <c r="I38" s="48">
        <f t="shared" si="1"/>
        <v>386912.29917898192</v>
      </c>
      <c r="J38" s="48">
        <f t="shared" si="2"/>
        <v>2722467.8243789715</v>
      </c>
      <c r="K38" s="219">
        <f t="shared" si="3"/>
        <v>8.2668355327323931E-3</v>
      </c>
      <c r="L38" s="220">
        <f t="shared" si="4"/>
        <v>1.1748680055139386E-3</v>
      </c>
    </row>
    <row r="39" spans="2:12" ht="13.5" customHeight="1">
      <c r="B39" s="163">
        <v>59</v>
      </c>
      <c r="C39" s="161" t="s">
        <v>191</v>
      </c>
      <c r="D39" s="161" t="s">
        <v>195</v>
      </c>
      <c r="E39" s="49">
        <v>260059</v>
      </c>
      <c r="F39" s="49">
        <v>6650571914</v>
      </c>
      <c r="G39" s="49">
        <v>31941</v>
      </c>
      <c r="H39" s="48">
        <f t="shared" si="0"/>
        <v>4513.8903293634876</v>
      </c>
      <c r="I39" s="48">
        <f t="shared" si="1"/>
        <v>25573.319569789932</v>
      </c>
      <c r="J39" s="48">
        <f t="shared" si="2"/>
        <v>208214.26736795966</v>
      </c>
      <c r="K39" s="219">
        <f t="shared" si="3"/>
        <v>0.17650779817790258</v>
      </c>
      <c r="L39" s="220">
        <f t="shared" si="4"/>
        <v>2.1679063526355121E-2</v>
      </c>
    </row>
    <row r="40" spans="2:12" ht="13.5" customHeight="1">
      <c r="B40" s="163">
        <v>61</v>
      </c>
      <c r="C40" s="161" t="s">
        <v>217</v>
      </c>
      <c r="D40" s="161" t="s">
        <v>237</v>
      </c>
      <c r="E40" s="49">
        <v>0</v>
      </c>
      <c r="F40" s="49">
        <v>0</v>
      </c>
      <c r="G40" s="49">
        <v>0</v>
      </c>
      <c r="H40" s="48">
        <f t="shared" ref="H40:H60" si="5">IFERROR(F40/$D$4,"-")</f>
        <v>0</v>
      </c>
      <c r="I40" s="48" t="str">
        <f t="shared" ref="I40:I60" si="6">IFERROR(F40/E40,"-")</f>
        <v>-</v>
      </c>
      <c r="J40" s="48" t="str">
        <f t="shared" ref="J40:J60" si="7">IFERROR(F40/G40,"-")</f>
        <v>-</v>
      </c>
      <c r="K40" s="219">
        <f t="shared" ref="K40:K60" si="8">IFERROR(E40/$D$4,"-")</f>
        <v>0</v>
      </c>
      <c r="L40" s="220">
        <f t="shared" ref="L40:L60" si="9">IFERROR(G40/$D$4,"-")</f>
        <v>0</v>
      </c>
    </row>
    <row r="41" spans="2:12" ht="13.5" customHeight="1">
      <c r="B41" s="163">
        <v>62</v>
      </c>
      <c r="C41" s="161" t="s">
        <v>218</v>
      </c>
      <c r="D41" s="161" t="s">
        <v>237</v>
      </c>
      <c r="E41" s="49">
        <v>46</v>
      </c>
      <c r="F41" s="49">
        <v>1593591</v>
      </c>
      <c r="G41" s="49">
        <v>21</v>
      </c>
      <c r="H41" s="48">
        <f t="shared" si="5"/>
        <v>1.0816054764731156</v>
      </c>
      <c r="I41" s="48">
        <f t="shared" si="6"/>
        <v>34643.282608695656</v>
      </c>
      <c r="J41" s="48">
        <f t="shared" si="7"/>
        <v>75885.28571428571</v>
      </c>
      <c r="K41" s="219">
        <f t="shared" si="8"/>
        <v>3.1221217939711828E-5</v>
      </c>
      <c r="L41" s="220">
        <f t="shared" si="9"/>
        <v>1.4253164711607574E-5</v>
      </c>
    </row>
    <row r="42" spans="2:12" ht="13.5" customHeight="1">
      <c r="B42" s="163">
        <v>63</v>
      </c>
      <c r="C42" s="161" t="s">
        <v>219</v>
      </c>
      <c r="D42" s="161" t="s">
        <v>237</v>
      </c>
      <c r="E42" s="49">
        <v>100336</v>
      </c>
      <c r="F42" s="49">
        <v>2816724859</v>
      </c>
      <c r="G42" s="49">
        <v>14003</v>
      </c>
      <c r="H42" s="48">
        <f t="shared" si="5"/>
        <v>1911.773493457458</v>
      </c>
      <c r="I42" s="48">
        <f t="shared" si="6"/>
        <v>28072.923566815502</v>
      </c>
      <c r="J42" s="48">
        <f t="shared" si="7"/>
        <v>201151.52888666713</v>
      </c>
      <c r="K42" s="219">
        <f t="shared" si="8"/>
        <v>6.8100263547802742E-2</v>
      </c>
      <c r="L42" s="220">
        <f t="shared" si="9"/>
        <v>9.5041459741257543E-3</v>
      </c>
    </row>
    <row r="43" spans="2:12" ht="13.5" customHeight="1">
      <c r="B43" s="163">
        <v>64</v>
      </c>
      <c r="C43" s="161" t="s">
        <v>220</v>
      </c>
      <c r="D43" s="161" t="s">
        <v>237</v>
      </c>
      <c r="E43" s="49">
        <v>17327</v>
      </c>
      <c r="F43" s="49">
        <v>509862319</v>
      </c>
      <c r="G43" s="49">
        <v>2553</v>
      </c>
      <c r="H43" s="48">
        <f t="shared" si="5"/>
        <v>346.05483871186686</v>
      </c>
      <c r="I43" s="48">
        <f t="shared" si="6"/>
        <v>29425.885554337161</v>
      </c>
      <c r="J43" s="48">
        <f t="shared" si="7"/>
        <v>199711.05327066197</v>
      </c>
      <c r="K43" s="219">
        <f t="shared" si="8"/>
        <v>1.1760218331334497E-2</v>
      </c>
      <c r="L43" s="220">
        <f t="shared" si="9"/>
        <v>1.7327775956540064E-3</v>
      </c>
    </row>
    <row r="44" spans="2:12" ht="13.5" customHeight="1">
      <c r="B44" s="163">
        <v>65</v>
      </c>
      <c r="C44" s="161" t="s">
        <v>221</v>
      </c>
      <c r="D44" s="161" t="s">
        <v>237</v>
      </c>
      <c r="E44" s="49">
        <v>0</v>
      </c>
      <c r="F44" s="49">
        <v>0</v>
      </c>
      <c r="G44" s="49">
        <v>0</v>
      </c>
      <c r="H44" s="48">
        <f t="shared" si="5"/>
        <v>0</v>
      </c>
      <c r="I44" s="48" t="str">
        <f t="shared" si="6"/>
        <v>-</v>
      </c>
      <c r="J44" s="48" t="str">
        <f t="shared" si="7"/>
        <v>-</v>
      </c>
      <c r="K44" s="219">
        <f t="shared" si="8"/>
        <v>0</v>
      </c>
      <c r="L44" s="220">
        <f t="shared" si="9"/>
        <v>0</v>
      </c>
    </row>
    <row r="45" spans="2:12" ht="13.5" customHeight="1">
      <c r="B45" s="163">
        <v>66</v>
      </c>
      <c r="C45" s="161" t="s">
        <v>222</v>
      </c>
      <c r="D45" s="161" t="s">
        <v>237</v>
      </c>
      <c r="E45" s="49">
        <v>116899</v>
      </c>
      <c r="F45" s="49">
        <v>3945252378</v>
      </c>
      <c r="G45" s="49">
        <v>14385</v>
      </c>
      <c r="H45" s="48">
        <f t="shared" si="5"/>
        <v>2677.7300939283555</v>
      </c>
      <c r="I45" s="48">
        <f t="shared" si="6"/>
        <v>33749.239753975657</v>
      </c>
      <c r="J45" s="48">
        <f t="shared" si="7"/>
        <v>274261.54869655892</v>
      </c>
      <c r="K45" s="219">
        <f t="shared" si="8"/>
        <v>7.9341938172486373E-2</v>
      </c>
      <c r="L45" s="220">
        <f t="shared" si="9"/>
        <v>9.7634178274511874E-3</v>
      </c>
    </row>
    <row r="46" spans="2:12" ht="13.5" customHeight="1">
      <c r="B46" s="163">
        <v>67</v>
      </c>
      <c r="C46" s="161" t="s">
        <v>223</v>
      </c>
      <c r="D46" s="161" t="s">
        <v>237</v>
      </c>
      <c r="E46" s="49">
        <v>534416</v>
      </c>
      <c r="F46" s="49">
        <v>3100041597</v>
      </c>
      <c r="G46" s="49">
        <v>62894</v>
      </c>
      <c r="H46" s="48">
        <f t="shared" si="5"/>
        <v>2104.0668330893327</v>
      </c>
      <c r="I46" s="48">
        <f t="shared" si="6"/>
        <v>5800.8023655728866</v>
      </c>
      <c r="J46" s="48">
        <f t="shared" si="7"/>
        <v>49289.941759150315</v>
      </c>
      <c r="K46" s="219">
        <f t="shared" si="8"/>
        <v>0.36271996535802253</v>
      </c>
      <c r="L46" s="220">
        <f t="shared" si="9"/>
        <v>4.2687549589135558E-2</v>
      </c>
    </row>
    <row r="47" spans="2:12" ht="13.5" customHeight="1">
      <c r="B47" s="163">
        <v>68</v>
      </c>
      <c r="C47" s="161" t="s">
        <v>269</v>
      </c>
      <c r="D47" s="161" t="s">
        <v>237</v>
      </c>
      <c r="E47" s="49">
        <v>407</v>
      </c>
      <c r="F47" s="49">
        <v>16313273</v>
      </c>
      <c r="G47" s="49">
        <v>158</v>
      </c>
      <c r="H47" s="48">
        <f t="shared" si="5"/>
        <v>11.072179383543839</v>
      </c>
      <c r="I47" s="48">
        <f t="shared" si="6"/>
        <v>40081.751842751844</v>
      </c>
      <c r="J47" s="48">
        <f t="shared" si="7"/>
        <v>103248.56329113925</v>
      </c>
      <c r="K47" s="219">
        <f t="shared" si="8"/>
        <v>2.7623990655353727E-4</v>
      </c>
      <c r="L47" s="220">
        <f t="shared" si="9"/>
        <v>1.0723809640161888E-4</v>
      </c>
    </row>
    <row r="48" spans="2:12" ht="13.5" customHeight="1">
      <c r="B48" s="163">
        <v>69</v>
      </c>
      <c r="C48" s="161" t="s">
        <v>270</v>
      </c>
      <c r="D48" s="161" t="s">
        <v>237</v>
      </c>
      <c r="E48" s="49">
        <v>21</v>
      </c>
      <c r="F48" s="49">
        <v>446588</v>
      </c>
      <c r="G48" s="49">
        <v>13</v>
      </c>
      <c r="H48" s="48">
        <f t="shared" si="5"/>
        <v>0.30310915820130491</v>
      </c>
      <c r="I48" s="48">
        <f t="shared" si="6"/>
        <v>21266.095238095237</v>
      </c>
      <c r="J48" s="48">
        <f t="shared" si="7"/>
        <v>34352.923076923078</v>
      </c>
      <c r="K48" s="219">
        <f t="shared" si="8"/>
        <v>1.4253164711607574E-5</v>
      </c>
      <c r="L48" s="220">
        <f t="shared" si="9"/>
        <v>8.823387678614212E-6</v>
      </c>
    </row>
    <row r="49" spans="2:12" ht="13.5" customHeight="1">
      <c r="B49" s="163">
        <v>71</v>
      </c>
      <c r="C49" s="161" t="s">
        <v>224</v>
      </c>
      <c r="D49" s="161" t="s">
        <v>237</v>
      </c>
      <c r="E49" s="49">
        <v>2294</v>
      </c>
      <c r="F49" s="49">
        <v>70575087</v>
      </c>
      <c r="G49" s="49">
        <v>368</v>
      </c>
      <c r="H49" s="48">
        <f t="shared" si="5"/>
        <v>47.900873311763547</v>
      </c>
      <c r="I49" s="48">
        <f t="shared" si="6"/>
        <v>30765.077157802963</v>
      </c>
      <c r="J49" s="48">
        <f t="shared" si="7"/>
        <v>191780.1277173913</v>
      </c>
      <c r="K49" s="219">
        <f t="shared" si="8"/>
        <v>1.5569885642108465E-3</v>
      </c>
      <c r="L49" s="220">
        <f t="shared" si="9"/>
        <v>2.4976974351769462E-4</v>
      </c>
    </row>
    <row r="50" spans="2:12" ht="13.5" customHeight="1">
      <c r="B50" s="163">
        <v>72</v>
      </c>
      <c r="C50" s="161" t="s">
        <v>225</v>
      </c>
      <c r="D50" s="161" t="s">
        <v>237</v>
      </c>
      <c r="E50" s="49">
        <v>30383</v>
      </c>
      <c r="F50" s="49">
        <v>3435077776</v>
      </c>
      <c r="G50" s="49">
        <v>3901</v>
      </c>
      <c r="H50" s="48">
        <f t="shared" si="5"/>
        <v>2331.4633018338395</v>
      </c>
      <c r="I50" s="48">
        <f t="shared" si="6"/>
        <v>113059.20337030577</v>
      </c>
      <c r="J50" s="48">
        <f t="shared" si="7"/>
        <v>880563.38784926943</v>
      </c>
      <c r="K50" s="219">
        <f t="shared" si="8"/>
        <v>2.0621614449179662E-2</v>
      </c>
      <c r="L50" s="220">
        <f t="shared" si="9"/>
        <v>2.6476950257133878E-3</v>
      </c>
    </row>
    <row r="51" spans="2:12" ht="13.5" customHeight="1">
      <c r="B51" s="163">
        <v>73</v>
      </c>
      <c r="C51" s="161" t="s">
        <v>226</v>
      </c>
      <c r="D51" s="161" t="s">
        <v>237</v>
      </c>
      <c r="E51" s="49">
        <v>34240</v>
      </c>
      <c r="F51" s="49">
        <v>7818670494</v>
      </c>
      <c r="G51" s="49">
        <v>4212</v>
      </c>
      <c r="H51" s="48">
        <f t="shared" si="5"/>
        <v>5306.7046846080075</v>
      </c>
      <c r="I51" s="48">
        <f t="shared" si="6"/>
        <v>228349.02143691588</v>
      </c>
      <c r="J51" s="48">
        <f t="shared" si="7"/>
        <v>1856284.5427350427</v>
      </c>
      <c r="K51" s="219">
        <f t="shared" si="8"/>
        <v>2.3239445701211586E-2</v>
      </c>
      <c r="L51" s="220">
        <f t="shared" si="9"/>
        <v>2.8587776078710047E-3</v>
      </c>
    </row>
    <row r="52" spans="2:12" ht="13.5" customHeight="1">
      <c r="B52" s="163">
        <v>74</v>
      </c>
      <c r="C52" s="161" t="s">
        <v>227</v>
      </c>
      <c r="D52" s="161" t="s">
        <v>237</v>
      </c>
      <c r="E52" s="49">
        <v>310</v>
      </c>
      <c r="F52" s="49">
        <v>14534675</v>
      </c>
      <c r="G52" s="49">
        <v>59</v>
      </c>
      <c r="H52" s="48">
        <f t="shared" si="5"/>
        <v>9.8650055621278483</v>
      </c>
      <c r="I52" s="48">
        <f t="shared" si="6"/>
        <v>46886.048387096773</v>
      </c>
      <c r="J52" s="48">
        <f t="shared" si="7"/>
        <v>246350.42372881356</v>
      </c>
      <c r="K52" s="219">
        <f t="shared" si="8"/>
        <v>2.1040386002849274E-4</v>
      </c>
      <c r="L52" s="220">
        <f t="shared" si="9"/>
        <v>4.0044605618326042E-5</v>
      </c>
    </row>
    <row r="53" spans="2:12" ht="13.5" customHeight="1">
      <c r="B53" s="163">
        <v>75</v>
      </c>
      <c r="C53" s="161" t="s">
        <v>228</v>
      </c>
      <c r="D53" s="161" t="s">
        <v>237</v>
      </c>
      <c r="E53" s="49">
        <v>3168</v>
      </c>
      <c r="F53" s="49">
        <v>227549574</v>
      </c>
      <c r="G53" s="49">
        <v>455</v>
      </c>
      <c r="H53" s="48">
        <f t="shared" si="5"/>
        <v>154.44293134657792</v>
      </c>
      <c r="I53" s="48">
        <f t="shared" si="6"/>
        <v>71827.517045454544</v>
      </c>
      <c r="J53" s="48">
        <f t="shared" si="7"/>
        <v>500108.95384615386</v>
      </c>
      <c r="K53" s="219">
        <f t="shared" si="8"/>
        <v>2.1501917050653712E-3</v>
      </c>
      <c r="L53" s="220">
        <f t="shared" si="9"/>
        <v>3.0881856875149743E-4</v>
      </c>
    </row>
    <row r="54" spans="2:12" ht="13.5" customHeight="1">
      <c r="B54" s="163">
        <v>76</v>
      </c>
      <c r="C54" s="161" t="s">
        <v>273</v>
      </c>
      <c r="D54" s="161" t="s">
        <v>237</v>
      </c>
      <c r="E54" s="49">
        <v>18737</v>
      </c>
      <c r="F54" s="49">
        <v>3388656008</v>
      </c>
      <c r="G54" s="49">
        <v>2421</v>
      </c>
      <c r="H54" s="48">
        <f t="shared" si="5"/>
        <v>2299.9558206191709</v>
      </c>
      <c r="I54" s="48">
        <f t="shared" si="6"/>
        <v>180853.71233388482</v>
      </c>
      <c r="J54" s="48">
        <f t="shared" si="7"/>
        <v>1399692.692275919</v>
      </c>
      <c r="K54" s="219">
        <f t="shared" si="8"/>
        <v>1.2717216533399576E-2</v>
      </c>
      <c r="L54" s="220">
        <f t="shared" si="9"/>
        <v>1.6431862746096159E-3</v>
      </c>
    </row>
    <row r="55" spans="2:12" ht="13.5" customHeight="1">
      <c r="B55" s="163">
        <v>77</v>
      </c>
      <c r="C55" s="161" t="s">
        <v>229</v>
      </c>
      <c r="D55" s="161" t="s">
        <v>237</v>
      </c>
      <c r="E55" s="49">
        <v>12549</v>
      </c>
      <c r="F55" s="49">
        <v>3701603592</v>
      </c>
      <c r="G55" s="49">
        <v>1754</v>
      </c>
      <c r="H55" s="48">
        <f t="shared" si="5"/>
        <v>2512.3602711359163</v>
      </c>
      <c r="I55" s="48">
        <f t="shared" si="6"/>
        <v>294971.9971312455</v>
      </c>
      <c r="J55" s="48">
        <f t="shared" si="7"/>
        <v>2110378.3306727479</v>
      </c>
      <c r="K55" s="219">
        <f t="shared" si="8"/>
        <v>8.5172839983792114E-3</v>
      </c>
      <c r="L55" s="220">
        <f t="shared" si="9"/>
        <v>1.1904786144837946E-3</v>
      </c>
    </row>
    <row r="56" spans="2:12" ht="13.5" customHeight="1">
      <c r="B56" s="163">
        <v>78</v>
      </c>
      <c r="C56" s="161" t="s">
        <v>230</v>
      </c>
      <c r="D56" s="161" t="s">
        <v>237</v>
      </c>
      <c r="E56" s="49">
        <v>353702</v>
      </c>
      <c r="F56" s="49">
        <v>23174246321</v>
      </c>
      <c r="G56" s="49">
        <v>43991</v>
      </c>
      <c r="H56" s="48">
        <f t="shared" si="5"/>
        <v>15728.873803837088</v>
      </c>
      <c r="I56" s="48">
        <f t="shared" si="6"/>
        <v>65519.127177680646</v>
      </c>
      <c r="J56" s="48">
        <f t="shared" si="7"/>
        <v>526795.16994385212</v>
      </c>
      <c r="K56" s="219">
        <f t="shared" si="8"/>
        <v>0.24006537451547724</v>
      </c>
      <c r="L56" s="220">
        <f t="shared" si="9"/>
        <v>2.985766518230137E-2</v>
      </c>
    </row>
    <row r="57" spans="2:12" ht="13.5" customHeight="1">
      <c r="B57" s="163">
        <v>79</v>
      </c>
      <c r="C57" s="161" t="s">
        <v>274</v>
      </c>
      <c r="D57" s="161" t="s">
        <v>237</v>
      </c>
      <c r="E57" s="49">
        <v>440</v>
      </c>
      <c r="F57" s="49">
        <v>19147741</v>
      </c>
      <c r="G57" s="49">
        <v>205</v>
      </c>
      <c r="H57" s="48">
        <f t="shared" si="5"/>
        <v>12.995995539438168</v>
      </c>
      <c r="I57" s="48">
        <f t="shared" si="6"/>
        <v>43517.593181818185</v>
      </c>
      <c r="J57" s="48">
        <f t="shared" si="7"/>
        <v>93403.614634146346</v>
      </c>
      <c r="K57" s="219">
        <f t="shared" si="8"/>
        <v>2.9863773681463489E-4</v>
      </c>
      <c r="L57" s="220">
        <f t="shared" si="9"/>
        <v>1.3913803647045488E-4</v>
      </c>
    </row>
    <row r="58" spans="2:12" ht="13.5" customHeight="1">
      <c r="B58" s="163">
        <v>81</v>
      </c>
      <c r="C58" s="161" t="s">
        <v>231</v>
      </c>
      <c r="D58" s="161" t="s">
        <v>237</v>
      </c>
      <c r="E58" s="49">
        <v>0</v>
      </c>
      <c r="F58" s="49">
        <v>0</v>
      </c>
      <c r="G58" s="49">
        <v>0</v>
      </c>
      <c r="H58" s="48">
        <f t="shared" si="5"/>
        <v>0</v>
      </c>
      <c r="I58" s="48" t="str">
        <f t="shared" si="6"/>
        <v>-</v>
      </c>
      <c r="J58" s="48" t="str">
        <f t="shared" si="7"/>
        <v>-</v>
      </c>
      <c r="K58" s="219">
        <f t="shared" si="8"/>
        <v>0</v>
      </c>
      <c r="L58" s="220">
        <f t="shared" si="9"/>
        <v>0</v>
      </c>
    </row>
    <row r="59" spans="2:12" ht="13.5" customHeight="1">
      <c r="B59" s="163" t="s">
        <v>206</v>
      </c>
      <c r="C59" s="161" t="s">
        <v>271</v>
      </c>
      <c r="D59" s="161" t="s">
        <v>237</v>
      </c>
      <c r="E59" s="49">
        <v>0</v>
      </c>
      <c r="F59" s="49">
        <v>0</v>
      </c>
      <c r="G59" s="49">
        <v>0</v>
      </c>
      <c r="H59" s="48">
        <f t="shared" si="5"/>
        <v>0</v>
      </c>
      <c r="I59" s="48" t="str">
        <f t="shared" si="6"/>
        <v>-</v>
      </c>
      <c r="J59" s="48" t="str">
        <f t="shared" si="7"/>
        <v>-</v>
      </c>
      <c r="K59" s="219">
        <f t="shared" si="8"/>
        <v>0</v>
      </c>
      <c r="L59" s="220">
        <f t="shared" si="9"/>
        <v>0</v>
      </c>
    </row>
    <row r="60" spans="2:12" ht="13.5" customHeight="1" thickBot="1">
      <c r="B60" s="9" t="s">
        <v>207</v>
      </c>
      <c r="C60" s="155" t="s">
        <v>272</v>
      </c>
      <c r="D60" s="155" t="s">
        <v>237</v>
      </c>
      <c r="E60" s="35">
        <v>0</v>
      </c>
      <c r="F60" s="35">
        <v>0</v>
      </c>
      <c r="G60" s="35">
        <v>0</v>
      </c>
      <c r="H60" s="134">
        <f t="shared" si="5"/>
        <v>0</v>
      </c>
      <c r="I60" s="134" t="str">
        <f t="shared" si="6"/>
        <v>-</v>
      </c>
      <c r="J60" s="134" t="str">
        <f t="shared" si="7"/>
        <v>-</v>
      </c>
      <c r="K60" s="135">
        <f t="shared" si="8"/>
        <v>0</v>
      </c>
      <c r="L60" s="136">
        <f t="shared" si="9"/>
        <v>0</v>
      </c>
    </row>
    <row r="61" spans="2:12" ht="13.5" customHeight="1" thickTop="1">
      <c r="B61" s="277" t="s">
        <v>155</v>
      </c>
      <c r="C61" s="278"/>
      <c r="D61" s="279"/>
      <c r="E61" s="221">
        <f>市区町村別_要介護度別介護給付費!BY80</f>
        <v>3851993</v>
      </c>
      <c r="F61" s="222">
        <f>市区町村別_要介護度別介護給付費!BZ80</f>
        <v>620733510439</v>
      </c>
      <c r="G61" s="162">
        <f>市区町村別_要介護度別介護給付費!CA80</f>
        <v>398854</v>
      </c>
      <c r="H61" s="162">
        <f>市区町村別_要介護度別介護給付費!CB80</f>
        <v>421305.56982387841</v>
      </c>
      <c r="I61" s="162">
        <f>市区町村別_要介護度別介護給付費!CC80</f>
        <v>161146.0639827227</v>
      </c>
      <c r="J61" s="162">
        <f>市区町村別_要介護度別介護給付費!CD80</f>
        <v>1556292.5542654705</v>
      </c>
      <c r="K61" s="223">
        <f>市区町村別_要介護度別介護給付費!CE80</f>
        <v>2.6144328903313996</v>
      </c>
      <c r="L61" s="224">
        <f>市区町村別_要介護度別介護給付費!CF80</f>
        <v>0.27071103608969177</v>
      </c>
    </row>
    <row r="62" spans="2:12" ht="13.5" customHeight="1">
      <c r="B62" s="17"/>
      <c r="C62" s="17"/>
      <c r="D62" s="17"/>
    </row>
    <row r="63" spans="2:12" ht="13.5" customHeight="1">
      <c r="B63" s="17"/>
      <c r="C63" s="17"/>
      <c r="D63" s="17"/>
    </row>
    <row r="64" spans="2:12" ht="13.5" customHeight="1">
      <c r="B64" s="17"/>
      <c r="C64" s="17"/>
      <c r="D64" s="17"/>
    </row>
    <row r="65" spans="2:4" ht="13.5" customHeight="1">
      <c r="B65" s="17"/>
      <c r="C65" s="17"/>
      <c r="D65" s="17"/>
    </row>
    <row r="66" spans="2:4" ht="13.5" customHeight="1">
      <c r="B66" s="17"/>
      <c r="C66" s="17"/>
      <c r="D66" s="17"/>
    </row>
    <row r="67" spans="2:4" ht="13.5" customHeight="1">
      <c r="B67" s="166"/>
      <c r="C67" s="17"/>
      <c r="D67" s="17"/>
    </row>
  </sheetData>
  <mergeCells count="5">
    <mergeCell ref="D6:D7"/>
    <mergeCell ref="B61:D61"/>
    <mergeCell ref="B6:C7"/>
    <mergeCell ref="B4:C4"/>
    <mergeCell ref="B3:D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明朝,標準"&amp;12介護費等に係る分析</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9811-84B7-4D12-8204-E3A3C80504FC}">
  <sheetPr codeName="Sheet17"/>
  <dimension ref="A1:CC81"/>
  <sheetViews>
    <sheetView showGridLines="0" zoomScaleNormal="100" zoomScaleSheetLayoutView="59" workbookViewId="0"/>
  </sheetViews>
  <sheetFormatPr defaultColWidth="9" defaultRowHeight="13.5"/>
  <cols>
    <col min="1" max="1" width="4.625" style="2" customWidth="1"/>
    <col min="2" max="2" width="3.625" style="2" customWidth="1"/>
    <col min="3" max="3" width="16.625" style="2" customWidth="1"/>
    <col min="4" max="36" width="10.625" style="2" customWidth="1"/>
    <col min="37" max="38" width="9" style="2"/>
    <col min="39" max="46" width="12.625" style="13" customWidth="1"/>
    <col min="47" max="47" width="9" style="13" customWidth="1"/>
    <col min="48" max="50" width="9" style="2"/>
    <col min="51" max="51" width="9" style="20" customWidth="1"/>
    <col min="52" max="70" width="12.625" style="2" customWidth="1"/>
    <col min="71" max="71" width="9" style="2"/>
    <col min="72" max="81" width="12.625" style="2" customWidth="1"/>
    <col min="82" max="16384" width="9" style="2"/>
  </cols>
  <sheetData>
    <row r="1" spans="1:81" ht="16.5" customHeight="1">
      <c r="A1" s="1"/>
      <c r="B1" s="1" t="s">
        <v>172</v>
      </c>
      <c r="AM1" s="2"/>
      <c r="AN1" s="2"/>
      <c r="AO1" s="2"/>
      <c r="AP1" s="2"/>
      <c r="AQ1" s="2"/>
      <c r="AR1" s="2"/>
      <c r="AS1" s="2"/>
      <c r="AT1" s="2"/>
    </row>
    <row r="2" spans="1:81" ht="16.5" customHeight="1">
      <c r="A2" s="3"/>
      <c r="B2" s="3" t="s">
        <v>173</v>
      </c>
      <c r="AM2" s="14" t="s">
        <v>140</v>
      </c>
      <c r="AN2" s="2"/>
      <c r="AO2" s="2"/>
      <c r="AP2" s="2"/>
      <c r="AQ2" s="2"/>
      <c r="AR2" s="2"/>
      <c r="AS2" s="2"/>
      <c r="AT2" s="2"/>
      <c r="AV2" s="14" t="s">
        <v>177</v>
      </c>
      <c r="AZ2" s="14" t="s">
        <v>331</v>
      </c>
      <c r="BI2" s="14" t="s">
        <v>288</v>
      </c>
    </row>
    <row r="3" spans="1:81" ht="16.5" customHeight="1">
      <c r="A3" s="3"/>
      <c r="B3" s="284"/>
      <c r="C3" s="255" t="s">
        <v>174</v>
      </c>
      <c r="D3" s="289" t="s">
        <v>248</v>
      </c>
      <c r="E3" s="252" t="s">
        <v>166</v>
      </c>
      <c r="F3" s="253"/>
      <c r="G3" s="253"/>
      <c r="H3" s="253"/>
      <c r="I3" s="253"/>
      <c r="J3" s="253"/>
      <c r="K3" s="253"/>
      <c r="L3" s="253"/>
      <c r="M3" s="252" t="s">
        <v>142</v>
      </c>
      <c r="N3" s="253"/>
      <c r="O3" s="253"/>
      <c r="P3" s="253"/>
      <c r="Q3" s="253"/>
      <c r="R3" s="253"/>
      <c r="S3" s="253"/>
      <c r="T3" s="254"/>
      <c r="U3" s="280" t="s">
        <v>165</v>
      </c>
      <c r="V3" s="297"/>
      <c r="W3" s="297"/>
      <c r="X3" s="297"/>
      <c r="Y3" s="297"/>
      <c r="Z3" s="297"/>
      <c r="AA3" s="297"/>
      <c r="AB3" s="281"/>
      <c r="AC3" s="280" t="s">
        <v>97</v>
      </c>
      <c r="AD3" s="297"/>
      <c r="AE3" s="297"/>
      <c r="AF3" s="297"/>
      <c r="AG3" s="297"/>
      <c r="AH3" s="297"/>
      <c r="AI3" s="297"/>
      <c r="AJ3" s="281"/>
      <c r="AM3" s="288" t="s">
        <v>174</v>
      </c>
      <c r="AN3" s="291" t="s">
        <v>323</v>
      </c>
      <c r="AO3" s="292"/>
      <c r="AP3" s="292"/>
      <c r="AQ3" s="293"/>
      <c r="AR3" s="291" t="s">
        <v>322</v>
      </c>
      <c r="AS3" s="292"/>
      <c r="AT3" s="293"/>
      <c r="AV3" s="14" t="s">
        <v>141</v>
      </c>
      <c r="AY3" s="213"/>
      <c r="AZ3" s="298" t="s">
        <v>174</v>
      </c>
      <c r="BA3" s="291" t="s">
        <v>323</v>
      </c>
      <c r="BB3" s="292"/>
      <c r="BC3" s="292"/>
      <c r="BD3" s="293"/>
      <c r="BE3" s="291" t="s">
        <v>324</v>
      </c>
      <c r="BF3" s="292"/>
      <c r="BG3" s="293"/>
      <c r="BI3" s="270" t="s">
        <v>174</v>
      </c>
      <c r="BJ3" s="274" t="s">
        <v>322</v>
      </c>
      <c r="BK3" s="274"/>
      <c r="BL3" s="274"/>
      <c r="BM3" s="274"/>
      <c r="BN3" s="274"/>
      <c r="BO3" s="274"/>
      <c r="BP3" s="274"/>
      <c r="BQ3" s="274"/>
      <c r="BR3" s="274"/>
      <c r="BT3" s="274" t="s">
        <v>155</v>
      </c>
      <c r="BU3" s="274"/>
      <c r="BV3" s="274"/>
      <c r="BW3" s="274"/>
      <c r="BX3" s="274"/>
      <c r="BY3" s="274"/>
      <c r="BZ3" s="274"/>
      <c r="CA3" s="274"/>
      <c r="CB3" s="274"/>
      <c r="CC3" s="270"/>
    </row>
    <row r="4" spans="1:81" s="170" customFormat="1" ht="16.5" customHeight="1">
      <c r="A4" s="171"/>
      <c r="B4" s="285"/>
      <c r="C4" s="287"/>
      <c r="D4" s="290"/>
      <c r="E4" s="172" t="s">
        <v>58</v>
      </c>
      <c r="F4" s="172" t="s">
        <v>59</v>
      </c>
      <c r="G4" s="172" t="s">
        <v>60</v>
      </c>
      <c r="H4" s="172" t="s">
        <v>61</v>
      </c>
      <c r="I4" s="172" t="s">
        <v>62</v>
      </c>
      <c r="J4" s="172" t="s">
        <v>63</v>
      </c>
      <c r="K4" s="172" t="s">
        <v>64</v>
      </c>
      <c r="L4" s="172" t="s">
        <v>65</v>
      </c>
      <c r="M4" s="172" t="s">
        <v>58</v>
      </c>
      <c r="N4" s="172" t="s">
        <v>59</v>
      </c>
      <c r="O4" s="172" t="s">
        <v>60</v>
      </c>
      <c r="P4" s="172" t="s">
        <v>61</v>
      </c>
      <c r="Q4" s="172" t="s">
        <v>62</v>
      </c>
      <c r="R4" s="172" t="s">
        <v>63</v>
      </c>
      <c r="S4" s="172" t="s">
        <v>64</v>
      </c>
      <c r="T4" s="172" t="s">
        <v>65</v>
      </c>
      <c r="U4" s="172" t="s">
        <v>58</v>
      </c>
      <c r="V4" s="172" t="s">
        <v>59</v>
      </c>
      <c r="W4" s="172" t="s">
        <v>60</v>
      </c>
      <c r="X4" s="172" t="s">
        <v>61</v>
      </c>
      <c r="Y4" s="172" t="s">
        <v>62</v>
      </c>
      <c r="Z4" s="172" t="s">
        <v>63</v>
      </c>
      <c r="AA4" s="172" t="s">
        <v>64</v>
      </c>
      <c r="AB4" s="172" t="s">
        <v>65</v>
      </c>
      <c r="AC4" s="172" t="s">
        <v>58</v>
      </c>
      <c r="AD4" s="172" t="s">
        <v>59</v>
      </c>
      <c r="AE4" s="172" t="s">
        <v>60</v>
      </c>
      <c r="AF4" s="172" t="s">
        <v>61</v>
      </c>
      <c r="AG4" s="172" t="s">
        <v>62</v>
      </c>
      <c r="AH4" s="172" t="s">
        <v>63</v>
      </c>
      <c r="AI4" s="172" t="s">
        <v>64</v>
      </c>
      <c r="AJ4" s="172" t="s">
        <v>65</v>
      </c>
      <c r="AM4" s="288"/>
      <c r="AN4" s="294"/>
      <c r="AO4" s="295"/>
      <c r="AP4" s="295"/>
      <c r="AQ4" s="296"/>
      <c r="AR4" s="294"/>
      <c r="AS4" s="295"/>
      <c r="AT4" s="296"/>
      <c r="AU4" s="173"/>
      <c r="AV4" s="14" t="s">
        <v>142</v>
      </c>
      <c r="AY4" s="213"/>
      <c r="AZ4" s="298"/>
      <c r="BA4" s="294"/>
      <c r="BB4" s="295"/>
      <c r="BC4" s="295"/>
      <c r="BD4" s="296"/>
      <c r="BE4" s="294"/>
      <c r="BF4" s="295"/>
      <c r="BG4" s="296"/>
      <c r="BI4" s="271"/>
      <c r="BJ4" s="274" t="s">
        <v>141</v>
      </c>
      <c r="BK4" s="274"/>
      <c r="BL4" s="274"/>
      <c r="BM4" s="274" t="s">
        <v>142</v>
      </c>
      <c r="BN4" s="274"/>
      <c r="BO4" s="274"/>
      <c r="BP4" s="274" t="s">
        <v>314</v>
      </c>
      <c r="BQ4" s="274"/>
      <c r="BR4" s="274"/>
      <c r="BT4" s="274" t="s">
        <v>141</v>
      </c>
      <c r="BU4" s="274"/>
      <c r="BV4" s="274"/>
      <c r="BW4" s="274" t="s">
        <v>142</v>
      </c>
      <c r="BX4" s="274"/>
      <c r="BY4" s="274"/>
      <c r="BZ4" s="274" t="s">
        <v>314</v>
      </c>
      <c r="CA4" s="274"/>
      <c r="CB4" s="274"/>
      <c r="CC4" s="271"/>
    </row>
    <row r="5" spans="1:81" s="14" customFormat="1" ht="51.95" customHeight="1">
      <c r="B5" s="286"/>
      <c r="C5" s="256"/>
      <c r="D5" s="174" t="s">
        <v>94</v>
      </c>
      <c r="E5" s="64" t="s">
        <v>241</v>
      </c>
      <c r="F5" s="118" t="s">
        <v>168</v>
      </c>
      <c r="G5" s="118" t="s">
        <v>93</v>
      </c>
      <c r="H5" s="62" t="s">
        <v>169</v>
      </c>
      <c r="I5" s="62" t="s">
        <v>239</v>
      </c>
      <c r="J5" s="62" t="s">
        <v>170</v>
      </c>
      <c r="K5" s="62" t="s">
        <v>240</v>
      </c>
      <c r="L5" s="62" t="s">
        <v>95</v>
      </c>
      <c r="M5" s="64" t="s">
        <v>241</v>
      </c>
      <c r="N5" s="159" t="s">
        <v>168</v>
      </c>
      <c r="O5" s="159" t="s">
        <v>93</v>
      </c>
      <c r="P5" s="62" t="s">
        <v>169</v>
      </c>
      <c r="Q5" s="62" t="s">
        <v>239</v>
      </c>
      <c r="R5" s="62" t="s">
        <v>170</v>
      </c>
      <c r="S5" s="62" t="s">
        <v>240</v>
      </c>
      <c r="T5" s="62" t="s">
        <v>95</v>
      </c>
      <c r="U5" s="64" t="s">
        <v>241</v>
      </c>
      <c r="V5" s="159" t="s">
        <v>168</v>
      </c>
      <c r="W5" s="159" t="s">
        <v>93</v>
      </c>
      <c r="X5" s="62" t="s">
        <v>169</v>
      </c>
      <c r="Y5" s="62" t="s">
        <v>239</v>
      </c>
      <c r="Z5" s="62" t="s">
        <v>170</v>
      </c>
      <c r="AA5" s="62" t="s">
        <v>240</v>
      </c>
      <c r="AB5" s="62" t="s">
        <v>95</v>
      </c>
      <c r="AC5" s="64" t="s">
        <v>241</v>
      </c>
      <c r="AD5" s="159" t="s">
        <v>168</v>
      </c>
      <c r="AE5" s="159" t="s">
        <v>93</v>
      </c>
      <c r="AF5" s="62" t="s">
        <v>169</v>
      </c>
      <c r="AG5" s="62" t="s">
        <v>239</v>
      </c>
      <c r="AH5" s="62" t="s">
        <v>170</v>
      </c>
      <c r="AI5" s="62" t="s">
        <v>240</v>
      </c>
      <c r="AJ5" s="62" t="s">
        <v>95</v>
      </c>
      <c r="AL5" s="2"/>
      <c r="AM5" s="288"/>
      <c r="AN5" s="38" t="s">
        <v>141</v>
      </c>
      <c r="AO5" s="38" t="s">
        <v>142</v>
      </c>
      <c r="AP5" s="156" t="s">
        <v>192</v>
      </c>
      <c r="AQ5" s="153" t="s">
        <v>193</v>
      </c>
      <c r="AR5" s="38" t="s">
        <v>141</v>
      </c>
      <c r="AS5" s="38" t="s">
        <v>142</v>
      </c>
      <c r="AT5" s="156" t="s">
        <v>192</v>
      </c>
      <c r="AU5" s="16"/>
      <c r="AV5" s="14" t="s">
        <v>175</v>
      </c>
      <c r="AY5" s="213"/>
      <c r="AZ5" s="298"/>
      <c r="BA5" s="205" t="s">
        <v>141</v>
      </c>
      <c r="BB5" s="205" t="s">
        <v>142</v>
      </c>
      <c r="BC5" s="156" t="s">
        <v>191</v>
      </c>
      <c r="BD5" s="204" t="s">
        <v>193</v>
      </c>
      <c r="BE5" s="205" t="s">
        <v>141</v>
      </c>
      <c r="BF5" s="205" t="s">
        <v>142</v>
      </c>
      <c r="BG5" s="156" t="s">
        <v>191</v>
      </c>
      <c r="BI5" s="272"/>
      <c r="BJ5" s="199" t="s">
        <v>333</v>
      </c>
      <c r="BK5" s="199" t="s">
        <v>293</v>
      </c>
      <c r="BL5" s="214" t="s">
        <v>315</v>
      </c>
      <c r="BM5" s="199" t="s">
        <v>332</v>
      </c>
      <c r="BN5" s="199" t="s">
        <v>334</v>
      </c>
      <c r="BO5" s="214" t="s">
        <v>316</v>
      </c>
      <c r="BP5" s="199" t="s">
        <v>332</v>
      </c>
      <c r="BQ5" s="199" t="s">
        <v>334</v>
      </c>
      <c r="BR5" s="214" t="s">
        <v>317</v>
      </c>
      <c r="BT5" s="199" t="s">
        <v>332</v>
      </c>
      <c r="BU5" s="199" t="s">
        <v>334</v>
      </c>
      <c r="BV5" s="214" t="s">
        <v>294</v>
      </c>
      <c r="BW5" s="199" t="s">
        <v>332</v>
      </c>
      <c r="BX5" s="199" t="s">
        <v>334</v>
      </c>
      <c r="BY5" s="214" t="s">
        <v>294</v>
      </c>
      <c r="BZ5" s="199" t="s">
        <v>332</v>
      </c>
      <c r="CA5" s="199" t="s">
        <v>334</v>
      </c>
      <c r="CB5" s="214" t="s">
        <v>294</v>
      </c>
      <c r="CC5" s="271"/>
    </row>
    <row r="6" spans="1:81" s="14" customFormat="1" ht="13.5" customHeight="1">
      <c r="B6" s="7">
        <v>1</v>
      </c>
      <c r="C6" s="11" t="s">
        <v>50</v>
      </c>
      <c r="D6" s="35">
        <f>市区町村別_要介護度別被保険者数!L5</f>
        <v>399697</v>
      </c>
      <c r="E6" s="36">
        <v>989482</v>
      </c>
      <c r="F6" s="35">
        <v>129091212335</v>
      </c>
      <c r="G6" s="35">
        <v>104230</v>
      </c>
      <c r="H6" s="229">
        <f t="shared" ref="H6:H37" si="0">IFERROR(F6/D6,"-")</f>
        <v>322972.68264460331</v>
      </c>
      <c r="I6" s="229">
        <f t="shared" ref="I6:I37" si="1">IFERROR(F6/E6,"-")</f>
        <v>130463.42665657385</v>
      </c>
      <c r="J6" s="229">
        <f t="shared" ref="J6:J37" si="2">IFERROR(F6/G6,"-")</f>
        <v>1238522.6166650676</v>
      </c>
      <c r="K6" s="135">
        <f t="shared" ref="K6:K37" si="3">IFERROR(E6/D6,"-")</f>
        <v>2.4755802520409209</v>
      </c>
      <c r="L6" s="136">
        <f t="shared" ref="L6:L37" si="4">IFERROR(G6/D6,"-")</f>
        <v>0.26077253519541055</v>
      </c>
      <c r="M6" s="36">
        <v>203177</v>
      </c>
      <c r="N6" s="35">
        <v>62023800814</v>
      </c>
      <c r="O6" s="35">
        <v>23671</v>
      </c>
      <c r="P6" s="229">
        <f t="shared" ref="P6:P37" si="5">IFERROR(N6/D6,"-")</f>
        <v>155177.0486493519</v>
      </c>
      <c r="Q6" s="229">
        <f t="shared" ref="Q6:Q37" si="6">IFERROR(N6/M6,"-")</f>
        <v>305269.7934018122</v>
      </c>
      <c r="R6" s="229">
        <f t="shared" ref="R6:R37" si="7">IFERROR(N6/O6,"-")</f>
        <v>2620244.2150310506</v>
      </c>
      <c r="S6" s="135">
        <f t="shared" ref="S6:S37" si="8">IFERROR(M6/D6,"-")</f>
        <v>0.50832755812527985</v>
      </c>
      <c r="T6" s="136">
        <f t="shared" ref="T6:T37" si="9">IFERROR(O6/D6,"-")</f>
        <v>5.9222360938410844E-2</v>
      </c>
      <c r="U6" s="36">
        <v>1039</v>
      </c>
      <c r="V6" s="35">
        <v>26632164</v>
      </c>
      <c r="W6" s="35">
        <v>169</v>
      </c>
      <c r="X6" s="229">
        <f t="shared" ref="X6:X37" si="10">IFERROR(V6/D6,"-")</f>
        <v>66.630882893792048</v>
      </c>
      <c r="Y6" s="229">
        <f t="shared" ref="Y6:Y37" si="11">IFERROR(V6/U6,"-")</f>
        <v>25632.496631376322</v>
      </c>
      <c r="Z6" s="229">
        <f t="shared" ref="Z6:Z37" si="12">IFERROR(V6/W6,"-")</f>
        <v>157586.76923076922</v>
      </c>
      <c r="AA6" s="135">
        <f t="shared" ref="AA6:AA37" si="13">IFERROR(U6/D6,"-")</f>
        <v>2.5994690978416151E-3</v>
      </c>
      <c r="AB6" s="136">
        <f t="shared" ref="AB6:AB37" si="14">IFERROR(W6/D6,"-")</f>
        <v>4.2282028636692293E-4</v>
      </c>
      <c r="AC6" s="36">
        <f>市区町村別_要介護度別介護給付費!BY6</f>
        <v>1186585</v>
      </c>
      <c r="AD6" s="35">
        <f>市区町村別_要介護度別介護給付費!BZ6</f>
        <v>191141645313</v>
      </c>
      <c r="AE6" s="35">
        <f>市区町村別_要介護度別介護給付費!CA6</f>
        <v>121003</v>
      </c>
      <c r="AF6" s="229">
        <f>市区町村別_要介護度別介護給付費!CB6</f>
        <v>478216.36217684898</v>
      </c>
      <c r="AG6" s="229">
        <f>市区町村別_要介護度別介護給付費!CC6</f>
        <v>161085.50614831637</v>
      </c>
      <c r="AH6" s="229">
        <f>市区町村別_要介護度別介護給付費!CD6</f>
        <v>1579643.8543920398</v>
      </c>
      <c r="AI6" s="135">
        <f>市区町村別_要介護度別介護給付費!CE6</f>
        <v>2.9687112988088478</v>
      </c>
      <c r="AJ6" s="136">
        <f>市区町村別_要介護度別介護給付費!CF6</f>
        <v>0.30273682314353123</v>
      </c>
      <c r="AL6" s="14">
        <v>1</v>
      </c>
      <c r="AM6" s="116" t="s">
        <v>50</v>
      </c>
      <c r="AN6" s="127">
        <f t="shared" ref="AN6:AN37" si="15">F6</f>
        <v>129091212335</v>
      </c>
      <c r="AO6" s="127">
        <f t="shared" ref="AO6:AO37" si="16">N6</f>
        <v>62023800814</v>
      </c>
      <c r="AP6" s="127">
        <f t="shared" ref="AP6:AP37" si="17">V6</f>
        <v>26632164</v>
      </c>
      <c r="AQ6" s="127">
        <f t="shared" ref="AQ6:AQ37" si="18">AD6</f>
        <v>191141645313</v>
      </c>
      <c r="AR6" s="152">
        <f>IFERROR(AN6/AQ6,"-")</f>
        <v>0.67536936874017894</v>
      </c>
      <c r="AS6" s="152">
        <f>IFERROR(AO6/AQ6,"-")</f>
        <v>0.32449129917467345</v>
      </c>
      <c r="AT6" s="152">
        <f>IFERROR(AP6/AQ6,"-")</f>
        <v>1.3933208514758287E-4</v>
      </c>
      <c r="AU6" s="15"/>
      <c r="AY6" s="212">
        <v>1</v>
      </c>
      <c r="AZ6" s="197" t="s">
        <v>50</v>
      </c>
      <c r="BA6" s="127">
        <v>123474421698</v>
      </c>
      <c r="BB6" s="127">
        <v>58868390103</v>
      </c>
      <c r="BC6" s="127">
        <v>29103378</v>
      </c>
      <c r="BD6" s="127">
        <v>182371915179</v>
      </c>
      <c r="BE6" s="152">
        <v>0.6770473489671287</v>
      </c>
      <c r="BF6" s="152">
        <v>0.32279306846791644</v>
      </c>
      <c r="BG6" s="152">
        <v>1.595825649548875E-4</v>
      </c>
      <c r="BI6" s="197" t="s">
        <v>50</v>
      </c>
      <c r="BJ6" s="152">
        <f t="shared" ref="BJ6:BJ37" si="19">AR6</f>
        <v>0.67536936874017894</v>
      </c>
      <c r="BK6" s="152">
        <f>BE6</f>
        <v>0.6770473489671287</v>
      </c>
      <c r="BL6" s="226">
        <f>(ROUND(BJ6,3)-ROUND(BK6,3))*100</f>
        <v>-0.20000000000000018</v>
      </c>
      <c r="BM6" s="152">
        <f t="shared" ref="BM6:BM37" si="20">AS6</f>
        <v>0.32449129917467345</v>
      </c>
      <c r="BN6" s="152">
        <f>BF6</f>
        <v>0.32279306846791644</v>
      </c>
      <c r="BO6" s="226">
        <f>(ROUND(BM6,3)-ROUND(BN6,3))*100</f>
        <v>0.10000000000000009</v>
      </c>
      <c r="BP6" s="152">
        <f t="shared" ref="BP6:BP37" si="21">AT6</f>
        <v>1.3933208514758287E-4</v>
      </c>
      <c r="BQ6" s="152">
        <f>BG6</f>
        <v>1.595825649548875E-4</v>
      </c>
      <c r="BR6" s="226">
        <f>(ROUND(BP6,3)-ROUND(BQ6,3))*100</f>
        <v>0</v>
      </c>
      <c r="BT6" s="152">
        <f>$AR$80</f>
        <v>0.69375889694184523</v>
      </c>
      <c r="BU6" s="152">
        <f>$BE$80</f>
        <v>0.69303838008659624</v>
      </c>
      <c r="BV6" s="226">
        <f>(ROUND(BT6,3)-ROUND(BU6,3))*100</f>
        <v>0.10000000000000009</v>
      </c>
      <c r="BW6" s="152">
        <f>$AS$80</f>
        <v>0.29552704976127941</v>
      </c>
      <c r="BX6" s="152">
        <f>$BF$80</f>
        <v>0.2954070522598764</v>
      </c>
      <c r="BY6" s="226">
        <f>(ROUND(BW6,3)-ROUND(BX6,3))*100</f>
        <v>0.10000000000000009</v>
      </c>
      <c r="BZ6" s="152">
        <f>$AT$80</f>
        <v>1.0714053296875387E-2</v>
      </c>
      <c r="CA6" s="152">
        <f>$BG$80</f>
        <v>1.1554567653527309E-2</v>
      </c>
      <c r="CB6" s="226">
        <f>(ROUND(BZ6,3)-ROUND(CA6,3))*100</f>
        <v>-0.10000000000000009</v>
      </c>
      <c r="CC6" s="203">
        <v>0</v>
      </c>
    </row>
    <row r="7" spans="1:81" s="14" customFormat="1" ht="13.5" customHeight="1">
      <c r="B7" s="7">
        <v>2</v>
      </c>
      <c r="C7" s="11" t="s">
        <v>66</v>
      </c>
      <c r="D7" s="35">
        <f>市区町村別_要介護度別被保険者数!L6</f>
        <v>14869</v>
      </c>
      <c r="E7" s="36">
        <v>35855</v>
      </c>
      <c r="F7" s="35">
        <v>4621877438</v>
      </c>
      <c r="G7" s="35">
        <v>3765</v>
      </c>
      <c r="H7" s="229">
        <f t="shared" si="0"/>
        <v>310839.83038536552</v>
      </c>
      <c r="I7" s="229">
        <f t="shared" si="1"/>
        <v>128904.68380978944</v>
      </c>
      <c r="J7" s="229">
        <f t="shared" si="2"/>
        <v>1227590.2889774237</v>
      </c>
      <c r="K7" s="135">
        <f t="shared" si="3"/>
        <v>2.4113928307216357</v>
      </c>
      <c r="L7" s="136">
        <f t="shared" si="4"/>
        <v>0.25321137937991794</v>
      </c>
      <c r="M7" s="36">
        <v>6748</v>
      </c>
      <c r="N7" s="35">
        <v>2043221493</v>
      </c>
      <c r="O7" s="35">
        <v>788</v>
      </c>
      <c r="P7" s="229">
        <f t="shared" si="5"/>
        <v>137414.85594189251</v>
      </c>
      <c r="Q7" s="229">
        <f t="shared" si="6"/>
        <v>302789.19576170715</v>
      </c>
      <c r="R7" s="229">
        <f t="shared" si="7"/>
        <v>2592920.6763959392</v>
      </c>
      <c r="S7" s="135">
        <f t="shared" si="8"/>
        <v>0.45383011634945186</v>
      </c>
      <c r="T7" s="136">
        <f t="shared" si="9"/>
        <v>5.2996166520949628E-2</v>
      </c>
      <c r="U7" s="36">
        <v>31</v>
      </c>
      <c r="V7" s="35">
        <v>681051</v>
      </c>
      <c r="W7" s="35">
        <v>4</v>
      </c>
      <c r="X7" s="229">
        <f t="shared" si="10"/>
        <v>45.803416504136123</v>
      </c>
      <c r="Y7" s="229">
        <f t="shared" si="11"/>
        <v>21969.387096774193</v>
      </c>
      <c r="Z7" s="229">
        <f t="shared" si="12"/>
        <v>170262.75</v>
      </c>
      <c r="AA7" s="135">
        <f t="shared" si="13"/>
        <v>2.0848745712556327E-3</v>
      </c>
      <c r="AB7" s="136">
        <f t="shared" si="14"/>
        <v>2.6901607371040422E-4</v>
      </c>
      <c r="AC7" s="36">
        <f>市区町村別_要介護度別介護給付費!BY7</f>
        <v>42389</v>
      </c>
      <c r="AD7" s="35">
        <f>市区町村別_要介護度別介護給付費!BZ7</f>
        <v>6665779982</v>
      </c>
      <c r="AE7" s="35">
        <f>市区町村別_要介護度別介護給付費!CA7</f>
        <v>4321</v>
      </c>
      <c r="AF7" s="229">
        <f>市区町村別_要介護度別介護給付費!CB7</f>
        <v>448300.48974376218</v>
      </c>
      <c r="AG7" s="229">
        <f>市区町村別_要介護度別介護給付費!CC7</f>
        <v>157252.58869046214</v>
      </c>
      <c r="AH7" s="229">
        <f>市区町村別_要介護度別介護給付費!CD7</f>
        <v>1542647.531127054</v>
      </c>
      <c r="AI7" s="135">
        <f>市区町村別_要介護度別介護給付費!CE7</f>
        <v>2.850830587127581</v>
      </c>
      <c r="AJ7" s="136">
        <f>市区町村別_要介護度別介護給付費!CF7</f>
        <v>0.29060461362566414</v>
      </c>
      <c r="AL7" s="14">
        <v>2</v>
      </c>
      <c r="AM7" s="116" t="s">
        <v>66</v>
      </c>
      <c r="AN7" s="127">
        <f t="shared" si="15"/>
        <v>4621877438</v>
      </c>
      <c r="AO7" s="127">
        <f t="shared" si="16"/>
        <v>2043221493</v>
      </c>
      <c r="AP7" s="127">
        <f t="shared" si="17"/>
        <v>681051</v>
      </c>
      <c r="AQ7" s="127">
        <f t="shared" si="18"/>
        <v>6665779982</v>
      </c>
      <c r="AR7" s="152">
        <f t="shared" ref="AR7:AR37" si="22">IFERROR(AN7/AQ7,"-")</f>
        <v>0.69337383629233629</v>
      </c>
      <c r="AS7" s="152">
        <f t="shared" ref="AS7:AS37" si="23">IFERROR(AO7/AQ7,"-")</f>
        <v>0.30652399246861312</v>
      </c>
      <c r="AT7" s="152">
        <f t="shared" ref="AT7:AT37" si="24">IFERROR(AP7/AQ7,"-")</f>
        <v>1.0217123905065608E-4</v>
      </c>
      <c r="AU7" s="15"/>
      <c r="AY7" s="212">
        <v>2</v>
      </c>
      <c r="AZ7" s="197" t="s">
        <v>66</v>
      </c>
      <c r="BA7" s="127">
        <v>4440601885</v>
      </c>
      <c r="BB7" s="127">
        <v>1934258767</v>
      </c>
      <c r="BC7" s="127">
        <v>603337</v>
      </c>
      <c r="BD7" s="127">
        <v>6375463989</v>
      </c>
      <c r="BE7" s="152">
        <v>0.69651430745458798</v>
      </c>
      <c r="BF7" s="152">
        <v>0.30339105833509555</v>
      </c>
      <c r="BG7" s="152">
        <v>9.4634210316453247E-5</v>
      </c>
      <c r="BI7" s="197" t="s">
        <v>66</v>
      </c>
      <c r="BJ7" s="152">
        <f t="shared" si="19"/>
        <v>0.69337383629233629</v>
      </c>
      <c r="BK7" s="152">
        <f t="shared" ref="BK7:BK70" si="25">BE7</f>
        <v>0.69651430745458798</v>
      </c>
      <c r="BL7" s="226">
        <f t="shared" ref="BL7:BL70" si="26">(ROUND(BJ7,3)-ROUND(BK7,3))*100</f>
        <v>-0.40000000000000036</v>
      </c>
      <c r="BM7" s="152">
        <f t="shared" si="20"/>
        <v>0.30652399246861312</v>
      </c>
      <c r="BN7" s="152">
        <f t="shared" ref="BN7:BN70" si="27">BF7</f>
        <v>0.30339105833509555</v>
      </c>
      <c r="BO7" s="226">
        <f t="shared" ref="BO7:BO70" si="28">(ROUND(BM7,3)-ROUND(BN7,3))*100</f>
        <v>0.40000000000000036</v>
      </c>
      <c r="BP7" s="152">
        <f t="shared" si="21"/>
        <v>1.0217123905065608E-4</v>
      </c>
      <c r="BQ7" s="152">
        <f t="shared" ref="BQ7:BQ70" si="29">BG7</f>
        <v>9.4634210316453247E-5</v>
      </c>
      <c r="BR7" s="226">
        <f t="shared" ref="BR7:BR70" si="30">(ROUND(BP7,3)-ROUND(BQ7,3))*100</f>
        <v>0</v>
      </c>
      <c r="BT7" s="152">
        <f t="shared" ref="BT7:BT70" si="31">$AR$80</f>
        <v>0.69375889694184523</v>
      </c>
      <c r="BU7" s="152">
        <f t="shared" ref="BU7:BU70" si="32">$BE$80</f>
        <v>0.69303838008659624</v>
      </c>
      <c r="BV7" s="226">
        <f t="shared" ref="BV7:BV70" si="33">(ROUND(BT7,3)-ROUND(BU7,3))*100</f>
        <v>0.10000000000000009</v>
      </c>
      <c r="BW7" s="152">
        <f t="shared" ref="BW7:BW70" si="34">$AS$80</f>
        <v>0.29552704976127941</v>
      </c>
      <c r="BX7" s="152">
        <f t="shared" ref="BX7:BX70" si="35">$BF$80</f>
        <v>0.2954070522598764</v>
      </c>
      <c r="BY7" s="226">
        <f t="shared" ref="BY7:BY70" si="36">(ROUND(BW7,3)-ROUND(BX7,3))*100</f>
        <v>0.10000000000000009</v>
      </c>
      <c r="BZ7" s="152">
        <f t="shared" ref="BZ7:BZ70" si="37">$AT$80</f>
        <v>1.0714053296875387E-2</v>
      </c>
      <c r="CA7" s="152">
        <f t="shared" ref="CA7:CA70" si="38">$BG$80</f>
        <v>1.1554567653527309E-2</v>
      </c>
      <c r="CB7" s="226">
        <f>(ROUND(BZ7,3)-ROUND(CA7,3))*100</f>
        <v>-0.10000000000000009</v>
      </c>
      <c r="CC7" s="203">
        <v>0</v>
      </c>
    </row>
    <row r="8" spans="1:81" s="14" customFormat="1" ht="13.5" customHeight="1">
      <c r="B8" s="7">
        <v>3</v>
      </c>
      <c r="C8" s="12" t="s">
        <v>67</v>
      </c>
      <c r="D8" s="35">
        <f>市区町村別_要介護度別被保険者数!L7</f>
        <v>9357</v>
      </c>
      <c r="E8" s="36">
        <v>22417</v>
      </c>
      <c r="F8" s="35">
        <v>2922794326</v>
      </c>
      <c r="G8" s="35">
        <v>2363</v>
      </c>
      <c r="H8" s="229">
        <f t="shared" si="0"/>
        <v>312364.46788500587</v>
      </c>
      <c r="I8" s="229">
        <f t="shared" si="1"/>
        <v>130382.9382165321</v>
      </c>
      <c r="J8" s="229">
        <f t="shared" si="2"/>
        <v>1236899.8417266188</v>
      </c>
      <c r="K8" s="135">
        <f t="shared" si="3"/>
        <v>2.3957464999465641</v>
      </c>
      <c r="L8" s="136">
        <f t="shared" si="4"/>
        <v>0.25253820669017846</v>
      </c>
      <c r="M8" s="36">
        <v>4180</v>
      </c>
      <c r="N8" s="35">
        <v>1263936722</v>
      </c>
      <c r="O8" s="35">
        <v>500</v>
      </c>
      <c r="P8" s="229">
        <f t="shared" si="5"/>
        <v>135079.26921021694</v>
      </c>
      <c r="Q8" s="229">
        <f t="shared" si="6"/>
        <v>302377.20622009569</v>
      </c>
      <c r="R8" s="229">
        <f t="shared" si="7"/>
        <v>2527873.4440000001</v>
      </c>
      <c r="S8" s="135">
        <f t="shared" si="8"/>
        <v>0.4467243774714118</v>
      </c>
      <c r="T8" s="136">
        <f t="shared" si="9"/>
        <v>5.3435930319546861E-2</v>
      </c>
      <c r="U8" s="36">
        <v>7</v>
      </c>
      <c r="V8" s="35">
        <v>159381</v>
      </c>
      <c r="W8" s="35">
        <v>2</v>
      </c>
      <c r="X8" s="229">
        <f t="shared" si="10"/>
        <v>17.033344020519397</v>
      </c>
      <c r="Y8" s="229">
        <f t="shared" si="11"/>
        <v>22768.714285714286</v>
      </c>
      <c r="Z8" s="229">
        <f t="shared" si="12"/>
        <v>79690.5</v>
      </c>
      <c r="AA8" s="135">
        <f t="shared" si="13"/>
        <v>7.4810302447365614E-4</v>
      </c>
      <c r="AB8" s="136">
        <f t="shared" si="14"/>
        <v>2.1374372127818745E-4</v>
      </c>
      <c r="AC8" s="36">
        <f>市区町村別_要介護度別介護給付費!BY8</f>
        <v>26436</v>
      </c>
      <c r="AD8" s="35">
        <f>市区町村別_要介護度別介護給付費!BZ8</f>
        <v>4186890429</v>
      </c>
      <c r="AE8" s="35">
        <f>市区町村別_要介護度別介護給付費!CA8</f>
        <v>2684</v>
      </c>
      <c r="AF8" s="229">
        <f>市区町村別_要介護度別介護給付費!CB8</f>
        <v>447460.77043924335</v>
      </c>
      <c r="AG8" s="229">
        <f>市区町村別_要介護度別介護給付費!CC8</f>
        <v>158378.36393554244</v>
      </c>
      <c r="AH8" s="229">
        <f>市区町村別_要介護度別介護給付費!CD8</f>
        <v>1559944.2730998509</v>
      </c>
      <c r="AI8" s="135">
        <f>市区町村別_要介護度別介護給付費!CE8</f>
        <v>2.8252645078550818</v>
      </c>
      <c r="AJ8" s="136">
        <f>市区町村別_要介護度別介護給付費!CF8</f>
        <v>0.28684407395532757</v>
      </c>
      <c r="AL8" s="14">
        <v>3</v>
      </c>
      <c r="AM8" s="116" t="s">
        <v>67</v>
      </c>
      <c r="AN8" s="127">
        <f t="shared" si="15"/>
        <v>2922794326</v>
      </c>
      <c r="AO8" s="127">
        <f t="shared" si="16"/>
        <v>1263936722</v>
      </c>
      <c r="AP8" s="127">
        <f t="shared" si="17"/>
        <v>159381</v>
      </c>
      <c r="AQ8" s="127">
        <f t="shared" si="18"/>
        <v>4186890429</v>
      </c>
      <c r="AR8" s="152">
        <f t="shared" si="22"/>
        <v>0.69808235385278095</v>
      </c>
      <c r="AS8" s="152">
        <f t="shared" si="23"/>
        <v>0.30187957947155536</v>
      </c>
      <c r="AT8" s="152">
        <f t="shared" si="24"/>
        <v>3.8066675663653964E-5</v>
      </c>
      <c r="AU8" s="15"/>
      <c r="AY8" s="212">
        <v>3</v>
      </c>
      <c r="AZ8" s="197" t="s">
        <v>67</v>
      </c>
      <c r="BA8" s="127">
        <v>2755370166</v>
      </c>
      <c r="BB8" s="127">
        <v>1106639085</v>
      </c>
      <c r="BC8" s="127">
        <v>0</v>
      </c>
      <c r="BD8" s="127">
        <v>3862009251</v>
      </c>
      <c r="BE8" s="152">
        <v>0.71345509213540725</v>
      </c>
      <c r="BF8" s="152">
        <v>0.2865449078645928</v>
      </c>
      <c r="BG8" s="152">
        <v>0</v>
      </c>
      <c r="BI8" s="197" t="s">
        <v>67</v>
      </c>
      <c r="BJ8" s="152">
        <f t="shared" si="19"/>
        <v>0.69808235385278095</v>
      </c>
      <c r="BK8" s="152">
        <f t="shared" si="25"/>
        <v>0.71345509213540725</v>
      </c>
      <c r="BL8" s="226">
        <f t="shared" si="26"/>
        <v>-1.5000000000000013</v>
      </c>
      <c r="BM8" s="152">
        <f t="shared" si="20"/>
        <v>0.30187957947155536</v>
      </c>
      <c r="BN8" s="152">
        <f t="shared" si="27"/>
        <v>0.2865449078645928</v>
      </c>
      <c r="BO8" s="226">
        <f t="shared" si="28"/>
        <v>1.5000000000000013</v>
      </c>
      <c r="BP8" s="152">
        <f t="shared" si="21"/>
        <v>3.8066675663653964E-5</v>
      </c>
      <c r="BQ8" s="152">
        <f t="shared" si="29"/>
        <v>0</v>
      </c>
      <c r="BR8" s="226">
        <f t="shared" si="30"/>
        <v>0</v>
      </c>
      <c r="BT8" s="152">
        <f t="shared" si="31"/>
        <v>0.69375889694184523</v>
      </c>
      <c r="BU8" s="152">
        <f t="shared" si="32"/>
        <v>0.69303838008659624</v>
      </c>
      <c r="BV8" s="226">
        <f t="shared" si="33"/>
        <v>0.10000000000000009</v>
      </c>
      <c r="BW8" s="152">
        <f t="shared" si="34"/>
        <v>0.29552704976127941</v>
      </c>
      <c r="BX8" s="152">
        <f t="shared" si="35"/>
        <v>0.2954070522598764</v>
      </c>
      <c r="BY8" s="226">
        <f t="shared" si="36"/>
        <v>0.10000000000000009</v>
      </c>
      <c r="BZ8" s="152">
        <f t="shared" si="37"/>
        <v>1.0714053296875387E-2</v>
      </c>
      <c r="CA8" s="152">
        <f t="shared" si="38"/>
        <v>1.1554567653527309E-2</v>
      </c>
      <c r="CB8" s="226">
        <f>(ROUND(BZ8,3)-ROUND(CA8,3))*100</f>
        <v>-0.10000000000000009</v>
      </c>
      <c r="CC8" s="203">
        <v>0</v>
      </c>
    </row>
    <row r="9" spans="1:81" s="14" customFormat="1" ht="13.5" customHeight="1">
      <c r="B9" s="7">
        <v>4</v>
      </c>
      <c r="C9" s="12" t="s">
        <v>68</v>
      </c>
      <c r="D9" s="35">
        <f>市区町村別_要介護度別被保険者数!L8</f>
        <v>10552</v>
      </c>
      <c r="E9" s="36">
        <v>23776</v>
      </c>
      <c r="F9" s="35">
        <v>2672360271</v>
      </c>
      <c r="G9" s="35">
        <v>2556</v>
      </c>
      <c r="H9" s="229">
        <f t="shared" si="0"/>
        <v>253256.28042077331</v>
      </c>
      <c r="I9" s="229">
        <f t="shared" si="1"/>
        <v>112397.38690275908</v>
      </c>
      <c r="J9" s="229">
        <f t="shared" si="2"/>
        <v>1045524.3626760563</v>
      </c>
      <c r="K9" s="135">
        <f t="shared" si="3"/>
        <v>2.2532221379833208</v>
      </c>
      <c r="L9" s="136">
        <f t="shared" si="4"/>
        <v>0.24222896133434421</v>
      </c>
      <c r="M9" s="36">
        <v>5786</v>
      </c>
      <c r="N9" s="35">
        <v>1695471766</v>
      </c>
      <c r="O9" s="35">
        <v>673</v>
      </c>
      <c r="P9" s="229">
        <f t="shared" si="5"/>
        <v>160677.76402577711</v>
      </c>
      <c r="Q9" s="229">
        <f t="shared" si="6"/>
        <v>293030.03214656067</v>
      </c>
      <c r="R9" s="229">
        <f t="shared" si="7"/>
        <v>2519274.5408618129</v>
      </c>
      <c r="S9" s="135">
        <f t="shared" si="8"/>
        <v>0.54833206974981041</v>
      </c>
      <c r="T9" s="136">
        <f t="shared" si="9"/>
        <v>6.3779378316906749E-2</v>
      </c>
      <c r="U9" s="36">
        <v>0</v>
      </c>
      <c r="V9" s="35">
        <v>0</v>
      </c>
      <c r="W9" s="35">
        <v>0</v>
      </c>
      <c r="X9" s="229">
        <f t="shared" si="10"/>
        <v>0</v>
      </c>
      <c r="Y9" s="229" t="str">
        <f t="shared" si="11"/>
        <v>-</v>
      </c>
      <c r="Z9" s="229" t="str">
        <f t="shared" si="12"/>
        <v>-</v>
      </c>
      <c r="AA9" s="135">
        <f t="shared" si="13"/>
        <v>0</v>
      </c>
      <c r="AB9" s="136">
        <f t="shared" si="14"/>
        <v>0</v>
      </c>
      <c r="AC9" s="36">
        <f>市区町村別_要介護度別介護給付費!BY9</f>
        <v>29430</v>
      </c>
      <c r="AD9" s="35">
        <f>市区町村別_要介護度別介護給付費!BZ9</f>
        <v>4367832037</v>
      </c>
      <c r="AE9" s="35">
        <f>市区町村別_要介護度別介護給付費!CA9</f>
        <v>3053</v>
      </c>
      <c r="AF9" s="229">
        <f>市区町村別_要介護度別介護給付費!CB9</f>
        <v>413934.04444655043</v>
      </c>
      <c r="AG9" s="229">
        <f>市区町村別_要介護度別介護給付費!CC9</f>
        <v>148414.27240910634</v>
      </c>
      <c r="AH9" s="229">
        <f>市区町村別_要介護度別介護給付費!CD9</f>
        <v>1430668.8624303963</v>
      </c>
      <c r="AI9" s="135">
        <f>市区町村別_要介護度別介護給付費!CE9</f>
        <v>2.7890447308567095</v>
      </c>
      <c r="AJ9" s="136">
        <f>市区町村別_要介護度別介護給付費!CF9</f>
        <v>0.28932903714935559</v>
      </c>
      <c r="AL9" s="14">
        <v>4</v>
      </c>
      <c r="AM9" s="116" t="s">
        <v>68</v>
      </c>
      <c r="AN9" s="127">
        <f t="shared" si="15"/>
        <v>2672360271</v>
      </c>
      <c r="AO9" s="127">
        <f t="shared" si="16"/>
        <v>1695471766</v>
      </c>
      <c r="AP9" s="127">
        <f t="shared" si="17"/>
        <v>0</v>
      </c>
      <c r="AQ9" s="127">
        <f t="shared" si="18"/>
        <v>4367832037</v>
      </c>
      <c r="AR9" s="152">
        <f t="shared" si="22"/>
        <v>0.61182761799500951</v>
      </c>
      <c r="AS9" s="152">
        <f t="shared" si="23"/>
        <v>0.38817238200499055</v>
      </c>
      <c r="AT9" s="152">
        <f t="shared" si="24"/>
        <v>0</v>
      </c>
      <c r="AU9" s="15"/>
      <c r="AY9" s="212">
        <v>4</v>
      </c>
      <c r="AZ9" s="197" t="s">
        <v>68</v>
      </c>
      <c r="BA9" s="127">
        <v>2605803349</v>
      </c>
      <c r="BB9" s="127">
        <v>1529400559</v>
      </c>
      <c r="BC9" s="127">
        <v>152529</v>
      </c>
      <c r="BD9" s="127">
        <v>4135356437</v>
      </c>
      <c r="BE9" s="152">
        <v>0.63012787136926551</v>
      </c>
      <c r="BF9" s="152">
        <v>0.36983524450663935</v>
      </c>
      <c r="BG9" s="152">
        <v>3.688412409515354E-5</v>
      </c>
      <c r="BI9" s="197" t="s">
        <v>68</v>
      </c>
      <c r="BJ9" s="152">
        <f t="shared" si="19"/>
        <v>0.61182761799500951</v>
      </c>
      <c r="BK9" s="152">
        <f t="shared" si="25"/>
        <v>0.63012787136926551</v>
      </c>
      <c r="BL9" s="226">
        <f t="shared" si="26"/>
        <v>-1.8000000000000016</v>
      </c>
      <c r="BM9" s="152">
        <f t="shared" si="20"/>
        <v>0.38817238200499055</v>
      </c>
      <c r="BN9" s="152">
        <f t="shared" si="27"/>
        <v>0.36983524450663935</v>
      </c>
      <c r="BO9" s="226">
        <f t="shared" si="28"/>
        <v>1.8000000000000016</v>
      </c>
      <c r="BP9" s="152">
        <f t="shared" si="21"/>
        <v>0</v>
      </c>
      <c r="BQ9" s="152">
        <f t="shared" si="29"/>
        <v>3.688412409515354E-5</v>
      </c>
      <c r="BR9" s="226">
        <f t="shared" si="30"/>
        <v>0</v>
      </c>
      <c r="BT9" s="152">
        <f t="shared" si="31"/>
        <v>0.69375889694184523</v>
      </c>
      <c r="BU9" s="152">
        <f t="shared" si="32"/>
        <v>0.69303838008659624</v>
      </c>
      <c r="BV9" s="226">
        <f t="shared" si="33"/>
        <v>0.10000000000000009</v>
      </c>
      <c r="BW9" s="152">
        <f t="shared" si="34"/>
        <v>0.29552704976127941</v>
      </c>
      <c r="BX9" s="152">
        <f t="shared" si="35"/>
        <v>0.2954070522598764</v>
      </c>
      <c r="BY9" s="226">
        <f t="shared" si="36"/>
        <v>0.10000000000000009</v>
      </c>
      <c r="BZ9" s="152">
        <f t="shared" si="37"/>
        <v>1.0714053296875387E-2</v>
      </c>
      <c r="CA9" s="152">
        <f t="shared" si="38"/>
        <v>1.1554567653527309E-2</v>
      </c>
      <c r="CB9" s="226">
        <f>(ROUND(BZ9,3)-ROUND(CA9,3))*100</f>
        <v>-0.10000000000000009</v>
      </c>
      <c r="CC9" s="203">
        <v>0</v>
      </c>
    </row>
    <row r="10" spans="1:81" s="14" customFormat="1" ht="13.5" customHeight="1">
      <c r="B10" s="7">
        <v>5</v>
      </c>
      <c r="C10" s="12" t="s">
        <v>69</v>
      </c>
      <c r="D10" s="35">
        <f>市区町村別_要介護度別被保険者数!L9</f>
        <v>9551</v>
      </c>
      <c r="E10" s="36">
        <v>20709</v>
      </c>
      <c r="F10" s="35">
        <v>2584870261</v>
      </c>
      <c r="G10" s="35">
        <v>2199</v>
      </c>
      <c r="H10" s="229">
        <f t="shared" si="0"/>
        <v>270638.70390535024</v>
      </c>
      <c r="I10" s="229">
        <f t="shared" si="1"/>
        <v>124818.69047274132</v>
      </c>
      <c r="J10" s="229">
        <f t="shared" si="2"/>
        <v>1175475.3346975897</v>
      </c>
      <c r="K10" s="135">
        <f t="shared" si="3"/>
        <v>2.1682546330227201</v>
      </c>
      <c r="L10" s="136">
        <f t="shared" si="4"/>
        <v>0.23023767144801591</v>
      </c>
      <c r="M10" s="36">
        <v>4274</v>
      </c>
      <c r="N10" s="35">
        <v>1327188179</v>
      </c>
      <c r="O10" s="35">
        <v>510</v>
      </c>
      <c r="P10" s="229">
        <f t="shared" si="5"/>
        <v>138958.03360904616</v>
      </c>
      <c r="Q10" s="229">
        <f t="shared" si="6"/>
        <v>310526.01286850724</v>
      </c>
      <c r="R10" s="229">
        <f t="shared" si="7"/>
        <v>2602329.7627450982</v>
      </c>
      <c r="S10" s="135">
        <f t="shared" si="8"/>
        <v>0.44749240917181449</v>
      </c>
      <c r="T10" s="136">
        <f t="shared" si="9"/>
        <v>5.3397549994764947E-2</v>
      </c>
      <c r="U10" s="36">
        <v>13</v>
      </c>
      <c r="V10" s="35">
        <v>111660</v>
      </c>
      <c r="W10" s="35">
        <v>2</v>
      </c>
      <c r="X10" s="229">
        <f t="shared" si="10"/>
        <v>11.690922416500889</v>
      </c>
      <c r="Y10" s="229">
        <f t="shared" si="11"/>
        <v>8589.2307692307695</v>
      </c>
      <c r="Z10" s="229">
        <f t="shared" si="12"/>
        <v>55830</v>
      </c>
      <c r="AA10" s="135">
        <f t="shared" si="13"/>
        <v>1.3611140194744007E-3</v>
      </c>
      <c r="AB10" s="136">
        <f t="shared" si="14"/>
        <v>2.0940215684221548E-4</v>
      </c>
      <c r="AC10" s="36">
        <f>市区町村別_要介護度別介護給付費!BY10</f>
        <v>24852</v>
      </c>
      <c r="AD10" s="35">
        <f>市区町村別_要介護度別介護給付費!BZ10</f>
        <v>3912170100</v>
      </c>
      <c r="AE10" s="35">
        <f>市区町村別_要介護度別介護給付費!CA10</f>
        <v>2561</v>
      </c>
      <c r="AF10" s="229">
        <f>市区町村別_要介護度別介護給付費!CB10</f>
        <v>409608.42843681289</v>
      </c>
      <c r="AG10" s="229">
        <f>市区町村別_要介護度別介護給付費!CC10</f>
        <v>157418.72283920812</v>
      </c>
      <c r="AH10" s="229">
        <f>市区町村別_要介護度別介護給付費!CD10</f>
        <v>1527594.7286216321</v>
      </c>
      <c r="AI10" s="135">
        <f>市区町村別_要介護度別介護給付費!CE10</f>
        <v>2.6020312009213695</v>
      </c>
      <c r="AJ10" s="136">
        <f>市区町村別_要介護度別介護給付費!CF10</f>
        <v>0.26813946183645693</v>
      </c>
      <c r="AL10" s="14">
        <v>5</v>
      </c>
      <c r="AM10" s="116" t="s">
        <v>69</v>
      </c>
      <c r="AN10" s="127">
        <f t="shared" si="15"/>
        <v>2584870261</v>
      </c>
      <c r="AO10" s="127">
        <f t="shared" si="16"/>
        <v>1327188179</v>
      </c>
      <c r="AP10" s="127">
        <f t="shared" si="17"/>
        <v>111660</v>
      </c>
      <c r="AQ10" s="127">
        <f t="shared" si="18"/>
        <v>3912170100</v>
      </c>
      <c r="AR10" s="152">
        <f t="shared" si="22"/>
        <v>0.66072542730184458</v>
      </c>
      <c r="AS10" s="152">
        <f t="shared" si="23"/>
        <v>0.33924603099440898</v>
      </c>
      <c r="AT10" s="152">
        <f t="shared" si="24"/>
        <v>2.8541703746470532E-5</v>
      </c>
      <c r="AU10" s="15"/>
      <c r="AY10" s="212">
        <v>5</v>
      </c>
      <c r="AZ10" s="197" t="s">
        <v>69</v>
      </c>
      <c r="BA10" s="127">
        <v>2474311599</v>
      </c>
      <c r="BB10" s="127">
        <v>1229712159</v>
      </c>
      <c r="BC10" s="127">
        <v>313183</v>
      </c>
      <c r="BD10" s="127">
        <v>3704336941</v>
      </c>
      <c r="BE10" s="152">
        <v>0.66794992961197808</v>
      </c>
      <c r="BF10" s="152">
        <v>0.33196552543301705</v>
      </c>
      <c r="BG10" s="152">
        <v>8.4544955004944844E-5</v>
      </c>
      <c r="BI10" s="197" t="s">
        <v>69</v>
      </c>
      <c r="BJ10" s="152">
        <f t="shared" si="19"/>
        <v>0.66072542730184458</v>
      </c>
      <c r="BK10" s="152">
        <f t="shared" si="25"/>
        <v>0.66794992961197808</v>
      </c>
      <c r="BL10" s="226">
        <f t="shared" si="26"/>
        <v>-0.70000000000000062</v>
      </c>
      <c r="BM10" s="152">
        <f t="shared" si="20"/>
        <v>0.33924603099440898</v>
      </c>
      <c r="BN10" s="152">
        <f t="shared" si="27"/>
        <v>0.33196552543301705</v>
      </c>
      <c r="BO10" s="226">
        <f t="shared" si="28"/>
        <v>0.70000000000000062</v>
      </c>
      <c r="BP10" s="152">
        <f t="shared" si="21"/>
        <v>2.8541703746470532E-5</v>
      </c>
      <c r="BQ10" s="152">
        <f t="shared" si="29"/>
        <v>8.4544955004944844E-5</v>
      </c>
      <c r="BR10" s="226">
        <f t="shared" si="30"/>
        <v>0</v>
      </c>
      <c r="BT10" s="152">
        <f t="shared" si="31"/>
        <v>0.69375889694184523</v>
      </c>
      <c r="BU10" s="152">
        <f t="shared" si="32"/>
        <v>0.69303838008659624</v>
      </c>
      <c r="BV10" s="226">
        <f t="shared" si="33"/>
        <v>0.10000000000000009</v>
      </c>
      <c r="BW10" s="152">
        <f t="shared" si="34"/>
        <v>0.29552704976127941</v>
      </c>
      <c r="BX10" s="152">
        <f t="shared" si="35"/>
        <v>0.2954070522598764</v>
      </c>
      <c r="BY10" s="226">
        <f t="shared" si="36"/>
        <v>0.10000000000000009</v>
      </c>
      <c r="BZ10" s="152">
        <f t="shared" si="37"/>
        <v>1.0714053296875387E-2</v>
      </c>
      <c r="CA10" s="152">
        <f t="shared" si="38"/>
        <v>1.1554567653527309E-2</v>
      </c>
      <c r="CB10" s="226">
        <f t="shared" ref="CB10:CB70" si="39">(ROUND(BZ10,3)-ROUND(CA10,3))*100</f>
        <v>-0.10000000000000009</v>
      </c>
      <c r="CC10" s="203">
        <v>0</v>
      </c>
    </row>
    <row r="11" spans="1:81" s="14" customFormat="1" ht="13.5" customHeight="1">
      <c r="B11" s="7">
        <v>6</v>
      </c>
      <c r="C11" s="12" t="s">
        <v>70</v>
      </c>
      <c r="D11" s="35">
        <f>市区町村別_要介護度別被保険者数!L10</f>
        <v>12869</v>
      </c>
      <c r="E11" s="36">
        <v>28900</v>
      </c>
      <c r="F11" s="35">
        <v>3579699732</v>
      </c>
      <c r="G11" s="35">
        <v>3089</v>
      </c>
      <c r="H11" s="229">
        <f t="shared" si="0"/>
        <v>278164.56072732923</v>
      </c>
      <c r="I11" s="229">
        <f t="shared" si="1"/>
        <v>123865.04262975778</v>
      </c>
      <c r="J11" s="229">
        <f t="shared" si="2"/>
        <v>1158853.9112981549</v>
      </c>
      <c r="K11" s="135">
        <f t="shared" si="3"/>
        <v>2.2457067371202113</v>
      </c>
      <c r="L11" s="136">
        <f t="shared" si="4"/>
        <v>0.24003419069080736</v>
      </c>
      <c r="M11" s="36">
        <v>7865</v>
      </c>
      <c r="N11" s="35">
        <v>2349498196</v>
      </c>
      <c r="O11" s="35">
        <v>925</v>
      </c>
      <c r="P11" s="229">
        <f t="shared" si="5"/>
        <v>182570.37811795788</v>
      </c>
      <c r="Q11" s="229">
        <f t="shared" si="6"/>
        <v>298728.31481246027</v>
      </c>
      <c r="R11" s="229">
        <f t="shared" si="7"/>
        <v>2539998.0497297295</v>
      </c>
      <c r="S11" s="135">
        <f t="shared" si="8"/>
        <v>0.61115859818167695</v>
      </c>
      <c r="T11" s="136">
        <f t="shared" si="9"/>
        <v>7.1878156810941021E-2</v>
      </c>
      <c r="U11" s="36">
        <v>12</v>
      </c>
      <c r="V11" s="35">
        <v>320569</v>
      </c>
      <c r="W11" s="35">
        <v>2</v>
      </c>
      <c r="X11" s="229">
        <f t="shared" si="10"/>
        <v>24.910171730515192</v>
      </c>
      <c r="Y11" s="229">
        <f t="shared" si="11"/>
        <v>26714.083333333332</v>
      </c>
      <c r="Z11" s="229">
        <f t="shared" si="12"/>
        <v>160284.5</v>
      </c>
      <c r="AA11" s="135">
        <f t="shared" si="13"/>
        <v>9.3247338565545111E-4</v>
      </c>
      <c r="AB11" s="136">
        <f t="shared" si="14"/>
        <v>1.5541223094257519E-4</v>
      </c>
      <c r="AC11" s="36">
        <f>市区町村別_要介護度別介護給付費!BY11</f>
        <v>36557</v>
      </c>
      <c r="AD11" s="35">
        <f>市区町村別_要介護度別介護給付費!BZ11</f>
        <v>5929518497</v>
      </c>
      <c r="AE11" s="35">
        <f>市区町村別_要介護度別介護給付費!CA11</f>
        <v>3771</v>
      </c>
      <c r="AF11" s="229">
        <f>市区町村別_要介護度別介護給付費!CB11</f>
        <v>460759.84901701764</v>
      </c>
      <c r="AG11" s="229">
        <f>市区町村別_要介護度別介護給付費!CC11</f>
        <v>162199.26408075061</v>
      </c>
      <c r="AH11" s="229">
        <f>市区町村別_要介護度別介護給付費!CD11</f>
        <v>1572399.4953593211</v>
      </c>
      <c r="AI11" s="135">
        <f>市区町村別_要介護度別介護給付費!CE11</f>
        <v>2.8407024632838604</v>
      </c>
      <c r="AJ11" s="136">
        <f>市区町村別_要介護度別介護給付費!CF11</f>
        <v>0.29302976144222548</v>
      </c>
      <c r="AL11" s="14">
        <v>6</v>
      </c>
      <c r="AM11" s="116" t="s">
        <v>70</v>
      </c>
      <c r="AN11" s="127">
        <f t="shared" si="15"/>
        <v>3579699732</v>
      </c>
      <c r="AO11" s="127">
        <f t="shared" si="16"/>
        <v>2349498196</v>
      </c>
      <c r="AP11" s="127">
        <f t="shared" si="17"/>
        <v>320569</v>
      </c>
      <c r="AQ11" s="127">
        <f t="shared" si="18"/>
        <v>5929518497</v>
      </c>
      <c r="AR11" s="152">
        <f t="shared" si="22"/>
        <v>0.60370833378985578</v>
      </c>
      <c r="AS11" s="152">
        <f t="shared" si="23"/>
        <v>0.39623760296703903</v>
      </c>
      <c r="AT11" s="152">
        <f t="shared" si="24"/>
        <v>5.4063243105184631E-5</v>
      </c>
      <c r="AU11" s="15"/>
      <c r="AY11" s="212">
        <v>6</v>
      </c>
      <c r="AZ11" s="197" t="s">
        <v>70</v>
      </c>
      <c r="BA11" s="127">
        <v>3467310260</v>
      </c>
      <c r="BB11" s="127">
        <v>2268355221</v>
      </c>
      <c r="BC11" s="127">
        <v>476471</v>
      </c>
      <c r="BD11" s="127">
        <v>5736141952</v>
      </c>
      <c r="BE11" s="152">
        <v>0.60446730381054559</v>
      </c>
      <c r="BF11" s="152">
        <v>0.39544963147383422</v>
      </c>
      <c r="BG11" s="152">
        <v>8.3064715620203669E-5</v>
      </c>
      <c r="BI11" s="197" t="s">
        <v>70</v>
      </c>
      <c r="BJ11" s="152">
        <f t="shared" si="19"/>
        <v>0.60370833378985578</v>
      </c>
      <c r="BK11" s="152">
        <f t="shared" si="25"/>
        <v>0.60446730381054559</v>
      </c>
      <c r="BL11" s="226">
        <f t="shared" si="26"/>
        <v>0</v>
      </c>
      <c r="BM11" s="152">
        <f t="shared" si="20"/>
        <v>0.39623760296703903</v>
      </c>
      <c r="BN11" s="152">
        <f t="shared" si="27"/>
        <v>0.39544963147383422</v>
      </c>
      <c r="BO11" s="226">
        <f t="shared" si="28"/>
        <v>0.10000000000000009</v>
      </c>
      <c r="BP11" s="152">
        <f t="shared" si="21"/>
        <v>5.4063243105184631E-5</v>
      </c>
      <c r="BQ11" s="152">
        <f t="shared" si="29"/>
        <v>8.3064715620203669E-5</v>
      </c>
      <c r="BR11" s="226">
        <f t="shared" si="30"/>
        <v>0</v>
      </c>
      <c r="BT11" s="152">
        <f t="shared" si="31"/>
        <v>0.69375889694184523</v>
      </c>
      <c r="BU11" s="152">
        <f t="shared" si="32"/>
        <v>0.69303838008659624</v>
      </c>
      <c r="BV11" s="226">
        <f t="shared" si="33"/>
        <v>0.10000000000000009</v>
      </c>
      <c r="BW11" s="152">
        <f t="shared" si="34"/>
        <v>0.29552704976127941</v>
      </c>
      <c r="BX11" s="152">
        <f t="shared" si="35"/>
        <v>0.2954070522598764</v>
      </c>
      <c r="BY11" s="226">
        <f t="shared" si="36"/>
        <v>0.10000000000000009</v>
      </c>
      <c r="BZ11" s="152">
        <f t="shared" si="37"/>
        <v>1.0714053296875387E-2</v>
      </c>
      <c r="CA11" s="152">
        <f t="shared" si="38"/>
        <v>1.1554567653527309E-2</v>
      </c>
      <c r="CB11" s="226">
        <f t="shared" si="39"/>
        <v>-0.10000000000000009</v>
      </c>
      <c r="CC11" s="203">
        <v>0</v>
      </c>
    </row>
    <row r="12" spans="1:81" s="14" customFormat="1" ht="13.5" customHeight="1">
      <c r="B12" s="7">
        <v>7</v>
      </c>
      <c r="C12" s="12" t="s">
        <v>71</v>
      </c>
      <c r="D12" s="124">
        <f>市区町村別_要介護度別被保険者数!L11</f>
        <v>11660</v>
      </c>
      <c r="E12" s="100">
        <v>24568</v>
      </c>
      <c r="F12" s="124">
        <v>2966495519</v>
      </c>
      <c r="G12" s="124">
        <v>2669</v>
      </c>
      <c r="H12" s="21">
        <f t="shared" si="0"/>
        <v>254416.42530017154</v>
      </c>
      <c r="I12" s="21">
        <f t="shared" si="1"/>
        <v>120746.31711983068</v>
      </c>
      <c r="J12" s="21">
        <f t="shared" si="2"/>
        <v>1111463.2892469089</v>
      </c>
      <c r="K12" s="22">
        <f t="shared" si="3"/>
        <v>2.1070325900514582</v>
      </c>
      <c r="L12" s="23">
        <f t="shared" si="4"/>
        <v>0.22890222984562608</v>
      </c>
      <c r="M12" s="100">
        <v>8004</v>
      </c>
      <c r="N12" s="124">
        <v>2434917810</v>
      </c>
      <c r="O12" s="124">
        <v>919</v>
      </c>
      <c r="P12" s="21">
        <f t="shared" si="5"/>
        <v>208826.57032590051</v>
      </c>
      <c r="Q12" s="21">
        <f t="shared" si="6"/>
        <v>304212.61994002998</v>
      </c>
      <c r="R12" s="21">
        <f t="shared" si="7"/>
        <v>2649529.7170837866</v>
      </c>
      <c r="S12" s="135">
        <f t="shared" si="8"/>
        <v>0.68644939965694685</v>
      </c>
      <c r="T12" s="23">
        <f t="shared" si="9"/>
        <v>7.8816466552315612E-2</v>
      </c>
      <c r="U12" s="100">
        <v>27</v>
      </c>
      <c r="V12" s="124">
        <v>284860</v>
      </c>
      <c r="W12" s="124">
        <v>5</v>
      </c>
      <c r="X12" s="21">
        <f t="shared" si="10"/>
        <v>24.430531732418526</v>
      </c>
      <c r="Y12" s="21">
        <f t="shared" si="11"/>
        <v>10550.37037037037</v>
      </c>
      <c r="Z12" s="21">
        <f t="shared" si="12"/>
        <v>56972</v>
      </c>
      <c r="AA12" s="22">
        <f t="shared" si="13"/>
        <v>2.3156089193825044E-3</v>
      </c>
      <c r="AB12" s="23">
        <f t="shared" si="14"/>
        <v>4.288164665523156E-4</v>
      </c>
      <c r="AC12" s="36">
        <f>市区町村別_要介護度別介護給付費!BY12</f>
        <v>32318</v>
      </c>
      <c r="AD12" s="35">
        <f>市区町村別_要介護度別介護給付費!BZ12</f>
        <v>5401698189</v>
      </c>
      <c r="AE12" s="124">
        <f>市区町村別_要介護度別介護給付費!CA12</f>
        <v>3319</v>
      </c>
      <c r="AF12" s="21">
        <f>市区町村別_要介護度別介護給付費!CB12</f>
        <v>463267.42615780444</v>
      </c>
      <c r="AG12" s="21">
        <f>市区町村別_要介護度別介護給付費!CC12</f>
        <v>167142.09384862924</v>
      </c>
      <c r="AH12" s="21">
        <f>市区町村別_要介護度別介護給付費!CD12</f>
        <v>1627507.7399819223</v>
      </c>
      <c r="AI12" s="22">
        <f>市区町村別_要介護度別介護給付費!CE12</f>
        <v>2.7716981132075471</v>
      </c>
      <c r="AJ12" s="23">
        <f>市区町村別_要介護度別介護給付費!CF12</f>
        <v>0.28464837049742708</v>
      </c>
      <c r="AL12" s="14">
        <v>7</v>
      </c>
      <c r="AM12" s="116" t="s">
        <v>71</v>
      </c>
      <c r="AN12" s="127">
        <f t="shared" si="15"/>
        <v>2966495519</v>
      </c>
      <c r="AO12" s="127">
        <f t="shared" si="16"/>
        <v>2434917810</v>
      </c>
      <c r="AP12" s="127">
        <f t="shared" si="17"/>
        <v>284860</v>
      </c>
      <c r="AQ12" s="127">
        <f t="shared" si="18"/>
        <v>5401698189</v>
      </c>
      <c r="AR12" s="152">
        <f t="shared" si="22"/>
        <v>0.5491783167450861</v>
      </c>
      <c r="AS12" s="152">
        <f t="shared" si="23"/>
        <v>0.45076894798721973</v>
      </c>
      <c r="AT12" s="152">
        <f t="shared" si="24"/>
        <v>5.2735267694164764E-5</v>
      </c>
      <c r="AU12" s="15"/>
      <c r="AY12" s="212">
        <v>7</v>
      </c>
      <c r="AZ12" s="197" t="s">
        <v>71</v>
      </c>
      <c r="BA12" s="127">
        <v>2856161731</v>
      </c>
      <c r="BB12" s="127">
        <v>2296338545</v>
      </c>
      <c r="BC12" s="127">
        <v>514038</v>
      </c>
      <c r="BD12" s="127">
        <v>5153014314</v>
      </c>
      <c r="BE12" s="152">
        <v>0.5542700945425707</v>
      </c>
      <c r="BF12" s="152">
        <v>0.44563015064040823</v>
      </c>
      <c r="BG12" s="152">
        <v>9.9754817021065231E-5</v>
      </c>
      <c r="BI12" s="197" t="s">
        <v>71</v>
      </c>
      <c r="BJ12" s="152">
        <f t="shared" si="19"/>
        <v>0.5491783167450861</v>
      </c>
      <c r="BK12" s="152">
        <f t="shared" si="25"/>
        <v>0.5542700945425707</v>
      </c>
      <c r="BL12" s="226">
        <f t="shared" si="26"/>
        <v>-0.50000000000000044</v>
      </c>
      <c r="BM12" s="152">
        <f t="shared" si="20"/>
        <v>0.45076894798721973</v>
      </c>
      <c r="BN12" s="152">
        <f t="shared" si="27"/>
        <v>0.44563015064040823</v>
      </c>
      <c r="BO12" s="226">
        <f t="shared" si="28"/>
        <v>0.50000000000000044</v>
      </c>
      <c r="BP12" s="152">
        <f t="shared" si="21"/>
        <v>5.2735267694164764E-5</v>
      </c>
      <c r="BQ12" s="152">
        <f t="shared" si="29"/>
        <v>9.9754817021065231E-5</v>
      </c>
      <c r="BR12" s="226">
        <f t="shared" si="30"/>
        <v>0</v>
      </c>
      <c r="BT12" s="152">
        <f t="shared" si="31"/>
        <v>0.69375889694184523</v>
      </c>
      <c r="BU12" s="152">
        <f t="shared" si="32"/>
        <v>0.69303838008659624</v>
      </c>
      <c r="BV12" s="226">
        <f t="shared" si="33"/>
        <v>0.10000000000000009</v>
      </c>
      <c r="BW12" s="152">
        <f t="shared" si="34"/>
        <v>0.29552704976127941</v>
      </c>
      <c r="BX12" s="152">
        <f t="shared" si="35"/>
        <v>0.2954070522598764</v>
      </c>
      <c r="BY12" s="226">
        <f t="shared" si="36"/>
        <v>0.10000000000000009</v>
      </c>
      <c r="BZ12" s="152">
        <f t="shared" si="37"/>
        <v>1.0714053296875387E-2</v>
      </c>
      <c r="CA12" s="152">
        <f t="shared" si="38"/>
        <v>1.1554567653527309E-2</v>
      </c>
      <c r="CB12" s="226">
        <f t="shared" si="39"/>
        <v>-0.10000000000000009</v>
      </c>
      <c r="CC12" s="203">
        <v>0</v>
      </c>
    </row>
    <row r="13" spans="1:81" s="14" customFormat="1" ht="13.5" customHeight="1">
      <c r="B13" s="7">
        <v>8</v>
      </c>
      <c r="C13" s="12" t="s">
        <v>51</v>
      </c>
      <c r="D13" s="124">
        <f>市区町村別_要介護度別被保険者数!L12</f>
        <v>9417</v>
      </c>
      <c r="E13" s="100">
        <v>23448</v>
      </c>
      <c r="F13" s="124">
        <v>3159045313</v>
      </c>
      <c r="G13" s="124">
        <v>2464</v>
      </c>
      <c r="H13" s="124">
        <f t="shared" si="0"/>
        <v>335461.96378889243</v>
      </c>
      <c r="I13" s="124">
        <f t="shared" si="1"/>
        <v>134725.57629648584</v>
      </c>
      <c r="J13" s="124">
        <f t="shared" si="2"/>
        <v>1282080.0783279222</v>
      </c>
      <c r="K13" s="22">
        <f t="shared" si="3"/>
        <v>2.4899649569926727</v>
      </c>
      <c r="L13" s="23">
        <f t="shared" si="4"/>
        <v>0.26165445470956783</v>
      </c>
      <c r="M13" s="100">
        <v>4263</v>
      </c>
      <c r="N13" s="124">
        <v>1305576311</v>
      </c>
      <c r="O13" s="124">
        <v>502</v>
      </c>
      <c r="P13" s="124">
        <f t="shared" si="5"/>
        <v>138640.36434108528</v>
      </c>
      <c r="Q13" s="124">
        <f t="shared" si="6"/>
        <v>306257.63804832275</v>
      </c>
      <c r="R13" s="124">
        <f t="shared" si="7"/>
        <v>2600749.6235059761</v>
      </c>
      <c r="S13" s="135">
        <f t="shared" si="8"/>
        <v>0.45269194010831476</v>
      </c>
      <c r="T13" s="23">
        <f t="shared" si="9"/>
        <v>5.3307847509822662E-2</v>
      </c>
      <c r="U13" s="100">
        <v>35</v>
      </c>
      <c r="V13" s="124">
        <v>897024</v>
      </c>
      <c r="W13" s="124">
        <v>5</v>
      </c>
      <c r="X13" s="124">
        <f t="shared" si="10"/>
        <v>95.255813953488371</v>
      </c>
      <c r="Y13" s="124">
        <f t="shared" si="11"/>
        <v>25629.257142857143</v>
      </c>
      <c r="Z13" s="124">
        <f t="shared" si="12"/>
        <v>179404.79999999999</v>
      </c>
      <c r="AA13" s="22">
        <f t="shared" si="13"/>
        <v>3.7166825953063609E-3</v>
      </c>
      <c r="AB13" s="23">
        <f t="shared" si="14"/>
        <v>5.3095465647233725E-4</v>
      </c>
      <c r="AC13" s="36">
        <f>市区町村別_要介護度別介護給付費!BY13</f>
        <v>27547</v>
      </c>
      <c r="AD13" s="35">
        <f>市区町村別_要介護度別介護給付費!BZ13</f>
        <v>4465518648</v>
      </c>
      <c r="AE13" s="124">
        <f>市区町村別_要介護度別介護給付費!CA13</f>
        <v>2796</v>
      </c>
      <c r="AF13" s="124">
        <f>市区町村別_要介護度別介護給付費!CB13</f>
        <v>474197.58394393121</v>
      </c>
      <c r="AG13" s="124">
        <f>市区町村別_要介護度別介護給付費!CC13</f>
        <v>162105.44335136312</v>
      </c>
      <c r="AH13" s="124">
        <f>市区町村別_要介護度別介護給付費!CD13</f>
        <v>1597109.6738197424</v>
      </c>
      <c r="AI13" s="22">
        <f>市区町村別_要介護度別介護給付費!CE13</f>
        <v>2.925241584368695</v>
      </c>
      <c r="AJ13" s="23">
        <f>市区町村別_要介護度別介護給付費!CF13</f>
        <v>0.29690984389933101</v>
      </c>
      <c r="AL13" s="14">
        <v>8</v>
      </c>
      <c r="AM13" s="116" t="s">
        <v>51</v>
      </c>
      <c r="AN13" s="127">
        <f t="shared" si="15"/>
        <v>3159045313</v>
      </c>
      <c r="AO13" s="127">
        <f t="shared" si="16"/>
        <v>1305576311</v>
      </c>
      <c r="AP13" s="127">
        <f t="shared" si="17"/>
        <v>897024</v>
      </c>
      <c r="AQ13" s="127">
        <f t="shared" si="18"/>
        <v>4465518648</v>
      </c>
      <c r="AR13" s="152">
        <f t="shared" si="22"/>
        <v>0.70743077389562836</v>
      </c>
      <c r="AS13" s="152">
        <f t="shared" si="23"/>
        <v>0.29236834820625746</v>
      </c>
      <c r="AT13" s="152">
        <f t="shared" si="24"/>
        <v>2.0087789811419908E-4</v>
      </c>
      <c r="AU13" s="15"/>
      <c r="AY13" s="212">
        <v>8</v>
      </c>
      <c r="AZ13" s="197" t="s">
        <v>51</v>
      </c>
      <c r="BA13" s="127">
        <v>3009493379</v>
      </c>
      <c r="BB13" s="127">
        <v>1170057057</v>
      </c>
      <c r="BC13" s="127">
        <v>749346</v>
      </c>
      <c r="BD13" s="127">
        <v>4180299782</v>
      </c>
      <c r="BE13" s="152">
        <v>0.71992286102508996</v>
      </c>
      <c r="BF13" s="152">
        <v>0.27989788245287139</v>
      </c>
      <c r="BG13" s="152">
        <v>1.7925652203859096E-4</v>
      </c>
      <c r="BI13" s="197" t="s">
        <v>51</v>
      </c>
      <c r="BJ13" s="152">
        <f t="shared" si="19"/>
        <v>0.70743077389562836</v>
      </c>
      <c r="BK13" s="152">
        <f t="shared" si="25"/>
        <v>0.71992286102508996</v>
      </c>
      <c r="BL13" s="226">
        <f t="shared" si="26"/>
        <v>-1.3000000000000012</v>
      </c>
      <c r="BM13" s="152">
        <f t="shared" si="20"/>
        <v>0.29236834820625746</v>
      </c>
      <c r="BN13" s="152">
        <f t="shared" si="27"/>
        <v>0.27989788245287139</v>
      </c>
      <c r="BO13" s="226">
        <f t="shared" si="28"/>
        <v>1.1999999999999955</v>
      </c>
      <c r="BP13" s="152">
        <f t="shared" si="21"/>
        <v>2.0087789811419908E-4</v>
      </c>
      <c r="BQ13" s="152">
        <f t="shared" si="29"/>
        <v>1.7925652203859096E-4</v>
      </c>
      <c r="BR13" s="226">
        <f t="shared" si="30"/>
        <v>0</v>
      </c>
      <c r="BT13" s="152">
        <f t="shared" si="31"/>
        <v>0.69375889694184523</v>
      </c>
      <c r="BU13" s="152">
        <f t="shared" si="32"/>
        <v>0.69303838008659624</v>
      </c>
      <c r="BV13" s="226">
        <f t="shared" si="33"/>
        <v>0.10000000000000009</v>
      </c>
      <c r="BW13" s="152">
        <f t="shared" si="34"/>
        <v>0.29552704976127941</v>
      </c>
      <c r="BX13" s="152">
        <f t="shared" si="35"/>
        <v>0.2954070522598764</v>
      </c>
      <c r="BY13" s="226">
        <f t="shared" si="36"/>
        <v>0.10000000000000009</v>
      </c>
      <c r="BZ13" s="152">
        <f t="shared" si="37"/>
        <v>1.0714053296875387E-2</v>
      </c>
      <c r="CA13" s="152">
        <f t="shared" si="38"/>
        <v>1.1554567653527309E-2</v>
      </c>
      <c r="CB13" s="226">
        <f t="shared" si="39"/>
        <v>-0.10000000000000009</v>
      </c>
      <c r="CC13" s="203">
        <v>0</v>
      </c>
    </row>
    <row r="14" spans="1:81" s="14" customFormat="1" ht="13.5" customHeight="1">
      <c r="B14" s="7">
        <v>9</v>
      </c>
      <c r="C14" s="12" t="s">
        <v>72</v>
      </c>
      <c r="D14" s="35">
        <f>市区町村別_要介護度別被保険者数!L13</f>
        <v>6031</v>
      </c>
      <c r="E14" s="36">
        <v>14541</v>
      </c>
      <c r="F14" s="35">
        <v>1932019096</v>
      </c>
      <c r="G14" s="35">
        <v>1553</v>
      </c>
      <c r="H14" s="229">
        <f t="shared" si="0"/>
        <v>320348.05106947437</v>
      </c>
      <c r="I14" s="229">
        <f t="shared" si="1"/>
        <v>132867.003369782</v>
      </c>
      <c r="J14" s="229">
        <f t="shared" si="2"/>
        <v>1244056.0824211205</v>
      </c>
      <c r="K14" s="135">
        <f t="shared" si="3"/>
        <v>2.4110429447852759</v>
      </c>
      <c r="L14" s="136">
        <f t="shared" si="4"/>
        <v>0.25750290167468082</v>
      </c>
      <c r="M14" s="36">
        <v>2835</v>
      </c>
      <c r="N14" s="35">
        <v>877004629</v>
      </c>
      <c r="O14" s="35">
        <v>343</v>
      </c>
      <c r="P14" s="229">
        <f t="shared" si="5"/>
        <v>145416.12153871663</v>
      </c>
      <c r="Q14" s="229">
        <f t="shared" si="6"/>
        <v>309349.07548500883</v>
      </c>
      <c r="R14" s="229">
        <f t="shared" si="7"/>
        <v>2556864.8075801749</v>
      </c>
      <c r="S14" s="135">
        <f t="shared" si="8"/>
        <v>0.47007129829215721</v>
      </c>
      <c r="T14" s="136">
        <f t="shared" si="9"/>
        <v>5.6872823743989387E-2</v>
      </c>
      <c r="U14" s="36">
        <v>6</v>
      </c>
      <c r="V14" s="35">
        <v>126556</v>
      </c>
      <c r="W14" s="35">
        <v>2</v>
      </c>
      <c r="X14" s="229">
        <f t="shared" si="10"/>
        <v>20.984248051732713</v>
      </c>
      <c r="Y14" s="229">
        <f t="shared" si="11"/>
        <v>21092.666666666668</v>
      </c>
      <c r="Z14" s="229">
        <f t="shared" si="12"/>
        <v>63278</v>
      </c>
      <c r="AA14" s="135">
        <f t="shared" si="13"/>
        <v>9.9485989056541206E-4</v>
      </c>
      <c r="AB14" s="136">
        <f t="shared" si="14"/>
        <v>3.3161996352180402E-4</v>
      </c>
      <c r="AC14" s="36">
        <f>市区町村別_要介護度別介護給付費!BY14</f>
        <v>17267</v>
      </c>
      <c r="AD14" s="35">
        <f>市区町村別_要介護度別介護給付費!BZ14</f>
        <v>2809150281</v>
      </c>
      <c r="AE14" s="35">
        <f>市区町村別_要介護度別介護給付費!CA14</f>
        <v>1790</v>
      </c>
      <c r="AF14" s="229">
        <f>市区町村別_要介護度別介護給付費!CB14</f>
        <v>465785.15685624274</v>
      </c>
      <c r="AG14" s="229">
        <f>市区町村別_要介護度別介護給付費!CC14</f>
        <v>162688.96050269299</v>
      </c>
      <c r="AH14" s="229">
        <f>市区町村別_要介護度別介護給付費!CD14</f>
        <v>1569357.6988826816</v>
      </c>
      <c r="AI14" s="135">
        <f>市区町村別_要介護度別介護給付費!CE14</f>
        <v>2.8630409550654949</v>
      </c>
      <c r="AJ14" s="136">
        <f>市区町村別_要介護度別介護給付費!CF14</f>
        <v>0.29679986735201458</v>
      </c>
      <c r="AL14" s="14">
        <v>9</v>
      </c>
      <c r="AM14" s="126" t="s">
        <v>72</v>
      </c>
      <c r="AN14" s="127">
        <f t="shared" si="15"/>
        <v>1932019096</v>
      </c>
      <c r="AO14" s="127">
        <f t="shared" si="16"/>
        <v>877004629</v>
      </c>
      <c r="AP14" s="127">
        <f t="shared" si="17"/>
        <v>126556</v>
      </c>
      <c r="AQ14" s="127">
        <f t="shared" si="18"/>
        <v>2809150281</v>
      </c>
      <c r="AR14" s="152">
        <f t="shared" si="22"/>
        <v>0.68775925199425103</v>
      </c>
      <c r="AS14" s="152">
        <f t="shared" si="23"/>
        <v>0.31219569666020297</v>
      </c>
      <c r="AT14" s="152">
        <f t="shared" si="24"/>
        <v>4.5051345546009259E-5</v>
      </c>
      <c r="AU14" s="15"/>
      <c r="AY14" s="212">
        <v>9</v>
      </c>
      <c r="AZ14" s="197" t="s">
        <v>72</v>
      </c>
      <c r="BA14" s="127">
        <v>1835170480</v>
      </c>
      <c r="BB14" s="127">
        <v>850628670</v>
      </c>
      <c r="BC14" s="127">
        <v>536992</v>
      </c>
      <c r="BD14" s="127">
        <v>2686336142</v>
      </c>
      <c r="BE14" s="152">
        <v>0.68314997937439803</v>
      </c>
      <c r="BF14" s="152">
        <v>0.31665012308053891</v>
      </c>
      <c r="BG14" s="152">
        <v>1.9989754506307051E-4</v>
      </c>
      <c r="BI14" s="197" t="s">
        <v>72</v>
      </c>
      <c r="BJ14" s="152">
        <f t="shared" si="19"/>
        <v>0.68775925199425103</v>
      </c>
      <c r="BK14" s="152">
        <f t="shared" si="25"/>
        <v>0.68314997937439803</v>
      </c>
      <c r="BL14" s="226">
        <f t="shared" si="26"/>
        <v>0.49999999999998934</v>
      </c>
      <c r="BM14" s="152">
        <f t="shared" si="20"/>
        <v>0.31219569666020297</v>
      </c>
      <c r="BN14" s="152">
        <f t="shared" si="27"/>
        <v>0.31665012308053891</v>
      </c>
      <c r="BO14" s="226">
        <f t="shared" si="28"/>
        <v>-0.50000000000000044</v>
      </c>
      <c r="BP14" s="152">
        <f t="shared" si="21"/>
        <v>4.5051345546009259E-5</v>
      </c>
      <c r="BQ14" s="152">
        <f t="shared" si="29"/>
        <v>1.9989754506307051E-4</v>
      </c>
      <c r="BR14" s="226">
        <f t="shared" si="30"/>
        <v>0</v>
      </c>
      <c r="BT14" s="152">
        <f t="shared" si="31"/>
        <v>0.69375889694184523</v>
      </c>
      <c r="BU14" s="152">
        <f t="shared" si="32"/>
        <v>0.69303838008659624</v>
      </c>
      <c r="BV14" s="226">
        <f t="shared" si="33"/>
        <v>0.10000000000000009</v>
      </c>
      <c r="BW14" s="152">
        <f t="shared" si="34"/>
        <v>0.29552704976127941</v>
      </c>
      <c r="BX14" s="152">
        <f t="shared" si="35"/>
        <v>0.2954070522598764</v>
      </c>
      <c r="BY14" s="226">
        <f t="shared" si="36"/>
        <v>0.10000000000000009</v>
      </c>
      <c r="BZ14" s="152">
        <f t="shared" si="37"/>
        <v>1.0714053296875387E-2</v>
      </c>
      <c r="CA14" s="152">
        <f t="shared" si="38"/>
        <v>1.1554567653527309E-2</v>
      </c>
      <c r="CB14" s="226">
        <f t="shared" si="39"/>
        <v>-0.10000000000000009</v>
      </c>
      <c r="CC14" s="203">
        <v>0</v>
      </c>
    </row>
    <row r="15" spans="1:81" s="14" customFormat="1" ht="13.5" customHeight="1">
      <c r="B15" s="7">
        <v>10</v>
      </c>
      <c r="C15" s="12" t="s">
        <v>52</v>
      </c>
      <c r="D15" s="35">
        <f>市区町村別_要介護度別被保険者数!L14</f>
        <v>14594</v>
      </c>
      <c r="E15" s="36">
        <v>33693</v>
      </c>
      <c r="F15" s="35">
        <v>4414861376</v>
      </c>
      <c r="G15" s="35">
        <v>3566</v>
      </c>
      <c r="H15" s="229">
        <f t="shared" si="0"/>
        <v>302512.08551459503</v>
      </c>
      <c r="I15" s="229">
        <f t="shared" si="1"/>
        <v>131032.00593595109</v>
      </c>
      <c r="J15" s="229">
        <f t="shared" si="2"/>
        <v>1238043.0106561973</v>
      </c>
      <c r="K15" s="135">
        <f t="shared" si="3"/>
        <v>2.3086885021241605</v>
      </c>
      <c r="L15" s="136">
        <f t="shared" si="4"/>
        <v>0.24434699191448542</v>
      </c>
      <c r="M15" s="36">
        <v>8258</v>
      </c>
      <c r="N15" s="35">
        <v>2593206916</v>
      </c>
      <c r="O15" s="35">
        <v>1004</v>
      </c>
      <c r="P15" s="229">
        <f t="shared" si="5"/>
        <v>177689.93531588325</v>
      </c>
      <c r="Q15" s="229">
        <f t="shared" si="6"/>
        <v>314023.60329377576</v>
      </c>
      <c r="R15" s="229">
        <f t="shared" si="7"/>
        <v>2582875.4143426293</v>
      </c>
      <c r="S15" s="135">
        <f t="shared" si="8"/>
        <v>0.5658489790324791</v>
      </c>
      <c r="T15" s="136">
        <f t="shared" si="9"/>
        <v>6.8795395367959436E-2</v>
      </c>
      <c r="U15" s="36">
        <v>36</v>
      </c>
      <c r="V15" s="35">
        <v>505439</v>
      </c>
      <c r="W15" s="35">
        <v>9</v>
      </c>
      <c r="X15" s="229">
        <f t="shared" si="10"/>
        <v>34.633342469508015</v>
      </c>
      <c r="Y15" s="229">
        <f t="shared" si="11"/>
        <v>14039.972222222223</v>
      </c>
      <c r="Z15" s="229">
        <f t="shared" si="12"/>
        <v>56159.888888888891</v>
      </c>
      <c r="AA15" s="135">
        <f t="shared" si="13"/>
        <v>2.4667671645881867E-3</v>
      </c>
      <c r="AB15" s="136">
        <f t="shared" si="14"/>
        <v>6.1669179114704669E-4</v>
      </c>
      <c r="AC15" s="36">
        <f>市区町村別_要介護度別介護給付費!BY15</f>
        <v>41685</v>
      </c>
      <c r="AD15" s="35">
        <f>市区町村別_要介護度別介護給付費!BZ15</f>
        <v>7008573731</v>
      </c>
      <c r="AE15" s="35">
        <f>市区町村別_要介護度別介護給付費!CA15</f>
        <v>4278</v>
      </c>
      <c r="AF15" s="229">
        <f>市区町村別_要介護度別介護給付費!CB15</f>
        <v>480236.6541729478</v>
      </c>
      <c r="AG15" s="229">
        <f>市区町村別_要介護度別介護給付費!CC15</f>
        <v>168131.79155571549</v>
      </c>
      <c r="AH15" s="229">
        <f>市区町村別_要介護度別介護給付費!CD15</f>
        <v>1638282.7795698924</v>
      </c>
      <c r="AI15" s="135">
        <f>市区町村別_要介護度別介護給付費!CE15</f>
        <v>2.8563108126627381</v>
      </c>
      <c r="AJ15" s="136">
        <f>市区町村別_要介護度別介護給付費!CF15</f>
        <v>0.29313416472522957</v>
      </c>
      <c r="AL15" s="14">
        <v>10</v>
      </c>
      <c r="AM15" s="128" t="s">
        <v>52</v>
      </c>
      <c r="AN15" s="48">
        <f t="shared" si="15"/>
        <v>4414861376</v>
      </c>
      <c r="AO15" s="48">
        <f t="shared" si="16"/>
        <v>2593206916</v>
      </c>
      <c r="AP15" s="48">
        <f t="shared" si="17"/>
        <v>505439</v>
      </c>
      <c r="AQ15" s="48">
        <f t="shared" si="18"/>
        <v>7008573731</v>
      </c>
      <c r="AR15" s="101">
        <f t="shared" si="22"/>
        <v>0.62992294087916756</v>
      </c>
      <c r="AS15" s="101">
        <f t="shared" si="23"/>
        <v>0.37000494187995009</v>
      </c>
      <c r="AT15" s="101">
        <f t="shared" si="24"/>
        <v>7.2117240882316116E-5</v>
      </c>
      <c r="AU15" s="15"/>
      <c r="AY15" s="212">
        <v>10</v>
      </c>
      <c r="AZ15" s="197" t="s">
        <v>52</v>
      </c>
      <c r="BA15" s="48">
        <v>4195617186</v>
      </c>
      <c r="BB15" s="48">
        <v>2446255468</v>
      </c>
      <c r="BC15" s="48">
        <v>310704</v>
      </c>
      <c r="BD15" s="48">
        <v>6642183358</v>
      </c>
      <c r="BE15" s="152">
        <v>0.6316623555636568</v>
      </c>
      <c r="BF15" s="152">
        <v>0.36829086704655223</v>
      </c>
      <c r="BG15" s="152">
        <v>4.6777389790930852E-5</v>
      </c>
      <c r="BI15" s="197" t="s">
        <v>52</v>
      </c>
      <c r="BJ15" s="152">
        <f t="shared" si="19"/>
        <v>0.62992294087916756</v>
      </c>
      <c r="BK15" s="152">
        <f t="shared" si="25"/>
        <v>0.6316623555636568</v>
      </c>
      <c r="BL15" s="226">
        <f t="shared" si="26"/>
        <v>-0.20000000000000018</v>
      </c>
      <c r="BM15" s="152">
        <f t="shared" si="20"/>
        <v>0.37000494187995009</v>
      </c>
      <c r="BN15" s="152">
        <f t="shared" si="27"/>
        <v>0.36829086704655223</v>
      </c>
      <c r="BO15" s="226">
        <f t="shared" si="28"/>
        <v>0.20000000000000018</v>
      </c>
      <c r="BP15" s="152">
        <f t="shared" si="21"/>
        <v>7.2117240882316116E-5</v>
      </c>
      <c r="BQ15" s="152">
        <f t="shared" si="29"/>
        <v>4.6777389790930852E-5</v>
      </c>
      <c r="BR15" s="226">
        <f t="shared" si="30"/>
        <v>0</v>
      </c>
      <c r="BT15" s="152">
        <f t="shared" si="31"/>
        <v>0.69375889694184523</v>
      </c>
      <c r="BU15" s="152">
        <f t="shared" si="32"/>
        <v>0.69303838008659624</v>
      </c>
      <c r="BV15" s="226">
        <f t="shared" si="33"/>
        <v>0.10000000000000009</v>
      </c>
      <c r="BW15" s="152">
        <f t="shared" si="34"/>
        <v>0.29552704976127941</v>
      </c>
      <c r="BX15" s="152">
        <f t="shared" si="35"/>
        <v>0.2954070522598764</v>
      </c>
      <c r="BY15" s="226">
        <f t="shared" si="36"/>
        <v>0.10000000000000009</v>
      </c>
      <c r="BZ15" s="152">
        <f t="shared" si="37"/>
        <v>1.0714053296875387E-2</v>
      </c>
      <c r="CA15" s="152">
        <f t="shared" si="38"/>
        <v>1.1554567653527309E-2</v>
      </c>
      <c r="CB15" s="226">
        <f t="shared" si="39"/>
        <v>-0.10000000000000009</v>
      </c>
      <c r="CC15" s="203">
        <v>0</v>
      </c>
    </row>
    <row r="16" spans="1:81" s="14" customFormat="1" ht="13.5" customHeight="1">
      <c r="B16" s="7">
        <v>11</v>
      </c>
      <c r="C16" s="12" t="s">
        <v>53</v>
      </c>
      <c r="D16" s="35">
        <f>市区町村別_要介護度別被保険者数!L15</f>
        <v>24472</v>
      </c>
      <c r="E16" s="36">
        <v>60558</v>
      </c>
      <c r="F16" s="35">
        <v>7821276645</v>
      </c>
      <c r="G16" s="35">
        <v>6368</v>
      </c>
      <c r="H16" s="229">
        <f t="shared" si="0"/>
        <v>319601.03975972539</v>
      </c>
      <c r="I16" s="229">
        <f t="shared" si="1"/>
        <v>129153.48335480035</v>
      </c>
      <c r="J16" s="229">
        <f t="shared" si="2"/>
        <v>1228215.5535489949</v>
      </c>
      <c r="K16" s="135">
        <f t="shared" si="3"/>
        <v>2.474583197123243</v>
      </c>
      <c r="L16" s="136">
        <f t="shared" si="4"/>
        <v>0.26021575678326253</v>
      </c>
      <c r="M16" s="36">
        <v>12126</v>
      </c>
      <c r="N16" s="35">
        <v>3681192499</v>
      </c>
      <c r="O16" s="35">
        <v>1441</v>
      </c>
      <c r="P16" s="229">
        <f t="shared" si="5"/>
        <v>150424.66896861719</v>
      </c>
      <c r="Q16" s="229">
        <f t="shared" si="6"/>
        <v>303578.46767276927</v>
      </c>
      <c r="R16" s="229">
        <f t="shared" si="7"/>
        <v>2554609.6453851494</v>
      </c>
      <c r="S16" s="135">
        <f t="shared" si="8"/>
        <v>0.49550506701536451</v>
      </c>
      <c r="T16" s="136">
        <f t="shared" si="9"/>
        <v>5.8883622098725073E-2</v>
      </c>
      <c r="U16" s="36">
        <v>92</v>
      </c>
      <c r="V16" s="35">
        <v>2516093</v>
      </c>
      <c r="W16" s="35">
        <v>13</v>
      </c>
      <c r="X16" s="229">
        <f t="shared" si="10"/>
        <v>102.81517652827722</v>
      </c>
      <c r="Y16" s="229">
        <f t="shared" si="11"/>
        <v>27348.83695652174</v>
      </c>
      <c r="Z16" s="229">
        <f t="shared" si="12"/>
        <v>193545.61538461538</v>
      </c>
      <c r="AA16" s="135">
        <f t="shared" si="13"/>
        <v>3.7593984962406013E-3</v>
      </c>
      <c r="AB16" s="136">
        <f t="shared" si="14"/>
        <v>5.3121935272965016E-4</v>
      </c>
      <c r="AC16" s="36">
        <f>市区町村別_要介護度別介護給付費!BY16</f>
        <v>72302</v>
      </c>
      <c r="AD16" s="35">
        <f>市区町村別_要介護度別介護給付費!BZ16</f>
        <v>11504985237</v>
      </c>
      <c r="AE16" s="35">
        <f>市区町村別_要介護度別介護給付費!CA16</f>
        <v>7382</v>
      </c>
      <c r="AF16" s="229">
        <f>市区町村別_要介護度別介護給付費!CB16</f>
        <v>470128.52390487085</v>
      </c>
      <c r="AG16" s="229">
        <f>市区町村別_要介護度別介護給付費!CC16</f>
        <v>159124.02474343724</v>
      </c>
      <c r="AH16" s="229">
        <f>市区町村別_要介護度別介護給付費!CD16</f>
        <v>1558518.7262259549</v>
      </c>
      <c r="AI16" s="135">
        <f>市区町村別_要介護度別介護給付費!CE16</f>
        <v>2.9544785877737825</v>
      </c>
      <c r="AJ16" s="136">
        <f>市区町村別_要介護度別介護給付費!CF16</f>
        <v>0.30165086629617521</v>
      </c>
      <c r="AL16" s="14">
        <v>11</v>
      </c>
      <c r="AM16" s="128" t="s">
        <v>53</v>
      </c>
      <c r="AN16" s="48">
        <f t="shared" si="15"/>
        <v>7821276645</v>
      </c>
      <c r="AO16" s="48">
        <f t="shared" si="16"/>
        <v>3681192499</v>
      </c>
      <c r="AP16" s="48">
        <f t="shared" si="17"/>
        <v>2516093</v>
      </c>
      <c r="AQ16" s="48">
        <f t="shared" si="18"/>
        <v>11504985237</v>
      </c>
      <c r="AR16" s="101">
        <f t="shared" si="22"/>
        <v>0.67981631300549572</v>
      </c>
      <c r="AS16" s="101">
        <f t="shared" si="23"/>
        <v>0.3199649911032737</v>
      </c>
      <c r="AT16" s="101">
        <f t="shared" si="24"/>
        <v>2.1869589123054691E-4</v>
      </c>
      <c r="AU16" s="15"/>
      <c r="AY16" s="212">
        <v>11</v>
      </c>
      <c r="AZ16" s="197" t="s">
        <v>53</v>
      </c>
      <c r="BA16" s="48">
        <v>7582641969</v>
      </c>
      <c r="BB16" s="48">
        <v>3615241956</v>
      </c>
      <c r="BC16" s="48">
        <v>2366476</v>
      </c>
      <c r="BD16" s="48">
        <v>11200250401</v>
      </c>
      <c r="BE16" s="152">
        <v>0.67700646838422407</v>
      </c>
      <c r="BF16" s="152">
        <v>0.32278224383958576</v>
      </c>
      <c r="BG16" s="152">
        <v>2.1128777619013877E-4</v>
      </c>
      <c r="BI16" s="197" t="s">
        <v>53</v>
      </c>
      <c r="BJ16" s="152">
        <f t="shared" si="19"/>
        <v>0.67981631300549572</v>
      </c>
      <c r="BK16" s="152">
        <f t="shared" si="25"/>
        <v>0.67700646838422407</v>
      </c>
      <c r="BL16" s="226">
        <f t="shared" si="26"/>
        <v>0.30000000000000027</v>
      </c>
      <c r="BM16" s="152">
        <f t="shared" si="20"/>
        <v>0.3199649911032737</v>
      </c>
      <c r="BN16" s="152">
        <f t="shared" si="27"/>
        <v>0.32278224383958576</v>
      </c>
      <c r="BO16" s="226">
        <f t="shared" si="28"/>
        <v>-0.30000000000000027</v>
      </c>
      <c r="BP16" s="152">
        <f t="shared" si="21"/>
        <v>2.1869589123054691E-4</v>
      </c>
      <c r="BQ16" s="152">
        <f t="shared" si="29"/>
        <v>2.1128777619013877E-4</v>
      </c>
      <c r="BR16" s="226">
        <f t="shared" si="30"/>
        <v>0</v>
      </c>
      <c r="BT16" s="152">
        <f t="shared" si="31"/>
        <v>0.69375889694184523</v>
      </c>
      <c r="BU16" s="152">
        <f t="shared" si="32"/>
        <v>0.69303838008659624</v>
      </c>
      <c r="BV16" s="226">
        <f t="shared" si="33"/>
        <v>0.10000000000000009</v>
      </c>
      <c r="BW16" s="152">
        <f t="shared" si="34"/>
        <v>0.29552704976127941</v>
      </c>
      <c r="BX16" s="152">
        <f t="shared" si="35"/>
        <v>0.2954070522598764</v>
      </c>
      <c r="BY16" s="226">
        <f t="shared" si="36"/>
        <v>0.10000000000000009</v>
      </c>
      <c r="BZ16" s="152">
        <f t="shared" si="37"/>
        <v>1.0714053296875387E-2</v>
      </c>
      <c r="CA16" s="152">
        <f t="shared" si="38"/>
        <v>1.1554567653527309E-2</v>
      </c>
      <c r="CB16" s="226">
        <f t="shared" si="39"/>
        <v>-0.10000000000000009</v>
      </c>
      <c r="CC16" s="203">
        <v>0</v>
      </c>
    </row>
    <row r="17" spans="2:81" s="14" customFormat="1" ht="13.5" customHeight="1">
      <c r="B17" s="7">
        <v>12</v>
      </c>
      <c r="C17" s="12" t="s">
        <v>73</v>
      </c>
      <c r="D17" s="35">
        <f>市区町村別_要介護度別被保険者数!L16</f>
        <v>12295</v>
      </c>
      <c r="E17" s="36">
        <v>33055</v>
      </c>
      <c r="F17" s="35">
        <v>4245858358</v>
      </c>
      <c r="G17" s="35">
        <v>3455</v>
      </c>
      <c r="H17" s="229">
        <f t="shared" si="0"/>
        <v>345332.11533143552</v>
      </c>
      <c r="I17" s="229">
        <f t="shared" si="1"/>
        <v>128448.29399485706</v>
      </c>
      <c r="J17" s="229">
        <f t="shared" si="2"/>
        <v>1228902.56382055</v>
      </c>
      <c r="K17" s="135">
        <f t="shared" si="3"/>
        <v>2.6884912566083772</v>
      </c>
      <c r="L17" s="136">
        <f t="shared" si="4"/>
        <v>0.28100854005693371</v>
      </c>
      <c r="M17" s="36">
        <v>5915</v>
      </c>
      <c r="N17" s="35">
        <v>1850212324</v>
      </c>
      <c r="O17" s="35">
        <v>683</v>
      </c>
      <c r="P17" s="229">
        <f t="shared" si="5"/>
        <v>150484.93891825946</v>
      </c>
      <c r="Q17" s="229">
        <f t="shared" si="6"/>
        <v>312800.05477599322</v>
      </c>
      <c r="R17" s="229">
        <f t="shared" si="7"/>
        <v>2708949.2298682285</v>
      </c>
      <c r="S17" s="135">
        <f t="shared" si="8"/>
        <v>0.48108987393249286</v>
      </c>
      <c r="T17" s="136">
        <f t="shared" si="9"/>
        <v>5.5551037006913377E-2</v>
      </c>
      <c r="U17" s="36">
        <v>45</v>
      </c>
      <c r="V17" s="35">
        <v>477715</v>
      </c>
      <c r="W17" s="35">
        <v>6</v>
      </c>
      <c r="X17" s="229">
        <f t="shared" si="10"/>
        <v>38.854412362749088</v>
      </c>
      <c r="Y17" s="229">
        <f t="shared" si="11"/>
        <v>10615.888888888889</v>
      </c>
      <c r="Z17" s="229">
        <f t="shared" si="12"/>
        <v>79619.166666666672</v>
      </c>
      <c r="AA17" s="135">
        <f t="shared" si="13"/>
        <v>3.6600244001626678E-3</v>
      </c>
      <c r="AB17" s="136">
        <f t="shared" si="14"/>
        <v>4.8800325335502238E-4</v>
      </c>
      <c r="AC17" s="36">
        <f>市区町村別_要介護度別介護給付費!BY17</f>
        <v>38762</v>
      </c>
      <c r="AD17" s="35">
        <f>市区町村別_要介護度別介護給付費!BZ17</f>
        <v>6096548397</v>
      </c>
      <c r="AE17" s="35">
        <f>市区町村別_要介護度別介護給付費!CA17</f>
        <v>3923</v>
      </c>
      <c r="AF17" s="229">
        <f>市区町村別_要介護度別介護給付費!CB17</f>
        <v>495855.90866205777</v>
      </c>
      <c r="AG17" s="229">
        <f>市区町村別_要介護度別介護給付費!CC17</f>
        <v>157281.57466075022</v>
      </c>
      <c r="AH17" s="229">
        <f>市区町村別_要介護度別介護給付費!CD17</f>
        <v>1554052.6120316084</v>
      </c>
      <c r="AI17" s="135">
        <f>市区町村別_要介護度別介護給付費!CE17</f>
        <v>3.1526636844245628</v>
      </c>
      <c r="AJ17" s="136">
        <f>市区町村別_要介護度別介護給付費!CF17</f>
        <v>0.31907279381862547</v>
      </c>
      <c r="AL17" s="14">
        <v>12</v>
      </c>
      <c r="AM17" s="128" t="s">
        <v>73</v>
      </c>
      <c r="AN17" s="48">
        <f t="shared" si="15"/>
        <v>4245858358</v>
      </c>
      <c r="AO17" s="48">
        <f t="shared" si="16"/>
        <v>1850212324</v>
      </c>
      <c r="AP17" s="48">
        <f t="shared" si="17"/>
        <v>477715</v>
      </c>
      <c r="AQ17" s="48">
        <f t="shared" si="18"/>
        <v>6096548397</v>
      </c>
      <c r="AR17" s="101">
        <f t="shared" si="22"/>
        <v>0.69643642295849062</v>
      </c>
      <c r="AS17" s="101">
        <f t="shared" si="23"/>
        <v>0.30348521876910806</v>
      </c>
      <c r="AT17" s="101">
        <f t="shared" si="24"/>
        <v>7.8358272401327092E-5</v>
      </c>
      <c r="AU17" s="15"/>
      <c r="AY17" s="212">
        <v>12</v>
      </c>
      <c r="AZ17" s="197" t="s">
        <v>73</v>
      </c>
      <c r="BA17" s="48">
        <v>4056731240</v>
      </c>
      <c r="BB17" s="48">
        <v>1679254563</v>
      </c>
      <c r="BC17" s="48">
        <v>298394</v>
      </c>
      <c r="BD17" s="48">
        <v>5736284197</v>
      </c>
      <c r="BE17" s="152">
        <v>0.70720541393705982</v>
      </c>
      <c r="BF17" s="152">
        <v>0.2927425673710915</v>
      </c>
      <c r="BG17" s="152">
        <v>5.2018691848645867E-5</v>
      </c>
      <c r="BI17" s="197" t="s">
        <v>73</v>
      </c>
      <c r="BJ17" s="152">
        <f t="shared" si="19"/>
        <v>0.69643642295849062</v>
      </c>
      <c r="BK17" s="152">
        <f t="shared" si="25"/>
        <v>0.70720541393705982</v>
      </c>
      <c r="BL17" s="226">
        <f t="shared" si="26"/>
        <v>-1.100000000000001</v>
      </c>
      <c r="BM17" s="152">
        <f t="shared" si="20"/>
        <v>0.30348521876910806</v>
      </c>
      <c r="BN17" s="152">
        <f t="shared" si="27"/>
        <v>0.2927425673710915</v>
      </c>
      <c r="BO17" s="226">
        <f t="shared" si="28"/>
        <v>1.0000000000000009</v>
      </c>
      <c r="BP17" s="152">
        <f t="shared" si="21"/>
        <v>7.8358272401327092E-5</v>
      </c>
      <c r="BQ17" s="152">
        <f t="shared" si="29"/>
        <v>5.2018691848645867E-5</v>
      </c>
      <c r="BR17" s="226">
        <f t="shared" si="30"/>
        <v>0</v>
      </c>
      <c r="BT17" s="152">
        <f t="shared" si="31"/>
        <v>0.69375889694184523</v>
      </c>
      <c r="BU17" s="152">
        <f t="shared" si="32"/>
        <v>0.69303838008659624</v>
      </c>
      <c r="BV17" s="226">
        <f t="shared" si="33"/>
        <v>0.10000000000000009</v>
      </c>
      <c r="BW17" s="152">
        <f t="shared" si="34"/>
        <v>0.29552704976127941</v>
      </c>
      <c r="BX17" s="152">
        <f t="shared" si="35"/>
        <v>0.2954070522598764</v>
      </c>
      <c r="BY17" s="226">
        <f t="shared" si="36"/>
        <v>0.10000000000000009</v>
      </c>
      <c r="BZ17" s="152">
        <f t="shared" si="37"/>
        <v>1.0714053296875387E-2</v>
      </c>
      <c r="CA17" s="152">
        <f t="shared" si="38"/>
        <v>1.1554567653527309E-2</v>
      </c>
      <c r="CB17" s="226">
        <f t="shared" si="39"/>
        <v>-0.10000000000000009</v>
      </c>
      <c r="CC17" s="203">
        <v>0</v>
      </c>
    </row>
    <row r="18" spans="2:81" s="14" customFormat="1" ht="13.5" customHeight="1">
      <c r="B18" s="7">
        <v>13</v>
      </c>
      <c r="C18" s="12" t="s">
        <v>74</v>
      </c>
      <c r="D18" s="35">
        <f>市区町村別_要介護度別被保険者数!L17</f>
        <v>21092</v>
      </c>
      <c r="E18" s="36">
        <v>56722</v>
      </c>
      <c r="F18" s="35">
        <v>7737344693</v>
      </c>
      <c r="G18" s="35">
        <v>6031</v>
      </c>
      <c r="H18" s="229">
        <f t="shared" si="0"/>
        <v>366837.88607054809</v>
      </c>
      <c r="I18" s="229">
        <f t="shared" si="1"/>
        <v>136408.17836112971</v>
      </c>
      <c r="J18" s="229">
        <f t="shared" si="2"/>
        <v>1282928.9824241418</v>
      </c>
      <c r="K18" s="135">
        <f t="shared" si="3"/>
        <v>2.6892660724445285</v>
      </c>
      <c r="L18" s="136">
        <f t="shared" si="4"/>
        <v>0.28593779632087996</v>
      </c>
      <c r="M18" s="36">
        <v>11280</v>
      </c>
      <c r="N18" s="35">
        <v>3408111846</v>
      </c>
      <c r="O18" s="35">
        <v>1312</v>
      </c>
      <c r="P18" s="229">
        <f t="shared" si="5"/>
        <v>161583.15219040395</v>
      </c>
      <c r="Q18" s="229">
        <f t="shared" si="6"/>
        <v>302137.57500000001</v>
      </c>
      <c r="R18" s="229">
        <f t="shared" si="7"/>
        <v>2597646.2240853659</v>
      </c>
      <c r="S18" s="135">
        <f t="shared" si="8"/>
        <v>0.53479992414185473</v>
      </c>
      <c r="T18" s="136">
        <f t="shared" si="9"/>
        <v>6.2203679120045513E-2</v>
      </c>
      <c r="U18" s="36">
        <v>89</v>
      </c>
      <c r="V18" s="35">
        <v>2504543</v>
      </c>
      <c r="W18" s="35">
        <v>20</v>
      </c>
      <c r="X18" s="229">
        <f t="shared" si="10"/>
        <v>118.74374170301536</v>
      </c>
      <c r="Y18" s="229">
        <f t="shared" si="11"/>
        <v>28140.932584269663</v>
      </c>
      <c r="Z18" s="229">
        <f t="shared" si="12"/>
        <v>125227.15</v>
      </c>
      <c r="AA18" s="135">
        <f t="shared" si="13"/>
        <v>4.219609330551868E-3</v>
      </c>
      <c r="AB18" s="136">
        <f t="shared" si="14"/>
        <v>9.4822681585435232E-4</v>
      </c>
      <c r="AC18" s="36">
        <f>市区町村別_要介護度別介護給付費!BY18</f>
        <v>67714</v>
      </c>
      <c r="AD18" s="35">
        <f>市区町村別_要介護度別介護給付費!BZ18</f>
        <v>11147961082</v>
      </c>
      <c r="AE18" s="35">
        <f>市区町村別_要介護度別介護給付費!CA18</f>
        <v>6980</v>
      </c>
      <c r="AF18" s="229">
        <f>市区町村別_要介護度別介護給付費!CB18</f>
        <v>528539.78200265509</v>
      </c>
      <c r="AG18" s="229">
        <f>市区町村別_要介護度別介護給付費!CC18</f>
        <v>164633.03130814899</v>
      </c>
      <c r="AH18" s="229">
        <f>市区町村別_要介護度別介護給付費!CD18</f>
        <v>1597129.0948424069</v>
      </c>
      <c r="AI18" s="135">
        <f>市区町村別_要介護度別介護給付費!CE18</f>
        <v>3.2104115304380807</v>
      </c>
      <c r="AJ18" s="136">
        <f>市区町村別_要介護度別介護給付費!CF18</f>
        <v>0.33093115873316897</v>
      </c>
      <c r="AL18" s="14">
        <v>13</v>
      </c>
      <c r="AM18" s="128" t="s">
        <v>74</v>
      </c>
      <c r="AN18" s="48">
        <f t="shared" si="15"/>
        <v>7737344693</v>
      </c>
      <c r="AO18" s="48">
        <f t="shared" si="16"/>
        <v>3408111846</v>
      </c>
      <c r="AP18" s="48">
        <f t="shared" si="17"/>
        <v>2504543</v>
      </c>
      <c r="AQ18" s="48">
        <f t="shared" si="18"/>
        <v>11147961082</v>
      </c>
      <c r="AR18" s="101">
        <f t="shared" si="22"/>
        <v>0.69405917692815278</v>
      </c>
      <c r="AS18" s="101">
        <f t="shared" si="23"/>
        <v>0.3057161592986623</v>
      </c>
      <c r="AT18" s="101">
        <f t="shared" si="24"/>
        <v>2.2466377318485154E-4</v>
      </c>
      <c r="AU18" s="15"/>
      <c r="AY18" s="212">
        <v>13</v>
      </c>
      <c r="AZ18" s="197" t="s">
        <v>74</v>
      </c>
      <c r="BA18" s="48">
        <v>7304574779</v>
      </c>
      <c r="BB18" s="48">
        <v>3244973515</v>
      </c>
      <c r="BC18" s="48">
        <v>2199446</v>
      </c>
      <c r="BD18" s="48">
        <v>10551747740</v>
      </c>
      <c r="BE18" s="152">
        <v>0.69226207439640708</v>
      </c>
      <c r="BF18" s="152">
        <v>0.30752948184108125</v>
      </c>
      <c r="BG18" s="152">
        <v>2.084437625117069E-4</v>
      </c>
      <c r="BI18" s="197" t="s">
        <v>74</v>
      </c>
      <c r="BJ18" s="152">
        <f t="shared" si="19"/>
        <v>0.69405917692815278</v>
      </c>
      <c r="BK18" s="152">
        <f t="shared" si="25"/>
        <v>0.69226207439640708</v>
      </c>
      <c r="BL18" s="226">
        <f t="shared" si="26"/>
        <v>0.20000000000000018</v>
      </c>
      <c r="BM18" s="152">
        <f t="shared" si="20"/>
        <v>0.3057161592986623</v>
      </c>
      <c r="BN18" s="152">
        <f t="shared" si="27"/>
        <v>0.30752948184108125</v>
      </c>
      <c r="BO18" s="226">
        <f t="shared" si="28"/>
        <v>-0.20000000000000018</v>
      </c>
      <c r="BP18" s="152">
        <f t="shared" si="21"/>
        <v>2.2466377318485154E-4</v>
      </c>
      <c r="BQ18" s="152">
        <f t="shared" si="29"/>
        <v>2.084437625117069E-4</v>
      </c>
      <c r="BR18" s="226">
        <f t="shared" si="30"/>
        <v>0</v>
      </c>
      <c r="BT18" s="152">
        <f t="shared" si="31"/>
        <v>0.69375889694184523</v>
      </c>
      <c r="BU18" s="152">
        <f t="shared" si="32"/>
        <v>0.69303838008659624</v>
      </c>
      <c r="BV18" s="226">
        <f t="shared" si="33"/>
        <v>0.10000000000000009</v>
      </c>
      <c r="BW18" s="152">
        <f t="shared" si="34"/>
        <v>0.29552704976127941</v>
      </c>
      <c r="BX18" s="152">
        <f t="shared" si="35"/>
        <v>0.2954070522598764</v>
      </c>
      <c r="BY18" s="226">
        <f t="shared" si="36"/>
        <v>0.10000000000000009</v>
      </c>
      <c r="BZ18" s="152">
        <f t="shared" si="37"/>
        <v>1.0714053296875387E-2</v>
      </c>
      <c r="CA18" s="152">
        <f t="shared" si="38"/>
        <v>1.1554567653527309E-2</v>
      </c>
      <c r="CB18" s="226">
        <f t="shared" si="39"/>
        <v>-0.10000000000000009</v>
      </c>
      <c r="CC18" s="203">
        <v>0</v>
      </c>
    </row>
    <row r="19" spans="2:81" s="14" customFormat="1" ht="13.5" customHeight="1">
      <c r="B19" s="7">
        <v>14</v>
      </c>
      <c r="C19" s="12" t="s">
        <v>75</v>
      </c>
      <c r="D19" s="35">
        <f>市区町村別_要介護度別被保険者数!L18</f>
        <v>16302</v>
      </c>
      <c r="E19" s="36">
        <v>44416</v>
      </c>
      <c r="F19" s="35">
        <v>5736559212</v>
      </c>
      <c r="G19" s="35">
        <v>4604</v>
      </c>
      <c r="H19" s="229">
        <f t="shared" si="0"/>
        <v>351892.970923813</v>
      </c>
      <c r="I19" s="229">
        <f t="shared" si="1"/>
        <v>129155.24162463976</v>
      </c>
      <c r="J19" s="229">
        <f t="shared" si="2"/>
        <v>1245994.615986099</v>
      </c>
      <c r="K19" s="135">
        <f t="shared" si="3"/>
        <v>2.724573671942093</v>
      </c>
      <c r="L19" s="136">
        <f t="shared" si="4"/>
        <v>0.28241933505091399</v>
      </c>
      <c r="M19" s="36">
        <v>7742</v>
      </c>
      <c r="N19" s="35">
        <v>2393578577</v>
      </c>
      <c r="O19" s="35">
        <v>938</v>
      </c>
      <c r="P19" s="229">
        <f t="shared" si="5"/>
        <v>146827.29585326955</v>
      </c>
      <c r="Q19" s="229">
        <f t="shared" si="6"/>
        <v>309167.98979591834</v>
      </c>
      <c r="R19" s="229">
        <f t="shared" si="7"/>
        <v>2551789.5277185501</v>
      </c>
      <c r="S19" s="135">
        <f t="shared" si="8"/>
        <v>0.47491105385842231</v>
      </c>
      <c r="T19" s="136">
        <f t="shared" si="9"/>
        <v>5.7538952275794378E-2</v>
      </c>
      <c r="U19" s="36">
        <v>56</v>
      </c>
      <c r="V19" s="35">
        <v>1813355</v>
      </c>
      <c r="W19" s="35">
        <v>9</v>
      </c>
      <c r="X19" s="229">
        <f t="shared" si="10"/>
        <v>111.23512452459821</v>
      </c>
      <c r="Y19" s="229">
        <f t="shared" si="11"/>
        <v>32381.339285714286</v>
      </c>
      <c r="Z19" s="229">
        <f t="shared" si="12"/>
        <v>201483.88888888888</v>
      </c>
      <c r="AA19" s="135">
        <f t="shared" si="13"/>
        <v>3.4351613298981721E-3</v>
      </c>
      <c r="AB19" s="136">
        <f t="shared" si="14"/>
        <v>5.5207949944792055E-4</v>
      </c>
      <c r="AC19" s="36">
        <f>市区町村別_要介護度別介護給付費!BY19</f>
        <v>51827</v>
      </c>
      <c r="AD19" s="35">
        <f>市区町村別_要介護度別介護給付費!BZ19</f>
        <v>8131951144</v>
      </c>
      <c r="AE19" s="35">
        <f>市区町村別_要介護度別介護給付費!CA19</f>
        <v>5211</v>
      </c>
      <c r="AF19" s="229">
        <f>市区町村別_要介護度別介護給付費!CB19</f>
        <v>498831.50190160715</v>
      </c>
      <c r="AG19" s="229">
        <f>市区町村別_要介護度別介護給付費!CC19</f>
        <v>156905.68900380112</v>
      </c>
      <c r="AH19" s="229">
        <f>市区町村別_要介護度別介護給付費!CD19</f>
        <v>1560535.6254077912</v>
      </c>
      <c r="AI19" s="135">
        <f>市区町村別_要介護度別介護給付費!CE19</f>
        <v>3.1791804686541529</v>
      </c>
      <c r="AJ19" s="136">
        <f>市区町村別_要介護度別介護給付費!CF19</f>
        <v>0.31965403018034599</v>
      </c>
      <c r="AL19" s="14">
        <v>14</v>
      </c>
      <c r="AM19" s="128" t="s">
        <v>75</v>
      </c>
      <c r="AN19" s="48">
        <f t="shared" si="15"/>
        <v>5736559212</v>
      </c>
      <c r="AO19" s="48">
        <f t="shared" si="16"/>
        <v>2393578577</v>
      </c>
      <c r="AP19" s="48">
        <f t="shared" si="17"/>
        <v>1813355</v>
      </c>
      <c r="AQ19" s="48">
        <f t="shared" si="18"/>
        <v>8131951144</v>
      </c>
      <c r="AR19" s="101">
        <f t="shared" si="22"/>
        <v>0.70543453968394865</v>
      </c>
      <c r="AS19" s="101">
        <f t="shared" si="23"/>
        <v>0.29434246893699734</v>
      </c>
      <c r="AT19" s="101">
        <f t="shared" si="24"/>
        <v>2.2299137905396152E-4</v>
      </c>
      <c r="AU19" s="15"/>
      <c r="AY19" s="212">
        <v>14</v>
      </c>
      <c r="AZ19" s="197" t="s">
        <v>75</v>
      </c>
      <c r="BA19" s="48">
        <v>5590343451</v>
      </c>
      <c r="BB19" s="48">
        <v>2327669859</v>
      </c>
      <c r="BC19" s="48">
        <v>1578500</v>
      </c>
      <c r="BD19" s="48">
        <v>7919591810</v>
      </c>
      <c r="BE19" s="152">
        <v>0.70588782668585537</v>
      </c>
      <c r="BF19" s="152">
        <v>0.29391285748602236</v>
      </c>
      <c r="BG19" s="152">
        <v>1.9931582812220721E-4</v>
      </c>
      <c r="BI19" s="197" t="s">
        <v>75</v>
      </c>
      <c r="BJ19" s="152">
        <f t="shared" si="19"/>
        <v>0.70543453968394865</v>
      </c>
      <c r="BK19" s="152">
        <f t="shared" si="25"/>
        <v>0.70588782668585537</v>
      </c>
      <c r="BL19" s="226">
        <f t="shared" si="26"/>
        <v>-0.10000000000000009</v>
      </c>
      <c r="BM19" s="152">
        <f t="shared" si="20"/>
        <v>0.29434246893699734</v>
      </c>
      <c r="BN19" s="152">
        <f t="shared" si="27"/>
        <v>0.29391285748602236</v>
      </c>
      <c r="BO19" s="226">
        <f t="shared" si="28"/>
        <v>0</v>
      </c>
      <c r="BP19" s="152">
        <f t="shared" si="21"/>
        <v>2.2299137905396152E-4</v>
      </c>
      <c r="BQ19" s="152">
        <f t="shared" si="29"/>
        <v>1.9931582812220721E-4</v>
      </c>
      <c r="BR19" s="226">
        <f t="shared" si="30"/>
        <v>0</v>
      </c>
      <c r="BT19" s="152">
        <f t="shared" si="31"/>
        <v>0.69375889694184523</v>
      </c>
      <c r="BU19" s="152">
        <f t="shared" si="32"/>
        <v>0.69303838008659624</v>
      </c>
      <c r="BV19" s="226">
        <f t="shared" si="33"/>
        <v>0.10000000000000009</v>
      </c>
      <c r="BW19" s="152">
        <f t="shared" si="34"/>
        <v>0.29552704976127941</v>
      </c>
      <c r="BX19" s="152">
        <f t="shared" si="35"/>
        <v>0.2954070522598764</v>
      </c>
      <c r="BY19" s="226">
        <f t="shared" si="36"/>
        <v>0.10000000000000009</v>
      </c>
      <c r="BZ19" s="152">
        <f t="shared" si="37"/>
        <v>1.0714053296875387E-2</v>
      </c>
      <c r="CA19" s="152">
        <f t="shared" si="38"/>
        <v>1.1554567653527309E-2</v>
      </c>
      <c r="CB19" s="226">
        <f t="shared" si="39"/>
        <v>-0.10000000000000009</v>
      </c>
      <c r="CC19" s="203">
        <v>0</v>
      </c>
    </row>
    <row r="20" spans="2:81" s="14" customFormat="1" ht="13.5" customHeight="1">
      <c r="B20" s="7">
        <v>15</v>
      </c>
      <c r="C20" s="12" t="s">
        <v>76</v>
      </c>
      <c r="D20" s="124">
        <f>市区町村別_要介護度別被保険者数!L19</f>
        <v>26796</v>
      </c>
      <c r="E20" s="100">
        <v>65206</v>
      </c>
      <c r="F20" s="124">
        <v>8288275763</v>
      </c>
      <c r="G20" s="124">
        <v>6839</v>
      </c>
      <c r="H20" s="21">
        <f t="shared" si="0"/>
        <v>309310.1867069712</v>
      </c>
      <c r="I20" s="21">
        <f t="shared" si="1"/>
        <v>127109.09675489986</v>
      </c>
      <c r="J20" s="21">
        <f t="shared" si="2"/>
        <v>1211913.4029828922</v>
      </c>
      <c r="K20" s="22">
        <f t="shared" si="3"/>
        <v>2.4334228989401403</v>
      </c>
      <c r="L20" s="23">
        <f t="shared" si="4"/>
        <v>0.2552246603970742</v>
      </c>
      <c r="M20" s="100">
        <v>12728</v>
      </c>
      <c r="N20" s="124">
        <v>3907966064</v>
      </c>
      <c r="O20" s="124">
        <v>1445</v>
      </c>
      <c r="P20" s="21">
        <f t="shared" si="5"/>
        <v>145841.39662636214</v>
      </c>
      <c r="Q20" s="21">
        <f t="shared" si="6"/>
        <v>307036.93148962915</v>
      </c>
      <c r="R20" s="21">
        <f t="shared" si="7"/>
        <v>2704474.7847750867</v>
      </c>
      <c r="S20" s="135">
        <f t="shared" si="8"/>
        <v>0.4749962680997164</v>
      </c>
      <c r="T20" s="23">
        <f t="shared" si="9"/>
        <v>5.3925959098372889E-2</v>
      </c>
      <c r="U20" s="100">
        <v>48</v>
      </c>
      <c r="V20" s="124">
        <v>543460</v>
      </c>
      <c r="W20" s="124">
        <v>7</v>
      </c>
      <c r="X20" s="21">
        <f t="shared" si="10"/>
        <v>20.28138528138528</v>
      </c>
      <c r="Y20" s="21">
        <f t="shared" si="11"/>
        <v>11322.083333333334</v>
      </c>
      <c r="Z20" s="21">
        <f t="shared" si="12"/>
        <v>77637.142857142855</v>
      </c>
      <c r="AA20" s="22">
        <f t="shared" si="13"/>
        <v>1.7913121361397223E-3</v>
      </c>
      <c r="AB20" s="23">
        <f t="shared" si="14"/>
        <v>2.6123301985370953E-4</v>
      </c>
      <c r="AC20" s="36">
        <f>市区町村別_要介護度別介護給付費!BY20</f>
        <v>77542</v>
      </c>
      <c r="AD20" s="35">
        <f>市区町村別_要介護度別介護給付費!BZ20</f>
        <v>12196785287</v>
      </c>
      <c r="AE20" s="124">
        <f>市区町村別_要介護度別介護給付費!CA20</f>
        <v>7866</v>
      </c>
      <c r="AF20" s="21">
        <f>市区町村別_要介護度別介護給付費!CB20</f>
        <v>455171.86471861473</v>
      </c>
      <c r="AG20" s="21">
        <f>市区町村別_要介護度別介護給付費!CC20</f>
        <v>157292.63221222049</v>
      </c>
      <c r="AH20" s="21">
        <f>市区町村別_要介護度別介護給付費!CD20</f>
        <v>1550570.2119247394</v>
      </c>
      <c r="AI20" s="22">
        <f>市区町村別_要介護度別介護給付費!CE20</f>
        <v>2.8937901179280487</v>
      </c>
      <c r="AJ20" s="23">
        <f>市区町村別_要介護度別介護給付費!CF20</f>
        <v>0.29355127630989702</v>
      </c>
      <c r="AL20" s="14">
        <v>15</v>
      </c>
      <c r="AM20" s="128" t="s">
        <v>76</v>
      </c>
      <c r="AN20" s="48">
        <f t="shared" si="15"/>
        <v>8288275763</v>
      </c>
      <c r="AO20" s="48">
        <f t="shared" si="16"/>
        <v>3907966064</v>
      </c>
      <c r="AP20" s="48">
        <f t="shared" si="17"/>
        <v>543460</v>
      </c>
      <c r="AQ20" s="48">
        <f t="shared" si="18"/>
        <v>12196785287</v>
      </c>
      <c r="AR20" s="101">
        <f t="shared" si="22"/>
        <v>0.67954592689551541</v>
      </c>
      <c r="AS20" s="101">
        <f t="shared" si="23"/>
        <v>0.32040951546185892</v>
      </c>
      <c r="AT20" s="101">
        <f t="shared" si="24"/>
        <v>4.4557642625655577E-5</v>
      </c>
      <c r="AU20" s="15"/>
      <c r="AY20" s="212">
        <v>15</v>
      </c>
      <c r="AZ20" s="197" t="s">
        <v>76</v>
      </c>
      <c r="BA20" s="48">
        <v>7918173337</v>
      </c>
      <c r="BB20" s="48">
        <v>3659646553</v>
      </c>
      <c r="BC20" s="48">
        <v>255670</v>
      </c>
      <c r="BD20" s="48">
        <v>11578075560</v>
      </c>
      <c r="BE20" s="152">
        <v>0.68389373484102567</v>
      </c>
      <c r="BF20" s="152">
        <v>0.31608418290543616</v>
      </c>
      <c r="BG20" s="152">
        <v>2.2082253538169171E-5</v>
      </c>
      <c r="BI20" s="197" t="s">
        <v>76</v>
      </c>
      <c r="BJ20" s="152">
        <f t="shared" si="19"/>
        <v>0.67954592689551541</v>
      </c>
      <c r="BK20" s="152">
        <f t="shared" si="25"/>
        <v>0.68389373484102567</v>
      </c>
      <c r="BL20" s="226">
        <f t="shared" si="26"/>
        <v>-0.40000000000000036</v>
      </c>
      <c r="BM20" s="152">
        <f t="shared" si="20"/>
        <v>0.32040951546185892</v>
      </c>
      <c r="BN20" s="152">
        <f t="shared" si="27"/>
        <v>0.31608418290543616</v>
      </c>
      <c r="BO20" s="226">
        <f t="shared" si="28"/>
        <v>0.40000000000000036</v>
      </c>
      <c r="BP20" s="152">
        <f t="shared" si="21"/>
        <v>4.4557642625655577E-5</v>
      </c>
      <c r="BQ20" s="152">
        <f t="shared" si="29"/>
        <v>2.2082253538169171E-5</v>
      </c>
      <c r="BR20" s="226">
        <f t="shared" si="30"/>
        <v>0</v>
      </c>
      <c r="BT20" s="152">
        <f t="shared" si="31"/>
        <v>0.69375889694184523</v>
      </c>
      <c r="BU20" s="152">
        <f t="shared" si="32"/>
        <v>0.69303838008659624</v>
      </c>
      <c r="BV20" s="226">
        <f t="shared" si="33"/>
        <v>0.10000000000000009</v>
      </c>
      <c r="BW20" s="152">
        <f t="shared" si="34"/>
        <v>0.29552704976127941</v>
      </c>
      <c r="BX20" s="152">
        <f t="shared" si="35"/>
        <v>0.2954070522598764</v>
      </c>
      <c r="BY20" s="226">
        <f t="shared" si="36"/>
        <v>0.10000000000000009</v>
      </c>
      <c r="BZ20" s="152">
        <f t="shared" si="37"/>
        <v>1.0714053296875387E-2</v>
      </c>
      <c r="CA20" s="152">
        <f t="shared" si="38"/>
        <v>1.1554567653527309E-2</v>
      </c>
      <c r="CB20" s="226">
        <f t="shared" si="39"/>
        <v>-0.10000000000000009</v>
      </c>
      <c r="CC20" s="203">
        <v>0</v>
      </c>
    </row>
    <row r="21" spans="2:81" s="14" customFormat="1" ht="13.5" customHeight="1">
      <c r="B21" s="7">
        <v>16</v>
      </c>
      <c r="C21" s="12" t="s">
        <v>54</v>
      </c>
      <c r="D21" s="124">
        <f>市区町村別_要介護度別被保険者数!L20</f>
        <v>17396</v>
      </c>
      <c r="E21" s="100">
        <v>44940</v>
      </c>
      <c r="F21" s="124">
        <v>6229879167</v>
      </c>
      <c r="G21" s="124">
        <v>4679</v>
      </c>
      <c r="H21" s="124">
        <f t="shared" si="0"/>
        <v>358121.35933547944</v>
      </c>
      <c r="I21" s="124">
        <f t="shared" si="1"/>
        <v>138626.59472630173</v>
      </c>
      <c r="J21" s="124">
        <f t="shared" si="2"/>
        <v>1331455.261166916</v>
      </c>
      <c r="K21" s="22">
        <f t="shared" si="3"/>
        <v>2.5833524948263968</v>
      </c>
      <c r="L21" s="23">
        <f t="shared" si="4"/>
        <v>0.26896987813290413</v>
      </c>
      <c r="M21" s="100">
        <v>7960</v>
      </c>
      <c r="N21" s="124">
        <v>2441290806</v>
      </c>
      <c r="O21" s="124">
        <v>921</v>
      </c>
      <c r="P21" s="124">
        <f t="shared" si="5"/>
        <v>140336.33053575535</v>
      </c>
      <c r="Q21" s="124">
        <f t="shared" si="6"/>
        <v>306694.82487437187</v>
      </c>
      <c r="R21" s="124">
        <f t="shared" si="7"/>
        <v>2650695.7719869707</v>
      </c>
      <c r="S21" s="135">
        <f t="shared" si="8"/>
        <v>0.45757645435732353</v>
      </c>
      <c r="T21" s="23">
        <f t="shared" si="9"/>
        <v>5.2943205334559672E-2</v>
      </c>
      <c r="U21" s="100">
        <v>38</v>
      </c>
      <c r="V21" s="124">
        <v>1757214</v>
      </c>
      <c r="W21" s="124">
        <v>5</v>
      </c>
      <c r="X21" s="124">
        <f t="shared" si="10"/>
        <v>101.01253161646355</v>
      </c>
      <c r="Y21" s="124">
        <f t="shared" si="11"/>
        <v>46242.473684210527</v>
      </c>
      <c r="Z21" s="124">
        <f t="shared" si="12"/>
        <v>351442.8</v>
      </c>
      <c r="AA21" s="22">
        <f t="shared" si="13"/>
        <v>2.1844102092435044E-3</v>
      </c>
      <c r="AB21" s="23">
        <f t="shared" si="14"/>
        <v>2.8742239595309265E-4</v>
      </c>
      <c r="AC21" s="36">
        <f>市区町村別_要介護度別介護給付費!BY21</f>
        <v>52669</v>
      </c>
      <c r="AD21" s="35">
        <f>市区町村別_要介護度別介護給付費!BZ21</f>
        <v>8672927187</v>
      </c>
      <c r="AE21" s="124">
        <f>市区町村別_要介護度別介護給付費!CA21</f>
        <v>5340</v>
      </c>
      <c r="AF21" s="124">
        <f>市区町村別_要介護度別介護給付費!CB21</f>
        <v>498558.70240285125</v>
      </c>
      <c r="AG21" s="124">
        <f>市区町村別_要介護度別介護給付費!CC21</f>
        <v>164668.53722303442</v>
      </c>
      <c r="AH21" s="124">
        <f>市区町村別_要介護度別介護給付費!CD21</f>
        <v>1624143.6679775282</v>
      </c>
      <c r="AI21" s="22">
        <f>市区町村別_要介護度別介護給付費!CE21</f>
        <v>3.0276500344906876</v>
      </c>
      <c r="AJ21" s="23">
        <f>市区町村別_要介護度別介護給付費!CF21</f>
        <v>0.30696711887790296</v>
      </c>
      <c r="AL21" s="14">
        <v>16</v>
      </c>
      <c r="AM21" s="128" t="s">
        <v>54</v>
      </c>
      <c r="AN21" s="48">
        <f t="shared" si="15"/>
        <v>6229879167</v>
      </c>
      <c r="AO21" s="48">
        <f t="shared" si="16"/>
        <v>2441290806</v>
      </c>
      <c r="AP21" s="48">
        <f t="shared" si="17"/>
        <v>1757214</v>
      </c>
      <c r="AQ21" s="48">
        <f t="shared" si="18"/>
        <v>8672927187</v>
      </c>
      <c r="AR21" s="101">
        <f t="shared" si="22"/>
        <v>0.71831332521020963</v>
      </c>
      <c r="AS21" s="101">
        <f t="shared" si="23"/>
        <v>0.28148406568653001</v>
      </c>
      <c r="AT21" s="101">
        <f t="shared" si="24"/>
        <v>2.026091032603062E-4</v>
      </c>
      <c r="AU21" s="15"/>
      <c r="AY21" s="212">
        <v>16</v>
      </c>
      <c r="AZ21" s="197" t="s">
        <v>54</v>
      </c>
      <c r="BA21" s="48">
        <v>5896534746</v>
      </c>
      <c r="BB21" s="48">
        <v>2271581291</v>
      </c>
      <c r="BC21" s="48">
        <v>2307612</v>
      </c>
      <c r="BD21" s="48">
        <v>8170423649</v>
      </c>
      <c r="BE21" s="152">
        <v>0.72169265625800105</v>
      </c>
      <c r="BF21" s="152">
        <v>0.27802490893823173</v>
      </c>
      <c r="BG21" s="152">
        <v>2.8243480376717491E-4</v>
      </c>
      <c r="BI21" s="197" t="s">
        <v>54</v>
      </c>
      <c r="BJ21" s="152">
        <f t="shared" si="19"/>
        <v>0.71831332521020963</v>
      </c>
      <c r="BK21" s="152">
        <f t="shared" si="25"/>
        <v>0.72169265625800105</v>
      </c>
      <c r="BL21" s="226">
        <f t="shared" si="26"/>
        <v>-0.40000000000000036</v>
      </c>
      <c r="BM21" s="152">
        <f t="shared" si="20"/>
        <v>0.28148406568653001</v>
      </c>
      <c r="BN21" s="152">
        <f t="shared" si="27"/>
        <v>0.27802490893823173</v>
      </c>
      <c r="BO21" s="226">
        <f t="shared" si="28"/>
        <v>0.30000000000000027</v>
      </c>
      <c r="BP21" s="152">
        <f t="shared" si="21"/>
        <v>2.026091032603062E-4</v>
      </c>
      <c r="BQ21" s="152">
        <f t="shared" si="29"/>
        <v>2.8243480376717491E-4</v>
      </c>
      <c r="BR21" s="226">
        <f t="shared" si="30"/>
        <v>0</v>
      </c>
      <c r="BT21" s="152">
        <f t="shared" si="31"/>
        <v>0.69375889694184523</v>
      </c>
      <c r="BU21" s="152">
        <f t="shared" si="32"/>
        <v>0.69303838008659624</v>
      </c>
      <c r="BV21" s="226">
        <f t="shared" si="33"/>
        <v>0.10000000000000009</v>
      </c>
      <c r="BW21" s="152">
        <f t="shared" si="34"/>
        <v>0.29552704976127941</v>
      </c>
      <c r="BX21" s="152">
        <f t="shared" si="35"/>
        <v>0.2954070522598764</v>
      </c>
      <c r="BY21" s="226">
        <f t="shared" si="36"/>
        <v>0.10000000000000009</v>
      </c>
      <c r="BZ21" s="152">
        <f t="shared" si="37"/>
        <v>1.0714053296875387E-2</v>
      </c>
      <c r="CA21" s="152">
        <f t="shared" si="38"/>
        <v>1.1554567653527309E-2</v>
      </c>
      <c r="CB21" s="226">
        <f t="shared" si="39"/>
        <v>-0.10000000000000009</v>
      </c>
      <c r="CC21" s="203">
        <v>0</v>
      </c>
    </row>
    <row r="22" spans="2:81" s="14" customFormat="1" ht="13.5" customHeight="1">
      <c r="B22" s="7">
        <v>17</v>
      </c>
      <c r="C22" s="12" t="s">
        <v>77</v>
      </c>
      <c r="D22" s="35">
        <f>市区町村別_要介護度別被保険者数!L21</f>
        <v>24789</v>
      </c>
      <c r="E22" s="36">
        <v>63984</v>
      </c>
      <c r="F22" s="35">
        <v>8641880119</v>
      </c>
      <c r="G22" s="35">
        <v>6714</v>
      </c>
      <c r="H22" s="229">
        <f t="shared" si="0"/>
        <v>348617.53677034169</v>
      </c>
      <c r="I22" s="229">
        <f t="shared" si="1"/>
        <v>135063.14264503625</v>
      </c>
      <c r="J22" s="229">
        <f t="shared" si="2"/>
        <v>1287143.3004170391</v>
      </c>
      <c r="K22" s="135">
        <f t="shared" si="3"/>
        <v>2.5811448626406874</v>
      </c>
      <c r="L22" s="136">
        <f t="shared" si="4"/>
        <v>0.27084593973133242</v>
      </c>
      <c r="M22" s="36">
        <v>11580</v>
      </c>
      <c r="N22" s="35">
        <v>3494989159</v>
      </c>
      <c r="O22" s="35">
        <v>1342</v>
      </c>
      <c r="P22" s="229">
        <f t="shared" si="5"/>
        <v>140989.51789100005</v>
      </c>
      <c r="Q22" s="229">
        <f t="shared" si="6"/>
        <v>301812.53531951644</v>
      </c>
      <c r="R22" s="229">
        <f t="shared" si="7"/>
        <v>2604313.8293591654</v>
      </c>
      <c r="S22" s="135">
        <f t="shared" si="8"/>
        <v>0.46714268425511313</v>
      </c>
      <c r="T22" s="136">
        <f t="shared" si="9"/>
        <v>5.4136915567388762E-2</v>
      </c>
      <c r="U22" s="36">
        <v>49</v>
      </c>
      <c r="V22" s="35">
        <v>918167</v>
      </c>
      <c r="W22" s="35">
        <v>9</v>
      </c>
      <c r="X22" s="229">
        <f t="shared" si="10"/>
        <v>37.039291621283631</v>
      </c>
      <c r="Y22" s="229">
        <f t="shared" si="11"/>
        <v>18738.102040816328</v>
      </c>
      <c r="Z22" s="229">
        <f t="shared" si="12"/>
        <v>102018.55555555556</v>
      </c>
      <c r="AA22" s="135">
        <f t="shared" si="13"/>
        <v>1.9766832062608417E-3</v>
      </c>
      <c r="AB22" s="136">
        <f t="shared" si="14"/>
        <v>3.6306426237444028E-4</v>
      </c>
      <c r="AC22" s="36">
        <f>市区町村別_要介護度別介護給付費!BY22</f>
        <v>75240</v>
      </c>
      <c r="AD22" s="35">
        <f>市区町村別_要介護度別介護給付費!BZ22</f>
        <v>12137787445</v>
      </c>
      <c r="AE22" s="35">
        <f>市区町村別_要介護度別介護給付費!CA22</f>
        <v>7674</v>
      </c>
      <c r="AF22" s="229">
        <f>市区町村別_要介護度別介護給付費!CB22</f>
        <v>489644.09395296301</v>
      </c>
      <c r="AG22" s="229">
        <f>市区町村別_要介護度別介護給付費!CC22</f>
        <v>161320.93892876129</v>
      </c>
      <c r="AH22" s="229">
        <f>市区町村別_要介護度別介護給付費!CD22</f>
        <v>1581676.7585353141</v>
      </c>
      <c r="AI22" s="135">
        <f>市区町村別_要介護度別介護給付費!CE22</f>
        <v>3.0352172334503207</v>
      </c>
      <c r="AJ22" s="136">
        <f>市区町村別_要介護度別介護給付費!CF22</f>
        <v>0.30957279438460605</v>
      </c>
      <c r="AL22" s="14">
        <v>17</v>
      </c>
      <c r="AM22" s="128" t="s">
        <v>77</v>
      </c>
      <c r="AN22" s="48">
        <f t="shared" si="15"/>
        <v>8641880119</v>
      </c>
      <c r="AO22" s="48">
        <f t="shared" si="16"/>
        <v>3494989159</v>
      </c>
      <c r="AP22" s="48">
        <f t="shared" si="17"/>
        <v>918167</v>
      </c>
      <c r="AQ22" s="48">
        <f t="shared" si="18"/>
        <v>12137787445</v>
      </c>
      <c r="AR22" s="101">
        <f t="shared" si="22"/>
        <v>0.7119815005954736</v>
      </c>
      <c r="AS22" s="101">
        <f t="shared" si="23"/>
        <v>0.28794285406931508</v>
      </c>
      <c r="AT22" s="101">
        <f t="shared" si="24"/>
        <v>7.5645335211256036E-5</v>
      </c>
      <c r="AU22" s="15"/>
      <c r="AY22" s="212">
        <v>17</v>
      </c>
      <c r="AZ22" s="197" t="s">
        <v>77</v>
      </c>
      <c r="BA22" s="48">
        <v>8125334900</v>
      </c>
      <c r="BB22" s="48">
        <v>3389431723</v>
      </c>
      <c r="BC22" s="48">
        <v>1361809</v>
      </c>
      <c r="BD22" s="48">
        <v>11516128432</v>
      </c>
      <c r="BE22" s="152">
        <v>0.7055613306136842</v>
      </c>
      <c r="BF22" s="152">
        <v>0.29432041705802331</v>
      </c>
      <c r="BG22" s="152">
        <v>1.1825232829254712E-4</v>
      </c>
      <c r="BI22" s="197" t="s">
        <v>77</v>
      </c>
      <c r="BJ22" s="152">
        <f t="shared" si="19"/>
        <v>0.7119815005954736</v>
      </c>
      <c r="BK22" s="152">
        <f t="shared" si="25"/>
        <v>0.7055613306136842</v>
      </c>
      <c r="BL22" s="226">
        <f t="shared" si="26"/>
        <v>0.60000000000000053</v>
      </c>
      <c r="BM22" s="152">
        <f t="shared" si="20"/>
        <v>0.28794285406931508</v>
      </c>
      <c r="BN22" s="152">
        <f t="shared" si="27"/>
        <v>0.29432041705802331</v>
      </c>
      <c r="BO22" s="226">
        <f t="shared" si="28"/>
        <v>-0.60000000000000053</v>
      </c>
      <c r="BP22" s="152">
        <f t="shared" si="21"/>
        <v>7.5645335211256036E-5</v>
      </c>
      <c r="BQ22" s="152">
        <f t="shared" si="29"/>
        <v>1.1825232829254712E-4</v>
      </c>
      <c r="BR22" s="226">
        <f t="shared" si="30"/>
        <v>0</v>
      </c>
      <c r="BT22" s="152">
        <f t="shared" si="31"/>
        <v>0.69375889694184523</v>
      </c>
      <c r="BU22" s="152">
        <f t="shared" si="32"/>
        <v>0.69303838008659624</v>
      </c>
      <c r="BV22" s="226">
        <f t="shared" si="33"/>
        <v>0.10000000000000009</v>
      </c>
      <c r="BW22" s="152">
        <f t="shared" si="34"/>
        <v>0.29552704976127941</v>
      </c>
      <c r="BX22" s="152">
        <f t="shared" si="35"/>
        <v>0.2954070522598764</v>
      </c>
      <c r="BY22" s="226">
        <f t="shared" si="36"/>
        <v>0.10000000000000009</v>
      </c>
      <c r="BZ22" s="152">
        <f t="shared" si="37"/>
        <v>1.0714053296875387E-2</v>
      </c>
      <c r="CA22" s="152">
        <f t="shared" si="38"/>
        <v>1.1554567653527309E-2</v>
      </c>
      <c r="CB22" s="226">
        <f t="shared" si="39"/>
        <v>-0.10000000000000009</v>
      </c>
      <c r="CC22" s="203">
        <v>0</v>
      </c>
    </row>
    <row r="23" spans="2:81" s="14" customFormat="1" ht="13.5" customHeight="1">
      <c r="B23" s="7">
        <v>18</v>
      </c>
      <c r="C23" s="12" t="s">
        <v>55</v>
      </c>
      <c r="D23" s="35">
        <f>市区町村別_要介護度別被保険者数!L22</f>
        <v>22284</v>
      </c>
      <c r="E23" s="36">
        <v>62340</v>
      </c>
      <c r="F23" s="35">
        <v>8807776345</v>
      </c>
      <c r="G23" s="35">
        <v>6456</v>
      </c>
      <c r="H23" s="229">
        <f t="shared" si="0"/>
        <v>395251.13736313052</v>
      </c>
      <c r="I23" s="229">
        <f t="shared" si="1"/>
        <v>141286.11397176771</v>
      </c>
      <c r="J23" s="229">
        <f t="shared" si="2"/>
        <v>1364277.6246902107</v>
      </c>
      <c r="K23" s="135">
        <f t="shared" si="3"/>
        <v>2.7975228863758752</v>
      </c>
      <c r="L23" s="136">
        <f t="shared" si="4"/>
        <v>0.28971459343026384</v>
      </c>
      <c r="M23" s="36">
        <v>11933</v>
      </c>
      <c r="N23" s="35">
        <v>3737387426</v>
      </c>
      <c r="O23" s="35">
        <v>1420</v>
      </c>
      <c r="P23" s="229">
        <f t="shared" si="5"/>
        <v>167716.18318075751</v>
      </c>
      <c r="Q23" s="229">
        <f t="shared" si="6"/>
        <v>313197.63898432918</v>
      </c>
      <c r="R23" s="229">
        <f t="shared" si="7"/>
        <v>2631962.9760563378</v>
      </c>
      <c r="S23" s="135">
        <f t="shared" si="8"/>
        <v>0.53549632022976124</v>
      </c>
      <c r="T23" s="136">
        <f t="shared" si="9"/>
        <v>6.372285047567762E-2</v>
      </c>
      <c r="U23" s="36">
        <v>113</v>
      </c>
      <c r="V23" s="35">
        <v>3179736</v>
      </c>
      <c r="W23" s="35">
        <v>16</v>
      </c>
      <c r="X23" s="229">
        <f t="shared" si="10"/>
        <v>142.69143780290793</v>
      </c>
      <c r="Y23" s="229">
        <f t="shared" si="11"/>
        <v>28139.256637168142</v>
      </c>
      <c r="Z23" s="229">
        <f t="shared" si="12"/>
        <v>198733.5</v>
      </c>
      <c r="AA23" s="135">
        <f t="shared" si="13"/>
        <v>5.0709028899658948E-3</v>
      </c>
      <c r="AB23" s="136">
        <f t="shared" si="14"/>
        <v>7.1800394902171965E-4</v>
      </c>
      <c r="AC23" s="36">
        <f>市区町村別_要介護度別介護給付費!BY23</f>
        <v>73882</v>
      </c>
      <c r="AD23" s="35">
        <f>市区町村別_要介護度別介護給付費!BZ23</f>
        <v>12548343507</v>
      </c>
      <c r="AE23" s="35">
        <f>市区町村別_要介護度別介護給付費!CA23</f>
        <v>7421</v>
      </c>
      <c r="AF23" s="229">
        <f>市区町村別_要介護度別介護給付費!CB23</f>
        <v>563110.01198169088</v>
      </c>
      <c r="AG23" s="229">
        <f>市区町村別_要介護度別介護給付費!CC23</f>
        <v>169843.04034812268</v>
      </c>
      <c r="AH23" s="229">
        <f>市区町村別_要介護度別介護給付費!CD23</f>
        <v>1690923.5287697075</v>
      </c>
      <c r="AI23" s="135">
        <f>市区町村別_要介護度別介護給付費!CE23</f>
        <v>3.315472985101418</v>
      </c>
      <c r="AJ23" s="136">
        <f>市区町村別_要介護度別介護給付費!CF23</f>
        <v>0.33301920660563633</v>
      </c>
      <c r="AL23" s="14">
        <v>18</v>
      </c>
      <c r="AM23" s="128" t="s">
        <v>55</v>
      </c>
      <c r="AN23" s="48">
        <f t="shared" si="15"/>
        <v>8807776345</v>
      </c>
      <c r="AO23" s="48">
        <f t="shared" si="16"/>
        <v>3737387426</v>
      </c>
      <c r="AP23" s="48">
        <f t="shared" si="17"/>
        <v>3179736</v>
      </c>
      <c r="AQ23" s="48">
        <f t="shared" si="18"/>
        <v>12548343507</v>
      </c>
      <c r="AR23" s="101">
        <f t="shared" si="22"/>
        <v>0.70190749401199026</v>
      </c>
      <c r="AS23" s="101">
        <f t="shared" si="23"/>
        <v>0.29783910712319328</v>
      </c>
      <c r="AT23" s="101">
        <f t="shared" si="24"/>
        <v>2.533988648163965E-4</v>
      </c>
      <c r="AU23" s="15"/>
      <c r="AY23" s="212">
        <v>18</v>
      </c>
      <c r="AZ23" s="197" t="s">
        <v>55</v>
      </c>
      <c r="BA23" s="48">
        <v>8407151948</v>
      </c>
      <c r="BB23" s="48">
        <v>3519898873</v>
      </c>
      <c r="BC23" s="48">
        <v>2714771</v>
      </c>
      <c r="BD23" s="48">
        <v>11929765592</v>
      </c>
      <c r="BE23" s="152">
        <v>0.70472063203301871</v>
      </c>
      <c r="BF23" s="152">
        <v>0.29505180515536822</v>
      </c>
      <c r="BG23" s="152">
        <v>2.2756281161303812E-4</v>
      </c>
      <c r="BI23" s="197" t="s">
        <v>55</v>
      </c>
      <c r="BJ23" s="152">
        <f t="shared" si="19"/>
        <v>0.70190749401199026</v>
      </c>
      <c r="BK23" s="152">
        <f t="shared" si="25"/>
        <v>0.70472063203301871</v>
      </c>
      <c r="BL23" s="226">
        <f t="shared" si="26"/>
        <v>-0.30000000000000027</v>
      </c>
      <c r="BM23" s="152">
        <f t="shared" si="20"/>
        <v>0.29783910712319328</v>
      </c>
      <c r="BN23" s="152">
        <f t="shared" si="27"/>
        <v>0.29505180515536822</v>
      </c>
      <c r="BO23" s="226">
        <f t="shared" si="28"/>
        <v>0.30000000000000027</v>
      </c>
      <c r="BP23" s="152">
        <f t="shared" si="21"/>
        <v>2.533988648163965E-4</v>
      </c>
      <c r="BQ23" s="152">
        <f t="shared" si="29"/>
        <v>2.2756281161303812E-4</v>
      </c>
      <c r="BR23" s="226">
        <f t="shared" si="30"/>
        <v>0</v>
      </c>
      <c r="BT23" s="152">
        <f t="shared" si="31"/>
        <v>0.69375889694184523</v>
      </c>
      <c r="BU23" s="152">
        <f t="shared" si="32"/>
        <v>0.69303838008659624</v>
      </c>
      <c r="BV23" s="226">
        <f t="shared" si="33"/>
        <v>0.10000000000000009</v>
      </c>
      <c r="BW23" s="152">
        <f t="shared" si="34"/>
        <v>0.29552704976127941</v>
      </c>
      <c r="BX23" s="152">
        <f t="shared" si="35"/>
        <v>0.2954070522598764</v>
      </c>
      <c r="BY23" s="226">
        <f t="shared" si="36"/>
        <v>0.10000000000000009</v>
      </c>
      <c r="BZ23" s="152">
        <f t="shared" si="37"/>
        <v>1.0714053296875387E-2</v>
      </c>
      <c r="CA23" s="152">
        <f t="shared" si="38"/>
        <v>1.1554567653527309E-2</v>
      </c>
      <c r="CB23" s="226">
        <f t="shared" si="39"/>
        <v>-0.10000000000000009</v>
      </c>
      <c r="CC23" s="203">
        <v>0</v>
      </c>
    </row>
    <row r="24" spans="2:81" s="14" customFormat="1" ht="13.5" customHeight="1">
      <c r="B24" s="7">
        <v>19</v>
      </c>
      <c r="C24" s="12" t="s">
        <v>78</v>
      </c>
      <c r="D24" s="35">
        <f>市区町村別_要介護度別被保険者数!L23</f>
        <v>15284</v>
      </c>
      <c r="E24" s="36">
        <v>42083</v>
      </c>
      <c r="F24" s="35">
        <v>5765830165</v>
      </c>
      <c r="G24" s="35">
        <v>4393</v>
      </c>
      <c r="H24" s="229">
        <f t="shared" si="0"/>
        <v>377246.15054959437</v>
      </c>
      <c r="I24" s="229">
        <f t="shared" si="1"/>
        <v>137010.91093790843</v>
      </c>
      <c r="J24" s="229">
        <f t="shared" si="2"/>
        <v>1312504.0211700432</v>
      </c>
      <c r="K24" s="135">
        <f t="shared" si="3"/>
        <v>2.7534022507197067</v>
      </c>
      <c r="L24" s="136">
        <f t="shared" si="4"/>
        <v>0.28742475791677569</v>
      </c>
      <c r="M24" s="36">
        <v>9490</v>
      </c>
      <c r="N24" s="35">
        <v>2864121268</v>
      </c>
      <c r="O24" s="35">
        <v>1084</v>
      </c>
      <c r="P24" s="229">
        <f t="shared" si="5"/>
        <v>187393.43548809213</v>
      </c>
      <c r="Q24" s="229">
        <f t="shared" si="6"/>
        <v>301804.13782929402</v>
      </c>
      <c r="R24" s="229">
        <f t="shared" si="7"/>
        <v>2642178.2915129149</v>
      </c>
      <c r="S24" s="135">
        <f t="shared" si="8"/>
        <v>0.62091075634650617</v>
      </c>
      <c r="T24" s="136">
        <f t="shared" si="9"/>
        <v>7.0923841926197329E-2</v>
      </c>
      <c r="U24" s="36">
        <v>41</v>
      </c>
      <c r="V24" s="35">
        <v>1552608</v>
      </c>
      <c r="W24" s="35">
        <v>7</v>
      </c>
      <c r="X24" s="229">
        <f t="shared" si="10"/>
        <v>101.58387856582047</v>
      </c>
      <c r="Y24" s="229">
        <f t="shared" si="11"/>
        <v>37868.487804878052</v>
      </c>
      <c r="Z24" s="229">
        <f t="shared" si="12"/>
        <v>221801.14285714287</v>
      </c>
      <c r="AA24" s="135">
        <f t="shared" si="13"/>
        <v>2.6825438366919656E-3</v>
      </c>
      <c r="AB24" s="136">
        <f t="shared" si="14"/>
        <v>4.5799528919131119E-4</v>
      </c>
      <c r="AC24" s="36">
        <f>市区町村別_要介護度別介護給付費!BY24</f>
        <v>51402</v>
      </c>
      <c r="AD24" s="35">
        <f>市区町村別_要介護度別介護給付費!BZ24</f>
        <v>8631504041</v>
      </c>
      <c r="AE24" s="35">
        <f>市区町村別_要介護度別介護給付費!CA24</f>
        <v>5233</v>
      </c>
      <c r="AF24" s="229">
        <f>市区町村別_要介護度別介護給付費!CB24</f>
        <v>564741.16991625226</v>
      </c>
      <c r="AG24" s="229">
        <f>市区町村別_要介護度別介護給付費!CC24</f>
        <v>167921.56027002839</v>
      </c>
      <c r="AH24" s="229">
        <f>市区町村別_要介護度別介護給付費!CD24</f>
        <v>1649437.0420408943</v>
      </c>
      <c r="AI24" s="135">
        <f>市区町村別_要介護度別介護給付費!CE24</f>
        <v>3.3631248364302539</v>
      </c>
      <c r="AJ24" s="136">
        <f>市区町村別_要介護度別介護給付費!CF24</f>
        <v>0.34238419261973307</v>
      </c>
      <c r="AL24" s="14">
        <v>19</v>
      </c>
      <c r="AM24" s="128" t="s">
        <v>78</v>
      </c>
      <c r="AN24" s="48">
        <f t="shared" si="15"/>
        <v>5765830165</v>
      </c>
      <c r="AO24" s="48">
        <f t="shared" si="16"/>
        <v>2864121268</v>
      </c>
      <c r="AP24" s="48">
        <f t="shared" si="17"/>
        <v>1552608</v>
      </c>
      <c r="AQ24" s="48">
        <f t="shared" si="18"/>
        <v>8631504041</v>
      </c>
      <c r="AR24" s="101">
        <f t="shared" si="22"/>
        <v>0.66799831612336258</v>
      </c>
      <c r="AS24" s="101">
        <f t="shared" si="23"/>
        <v>0.33182180699856084</v>
      </c>
      <c r="AT24" s="101">
        <f t="shared" si="24"/>
        <v>1.7987687807652619E-4</v>
      </c>
      <c r="AU24" s="15"/>
      <c r="AY24" s="212">
        <v>19</v>
      </c>
      <c r="AZ24" s="197" t="s">
        <v>78</v>
      </c>
      <c r="BA24" s="48">
        <v>5564170844</v>
      </c>
      <c r="BB24" s="48">
        <v>2885302955</v>
      </c>
      <c r="BC24" s="48">
        <v>1371076</v>
      </c>
      <c r="BD24" s="48">
        <v>8450844875</v>
      </c>
      <c r="BE24" s="152">
        <v>0.65841592483378775</v>
      </c>
      <c r="BF24" s="152">
        <v>0.34142183387314867</v>
      </c>
      <c r="BG24" s="152">
        <v>1.6224129306361218E-4</v>
      </c>
      <c r="BI24" s="197" t="s">
        <v>78</v>
      </c>
      <c r="BJ24" s="152">
        <f t="shared" si="19"/>
        <v>0.66799831612336258</v>
      </c>
      <c r="BK24" s="152">
        <f t="shared" si="25"/>
        <v>0.65841592483378775</v>
      </c>
      <c r="BL24" s="226">
        <f t="shared" si="26"/>
        <v>1.0000000000000009</v>
      </c>
      <c r="BM24" s="152">
        <f t="shared" si="20"/>
        <v>0.33182180699856084</v>
      </c>
      <c r="BN24" s="152">
        <f t="shared" si="27"/>
        <v>0.34142183387314867</v>
      </c>
      <c r="BO24" s="226">
        <f t="shared" si="28"/>
        <v>-0.9000000000000008</v>
      </c>
      <c r="BP24" s="152">
        <f t="shared" si="21"/>
        <v>1.7987687807652619E-4</v>
      </c>
      <c r="BQ24" s="152">
        <f t="shared" si="29"/>
        <v>1.6224129306361218E-4</v>
      </c>
      <c r="BR24" s="226">
        <f t="shared" si="30"/>
        <v>0</v>
      </c>
      <c r="BT24" s="152">
        <f t="shared" si="31"/>
        <v>0.69375889694184523</v>
      </c>
      <c r="BU24" s="152">
        <f t="shared" si="32"/>
        <v>0.69303838008659624</v>
      </c>
      <c r="BV24" s="226">
        <f t="shared" si="33"/>
        <v>0.10000000000000009</v>
      </c>
      <c r="BW24" s="152">
        <f t="shared" si="34"/>
        <v>0.29552704976127941</v>
      </c>
      <c r="BX24" s="152">
        <f t="shared" si="35"/>
        <v>0.2954070522598764</v>
      </c>
      <c r="BY24" s="226">
        <f t="shared" si="36"/>
        <v>0.10000000000000009</v>
      </c>
      <c r="BZ24" s="152">
        <f t="shared" si="37"/>
        <v>1.0714053296875387E-2</v>
      </c>
      <c r="CA24" s="152">
        <f t="shared" si="38"/>
        <v>1.1554567653527309E-2</v>
      </c>
      <c r="CB24" s="226">
        <f t="shared" si="39"/>
        <v>-0.10000000000000009</v>
      </c>
      <c r="CC24" s="203">
        <v>0</v>
      </c>
    </row>
    <row r="25" spans="2:81" s="14" customFormat="1" ht="13.5" customHeight="1">
      <c r="B25" s="7">
        <v>20</v>
      </c>
      <c r="C25" s="12" t="s">
        <v>79</v>
      </c>
      <c r="D25" s="35">
        <f>市区町村別_要介護度別被保険者数!L24</f>
        <v>24568</v>
      </c>
      <c r="E25" s="36">
        <v>54813</v>
      </c>
      <c r="F25" s="35">
        <v>6941358588</v>
      </c>
      <c r="G25" s="35">
        <v>5821</v>
      </c>
      <c r="H25" s="229">
        <f t="shared" si="0"/>
        <v>282536.57554542494</v>
      </c>
      <c r="I25" s="229">
        <f t="shared" si="1"/>
        <v>126637.08587378907</v>
      </c>
      <c r="J25" s="229">
        <f t="shared" si="2"/>
        <v>1192468.4054286205</v>
      </c>
      <c r="K25" s="135">
        <f t="shared" si="3"/>
        <v>2.2310729404102898</v>
      </c>
      <c r="L25" s="136">
        <f t="shared" si="4"/>
        <v>0.23693422338000653</v>
      </c>
      <c r="M25" s="36">
        <v>12707</v>
      </c>
      <c r="N25" s="35">
        <v>3876609411</v>
      </c>
      <c r="O25" s="35">
        <v>1434</v>
      </c>
      <c r="P25" s="229">
        <f t="shared" si="5"/>
        <v>157791.00500651254</v>
      </c>
      <c r="Q25" s="229">
        <f t="shared" si="6"/>
        <v>305076.68300936493</v>
      </c>
      <c r="R25" s="229">
        <f t="shared" si="7"/>
        <v>2703353.8430962344</v>
      </c>
      <c r="S25" s="135">
        <f t="shared" si="8"/>
        <v>0.51721751872354282</v>
      </c>
      <c r="T25" s="136">
        <f t="shared" si="9"/>
        <v>5.8368609573428848E-2</v>
      </c>
      <c r="U25" s="36">
        <v>14</v>
      </c>
      <c r="V25" s="35">
        <v>104652</v>
      </c>
      <c r="W25" s="35">
        <v>4</v>
      </c>
      <c r="X25" s="229">
        <f t="shared" si="10"/>
        <v>4.2596873982416152</v>
      </c>
      <c r="Y25" s="229">
        <f t="shared" si="11"/>
        <v>7475.1428571428569</v>
      </c>
      <c r="Z25" s="229">
        <f t="shared" si="12"/>
        <v>26163</v>
      </c>
      <c r="AA25" s="135">
        <f t="shared" si="13"/>
        <v>5.6984695538912409E-4</v>
      </c>
      <c r="AB25" s="136">
        <f t="shared" si="14"/>
        <v>1.6281341582546403E-4</v>
      </c>
      <c r="AC25" s="36">
        <f>市区町村別_要介護度別介護給付費!BY25</f>
        <v>67167</v>
      </c>
      <c r="AD25" s="35">
        <f>市区町村別_要介護度別介護給付費!BZ25</f>
        <v>10818072651</v>
      </c>
      <c r="AE25" s="35">
        <f>市区町村別_要介護度別介護給付費!CA25</f>
        <v>6875</v>
      </c>
      <c r="AF25" s="229">
        <f>市区町村別_要介護度別介護給付費!CB25</f>
        <v>440331.84023933572</v>
      </c>
      <c r="AG25" s="229">
        <f>市区町村別_要介護度別介護給付費!CC25</f>
        <v>161062.31707534951</v>
      </c>
      <c r="AH25" s="229">
        <f>市区町村別_要介護度別介護給付費!CD25</f>
        <v>1573537.8401454545</v>
      </c>
      <c r="AI25" s="135">
        <f>市区町村別_要介護度別介護給付費!CE25</f>
        <v>2.7339221751872356</v>
      </c>
      <c r="AJ25" s="136">
        <f>市区町村別_要介護度別介護給付費!CF25</f>
        <v>0.27983555845001629</v>
      </c>
      <c r="AL25" s="14">
        <v>20</v>
      </c>
      <c r="AM25" s="128" t="s">
        <v>79</v>
      </c>
      <c r="AN25" s="48">
        <f t="shared" si="15"/>
        <v>6941358588</v>
      </c>
      <c r="AO25" s="48">
        <f t="shared" si="16"/>
        <v>3876609411</v>
      </c>
      <c r="AP25" s="48">
        <f t="shared" si="17"/>
        <v>104652</v>
      </c>
      <c r="AQ25" s="48">
        <f t="shared" si="18"/>
        <v>10818072651</v>
      </c>
      <c r="AR25" s="101">
        <f t="shared" si="22"/>
        <v>0.64164466369694373</v>
      </c>
      <c r="AS25" s="101">
        <f t="shared" si="23"/>
        <v>0.35834566249115124</v>
      </c>
      <c r="AT25" s="101">
        <f t="shared" si="24"/>
        <v>9.6738119049631438E-6</v>
      </c>
      <c r="AU25" s="15"/>
      <c r="AY25" s="212">
        <v>20</v>
      </c>
      <c r="AZ25" s="197" t="s">
        <v>79</v>
      </c>
      <c r="BA25" s="48">
        <v>6752720970</v>
      </c>
      <c r="BB25" s="48">
        <v>3582249346</v>
      </c>
      <c r="BC25" s="48">
        <v>334179</v>
      </c>
      <c r="BD25" s="48">
        <v>10335304495</v>
      </c>
      <c r="BE25" s="152">
        <v>0.65336449189927814</v>
      </c>
      <c r="BF25" s="152">
        <v>0.34660317436540122</v>
      </c>
      <c r="BG25" s="152">
        <v>3.2333735320683456E-5</v>
      </c>
      <c r="BI25" s="197" t="s">
        <v>79</v>
      </c>
      <c r="BJ25" s="152">
        <f t="shared" si="19"/>
        <v>0.64164466369694373</v>
      </c>
      <c r="BK25" s="152">
        <f t="shared" si="25"/>
        <v>0.65336449189927814</v>
      </c>
      <c r="BL25" s="226">
        <f t="shared" si="26"/>
        <v>-1.100000000000001</v>
      </c>
      <c r="BM25" s="152">
        <f t="shared" si="20"/>
        <v>0.35834566249115124</v>
      </c>
      <c r="BN25" s="152">
        <f t="shared" si="27"/>
        <v>0.34660317436540122</v>
      </c>
      <c r="BO25" s="226">
        <f t="shared" si="28"/>
        <v>1.100000000000001</v>
      </c>
      <c r="BP25" s="152">
        <f t="shared" si="21"/>
        <v>9.6738119049631438E-6</v>
      </c>
      <c r="BQ25" s="152">
        <f t="shared" si="29"/>
        <v>3.2333735320683456E-5</v>
      </c>
      <c r="BR25" s="226">
        <f t="shared" si="30"/>
        <v>0</v>
      </c>
      <c r="BT25" s="152">
        <f t="shared" si="31"/>
        <v>0.69375889694184523</v>
      </c>
      <c r="BU25" s="152">
        <f t="shared" si="32"/>
        <v>0.69303838008659624</v>
      </c>
      <c r="BV25" s="226">
        <f t="shared" si="33"/>
        <v>0.10000000000000009</v>
      </c>
      <c r="BW25" s="152">
        <f t="shared" si="34"/>
        <v>0.29552704976127941</v>
      </c>
      <c r="BX25" s="152">
        <f t="shared" si="35"/>
        <v>0.2954070522598764</v>
      </c>
      <c r="BY25" s="226">
        <f t="shared" si="36"/>
        <v>0.10000000000000009</v>
      </c>
      <c r="BZ25" s="152">
        <f t="shared" si="37"/>
        <v>1.0714053296875387E-2</v>
      </c>
      <c r="CA25" s="152">
        <f t="shared" si="38"/>
        <v>1.1554567653527309E-2</v>
      </c>
      <c r="CB25" s="226">
        <f t="shared" si="39"/>
        <v>-0.10000000000000009</v>
      </c>
      <c r="CC25" s="203">
        <v>0</v>
      </c>
    </row>
    <row r="26" spans="2:81" s="14" customFormat="1" ht="13.5" customHeight="1">
      <c r="B26" s="7">
        <v>21</v>
      </c>
      <c r="C26" s="12" t="s">
        <v>80</v>
      </c>
      <c r="D26" s="35">
        <f>市区町村別_要介護度別被保険者数!L25</f>
        <v>15958</v>
      </c>
      <c r="E26" s="36">
        <v>40524</v>
      </c>
      <c r="F26" s="35">
        <v>5038929107</v>
      </c>
      <c r="G26" s="35">
        <v>4229</v>
      </c>
      <c r="H26" s="229">
        <f t="shared" si="0"/>
        <v>315761.94429126458</v>
      </c>
      <c r="I26" s="229">
        <f t="shared" si="1"/>
        <v>124344.31712071858</v>
      </c>
      <c r="J26" s="229">
        <f t="shared" si="2"/>
        <v>1191517.8782218019</v>
      </c>
      <c r="K26" s="135">
        <f t="shared" si="3"/>
        <v>2.5394159669131469</v>
      </c>
      <c r="L26" s="136">
        <f t="shared" si="4"/>
        <v>0.26500814638425868</v>
      </c>
      <c r="M26" s="36">
        <v>8423</v>
      </c>
      <c r="N26" s="35">
        <v>2584403855</v>
      </c>
      <c r="O26" s="35">
        <v>976</v>
      </c>
      <c r="P26" s="229">
        <f t="shared" si="5"/>
        <v>161950.36063416468</v>
      </c>
      <c r="Q26" s="229">
        <f t="shared" si="6"/>
        <v>306827.00403656653</v>
      </c>
      <c r="R26" s="229">
        <f t="shared" si="7"/>
        <v>2647954.7694672132</v>
      </c>
      <c r="S26" s="135">
        <f t="shared" si="8"/>
        <v>0.52782303546810372</v>
      </c>
      <c r="T26" s="136">
        <f t="shared" si="9"/>
        <v>6.1160546434390277E-2</v>
      </c>
      <c r="U26" s="36">
        <v>36</v>
      </c>
      <c r="V26" s="35">
        <v>1441392</v>
      </c>
      <c r="W26" s="35">
        <v>6</v>
      </c>
      <c r="X26" s="229">
        <f t="shared" si="10"/>
        <v>90.324100764506824</v>
      </c>
      <c r="Y26" s="229">
        <f t="shared" si="11"/>
        <v>40038.666666666664</v>
      </c>
      <c r="Z26" s="229">
        <f t="shared" si="12"/>
        <v>240232</v>
      </c>
      <c r="AA26" s="135">
        <f t="shared" si="13"/>
        <v>2.2559217947111165E-3</v>
      </c>
      <c r="AB26" s="136">
        <f t="shared" si="14"/>
        <v>3.7598696578518612E-4</v>
      </c>
      <c r="AC26" s="36">
        <f>市区町村別_要介護度別介護給付費!BY26</f>
        <v>48687</v>
      </c>
      <c r="AD26" s="35">
        <f>市区町村別_要介護度別介護給付費!BZ26</f>
        <v>7624774354</v>
      </c>
      <c r="AE26" s="35">
        <f>市区町村別_要介護度別介護給付費!CA26</f>
        <v>4911</v>
      </c>
      <c r="AF26" s="229">
        <f>市区町村別_要介護度別介護給付費!CB26</f>
        <v>477802.62902619375</v>
      </c>
      <c r="AG26" s="229">
        <f>市区町村別_要介護度別介護給付費!CC26</f>
        <v>156608.01351490131</v>
      </c>
      <c r="AH26" s="229">
        <f>市区町村別_要介護度別介護給付費!CD26</f>
        <v>1552590.9904296477</v>
      </c>
      <c r="AI26" s="135">
        <f>市区町村別_要介護度別介護給付費!CE26</f>
        <v>3.0509462338638929</v>
      </c>
      <c r="AJ26" s="136">
        <f>市区町村別_要介護度別介護給付費!CF26</f>
        <v>0.30774533149517486</v>
      </c>
      <c r="AL26" s="14">
        <v>21</v>
      </c>
      <c r="AM26" s="128" t="s">
        <v>80</v>
      </c>
      <c r="AN26" s="48">
        <f t="shared" si="15"/>
        <v>5038929107</v>
      </c>
      <c r="AO26" s="48">
        <f t="shared" si="16"/>
        <v>2584403855</v>
      </c>
      <c r="AP26" s="48">
        <f t="shared" si="17"/>
        <v>1441392</v>
      </c>
      <c r="AQ26" s="48">
        <f t="shared" si="18"/>
        <v>7624774354</v>
      </c>
      <c r="AR26" s="101">
        <f t="shared" si="22"/>
        <v>0.66086271843002786</v>
      </c>
      <c r="AS26" s="101">
        <f t="shared" si="23"/>
        <v>0.33894824095931536</v>
      </c>
      <c r="AT26" s="101">
        <f t="shared" si="24"/>
        <v>1.8904061065673866E-4</v>
      </c>
      <c r="AU26" s="15"/>
      <c r="AY26" s="212">
        <v>21</v>
      </c>
      <c r="AZ26" s="197" t="s">
        <v>80</v>
      </c>
      <c r="BA26" s="48">
        <v>4765129458</v>
      </c>
      <c r="BB26" s="48">
        <v>2464943417</v>
      </c>
      <c r="BC26" s="48">
        <v>951405</v>
      </c>
      <c r="BD26" s="48">
        <v>7231024280</v>
      </c>
      <c r="BE26" s="152">
        <v>0.65898402127893285</v>
      </c>
      <c r="BF26" s="152">
        <v>0.34088440607476428</v>
      </c>
      <c r="BG26" s="152">
        <v>1.3157264630288311E-4</v>
      </c>
      <c r="BI26" s="197" t="s">
        <v>80</v>
      </c>
      <c r="BJ26" s="152">
        <f t="shared" si="19"/>
        <v>0.66086271843002786</v>
      </c>
      <c r="BK26" s="152">
        <f t="shared" si="25"/>
        <v>0.65898402127893285</v>
      </c>
      <c r="BL26" s="226">
        <f t="shared" si="26"/>
        <v>0.20000000000000018</v>
      </c>
      <c r="BM26" s="152">
        <f t="shared" si="20"/>
        <v>0.33894824095931536</v>
      </c>
      <c r="BN26" s="152">
        <f t="shared" si="27"/>
        <v>0.34088440607476428</v>
      </c>
      <c r="BO26" s="226">
        <f t="shared" si="28"/>
        <v>-0.20000000000000018</v>
      </c>
      <c r="BP26" s="152">
        <f t="shared" si="21"/>
        <v>1.8904061065673866E-4</v>
      </c>
      <c r="BQ26" s="152">
        <f t="shared" si="29"/>
        <v>1.3157264630288311E-4</v>
      </c>
      <c r="BR26" s="226">
        <f t="shared" si="30"/>
        <v>0</v>
      </c>
      <c r="BT26" s="152">
        <f t="shared" si="31"/>
        <v>0.69375889694184523</v>
      </c>
      <c r="BU26" s="152">
        <f t="shared" si="32"/>
        <v>0.69303838008659624</v>
      </c>
      <c r="BV26" s="226">
        <f t="shared" si="33"/>
        <v>0.10000000000000009</v>
      </c>
      <c r="BW26" s="152">
        <f t="shared" si="34"/>
        <v>0.29552704976127941</v>
      </c>
      <c r="BX26" s="152">
        <f t="shared" si="35"/>
        <v>0.2954070522598764</v>
      </c>
      <c r="BY26" s="226">
        <f t="shared" si="36"/>
        <v>0.10000000000000009</v>
      </c>
      <c r="BZ26" s="152">
        <f t="shared" si="37"/>
        <v>1.0714053296875387E-2</v>
      </c>
      <c r="CA26" s="152">
        <f t="shared" si="38"/>
        <v>1.1554567653527309E-2</v>
      </c>
      <c r="CB26" s="226">
        <f t="shared" si="39"/>
        <v>-0.10000000000000009</v>
      </c>
      <c r="CC26" s="203">
        <v>0</v>
      </c>
    </row>
    <row r="27" spans="2:81" s="14" customFormat="1" ht="13.5" customHeight="1">
      <c r="B27" s="7">
        <v>22</v>
      </c>
      <c r="C27" s="12" t="s">
        <v>56</v>
      </c>
      <c r="D27" s="35">
        <f>市区町村別_要介護度別被保険者数!L26</f>
        <v>21589</v>
      </c>
      <c r="E27" s="36">
        <v>48890</v>
      </c>
      <c r="F27" s="35">
        <v>5783704441</v>
      </c>
      <c r="G27" s="35">
        <v>5292</v>
      </c>
      <c r="H27" s="229">
        <f t="shared" si="0"/>
        <v>267900.5253138172</v>
      </c>
      <c r="I27" s="229">
        <f t="shared" si="1"/>
        <v>118300.35673961956</v>
      </c>
      <c r="J27" s="229">
        <f t="shared" si="2"/>
        <v>1092914.6713907786</v>
      </c>
      <c r="K27" s="135">
        <f t="shared" si="3"/>
        <v>2.2645791838436242</v>
      </c>
      <c r="L27" s="136">
        <f t="shared" si="4"/>
        <v>0.24512483209041641</v>
      </c>
      <c r="M27" s="36">
        <v>12493</v>
      </c>
      <c r="N27" s="35">
        <v>3817672118</v>
      </c>
      <c r="O27" s="35">
        <v>1446</v>
      </c>
      <c r="P27" s="229">
        <f t="shared" si="5"/>
        <v>176834.13395710778</v>
      </c>
      <c r="Q27" s="229">
        <f t="shared" si="6"/>
        <v>305584.89698231011</v>
      </c>
      <c r="R27" s="229">
        <f t="shared" si="7"/>
        <v>2640160.5242047026</v>
      </c>
      <c r="S27" s="135">
        <f t="shared" si="8"/>
        <v>0.57867432488767423</v>
      </c>
      <c r="T27" s="136">
        <f t="shared" si="9"/>
        <v>6.6978553893186341E-2</v>
      </c>
      <c r="U27" s="36">
        <v>62</v>
      </c>
      <c r="V27" s="35">
        <v>1781388</v>
      </c>
      <c r="W27" s="35">
        <v>7</v>
      </c>
      <c r="X27" s="229">
        <f t="shared" si="10"/>
        <v>82.513687526054937</v>
      </c>
      <c r="Y27" s="229">
        <f t="shared" si="11"/>
        <v>28732.064516129034</v>
      </c>
      <c r="Z27" s="229">
        <f t="shared" si="12"/>
        <v>254484</v>
      </c>
      <c r="AA27" s="135">
        <f t="shared" si="13"/>
        <v>2.8718328778544631E-3</v>
      </c>
      <c r="AB27" s="136">
        <f t="shared" si="14"/>
        <v>3.2423919588679418E-4</v>
      </c>
      <c r="AC27" s="36">
        <f>市区町村別_要介護度別介護給付費!BY27</f>
        <v>60982</v>
      </c>
      <c r="AD27" s="35">
        <f>市区町村別_要介護度別介護給付費!BZ27</f>
        <v>9603157947</v>
      </c>
      <c r="AE27" s="35">
        <f>市区町村別_要介護度別介護給付費!CA27</f>
        <v>6315</v>
      </c>
      <c r="AF27" s="229">
        <f>市区町村別_要介護度別介護給付費!CB27</f>
        <v>444817.17295845109</v>
      </c>
      <c r="AG27" s="229">
        <f>市区町村別_要介護度別介護給付費!CC27</f>
        <v>157475.28692073069</v>
      </c>
      <c r="AH27" s="229">
        <f>市区町村別_要介護度別介護給付費!CD27</f>
        <v>1520690.0945368172</v>
      </c>
      <c r="AI27" s="135">
        <f>市区町村別_要介護度別介護給付費!CE27</f>
        <v>2.8246792347954979</v>
      </c>
      <c r="AJ27" s="136">
        <f>市区町村別_要介護度別介護給付費!CF27</f>
        <v>0.29251007457501504</v>
      </c>
      <c r="AL27" s="14">
        <v>22</v>
      </c>
      <c r="AM27" s="128" t="s">
        <v>56</v>
      </c>
      <c r="AN27" s="48">
        <f t="shared" si="15"/>
        <v>5783704441</v>
      </c>
      <c r="AO27" s="48">
        <f t="shared" si="16"/>
        <v>3817672118</v>
      </c>
      <c r="AP27" s="48">
        <f t="shared" si="17"/>
        <v>1781388</v>
      </c>
      <c r="AQ27" s="48">
        <f t="shared" si="18"/>
        <v>9603157947</v>
      </c>
      <c r="AR27" s="101">
        <f t="shared" si="22"/>
        <v>0.60227109383396249</v>
      </c>
      <c r="AS27" s="101">
        <f t="shared" si="23"/>
        <v>0.39754340593685955</v>
      </c>
      <c r="AT27" s="101">
        <f t="shared" si="24"/>
        <v>1.8550022917789255E-4</v>
      </c>
      <c r="AU27" s="15"/>
      <c r="AY27" s="212">
        <v>22</v>
      </c>
      <c r="AZ27" s="197" t="s">
        <v>56</v>
      </c>
      <c r="BA27" s="48">
        <v>5453174568</v>
      </c>
      <c r="BB27" s="48">
        <v>3712804269</v>
      </c>
      <c r="BC27" s="48">
        <v>3621064</v>
      </c>
      <c r="BD27" s="48">
        <v>9169599901</v>
      </c>
      <c r="BE27" s="152">
        <v>0.59470147300595944</v>
      </c>
      <c r="BF27" s="152">
        <v>0.40490362819375536</v>
      </c>
      <c r="BG27" s="152">
        <v>3.9489880028517941E-4</v>
      </c>
      <c r="BI27" s="197" t="s">
        <v>56</v>
      </c>
      <c r="BJ27" s="152">
        <f t="shared" si="19"/>
        <v>0.60227109383396249</v>
      </c>
      <c r="BK27" s="152">
        <f t="shared" si="25"/>
        <v>0.59470147300595944</v>
      </c>
      <c r="BL27" s="226">
        <f t="shared" si="26"/>
        <v>0.70000000000000062</v>
      </c>
      <c r="BM27" s="152">
        <f t="shared" si="20"/>
        <v>0.39754340593685955</v>
      </c>
      <c r="BN27" s="152">
        <f t="shared" si="27"/>
        <v>0.40490362819375536</v>
      </c>
      <c r="BO27" s="226">
        <f t="shared" si="28"/>
        <v>-0.70000000000000062</v>
      </c>
      <c r="BP27" s="152">
        <f t="shared" si="21"/>
        <v>1.8550022917789255E-4</v>
      </c>
      <c r="BQ27" s="152">
        <f t="shared" si="29"/>
        <v>3.9489880028517941E-4</v>
      </c>
      <c r="BR27" s="226">
        <f t="shared" si="30"/>
        <v>0</v>
      </c>
      <c r="BT27" s="152">
        <f t="shared" si="31"/>
        <v>0.69375889694184523</v>
      </c>
      <c r="BU27" s="152">
        <f t="shared" si="32"/>
        <v>0.69303838008659624</v>
      </c>
      <c r="BV27" s="226">
        <f t="shared" si="33"/>
        <v>0.10000000000000009</v>
      </c>
      <c r="BW27" s="152">
        <f t="shared" si="34"/>
        <v>0.29552704976127941</v>
      </c>
      <c r="BX27" s="152">
        <f t="shared" si="35"/>
        <v>0.2954070522598764</v>
      </c>
      <c r="BY27" s="226">
        <f t="shared" si="36"/>
        <v>0.10000000000000009</v>
      </c>
      <c r="BZ27" s="152">
        <f t="shared" si="37"/>
        <v>1.0714053296875387E-2</v>
      </c>
      <c r="CA27" s="152">
        <f t="shared" si="38"/>
        <v>1.1554567653527309E-2</v>
      </c>
      <c r="CB27" s="226">
        <f t="shared" si="39"/>
        <v>-0.10000000000000009</v>
      </c>
      <c r="CC27" s="203">
        <v>0</v>
      </c>
    </row>
    <row r="28" spans="2:81" s="14" customFormat="1" ht="13.5" customHeight="1">
      <c r="B28" s="7">
        <v>23</v>
      </c>
      <c r="C28" s="12" t="s">
        <v>81</v>
      </c>
      <c r="D28" s="124">
        <f>市区町村別_要介護度別被保険者数!L27</f>
        <v>32841</v>
      </c>
      <c r="E28" s="100">
        <v>84446</v>
      </c>
      <c r="F28" s="124">
        <v>11235557952</v>
      </c>
      <c r="G28" s="124">
        <v>8894</v>
      </c>
      <c r="H28" s="21">
        <f t="shared" si="0"/>
        <v>342119.84872567828</v>
      </c>
      <c r="I28" s="21">
        <f t="shared" si="1"/>
        <v>133050.20903299149</v>
      </c>
      <c r="J28" s="21">
        <f t="shared" si="2"/>
        <v>1263273.887114909</v>
      </c>
      <c r="K28" s="22">
        <f t="shared" si="3"/>
        <v>2.5713589720166863</v>
      </c>
      <c r="L28" s="23">
        <f t="shared" si="4"/>
        <v>0.27082001157090224</v>
      </c>
      <c r="M28" s="100">
        <v>15796</v>
      </c>
      <c r="N28" s="124">
        <v>4823320881</v>
      </c>
      <c r="O28" s="124">
        <v>1803</v>
      </c>
      <c r="P28" s="21">
        <f t="shared" si="5"/>
        <v>146868.87978441583</v>
      </c>
      <c r="Q28" s="21">
        <f t="shared" si="6"/>
        <v>305350.7774753102</v>
      </c>
      <c r="R28" s="21">
        <f t="shared" si="7"/>
        <v>2675164.1048252913</v>
      </c>
      <c r="S28" s="135">
        <f t="shared" si="8"/>
        <v>0.48098413568405346</v>
      </c>
      <c r="T28" s="23">
        <f t="shared" si="9"/>
        <v>5.4900886087512563E-2</v>
      </c>
      <c r="U28" s="100">
        <v>143</v>
      </c>
      <c r="V28" s="124">
        <v>3928194</v>
      </c>
      <c r="W28" s="124">
        <v>22</v>
      </c>
      <c r="X28" s="21">
        <f t="shared" si="10"/>
        <v>119.61249657440395</v>
      </c>
      <c r="Y28" s="21">
        <f t="shared" si="11"/>
        <v>27469.888111888111</v>
      </c>
      <c r="Z28" s="21">
        <f t="shared" si="12"/>
        <v>178554.27272727274</v>
      </c>
      <c r="AA28" s="22">
        <f t="shared" si="13"/>
        <v>4.354313206053409E-3</v>
      </c>
      <c r="AB28" s="23">
        <f t="shared" si="14"/>
        <v>6.6989433939283218E-4</v>
      </c>
      <c r="AC28" s="36">
        <f>市区町村別_要介護度別介護給付費!BY28</f>
        <v>99843</v>
      </c>
      <c r="AD28" s="35">
        <f>市区町村別_要介護度別介護給付費!BZ28</f>
        <v>16062807027</v>
      </c>
      <c r="AE28" s="124">
        <f>市区町村別_要介護度別介護給付費!CA28</f>
        <v>10182</v>
      </c>
      <c r="AF28" s="21">
        <f>市区町村別_要介護度別介護給付費!CB28</f>
        <v>489108.34100666852</v>
      </c>
      <c r="AG28" s="21">
        <f>市区町村別_要介護度別介護給付費!CC28</f>
        <v>160880.65289504523</v>
      </c>
      <c r="AH28" s="21">
        <f>市区町村別_要介護度別介護給付費!CD28</f>
        <v>1577568.9478491456</v>
      </c>
      <c r="AI28" s="22">
        <f>市区町村別_要介護度別介護給付費!CE28</f>
        <v>3.04019366036357</v>
      </c>
      <c r="AJ28" s="23">
        <f>市区町村別_要介護度別介護給付費!CF28</f>
        <v>0.31003928016808258</v>
      </c>
      <c r="AL28" s="14">
        <v>23</v>
      </c>
      <c r="AM28" s="128" t="s">
        <v>81</v>
      </c>
      <c r="AN28" s="48">
        <f t="shared" si="15"/>
        <v>11235557952</v>
      </c>
      <c r="AO28" s="48">
        <f t="shared" si="16"/>
        <v>4823320881</v>
      </c>
      <c r="AP28" s="48">
        <f t="shared" si="17"/>
        <v>3928194</v>
      </c>
      <c r="AQ28" s="48">
        <f t="shared" si="18"/>
        <v>16062807027</v>
      </c>
      <c r="AR28" s="101">
        <f t="shared" si="22"/>
        <v>0.69947661906876746</v>
      </c>
      <c r="AS28" s="101">
        <f t="shared" si="23"/>
        <v>0.30027882878082712</v>
      </c>
      <c r="AT28" s="101">
        <f t="shared" si="24"/>
        <v>2.445521504054112E-4</v>
      </c>
      <c r="AU28" s="15"/>
      <c r="AY28" s="212">
        <v>23</v>
      </c>
      <c r="AZ28" s="197" t="s">
        <v>81</v>
      </c>
      <c r="BA28" s="48">
        <v>10742067418</v>
      </c>
      <c r="BB28" s="48">
        <v>4527312872</v>
      </c>
      <c r="BC28" s="48">
        <v>4451491</v>
      </c>
      <c r="BD28" s="48">
        <v>15273831781</v>
      </c>
      <c r="BE28" s="152">
        <v>0.70329879050800315</v>
      </c>
      <c r="BF28" s="152">
        <v>0.29640976389643009</v>
      </c>
      <c r="BG28" s="152">
        <v>2.914455955667566E-4</v>
      </c>
      <c r="BI28" s="197" t="s">
        <v>81</v>
      </c>
      <c r="BJ28" s="152">
        <f t="shared" si="19"/>
        <v>0.69947661906876746</v>
      </c>
      <c r="BK28" s="152">
        <f t="shared" si="25"/>
        <v>0.70329879050800315</v>
      </c>
      <c r="BL28" s="226">
        <f t="shared" si="26"/>
        <v>-0.40000000000000036</v>
      </c>
      <c r="BM28" s="152">
        <f t="shared" si="20"/>
        <v>0.30027882878082712</v>
      </c>
      <c r="BN28" s="152">
        <f t="shared" si="27"/>
        <v>0.29640976389643009</v>
      </c>
      <c r="BO28" s="226">
        <f t="shared" si="28"/>
        <v>0.40000000000000036</v>
      </c>
      <c r="BP28" s="152">
        <f t="shared" si="21"/>
        <v>2.445521504054112E-4</v>
      </c>
      <c r="BQ28" s="152">
        <f t="shared" si="29"/>
        <v>2.914455955667566E-4</v>
      </c>
      <c r="BR28" s="226">
        <f t="shared" si="30"/>
        <v>0</v>
      </c>
      <c r="BT28" s="152">
        <f t="shared" si="31"/>
        <v>0.69375889694184523</v>
      </c>
      <c r="BU28" s="152">
        <f t="shared" si="32"/>
        <v>0.69303838008659624</v>
      </c>
      <c r="BV28" s="226">
        <f t="shared" si="33"/>
        <v>0.10000000000000009</v>
      </c>
      <c r="BW28" s="152">
        <f t="shared" si="34"/>
        <v>0.29552704976127941</v>
      </c>
      <c r="BX28" s="152">
        <f t="shared" si="35"/>
        <v>0.2954070522598764</v>
      </c>
      <c r="BY28" s="226">
        <f t="shared" si="36"/>
        <v>0.10000000000000009</v>
      </c>
      <c r="BZ28" s="152">
        <f t="shared" si="37"/>
        <v>1.0714053296875387E-2</v>
      </c>
      <c r="CA28" s="152">
        <f t="shared" si="38"/>
        <v>1.1554567653527309E-2</v>
      </c>
      <c r="CB28" s="226">
        <f t="shared" si="39"/>
        <v>-0.10000000000000009</v>
      </c>
      <c r="CC28" s="203">
        <v>0</v>
      </c>
    </row>
    <row r="29" spans="2:81" s="14" customFormat="1" ht="13.5" customHeight="1">
      <c r="B29" s="7">
        <v>24</v>
      </c>
      <c r="C29" s="12" t="s">
        <v>82</v>
      </c>
      <c r="D29" s="124">
        <f>市区町村別_要介護度別被保険者数!L28</f>
        <v>14995</v>
      </c>
      <c r="E29" s="100">
        <v>34635</v>
      </c>
      <c r="F29" s="124">
        <v>4561787901</v>
      </c>
      <c r="G29" s="124">
        <v>3636</v>
      </c>
      <c r="H29" s="124">
        <f t="shared" si="0"/>
        <v>304220.60026675556</v>
      </c>
      <c r="I29" s="124">
        <f t="shared" si="1"/>
        <v>131710.34794283239</v>
      </c>
      <c r="J29" s="124">
        <f t="shared" si="2"/>
        <v>1254617.1344884487</v>
      </c>
      <c r="K29" s="22">
        <f t="shared" si="3"/>
        <v>2.3097699233077691</v>
      </c>
      <c r="L29" s="23">
        <f t="shared" si="4"/>
        <v>0.2424808269423141</v>
      </c>
      <c r="M29" s="100">
        <v>6334</v>
      </c>
      <c r="N29" s="124">
        <v>1919497244</v>
      </c>
      <c r="O29" s="124">
        <v>744</v>
      </c>
      <c r="P29" s="124">
        <f t="shared" si="5"/>
        <v>128009.15265088363</v>
      </c>
      <c r="Q29" s="124">
        <f t="shared" si="6"/>
        <v>303046.61256709823</v>
      </c>
      <c r="R29" s="124">
        <f t="shared" si="7"/>
        <v>2579969.4139784947</v>
      </c>
      <c r="S29" s="135">
        <f t="shared" si="8"/>
        <v>0.42240746915638544</v>
      </c>
      <c r="T29" s="23">
        <f t="shared" si="9"/>
        <v>4.9616538846282095E-2</v>
      </c>
      <c r="U29" s="100">
        <v>36</v>
      </c>
      <c r="V29" s="124">
        <v>671267</v>
      </c>
      <c r="W29" s="124">
        <v>6</v>
      </c>
      <c r="X29" s="124">
        <f t="shared" si="10"/>
        <v>44.766055351783926</v>
      </c>
      <c r="Y29" s="124">
        <f t="shared" si="11"/>
        <v>18646.305555555555</v>
      </c>
      <c r="Z29" s="124">
        <f t="shared" si="12"/>
        <v>111877.83333333333</v>
      </c>
      <c r="AA29" s="22">
        <f t="shared" si="13"/>
        <v>2.4008002667555853E-3</v>
      </c>
      <c r="AB29" s="23">
        <f t="shared" si="14"/>
        <v>4.0013337779259755E-4</v>
      </c>
      <c r="AC29" s="36">
        <f>市区町村別_要介護度別介護給付費!BY29</f>
        <v>40814</v>
      </c>
      <c r="AD29" s="35">
        <f>市区町村別_要介護度別介護給付費!BZ29</f>
        <v>6481956412</v>
      </c>
      <c r="AE29" s="124">
        <f>市区町村別_要介護度別介護給付費!CA29</f>
        <v>4160</v>
      </c>
      <c r="AF29" s="124">
        <f>市区町村別_要介護度別介護給付費!CB29</f>
        <v>432274.51897299098</v>
      </c>
      <c r="AG29" s="124">
        <f>市区町村別_要介護度別介護給付費!CC29</f>
        <v>158816.98466212573</v>
      </c>
      <c r="AH29" s="124">
        <f>市区町村別_要介護度別介護給付費!CD29</f>
        <v>1558162.5990384615</v>
      </c>
      <c r="AI29" s="22">
        <f>市区町村別_要介護度別介護給付費!CE29</f>
        <v>2.7218406135378461</v>
      </c>
      <c r="AJ29" s="23">
        <f>市区町村別_要介護度別介護給付費!CF29</f>
        <v>0.27742580860286764</v>
      </c>
      <c r="AL29" s="14">
        <v>24</v>
      </c>
      <c r="AM29" s="128" t="s">
        <v>82</v>
      </c>
      <c r="AN29" s="48">
        <f t="shared" si="15"/>
        <v>4561787901</v>
      </c>
      <c r="AO29" s="48">
        <f t="shared" si="16"/>
        <v>1919497244</v>
      </c>
      <c r="AP29" s="48">
        <f t="shared" si="17"/>
        <v>671267</v>
      </c>
      <c r="AQ29" s="48">
        <f t="shared" si="18"/>
        <v>6481956412</v>
      </c>
      <c r="AR29" s="101">
        <f t="shared" si="22"/>
        <v>0.70376713619283127</v>
      </c>
      <c r="AS29" s="101">
        <f t="shared" si="23"/>
        <v>0.29612930448690589</v>
      </c>
      <c r="AT29" s="101">
        <f t="shared" si="24"/>
        <v>1.0355932026282807E-4</v>
      </c>
      <c r="AU29" s="15"/>
      <c r="AY29" s="212">
        <v>24</v>
      </c>
      <c r="AZ29" s="197" t="s">
        <v>82</v>
      </c>
      <c r="BA29" s="48">
        <v>4407384971</v>
      </c>
      <c r="BB29" s="48">
        <v>1868276032</v>
      </c>
      <c r="BC29" s="48">
        <v>1168050</v>
      </c>
      <c r="BD29" s="48">
        <v>6276829053</v>
      </c>
      <c r="BE29" s="152">
        <v>0.70216743737723708</v>
      </c>
      <c r="BF29" s="152">
        <v>0.2976464734382181</v>
      </c>
      <c r="BG29" s="152">
        <v>1.8608918454481925E-4</v>
      </c>
      <c r="BI29" s="197" t="s">
        <v>82</v>
      </c>
      <c r="BJ29" s="152">
        <f t="shared" si="19"/>
        <v>0.70376713619283127</v>
      </c>
      <c r="BK29" s="152">
        <f t="shared" si="25"/>
        <v>0.70216743737723708</v>
      </c>
      <c r="BL29" s="226">
        <f t="shared" si="26"/>
        <v>0.20000000000000018</v>
      </c>
      <c r="BM29" s="152">
        <f t="shared" si="20"/>
        <v>0.29612930448690589</v>
      </c>
      <c r="BN29" s="152">
        <f t="shared" si="27"/>
        <v>0.2976464734382181</v>
      </c>
      <c r="BO29" s="226">
        <f t="shared" si="28"/>
        <v>-0.20000000000000018</v>
      </c>
      <c r="BP29" s="152">
        <f t="shared" si="21"/>
        <v>1.0355932026282807E-4</v>
      </c>
      <c r="BQ29" s="152">
        <f t="shared" si="29"/>
        <v>1.8608918454481925E-4</v>
      </c>
      <c r="BR29" s="226">
        <f t="shared" si="30"/>
        <v>0</v>
      </c>
      <c r="BT29" s="152">
        <f t="shared" si="31"/>
        <v>0.69375889694184523</v>
      </c>
      <c r="BU29" s="152">
        <f t="shared" si="32"/>
        <v>0.69303838008659624</v>
      </c>
      <c r="BV29" s="226">
        <f t="shared" si="33"/>
        <v>0.10000000000000009</v>
      </c>
      <c r="BW29" s="152">
        <f t="shared" si="34"/>
        <v>0.29552704976127941</v>
      </c>
      <c r="BX29" s="152">
        <f t="shared" si="35"/>
        <v>0.2954070522598764</v>
      </c>
      <c r="BY29" s="226">
        <f t="shared" si="36"/>
        <v>0.10000000000000009</v>
      </c>
      <c r="BZ29" s="152">
        <f t="shared" si="37"/>
        <v>1.0714053296875387E-2</v>
      </c>
      <c r="CA29" s="152">
        <f t="shared" si="38"/>
        <v>1.1554567653527309E-2</v>
      </c>
      <c r="CB29" s="226">
        <f t="shared" si="39"/>
        <v>-0.10000000000000009</v>
      </c>
      <c r="CC29" s="203">
        <v>0</v>
      </c>
    </row>
    <row r="30" spans="2:81" s="14" customFormat="1" ht="13.5" customHeight="1">
      <c r="B30" s="7">
        <v>25</v>
      </c>
      <c r="C30" s="12" t="s">
        <v>83</v>
      </c>
      <c r="D30" s="35">
        <f>市区町村別_要介護度別被保険者数!L29</f>
        <v>10136</v>
      </c>
      <c r="E30" s="36">
        <v>24963</v>
      </c>
      <c r="F30" s="35">
        <v>3401170547</v>
      </c>
      <c r="G30" s="35">
        <v>2595</v>
      </c>
      <c r="H30" s="229">
        <f t="shared" si="0"/>
        <v>335553.52673638519</v>
      </c>
      <c r="I30" s="229">
        <f t="shared" si="1"/>
        <v>136248.46961503025</v>
      </c>
      <c r="J30" s="229">
        <f t="shared" si="2"/>
        <v>1310663.0238921002</v>
      </c>
      <c r="K30" s="135">
        <f t="shared" si="3"/>
        <v>2.4628058405682713</v>
      </c>
      <c r="L30" s="136">
        <f t="shared" si="4"/>
        <v>0.25601815311760062</v>
      </c>
      <c r="M30" s="36">
        <v>4457</v>
      </c>
      <c r="N30" s="35">
        <v>1333425314</v>
      </c>
      <c r="O30" s="35">
        <v>518</v>
      </c>
      <c r="P30" s="229">
        <f t="shared" si="5"/>
        <v>131553.40509076559</v>
      </c>
      <c r="Q30" s="229">
        <f t="shared" si="6"/>
        <v>299175.52479246131</v>
      </c>
      <c r="R30" s="229">
        <f t="shared" si="7"/>
        <v>2574180.1428571427</v>
      </c>
      <c r="S30" s="135">
        <f t="shared" si="8"/>
        <v>0.43971981057616416</v>
      </c>
      <c r="T30" s="136">
        <f t="shared" si="9"/>
        <v>5.1104972375690609E-2</v>
      </c>
      <c r="U30" s="36">
        <v>10</v>
      </c>
      <c r="V30" s="35">
        <v>355840</v>
      </c>
      <c r="W30" s="35">
        <v>1</v>
      </c>
      <c r="X30" s="229">
        <f t="shared" si="10"/>
        <v>35.10655090765588</v>
      </c>
      <c r="Y30" s="229">
        <f t="shared" si="11"/>
        <v>35584</v>
      </c>
      <c r="Z30" s="229">
        <f t="shared" si="12"/>
        <v>355840</v>
      </c>
      <c r="AA30" s="135">
        <f t="shared" si="13"/>
        <v>9.8658247829518553E-4</v>
      </c>
      <c r="AB30" s="136">
        <f t="shared" si="14"/>
        <v>9.8658247829518548E-5</v>
      </c>
      <c r="AC30" s="36">
        <f>市区町村別_要介護度別介護給付費!BY30</f>
        <v>29271</v>
      </c>
      <c r="AD30" s="35">
        <f>市区町村別_要介護度別介護給付費!BZ30</f>
        <v>4734951701</v>
      </c>
      <c r="AE30" s="35">
        <f>市区町村別_要介護度別介護給付費!CA30</f>
        <v>2957</v>
      </c>
      <c r="AF30" s="229">
        <f>市区町村別_要介護度別介護給付費!CB30</f>
        <v>467142.03837805841</v>
      </c>
      <c r="AG30" s="229">
        <f>市区町村別_要介護度別介護給付費!CC30</f>
        <v>161762.55341464249</v>
      </c>
      <c r="AH30" s="229">
        <f>市区町村別_要介護度別介護給付費!CD30</f>
        <v>1601268.7524518094</v>
      </c>
      <c r="AI30" s="135">
        <f>市区町村別_要介護度別介護給付費!CE30</f>
        <v>2.8878255722178374</v>
      </c>
      <c r="AJ30" s="136">
        <f>市区町村別_要介護度別介護給付費!CF30</f>
        <v>0.29173243883188632</v>
      </c>
      <c r="AL30" s="14">
        <v>25</v>
      </c>
      <c r="AM30" s="128" t="s">
        <v>83</v>
      </c>
      <c r="AN30" s="48">
        <f t="shared" si="15"/>
        <v>3401170547</v>
      </c>
      <c r="AO30" s="48">
        <f t="shared" si="16"/>
        <v>1333425314</v>
      </c>
      <c r="AP30" s="48">
        <f t="shared" si="17"/>
        <v>355840</v>
      </c>
      <c r="AQ30" s="48">
        <f t="shared" si="18"/>
        <v>4734951701</v>
      </c>
      <c r="AR30" s="101">
        <f t="shared" si="22"/>
        <v>0.71831156087224468</v>
      </c>
      <c r="AS30" s="101">
        <f t="shared" si="23"/>
        <v>0.28161328735800761</v>
      </c>
      <c r="AT30" s="101">
        <f t="shared" si="24"/>
        <v>7.5151769747693143E-5</v>
      </c>
      <c r="AU30" s="15"/>
      <c r="AY30" s="212">
        <v>25</v>
      </c>
      <c r="AZ30" s="197" t="s">
        <v>83</v>
      </c>
      <c r="BA30" s="48">
        <v>3268447064</v>
      </c>
      <c r="BB30" s="48">
        <v>1288157348</v>
      </c>
      <c r="BC30" s="48">
        <v>466835</v>
      </c>
      <c r="BD30" s="48">
        <v>4557071247</v>
      </c>
      <c r="BE30" s="152">
        <v>0.7172253596323902</v>
      </c>
      <c r="BF30" s="152">
        <v>0.28267219847572422</v>
      </c>
      <c r="BG30" s="152">
        <v>1.02441891885567E-4</v>
      </c>
      <c r="BI30" s="197" t="s">
        <v>83</v>
      </c>
      <c r="BJ30" s="152">
        <f t="shared" si="19"/>
        <v>0.71831156087224468</v>
      </c>
      <c r="BK30" s="152">
        <f t="shared" si="25"/>
        <v>0.7172253596323902</v>
      </c>
      <c r="BL30" s="226">
        <f t="shared" si="26"/>
        <v>0.10000000000000009</v>
      </c>
      <c r="BM30" s="152">
        <f t="shared" si="20"/>
        <v>0.28161328735800761</v>
      </c>
      <c r="BN30" s="152">
        <f t="shared" si="27"/>
        <v>0.28267219847572422</v>
      </c>
      <c r="BO30" s="226">
        <f t="shared" si="28"/>
        <v>-0.10000000000000009</v>
      </c>
      <c r="BP30" s="152">
        <f t="shared" si="21"/>
        <v>7.5151769747693143E-5</v>
      </c>
      <c r="BQ30" s="152">
        <f t="shared" si="29"/>
        <v>1.02441891885567E-4</v>
      </c>
      <c r="BR30" s="226">
        <f t="shared" si="30"/>
        <v>0</v>
      </c>
      <c r="BT30" s="152">
        <f t="shared" si="31"/>
        <v>0.69375889694184523</v>
      </c>
      <c r="BU30" s="152">
        <f t="shared" si="32"/>
        <v>0.69303838008659624</v>
      </c>
      <c r="BV30" s="226">
        <f t="shared" si="33"/>
        <v>0.10000000000000009</v>
      </c>
      <c r="BW30" s="152">
        <f t="shared" si="34"/>
        <v>0.29552704976127941</v>
      </c>
      <c r="BX30" s="152">
        <f t="shared" si="35"/>
        <v>0.2954070522598764</v>
      </c>
      <c r="BY30" s="226">
        <f t="shared" si="36"/>
        <v>0.10000000000000009</v>
      </c>
      <c r="BZ30" s="152">
        <f t="shared" si="37"/>
        <v>1.0714053296875387E-2</v>
      </c>
      <c r="CA30" s="152">
        <f t="shared" si="38"/>
        <v>1.1554567653527309E-2</v>
      </c>
      <c r="CB30" s="226">
        <f t="shared" si="39"/>
        <v>-0.10000000000000009</v>
      </c>
      <c r="CC30" s="203">
        <v>0</v>
      </c>
    </row>
    <row r="31" spans="2:81" s="14" customFormat="1" ht="13.5" customHeight="1">
      <c r="B31" s="7">
        <v>26</v>
      </c>
      <c r="C31" s="12" t="s">
        <v>30</v>
      </c>
      <c r="D31" s="35">
        <f>市区町村別_要介護度別被保険者数!L30</f>
        <v>147929</v>
      </c>
      <c r="E31" s="36">
        <v>337805</v>
      </c>
      <c r="F31" s="35">
        <v>44175205204</v>
      </c>
      <c r="G31" s="35">
        <v>36215</v>
      </c>
      <c r="H31" s="229">
        <f t="shared" si="0"/>
        <v>298624.375234065</v>
      </c>
      <c r="I31" s="229">
        <f t="shared" si="1"/>
        <v>130771.31837598614</v>
      </c>
      <c r="J31" s="229">
        <f t="shared" si="2"/>
        <v>1219804.0923374293</v>
      </c>
      <c r="K31" s="135">
        <f t="shared" si="3"/>
        <v>2.2835617086575315</v>
      </c>
      <c r="L31" s="136">
        <f t="shared" si="4"/>
        <v>0.2448133902074644</v>
      </c>
      <c r="M31" s="36">
        <v>53243</v>
      </c>
      <c r="N31" s="35">
        <v>16254463522</v>
      </c>
      <c r="O31" s="35">
        <v>6380</v>
      </c>
      <c r="P31" s="229">
        <f t="shared" si="5"/>
        <v>109880.16901351324</v>
      </c>
      <c r="Q31" s="229">
        <f t="shared" si="6"/>
        <v>305288.27304997842</v>
      </c>
      <c r="R31" s="229">
        <f t="shared" si="7"/>
        <v>2547721.5551724136</v>
      </c>
      <c r="S31" s="135">
        <f t="shared" si="8"/>
        <v>0.35992266560309338</v>
      </c>
      <c r="T31" s="136">
        <f t="shared" si="9"/>
        <v>4.3128798274848071E-2</v>
      </c>
      <c r="U31" s="36">
        <v>35772</v>
      </c>
      <c r="V31" s="35">
        <v>938972770</v>
      </c>
      <c r="W31" s="35">
        <v>4392</v>
      </c>
      <c r="X31" s="229">
        <f t="shared" si="10"/>
        <v>6347.4556713017728</v>
      </c>
      <c r="Y31" s="229">
        <f t="shared" si="11"/>
        <v>26248.819467740133</v>
      </c>
      <c r="Z31" s="229">
        <f t="shared" si="12"/>
        <v>213791.61429872495</v>
      </c>
      <c r="AA31" s="135">
        <f t="shared" si="13"/>
        <v>0.24181871032725158</v>
      </c>
      <c r="AB31" s="136">
        <f t="shared" si="14"/>
        <v>2.9689918812403248E-2</v>
      </c>
      <c r="AC31" s="36">
        <f>市区町村別_要介護度別介護給付費!BY31</f>
        <v>388382</v>
      </c>
      <c r="AD31" s="35">
        <f>市区町村別_要介護度別介護給付費!BZ31</f>
        <v>61368641496</v>
      </c>
      <c r="AE31" s="35">
        <f>市区町村別_要介護度別介護給付費!CA31</f>
        <v>40439</v>
      </c>
      <c r="AF31" s="229">
        <f>市区町村別_要介護度別介護給付費!CB31</f>
        <v>414851.99991888</v>
      </c>
      <c r="AG31" s="229">
        <f>市区町村別_要介護度別介護給付費!CC31</f>
        <v>158011.03422918674</v>
      </c>
      <c r="AH31" s="229">
        <f>市区町村別_要介護度別介護給付費!CD31</f>
        <v>1517560.8075372784</v>
      </c>
      <c r="AI31" s="135">
        <f>市区町村別_要介護度別介護給付費!CE31</f>
        <v>2.6254622149815114</v>
      </c>
      <c r="AJ31" s="136">
        <f>市区町村別_要介護度別介護給付費!CF31</f>
        <v>0.27336762906529483</v>
      </c>
      <c r="AL31" s="14">
        <v>26</v>
      </c>
      <c r="AM31" s="128" t="s">
        <v>30</v>
      </c>
      <c r="AN31" s="48">
        <f t="shared" si="15"/>
        <v>44175205204</v>
      </c>
      <c r="AO31" s="48">
        <f t="shared" si="16"/>
        <v>16254463522</v>
      </c>
      <c r="AP31" s="48">
        <f t="shared" si="17"/>
        <v>938972770</v>
      </c>
      <c r="AQ31" s="48">
        <f t="shared" si="18"/>
        <v>61368641496</v>
      </c>
      <c r="AR31" s="101">
        <f t="shared" si="22"/>
        <v>0.71983351964666409</v>
      </c>
      <c r="AS31" s="101">
        <f t="shared" si="23"/>
        <v>0.26486594986886686</v>
      </c>
      <c r="AT31" s="101">
        <f t="shared" si="24"/>
        <v>1.5300530484469044E-2</v>
      </c>
      <c r="AU31" s="15"/>
      <c r="AY31" s="212">
        <v>26</v>
      </c>
      <c r="AZ31" s="197" t="s">
        <v>30</v>
      </c>
      <c r="BA31" s="48">
        <v>42336481805</v>
      </c>
      <c r="BB31" s="48">
        <v>15532646475</v>
      </c>
      <c r="BC31" s="48">
        <v>966109925</v>
      </c>
      <c r="BD31" s="48">
        <v>58835238205</v>
      </c>
      <c r="BE31" s="152">
        <v>0.71957695926184106</v>
      </c>
      <c r="BF31" s="152">
        <v>0.26400244052517474</v>
      </c>
      <c r="BG31" s="152">
        <v>1.6420600212984214E-2</v>
      </c>
      <c r="BI31" s="197" t="s">
        <v>30</v>
      </c>
      <c r="BJ31" s="152">
        <f t="shared" si="19"/>
        <v>0.71983351964666409</v>
      </c>
      <c r="BK31" s="152">
        <f t="shared" si="25"/>
        <v>0.71957695926184106</v>
      </c>
      <c r="BL31" s="226">
        <f t="shared" si="26"/>
        <v>0</v>
      </c>
      <c r="BM31" s="152">
        <f t="shared" si="20"/>
        <v>0.26486594986886686</v>
      </c>
      <c r="BN31" s="152">
        <f t="shared" si="27"/>
        <v>0.26400244052517474</v>
      </c>
      <c r="BO31" s="226">
        <f t="shared" si="28"/>
        <v>0.10000000000000009</v>
      </c>
      <c r="BP31" s="152">
        <f t="shared" si="21"/>
        <v>1.5300530484469044E-2</v>
      </c>
      <c r="BQ31" s="152">
        <f t="shared" si="29"/>
        <v>1.6420600212984214E-2</v>
      </c>
      <c r="BR31" s="226">
        <f t="shared" si="30"/>
        <v>-0.10000000000000009</v>
      </c>
      <c r="BT31" s="152">
        <f t="shared" si="31"/>
        <v>0.69375889694184523</v>
      </c>
      <c r="BU31" s="152">
        <f t="shared" si="32"/>
        <v>0.69303838008659624</v>
      </c>
      <c r="BV31" s="226">
        <f t="shared" si="33"/>
        <v>0.10000000000000009</v>
      </c>
      <c r="BW31" s="152">
        <f t="shared" si="34"/>
        <v>0.29552704976127941</v>
      </c>
      <c r="BX31" s="152">
        <f t="shared" si="35"/>
        <v>0.2954070522598764</v>
      </c>
      <c r="BY31" s="226">
        <f t="shared" si="36"/>
        <v>0.10000000000000009</v>
      </c>
      <c r="BZ31" s="152">
        <f t="shared" si="37"/>
        <v>1.0714053296875387E-2</v>
      </c>
      <c r="CA31" s="152">
        <f t="shared" si="38"/>
        <v>1.1554567653527309E-2</v>
      </c>
      <c r="CB31" s="226">
        <f t="shared" si="39"/>
        <v>-0.10000000000000009</v>
      </c>
      <c r="CC31" s="203">
        <v>0</v>
      </c>
    </row>
    <row r="32" spans="2:81" s="14" customFormat="1" ht="13.5" customHeight="1">
      <c r="B32" s="7">
        <v>27</v>
      </c>
      <c r="C32" s="12" t="s">
        <v>31</v>
      </c>
      <c r="D32" s="35">
        <f>市区町村別_要介護度別被保険者数!L31</f>
        <v>23924</v>
      </c>
      <c r="E32" s="36">
        <v>59908</v>
      </c>
      <c r="F32" s="35">
        <v>7839403684</v>
      </c>
      <c r="G32" s="35">
        <v>6317</v>
      </c>
      <c r="H32" s="229">
        <f t="shared" si="0"/>
        <v>327679.47182745358</v>
      </c>
      <c r="I32" s="229">
        <f t="shared" si="1"/>
        <v>130857.37604326634</v>
      </c>
      <c r="J32" s="229">
        <f t="shared" si="2"/>
        <v>1241001.0580971981</v>
      </c>
      <c r="K32" s="135">
        <f t="shared" si="3"/>
        <v>2.5040963049657248</v>
      </c>
      <c r="L32" s="136">
        <f t="shared" si="4"/>
        <v>0.26404447416819932</v>
      </c>
      <c r="M32" s="36">
        <v>10000</v>
      </c>
      <c r="N32" s="35">
        <v>3085023961</v>
      </c>
      <c r="O32" s="35">
        <v>1180</v>
      </c>
      <c r="P32" s="229">
        <f t="shared" si="5"/>
        <v>128951.00990637018</v>
      </c>
      <c r="Q32" s="229">
        <f t="shared" si="6"/>
        <v>308502.39610000001</v>
      </c>
      <c r="R32" s="229">
        <f t="shared" si="7"/>
        <v>2614427.0855932203</v>
      </c>
      <c r="S32" s="135">
        <f t="shared" si="8"/>
        <v>0.4179903026249791</v>
      </c>
      <c r="T32" s="136">
        <f t="shared" si="9"/>
        <v>4.9322855709747537E-2</v>
      </c>
      <c r="U32" s="36">
        <v>7014</v>
      </c>
      <c r="V32" s="35">
        <v>195276285</v>
      </c>
      <c r="W32" s="35">
        <v>845</v>
      </c>
      <c r="X32" s="229">
        <f t="shared" si="10"/>
        <v>8162.359346263167</v>
      </c>
      <c r="Y32" s="229">
        <f t="shared" si="11"/>
        <v>27840.930282292557</v>
      </c>
      <c r="Z32" s="229">
        <f t="shared" si="12"/>
        <v>231096.1952662722</v>
      </c>
      <c r="AA32" s="135">
        <f t="shared" si="13"/>
        <v>0.29317839826116032</v>
      </c>
      <c r="AB32" s="136">
        <f t="shared" si="14"/>
        <v>3.5320180571810737E-2</v>
      </c>
      <c r="AC32" s="36">
        <f>市区町村別_要介護度別介護給付費!BY32</f>
        <v>69425</v>
      </c>
      <c r="AD32" s="35">
        <f>市区町村別_要介護度別介護給付費!BZ32</f>
        <v>11119703930</v>
      </c>
      <c r="AE32" s="35">
        <f>市区町村別_要介護度別介護給付費!CA32</f>
        <v>7141</v>
      </c>
      <c r="AF32" s="229">
        <f>市区町村別_要介護度別介護給付費!CB32</f>
        <v>464792.84108008695</v>
      </c>
      <c r="AG32" s="229">
        <f>市区町村別_要介護度別介護給付費!CC32</f>
        <v>160168.58379546273</v>
      </c>
      <c r="AH32" s="229">
        <f>市区町村別_要介護度別介護給付費!CD32</f>
        <v>1557163.4126872986</v>
      </c>
      <c r="AI32" s="135">
        <f>市区町村別_要介護度別介護給付費!CE32</f>
        <v>2.9018976759739172</v>
      </c>
      <c r="AJ32" s="136">
        <f>市区町村別_要介護度別介護給付費!CF32</f>
        <v>0.29848687510449756</v>
      </c>
      <c r="AL32" s="14">
        <v>27</v>
      </c>
      <c r="AM32" s="128" t="s">
        <v>31</v>
      </c>
      <c r="AN32" s="48">
        <f t="shared" si="15"/>
        <v>7839403684</v>
      </c>
      <c r="AO32" s="48">
        <f t="shared" si="16"/>
        <v>3085023961</v>
      </c>
      <c r="AP32" s="48">
        <f t="shared" si="17"/>
        <v>195276285</v>
      </c>
      <c r="AQ32" s="48">
        <f t="shared" si="18"/>
        <v>11119703930</v>
      </c>
      <c r="AR32" s="101">
        <f t="shared" si="22"/>
        <v>0.70500111633817575</v>
      </c>
      <c r="AS32" s="101">
        <f t="shared" si="23"/>
        <v>0.27743759909621984</v>
      </c>
      <c r="AT32" s="101">
        <f t="shared" si="24"/>
        <v>1.7561284565604438E-2</v>
      </c>
      <c r="AU32" s="15"/>
      <c r="AY32" s="212">
        <v>27</v>
      </c>
      <c r="AZ32" s="197" t="s">
        <v>31</v>
      </c>
      <c r="BA32" s="48">
        <v>7620048549</v>
      </c>
      <c r="BB32" s="48">
        <v>3017996392</v>
      </c>
      <c r="BC32" s="48">
        <v>199048385</v>
      </c>
      <c r="BD32" s="48">
        <v>10837093326</v>
      </c>
      <c r="BE32" s="152">
        <v>0.70314505188565912</v>
      </c>
      <c r="BF32" s="152">
        <v>0.27848762589866433</v>
      </c>
      <c r="BG32" s="152">
        <v>1.8367322215676562E-2</v>
      </c>
      <c r="BI32" s="197" t="s">
        <v>31</v>
      </c>
      <c r="BJ32" s="152">
        <f t="shared" si="19"/>
        <v>0.70500111633817575</v>
      </c>
      <c r="BK32" s="152">
        <f t="shared" si="25"/>
        <v>0.70314505188565912</v>
      </c>
      <c r="BL32" s="226">
        <f t="shared" si="26"/>
        <v>0.20000000000000018</v>
      </c>
      <c r="BM32" s="152">
        <f t="shared" si="20"/>
        <v>0.27743759909621984</v>
      </c>
      <c r="BN32" s="152">
        <f t="shared" si="27"/>
        <v>0.27848762589866433</v>
      </c>
      <c r="BO32" s="226">
        <f t="shared" si="28"/>
        <v>-0.10000000000000009</v>
      </c>
      <c r="BP32" s="152">
        <f t="shared" si="21"/>
        <v>1.7561284565604438E-2</v>
      </c>
      <c r="BQ32" s="152">
        <f t="shared" si="29"/>
        <v>1.8367322215676562E-2</v>
      </c>
      <c r="BR32" s="226">
        <f t="shared" si="30"/>
        <v>0</v>
      </c>
      <c r="BT32" s="152">
        <f t="shared" si="31"/>
        <v>0.69375889694184523</v>
      </c>
      <c r="BU32" s="152">
        <f t="shared" si="32"/>
        <v>0.69303838008659624</v>
      </c>
      <c r="BV32" s="226">
        <f t="shared" si="33"/>
        <v>0.10000000000000009</v>
      </c>
      <c r="BW32" s="152">
        <f t="shared" si="34"/>
        <v>0.29552704976127941</v>
      </c>
      <c r="BX32" s="152">
        <f t="shared" si="35"/>
        <v>0.2954070522598764</v>
      </c>
      <c r="BY32" s="226">
        <f t="shared" si="36"/>
        <v>0.10000000000000009</v>
      </c>
      <c r="BZ32" s="152">
        <f t="shared" si="37"/>
        <v>1.0714053296875387E-2</v>
      </c>
      <c r="CA32" s="152">
        <f t="shared" si="38"/>
        <v>1.1554567653527309E-2</v>
      </c>
      <c r="CB32" s="226">
        <f t="shared" si="39"/>
        <v>-0.10000000000000009</v>
      </c>
      <c r="CC32" s="203">
        <v>0</v>
      </c>
    </row>
    <row r="33" spans="2:81" s="14" customFormat="1" ht="13.5" customHeight="1">
      <c r="B33" s="7">
        <v>28</v>
      </c>
      <c r="C33" s="12" t="s">
        <v>32</v>
      </c>
      <c r="D33" s="35">
        <f>市区町村別_要介護度別被保険者数!L32</f>
        <v>20542</v>
      </c>
      <c r="E33" s="36">
        <v>47022</v>
      </c>
      <c r="F33" s="35">
        <v>6279091426</v>
      </c>
      <c r="G33" s="35">
        <v>5068</v>
      </c>
      <c r="H33" s="229">
        <f t="shared" si="0"/>
        <v>305670.89017622435</v>
      </c>
      <c r="I33" s="229">
        <f t="shared" si="1"/>
        <v>133535.18408404576</v>
      </c>
      <c r="J33" s="229">
        <f t="shared" si="2"/>
        <v>1238968.316101026</v>
      </c>
      <c r="K33" s="135">
        <f t="shared" si="3"/>
        <v>2.2890663031837213</v>
      </c>
      <c r="L33" s="136">
        <f t="shared" si="4"/>
        <v>0.24671404926492066</v>
      </c>
      <c r="M33" s="36">
        <v>7259</v>
      </c>
      <c r="N33" s="35">
        <v>2195413153</v>
      </c>
      <c r="O33" s="35">
        <v>883</v>
      </c>
      <c r="P33" s="229">
        <f t="shared" si="5"/>
        <v>106874.36242819589</v>
      </c>
      <c r="Q33" s="229">
        <f t="shared" si="6"/>
        <v>302440.1643477063</v>
      </c>
      <c r="R33" s="229">
        <f t="shared" si="7"/>
        <v>2486311.6115515288</v>
      </c>
      <c r="S33" s="135">
        <f t="shared" si="8"/>
        <v>0.35337357608801478</v>
      </c>
      <c r="T33" s="136">
        <f t="shared" si="9"/>
        <v>4.2985103690000977E-2</v>
      </c>
      <c r="U33" s="36">
        <v>5482</v>
      </c>
      <c r="V33" s="35">
        <v>149766880</v>
      </c>
      <c r="W33" s="35">
        <v>670</v>
      </c>
      <c r="X33" s="229">
        <f t="shared" si="10"/>
        <v>7290.7642878006036</v>
      </c>
      <c r="Y33" s="229">
        <f t="shared" si="11"/>
        <v>27319.751915359357</v>
      </c>
      <c r="Z33" s="229">
        <f t="shared" si="12"/>
        <v>223532.6567164179</v>
      </c>
      <c r="AA33" s="135">
        <f t="shared" si="13"/>
        <v>0.26686788044007398</v>
      </c>
      <c r="AB33" s="136">
        <f t="shared" si="14"/>
        <v>3.2616103592639473E-2</v>
      </c>
      <c r="AC33" s="36">
        <f>市区町村別_要介護度別介護給付費!BY33</f>
        <v>53872</v>
      </c>
      <c r="AD33" s="35">
        <f>市区町村別_要介護度別介護給付費!BZ33</f>
        <v>8624271459</v>
      </c>
      <c r="AE33" s="35">
        <f>市区町村別_要介護度別介護給付費!CA33</f>
        <v>5653</v>
      </c>
      <c r="AF33" s="229">
        <f>市区町村別_要介護度別介護給付費!CB33</f>
        <v>419836.01689222082</v>
      </c>
      <c r="AG33" s="229">
        <f>市区町村別_要介護度別介護給付費!CC33</f>
        <v>160088.19904588655</v>
      </c>
      <c r="AH33" s="229">
        <f>市区町村別_要介護度別介護給付費!CD33</f>
        <v>1525609.6690252963</v>
      </c>
      <c r="AI33" s="135">
        <f>市区町村別_要介護度別介護給付費!CE33</f>
        <v>2.6225294518547368</v>
      </c>
      <c r="AJ33" s="136">
        <f>市区町村別_要介護度別介護給付費!CF33</f>
        <v>0.27519228896894166</v>
      </c>
      <c r="AL33" s="14">
        <v>28</v>
      </c>
      <c r="AM33" s="128" t="s">
        <v>32</v>
      </c>
      <c r="AN33" s="48">
        <f t="shared" si="15"/>
        <v>6279091426</v>
      </c>
      <c r="AO33" s="48">
        <f t="shared" si="16"/>
        <v>2195413153</v>
      </c>
      <c r="AP33" s="48">
        <f t="shared" si="17"/>
        <v>149766880</v>
      </c>
      <c r="AQ33" s="48">
        <f t="shared" si="18"/>
        <v>8624271459</v>
      </c>
      <c r="AR33" s="101">
        <f t="shared" si="22"/>
        <v>0.72807209928988859</v>
      </c>
      <c r="AS33" s="101">
        <f t="shared" si="23"/>
        <v>0.25456215790945919</v>
      </c>
      <c r="AT33" s="101">
        <f t="shared" si="24"/>
        <v>1.736574280065226E-2</v>
      </c>
      <c r="AU33" s="15"/>
      <c r="AY33" s="212">
        <v>28</v>
      </c>
      <c r="AZ33" s="197" t="s">
        <v>32</v>
      </c>
      <c r="BA33" s="48">
        <v>5976131947</v>
      </c>
      <c r="BB33" s="48">
        <v>2068335421</v>
      </c>
      <c r="BC33" s="48">
        <v>153284462</v>
      </c>
      <c r="BD33" s="48">
        <v>8197751830</v>
      </c>
      <c r="BE33" s="152">
        <v>0.7289964457243151</v>
      </c>
      <c r="BF33" s="152">
        <v>0.25230520072964929</v>
      </c>
      <c r="BG33" s="152">
        <v>1.8698353546035561E-2</v>
      </c>
      <c r="BI33" s="197" t="s">
        <v>32</v>
      </c>
      <c r="BJ33" s="152">
        <f t="shared" si="19"/>
        <v>0.72807209928988859</v>
      </c>
      <c r="BK33" s="152">
        <f t="shared" si="25"/>
        <v>0.7289964457243151</v>
      </c>
      <c r="BL33" s="226">
        <f t="shared" si="26"/>
        <v>-0.10000000000000009</v>
      </c>
      <c r="BM33" s="152">
        <f t="shared" si="20"/>
        <v>0.25456215790945919</v>
      </c>
      <c r="BN33" s="152">
        <f t="shared" si="27"/>
        <v>0.25230520072964929</v>
      </c>
      <c r="BO33" s="226">
        <f t="shared" si="28"/>
        <v>0.30000000000000027</v>
      </c>
      <c r="BP33" s="152">
        <f t="shared" si="21"/>
        <v>1.736574280065226E-2</v>
      </c>
      <c r="BQ33" s="152">
        <f t="shared" si="29"/>
        <v>1.8698353546035561E-2</v>
      </c>
      <c r="BR33" s="226">
        <f t="shared" si="30"/>
        <v>-0.19999999999999984</v>
      </c>
      <c r="BT33" s="152">
        <f t="shared" si="31"/>
        <v>0.69375889694184523</v>
      </c>
      <c r="BU33" s="152">
        <f t="shared" si="32"/>
        <v>0.69303838008659624</v>
      </c>
      <c r="BV33" s="226">
        <f t="shared" si="33"/>
        <v>0.10000000000000009</v>
      </c>
      <c r="BW33" s="152">
        <f t="shared" si="34"/>
        <v>0.29552704976127941</v>
      </c>
      <c r="BX33" s="152">
        <f t="shared" si="35"/>
        <v>0.2954070522598764</v>
      </c>
      <c r="BY33" s="226">
        <f t="shared" si="36"/>
        <v>0.10000000000000009</v>
      </c>
      <c r="BZ33" s="152">
        <f t="shared" si="37"/>
        <v>1.0714053296875387E-2</v>
      </c>
      <c r="CA33" s="152">
        <f t="shared" si="38"/>
        <v>1.1554567653527309E-2</v>
      </c>
      <c r="CB33" s="226">
        <f t="shared" si="39"/>
        <v>-0.10000000000000009</v>
      </c>
      <c r="CC33" s="203">
        <v>0</v>
      </c>
    </row>
    <row r="34" spans="2:81" s="14" customFormat="1" ht="13.5" customHeight="1">
      <c r="B34" s="7">
        <v>29</v>
      </c>
      <c r="C34" s="12" t="s">
        <v>33</v>
      </c>
      <c r="D34" s="35">
        <f>市区町村別_要介護度別被保険者数!L33</f>
        <v>16925</v>
      </c>
      <c r="E34" s="36">
        <v>37174</v>
      </c>
      <c r="F34" s="35">
        <v>4920544783</v>
      </c>
      <c r="G34" s="35">
        <v>4049</v>
      </c>
      <c r="H34" s="229">
        <f t="shared" si="0"/>
        <v>290726.42735598225</v>
      </c>
      <c r="I34" s="229">
        <f t="shared" si="1"/>
        <v>132365.22254801742</v>
      </c>
      <c r="J34" s="229">
        <f t="shared" si="2"/>
        <v>1215249.3907137564</v>
      </c>
      <c r="K34" s="135">
        <f t="shared" si="3"/>
        <v>2.1963958641063517</v>
      </c>
      <c r="L34" s="136">
        <f t="shared" si="4"/>
        <v>0.23923190546528803</v>
      </c>
      <c r="M34" s="36">
        <v>6434</v>
      </c>
      <c r="N34" s="35">
        <v>1903246145</v>
      </c>
      <c r="O34" s="35">
        <v>754</v>
      </c>
      <c r="P34" s="229">
        <f t="shared" si="5"/>
        <v>112451.76632200886</v>
      </c>
      <c r="Q34" s="229">
        <f t="shared" si="6"/>
        <v>295810.71572894003</v>
      </c>
      <c r="R34" s="229">
        <f t="shared" si="7"/>
        <v>2524199.1312997346</v>
      </c>
      <c r="S34" s="135">
        <f t="shared" si="8"/>
        <v>0.38014771048744461</v>
      </c>
      <c r="T34" s="136">
        <f t="shared" si="9"/>
        <v>4.4549483013293943E-2</v>
      </c>
      <c r="U34" s="36">
        <v>3954</v>
      </c>
      <c r="V34" s="35">
        <v>104528997</v>
      </c>
      <c r="W34" s="35">
        <v>491</v>
      </c>
      <c r="X34" s="229">
        <f t="shared" si="10"/>
        <v>6176.0116395864106</v>
      </c>
      <c r="Y34" s="229">
        <f t="shared" si="11"/>
        <v>26436.266312594842</v>
      </c>
      <c r="Z34" s="229">
        <f t="shared" si="12"/>
        <v>212890.01425661915</v>
      </c>
      <c r="AA34" s="135">
        <f t="shared" si="13"/>
        <v>0.2336189069423929</v>
      </c>
      <c r="AB34" s="136">
        <f t="shared" si="14"/>
        <v>2.9010339734121121E-2</v>
      </c>
      <c r="AC34" s="36">
        <f>市区町村別_要介護度別介護給付費!BY34</f>
        <v>43338</v>
      </c>
      <c r="AD34" s="35">
        <f>市区町村別_要介護度別介護給付費!BZ34</f>
        <v>6928319925</v>
      </c>
      <c r="AE34" s="35">
        <f>市区町村別_要介護度別介護給付費!CA34</f>
        <v>4561</v>
      </c>
      <c r="AF34" s="229">
        <f>市区町村別_要介護度別介護給付費!CB34</f>
        <v>409354.20531757752</v>
      </c>
      <c r="AG34" s="229">
        <f>市区町村別_要介護度別介護給付費!CC34</f>
        <v>159867.08950574553</v>
      </c>
      <c r="AH34" s="229">
        <f>市区町村別_要介護度別介護給付費!CD34</f>
        <v>1519035.2828327122</v>
      </c>
      <c r="AI34" s="135">
        <f>市区町村別_要介護度別介護給付費!CE34</f>
        <v>2.5605908419497783</v>
      </c>
      <c r="AJ34" s="136">
        <f>市区町村別_要介護度別介護給付費!CF34</f>
        <v>0.26948301329394386</v>
      </c>
      <c r="AL34" s="14">
        <v>29</v>
      </c>
      <c r="AM34" s="128" t="s">
        <v>33</v>
      </c>
      <c r="AN34" s="48">
        <f t="shared" si="15"/>
        <v>4920544783</v>
      </c>
      <c r="AO34" s="48">
        <f t="shared" si="16"/>
        <v>1903246145</v>
      </c>
      <c r="AP34" s="48">
        <f t="shared" si="17"/>
        <v>104528997</v>
      </c>
      <c r="AQ34" s="48">
        <f t="shared" si="18"/>
        <v>6928319925</v>
      </c>
      <c r="AR34" s="101">
        <f t="shared" si="22"/>
        <v>0.71020750142394728</v>
      </c>
      <c r="AS34" s="101">
        <f t="shared" si="23"/>
        <v>0.2747052915573901</v>
      </c>
      <c r="AT34" s="101">
        <f t="shared" si="24"/>
        <v>1.508720701866261E-2</v>
      </c>
      <c r="AU34" s="15"/>
      <c r="AY34" s="212">
        <v>29</v>
      </c>
      <c r="AZ34" s="197" t="s">
        <v>33</v>
      </c>
      <c r="BA34" s="48">
        <v>4733846133</v>
      </c>
      <c r="BB34" s="48">
        <v>1836244663</v>
      </c>
      <c r="BC34" s="48">
        <v>106925442</v>
      </c>
      <c r="BD34" s="48">
        <v>6677016238</v>
      </c>
      <c r="BE34" s="152">
        <v>0.70897627986268796</v>
      </c>
      <c r="BF34" s="152">
        <v>0.27500976447378228</v>
      </c>
      <c r="BG34" s="152">
        <v>1.6013955663529721E-2</v>
      </c>
      <c r="BI34" s="197" t="s">
        <v>33</v>
      </c>
      <c r="BJ34" s="152">
        <f t="shared" si="19"/>
        <v>0.71020750142394728</v>
      </c>
      <c r="BK34" s="152">
        <f t="shared" si="25"/>
        <v>0.70897627986268796</v>
      </c>
      <c r="BL34" s="226">
        <f t="shared" si="26"/>
        <v>0.10000000000000009</v>
      </c>
      <c r="BM34" s="152">
        <f t="shared" si="20"/>
        <v>0.2747052915573901</v>
      </c>
      <c r="BN34" s="152">
        <f t="shared" si="27"/>
        <v>0.27500976447378228</v>
      </c>
      <c r="BO34" s="226">
        <f t="shared" si="28"/>
        <v>0</v>
      </c>
      <c r="BP34" s="152">
        <f t="shared" si="21"/>
        <v>1.508720701866261E-2</v>
      </c>
      <c r="BQ34" s="152">
        <f t="shared" si="29"/>
        <v>1.6013955663529721E-2</v>
      </c>
      <c r="BR34" s="226">
        <f t="shared" si="30"/>
        <v>-0.10000000000000009</v>
      </c>
      <c r="BT34" s="152">
        <f t="shared" si="31"/>
        <v>0.69375889694184523</v>
      </c>
      <c r="BU34" s="152">
        <f t="shared" si="32"/>
        <v>0.69303838008659624</v>
      </c>
      <c r="BV34" s="226">
        <f t="shared" si="33"/>
        <v>0.10000000000000009</v>
      </c>
      <c r="BW34" s="152">
        <f t="shared" si="34"/>
        <v>0.29552704976127941</v>
      </c>
      <c r="BX34" s="152">
        <f t="shared" si="35"/>
        <v>0.2954070522598764</v>
      </c>
      <c r="BY34" s="226">
        <f t="shared" si="36"/>
        <v>0.10000000000000009</v>
      </c>
      <c r="BZ34" s="152">
        <f t="shared" si="37"/>
        <v>1.0714053296875387E-2</v>
      </c>
      <c r="CA34" s="152">
        <f t="shared" si="38"/>
        <v>1.1554567653527309E-2</v>
      </c>
      <c r="CB34" s="226">
        <f t="shared" si="39"/>
        <v>-0.10000000000000009</v>
      </c>
      <c r="CC34" s="203">
        <v>0</v>
      </c>
    </row>
    <row r="35" spans="2:81" s="14" customFormat="1" ht="13.5" customHeight="1">
      <c r="B35" s="7">
        <v>30</v>
      </c>
      <c r="C35" s="12" t="s">
        <v>34</v>
      </c>
      <c r="D35" s="35">
        <f>市区町村別_要介護度別被保険者数!L34</f>
        <v>22610</v>
      </c>
      <c r="E35" s="36">
        <v>56791</v>
      </c>
      <c r="F35" s="35">
        <v>7569845283</v>
      </c>
      <c r="G35" s="35">
        <v>6001</v>
      </c>
      <c r="H35" s="229">
        <f t="shared" si="0"/>
        <v>334800.76439628482</v>
      </c>
      <c r="I35" s="229">
        <f t="shared" si="1"/>
        <v>133293.04437322816</v>
      </c>
      <c r="J35" s="229">
        <f t="shared" si="2"/>
        <v>1261430.6420596568</v>
      </c>
      <c r="K35" s="135">
        <f t="shared" si="3"/>
        <v>2.5117647058823529</v>
      </c>
      <c r="L35" s="136">
        <f t="shared" si="4"/>
        <v>0.26541353383458649</v>
      </c>
      <c r="M35" s="36">
        <v>8490</v>
      </c>
      <c r="N35" s="35">
        <v>2658567955</v>
      </c>
      <c r="O35" s="35">
        <v>1049</v>
      </c>
      <c r="P35" s="229">
        <f t="shared" si="5"/>
        <v>117583.72202565237</v>
      </c>
      <c r="Q35" s="229">
        <f t="shared" si="6"/>
        <v>313141.10188457009</v>
      </c>
      <c r="R35" s="229">
        <f t="shared" si="7"/>
        <v>2534383.1792183029</v>
      </c>
      <c r="S35" s="135">
        <f t="shared" si="8"/>
        <v>0.37549756744803187</v>
      </c>
      <c r="T35" s="136">
        <f t="shared" si="9"/>
        <v>4.6395400265369306E-2</v>
      </c>
      <c r="U35" s="36">
        <v>5465</v>
      </c>
      <c r="V35" s="35">
        <v>135767011</v>
      </c>
      <c r="W35" s="35">
        <v>684</v>
      </c>
      <c r="X35" s="229">
        <f t="shared" si="10"/>
        <v>6004.7329057938969</v>
      </c>
      <c r="Y35" s="229">
        <f t="shared" si="11"/>
        <v>24843.002927721867</v>
      </c>
      <c r="Z35" s="229">
        <f t="shared" si="12"/>
        <v>198489.7821637427</v>
      </c>
      <c r="AA35" s="135">
        <f t="shared" si="13"/>
        <v>0.24170720919946925</v>
      </c>
      <c r="AB35" s="136">
        <f t="shared" si="14"/>
        <v>3.0252100840336135E-2</v>
      </c>
      <c r="AC35" s="36">
        <f>市区町村別_要介護度別介護給付費!BY35</f>
        <v>64860</v>
      </c>
      <c r="AD35" s="35">
        <f>市区町村別_要介護度別介護給付費!BZ35</f>
        <v>10364180249</v>
      </c>
      <c r="AE35" s="35">
        <f>市区町村別_要介護度別介護給付費!CA35</f>
        <v>6681</v>
      </c>
      <c r="AF35" s="229">
        <f>市区町村別_要介護度別介護給付費!CB35</f>
        <v>458389.21932773112</v>
      </c>
      <c r="AG35" s="229">
        <f>市区町村別_要介護度別介護給付費!CC35</f>
        <v>159793.09665433242</v>
      </c>
      <c r="AH35" s="229">
        <f>市区町村別_要介護度別介護給付費!CD35</f>
        <v>1551291.7600658585</v>
      </c>
      <c r="AI35" s="135">
        <f>市区町村別_要介護度別介護給付費!CE35</f>
        <v>2.8686421937195932</v>
      </c>
      <c r="AJ35" s="136">
        <f>市区町村別_要介護度別介護給付費!CF35</f>
        <v>0.2954887218045113</v>
      </c>
      <c r="AL35" s="14">
        <v>30</v>
      </c>
      <c r="AM35" s="128" t="s">
        <v>34</v>
      </c>
      <c r="AN35" s="48">
        <f t="shared" si="15"/>
        <v>7569845283</v>
      </c>
      <c r="AO35" s="48">
        <f t="shared" si="16"/>
        <v>2658567955</v>
      </c>
      <c r="AP35" s="48">
        <f t="shared" si="17"/>
        <v>135767011</v>
      </c>
      <c r="AQ35" s="48">
        <f t="shared" si="18"/>
        <v>10364180249</v>
      </c>
      <c r="AR35" s="101">
        <f t="shared" si="22"/>
        <v>0.73038533691368257</v>
      </c>
      <c r="AS35" s="101">
        <f t="shared" si="23"/>
        <v>0.25651502493470385</v>
      </c>
      <c r="AT35" s="101">
        <f t="shared" si="24"/>
        <v>1.3099638151613548E-2</v>
      </c>
      <c r="AU35" s="15"/>
      <c r="AY35" s="212">
        <v>30</v>
      </c>
      <c r="AZ35" s="197" t="s">
        <v>34</v>
      </c>
      <c r="BA35" s="48">
        <v>7281101423</v>
      </c>
      <c r="BB35" s="48">
        <v>2582865840</v>
      </c>
      <c r="BC35" s="48">
        <v>142578961</v>
      </c>
      <c r="BD35" s="48">
        <v>10006546224</v>
      </c>
      <c r="BE35" s="152">
        <v>0.72763381690445683</v>
      </c>
      <c r="BF35" s="152">
        <v>0.25811761442776104</v>
      </c>
      <c r="BG35" s="152">
        <v>1.4248568667782131E-2</v>
      </c>
      <c r="BI35" s="197" t="s">
        <v>34</v>
      </c>
      <c r="BJ35" s="152">
        <f t="shared" si="19"/>
        <v>0.73038533691368257</v>
      </c>
      <c r="BK35" s="152">
        <f t="shared" si="25"/>
        <v>0.72763381690445683</v>
      </c>
      <c r="BL35" s="226">
        <f t="shared" si="26"/>
        <v>0.20000000000000018</v>
      </c>
      <c r="BM35" s="152">
        <f t="shared" si="20"/>
        <v>0.25651502493470385</v>
      </c>
      <c r="BN35" s="152">
        <f t="shared" si="27"/>
        <v>0.25811761442776104</v>
      </c>
      <c r="BO35" s="226">
        <f t="shared" si="28"/>
        <v>-0.10000000000000009</v>
      </c>
      <c r="BP35" s="152">
        <f t="shared" si="21"/>
        <v>1.3099638151613548E-2</v>
      </c>
      <c r="BQ35" s="152">
        <f t="shared" si="29"/>
        <v>1.4248568667782131E-2</v>
      </c>
      <c r="BR35" s="226">
        <f t="shared" si="30"/>
        <v>-0.10000000000000009</v>
      </c>
      <c r="BT35" s="152">
        <f t="shared" si="31"/>
        <v>0.69375889694184523</v>
      </c>
      <c r="BU35" s="152">
        <f t="shared" si="32"/>
        <v>0.69303838008659624</v>
      </c>
      <c r="BV35" s="226">
        <f t="shared" si="33"/>
        <v>0.10000000000000009</v>
      </c>
      <c r="BW35" s="152">
        <f t="shared" si="34"/>
        <v>0.29552704976127941</v>
      </c>
      <c r="BX35" s="152">
        <f t="shared" si="35"/>
        <v>0.2954070522598764</v>
      </c>
      <c r="BY35" s="226">
        <f t="shared" si="36"/>
        <v>0.10000000000000009</v>
      </c>
      <c r="BZ35" s="152">
        <f t="shared" si="37"/>
        <v>1.0714053296875387E-2</v>
      </c>
      <c r="CA35" s="152">
        <f t="shared" si="38"/>
        <v>1.1554567653527309E-2</v>
      </c>
      <c r="CB35" s="226">
        <f t="shared" si="39"/>
        <v>-0.10000000000000009</v>
      </c>
      <c r="CC35" s="203">
        <v>0</v>
      </c>
    </row>
    <row r="36" spans="2:81" s="14" customFormat="1" ht="13.5" customHeight="1">
      <c r="B36" s="7">
        <v>31</v>
      </c>
      <c r="C36" s="12" t="s">
        <v>35</v>
      </c>
      <c r="D36" s="124">
        <f>市区町村別_要介護度別被保険者数!L35</f>
        <v>31304</v>
      </c>
      <c r="E36" s="100">
        <v>62101</v>
      </c>
      <c r="F36" s="124">
        <v>7840888802</v>
      </c>
      <c r="G36" s="124">
        <v>6747</v>
      </c>
      <c r="H36" s="21">
        <f t="shared" si="0"/>
        <v>250475.61979299769</v>
      </c>
      <c r="I36" s="21">
        <f t="shared" si="1"/>
        <v>126260.26637252218</v>
      </c>
      <c r="J36" s="21">
        <f t="shared" si="2"/>
        <v>1162129.6579220395</v>
      </c>
      <c r="K36" s="22">
        <f t="shared" si="3"/>
        <v>1.9838039867109634</v>
      </c>
      <c r="L36" s="23">
        <f t="shared" si="4"/>
        <v>0.21553156146179403</v>
      </c>
      <c r="M36" s="100">
        <v>9617</v>
      </c>
      <c r="N36" s="124">
        <v>2965316475</v>
      </c>
      <c r="O36" s="124">
        <v>1161</v>
      </c>
      <c r="P36" s="21">
        <f t="shared" si="5"/>
        <v>94726.439911832349</v>
      </c>
      <c r="Q36" s="21">
        <f t="shared" si="6"/>
        <v>308341.11209316837</v>
      </c>
      <c r="R36" s="21">
        <f t="shared" si="7"/>
        <v>2554105.4909560722</v>
      </c>
      <c r="S36" s="135">
        <f t="shared" si="8"/>
        <v>0.30721313570150777</v>
      </c>
      <c r="T36" s="23">
        <f t="shared" si="9"/>
        <v>3.7087912087912088E-2</v>
      </c>
      <c r="U36" s="100">
        <v>5769</v>
      </c>
      <c r="V36" s="124">
        <v>141220038</v>
      </c>
      <c r="W36" s="124">
        <v>708</v>
      </c>
      <c r="X36" s="21">
        <f t="shared" si="10"/>
        <v>4511.2457832864811</v>
      </c>
      <c r="Y36" s="21">
        <f t="shared" si="11"/>
        <v>24479.119084763392</v>
      </c>
      <c r="Z36" s="21">
        <f t="shared" si="12"/>
        <v>199463.33050847458</v>
      </c>
      <c r="AA36" s="22">
        <f t="shared" si="13"/>
        <v>0.18428954766164068</v>
      </c>
      <c r="AB36" s="23">
        <f t="shared" si="14"/>
        <v>2.2616917965755174E-2</v>
      </c>
      <c r="AC36" s="36">
        <f>市区町村別_要介護度別介護給付費!BY36</f>
        <v>71128</v>
      </c>
      <c r="AD36" s="35">
        <f>市区町村別_要介護度別介護給付費!BZ36</f>
        <v>10947425315</v>
      </c>
      <c r="AE36" s="124">
        <f>市区町村別_要介護度別介護給付費!CA36</f>
        <v>7480</v>
      </c>
      <c r="AF36" s="21">
        <f>市区町村別_要介護度別介護給付費!CB36</f>
        <v>349713.30548811652</v>
      </c>
      <c r="AG36" s="21">
        <f>市区町村別_要介護度別介護給付費!CC36</f>
        <v>153911.6144837476</v>
      </c>
      <c r="AH36" s="21">
        <f>市区町村別_要介護度別介護給付費!CD36</f>
        <v>1463559.5340909092</v>
      </c>
      <c r="AI36" s="22">
        <f>市区町村別_要介護度別介護給付費!CE36</f>
        <v>2.2721696907743421</v>
      </c>
      <c r="AJ36" s="23">
        <f>市区町村別_要介護度別介護給付費!CF36</f>
        <v>0.2389470994122157</v>
      </c>
      <c r="AL36" s="14">
        <v>31</v>
      </c>
      <c r="AM36" s="128" t="s">
        <v>35</v>
      </c>
      <c r="AN36" s="48">
        <f t="shared" si="15"/>
        <v>7840888802</v>
      </c>
      <c r="AO36" s="48">
        <f t="shared" si="16"/>
        <v>2965316475</v>
      </c>
      <c r="AP36" s="48">
        <f t="shared" si="17"/>
        <v>141220038</v>
      </c>
      <c r="AQ36" s="48">
        <f t="shared" si="18"/>
        <v>10947425315</v>
      </c>
      <c r="AR36" s="101">
        <f t="shared" si="22"/>
        <v>0.71623131251295502</v>
      </c>
      <c r="AS36" s="101">
        <f t="shared" si="23"/>
        <v>0.27086884721076537</v>
      </c>
      <c r="AT36" s="101">
        <f t="shared" si="24"/>
        <v>1.289984027627961E-2</v>
      </c>
      <c r="AU36" s="15"/>
      <c r="AY36" s="212">
        <v>31</v>
      </c>
      <c r="AZ36" s="197" t="s">
        <v>35</v>
      </c>
      <c r="BA36" s="48">
        <v>7472358217</v>
      </c>
      <c r="BB36" s="48">
        <v>2769848851</v>
      </c>
      <c r="BC36" s="48">
        <v>149301497</v>
      </c>
      <c r="BD36" s="48">
        <v>10391508565</v>
      </c>
      <c r="BE36" s="152">
        <v>0.71908310234838357</v>
      </c>
      <c r="BF36" s="152">
        <v>0.26654925352505832</v>
      </c>
      <c r="BG36" s="152">
        <v>1.4367644126558058E-2</v>
      </c>
      <c r="BI36" s="197" t="s">
        <v>35</v>
      </c>
      <c r="BJ36" s="152">
        <f t="shared" si="19"/>
        <v>0.71623131251295502</v>
      </c>
      <c r="BK36" s="152">
        <f t="shared" si="25"/>
        <v>0.71908310234838357</v>
      </c>
      <c r="BL36" s="226">
        <f t="shared" si="26"/>
        <v>-0.30000000000000027</v>
      </c>
      <c r="BM36" s="152">
        <f t="shared" si="20"/>
        <v>0.27086884721076537</v>
      </c>
      <c r="BN36" s="152">
        <f t="shared" si="27"/>
        <v>0.26654925352505832</v>
      </c>
      <c r="BO36" s="226">
        <f t="shared" si="28"/>
        <v>0.40000000000000036</v>
      </c>
      <c r="BP36" s="152">
        <f t="shared" si="21"/>
        <v>1.289984027627961E-2</v>
      </c>
      <c r="BQ36" s="152">
        <f t="shared" si="29"/>
        <v>1.4367644126558058E-2</v>
      </c>
      <c r="BR36" s="226">
        <f t="shared" si="30"/>
        <v>-0.10000000000000009</v>
      </c>
      <c r="BT36" s="152">
        <f t="shared" si="31"/>
        <v>0.69375889694184523</v>
      </c>
      <c r="BU36" s="152">
        <f t="shared" si="32"/>
        <v>0.69303838008659624</v>
      </c>
      <c r="BV36" s="226">
        <f t="shared" si="33"/>
        <v>0.10000000000000009</v>
      </c>
      <c r="BW36" s="152">
        <f t="shared" si="34"/>
        <v>0.29552704976127941</v>
      </c>
      <c r="BX36" s="152">
        <f t="shared" si="35"/>
        <v>0.2954070522598764</v>
      </c>
      <c r="BY36" s="226">
        <f t="shared" si="36"/>
        <v>0.10000000000000009</v>
      </c>
      <c r="BZ36" s="152">
        <f t="shared" si="37"/>
        <v>1.0714053296875387E-2</v>
      </c>
      <c r="CA36" s="152">
        <f t="shared" si="38"/>
        <v>1.1554567653527309E-2</v>
      </c>
      <c r="CB36" s="226">
        <f t="shared" si="39"/>
        <v>-0.10000000000000009</v>
      </c>
      <c r="CC36" s="203">
        <v>0</v>
      </c>
    </row>
    <row r="37" spans="2:81" s="14" customFormat="1" ht="13.5" customHeight="1">
      <c r="B37" s="7">
        <v>32</v>
      </c>
      <c r="C37" s="12" t="s">
        <v>36</v>
      </c>
      <c r="D37" s="124">
        <f>市区町村別_要介護度別被保険者数!L36</f>
        <v>25071</v>
      </c>
      <c r="E37" s="100">
        <v>58368</v>
      </c>
      <c r="F37" s="124">
        <v>7554274333</v>
      </c>
      <c r="G37" s="124">
        <v>6229</v>
      </c>
      <c r="H37" s="124">
        <f t="shared" si="0"/>
        <v>301315.23804395518</v>
      </c>
      <c r="I37" s="124">
        <f t="shared" si="1"/>
        <v>129424.93032140899</v>
      </c>
      <c r="J37" s="124">
        <f t="shared" si="2"/>
        <v>1212758.7627227483</v>
      </c>
      <c r="K37" s="22">
        <f t="shared" si="3"/>
        <v>2.3281081727892783</v>
      </c>
      <c r="L37" s="23">
        <f t="shared" si="4"/>
        <v>0.24845438953372423</v>
      </c>
      <c r="M37" s="100">
        <v>8218</v>
      </c>
      <c r="N37" s="124">
        <v>2493549653</v>
      </c>
      <c r="O37" s="124">
        <v>984</v>
      </c>
      <c r="P37" s="124">
        <f t="shared" si="5"/>
        <v>99459.521080132428</v>
      </c>
      <c r="Q37" s="124">
        <f t="shared" si="6"/>
        <v>303425.36541737651</v>
      </c>
      <c r="R37" s="124">
        <f t="shared" si="7"/>
        <v>2534095.1758130081</v>
      </c>
      <c r="S37" s="135">
        <f t="shared" si="8"/>
        <v>0.32778907901559573</v>
      </c>
      <c r="T37" s="23">
        <f t="shared" si="9"/>
        <v>3.9248534162977147E-2</v>
      </c>
      <c r="U37" s="100">
        <v>5875</v>
      </c>
      <c r="V37" s="124">
        <v>157989612</v>
      </c>
      <c r="W37" s="124">
        <v>729</v>
      </c>
      <c r="X37" s="124">
        <f t="shared" si="10"/>
        <v>6301.6876869690077</v>
      </c>
      <c r="Y37" s="124">
        <f t="shared" si="11"/>
        <v>26891.848851063831</v>
      </c>
      <c r="Z37" s="124">
        <f t="shared" si="12"/>
        <v>216721.00411522633</v>
      </c>
      <c r="AA37" s="22">
        <f t="shared" si="13"/>
        <v>0.23433449004826293</v>
      </c>
      <c r="AB37" s="23">
        <f t="shared" si="14"/>
        <v>2.9077420126839774E-2</v>
      </c>
      <c r="AC37" s="36">
        <f>市区町村別_要介護度別介護給付費!BY37</f>
        <v>66259</v>
      </c>
      <c r="AD37" s="35">
        <f>市区町村別_要介護度別介護給付費!BZ37</f>
        <v>10205813598</v>
      </c>
      <c r="AE37" s="124">
        <f>市区町村別_要介護度別介護給付費!CA37</f>
        <v>6887</v>
      </c>
      <c r="AF37" s="124">
        <f>市区町村別_要介護度別介護給付費!CB37</f>
        <v>407076.44681105658</v>
      </c>
      <c r="AG37" s="124">
        <f>市区町村別_要介護度別介護給付費!CC37</f>
        <v>154029.09186676526</v>
      </c>
      <c r="AH37" s="124">
        <f>市区町村別_要介護度別介護給付費!CD37</f>
        <v>1481895.3968346159</v>
      </c>
      <c r="AI37" s="22">
        <f>市区町村別_要介護度別介護給付費!CE37</f>
        <v>2.6428542938055921</v>
      </c>
      <c r="AJ37" s="23">
        <f>市区町村別_要介護度別介護給付費!CF37</f>
        <v>0.2746998524191297</v>
      </c>
      <c r="AL37" s="14">
        <v>32</v>
      </c>
      <c r="AM37" s="128" t="s">
        <v>36</v>
      </c>
      <c r="AN37" s="48">
        <f t="shared" si="15"/>
        <v>7554274333</v>
      </c>
      <c r="AO37" s="48">
        <f t="shared" si="16"/>
        <v>2493549653</v>
      </c>
      <c r="AP37" s="48">
        <f t="shared" si="17"/>
        <v>157989612</v>
      </c>
      <c r="AQ37" s="48">
        <f t="shared" si="18"/>
        <v>10205813598</v>
      </c>
      <c r="AR37" s="101">
        <f t="shared" si="22"/>
        <v>0.7401932497062641</v>
      </c>
      <c r="AS37" s="101">
        <f t="shared" si="23"/>
        <v>0.24432639583860838</v>
      </c>
      <c r="AT37" s="101">
        <f t="shared" si="24"/>
        <v>1.5480354455127488E-2</v>
      </c>
      <c r="AU37" s="15"/>
      <c r="AY37" s="212">
        <v>32</v>
      </c>
      <c r="AZ37" s="197" t="s">
        <v>36</v>
      </c>
      <c r="BA37" s="48">
        <v>7223256952</v>
      </c>
      <c r="BB37" s="48">
        <v>2398382408</v>
      </c>
      <c r="BC37" s="48">
        <v>157273411</v>
      </c>
      <c r="BD37" s="48">
        <v>9778912771</v>
      </c>
      <c r="BE37" s="152">
        <v>0.73865644588026569</v>
      </c>
      <c r="BF37" s="152">
        <v>0.24526064033545308</v>
      </c>
      <c r="BG37" s="152">
        <v>1.6082913784281266E-2</v>
      </c>
      <c r="BI37" s="197" t="s">
        <v>36</v>
      </c>
      <c r="BJ37" s="152">
        <f t="shared" si="19"/>
        <v>0.7401932497062641</v>
      </c>
      <c r="BK37" s="152">
        <f t="shared" si="25"/>
        <v>0.73865644588026569</v>
      </c>
      <c r="BL37" s="226">
        <f t="shared" si="26"/>
        <v>0.10000000000000009</v>
      </c>
      <c r="BM37" s="152">
        <f t="shared" si="20"/>
        <v>0.24432639583860838</v>
      </c>
      <c r="BN37" s="152">
        <f t="shared" si="27"/>
        <v>0.24526064033545308</v>
      </c>
      <c r="BO37" s="226">
        <f t="shared" si="28"/>
        <v>-0.10000000000000009</v>
      </c>
      <c r="BP37" s="152">
        <f t="shared" si="21"/>
        <v>1.5480354455127488E-2</v>
      </c>
      <c r="BQ37" s="152">
        <f t="shared" si="29"/>
        <v>1.6082913784281266E-2</v>
      </c>
      <c r="BR37" s="226">
        <f t="shared" si="30"/>
        <v>-0.10000000000000009</v>
      </c>
      <c r="BT37" s="152">
        <f t="shared" si="31"/>
        <v>0.69375889694184523</v>
      </c>
      <c r="BU37" s="152">
        <f t="shared" si="32"/>
        <v>0.69303838008659624</v>
      </c>
      <c r="BV37" s="226">
        <f t="shared" si="33"/>
        <v>0.10000000000000009</v>
      </c>
      <c r="BW37" s="152">
        <f t="shared" si="34"/>
        <v>0.29552704976127941</v>
      </c>
      <c r="BX37" s="152">
        <f t="shared" si="35"/>
        <v>0.2954070522598764</v>
      </c>
      <c r="BY37" s="226">
        <f t="shared" si="36"/>
        <v>0.10000000000000009</v>
      </c>
      <c r="BZ37" s="152">
        <f t="shared" si="37"/>
        <v>1.0714053296875387E-2</v>
      </c>
      <c r="CA37" s="152">
        <f t="shared" si="38"/>
        <v>1.1554567653527309E-2</v>
      </c>
      <c r="CB37" s="226">
        <f t="shared" si="39"/>
        <v>-0.10000000000000009</v>
      </c>
      <c r="CC37" s="203">
        <v>0</v>
      </c>
    </row>
    <row r="38" spans="2:81" s="14" customFormat="1" ht="13.5" customHeight="1">
      <c r="B38" s="7">
        <v>33</v>
      </c>
      <c r="C38" s="12" t="s">
        <v>37</v>
      </c>
      <c r="D38" s="35">
        <f>市区町村別_要介護度別被保険者数!L37</f>
        <v>7553</v>
      </c>
      <c r="E38" s="36">
        <v>16441</v>
      </c>
      <c r="F38" s="35">
        <v>2171156893</v>
      </c>
      <c r="G38" s="35">
        <v>1804</v>
      </c>
      <c r="H38" s="229">
        <f t="shared" ref="H38:H69" si="40">IFERROR(F38/D38,"-")</f>
        <v>287456.22838607174</v>
      </c>
      <c r="I38" s="229">
        <f t="shared" ref="I38:I69" si="41">IFERROR(F38/E38,"-")</f>
        <v>132057.47174746063</v>
      </c>
      <c r="J38" s="229">
        <f t="shared" ref="J38:J69" si="42">IFERROR(F38/G38,"-")</f>
        <v>1203523.7766075388</v>
      </c>
      <c r="K38" s="135">
        <f t="shared" ref="K38:K69" si="43">IFERROR(E38/D38,"-")</f>
        <v>2.1767509598834902</v>
      </c>
      <c r="L38" s="136">
        <f t="shared" ref="L38:L69" si="44">IFERROR(G38/D38,"-")</f>
        <v>0.23884549185754006</v>
      </c>
      <c r="M38" s="36">
        <v>3225</v>
      </c>
      <c r="N38" s="35">
        <v>953346180</v>
      </c>
      <c r="O38" s="35">
        <v>369</v>
      </c>
      <c r="P38" s="229">
        <f t="shared" ref="P38:P69" si="45">IFERROR(N38/D38,"-")</f>
        <v>126220.86323315238</v>
      </c>
      <c r="Q38" s="229">
        <f t="shared" ref="Q38:Q69" si="46">IFERROR(N38/M38,"-")</f>
        <v>295611.21860465116</v>
      </c>
      <c r="R38" s="229">
        <f t="shared" ref="R38:R69" si="47">IFERROR(N38/O38,"-")</f>
        <v>2583593.9837398375</v>
      </c>
      <c r="S38" s="135">
        <f t="shared" ref="S38:S69" si="48">IFERROR(M38/D38,"-")</f>
        <v>0.42698265589831857</v>
      </c>
      <c r="T38" s="136">
        <f t="shared" ref="T38:T69" si="49">IFERROR(O38/D38,"-")</f>
        <v>4.8854759698133195E-2</v>
      </c>
      <c r="U38" s="36">
        <v>2213</v>
      </c>
      <c r="V38" s="35">
        <v>54423947</v>
      </c>
      <c r="W38" s="35">
        <v>265</v>
      </c>
      <c r="X38" s="229">
        <f t="shared" ref="X38:X69" si="50">IFERROR(V38/D38,"-")</f>
        <v>7205.6066463656825</v>
      </c>
      <c r="Y38" s="229">
        <f t="shared" ref="Y38:Y69" si="51">IFERROR(V38/U38,"-")</f>
        <v>24592.836421147764</v>
      </c>
      <c r="Z38" s="229">
        <f t="shared" ref="Z38:Z69" si="52">IFERROR(V38/W38,"-")</f>
        <v>205373.38490566038</v>
      </c>
      <c r="AA38" s="135">
        <f t="shared" ref="AA38:AA69" si="53">IFERROR(U38/D38,"-")</f>
        <v>0.29299616046603999</v>
      </c>
      <c r="AB38" s="136">
        <f t="shared" ref="AB38:AB69" si="54">IFERROR(W38/D38,"-")</f>
        <v>3.5085396531179661E-2</v>
      </c>
      <c r="AC38" s="36">
        <f>市区町村別_要介護度別介護給付費!BY38</f>
        <v>19500</v>
      </c>
      <c r="AD38" s="35">
        <f>市区町村別_要介護度別介護給付費!BZ38</f>
        <v>3178927020</v>
      </c>
      <c r="AE38" s="35">
        <f>市区町村別_要介護度別介護給付費!CA38</f>
        <v>2036</v>
      </c>
      <c r="AF38" s="229">
        <f>市区町村別_要介護度別介護給付費!CB38</f>
        <v>420882.69826558983</v>
      </c>
      <c r="AG38" s="229">
        <f>市区町村別_要介護度別介護給付費!CC38</f>
        <v>163021.89846153845</v>
      </c>
      <c r="AH38" s="229">
        <f>市区町村別_要介護度別介護給付費!CD38</f>
        <v>1561359.0471512771</v>
      </c>
      <c r="AI38" s="135">
        <f>市区町村別_要介護度別介護給付費!CE38</f>
        <v>2.5817555938037864</v>
      </c>
      <c r="AJ38" s="136">
        <f>市区町村別_要介護度別介護給付費!CF38</f>
        <v>0.26956176353766714</v>
      </c>
      <c r="AL38" s="14">
        <v>33</v>
      </c>
      <c r="AM38" s="128" t="s">
        <v>37</v>
      </c>
      <c r="AN38" s="48">
        <f t="shared" ref="AN38:AN69" si="55">F38</f>
        <v>2171156893</v>
      </c>
      <c r="AO38" s="48">
        <f t="shared" ref="AO38:AO69" si="56">N38</f>
        <v>953346180</v>
      </c>
      <c r="AP38" s="48">
        <f t="shared" ref="AP38:AP69" si="57">V38</f>
        <v>54423947</v>
      </c>
      <c r="AQ38" s="48">
        <f t="shared" ref="AQ38:AQ69" si="58">AD38</f>
        <v>3178927020</v>
      </c>
      <c r="AR38" s="101">
        <f t="shared" ref="AR38:AR69" si="59">IFERROR(AN38/AQ38,"-")</f>
        <v>0.68298418911170855</v>
      </c>
      <c r="AS38" s="101">
        <f t="shared" ref="AS38:AS69" si="60">IFERROR(AO38/AQ38,"-")</f>
        <v>0.29989558552369661</v>
      </c>
      <c r="AT38" s="101">
        <f t="shared" ref="AT38:AT69" si="61">IFERROR(AP38/AQ38,"-")</f>
        <v>1.7120225364594874E-2</v>
      </c>
      <c r="AU38" s="15"/>
      <c r="AY38" s="212">
        <v>33</v>
      </c>
      <c r="AZ38" s="197" t="s">
        <v>37</v>
      </c>
      <c r="BA38" s="48">
        <v>2029738584</v>
      </c>
      <c r="BB38" s="48">
        <v>858972900</v>
      </c>
      <c r="BC38" s="48">
        <v>57697767</v>
      </c>
      <c r="BD38" s="48">
        <v>2946409251</v>
      </c>
      <c r="BE38" s="152">
        <v>0.68888549114862929</v>
      </c>
      <c r="BF38" s="152">
        <v>0.29153210800857615</v>
      </c>
      <c r="BG38" s="152">
        <v>1.9582400842794528E-2</v>
      </c>
      <c r="BI38" s="197" t="s">
        <v>37</v>
      </c>
      <c r="BJ38" s="152">
        <f t="shared" ref="BJ38:BJ69" si="62">AR38</f>
        <v>0.68298418911170855</v>
      </c>
      <c r="BK38" s="152">
        <f t="shared" si="25"/>
        <v>0.68888549114862929</v>
      </c>
      <c r="BL38" s="226">
        <f t="shared" si="26"/>
        <v>-0.59999999999998943</v>
      </c>
      <c r="BM38" s="152">
        <f t="shared" ref="BM38:BM69" si="63">AS38</f>
        <v>0.29989558552369661</v>
      </c>
      <c r="BN38" s="152">
        <f t="shared" si="27"/>
        <v>0.29153210800857615</v>
      </c>
      <c r="BO38" s="226">
        <f t="shared" si="28"/>
        <v>0.80000000000000071</v>
      </c>
      <c r="BP38" s="152">
        <f t="shared" ref="BP38:BP69" si="64">AT38</f>
        <v>1.7120225364594874E-2</v>
      </c>
      <c r="BQ38" s="152">
        <f t="shared" si="29"/>
        <v>1.9582400842794528E-2</v>
      </c>
      <c r="BR38" s="226">
        <f t="shared" si="30"/>
        <v>-0.29999999999999993</v>
      </c>
      <c r="BT38" s="152">
        <f t="shared" si="31"/>
        <v>0.69375889694184523</v>
      </c>
      <c r="BU38" s="152">
        <f t="shared" si="32"/>
        <v>0.69303838008659624</v>
      </c>
      <c r="BV38" s="226">
        <f t="shared" si="33"/>
        <v>0.10000000000000009</v>
      </c>
      <c r="BW38" s="152">
        <f t="shared" si="34"/>
        <v>0.29552704976127941</v>
      </c>
      <c r="BX38" s="152">
        <f t="shared" si="35"/>
        <v>0.2954070522598764</v>
      </c>
      <c r="BY38" s="226">
        <f t="shared" si="36"/>
        <v>0.10000000000000009</v>
      </c>
      <c r="BZ38" s="152">
        <f t="shared" si="37"/>
        <v>1.0714053296875387E-2</v>
      </c>
      <c r="CA38" s="152">
        <f t="shared" si="38"/>
        <v>1.1554567653527309E-2</v>
      </c>
      <c r="CB38" s="226">
        <f t="shared" si="39"/>
        <v>-0.10000000000000009</v>
      </c>
      <c r="CC38" s="203">
        <v>0</v>
      </c>
    </row>
    <row r="39" spans="2:81" s="14" customFormat="1" ht="13.5" customHeight="1">
      <c r="B39" s="7">
        <v>34</v>
      </c>
      <c r="C39" s="12" t="s">
        <v>38</v>
      </c>
      <c r="D39" s="35">
        <f>市区町村別_要介護度別被保険者数!L38</f>
        <v>32247</v>
      </c>
      <c r="E39" s="36">
        <v>78776</v>
      </c>
      <c r="F39" s="35">
        <v>10455967387</v>
      </c>
      <c r="G39" s="35">
        <v>8418</v>
      </c>
      <c r="H39" s="229">
        <f t="shared" si="40"/>
        <v>324246.20544546779</v>
      </c>
      <c r="I39" s="229">
        <f t="shared" si="41"/>
        <v>132730.36695186351</v>
      </c>
      <c r="J39" s="229">
        <f t="shared" si="42"/>
        <v>1242096.3871465907</v>
      </c>
      <c r="K39" s="135">
        <f t="shared" si="43"/>
        <v>2.4428939126120257</v>
      </c>
      <c r="L39" s="136">
        <f t="shared" si="44"/>
        <v>0.26104753930598196</v>
      </c>
      <c r="M39" s="36">
        <v>9191</v>
      </c>
      <c r="N39" s="35">
        <v>2774964689</v>
      </c>
      <c r="O39" s="35">
        <v>1134</v>
      </c>
      <c r="P39" s="229">
        <f t="shared" si="45"/>
        <v>86053.421682637141</v>
      </c>
      <c r="Q39" s="229">
        <f t="shared" si="46"/>
        <v>301921.95506473724</v>
      </c>
      <c r="R39" s="229">
        <f t="shared" si="47"/>
        <v>2447058.8086419753</v>
      </c>
      <c r="S39" s="135">
        <f t="shared" si="48"/>
        <v>0.28501876143517224</v>
      </c>
      <c r="T39" s="136">
        <f t="shared" si="49"/>
        <v>3.5166061959252023E-2</v>
      </c>
      <c r="U39" s="36">
        <v>7159</v>
      </c>
      <c r="V39" s="35">
        <v>189184427</v>
      </c>
      <c r="W39" s="35">
        <v>908</v>
      </c>
      <c r="X39" s="229">
        <f t="shared" si="50"/>
        <v>5866.7295252271533</v>
      </c>
      <c r="Y39" s="229">
        <f t="shared" si="51"/>
        <v>26426.096801229221</v>
      </c>
      <c r="Z39" s="229">
        <f t="shared" si="52"/>
        <v>208352.89317180618</v>
      </c>
      <c r="AA39" s="135">
        <f t="shared" si="53"/>
        <v>0.22200514776568364</v>
      </c>
      <c r="AB39" s="136">
        <f t="shared" si="54"/>
        <v>2.8157658076720316E-2</v>
      </c>
      <c r="AC39" s="36">
        <f>市区町村別_要介護度別介護給付費!BY39</f>
        <v>87523</v>
      </c>
      <c r="AD39" s="35">
        <f>市区町村別_要介護度別介護給付費!BZ39</f>
        <v>13420116503</v>
      </c>
      <c r="AE39" s="35">
        <f>市区町村別_要介護度別介護給付費!CA39</f>
        <v>9158</v>
      </c>
      <c r="AF39" s="229">
        <f>市区町村別_要介護度別介護給付費!CB39</f>
        <v>416166.35665333207</v>
      </c>
      <c r="AG39" s="229">
        <f>市区町村別_要介護度別介護給付費!CC39</f>
        <v>153332.45550312489</v>
      </c>
      <c r="AH39" s="229">
        <f>市区町村別_要介護度別介護給付費!CD39</f>
        <v>1465398.1767853242</v>
      </c>
      <c r="AI39" s="135">
        <f>市区町村別_要介護度別介護給付費!CE39</f>
        <v>2.7141439513753216</v>
      </c>
      <c r="AJ39" s="136">
        <f>市区町村別_要介護度別介護給付費!CF39</f>
        <v>0.28399541042577603</v>
      </c>
      <c r="AL39" s="14">
        <v>34</v>
      </c>
      <c r="AM39" s="128" t="s">
        <v>38</v>
      </c>
      <c r="AN39" s="48">
        <f t="shared" si="55"/>
        <v>10455967387</v>
      </c>
      <c r="AO39" s="48">
        <f t="shared" si="56"/>
        <v>2774964689</v>
      </c>
      <c r="AP39" s="48">
        <f t="shared" si="57"/>
        <v>189184427</v>
      </c>
      <c r="AQ39" s="48">
        <f t="shared" si="58"/>
        <v>13420116503</v>
      </c>
      <c r="AR39" s="101">
        <f t="shared" si="59"/>
        <v>0.77912642447348501</v>
      </c>
      <c r="AS39" s="101">
        <f t="shared" si="60"/>
        <v>0.20677649768388154</v>
      </c>
      <c r="AT39" s="101">
        <f t="shared" si="61"/>
        <v>1.409707784263339E-2</v>
      </c>
      <c r="AU39" s="15"/>
      <c r="AY39" s="212">
        <v>34</v>
      </c>
      <c r="AZ39" s="197" t="s">
        <v>38</v>
      </c>
      <c r="BA39" s="48">
        <v>9720893967</v>
      </c>
      <c r="BB39" s="48">
        <v>2564691846</v>
      </c>
      <c r="BC39" s="48">
        <v>183455015</v>
      </c>
      <c r="BD39" s="48">
        <v>12469040828</v>
      </c>
      <c r="BE39" s="152">
        <v>0.77960238490607336</v>
      </c>
      <c r="BF39" s="152">
        <v>0.2056847741039412</v>
      </c>
      <c r="BG39" s="152">
        <v>1.4712840989985409E-2</v>
      </c>
      <c r="BI39" s="197" t="s">
        <v>38</v>
      </c>
      <c r="BJ39" s="152">
        <f t="shared" si="62"/>
        <v>0.77912642447348501</v>
      </c>
      <c r="BK39" s="152">
        <f t="shared" si="25"/>
        <v>0.77960238490607336</v>
      </c>
      <c r="BL39" s="226">
        <f t="shared" si="26"/>
        <v>-0.10000000000000009</v>
      </c>
      <c r="BM39" s="152">
        <f t="shared" si="63"/>
        <v>0.20677649768388154</v>
      </c>
      <c r="BN39" s="152">
        <f t="shared" si="27"/>
        <v>0.2056847741039412</v>
      </c>
      <c r="BO39" s="226">
        <f t="shared" si="28"/>
        <v>0.10000000000000009</v>
      </c>
      <c r="BP39" s="152">
        <f t="shared" si="64"/>
        <v>1.409707784263339E-2</v>
      </c>
      <c r="BQ39" s="152">
        <f t="shared" si="29"/>
        <v>1.4712840989985409E-2</v>
      </c>
      <c r="BR39" s="226">
        <f t="shared" si="30"/>
        <v>-9.9999999999999922E-2</v>
      </c>
      <c r="BT39" s="152">
        <f t="shared" si="31"/>
        <v>0.69375889694184523</v>
      </c>
      <c r="BU39" s="152">
        <f t="shared" si="32"/>
        <v>0.69303838008659624</v>
      </c>
      <c r="BV39" s="226">
        <f t="shared" si="33"/>
        <v>0.10000000000000009</v>
      </c>
      <c r="BW39" s="152">
        <f t="shared" si="34"/>
        <v>0.29552704976127941</v>
      </c>
      <c r="BX39" s="152">
        <f t="shared" si="35"/>
        <v>0.2954070522598764</v>
      </c>
      <c r="BY39" s="226">
        <f t="shared" si="36"/>
        <v>0.10000000000000009</v>
      </c>
      <c r="BZ39" s="152">
        <f t="shared" si="37"/>
        <v>1.0714053296875387E-2</v>
      </c>
      <c r="CA39" s="152">
        <f t="shared" si="38"/>
        <v>1.1554567653527309E-2</v>
      </c>
      <c r="CB39" s="226">
        <f t="shared" si="39"/>
        <v>-0.10000000000000009</v>
      </c>
      <c r="CC39" s="203">
        <v>0</v>
      </c>
    </row>
    <row r="40" spans="2:81" s="14" customFormat="1" ht="13.5" customHeight="1">
      <c r="B40" s="7">
        <v>35</v>
      </c>
      <c r="C40" s="12" t="s">
        <v>1</v>
      </c>
      <c r="D40" s="35">
        <f>市区町村別_要介護度別被保険者数!L39</f>
        <v>65820</v>
      </c>
      <c r="E40" s="36">
        <v>153511</v>
      </c>
      <c r="F40" s="35">
        <v>20635697462</v>
      </c>
      <c r="G40" s="35">
        <v>16250</v>
      </c>
      <c r="H40" s="229">
        <f t="shared" si="40"/>
        <v>313517.12947432394</v>
      </c>
      <c r="I40" s="229">
        <f t="shared" si="41"/>
        <v>134424.87809994072</v>
      </c>
      <c r="J40" s="229">
        <f t="shared" si="42"/>
        <v>1269889.0745846154</v>
      </c>
      <c r="K40" s="135">
        <f t="shared" si="43"/>
        <v>2.3322850197508358</v>
      </c>
      <c r="L40" s="136">
        <f t="shared" si="44"/>
        <v>0.24688544515344879</v>
      </c>
      <c r="M40" s="36">
        <v>23397</v>
      </c>
      <c r="N40" s="35">
        <v>7261747964</v>
      </c>
      <c r="O40" s="35">
        <v>2841</v>
      </c>
      <c r="P40" s="229">
        <f t="shared" si="45"/>
        <v>110327.37714980249</v>
      </c>
      <c r="Q40" s="229">
        <f t="shared" si="46"/>
        <v>310370.90071376675</v>
      </c>
      <c r="R40" s="229">
        <f t="shared" si="47"/>
        <v>2556053.4896163321</v>
      </c>
      <c r="S40" s="135">
        <f t="shared" si="48"/>
        <v>0.35546946216955333</v>
      </c>
      <c r="T40" s="136">
        <f t="shared" si="49"/>
        <v>4.3163172288058341E-2</v>
      </c>
      <c r="U40" s="36">
        <v>14215</v>
      </c>
      <c r="V40" s="35">
        <v>383389653</v>
      </c>
      <c r="W40" s="35">
        <v>1745</v>
      </c>
      <c r="X40" s="229">
        <f t="shared" si="50"/>
        <v>5824.8200091157705</v>
      </c>
      <c r="Y40" s="229">
        <f t="shared" si="51"/>
        <v>26970.781076327821</v>
      </c>
      <c r="Z40" s="229">
        <f t="shared" si="52"/>
        <v>219707.53753581661</v>
      </c>
      <c r="AA40" s="135">
        <f t="shared" si="53"/>
        <v>0.21596779094500151</v>
      </c>
      <c r="AB40" s="136">
        <f t="shared" si="54"/>
        <v>2.6511698571862655E-2</v>
      </c>
      <c r="AC40" s="36">
        <f>市区町村別_要介護度別介護給付費!BY40</f>
        <v>175887</v>
      </c>
      <c r="AD40" s="35">
        <f>市区町村別_要介護度別介護給付費!BZ40</f>
        <v>28280835079</v>
      </c>
      <c r="AE40" s="35">
        <f>市区町村別_要介護度別介護給付費!CA40</f>
        <v>18152</v>
      </c>
      <c r="AF40" s="229">
        <f>市区町村別_要介護度別介護給付費!CB40</f>
        <v>429669.32663324219</v>
      </c>
      <c r="AG40" s="229">
        <f>市区町村別_要介護度別介護給付費!CC40</f>
        <v>160789.79730736211</v>
      </c>
      <c r="AH40" s="229">
        <f>市区町村別_要介護度別介護給付費!CD40</f>
        <v>1558001.0510687528</v>
      </c>
      <c r="AI40" s="135">
        <f>市区町村別_要介護度別介護給付費!CE40</f>
        <v>2.6722424794895168</v>
      </c>
      <c r="AJ40" s="136">
        <f>市区町村別_要介護度別介護給付費!CF40</f>
        <v>0.27578243694925553</v>
      </c>
      <c r="AL40" s="14">
        <v>35</v>
      </c>
      <c r="AM40" s="128" t="s">
        <v>1</v>
      </c>
      <c r="AN40" s="48">
        <f t="shared" si="55"/>
        <v>20635697462</v>
      </c>
      <c r="AO40" s="48">
        <f t="shared" si="56"/>
        <v>7261747964</v>
      </c>
      <c r="AP40" s="48">
        <f t="shared" si="57"/>
        <v>383389653</v>
      </c>
      <c r="AQ40" s="48">
        <f t="shared" si="58"/>
        <v>28280835079</v>
      </c>
      <c r="AR40" s="101">
        <f t="shared" si="59"/>
        <v>0.72967072592998095</v>
      </c>
      <c r="AS40" s="101">
        <f t="shared" si="60"/>
        <v>0.25677275595699178</v>
      </c>
      <c r="AT40" s="101">
        <f t="shared" si="61"/>
        <v>1.3556518113027253E-2</v>
      </c>
      <c r="AU40" s="15"/>
      <c r="AY40" s="212">
        <v>35</v>
      </c>
      <c r="AZ40" s="197" t="s">
        <v>1</v>
      </c>
      <c r="BA40" s="48">
        <v>19750193973</v>
      </c>
      <c r="BB40" s="48">
        <v>6947622018</v>
      </c>
      <c r="BC40" s="48">
        <v>389651132</v>
      </c>
      <c r="BD40" s="48">
        <v>27087467123</v>
      </c>
      <c r="BE40" s="152">
        <v>0.72912664308247876</v>
      </c>
      <c r="BF40" s="152">
        <v>0.25648843380047026</v>
      </c>
      <c r="BG40" s="152">
        <v>1.4384923117050939E-2</v>
      </c>
      <c r="BI40" s="197" t="s">
        <v>1</v>
      </c>
      <c r="BJ40" s="152">
        <f t="shared" si="62"/>
        <v>0.72967072592998095</v>
      </c>
      <c r="BK40" s="152">
        <f t="shared" si="25"/>
        <v>0.72912664308247876</v>
      </c>
      <c r="BL40" s="226">
        <f t="shared" si="26"/>
        <v>0.10000000000000009</v>
      </c>
      <c r="BM40" s="152">
        <f t="shared" si="63"/>
        <v>0.25677275595699178</v>
      </c>
      <c r="BN40" s="152">
        <f t="shared" si="27"/>
        <v>0.25648843380047026</v>
      </c>
      <c r="BO40" s="226">
        <f t="shared" si="28"/>
        <v>0.10000000000000009</v>
      </c>
      <c r="BP40" s="152">
        <f t="shared" si="64"/>
        <v>1.3556518113027253E-2</v>
      </c>
      <c r="BQ40" s="152">
        <f t="shared" si="29"/>
        <v>1.4384923117050939E-2</v>
      </c>
      <c r="BR40" s="226">
        <f t="shared" si="30"/>
        <v>0</v>
      </c>
      <c r="BT40" s="152">
        <f t="shared" si="31"/>
        <v>0.69375889694184523</v>
      </c>
      <c r="BU40" s="152">
        <f t="shared" si="32"/>
        <v>0.69303838008659624</v>
      </c>
      <c r="BV40" s="226">
        <f t="shared" si="33"/>
        <v>0.10000000000000009</v>
      </c>
      <c r="BW40" s="152">
        <f t="shared" si="34"/>
        <v>0.29552704976127941</v>
      </c>
      <c r="BX40" s="152">
        <f t="shared" si="35"/>
        <v>0.2954070522598764</v>
      </c>
      <c r="BY40" s="226">
        <f t="shared" si="36"/>
        <v>0.10000000000000009</v>
      </c>
      <c r="BZ40" s="152">
        <f t="shared" si="37"/>
        <v>1.0714053296875387E-2</v>
      </c>
      <c r="CA40" s="152">
        <f t="shared" si="38"/>
        <v>1.1554567653527309E-2</v>
      </c>
      <c r="CB40" s="226">
        <f t="shared" si="39"/>
        <v>-0.10000000000000009</v>
      </c>
      <c r="CC40" s="203">
        <v>0</v>
      </c>
    </row>
    <row r="41" spans="2:81" s="14" customFormat="1" ht="13.5" customHeight="1">
      <c r="B41" s="7">
        <v>36</v>
      </c>
      <c r="C41" s="12" t="s">
        <v>2</v>
      </c>
      <c r="D41" s="35">
        <f>市区町村別_要介護度別被保険者数!L40</f>
        <v>18399</v>
      </c>
      <c r="E41" s="36">
        <v>39205</v>
      </c>
      <c r="F41" s="35">
        <v>5389949961</v>
      </c>
      <c r="G41" s="35">
        <v>4173</v>
      </c>
      <c r="H41" s="229">
        <f t="shared" si="40"/>
        <v>292947.98418392305</v>
      </c>
      <c r="I41" s="229">
        <f t="shared" si="41"/>
        <v>137481.18762912895</v>
      </c>
      <c r="J41" s="229">
        <f t="shared" si="42"/>
        <v>1291624.7210639827</v>
      </c>
      <c r="K41" s="135">
        <f t="shared" si="43"/>
        <v>2.1308223273003968</v>
      </c>
      <c r="L41" s="136">
        <f t="shared" si="44"/>
        <v>0.22680580466329692</v>
      </c>
      <c r="M41" s="36">
        <v>6544</v>
      </c>
      <c r="N41" s="35">
        <v>2030866592</v>
      </c>
      <c r="O41" s="35">
        <v>794</v>
      </c>
      <c r="P41" s="229">
        <f t="shared" si="45"/>
        <v>110379.18321647916</v>
      </c>
      <c r="Q41" s="229">
        <f t="shared" si="46"/>
        <v>310340.24938875303</v>
      </c>
      <c r="R41" s="229">
        <f t="shared" si="47"/>
        <v>2557766.4886649875</v>
      </c>
      <c r="S41" s="135">
        <f t="shared" si="48"/>
        <v>0.35567150388608076</v>
      </c>
      <c r="T41" s="136">
        <f t="shared" si="49"/>
        <v>4.3154519267351484E-2</v>
      </c>
      <c r="U41" s="36">
        <v>3696</v>
      </c>
      <c r="V41" s="35">
        <v>99225524</v>
      </c>
      <c r="W41" s="35">
        <v>479</v>
      </c>
      <c r="X41" s="229">
        <f t="shared" si="50"/>
        <v>5392.9846187292787</v>
      </c>
      <c r="Y41" s="229">
        <f t="shared" si="51"/>
        <v>26846.732683982686</v>
      </c>
      <c r="Z41" s="229">
        <f t="shared" si="52"/>
        <v>207151.4070981211</v>
      </c>
      <c r="AA41" s="135">
        <f t="shared" si="53"/>
        <v>0.20088048263492581</v>
      </c>
      <c r="AB41" s="136">
        <f t="shared" si="54"/>
        <v>2.6034023588238493E-2</v>
      </c>
      <c r="AC41" s="36">
        <f>市区町村別_要介護度別介護給付費!BY41</f>
        <v>45535</v>
      </c>
      <c r="AD41" s="35">
        <f>市区町村別_要介護度別介護給付費!BZ41</f>
        <v>7520042077</v>
      </c>
      <c r="AE41" s="35">
        <f>市区町村別_要介護度別介護給付費!CA41</f>
        <v>4721</v>
      </c>
      <c r="AF41" s="229">
        <f>市区町村別_要介護度別介護給付費!CB41</f>
        <v>408720.15201913146</v>
      </c>
      <c r="AG41" s="229">
        <f>市区町村別_要介護度別介護給付費!CC41</f>
        <v>165148.61264961018</v>
      </c>
      <c r="AH41" s="229">
        <f>市区町村別_要介護度別介護給付費!CD41</f>
        <v>1592891.7765303962</v>
      </c>
      <c r="AI41" s="135">
        <f>市区町村別_要介護度別介護給付費!CE41</f>
        <v>2.4748627642806675</v>
      </c>
      <c r="AJ41" s="136">
        <f>市区町村別_要介護度別介護給付費!CF41</f>
        <v>0.25659003206696018</v>
      </c>
      <c r="AL41" s="14">
        <v>36</v>
      </c>
      <c r="AM41" s="128" t="s">
        <v>2</v>
      </c>
      <c r="AN41" s="48">
        <f t="shared" si="55"/>
        <v>5389949961</v>
      </c>
      <c r="AO41" s="48">
        <f t="shared" si="56"/>
        <v>2030866592</v>
      </c>
      <c r="AP41" s="48">
        <f t="shared" si="57"/>
        <v>99225524</v>
      </c>
      <c r="AQ41" s="48">
        <f t="shared" si="58"/>
        <v>7520042077</v>
      </c>
      <c r="AR41" s="101">
        <f t="shared" si="59"/>
        <v>0.71674465459244263</v>
      </c>
      <c r="AS41" s="101">
        <f t="shared" si="60"/>
        <v>0.27006053572644123</v>
      </c>
      <c r="AT41" s="101">
        <f t="shared" si="61"/>
        <v>1.3194809681116098E-2</v>
      </c>
      <c r="AU41" s="15"/>
      <c r="AY41" s="212">
        <v>36</v>
      </c>
      <c r="AZ41" s="197" t="s">
        <v>2</v>
      </c>
      <c r="BA41" s="48">
        <v>5205265384</v>
      </c>
      <c r="BB41" s="48">
        <v>2008212711</v>
      </c>
      <c r="BC41" s="48">
        <v>109722706</v>
      </c>
      <c r="BD41" s="48">
        <v>7323200801</v>
      </c>
      <c r="BE41" s="152">
        <v>0.71079102232035052</v>
      </c>
      <c r="BF41" s="152">
        <v>0.27422608850569463</v>
      </c>
      <c r="BG41" s="152">
        <v>1.4982889173954798E-2</v>
      </c>
      <c r="BI41" s="197" t="s">
        <v>2</v>
      </c>
      <c r="BJ41" s="152">
        <f t="shared" si="62"/>
        <v>0.71674465459244263</v>
      </c>
      <c r="BK41" s="152">
        <f t="shared" si="25"/>
        <v>0.71079102232035052</v>
      </c>
      <c r="BL41" s="226">
        <f t="shared" si="26"/>
        <v>0.60000000000000053</v>
      </c>
      <c r="BM41" s="152">
        <f t="shared" si="63"/>
        <v>0.27006053572644123</v>
      </c>
      <c r="BN41" s="152">
        <f t="shared" si="27"/>
        <v>0.27422608850569463</v>
      </c>
      <c r="BO41" s="226">
        <f t="shared" si="28"/>
        <v>-0.40000000000000036</v>
      </c>
      <c r="BP41" s="152">
        <f t="shared" si="64"/>
        <v>1.3194809681116098E-2</v>
      </c>
      <c r="BQ41" s="152">
        <f t="shared" si="29"/>
        <v>1.4982889173954798E-2</v>
      </c>
      <c r="BR41" s="226">
        <f t="shared" si="30"/>
        <v>-0.2</v>
      </c>
      <c r="BT41" s="152">
        <f t="shared" si="31"/>
        <v>0.69375889694184523</v>
      </c>
      <c r="BU41" s="152">
        <f t="shared" si="32"/>
        <v>0.69303838008659624</v>
      </c>
      <c r="BV41" s="226">
        <f t="shared" si="33"/>
        <v>0.10000000000000009</v>
      </c>
      <c r="BW41" s="152">
        <f t="shared" si="34"/>
        <v>0.29552704976127941</v>
      </c>
      <c r="BX41" s="152">
        <f t="shared" si="35"/>
        <v>0.2954070522598764</v>
      </c>
      <c r="BY41" s="226">
        <f t="shared" si="36"/>
        <v>0.10000000000000009</v>
      </c>
      <c r="BZ41" s="152">
        <f t="shared" si="37"/>
        <v>1.0714053296875387E-2</v>
      </c>
      <c r="CA41" s="152">
        <f t="shared" si="38"/>
        <v>1.1554567653527309E-2</v>
      </c>
      <c r="CB41" s="226">
        <f t="shared" si="39"/>
        <v>-0.10000000000000009</v>
      </c>
      <c r="CC41" s="203">
        <v>0</v>
      </c>
    </row>
    <row r="42" spans="2:81" s="14" customFormat="1" ht="13.5" customHeight="1">
      <c r="B42" s="7">
        <v>37</v>
      </c>
      <c r="C42" s="12" t="s">
        <v>3</v>
      </c>
      <c r="D42" s="35">
        <f>市区町村別_要介護度別被保険者数!L41</f>
        <v>57623</v>
      </c>
      <c r="E42" s="36">
        <v>118850</v>
      </c>
      <c r="F42" s="35">
        <v>15494189020</v>
      </c>
      <c r="G42" s="35">
        <v>12751</v>
      </c>
      <c r="H42" s="229">
        <f t="shared" si="40"/>
        <v>268888.96829391044</v>
      </c>
      <c r="I42" s="229">
        <f t="shared" si="41"/>
        <v>130367.59798064787</v>
      </c>
      <c r="J42" s="229">
        <f t="shared" si="42"/>
        <v>1215135.2066504587</v>
      </c>
      <c r="K42" s="135">
        <f t="shared" si="43"/>
        <v>2.0625444700900681</v>
      </c>
      <c r="L42" s="136">
        <f t="shared" si="44"/>
        <v>0.22128316817937282</v>
      </c>
      <c r="M42" s="36">
        <v>23473</v>
      </c>
      <c r="N42" s="35">
        <v>7199373355</v>
      </c>
      <c r="O42" s="35">
        <v>2817</v>
      </c>
      <c r="P42" s="229">
        <f t="shared" si="45"/>
        <v>124939.23181715634</v>
      </c>
      <c r="Q42" s="229">
        <f t="shared" si="46"/>
        <v>306708.70169982535</v>
      </c>
      <c r="R42" s="229">
        <f t="shared" si="47"/>
        <v>2555688.0919417818</v>
      </c>
      <c r="S42" s="135">
        <f t="shared" si="48"/>
        <v>0.4073547021154747</v>
      </c>
      <c r="T42" s="136">
        <f t="shared" si="49"/>
        <v>4.8886729257414573E-2</v>
      </c>
      <c r="U42" s="36">
        <v>12854</v>
      </c>
      <c r="V42" s="35">
        <v>314052997</v>
      </c>
      <c r="W42" s="35">
        <v>1571</v>
      </c>
      <c r="X42" s="229">
        <f t="shared" si="50"/>
        <v>5450.1327074258543</v>
      </c>
      <c r="Y42" s="229">
        <f t="shared" si="51"/>
        <v>24432.316555157926</v>
      </c>
      <c r="Z42" s="229">
        <f t="shared" si="52"/>
        <v>199906.4271164863</v>
      </c>
      <c r="AA42" s="135">
        <f t="shared" si="53"/>
        <v>0.22307064887284592</v>
      </c>
      <c r="AB42" s="136">
        <f t="shared" si="54"/>
        <v>2.7263419120837167E-2</v>
      </c>
      <c r="AC42" s="36">
        <f>市区町村別_要介護度別介護給付費!BY42</f>
        <v>141263</v>
      </c>
      <c r="AD42" s="35">
        <f>市区町村別_要介護度別介護給付費!BZ42</f>
        <v>23007615372</v>
      </c>
      <c r="AE42" s="35">
        <f>市区町村別_要介護度別介護給付費!CA42</f>
        <v>14675</v>
      </c>
      <c r="AF42" s="229">
        <f>市区町村別_要介護度別介護給付費!CB42</f>
        <v>399278.33281849261</v>
      </c>
      <c r="AG42" s="229">
        <f>市区町村別_要介護度別介護給付費!CC42</f>
        <v>162870.78266778987</v>
      </c>
      <c r="AH42" s="229">
        <f>市区町村別_要介護度別介護給付費!CD42</f>
        <v>1567810.2468143101</v>
      </c>
      <c r="AI42" s="135">
        <f>市区町村別_要介護度別介護給付費!CE42</f>
        <v>2.4515037398261113</v>
      </c>
      <c r="AJ42" s="136">
        <f>市区町村別_要介護度別介護給付費!CF42</f>
        <v>0.25467261336619057</v>
      </c>
      <c r="AL42" s="14">
        <v>37</v>
      </c>
      <c r="AM42" s="128" t="s">
        <v>3</v>
      </c>
      <c r="AN42" s="48">
        <f t="shared" si="55"/>
        <v>15494189020</v>
      </c>
      <c r="AO42" s="48">
        <f t="shared" si="56"/>
        <v>7199373355</v>
      </c>
      <c r="AP42" s="48">
        <f t="shared" si="57"/>
        <v>314052997</v>
      </c>
      <c r="AQ42" s="48">
        <f t="shared" si="58"/>
        <v>23007615372</v>
      </c>
      <c r="AR42" s="101">
        <f t="shared" si="59"/>
        <v>0.67343741493767528</v>
      </c>
      <c r="AS42" s="101">
        <f t="shared" si="60"/>
        <v>0.31291262647590823</v>
      </c>
      <c r="AT42" s="101">
        <f t="shared" si="61"/>
        <v>1.3649958586416515E-2</v>
      </c>
      <c r="AU42" s="15"/>
      <c r="AY42" s="212">
        <v>37</v>
      </c>
      <c r="AZ42" s="197" t="s">
        <v>3</v>
      </c>
      <c r="BA42" s="48">
        <v>14559201341</v>
      </c>
      <c r="BB42" s="48">
        <v>6926549739</v>
      </c>
      <c r="BC42" s="48">
        <v>321767904</v>
      </c>
      <c r="BD42" s="48">
        <v>21807518984</v>
      </c>
      <c r="BE42" s="152">
        <v>0.66762300432625865</v>
      </c>
      <c r="BF42" s="152">
        <v>0.31762208915566936</v>
      </c>
      <c r="BG42" s="152">
        <v>1.4754906518071978E-2</v>
      </c>
      <c r="BI42" s="197" t="s">
        <v>3</v>
      </c>
      <c r="BJ42" s="152">
        <f t="shared" si="62"/>
        <v>0.67343741493767528</v>
      </c>
      <c r="BK42" s="152">
        <f t="shared" si="25"/>
        <v>0.66762300432625865</v>
      </c>
      <c r="BL42" s="226">
        <f t="shared" si="26"/>
        <v>0.50000000000000044</v>
      </c>
      <c r="BM42" s="152">
        <f t="shared" si="63"/>
        <v>0.31291262647590823</v>
      </c>
      <c r="BN42" s="152">
        <f t="shared" si="27"/>
        <v>0.31762208915566936</v>
      </c>
      <c r="BO42" s="226">
        <f t="shared" si="28"/>
        <v>-0.50000000000000044</v>
      </c>
      <c r="BP42" s="152">
        <f t="shared" si="64"/>
        <v>1.3649958586416515E-2</v>
      </c>
      <c r="BQ42" s="152">
        <f t="shared" si="29"/>
        <v>1.4754906518071978E-2</v>
      </c>
      <c r="BR42" s="226">
        <f t="shared" si="30"/>
        <v>-9.9999999999999922E-2</v>
      </c>
      <c r="BT42" s="152">
        <f t="shared" si="31"/>
        <v>0.69375889694184523</v>
      </c>
      <c r="BU42" s="152">
        <f t="shared" si="32"/>
        <v>0.69303838008659624</v>
      </c>
      <c r="BV42" s="226">
        <f t="shared" si="33"/>
        <v>0.10000000000000009</v>
      </c>
      <c r="BW42" s="152">
        <f t="shared" si="34"/>
        <v>0.29552704976127941</v>
      </c>
      <c r="BX42" s="152">
        <f t="shared" si="35"/>
        <v>0.2954070522598764</v>
      </c>
      <c r="BY42" s="226">
        <f t="shared" si="36"/>
        <v>0.10000000000000009</v>
      </c>
      <c r="BZ42" s="152">
        <f t="shared" si="37"/>
        <v>1.0714053296875387E-2</v>
      </c>
      <c r="CA42" s="152">
        <f t="shared" si="38"/>
        <v>1.1554567653527309E-2</v>
      </c>
      <c r="CB42" s="226">
        <f t="shared" si="39"/>
        <v>-0.10000000000000009</v>
      </c>
      <c r="CC42" s="203">
        <v>0</v>
      </c>
    </row>
    <row r="43" spans="2:81" s="14" customFormat="1" ht="13.5" customHeight="1">
      <c r="B43" s="7">
        <v>38</v>
      </c>
      <c r="C43" s="18" t="s">
        <v>39</v>
      </c>
      <c r="D43" s="35">
        <f>市区町村別_要介護度別被保険者数!L42</f>
        <v>11938</v>
      </c>
      <c r="E43" s="36">
        <v>24745</v>
      </c>
      <c r="F43" s="35">
        <v>3272717751</v>
      </c>
      <c r="G43" s="35">
        <v>2717</v>
      </c>
      <c r="H43" s="229">
        <f t="shared" si="40"/>
        <v>274142.88415144914</v>
      </c>
      <c r="I43" s="229">
        <f t="shared" si="41"/>
        <v>132257.73897757122</v>
      </c>
      <c r="J43" s="229">
        <f t="shared" si="42"/>
        <v>1204533.5852042695</v>
      </c>
      <c r="K43" s="135">
        <f t="shared" si="43"/>
        <v>2.0727927626068019</v>
      </c>
      <c r="L43" s="136">
        <f t="shared" si="44"/>
        <v>0.22759256156810187</v>
      </c>
      <c r="M43" s="36">
        <v>4357</v>
      </c>
      <c r="N43" s="35">
        <v>1283776894</v>
      </c>
      <c r="O43" s="35">
        <v>500</v>
      </c>
      <c r="P43" s="229">
        <f t="shared" si="45"/>
        <v>107537.0157480315</v>
      </c>
      <c r="Q43" s="229">
        <f t="shared" si="46"/>
        <v>294646.98049116362</v>
      </c>
      <c r="R43" s="229">
        <f t="shared" si="47"/>
        <v>2567553.7880000002</v>
      </c>
      <c r="S43" s="135">
        <f t="shared" si="48"/>
        <v>0.36496900653375774</v>
      </c>
      <c r="T43" s="136">
        <f t="shared" si="49"/>
        <v>4.1883062489529235E-2</v>
      </c>
      <c r="U43" s="36">
        <v>3000</v>
      </c>
      <c r="V43" s="35">
        <v>70998278</v>
      </c>
      <c r="W43" s="35">
        <v>374</v>
      </c>
      <c r="X43" s="229">
        <f t="shared" si="50"/>
        <v>5947.2506282459372</v>
      </c>
      <c r="Y43" s="229">
        <f t="shared" si="51"/>
        <v>23666.092666666667</v>
      </c>
      <c r="Z43" s="229">
        <f t="shared" si="52"/>
        <v>189834.96791443852</v>
      </c>
      <c r="AA43" s="135">
        <f t="shared" si="53"/>
        <v>0.25129837493717538</v>
      </c>
      <c r="AB43" s="136">
        <f t="shared" si="54"/>
        <v>3.1328530742167869E-2</v>
      </c>
      <c r="AC43" s="36">
        <f>市区町村別_要介護度別介護給付費!BY43</f>
        <v>28941</v>
      </c>
      <c r="AD43" s="35">
        <f>市区町村別_要介護度別介護給付費!BZ43</f>
        <v>4627492923</v>
      </c>
      <c r="AE43" s="35">
        <f>市区町村別_要介護度別介護給付費!CA43</f>
        <v>3076</v>
      </c>
      <c r="AF43" s="229">
        <f>市区町村別_要介護度別介護給付費!CB43</f>
        <v>387627.15052772657</v>
      </c>
      <c r="AG43" s="229">
        <f>市区町村別_要介護度別介護給付費!CC43</f>
        <v>159894.02311599461</v>
      </c>
      <c r="AH43" s="229">
        <f>市区町村別_要介護度別介護給付費!CD43</f>
        <v>1504386.515929779</v>
      </c>
      <c r="AI43" s="135">
        <f>市区町村別_要介護度別介護給付費!CE43</f>
        <v>2.4242754230189312</v>
      </c>
      <c r="AJ43" s="136">
        <f>市区町村別_要介護度別介護給付費!CF43</f>
        <v>0.25766460043558387</v>
      </c>
      <c r="AL43" s="14">
        <v>38</v>
      </c>
      <c r="AM43" s="128" t="s">
        <v>39</v>
      </c>
      <c r="AN43" s="48">
        <f t="shared" si="55"/>
        <v>3272717751</v>
      </c>
      <c r="AO43" s="48">
        <f t="shared" si="56"/>
        <v>1283776894</v>
      </c>
      <c r="AP43" s="48">
        <f t="shared" si="57"/>
        <v>70998278</v>
      </c>
      <c r="AQ43" s="48">
        <f t="shared" si="58"/>
        <v>4627492923</v>
      </c>
      <c r="AR43" s="101">
        <f t="shared" si="59"/>
        <v>0.70723344269931365</v>
      </c>
      <c r="AS43" s="101">
        <f t="shared" si="60"/>
        <v>0.27742384815312227</v>
      </c>
      <c r="AT43" s="101">
        <f t="shared" si="61"/>
        <v>1.5342709147564049E-2</v>
      </c>
      <c r="AU43" s="15"/>
      <c r="AY43" s="212">
        <v>38</v>
      </c>
      <c r="AZ43" s="198" t="s">
        <v>39</v>
      </c>
      <c r="BA43" s="48">
        <v>3068712693</v>
      </c>
      <c r="BB43" s="48">
        <v>1285799711</v>
      </c>
      <c r="BC43" s="48">
        <v>75444546</v>
      </c>
      <c r="BD43" s="48">
        <v>4429956950</v>
      </c>
      <c r="BE43" s="152">
        <v>0.69271840057046152</v>
      </c>
      <c r="BF43" s="152">
        <v>0.29025106237206211</v>
      </c>
      <c r="BG43" s="152">
        <v>1.7030537057476373E-2</v>
      </c>
      <c r="BI43" s="198" t="s">
        <v>39</v>
      </c>
      <c r="BJ43" s="152">
        <f t="shared" si="62"/>
        <v>0.70723344269931365</v>
      </c>
      <c r="BK43" s="152">
        <f t="shared" si="25"/>
        <v>0.69271840057046152</v>
      </c>
      <c r="BL43" s="226">
        <f t="shared" si="26"/>
        <v>1.4000000000000012</v>
      </c>
      <c r="BM43" s="152">
        <f t="shared" si="63"/>
        <v>0.27742384815312227</v>
      </c>
      <c r="BN43" s="152">
        <f t="shared" si="27"/>
        <v>0.29025106237206211</v>
      </c>
      <c r="BO43" s="226">
        <f t="shared" si="28"/>
        <v>-1.2999999999999956</v>
      </c>
      <c r="BP43" s="152">
        <f t="shared" si="64"/>
        <v>1.5342709147564049E-2</v>
      </c>
      <c r="BQ43" s="152">
        <f t="shared" si="29"/>
        <v>1.7030537057476373E-2</v>
      </c>
      <c r="BR43" s="226">
        <f t="shared" si="30"/>
        <v>-0.20000000000000018</v>
      </c>
      <c r="BT43" s="152">
        <f t="shared" si="31"/>
        <v>0.69375889694184523</v>
      </c>
      <c r="BU43" s="152">
        <f t="shared" si="32"/>
        <v>0.69303838008659624</v>
      </c>
      <c r="BV43" s="226">
        <f t="shared" si="33"/>
        <v>0.10000000000000009</v>
      </c>
      <c r="BW43" s="152">
        <f t="shared" si="34"/>
        <v>0.29552704976127941</v>
      </c>
      <c r="BX43" s="152">
        <f t="shared" si="35"/>
        <v>0.2954070522598764</v>
      </c>
      <c r="BY43" s="226">
        <f t="shared" si="36"/>
        <v>0.10000000000000009</v>
      </c>
      <c r="BZ43" s="152">
        <f t="shared" si="37"/>
        <v>1.0714053296875387E-2</v>
      </c>
      <c r="CA43" s="152">
        <f t="shared" si="38"/>
        <v>1.1554567653527309E-2</v>
      </c>
      <c r="CB43" s="226">
        <f t="shared" si="39"/>
        <v>-0.10000000000000009</v>
      </c>
      <c r="CC43" s="203">
        <v>0</v>
      </c>
    </row>
    <row r="44" spans="2:81" s="14" customFormat="1" ht="13.5" customHeight="1">
      <c r="B44" s="7">
        <v>39</v>
      </c>
      <c r="C44" s="18" t="s">
        <v>7</v>
      </c>
      <c r="D44" s="124">
        <f>市区町村別_要介護度別被保険者数!L43</f>
        <v>67064</v>
      </c>
      <c r="E44" s="100">
        <v>131421</v>
      </c>
      <c r="F44" s="124">
        <v>16701315669</v>
      </c>
      <c r="G44" s="124">
        <v>14296</v>
      </c>
      <c r="H44" s="21">
        <f t="shared" si="40"/>
        <v>249035.48355302398</v>
      </c>
      <c r="I44" s="21">
        <f t="shared" si="41"/>
        <v>127082.54897619101</v>
      </c>
      <c r="J44" s="21">
        <f t="shared" si="42"/>
        <v>1168250.956141578</v>
      </c>
      <c r="K44" s="22">
        <f t="shared" si="43"/>
        <v>1.959635571990934</v>
      </c>
      <c r="L44" s="23">
        <f t="shared" si="44"/>
        <v>0.21316950972205653</v>
      </c>
      <c r="M44" s="100">
        <v>23143</v>
      </c>
      <c r="N44" s="124">
        <v>7036748943</v>
      </c>
      <c r="O44" s="124">
        <v>2780</v>
      </c>
      <c r="P44" s="21">
        <f t="shared" si="45"/>
        <v>104925.87592449004</v>
      </c>
      <c r="Q44" s="21">
        <f t="shared" si="46"/>
        <v>304055.17620878882</v>
      </c>
      <c r="R44" s="21">
        <f t="shared" si="47"/>
        <v>2531204.6557553955</v>
      </c>
      <c r="S44" s="135">
        <f t="shared" si="48"/>
        <v>0.34508827388762975</v>
      </c>
      <c r="T44" s="23">
        <f t="shared" si="49"/>
        <v>4.1452940474770369E-2</v>
      </c>
      <c r="U44" s="100">
        <v>12303</v>
      </c>
      <c r="V44" s="124">
        <v>285464081</v>
      </c>
      <c r="W44" s="124">
        <v>1490</v>
      </c>
      <c r="X44" s="21">
        <f t="shared" si="50"/>
        <v>4256.5919271143985</v>
      </c>
      <c r="Y44" s="21">
        <f t="shared" si="51"/>
        <v>23202.802649760222</v>
      </c>
      <c r="Z44" s="21">
        <f t="shared" si="52"/>
        <v>191586.63154362416</v>
      </c>
      <c r="AA44" s="22">
        <f t="shared" si="53"/>
        <v>0.18345162829535966</v>
      </c>
      <c r="AB44" s="23">
        <f t="shared" si="54"/>
        <v>2.2217583204103542E-2</v>
      </c>
      <c r="AC44" s="36">
        <f>市区町村別_要介護度別介護給付費!BY44</f>
        <v>153184</v>
      </c>
      <c r="AD44" s="35">
        <f>市区町村別_要介護度別介護給付費!BZ44</f>
        <v>24023528693</v>
      </c>
      <c r="AE44" s="124">
        <f>市区町村別_要介護度別介護給付費!CA44</f>
        <v>16107</v>
      </c>
      <c r="AF44" s="21">
        <f>市区町村別_要介護度別介護給付費!CB44</f>
        <v>358217.9514046284</v>
      </c>
      <c r="AG44" s="21">
        <f>市区町村別_要介護度別介護給付費!CC44</f>
        <v>156827.9238889179</v>
      </c>
      <c r="AH44" s="21">
        <f>市区町村別_要介護度別介護給付費!CD44</f>
        <v>1491496.1627242814</v>
      </c>
      <c r="AI44" s="22">
        <f>市区町村別_要介護度別介護給付費!CE44</f>
        <v>2.2841464869378503</v>
      </c>
      <c r="AJ44" s="23">
        <f>市区町村別_要介護度別介護給付費!CF44</f>
        <v>0.24017356554932601</v>
      </c>
      <c r="AL44" s="14">
        <v>39</v>
      </c>
      <c r="AM44" s="128" t="s">
        <v>7</v>
      </c>
      <c r="AN44" s="48">
        <f t="shared" si="55"/>
        <v>16701315669</v>
      </c>
      <c r="AO44" s="48">
        <f t="shared" si="56"/>
        <v>7036748943</v>
      </c>
      <c r="AP44" s="48">
        <f t="shared" si="57"/>
        <v>285464081</v>
      </c>
      <c r="AQ44" s="48">
        <f t="shared" si="58"/>
        <v>24023528693</v>
      </c>
      <c r="AR44" s="101">
        <f t="shared" si="59"/>
        <v>0.69520659859874978</v>
      </c>
      <c r="AS44" s="101">
        <f t="shared" si="60"/>
        <v>0.29291071403054852</v>
      </c>
      <c r="AT44" s="101">
        <f t="shared" si="61"/>
        <v>1.1882687370701658E-2</v>
      </c>
      <c r="AU44" s="15"/>
      <c r="AY44" s="212">
        <v>39</v>
      </c>
      <c r="AZ44" s="198" t="s">
        <v>7</v>
      </c>
      <c r="BA44" s="48">
        <v>16045752785</v>
      </c>
      <c r="BB44" s="48">
        <v>6617218064</v>
      </c>
      <c r="BC44" s="48">
        <v>300665519</v>
      </c>
      <c r="BD44" s="48">
        <v>22963636368</v>
      </c>
      <c r="BE44" s="152">
        <v>0.69874616231773623</v>
      </c>
      <c r="BF44" s="152">
        <v>0.28816072323898767</v>
      </c>
      <c r="BG44" s="152">
        <v>1.3093114443276051E-2</v>
      </c>
      <c r="BI44" s="198" t="s">
        <v>7</v>
      </c>
      <c r="BJ44" s="152">
        <f t="shared" si="62"/>
        <v>0.69520659859874978</v>
      </c>
      <c r="BK44" s="152">
        <f t="shared" si="25"/>
        <v>0.69874616231773623</v>
      </c>
      <c r="BL44" s="226">
        <f t="shared" si="26"/>
        <v>-0.40000000000000036</v>
      </c>
      <c r="BM44" s="152">
        <f t="shared" si="63"/>
        <v>0.29291071403054852</v>
      </c>
      <c r="BN44" s="152">
        <f t="shared" si="27"/>
        <v>0.28816072323898767</v>
      </c>
      <c r="BO44" s="226">
        <f t="shared" si="28"/>
        <v>0.50000000000000044</v>
      </c>
      <c r="BP44" s="152">
        <f t="shared" si="64"/>
        <v>1.1882687370701658E-2</v>
      </c>
      <c r="BQ44" s="152">
        <f t="shared" si="29"/>
        <v>1.3093114443276051E-2</v>
      </c>
      <c r="BR44" s="226">
        <f t="shared" si="30"/>
        <v>-9.9999999999999922E-2</v>
      </c>
      <c r="BT44" s="152">
        <f t="shared" si="31"/>
        <v>0.69375889694184523</v>
      </c>
      <c r="BU44" s="152">
        <f t="shared" si="32"/>
        <v>0.69303838008659624</v>
      </c>
      <c r="BV44" s="226">
        <f t="shared" si="33"/>
        <v>0.10000000000000009</v>
      </c>
      <c r="BW44" s="152">
        <f t="shared" si="34"/>
        <v>0.29552704976127941</v>
      </c>
      <c r="BX44" s="152">
        <f t="shared" si="35"/>
        <v>0.2954070522598764</v>
      </c>
      <c r="BY44" s="226">
        <f t="shared" si="36"/>
        <v>0.10000000000000009</v>
      </c>
      <c r="BZ44" s="152">
        <f t="shared" si="37"/>
        <v>1.0714053296875387E-2</v>
      </c>
      <c r="CA44" s="152">
        <f t="shared" si="38"/>
        <v>1.1554567653527309E-2</v>
      </c>
      <c r="CB44" s="226">
        <f t="shared" si="39"/>
        <v>-0.10000000000000009</v>
      </c>
      <c r="CC44" s="203">
        <v>0</v>
      </c>
    </row>
    <row r="45" spans="2:81" s="14" customFormat="1" ht="13.5" customHeight="1">
      <c r="B45" s="7">
        <v>40</v>
      </c>
      <c r="C45" s="18" t="s">
        <v>40</v>
      </c>
      <c r="D45" s="124">
        <f>市区町村別_要介護度別被保険者数!L44</f>
        <v>14222</v>
      </c>
      <c r="E45" s="100">
        <v>34797</v>
      </c>
      <c r="F45" s="124">
        <v>4413385340</v>
      </c>
      <c r="G45" s="124">
        <v>3702</v>
      </c>
      <c r="H45" s="124">
        <f t="shared" si="40"/>
        <v>310321.00548446068</v>
      </c>
      <c r="I45" s="124">
        <f t="shared" si="41"/>
        <v>126832.35163950916</v>
      </c>
      <c r="J45" s="124">
        <f t="shared" si="42"/>
        <v>1192162.4365207995</v>
      </c>
      <c r="K45" s="22">
        <f t="shared" si="43"/>
        <v>2.4467022922233159</v>
      </c>
      <c r="L45" s="23">
        <f t="shared" si="44"/>
        <v>0.26030094220222189</v>
      </c>
      <c r="M45" s="100">
        <v>5207</v>
      </c>
      <c r="N45" s="124">
        <v>1560345791</v>
      </c>
      <c r="O45" s="124">
        <v>612</v>
      </c>
      <c r="P45" s="124">
        <f t="shared" si="45"/>
        <v>109713.52770355786</v>
      </c>
      <c r="Q45" s="124">
        <f t="shared" si="46"/>
        <v>299663.1056270405</v>
      </c>
      <c r="R45" s="124">
        <f t="shared" si="47"/>
        <v>2549584.6258169934</v>
      </c>
      <c r="S45" s="135">
        <f t="shared" si="48"/>
        <v>0.36612290817044019</v>
      </c>
      <c r="T45" s="23">
        <f t="shared" si="49"/>
        <v>4.3031922373787092E-2</v>
      </c>
      <c r="U45" s="100">
        <v>3326</v>
      </c>
      <c r="V45" s="124">
        <v>81141795</v>
      </c>
      <c r="W45" s="124">
        <v>427</v>
      </c>
      <c r="X45" s="124">
        <f t="shared" si="50"/>
        <v>5705.3716073688647</v>
      </c>
      <c r="Y45" s="124">
        <f t="shared" si="51"/>
        <v>24396.210162357187</v>
      </c>
      <c r="Z45" s="124">
        <f t="shared" si="52"/>
        <v>190027.62295081967</v>
      </c>
      <c r="AA45" s="22">
        <f t="shared" si="53"/>
        <v>0.23386302910982984</v>
      </c>
      <c r="AB45" s="23">
        <f t="shared" si="54"/>
        <v>3.0023906623540993E-2</v>
      </c>
      <c r="AC45" s="36">
        <f>市区町村別_要介護度別介護給付費!BY45</f>
        <v>39788</v>
      </c>
      <c r="AD45" s="35">
        <f>市区町村別_要介護度別介護給付費!BZ45</f>
        <v>6054872926</v>
      </c>
      <c r="AE45" s="124">
        <f>市区町村別_要介護度別介護給付費!CA45</f>
        <v>4113</v>
      </c>
      <c r="AF45" s="124">
        <f>市区町村別_要介護度別介護給付費!CB45</f>
        <v>425739.90479538741</v>
      </c>
      <c r="AG45" s="124">
        <f>市区町村別_要介護度別介護給付費!CC45</f>
        <v>152178.36850306625</v>
      </c>
      <c r="AH45" s="124">
        <f>市区町村別_要介護度別介護給付費!CD45</f>
        <v>1472130.5436421104</v>
      </c>
      <c r="AI45" s="22">
        <f>市区町村別_要介護度別介護給付費!CE45</f>
        <v>2.7976374630853607</v>
      </c>
      <c r="AJ45" s="23">
        <f>市区町村別_要介護度別介護給付費!CF45</f>
        <v>0.28919983124736326</v>
      </c>
      <c r="AL45" s="14">
        <v>40</v>
      </c>
      <c r="AM45" s="128" t="s">
        <v>40</v>
      </c>
      <c r="AN45" s="48">
        <f t="shared" si="55"/>
        <v>4413385340</v>
      </c>
      <c r="AO45" s="48">
        <f t="shared" si="56"/>
        <v>1560345791</v>
      </c>
      <c r="AP45" s="48">
        <f t="shared" si="57"/>
        <v>81141795</v>
      </c>
      <c r="AQ45" s="48">
        <f t="shared" si="58"/>
        <v>6054872926</v>
      </c>
      <c r="AR45" s="101">
        <f t="shared" si="59"/>
        <v>0.72889809479710954</v>
      </c>
      <c r="AS45" s="101">
        <f t="shared" si="60"/>
        <v>0.25770083205211103</v>
      </c>
      <c r="AT45" s="101">
        <f t="shared" si="61"/>
        <v>1.3401073150779449E-2</v>
      </c>
      <c r="AU45" s="15"/>
      <c r="AY45" s="212">
        <v>40</v>
      </c>
      <c r="AZ45" s="198" t="s">
        <v>40</v>
      </c>
      <c r="BA45" s="48">
        <v>4176403766</v>
      </c>
      <c r="BB45" s="48">
        <v>1465708665</v>
      </c>
      <c r="BC45" s="48">
        <v>82355884</v>
      </c>
      <c r="BD45" s="48">
        <v>5724468315</v>
      </c>
      <c r="BE45" s="152">
        <v>0.72957059698565208</v>
      </c>
      <c r="BF45" s="152">
        <v>0.25604275966719192</v>
      </c>
      <c r="BG45" s="152">
        <v>1.4386643347155989E-2</v>
      </c>
      <c r="BI45" s="198" t="s">
        <v>40</v>
      </c>
      <c r="BJ45" s="152">
        <f t="shared" si="62"/>
        <v>0.72889809479710954</v>
      </c>
      <c r="BK45" s="152">
        <f t="shared" si="25"/>
        <v>0.72957059698565208</v>
      </c>
      <c r="BL45" s="226">
        <f t="shared" si="26"/>
        <v>-0.10000000000000009</v>
      </c>
      <c r="BM45" s="152">
        <f t="shared" si="63"/>
        <v>0.25770083205211103</v>
      </c>
      <c r="BN45" s="152">
        <f t="shared" si="27"/>
        <v>0.25604275966719192</v>
      </c>
      <c r="BO45" s="226">
        <f t="shared" si="28"/>
        <v>0.20000000000000018</v>
      </c>
      <c r="BP45" s="152">
        <f t="shared" si="64"/>
        <v>1.3401073150779449E-2</v>
      </c>
      <c r="BQ45" s="152">
        <f t="shared" si="29"/>
        <v>1.4386643347155989E-2</v>
      </c>
      <c r="BR45" s="226">
        <f t="shared" si="30"/>
        <v>-0.10000000000000009</v>
      </c>
      <c r="BT45" s="152">
        <f t="shared" si="31"/>
        <v>0.69375889694184523</v>
      </c>
      <c r="BU45" s="152">
        <f t="shared" si="32"/>
        <v>0.69303838008659624</v>
      </c>
      <c r="BV45" s="226">
        <f t="shared" si="33"/>
        <v>0.10000000000000009</v>
      </c>
      <c r="BW45" s="152">
        <f t="shared" si="34"/>
        <v>0.29552704976127941</v>
      </c>
      <c r="BX45" s="152">
        <f t="shared" si="35"/>
        <v>0.2954070522598764</v>
      </c>
      <c r="BY45" s="226">
        <f t="shared" si="36"/>
        <v>0.10000000000000009</v>
      </c>
      <c r="BZ45" s="152">
        <f t="shared" si="37"/>
        <v>1.0714053296875387E-2</v>
      </c>
      <c r="CA45" s="152">
        <f t="shared" si="38"/>
        <v>1.1554567653527309E-2</v>
      </c>
      <c r="CB45" s="226">
        <f t="shared" si="39"/>
        <v>-0.10000000000000009</v>
      </c>
      <c r="CC45" s="203">
        <v>0</v>
      </c>
    </row>
    <row r="46" spans="2:81" s="14" customFormat="1" ht="13.5" customHeight="1">
      <c r="B46" s="7">
        <v>41</v>
      </c>
      <c r="C46" s="18" t="s">
        <v>11</v>
      </c>
      <c r="D46" s="35">
        <f>市区町村別_要介護度別被保険者数!L45</f>
        <v>25735</v>
      </c>
      <c r="E46" s="36">
        <v>60000</v>
      </c>
      <c r="F46" s="35">
        <v>8092895802</v>
      </c>
      <c r="G46" s="35">
        <v>6348</v>
      </c>
      <c r="H46" s="229">
        <f t="shared" si="40"/>
        <v>314470.40225374006</v>
      </c>
      <c r="I46" s="229">
        <f t="shared" si="41"/>
        <v>134881.59669999999</v>
      </c>
      <c r="J46" s="229">
        <f t="shared" si="42"/>
        <v>1274873.3147448015</v>
      </c>
      <c r="K46" s="135">
        <f t="shared" si="43"/>
        <v>2.3314552166310474</v>
      </c>
      <c r="L46" s="136">
        <f t="shared" si="44"/>
        <v>0.2466679619195648</v>
      </c>
      <c r="M46" s="36">
        <v>9682</v>
      </c>
      <c r="N46" s="35">
        <v>3037007718</v>
      </c>
      <c r="O46" s="35">
        <v>1247</v>
      </c>
      <c r="P46" s="229">
        <f t="shared" si="45"/>
        <v>118010.79145133088</v>
      </c>
      <c r="Q46" s="229">
        <f t="shared" si="46"/>
        <v>313675.65771534806</v>
      </c>
      <c r="R46" s="229">
        <f t="shared" si="47"/>
        <v>2435451.2574178027</v>
      </c>
      <c r="S46" s="135">
        <f t="shared" si="48"/>
        <v>0.37621915679036333</v>
      </c>
      <c r="T46" s="136">
        <f t="shared" si="49"/>
        <v>4.845541091898193E-2</v>
      </c>
      <c r="U46" s="36">
        <v>6834</v>
      </c>
      <c r="V46" s="35">
        <v>172974662</v>
      </c>
      <c r="W46" s="35">
        <v>892</v>
      </c>
      <c r="X46" s="229">
        <f t="shared" si="50"/>
        <v>6721.3779677482025</v>
      </c>
      <c r="Y46" s="229">
        <f t="shared" si="51"/>
        <v>25310.895815042433</v>
      </c>
      <c r="Z46" s="229">
        <f t="shared" si="52"/>
        <v>193917.78251121077</v>
      </c>
      <c r="AA46" s="135">
        <f t="shared" si="53"/>
        <v>0.26555274917427629</v>
      </c>
      <c r="AB46" s="136">
        <f t="shared" si="54"/>
        <v>3.4660967553914901E-2</v>
      </c>
      <c r="AC46" s="36">
        <f>市区町村別_要介護度別介護給付費!BY46</f>
        <v>69221</v>
      </c>
      <c r="AD46" s="35">
        <f>市区町村別_要介護度別介護給付費!BZ46</f>
        <v>11302878182</v>
      </c>
      <c r="AE46" s="35">
        <f>市区町村別_要介護度別介護給付費!CA46</f>
        <v>7132</v>
      </c>
      <c r="AF46" s="229">
        <f>市区町村別_要介護度別介護給付費!CB46</f>
        <v>439202.57167281909</v>
      </c>
      <c r="AG46" s="229">
        <f>市区町村別_要介護度別介護給付費!CC46</f>
        <v>163286.83754929862</v>
      </c>
      <c r="AH46" s="229">
        <f>市区町村別_要介護度別介護給付費!CD46</f>
        <v>1584811.8595064499</v>
      </c>
      <c r="AI46" s="135">
        <f>市区町村別_要介護度別介護給付費!CE46</f>
        <v>2.6897610258402955</v>
      </c>
      <c r="AJ46" s="136">
        <f>市区町村別_要介護度別介護給付費!CF46</f>
        <v>0.27713231008354383</v>
      </c>
      <c r="AL46" s="14">
        <v>41</v>
      </c>
      <c r="AM46" s="128" t="s">
        <v>11</v>
      </c>
      <c r="AN46" s="48">
        <f t="shared" si="55"/>
        <v>8092895802</v>
      </c>
      <c r="AO46" s="48">
        <f t="shared" si="56"/>
        <v>3037007718</v>
      </c>
      <c r="AP46" s="48">
        <f t="shared" si="57"/>
        <v>172974662</v>
      </c>
      <c r="AQ46" s="48">
        <f t="shared" si="58"/>
        <v>11302878182</v>
      </c>
      <c r="AR46" s="101">
        <f t="shared" si="59"/>
        <v>0.71600309865216949</v>
      </c>
      <c r="AS46" s="101">
        <f t="shared" si="60"/>
        <v>0.26869330705841626</v>
      </c>
      <c r="AT46" s="101">
        <f t="shared" si="61"/>
        <v>1.5303594289414239E-2</v>
      </c>
      <c r="AU46" s="15"/>
      <c r="AY46" s="212">
        <v>41</v>
      </c>
      <c r="AZ46" s="198" t="s">
        <v>11</v>
      </c>
      <c r="BA46" s="48">
        <v>7243664803</v>
      </c>
      <c r="BB46" s="48">
        <v>2820625668</v>
      </c>
      <c r="BC46" s="48">
        <v>177332170</v>
      </c>
      <c r="BD46" s="48">
        <v>10241622641</v>
      </c>
      <c r="BE46" s="152">
        <v>0.70727706506209675</v>
      </c>
      <c r="BF46" s="152">
        <v>0.27540808394055338</v>
      </c>
      <c r="BG46" s="152">
        <v>1.7314850997349883E-2</v>
      </c>
      <c r="BI46" s="198" t="s">
        <v>11</v>
      </c>
      <c r="BJ46" s="152">
        <f t="shared" si="62"/>
        <v>0.71600309865216949</v>
      </c>
      <c r="BK46" s="152">
        <f t="shared" si="25"/>
        <v>0.70727706506209675</v>
      </c>
      <c r="BL46" s="226">
        <f t="shared" si="26"/>
        <v>0.9000000000000008</v>
      </c>
      <c r="BM46" s="152">
        <f t="shared" si="63"/>
        <v>0.26869330705841626</v>
      </c>
      <c r="BN46" s="152">
        <f t="shared" si="27"/>
        <v>0.27540808394055338</v>
      </c>
      <c r="BO46" s="226">
        <f t="shared" si="28"/>
        <v>-0.60000000000000053</v>
      </c>
      <c r="BP46" s="152">
        <f t="shared" si="64"/>
        <v>1.5303594289414239E-2</v>
      </c>
      <c r="BQ46" s="152">
        <f t="shared" si="29"/>
        <v>1.7314850997349883E-2</v>
      </c>
      <c r="BR46" s="226">
        <f t="shared" si="30"/>
        <v>-0.20000000000000018</v>
      </c>
      <c r="BT46" s="152">
        <f t="shared" si="31"/>
        <v>0.69375889694184523</v>
      </c>
      <c r="BU46" s="152">
        <f t="shared" si="32"/>
        <v>0.69303838008659624</v>
      </c>
      <c r="BV46" s="226">
        <f t="shared" si="33"/>
        <v>0.10000000000000009</v>
      </c>
      <c r="BW46" s="152">
        <f t="shared" si="34"/>
        <v>0.29552704976127941</v>
      </c>
      <c r="BX46" s="152">
        <f t="shared" si="35"/>
        <v>0.2954070522598764</v>
      </c>
      <c r="BY46" s="226">
        <f t="shared" si="36"/>
        <v>0.10000000000000009</v>
      </c>
      <c r="BZ46" s="152">
        <f t="shared" si="37"/>
        <v>1.0714053296875387E-2</v>
      </c>
      <c r="CA46" s="152">
        <f t="shared" si="38"/>
        <v>1.1554567653527309E-2</v>
      </c>
      <c r="CB46" s="226">
        <f t="shared" si="39"/>
        <v>-0.10000000000000009</v>
      </c>
      <c r="CC46" s="203">
        <v>0</v>
      </c>
    </row>
    <row r="47" spans="2:81" s="14" customFormat="1" ht="13.5" customHeight="1">
      <c r="B47" s="7">
        <v>42</v>
      </c>
      <c r="C47" s="18" t="s">
        <v>12</v>
      </c>
      <c r="D47" s="35">
        <f>市区町村別_要介護度別被保険者数!L46</f>
        <v>71820</v>
      </c>
      <c r="E47" s="36">
        <v>141180</v>
      </c>
      <c r="F47" s="35">
        <v>19111060678</v>
      </c>
      <c r="G47" s="35">
        <v>15065</v>
      </c>
      <c r="H47" s="229">
        <f t="shared" si="40"/>
        <v>266096.63990531885</v>
      </c>
      <c r="I47" s="229">
        <f t="shared" si="41"/>
        <v>135366.62897010907</v>
      </c>
      <c r="J47" s="229">
        <f t="shared" si="42"/>
        <v>1268573.5597743113</v>
      </c>
      <c r="K47" s="135">
        <f t="shared" si="43"/>
        <v>1.9657477025898078</v>
      </c>
      <c r="L47" s="136">
        <f t="shared" si="44"/>
        <v>0.20976051239209134</v>
      </c>
      <c r="M47" s="36">
        <v>24635</v>
      </c>
      <c r="N47" s="35">
        <v>7574690829</v>
      </c>
      <c r="O47" s="35">
        <v>2904</v>
      </c>
      <c r="P47" s="229">
        <f t="shared" si="45"/>
        <v>105467.70856307435</v>
      </c>
      <c r="Q47" s="229">
        <f t="shared" si="46"/>
        <v>307476.79435762129</v>
      </c>
      <c r="R47" s="229">
        <f t="shared" si="47"/>
        <v>2608364.61053719</v>
      </c>
      <c r="S47" s="135">
        <f t="shared" si="48"/>
        <v>0.34301030353661932</v>
      </c>
      <c r="T47" s="136">
        <f t="shared" si="49"/>
        <v>4.0434419381787802E-2</v>
      </c>
      <c r="U47" s="36">
        <v>16574</v>
      </c>
      <c r="V47" s="35">
        <v>401107819</v>
      </c>
      <c r="W47" s="35">
        <v>2015</v>
      </c>
      <c r="X47" s="229">
        <f t="shared" si="50"/>
        <v>5584.904191033138</v>
      </c>
      <c r="Y47" s="229">
        <f t="shared" si="51"/>
        <v>24201.026849282007</v>
      </c>
      <c r="Z47" s="229">
        <f t="shared" si="52"/>
        <v>199060.95235732009</v>
      </c>
      <c r="AA47" s="135">
        <f t="shared" si="53"/>
        <v>0.23077137287663604</v>
      </c>
      <c r="AB47" s="136">
        <f t="shared" si="54"/>
        <v>2.8056251740462265E-2</v>
      </c>
      <c r="AC47" s="36">
        <f>市区町村別_要介護度別介護給付費!BY47</f>
        <v>164732</v>
      </c>
      <c r="AD47" s="35">
        <f>市区町村別_要介護度別介護給付費!BZ47</f>
        <v>27086859326</v>
      </c>
      <c r="AE47" s="35">
        <f>市区町村別_要介護度別介護給付費!CA47</f>
        <v>17069</v>
      </c>
      <c r="AF47" s="229">
        <f>市区町村別_要介護度別介護給付費!CB47</f>
        <v>377149.25265942636</v>
      </c>
      <c r="AG47" s="229">
        <f>市区町村別_要介護度別介護給付費!CC47</f>
        <v>164429.85774470048</v>
      </c>
      <c r="AH47" s="229">
        <f>市区町村別_要介護度別介護給付費!CD47</f>
        <v>1586903.7041420119</v>
      </c>
      <c r="AI47" s="135">
        <f>市区町村別_要介護度別介護給付費!CE47</f>
        <v>2.293678641047062</v>
      </c>
      <c r="AJ47" s="136">
        <f>市区町村別_要介護度別介護給付費!CF47</f>
        <v>0.23766360345307713</v>
      </c>
      <c r="AL47" s="14">
        <v>42</v>
      </c>
      <c r="AM47" s="128" t="s">
        <v>12</v>
      </c>
      <c r="AN47" s="48">
        <f t="shared" si="55"/>
        <v>19111060678</v>
      </c>
      <c r="AO47" s="48">
        <f t="shared" si="56"/>
        <v>7574690829</v>
      </c>
      <c r="AP47" s="48">
        <f t="shared" si="57"/>
        <v>401107819</v>
      </c>
      <c r="AQ47" s="48">
        <f t="shared" si="58"/>
        <v>27086859326</v>
      </c>
      <c r="AR47" s="101">
        <f t="shared" si="59"/>
        <v>0.70554730793967579</v>
      </c>
      <c r="AS47" s="101">
        <f t="shared" si="60"/>
        <v>0.27964448509278605</v>
      </c>
      <c r="AT47" s="101">
        <f t="shared" si="61"/>
        <v>1.4808206967538189E-2</v>
      </c>
      <c r="AU47" s="15"/>
      <c r="AY47" s="212">
        <v>42</v>
      </c>
      <c r="AZ47" s="198" t="s">
        <v>12</v>
      </c>
      <c r="BA47" s="48">
        <v>18033752820</v>
      </c>
      <c r="BB47" s="48">
        <v>6988375931</v>
      </c>
      <c r="BC47" s="48">
        <v>396168533</v>
      </c>
      <c r="BD47" s="48">
        <v>25418297284</v>
      </c>
      <c r="BE47" s="152">
        <v>0.70947918416831435</v>
      </c>
      <c r="BF47" s="152">
        <v>0.27493485708025606</v>
      </c>
      <c r="BG47" s="152">
        <v>1.5585958751429638E-2</v>
      </c>
      <c r="BI47" s="198" t="s">
        <v>12</v>
      </c>
      <c r="BJ47" s="152">
        <f t="shared" si="62"/>
        <v>0.70554730793967579</v>
      </c>
      <c r="BK47" s="152">
        <f t="shared" si="25"/>
        <v>0.70947918416831435</v>
      </c>
      <c r="BL47" s="226">
        <f t="shared" si="26"/>
        <v>-0.30000000000000027</v>
      </c>
      <c r="BM47" s="152">
        <f t="shared" si="63"/>
        <v>0.27964448509278605</v>
      </c>
      <c r="BN47" s="152">
        <f t="shared" si="27"/>
        <v>0.27493485708025606</v>
      </c>
      <c r="BO47" s="226">
        <f t="shared" si="28"/>
        <v>0.50000000000000044</v>
      </c>
      <c r="BP47" s="152">
        <f t="shared" si="64"/>
        <v>1.4808206967538189E-2</v>
      </c>
      <c r="BQ47" s="152">
        <f t="shared" si="29"/>
        <v>1.5585958751429638E-2</v>
      </c>
      <c r="BR47" s="226">
        <f t="shared" si="30"/>
        <v>-0.10000000000000009</v>
      </c>
      <c r="BT47" s="152">
        <f t="shared" si="31"/>
        <v>0.69375889694184523</v>
      </c>
      <c r="BU47" s="152">
        <f t="shared" si="32"/>
        <v>0.69303838008659624</v>
      </c>
      <c r="BV47" s="226">
        <f t="shared" si="33"/>
        <v>0.10000000000000009</v>
      </c>
      <c r="BW47" s="152">
        <f t="shared" si="34"/>
        <v>0.29552704976127941</v>
      </c>
      <c r="BX47" s="152">
        <f t="shared" si="35"/>
        <v>0.2954070522598764</v>
      </c>
      <c r="BY47" s="226">
        <f t="shared" si="36"/>
        <v>0.10000000000000009</v>
      </c>
      <c r="BZ47" s="152">
        <f t="shared" si="37"/>
        <v>1.0714053296875387E-2</v>
      </c>
      <c r="CA47" s="152">
        <f t="shared" si="38"/>
        <v>1.1554567653527309E-2</v>
      </c>
      <c r="CB47" s="226">
        <f t="shared" si="39"/>
        <v>-0.10000000000000009</v>
      </c>
      <c r="CC47" s="203">
        <v>0</v>
      </c>
    </row>
    <row r="48" spans="2:81" s="14" customFormat="1" ht="13.5" customHeight="1">
      <c r="B48" s="7">
        <v>43</v>
      </c>
      <c r="C48" s="18" t="s">
        <v>8</v>
      </c>
      <c r="D48" s="35">
        <f>市区町村別_要介護度別被保険者数!L47</f>
        <v>43948</v>
      </c>
      <c r="E48" s="36">
        <v>87540</v>
      </c>
      <c r="F48" s="35">
        <v>11744510503</v>
      </c>
      <c r="G48" s="35">
        <v>9406</v>
      </c>
      <c r="H48" s="229">
        <f t="shared" si="40"/>
        <v>267236.51822608535</v>
      </c>
      <c r="I48" s="229">
        <f t="shared" si="41"/>
        <v>134161.64613890793</v>
      </c>
      <c r="J48" s="229">
        <f t="shared" si="42"/>
        <v>1248619.0200935572</v>
      </c>
      <c r="K48" s="135">
        <f t="shared" si="43"/>
        <v>1.9918995176117229</v>
      </c>
      <c r="L48" s="136">
        <f t="shared" si="44"/>
        <v>0.21402566669700554</v>
      </c>
      <c r="M48" s="36">
        <v>15324</v>
      </c>
      <c r="N48" s="35">
        <v>4579942678</v>
      </c>
      <c r="O48" s="35">
        <v>1795</v>
      </c>
      <c r="P48" s="229">
        <f t="shared" si="45"/>
        <v>104212.76686083553</v>
      </c>
      <c r="Q48" s="229">
        <f t="shared" si="46"/>
        <v>298873.83698773169</v>
      </c>
      <c r="R48" s="229">
        <f t="shared" si="47"/>
        <v>2551500.0991643453</v>
      </c>
      <c r="S48" s="135">
        <f t="shared" si="48"/>
        <v>0.34868480932010559</v>
      </c>
      <c r="T48" s="136">
        <f t="shared" si="49"/>
        <v>4.0843724401565487E-2</v>
      </c>
      <c r="U48" s="36">
        <v>8167</v>
      </c>
      <c r="V48" s="35">
        <v>195289896</v>
      </c>
      <c r="W48" s="35">
        <v>960</v>
      </c>
      <c r="X48" s="229">
        <f t="shared" si="50"/>
        <v>4443.6583234731952</v>
      </c>
      <c r="Y48" s="229">
        <f t="shared" si="51"/>
        <v>23912.072486837271</v>
      </c>
      <c r="Z48" s="229">
        <f t="shared" si="52"/>
        <v>203426.97500000001</v>
      </c>
      <c r="AA48" s="135">
        <f t="shared" si="53"/>
        <v>0.18583325748611995</v>
      </c>
      <c r="AB48" s="136">
        <f t="shared" si="54"/>
        <v>2.184399745153363E-2</v>
      </c>
      <c r="AC48" s="36">
        <f>市区町村別_要介護度別介護給付費!BY48</f>
        <v>102315</v>
      </c>
      <c r="AD48" s="35">
        <f>市区町村別_要介護度別介護給付費!BZ48</f>
        <v>16519743077</v>
      </c>
      <c r="AE48" s="35">
        <f>市区町村別_要介護度別介護給付費!CA48</f>
        <v>10654</v>
      </c>
      <c r="AF48" s="229">
        <f>市区町村別_要介護度別介護給付費!CB48</f>
        <v>375892.94341039413</v>
      </c>
      <c r="AG48" s="229">
        <f>市区町村別_要介護度別介護給付費!CC48</f>
        <v>161459.64010164689</v>
      </c>
      <c r="AH48" s="229">
        <f>市区町村別_要介護度別介護給付費!CD48</f>
        <v>1550567.2120330392</v>
      </c>
      <c r="AI48" s="135">
        <f>市区町村別_要介護度別介護給付費!CE48</f>
        <v>2.3280922908892325</v>
      </c>
      <c r="AJ48" s="136">
        <f>市区町村別_要介護度別介護給付費!CF48</f>
        <v>0.24242286338399927</v>
      </c>
      <c r="AL48" s="14">
        <v>43</v>
      </c>
      <c r="AM48" s="128" t="s">
        <v>8</v>
      </c>
      <c r="AN48" s="48">
        <f t="shared" si="55"/>
        <v>11744510503</v>
      </c>
      <c r="AO48" s="48">
        <f t="shared" si="56"/>
        <v>4579942678</v>
      </c>
      <c r="AP48" s="48">
        <f t="shared" si="57"/>
        <v>195289896</v>
      </c>
      <c r="AQ48" s="48">
        <f t="shared" si="58"/>
        <v>16519743077</v>
      </c>
      <c r="AR48" s="101">
        <f t="shared" si="59"/>
        <v>0.71093784257162995</v>
      </c>
      <c r="AS48" s="101">
        <f t="shared" si="60"/>
        <v>0.27724055129988873</v>
      </c>
      <c r="AT48" s="101">
        <f t="shared" si="61"/>
        <v>1.1821606128481316E-2</v>
      </c>
      <c r="AU48" s="15"/>
      <c r="AY48" s="212">
        <v>43</v>
      </c>
      <c r="AZ48" s="198" t="s">
        <v>8</v>
      </c>
      <c r="BA48" s="48">
        <v>11281382914</v>
      </c>
      <c r="BB48" s="48">
        <v>4292916647</v>
      </c>
      <c r="BC48" s="48">
        <v>198985899</v>
      </c>
      <c r="BD48" s="48">
        <v>15773285460</v>
      </c>
      <c r="BE48" s="152">
        <v>0.71522086775192362</v>
      </c>
      <c r="BF48" s="152">
        <v>0.27216375801265691</v>
      </c>
      <c r="BG48" s="152">
        <v>1.2615374235419436E-2</v>
      </c>
      <c r="BI48" s="198" t="s">
        <v>8</v>
      </c>
      <c r="BJ48" s="152">
        <f t="shared" si="62"/>
        <v>0.71093784257162995</v>
      </c>
      <c r="BK48" s="152">
        <f t="shared" si="25"/>
        <v>0.71522086775192362</v>
      </c>
      <c r="BL48" s="226">
        <f t="shared" si="26"/>
        <v>-0.40000000000000036</v>
      </c>
      <c r="BM48" s="152">
        <f t="shared" si="63"/>
        <v>0.27724055129988873</v>
      </c>
      <c r="BN48" s="152">
        <f t="shared" si="27"/>
        <v>0.27216375801265691</v>
      </c>
      <c r="BO48" s="226">
        <f t="shared" si="28"/>
        <v>0.50000000000000044</v>
      </c>
      <c r="BP48" s="152">
        <f t="shared" si="64"/>
        <v>1.1821606128481316E-2</v>
      </c>
      <c r="BQ48" s="152">
        <f t="shared" si="29"/>
        <v>1.2615374235419436E-2</v>
      </c>
      <c r="BR48" s="226">
        <f t="shared" si="30"/>
        <v>-9.9999999999999922E-2</v>
      </c>
      <c r="BT48" s="152">
        <f t="shared" si="31"/>
        <v>0.69375889694184523</v>
      </c>
      <c r="BU48" s="152">
        <f t="shared" si="32"/>
        <v>0.69303838008659624</v>
      </c>
      <c r="BV48" s="226">
        <f t="shared" si="33"/>
        <v>0.10000000000000009</v>
      </c>
      <c r="BW48" s="152">
        <f t="shared" si="34"/>
        <v>0.29552704976127941</v>
      </c>
      <c r="BX48" s="152">
        <f t="shared" si="35"/>
        <v>0.2954070522598764</v>
      </c>
      <c r="BY48" s="226">
        <f t="shared" si="36"/>
        <v>0.10000000000000009</v>
      </c>
      <c r="BZ48" s="152">
        <f t="shared" si="37"/>
        <v>1.0714053296875387E-2</v>
      </c>
      <c r="CA48" s="152">
        <f t="shared" si="38"/>
        <v>1.1554567653527309E-2</v>
      </c>
      <c r="CB48" s="226">
        <f t="shared" si="39"/>
        <v>-0.10000000000000009</v>
      </c>
      <c r="CC48" s="203">
        <v>0</v>
      </c>
    </row>
    <row r="49" spans="2:81" s="14" customFormat="1" ht="13.5" customHeight="1">
      <c r="B49" s="7">
        <v>44</v>
      </c>
      <c r="C49" s="18" t="s">
        <v>18</v>
      </c>
      <c r="D49" s="35">
        <f>市区町村別_要介護度別被保険者数!L48</f>
        <v>46779</v>
      </c>
      <c r="E49" s="36">
        <v>104547</v>
      </c>
      <c r="F49" s="35">
        <v>14902482048</v>
      </c>
      <c r="G49" s="35">
        <v>11118</v>
      </c>
      <c r="H49" s="229">
        <f t="shared" si="40"/>
        <v>318572.05258769961</v>
      </c>
      <c r="I49" s="229">
        <f t="shared" si="41"/>
        <v>142543.37329622085</v>
      </c>
      <c r="J49" s="229">
        <f t="shared" si="42"/>
        <v>1340392.3410685374</v>
      </c>
      <c r="K49" s="135">
        <f t="shared" si="43"/>
        <v>2.2349131020329636</v>
      </c>
      <c r="L49" s="136">
        <f t="shared" si="44"/>
        <v>0.23767074969537613</v>
      </c>
      <c r="M49" s="36">
        <v>17646</v>
      </c>
      <c r="N49" s="35">
        <v>5439030382</v>
      </c>
      <c r="O49" s="35">
        <v>2078</v>
      </c>
      <c r="P49" s="229">
        <f t="shared" si="45"/>
        <v>116270.77068770175</v>
      </c>
      <c r="Q49" s="229">
        <f t="shared" si="46"/>
        <v>308230.21545959427</v>
      </c>
      <c r="R49" s="229">
        <f t="shared" si="47"/>
        <v>2617435.2175168432</v>
      </c>
      <c r="S49" s="135">
        <f t="shared" si="48"/>
        <v>0.37722054768165203</v>
      </c>
      <c r="T49" s="136">
        <f t="shared" si="49"/>
        <v>4.4421642189871526E-2</v>
      </c>
      <c r="U49" s="36">
        <v>11530</v>
      </c>
      <c r="V49" s="35">
        <v>302537332</v>
      </c>
      <c r="W49" s="35">
        <v>1406</v>
      </c>
      <c r="X49" s="229">
        <f t="shared" si="50"/>
        <v>6467.37493319652</v>
      </c>
      <c r="Y49" s="229">
        <f t="shared" si="51"/>
        <v>26239.14414570685</v>
      </c>
      <c r="Z49" s="229">
        <f t="shared" si="52"/>
        <v>215175.91180654339</v>
      </c>
      <c r="AA49" s="135">
        <f t="shared" si="53"/>
        <v>0.24647812052416682</v>
      </c>
      <c r="AB49" s="136">
        <f t="shared" si="54"/>
        <v>3.0056221808931357E-2</v>
      </c>
      <c r="AC49" s="36">
        <f>市区町村別_要介護度別介護給付費!BY49</f>
        <v>121658</v>
      </c>
      <c r="AD49" s="35">
        <f>市区町村別_要介護度別介護給付費!BZ49</f>
        <v>20644049762</v>
      </c>
      <c r="AE49" s="35">
        <f>市区町村別_要介護度別介護給付費!CA49</f>
        <v>12588</v>
      </c>
      <c r="AF49" s="229">
        <f>市区町村別_要介護度別介護給付費!CB49</f>
        <v>441310.1982085979</v>
      </c>
      <c r="AG49" s="229">
        <f>市区町村別_要介護度別介護給付費!CC49</f>
        <v>169689.20878199543</v>
      </c>
      <c r="AH49" s="229">
        <f>市区町村別_要介護度別介護給付費!CD49</f>
        <v>1639978.5320940579</v>
      </c>
      <c r="AI49" s="135">
        <f>市区町村別_要介護度別介護給付費!CE49</f>
        <v>2.6006968939053849</v>
      </c>
      <c r="AJ49" s="136">
        <f>市区町村別_要介護度別介護給付費!CF49</f>
        <v>0.26909510677868276</v>
      </c>
      <c r="AL49" s="14">
        <v>44</v>
      </c>
      <c r="AM49" s="128" t="s">
        <v>18</v>
      </c>
      <c r="AN49" s="48">
        <f t="shared" si="55"/>
        <v>14902482048</v>
      </c>
      <c r="AO49" s="48">
        <f t="shared" si="56"/>
        <v>5439030382</v>
      </c>
      <c r="AP49" s="48">
        <f t="shared" si="57"/>
        <v>302537332</v>
      </c>
      <c r="AQ49" s="48">
        <f t="shared" si="58"/>
        <v>20644049762</v>
      </c>
      <c r="AR49" s="101">
        <f t="shared" si="59"/>
        <v>0.72187783985249632</v>
      </c>
      <c r="AS49" s="101">
        <f t="shared" si="60"/>
        <v>0.26346721911181181</v>
      </c>
      <c r="AT49" s="101">
        <f t="shared" si="61"/>
        <v>1.465494103569193E-2</v>
      </c>
      <c r="AU49" s="15"/>
      <c r="AY49" s="212">
        <v>44</v>
      </c>
      <c r="AZ49" s="198" t="s">
        <v>18</v>
      </c>
      <c r="BA49" s="48">
        <v>13870513713</v>
      </c>
      <c r="BB49" s="48">
        <v>5203847440</v>
      </c>
      <c r="BC49" s="48">
        <v>323709248</v>
      </c>
      <c r="BD49" s="48">
        <v>19398070401</v>
      </c>
      <c r="BE49" s="152">
        <v>0.71504605490476791</v>
      </c>
      <c r="BF49" s="152">
        <v>0.26826624156038398</v>
      </c>
      <c r="BG49" s="152">
        <v>1.6687703534848101E-2</v>
      </c>
      <c r="BI49" s="198" t="s">
        <v>18</v>
      </c>
      <c r="BJ49" s="152">
        <f t="shared" si="62"/>
        <v>0.72187783985249632</v>
      </c>
      <c r="BK49" s="152">
        <f t="shared" si="25"/>
        <v>0.71504605490476791</v>
      </c>
      <c r="BL49" s="226">
        <f t="shared" si="26"/>
        <v>0.70000000000000062</v>
      </c>
      <c r="BM49" s="152">
        <f t="shared" si="63"/>
        <v>0.26346721911181181</v>
      </c>
      <c r="BN49" s="152">
        <f t="shared" si="27"/>
        <v>0.26826624156038398</v>
      </c>
      <c r="BO49" s="226">
        <f t="shared" si="28"/>
        <v>-0.50000000000000044</v>
      </c>
      <c r="BP49" s="152">
        <f t="shared" si="64"/>
        <v>1.465494103569193E-2</v>
      </c>
      <c r="BQ49" s="152">
        <f t="shared" si="29"/>
        <v>1.6687703534848101E-2</v>
      </c>
      <c r="BR49" s="226">
        <f t="shared" si="30"/>
        <v>-0.20000000000000018</v>
      </c>
      <c r="BT49" s="152">
        <f t="shared" si="31"/>
        <v>0.69375889694184523</v>
      </c>
      <c r="BU49" s="152">
        <f t="shared" si="32"/>
        <v>0.69303838008659624</v>
      </c>
      <c r="BV49" s="226">
        <f t="shared" si="33"/>
        <v>0.10000000000000009</v>
      </c>
      <c r="BW49" s="152">
        <f t="shared" si="34"/>
        <v>0.29552704976127941</v>
      </c>
      <c r="BX49" s="152">
        <f t="shared" si="35"/>
        <v>0.2954070522598764</v>
      </c>
      <c r="BY49" s="226">
        <f t="shared" si="36"/>
        <v>0.10000000000000009</v>
      </c>
      <c r="BZ49" s="152">
        <f t="shared" si="37"/>
        <v>1.0714053296875387E-2</v>
      </c>
      <c r="CA49" s="152">
        <f t="shared" si="38"/>
        <v>1.1554567653527309E-2</v>
      </c>
      <c r="CB49" s="226">
        <f t="shared" si="39"/>
        <v>-0.10000000000000009</v>
      </c>
      <c r="CC49" s="203">
        <v>0</v>
      </c>
    </row>
    <row r="50" spans="2:81" s="14" customFormat="1" ht="13.5" customHeight="1">
      <c r="B50" s="7">
        <v>45</v>
      </c>
      <c r="C50" s="18" t="s">
        <v>41</v>
      </c>
      <c r="D50" s="35">
        <f>市区町村別_要介護度別被保険者数!L49</f>
        <v>16208</v>
      </c>
      <c r="E50" s="36">
        <v>39890</v>
      </c>
      <c r="F50" s="35">
        <v>5264747991</v>
      </c>
      <c r="G50" s="35">
        <v>4170</v>
      </c>
      <c r="H50" s="229">
        <f t="shared" si="40"/>
        <v>324824.03695705824</v>
      </c>
      <c r="I50" s="229">
        <f t="shared" si="41"/>
        <v>131981.64931060417</v>
      </c>
      <c r="J50" s="229">
        <f t="shared" si="42"/>
        <v>1262529.4942446044</v>
      </c>
      <c r="K50" s="135">
        <f t="shared" si="43"/>
        <v>2.4611303060217176</v>
      </c>
      <c r="L50" s="136">
        <f t="shared" si="44"/>
        <v>0.25728035538005922</v>
      </c>
      <c r="M50" s="36">
        <v>5733</v>
      </c>
      <c r="N50" s="35">
        <v>1733019295</v>
      </c>
      <c r="O50" s="35">
        <v>709</v>
      </c>
      <c r="P50" s="229">
        <f t="shared" si="45"/>
        <v>106923.69786525173</v>
      </c>
      <c r="Q50" s="229">
        <f t="shared" si="46"/>
        <v>302288.38217338215</v>
      </c>
      <c r="R50" s="229">
        <f t="shared" si="47"/>
        <v>2444314.9435825106</v>
      </c>
      <c r="S50" s="135">
        <f t="shared" si="48"/>
        <v>0.35371421520236918</v>
      </c>
      <c r="T50" s="136">
        <f t="shared" si="49"/>
        <v>4.3743830207305032E-2</v>
      </c>
      <c r="U50" s="36">
        <v>3965</v>
      </c>
      <c r="V50" s="35">
        <v>102525505</v>
      </c>
      <c r="W50" s="35">
        <v>488</v>
      </c>
      <c r="X50" s="229">
        <f t="shared" si="50"/>
        <v>6325.6111179664367</v>
      </c>
      <c r="Y50" s="229">
        <f t="shared" si="51"/>
        <v>25857.630517023961</v>
      </c>
      <c r="Z50" s="229">
        <f t="shared" si="52"/>
        <v>210093.24795081967</v>
      </c>
      <c r="AA50" s="135">
        <f t="shared" si="53"/>
        <v>0.24463228035538007</v>
      </c>
      <c r="AB50" s="136">
        <f t="shared" si="54"/>
        <v>3.0108588351431393E-2</v>
      </c>
      <c r="AC50" s="36">
        <f>市区町村別_要介護度別介護給付費!BY50</f>
        <v>45384</v>
      </c>
      <c r="AD50" s="35">
        <f>市区町村別_要介護度別介護給付費!BZ50</f>
        <v>7100292791</v>
      </c>
      <c r="AE50" s="35">
        <f>市区町村別_要介護度別介護給付費!CA50</f>
        <v>4638</v>
      </c>
      <c r="AF50" s="229">
        <f>市区町村別_要介護度別介護給付費!CB50</f>
        <v>438073.3459402764</v>
      </c>
      <c r="AG50" s="229">
        <f>市区町村別_要介護度別介護給付費!CC50</f>
        <v>156449.25063899171</v>
      </c>
      <c r="AH50" s="229">
        <f>市区町村別_要介護度別介護給付費!CD50</f>
        <v>1530895.3840017249</v>
      </c>
      <c r="AI50" s="135">
        <f>市区町村別_要介護度別介護給付費!CE50</f>
        <v>2.8000987166831193</v>
      </c>
      <c r="AJ50" s="136">
        <f>市区町村別_要介護度別介護給付費!CF50</f>
        <v>0.28615498519249755</v>
      </c>
      <c r="AL50" s="14">
        <v>45</v>
      </c>
      <c r="AM50" s="128" t="s">
        <v>41</v>
      </c>
      <c r="AN50" s="48">
        <f t="shared" si="55"/>
        <v>5264747991</v>
      </c>
      <c r="AO50" s="48">
        <f t="shared" si="56"/>
        <v>1733019295</v>
      </c>
      <c r="AP50" s="48">
        <f t="shared" si="57"/>
        <v>102525505</v>
      </c>
      <c r="AQ50" s="48">
        <f t="shared" si="58"/>
        <v>7100292791</v>
      </c>
      <c r="AR50" s="101">
        <f t="shared" si="59"/>
        <v>0.74148322413877765</v>
      </c>
      <c r="AS50" s="101">
        <f t="shared" si="60"/>
        <v>0.24407715935273747</v>
      </c>
      <c r="AT50" s="101">
        <f t="shared" si="61"/>
        <v>1.4439616508484911E-2</v>
      </c>
      <c r="AU50" s="15"/>
      <c r="AY50" s="212">
        <v>45</v>
      </c>
      <c r="AZ50" s="198" t="s">
        <v>41</v>
      </c>
      <c r="BA50" s="48">
        <v>4827131770</v>
      </c>
      <c r="BB50" s="48">
        <v>1713456793</v>
      </c>
      <c r="BC50" s="48">
        <v>106186178</v>
      </c>
      <c r="BD50" s="48">
        <v>6646774741</v>
      </c>
      <c r="BE50" s="152">
        <v>0.72623670247530658</v>
      </c>
      <c r="BF50" s="152">
        <v>0.25778770302394999</v>
      </c>
      <c r="BG50" s="152">
        <v>1.5975594500743439E-2</v>
      </c>
      <c r="BI50" s="198" t="s">
        <v>41</v>
      </c>
      <c r="BJ50" s="152">
        <f t="shared" si="62"/>
        <v>0.74148322413877765</v>
      </c>
      <c r="BK50" s="152">
        <f t="shared" si="25"/>
        <v>0.72623670247530658</v>
      </c>
      <c r="BL50" s="226">
        <f t="shared" si="26"/>
        <v>1.5000000000000013</v>
      </c>
      <c r="BM50" s="152">
        <f t="shared" si="63"/>
        <v>0.24407715935273747</v>
      </c>
      <c r="BN50" s="152">
        <f t="shared" si="27"/>
        <v>0.25778770302394999</v>
      </c>
      <c r="BO50" s="226">
        <f t="shared" si="28"/>
        <v>-1.4000000000000012</v>
      </c>
      <c r="BP50" s="152">
        <f t="shared" si="64"/>
        <v>1.4439616508484911E-2</v>
      </c>
      <c r="BQ50" s="152">
        <f t="shared" si="29"/>
        <v>1.5975594500743439E-2</v>
      </c>
      <c r="BR50" s="226">
        <f t="shared" si="30"/>
        <v>-0.2</v>
      </c>
      <c r="BT50" s="152">
        <f t="shared" si="31"/>
        <v>0.69375889694184523</v>
      </c>
      <c r="BU50" s="152">
        <f t="shared" si="32"/>
        <v>0.69303838008659624</v>
      </c>
      <c r="BV50" s="226">
        <f t="shared" si="33"/>
        <v>0.10000000000000009</v>
      </c>
      <c r="BW50" s="152">
        <f t="shared" si="34"/>
        <v>0.29552704976127941</v>
      </c>
      <c r="BX50" s="152">
        <f t="shared" si="35"/>
        <v>0.2954070522598764</v>
      </c>
      <c r="BY50" s="226">
        <f t="shared" si="36"/>
        <v>0.10000000000000009</v>
      </c>
      <c r="BZ50" s="152">
        <f t="shared" si="37"/>
        <v>1.0714053296875387E-2</v>
      </c>
      <c r="CA50" s="152">
        <f t="shared" si="38"/>
        <v>1.1554567653527309E-2</v>
      </c>
      <c r="CB50" s="226">
        <f t="shared" si="39"/>
        <v>-0.10000000000000009</v>
      </c>
      <c r="CC50" s="203">
        <v>0</v>
      </c>
    </row>
    <row r="51" spans="2:81" s="14" customFormat="1" ht="13.5" customHeight="1">
      <c r="B51" s="7">
        <v>46</v>
      </c>
      <c r="C51" s="18" t="s">
        <v>21</v>
      </c>
      <c r="D51" s="35">
        <f>市区町村別_要介護度別被保険者数!L50</f>
        <v>21101</v>
      </c>
      <c r="E51" s="36">
        <v>46343</v>
      </c>
      <c r="F51" s="35">
        <v>5765224888</v>
      </c>
      <c r="G51" s="35">
        <v>4943</v>
      </c>
      <c r="H51" s="229">
        <f t="shared" si="40"/>
        <v>273220.45817733754</v>
      </c>
      <c r="I51" s="229">
        <f t="shared" si="41"/>
        <v>124403.35947176488</v>
      </c>
      <c r="J51" s="229">
        <f t="shared" si="42"/>
        <v>1166341.2680558364</v>
      </c>
      <c r="K51" s="135">
        <f t="shared" si="43"/>
        <v>2.1962466233827782</v>
      </c>
      <c r="L51" s="136">
        <f t="shared" si="44"/>
        <v>0.23425430074404058</v>
      </c>
      <c r="M51" s="36">
        <v>8803</v>
      </c>
      <c r="N51" s="35">
        <v>2632830177</v>
      </c>
      <c r="O51" s="35">
        <v>1044</v>
      </c>
      <c r="P51" s="229">
        <f t="shared" si="45"/>
        <v>124772.76797308185</v>
      </c>
      <c r="Q51" s="229">
        <f t="shared" si="46"/>
        <v>299083.28717482678</v>
      </c>
      <c r="R51" s="229">
        <f t="shared" si="47"/>
        <v>2521867.985632184</v>
      </c>
      <c r="S51" s="135">
        <f t="shared" si="48"/>
        <v>0.41718401971470548</v>
      </c>
      <c r="T51" s="136">
        <f t="shared" si="49"/>
        <v>4.9476328136107292E-2</v>
      </c>
      <c r="U51" s="36">
        <v>6645</v>
      </c>
      <c r="V51" s="35">
        <v>169605692</v>
      </c>
      <c r="W51" s="35">
        <v>775</v>
      </c>
      <c r="X51" s="229">
        <f t="shared" si="50"/>
        <v>8037.8035164210223</v>
      </c>
      <c r="Y51" s="229">
        <f t="shared" si="51"/>
        <v>25523.80617005267</v>
      </c>
      <c r="Z51" s="229">
        <f t="shared" si="52"/>
        <v>218846.05419354839</v>
      </c>
      <c r="AA51" s="135">
        <f t="shared" si="53"/>
        <v>0.31491398511918867</v>
      </c>
      <c r="AB51" s="136">
        <f t="shared" si="54"/>
        <v>3.6728117150845931E-2</v>
      </c>
      <c r="AC51" s="36">
        <f>市区町村別_要介護度別介護給付費!BY51</f>
        <v>54805</v>
      </c>
      <c r="AD51" s="35">
        <f>市区町村別_要介護度別介護給付費!BZ51</f>
        <v>8567660757</v>
      </c>
      <c r="AE51" s="35">
        <f>市区町村別_要介護度別介護給付費!CA51</f>
        <v>5654</v>
      </c>
      <c r="AF51" s="229">
        <f>市区町村別_要介護度別介護給付費!CB51</f>
        <v>406031.02966684045</v>
      </c>
      <c r="AG51" s="229">
        <f>市区町村別_要介護度別介護給付費!CC51</f>
        <v>156329.91071982484</v>
      </c>
      <c r="AH51" s="229">
        <f>市区町村別_要介護度別介護給付費!CD51</f>
        <v>1515327.3358684117</v>
      </c>
      <c r="AI51" s="135">
        <f>市区町村別_要介護度別介護給付費!CE51</f>
        <v>2.5972702715511113</v>
      </c>
      <c r="AJ51" s="136">
        <f>市区町村別_要介護度別介護給付費!CF51</f>
        <v>0.26794938628501019</v>
      </c>
      <c r="AL51" s="14">
        <v>46</v>
      </c>
      <c r="AM51" s="128" t="s">
        <v>21</v>
      </c>
      <c r="AN51" s="48">
        <f t="shared" si="55"/>
        <v>5765224888</v>
      </c>
      <c r="AO51" s="48">
        <f t="shared" si="56"/>
        <v>2632830177</v>
      </c>
      <c r="AP51" s="48">
        <f t="shared" si="57"/>
        <v>169605692</v>
      </c>
      <c r="AQ51" s="48">
        <f t="shared" si="58"/>
        <v>8567660757</v>
      </c>
      <c r="AR51" s="101">
        <f t="shared" si="59"/>
        <v>0.67290536489667407</v>
      </c>
      <c r="AS51" s="101">
        <f t="shared" si="60"/>
        <v>0.3072986024626278</v>
      </c>
      <c r="AT51" s="101">
        <f t="shared" si="61"/>
        <v>1.9796032640698076E-2</v>
      </c>
      <c r="AU51" s="15"/>
      <c r="AY51" s="212">
        <v>46</v>
      </c>
      <c r="AZ51" s="198" t="s">
        <v>21</v>
      </c>
      <c r="BA51" s="48">
        <v>5555457685</v>
      </c>
      <c r="BB51" s="48">
        <v>2550656121</v>
      </c>
      <c r="BC51" s="48">
        <v>177000624</v>
      </c>
      <c r="BD51" s="48">
        <v>8283114430</v>
      </c>
      <c r="BE51" s="152">
        <v>0.67069672065365882</v>
      </c>
      <c r="BF51" s="152">
        <v>0.3079344300450525</v>
      </c>
      <c r="BG51" s="152">
        <v>2.1368849301288718E-2</v>
      </c>
      <c r="BI51" s="198" t="s">
        <v>21</v>
      </c>
      <c r="BJ51" s="152">
        <f t="shared" si="62"/>
        <v>0.67290536489667407</v>
      </c>
      <c r="BK51" s="152">
        <f t="shared" si="25"/>
        <v>0.67069672065365882</v>
      </c>
      <c r="BL51" s="226">
        <f t="shared" si="26"/>
        <v>0.20000000000000018</v>
      </c>
      <c r="BM51" s="152">
        <f t="shared" si="63"/>
        <v>0.3072986024626278</v>
      </c>
      <c r="BN51" s="152">
        <f t="shared" si="27"/>
        <v>0.3079344300450525</v>
      </c>
      <c r="BO51" s="226">
        <f t="shared" si="28"/>
        <v>-0.10000000000000009</v>
      </c>
      <c r="BP51" s="152">
        <f t="shared" si="64"/>
        <v>1.9796032640698076E-2</v>
      </c>
      <c r="BQ51" s="152">
        <f t="shared" si="29"/>
        <v>2.1368849301288718E-2</v>
      </c>
      <c r="BR51" s="226">
        <f t="shared" si="30"/>
        <v>-0.10000000000000009</v>
      </c>
      <c r="BT51" s="152">
        <f t="shared" si="31"/>
        <v>0.69375889694184523</v>
      </c>
      <c r="BU51" s="152">
        <f t="shared" si="32"/>
        <v>0.69303838008659624</v>
      </c>
      <c r="BV51" s="226">
        <f t="shared" si="33"/>
        <v>0.10000000000000009</v>
      </c>
      <c r="BW51" s="152">
        <f t="shared" si="34"/>
        <v>0.29552704976127941</v>
      </c>
      <c r="BX51" s="152">
        <f t="shared" si="35"/>
        <v>0.2954070522598764</v>
      </c>
      <c r="BY51" s="226">
        <f t="shared" si="36"/>
        <v>0.10000000000000009</v>
      </c>
      <c r="BZ51" s="152">
        <f t="shared" si="37"/>
        <v>1.0714053296875387E-2</v>
      </c>
      <c r="CA51" s="152">
        <f t="shared" si="38"/>
        <v>1.1554567653527309E-2</v>
      </c>
      <c r="CB51" s="226">
        <f t="shared" si="39"/>
        <v>-0.10000000000000009</v>
      </c>
      <c r="CC51" s="203">
        <v>0</v>
      </c>
    </row>
    <row r="52" spans="2:81" s="14" customFormat="1" ht="13.5" customHeight="1">
      <c r="B52" s="7">
        <v>47</v>
      </c>
      <c r="C52" s="18" t="s">
        <v>13</v>
      </c>
      <c r="D52" s="124">
        <f>市区町村別_要介護度別被保険者数!L51</f>
        <v>43102</v>
      </c>
      <c r="E52" s="100">
        <v>84261</v>
      </c>
      <c r="F52" s="124">
        <v>11551812588</v>
      </c>
      <c r="G52" s="124">
        <v>9185</v>
      </c>
      <c r="H52" s="21">
        <f t="shared" si="40"/>
        <v>268011.05721312237</v>
      </c>
      <c r="I52" s="21">
        <f t="shared" si="41"/>
        <v>137095.6028055684</v>
      </c>
      <c r="J52" s="21">
        <f t="shared" si="42"/>
        <v>1257682.3721284703</v>
      </c>
      <c r="K52" s="22">
        <f t="shared" si="43"/>
        <v>1.9549208853417475</v>
      </c>
      <c r="L52" s="23">
        <f t="shared" si="44"/>
        <v>0.21309916013178043</v>
      </c>
      <c r="M52" s="100">
        <v>16258</v>
      </c>
      <c r="N52" s="124">
        <v>5022547990</v>
      </c>
      <c r="O52" s="124">
        <v>1894</v>
      </c>
      <c r="P52" s="21">
        <f t="shared" si="45"/>
        <v>116527.02867616352</v>
      </c>
      <c r="Q52" s="21">
        <f t="shared" si="46"/>
        <v>308927.78878090787</v>
      </c>
      <c r="R52" s="21">
        <f t="shared" si="47"/>
        <v>2651820.4804646252</v>
      </c>
      <c r="S52" s="135">
        <f t="shared" si="48"/>
        <v>0.37719827386200178</v>
      </c>
      <c r="T52" s="23">
        <f t="shared" si="49"/>
        <v>4.3942276460489073E-2</v>
      </c>
      <c r="U52" s="100">
        <v>10690</v>
      </c>
      <c r="V52" s="124">
        <v>298721091</v>
      </c>
      <c r="W52" s="124">
        <v>1305</v>
      </c>
      <c r="X52" s="21">
        <f t="shared" si="50"/>
        <v>6930.5621780891834</v>
      </c>
      <c r="Y52" s="21">
        <f t="shared" si="51"/>
        <v>27943.974836295602</v>
      </c>
      <c r="Z52" s="21">
        <f t="shared" si="52"/>
        <v>228905.05057471263</v>
      </c>
      <c r="AA52" s="22">
        <f t="shared" si="53"/>
        <v>0.24801633334880052</v>
      </c>
      <c r="AB52" s="23">
        <f t="shared" si="54"/>
        <v>3.0277017307781543E-2</v>
      </c>
      <c r="AC52" s="36">
        <f>市区町村別_要介護度別介護給付費!BY52</f>
        <v>100025</v>
      </c>
      <c r="AD52" s="35">
        <f>市区町村別_要介護度別介護給付費!BZ52</f>
        <v>16873081669</v>
      </c>
      <c r="AE52" s="124">
        <f>市区町村別_要介護度別介護給付費!CA52</f>
        <v>10539</v>
      </c>
      <c r="AF52" s="21">
        <f>市区町村別_要介護度別介護給付費!CB52</f>
        <v>391468.64806737506</v>
      </c>
      <c r="AG52" s="21">
        <f>市区町村別_要介護度別介護給付費!CC52</f>
        <v>168688.64452886779</v>
      </c>
      <c r="AH52" s="21">
        <f>市区町村別_要介護度別介護給付費!CD52</f>
        <v>1601013.5372426226</v>
      </c>
      <c r="AI52" s="22">
        <f>市区町村別_要介護度別介護給付費!CE52</f>
        <v>2.3206579741079301</v>
      </c>
      <c r="AJ52" s="23">
        <f>市区町村別_要介護度別介護給付費!CF52</f>
        <v>0.24451301563732541</v>
      </c>
      <c r="AL52" s="14">
        <v>47</v>
      </c>
      <c r="AM52" s="128" t="s">
        <v>13</v>
      </c>
      <c r="AN52" s="48">
        <f t="shared" si="55"/>
        <v>11551812588</v>
      </c>
      <c r="AO52" s="48">
        <f t="shared" si="56"/>
        <v>5022547990</v>
      </c>
      <c r="AP52" s="48">
        <f t="shared" si="57"/>
        <v>298721091</v>
      </c>
      <c r="AQ52" s="48">
        <f t="shared" si="58"/>
        <v>16873081669</v>
      </c>
      <c r="AR52" s="101">
        <f t="shared" si="59"/>
        <v>0.68462968499841492</v>
      </c>
      <c r="AS52" s="101">
        <f t="shared" si="60"/>
        <v>0.29766631185266268</v>
      </c>
      <c r="AT52" s="101">
        <f t="shared" si="61"/>
        <v>1.770400314892235E-2</v>
      </c>
      <c r="AU52" s="15"/>
      <c r="AY52" s="212">
        <v>47</v>
      </c>
      <c r="AZ52" s="198" t="s">
        <v>13</v>
      </c>
      <c r="BA52" s="48">
        <v>10715917051</v>
      </c>
      <c r="BB52" s="48">
        <v>4679451153</v>
      </c>
      <c r="BC52" s="48">
        <v>291871903</v>
      </c>
      <c r="BD52" s="48">
        <v>15687240107</v>
      </c>
      <c r="BE52" s="152">
        <v>0.68309766268053207</v>
      </c>
      <c r="BF52" s="152">
        <v>0.29829664881025969</v>
      </c>
      <c r="BG52" s="152">
        <v>1.8605688509208206E-2</v>
      </c>
      <c r="BI52" s="198" t="s">
        <v>13</v>
      </c>
      <c r="BJ52" s="152">
        <f t="shared" si="62"/>
        <v>0.68462968499841492</v>
      </c>
      <c r="BK52" s="152">
        <f t="shared" si="25"/>
        <v>0.68309766268053207</v>
      </c>
      <c r="BL52" s="226">
        <f t="shared" si="26"/>
        <v>0.20000000000000018</v>
      </c>
      <c r="BM52" s="152">
        <f t="shared" si="63"/>
        <v>0.29766631185266268</v>
      </c>
      <c r="BN52" s="152">
        <f t="shared" si="27"/>
        <v>0.29829664881025969</v>
      </c>
      <c r="BO52" s="226">
        <f t="shared" si="28"/>
        <v>0</v>
      </c>
      <c r="BP52" s="152">
        <f t="shared" si="64"/>
        <v>1.770400314892235E-2</v>
      </c>
      <c r="BQ52" s="152">
        <f t="shared" si="29"/>
        <v>1.8605688509208206E-2</v>
      </c>
      <c r="BR52" s="226">
        <f t="shared" si="30"/>
        <v>-0.10000000000000009</v>
      </c>
      <c r="BT52" s="152">
        <f t="shared" si="31"/>
        <v>0.69375889694184523</v>
      </c>
      <c r="BU52" s="152">
        <f t="shared" si="32"/>
        <v>0.69303838008659624</v>
      </c>
      <c r="BV52" s="226">
        <f t="shared" si="33"/>
        <v>0.10000000000000009</v>
      </c>
      <c r="BW52" s="152">
        <f t="shared" si="34"/>
        <v>0.29552704976127941</v>
      </c>
      <c r="BX52" s="152">
        <f t="shared" si="35"/>
        <v>0.2954070522598764</v>
      </c>
      <c r="BY52" s="226">
        <f t="shared" si="36"/>
        <v>0.10000000000000009</v>
      </c>
      <c r="BZ52" s="152">
        <f t="shared" si="37"/>
        <v>1.0714053296875387E-2</v>
      </c>
      <c r="CA52" s="152">
        <f t="shared" si="38"/>
        <v>1.1554567653527309E-2</v>
      </c>
      <c r="CB52" s="226">
        <f t="shared" si="39"/>
        <v>-0.10000000000000009</v>
      </c>
      <c r="CC52" s="203">
        <v>0</v>
      </c>
    </row>
    <row r="53" spans="2:81" s="14" customFormat="1" ht="13.5" customHeight="1">
      <c r="B53" s="7">
        <v>48</v>
      </c>
      <c r="C53" s="18" t="s">
        <v>22</v>
      </c>
      <c r="D53" s="124">
        <f>市区町村別_要介護度別被保険者数!L52</f>
        <v>23234</v>
      </c>
      <c r="E53" s="100">
        <v>48634</v>
      </c>
      <c r="F53" s="124">
        <v>6064325467</v>
      </c>
      <c r="G53" s="124">
        <v>5213</v>
      </c>
      <c r="H53" s="124">
        <f t="shared" si="40"/>
        <v>261010.82323319273</v>
      </c>
      <c r="I53" s="124">
        <f t="shared" si="41"/>
        <v>124693.12552946499</v>
      </c>
      <c r="J53" s="124">
        <f t="shared" si="42"/>
        <v>1163308.1655476694</v>
      </c>
      <c r="K53" s="22">
        <f t="shared" si="43"/>
        <v>2.0932254454678487</v>
      </c>
      <c r="L53" s="23">
        <f t="shared" si="44"/>
        <v>0.2243694585521219</v>
      </c>
      <c r="M53" s="100">
        <v>7814</v>
      </c>
      <c r="N53" s="124">
        <v>2410901433</v>
      </c>
      <c r="O53" s="124">
        <v>922</v>
      </c>
      <c r="P53" s="124">
        <f t="shared" si="45"/>
        <v>103766.09421537402</v>
      </c>
      <c r="Q53" s="124">
        <f t="shared" si="46"/>
        <v>308536.14448425901</v>
      </c>
      <c r="R53" s="124">
        <f t="shared" si="47"/>
        <v>2614860.5563991321</v>
      </c>
      <c r="S53" s="135">
        <f t="shared" si="48"/>
        <v>0.33631746578290439</v>
      </c>
      <c r="T53" s="23">
        <f t="shared" si="49"/>
        <v>3.9683222863045535E-2</v>
      </c>
      <c r="U53" s="100">
        <v>5811</v>
      </c>
      <c r="V53" s="124">
        <v>140505948</v>
      </c>
      <c r="W53" s="124">
        <v>698</v>
      </c>
      <c r="X53" s="124">
        <f t="shared" si="50"/>
        <v>6047.4282517000947</v>
      </c>
      <c r="Y53" s="124">
        <f t="shared" si="51"/>
        <v>24179.306143520909</v>
      </c>
      <c r="Z53" s="124">
        <f t="shared" si="52"/>
        <v>201297.91977077365</v>
      </c>
      <c r="AA53" s="22">
        <f t="shared" si="53"/>
        <v>0.25010760092967205</v>
      </c>
      <c r="AB53" s="23">
        <f t="shared" si="54"/>
        <v>3.0042179564431438E-2</v>
      </c>
      <c r="AC53" s="36">
        <f>市区町村別_要介護度別介護給付費!BY53</f>
        <v>56114</v>
      </c>
      <c r="AD53" s="35">
        <f>市区町村別_要介護度別介護給付費!BZ53</f>
        <v>8615732848</v>
      </c>
      <c r="AE53" s="124">
        <f>市区町村別_要介護度別介護給付費!CA53</f>
        <v>5820</v>
      </c>
      <c r="AF53" s="124">
        <f>市区町村別_要介護度別介護給付費!CB53</f>
        <v>370824.34570026683</v>
      </c>
      <c r="AG53" s="124">
        <f>市区町村別_要介護度別介護給付費!CC53</f>
        <v>153539.80910289768</v>
      </c>
      <c r="AH53" s="124">
        <f>市区町村別_要介護度別介護給付費!CD53</f>
        <v>1480366.4687285223</v>
      </c>
      <c r="AI53" s="22">
        <f>市区町村別_要介護度別介護給付費!CE53</f>
        <v>2.4151674270465695</v>
      </c>
      <c r="AJ53" s="23">
        <f>市区町村別_要介護度別介護給付費!CF53</f>
        <v>0.25049496427649137</v>
      </c>
      <c r="AL53" s="14">
        <v>48</v>
      </c>
      <c r="AM53" s="128" t="s">
        <v>22</v>
      </c>
      <c r="AN53" s="48">
        <f t="shared" si="55"/>
        <v>6064325467</v>
      </c>
      <c r="AO53" s="48">
        <f t="shared" si="56"/>
        <v>2410901433</v>
      </c>
      <c r="AP53" s="48">
        <f t="shared" si="57"/>
        <v>140505948</v>
      </c>
      <c r="AQ53" s="48">
        <f t="shared" si="58"/>
        <v>8615732848</v>
      </c>
      <c r="AR53" s="101">
        <f t="shared" si="59"/>
        <v>0.70386647009461689</v>
      </c>
      <c r="AS53" s="101">
        <f t="shared" si="60"/>
        <v>0.27982546296797617</v>
      </c>
      <c r="AT53" s="101">
        <f t="shared" si="61"/>
        <v>1.6308066937406971E-2</v>
      </c>
      <c r="AU53" s="15"/>
      <c r="AY53" s="212">
        <v>48</v>
      </c>
      <c r="AZ53" s="198" t="s">
        <v>22</v>
      </c>
      <c r="BA53" s="48">
        <v>5716634540</v>
      </c>
      <c r="BB53" s="48">
        <v>2283204960</v>
      </c>
      <c r="BC53" s="48">
        <v>147195002</v>
      </c>
      <c r="BD53" s="48">
        <v>8147034502</v>
      </c>
      <c r="BE53" s="152">
        <v>0.70168286860656282</v>
      </c>
      <c r="BF53" s="152">
        <v>0.28024982089366385</v>
      </c>
      <c r="BG53" s="152">
        <v>1.8067310499773309E-2</v>
      </c>
      <c r="BI53" s="198" t="s">
        <v>22</v>
      </c>
      <c r="BJ53" s="152">
        <f t="shared" si="62"/>
        <v>0.70386647009461689</v>
      </c>
      <c r="BK53" s="152">
        <f t="shared" si="25"/>
        <v>0.70168286860656282</v>
      </c>
      <c r="BL53" s="226">
        <f t="shared" si="26"/>
        <v>0.20000000000000018</v>
      </c>
      <c r="BM53" s="152">
        <f t="shared" si="63"/>
        <v>0.27982546296797617</v>
      </c>
      <c r="BN53" s="152">
        <f t="shared" si="27"/>
        <v>0.28024982089366385</v>
      </c>
      <c r="BO53" s="226">
        <f t="shared" si="28"/>
        <v>0</v>
      </c>
      <c r="BP53" s="152">
        <f t="shared" si="64"/>
        <v>1.6308066937406971E-2</v>
      </c>
      <c r="BQ53" s="152">
        <f t="shared" si="29"/>
        <v>1.8067310499773309E-2</v>
      </c>
      <c r="BR53" s="226">
        <f t="shared" si="30"/>
        <v>-0.19999999999999984</v>
      </c>
      <c r="BT53" s="152">
        <f t="shared" si="31"/>
        <v>0.69375889694184523</v>
      </c>
      <c r="BU53" s="152">
        <f t="shared" si="32"/>
        <v>0.69303838008659624</v>
      </c>
      <c r="BV53" s="226">
        <f t="shared" si="33"/>
        <v>0.10000000000000009</v>
      </c>
      <c r="BW53" s="152">
        <f t="shared" si="34"/>
        <v>0.29552704976127941</v>
      </c>
      <c r="BX53" s="152">
        <f t="shared" si="35"/>
        <v>0.2954070522598764</v>
      </c>
      <c r="BY53" s="226">
        <f t="shared" si="36"/>
        <v>0.10000000000000009</v>
      </c>
      <c r="BZ53" s="152">
        <f t="shared" si="37"/>
        <v>1.0714053296875387E-2</v>
      </c>
      <c r="CA53" s="152">
        <f t="shared" si="38"/>
        <v>1.1554567653527309E-2</v>
      </c>
      <c r="CB53" s="226">
        <f t="shared" si="39"/>
        <v>-0.10000000000000009</v>
      </c>
      <c r="CC53" s="203">
        <v>0</v>
      </c>
    </row>
    <row r="54" spans="2:81" s="14" customFormat="1" ht="13.5" customHeight="1">
      <c r="B54" s="7">
        <v>49</v>
      </c>
      <c r="C54" s="18" t="s">
        <v>23</v>
      </c>
      <c r="D54" s="35">
        <f>市区町村別_要介護度別被保険者数!L53</f>
        <v>22967</v>
      </c>
      <c r="E54" s="36">
        <v>50242</v>
      </c>
      <c r="F54" s="35">
        <v>6695257184</v>
      </c>
      <c r="G54" s="35">
        <v>5408</v>
      </c>
      <c r="H54" s="229">
        <f t="shared" si="40"/>
        <v>291516.40109722648</v>
      </c>
      <c r="I54" s="229">
        <f t="shared" si="41"/>
        <v>133260.16448389794</v>
      </c>
      <c r="J54" s="229">
        <f t="shared" si="42"/>
        <v>1238028.325443787</v>
      </c>
      <c r="K54" s="135">
        <f t="shared" si="43"/>
        <v>2.1875734749858493</v>
      </c>
      <c r="L54" s="136">
        <f t="shared" si="44"/>
        <v>0.23546828057647928</v>
      </c>
      <c r="M54" s="36">
        <v>10589</v>
      </c>
      <c r="N54" s="35">
        <v>3299729867</v>
      </c>
      <c r="O54" s="35">
        <v>1298</v>
      </c>
      <c r="P54" s="229">
        <f t="shared" si="45"/>
        <v>143672.6549832368</v>
      </c>
      <c r="Q54" s="229">
        <f t="shared" si="46"/>
        <v>311618.64831428841</v>
      </c>
      <c r="R54" s="229">
        <f t="shared" si="47"/>
        <v>2542164.7665639445</v>
      </c>
      <c r="S54" s="135">
        <f t="shared" si="48"/>
        <v>0.46105281490834676</v>
      </c>
      <c r="T54" s="136">
        <f t="shared" si="49"/>
        <v>5.6515870596943442E-2</v>
      </c>
      <c r="U54" s="36">
        <v>7070</v>
      </c>
      <c r="V54" s="35">
        <v>169664985</v>
      </c>
      <c r="W54" s="35">
        <v>877</v>
      </c>
      <c r="X54" s="229">
        <f t="shared" si="50"/>
        <v>7387.3377019201462</v>
      </c>
      <c r="Y54" s="229">
        <f t="shared" si="51"/>
        <v>23997.876237623761</v>
      </c>
      <c r="Z54" s="229">
        <f t="shared" si="52"/>
        <v>193460.64424173319</v>
      </c>
      <c r="AA54" s="135">
        <f t="shared" si="53"/>
        <v>0.30783297775068574</v>
      </c>
      <c r="AB54" s="136">
        <f t="shared" si="54"/>
        <v>3.818522227543867E-2</v>
      </c>
      <c r="AC54" s="36">
        <f>市区町村別_要介護度別介護給付費!BY54</f>
        <v>60469</v>
      </c>
      <c r="AD54" s="35">
        <f>市区町村別_要介護度別介護給付費!BZ54</f>
        <v>10164652036</v>
      </c>
      <c r="AE54" s="35">
        <f>市区町村別_要介護度別介護給付費!CA54</f>
        <v>6290</v>
      </c>
      <c r="AF54" s="229">
        <f>市区町村別_要介護度別介護給付費!CB54</f>
        <v>442576.39378238341</v>
      </c>
      <c r="AG54" s="229">
        <f>市区町村別_要介護度別介護給付費!CC54</f>
        <v>168096.90975541188</v>
      </c>
      <c r="AH54" s="229">
        <f>市区町村別_要介護度別介護給付費!CD54</f>
        <v>1616001.9135135135</v>
      </c>
      <c r="AI54" s="135">
        <f>市区町村別_要介護度別介護給付費!CE54</f>
        <v>2.6328645447816434</v>
      </c>
      <c r="AJ54" s="136">
        <f>市区町村別_要介護度別介護給付費!CF54</f>
        <v>0.27387120651369357</v>
      </c>
      <c r="AL54" s="14">
        <v>49</v>
      </c>
      <c r="AM54" s="128" t="s">
        <v>23</v>
      </c>
      <c r="AN54" s="48">
        <f t="shared" si="55"/>
        <v>6695257184</v>
      </c>
      <c r="AO54" s="48">
        <f t="shared" si="56"/>
        <v>3299729867</v>
      </c>
      <c r="AP54" s="48">
        <f t="shared" si="57"/>
        <v>169664985</v>
      </c>
      <c r="AQ54" s="48">
        <f t="shared" si="58"/>
        <v>10164652036</v>
      </c>
      <c r="AR54" s="101">
        <f t="shared" si="59"/>
        <v>0.65868041132027988</v>
      </c>
      <c r="AS54" s="101">
        <f t="shared" si="60"/>
        <v>0.32462792187213046</v>
      </c>
      <c r="AT54" s="101">
        <f t="shared" si="61"/>
        <v>1.6691666807589673E-2</v>
      </c>
      <c r="AU54" s="15"/>
      <c r="AY54" s="212">
        <v>49</v>
      </c>
      <c r="AZ54" s="198" t="s">
        <v>23</v>
      </c>
      <c r="BA54" s="48">
        <v>6336919992</v>
      </c>
      <c r="BB54" s="48">
        <v>3044309329</v>
      </c>
      <c r="BC54" s="48">
        <v>167876263</v>
      </c>
      <c r="BD54" s="48">
        <v>9549105584</v>
      </c>
      <c r="BE54" s="152">
        <v>0.66361398313762743</v>
      </c>
      <c r="BF54" s="152">
        <v>0.31880570407566666</v>
      </c>
      <c r="BG54" s="152">
        <v>1.7580312786705909E-2</v>
      </c>
      <c r="BI54" s="198" t="s">
        <v>23</v>
      </c>
      <c r="BJ54" s="152">
        <f t="shared" si="62"/>
        <v>0.65868041132027988</v>
      </c>
      <c r="BK54" s="152">
        <f t="shared" si="25"/>
        <v>0.66361398313762743</v>
      </c>
      <c r="BL54" s="226">
        <f t="shared" si="26"/>
        <v>-0.50000000000000044</v>
      </c>
      <c r="BM54" s="152">
        <f t="shared" si="63"/>
        <v>0.32462792187213046</v>
      </c>
      <c r="BN54" s="152">
        <f t="shared" si="27"/>
        <v>0.31880570407566666</v>
      </c>
      <c r="BO54" s="226">
        <f t="shared" si="28"/>
        <v>0.60000000000000053</v>
      </c>
      <c r="BP54" s="152">
        <f t="shared" si="64"/>
        <v>1.6691666807589673E-2</v>
      </c>
      <c r="BQ54" s="152">
        <f t="shared" si="29"/>
        <v>1.7580312786705909E-2</v>
      </c>
      <c r="BR54" s="226">
        <f t="shared" si="30"/>
        <v>-9.9999999999999742E-2</v>
      </c>
      <c r="BT54" s="152">
        <f t="shared" si="31"/>
        <v>0.69375889694184523</v>
      </c>
      <c r="BU54" s="152">
        <f t="shared" si="32"/>
        <v>0.69303838008659624</v>
      </c>
      <c r="BV54" s="226">
        <f t="shared" si="33"/>
        <v>0.10000000000000009</v>
      </c>
      <c r="BW54" s="152">
        <f t="shared" si="34"/>
        <v>0.29552704976127941</v>
      </c>
      <c r="BX54" s="152">
        <f t="shared" si="35"/>
        <v>0.2954070522598764</v>
      </c>
      <c r="BY54" s="226">
        <f t="shared" si="36"/>
        <v>0.10000000000000009</v>
      </c>
      <c r="BZ54" s="152">
        <f t="shared" si="37"/>
        <v>1.0714053296875387E-2</v>
      </c>
      <c r="CA54" s="152">
        <f t="shared" si="38"/>
        <v>1.1554567653527309E-2</v>
      </c>
      <c r="CB54" s="226">
        <f t="shared" si="39"/>
        <v>-0.10000000000000009</v>
      </c>
      <c r="CC54" s="203">
        <v>0</v>
      </c>
    </row>
    <row r="55" spans="2:81" s="14" customFormat="1" ht="13.5" customHeight="1">
      <c r="B55" s="7">
        <v>50</v>
      </c>
      <c r="C55" s="18" t="s">
        <v>14</v>
      </c>
      <c r="D55" s="35">
        <f>市区町村別_要介護度別被保険者数!L54</f>
        <v>20816</v>
      </c>
      <c r="E55" s="36">
        <v>38153</v>
      </c>
      <c r="F55" s="35">
        <v>5324226395</v>
      </c>
      <c r="G55" s="35">
        <v>4112</v>
      </c>
      <c r="H55" s="229">
        <f t="shared" si="40"/>
        <v>255775.67231936971</v>
      </c>
      <c r="I55" s="229">
        <f t="shared" si="41"/>
        <v>139549.35116504601</v>
      </c>
      <c r="J55" s="229">
        <f t="shared" si="42"/>
        <v>1294802.1388618676</v>
      </c>
      <c r="K55" s="135">
        <f t="shared" si="43"/>
        <v>1.8328689469638739</v>
      </c>
      <c r="L55" s="136">
        <f t="shared" si="44"/>
        <v>0.19754035357417371</v>
      </c>
      <c r="M55" s="36">
        <v>8874</v>
      </c>
      <c r="N55" s="35">
        <v>2733882391</v>
      </c>
      <c r="O55" s="35">
        <v>1063</v>
      </c>
      <c r="P55" s="229">
        <f t="shared" si="45"/>
        <v>131335.62600883935</v>
      </c>
      <c r="Q55" s="229">
        <f t="shared" si="46"/>
        <v>308077.79930132971</v>
      </c>
      <c r="R55" s="229">
        <f t="shared" si="47"/>
        <v>2571855.4948259643</v>
      </c>
      <c r="S55" s="135">
        <f t="shared" si="48"/>
        <v>0.42630668716372022</v>
      </c>
      <c r="T55" s="136">
        <f t="shared" si="49"/>
        <v>5.1066487317448117E-2</v>
      </c>
      <c r="U55" s="36">
        <v>6532</v>
      </c>
      <c r="V55" s="35">
        <v>171133034</v>
      </c>
      <c r="W55" s="35">
        <v>819</v>
      </c>
      <c r="X55" s="229">
        <f t="shared" si="50"/>
        <v>8221.2256917755567</v>
      </c>
      <c r="Y55" s="229">
        <f t="shared" si="51"/>
        <v>26199.178505817516</v>
      </c>
      <c r="Z55" s="229">
        <f t="shared" si="52"/>
        <v>208953.64346764347</v>
      </c>
      <c r="AA55" s="135">
        <f t="shared" si="53"/>
        <v>0.31379707916986932</v>
      </c>
      <c r="AB55" s="136">
        <f t="shared" si="54"/>
        <v>3.9344734819369717E-2</v>
      </c>
      <c r="AC55" s="36">
        <f>市区町村別_要介護度別介護給付費!BY55</f>
        <v>46693</v>
      </c>
      <c r="AD55" s="35">
        <f>市区町村別_要介護度別介護給付費!BZ55</f>
        <v>8229241820</v>
      </c>
      <c r="AE55" s="35">
        <f>市区町村別_要介護度別介護給付費!CA55</f>
        <v>4861</v>
      </c>
      <c r="AF55" s="229">
        <f>市区町村別_要介護度別介護給付費!CB55</f>
        <v>395332.52401998464</v>
      </c>
      <c r="AG55" s="229">
        <f>市区町村別_要介護度別介護給付費!CC55</f>
        <v>176241.44561283276</v>
      </c>
      <c r="AH55" s="229">
        <f>市区町村別_要介護度別介護給付費!CD55</f>
        <v>1692911.2980868134</v>
      </c>
      <c r="AI55" s="135">
        <f>市区町村別_要介護度別介護給付費!CE55</f>
        <v>2.2431302843966181</v>
      </c>
      <c r="AJ55" s="136">
        <f>市区町村別_要介護度別介護給付費!CF55</f>
        <v>0.23352229054573406</v>
      </c>
      <c r="AL55" s="14">
        <v>50</v>
      </c>
      <c r="AM55" s="128" t="s">
        <v>14</v>
      </c>
      <c r="AN55" s="48">
        <f t="shared" si="55"/>
        <v>5324226395</v>
      </c>
      <c r="AO55" s="48">
        <f t="shared" si="56"/>
        <v>2733882391</v>
      </c>
      <c r="AP55" s="48">
        <f t="shared" si="57"/>
        <v>171133034</v>
      </c>
      <c r="AQ55" s="48">
        <f t="shared" si="58"/>
        <v>8229241820</v>
      </c>
      <c r="AR55" s="101">
        <f t="shared" si="59"/>
        <v>0.64698869123765768</v>
      </c>
      <c r="AS55" s="101">
        <f t="shared" si="60"/>
        <v>0.33221558568806281</v>
      </c>
      <c r="AT55" s="101">
        <f t="shared" si="61"/>
        <v>2.0795723074279522E-2</v>
      </c>
      <c r="AU55" s="15"/>
      <c r="AY55" s="212">
        <v>50</v>
      </c>
      <c r="AZ55" s="198" t="s">
        <v>14</v>
      </c>
      <c r="BA55" s="48">
        <v>5082038401</v>
      </c>
      <c r="BB55" s="48">
        <v>2635741527</v>
      </c>
      <c r="BC55" s="48">
        <v>177163730</v>
      </c>
      <c r="BD55" s="48">
        <v>7894943658</v>
      </c>
      <c r="BE55" s="152">
        <v>0.64370800111414805</v>
      </c>
      <c r="BF55" s="152">
        <v>0.33385184760998077</v>
      </c>
      <c r="BG55" s="152">
        <v>2.2440151275871206E-2</v>
      </c>
      <c r="BI55" s="198" t="s">
        <v>14</v>
      </c>
      <c r="BJ55" s="152">
        <f t="shared" si="62"/>
        <v>0.64698869123765768</v>
      </c>
      <c r="BK55" s="152">
        <f t="shared" si="25"/>
        <v>0.64370800111414805</v>
      </c>
      <c r="BL55" s="226">
        <f t="shared" si="26"/>
        <v>0.30000000000000027</v>
      </c>
      <c r="BM55" s="152">
        <f t="shared" si="63"/>
        <v>0.33221558568806281</v>
      </c>
      <c r="BN55" s="152">
        <f t="shared" si="27"/>
        <v>0.33385184760998077</v>
      </c>
      <c r="BO55" s="226">
        <f t="shared" si="28"/>
        <v>-0.20000000000000018</v>
      </c>
      <c r="BP55" s="152">
        <f t="shared" si="64"/>
        <v>2.0795723074279522E-2</v>
      </c>
      <c r="BQ55" s="152">
        <f t="shared" si="29"/>
        <v>2.2440151275871206E-2</v>
      </c>
      <c r="BR55" s="226">
        <f t="shared" si="30"/>
        <v>-9.9999999999999742E-2</v>
      </c>
      <c r="BT55" s="152">
        <f t="shared" si="31"/>
        <v>0.69375889694184523</v>
      </c>
      <c r="BU55" s="152">
        <f t="shared" si="32"/>
        <v>0.69303838008659624</v>
      </c>
      <c r="BV55" s="226">
        <f t="shared" si="33"/>
        <v>0.10000000000000009</v>
      </c>
      <c r="BW55" s="152">
        <f t="shared" si="34"/>
        <v>0.29552704976127941</v>
      </c>
      <c r="BX55" s="152">
        <f t="shared" si="35"/>
        <v>0.2954070522598764</v>
      </c>
      <c r="BY55" s="226">
        <f t="shared" si="36"/>
        <v>0.10000000000000009</v>
      </c>
      <c r="BZ55" s="152">
        <f t="shared" si="37"/>
        <v>1.0714053296875387E-2</v>
      </c>
      <c r="CA55" s="152">
        <f t="shared" si="38"/>
        <v>1.1554567653527309E-2</v>
      </c>
      <c r="CB55" s="226">
        <f t="shared" si="39"/>
        <v>-0.10000000000000009</v>
      </c>
      <c r="CC55" s="203">
        <v>0</v>
      </c>
    </row>
    <row r="56" spans="2:81" s="14" customFormat="1" ht="13.5" customHeight="1">
      <c r="B56" s="7">
        <v>51</v>
      </c>
      <c r="C56" s="18" t="s">
        <v>42</v>
      </c>
      <c r="D56" s="35">
        <f>市区町村別_要介護度別被保険者数!L55</f>
        <v>28974</v>
      </c>
      <c r="E56" s="36">
        <v>57726</v>
      </c>
      <c r="F56" s="35">
        <v>7411353902</v>
      </c>
      <c r="G56" s="35">
        <v>6304</v>
      </c>
      <c r="H56" s="229">
        <f t="shared" si="40"/>
        <v>255793.25954303858</v>
      </c>
      <c r="I56" s="229">
        <f t="shared" si="41"/>
        <v>128388.48875723244</v>
      </c>
      <c r="J56" s="229">
        <f t="shared" si="42"/>
        <v>1175658.9311548222</v>
      </c>
      <c r="K56" s="135">
        <f t="shared" si="43"/>
        <v>1.9923379581693932</v>
      </c>
      <c r="L56" s="136">
        <f t="shared" si="44"/>
        <v>0.21757437702767998</v>
      </c>
      <c r="M56" s="36">
        <v>11196</v>
      </c>
      <c r="N56" s="35">
        <v>3520658518</v>
      </c>
      <c r="O56" s="35">
        <v>1343</v>
      </c>
      <c r="P56" s="229">
        <f t="shared" si="45"/>
        <v>121510.95872161248</v>
      </c>
      <c r="Q56" s="229">
        <f t="shared" si="46"/>
        <v>314456.81654162199</v>
      </c>
      <c r="R56" s="229">
        <f t="shared" si="47"/>
        <v>2621488.0997766196</v>
      </c>
      <c r="S56" s="135">
        <f t="shared" si="48"/>
        <v>0.38641540691654586</v>
      </c>
      <c r="T56" s="136">
        <f t="shared" si="49"/>
        <v>4.6351901704976876E-2</v>
      </c>
      <c r="U56" s="36">
        <v>7767</v>
      </c>
      <c r="V56" s="35">
        <v>197193711</v>
      </c>
      <c r="W56" s="35">
        <v>946</v>
      </c>
      <c r="X56" s="229">
        <f t="shared" si="50"/>
        <v>6805.8849658314348</v>
      </c>
      <c r="Y56" s="229">
        <f t="shared" si="51"/>
        <v>25388.658555426806</v>
      </c>
      <c r="Z56" s="229">
        <f t="shared" si="52"/>
        <v>208450.01162790696</v>
      </c>
      <c r="AA56" s="135">
        <f t="shared" si="53"/>
        <v>0.26806792296541726</v>
      </c>
      <c r="AB56" s="136">
        <f t="shared" si="54"/>
        <v>3.2649962034927864E-2</v>
      </c>
      <c r="AC56" s="36">
        <f>市区町村別_要介護度別介護給付費!BY56</f>
        <v>68389</v>
      </c>
      <c r="AD56" s="35">
        <f>市区町村別_要介護度別介護給付費!BZ56</f>
        <v>11129206131</v>
      </c>
      <c r="AE56" s="35">
        <f>市区町村別_要介護度別介護給付費!CA56</f>
        <v>7201</v>
      </c>
      <c r="AF56" s="229">
        <f>市区町村別_要介護度別介護給付費!CB56</f>
        <v>384110.10323048249</v>
      </c>
      <c r="AG56" s="229">
        <f>市区町村別_要介護度別介護給付費!CC56</f>
        <v>162733.86262410623</v>
      </c>
      <c r="AH56" s="229">
        <f>市区町村別_要介護度別介護給付費!CD56</f>
        <v>1545508.4198028052</v>
      </c>
      <c r="AI56" s="135">
        <f>市区町村別_要介護度別介護給付費!CE56</f>
        <v>2.3603575619520951</v>
      </c>
      <c r="AJ56" s="136">
        <f>市区町村別_要介護度別介護給付費!CF56</f>
        <v>0.24853316766756403</v>
      </c>
      <c r="AL56" s="14">
        <v>51</v>
      </c>
      <c r="AM56" s="128" t="s">
        <v>42</v>
      </c>
      <c r="AN56" s="48">
        <f t="shared" si="55"/>
        <v>7411353902</v>
      </c>
      <c r="AO56" s="48">
        <f t="shared" si="56"/>
        <v>3520658518</v>
      </c>
      <c r="AP56" s="48">
        <f t="shared" si="57"/>
        <v>197193711</v>
      </c>
      <c r="AQ56" s="48">
        <f t="shared" si="58"/>
        <v>11129206131</v>
      </c>
      <c r="AR56" s="101">
        <f t="shared" si="59"/>
        <v>0.66593733773660124</v>
      </c>
      <c r="AS56" s="101">
        <f t="shared" si="60"/>
        <v>0.3163440838959154</v>
      </c>
      <c r="AT56" s="101">
        <f t="shared" si="61"/>
        <v>1.7718578367483379E-2</v>
      </c>
      <c r="AU56" s="15"/>
      <c r="AY56" s="212">
        <v>51</v>
      </c>
      <c r="AZ56" s="198" t="s">
        <v>42</v>
      </c>
      <c r="BA56" s="48">
        <v>6771371881</v>
      </c>
      <c r="BB56" s="48">
        <v>3353104479</v>
      </c>
      <c r="BC56" s="48">
        <v>208823114</v>
      </c>
      <c r="BD56" s="48">
        <v>10333299474</v>
      </c>
      <c r="BE56" s="152">
        <v>0.6552962002154008</v>
      </c>
      <c r="BF56" s="152">
        <v>0.32449504511476429</v>
      </c>
      <c r="BG56" s="152">
        <v>2.0208754669834898E-2</v>
      </c>
      <c r="BI56" s="198" t="s">
        <v>42</v>
      </c>
      <c r="BJ56" s="152">
        <f t="shared" si="62"/>
        <v>0.66593733773660124</v>
      </c>
      <c r="BK56" s="152">
        <f t="shared" si="25"/>
        <v>0.6552962002154008</v>
      </c>
      <c r="BL56" s="226">
        <f t="shared" si="26"/>
        <v>1.100000000000001</v>
      </c>
      <c r="BM56" s="152">
        <f t="shared" si="63"/>
        <v>0.3163440838959154</v>
      </c>
      <c r="BN56" s="152">
        <f t="shared" si="27"/>
        <v>0.32449504511476429</v>
      </c>
      <c r="BO56" s="226">
        <f t="shared" si="28"/>
        <v>-0.80000000000000071</v>
      </c>
      <c r="BP56" s="152">
        <f t="shared" si="64"/>
        <v>1.7718578367483379E-2</v>
      </c>
      <c r="BQ56" s="152">
        <f t="shared" si="29"/>
        <v>2.0208754669834898E-2</v>
      </c>
      <c r="BR56" s="226">
        <f t="shared" si="30"/>
        <v>-0.20000000000000018</v>
      </c>
      <c r="BT56" s="152">
        <f t="shared" si="31"/>
        <v>0.69375889694184523</v>
      </c>
      <c r="BU56" s="152">
        <f t="shared" si="32"/>
        <v>0.69303838008659624</v>
      </c>
      <c r="BV56" s="226">
        <f t="shared" si="33"/>
        <v>0.10000000000000009</v>
      </c>
      <c r="BW56" s="152">
        <f t="shared" si="34"/>
        <v>0.29552704976127941</v>
      </c>
      <c r="BX56" s="152">
        <f t="shared" si="35"/>
        <v>0.2954070522598764</v>
      </c>
      <c r="BY56" s="226">
        <f t="shared" si="36"/>
        <v>0.10000000000000009</v>
      </c>
      <c r="BZ56" s="152">
        <f t="shared" si="37"/>
        <v>1.0714053296875387E-2</v>
      </c>
      <c r="CA56" s="152">
        <f t="shared" si="38"/>
        <v>1.1554567653527309E-2</v>
      </c>
      <c r="CB56" s="226">
        <f t="shared" si="39"/>
        <v>-0.10000000000000009</v>
      </c>
      <c r="CC56" s="203">
        <v>0</v>
      </c>
    </row>
    <row r="57" spans="2:81" s="14" customFormat="1" ht="13.5" customHeight="1">
      <c r="B57" s="7">
        <v>52</v>
      </c>
      <c r="C57" s="18" t="s">
        <v>4</v>
      </c>
      <c r="D57" s="35">
        <f>市区町村別_要介護度別被保険者数!L56</f>
        <v>23105</v>
      </c>
      <c r="E57" s="36">
        <v>44899</v>
      </c>
      <c r="F57" s="35">
        <v>6198632819</v>
      </c>
      <c r="G57" s="35">
        <v>4899</v>
      </c>
      <c r="H57" s="229">
        <f t="shared" si="40"/>
        <v>268281.013590132</v>
      </c>
      <c r="I57" s="229">
        <f t="shared" si="41"/>
        <v>138057.25782311411</v>
      </c>
      <c r="J57" s="229">
        <f t="shared" si="42"/>
        <v>1265285.3274137578</v>
      </c>
      <c r="K57" s="135">
        <f t="shared" si="43"/>
        <v>1.9432590348409435</v>
      </c>
      <c r="L57" s="136">
        <f t="shared" si="44"/>
        <v>0.21203202769963211</v>
      </c>
      <c r="M57" s="36">
        <v>8056</v>
      </c>
      <c r="N57" s="35">
        <v>2476154059</v>
      </c>
      <c r="O57" s="35">
        <v>970</v>
      </c>
      <c r="P57" s="229">
        <f t="shared" si="45"/>
        <v>107169.61951958451</v>
      </c>
      <c r="Q57" s="229">
        <f t="shared" si="46"/>
        <v>307367.68358987093</v>
      </c>
      <c r="R57" s="229">
        <f t="shared" si="47"/>
        <v>2552736.1432989691</v>
      </c>
      <c r="S57" s="135">
        <f t="shared" si="48"/>
        <v>0.34866911923826011</v>
      </c>
      <c r="T57" s="136">
        <f t="shared" si="49"/>
        <v>4.1982254923176802E-2</v>
      </c>
      <c r="U57" s="36">
        <v>4105</v>
      </c>
      <c r="V57" s="35">
        <v>98750983</v>
      </c>
      <c r="W57" s="35">
        <v>486</v>
      </c>
      <c r="X57" s="229">
        <f t="shared" si="50"/>
        <v>4274.0092187838127</v>
      </c>
      <c r="Y57" s="229">
        <f t="shared" si="51"/>
        <v>24056.268696711326</v>
      </c>
      <c r="Z57" s="229">
        <f t="shared" si="52"/>
        <v>203191.32304526749</v>
      </c>
      <c r="AA57" s="135">
        <f t="shared" si="53"/>
        <v>0.17766717160787709</v>
      </c>
      <c r="AB57" s="136">
        <f t="shared" si="54"/>
        <v>2.1034408136766932E-2</v>
      </c>
      <c r="AC57" s="36">
        <f>市区町村別_要介護度別介護給付費!BY57</f>
        <v>52489</v>
      </c>
      <c r="AD57" s="35">
        <f>市区町村別_要介護度別介護給付費!BZ57</f>
        <v>8773537861</v>
      </c>
      <c r="AE57" s="35">
        <f>市区町村別_要介護度別介護給付費!CA57</f>
        <v>5496</v>
      </c>
      <c r="AF57" s="229">
        <f>市区町村別_要介護度別介護給付費!CB57</f>
        <v>379724.64232850034</v>
      </c>
      <c r="AG57" s="229">
        <f>市区町村別_要介護度別介護給付費!CC57</f>
        <v>167150.02878698395</v>
      </c>
      <c r="AH57" s="229">
        <f>市区町村別_要介護度別介護給付費!CD57</f>
        <v>1596349.683588064</v>
      </c>
      <c r="AI57" s="135">
        <f>市区町村別_要介護度別介護給付費!CE57</f>
        <v>2.2717593594460075</v>
      </c>
      <c r="AJ57" s="136">
        <f>市区町村別_要介護度別介護給付費!CF57</f>
        <v>0.2378705907812162</v>
      </c>
      <c r="AL57" s="14">
        <v>52</v>
      </c>
      <c r="AM57" s="128" t="s">
        <v>4</v>
      </c>
      <c r="AN57" s="48">
        <f t="shared" si="55"/>
        <v>6198632819</v>
      </c>
      <c r="AO57" s="48">
        <f t="shared" si="56"/>
        <v>2476154059</v>
      </c>
      <c r="AP57" s="48">
        <f t="shared" si="57"/>
        <v>98750983</v>
      </c>
      <c r="AQ57" s="48">
        <f t="shared" si="58"/>
        <v>8773537861</v>
      </c>
      <c r="AR57" s="101">
        <f t="shared" si="59"/>
        <v>0.7065146258220496</v>
      </c>
      <c r="AS57" s="101">
        <f t="shared" si="60"/>
        <v>0.28222982543985625</v>
      </c>
      <c r="AT57" s="101">
        <f t="shared" si="61"/>
        <v>1.1255548738094173E-2</v>
      </c>
      <c r="AU57" s="15"/>
      <c r="AY57" s="212">
        <v>52</v>
      </c>
      <c r="AZ57" s="198" t="s">
        <v>4</v>
      </c>
      <c r="BA57" s="48">
        <v>5876570255</v>
      </c>
      <c r="BB57" s="48">
        <v>2275958929</v>
      </c>
      <c r="BC57" s="48">
        <v>101061067</v>
      </c>
      <c r="BD57" s="48">
        <v>8253590251</v>
      </c>
      <c r="BE57" s="152">
        <v>0.71200169578178396</v>
      </c>
      <c r="BF57" s="152">
        <v>0.27575380649944986</v>
      </c>
      <c r="BG57" s="152">
        <v>1.2244497718766146E-2</v>
      </c>
      <c r="BI57" s="198" t="s">
        <v>4</v>
      </c>
      <c r="BJ57" s="152">
        <f t="shared" si="62"/>
        <v>0.7065146258220496</v>
      </c>
      <c r="BK57" s="152">
        <f t="shared" si="25"/>
        <v>0.71200169578178396</v>
      </c>
      <c r="BL57" s="226">
        <f t="shared" si="26"/>
        <v>-0.50000000000000044</v>
      </c>
      <c r="BM57" s="152">
        <f t="shared" si="63"/>
        <v>0.28222982543985625</v>
      </c>
      <c r="BN57" s="152">
        <f t="shared" si="27"/>
        <v>0.27575380649944986</v>
      </c>
      <c r="BO57" s="226">
        <f t="shared" si="28"/>
        <v>0.59999999999999498</v>
      </c>
      <c r="BP57" s="152">
        <f t="shared" si="64"/>
        <v>1.1255548738094173E-2</v>
      </c>
      <c r="BQ57" s="152">
        <f t="shared" si="29"/>
        <v>1.2244497718766146E-2</v>
      </c>
      <c r="BR57" s="226">
        <f t="shared" si="30"/>
        <v>-0.10000000000000009</v>
      </c>
      <c r="BT57" s="152">
        <f t="shared" si="31"/>
        <v>0.69375889694184523</v>
      </c>
      <c r="BU57" s="152">
        <f t="shared" si="32"/>
        <v>0.69303838008659624</v>
      </c>
      <c r="BV57" s="226">
        <f t="shared" si="33"/>
        <v>0.10000000000000009</v>
      </c>
      <c r="BW57" s="152">
        <f t="shared" si="34"/>
        <v>0.29552704976127941</v>
      </c>
      <c r="BX57" s="152">
        <f t="shared" si="35"/>
        <v>0.2954070522598764</v>
      </c>
      <c r="BY57" s="226">
        <f t="shared" si="36"/>
        <v>0.10000000000000009</v>
      </c>
      <c r="BZ57" s="152">
        <f t="shared" si="37"/>
        <v>1.0714053296875387E-2</v>
      </c>
      <c r="CA57" s="152">
        <f t="shared" si="38"/>
        <v>1.1554567653527309E-2</v>
      </c>
      <c r="CB57" s="226">
        <f t="shared" si="39"/>
        <v>-0.10000000000000009</v>
      </c>
      <c r="CC57" s="203">
        <v>0</v>
      </c>
    </row>
    <row r="58" spans="2:81" s="14" customFormat="1" ht="13.5" customHeight="1">
      <c r="B58" s="7">
        <v>53</v>
      </c>
      <c r="C58" s="18" t="s">
        <v>19</v>
      </c>
      <c r="D58" s="35">
        <f>市区町村別_要介護度別被保険者数!L57</f>
        <v>12844</v>
      </c>
      <c r="E58" s="36">
        <v>25608</v>
      </c>
      <c r="F58" s="35">
        <v>3485712572</v>
      </c>
      <c r="G58" s="35">
        <v>2722</v>
      </c>
      <c r="H58" s="229">
        <f t="shared" si="40"/>
        <v>271388.39707256306</v>
      </c>
      <c r="I58" s="229">
        <f t="shared" si="41"/>
        <v>136118.11043423929</v>
      </c>
      <c r="J58" s="229">
        <f t="shared" si="42"/>
        <v>1280570.3791329905</v>
      </c>
      <c r="K58" s="135">
        <f t="shared" si="43"/>
        <v>1.9937714107754594</v>
      </c>
      <c r="L58" s="136">
        <f t="shared" si="44"/>
        <v>0.21192774836499534</v>
      </c>
      <c r="M58" s="36">
        <v>4992</v>
      </c>
      <c r="N58" s="35">
        <v>1504938496</v>
      </c>
      <c r="O58" s="35">
        <v>585</v>
      </c>
      <c r="P58" s="229">
        <f t="shared" si="45"/>
        <v>117170.54624727499</v>
      </c>
      <c r="Q58" s="229">
        <f t="shared" si="46"/>
        <v>301470.05128205131</v>
      </c>
      <c r="R58" s="229">
        <f t="shared" si="47"/>
        <v>2572544.4376068376</v>
      </c>
      <c r="S58" s="135">
        <f t="shared" si="48"/>
        <v>0.38866396761133604</v>
      </c>
      <c r="T58" s="136">
        <f t="shared" si="49"/>
        <v>4.5546558704453441E-2</v>
      </c>
      <c r="U58" s="36">
        <v>3468</v>
      </c>
      <c r="V58" s="35">
        <v>88994975</v>
      </c>
      <c r="W58" s="35">
        <v>403</v>
      </c>
      <c r="X58" s="229">
        <f t="shared" si="50"/>
        <v>6928.9142790407968</v>
      </c>
      <c r="Y58" s="229">
        <f t="shared" si="51"/>
        <v>25661.757497116494</v>
      </c>
      <c r="Z58" s="229">
        <f t="shared" si="52"/>
        <v>220831.20347394541</v>
      </c>
      <c r="AA58" s="135">
        <f t="shared" si="53"/>
        <v>0.27000934288383682</v>
      </c>
      <c r="AB58" s="136">
        <f t="shared" si="54"/>
        <v>3.137651821862348E-2</v>
      </c>
      <c r="AC58" s="36">
        <f>市区町村別_要介護度別介護給付費!BY58</f>
        <v>30414</v>
      </c>
      <c r="AD58" s="35">
        <f>市区町村別_要介護度別介護給付費!BZ58</f>
        <v>5079646043</v>
      </c>
      <c r="AE58" s="35">
        <f>市区町村別_要介護度別介護給付費!CA58</f>
        <v>3120</v>
      </c>
      <c r="AF58" s="229">
        <f>市区町村別_要介護度別介護給付費!CB58</f>
        <v>395487.85759887885</v>
      </c>
      <c r="AG58" s="229">
        <f>市区町村別_要介護度別介護給付費!CC58</f>
        <v>167016.70424804365</v>
      </c>
      <c r="AH58" s="229">
        <f>市区町村別_要介護度別介護給付費!CD58</f>
        <v>1628091.6804487179</v>
      </c>
      <c r="AI58" s="135">
        <f>市区町村別_要介護度別介護給付費!CE58</f>
        <v>2.3679539084397385</v>
      </c>
      <c r="AJ58" s="136">
        <f>市区町村別_要介護度別介護給付費!CF58</f>
        <v>0.24291497975708501</v>
      </c>
      <c r="AL58" s="14">
        <v>53</v>
      </c>
      <c r="AM58" s="128" t="s">
        <v>19</v>
      </c>
      <c r="AN58" s="48">
        <f t="shared" si="55"/>
        <v>3485712572</v>
      </c>
      <c r="AO58" s="48">
        <f t="shared" si="56"/>
        <v>1504938496</v>
      </c>
      <c r="AP58" s="48">
        <f t="shared" si="57"/>
        <v>88994975</v>
      </c>
      <c r="AQ58" s="48">
        <f t="shared" si="58"/>
        <v>5079646043</v>
      </c>
      <c r="AR58" s="101">
        <f t="shared" si="59"/>
        <v>0.68621170500717898</v>
      </c>
      <c r="AS58" s="101">
        <f t="shared" si="60"/>
        <v>0.29626837839890019</v>
      </c>
      <c r="AT58" s="101">
        <f t="shared" si="61"/>
        <v>1.7519916593920833E-2</v>
      </c>
      <c r="AU58" s="15"/>
      <c r="AY58" s="212">
        <v>53</v>
      </c>
      <c r="AZ58" s="198" t="s">
        <v>19</v>
      </c>
      <c r="BA58" s="48">
        <v>3341603376</v>
      </c>
      <c r="BB58" s="48">
        <v>1491039730</v>
      </c>
      <c r="BC58" s="48">
        <v>91044168</v>
      </c>
      <c r="BD58" s="48">
        <v>4923687274</v>
      </c>
      <c r="BE58" s="152">
        <v>0.67867904479751484</v>
      </c>
      <c r="BF58" s="152">
        <v>0.30282990105272878</v>
      </c>
      <c r="BG58" s="152">
        <v>1.8491054149756304E-2</v>
      </c>
      <c r="BI58" s="198" t="s">
        <v>19</v>
      </c>
      <c r="BJ58" s="152">
        <f t="shared" si="62"/>
        <v>0.68621170500717898</v>
      </c>
      <c r="BK58" s="152">
        <f t="shared" si="25"/>
        <v>0.67867904479751484</v>
      </c>
      <c r="BL58" s="226">
        <f t="shared" si="26"/>
        <v>0.70000000000000062</v>
      </c>
      <c r="BM58" s="152">
        <f t="shared" si="63"/>
        <v>0.29626837839890019</v>
      </c>
      <c r="BN58" s="152">
        <f t="shared" si="27"/>
        <v>0.30282990105272878</v>
      </c>
      <c r="BO58" s="226">
        <f t="shared" si="28"/>
        <v>-0.70000000000000062</v>
      </c>
      <c r="BP58" s="152">
        <f t="shared" si="64"/>
        <v>1.7519916593920833E-2</v>
      </c>
      <c r="BQ58" s="152">
        <f t="shared" si="29"/>
        <v>1.8491054149756304E-2</v>
      </c>
      <c r="BR58" s="226">
        <f t="shared" si="30"/>
        <v>0</v>
      </c>
      <c r="BT58" s="152">
        <f t="shared" si="31"/>
        <v>0.69375889694184523</v>
      </c>
      <c r="BU58" s="152">
        <f t="shared" si="32"/>
        <v>0.69303838008659624</v>
      </c>
      <c r="BV58" s="226">
        <f t="shared" si="33"/>
        <v>0.10000000000000009</v>
      </c>
      <c r="BW58" s="152">
        <f t="shared" si="34"/>
        <v>0.29552704976127941</v>
      </c>
      <c r="BX58" s="152">
        <f t="shared" si="35"/>
        <v>0.2954070522598764</v>
      </c>
      <c r="BY58" s="226">
        <f t="shared" si="36"/>
        <v>0.10000000000000009</v>
      </c>
      <c r="BZ58" s="152">
        <f t="shared" si="37"/>
        <v>1.0714053296875387E-2</v>
      </c>
      <c r="CA58" s="152">
        <f t="shared" si="38"/>
        <v>1.1554567653527309E-2</v>
      </c>
      <c r="CB58" s="226">
        <f t="shared" si="39"/>
        <v>-0.10000000000000009</v>
      </c>
      <c r="CC58" s="203">
        <v>0</v>
      </c>
    </row>
    <row r="59" spans="2:81" s="14" customFormat="1" ht="13.5" customHeight="1">
      <c r="B59" s="7">
        <v>54</v>
      </c>
      <c r="C59" s="18" t="s">
        <v>24</v>
      </c>
      <c r="D59" s="35">
        <f>市区町村別_要介護度別被保険者数!L58</f>
        <v>21139</v>
      </c>
      <c r="E59" s="36">
        <v>42425</v>
      </c>
      <c r="F59" s="35">
        <v>5782421485</v>
      </c>
      <c r="G59" s="35">
        <v>4613</v>
      </c>
      <c r="H59" s="229">
        <f t="shared" si="40"/>
        <v>273542.81115473766</v>
      </c>
      <c r="I59" s="229">
        <f t="shared" si="41"/>
        <v>136297.50111962287</v>
      </c>
      <c r="J59" s="229">
        <f t="shared" si="42"/>
        <v>1253505.6329937135</v>
      </c>
      <c r="K59" s="135">
        <f t="shared" si="43"/>
        <v>2.0069539713326079</v>
      </c>
      <c r="L59" s="136">
        <f t="shared" si="44"/>
        <v>0.21822224324707887</v>
      </c>
      <c r="M59" s="36">
        <v>8136</v>
      </c>
      <c r="N59" s="35">
        <v>2411236030</v>
      </c>
      <c r="O59" s="35">
        <v>1019</v>
      </c>
      <c r="P59" s="229">
        <f t="shared" si="45"/>
        <v>114065.75665830928</v>
      </c>
      <c r="Q59" s="229">
        <f t="shared" si="46"/>
        <v>296366.27704031463</v>
      </c>
      <c r="R59" s="229">
        <f t="shared" si="47"/>
        <v>2366276.7713444554</v>
      </c>
      <c r="S59" s="135">
        <f t="shared" si="48"/>
        <v>0.38488102559250675</v>
      </c>
      <c r="T59" s="136">
        <f t="shared" si="49"/>
        <v>4.820474005392876E-2</v>
      </c>
      <c r="U59" s="36">
        <v>5471</v>
      </c>
      <c r="V59" s="35">
        <v>134671403</v>
      </c>
      <c r="W59" s="35">
        <v>667</v>
      </c>
      <c r="X59" s="229">
        <f t="shared" si="50"/>
        <v>6370.7556175788823</v>
      </c>
      <c r="Y59" s="229">
        <f t="shared" si="51"/>
        <v>24615.500456954855</v>
      </c>
      <c r="Z59" s="229">
        <f t="shared" si="52"/>
        <v>201906.15142428785</v>
      </c>
      <c r="AA59" s="135">
        <f t="shared" si="53"/>
        <v>0.25881072898434176</v>
      </c>
      <c r="AB59" s="136">
        <f t="shared" si="54"/>
        <v>3.1553053597615781E-2</v>
      </c>
      <c r="AC59" s="36">
        <f>市区町村別_要介護度別介護給付費!BY59</f>
        <v>50229</v>
      </c>
      <c r="AD59" s="35">
        <f>市区町村別_要介護度別介護給付費!BZ59</f>
        <v>8328328918</v>
      </c>
      <c r="AE59" s="35">
        <f>市区町村別_要介護度別介護給付費!CA59</f>
        <v>5267</v>
      </c>
      <c r="AF59" s="229">
        <f>市区町村別_要介護度別介護給付費!CB59</f>
        <v>393979.32343062584</v>
      </c>
      <c r="AG59" s="229">
        <f>市区町村別_要介護度別介護給付費!CC59</f>
        <v>165807.18146887256</v>
      </c>
      <c r="AH59" s="229">
        <f>市区町村別_要介護度別介護給付費!CD59</f>
        <v>1581228.19783558</v>
      </c>
      <c r="AI59" s="135">
        <f>市区町村別_要介護度別介護給付費!CE59</f>
        <v>2.3761294290174559</v>
      </c>
      <c r="AJ59" s="136">
        <f>市区町村別_要介護度別介護給付費!CF59</f>
        <v>0.24916031978806943</v>
      </c>
      <c r="AL59" s="14">
        <v>54</v>
      </c>
      <c r="AM59" s="128" t="s">
        <v>24</v>
      </c>
      <c r="AN59" s="48">
        <f t="shared" si="55"/>
        <v>5782421485</v>
      </c>
      <c r="AO59" s="48">
        <f t="shared" si="56"/>
        <v>2411236030</v>
      </c>
      <c r="AP59" s="48">
        <f t="shared" si="57"/>
        <v>134671403</v>
      </c>
      <c r="AQ59" s="48">
        <f t="shared" si="58"/>
        <v>8328328918</v>
      </c>
      <c r="AR59" s="101">
        <f t="shared" si="59"/>
        <v>0.69430753059025618</v>
      </c>
      <c r="AS59" s="101">
        <f t="shared" si="60"/>
        <v>0.28952219031462612</v>
      </c>
      <c r="AT59" s="101">
        <f t="shared" si="61"/>
        <v>1.6170279095117746E-2</v>
      </c>
      <c r="AU59" s="15"/>
      <c r="AY59" s="212">
        <v>54</v>
      </c>
      <c r="AZ59" s="198" t="s">
        <v>24</v>
      </c>
      <c r="BA59" s="48">
        <v>5527836290</v>
      </c>
      <c r="BB59" s="48">
        <v>2283433409</v>
      </c>
      <c r="BC59" s="48">
        <v>132750108</v>
      </c>
      <c r="BD59" s="48">
        <v>7944019807</v>
      </c>
      <c r="BE59" s="152">
        <v>0.69584875469835294</v>
      </c>
      <c r="BF59" s="152">
        <v>0.28744054829620591</v>
      </c>
      <c r="BG59" s="152">
        <v>1.6710697005441141E-2</v>
      </c>
      <c r="BI59" s="198" t="s">
        <v>24</v>
      </c>
      <c r="BJ59" s="152">
        <f t="shared" si="62"/>
        <v>0.69430753059025618</v>
      </c>
      <c r="BK59" s="152">
        <f t="shared" si="25"/>
        <v>0.69584875469835294</v>
      </c>
      <c r="BL59" s="226">
        <f t="shared" si="26"/>
        <v>-0.20000000000000018</v>
      </c>
      <c r="BM59" s="152">
        <f t="shared" si="63"/>
        <v>0.28952219031462612</v>
      </c>
      <c r="BN59" s="152">
        <f t="shared" si="27"/>
        <v>0.28744054829620591</v>
      </c>
      <c r="BO59" s="226">
        <f t="shared" si="28"/>
        <v>0.30000000000000027</v>
      </c>
      <c r="BP59" s="152">
        <f t="shared" si="64"/>
        <v>1.6170279095117746E-2</v>
      </c>
      <c r="BQ59" s="152">
        <f t="shared" si="29"/>
        <v>1.6710697005441141E-2</v>
      </c>
      <c r="BR59" s="226">
        <f t="shared" si="30"/>
        <v>-0.10000000000000009</v>
      </c>
      <c r="BT59" s="152">
        <f t="shared" si="31"/>
        <v>0.69375889694184523</v>
      </c>
      <c r="BU59" s="152">
        <f t="shared" si="32"/>
        <v>0.69303838008659624</v>
      </c>
      <c r="BV59" s="226">
        <f t="shared" si="33"/>
        <v>0.10000000000000009</v>
      </c>
      <c r="BW59" s="152">
        <f t="shared" si="34"/>
        <v>0.29552704976127941</v>
      </c>
      <c r="BX59" s="152">
        <f t="shared" si="35"/>
        <v>0.2954070522598764</v>
      </c>
      <c r="BY59" s="226">
        <f t="shared" si="36"/>
        <v>0.10000000000000009</v>
      </c>
      <c r="BZ59" s="152">
        <f t="shared" si="37"/>
        <v>1.0714053296875387E-2</v>
      </c>
      <c r="CA59" s="152">
        <f t="shared" si="38"/>
        <v>1.1554567653527309E-2</v>
      </c>
      <c r="CB59" s="226">
        <f t="shared" si="39"/>
        <v>-0.10000000000000009</v>
      </c>
      <c r="CC59" s="203">
        <v>0</v>
      </c>
    </row>
    <row r="60" spans="2:81" s="14" customFormat="1" ht="13.5" customHeight="1">
      <c r="B60" s="7">
        <v>55</v>
      </c>
      <c r="C60" s="18" t="s">
        <v>15</v>
      </c>
      <c r="D60" s="124">
        <f>市区町村別_要介護度別被保険者数!L59</f>
        <v>21692</v>
      </c>
      <c r="E60" s="100">
        <v>46173</v>
      </c>
      <c r="F60" s="124">
        <v>6210687682</v>
      </c>
      <c r="G60" s="124">
        <v>4980</v>
      </c>
      <c r="H60" s="21">
        <f t="shared" si="40"/>
        <v>286312.35856536974</v>
      </c>
      <c r="I60" s="21">
        <f t="shared" si="41"/>
        <v>134509.0785090854</v>
      </c>
      <c r="J60" s="21">
        <f t="shared" si="42"/>
        <v>1247126.040562249</v>
      </c>
      <c r="K60" s="22">
        <f t="shared" si="43"/>
        <v>2.128572745712705</v>
      </c>
      <c r="L60" s="23">
        <f t="shared" si="44"/>
        <v>0.22957772450673058</v>
      </c>
      <c r="M60" s="100">
        <v>7809</v>
      </c>
      <c r="N60" s="124">
        <v>2413480982</v>
      </c>
      <c r="O60" s="124">
        <v>926</v>
      </c>
      <c r="P60" s="21">
        <f t="shared" si="45"/>
        <v>111261.33975659229</v>
      </c>
      <c r="Q60" s="21">
        <f t="shared" si="46"/>
        <v>309064.02637981815</v>
      </c>
      <c r="R60" s="21">
        <f t="shared" si="47"/>
        <v>2606350.9524838012</v>
      </c>
      <c r="S60" s="135">
        <f t="shared" si="48"/>
        <v>0.35999446800663837</v>
      </c>
      <c r="T60" s="23">
        <f t="shared" si="49"/>
        <v>4.2688548773741473E-2</v>
      </c>
      <c r="U60" s="100">
        <v>5986</v>
      </c>
      <c r="V60" s="124">
        <v>170826526</v>
      </c>
      <c r="W60" s="124">
        <v>755</v>
      </c>
      <c r="X60" s="21">
        <f t="shared" si="50"/>
        <v>7875.0933984879221</v>
      </c>
      <c r="Y60" s="21">
        <f t="shared" si="51"/>
        <v>28537.675576344805</v>
      </c>
      <c r="Z60" s="21">
        <f t="shared" si="52"/>
        <v>226260.29933774835</v>
      </c>
      <c r="AA60" s="22">
        <f t="shared" si="53"/>
        <v>0.27595426885487739</v>
      </c>
      <c r="AB60" s="23">
        <f t="shared" si="54"/>
        <v>3.4805458233450118E-2</v>
      </c>
      <c r="AC60" s="36">
        <f>市区町村別_要介護度別介護給付費!BY60</f>
        <v>53751</v>
      </c>
      <c r="AD60" s="35">
        <f>市区町村別_要介護度別介護給付費!BZ60</f>
        <v>8794995190</v>
      </c>
      <c r="AE60" s="124">
        <f>市区町村別_要介護度別介護給付費!CA60</f>
        <v>5645</v>
      </c>
      <c r="AF60" s="21">
        <f>市区町村別_要介護度別介護給付費!CB60</f>
        <v>405448.79172044992</v>
      </c>
      <c r="AG60" s="21">
        <f>市区町村別_要介護度別介護給付費!CC60</f>
        <v>163624.77330654312</v>
      </c>
      <c r="AH60" s="21">
        <f>市区町村別_要介護度別介護給付費!CD60</f>
        <v>1558015.091231178</v>
      </c>
      <c r="AI60" s="22">
        <f>市区町村別_要介護度別介護給付費!CE60</f>
        <v>2.4779181264982482</v>
      </c>
      <c r="AJ60" s="23">
        <f>市区町村別_要介護度別介護給付費!CF60</f>
        <v>0.26023418771897472</v>
      </c>
      <c r="AL60" s="14">
        <v>55</v>
      </c>
      <c r="AM60" s="128" t="s">
        <v>15</v>
      </c>
      <c r="AN60" s="48">
        <f t="shared" si="55"/>
        <v>6210687682</v>
      </c>
      <c r="AO60" s="48">
        <f t="shared" si="56"/>
        <v>2413480982</v>
      </c>
      <c r="AP60" s="48">
        <f t="shared" si="57"/>
        <v>170826526</v>
      </c>
      <c r="AQ60" s="48">
        <f t="shared" si="58"/>
        <v>8794995190</v>
      </c>
      <c r="AR60" s="101">
        <f t="shared" si="59"/>
        <v>0.70616157801446167</v>
      </c>
      <c r="AS60" s="101">
        <f t="shared" si="60"/>
        <v>0.27441527026008528</v>
      </c>
      <c r="AT60" s="101">
        <f t="shared" si="61"/>
        <v>1.9423151725453076E-2</v>
      </c>
      <c r="AU60" s="15"/>
      <c r="AY60" s="212">
        <v>55</v>
      </c>
      <c r="AZ60" s="198" t="s">
        <v>15</v>
      </c>
      <c r="BA60" s="48">
        <v>5851490999</v>
      </c>
      <c r="BB60" s="48">
        <v>2305393546</v>
      </c>
      <c r="BC60" s="48">
        <v>171018160</v>
      </c>
      <c r="BD60" s="48">
        <v>8327902705</v>
      </c>
      <c r="BE60" s="152">
        <v>0.7026368110048663</v>
      </c>
      <c r="BF60" s="152">
        <v>0.27682762727473531</v>
      </c>
      <c r="BG60" s="152">
        <v>2.0535561720398367E-2</v>
      </c>
      <c r="BI60" s="198" t="s">
        <v>15</v>
      </c>
      <c r="BJ60" s="152">
        <f t="shared" si="62"/>
        <v>0.70616157801446167</v>
      </c>
      <c r="BK60" s="152">
        <f t="shared" si="25"/>
        <v>0.7026368110048663</v>
      </c>
      <c r="BL60" s="226">
        <f t="shared" si="26"/>
        <v>0.30000000000000027</v>
      </c>
      <c r="BM60" s="152">
        <f t="shared" si="63"/>
        <v>0.27441527026008528</v>
      </c>
      <c r="BN60" s="152">
        <f t="shared" si="27"/>
        <v>0.27682762727473531</v>
      </c>
      <c r="BO60" s="226">
        <f t="shared" si="28"/>
        <v>-0.30000000000000027</v>
      </c>
      <c r="BP60" s="152">
        <f t="shared" si="64"/>
        <v>1.9423151725453076E-2</v>
      </c>
      <c r="BQ60" s="152">
        <f t="shared" si="29"/>
        <v>2.0535561720398367E-2</v>
      </c>
      <c r="BR60" s="226">
        <f t="shared" si="30"/>
        <v>-0.20000000000000018</v>
      </c>
      <c r="BT60" s="152">
        <f t="shared" si="31"/>
        <v>0.69375889694184523</v>
      </c>
      <c r="BU60" s="152">
        <f t="shared" si="32"/>
        <v>0.69303838008659624</v>
      </c>
      <c r="BV60" s="226">
        <f t="shared" si="33"/>
        <v>0.10000000000000009</v>
      </c>
      <c r="BW60" s="152">
        <f t="shared" si="34"/>
        <v>0.29552704976127941</v>
      </c>
      <c r="BX60" s="152">
        <f t="shared" si="35"/>
        <v>0.2954070522598764</v>
      </c>
      <c r="BY60" s="226">
        <f t="shared" si="36"/>
        <v>0.10000000000000009</v>
      </c>
      <c r="BZ60" s="152">
        <f t="shared" si="37"/>
        <v>1.0714053296875387E-2</v>
      </c>
      <c r="CA60" s="152">
        <f t="shared" si="38"/>
        <v>1.1554567653527309E-2</v>
      </c>
      <c r="CB60" s="226">
        <f t="shared" si="39"/>
        <v>-0.10000000000000009</v>
      </c>
      <c r="CC60" s="203">
        <v>0</v>
      </c>
    </row>
    <row r="61" spans="2:81" s="14" customFormat="1" ht="13.5" customHeight="1">
      <c r="B61" s="7">
        <v>56</v>
      </c>
      <c r="C61" s="18" t="s">
        <v>9</v>
      </c>
      <c r="D61" s="124">
        <f>市区町村別_要介護度別被保険者数!L60</f>
        <v>14225</v>
      </c>
      <c r="E61" s="100">
        <v>19367</v>
      </c>
      <c r="F61" s="124">
        <v>2471984550</v>
      </c>
      <c r="G61" s="124">
        <v>2366</v>
      </c>
      <c r="H61" s="124">
        <f t="shared" si="40"/>
        <v>173777.47275922672</v>
      </c>
      <c r="I61" s="124">
        <f t="shared" si="41"/>
        <v>127639.00191046626</v>
      </c>
      <c r="J61" s="124">
        <f t="shared" si="42"/>
        <v>1044794.8224852071</v>
      </c>
      <c r="K61" s="22">
        <f t="shared" si="43"/>
        <v>1.361476274165202</v>
      </c>
      <c r="L61" s="23">
        <f t="shared" si="44"/>
        <v>0.16632688927943762</v>
      </c>
      <c r="M61" s="100">
        <v>4023</v>
      </c>
      <c r="N61" s="124">
        <v>1229477978</v>
      </c>
      <c r="O61" s="124">
        <v>527</v>
      </c>
      <c r="P61" s="124">
        <f t="shared" si="45"/>
        <v>86430.789314586989</v>
      </c>
      <c r="Q61" s="124">
        <f t="shared" si="46"/>
        <v>305612.22421078797</v>
      </c>
      <c r="R61" s="124">
        <f t="shared" si="47"/>
        <v>2332975.2903225808</v>
      </c>
      <c r="S61" s="135">
        <f t="shared" si="48"/>
        <v>0.28281195079086113</v>
      </c>
      <c r="T61" s="23">
        <f t="shared" si="49"/>
        <v>3.7047451669595784E-2</v>
      </c>
      <c r="U61" s="100">
        <v>2274</v>
      </c>
      <c r="V61" s="124">
        <v>57149476</v>
      </c>
      <c r="W61" s="124">
        <v>287</v>
      </c>
      <c r="X61" s="124">
        <f t="shared" si="50"/>
        <v>4017.5378558875218</v>
      </c>
      <c r="Y61" s="124">
        <f t="shared" si="51"/>
        <v>25131.695690413369</v>
      </c>
      <c r="Z61" s="124">
        <f t="shared" si="52"/>
        <v>199127.09407665505</v>
      </c>
      <c r="AA61" s="22">
        <f t="shared" si="53"/>
        <v>0.15985940246045693</v>
      </c>
      <c r="AB61" s="23">
        <f t="shared" si="54"/>
        <v>2.0175746924428823E-2</v>
      </c>
      <c r="AC61" s="36">
        <f>市区町村別_要介護度別介護給付費!BY61</f>
        <v>23269</v>
      </c>
      <c r="AD61" s="35">
        <f>市区町村別_要介護度別介護給付費!BZ61</f>
        <v>3758612004</v>
      </c>
      <c r="AE61" s="124">
        <f>市区町村別_要介護度別介護給付費!CA61</f>
        <v>2752</v>
      </c>
      <c r="AF61" s="124">
        <f>市区町村別_要介護度別介護給付費!CB61</f>
        <v>264225.79992970126</v>
      </c>
      <c r="AG61" s="124">
        <f>市区町村別_要介護度別介護給付費!CC61</f>
        <v>161528.72938244016</v>
      </c>
      <c r="AH61" s="124">
        <f>市区町村別_要介護度別介護給付費!CD61</f>
        <v>1365774.7107558139</v>
      </c>
      <c r="AI61" s="22">
        <f>市区町村別_要介護度別介護給付費!CE61</f>
        <v>1.6357820738137083</v>
      </c>
      <c r="AJ61" s="23">
        <f>市区町村別_要介護度別介護給付費!CF61</f>
        <v>0.19346221441124781</v>
      </c>
      <c r="AL61" s="14">
        <v>56</v>
      </c>
      <c r="AM61" s="128" t="s">
        <v>9</v>
      </c>
      <c r="AN61" s="48">
        <f t="shared" si="55"/>
        <v>2471984550</v>
      </c>
      <c r="AO61" s="48">
        <f t="shared" si="56"/>
        <v>1229477978</v>
      </c>
      <c r="AP61" s="48">
        <f t="shared" si="57"/>
        <v>57149476</v>
      </c>
      <c r="AQ61" s="48">
        <f t="shared" si="58"/>
        <v>3758612004</v>
      </c>
      <c r="AR61" s="101">
        <f t="shared" si="59"/>
        <v>0.65768548266467997</v>
      </c>
      <c r="AS61" s="101">
        <f t="shared" si="60"/>
        <v>0.32710957574007682</v>
      </c>
      <c r="AT61" s="101">
        <f t="shared" si="61"/>
        <v>1.52049415952432E-2</v>
      </c>
      <c r="AU61" s="15"/>
      <c r="AY61" s="212">
        <v>56</v>
      </c>
      <c r="AZ61" s="198" t="s">
        <v>9</v>
      </c>
      <c r="BA61" s="48">
        <v>2321449352</v>
      </c>
      <c r="BB61" s="48">
        <v>1214801701</v>
      </c>
      <c r="BC61" s="48">
        <v>58598215</v>
      </c>
      <c r="BD61" s="48">
        <v>3594849268</v>
      </c>
      <c r="BE61" s="152">
        <v>0.64577098479890982</v>
      </c>
      <c r="BF61" s="152">
        <v>0.33792841102232274</v>
      </c>
      <c r="BG61" s="152">
        <v>1.6300604178767476E-2</v>
      </c>
      <c r="BI61" s="198" t="s">
        <v>9</v>
      </c>
      <c r="BJ61" s="152">
        <f t="shared" si="62"/>
        <v>0.65768548266467997</v>
      </c>
      <c r="BK61" s="152">
        <f t="shared" si="25"/>
        <v>0.64577098479890982</v>
      </c>
      <c r="BL61" s="226">
        <f t="shared" si="26"/>
        <v>1.2000000000000011</v>
      </c>
      <c r="BM61" s="152">
        <f t="shared" si="63"/>
        <v>0.32710957574007682</v>
      </c>
      <c r="BN61" s="152">
        <f t="shared" si="27"/>
        <v>0.33792841102232274</v>
      </c>
      <c r="BO61" s="226">
        <f t="shared" si="28"/>
        <v>-1.100000000000001</v>
      </c>
      <c r="BP61" s="152">
        <f t="shared" si="64"/>
        <v>1.52049415952432E-2</v>
      </c>
      <c r="BQ61" s="152">
        <f t="shared" si="29"/>
        <v>1.6300604178767476E-2</v>
      </c>
      <c r="BR61" s="226">
        <f t="shared" si="30"/>
        <v>-0.10000000000000009</v>
      </c>
      <c r="BT61" s="152">
        <f t="shared" si="31"/>
        <v>0.69375889694184523</v>
      </c>
      <c r="BU61" s="152">
        <f t="shared" si="32"/>
        <v>0.69303838008659624</v>
      </c>
      <c r="BV61" s="226">
        <f t="shared" si="33"/>
        <v>0.10000000000000009</v>
      </c>
      <c r="BW61" s="152">
        <f t="shared" si="34"/>
        <v>0.29552704976127941</v>
      </c>
      <c r="BX61" s="152">
        <f t="shared" si="35"/>
        <v>0.2954070522598764</v>
      </c>
      <c r="BY61" s="226">
        <f t="shared" si="36"/>
        <v>0.10000000000000009</v>
      </c>
      <c r="BZ61" s="152">
        <f t="shared" si="37"/>
        <v>1.0714053296875387E-2</v>
      </c>
      <c r="CA61" s="152">
        <f t="shared" si="38"/>
        <v>1.1554567653527309E-2</v>
      </c>
      <c r="CB61" s="226">
        <f t="shared" si="39"/>
        <v>-0.10000000000000009</v>
      </c>
      <c r="CC61" s="203">
        <v>0</v>
      </c>
    </row>
    <row r="62" spans="2:81" s="14" customFormat="1" ht="13.5" customHeight="1">
      <c r="B62" s="7">
        <v>57</v>
      </c>
      <c r="C62" s="18" t="s">
        <v>43</v>
      </c>
      <c r="D62" s="35">
        <f>市区町村別_要介護度別被保険者数!L61</f>
        <v>10044</v>
      </c>
      <c r="E62" s="36">
        <v>22401</v>
      </c>
      <c r="F62" s="35">
        <v>3001744999</v>
      </c>
      <c r="G62" s="35">
        <v>2422</v>
      </c>
      <c r="H62" s="229">
        <f t="shared" si="40"/>
        <v>298859.51802070887</v>
      </c>
      <c r="I62" s="229">
        <f t="shared" si="41"/>
        <v>134000.49100486585</v>
      </c>
      <c r="J62" s="229">
        <f t="shared" si="42"/>
        <v>1239366.2258464079</v>
      </c>
      <c r="K62" s="135">
        <f t="shared" si="43"/>
        <v>2.2302867383512543</v>
      </c>
      <c r="L62" s="136">
        <f t="shared" si="44"/>
        <v>0.24113898845081641</v>
      </c>
      <c r="M62" s="36">
        <v>3641</v>
      </c>
      <c r="N62" s="35">
        <v>1086618266</v>
      </c>
      <c r="O62" s="35">
        <v>452</v>
      </c>
      <c r="P62" s="229">
        <f t="shared" si="45"/>
        <v>108185.80904022302</v>
      </c>
      <c r="Q62" s="229">
        <f t="shared" si="46"/>
        <v>298439.51277121669</v>
      </c>
      <c r="R62" s="229">
        <f t="shared" si="47"/>
        <v>2404022.7123893807</v>
      </c>
      <c r="S62" s="135">
        <f t="shared" si="48"/>
        <v>0.36250497809637594</v>
      </c>
      <c r="T62" s="136">
        <f t="shared" si="49"/>
        <v>4.5001991238550379E-2</v>
      </c>
      <c r="U62" s="36">
        <v>2194</v>
      </c>
      <c r="V62" s="35">
        <v>46291232</v>
      </c>
      <c r="W62" s="35">
        <v>276</v>
      </c>
      <c r="X62" s="229">
        <f t="shared" si="50"/>
        <v>4608.8442851453601</v>
      </c>
      <c r="Y62" s="229">
        <f t="shared" si="51"/>
        <v>21099.011850501367</v>
      </c>
      <c r="Z62" s="229">
        <f t="shared" si="52"/>
        <v>167721.85507246378</v>
      </c>
      <c r="AA62" s="135">
        <f t="shared" si="53"/>
        <v>0.21843886897650339</v>
      </c>
      <c r="AB62" s="136">
        <f t="shared" si="54"/>
        <v>2.7479091995221028E-2</v>
      </c>
      <c r="AC62" s="36">
        <f>市区町村別_要介護度別介護給付費!BY62</f>
        <v>25907</v>
      </c>
      <c r="AD62" s="35">
        <f>市区町村別_要介護度別介護給付費!BZ62</f>
        <v>4134654497</v>
      </c>
      <c r="AE62" s="35">
        <f>市区町村別_要介護度別介護給付費!CA62</f>
        <v>2724</v>
      </c>
      <c r="AF62" s="229">
        <f>市区町村別_要介護度別介護給付費!CB62</f>
        <v>411654.17134607729</v>
      </c>
      <c r="AG62" s="229">
        <f>市区町村別_要介護度別介護給付費!CC62</f>
        <v>159596.03570463581</v>
      </c>
      <c r="AH62" s="229">
        <f>市区町村別_要介護度別介護給付費!CD62</f>
        <v>1517861.4159324523</v>
      </c>
      <c r="AI62" s="135">
        <f>市区町村別_要介護度別介護給付費!CE62</f>
        <v>2.5793508562325766</v>
      </c>
      <c r="AJ62" s="136">
        <f>市区町村別_要介護度別介護給付費!CF62</f>
        <v>0.2712066905615293</v>
      </c>
      <c r="AL62" s="14">
        <v>57</v>
      </c>
      <c r="AM62" s="128" t="s">
        <v>43</v>
      </c>
      <c r="AN62" s="48">
        <f t="shared" si="55"/>
        <v>3001744999</v>
      </c>
      <c r="AO62" s="48">
        <f t="shared" si="56"/>
        <v>1086618266</v>
      </c>
      <c r="AP62" s="48">
        <f t="shared" si="57"/>
        <v>46291232</v>
      </c>
      <c r="AQ62" s="48">
        <f t="shared" si="58"/>
        <v>4134654497</v>
      </c>
      <c r="AR62" s="101">
        <f t="shared" si="59"/>
        <v>0.72599657388011252</v>
      </c>
      <c r="AS62" s="101">
        <f t="shared" si="60"/>
        <v>0.26280751312798267</v>
      </c>
      <c r="AT62" s="101">
        <f t="shared" si="61"/>
        <v>1.1195912991904823E-2</v>
      </c>
      <c r="AU62" s="15"/>
      <c r="AY62" s="212">
        <v>57</v>
      </c>
      <c r="AZ62" s="198" t="s">
        <v>43</v>
      </c>
      <c r="BA62" s="48">
        <v>2844704972</v>
      </c>
      <c r="BB62" s="48">
        <v>983706150</v>
      </c>
      <c r="BC62" s="48">
        <v>45239829</v>
      </c>
      <c r="BD62" s="48">
        <v>3873650951</v>
      </c>
      <c r="BE62" s="152">
        <v>0.73437307800426033</v>
      </c>
      <c r="BF62" s="152">
        <v>0.25394806151701715</v>
      </c>
      <c r="BG62" s="152">
        <v>1.1678860478722571E-2</v>
      </c>
      <c r="BI62" s="198" t="s">
        <v>43</v>
      </c>
      <c r="BJ62" s="152">
        <f t="shared" si="62"/>
        <v>0.72599657388011252</v>
      </c>
      <c r="BK62" s="152">
        <f t="shared" si="25"/>
        <v>0.73437307800426033</v>
      </c>
      <c r="BL62" s="226">
        <f t="shared" si="26"/>
        <v>-0.80000000000000071</v>
      </c>
      <c r="BM62" s="152">
        <f t="shared" si="63"/>
        <v>0.26280751312798267</v>
      </c>
      <c r="BN62" s="152">
        <f t="shared" si="27"/>
        <v>0.25394806151701715</v>
      </c>
      <c r="BO62" s="226">
        <f t="shared" si="28"/>
        <v>0.9000000000000008</v>
      </c>
      <c r="BP62" s="152">
        <f t="shared" si="64"/>
        <v>1.1195912991904823E-2</v>
      </c>
      <c r="BQ62" s="152">
        <f t="shared" si="29"/>
        <v>1.1678860478722571E-2</v>
      </c>
      <c r="BR62" s="226">
        <f t="shared" si="30"/>
        <v>-0.10000000000000009</v>
      </c>
      <c r="BT62" s="152">
        <f t="shared" si="31"/>
        <v>0.69375889694184523</v>
      </c>
      <c r="BU62" s="152">
        <f t="shared" si="32"/>
        <v>0.69303838008659624</v>
      </c>
      <c r="BV62" s="226">
        <f t="shared" si="33"/>
        <v>0.10000000000000009</v>
      </c>
      <c r="BW62" s="152">
        <f t="shared" si="34"/>
        <v>0.29552704976127941</v>
      </c>
      <c r="BX62" s="152">
        <f t="shared" si="35"/>
        <v>0.2954070522598764</v>
      </c>
      <c r="BY62" s="226">
        <f t="shared" si="36"/>
        <v>0.10000000000000009</v>
      </c>
      <c r="BZ62" s="152">
        <f t="shared" si="37"/>
        <v>1.0714053296875387E-2</v>
      </c>
      <c r="CA62" s="152">
        <f t="shared" si="38"/>
        <v>1.1554567653527309E-2</v>
      </c>
      <c r="CB62" s="226">
        <f t="shared" si="39"/>
        <v>-0.10000000000000009</v>
      </c>
      <c r="CC62" s="203">
        <v>0</v>
      </c>
    </row>
    <row r="63" spans="2:81" s="14" customFormat="1" ht="13.5" customHeight="1">
      <c r="B63" s="7">
        <v>58</v>
      </c>
      <c r="C63" s="18" t="s">
        <v>25</v>
      </c>
      <c r="D63" s="35">
        <f>市区町村別_要介護度別被保険者数!L62</f>
        <v>11602</v>
      </c>
      <c r="E63" s="36">
        <v>23312</v>
      </c>
      <c r="F63" s="35">
        <v>3202992627</v>
      </c>
      <c r="G63" s="35">
        <v>2511</v>
      </c>
      <c r="H63" s="229">
        <f t="shared" si="40"/>
        <v>276072.4553525254</v>
      </c>
      <c r="I63" s="229">
        <f t="shared" si="41"/>
        <v>137396.73245538777</v>
      </c>
      <c r="J63" s="229">
        <f t="shared" si="42"/>
        <v>1275584.4790919952</v>
      </c>
      <c r="K63" s="135">
        <f t="shared" si="43"/>
        <v>2.0093087398724356</v>
      </c>
      <c r="L63" s="136">
        <f t="shared" si="44"/>
        <v>0.21642820203413204</v>
      </c>
      <c r="M63" s="36">
        <v>4217</v>
      </c>
      <c r="N63" s="35">
        <v>1270712415</v>
      </c>
      <c r="O63" s="35">
        <v>511</v>
      </c>
      <c r="P63" s="229">
        <f t="shared" si="45"/>
        <v>109525.29003620066</v>
      </c>
      <c r="Q63" s="229">
        <f t="shared" si="46"/>
        <v>301330.90230021341</v>
      </c>
      <c r="R63" s="229">
        <f t="shared" si="47"/>
        <v>2486717.0547945206</v>
      </c>
      <c r="S63" s="135">
        <f t="shared" si="48"/>
        <v>0.36347181520427513</v>
      </c>
      <c r="T63" s="136">
        <f t="shared" si="49"/>
        <v>4.4044130322358217E-2</v>
      </c>
      <c r="U63" s="36">
        <v>2852</v>
      </c>
      <c r="V63" s="35">
        <v>71242576</v>
      </c>
      <c r="W63" s="35">
        <v>360</v>
      </c>
      <c r="X63" s="229">
        <f t="shared" si="50"/>
        <v>6140.5426650577483</v>
      </c>
      <c r="Y63" s="229">
        <f t="shared" si="51"/>
        <v>24979.865357643757</v>
      </c>
      <c r="Z63" s="229">
        <f t="shared" si="52"/>
        <v>197896.04444444444</v>
      </c>
      <c r="AA63" s="135">
        <f t="shared" si="53"/>
        <v>0.24581968626098949</v>
      </c>
      <c r="AB63" s="136">
        <f t="shared" si="54"/>
        <v>3.1029132908119289E-2</v>
      </c>
      <c r="AC63" s="36">
        <f>市区町村別_要介護度別介護給付費!BY63</f>
        <v>27379</v>
      </c>
      <c r="AD63" s="35">
        <f>市区町村別_要介護度別介護給付費!BZ63</f>
        <v>4544947618</v>
      </c>
      <c r="AE63" s="35">
        <f>市区町村別_要介護度別介護給付費!CA63</f>
        <v>2856</v>
      </c>
      <c r="AF63" s="229">
        <f>市区町村別_要介護度別介護給付費!CB63</f>
        <v>391738.28805378382</v>
      </c>
      <c r="AG63" s="229">
        <f>市区町村別_要介護度別介護給付費!CC63</f>
        <v>166001.22787537894</v>
      </c>
      <c r="AH63" s="229">
        <f>市区町村別_要介護度別介護給付費!CD63</f>
        <v>1591368.2135854342</v>
      </c>
      <c r="AI63" s="135">
        <f>市区町村別_要介護度別介護給付費!CE63</f>
        <v>2.3598517496983278</v>
      </c>
      <c r="AJ63" s="136">
        <f>市区町村別_要介護度別介護給付費!CF63</f>
        <v>0.24616445440441304</v>
      </c>
      <c r="AL63" s="14">
        <v>58</v>
      </c>
      <c r="AM63" s="128" t="s">
        <v>25</v>
      </c>
      <c r="AN63" s="48">
        <f t="shared" si="55"/>
        <v>3202992627</v>
      </c>
      <c r="AO63" s="48">
        <f t="shared" si="56"/>
        <v>1270712415</v>
      </c>
      <c r="AP63" s="48">
        <f t="shared" si="57"/>
        <v>71242576</v>
      </c>
      <c r="AQ63" s="48">
        <f t="shared" si="58"/>
        <v>4544947618</v>
      </c>
      <c r="AR63" s="101">
        <f t="shared" si="59"/>
        <v>0.70473697305437244</v>
      </c>
      <c r="AS63" s="101">
        <f t="shared" si="60"/>
        <v>0.2795879120734896</v>
      </c>
      <c r="AT63" s="101">
        <f t="shared" si="61"/>
        <v>1.5675114872138005E-2</v>
      </c>
      <c r="AU63" s="15"/>
      <c r="AY63" s="212">
        <v>58</v>
      </c>
      <c r="AZ63" s="198" t="s">
        <v>25</v>
      </c>
      <c r="BA63" s="48">
        <v>3104837276</v>
      </c>
      <c r="BB63" s="48">
        <v>1205568362</v>
      </c>
      <c r="BC63" s="48">
        <v>76432412</v>
      </c>
      <c r="BD63" s="48">
        <v>4386838050</v>
      </c>
      <c r="BE63" s="152">
        <v>0.7077620009245611</v>
      </c>
      <c r="BF63" s="152">
        <v>0.27481487765430501</v>
      </c>
      <c r="BG63" s="152">
        <v>1.7423121421133839E-2</v>
      </c>
      <c r="BI63" s="198" t="s">
        <v>25</v>
      </c>
      <c r="BJ63" s="152">
        <f t="shared" si="62"/>
        <v>0.70473697305437244</v>
      </c>
      <c r="BK63" s="152">
        <f t="shared" si="25"/>
        <v>0.7077620009245611</v>
      </c>
      <c r="BL63" s="226">
        <f t="shared" si="26"/>
        <v>-0.30000000000000027</v>
      </c>
      <c r="BM63" s="152">
        <f t="shared" si="63"/>
        <v>0.2795879120734896</v>
      </c>
      <c r="BN63" s="152">
        <f t="shared" si="27"/>
        <v>0.27481487765430501</v>
      </c>
      <c r="BO63" s="226">
        <f t="shared" si="28"/>
        <v>0.50000000000000044</v>
      </c>
      <c r="BP63" s="152">
        <f t="shared" si="64"/>
        <v>1.5675114872138005E-2</v>
      </c>
      <c r="BQ63" s="152">
        <f t="shared" si="29"/>
        <v>1.7423121421133839E-2</v>
      </c>
      <c r="BR63" s="226">
        <f t="shared" si="30"/>
        <v>-0.10000000000000009</v>
      </c>
      <c r="BT63" s="152">
        <f t="shared" si="31"/>
        <v>0.69375889694184523</v>
      </c>
      <c r="BU63" s="152">
        <f t="shared" si="32"/>
        <v>0.69303838008659624</v>
      </c>
      <c r="BV63" s="226">
        <f t="shared" si="33"/>
        <v>0.10000000000000009</v>
      </c>
      <c r="BW63" s="152">
        <f t="shared" si="34"/>
        <v>0.29552704976127941</v>
      </c>
      <c r="BX63" s="152">
        <f t="shared" si="35"/>
        <v>0.2954070522598764</v>
      </c>
      <c r="BY63" s="226">
        <f t="shared" si="36"/>
        <v>0.10000000000000009</v>
      </c>
      <c r="BZ63" s="152">
        <f t="shared" si="37"/>
        <v>1.0714053296875387E-2</v>
      </c>
      <c r="CA63" s="152">
        <f t="shared" si="38"/>
        <v>1.1554567653527309E-2</v>
      </c>
      <c r="CB63" s="226">
        <f t="shared" si="39"/>
        <v>-0.10000000000000009</v>
      </c>
      <c r="CC63" s="203">
        <v>0</v>
      </c>
    </row>
    <row r="64" spans="2:81" s="14" customFormat="1" ht="13.5" customHeight="1">
      <c r="B64" s="7">
        <v>59</v>
      </c>
      <c r="C64" s="18" t="s">
        <v>20</v>
      </c>
      <c r="D64" s="35">
        <f>市区町村別_要介護度別被保険者数!L63</f>
        <v>84070</v>
      </c>
      <c r="E64" s="36">
        <v>195943</v>
      </c>
      <c r="F64" s="35">
        <v>25075431337</v>
      </c>
      <c r="G64" s="35">
        <v>20946</v>
      </c>
      <c r="H64" s="229">
        <f t="shared" si="40"/>
        <v>298268.48265730939</v>
      </c>
      <c r="I64" s="229">
        <f t="shared" si="41"/>
        <v>127973.09083253803</v>
      </c>
      <c r="J64" s="229">
        <f t="shared" si="42"/>
        <v>1197146.5357108756</v>
      </c>
      <c r="K64" s="135">
        <f t="shared" si="43"/>
        <v>2.3307125014868562</v>
      </c>
      <c r="L64" s="136">
        <f t="shared" si="44"/>
        <v>0.24914951825859402</v>
      </c>
      <c r="M64" s="36">
        <v>33962</v>
      </c>
      <c r="N64" s="35">
        <v>10227833221</v>
      </c>
      <c r="O64" s="35">
        <v>4017</v>
      </c>
      <c r="P64" s="229">
        <f t="shared" si="45"/>
        <v>121658.53718329963</v>
      </c>
      <c r="Q64" s="229">
        <f t="shared" si="46"/>
        <v>301155.20938107296</v>
      </c>
      <c r="R64" s="229">
        <f t="shared" si="47"/>
        <v>2546137.2220562608</v>
      </c>
      <c r="S64" s="135">
        <f t="shared" si="48"/>
        <v>0.40397287974307122</v>
      </c>
      <c r="T64" s="136">
        <f t="shared" si="49"/>
        <v>4.7781610562626385E-2</v>
      </c>
      <c r="U64" s="36">
        <v>24595</v>
      </c>
      <c r="V64" s="35">
        <v>651281623</v>
      </c>
      <c r="W64" s="35">
        <v>3071</v>
      </c>
      <c r="X64" s="229">
        <f t="shared" si="50"/>
        <v>7746.8969073391218</v>
      </c>
      <c r="Y64" s="229">
        <f t="shared" si="51"/>
        <v>26480.24488717219</v>
      </c>
      <c r="Z64" s="229">
        <f t="shared" si="52"/>
        <v>212074.77140996419</v>
      </c>
      <c r="AA64" s="135">
        <f t="shared" si="53"/>
        <v>0.29255382419412396</v>
      </c>
      <c r="AB64" s="136">
        <f t="shared" si="54"/>
        <v>3.6529082907101225E-2</v>
      </c>
      <c r="AC64" s="36">
        <f>市区町村別_要介護度別介護給付費!BY64</f>
        <v>228803</v>
      </c>
      <c r="AD64" s="35">
        <f>市区町村別_要介護度別介護給付費!BZ64</f>
        <v>35954546181</v>
      </c>
      <c r="AE64" s="35">
        <f>市区町村別_要介護度別介護給付費!CA64</f>
        <v>23813</v>
      </c>
      <c r="AF64" s="229">
        <f>市区町村別_要介護度別介護給付費!CB64</f>
        <v>427673.91674794815</v>
      </c>
      <c r="AG64" s="229">
        <f>市区町村別_要介護度別介護給付費!CC64</f>
        <v>157141.93511885771</v>
      </c>
      <c r="AH64" s="229">
        <f>市区町村別_要介護度別介護給付費!CD64</f>
        <v>1509870.4985092178</v>
      </c>
      <c r="AI64" s="135">
        <f>市区町村別_要介護度別介護給付費!CE64</f>
        <v>2.7215772570476982</v>
      </c>
      <c r="AJ64" s="136">
        <f>市区町村別_要介護度別介護給付費!CF64</f>
        <v>0.28325205186154395</v>
      </c>
      <c r="AL64" s="14">
        <v>59</v>
      </c>
      <c r="AM64" s="128" t="s">
        <v>20</v>
      </c>
      <c r="AN64" s="48">
        <f t="shared" si="55"/>
        <v>25075431337</v>
      </c>
      <c r="AO64" s="48">
        <f t="shared" si="56"/>
        <v>10227833221</v>
      </c>
      <c r="AP64" s="48">
        <f t="shared" si="57"/>
        <v>651281623</v>
      </c>
      <c r="AQ64" s="48">
        <f t="shared" si="58"/>
        <v>35954546181</v>
      </c>
      <c r="AR64" s="101">
        <f t="shared" si="59"/>
        <v>0.69742032650800045</v>
      </c>
      <c r="AS64" s="101">
        <f t="shared" si="60"/>
        <v>0.2844656464167763</v>
      </c>
      <c r="AT64" s="101">
        <f t="shared" si="61"/>
        <v>1.8114027075223287E-2</v>
      </c>
      <c r="AU64" s="15"/>
      <c r="AY64" s="212">
        <v>59</v>
      </c>
      <c r="AZ64" s="198" t="s">
        <v>20</v>
      </c>
      <c r="BA64" s="48">
        <v>23786323213</v>
      </c>
      <c r="BB64" s="48">
        <v>9987788226</v>
      </c>
      <c r="BC64" s="48">
        <v>665554630</v>
      </c>
      <c r="BD64" s="48">
        <v>34439666069</v>
      </c>
      <c r="BE64" s="152">
        <v>0.69066648803574382</v>
      </c>
      <c r="BF64" s="152">
        <v>0.29000827725766648</v>
      </c>
      <c r="BG64" s="152">
        <v>1.9325234706589745E-2</v>
      </c>
      <c r="BI64" s="198" t="s">
        <v>20</v>
      </c>
      <c r="BJ64" s="152">
        <f t="shared" si="62"/>
        <v>0.69742032650800045</v>
      </c>
      <c r="BK64" s="152">
        <f t="shared" si="25"/>
        <v>0.69066648803574382</v>
      </c>
      <c r="BL64" s="226">
        <f t="shared" si="26"/>
        <v>0.60000000000000053</v>
      </c>
      <c r="BM64" s="152">
        <f t="shared" si="63"/>
        <v>0.2844656464167763</v>
      </c>
      <c r="BN64" s="152">
        <f t="shared" si="27"/>
        <v>0.29000827725766648</v>
      </c>
      <c r="BO64" s="226">
        <f t="shared" si="28"/>
        <v>-0.60000000000000053</v>
      </c>
      <c r="BP64" s="152">
        <f t="shared" si="64"/>
        <v>1.8114027075223287E-2</v>
      </c>
      <c r="BQ64" s="152">
        <f t="shared" si="29"/>
        <v>1.9325234706589745E-2</v>
      </c>
      <c r="BR64" s="226">
        <f t="shared" si="30"/>
        <v>-0.10000000000000009</v>
      </c>
      <c r="BT64" s="152">
        <f t="shared" si="31"/>
        <v>0.69375889694184523</v>
      </c>
      <c r="BU64" s="152">
        <f t="shared" si="32"/>
        <v>0.69303838008659624</v>
      </c>
      <c r="BV64" s="226">
        <f t="shared" si="33"/>
        <v>0.10000000000000009</v>
      </c>
      <c r="BW64" s="152">
        <f t="shared" si="34"/>
        <v>0.29552704976127941</v>
      </c>
      <c r="BX64" s="152">
        <f t="shared" si="35"/>
        <v>0.2954070522598764</v>
      </c>
      <c r="BY64" s="226">
        <f t="shared" si="36"/>
        <v>0.10000000000000009</v>
      </c>
      <c r="BZ64" s="152">
        <f t="shared" si="37"/>
        <v>1.0714053296875387E-2</v>
      </c>
      <c r="CA64" s="152">
        <f t="shared" si="38"/>
        <v>1.1554567653527309E-2</v>
      </c>
      <c r="CB64" s="226">
        <f t="shared" si="39"/>
        <v>-0.10000000000000009</v>
      </c>
      <c r="CC64" s="203">
        <v>0</v>
      </c>
    </row>
    <row r="65" spans="2:81" s="14" customFormat="1" ht="13.5" customHeight="1">
      <c r="B65" s="7">
        <v>60</v>
      </c>
      <c r="C65" s="18" t="s">
        <v>44</v>
      </c>
      <c r="D65" s="35">
        <f>市区町村別_要介護度別被保険者数!L64</f>
        <v>11219</v>
      </c>
      <c r="E65" s="36">
        <v>24031</v>
      </c>
      <c r="F65" s="35">
        <v>2987307571</v>
      </c>
      <c r="G65" s="35">
        <v>2598</v>
      </c>
      <c r="H65" s="229">
        <f t="shared" si="40"/>
        <v>266272.17853641143</v>
      </c>
      <c r="I65" s="229">
        <f t="shared" si="41"/>
        <v>124310.58095792934</v>
      </c>
      <c r="J65" s="229">
        <f t="shared" si="42"/>
        <v>1149848.9495765974</v>
      </c>
      <c r="K65" s="135">
        <f t="shared" si="43"/>
        <v>2.1419912648186115</v>
      </c>
      <c r="L65" s="136">
        <f t="shared" si="44"/>
        <v>0.23157144130492913</v>
      </c>
      <c r="M65" s="36">
        <v>4350</v>
      </c>
      <c r="N65" s="35">
        <v>1293887704</v>
      </c>
      <c r="O65" s="35">
        <v>531</v>
      </c>
      <c r="P65" s="229">
        <f t="shared" si="45"/>
        <v>115330.03868437473</v>
      </c>
      <c r="Q65" s="229">
        <f t="shared" si="46"/>
        <v>297445.44919540233</v>
      </c>
      <c r="R65" s="229">
        <f t="shared" si="47"/>
        <v>2436700.0075329565</v>
      </c>
      <c r="S65" s="135">
        <f t="shared" si="48"/>
        <v>0.3877350922542116</v>
      </c>
      <c r="T65" s="136">
        <f t="shared" si="49"/>
        <v>4.7330421606203758E-2</v>
      </c>
      <c r="U65" s="36">
        <v>2995</v>
      </c>
      <c r="V65" s="35">
        <v>71870565</v>
      </c>
      <c r="W65" s="35">
        <v>365</v>
      </c>
      <c r="X65" s="229">
        <f t="shared" si="50"/>
        <v>6406.1471610660483</v>
      </c>
      <c r="Y65" s="229">
        <f t="shared" si="51"/>
        <v>23996.849749582638</v>
      </c>
      <c r="Z65" s="229">
        <f t="shared" si="52"/>
        <v>196905.65753424657</v>
      </c>
      <c r="AA65" s="135">
        <f t="shared" si="53"/>
        <v>0.26695783937962386</v>
      </c>
      <c r="AB65" s="136">
        <f t="shared" si="54"/>
        <v>3.2534093947767177E-2</v>
      </c>
      <c r="AC65" s="36">
        <f>市区町村別_要介護度別介護給付費!BY65</f>
        <v>28226</v>
      </c>
      <c r="AD65" s="35">
        <f>市区町村別_要介護度別介護給付費!BZ65</f>
        <v>4353065840</v>
      </c>
      <c r="AE65" s="35">
        <f>市区町村別_要介護度別介護給付費!CA65</f>
        <v>2950</v>
      </c>
      <c r="AF65" s="229">
        <f>市区町村別_要介護度別介護給付費!CB65</f>
        <v>388008.36438185221</v>
      </c>
      <c r="AG65" s="229">
        <f>市区町村別_要介護度別介護給付費!CC65</f>
        <v>154221.84652448096</v>
      </c>
      <c r="AH65" s="229">
        <f>市区町村別_要介護度別介護給付費!CD65</f>
        <v>1475615.5389830507</v>
      </c>
      <c r="AI65" s="135">
        <f>市区町村別_要介護度別介護給付費!CE65</f>
        <v>2.5159105089580178</v>
      </c>
      <c r="AJ65" s="136">
        <f>市区町村別_要介護度別介護給付費!CF65</f>
        <v>0.26294678670113203</v>
      </c>
      <c r="AL65" s="14">
        <v>60</v>
      </c>
      <c r="AM65" s="128" t="s">
        <v>44</v>
      </c>
      <c r="AN65" s="48">
        <f t="shared" si="55"/>
        <v>2987307571</v>
      </c>
      <c r="AO65" s="48">
        <f t="shared" si="56"/>
        <v>1293887704</v>
      </c>
      <c r="AP65" s="48">
        <f t="shared" si="57"/>
        <v>71870565</v>
      </c>
      <c r="AQ65" s="48">
        <f t="shared" si="58"/>
        <v>4353065840</v>
      </c>
      <c r="AR65" s="101">
        <f t="shared" si="59"/>
        <v>0.68625370734112301</v>
      </c>
      <c r="AS65" s="101">
        <f t="shared" si="60"/>
        <v>0.29723596002398162</v>
      </c>
      <c r="AT65" s="101">
        <f t="shared" si="61"/>
        <v>1.6510332634895319E-2</v>
      </c>
      <c r="AU65" s="15"/>
      <c r="AY65" s="212">
        <v>60</v>
      </c>
      <c r="AZ65" s="198" t="s">
        <v>44</v>
      </c>
      <c r="BA65" s="48">
        <v>2845243817</v>
      </c>
      <c r="BB65" s="48">
        <v>1199281849</v>
      </c>
      <c r="BC65" s="48">
        <v>74255847</v>
      </c>
      <c r="BD65" s="48">
        <v>4118781513</v>
      </c>
      <c r="BE65" s="152">
        <v>0.69079746231249051</v>
      </c>
      <c r="BF65" s="152">
        <v>0.29117394190848406</v>
      </c>
      <c r="BG65" s="152">
        <v>1.8028595779025484E-2</v>
      </c>
      <c r="BI65" s="198" t="s">
        <v>44</v>
      </c>
      <c r="BJ65" s="152">
        <f t="shared" si="62"/>
        <v>0.68625370734112301</v>
      </c>
      <c r="BK65" s="152">
        <f t="shared" si="25"/>
        <v>0.69079746231249051</v>
      </c>
      <c r="BL65" s="226">
        <f t="shared" si="26"/>
        <v>-0.49999999999998934</v>
      </c>
      <c r="BM65" s="152">
        <f t="shared" si="63"/>
        <v>0.29723596002398162</v>
      </c>
      <c r="BN65" s="152">
        <f t="shared" si="27"/>
        <v>0.29117394190848406</v>
      </c>
      <c r="BO65" s="226">
        <f t="shared" si="28"/>
        <v>0.60000000000000053</v>
      </c>
      <c r="BP65" s="152">
        <f t="shared" si="64"/>
        <v>1.6510332634895319E-2</v>
      </c>
      <c r="BQ65" s="152">
        <f t="shared" si="29"/>
        <v>1.8028595779025484E-2</v>
      </c>
      <c r="BR65" s="226">
        <f t="shared" si="30"/>
        <v>-9.9999999999999742E-2</v>
      </c>
      <c r="BT65" s="152">
        <f t="shared" si="31"/>
        <v>0.69375889694184523</v>
      </c>
      <c r="BU65" s="152">
        <f t="shared" si="32"/>
        <v>0.69303838008659624</v>
      </c>
      <c r="BV65" s="226">
        <f t="shared" si="33"/>
        <v>0.10000000000000009</v>
      </c>
      <c r="BW65" s="152">
        <f t="shared" si="34"/>
        <v>0.29552704976127941</v>
      </c>
      <c r="BX65" s="152">
        <f t="shared" si="35"/>
        <v>0.2954070522598764</v>
      </c>
      <c r="BY65" s="226">
        <f t="shared" si="36"/>
        <v>0.10000000000000009</v>
      </c>
      <c r="BZ65" s="152">
        <f t="shared" si="37"/>
        <v>1.0714053296875387E-2</v>
      </c>
      <c r="CA65" s="152">
        <f t="shared" si="38"/>
        <v>1.1554567653527309E-2</v>
      </c>
      <c r="CB65" s="226">
        <f t="shared" si="39"/>
        <v>-0.10000000000000009</v>
      </c>
      <c r="CC65" s="203">
        <v>0</v>
      </c>
    </row>
    <row r="66" spans="2:81" s="14" customFormat="1" ht="13.5" customHeight="1">
      <c r="B66" s="7">
        <v>61</v>
      </c>
      <c r="C66" s="18" t="s">
        <v>16</v>
      </c>
      <c r="D66" s="35">
        <f>市区町村別_要介護度別被保険者数!L65</f>
        <v>9742</v>
      </c>
      <c r="E66" s="36">
        <v>17469</v>
      </c>
      <c r="F66" s="35">
        <v>2386079688</v>
      </c>
      <c r="G66" s="35">
        <v>1899</v>
      </c>
      <c r="H66" s="229">
        <f t="shared" si="40"/>
        <v>244927.0876616711</v>
      </c>
      <c r="I66" s="229">
        <f t="shared" si="41"/>
        <v>136589.36905375237</v>
      </c>
      <c r="J66" s="229">
        <f t="shared" si="42"/>
        <v>1256492.7266982622</v>
      </c>
      <c r="K66" s="135">
        <f t="shared" si="43"/>
        <v>1.7931636214329707</v>
      </c>
      <c r="L66" s="136">
        <f t="shared" si="44"/>
        <v>0.19492917265448573</v>
      </c>
      <c r="M66" s="36">
        <v>4609</v>
      </c>
      <c r="N66" s="35">
        <v>1434711816</v>
      </c>
      <c r="O66" s="35">
        <v>534</v>
      </c>
      <c r="P66" s="229">
        <f t="shared" si="45"/>
        <v>147270.76739889139</v>
      </c>
      <c r="Q66" s="229">
        <f t="shared" si="46"/>
        <v>311284.83749186376</v>
      </c>
      <c r="R66" s="229">
        <f t="shared" si="47"/>
        <v>2686726.2471910114</v>
      </c>
      <c r="S66" s="135">
        <f t="shared" si="48"/>
        <v>0.47310613836994458</v>
      </c>
      <c r="T66" s="136">
        <f t="shared" si="49"/>
        <v>5.4814206528433586E-2</v>
      </c>
      <c r="U66" s="36">
        <v>2820</v>
      </c>
      <c r="V66" s="35">
        <v>82097642</v>
      </c>
      <c r="W66" s="35">
        <v>340</v>
      </c>
      <c r="X66" s="229">
        <f t="shared" si="50"/>
        <v>8427.1855881749125</v>
      </c>
      <c r="Y66" s="229">
        <f t="shared" si="51"/>
        <v>29112.639007092199</v>
      </c>
      <c r="Z66" s="229">
        <f t="shared" si="52"/>
        <v>241463.65294117646</v>
      </c>
      <c r="AA66" s="135">
        <f t="shared" si="53"/>
        <v>0.28946828166700883</v>
      </c>
      <c r="AB66" s="136">
        <f t="shared" si="54"/>
        <v>3.4900431122972697E-2</v>
      </c>
      <c r="AC66" s="36">
        <f>市区町村別_要介護度別介護給付費!BY66</f>
        <v>21910</v>
      </c>
      <c r="AD66" s="35">
        <f>市区町村別_要介護度別介護給付費!BZ66</f>
        <v>3902889146</v>
      </c>
      <c r="AE66" s="35">
        <f>市区町村別_要介護度別介護給付費!CA66</f>
        <v>2274</v>
      </c>
      <c r="AF66" s="229">
        <f>市区町村別_要介護度別介護給付費!CB66</f>
        <v>400625.0406487374</v>
      </c>
      <c r="AG66" s="229">
        <f>市区町村別_要介護度別介護給付費!CC66</f>
        <v>178132.77708808763</v>
      </c>
      <c r="AH66" s="229">
        <f>市区町村別_要介護度別介護給付費!CD66</f>
        <v>1716310.09058927</v>
      </c>
      <c r="AI66" s="135">
        <f>市区町村別_要介護度別介護給付費!CE66</f>
        <v>2.2490248408950935</v>
      </c>
      <c r="AJ66" s="136">
        <f>市区町村別_要介護度別介護給付費!CF66</f>
        <v>0.23342229521658797</v>
      </c>
      <c r="AL66" s="14">
        <v>61</v>
      </c>
      <c r="AM66" s="128" t="s">
        <v>16</v>
      </c>
      <c r="AN66" s="48">
        <f t="shared" si="55"/>
        <v>2386079688</v>
      </c>
      <c r="AO66" s="48">
        <f t="shared" si="56"/>
        <v>1434711816</v>
      </c>
      <c r="AP66" s="48">
        <f t="shared" si="57"/>
        <v>82097642</v>
      </c>
      <c r="AQ66" s="48">
        <f t="shared" si="58"/>
        <v>3902889146</v>
      </c>
      <c r="AR66" s="101">
        <f t="shared" si="59"/>
        <v>0.61136240327129188</v>
      </c>
      <c r="AS66" s="101">
        <f t="shared" si="60"/>
        <v>0.36760250223104851</v>
      </c>
      <c r="AT66" s="101">
        <f t="shared" si="61"/>
        <v>2.1035094497659605E-2</v>
      </c>
      <c r="AU66" s="15"/>
      <c r="AY66" s="212">
        <v>61</v>
      </c>
      <c r="AZ66" s="198" t="s">
        <v>16</v>
      </c>
      <c r="BA66" s="48">
        <v>2252223649</v>
      </c>
      <c r="BB66" s="48">
        <v>1379784503</v>
      </c>
      <c r="BC66" s="48">
        <v>87712515</v>
      </c>
      <c r="BD66" s="48">
        <v>3719720667</v>
      </c>
      <c r="BE66" s="152">
        <v>0.60548193013010454</v>
      </c>
      <c r="BF66" s="152">
        <v>0.37093766616427493</v>
      </c>
      <c r="BG66" s="152">
        <v>2.358040370562051E-2</v>
      </c>
      <c r="BI66" s="198" t="s">
        <v>16</v>
      </c>
      <c r="BJ66" s="152">
        <f t="shared" si="62"/>
        <v>0.61136240327129188</v>
      </c>
      <c r="BK66" s="152">
        <f t="shared" si="25"/>
        <v>0.60548193013010454</v>
      </c>
      <c r="BL66" s="226">
        <f t="shared" si="26"/>
        <v>0.60000000000000053</v>
      </c>
      <c r="BM66" s="152">
        <f t="shared" si="63"/>
        <v>0.36760250223104851</v>
      </c>
      <c r="BN66" s="152">
        <f t="shared" si="27"/>
        <v>0.37093766616427493</v>
      </c>
      <c r="BO66" s="226">
        <f t="shared" si="28"/>
        <v>-0.30000000000000027</v>
      </c>
      <c r="BP66" s="152">
        <f t="shared" si="64"/>
        <v>2.1035094497659605E-2</v>
      </c>
      <c r="BQ66" s="152">
        <f t="shared" si="29"/>
        <v>2.358040370562051E-2</v>
      </c>
      <c r="BR66" s="226">
        <f t="shared" si="30"/>
        <v>-0.29999999999999993</v>
      </c>
      <c r="BT66" s="152">
        <f t="shared" si="31"/>
        <v>0.69375889694184523</v>
      </c>
      <c r="BU66" s="152">
        <f t="shared" si="32"/>
        <v>0.69303838008659624</v>
      </c>
      <c r="BV66" s="226">
        <f t="shared" si="33"/>
        <v>0.10000000000000009</v>
      </c>
      <c r="BW66" s="152">
        <f t="shared" si="34"/>
        <v>0.29552704976127941</v>
      </c>
      <c r="BX66" s="152">
        <f t="shared" si="35"/>
        <v>0.2954070522598764</v>
      </c>
      <c r="BY66" s="226">
        <f t="shared" si="36"/>
        <v>0.10000000000000009</v>
      </c>
      <c r="BZ66" s="152">
        <f t="shared" si="37"/>
        <v>1.0714053296875387E-2</v>
      </c>
      <c r="CA66" s="152">
        <f t="shared" si="38"/>
        <v>1.1554567653527309E-2</v>
      </c>
      <c r="CB66" s="226">
        <f t="shared" si="39"/>
        <v>-0.10000000000000009</v>
      </c>
      <c r="CC66" s="203">
        <v>0</v>
      </c>
    </row>
    <row r="67" spans="2:81" s="14" customFormat="1" ht="13.5" customHeight="1">
      <c r="B67" s="7">
        <v>62</v>
      </c>
      <c r="C67" s="18" t="s">
        <v>17</v>
      </c>
      <c r="D67" s="35">
        <f>市区町村別_要介護度別被保険者数!L66</f>
        <v>14559</v>
      </c>
      <c r="E67" s="36">
        <v>26265</v>
      </c>
      <c r="F67" s="35">
        <v>3512210697</v>
      </c>
      <c r="G67" s="35">
        <v>2881</v>
      </c>
      <c r="H67" s="229">
        <f t="shared" si="40"/>
        <v>241239.83082629301</v>
      </c>
      <c r="I67" s="229">
        <f t="shared" si="41"/>
        <v>133722.09011993147</v>
      </c>
      <c r="J67" s="229">
        <f t="shared" si="42"/>
        <v>1219094.3064908017</v>
      </c>
      <c r="K67" s="135">
        <f t="shared" si="43"/>
        <v>1.8040387389243766</v>
      </c>
      <c r="L67" s="136">
        <f t="shared" si="44"/>
        <v>0.19788447008723126</v>
      </c>
      <c r="M67" s="36">
        <v>5582</v>
      </c>
      <c r="N67" s="35">
        <v>1705978997</v>
      </c>
      <c r="O67" s="35">
        <v>684</v>
      </c>
      <c r="P67" s="229">
        <f t="shared" si="45"/>
        <v>117176.93502300982</v>
      </c>
      <c r="Q67" s="229">
        <f t="shared" si="46"/>
        <v>305621.46130419202</v>
      </c>
      <c r="R67" s="229">
        <f t="shared" si="47"/>
        <v>2494121.3406432751</v>
      </c>
      <c r="S67" s="135">
        <f t="shared" si="48"/>
        <v>0.3834054536712686</v>
      </c>
      <c r="T67" s="136">
        <f t="shared" si="49"/>
        <v>4.6981248712136825E-2</v>
      </c>
      <c r="U67" s="36">
        <v>3407</v>
      </c>
      <c r="V67" s="35">
        <v>81238376</v>
      </c>
      <c r="W67" s="35">
        <v>416</v>
      </c>
      <c r="X67" s="229">
        <f t="shared" si="50"/>
        <v>5579.942028985507</v>
      </c>
      <c r="Y67" s="229">
        <f t="shared" si="51"/>
        <v>23844.548282946875</v>
      </c>
      <c r="Z67" s="229">
        <f t="shared" si="52"/>
        <v>195284.55769230769</v>
      </c>
      <c r="AA67" s="135">
        <f t="shared" si="53"/>
        <v>0.234013325091009</v>
      </c>
      <c r="AB67" s="136">
        <f t="shared" si="54"/>
        <v>2.8573391029603681E-2</v>
      </c>
      <c r="AC67" s="36">
        <f>市区町村別_要介護度別介護給付費!BY67</f>
        <v>31648</v>
      </c>
      <c r="AD67" s="35">
        <f>市区町村別_要介護度別介護給付費!BZ67</f>
        <v>5299428070</v>
      </c>
      <c r="AE67" s="35">
        <f>市区町村別_要介護度別介護給付費!CA67</f>
        <v>3347</v>
      </c>
      <c r="AF67" s="229">
        <f>市区町村別_要介護度別介護給付費!CB67</f>
        <v>363996.70787828835</v>
      </c>
      <c r="AG67" s="229">
        <f>市区町村別_要介護度別介護給付費!CC67</f>
        <v>167449.06692366026</v>
      </c>
      <c r="AH67" s="229">
        <f>市区町村別_要介護度別介護給付費!CD67</f>
        <v>1583336.7403645054</v>
      </c>
      <c r="AI67" s="135">
        <f>市区町村別_要介護度別介護給付費!CE67</f>
        <v>2.1737756714060033</v>
      </c>
      <c r="AJ67" s="136">
        <f>市区町村別_要介護度別介護給付費!CF67</f>
        <v>0.22989216292327769</v>
      </c>
      <c r="AL67" s="14">
        <v>62</v>
      </c>
      <c r="AM67" s="128" t="s">
        <v>17</v>
      </c>
      <c r="AN67" s="48">
        <f t="shared" si="55"/>
        <v>3512210697</v>
      </c>
      <c r="AO67" s="48">
        <f t="shared" si="56"/>
        <v>1705978997</v>
      </c>
      <c r="AP67" s="48">
        <f t="shared" si="57"/>
        <v>81238376</v>
      </c>
      <c r="AQ67" s="48">
        <f t="shared" si="58"/>
        <v>5299428070</v>
      </c>
      <c r="AR67" s="101">
        <f t="shared" si="59"/>
        <v>0.66275278211295729</v>
      </c>
      <c r="AS67" s="101">
        <f t="shared" si="60"/>
        <v>0.32191756817259715</v>
      </c>
      <c r="AT67" s="101">
        <f t="shared" si="61"/>
        <v>1.5329649714445507E-2</v>
      </c>
      <c r="AU67" s="15"/>
      <c r="AY67" s="212">
        <v>62</v>
      </c>
      <c r="AZ67" s="198" t="s">
        <v>17</v>
      </c>
      <c r="BA67" s="48">
        <v>3299779073</v>
      </c>
      <c r="BB67" s="48">
        <v>1597473619</v>
      </c>
      <c r="BC67" s="48">
        <v>82062043</v>
      </c>
      <c r="BD67" s="48">
        <v>4979314735</v>
      </c>
      <c r="BE67" s="152">
        <v>0.6626974289866816</v>
      </c>
      <c r="BF67" s="152">
        <v>0.3208219813403701</v>
      </c>
      <c r="BG67" s="152">
        <v>1.6480589672948239E-2</v>
      </c>
      <c r="BI67" s="198" t="s">
        <v>17</v>
      </c>
      <c r="BJ67" s="152">
        <f t="shared" si="62"/>
        <v>0.66275278211295729</v>
      </c>
      <c r="BK67" s="152">
        <f t="shared" si="25"/>
        <v>0.6626974289866816</v>
      </c>
      <c r="BL67" s="226">
        <f t="shared" si="26"/>
        <v>0</v>
      </c>
      <c r="BM67" s="152">
        <f t="shared" si="63"/>
        <v>0.32191756817259715</v>
      </c>
      <c r="BN67" s="152">
        <f t="shared" si="27"/>
        <v>0.3208219813403701</v>
      </c>
      <c r="BO67" s="226">
        <f t="shared" si="28"/>
        <v>0.10000000000000009</v>
      </c>
      <c r="BP67" s="152">
        <f t="shared" si="64"/>
        <v>1.5329649714445507E-2</v>
      </c>
      <c r="BQ67" s="152">
        <f t="shared" si="29"/>
        <v>1.6480589672948239E-2</v>
      </c>
      <c r="BR67" s="226">
        <f t="shared" si="30"/>
        <v>-0.10000000000000009</v>
      </c>
      <c r="BT67" s="152">
        <f t="shared" si="31"/>
        <v>0.69375889694184523</v>
      </c>
      <c r="BU67" s="152">
        <f t="shared" si="32"/>
        <v>0.69303838008659624</v>
      </c>
      <c r="BV67" s="226">
        <f t="shared" si="33"/>
        <v>0.10000000000000009</v>
      </c>
      <c r="BW67" s="152">
        <f t="shared" si="34"/>
        <v>0.29552704976127941</v>
      </c>
      <c r="BX67" s="152">
        <f t="shared" si="35"/>
        <v>0.2954070522598764</v>
      </c>
      <c r="BY67" s="226">
        <f t="shared" si="36"/>
        <v>0.10000000000000009</v>
      </c>
      <c r="BZ67" s="152">
        <f t="shared" si="37"/>
        <v>1.0714053296875387E-2</v>
      </c>
      <c r="CA67" s="152">
        <f t="shared" si="38"/>
        <v>1.1554567653527309E-2</v>
      </c>
      <c r="CB67" s="226">
        <f t="shared" si="39"/>
        <v>-0.10000000000000009</v>
      </c>
      <c r="CC67" s="203">
        <v>0</v>
      </c>
    </row>
    <row r="68" spans="2:81" s="14" customFormat="1" ht="13.5" customHeight="1">
      <c r="B68" s="7">
        <v>63</v>
      </c>
      <c r="C68" s="18" t="s">
        <v>26</v>
      </c>
      <c r="D68" s="124">
        <f>市区町村別_要介護度別被保険者数!L67</f>
        <v>10675</v>
      </c>
      <c r="E68" s="100">
        <v>23967</v>
      </c>
      <c r="F68" s="124">
        <v>3075960532</v>
      </c>
      <c r="G68" s="124">
        <v>2568</v>
      </c>
      <c r="H68" s="21">
        <f t="shared" si="40"/>
        <v>288146.18566744728</v>
      </c>
      <c r="I68" s="21">
        <f t="shared" si="41"/>
        <v>128341.49171777861</v>
      </c>
      <c r="J68" s="21">
        <f t="shared" si="42"/>
        <v>1197803.9454828661</v>
      </c>
      <c r="K68" s="22">
        <f t="shared" si="43"/>
        <v>2.2451522248243561</v>
      </c>
      <c r="L68" s="23">
        <f t="shared" si="44"/>
        <v>0.24056206088992974</v>
      </c>
      <c r="M68" s="100">
        <v>3844</v>
      </c>
      <c r="N68" s="124">
        <v>1166110527</v>
      </c>
      <c r="O68" s="124">
        <v>474</v>
      </c>
      <c r="P68" s="21">
        <f t="shared" si="45"/>
        <v>109237.52009367681</v>
      </c>
      <c r="Q68" s="21">
        <f t="shared" si="46"/>
        <v>303358.61784599378</v>
      </c>
      <c r="R68" s="21">
        <f t="shared" si="47"/>
        <v>2460148.7911392404</v>
      </c>
      <c r="S68" s="135">
        <f t="shared" si="48"/>
        <v>0.36009367681498827</v>
      </c>
      <c r="T68" s="23">
        <f t="shared" si="49"/>
        <v>4.4402810304449647E-2</v>
      </c>
      <c r="U68" s="100">
        <v>2437</v>
      </c>
      <c r="V68" s="124">
        <v>57770606</v>
      </c>
      <c r="W68" s="124">
        <v>304</v>
      </c>
      <c r="X68" s="21">
        <f t="shared" si="50"/>
        <v>5411.7663700234189</v>
      </c>
      <c r="Y68" s="21">
        <f t="shared" si="51"/>
        <v>23705.624128026262</v>
      </c>
      <c r="Z68" s="21">
        <f t="shared" si="52"/>
        <v>190034.88815789475</v>
      </c>
      <c r="AA68" s="22">
        <f t="shared" si="53"/>
        <v>0.22829039812646371</v>
      </c>
      <c r="AB68" s="23">
        <f t="shared" si="54"/>
        <v>2.8477751756440281E-2</v>
      </c>
      <c r="AC68" s="36">
        <f>市区町村別_要介護度別介護給付費!BY68</f>
        <v>27624</v>
      </c>
      <c r="AD68" s="35">
        <f>市区町村別_要介護度別介護給付費!BZ68</f>
        <v>4299841665</v>
      </c>
      <c r="AE68" s="124">
        <f>市区町村別_要介護度別介護給付費!CA68</f>
        <v>2863</v>
      </c>
      <c r="AF68" s="21">
        <f>市区町村別_要介護度別介護給付費!CB68</f>
        <v>402795.47213114752</v>
      </c>
      <c r="AG68" s="21">
        <f>市区町村別_要介護度別介護給付費!CC68</f>
        <v>155656.01162033016</v>
      </c>
      <c r="AH68" s="21">
        <f>市区町村別_要介護度別介護給付費!CD68</f>
        <v>1501865.7579462102</v>
      </c>
      <c r="AI68" s="22">
        <f>市区町村別_要介護度別介護給付費!CE68</f>
        <v>2.5877283372365341</v>
      </c>
      <c r="AJ68" s="23">
        <f>市区町村別_要介護度別介護給付費!CF68</f>
        <v>0.26819672131147543</v>
      </c>
      <c r="AL68" s="14">
        <v>63</v>
      </c>
      <c r="AM68" s="128" t="s">
        <v>26</v>
      </c>
      <c r="AN68" s="48">
        <f t="shared" si="55"/>
        <v>3075960532</v>
      </c>
      <c r="AO68" s="48">
        <f t="shared" si="56"/>
        <v>1166110527</v>
      </c>
      <c r="AP68" s="48">
        <f t="shared" si="57"/>
        <v>57770606</v>
      </c>
      <c r="AQ68" s="48">
        <f t="shared" si="58"/>
        <v>4299841665</v>
      </c>
      <c r="AR68" s="101">
        <f t="shared" si="59"/>
        <v>0.71536599987804439</v>
      </c>
      <c r="AS68" s="101">
        <f t="shared" si="60"/>
        <v>0.2711984807468486</v>
      </c>
      <c r="AT68" s="101">
        <f t="shared" si="61"/>
        <v>1.3435519375107037E-2</v>
      </c>
      <c r="AU68" s="15"/>
      <c r="AY68" s="212">
        <v>63</v>
      </c>
      <c r="AZ68" s="198" t="s">
        <v>26</v>
      </c>
      <c r="BA68" s="48">
        <v>2933281891</v>
      </c>
      <c r="BB68" s="48">
        <v>1084426208</v>
      </c>
      <c r="BC68" s="48">
        <v>58163031</v>
      </c>
      <c r="BD68" s="48">
        <v>4075871130</v>
      </c>
      <c r="BE68" s="152">
        <v>0.71966993004511404</v>
      </c>
      <c r="BF68" s="152">
        <v>0.26605998408983061</v>
      </c>
      <c r="BG68" s="152">
        <v>1.4270085865055307E-2</v>
      </c>
      <c r="BI68" s="198" t="s">
        <v>26</v>
      </c>
      <c r="BJ68" s="152">
        <f t="shared" si="62"/>
        <v>0.71536599987804439</v>
      </c>
      <c r="BK68" s="152">
        <f t="shared" si="25"/>
        <v>0.71966993004511404</v>
      </c>
      <c r="BL68" s="226">
        <f t="shared" si="26"/>
        <v>-0.50000000000000044</v>
      </c>
      <c r="BM68" s="152">
        <f t="shared" si="63"/>
        <v>0.2711984807468486</v>
      </c>
      <c r="BN68" s="152">
        <f t="shared" si="27"/>
        <v>0.26605998408983061</v>
      </c>
      <c r="BO68" s="226">
        <f t="shared" si="28"/>
        <v>0.50000000000000044</v>
      </c>
      <c r="BP68" s="152">
        <f t="shared" si="64"/>
        <v>1.3435519375107037E-2</v>
      </c>
      <c r="BQ68" s="152">
        <f t="shared" si="29"/>
        <v>1.4270085865055307E-2</v>
      </c>
      <c r="BR68" s="226">
        <f t="shared" si="30"/>
        <v>-0.10000000000000009</v>
      </c>
      <c r="BT68" s="152">
        <f t="shared" si="31"/>
        <v>0.69375889694184523</v>
      </c>
      <c r="BU68" s="152">
        <f t="shared" si="32"/>
        <v>0.69303838008659624</v>
      </c>
      <c r="BV68" s="226">
        <f t="shared" si="33"/>
        <v>0.10000000000000009</v>
      </c>
      <c r="BW68" s="152">
        <f t="shared" si="34"/>
        <v>0.29552704976127941</v>
      </c>
      <c r="BX68" s="152">
        <f t="shared" si="35"/>
        <v>0.2954070522598764</v>
      </c>
      <c r="BY68" s="226">
        <f t="shared" si="36"/>
        <v>0.10000000000000009</v>
      </c>
      <c r="BZ68" s="152">
        <f t="shared" si="37"/>
        <v>1.0714053296875387E-2</v>
      </c>
      <c r="CA68" s="152">
        <f t="shared" si="38"/>
        <v>1.1554567653527309E-2</v>
      </c>
      <c r="CB68" s="226">
        <f t="shared" si="39"/>
        <v>-0.10000000000000009</v>
      </c>
      <c r="CC68" s="203">
        <v>0</v>
      </c>
    </row>
    <row r="69" spans="2:81" s="14" customFormat="1" ht="13.5" customHeight="1">
      <c r="B69" s="7">
        <v>64</v>
      </c>
      <c r="C69" s="18" t="s">
        <v>45</v>
      </c>
      <c r="D69" s="124">
        <f>市区町村別_要介護度別被保険者数!L68</f>
        <v>11076</v>
      </c>
      <c r="E69" s="100">
        <v>21806</v>
      </c>
      <c r="F69" s="124">
        <v>2543395439</v>
      </c>
      <c r="G69" s="124">
        <v>2372</v>
      </c>
      <c r="H69" s="124">
        <f t="shared" si="40"/>
        <v>229631.22417840376</v>
      </c>
      <c r="I69" s="124">
        <f t="shared" si="41"/>
        <v>116637.4135100431</v>
      </c>
      <c r="J69" s="124">
        <f t="shared" si="42"/>
        <v>1072257.7736087691</v>
      </c>
      <c r="K69" s="22">
        <f t="shared" si="43"/>
        <v>1.9687612856626941</v>
      </c>
      <c r="L69" s="23">
        <f t="shared" si="44"/>
        <v>0.21415673528349585</v>
      </c>
      <c r="M69" s="100">
        <v>4153</v>
      </c>
      <c r="N69" s="124">
        <v>1208950112</v>
      </c>
      <c r="O69" s="124">
        <v>477</v>
      </c>
      <c r="P69" s="124">
        <f t="shared" si="45"/>
        <v>109150.42542434092</v>
      </c>
      <c r="Q69" s="124">
        <f t="shared" si="46"/>
        <v>291102.84420900553</v>
      </c>
      <c r="R69" s="124">
        <f t="shared" si="47"/>
        <v>2534486.607966457</v>
      </c>
      <c r="S69" s="135">
        <f t="shared" si="48"/>
        <v>0.37495485734922357</v>
      </c>
      <c r="T69" s="23">
        <f t="shared" si="49"/>
        <v>4.3066088840736726E-2</v>
      </c>
      <c r="U69" s="100">
        <v>2917</v>
      </c>
      <c r="V69" s="124">
        <v>76079003</v>
      </c>
      <c r="W69" s="124">
        <v>334</v>
      </c>
      <c r="X69" s="124">
        <f t="shared" si="50"/>
        <v>6868.8157276995307</v>
      </c>
      <c r="Y69" s="124">
        <f t="shared" si="51"/>
        <v>26081.248885841618</v>
      </c>
      <c r="Z69" s="124">
        <f t="shared" si="52"/>
        <v>227781.44610778443</v>
      </c>
      <c r="AA69" s="22">
        <f t="shared" si="53"/>
        <v>0.26336222462983028</v>
      </c>
      <c r="AB69" s="23">
        <f t="shared" si="54"/>
        <v>3.0155290718670999E-2</v>
      </c>
      <c r="AC69" s="36">
        <f>市区町村別_要介護度別介護給付費!BY69</f>
        <v>25854</v>
      </c>
      <c r="AD69" s="35">
        <f>市区町村別_要介護度別介護給付費!BZ69</f>
        <v>3828424554</v>
      </c>
      <c r="AE69" s="124">
        <f>市区町村別_要介護度別介護給付費!CA69</f>
        <v>2709</v>
      </c>
      <c r="AF69" s="124">
        <f>市区町村別_要介護度別介護給付費!CB69</f>
        <v>345650.46533044422</v>
      </c>
      <c r="AG69" s="124">
        <f>市区町村別_要介護度別介護給付費!CC69</f>
        <v>148078.6166163843</v>
      </c>
      <c r="AH69" s="124">
        <f>市区町村別_要介護度別介護給付費!CD69</f>
        <v>1413224.2724252492</v>
      </c>
      <c r="AI69" s="22">
        <f>市区町村別_要介護度別介護給付費!CE69</f>
        <v>2.3342361863488623</v>
      </c>
      <c r="AJ69" s="23">
        <f>市区町村別_要介護度別介護給付費!CF69</f>
        <v>0.24458288190682556</v>
      </c>
      <c r="AL69" s="14">
        <v>64</v>
      </c>
      <c r="AM69" s="128" t="s">
        <v>45</v>
      </c>
      <c r="AN69" s="48">
        <f t="shared" si="55"/>
        <v>2543395439</v>
      </c>
      <c r="AO69" s="48">
        <f t="shared" si="56"/>
        <v>1208950112</v>
      </c>
      <c r="AP69" s="48">
        <f t="shared" si="57"/>
        <v>76079003</v>
      </c>
      <c r="AQ69" s="48">
        <f t="shared" si="58"/>
        <v>3828424554</v>
      </c>
      <c r="AR69" s="101">
        <f t="shared" si="59"/>
        <v>0.66434519033230499</v>
      </c>
      <c r="AS69" s="101">
        <f t="shared" si="60"/>
        <v>0.31578266593679361</v>
      </c>
      <c r="AT69" s="101">
        <f t="shared" si="61"/>
        <v>1.9872143730901376E-2</v>
      </c>
      <c r="AU69" s="15"/>
      <c r="AY69" s="212">
        <v>64</v>
      </c>
      <c r="AZ69" s="198" t="s">
        <v>45</v>
      </c>
      <c r="BA69" s="48">
        <v>2553776724</v>
      </c>
      <c r="BB69" s="48">
        <v>1179119663</v>
      </c>
      <c r="BC69" s="48">
        <v>78217333</v>
      </c>
      <c r="BD69" s="48">
        <v>3811113720</v>
      </c>
      <c r="BE69" s="152">
        <v>0.67008672834879357</v>
      </c>
      <c r="BF69" s="152">
        <v>0.30938978724570831</v>
      </c>
      <c r="BG69" s="152">
        <v>2.052348440549814E-2</v>
      </c>
      <c r="BI69" s="198" t="s">
        <v>45</v>
      </c>
      <c r="BJ69" s="152">
        <f t="shared" si="62"/>
        <v>0.66434519033230499</v>
      </c>
      <c r="BK69" s="152">
        <f t="shared" si="25"/>
        <v>0.67008672834879357</v>
      </c>
      <c r="BL69" s="226">
        <f t="shared" si="26"/>
        <v>-0.60000000000000053</v>
      </c>
      <c r="BM69" s="152">
        <f t="shared" si="63"/>
        <v>0.31578266593679361</v>
      </c>
      <c r="BN69" s="152">
        <f t="shared" si="27"/>
        <v>0.30938978724570831</v>
      </c>
      <c r="BO69" s="226">
        <f t="shared" si="28"/>
        <v>0.70000000000000062</v>
      </c>
      <c r="BP69" s="152">
        <f t="shared" si="64"/>
        <v>1.9872143730901376E-2</v>
      </c>
      <c r="BQ69" s="152">
        <f t="shared" si="29"/>
        <v>2.052348440549814E-2</v>
      </c>
      <c r="BR69" s="226">
        <f t="shared" si="30"/>
        <v>-0.10000000000000009</v>
      </c>
      <c r="BT69" s="152">
        <f t="shared" si="31"/>
        <v>0.69375889694184523</v>
      </c>
      <c r="BU69" s="152">
        <f t="shared" si="32"/>
        <v>0.69303838008659624</v>
      </c>
      <c r="BV69" s="226">
        <f t="shared" si="33"/>
        <v>0.10000000000000009</v>
      </c>
      <c r="BW69" s="152">
        <f t="shared" si="34"/>
        <v>0.29552704976127941</v>
      </c>
      <c r="BX69" s="152">
        <f t="shared" si="35"/>
        <v>0.2954070522598764</v>
      </c>
      <c r="BY69" s="226">
        <f t="shared" si="36"/>
        <v>0.10000000000000009</v>
      </c>
      <c r="BZ69" s="152">
        <f t="shared" si="37"/>
        <v>1.0714053296875387E-2</v>
      </c>
      <c r="CA69" s="152">
        <f t="shared" si="38"/>
        <v>1.1554567653527309E-2</v>
      </c>
      <c r="CB69" s="226">
        <f t="shared" si="39"/>
        <v>-0.10000000000000009</v>
      </c>
      <c r="CC69" s="203">
        <v>0</v>
      </c>
    </row>
    <row r="70" spans="2:81" s="14" customFormat="1" ht="13.5" customHeight="1">
      <c r="B70" s="7">
        <v>65</v>
      </c>
      <c r="C70" s="18" t="s">
        <v>10</v>
      </c>
      <c r="D70" s="35">
        <f>市区町村別_要介護度別被保険者数!L69</f>
        <v>5675</v>
      </c>
      <c r="E70" s="36">
        <v>11836</v>
      </c>
      <c r="F70" s="35">
        <v>1492868968</v>
      </c>
      <c r="G70" s="35">
        <v>1318</v>
      </c>
      <c r="H70" s="229">
        <f t="shared" ref="H70:H79" si="65">IFERROR(F70/D70,"-")</f>
        <v>263060.61110132159</v>
      </c>
      <c r="I70" s="229">
        <f t="shared" ref="I70:I79" si="66">IFERROR(F70/E70,"-")</f>
        <v>126129.51740452855</v>
      </c>
      <c r="J70" s="229">
        <f t="shared" ref="J70:J79" si="67">IFERROR(F70/G70,"-")</f>
        <v>1132677.5174506828</v>
      </c>
      <c r="K70" s="135">
        <f t="shared" ref="K70:K79" si="68">IFERROR(E70/D70,"-")</f>
        <v>2.0856387665198239</v>
      </c>
      <c r="L70" s="136">
        <f t="shared" ref="L70:L79" si="69">IFERROR(G70/D70,"-")</f>
        <v>0.23224669603524228</v>
      </c>
      <c r="M70" s="36">
        <v>2563</v>
      </c>
      <c r="N70" s="35">
        <v>763332668</v>
      </c>
      <c r="O70" s="35">
        <v>303</v>
      </c>
      <c r="P70" s="229">
        <f t="shared" ref="P70:P80" si="70">IFERROR(N70/D70,"-")</f>
        <v>134507.95911894273</v>
      </c>
      <c r="Q70" s="229">
        <f t="shared" ref="Q70:Q80" si="71">IFERROR(N70/M70,"-")</f>
        <v>297827.80647678504</v>
      </c>
      <c r="R70" s="229">
        <f t="shared" ref="R70:R80" si="72">IFERROR(N70/O70,"-")</f>
        <v>2519249.7293729372</v>
      </c>
      <c r="S70" s="135">
        <f t="shared" ref="S70:S80" si="73">IFERROR(M70/D70,"-")</f>
        <v>0.45162995594713656</v>
      </c>
      <c r="T70" s="136">
        <f t="shared" ref="T70:T80" si="74">IFERROR(O70/D70,"-")</f>
        <v>5.33920704845815E-2</v>
      </c>
      <c r="U70" s="36">
        <v>1236</v>
      </c>
      <c r="V70" s="35">
        <v>24581617</v>
      </c>
      <c r="W70" s="35">
        <v>143</v>
      </c>
      <c r="X70" s="229">
        <f t="shared" ref="X70:X80" si="75">IFERROR(V70/D70,"-")</f>
        <v>4331.5624669603521</v>
      </c>
      <c r="Y70" s="229">
        <f t="shared" ref="Y70:Y80" si="76">IFERROR(V70/U70,"-")</f>
        <v>19888.039644012944</v>
      </c>
      <c r="Z70" s="229">
        <f t="shared" ref="Z70:Z80" si="77">IFERROR(V70/W70,"-")</f>
        <v>171899.41958041958</v>
      </c>
      <c r="AA70" s="135">
        <f t="shared" ref="AA70:AA80" si="78">IFERROR(U70/D70,"-")</f>
        <v>0.21779735682819384</v>
      </c>
      <c r="AB70" s="136">
        <f t="shared" ref="AB70:AB80" si="79">IFERROR(W70/D70,"-")</f>
        <v>2.5198237885462556E-2</v>
      </c>
      <c r="AC70" s="36">
        <f>市区町村別_要介護度別介護給付費!BY70</f>
        <v>14110</v>
      </c>
      <c r="AD70" s="35">
        <f>市区町村別_要介護度別介護給付費!BZ70</f>
        <v>2280783253</v>
      </c>
      <c r="AE70" s="35">
        <f>市区町村別_要介護度別介護給付費!CA70</f>
        <v>1477</v>
      </c>
      <c r="AF70" s="229">
        <f>市区町村別_要介護度別介護給付費!CB70</f>
        <v>401900.13268722466</v>
      </c>
      <c r="AG70" s="229">
        <f>市区町村別_要介護度別介護給付費!CC70</f>
        <v>161643.0370659107</v>
      </c>
      <c r="AH70" s="229">
        <f>市区町村別_要介護度別介護給付費!CD70</f>
        <v>1544199.9004739337</v>
      </c>
      <c r="AI70" s="135">
        <f>市区町村別_要介護度別介護給付費!CE70</f>
        <v>2.4863436123348017</v>
      </c>
      <c r="AJ70" s="136">
        <f>市区町村別_要介護度別介護給付費!CF70</f>
        <v>0.26026431718061677</v>
      </c>
      <c r="AL70" s="14">
        <v>65</v>
      </c>
      <c r="AM70" s="128" t="s">
        <v>10</v>
      </c>
      <c r="AN70" s="48">
        <f t="shared" ref="AN70:AN80" si="80">F70</f>
        <v>1492868968</v>
      </c>
      <c r="AO70" s="48">
        <f t="shared" ref="AO70:AO80" si="81">N70</f>
        <v>763332668</v>
      </c>
      <c r="AP70" s="48">
        <f t="shared" ref="AP70:AP80" si="82">V70</f>
        <v>24581617</v>
      </c>
      <c r="AQ70" s="48">
        <f t="shared" ref="AQ70:AQ80" si="83">AD70</f>
        <v>2280783253</v>
      </c>
      <c r="AR70" s="101">
        <f t="shared" ref="AR70:AR80" si="84">IFERROR(AN70/AQ70,"-")</f>
        <v>0.65454223501350828</v>
      </c>
      <c r="AS70" s="101">
        <f t="shared" ref="AS70:AS80" si="85">IFERROR(AO70/AQ70,"-")</f>
        <v>0.33468005650951699</v>
      </c>
      <c r="AT70" s="101">
        <f t="shared" ref="AT70:AT80" si="86">IFERROR(AP70/AQ70,"-")</f>
        <v>1.0777708476974686E-2</v>
      </c>
      <c r="AU70" s="15"/>
      <c r="AY70" s="212">
        <v>65</v>
      </c>
      <c r="AZ70" s="198" t="s">
        <v>10</v>
      </c>
      <c r="BA70" s="48">
        <v>1383510415</v>
      </c>
      <c r="BB70" s="48">
        <v>685077874</v>
      </c>
      <c r="BC70" s="48">
        <v>27037810</v>
      </c>
      <c r="BD70" s="48">
        <v>2095626099</v>
      </c>
      <c r="BE70" s="152">
        <v>0.66018953269392355</v>
      </c>
      <c r="BF70" s="152">
        <v>0.32690844723059542</v>
      </c>
      <c r="BG70" s="152">
        <v>1.2902020075481031E-2</v>
      </c>
      <c r="BI70" s="198" t="s">
        <v>10</v>
      </c>
      <c r="BJ70" s="152">
        <f t="shared" ref="BJ70:BJ79" si="87">AR70</f>
        <v>0.65454223501350828</v>
      </c>
      <c r="BK70" s="152">
        <f t="shared" si="25"/>
        <v>0.66018953269392355</v>
      </c>
      <c r="BL70" s="226">
        <f t="shared" si="26"/>
        <v>-0.50000000000000044</v>
      </c>
      <c r="BM70" s="152">
        <f t="shared" ref="BM70:BM79" si="88">AS70</f>
        <v>0.33468005650951699</v>
      </c>
      <c r="BN70" s="152">
        <f t="shared" si="27"/>
        <v>0.32690844723059542</v>
      </c>
      <c r="BO70" s="226">
        <f t="shared" si="28"/>
        <v>0.80000000000000071</v>
      </c>
      <c r="BP70" s="152">
        <f t="shared" ref="BP70:BP79" si="89">AT70</f>
        <v>1.0777708476974686E-2</v>
      </c>
      <c r="BQ70" s="152">
        <f t="shared" si="29"/>
        <v>1.2902020075481031E-2</v>
      </c>
      <c r="BR70" s="226">
        <f t="shared" si="30"/>
        <v>-0.2</v>
      </c>
      <c r="BT70" s="152">
        <f t="shared" si="31"/>
        <v>0.69375889694184523</v>
      </c>
      <c r="BU70" s="152">
        <f t="shared" si="32"/>
        <v>0.69303838008659624</v>
      </c>
      <c r="BV70" s="226">
        <f t="shared" si="33"/>
        <v>0.10000000000000009</v>
      </c>
      <c r="BW70" s="152">
        <f t="shared" si="34"/>
        <v>0.29552704976127941</v>
      </c>
      <c r="BX70" s="152">
        <f t="shared" si="35"/>
        <v>0.2954070522598764</v>
      </c>
      <c r="BY70" s="226">
        <f t="shared" si="36"/>
        <v>0.10000000000000009</v>
      </c>
      <c r="BZ70" s="152">
        <f t="shared" si="37"/>
        <v>1.0714053296875387E-2</v>
      </c>
      <c r="CA70" s="152">
        <f t="shared" si="38"/>
        <v>1.1554567653527309E-2</v>
      </c>
      <c r="CB70" s="226">
        <f t="shared" si="39"/>
        <v>-0.10000000000000009</v>
      </c>
      <c r="CC70" s="203">
        <v>0</v>
      </c>
    </row>
    <row r="71" spans="2:81" s="14" customFormat="1" ht="13.5" customHeight="1">
      <c r="B71" s="7">
        <v>66</v>
      </c>
      <c r="C71" s="18" t="s">
        <v>5</v>
      </c>
      <c r="D71" s="35">
        <f>市区町村別_要介護度別被保険者数!L70</f>
        <v>5859</v>
      </c>
      <c r="E71" s="36">
        <v>8803</v>
      </c>
      <c r="F71" s="35">
        <v>1126324610</v>
      </c>
      <c r="G71" s="35">
        <v>963</v>
      </c>
      <c r="H71" s="229">
        <f t="shared" si="65"/>
        <v>192238.3700290152</v>
      </c>
      <c r="I71" s="229">
        <f t="shared" si="66"/>
        <v>127947.81438146086</v>
      </c>
      <c r="J71" s="229">
        <f t="shared" si="67"/>
        <v>1169599.8026998963</v>
      </c>
      <c r="K71" s="135">
        <f t="shared" si="68"/>
        <v>1.5024748250554703</v>
      </c>
      <c r="L71" s="136">
        <f t="shared" si="69"/>
        <v>0.16436251920122888</v>
      </c>
      <c r="M71" s="36">
        <v>2186</v>
      </c>
      <c r="N71" s="35">
        <v>660060428</v>
      </c>
      <c r="O71" s="35">
        <v>253</v>
      </c>
      <c r="P71" s="229">
        <f t="shared" si="70"/>
        <v>112657.52312681345</v>
      </c>
      <c r="Q71" s="229">
        <f t="shared" si="71"/>
        <v>301948.9606587374</v>
      </c>
      <c r="R71" s="229">
        <f t="shared" si="72"/>
        <v>2608934.4980237153</v>
      </c>
      <c r="S71" s="135">
        <f t="shared" si="73"/>
        <v>0.37310121181088923</v>
      </c>
      <c r="T71" s="136">
        <f t="shared" si="74"/>
        <v>4.3181430278204473E-2</v>
      </c>
      <c r="U71" s="36">
        <v>1029</v>
      </c>
      <c r="V71" s="35">
        <v>25384344</v>
      </c>
      <c r="W71" s="35">
        <v>122</v>
      </c>
      <c r="X71" s="229">
        <f t="shared" si="75"/>
        <v>4332.5386584741427</v>
      </c>
      <c r="Y71" s="229">
        <f t="shared" si="76"/>
        <v>24668.944606413996</v>
      </c>
      <c r="Z71" s="229">
        <f t="shared" si="77"/>
        <v>208068.39344262294</v>
      </c>
      <c r="AA71" s="135">
        <f t="shared" si="78"/>
        <v>0.17562724014336917</v>
      </c>
      <c r="AB71" s="136">
        <f t="shared" si="79"/>
        <v>2.0822665983956306E-2</v>
      </c>
      <c r="AC71" s="36">
        <f>市区町村別_要介護度別介護給付費!BY71</f>
        <v>10921</v>
      </c>
      <c r="AD71" s="35">
        <f>市区町村別_要介護度別介護給付費!BZ71</f>
        <v>1811769382</v>
      </c>
      <c r="AE71" s="35">
        <f>市区町村別_要介護度別介護給付費!CA71</f>
        <v>1146</v>
      </c>
      <c r="AF71" s="229">
        <f>市区町村別_要介護度別介護給付費!CB71</f>
        <v>309228.43181430281</v>
      </c>
      <c r="AG71" s="229">
        <f>市区町村別_要介護度別介護給付費!CC71</f>
        <v>165897.75496749382</v>
      </c>
      <c r="AH71" s="229">
        <f>市区町村別_要介護度別介護給付費!CD71</f>
        <v>1580950.5951134381</v>
      </c>
      <c r="AI71" s="135">
        <f>市区町村別_要介護度別介護給付費!CE71</f>
        <v>1.8639699607441542</v>
      </c>
      <c r="AJ71" s="136">
        <f>市区町村別_要介護度別介護給付費!CF71</f>
        <v>0.19559651817716334</v>
      </c>
      <c r="AL71" s="14">
        <v>66</v>
      </c>
      <c r="AM71" s="128" t="s">
        <v>5</v>
      </c>
      <c r="AN71" s="48">
        <f t="shared" si="80"/>
        <v>1126324610</v>
      </c>
      <c r="AO71" s="48">
        <f t="shared" si="81"/>
        <v>660060428</v>
      </c>
      <c r="AP71" s="48">
        <f t="shared" si="82"/>
        <v>25384344</v>
      </c>
      <c r="AQ71" s="48">
        <f t="shared" si="83"/>
        <v>1811769382</v>
      </c>
      <c r="AR71" s="101">
        <f t="shared" si="84"/>
        <v>0.62167106983376541</v>
      </c>
      <c r="AS71" s="101">
        <f t="shared" si="85"/>
        <v>0.36431812710697414</v>
      </c>
      <c r="AT71" s="101">
        <f t="shared" si="86"/>
        <v>1.4010803059260443E-2</v>
      </c>
      <c r="AU71" s="15"/>
      <c r="AY71" s="212">
        <v>66</v>
      </c>
      <c r="AZ71" s="198" t="s">
        <v>5</v>
      </c>
      <c r="BA71" s="48">
        <v>1100676940</v>
      </c>
      <c r="BB71" s="48">
        <v>636869941</v>
      </c>
      <c r="BC71" s="48">
        <v>28991127</v>
      </c>
      <c r="BD71" s="48">
        <v>1766538008</v>
      </c>
      <c r="BE71" s="152">
        <v>0.6230700585073401</v>
      </c>
      <c r="BF71" s="152">
        <v>0.36051867444450708</v>
      </c>
      <c r="BG71" s="152">
        <v>1.6411267048152864E-2</v>
      </c>
      <c r="BI71" s="198" t="s">
        <v>5</v>
      </c>
      <c r="BJ71" s="152">
        <f t="shared" si="87"/>
        <v>0.62167106983376541</v>
      </c>
      <c r="BK71" s="152">
        <f t="shared" ref="BK71:BK79" si="90">BE71</f>
        <v>0.6230700585073401</v>
      </c>
      <c r="BL71" s="226">
        <f t="shared" ref="BL71:BL79" si="91">(ROUND(BJ71,3)-ROUND(BK71,3))*100</f>
        <v>-0.10000000000000009</v>
      </c>
      <c r="BM71" s="152">
        <f t="shared" si="88"/>
        <v>0.36431812710697414</v>
      </c>
      <c r="BN71" s="152">
        <f t="shared" ref="BN71:BN79" si="92">BF71</f>
        <v>0.36051867444450708</v>
      </c>
      <c r="BO71" s="226">
        <f t="shared" ref="BO71:BO79" si="93">(ROUND(BM71,3)-ROUND(BN71,3))*100</f>
        <v>0.30000000000000027</v>
      </c>
      <c r="BP71" s="152">
        <f t="shared" si="89"/>
        <v>1.4010803059260443E-2</v>
      </c>
      <c r="BQ71" s="152">
        <f t="shared" ref="BQ71:BQ79" si="94">BG71</f>
        <v>1.6411267048152864E-2</v>
      </c>
      <c r="BR71" s="226">
        <f t="shared" ref="BR71:BR79" si="95">(ROUND(BP71,3)-ROUND(BQ71,3))*100</f>
        <v>-0.2</v>
      </c>
      <c r="BT71" s="152">
        <f t="shared" ref="BT71:BT79" si="96">$AR$80</f>
        <v>0.69375889694184523</v>
      </c>
      <c r="BU71" s="152">
        <f t="shared" ref="BU71:BU79" si="97">$BE$80</f>
        <v>0.69303838008659624</v>
      </c>
      <c r="BV71" s="226">
        <f t="shared" ref="BV71:BV79" si="98">(ROUND(BT71,3)-ROUND(BU71,3))*100</f>
        <v>0.10000000000000009</v>
      </c>
      <c r="BW71" s="152">
        <f t="shared" ref="BW71:BW79" si="99">$AS$80</f>
        <v>0.29552704976127941</v>
      </c>
      <c r="BX71" s="152">
        <f t="shared" ref="BX71:BX79" si="100">$BF$80</f>
        <v>0.2954070522598764</v>
      </c>
      <c r="BY71" s="226">
        <f t="shared" ref="BY71:BY79" si="101">(ROUND(BW71,3)-ROUND(BX71,3))*100</f>
        <v>0.10000000000000009</v>
      </c>
      <c r="BZ71" s="152">
        <f t="shared" ref="BZ71:BZ79" si="102">$AT$80</f>
        <v>1.0714053296875387E-2</v>
      </c>
      <c r="CA71" s="152">
        <f t="shared" ref="CA71:CA79" si="103">$BG$80</f>
        <v>1.1554567653527309E-2</v>
      </c>
      <c r="CB71" s="226">
        <f t="shared" ref="CB71:CB79" si="104">(ROUND(BZ71,3)-ROUND(CA71,3))*100</f>
        <v>-0.10000000000000009</v>
      </c>
      <c r="CC71" s="203">
        <v>0</v>
      </c>
    </row>
    <row r="72" spans="2:81" s="14" customFormat="1" ht="13.5" customHeight="1">
      <c r="B72" s="7">
        <v>67</v>
      </c>
      <c r="C72" s="18" t="s">
        <v>6</v>
      </c>
      <c r="D72" s="35">
        <f>市区町村別_要介護度別被保険者数!L71</f>
        <v>2480</v>
      </c>
      <c r="E72" s="36">
        <v>3979</v>
      </c>
      <c r="F72" s="35">
        <v>461567617</v>
      </c>
      <c r="G72" s="35">
        <v>455</v>
      </c>
      <c r="H72" s="229">
        <f t="shared" si="65"/>
        <v>186115.97459677421</v>
      </c>
      <c r="I72" s="229">
        <f t="shared" si="66"/>
        <v>116000.90902236743</v>
      </c>
      <c r="J72" s="229">
        <f t="shared" si="67"/>
        <v>1014434.323076923</v>
      </c>
      <c r="K72" s="135">
        <f t="shared" si="68"/>
        <v>1.6044354838709678</v>
      </c>
      <c r="L72" s="136">
        <f t="shared" si="69"/>
        <v>0.18346774193548387</v>
      </c>
      <c r="M72" s="36">
        <v>1381</v>
      </c>
      <c r="N72" s="35">
        <v>422030738</v>
      </c>
      <c r="O72" s="35">
        <v>163</v>
      </c>
      <c r="P72" s="229">
        <f t="shared" si="70"/>
        <v>170173.68467741937</v>
      </c>
      <c r="Q72" s="229">
        <f t="shared" si="71"/>
        <v>305597.92758870381</v>
      </c>
      <c r="R72" s="229">
        <f t="shared" si="72"/>
        <v>2589145.6319018407</v>
      </c>
      <c r="S72" s="135">
        <f t="shared" si="73"/>
        <v>0.55685483870967745</v>
      </c>
      <c r="T72" s="136">
        <f t="shared" si="74"/>
        <v>6.5725806451612898E-2</v>
      </c>
      <c r="U72" s="36">
        <v>962</v>
      </c>
      <c r="V72" s="35">
        <v>25306332</v>
      </c>
      <c r="W72" s="35">
        <v>119</v>
      </c>
      <c r="X72" s="229">
        <f t="shared" si="75"/>
        <v>10204.166129032257</v>
      </c>
      <c r="Y72" s="229">
        <f t="shared" si="76"/>
        <v>26305.958419958421</v>
      </c>
      <c r="Z72" s="229">
        <f t="shared" si="77"/>
        <v>212658.25210084033</v>
      </c>
      <c r="AA72" s="135">
        <f t="shared" si="78"/>
        <v>0.38790322580645159</v>
      </c>
      <c r="AB72" s="136">
        <f t="shared" si="79"/>
        <v>4.7983870967741933E-2</v>
      </c>
      <c r="AC72" s="36">
        <f>市区町村別_要介護度別介護給付費!BY72</f>
        <v>5314</v>
      </c>
      <c r="AD72" s="35">
        <f>市区町村別_要介護度別介護給付費!BZ72</f>
        <v>908904687</v>
      </c>
      <c r="AE72" s="35">
        <f>市区町村別_要介護度別介護給付費!CA72</f>
        <v>573</v>
      </c>
      <c r="AF72" s="229">
        <f>市区町村別_要介護度別介護給付費!CB72</f>
        <v>366493.82540322578</v>
      </c>
      <c r="AG72" s="229">
        <f>市区町村別_要介護度別介護給付費!CC72</f>
        <v>171039.6475348137</v>
      </c>
      <c r="AH72" s="229">
        <f>市区町村別_要介護度別介護給付費!CD72</f>
        <v>1586221.0942408377</v>
      </c>
      <c r="AI72" s="135">
        <f>市区町村別_要介護度別介護給付費!CE72</f>
        <v>2.1427419354838708</v>
      </c>
      <c r="AJ72" s="136">
        <f>市区町村別_要介護度別介護給付費!CF72</f>
        <v>0.23104838709677419</v>
      </c>
      <c r="AL72" s="14">
        <v>67</v>
      </c>
      <c r="AM72" s="128" t="s">
        <v>6</v>
      </c>
      <c r="AN72" s="48">
        <f t="shared" si="80"/>
        <v>461567617</v>
      </c>
      <c r="AO72" s="48">
        <f t="shared" si="81"/>
        <v>422030738</v>
      </c>
      <c r="AP72" s="48">
        <f t="shared" si="82"/>
        <v>25306332</v>
      </c>
      <c r="AQ72" s="48">
        <f t="shared" si="83"/>
        <v>908904687</v>
      </c>
      <c r="AR72" s="101">
        <f t="shared" si="84"/>
        <v>0.50782840445403055</v>
      </c>
      <c r="AS72" s="101">
        <f t="shared" si="85"/>
        <v>0.46432892693400757</v>
      </c>
      <c r="AT72" s="101">
        <f t="shared" si="86"/>
        <v>2.7842668611961951E-2</v>
      </c>
      <c r="AU72" s="15"/>
      <c r="AY72" s="212">
        <v>67</v>
      </c>
      <c r="AZ72" s="198" t="s">
        <v>6</v>
      </c>
      <c r="BA72" s="48">
        <v>464446939</v>
      </c>
      <c r="BB72" s="48">
        <v>413120142</v>
      </c>
      <c r="BC72" s="48">
        <v>24840436</v>
      </c>
      <c r="BD72" s="48">
        <v>902407517</v>
      </c>
      <c r="BE72" s="152">
        <v>0.51467538805973845</v>
      </c>
      <c r="BF72" s="152">
        <v>0.4577977623384536</v>
      </c>
      <c r="BG72" s="152">
        <v>2.7526849601808005E-2</v>
      </c>
      <c r="BI72" s="198" t="s">
        <v>6</v>
      </c>
      <c r="BJ72" s="152">
        <f t="shared" si="87"/>
        <v>0.50782840445403055</v>
      </c>
      <c r="BK72" s="152">
        <f t="shared" si="90"/>
        <v>0.51467538805973845</v>
      </c>
      <c r="BL72" s="226">
        <f t="shared" si="91"/>
        <v>-0.70000000000000062</v>
      </c>
      <c r="BM72" s="152">
        <f t="shared" si="88"/>
        <v>0.46432892693400757</v>
      </c>
      <c r="BN72" s="152">
        <f t="shared" si="92"/>
        <v>0.4577977623384536</v>
      </c>
      <c r="BO72" s="226">
        <f t="shared" si="93"/>
        <v>0.60000000000000053</v>
      </c>
      <c r="BP72" s="152">
        <f t="shared" si="89"/>
        <v>2.7842668611961951E-2</v>
      </c>
      <c r="BQ72" s="152">
        <f t="shared" si="94"/>
        <v>2.7526849601808005E-2</v>
      </c>
      <c r="BR72" s="226">
        <f t="shared" si="95"/>
        <v>0</v>
      </c>
      <c r="BT72" s="152">
        <f t="shared" si="96"/>
        <v>0.69375889694184523</v>
      </c>
      <c r="BU72" s="152">
        <f t="shared" si="97"/>
        <v>0.69303838008659624</v>
      </c>
      <c r="BV72" s="226">
        <f t="shared" si="98"/>
        <v>0.10000000000000009</v>
      </c>
      <c r="BW72" s="152">
        <f t="shared" si="99"/>
        <v>0.29552704976127941</v>
      </c>
      <c r="BX72" s="152">
        <f t="shared" si="100"/>
        <v>0.2954070522598764</v>
      </c>
      <c r="BY72" s="226">
        <f t="shared" si="101"/>
        <v>0.10000000000000009</v>
      </c>
      <c r="BZ72" s="152">
        <f t="shared" si="102"/>
        <v>1.0714053296875387E-2</v>
      </c>
      <c r="CA72" s="152">
        <f t="shared" si="103"/>
        <v>1.1554567653527309E-2</v>
      </c>
      <c r="CB72" s="226">
        <f t="shared" si="104"/>
        <v>-0.10000000000000009</v>
      </c>
      <c r="CC72" s="203">
        <v>0</v>
      </c>
    </row>
    <row r="73" spans="2:81" s="14" customFormat="1" ht="13.5" customHeight="1">
      <c r="B73" s="7">
        <v>68</v>
      </c>
      <c r="C73" s="18" t="s">
        <v>46</v>
      </c>
      <c r="D73" s="35">
        <f>市区町村別_要介護度別被保険者数!L72</f>
        <v>3139</v>
      </c>
      <c r="E73" s="36">
        <v>6923</v>
      </c>
      <c r="F73" s="35">
        <v>925754130</v>
      </c>
      <c r="G73" s="35">
        <v>755</v>
      </c>
      <c r="H73" s="229">
        <f t="shared" si="65"/>
        <v>294920.07964319846</v>
      </c>
      <c r="I73" s="229">
        <f t="shared" si="66"/>
        <v>133721.52679474215</v>
      </c>
      <c r="J73" s="229">
        <f t="shared" si="67"/>
        <v>1226164.4105960266</v>
      </c>
      <c r="K73" s="135">
        <f t="shared" si="68"/>
        <v>2.2054794520547945</v>
      </c>
      <c r="L73" s="136">
        <f t="shared" si="69"/>
        <v>0.24052245938196878</v>
      </c>
      <c r="M73" s="36">
        <v>834</v>
      </c>
      <c r="N73" s="35">
        <v>242038486</v>
      </c>
      <c r="O73" s="35">
        <v>101</v>
      </c>
      <c r="P73" s="229">
        <f t="shared" si="70"/>
        <v>77106.876712328769</v>
      </c>
      <c r="Q73" s="229">
        <f t="shared" si="71"/>
        <v>290214.01199040766</v>
      </c>
      <c r="R73" s="229">
        <f t="shared" si="72"/>
        <v>2396420.6534653464</v>
      </c>
      <c r="S73" s="135">
        <f t="shared" si="73"/>
        <v>0.26568971009875758</v>
      </c>
      <c r="T73" s="136">
        <f t="shared" si="74"/>
        <v>3.2175852182223637E-2</v>
      </c>
      <c r="U73" s="36">
        <v>623</v>
      </c>
      <c r="V73" s="35">
        <v>15828175</v>
      </c>
      <c r="W73" s="35">
        <v>80</v>
      </c>
      <c r="X73" s="229">
        <f t="shared" si="75"/>
        <v>5042.4259318254217</v>
      </c>
      <c r="Y73" s="229">
        <f t="shared" si="76"/>
        <v>25406.380417335473</v>
      </c>
      <c r="Z73" s="229">
        <f t="shared" si="77"/>
        <v>197852.1875</v>
      </c>
      <c r="AA73" s="135">
        <f t="shared" si="78"/>
        <v>0.19847085058935968</v>
      </c>
      <c r="AB73" s="136">
        <f t="shared" si="79"/>
        <v>2.548582351067219E-2</v>
      </c>
      <c r="AC73" s="36">
        <f>市区町村別_要介護度別介護給付費!BY73</f>
        <v>7710</v>
      </c>
      <c r="AD73" s="35">
        <f>市区町村別_要介護度別介護給付費!BZ73</f>
        <v>1183620791</v>
      </c>
      <c r="AE73" s="35">
        <f>市区町村別_要介護度別介護給付費!CA73</f>
        <v>824</v>
      </c>
      <c r="AF73" s="229">
        <f>市区町村別_要介護度別介護給付費!CB73</f>
        <v>377069.38228735264</v>
      </c>
      <c r="AG73" s="229">
        <f>市区町村別_要介護度別介護給付費!CC73</f>
        <v>153517.61232166018</v>
      </c>
      <c r="AH73" s="229">
        <f>市区町村別_要介護度別介護給付費!CD73</f>
        <v>1436432.9987864078</v>
      </c>
      <c r="AI73" s="135">
        <f>市区町村別_要介護度別介護給付費!CE73</f>
        <v>2.4561962408410323</v>
      </c>
      <c r="AJ73" s="136">
        <f>市区町村別_要介護度別介護給付費!CF73</f>
        <v>0.26250398215992354</v>
      </c>
      <c r="AL73" s="14">
        <v>68</v>
      </c>
      <c r="AM73" s="128" t="s">
        <v>46</v>
      </c>
      <c r="AN73" s="48">
        <f t="shared" si="80"/>
        <v>925754130</v>
      </c>
      <c r="AO73" s="48">
        <f t="shared" si="81"/>
        <v>242038486</v>
      </c>
      <c r="AP73" s="48">
        <f t="shared" si="82"/>
        <v>15828175</v>
      </c>
      <c r="AQ73" s="48">
        <f t="shared" si="83"/>
        <v>1183620791</v>
      </c>
      <c r="AR73" s="101">
        <f t="shared" si="84"/>
        <v>0.78213743543475822</v>
      </c>
      <c r="AS73" s="101">
        <f t="shared" si="85"/>
        <v>0.20448989054637179</v>
      </c>
      <c r="AT73" s="101">
        <f t="shared" si="86"/>
        <v>1.337267401886995E-2</v>
      </c>
      <c r="AU73" s="15"/>
      <c r="AY73" s="212">
        <v>68</v>
      </c>
      <c r="AZ73" s="198" t="s">
        <v>46</v>
      </c>
      <c r="BA73" s="48">
        <v>867409020</v>
      </c>
      <c r="BB73" s="48">
        <v>233305332</v>
      </c>
      <c r="BC73" s="48">
        <v>16840999</v>
      </c>
      <c r="BD73" s="48">
        <v>1117555351</v>
      </c>
      <c r="BE73" s="152">
        <v>0.77616649521997594</v>
      </c>
      <c r="BF73" s="152">
        <v>0.20876400599866127</v>
      </c>
      <c r="BG73" s="152">
        <v>1.5069498781362821E-2</v>
      </c>
      <c r="BI73" s="198" t="s">
        <v>46</v>
      </c>
      <c r="BJ73" s="152">
        <f t="shared" si="87"/>
        <v>0.78213743543475822</v>
      </c>
      <c r="BK73" s="152">
        <f t="shared" si="90"/>
        <v>0.77616649521997594</v>
      </c>
      <c r="BL73" s="226">
        <f t="shared" si="91"/>
        <v>0.60000000000000053</v>
      </c>
      <c r="BM73" s="152">
        <f t="shared" si="88"/>
        <v>0.20448989054637179</v>
      </c>
      <c r="BN73" s="152">
        <f t="shared" si="92"/>
        <v>0.20876400599866127</v>
      </c>
      <c r="BO73" s="226">
        <f t="shared" si="93"/>
        <v>-0.50000000000000044</v>
      </c>
      <c r="BP73" s="152">
        <f t="shared" si="89"/>
        <v>1.337267401886995E-2</v>
      </c>
      <c r="BQ73" s="152">
        <f t="shared" si="94"/>
        <v>1.5069498781362821E-2</v>
      </c>
      <c r="BR73" s="226">
        <f t="shared" si="95"/>
        <v>-0.2</v>
      </c>
      <c r="BT73" s="152">
        <f t="shared" si="96"/>
        <v>0.69375889694184523</v>
      </c>
      <c r="BU73" s="152">
        <f t="shared" si="97"/>
        <v>0.69303838008659624</v>
      </c>
      <c r="BV73" s="226">
        <f t="shared" si="98"/>
        <v>0.10000000000000009</v>
      </c>
      <c r="BW73" s="152">
        <f t="shared" si="99"/>
        <v>0.29552704976127941</v>
      </c>
      <c r="BX73" s="152">
        <f t="shared" si="100"/>
        <v>0.2954070522598764</v>
      </c>
      <c r="BY73" s="226">
        <f t="shared" si="101"/>
        <v>0.10000000000000009</v>
      </c>
      <c r="BZ73" s="152">
        <f t="shared" si="102"/>
        <v>1.0714053296875387E-2</v>
      </c>
      <c r="CA73" s="152">
        <f t="shared" si="103"/>
        <v>1.1554567653527309E-2</v>
      </c>
      <c r="CB73" s="226">
        <f t="shared" si="104"/>
        <v>-0.10000000000000009</v>
      </c>
      <c r="CC73" s="203">
        <v>0</v>
      </c>
    </row>
    <row r="74" spans="2:81" s="14" customFormat="1" ht="13.5" customHeight="1">
      <c r="B74" s="7">
        <v>69</v>
      </c>
      <c r="C74" s="18" t="s">
        <v>47</v>
      </c>
      <c r="D74" s="35">
        <f>市区町村別_要介護度別被保険者数!L73</f>
        <v>8076</v>
      </c>
      <c r="E74" s="36">
        <v>16231</v>
      </c>
      <c r="F74" s="35">
        <v>2080162343</v>
      </c>
      <c r="G74" s="35">
        <v>1727</v>
      </c>
      <c r="H74" s="229">
        <f t="shared" si="65"/>
        <v>257573.34608717187</v>
      </c>
      <c r="I74" s="229">
        <f t="shared" si="66"/>
        <v>128159.83876532561</v>
      </c>
      <c r="J74" s="229">
        <f t="shared" si="67"/>
        <v>1204494.6977417488</v>
      </c>
      <c r="K74" s="135">
        <f t="shared" si="68"/>
        <v>2.0097820703318474</v>
      </c>
      <c r="L74" s="136">
        <f t="shared" si="69"/>
        <v>0.21384348687469043</v>
      </c>
      <c r="M74" s="36">
        <v>2744</v>
      </c>
      <c r="N74" s="35">
        <v>838341961</v>
      </c>
      <c r="O74" s="35">
        <v>322</v>
      </c>
      <c r="P74" s="229">
        <f t="shared" si="70"/>
        <v>103806.58259039128</v>
      </c>
      <c r="Q74" s="229">
        <f t="shared" si="71"/>
        <v>305518.20736151602</v>
      </c>
      <c r="R74" s="229">
        <f t="shared" si="72"/>
        <v>2603546.462732919</v>
      </c>
      <c r="S74" s="135">
        <f t="shared" si="73"/>
        <v>0.33977216443784053</v>
      </c>
      <c r="T74" s="136">
        <f t="shared" si="74"/>
        <v>3.9871223377909853E-2</v>
      </c>
      <c r="U74" s="36">
        <v>1792</v>
      </c>
      <c r="V74" s="35">
        <v>49795747</v>
      </c>
      <c r="W74" s="35">
        <v>217</v>
      </c>
      <c r="X74" s="229">
        <f t="shared" si="75"/>
        <v>6165.8923972263501</v>
      </c>
      <c r="Y74" s="229">
        <f t="shared" si="76"/>
        <v>27787.805245535714</v>
      </c>
      <c r="Z74" s="229">
        <f t="shared" si="77"/>
        <v>229473.48847926268</v>
      </c>
      <c r="AA74" s="135">
        <f t="shared" si="78"/>
        <v>0.22189202575532441</v>
      </c>
      <c r="AB74" s="136">
        <f t="shared" si="79"/>
        <v>2.6869737493808818E-2</v>
      </c>
      <c r="AC74" s="36">
        <f>市区町村別_要介護度別介護給付費!BY74</f>
        <v>18883</v>
      </c>
      <c r="AD74" s="35">
        <f>市区町村別_要介護度別介護給付費!BZ74</f>
        <v>2968300051</v>
      </c>
      <c r="AE74" s="35">
        <f>市区町村別_要介護度別介護給付費!CA74</f>
        <v>1948</v>
      </c>
      <c r="AF74" s="229">
        <f>市区町村別_要介護度別介護給付費!CB74</f>
        <v>367545.82107478951</v>
      </c>
      <c r="AG74" s="229">
        <f>市区町村別_要介護度別介護給付費!CC74</f>
        <v>157194.30445374147</v>
      </c>
      <c r="AH74" s="229">
        <f>市区町村別_要介護度別介護給付費!CD74</f>
        <v>1523767.9933264886</v>
      </c>
      <c r="AI74" s="135">
        <f>市区町村別_要介護度別介護給付費!CE74</f>
        <v>2.3381624566617139</v>
      </c>
      <c r="AJ74" s="136">
        <f>市区町村別_要介護度別介護給付費!CF74</f>
        <v>0.24120851906884597</v>
      </c>
      <c r="AL74" s="14">
        <v>69</v>
      </c>
      <c r="AM74" s="128" t="s">
        <v>47</v>
      </c>
      <c r="AN74" s="48">
        <f t="shared" si="80"/>
        <v>2080162343</v>
      </c>
      <c r="AO74" s="48">
        <f t="shared" si="81"/>
        <v>838341961</v>
      </c>
      <c r="AP74" s="48">
        <f t="shared" si="82"/>
        <v>49795747</v>
      </c>
      <c r="AQ74" s="48">
        <f t="shared" si="83"/>
        <v>2968300051</v>
      </c>
      <c r="AR74" s="101">
        <f t="shared" si="84"/>
        <v>0.70079247625226015</v>
      </c>
      <c r="AS74" s="101">
        <f t="shared" si="85"/>
        <v>0.28243167691809606</v>
      </c>
      <c r="AT74" s="101">
        <f t="shared" si="86"/>
        <v>1.677584682964384E-2</v>
      </c>
      <c r="AU74" s="15"/>
      <c r="AY74" s="212">
        <v>69</v>
      </c>
      <c r="AZ74" s="198" t="s">
        <v>47</v>
      </c>
      <c r="BA74" s="48">
        <v>1951009426</v>
      </c>
      <c r="BB74" s="48">
        <v>821970162</v>
      </c>
      <c r="BC74" s="48">
        <v>54132696</v>
      </c>
      <c r="BD74" s="48">
        <v>2827112284</v>
      </c>
      <c r="BE74" s="152">
        <v>0.69010680511053946</v>
      </c>
      <c r="BF74" s="152">
        <v>0.29074549555457274</v>
      </c>
      <c r="BG74" s="152">
        <v>1.9147699334887826E-2</v>
      </c>
      <c r="BI74" s="198" t="s">
        <v>47</v>
      </c>
      <c r="BJ74" s="152">
        <f t="shared" si="87"/>
        <v>0.70079247625226015</v>
      </c>
      <c r="BK74" s="152">
        <f t="shared" si="90"/>
        <v>0.69010680511053946</v>
      </c>
      <c r="BL74" s="226">
        <f t="shared" si="91"/>
        <v>1.100000000000001</v>
      </c>
      <c r="BM74" s="152">
        <f t="shared" si="88"/>
        <v>0.28243167691809606</v>
      </c>
      <c r="BN74" s="152">
        <f t="shared" si="92"/>
        <v>0.29074549555457274</v>
      </c>
      <c r="BO74" s="226">
        <f t="shared" si="93"/>
        <v>-0.9000000000000008</v>
      </c>
      <c r="BP74" s="152">
        <f t="shared" si="89"/>
        <v>1.677584682964384E-2</v>
      </c>
      <c r="BQ74" s="152">
        <f t="shared" si="94"/>
        <v>1.9147699334887826E-2</v>
      </c>
      <c r="BR74" s="226">
        <f t="shared" si="95"/>
        <v>-0.19999999999999984</v>
      </c>
      <c r="BT74" s="152">
        <f t="shared" si="96"/>
        <v>0.69375889694184523</v>
      </c>
      <c r="BU74" s="152">
        <f t="shared" si="97"/>
        <v>0.69303838008659624</v>
      </c>
      <c r="BV74" s="226">
        <f t="shared" si="98"/>
        <v>0.10000000000000009</v>
      </c>
      <c r="BW74" s="152">
        <f t="shared" si="99"/>
        <v>0.29552704976127941</v>
      </c>
      <c r="BX74" s="152">
        <f t="shared" si="100"/>
        <v>0.2954070522598764</v>
      </c>
      <c r="BY74" s="226">
        <f t="shared" si="101"/>
        <v>0.10000000000000009</v>
      </c>
      <c r="BZ74" s="152">
        <f t="shared" si="102"/>
        <v>1.0714053296875387E-2</v>
      </c>
      <c r="CA74" s="152">
        <f t="shared" si="103"/>
        <v>1.1554567653527309E-2</v>
      </c>
      <c r="CB74" s="226">
        <f t="shared" si="104"/>
        <v>-0.10000000000000009</v>
      </c>
      <c r="CC74" s="203">
        <v>0</v>
      </c>
    </row>
    <row r="75" spans="2:81" s="14" customFormat="1" ht="13.5" customHeight="1">
      <c r="B75" s="7">
        <v>70</v>
      </c>
      <c r="C75" s="18" t="s">
        <v>48</v>
      </c>
      <c r="D75" s="35">
        <f>市区町村別_要介護度別被保険者数!L74</f>
        <v>1298</v>
      </c>
      <c r="E75" s="36">
        <v>3319</v>
      </c>
      <c r="F75" s="35">
        <v>403789805</v>
      </c>
      <c r="G75" s="35">
        <v>353</v>
      </c>
      <c r="H75" s="229">
        <f t="shared" si="65"/>
        <v>311086.13636363635</v>
      </c>
      <c r="I75" s="229">
        <f t="shared" si="66"/>
        <v>121660.0798433263</v>
      </c>
      <c r="J75" s="229">
        <f t="shared" si="67"/>
        <v>1143880.4674220963</v>
      </c>
      <c r="K75" s="135">
        <f t="shared" si="68"/>
        <v>2.5570107858243452</v>
      </c>
      <c r="L75" s="136">
        <f t="shared" si="69"/>
        <v>0.27195685670261943</v>
      </c>
      <c r="M75" s="36">
        <v>585</v>
      </c>
      <c r="N75" s="35">
        <v>167242386</v>
      </c>
      <c r="O75" s="35">
        <v>67</v>
      </c>
      <c r="P75" s="229">
        <f t="shared" si="70"/>
        <v>128846.21417565485</v>
      </c>
      <c r="Q75" s="229">
        <f t="shared" si="71"/>
        <v>285884.42051282054</v>
      </c>
      <c r="R75" s="229">
        <f t="shared" si="72"/>
        <v>2496155.0149253733</v>
      </c>
      <c r="S75" s="135">
        <f t="shared" si="73"/>
        <v>0.45069337442218799</v>
      </c>
      <c r="T75" s="136">
        <f t="shared" si="74"/>
        <v>5.1617873651771957E-2</v>
      </c>
      <c r="U75" s="36">
        <v>370</v>
      </c>
      <c r="V75" s="35">
        <v>7889834</v>
      </c>
      <c r="W75" s="35">
        <v>44</v>
      </c>
      <c r="X75" s="229">
        <f t="shared" si="75"/>
        <v>6078.454545454545</v>
      </c>
      <c r="Y75" s="229">
        <f t="shared" si="76"/>
        <v>21323.875675675677</v>
      </c>
      <c r="Z75" s="229">
        <f t="shared" si="77"/>
        <v>179314.40909090909</v>
      </c>
      <c r="AA75" s="135">
        <f t="shared" si="78"/>
        <v>0.28505392912172572</v>
      </c>
      <c r="AB75" s="136">
        <f t="shared" si="79"/>
        <v>3.3898305084745763E-2</v>
      </c>
      <c r="AC75" s="36">
        <f>市区町村別_要介護度別介護給付費!BY75</f>
        <v>3885</v>
      </c>
      <c r="AD75" s="35">
        <f>市区町村別_要介護度別介護給付費!BZ75</f>
        <v>578922025</v>
      </c>
      <c r="AE75" s="35">
        <f>市区町村別_要介護度別介護給付費!CA75</f>
        <v>402</v>
      </c>
      <c r="AF75" s="229">
        <f>市区町村別_要介護度別介護給付費!CB75</f>
        <v>446010.80508474575</v>
      </c>
      <c r="AG75" s="229">
        <f>市区町村別_要介護度別介護給付費!CC75</f>
        <v>149014.67824967825</v>
      </c>
      <c r="AH75" s="229">
        <f>市区町村別_要介護度別介護給付費!CD75</f>
        <v>1440104.539800995</v>
      </c>
      <c r="AI75" s="135">
        <f>市区町村別_要介護度別介護給付費!CE75</f>
        <v>2.9930662557781202</v>
      </c>
      <c r="AJ75" s="136">
        <f>市区町村別_要介護度別介護給付費!CF75</f>
        <v>0.30970724191063176</v>
      </c>
      <c r="AL75" s="14">
        <v>70</v>
      </c>
      <c r="AM75" s="128" t="s">
        <v>48</v>
      </c>
      <c r="AN75" s="48">
        <f t="shared" si="80"/>
        <v>403789805</v>
      </c>
      <c r="AO75" s="48">
        <f t="shared" si="81"/>
        <v>167242386</v>
      </c>
      <c r="AP75" s="48">
        <f t="shared" si="82"/>
        <v>7889834</v>
      </c>
      <c r="AQ75" s="48">
        <f t="shared" si="83"/>
        <v>578922025</v>
      </c>
      <c r="AR75" s="101">
        <f t="shared" si="84"/>
        <v>0.69748565016160857</v>
      </c>
      <c r="AS75" s="101">
        <f t="shared" si="85"/>
        <v>0.28888585816025913</v>
      </c>
      <c r="AT75" s="101">
        <f t="shared" si="86"/>
        <v>1.3628491678132302E-2</v>
      </c>
      <c r="AU75" s="15"/>
      <c r="AY75" s="212">
        <v>70</v>
      </c>
      <c r="AZ75" s="198" t="s">
        <v>48</v>
      </c>
      <c r="BA75" s="48">
        <v>410763324</v>
      </c>
      <c r="BB75" s="48">
        <v>163718902</v>
      </c>
      <c r="BC75" s="48">
        <v>9653336</v>
      </c>
      <c r="BD75" s="48">
        <v>584135562</v>
      </c>
      <c r="BE75" s="152">
        <v>0.70319862497945296</v>
      </c>
      <c r="BF75" s="152">
        <v>0.28027552617999996</v>
      </c>
      <c r="BG75" s="152">
        <v>1.6525848840547051E-2</v>
      </c>
      <c r="BI75" s="198" t="s">
        <v>48</v>
      </c>
      <c r="BJ75" s="152">
        <f t="shared" si="87"/>
        <v>0.69748565016160857</v>
      </c>
      <c r="BK75" s="152">
        <f t="shared" si="90"/>
        <v>0.70319862497945296</v>
      </c>
      <c r="BL75" s="226">
        <f t="shared" si="91"/>
        <v>-0.60000000000000053</v>
      </c>
      <c r="BM75" s="152">
        <f t="shared" si="88"/>
        <v>0.28888585816025913</v>
      </c>
      <c r="BN75" s="152">
        <f t="shared" si="92"/>
        <v>0.28027552617999996</v>
      </c>
      <c r="BO75" s="226">
        <f t="shared" si="93"/>
        <v>0.89999999999999525</v>
      </c>
      <c r="BP75" s="152">
        <f t="shared" si="89"/>
        <v>1.3628491678132302E-2</v>
      </c>
      <c r="BQ75" s="152">
        <f t="shared" si="94"/>
        <v>1.6525848840547051E-2</v>
      </c>
      <c r="BR75" s="226">
        <f t="shared" si="95"/>
        <v>-0.3000000000000001</v>
      </c>
      <c r="BT75" s="152">
        <f t="shared" si="96"/>
        <v>0.69375889694184523</v>
      </c>
      <c r="BU75" s="152">
        <f t="shared" si="97"/>
        <v>0.69303838008659624</v>
      </c>
      <c r="BV75" s="226">
        <f t="shared" si="98"/>
        <v>0.10000000000000009</v>
      </c>
      <c r="BW75" s="152">
        <f t="shared" si="99"/>
        <v>0.29552704976127941</v>
      </c>
      <c r="BX75" s="152">
        <f t="shared" si="100"/>
        <v>0.2954070522598764</v>
      </c>
      <c r="BY75" s="226">
        <f t="shared" si="101"/>
        <v>0.10000000000000009</v>
      </c>
      <c r="BZ75" s="152">
        <f t="shared" si="102"/>
        <v>1.0714053296875387E-2</v>
      </c>
      <c r="CA75" s="152">
        <f t="shared" si="103"/>
        <v>1.1554567653527309E-2</v>
      </c>
      <c r="CB75" s="226">
        <f t="shared" si="104"/>
        <v>-0.10000000000000009</v>
      </c>
      <c r="CC75" s="203">
        <v>0</v>
      </c>
    </row>
    <row r="76" spans="2:81" s="14" customFormat="1" ht="13.5" customHeight="1">
      <c r="B76" s="7">
        <v>71</v>
      </c>
      <c r="C76" s="18" t="s">
        <v>49</v>
      </c>
      <c r="D76" s="124">
        <f>市区町村別_要介護度別被保険者数!L75</f>
        <v>3855</v>
      </c>
      <c r="E76" s="100">
        <v>9365</v>
      </c>
      <c r="F76" s="124">
        <v>1085371211</v>
      </c>
      <c r="G76" s="124">
        <v>986</v>
      </c>
      <c r="H76" s="21">
        <f t="shared" si="65"/>
        <v>281548.95226977952</v>
      </c>
      <c r="I76" s="21">
        <f t="shared" si="66"/>
        <v>115896.55216230646</v>
      </c>
      <c r="J76" s="21">
        <f t="shared" si="67"/>
        <v>1100782.1612576065</v>
      </c>
      <c r="K76" s="22">
        <f t="shared" si="68"/>
        <v>2.4293125810635536</v>
      </c>
      <c r="L76" s="23">
        <f t="shared" si="69"/>
        <v>0.2557717250324254</v>
      </c>
      <c r="M76" s="100">
        <v>1497</v>
      </c>
      <c r="N76" s="124">
        <v>434175828</v>
      </c>
      <c r="O76" s="124">
        <v>156</v>
      </c>
      <c r="P76" s="21">
        <f t="shared" si="70"/>
        <v>112626.67392996109</v>
      </c>
      <c r="Q76" s="21">
        <f t="shared" si="71"/>
        <v>290030.6132264529</v>
      </c>
      <c r="R76" s="21">
        <f t="shared" si="72"/>
        <v>2783178.3846153845</v>
      </c>
      <c r="S76" s="135">
        <f t="shared" si="73"/>
        <v>0.38832684824902725</v>
      </c>
      <c r="T76" s="23">
        <f t="shared" si="74"/>
        <v>4.0466926070038912E-2</v>
      </c>
      <c r="U76" s="100">
        <v>1004</v>
      </c>
      <c r="V76" s="124">
        <v>29461624</v>
      </c>
      <c r="W76" s="124">
        <v>111</v>
      </c>
      <c r="X76" s="21">
        <f t="shared" si="75"/>
        <v>7642.4446173800261</v>
      </c>
      <c r="Y76" s="21">
        <f t="shared" si="76"/>
        <v>29344.247011952189</v>
      </c>
      <c r="Z76" s="21">
        <f t="shared" si="77"/>
        <v>265420.03603603604</v>
      </c>
      <c r="AA76" s="22">
        <f t="shared" si="78"/>
        <v>0.26044098573281455</v>
      </c>
      <c r="AB76" s="23">
        <f t="shared" si="79"/>
        <v>2.8793774319066146E-2</v>
      </c>
      <c r="AC76" s="36">
        <f>市区町村別_要介護度別介護給付費!BY76</f>
        <v>10821</v>
      </c>
      <c r="AD76" s="35">
        <f>市区町村別_要介護度別介護給付費!BZ76</f>
        <v>1549008663</v>
      </c>
      <c r="AE76" s="124">
        <f>市区町村別_要介護度別介護給付費!CA76</f>
        <v>1103</v>
      </c>
      <c r="AF76" s="21">
        <f>市区町村別_要介護度別介護給付費!CB76</f>
        <v>401818.07081712061</v>
      </c>
      <c r="AG76" s="21">
        <f>市区町村別_要介護度別介護給付費!CC76</f>
        <v>143148.38397560301</v>
      </c>
      <c r="AH76" s="21">
        <f>市区町村別_要介護度別介護給付費!CD76</f>
        <v>1404359.6219401632</v>
      </c>
      <c r="AI76" s="22">
        <f>市区町村別_要介護度別介護給付費!CE76</f>
        <v>2.8070038910505835</v>
      </c>
      <c r="AJ76" s="23">
        <f>市区町村別_要介護度別介護給付費!CF76</f>
        <v>0.28612191958495459</v>
      </c>
      <c r="AL76" s="14">
        <v>71</v>
      </c>
      <c r="AM76" s="128" t="s">
        <v>49</v>
      </c>
      <c r="AN76" s="48">
        <f t="shared" si="80"/>
        <v>1085371211</v>
      </c>
      <c r="AO76" s="48">
        <f t="shared" si="81"/>
        <v>434175828</v>
      </c>
      <c r="AP76" s="48">
        <f t="shared" si="82"/>
        <v>29461624</v>
      </c>
      <c r="AQ76" s="48">
        <f t="shared" si="83"/>
        <v>1549008663</v>
      </c>
      <c r="AR76" s="101">
        <f t="shared" si="84"/>
        <v>0.70068763133831491</v>
      </c>
      <c r="AS76" s="101">
        <f t="shared" si="85"/>
        <v>0.28029270485751956</v>
      </c>
      <c r="AT76" s="101">
        <f t="shared" si="86"/>
        <v>1.9019663804165567E-2</v>
      </c>
      <c r="AU76" s="15"/>
      <c r="AY76" s="212">
        <v>71</v>
      </c>
      <c r="AZ76" s="198" t="s">
        <v>49</v>
      </c>
      <c r="BA76" s="48">
        <v>1032031044</v>
      </c>
      <c r="BB76" s="48">
        <v>417016333</v>
      </c>
      <c r="BC76" s="48">
        <v>26015165</v>
      </c>
      <c r="BD76" s="48">
        <v>1475062542</v>
      </c>
      <c r="BE76" s="152">
        <v>0.69965239751847752</v>
      </c>
      <c r="BF76" s="152">
        <v>0.28271095029948906</v>
      </c>
      <c r="BG76" s="152">
        <v>1.7636652182033377E-2</v>
      </c>
      <c r="BI76" s="198" t="s">
        <v>49</v>
      </c>
      <c r="BJ76" s="152">
        <f t="shared" si="87"/>
        <v>0.70068763133831491</v>
      </c>
      <c r="BK76" s="152">
        <f t="shared" si="90"/>
        <v>0.69965239751847752</v>
      </c>
      <c r="BL76" s="226">
        <f t="shared" si="91"/>
        <v>0.10000000000000009</v>
      </c>
      <c r="BM76" s="152">
        <f t="shared" si="88"/>
        <v>0.28029270485751956</v>
      </c>
      <c r="BN76" s="152">
        <f t="shared" si="92"/>
        <v>0.28271095029948906</v>
      </c>
      <c r="BO76" s="226">
        <f t="shared" si="93"/>
        <v>-0.29999999999999472</v>
      </c>
      <c r="BP76" s="152">
        <f t="shared" si="89"/>
        <v>1.9019663804165567E-2</v>
      </c>
      <c r="BQ76" s="152">
        <f t="shared" si="94"/>
        <v>1.7636652182033377E-2</v>
      </c>
      <c r="BR76" s="226">
        <f t="shared" si="95"/>
        <v>0.10000000000000009</v>
      </c>
      <c r="BT76" s="152">
        <f t="shared" si="96"/>
        <v>0.69375889694184523</v>
      </c>
      <c r="BU76" s="152">
        <f t="shared" si="97"/>
        <v>0.69303838008659624</v>
      </c>
      <c r="BV76" s="226">
        <f t="shared" si="98"/>
        <v>0.10000000000000009</v>
      </c>
      <c r="BW76" s="152">
        <f t="shared" si="99"/>
        <v>0.29552704976127941</v>
      </c>
      <c r="BX76" s="152">
        <f t="shared" si="100"/>
        <v>0.2954070522598764</v>
      </c>
      <c r="BY76" s="226">
        <f t="shared" si="101"/>
        <v>0.10000000000000009</v>
      </c>
      <c r="BZ76" s="152">
        <f t="shared" si="102"/>
        <v>1.0714053296875387E-2</v>
      </c>
      <c r="CA76" s="152">
        <f t="shared" si="103"/>
        <v>1.1554567653527309E-2</v>
      </c>
      <c r="CB76" s="226">
        <f t="shared" si="104"/>
        <v>-0.10000000000000009</v>
      </c>
      <c r="CC76" s="203">
        <v>0</v>
      </c>
    </row>
    <row r="77" spans="2:81" s="14" customFormat="1" ht="13.5" customHeight="1">
      <c r="B77" s="7">
        <v>72</v>
      </c>
      <c r="C77" s="18" t="s">
        <v>27</v>
      </c>
      <c r="D77" s="124">
        <f>市区町村別_要介護度別被保険者数!L76</f>
        <v>2504</v>
      </c>
      <c r="E77" s="100">
        <v>4269</v>
      </c>
      <c r="F77" s="124">
        <v>575675127</v>
      </c>
      <c r="G77" s="124">
        <v>472</v>
      </c>
      <c r="H77" s="124">
        <f t="shared" si="65"/>
        <v>229902.20726837061</v>
      </c>
      <c r="I77" s="124">
        <f t="shared" si="66"/>
        <v>134850.11173576949</v>
      </c>
      <c r="J77" s="124">
        <f t="shared" si="67"/>
        <v>1219650.6927966101</v>
      </c>
      <c r="K77" s="22">
        <f t="shared" si="68"/>
        <v>1.7048722044728435</v>
      </c>
      <c r="L77" s="23">
        <f t="shared" si="69"/>
        <v>0.18849840255591055</v>
      </c>
      <c r="M77" s="100">
        <v>1349</v>
      </c>
      <c r="N77" s="124">
        <v>383610597</v>
      </c>
      <c r="O77" s="124">
        <v>162</v>
      </c>
      <c r="P77" s="124">
        <f t="shared" si="70"/>
        <v>153199.12020766773</v>
      </c>
      <c r="Q77" s="124">
        <f t="shared" si="71"/>
        <v>284366.63973313564</v>
      </c>
      <c r="R77" s="124">
        <f t="shared" si="72"/>
        <v>2367966.6481481483</v>
      </c>
      <c r="S77" s="135">
        <f t="shared" si="73"/>
        <v>0.53873801916932906</v>
      </c>
      <c r="T77" s="23">
        <f t="shared" si="74"/>
        <v>6.4696485623003189E-2</v>
      </c>
      <c r="U77" s="100">
        <v>855</v>
      </c>
      <c r="V77" s="124">
        <v>25275980</v>
      </c>
      <c r="W77" s="124">
        <v>109</v>
      </c>
      <c r="X77" s="124">
        <f t="shared" si="75"/>
        <v>10094.241214057509</v>
      </c>
      <c r="Y77" s="124">
        <f t="shared" si="76"/>
        <v>29562.549707602338</v>
      </c>
      <c r="Z77" s="124">
        <f t="shared" si="77"/>
        <v>231889.72477064221</v>
      </c>
      <c r="AA77" s="22">
        <f t="shared" si="78"/>
        <v>0.34145367412140576</v>
      </c>
      <c r="AB77" s="23">
        <f t="shared" si="79"/>
        <v>4.3530351437699684E-2</v>
      </c>
      <c r="AC77" s="36">
        <f>市区町村別_要介護度別介護給付費!BY77</f>
        <v>5570</v>
      </c>
      <c r="AD77" s="35">
        <f>市区町村別_要介護度別介護給付費!BZ77</f>
        <v>984561704</v>
      </c>
      <c r="AE77" s="124">
        <f>市区町村別_要介護度別介護給付費!CA77</f>
        <v>584</v>
      </c>
      <c r="AF77" s="124">
        <f>市区町村別_要介護度別介護給付費!CB77</f>
        <v>393195.56869009585</v>
      </c>
      <c r="AG77" s="124">
        <f>市区町村別_要介護度別介護給付費!CC77</f>
        <v>176761.52675044883</v>
      </c>
      <c r="AH77" s="124">
        <f>市区町村別_要介護度別介護給付費!CD77</f>
        <v>1685893.3287671234</v>
      </c>
      <c r="AI77" s="22">
        <f>市区町村別_要介護度別介護給付費!CE77</f>
        <v>2.2244408945686902</v>
      </c>
      <c r="AJ77" s="23">
        <f>市区町村別_要介護度別介護給付費!CF77</f>
        <v>0.23322683706070288</v>
      </c>
      <c r="AL77" s="14">
        <v>72</v>
      </c>
      <c r="AM77" s="128" t="s">
        <v>27</v>
      </c>
      <c r="AN77" s="48">
        <f t="shared" si="80"/>
        <v>575675127</v>
      </c>
      <c r="AO77" s="48">
        <f t="shared" si="81"/>
        <v>383610597</v>
      </c>
      <c r="AP77" s="48">
        <f t="shared" si="82"/>
        <v>25275980</v>
      </c>
      <c r="AQ77" s="48">
        <f t="shared" si="83"/>
        <v>984561704</v>
      </c>
      <c r="AR77" s="101">
        <f t="shared" si="84"/>
        <v>0.584701928443075</v>
      </c>
      <c r="AS77" s="101">
        <f t="shared" si="85"/>
        <v>0.38962575473075683</v>
      </c>
      <c r="AT77" s="101">
        <f t="shared" si="86"/>
        <v>2.5672316826168166E-2</v>
      </c>
      <c r="AU77" s="15"/>
      <c r="AY77" s="212">
        <v>72</v>
      </c>
      <c r="AZ77" s="198" t="s">
        <v>27</v>
      </c>
      <c r="BA77" s="48">
        <v>597446626</v>
      </c>
      <c r="BB77" s="48">
        <v>344844574</v>
      </c>
      <c r="BC77" s="48">
        <v>26728651</v>
      </c>
      <c r="BD77" s="48">
        <v>969019851</v>
      </c>
      <c r="BE77" s="152">
        <v>0.61654735492100876</v>
      </c>
      <c r="BF77" s="152">
        <v>0.35586946298791561</v>
      </c>
      <c r="BG77" s="152">
        <v>2.7583182091075655E-2</v>
      </c>
      <c r="BI77" s="198" t="s">
        <v>27</v>
      </c>
      <c r="BJ77" s="152">
        <f t="shared" si="87"/>
        <v>0.584701928443075</v>
      </c>
      <c r="BK77" s="152">
        <f t="shared" si="90"/>
        <v>0.61654735492100876</v>
      </c>
      <c r="BL77" s="226">
        <f t="shared" si="91"/>
        <v>-3.2000000000000028</v>
      </c>
      <c r="BM77" s="152">
        <f t="shared" si="88"/>
        <v>0.38962575473075683</v>
      </c>
      <c r="BN77" s="152">
        <f t="shared" si="92"/>
        <v>0.35586946298791561</v>
      </c>
      <c r="BO77" s="226">
        <f t="shared" si="93"/>
        <v>3.400000000000003</v>
      </c>
      <c r="BP77" s="152">
        <f t="shared" si="89"/>
        <v>2.5672316826168166E-2</v>
      </c>
      <c r="BQ77" s="152">
        <f t="shared" si="94"/>
        <v>2.7583182091075655E-2</v>
      </c>
      <c r="BR77" s="226">
        <f t="shared" si="95"/>
        <v>-0.20000000000000018</v>
      </c>
      <c r="BT77" s="152">
        <f t="shared" si="96"/>
        <v>0.69375889694184523</v>
      </c>
      <c r="BU77" s="152">
        <f t="shared" si="97"/>
        <v>0.69303838008659624</v>
      </c>
      <c r="BV77" s="226">
        <f t="shared" si="98"/>
        <v>0.10000000000000009</v>
      </c>
      <c r="BW77" s="152">
        <f t="shared" si="99"/>
        <v>0.29552704976127941</v>
      </c>
      <c r="BX77" s="152">
        <f t="shared" si="100"/>
        <v>0.2954070522598764</v>
      </c>
      <c r="BY77" s="226">
        <f t="shared" si="101"/>
        <v>0.10000000000000009</v>
      </c>
      <c r="BZ77" s="152">
        <f t="shared" si="102"/>
        <v>1.0714053296875387E-2</v>
      </c>
      <c r="CA77" s="152">
        <f t="shared" si="103"/>
        <v>1.1554567653527309E-2</v>
      </c>
      <c r="CB77" s="226">
        <f t="shared" si="104"/>
        <v>-0.10000000000000009</v>
      </c>
      <c r="CC77" s="203">
        <v>0</v>
      </c>
    </row>
    <row r="78" spans="2:81" s="14" customFormat="1" ht="13.5" customHeight="1">
      <c r="B78" s="7">
        <v>73</v>
      </c>
      <c r="C78" s="18" t="s">
        <v>28</v>
      </c>
      <c r="D78" s="124">
        <f>市区町村別_要介護度別被保険者数!L77</f>
        <v>3289</v>
      </c>
      <c r="E78" s="100">
        <v>5459</v>
      </c>
      <c r="F78" s="124">
        <v>656066933</v>
      </c>
      <c r="G78" s="124">
        <v>602</v>
      </c>
      <c r="H78" s="124">
        <f t="shared" si="65"/>
        <v>199473.07175433263</v>
      </c>
      <c r="I78" s="124">
        <f t="shared" si="66"/>
        <v>120180.79007144166</v>
      </c>
      <c r="J78" s="124">
        <f t="shared" si="67"/>
        <v>1089812.1810631228</v>
      </c>
      <c r="K78" s="22">
        <f t="shared" si="68"/>
        <v>1.6597750076010946</v>
      </c>
      <c r="L78" s="23">
        <f t="shared" si="69"/>
        <v>0.18303435694740042</v>
      </c>
      <c r="M78" s="100">
        <v>1776</v>
      </c>
      <c r="N78" s="124">
        <v>532708115</v>
      </c>
      <c r="O78" s="124">
        <v>200</v>
      </c>
      <c r="P78" s="124">
        <f t="shared" si="70"/>
        <v>161966.59014898146</v>
      </c>
      <c r="Q78" s="124">
        <f t="shared" si="71"/>
        <v>299948.26295045047</v>
      </c>
      <c r="R78" s="124">
        <f t="shared" si="72"/>
        <v>2663540.5750000002</v>
      </c>
      <c r="S78" s="135">
        <f t="shared" si="73"/>
        <v>0.53998175737306175</v>
      </c>
      <c r="T78" s="23">
        <f t="shared" si="74"/>
        <v>6.0808756460930376E-2</v>
      </c>
      <c r="U78" s="100">
        <v>1310</v>
      </c>
      <c r="V78" s="124">
        <v>37002487</v>
      </c>
      <c r="W78" s="124">
        <v>151</v>
      </c>
      <c r="X78" s="124">
        <f t="shared" si="75"/>
        <v>11250.376102158711</v>
      </c>
      <c r="Y78" s="124">
        <f t="shared" si="76"/>
        <v>28246.173282442749</v>
      </c>
      <c r="Z78" s="124">
        <f t="shared" si="77"/>
        <v>245049.58278145696</v>
      </c>
      <c r="AA78" s="22">
        <f t="shared" si="78"/>
        <v>0.39829735481909395</v>
      </c>
      <c r="AB78" s="23">
        <f t="shared" si="79"/>
        <v>4.5910611128002432E-2</v>
      </c>
      <c r="AC78" s="36">
        <f>市区町村別_要介護度別介護給付費!BY78</f>
        <v>7183</v>
      </c>
      <c r="AD78" s="35">
        <f>市区町村別_要介護度別介護給付費!BZ78</f>
        <v>1225777535</v>
      </c>
      <c r="AE78" s="124">
        <f>市区町村別_要介護度別介護給付費!CA78</f>
        <v>751</v>
      </c>
      <c r="AF78" s="124">
        <f>市区町村別_要介護度別介護給付費!CB78</f>
        <v>372690.0380054728</v>
      </c>
      <c r="AG78" s="124">
        <f>市区町村別_要介護度別介護給付費!CC78</f>
        <v>170649.8030071001</v>
      </c>
      <c r="AH78" s="124">
        <f>市区町村別_要介護度別介護給付費!CD78</f>
        <v>1632193.7882822903</v>
      </c>
      <c r="AI78" s="22">
        <f>市区町村別_要介護度別介護給付費!CE78</f>
        <v>2.1839464882943145</v>
      </c>
      <c r="AJ78" s="23">
        <f>市区町村別_要介護度別介護給付費!CF78</f>
        <v>0.22833688051079357</v>
      </c>
      <c r="AL78" s="14">
        <v>73</v>
      </c>
      <c r="AM78" s="128" t="s">
        <v>28</v>
      </c>
      <c r="AN78" s="48">
        <f t="shared" si="80"/>
        <v>656066933</v>
      </c>
      <c r="AO78" s="48">
        <f t="shared" si="81"/>
        <v>532708115</v>
      </c>
      <c r="AP78" s="48">
        <f t="shared" si="82"/>
        <v>37002487</v>
      </c>
      <c r="AQ78" s="48">
        <f t="shared" si="83"/>
        <v>1225777535</v>
      </c>
      <c r="AR78" s="101">
        <f t="shared" si="84"/>
        <v>0.53522512386393184</v>
      </c>
      <c r="AS78" s="101">
        <f t="shared" si="85"/>
        <v>0.43458792463511742</v>
      </c>
      <c r="AT78" s="101">
        <f t="shared" si="86"/>
        <v>3.0186951500950781E-2</v>
      </c>
      <c r="AU78" s="15"/>
      <c r="AY78" s="212">
        <v>73</v>
      </c>
      <c r="AZ78" s="198" t="s">
        <v>28</v>
      </c>
      <c r="BA78" s="48">
        <v>619979173</v>
      </c>
      <c r="BB78" s="48">
        <v>511376170</v>
      </c>
      <c r="BC78" s="48">
        <v>39099189</v>
      </c>
      <c r="BD78" s="48">
        <v>1170454532</v>
      </c>
      <c r="BE78" s="152">
        <v>0.5296909500112047</v>
      </c>
      <c r="BF78" s="152">
        <v>0.43690391725528388</v>
      </c>
      <c r="BG78" s="152">
        <v>3.3405132733511429E-2</v>
      </c>
      <c r="BI78" s="198" t="s">
        <v>28</v>
      </c>
      <c r="BJ78" s="152">
        <f t="shared" si="87"/>
        <v>0.53522512386393184</v>
      </c>
      <c r="BK78" s="152">
        <f t="shared" si="90"/>
        <v>0.5296909500112047</v>
      </c>
      <c r="BL78" s="226">
        <f t="shared" si="91"/>
        <v>0.50000000000000044</v>
      </c>
      <c r="BM78" s="152">
        <f t="shared" si="88"/>
        <v>0.43458792463511742</v>
      </c>
      <c r="BN78" s="152">
        <f t="shared" si="92"/>
        <v>0.43690391725528388</v>
      </c>
      <c r="BO78" s="226">
        <f t="shared" si="93"/>
        <v>-0.20000000000000018</v>
      </c>
      <c r="BP78" s="152">
        <f t="shared" si="89"/>
        <v>3.0186951500950781E-2</v>
      </c>
      <c r="BQ78" s="152">
        <f t="shared" si="94"/>
        <v>3.3405132733511429E-2</v>
      </c>
      <c r="BR78" s="226">
        <f t="shared" si="95"/>
        <v>-0.30000000000000027</v>
      </c>
      <c r="BT78" s="152">
        <f t="shared" si="96"/>
        <v>0.69375889694184523</v>
      </c>
      <c r="BU78" s="152">
        <f t="shared" si="97"/>
        <v>0.69303838008659624</v>
      </c>
      <c r="BV78" s="226">
        <f t="shared" si="98"/>
        <v>0.10000000000000009</v>
      </c>
      <c r="BW78" s="152">
        <f t="shared" si="99"/>
        <v>0.29552704976127941</v>
      </c>
      <c r="BX78" s="152">
        <f t="shared" si="100"/>
        <v>0.2954070522598764</v>
      </c>
      <c r="BY78" s="226">
        <f t="shared" si="101"/>
        <v>0.10000000000000009</v>
      </c>
      <c r="BZ78" s="152">
        <f t="shared" si="102"/>
        <v>1.0714053296875387E-2</v>
      </c>
      <c r="CA78" s="152">
        <f t="shared" si="103"/>
        <v>1.1554567653527309E-2</v>
      </c>
      <c r="CB78" s="226">
        <f t="shared" si="104"/>
        <v>-0.10000000000000009</v>
      </c>
      <c r="CC78" s="203">
        <v>0</v>
      </c>
    </row>
    <row r="79" spans="2:81" s="14" customFormat="1" ht="13.5" customHeight="1" thickBot="1">
      <c r="B79" s="7">
        <v>74</v>
      </c>
      <c r="C79" s="18" t="s">
        <v>29</v>
      </c>
      <c r="D79" s="124">
        <f>市区町村別_要介護度別被保険者数!L78</f>
        <v>1567</v>
      </c>
      <c r="E79" s="100">
        <v>2642</v>
      </c>
      <c r="F79" s="124">
        <v>339715180</v>
      </c>
      <c r="G79" s="124">
        <v>298</v>
      </c>
      <c r="H79" s="124">
        <f t="shared" si="65"/>
        <v>216793.35035098915</v>
      </c>
      <c r="I79" s="124">
        <f t="shared" si="66"/>
        <v>128582.58137774414</v>
      </c>
      <c r="J79" s="124">
        <f t="shared" si="67"/>
        <v>1139983.8255033556</v>
      </c>
      <c r="K79" s="22">
        <f t="shared" si="68"/>
        <v>1.6860242501595406</v>
      </c>
      <c r="L79" s="23">
        <f t="shared" si="69"/>
        <v>0.19017230376515634</v>
      </c>
      <c r="M79" s="100">
        <v>574</v>
      </c>
      <c r="N79" s="124">
        <v>159581376</v>
      </c>
      <c r="O79" s="124">
        <v>61</v>
      </c>
      <c r="P79" s="124">
        <f t="shared" si="70"/>
        <v>101838.7849393746</v>
      </c>
      <c r="Q79" s="124">
        <f t="shared" si="71"/>
        <v>278016.33449477353</v>
      </c>
      <c r="R79" s="124">
        <f t="shared" si="72"/>
        <v>2616088.1311475411</v>
      </c>
      <c r="S79" s="135">
        <f t="shared" si="73"/>
        <v>0.36630504148053605</v>
      </c>
      <c r="T79" s="23">
        <f t="shared" si="74"/>
        <v>3.89278876834716E-2</v>
      </c>
      <c r="U79" s="100">
        <v>408</v>
      </c>
      <c r="V79" s="124">
        <v>11459424</v>
      </c>
      <c r="W79" s="124">
        <v>45</v>
      </c>
      <c r="X79" s="124">
        <f t="shared" si="75"/>
        <v>7312.9700063816208</v>
      </c>
      <c r="Y79" s="124">
        <f t="shared" si="76"/>
        <v>28086.823529411766</v>
      </c>
      <c r="Z79" s="124">
        <f t="shared" si="77"/>
        <v>254653.86666666667</v>
      </c>
      <c r="AA79" s="22">
        <f t="shared" si="78"/>
        <v>0.26037013401403958</v>
      </c>
      <c r="AB79" s="23">
        <f t="shared" si="79"/>
        <v>2.8717294192724951E-2</v>
      </c>
      <c r="AC79" s="36">
        <f>市区町村別_要介護度別介護給付費!BY79</f>
        <v>3200</v>
      </c>
      <c r="AD79" s="35">
        <f>市区町村別_要介護度別介護給付費!BZ79</f>
        <v>510755980</v>
      </c>
      <c r="AE79" s="124">
        <f>市区町村別_要介護度別介護給付費!CA79</f>
        <v>340</v>
      </c>
      <c r="AF79" s="124">
        <f>市区町村別_要介護度別介護給付費!CB79</f>
        <v>325945.10529674537</v>
      </c>
      <c r="AG79" s="124">
        <f>市区町村別_要介護度別介護給付費!CC79</f>
        <v>159611.24374999999</v>
      </c>
      <c r="AH79" s="124">
        <f>市区町村別_要介護度別介護給付費!CD79</f>
        <v>1502223.4705882352</v>
      </c>
      <c r="AI79" s="22">
        <f>市区町村別_要介護度別介護給付費!CE79</f>
        <v>2.0421186981493298</v>
      </c>
      <c r="AJ79" s="225">
        <f>市区町村別_要介護度別介護給付費!CF79</f>
        <v>0.21697511167836631</v>
      </c>
      <c r="AL79" s="14">
        <v>74</v>
      </c>
      <c r="AM79" s="128" t="s">
        <v>29</v>
      </c>
      <c r="AN79" s="48">
        <f t="shared" si="80"/>
        <v>339715180</v>
      </c>
      <c r="AO79" s="48">
        <f t="shared" si="81"/>
        <v>159581376</v>
      </c>
      <c r="AP79" s="48">
        <f t="shared" si="82"/>
        <v>11459424</v>
      </c>
      <c r="AQ79" s="48">
        <f t="shared" si="83"/>
        <v>510755980</v>
      </c>
      <c r="AR79" s="101">
        <f t="shared" si="84"/>
        <v>0.66512227619929187</v>
      </c>
      <c r="AS79" s="101">
        <f t="shared" si="85"/>
        <v>0.31244152246636447</v>
      </c>
      <c r="AT79" s="101">
        <f t="shared" si="86"/>
        <v>2.2436201334343653E-2</v>
      </c>
      <c r="AU79" s="15"/>
      <c r="AY79" s="212">
        <v>74</v>
      </c>
      <c r="AZ79" s="198" t="s">
        <v>29</v>
      </c>
      <c r="BA79" s="48">
        <v>311395622</v>
      </c>
      <c r="BB79" s="48">
        <v>159587287</v>
      </c>
      <c r="BC79" s="48">
        <v>13779336</v>
      </c>
      <c r="BD79" s="48">
        <v>484762245</v>
      </c>
      <c r="BE79" s="152">
        <v>0.64236772812206111</v>
      </c>
      <c r="BF79" s="152">
        <v>0.32920733544337805</v>
      </c>
      <c r="BG79" s="152">
        <v>2.8424936434560823E-2</v>
      </c>
      <c r="BI79" s="198" t="s">
        <v>29</v>
      </c>
      <c r="BJ79" s="211">
        <f t="shared" si="87"/>
        <v>0.66512227619929187</v>
      </c>
      <c r="BK79" s="211">
        <f t="shared" si="90"/>
        <v>0.64236772812206111</v>
      </c>
      <c r="BL79" s="227">
        <f t="shared" si="91"/>
        <v>2.300000000000002</v>
      </c>
      <c r="BM79" s="211">
        <f t="shared" si="88"/>
        <v>0.31244152246636447</v>
      </c>
      <c r="BN79" s="211">
        <f t="shared" si="92"/>
        <v>0.32920733544337805</v>
      </c>
      <c r="BO79" s="227">
        <f t="shared" si="93"/>
        <v>-1.7000000000000015</v>
      </c>
      <c r="BP79" s="211">
        <f t="shared" si="89"/>
        <v>2.2436201334343653E-2</v>
      </c>
      <c r="BQ79" s="211">
        <f t="shared" si="94"/>
        <v>2.8424936434560823E-2</v>
      </c>
      <c r="BR79" s="227">
        <f t="shared" si="95"/>
        <v>-0.6000000000000002</v>
      </c>
      <c r="BT79" s="152">
        <f t="shared" si="96"/>
        <v>0.69375889694184523</v>
      </c>
      <c r="BU79" s="152">
        <f t="shared" si="97"/>
        <v>0.69303838008659624</v>
      </c>
      <c r="BV79" s="226">
        <f t="shared" si="98"/>
        <v>0.10000000000000009</v>
      </c>
      <c r="BW79" s="152">
        <f t="shared" si="99"/>
        <v>0.29552704976127941</v>
      </c>
      <c r="BX79" s="152">
        <f t="shared" si="100"/>
        <v>0.2954070522598764</v>
      </c>
      <c r="BY79" s="226">
        <f t="shared" si="101"/>
        <v>0.10000000000000009</v>
      </c>
      <c r="BZ79" s="152">
        <f t="shared" si="102"/>
        <v>1.0714053296875387E-2</v>
      </c>
      <c r="CA79" s="152">
        <f t="shared" si="103"/>
        <v>1.1554567653527309E-2</v>
      </c>
      <c r="CB79" s="226">
        <f t="shared" si="104"/>
        <v>-0.10000000000000009</v>
      </c>
      <c r="CC79" s="203">
        <v>999</v>
      </c>
    </row>
    <row r="80" spans="2:81" s="14" customFormat="1" ht="13.5" customHeight="1" thickTop="1">
      <c r="B80" s="258" t="s">
        <v>0</v>
      </c>
      <c r="C80" s="259"/>
      <c r="D80" s="29">
        <f>市区町村別_要介護度別被保険者数!L79</f>
        <v>1473357</v>
      </c>
      <c r="E80" s="30">
        <f>SUM(E6,E31,E39:E79)</f>
        <v>3273600</v>
      </c>
      <c r="F80" s="30">
        <f t="shared" ref="F80:G80" si="105">SUM(F6,F31,F39:F79)</f>
        <v>430639395497</v>
      </c>
      <c r="G80" s="30">
        <f t="shared" si="105"/>
        <v>349730</v>
      </c>
      <c r="H80" s="30">
        <f>IFERROR(F80/D80,"-")</f>
        <v>292284.4873964694</v>
      </c>
      <c r="I80" s="30">
        <f>IFERROR(F80/E80,"-")</f>
        <v>131549.17995387342</v>
      </c>
      <c r="J80" s="30">
        <f>IFERROR(F80/G80,"-")</f>
        <v>1231348.1700082922</v>
      </c>
      <c r="K80" s="33">
        <f>IFERROR(E80/D80,"-")</f>
        <v>2.2218647619008833</v>
      </c>
      <c r="L80" s="34">
        <f>IFERROR(G80/D80,"-")</f>
        <v>0.23736949021859605</v>
      </c>
      <c r="M80" s="30">
        <f>SUM(M6,M31,M39:M79)</f>
        <v>601149</v>
      </c>
      <c r="N80" s="30">
        <f t="shared" ref="N80:O80" si="106">SUM(N6,N31,N39:N79)</f>
        <v>183443543028</v>
      </c>
      <c r="O80" s="30">
        <f t="shared" si="106"/>
        <v>71321</v>
      </c>
      <c r="P80" s="30">
        <f t="shared" si="70"/>
        <v>124507.19209804549</v>
      </c>
      <c r="Q80" s="30">
        <f t="shared" si="71"/>
        <v>305154.86681005871</v>
      </c>
      <c r="R80" s="30">
        <f t="shared" si="72"/>
        <v>2572083.1596304034</v>
      </c>
      <c r="S80" s="33">
        <f t="shared" si="73"/>
        <v>0.4080131292008658</v>
      </c>
      <c r="T80" s="34">
        <f t="shared" si="74"/>
        <v>4.8407140971264938E-2</v>
      </c>
      <c r="U80" s="30">
        <f>SUM(U6,U31,U39:U79)</f>
        <v>260059</v>
      </c>
      <c r="V80" s="30">
        <f t="shared" ref="V80:W80" si="107">SUM(V6,V31,V39:V79)</f>
        <v>6650571914</v>
      </c>
      <c r="W80" s="30">
        <f t="shared" si="107"/>
        <v>31941</v>
      </c>
      <c r="X80" s="30">
        <f t="shared" si="75"/>
        <v>4513.8903293634876</v>
      </c>
      <c r="Y80" s="30">
        <f t="shared" si="76"/>
        <v>25573.319569789932</v>
      </c>
      <c r="Z80" s="30">
        <f t="shared" si="77"/>
        <v>208214.26736795966</v>
      </c>
      <c r="AA80" s="33">
        <f t="shared" si="78"/>
        <v>0.17650779817790258</v>
      </c>
      <c r="AB80" s="34">
        <f t="shared" si="79"/>
        <v>2.1679063526355121E-2</v>
      </c>
      <c r="AC80" s="30">
        <f>市区町村別_要介護度別介護給付費!BY80</f>
        <v>3851993</v>
      </c>
      <c r="AD80" s="30">
        <f>市区町村別_要介護度別介護給付費!BZ80</f>
        <v>620733510439</v>
      </c>
      <c r="AE80" s="30">
        <f>市区町村別_要介護度別介護給付費!CA80</f>
        <v>398854</v>
      </c>
      <c r="AF80" s="30">
        <f>市区町村別_要介護度別介護給付費!CB80</f>
        <v>421305.56982387841</v>
      </c>
      <c r="AG80" s="30">
        <f>市区町村別_要介護度別介護給付費!CC80</f>
        <v>161146.0639827227</v>
      </c>
      <c r="AH80" s="30">
        <f>市区町村別_要介護度別介護給付費!CD80</f>
        <v>1556292.5542654705</v>
      </c>
      <c r="AI80" s="191">
        <f>市区町村別_要介護度別介護給付費!CE80</f>
        <v>2.6144328903313996</v>
      </c>
      <c r="AJ80" s="189">
        <f>市区町村別_要介護度別介護給付費!CF80</f>
        <v>0.27071103608969177</v>
      </c>
      <c r="AK80" s="169"/>
      <c r="AL80" s="14">
        <v>75</v>
      </c>
      <c r="AM80" s="126" t="s">
        <v>155</v>
      </c>
      <c r="AN80" s="48">
        <f t="shared" si="80"/>
        <v>430639395497</v>
      </c>
      <c r="AO80" s="48">
        <f t="shared" si="81"/>
        <v>183443543028</v>
      </c>
      <c r="AP80" s="48">
        <f t="shared" si="82"/>
        <v>6650571914</v>
      </c>
      <c r="AQ80" s="48">
        <f t="shared" si="83"/>
        <v>620733510439</v>
      </c>
      <c r="AR80" s="129">
        <f t="shared" si="84"/>
        <v>0.69375889694184523</v>
      </c>
      <c r="AS80" s="129">
        <f t="shared" si="85"/>
        <v>0.29552704976127941</v>
      </c>
      <c r="AT80" s="129">
        <f t="shared" si="86"/>
        <v>1.0714053296875387E-2</v>
      </c>
      <c r="AU80" s="15"/>
      <c r="AV80" s="2"/>
      <c r="AY80" s="212">
        <v>75</v>
      </c>
      <c r="AZ80" s="210" t="s">
        <v>0</v>
      </c>
      <c r="BA80" s="48">
        <v>409049902398</v>
      </c>
      <c r="BB80" s="48">
        <v>174357191992</v>
      </c>
      <c r="BC80" s="48">
        <v>6819816776</v>
      </c>
      <c r="BD80" s="48">
        <v>590226911166</v>
      </c>
      <c r="BE80" s="152">
        <v>0.69303838008659624</v>
      </c>
      <c r="BF80" s="152">
        <v>0.2954070522598764</v>
      </c>
      <c r="BG80" s="152">
        <v>1.1554567653527309E-2</v>
      </c>
      <c r="BI80" s="208"/>
      <c r="BJ80" s="209"/>
      <c r="BK80" s="209"/>
      <c r="BL80" s="209"/>
      <c r="BM80" s="209"/>
      <c r="BN80" s="209"/>
      <c r="BO80" s="209"/>
      <c r="BP80" s="209"/>
      <c r="BQ80" s="209"/>
      <c r="BR80" s="209"/>
      <c r="BT80" s="2"/>
      <c r="BU80" s="2"/>
      <c r="BV80" s="2"/>
      <c r="BW80" s="2"/>
      <c r="BX80" s="2"/>
      <c r="BY80" s="2"/>
      <c r="BZ80" s="2"/>
      <c r="CA80" s="2"/>
      <c r="CB80" s="2"/>
    </row>
    <row r="81" spans="36:36">
      <c r="AJ81" s="190"/>
    </row>
  </sheetData>
  <mergeCells count="24">
    <mergeCell ref="AZ3:AZ5"/>
    <mergeCell ref="BA3:BD4"/>
    <mergeCell ref="BE3:BG4"/>
    <mergeCell ref="CC3:CC5"/>
    <mergeCell ref="BJ3:BR3"/>
    <mergeCell ref="BJ4:BL4"/>
    <mergeCell ref="BM4:BO4"/>
    <mergeCell ref="BP4:BR4"/>
    <mergeCell ref="BI3:BI5"/>
    <mergeCell ref="BT3:CB3"/>
    <mergeCell ref="BT4:BV4"/>
    <mergeCell ref="BW4:BY4"/>
    <mergeCell ref="BZ4:CB4"/>
    <mergeCell ref="AR3:AT4"/>
    <mergeCell ref="AN3:AQ4"/>
    <mergeCell ref="AC3:AJ3"/>
    <mergeCell ref="E3:L3"/>
    <mergeCell ref="M3:T3"/>
    <mergeCell ref="U3:AB3"/>
    <mergeCell ref="B80:C80"/>
    <mergeCell ref="B3:B5"/>
    <mergeCell ref="C3:C5"/>
    <mergeCell ref="AM3:AM5"/>
    <mergeCell ref="D3:D4"/>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明朝,標準"&amp;12介護費等に係る分析</oddHeader>
  </headerFooter>
  <colBreaks count="1" manualBreakCount="1">
    <brk id="20" max="78" man="1"/>
  </colBreaks>
  <ignoredErrors>
    <ignoredError sqref="AN6:AP6 AN7:AP7 AN8:AP8 AN9:AP9 AN10:AP10 AN11:AP11 AN12:AP12 AN13:AP13 AN14:AP14 AN15:AP15 AN16:AP16 AN17:AP17 AN18:AP18 AN19:AP19 AN20:AP20 AN21:AP21 AN22:AP22 AN23:AP23 AN24:AP24 AN25:AP25 AN26:AP26 AN27:AP27 AN28:AP28 AN29:AP29 AN30:AP30 AN31:AP31 AN32:AP32 AN33:AP33 AN34:AP34 AN35:AP35 AN36:AP36 AN37:AP37 AN38:AP38 AN39:AP39 AN40:AP40 AN41:AP41 AN42:AP42 AN43:AP43 AN44:AP44 AN45:AP45 AN46:AP46 AN47:AP47 AN48:AP48 AN49:AP49 AN50:AP50 AN51:AP51 AN52:AP52 AN53:AP53 AN54:AP54 AN55:AP55 AN56:AP56 AN57:AP57 AN58:AP58 AN59:AP59 AN60:AP60 AN61:AP61 AN62:AP62 AN63:AP63 AN64:AP64 AN65:AP65 AN66:AP66 AN67:AP67 AN68:AP68 AN69:AP69 AN70:AP70 AN71:AP71 AN72:AP72 AN73:AP73 AN74:AP74 AN75:AP75 AN76:AP76 AN77:AP77 AN78:AP78 AN79:AP79"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149E-118A-427A-B131-0FB2CBC08527}">
  <sheetPr codeName="Sheet18"/>
  <dimension ref="B1:B2"/>
  <sheetViews>
    <sheetView showGridLines="0" zoomScaleNormal="100" zoomScaleSheetLayoutView="55" workbookViewId="0"/>
  </sheetViews>
  <sheetFormatPr defaultColWidth="9" defaultRowHeight="13.5"/>
  <cols>
    <col min="1" max="1" width="4.625" style="2" customWidth="1"/>
    <col min="2" max="16384" width="9" style="2"/>
  </cols>
  <sheetData>
    <row r="1" spans="2:2" ht="16.5" customHeight="1">
      <c r="B1" s="1" t="s">
        <v>176</v>
      </c>
    </row>
    <row r="2" spans="2:2" ht="16.5" customHeight="1">
      <c r="B2" s="3" t="s">
        <v>156</v>
      </c>
    </row>
  </sheetData>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明朝,標準"&amp;12介護費等に係る分析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1B81-EF40-424C-B2DA-21D2893FC09D}">
  <dimension ref="B1:J85"/>
  <sheetViews>
    <sheetView showGridLines="0" zoomScaleNormal="100" zoomScaleSheetLayoutView="55" workbookViewId="0"/>
  </sheetViews>
  <sheetFormatPr defaultColWidth="9" defaultRowHeight="13.5"/>
  <cols>
    <col min="1" max="1" width="4.625" style="170" customWidth="1"/>
    <col min="2" max="9" width="15.375" style="170" customWidth="1"/>
    <col min="10" max="12" width="20.625" style="170" customWidth="1"/>
    <col min="13" max="13" width="6.625" style="170" customWidth="1"/>
    <col min="14" max="16384" width="9" style="170"/>
  </cols>
  <sheetData>
    <row r="1" spans="2:10" ht="16.5" customHeight="1">
      <c r="B1" s="1" t="s">
        <v>328</v>
      </c>
      <c r="J1" s="1" t="s">
        <v>328</v>
      </c>
    </row>
    <row r="2" spans="2:10" ht="16.5" customHeight="1">
      <c r="B2" s="171" t="s">
        <v>156</v>
      </c>
      <c r="J2" s="171" t="s">
        <v>156</v>
      </c>
    </row>
    <row r="3" spans="2:10" ht="16.5" customHeight="1">
      <c r="B3" s="170" t="s">
        <v>318</v>
      </c>
      <c r="J3" s="170" t="s">
        <v>319</v>
      </c>
    </row>
    <row r="83" spans="2:2" ht="16.5" customHeight="1">
      <c r="B83" s="1" t="s">
        <v>328</v>
      </c>
    </row>
    <row r="84" spans="2:2" ht="16.5" customHeight="1">
      <c r="B84" s="171" t="s">
        <v>156</v>
      </c>
    </row>
    <row r="85" spans="2:2" ht="16.5" customHeight="1">
      <c r="B85" s="170" t="s">
        <v>320</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明朝,標準"&amp;12介護費等に係る分析</oddHeader>
  </headerFooter>
  <rowBreaks count="1" manualBreakCount="1">
    <brk id="82"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7A5B-C42E-4F05-B12E-E14ECB149985}">
  <sheetPr codeName="Sheet19"/>
  <dimension ref="B1:K108"/>
  <sheetViews>
    <sheetView showGridLines="0" zoomScaleNormal="100" zoomScaleSheetLayoutView="100" workbookViewId="0"/>
  </sheetViews>
  <sheetFormatPr defaultColWidth="9" defaultRowHeight="13.5"/>
  <cols>
    <col min="1" max="1" width="4.625" style="2" customWidth="1"/>
    <col min="2" max="2" width="16.625" style="14" customWidth="1"/>
    <col min="3" max="3" width="10.75" style="14" customWidth="1"/>
    <col min="4" max="4" width="4.625" style="14" customWidth="1"/>
    <col min="5" max="5" width="5.625" style="14" customWidth="1"/>
    <col min="6" max="6" width="35.625" style="14" customWidth="1"/>
    <col min="7" max="7" width="12.125" style="14" bestFit="1" customWidth="1"/>
    <col min="8" max="10" width="10.75" style="14" customWidth="1"/>
    <col min="11" max="11" width="10.75" style="2" customWidth="1"/>
    <col min="12" max="16384" width="9" style="2"/>
  </cols>
  <sheetData>
    <row r="1" spans="2:11" ht="16.5" customHeight="1">
      <c r="B1" s="19" t="s">
        <v>256</v>
      </c>
      <c r="C1" s="2"/>
      <c r="D1" s="2"/>
      <c r="E1" s="2"/>
      <c r="F1" s="2"/>
      <c r="G1" s="2"/>
      <c r="H1" s="2"/>
      <c r="I1" s="2"/>
      <c r="J1" s="2"/>
    </row>
    <row r="2" spans="2:11" ht="16.5" customHeight="1">
      <c r="B2" s="19" t="s">
        <v>182</v>
      </c>
      <c r="C2" s="2"/>
      <c r="D2" s="2"/>
      <c r="E2" s="2"/>
      <c r="F2" s="2"/>
      <c r="G2" s="2"/>
      <c r="H2" s="2"/>
      <c r="I2" s="2"/>
      <c r="J2" s="2"/>
    </row>
    <row r="3" spans="2:11" ht="38.25" customHeight="1">
      <c r="B3" s="66" t="s">
        <v>257</v>
      </c>
      <c r="C3" s="67" t="s">
        <v>157</v>
      </c>
      <c r="D3" s="66" t="s">
        <v>115</v>
      </c>
      <c r="E3" s="306" t="s">
        <v>158</v>
      </c>
      <c r="F3" s="307"/>
      <c r="G3" s="68" t="s">
        <v>277</v>
      </c>
      <c r="H3" s="69" t="s">
        <v>159</v>
      </c>
      <c r="I3" s="70" t="s">
        <v>278</v>
      </c>
      <c r="J3" s="71" t="s">
        <v>279</v>
      </c>
      <c r="K3" s="71" t="s">
        <v>160</v>
      </c>
    </row>
    <row r="4" spans="2:11" ht="13.5" customHeight="1">
      <c r="B4" s="303" t="s">
        <v>118</v>
      </c>
      <c r="C4" s="305">
        <f>市区町村別_要介護度別被保険者数!D79</f>
        <v>975521</v>
      </c>
      <c r="D4" s="72">
        <v>1</v>
      </c>
      <c r="E4" s="73" t="str">
        <f>市区町村別_要介護度別医療費順位!F820</f>
        <v>0903</v>
      </c>
      <c r="F4" s="74" t="str">
        <f>市区町村別_要介護度別医療費順位!G820</f>
        <v>その他の心疾患</v>
      </c>
      <c r="G4" s="75">
        <f>市区町村別_要介護度別医療費順位!H820</f>
        <v>41784669610</v>
      </c>
      <c r="H4" s="76">
        <f>市区町村別_要介護度別医療費順位!I820</f>
        <v>7.5967676262518782E-2</v>
      </c>
      <c r="I4" s="77">
        <f>市区町村別_要介護度別医療費順位!J820</f>
        <v>387007</v>
      </c>
      <c r="J4" s="78">
        <f>市区町村別_要介護度別医療費順位!K820</f>
        <v>107968.76958297912</v>
      </c>
      <c r="K4" s="79">
        <f>市区町村別_要介護度別医療費順位!L820</f>
        <v>0.39671826644428976</v>
      </c>
    </row>
    <row r="5" spans="2:11" ht="13.5" customHeight="1">
      <c r="B5" s="304"/>
      <c r="C5" s="301"/>
      <c r="D5" s="80">
        <v>2</v>
      </c>
      <c r="E5" s="81" t="str">
        <f>市区町村別_要介護度別医療費順位!F821</f>
        <v>0210</v>
      </c>
      <c r="F5" s="82" t="str">
        <f>市区町村別_要介護度別医療費順位!G821</f>
        <v>その他の悪性新生物＜腫瘍＞</v>
      </c>
      <c r="G5" s="83">
        <f>市区町村別_要介護度別医療費順位!H821</f>
        <v>35148305820</v>
      </c>
      <c r="H5" s="84">
        <f>市区町村別_要介護度別医療費順位!I821</f>
        <v>6.3902267090577683E-2</v>
      </c>
      <c r="I5" s="85">
        <f>市区町村別_要介護度別医療費順位!J821</f>
        <v>257394</v>
      </c>
      <c r="J5" s="86">
        <f>市区町村別_要介護度別医療費順位!K821</f>
        <v>136554.48775029721</v>
      </c>
      <c r="K5" s="87">
        <f>市区町村別_要介護度別医療費順位!L821</f>
        <v>0.26385285401339387</v>
      </c>
    </row>
    <row r="6" spans="2:11" ht="13.5" customHeight="1">
      <c r="B6" s="304"/>
      <c r="C6" s="301"/>
      <c r="D6" s="80">
        <v>3</v>
      </c>
      <c r="E6" s="81" t="str">
        <f>市区町村別_要介護度別医療費順位!F822</f>
        <v>1113</v>
      </c>
      <c r="F6" s="82" t="str">
        <f>市区町村別_要介護度別医療費順位!G822</f>
        <v>その他の消化器系の疾患</v>
      </c>
      <c r="G6" s="83">
        <f>市区町村別_要介護度別医療費順位!H822</f>
        <v>24539332104</v>
      </c>
      <c r="H6" s="84">
        <f>市区町村別_要介護度別医療費順位!I822</f>
        <v>4.4614353885640445E-2</v>
      </c>
      <c r="I6" s="85">
        <f>市区町村別_要介護度別医療費順位!J822</f>
        <v>489497</v>
      </c>
      <c r="J6" s="86">
        <f>市区町村別_要介護度別医療費順位!K822</f>
        <v>50131.731356882679</v>
      </c>
      <c r="K6" s="87">
        <f>市区町村別_要介護度別医療費順位!L822</f>
        <v>0.50178007444227235</v>
      </c>
    </row>
    <row r="7" spans="2:11" ht="13.5" customHeight="1">
      <c r="B7" s="304"/>
      <c r="C7" s="301"/>
      <c r="D7" s="80">
        <v>4</v>
      </c>
      <c r="E7" s="81" t="str">
        <f>市区町村別_要介護度別医療費順位!F823</f>
        <v>0402</v>
      </c>
      <c r="F7" s="82" t="str">
        <f>市区町村別_要介護度別医療費順位!G823</f>
        <v>糖尿病</v>
      </c>
      <c r="G7" s="83">
        <f>市区町村別_要介護度別医療費順位!H823</f>
        <v>24460008932</v>
      </c>
      <c r="H7" s="84">
        <f>市区町村別_要介護度別医療費順位!I823</f>
        <v>4.4470138384911206E-2</v>
      </c>
      <c r="I7" s="85">
        <f>市区町村別_要介護度別医療費順位!J823</f>
        <v>488761</v>
      </c>
      <c r="J7" s="86">
        <f>市区町村別_要介護度別医療費順位!K823</f>
        <v>50044.927749963681</v>
      </c>
      <c r="K7" s="87">
        <f>市区町村別_要介護度別医療費順位!L823</f>
        <v>0.50102560580448807</v>
      </c>
    </row>
    <row r="8" spans="2:11" ht="13.5" customHeight="1">
      <c r="B8" s="304"/>
      <c r="C8" s="301"/>
      <c r="D8" s="80">
        <v>5</v>
      </c>
      <c r="E8" s="81" t="str">
        <f>市区町村別_要介護度別医療費順位!F824</f>
        <v>1402</v>
      </c>
      <c r="F8" s="82" t="str">
        <f>市区町村別_要介護度別医療費順位!G824</f>
        <v>腎不全</v>
      </c>
      <c r="G8" s="83">
        <f>市区町村別_要介護度別医療費順位!H824</f>
        <v>22500823841</v>
      </c>
      <c r="H8" s="84">
        <f>市区町村別_要介護度別医療費順位!I824</f>
        <v>4.090819233817683E-2</v>
      </c>
      <c r="I8" s="85">
        <f>市区町村別_要介護度別医療費順位!J824</f>
        <v>79085</v>
      </c>
      <c r="J8" s="86">
        <f>市区町村別_要介護度別医療費順位!K824</f>
        <v>284514.43182651576</v>
      </c>
      <c r="K8" s="87">
        <f>市区町村別_要介護度別医療費順位!L824</f>
        <v>8.1069500297789587E-2</v>
      </c>
    </row>
    <row r="9" spans="2:11" ht="13.5" customHeight="1">
      <c r="B9" s="304"/>
      <c r="C9" s="301"/>
      <c r="D9" s="80">
        <v>6</v>
      </c>
      <c r="E9" s="81" t="str">
        <f>市区町村別_要介護度別医療費順位!F825</f>
        <v>0901</v>
      </c>
      <c r="F9" s="82" t="str">
        <f>市区町村別_要介護度別医療費順位!G825</f>
        <v>高血圧性疾患</v>
      </c>
      <c r="G9" s="83">
        <f>市区町村別_要介護度別医療費順位!H825</f>
        <v>22116293719</v>
      </c>
      <c r="H9" s="84">
        <f>市区町村別_要介護度別医療費順位!I825</f>
        <v>4.0209087616422806E-2</v>
      </c>
      <c r="I9" s="85">
        <f>市区町村別_要介護度別医療費順位!J825</f>
        <v>599138</v>
      </c>
      <c r="J9" s="86">
        <f>市区町村別_要介護度別医療費順位!K825</f>
        <v>36913.5219582133</v>
      </c>
      <c r="K9" s="87">
        <f>市区町村別_要介護度別医療費順位!L825</f>
        <v>0.6141723243272057</v>
      </c>
    </row>
    <row r="10" spans="2:11" ht="13.5" customHeight="1">
      <c r="B10" s="304"/>
      <c r="C10" s="301"/>
      <c r="D10" s="80">
        <v>7</v>
      </c>
      <c r="E10" s="81" t="str">
        <f>市区町村別_要介護度別医療費順位!F826</f>
        <v>0704</v>
      </c>
      <c r="F10" s="82" t="str">
        <f>市区町村別_要介護度別医療費順位!G826</f>
        <v>その他の眼及び付属器の疾患</v>
      </c>
      <c r="G10" s="83">
        <f>市区町村別_要介護度別医療費順位!H826</f>
        <v>19829961281</v>
      </c>
      <c r="H10" s="84">
        <f>市区町村別_要介護度別医療費順位!I826</f>
        <v>3.6052363054529607E-2</v>
      </c>
      <c r="I10" s="85">
        <f>市区町村別_要介護度別医療費順位!J826</f>
        <v>421183</v>
      </c>
      <c r="J10" s="86">
        <f>市区町村別_要介護度別医療費順位!K826</f>
        <v>47081.580408041162</v>
      </c>
      <c r="K10" s="87">
        <f>市区町村別_要介護度別医療費順位!L826</f>
        <v>0.4317518536248835</v>
      </c>
    </row>
    <row r="11" spans="2:11" ht="13.5" customHeight="1">
      <c r="B11" s="304"/>
      <c r="C11" s="301"/>
      <c r="D11" s="80">
        <v>8</v>
      </c>
      <c r="E11" s="81" t="str">
        <f>市区町村別_要介護度別医療費順位!F827</f>
        <v>1302</v>
      </c>
      <c r="F11" s="82" t="str">
        <f>市区町村別_要介護度別医療費順位!G827</f>
        <v>関節症</v>
      </c>
      <c r="G11" s="83">
        <f>市区町村別_要介護度別医療費順位!H827</f>
        <v>14575332596</v>
      </c>
      <c r="H11" s="84">
        <f>市区町村別_要介護度別医療費順位!I827</f>
        <v>2.6499052365522947E-2</v>
      </c>
      <c r="I11" s="85">
        <f>市区町村別_要介護度別医療費順位!J827</f>
        <v>276837</v>
      </c>
      <c r="J11" s="86">
        <f>市区町村別_要介護度別医療費順位!K827</f>
        <v>52649.510708467438</v>
      </c>
      <c r="K11" s="87">
        <f>市区町村別_要介護度別医療費順位!L827</f>
        <v>0.28378374222594899</v>
      </c>
    </row>
    <row r="12" spans="2:11" ht="13.5" customHeight="1">
      <c r="B12" s="304"/>
      <c r="C12" s="301"/>
      <c r="D12" s="80">
        <v>9</v>
      </c>
      <c r="E12" s="81" t="str">
        <f>市区町村別_要介護度別医療費順位!F828</f>
        <v>0205</v>
      </c>
      <c r="F12" s="82" t="str">
        <f>市区町村別_要介護度別医療費順位!G828</f>
        <v>気管，気管支及び肺の悪性新生物＜腫瘍＞</v>
      </c>
      <c r="G12" s="83">
        <f>市区町村別_要介護度別医療費順位!H828</f>
        <v>14030289120</v>
      </c>
      <c r="H12" s="84">
        <f>市区町村別_要介護度別医療費順位!I828</f>
        <v>2.5508122277521091E-2</v>
      </c>
      <c r="I12" s="85">
        <f>市区町村別_要介護度別医療費順位!J828</f>
        <v>75342</v>
      </c>
      <c r="J12" s="86">
        <f>市区町村別_要介護度別医療費順位!K828</f>
        <v>186221.35223381381</v>
      </c>
      <c r="K12" s="87">
        <f>市区町村別_要介護度別医療費順位!L828</f>
        <v>7.7232576233622854E-2</v>
      </c>
    </row>
    <row r="13" spans="2:11" ht="13.5" customHeight="1">
      <c r="B13" s="304"/>
      <c r="C13" s="301"/>
      <c r="D13" s="88">
        <v>10</v>
      </c>
      <c r="E13" s="89" t="str">
        <f>市区町村別_要介護度別医療費順位!F829</f>
        <v>1309</v>
      </c>
      <c r="F13" s="90" t="str">
        <f>市区町村別_要介護度別医療費順位!G829</f>
        <v>骨の密度及び構造の障害</v>
      </c>
      <c r="G13" s="91">
        <f>市区町村別_要介護度別医療費順位!H829</f>
        <v>13908895901</v>
      </c>
      <c r="H13" s="92">
        <f>市区町村別_要介護度別医療費順位!I829</f>
        <v>2.5287420262941798E-2</v>
      </c>
      <c r="I13" s="93">
        <f>市区町村別_要介護度別医療費順位!J829</f>
        <v>264148</v>
      </c>
      <c r="J13" s="94">
        <f>市区町村別_要介護度別医療費順位!K829</f>
        <v>52655.692645789481</v>
      </c>
      <c r="K13" s="95">
        <f>市区町村別_要介護度別医療費順位!L829</f>
        <v>0.27077633387697447</v>
      </c>
    </row>
    <row r="14" spans="2:11" ht="13.5" customHeight="1">
      <c r="B14" s="266"/>
      <c r="C14" s="302"/>
      <c r="D14" s="96" t="s">
        <v>161</v>
      </c>
      <c r="E14" s="97"/>
      <c r="F14" s="98"/>
      <c r="G14" s="53">
        <f>市区町村別_要介護度別医療費順位!H830</f>
        <v>550032219830</v>
      </c>
      <c r="H14" s="99" t="str">
        <f>市区町村別_要介護度別医療費順位!I830</f>
        <v>-</v>
      </c>
      <c r="I14" s="100">
        <f>市区町村別_要介護度別医療費順位!J830</f>
        <v>879682</v>
      </c>
      <c r="J14" s="49">
        <f>市区町村別_要介護度別医療費順位!K830</f>
        <v>625262.5605957607</v>
      </c>
      <c r="K14" s="101">
        <f>市区町村別_要介護度別医療費順位!L830</f>
        <v>0.90175608726003853</v>
      </c>
    </row>
    <row r="15" spans="2:11" ht="13.5" customHeight="1">
      <c r="B15" s="303" t="s">
        <v>119</v>
      </c>
      <c r="C15" s="305">
        <f>市区町村別_要介護度別被保険者数!E79</f>
        <v>78225</v>
      </c>
      <c r="D15" s="72">
        <v>1</v>
      </c>
      <c r="E15" s="73" t="str">
        <f>市区町村別_要介護度別医療費順位!O820</f>
        <v>0903</v>
      </c>
      <c r="F15" s="74" t="str">
        <f>市区町村別_要介護度別医療費順位!P820</f>
        <v>その他の心疾患</v>
      </c>
      <c r="G15" s="75">
        <f>市区町村別_要介護度別医療費順位!Q820</f>
        <v>6697465700</v>
      </c>
      <c r="H15" s="76">
        <f>市区町村別_要介護度別医療費順位!R820</f>
        <v>9.2249102785658774E-2</v>
      </c>
      <c r="I15" s="77">
        <f>市区町村別_要介護度別医療費順位!S820</f>
        <v>47476</v>
      </c>
      <c r="J15" s="78">
        <f>市区町村別_要介護度別医療費順位!T820</f>
        <v>141070.5556491701</v>
      </c>
      <c r="K15" s="79">
        <f>市区町村別_要介護度別医療費順位!U820</f>
        <v>0.60691594758708856</v>
      </c>
    </row>
    <row r="16" spans="2:11" ht="13.5" customHeight="1">
      <c r="B16" s="304"/>
      <c r="C16" s="301"/>
      <c r="D16" s="80">
        <v>2</v>
      </c>
      <c r="E16" s="102" t="str">
        <f>市区町村別_要介護度別医療費順位!O821</f>
        <v>0210</v>
      </c>
      <c r="F16" s="82" t="str">
        <f>市区町村別_要介護度別医療費順位!P821</f>
        <v>その他の悪性新生物＜腫瘍＞</v>
      </c>
      <c r="G16" s="83">
        <f>市区町村別_要介護度別医療費順位!Q821</f>
        <v>3991528525</v>
      </c>
      <c r="H16" s="84">
        <f>市区町村別_要介護度別医療費順位!R821</f>
        <v>5.4978247245762522E-2</v>
      </c>
      <c r="I16" s="85">
        <f>市区町村別_要介護度別医療費順位!S821</f>
        <v>23546</v>
      </c>
      <c r="J16" s="86">
        <f>市区町村別_要介護度別医療費順位!T821</f>
        <v>169520.45039497156</v>
      </c>
      <c r="K16" s="87">
        <f>市区町村別_要介護度別医療費順位!U821</f>
        <v>0.3010035155001598</v>
      </c>
    </row>
    <row r="17" spans="2:11" ht="13.5" customHeight="1">
      <c r="B17" s="304"/>
      <c r="C17" s="301"/>
      <c r="D17" s="80">
        <v>3</v>
      </c>
      <c r="E17" s="81" t="str">
        <f>市区町村別_要介護度別医療費順位!O822</f>
        <v>1302</v>
      </c>
      <c r="F17" s="82" t="str">
        <f>市区町村別_要介護度別医療費順位!P822</f>
        <v>関節症</v>
      </c>
      <c r="G17" s="83">
        <f>市区町村別_要介護度別医療費順位!Q822</f>
        <v>3620139939</v>
      </c>
      <c r="H17" s="84">
        <f>市区町村別_要介護度別医療費順位!R822</f>
        <v>4.9862840108502456E-2</v>
      </c>
      <c r="I17" s="85">
        <f>市区町村別_要介護度別医療費順位!S822</f>
        <v>37462</v>
      </c>
      <c r="J17" s="86">
        <f>市区町村別_要介護度別医療費順位!T822</f>
        <v>96634.988495008278</v>
      </c>
      <c r="K17" s="87">
        <f>市区町村別_要介護度別医療費順位!U822</f>
        <v>0.47890060722275485</v>
      </c>
    </row>
    <row r="18" spans="2:11" ht="13.5" customHeight="1">
      <c r="B18" s="304"/>
      <c r="C18" s="301"/>
      <c r="D18" s="80">
        <v>4</v>
      </c>
      <c r="E18" s="81" t="str">
        <f>市区町村別_要介護度別医療費順位!O823</f>
        <v>1901</v>
      </c>
      <c r="F18" s="82" t="str">
        <f>市区町村別_要介護度別医療費順位!P823</f>
        <v>骨折</v>
      </c>
      <c r="G18" s="83">
        <f>市区町村別_要介護度別医療費順位!Q823</f>
        <v>3395243436</v>
      </c>
      <c r="H18" s="84">
        <f>市区町村別_要介護度別医療費順位!R823</f>
        <v>4.6765175775352948E-2</v>
      </c>
      <c r="I18" s="85">
        <f>市区町村別_要介護度別医療費順位!S823</f>
        <v>19866</v>
      </c>
      <c r="J18" s="86">
        <f>市区町村別_要介護度別医療費順位!T823</f>
        <v>170907.25037752945</v>
      </c>
      <c r="K18" s="87">
        <f>市区町村別_要介護度別医療費順位!U823</f>
        <v>0.25395973154362417</v>
      </c>
    </row>
    <row r="19" spans="2:11" ht="13.5" customHeight="1">
      <c r="B19" s="304"/>
      <c r="C19" s="301"/>
      <c r="D19" s="80">
        <v>5</v>
      </c>
      <c r="E19" s="81" t="str">
        <f>市区町村別_要介護度別医療費順位!O824</f>
        <v>1113</v>
      </c>
      <c r="F19" s="82" t="str">
        <f>市区町村別_要介護度別医療費順位!P824</f>
        <v>その他の消化器系の疾患</v>
      </c>
      <c r="G19" s="83">
        <f>市区町村別_要介護度別医療費順位!Q824</f>
        <v>3302481440</v>
      </c>
      <c r="H19" s="84">
        <f>市区町村別_要介護度別医療費順位!R824</f>
        <v>4.5487496831270131E-2</v>
      </c>
      <c r="I19" s="85">
        <f>市区町村別_要介護度別医療費順位!S824</f>
        <v>57318</v>
      </c>
      <c r="J19" s="86">
        <f>市区町村別_要介護度別医療費順位!T824</f>
        <v>57616.829617223208</v>
      </c>
      <c r="K19" s="87">
        <f>市区町村別_要介護度別医療費順位!U824</f>
        <v>0.73273250239693188</v>
      </c>
    </row>
    <row r="20" spans="2:11" ht="13.5" customHeight="1">
      <c r="B20" s="304"/>
      <c r="C20" s="301"/>
      <c r="D20" s="80">
        <v>6</v>
      </c>
      <c r="E20" s="102" t="str">
        <f>市区町村別_要介護度別医療費順位!O825</f>
        <v>1309</v>
      </c>
      <c r="F20" s="82" t="str">
        <f>市区町村別_要介護度別医療費順位!P825</f>
        <v>骨の密度及び構造の障害</v>
      </c>
      <c r="G20" s="83">
        <f>市区町村別_要介護度別医療費順位!Q825</f>
        <v>2935632343</v>
      </c>
      <c r="H20" s="84">
        <f>市区町村別_要介護度別医療費順位!R825</f>
        <v>4.0434615402406809E-2</v>
      </c>
      <c r="I20" s="85">
        <f>市区町村別_要介護度別医療費順位!S825</f>
        <v>39475</v>
      </c>
      <c r="J20" s="86">
        <f>市区町村別_要介護度別医療費順位!T825</f>
        <v>74366.873793540217</v>
      </c>
      <c r="K20" s="87">
        <f>市区町村別_要介護度別医療費順位!U825</f>
        <v>0.50463406839245761</v>
      </c>
    </row>
    <row r="21" spans="2:11" ht="13.5" customHeight="1">
      <c r="B21" s="304"/>
      <c r="C21" s="301"/>
      <c r="D21" s="80">
        <v>7</v>
      </c>
      <c r="E21" s="102" t="str">
        <f>市区町村別_要介護度別医療費順位!O826</f>
        <v>0402</v>
      </c>
      <c r="F21" s="82" t="str">
        <f>市区町村別_要介護度別医療費順位!P826</f>
        <v>糖尿病</v>
      </c>
      <c r="G21" s="83">
        <f>市区町村別_要介護度別医療費順位!Q826</f>
        <v>2583637218</v>
      </c>
      <c r="H21" s="84">
        <f>市区町村別_要介護度別医療費順位!R826</f>
        <v>3.5586328614439264E-2</v>
      </c>
      <c r="I21" s="85">
        <f>市区町村別_要介護度別医療費順位!S826</f>
        <v>50639</v>
      </c>
      <c r="J21" s="86">
        <f>市区町村別_要介護度別医療費順位!T826</f>
        <v>51020.699816347085</v>
      </c>
      <c r="K21" s="87">
        <f>市区町村別_要介護度別医療費順位!U826</f>
        <v>0.64735059124320871</v>
      </c>
    </row>
    <row r="22" spans="2:11" ht="13.5" customHeight="1">
      <c r="B22" s="304"/>
      <c r="C22" s="301"/>
      <c r="D22" s="80">
        <v>8</v>
      </c>
      <c r="E22" s="102" t="str">
        <f>市区町村別_要介護度別医療費順位!O827</f>
        <v>0901</v>
      </c>
      <c r="F22" s="82" t="str">
        <f>市区町村別_要介護度別医療費順位!P827</f>
        <v>高血圧性疾患</v>
      </c>
      <c r="G22" s="83">
        <f>市区町村別_要介護度別医療費順位!Q827</f>
        <v>2377714622</v>
      </c>
      <c r="H22" s="84">
        <f>市区町村別_要介護度別医療費順位!R827</f>
        <v>3.2750005805903835E-2</v>
      </c>
      <c r="I22" s="85">
        <f>市区町村別_要介護度別医療費順位!S827</f>
        <v>61826</v>
      </c>
      <c r="J22" s="86">
        <f>市区町村別_要介護度別医療費順位!T827</f>
        <v>38458.166823019441</v>
      </c>
      <c r="K22" s="87">
        <f>市区町村別_要介護度別医療費順位!U827</f>
        <v>0.7903611377436881</v>
      </c>
    </row>
    <row r="23" spans="2:11" ht="13.5" customHeight="1">
      <c r="B23" s="304"/>
      <c r="C23" s="301"/>
      <c r="D23" s="80">
        <v>9</v>
      </c>
      <c r="E23" s="102" t="str">
        <f>市区町村別_要介護度別医療費順位!O828</f>
        <v>1303</v>
      </c>
      <c r="F23" s="82" t="str">
        <f>市区町村別_要介護度別医療費順位!P828</f>
        <v>脊椎障害（脊椎症を含む）</v>
      </c>
      <c r="G23" s="83">
        <f>市区町村別_要介護度別医療費順位!Q828</f>
        <v>2311666040</v>
      </c>
      <c r="H23" s="84">
        <f>市区町村別_要介護度別医療費順位!R828</f>
        <v>3.1840270287621895E-2</v>
      </c>
      <c r="I23" s="85">
        <f>市区町村別_要介護度別医療費順位!S828</f>
        <v>37344</v>
      </c>
      <c r="J23" s="86">
        <f>市区町村別_要介護度別医療費順位!T828</f>
        <v>61901.939802913454</v>
      </c>
      <c r="K23" s="87">
        <f>市区町村別_要介護度別医療費順位!U828</f>
        <v>0.47739213806327901</v>
      </c>
    </row>
    <row r="24" spans="2:11" ht="13.5" customHeight="1">
      <c r="B24" s="304"/>
      <c r="C24" s="301"/>
      <c r="D24" s="88">
        <v>10</v>
      </c>
      <c r="E24" s="89" t="str">
        <f>市区町村別_要介護度別医療費順位!O829</f>
        <v>0704</v>
      </c>
      <c r="F24" s="90" t="str">
        <f>市区町村別_要介護度別医療費順位!P829</f>
        <v>その他の眼及び付属器の疾患</v>
      </c>
      <c r="G24" s="91">
        <f>市区町村別_要介護度別医療費順位!Q829</f>
        <v>2163065578</v>
      </c>
      <c r="H24" s="92">
        <f>市区町村別_要介護度別医療費順位!R829</f>
        <v>2.9793487234588214E-2</v>
      </c>
      <c r="I24" s="93">
        <f>市区町村別_要介護度別医療費順位!S829</f>
        <v>42529</v>
      </c>
      <c r="J24" s="94">
        <f>市区町村別_要介護度別医療費順位!T829</f>
        <v>50860.95553622234</v>
      </c>
      <c r="K24" s="95">
        <f>市区町村別_要介護度別医療費順位!U829</f>
        <v>0.54367529562160433</v>
      </c>
    </row>
    <row r="25" spans="2:11" ht="13.5" customHeight="1">
      <c r="B25" s="266"/>
      <c r="C25" s="302"/>
      <c r="D25" s="96" t="s">
        <v>161</v>
      </c>
      <c r="E25" s="97"/>
      <c r="F25" s="98"/>
      <c r="G25" s="53">
        <f>市区町村別_要介護度別医療費順位!Q830</f>
        <v>72601960320</v>
      </c>
      <c r="H25" s="99" t="str">
        <f>市区町村別_要介護度別医療費順位!R830</f>
        <v>-</v>
      </c>
      <c r="I25" s="100">
        <f>市区町村別_要介護度別医療費順位!S830</f>
        <v>77845</v>
      </c>
      <c r="J25" s="49">
        <f>市区町村別_要介護度別医療費順位!T830</f>
        <v>932647.70145802561</v>
      </c>
      <c r="K25" s="101">
        <f>市区町村別_要介護度別医療費順位!U830</f>
        <v>0.99514221796100988</v>
      </c>
    </row>
    <row r="26" spans="2:11" ht="13.5" customHeight="1">
      <c r="B26" s="303" t="s">
        <v>120</v>
      </c>
      <c r="C26" s="305">
        <f>市区町村別_要介護度別被保険者数!F79</f>
        <v>60269</v>
      </c>
      <c r="D26" s="72">
        <v>1</v>
      </c>
      <c r="E26" s="73" t="str">
        <f>市区町村別_要介護度別医療費順位!X820</f>
        <v>1402</v>
      </c>
      <c r="F26" s="74" t="str">
        <f>市区町村別_要介護度別医療費順位!Y820</f>
        <v>腎不全</v>
      </c>
      <c r="G26" s="75">
        <f>市区町村別_要介護度別医療費順位!Z820</f>
        <v>6256592941</v>
      </c>
      <c r="H26" s="76">
        <f>市区町村別_要介護度別医療費順位!AA820</f>
        <v>8.6727852203647496E-2</v>
      </c>
      <c r="I26" s="77">
        <f>市区町村別_要介護度別医療費順位!AB820</f>
        <v>9692</v>
      </c>
      <c r="J26" s="78">
        <f>市区町村別_要介護度別医療費順位!AC820</f>
        <v>645541.98730912094</v>
      </c>
      <c r="K26" s="79">
        <f>市区町村別_要介護度別医療費順位!AD820</f>
        <v>0.16081235792862003</v>
      </c>
    </row>
    <row r="27" spans="2:11" ht="13.5" customHeight="1">
      <c r="B27" s="304"/>
      <c r="C27" s="301"/>
      <c r="D27" s="80">
        <v>2</v>
      </c>
      <c r="E27" s="81" t="str">
        <f>市区町村別_要介護度別医療費順位!X821</f>
        <v>0903</v>
      </c>
      <c r="F27" s="82" t="str">
        <f>市区町村別_要介護度別医療費順位!Y821</f>
        <v>その他の心疾患</v>
      </c>
      <c r="G27" s="83">
        <f>市区町村別_要介護度別医療費順位!Z821</f>
        <v>5828964110</v>
      </c>
      <c r="H27" s="84">
        <f>市区町村別_要介護度別医療費順位!AA821</f>
        <v>8.0800132372307654E-2</v>
      </c>
      <c r="I27" s="85">
        <f>市区町村別_要介護度別医療費順位!AB821</f>
        <v>39050</v>
      </c>
      <c r="J27" s="86">
        <f>市区町村別_要介護度別医療費順位!AC821</f>
        <v>149269.24737516005</v>
      </c>
      <c r="K27" s="87">
        <f>市区町村別_要介護度別医療費順位!AD821</f>
        <v>0.64792845409746302</v>
      </c>
    </row>
    <row r="28" spans="2:11" ht="13.5" customHeight="1">
      <c r="B28" s="304"/>
      <c r="C28" s="301"/>
      <c r="D28" s="80">
        <v>3</v>
      </c>
      <c r="E28" s="81" t="str">
        <f>市区町村別_要介護度別医療費順位!X822</f>
        <v>1901</v>
      </c>
      <c r="F28" s="82" t="str">
        <f>市区町村別_要介護度別医療費順位!Y822</f>
        <v>骨折</v>
      </c>
      <c r="G28" s="83">
        <f>市区町村別_要介護度別医療費順位!Z822</f>
        <v>4114620621</v>
      </c>
      <c r="H28" s="84">
        <f>市区町村別_要介護度別医療費順位!AA822</f>
        <v>5.7036187659530252E-2</v>
      </c>
      <c r="I28" s="85">
        <f>市区町村別_要介護度別医療費順位!AB822</f>
        <v>19677</v>
      </c>
      <c r="J28" s="86">
        <f>市区町村別_要介護度別医療費順位!AC822</f>
        <v>209108.12730599177</v>
      </c>
      <c r="K28" s="87">
        <f>市区町村別_要介護度別医療費順位!AD822</f>
        <v>0.32648625329771525</v>
      </c>
    </row>
    <row r="29" spans="2:11" ht="13.5" customHeight="1">
      <c r="B29" s="304"/>
      <c r="C29" s="301"/>
      <c r="D29" s="80">
        <v>4</v>
      </c>
      <c r="E29" s="102" t="str">
        <f>市区町村別_要介護度別医療費順位!X823</f>
        <v>0210</v>
      </c>
      <c r="F29" s="82" t="str">
        <f>市区町村別_要介護度別医療費順位!Y823</f>
        <v>その他の悪性新生物＜腫瘍＞</v>
      </c>
      <c r="G29" s="83">
        <f>市区町村別_要介護度別医療費順位!Z823</f>
        <v>3679308149</v>
      </c>
      <c r="H29" s="84">
        <f>市区町村別_要介護度別医療費順位!AA823</f>
        <v>5.1001958472808348E-2</v>
      </c>
      <c r="I29" s="85">
        <f>市区町村別_要介護度別医療費順位!AB823</f>
        <v>18181</v>
      </c>
      <c r="J29" s="86">
        <f>市区町村別_要介護度別医療費順位!AC823</f>
        <v>202371.05489247016</v>
      </c>
      <c r="K29" s="87">
        <f>市区町村別_要介護度別医療費順位!AD823</f>
        <v>0.30166420547877015</v>
      </c>
    </row>
    <row r="30" spans="2:11" ht="13.5" customHeight="1">
      <c r="B30" s="304"/>
      <c r="C30" s="301"/>
      <c r="D30" s="80">
        <v>5</v>
      </c>
      <c r="E30" s="81" t="str">
        <f>市区町村別_要介護度別医療費順位!X824</f>
        <v>1302</v>
      </c>
      <c r="F30" s="82" t="str">
        <f>市区町村別_要介護度別医療費順位!Y824</f>
        <v>関節症</v>
      </c>
      <c r="G30" s="83">
        <f>市区町村別_要介護度別医療費順位!Z824</f>
        <v>3246059525</v>
      </c>
      <c r="H30" s="84">
        <f>市区町村別_要介護度別医療費順位!AA824</f>
        <v>4.4996338004282224E-2</v>
      </c>
      <c r="I30" s="85">
        <f>市区町村別_要介護度別医療費順位!AB824</f>
        <v>30833</v>
      </c>
      <c r="J30" s="86">
        <f>市区町村別_要介護度別医療費順位!AC824</f>
        <v>105278.74436480395</v>
      </c>
      <c r="K30" s="87">
        <f>市区町村別_要介護度別医療費順位!AD824</f>
        <v>0.51158970615075738</v>
      </c>
    </row>
    <row r="31" spans="2:11" ht="13.5" customHeight="1">
      <c r="B31" s="304"/>
      <c r="C31" s="301"/>
      <c r="D31" s="80">
        <v>6</v>
      </c>
      <c r="E31" s="102" t="str">
        <f>市区町村別_要介護度別医療費順位!X825</f>
        <v>1113</v>
      </c>
      <c r="F31" s="82" t="str">
        <f>市区町村別_要介護度別医療費順位!Y825</f>
        <v>その他の消化器系の疾患</v>
      </c>
      <c r="G31" s="83">
        <f>市区町村別_要介護度別医療費順位!Z825</f>
        <v>3000249115</v>
      </c>
      <c r="H31" s="84">
        <f>市区町村別_要介護度別医療費順位!AA825</f>
        <v>4.1588954927001411E-2</v>
      </c>
      <c r="I31" s="85">
        <f>市区町村別_要介護度別医療費順位!AB825</f>
        <v>47349</v>
      </c>
      <c r="J31" s="86">
        <f>市区町村別_要介護度別医療費順位!AC825</f>
        <v>63364.571902257703</v>
      </c>
      <c r="K31" s="87">
        <f>市区町村別_要介護度別医療費順位!AD825</f>
        <v>0.78562776883638352</v>
      </c>
    </row>
    <row r="32" spans="2:11" ht="13.5" customHeight="1">
      <c r="B32" s="304"/>
      <c r="C32" s="301"/>
      <c r="D32" s="80">
        <v>7</v>
      </c>
      <c r="E32" s="81" t="str">
        <f>市区町村別_要介護度別医療費順位!X826</f>
        <v>1309</v>
      </c>
      <c r="F32" s="82" t="str">
        <f>市区町村別_要介護度別医療費順位!Y826</f>
        <v>骨の密度及び構造の障害</v>
      </c>
      <c r="G32" s="83">
        <f>市区町村別_要介護度別医療費順位!Z826</f>
        <v>2937048810</v>
      </c>
      <c r="H32" s="84">
        <f>市区町村別_要介護度別医療費順位!AA826</f>
        <v>4.0712882795898478E-2</v>
      </c>
      <c r="I32" s="85">
        <f>市区町村別_要介護度別医療費順位!AB826</f>
        <v>33823</v>
      </c>
      <c r="J32" s="86">
        <f>市区町村別_要介護度別医療費順位!AC826</f>
        <v>86835.845726280939</v>
      </c>
      <c r="K32" s="87">
        <f>市区町村別_要介護度別医療費順位!AD826</f>
        <v>0.56120061723273984</v>
      </c>
    </row>
    <row r="33" spans="2:11" ht="13.5" customHeight="1">
      <c r="B33" s="304"/>
      <c r="C33" s="301"/>
      <c r="D33" s="80">
        <v>8</v>
      </c>
      <c r="E33" s="102" t="str">
        <f>市区町村別_要介護度別医療費順位!X827</f>
        <v>1303</v>
      </c>
      <c r="F33" s="82" t="str">
        <f>市区町村別_要介護度別医療費順位!Y827</f>
        <v>脊椎障害（脊椎症を含む）</v>
      </c>
      <c r="G33" s="83">
        <f>市区町村別_要介護度別医療費順位!Z827</f>
        <v>2239156134</v>
      </c>
      <c r="H33" s="84">
        <f>市区町村別_要介護度別医療費順位!AA827</f>
        <v>3.1038810432727926E-2</v>
      </c>
      <c r="I33" s="85">
        <f>市区町村別_要介護度別医療費順位!AB827</f>
        <v>31636</v>
      </c>
      <c r="J33" s="86">
        <f>市区町村別_要介護度別医療費順位!AC827</f>
        <v>70778.737324566944</v>
      </c>
      <c r="K33" s="87">
        <f>市区町村別_要介護度別医療費順位!AD827</f>
        <v>0.52491330534769121</v>
      </c>
    </row>
    <row r="34" spans="2:11" ht="13.5" customHeight="1">
      <c r="B34" s="304"/>
      <c r="C34" s="301"/>
      <c r="D34" s="80">
        <v>9</v>
      </c>
      <c r="E34" s="81" t="str">
        <f>市区町村別_要介護度別医療費順位!X828</f>
        <v>0402</v>
      </c>
      <c r="F34" s="82" t="str">
        <f>市区町村別_要介護度別医療費順位!Y828</f>
        <v>糖尿病</v>
      </c>
      <c r="G34" s="83">
        <f>市区町村別_要介護度別医療費順位!Z828</f>
        <v>2210385699</v>
      </c>
      <c r="H34" s="84">
        <f>市区町村別_要介護度別医療費順位!AA828</f>
        <v>3.0639999441179573E-2</v>
      </c>
      <c r="I34" s="85">
        <f>市区町村別_要介護度別医療費順位!AB828</f>
        <v>39832</v>
      </c>
      <c r="J34" s="86">
        <f>市区町村別_要介護度別医療費順位!AC828</f>
        <v>55492.711864832294</v>
      </c>
      <c r="K34" s="87">
        <f>市区町村別_要介護度別医療費順位!AD828</f>
        <v>0.66090361545736609</v>
      </c>
    </row>
    <row r="35" spans="2:11" ht="13.5" customHeight="1">
      <c r="B35" s="304"/>
      <c r="C35" s="301"/>
      <c r="D35" s="88">
        <v>10</v>
      </c>
      <c r="E35" s="103" t="str">
        <f>市区町村別_要介護度別医療費順位!X829</f>
        <v>0606</v>
      </c>
      <c r="F35" s="90" t="str">
        <f>市区町村別_要介護度別医療費順位!Y829</f>
        <v>その他の神経系の疾患</v>
      </c>
      <c r="G35" s="91">
        <f>市区町村別_要介護度別医療費順位!Z829</f>
        <v>1951684754</v>
      </c>
      <c r="H35" s="92">
        <f>市区町村別_要介護度別医療費順位!AA829</f>
        <v>2.7053929908690877E-2</v>
      </c>
      <c r="I35" s="93">
        <f>市区町村別_要介護度別医療費順位!AB829</f>
        <v>35067</v>
      </c>
      <c r="J35" s="94">
        <f>市区町村別_要介護度別医療費順位!AC829</f>
        <v>55655.880286309068</v>
      </c>
      <c r="K35" s="95">
        <f>市区町村別_要介護度別医療費順位!AD829</f>
        <v>0.58184141100731723</v>
      </c>
    </row>
    <row r="36" spans="2:11" ht="13.5" customHeight="1">
      <c r="B36" s="266"/>
      <c r="C36" s="302"/>
      <c r="D36" s="96" t="s">
        <v>161</v>
      </c>
      <c r="E36" s="97"/>
      <c r="F36" s="98"/>
      <c r="G36" s="53">
        <f>市区町村別_要介護度別医療費順位!Z830</f>
        <v>72140526740</v>
      </c>
      <c r="H36" s="99" t="str">
        <f>市区町村別_要介護度別医療費順位!AA830</f>
        <v>-</v>
      </c>
      <c r="I36" s="100">
        <f>市区町村別_要介護度別医療費順位!AB830</f>
        <v>60008</v>
      </c>
      <c r="J36" s="49">
        <f>市区町村別_要介護度別医療費順位!AC830</f>
        <v>1202181.8214238102</v>
      </c>
      <c r="K36" s="101">
        <f>市区町村別_要介護度別医療費順位!AD830</f>
        <v>0.99566941545404763</v>
      </c>
    </row>
    <row r="37" spans="2:11" ht="13.5" customHeight="1">
      <c r="B37" s="303" t="s">
        <v>88</v>
      </c>
      <c r="C37" s="305">
        <f>市区町村別_要介護度別被保険者数!G79</f>
        <v>85475</v>
      </c>
      <c r="D37" s="72">
        <v>1</v>
      </c>
      <c r="E37" s="73" t="str">
        <f>市区町村別_要介護度別医療費順位!AG820</f>
        <v>0903</v>
      </c>
      <c r="F37" s="74" t="str">
        <f>市区町村別_要介護度別医療費順位!AH820</f>
        <v>その他の心疾患</v>
      </c>
      <c r="G37" s="75">
        <f>市区町村別_要介護度別医療費順位!AI820</f>
        <v>8173107433</v>
      </c>
      <c r="H37" s="76">
        <f>市区町村別_要介護度別医療費順位!AJ820</f>
        <v>8.3170730549420632E-2</v>
      </c>
      <c r="I37" s="77">
        <f>市区町村別_要介護度別医療費順位!AK820</f>
        <v>54365</v>
      </c>
      <c r="J37" s="78">
        <f>市区町村別_要介護度別医療費順位!AL820</f>
        <v>150337.67006345995</v>
      </c>
      <c r="K37" s="79">
        <f>市区町村別_要介護度別医療費順位!AM820</f>
        <v>0.63603392804913716</v>
      </c>
    </row>
    <row r="38" spans="2:11" ht="13.5" customHeight="1">
      <c r="B38" s="304"/>
      <c r="C38" s="301"/>
      <c r="D38" s="80">
        <v>2</v>
      </c>
      <c r="E38" s="81" t="str">
        <f>市区町村別_要介護度別医療費順位!AG821</f>
        <v>1901</v>
      </c>
      <c r="F38" s="82" t="str">
        <f>市区町村別_要介護度別医療費順位!AH821</f>
        <v>骨折</v>
      </c>
      <c r="G38" s="83">
        <f>市区町村別_要介護度別医療費順位!AI821</f>
        <v>7270671589</v>
      </c>
      <c r="H38" s="84">
        <f>市区町村別_要介護度別医療費順位!AJ821</f>
        <v>7.3987412082760884E-2</v>
      </c>
      <c r="I38" s="85">
        <f>市区町村別_要介護度別医療費順位!AK821</f>
        <v>24012</v>
      </c>
      <c r="J38" s="86">
        <f>市区町村別_要介護度別医療費順位!AL821</f>
        <v>302793.25291520904</v>
      </c>
      <c r="K38" s="87">
        <f>市区町村別_要介護度別医療費順位!AM821</f>
        <v>0.2809242468558058</v>
      </c>
    </row>
    <row r="39" spans="2:11" ht="13.5" customHeight="1">
      <c r="B39" s="304"/>
      <c r="C39" s="301"/>
      <c r="D39" s="80">
        <v>3</v>
      </c>
      <c r="E39" s="81" t="str">
        <f>市区町村別_要介護度別医療費順位!AG822</f>
        <v>0210</v>
      </c>
      <c r="F39" s="82" t="str">
        <f>市区町村別_要介護度別医療費順位!AH822</f>
        <v>その他の悪性新生物＜腫瘍＞</v>
      </c>
      <c r="G39" s="83">
        <f>市区町村別_要介護度別医療費順位!AI822</f>
        <v>5143557080</v>
      </c>
      <c r="H39" s="84">
        <f>市区町村別_要介護度別医療費順位!AJ822</f>
        <v>5.2341585311722748E-2</v>
      </c>
      <c r="I39" s="85">
        <f>市区町村別_要介護度別医療費順位!AK822</f>
        <v>22661</v>
      </c>
      <c r="J39" s="86">
        <f>市区町村別_要介護度別医療費順位!AL822</f>
        <v>226978.3804774723</v>
      </c>
      <c r="K39" s="87">
        <f>市区町村別_要介護度別医療費順位!AM822</f>
        <v>0.26511845568879788</v>
      </c>
    </row>
    <row r="40" spans="2:11" ht="13.5" customHeight="1">
      <c r="B40" s="304"/>
      <c r="C40" s="301"/>
      <c r="D40" s="80">
        <v>4</v>
      </c>
      <c r="E40" s="81" t="str">
        <f>市区町村別_要介護度別医療費順位!AG823</f>
        <v>1113</v>
      </c>
      <c r="F40" s="82" t="str">
        <f>市区町村別_要介護度別医療費順位!AH823</f>
        <v>その他の消化器系の疾患</v>
      </c>
      <c r="G40" s="83">
        <f>市区町村別_要介護度別医療費順位!AI823</f>
        <v>4321324134</v>
      </c>
      <c r="H40" s="84">
        <f>市区町村別_要介護度別医療費順位!AJ823</f>
        <v>4.3974423205850259E-2</v>
      </c>
      <c r="I40" s="85">
        <f>市区町村別_要介護度別医療費順位!AK823</f>
        <v>60553</v>
      </c>
      <c r="J40" s="86">
        <f>市区町村別_要介護度別医療費順位!AL823</f>
        <v>71364.327679883732</v>
      </c>
      <c r="K40" s="87">
        <f>市区町村別_要介護度別医療費順位!AM823</f>
        <v>0.70842936531149459</v>
      </c>
    </row>
    <row r="41" spans="2:11" ht="13.5" customHeight="1">
      <c r="B41" s="304"/>
      <c r="C41" s="301"/>
      <c r="D41" s="80">
        <v>5</v>
      </c>
      <c r="E41" s="102" t="str">
        <f>市区町村別_要介護度別医療費順位!AG824</f>
        <v>1309</v>
      </c>
      <c r="F41" s="82" t="str">
        <f>市区町村別_要介護度別医療費順位!AH824</f>
        <v>骨の密度及び構造の障害</v>
      </c>
      <c r="G41" s="83">
        <f>市区町村別_要介護度別医療費順位!AI824</f>
        <v>3476543305</v>
      </c>
      <c r="H41" s="84">
        <f>市区町村別_要介護度別医療費順位!AJ824</f>
        <v>3.5377810561510487E-2</v>
      </c>
      <c r="I41" s="85">
        <f>市区町村別_要介護度別医療費順位!AK824</f>
        <v>36467</v>
      </c>
      <c r="J41" s="86">
        <f>市区町村別_要介護度別医療費順位!AL824</f>
        <v>95333.954122905634</v>
      </c>
      <c r="K41" s="87">
        <f>市区町村別_要介護度別医療費順位!AM824</f>
        <v>0.42663936823632642</v>
      </c>
    </row>
    <row r="42" spans="2:11" ht="13.5" customHeight="1">
      <c r="B42" s="304"/>
      <c r="C42" s="301"/>
      <c r="D42" s="80">
        <v>6</v>
      </c>
      <c r="E42" s="81" t="str">
        <f>市区町村別_要介護度別医療費順位!AG825</f>
        <v>1402</v>
      </c>
      <c r="F42" s="82" t="str">
        <f>市区町村別_要介護度別医療費順位!AH825</f>
        <v>腎不全</v>
      </c>
      <c r="G42" s="83">
        <f>市区町村別_要介護度別医療費順位!AI825</f>
        <v>3209866225</v>
      </c>
      <c r="H42" s="84">
        <f>市区町村別_要介護度別医療費順位!AJ825</f>
        <v>3.2664065789866754E-2</v>
      </c>
      <c r="I42" s="85">
        <f>市区町村別_要介護度別医療費順位!AK825</f>
        <v>12778</v>
      </c>
      <c r="J42" s="86">
        <f>市区町村別_要介護度別医療費順位!AL825</f>
        <v>251202.55321646581</v>
      </c>
      <c r="K42" s="87">
        <f>市区町村別_要介護度別医療費順位!AM825</f>
        <v>0.14949400409476454</v>
      </c>
    </row>
    <row r="43" spans="2:11" ht="13.5" customHeight="1">
      <c r="B43" s="304"/>
      <c r="C43" s="301"/>
      <c r="D43" s="80">
        <v>7</v>
      </c>
      <c r="E43" s="102" t="str">
        <f>市区町村別_要介護度別医療費順位!AG826</f>
        <v>0402</v>
      </c>
      <c r="F43" s="82" t="str">
        <f>市区町村別_要介護度別医療費順位!AH826</f>
        <v>糖尿病</v>
      </c>
      <c r="G43" s="83">
        <f>市区町村別_要介護度別医療費順位!AI826</f>
        <v>3193357354</v>
      </c>
      <c r="H43" s="84">
        <f>市区町村別_要介護度別医療費順位!AJ826</f>
        <v>3.2496069116279391E-2</v>
      </c>
      <c r="I43" s="85">
        <f>市区町村別_要介護度別医療費順位!AK826</f>
        <v>55789</v>
      </c>
      <c r="J43" s="86">
        <f>市区町村別_要介護度別医療費順位!AL826</f>
        <v>57239.910269049455</v>
      </c>
      <c r="K43" s="87">
        <f>市区町村別_要介護度別医療費順位!AM826</f>
        <v>0.65269377010821883</v>
      </c>
    </row>
    <row r="44" spans="2:11" ht="13.5" customHeight="1">
      <c r="B44" s="304"/>
      <c r="C44" s="301"/>
      <c r="D44" s="80">
        <v>8</v>
      </c>
      <c r="E44" s="102" t="str">
        <f>市区町村別_要介護度別医療費順位!AG827</f>
        <v>1310</v>
      </c>
      <c r="F44" s="82" t="str">
        <f>市区町村別_要介護度別医療費順位!AH827</f>
        <v>その他の筋骨格系及び結合組織の疾患</v>
      </c>
      <c r="G44" s="83">
        <f>市区町村別_要介護度別医療費順位!AI827</f>
        <v>3042333411</v>
      </c>
      <c r="H44" s="84">
        <f>市区町村別_要介護度別医療費順位!AJ827</f>
        <v>3.0959227496034896E-2</v>
      </c>
      <c r="I44" s="85">
        <f>市区町村別_要介護度別医療費順位!AK827</f>
        <v>31345</v>
      </c>
      <c r="J44" s="86">
        <f>市区町村別_要介護度別医療費順位!AL827</f>
        <v>97059.6079438507</v>
      </c>
      <c r="K44" s="87">
        <f>市区町村別_要介護度別医療費順位!AM827</f>
        <v>0.36671541386370282</v>
      </c>
    </row>
    <row r="45" spans="2:11" ht="13.5" customHeight="1">
      <c r="B45" s="304"/>
      <c r="C45" s="301"/>
      <c r="D45" s="80">
        <v>9</v>
      </c>
      <c r="E45" s="102" t="str">
        <f>市区町村別_要介護度別医療費順位!AG828</f>
        <v>1011</v>
      </c>
      <c r="F45" s="82" t="str">
        <f>市区町村別_要介護度別医療費順位!AH828</f>
        <v>その他の呼吸器系の疾患</v>
      </c>
      <c r="G45" s="83">
        <f>市区町村別_要介護度別医療費順位!AI828</f>
        <v>2796905120</v>
      </c>
      <c r="H45" s="84">
        <f>市区町村別_要介護度別医療費順位!AJ828</f>
        <v>2.8461713493276551E-2</v>
      </c>
      <c r="I45" s="85">
        <f>市区町村別_要介護度別医療費順位!AK828</f>
        <v>28948</v>
      </c>
      <c r="J45" s="86">
        <f>市区町村別_要介護度別医療費順位!AL828</f>
        <v>96618.250656349323</v>
      </c>
      <c r="K45" s="87">
        <f>市区町村別_要介護度別医療費順位!AM828</f>
        <v>0.33867212635273469</v>
      </c>
    </row>
    <row r="46" spans="2:11" ht="13.5" customHeight="1">
      <c r="B46" s="304"/>
      <c r="C46" s="301"/>
      <c r="D46" s="88">
        <v>10</v>
      </c>
      <c r="E46" s="103" t="str">
        <f>市区町村別_要介護度別医療費順位!AG829</f>
        <v>0906</v>
      </c>
      <c r="F46" s="90" t="str">
        <f>市区町村別_要介護度別医療費順位!AH829</f>
        <v>脳梗塞</v>
      </c>
      <c r="G46" s="91">
        <f>市区町村別_要介護度別医療費順位!AI829</f>
        <v>2788686402</v>
      </c>
      <c r="H46" s="92">
        <f>市区町村別_要介護度別医療費順位!AJ829</f>
        <v>2.8378078622960309E-2</v>
      </c>
      <c r="I46" s="93">
        <f>市区町村別_要介護度別医療費順位!AK829</f>
        <v>24005</v>
      </c>
      <c r="J46" s="94">
        <f>市区町村別_要介護度別医療費順位!AL829</f>
        <v>116171.06444490732</v>
      </c>
      <c r="K46" s="95">
        <f>市区町村別_要介護度別医療費順位!AM829</f>
        <v>0.28084235156478504</v>
      </c>
    </row>
    <row r="47" spans="2:11" ht="13.5" customHeight="1">
      <c r="B47" s="266"/>
      <c r="C47" s="302"/>
      <c r="D47" s="96" t="s">
        <v>161</v>
      </c>
      <c r="E47" s="97"/>
      <c r="F47" s="98"/>
      <c r="G47" s="53">
        <f>市区町村別_要介護度別医療費順位!AI830</f>
        <v>98269035020</v>
      </c>
      <c r="H47" s="99" t="str">
        <f>市区町村別_要介護度別医療費順位!AJ830</f>
        <v>-</v>
      </c>
      <c r="I47" s="100">
        <f>市区町村別_要介護度別医療費順位!AK830</f>
        <v>84710</v>
      </c>
      <c r="J47" s="49">
        <f>市区町村別_要介護度別医療費順位!AL830</f>
        <v>1160064.1603116514</v>
      </c>
      <c r="K47" s="101">
        <f>市区町村別_要介護度別医療費順位!AM830</f>
        <v>0.99105001462415909</v>
      </c>
    </row>
    <row r="48" spans="2:11" ht="13.5" customHeight="1">
      <c r="B48" s="303" t="s">
        <v>89</v>
      </c>
      <c r="C48" s="305">
        <f>市区町村別_要介護度別被保険者数!H79</f>
        <v>83482</v>
      </c>
      <c r="D48" s="72">
        <v>1</v>
      </c>
      <c r="E48" s="73" t="str">
        <f>市区町村別_要介護度別医療費順位!AP820</f>
        <v>0903</v>
      </c>
      <c r="F48" s="74" t="str">
        <f>市区町村別_要介護度別医療費順位!AQ820</f>
        <v>その他の心疾患</v>
      </c>
      <c r="G48" s="75">
        <f>市区町村別_要介護度別医療費順位!AR820</f>
        <v>10048552245</v>
      </c>
      <c r="H48" s="76">
        <f>市区町村別_要介護度別医療費順位!AS820</f>
        <v>7.9639379460631571E-2</v>
      </c>
      <c r="I48" s="77">
        <f>市区町村別_要介護度別医療費順位!AT820</f>
        <v>56497</v>
      </c>
      <c r="J48" s="78">
        <f>市区町村別_要介護度別医療費順位!AU820</f>
        <v>177859.92610227093</v>
      </c>
      <c r="K48" s="79">
        <f>市区町村別_要介護度別医療費順位!AV820</f>
        <v>0.67675666610766394</v>
      </c>
    </row>
    <row r="49" spans="2:11" ht="13.5" customHeight="1">
      <c r="B49" s="304"/>
      <c r="C49" s="301"/>
      <c r="D49" s="80">
        <v>2</v>
      </c>
      <c r="E49" s="81" t="str">
        <f>市区町村別_要介護度別医療費順位!AP821</f>
        <v>1402</v>
      </c>
      <c r="F49" s="82" t="str">
        <f>市区町村別_要介護度別医療費順位!AQ821</f>
        <v>腎不全</v>
      </c>
      <c r="G49" s="83">
        <f>市区町村別_要介護度別医療費順位!AR821</f>
        <v>9260316144</v>
      </c>
      <c r="H49" s="84">
        <f>市区町村別_要介護度別医療費順位!AS821</f>
        <v>7.3392247294568211E-2</v>
      </c>
      <c r="I49" s="85">
        <f>市区町村別_要介護度別医療費順位!AT821</f>
        <v>15753</v>
      </c>
      <c r="J49" s="86">
        <f>市区町村別_要介護度別医療費順位!AU821</f>
        <v>587844.6101694915</v>
      </c>
      <c r="K49" s="87">
        <f>市区町村別_要介護度別医療費順位!AV821</f>
        <v>0.1886993603411514</v>
      </c>
    </row>
    <row r="50" spans="2:11" ht="13.5" customHeight="1">
      <c r="B50" s="304"/>
      <c r="C50" s="301"/>
      <c r="D50" s="80">
        <v>3</v>
      </c>
      <c r="E50" s="81" t="str">
        <f>市区町村別_要介護度別医療費順位!AP822</f>
        <v>1901</v>
      </c>
      <c r="F50" s="82" t="str">
        <f>市区町村別_要介護度別医療費順位!AQ822</f>
        <v>骨折</v>
      </c>
      <c r="G50" s="83">
        <f>市区町村別_要介護度別医療費順位!AR822</f>
        <v>9196728648</v>
      </c>
      <c r="H50" s="84">
        <f>市区町村別_要介護度別医療費順位!AS822</f>
        <v>7.2888287261378831E-2</v>
      </c>
      <c r="I50" s="85">
        <f>市区町村別_要介護度別医療費順位!AT822</f>
        <v>27503</v>
      </c>
      <c r="J50" s="86">
        <f>市区町村別_要介護度別医療費順位!AU822</f>
        <v>334390.01737992221</v>
      </c>
      <c r="K50" s="87">
        <f>市区町村別_要介護度別医療費順位!AV822</f>
        <v>0.32944826429649504</v>
      </c>
    </row>
    <row r="51" spans="2:11" ht="13.5" customHeight="1">
      <c r="B51" s="304"/>
      <c r="C51" s="301"/>
      <c r="D51" s="80">
        <v>4</v>
      </c>
      <c r="E51" s="81" t="str">
        <f>市区町村別_要介護度別医療費順位!AP823</f>
        <v>0210</v>
      </c>
      <c r="F51" s="82" t="str">
        <f>市区町村別_要介護度別医療費順位!AQ823</f>
        <v>その他の悪性新生物＜腫瘍＞</v>
      </c>
      <c r="G51" s="83">
        <f>市区町村別_要介護度別医療費順位!AR823</f>
        <v>6860914555</v>
      </c>
      <c r="H51" s="84">
        <f>市区町村別_要介護度別医療費順位!AS823</f>
        <v>5.4375890612948216E-2</v>
      </c>
      <c r="I51" s="85">
        <f>市区町村別_要介護度別医療費順位!AT823</f>
        <v>23434</v>
      </c>
      <c r="J51" s="86">
        <f>市区町村別_要介護度別医療費順位!AU823</f>
        <v>292776.0755739524</v>
      </c>
      <c r="K51" s="87">
        <f>市区町村別_要介護度別医療費順位!AV823</f>
        <v>0.28070721832251266</v>
      </c>
    </row>
    <row r="52" spans="2:11" ht="13.5" customHeight="1">
      <c r="B52" s="304"/>
      <c r="C52" s="301"/>
      <c r="D52" s="80">
        <v>5</v>
      </c>
      <c r="E52" s="102" t="str">
        <f>市区町村別_要介護度別医療費順位!AP824</f>
        <v>1113</v>
      </c>
      <c r="F52" s="82" t="str">
        <f>市区町村別_要介護度別医療費順位!AQ824</f>
        <v>その他の消化器系の疾患</v>
      </c>
      <c r="G52" s="83">
        <f>市区町村別_要介護度別医療費順位!AR824</f>
        <v>5573032897</v>
      </c>
      <c r="H52" s="84">
        <f>市区町村別_要介護度別医療費順位!AS824</f>
        <v>4.4168838536079669E-2</v>
      </c>
      <c r="I52" s="85">
        <f>市区町村別_要介護度別医療費順位!AT824</f>
        <v>65314</v>
      </c>
      <c r="J52" s="86">
        <f>市区町村別_要介護度別医療費順位!AU824</f>
        <v>85326.773693235751</v>
      </c>
      <c r="K52" s="87">
        <f>市区町村別_要介護度別医療費順位!AV824</f>
        <v>0.78237224790972903</v>
      </c>
    </row>
    <row r="53" spans="2:11" ht="13.5" customHeight="1">
      <c r="B53" s="304"/>
      <c r="C53" s="301"/>
      <c r="D53" s="80">
        <v>6</v>
      </c>
      <c r="E53" s="102" t="str">
        <f>市区町村別_要介護度別医療費順位!AP825</f>
        <v>1310</v>
      </c>
      <c r="F53" s="82" t="str">
        <f>市区町村別_要介護度別医療費順位!AQ825</f>
        <v>その他の筋骨格系及び結合組織の疾患</v>
      </c>
      <c r="G53" s="83">
        <f>市区町村別_要介護度別医療費順位!AR825</f>
        <v>4834210457</v>
      </c>
      <c r="H53" s="84">
        <f>市区町村別_要介護度別医療費順位!AS825</f>
        <v>3.8313332268252155E-2</v>
      </c>
      <c r="I53" s="85">
        <f>市区町村別_要介護度別医療費順位!AT825</f>
        <v>34262</v>
      </c>
      <c r="J53" s="86">
        <f>市区町村別_要介護度別医療費順位!AU825</f>
        <v>141095.3959780515</v>
      </c>
      <c r="K53" s="87">
        <f>市区町村別_要介護度別医療費順位!AV825</f>
        <v>0.41041182530365827</v>
      </c>
    </row>
    <row r="54" spans="2:11" ht="13.5" customHeight="1">
      <c r="B54" s="304"/>
      <c r="C54" s="301"/>
      <c r="D54" s="80">
        <v>7</v>
      </c>
      <c r="E54" s="81" t="str">
        <f>市区町村別_要介護度別医療費順位!AP826</f>
        <v>1011</v>
      </c>
      <c r="F54" s="82" t="str">
        <f>市区町村別_要介護度別医療費順位!AQ826</f>
        <v>その他の呼吸器系の疾患</v>
      </c>
      <c r="G54" s="83">
        <f>市区町村別_要介護度別医療費順位!AR826</f>
        <v>4232050633</v>
      </c>
      <c r="H54" s="84">
        <f>市区町村別_要介護度別医療費順位!AS826</f>
        <v>3.3540939832979198E-2</v>
      </c>
      <c r="I54" s="85">
        <f>市区町村別_要介護度別医療費順位!AT826</f>
        <v>33488</v>
      </c>
      <c r="J54" s="86">
        <f>市区町村別_要介護度別医療費順位!AU826</f>
        <v>126375.13834806498</v>
      </c>
      <c r="K54" s="87">
        <f>市区町村別_要介護度別医療費順位!AV826</f>
        <v>0.40114036558779137</v>
      </c>
    </row>
    <row r="55" spans="2:11" ht="13.5" customHeight="1">
      <c r="B55" s="304"/>
      <c r="C55" s="301"/>
      <c r="D55" s="80">
        <v>8</v>
      </c>
      <c r="E55" s="102" t="str">
        <f>市区町村別_要介護度別医療費順位!AP827</f>
        <v>1309</v>
      </c>
      <c r="F55" s="82" t="str">
        <f>市区町村別_要介護度別医療費順位!AQ827</f>
        <v>骨の密度及び構造の障害</v>
      </c>
      <c r="G55" s="83">
        <f>市区町村別_要介護度別医療費順位!AR827</f>
        <v>3950710487</v>
      </c>
      <c r="H55" s="84">
        <f>市区町村別_要介護度別医療費順位!AS827</f>
        <v>3.1311190303045446E-2</v>
      </c>
      <c r="I55" s="85">
        <f>市区町村別_要介護度別医療費順位!AT827</f>
        <v>38073</v>
      </c>
      <c r="J55" s="86">
        <f>市区町村別_要介護度別医療費順位!AU827</f>
        <v>103766.72410894861</v>
      </c>
      <c r="K55" s="87">
        <f>市区町村別_要介護度別医療費順位!AV827</f>
        <v>0.45606238470568505</v>
      </c>
    </row>
    <row r="56" spans="2:11" ht="13.5" customHeight="1">
      <c r="B56" s="304"/>
      <c r="C56" s="301"/>
      <c r="D56" s="80">
        <v>9</v>
      </c>
      <c r="E56" s="102" t="str">
        <f>市区町村別_要介護度別医療費順位!AP828</f>
        <v>0906</v>
      </c>
      <c r="F56" s="82" t="str">
        <f>市区町村別_要介護度別医療費順位!AQ828</f>
        <v>脳梗塞</v>
      </c>
      <c r="G56" s="83">
        <f>市区町村別_要介護度別医療費順位!AR828</f>
        <v>3579467186</v>
      </c>
      <c r="H56" s="84">
        <f>市区町村別_要介護度別医療費順位!AS828</f>
        <v>2.8368917087989234E-2</v>
      </c>
      <c r="I56" s="85">
        <f>市区町村別_要介護度別医療費順位!AT828</f>
        <v>24391</v>
      </c>
      <c r="J56" s="86">
        <f>市区町村別_要介護度別医療費順位!AU828</f>
        <v>146753.6052642368</v>
      </c>
      <c r="K56" s="87">
        <f>市区町村別_要介護度別医療費順位!AV828</f>
        <v>0.29217076735104575</v>
      </c>
    </row>
    <row r="57" spans="2:11" ht="13.5" customHeight="1">
      <c r="B57" s="304"/>
      <c r="C57" s="301"/>
      <c r="D57" s="88">
        <v>10</v>
      </c>
      <c r="E57" s="89" t="str">
        <f>市区町村別_要介護度別医療費順位!AP829</f>
        <v>0402</v>
      </c>
      <c r="F57" s="90" t="str">
        <f>市区町村別_要介護度別医療費順位!AQ829</f>
        <v>糖尿病</v>
      </c>
      <c r="G57" s="91">
        <f>市区町村別_要介護度別医療費順位!AR829</f>
        <v>3330656725</v>
      </c>
      <c r="H57" s="92">
        <f>市区町村別_要介護度別医療費順位!AS829</f>
        <v>2.6396980212484274E-2</v>
      </c>
      <c r="I57" s="93">
        <f>市区町村別_要介護度別医療費順位!AT829</f>
        <v>54183</v>
      </c>
      <c r="J57" s="94">
        <f>市区町村別_要介護度別医療費順位!AU829</f>
        <v>61470.511507299336</v>
      </c>
      <c r="K57" s="95">
        <f>市区町村別_要介護度別医療費順位!AV829</f>
        <v>0.6490381160010541</v>
      </c>
    </row>
    <row r="58" spans="2:11" ht="13.5" customHeight="1">
      <c r="B58" s="266"/>
      <c r="C58" s="302"/>
      <c r="D58" s="96" t="s">
        <v>161</v>
      </c>
      <c r="E58" s="97"/>
      <c r="F58" s="98"/>
      <c r="G58" s="181">
        <f>市区町村別_要介護度別医療費順位!AR830</f>
        <v>126175672300</v>
      </c>
      <c r="H58" s="182" t="str">
        <f>市区町村別_要介護度別医療費順位!AS830</f>
        <v>-</v>
      </c>
      <c r="I58" s="183">
        <f>市区町村別_要介護度別医療費順位!AT830</f>
        <v>82563</v>
      </c>
      <c r="J58" s="184">
        <f>市区町村別_要介護度別医療費順位!AU830</f>
        <v>1528235.0726112181</v>
      </c>
      <c r="K58" s="185">
        <f>市区町村別_要介護度別医療費順位!AV830</f>
        <v>0.98899163891617359</v>
      </c>
    </row>
    <row r="59" spans="2:11" ht="13.5" customHeight="1">
      <c r="B59" s="303" t="s">
        <v>90</v>
      </c>
      <c r="C59" s="305">
        <f>市区町村別_要介護度別被保険者数!I79</f>
        <v>64170</v>
      </c>
      <c r="D59" s="72">
        <v>1</v>
      </c>
      <c r="E59" s="73" t="str">
        <f>市区町村別_要介護度別医療費順位!AY820</f>
        <v>1901</v>
      </c>
      <c r="F59" s="74" t="str">
        <f>市区町村別_要介護度別医療費順位!AZ820</f>
        <v>骨折</v>
      </c>
      <c r="G59" s="75">
        <f>市区町村別_要介護度別医療費順位!BA820</f>
        <v>9942572905</v>
      </c>
      <c r="H59" s="76">
        <f>市区町村別_要介護度別医療費順位!BB820</f>
        <v>9.2894461879612311E-2</v>
      </c>
      <c r="I59" s="77">
        <f>市区町村別_要介護度別医療費順位!BC820</f>
        <v>21199</v>
      </c>
      <c r="J59" s="78">
        <f>市区町村別_要介護度別医療費順位!BD820</f>
        <v>469011.41115146939</v>
      </c>
      <c r="K59" s="79">
        <f>市区町村別_要介護度別医療費順位!BE820</f>
        <v>0.33035686457846347</v>
      </c>
    </row>
    <row r="60" spans="2:11" ht="13.5" customHeight="1">
      <c r="B60" s="304"/>
      <c r="C60" s="301"/>
      <c r="D60" s="80">
        <v>2</v>
      </c>
      <c r="E60" s="81" t="str">
        <f>市区町村別_要介護度別医療費順位!AY821</f>
        <v>0903</v>
      </c>
      <c r="F60" s="82" t="str">
        <f>市区町村別_要介護度別医療費順位!AZ821</f>
        <v>その他の心疾患</v>
      </c>
      <c r="G60" s="83">
        <f>市区町村別_要介護度別医療費順位!BA821</f>
        <v>8036077615</v>
      </c>
      <c r="H60" s="84">
        <f>市区町村別_要介護度別医療費順位!BB821</f>
        <v>7.5081884015435668E-2</v>
      </c>
      <c r="I60" s="85">
        <f>市区町村別_要介護度別医療費順位!BC821</f>
        <v>43450</v>
      </c>
      <c r="J60" s="86">
        <f>市区町村別_要介護度別医療費順位!BD821</f>
        <v>184950.00264672036</v>
      </c>
      <c r="K60" s="87">
        <f>市区町村別_要介護度別医療費順位!BE821</f>
        <v>0.67710768271778088</v>
      </c>
    </row>
    <row r="61" spans="2:11" ht="13.5" customHeight="1">
      <c r="B61" s="304"/>
      <c r="C61" s="301"/>
      <c r="D61" s="80">
        <v>3</v>
      </c>
      <c r="E61" s="81" t="str">
        <f>市区町村別_要介護度別医療費順位!AY822</f>
        <v>1310</v>
      </c>
      <c r="F61" s="82" t="str">
        <f>市区町村別_要介護度別医療費順位!AZ822</f>
        <v>その他の筋骨格系及び結合組織の疾患</v>
      </c>
      <c r="G61" s="83">
        <f>市区町村別_要介護度別医療費順位!BA822</f>
        <v>5788695838</v>
      </c>
      <c r="H61" s="84">
        <f>市区町村別_要介護度別医療費順位!BB822</f>
        <v>5.4084369306996942E-2</v>
      </c>
      <c r="I61" s="85">
        <f>市区町村別_要介護度別医療費順位!BC822</f>
        <v>25331</v>
      </c>
      <c r="J61" s="86">
        <f>市区町村別_要介護度別医療費順位!BD822</f>
        <v>228522.19959733135</v>
      </c>
      <c r="K61" s="87">
        <f>市区町村別_要介護度別医療費順位!BE822</f>
        <v>0.39474832476235</v>
      </c>
    </row>
    <row r="62" spans="2:11" ht="13.5" customHeight="1">
      <c r="B62" s="304"/>
      <c r="C62" s="301"/>
      <c r="D62" s="80">
        <v>4</v>
      </c>
      <c r="E62" s="81" t="str">
        <f>市区町村別_要介護度別医療費順位!AY823</f>
        <v>1011</v>
      </c>
      <c r="F62" s="82" t="str">
        <f>市区町村別_要介護度別医療費順位!AZ823</f>
        <v>その他の呼吸器系の疾患</v>
      </c>
      <c r="G62" s="83">
        <f>市区町村別_要介護度別医療費順位!BA823</f>
        <v>5175907397</v>
      </c>
      <c r="H62" s="84">
        <f>市区町村別_要介護度別医療費順位!BB823</f>
        <v>4.8359025070987882E-2</v>
      </c>
      <c r="I62" s="85">
        <f>市区町村別_要介護度別医療費順位!BC823</f>
        <v>29091</v>
      </c>
      <c r="J62" s="86">
        <f>市区町村別_要介護度別医療費順位!BD823</f>
        <v>177921.26076793511</v>
      </c>
      <c r="K62" s="87">
        <f>市区町村別_要介護度別医療費順位!BE823</f>
        <v>0.45334268349696122</v>
      </c>
    </row>
    <row r="63" spans="2:11" ht="13.5" customHeight="1">
      <c r="B63" s="304"/>
      <c r="C63" s="301"/>
      <c r="D63" s="80">
        <v>5</v>
      </c>
      <c r="E63" s="102" t="str">
        <f>市区町村別_要介護度別医療費順位!AY824</f>
        <v>1402</v>
      </c>
      <c r="F63" s="82" t="str">
        <f>市区町村別_要介護度別医療費順位!AZ824</f>
        <v>腎不全</v>
      </c>
      <c r="G63" s="83">
        <f>市区町村別_要介護度別医療費順位!BA824</f>
        <v>4969842983</v>
      </c>
      <c r="H63" s="84">
        <f>市区町村別_要介護度別医療費順位!BB824</f>
        <v>4.6433744458618302E-2</v>
      </c>
      <c r="I63" s="85">
        <f>市区町村別_要介護度別医療費順位!BC824</f>
        <v>11313</v>
      </c>
      <c r="J63" s="86">
        <f>市区町村別_要介護度別医療費順位!BD824</f>
        <v>439303.71987978433</v>
      </c>
      <c r="K63" s="87">
        <f>市区町村別_要介護度別医療費順位!BE824</f>
        <v>0.17629733520336605</v>
      </c>
    </row>
    <row r="64" spans="2:11" ht="13.5" customHeight="1">
      <c r="B64" s="304"/>
      <c r="C64" s="301"/>
      <c r="D64" s="80">
        <v>6</v>
      </c>
      <c r="E64" s="102" t="str">
        <f>市区町村別_要介護度別医療費順位!AY825</f>
        <v>1113</v>
      </c>
      <c r="F64" s="82" t="str">
        <f>市区町村別_要介護度別医療費順位!AZ825</f>
        <v>その他の消化器系の疾患</v>
      </c>
      <c r="G64" s="83">
        <f>市区町村別_要介護度別医療費順位!BA825</f>
        <v>4921112928</v>
      </c>
      <c r="H64" s="84">
        <f>市区町村別_要介護度別医療費順位!BB825</f>
        <v>4.5978454637780025E-2</v>
      </c>
      <c r="I64" s="85">
        <f>市区町村別_要介護度別医療費順位!BC825</f>
        <v>52002</v>
      </c>
      <c r="J64" s="86">
        <f>市区町村別_要介護度別医療費順位!BD825</f>
        <v>94633.147340486903</v>
      </c>
      <c r="K64" s="87">
        <f>市区町村別_要介護度別医療費順位!BE825</f>
        <v>0.8103786816269285</v>
      </c>
    </row>
    <row r="65" spans="2:11" ht="13.5" customHeight="1">
      <c r="B65" s="304"/>
      <c r="C65" s="301"/>
      <c r="D65" s="80">
        <v>7</v>
      </c>
      <c r="E65" s="81" t="str">
        <f>市区町村別_要介護度別医療費順位!AY826</f>
        <v>0906</v>
      </c>
      <c r="F65" s="82" t="str">
        <f>市区町村別_要介護度別医療費順位!AZ826</f>
        <v>脳梗塞</v>
      </c>
      <c r="G65" s="83">
        <f>市区町村別_要介護度別医療費順位!BA826</f>
        <v>4570525951</v>
      </c>
      <c r="H65" s="84">
        <f>市区町村別_要介護度別医療費順位!BB826</f>
        <v>4.2702885136646454E-2</v>
      </c>
      <c r="I65" s="85">
        <f>市区町村別_要介護度別医療費順位!BC826</f>
        <v>19172</v>
      </c>
      <c r="J65" s="86">
        <f>市区町村別_要介護度別医療費順位!BD826</f>
        <v>238395.8872835385</v>
      </c>
      <c r="K65" s="87">
        <f>市区町村別_要介護度別医療費順位!BE826</f>
        <v>0.29876889512233129</v>
      </c>
    </row>
    <row r="66" spans="2:11" ht="13.5" customHeight="1">
      <c r="B66" s="304"/>
      <c r="C66" s="301"/>
      <c r="D66" s="80">
        <v>8</v>
      </c>
      <c r="E66" s="102" t="str">
        <f>市区町村別_要介護度別医療費順位!AY827</f>
        <v>0210</v>
      </c>
      <c r="F66" s="82" t="str">
        <f>市区町村別_要介護度別医療費順位!AZ827</f>
        <v>その他の悪性新生物＜腫瘍＞</v>
      </c>
      <c r="G66" s="83">
        <f>市区町村別_要介護度別医療費順位!BA827</f>
        <v>3739680272</v>
      </c>
      <c r="H66" s="84">
        <f>市区町村別_要介護度別医療費順位!BB827</f>
        <v>3.4940210123532628E-2</v>
      </c>
      <c r="I66" s="85">
        <f>市区町村別_要介護度別医療費順位!BC827</f>
        <v>15099</v>
      </c>
      <c r="J66" s="86">
        <f>市区町村別_要介護度別医療費順位!BD827</f>
        <v>247677.34763891649</v>
      </c>
      <c r="K66" s="87">
        <f>市区町村別_要介護度別医療費順位!BE827</f>
        <v>0.23529686769518465</v>
      </c>
    </row>
    <row r="67" spans="2:11" ht="13.5" customHeight="1">
      <c r="B67" s="304"/>
      <c r="C67" s="301"/>
      <c r="D67" s="80">
        <v>9</v>
      </c>
      <c r="E67" s="102" t="str">
        <f>市区町村別_要介護度別医療費順位!AY828</f>
        <v>1309</v>
      </c>
      <c r="F67" s="82" t="str">
        <f>市区町村別_要介護度別医療費順位!AZ828</f>
        <v>骨の密度及び構造の障害</v>
      </c>
      <c r="G67" s="83">
        <f>市区町村別_要介護度別医療費順位!BA828</f>
        <v>3166115768</v>
      </c>
      <c r="H67" s="84">
        <f>市区町村別_要介護度別医療費順位!BB828</f>
        <v>2.9581339088698935E-2</v>
      </c>
      <c r="I67" s="85">
        <f>市区町村別_要介護度別医療費順位!BC828</f>
        <v>26015</v>
      </c>
      <c r="J67" s="86">
        <f>市区町村別_要介護度別医療費順位!BD828</f>
        <v>121703.46984432059</v>
      </c>
      <c r="K67" s="87">
        <f>市区町村別_要介護度別医療費順位!BE828</f>
        <v>0.40540751129811436</v>
      </c>
    </row>
    <row r="68" spans="2:11" ht="13.5" customHeight="1">
      <c r="B68" s="304"/>
      <c r="C68" s="301"/>
      <c r="D68" s="88">
        <v>10</v>
      </c>
      <c r="E68" s="89" t="str">
        <f>市区町村別_要介護度別医療費順位!AY829</f>
        <v>0606</v>
      </c>
      <c r="F68" s="90" t="str">
        <f>市区町村別_要介護度別医療費順位!AZ829</f>
        <v>その他の神経系の疾患</v>
      </c>
      <c r="G68" s="91">
        <f>市区町村別_要介護度別医療費順位!BA829</f>
        <v>2849893549</v>
      </c>
      <c r="H68" s="92">
        <f>市区町村別_要介護度別医療費順位!BB829</f>
        <v>2.662684298904153E-2</v>
      </c>
      <c r="I68" s="93">
        <f>市区町村別_要介護度別医療費順位!BC829</f>
        <v>32907</v>
      </c>
      <c r="J68" s="94">
        <f>市区町村別_要介護度別医療費順位!BD829</f>
        <v>86604.477740298418</v>
      </c>
      <c r="K68" s="95">
        <f>市区町村別_要介護度別医療費順位!BE829</f>
        <v>0.51280972417017301</v>
      </c>
    </row>
    <row r="69" spans="2:11" ht="13.5" customHeight="1">
      <c r="B69" s="304"/>
      <c r="C69" s="301"/>
      <c r="D69" s="96" t="s">
        <v>161</v>
      </c>
      <c r="E69" s="97"/>
      <c r="F69" s="98"/>
      <c r="G69" s="104">
        <f>市区町村別_要介護度別医療費順位!BA830</f>
        <v>107030846660</v>
      </c>
      <c r="H69" s="99" t="str">
        <f>市区町村別_要介護度別医療費順位!BB830</f>
        <v>-</v>
      </c>
      <c r="I69" s="36">
        <f>市区町村別_要介護度別医療費順位!BC830</f>
        <v>63032</v>
      </c>
      <c r="J69" s="35">
        <f>市区町村別_要介護度別医療費順位!BD830</f>
        <v>1698039.8315141515</v>
      </c>
      <c r="K69" s="105">
        <f>市区町村別_要介護度別医療費順位!BE830</f>
        <v>0.9822658563191522</v>
      </c>
    </row>
    <row r="70" spans="2:11" ht="13.5" customHeight="1">
      <c r="B70" s="303" t="s">
        <v>91</v>
      </c>
      <c r="C70" s="305">
        <f>市区町村別_要介護度別被保険者数!J79</f>
        <v>70963</v>
      </c>
      <c r="D70" s="72">
        <v>1</v>
      </c>
      <c r="E70" s="73" t="str">
        <f>市区町村別_要介護度別医療費順位!BH820</f>
        <v>1901</v>
      </c>
      <c r="F70" s="74" t="str">
        <f>市区町村別_要介護度別医療費順位!BI820</f>
        <v>骨折</v>
      </c>
      <c r="G70" s="75">
        <f>市区町村別_要介護度別医療費順位!BJ820</f>
        <v>12903966966</v>
      </c>
      <c r="H70" s="76">
        <f>市区町村別_要介護度別医療費順位!BK820</f>
        <v>8.8013615485806065E-2</v>
      </c>
      <c r="I70" s="77">
        <f>市区町村別_要介護度別医療費順位!BL820</f>
        <v>23226</v>
      </c>
      <c r="J70" s="78">
        <f>市区町村別_要介護度別医療費順位!BM820</f>
        <v>555582.83673469385</v>
      </c>
      <c r="K70" s="79">
        <f>市区町村別_要介護度別医療費順位!BN820</f>
        <v>0.32729732395755534</v>
      </c>
    </row>
    <row r="71" spans="2:11" ht="13.5" customHeight="1">
      <c r="B71" s="304"/>
      <c r="C71" s="301"/>
      <c r="D71" s="80">
        <v>2</v>
      </c>
      <c r="E71" s="81" t="str">
        <f>市区町村別_要介護度別医療費順位!BH821</f>
        <v>1310</v>
      </c>
      <c r="F71" s="82" t="str">
        <f>市区町村別_要介護度別医療費順位!BI821</f>
        <v>その他の筋骨格系及び結合組織の疾患</v>
      </c>
      <c r="G71" s="83">
        <f>市区町村別_要介護度別医療費順位!BJ821</f>
        <v>10325708975</v>
      </c>
      <c r="H71" s="84">
        <f>市区町村別_要介護度別医療費順位!BK821</f>
        <v>7.0428185513690858E-2</v>
      </c>
      <c r="I71" s="85">
        <f>市区町村別_要介護度別医療費順位!BL821</f>
        <v>29930</v>
      </c>
      <c r="J71" s="86">
        <f>市区町村別_要介護度別医療費順位!BM821</f>
        <v>344995.28817240224</v>
      </c>
      <c r="K71" s="87">
        <f>市区町村別_要介護度別医療費順位!BN821</f>
        <v>0.42176909093471243</v>
      </c>
    </row>
    <row r="72" spans="2:11" ht="13.5" customHeight="1">
      <c r="B72" s="304"/>
      <c r="C72" s="301"/>
      <c r="D72" s="80">
        <v>3</v>
      </c>
      <c r="E72" s="81" t="str">
        <f>市区町村別_要介護度別医療費順位!BH822</f>
        <v>0903</v>
      </c>
      <c r="F72" s="82" t="str">
        <f>市区町村別_要介護度別医療費順位!BI822</f>
        <v>その他の心疾患</v>
      </c>
      <c r="G72" s="83">
        <f>市区町村別_要介護度別医療費順位!BJ822</f>
        <v>10120124293</v>
      </c>
      <c r="H72" s="84">
        <f>市区町村別_要介護度別医療費順位!BK822</f>
        <v>6.9025961593016286E-2</v>
      </c>
      <c r="I72" s="85">
        <f>市区町村別_要介護度別医療費順位!BL822</f>
        <v>48776</v>
      </c>
      <c r="J72" s="86">
        <f>市区町村別_要介護度別医療費順位!BM822</f>
        <v>207481.63631704118</v>
      </c>
      <c r="K72" s="87">
        <f>市区町村別_要介護度別医療費順位!BN822</f>
        <v>0.68734410890182207</v>
      </c>
    </row>
    <row r="73" spans="2:11" ht="13.5" customHeight="1">
      <c r="B73" s="304"/>
      <c r="C73" s="301"/>
      <c r="D73" s="80">
        <v>4</v>
      </c>
      <c r="E73" s="81" t="str">
        <f>市区町村別_要介護度別医療費順位!BH823</f>
        <v>1011</v>
      </c>
      <c r="F73" s="82" t="str">
        <f>市区町村別_要介護度別医療費順位!BI823</f>
        <v>その他の呼吸器系の疾患</v>
      </c>
      <c r="G73" s="83">
        <f>市区町村別_要介護度別医療費順位!BJ823</f>
        <v>9066408923</v>
      </c>
      <c r="H73" s="84">
        <f>市区町村別_要介護度別医療費順位!BK823</f>
        <v>6.1838923711485499E-2</v>
      </c>
      <c r="I73" s="85">
        <f>市区町村別_要介護度別医療費順位!BL823</f>
        <v>37150</v>
      </c>
      <c r="J73" s="86">
        <f>市区町村別_要介護度別医療費順位!BM823</f>
        <v>244048.69240915208</v>
      </c>
      <c r="K73" s="87">
        <f>市区町村別_要介護度別医療費順位!BN823</f>
        <v>0.52351225286416869</v>
      </c>
    </row>
    <row r="74" spans="2:11" ht="13.5" customHeight="1">
      <c r="B74" s="304"/>
      <c r="C74" s="301"/>
      <c r="D74" s="80">
        <v>5</v>
      </c>
      <c r="E74" s="102" t="str">
        <f>市区町村別_要介護度別医療費順位!BH824</f>
        <v>0906</v>
      </c>
      <c r="F74" s="82" t="str">
        <f>市区町村別_要介護度別医療費順位!BI824</f>
        <v>脳梗塞</v>
      </c>
      <c r="G74" s="83">
        <f>市区町村別_要介護度別医療費順位!BJ824</f>
        <v>7307831989</v>
      </c>
      <c r="H74" s="84">
        <f>市区町村別_要介護度別医療費順位!BK824</f>
        <v>4.9844262342690758E-2</v>
      </c>
      <c r="I74" s="85">
        <f>市区町村別_要介護度別医療費順位!BL824</f>
        <v>22236</v>
      </c>
      <c r="J74" s="86">
        <f>市区町村別_要介護度別医療費順位!BM824</f>
        <v>328648.67732505844</v>
      </c>
      <c r="K74" s="87">
        <f>市区町村別_要介護度別医療費順位!BN824</f>
        <v>0.3133463917816327</v>
      </c>
    </row>
    <row r="75" spans="2:11" ht="13.5" customHeight="1">
      <c r="B75" s="304"/>
      <c r="C75" s="301"/>
      <c r="D75" s="80">
        <v>6</v>
      </c>
      <c r="E75" s="102" t="str">
        <f>市区町村別_要介護度別医療費順位!BH825</f>
        <v>1113</v>
      </c>
      <c r="F75" s="82" t="str">
        <f>市区町村別_要介護度別医療費順位!BI825</f>
        <v>その他の消化器系の疾患</v>
      </c>
      <c r="G75" s="83">
        <f>市区町村別_要介護度別医療費順位!BJ825</f>
        <v>6694939109</v>
      </c>
      <c r="H75" s="84">
        <f>市区町村別_要介護度別医療費順位!BK825</f>
        <v>4.5663926294370133E-2</v>
      </c>
      <c r="I75" s="85">
        <f>市区町村別_要介護度別医療費順位!BL825</f>
        <v>60073</v>
      </c>
      <c r="J75" s="86">
        <f>市区町村別_要介護度別医療費順位!BM825</f>
        <v>111446.72496795566</v>
      </c>
      <c r="K75" s="87">
        <f>市区町村別_要介護度別医療費順位!BN825</f>
        <v>0.84653974606485072</v>
      </c>
    </row>
    <row r="76" spans="2:11" ht="13.5" customHeight="1">
      <c r="B76" s="304"/>
      <c r="C76" s="301"/>
      <c r="D76" s="80">
        <v>7</v>
      </c>
      <c r="E76" s="81" t="str">
        <f>市区町村別_要介護度別医療費順位!BH826</f>
        <v>1402</v>
      </c>
      <c r="F76" s="82" t="str">
        <f>市区町村別_要介護度別医療費順位!BI826</f>
        <v>腎不全</v>
      </c>
      <c r="G76" s="83">
        <f>市区町村別_要介護度別医療費順位!BJ826</f>
        <v>6353745856</v>
      </c>
      <c r="H76" s="84">
        <f>市区町村別_要介護度別医療費順位!BK826</f>
        <v>4.333676195374396E-2</v>
      </c>
      <c r="I76" s="85">
        <f>市区町村別_要介護度別医療費順位!BL826</f>
        <v>13292</v>
      </c>
      <c r="J76" s="86">
        <f>市区町村別_要介護度別医療費順位!BM826</f>
        <v>478012.77881432441</v>
      </c>
      <c r="K76" s="87">
        <f>市区町村別_要介護度別医療費順位!BN826</f>
        <v>0.18730887927511519</v>
      </c>
    </row>
    <row r="77" spans="2:11" ht="13.5" customHeight="1">
      <c r="B77" s="304"/>
      <c r="C77" s="301"/>
      <c r="D77" s="80">
        <v>8</v>
      </c>
      <c r="E77" s="102" t="str">
        <f>市区町村別_要介護度別医療費順位!BH827</f>
        <v>0210</v>
      </c>
      <c r="F77" s="82" t="str">
        <f>市区町村別_要介護度別医療費順位!BI827</f>
        <v>その他の悪性新生物＜腫瘍＞</v>
      </c>
      <c r="G77" s="83">
        <f>市区町村別_要介護度別医療費順位!BJ827</f>
        <v>4441567451</v>
      </c>
      <c r="H77" s="84">
        <f>市区町村別_要介護度別医療費順位!BK827</f>
        <v>3.0294436650108961E-2</v>
      </c>
      <c r="I77" s="85">
        <f>市区町村別_要介護度別医療費順位!BL827</f>
        <v>15378</v>
      </c>
      <c r="J77" s="86">
        <f>市区町村別_要介護度別医療費順位!BM827</f>
        <v>288826.07952919754</v>
      </c>
      <c r="K77" s="87">
        <f>市区町村別_要介護度別医療費順位!BN827</f>
        <v>0.21670447979933205</v>
      </c>
    </row>
    <row r="78" spans="2:11" ht="13.5" customHeight="1">
      <c r="B78" s="304"/>
      <c r="C78" s="301"/>
      <c r="D78" s="80">
        <v>9</v>
      </c>
      <c r="E78" s="102" t="str">
        <f>市区町村別_要介護度別医療費順位!BH828</f>
        <v>1004</v>
      </c>
      <c r="F78" s="82" t="str">
        <f>市区町村別_要介護度別医療費順位!BI828</f>
        <v>肺炎</v>
      </c>
      <c r="G78" s="83">
        <f>市区町村別_要介護度別医療費順位!BJ828</f>
        <v>4249197649</v>
      </c>
      <c r="H78" s="84">
        <f>市区町村別_要介護度別医療費順位!BK828</f>
        <v>2.8982346978078673E-2</v>
      </c>
      <c r="I78" s="85">
        <f>市区町村別_要介護度別医療費順位!BL828</f>
        <v>21020</v>
      </c>
      <c r="J78" s="86">
        <f>市区町村別_要介護度別医療費順位!BM828</f>
        <v>202150.22117031398</v>
      </c>
      <c r="K78" s="87">
        <f>市区町村別_要介護度別医療費順位!BN828</f>
        <v>0.29621070135140848</v>
      </c>
    </row>
    <row r="79" spans="2:11" ht="13.5" customHeight="1">
      <c r="B79" s="304"/>
      <c r="C79" s="301"/>
      <c r="D79" s="88">
        <v>10</v>
      </c>
      <c r="E79" s="89" t="str">
        <f>市区町村別_要介護度別医療費順位!BH829</f>
        <v>0606</v>
      </c>
      <c r="F79" s="90" t="str">
        <f>市区町村別_要介護度別医療費順位!BI829</f>
        <v>その他の神経系の疾患</v>
      </c>
      <c r="G79" s="91">
        <f>市区町村別_要介護度別医療費順位!BJ829</f>
        <v>3774719820</v>
      </c>
      <c r="H79" s="92">
        <f>市区町村別_要介護度別医療費順位!BK829</f>
        <v>2.5746093405190684E-2</v>
      </c>
      <c r="I79" s="93">
        <f>市区町村別_要介護度別医療費順位!BL829</f>
        <v>35318</v>
      </c>
      <c r="J79" s="94">
        <f>市区町村別_要介護度別医療費順位!BM829</f>
        <v>106878.07406987938</v>
      </c>
      <c r="K79" s="95">
        <f>市区町村別_要介護度別医療費順位!BN829</f>
        <v>0.49769598241337037</v>
      </c>
    </row>
    <row r="80" spans="2:11" ht="13.5" customHeight="1">
      <c r="B80" s="304"/>
      <c r="C80" s="301"/>
      <c r="D80" s="96" t="s">
        <v>161</v>
      </c>
      <c r="E80" s="97"/>
      <c r="F80" s="98"/>
      <c r="G80" s="104">
        <f>市区町村別_要介護度別医療費順位!BJ830</f>
        <v>146613304030</v>
      </c>
      <c r="H80" s="99" t="str">
        <f>市区町村別_要介護度別医療費順位!BK830</f>
        <v>-</v>
      </c>
      <c r="I80" s="36">
        <f>市区町村別_要介護度別医療費順位!BL830</f>
        <v>69321</v>
      </c>
      <c r="J80" s="35">
        <f>市区町村別_要介護度別医療費順位!BM830</f>
        <v>2114991.1863648822</v>
      </c>
      <c r="K80" s="105">
        <f>市区町村別_要介護度別医療費順位!BN830</f>
        <v>0.97686118117892418</v>
      </c>
    </row>
    <row r="81" spans="2:11" ht="13.5" customHeight="1">
      <c r="B81" s="303" t="s">
        <v>92</v>
      </c>
      <c r="C81" s="305">
        <f>市区町村別_要介護度別被保険者数!K79</f>
        <v>55252</v>
      </c>
      <c r="D81" s="72">
        <v>1</v>
      </c>
      <c r="E81" s="73" t="str">
        <f>市区町村別_要介護度別医療費順位!BQ820</f>
        <v>1011</v>
      </c>
      <c r="F81" s="74" t="str">
        <f>市区町村別_要介護度別医療費順位!BR820</f>
        <v>その他の呼吸器系の疾患</v>
      </c>
      <c r="G81" s="75">
        <f>市区町村別_要介護度別医療費順位!BS820</f>
        <v>10885213621</v>
      </c>
      <c r="H81" s="76">
        <f>市区町村別_要介護度別医療費順位!BT820</f>
        <v>8.7152174038581498E-2</v>
      </c>
      <c r="I81" s="77">
        <f>市区町村別_要介護度別医療費順位!BU820</f>
        <v>32383</v>
      </c>
      <c r="J81" s="78">
        <f>市区町村別_要介護度別医療費順位!BV820</f>
        <v>336139.75298767874</v>
      </c>
      <c r="K81" s="79">
        <f>市区町村別_要介護度別医療費順位!BW820</f>
        <v>0.586096430898429</v>
      </c>
    </row>
    <row r="82" spans="2:11" ht="13.5" customHeight="1">
      <c r="B82" s="304"/>
      <c r="C82" s="301"/>
      <c r="D82" s="80">
        <v>2</v>
      </c>
      <c r="E82" s="81" t="str">
        <f>市区町村別_要介護度別医療費順位!BQ821</f>
        <v>1310</v>
      </c>
      <c r="F82" s="82" t="str">
        <f>市区町村別_要介護度別医療費順位!BR821</f>
        <v>その他の筋骨格系及び結合組織の疾患</v>
      </c>
      <c r="G82" s="83">
        <f>市区町村別_要介護度別医療費順位!BS821</f>
        <v>9838533800</v>
      </c>
      <c r="H82" s="84">
        <f>市区町村別_要介護度別医療費順位!BT821</f>
        <v>7.8771959823356649E-2</v>
      </c>
      <c r="I82" s="85">
        <f>市区町村別_要介護度別医療費順位!BU821</f>
        <v>22598</v>
      </c>
      <c r="J82" s="86">
        <f>市区町村別_要介護度別医療費順位!BV821</f>
        <v>435371.88246747502</v>
      </c>
      <c r="K82" s="87">
        <f>市区町村別_要介護度別医療費順位!BW821</f>
        <v>0.40899876927532036</v>
      </c>
    </row>
    <row r="83" spans="2:11" ht="13.5" customHeight="1">
      <c r="B83" s="304"/>
      <c r="C83" s="301"/>
      <c r="D83" s="80">
        <v>3</v>
      </c>
      <c r="E83" s="81" t="str">
        <f>市区町村別_要介護度別医療費順位!BQ822</f>
        <v>0903</v>
      </c>
      <c r="F83" s="82" t="str">
        <f>市区町村別_要介護度別医療費順位!BR822</f>
        <v>その他の心疾患</v>
      </c>
      <c r="G83" s="83">
        <f>市区町村別_要介護度別医療費順位!BS822</f>
        <v>8025432380</v>
      </c>
      <c r="H83" s="84">
        <f>市区町村別_要介護度別医療費順位!BT822</f>
        <v>6.4255411411243565E-2</v>
      </c>
      <c r="I83" s="85">
        <f>市区町村別_要介護度別医療費順位!BU822</f>
        <v>36786</v>
      </c>
      <c r="J83" s="86">
        <f>市区町村別_要介護度別医療費順位!BV822</f>
        <v>218165.39933670417</v>
      </c>
      <c r="K83" s="87">
        <f>市区町村別_要介護度別医療費順位!BW822</f>
        <v>0.66578585390574097</v>
      </c>
    </row>
    <row r="84" spans="2:11" ht="13.5" customHeight="1">
      <c r="B84" s="304"/>
      <c r="C84" s="301"/>
      <c r="D84" s="80">
        <v>4</v>
      </c>
      <c r="E84" s="81" t="str">
        <f>市区町村別_要介護度別医療費順位!BQ823</f>
        <v>0906</v>
      </c>
      <c r="F84" s="82" t="str">
        <f>市区町村別_要介護度別医療費順位!BR823</f>
        <v>脳梗塞</v>
      </c>
      <c r="G84" s="83">
        <f>市区町村別_要介護度別医療費順位!BS823</f>
        <v>7165847307</v>
      </c>
      <c r="H84" s="84">
        <f>市区町村別_要介護度別医療費順位!BT823</f>
        <v>5.7373166331685772E-2</v>
      </c>
      <c r="I84" s="85">
        <f>市区町村別_要介護度別医療費順位!BU823</f>
        <v>17659</v>
      </c>
      <c r="J84" s="86">
        <f>市区町村別_要介護度別医療費順位!BV823</f>
        <v>405790.09609830682</v>
      </c>
      <c r="K84" s="87">
        <f>市区町村別_要介護度別医療費順位!BW823</f>
        <v>0.31960833996959387</v>
      </c>
    </row>
    <row r="85" spans="2:11" ht="13.5" customHeight="1">
      <c r="B85" s="304"/>
      <c r="C85" s="301"/>
      <c r="D85" s="80">
        <v>5</v>
      </c>
      <c r="E85" s="102" t="str">
        <f>市区町村別_要介護度別医療費順位!BQ824</f>
        <v>1113</v>
      </c>
      <c r="F85" s="82" t="str">
        <f>市区町村別_要介護度別医療費順位!BR824</f>
        <v>その他の消化器系の疾患</v>
      </c>
      <c r="G85" s="83">
        <f>市区町村別_要介護度別医療費順位!BS824</f>
        <v>6324639749</v>
      </c>
      <c r="H85" s="84">
        <f>市区町村別_要介護度別医療費順位!BT824</f>
        <v>5.0638060338363884E-2</v>
      </c>
      <c r="I85" s="85">
        <f>市区町村別_要介護度別医療費順位!BU824</f>
        <v>47309</v>
      </c>
      <c r="J85" s="86">
        <f>市区町村別_要介護度別医療費順位!BV824</f>
        <v>133687.87649284492</v>
      </c>
      <c r="K85" s="87">
        <f>市区町村別_要介護度別医療費順位!BW824</f>
        <v>0.85624049808151736</v>
      </c>
    </row>
    <row r="86" spans="2:11" ht="13.5" customHeight="1">
      <c r="B86" s="304"/>
      <c r="C86" s="301"/>
      <c r="D86" s="80">
        <v>6</v>
      </c>
      <c r="E86" s="102" t="str">
        <f>市区町村別_要介護度別医療費順位!BQ825</f>
        <v>1901</v>
      </c>
      <c r="F86" s="82" t="str">
        <f>市区町村別_要介護度別医療費順位!BR825</f>
        <v>骨折</v>
      </c>
      <c r="G86" s="83">
        <f>市区町村別_要介護度別医療費順位!BS825</f>
        <v>5035709953</v>
      </c>
      <c r="H86" s="84">
        <f>市区町村別_要介護度別医療費順位!BT825</f>
        <v>4.0318278125933076E-2</v>
      </c>
      <c r="I86" s="85">
        <f>市区町村別_要介護度別医療費順位!BU825</f>
        <v>13143</v>
      </c>
      <c r="J86" s="86">
        <f>市区町村別_要介護度別医療費順位!BV825</f>
        <v>383147.67960130866</v>
      </c>
      <c r="K86" s="87">
        <f>市区町村別_要介護度別医療費順位!BW825</f>
        <v>0.23787374212698184</v>
      </c>
    </row>
    <row r="87" spans="2:11" ht="13.5" customHeight="1">
      <c r="B87" s="304"/>
      <c r="C87" s="301"/>
      <c r="D87" s="80">
        <v>7</v>
      </c>
      <c r="E87" s="81" t="str">
        <f>市区町村別_要介護度別医療費順位!BQ826</f>
        <v>1402</v>
      </c>
      <c r="F87" s="82" t="str">
        <f>市区町村別_要介護度別医療費順位!BR826</f>
        <v>腎不全</v>
      </c>
      <c r="G87" s="83">
        <f>市区町村別_要介護度別医療費順位!BS826</f>
        <v>4516850754</v>
      </c>
      <c r="H87" s="84">
        <f>市区町村別_要介護度別医療費順位!BT826</f>
        <v>3.6164045716058447E-2</v>
      </c>
      <c r="I87" s="85">
        <f>市区町村別_要介護度別医療費順位!BU826</f>
        <v>9295</v>
      </c>
      <c r="J87" s="86">
        <f>市区町村別_要介護度別医療費順位!BV826</f>
        <v>485944.13706293708</v>
      </c>
      <c r="K87" s="87">
        <f>市区町村別_要介護度別医療費順位!BW826</f>
        <v>0.1682292043726924</v>
      </c>
    </row>
    <row r="88" spans="2:11" ht="13.5" customHeight="1">
      <c r="B88" s="304"/>
      <c r="C88" s="301"/>
      <c r="D88" s="80">
        <v>8</v>
      </c>
      <c r="E88" s="102" t="str">
        <f>市区町村別_要介護度別医療費順位!BQ827</f>
        <v>1004</v>
      </c>
      <c r="F88" s="82" t="str">
        <f>市区町村別_要介護度別医療費順位!BR827</f>
        <v>肺炎</v>
      </c>
      <c r="G88" s="83">
        <f>市区町村別_要介護度別医療費順位!BS827</f>
        <v>4204612487</v>
      </c>
      <c r="H88" s="84">
        <f>市区町村別_要介護度別医療費順位!BT827</f>
        <v>3.3664118315957579E-2</v>
      </c>
      <c r="I88" s="85">
        <f>市区町村別_要介護度別医療費順位!BU827</f>
        <v>18982</v>
      </c>
      <c r="J88" s="86">
        <f>市区町村別_要介護度別医療費順位!BV827</f>
        <v>221505.24112316931</v>
      </c>
      <c r="K88" s="87">
        <f>市区町村別_要介護度別医療費順位!BW827</f>
        <v>0.34355317454571782</v>
      </c>
    </row>
    <row r="89" spans="2:11" ht="13.5" customHeight="1">
      <c r="B89" s="304"/>
      <c r="C89" s="301"/>
      <c r="D89" s="80">
        <v>9</v>
      </c>
      <c r="E89" s="102" t="str">
        <f>市区町村別_要介護度別医療費順位!BQ828</f>
        <v>1800</v>
      </c>
      <c r="F89" s="82" t="str">
        <f>市区町村別_要介護度別医療費順位!BR828</f>
        <v>症状，徴候及び異常臨床所見・異常検査所見で他に分類されないもの</v>
      </c>
      <c r="G89" s="83">
        <f>市区町村別_要介護度別医療費順位!BS828</f>
        <v>3846745296</v>
      </c>
      <c r="H89" s="84">
        <f>市区町村別_要介護度別医療費順位!BT828</f>
        <v>3.0798864146525391E-2</v>
      </c>
      <c r="I89" s="85">
        <f>市区町村別_要介護度別医療費順位!BU828</f>
        <v>35846</v>
      </c>
      <c r="J89" s="86">
        <f>市区町村別_要介護度別医療費順位!BV828</f>
        <v>107313.0975841098</v>
      </c>
      <c r="K89" s="87">
        <f>市区町村別_要介護度別医療費順位!BW828</f>
        <v>0.64877289509881997</v>
      </c>
    </row>
    <row r="90" spans="2:11" ht="13.5" customHeight="1">
      <c r="B90" s="304"/>
      <c r="C90" s="301"/>
      <c r="D90" s="88">
        <v>10</v>
      </c>
      <c r="E90" s="89" t="str">
        <f>市区町村別_要介護度別医療費順位!BQ829</f>
        <v>0606</v>
      </c>
      <c r="F90" s="90" t="str">
        <f>市区町村別_要介護度別医療費順位!BR829</f>
        <v>その他の神経系の疾患</v>
      </c>
      <c r="G90" s="91">
        <f>市区町村別_要介護度別医療費順位!BS829</f>
        <v>3712072206</v>
      </c>
      <c r="H90" s="92">
        <f>市区町村別_要介護度別医療費順位!BT829</f>
        <v>2.9720607624728689E-2</v>
      </c>
      <c r="I90" s="93">
        <f>市区町村別_要介護度別医療費順位!BU829</f>
        <v>25187</v>
      </c>
      <c r="J90" s="94">
        <f>市区町村別_要介護度別医療費順位!BV829</f>
        <v>147380.48223289792</v>
      </c>
      <c r="K90" s="95">
        <f>市区町村別_要介護度別医療費順位!BW829</f>
        <v>0.45585680156374431</v>
      </c>
    </row>
    <row r="91" spans="2:11" ht="13.5" customHeight="1" thickBot="1">
      <c r="B91" s="304"/>
      <c r="C91" s="301"/>
      <c r="D91" s="96" t="s">
        <v>161</v>
      </c>
      <c r="E91" s="97"/>
      <c r="F91" s="98"/>
      <c r="G91" s="104">
        <f>市区町村別_要介護度別医療費順位!BS830</f>
        <v>124898933860</v>
      </c>
      <c r="H91" s="99" t="str">
        <f>市区町村別_要介護度別医療費順位!BT830</f>
        <v>-</v>
      </c>
      <c r="I91" s="36">
        <f>市区町村別_要介護度別医療費順位!BU830</f>
        <v>54150</v>
      </c>
      <c r="J91" s="35">
        <f>市区町村別_要介護度別医療費順位!BV830</f>
        <v>2306536.1746999077</v>
      </c>
      <c r="K91" s="105">
        <f>市区町村別_要介護度別医療費順位!BW830</f>
        <v>0.98005502063273731</v>
      </c>
    </row>
    <row r="92" spans="2:11" ht="13.5" customHeight="1" thickTop="1">
      <c r="B92" s="299" t="s">
        <v>127</v>
      </c>
      <c r="C92" s="300">
        <f>市区町村別_要介護度別被保険者数!L79</f>
        <v>1473357</v>
      </c>
      <c r="D92" s="106">
        <v>1</v>
      </c>
      <c r="E92" s="143" t="str">
        <f>市区町村別_要介護度別医療費順位!BZ820</f>
        <v>0903</v>
      </c>
      <c r="F92" s="146" t="str">
        <f>市区町村別_要介護度別医療費順位!CA820</f>
        <v>その他の心疾患</v>
      </c>
      <c r="G92" s="107">
        <f>市区町村別_要介護度別医療費順位!CB820</f>
        <v>98714393386</v>
      </c>
      <c r="H92" s="108">
        <f>市区町村別_要介護度別医療費順位!CC820</f>
        <v>7.6065068516250611E-2</v>
      </c>
      <c r="I92" s="109">
        <f>市区町村別_要介護度別医療費順位!CD820</f>
        <v>713407</v>
      </c>
      <c r="J92" s="110">
        <f>市区町村別_要介護度別医療費順位!CE820</f>
        <v>138370.37397446338</v>
      </c>
      <c r="K92" s="111">
        <f>市区町村別_要介護度別医療費順位!CF820</f>
        <v>0.48420511797208687</v>
      </c>
    </row>
    <row r="93" spans="2:11" ht="13.5" customHeight="1">
      <c r="B93" s="251"/>
      <c r="C93" s="301"/>
      <c r="D93" s="112">
        <v>2</v>
      </c>
      <c r="E93" s="144" t="str">
        <f>市区町村別_要介護度別医療費順位!BZ821</f>
        <v>0210</v>
      </c>
      <c r="F93" s="147" t="str">
        <f>市区町村別_要介護度別医療費順位!CA821</f>
        <v>その他の悪性新生物＜腫瘍＞</v>
      </c>
      <c r="G93" s="83">
        <f>市区町村別_要介護度別医療費順位!CB821</f>
        <v>66125541129</v>
      </c>
      <c r="H93" s="84">
        <f>市区町村別_要介護度別医療費順位!CC821</f>
        <v>5.0953499729097074E-2</v>
      </c>
      <c r="I93" s="85">
        <f>市区町村別_要介護度別医療費順位!CD821</f>
        <v>386646</v>
      </c>
      <c r="J93" s="86">
        <f>市区町村別_要介護度別医療費順位!CE821</f>
        <v>171023.4714157136</v>
      </c>
      <c r="K93" s="87">
        <f>市区町村別_要介護度別医療費順位!CF821</f>
        <v>0.2624251963373439</v>
      </c>
    </row>
    <row r="94" spans="2:11" ht="13.5" customHeight="1">
      <c r="B94" s="251"/>
      <c r="C94" s="301"/>
      <c r="D94" s="112">
        <v>3</v>
      </c>
      <c r="E94" s="144" t="str">
        <f>市区町村別_要介護度別医療費順位!BZ822</f>
        <v>1901</v>
      </c>
      <c r="F94" s="147" t="str">
        <f>市区町村別_要介護度別医療費順位!CA822</f>
        <v>骨折</v>
      </c>
      <c r="G94" s="83">
        <f>市区町村別_要介護度別医療費順位!CB822</f>
        <v>63611969854</v>
      </c>
      <c r="H94" s="84">
        <f>市区町村別_要介護度別医療費順位!CC822</f>
        <v>4.901664974506556E-2</v>
      </c>
      <c r="I94" s="85">
        <f>市区町村別_要介護度別医療費順位!CD822</f>
        <v>258985</v>
      </c>
      <c r="J94" s="86">
        <f>市区町村別_要介護度別医療費順位!CE822</f>
        <v>245620.28632546286</v>
      </c>
      <c r="K94" s="87">
        <f>市区町村別_要介護度別医療費順位!CF822</f>
        <v>0.17577885061122323</v>
      </c>
    </row>
    <row r="95" spans="2:11" ht="13.5" customHeight="1">
      <c r="B95" s="251"/>
      <c r="C95" s="301"/>
      <c r="D95" s="112">
        <v>4</v>
      </c>
      <c r="E95" s="144" t="str">
        <f>市区町村別_要介護度別医療費順位!BZ823</f>
        <v>1113</v>
      </c>
      <c r="F95" s="147" t="str">
        <f>市区町村別_要介護度別医療費順位!CA823</f>
        <v>その他の消化器系の疾患</v>
      </c>
      <c r="G95" s="83">
        <f>市区町村別_要介護度別医療費順位!CB823</f>
        <v>58677111476</v>
      </c>
      <c r="H95" s="84">
        <f>市区町村別_要介護度別医療費順位!CC823</f>
        <v>4.5214059993308048E-2</v>
      </c>
      <c r="I95" s="85">
        <f>市区町村別_要介護度別医療費順位!CD823</f>
        <v>879415</v>
      </c>
      <c r="J95" s="86">
        <f>市区町村別_要介護度別医療費順位!CE823</f>
        <v>66722.891326620535</v>
      </c>
      <c r="K95" s="87">
        <f>市区町村別_要介護度別医療費順位!CF823</f>
        <v>0.59687842118373213</v>
      </c>
    </row>
    <row r="96" spans="2:11" ht="13.5" customHeight="1">
      <c r="B96" s="251"/>
      <c r="C96" s="301"/>
      <c r="D96" s="112">
        <v>5</v>
      </c>
      <c r="E96" s="144" t="str">
        <f>市区町村別_要介護度別医療費順位!BZ824</f>
        <v>1402</v>
      </c>
      <c r="F96" s="147" t="str">
        <f>市区町村別_要介護度別医療費順位!CA824</f>
        <v>腎不全</v>
      </c>
      <c r="G96" s="83">
        <f>市区町村別_要介護度別医療費順位!CB824</f>
        <v>58215200089</v>
      </c>
      <c r="H96" s="84">
        <f>市区町村別_要介護度別医療費順位!CC824</f>
        <v>4.4858130932758561E-2</v>
      </c>
      <c r="I96" s="85">
        <f>市区町村別_要介護度別医療費順位!CD824</f>
        <v>161199</v>
      </c>
      <c r="J96" s="86">
        <f>市区町村別_要介護度別医療費順位!CE824</f>
        <v>361138.71729353158</v>
      </c>
      <c r="K96" s="87">
        <f>市区町村別_要介護度別医療費順位!CF824</f>
        <v>0.10940932849268711</v>
      </c>
    </row>
    <row r="97" spans="2:11" ht="13.5" customHeight="1">
      <c r="B97" s="251"/>
      <c r="C97" s="301"/>
      <c r="D97" s="112">
        <v>6</v>
      </c>
      <c r="E97" s="144" t="str">
        <f>市区町村別_要介護度別医療費順位!BZ825</f>
        <v>1310</v>
      </c>
      <c r="F97" s="147" t="str">
        <f>市区町村別_要介護度別医療費順位!CA825</f>
        <v>その他の筋骨格系及び結合組織の疾患</v>
      </c>
      <c r="G97" s="83">
        <f>市区町村別_要介護度別医療費順位!CB825</f>
        <v>48559991651</v>
      </c>
      <c r="H97" s="84">
        <f>市区町村別_要介護度別医療費順位!CC825</f>
        <v>3.741824231891322E-2</v>
      </c>
      <c r="I97" s="85">
        <f>市区町村別_要介護度別医療費順位!CD825</f>
        <v>465203</v>
      </c>
      <c r="J97" s="86">
        <f>市区町村別_要介護度別医療費順位!CE825</f>
        <v>104384.51955597878</v>
      </c>
      <c r="K97" s="87">
        <f>市区町村別_要介護度別医療費順位!CF825</f>
        <v>0.31574357063495134</v>
      </c>
    </row>
    <row r="98" spans="2:11" ht="13.5" customHeight="1">
      <c r="B98" s="251"/>
      <c r="C98" s="301"/>
      <c r="D98" s="112">
        <v>7</v>
      </c>
      <c r="E98" s="144" t="str">
        <f>市区町村別_要介護度別医療費順位!BZ826</f>
        <v>1011</v>
      </c>
      <c r="F98" s="147" t="str">
        <f>市区町村別_要介護度別医療費順位!CA826</f>
        <v>その他の呼吸器系の疾患</v>
      </c>
      <c r="G98" s="83">
        <f>市区町村別_要介護度別医療費順位!CB826</f>
        <v>45192218406</v>
      </c>
      <c r="H98" s="84">
        <f>市区町村別_要介護度別医療費順位!CC826</f>
        <v>3.4823181012843832E-2</v>
      </c>
      <c r="I98" s="85">
        <f>市区町村別_要介護度別医療費順位!CD826</f>
        <v>425923</v>
      </c>
      <c r="J98" s="86">
        <f>市区町村別_要介護度別医療費順位!CE826</f>
        <v>106104.1981907528</v>
      </c>
      <c r="K98" s="87">
        <f>市区町村別_要介護度別医療費順位!CF826</f>
        <v>0.28908336540295393</v>
      </c>
    </row>
    <row r="99" spans="2:11" ht="13.5" customHeight="1">
      <c r="B99" s="251"/>
      <c r="C99" s="301"/>
      <c r="D99" s="112">
        <v>8</v>
      </c>
      <c r="E99" s="144" t="str">
        <f>市区町村別_要介護度別医療費順位!BZ827</f>
        <v>0402</v>
      </c>
      <c r="F99" s="147" t="str">
        <f>市区町村別_要介護度別医療費順位!CA827</f>
        <v>糖尿病</v>
      </c>
      <c r="G99" s="83">
        <f>市区町村別_要介護度別医療費順位!CB827</f>
        <v>42321425727</v>
      </c>
      <c r="H99" s="84">
        <f>市区町村別_要介護度別医療費順位!CC827</f>
        <v>3.2611071569287699E-2</v>
      </c>
      <c r="I99" s="85">
        <f>市区町村別_要介護度別医療費順位!CD827</f>
        <v>795747</v>
      </c>
      <c r="J99" s="86">
        <f>市区町村別_要介護度別医療費順位!CE827</f>
        <v>53184.524386519835</v>
      </c>
      <c r="K99" s="87">
        <f>市区町村別_要介護度別医療費順位!CF827</f>
        <v>0.540091098084171</v>
      </c>
    </row>
    <row r="100" spans="2:11" ht="13.5" customHeight="1">
      <c r="B100" s="251"/>
      <c r="C100" s="301"/>
      <c r="D100" s="112">
        <v>9</v>
      </c>
      <c r="E100" s="144" t="str">
        <f>市区町村別_要介護度別医療費順位!BZ828</f>
        <v>0906</v>
      </c>
      <c r="F100" s="147" t="str">
        <f>市区町村別_要介護度別医療費順位!CA828</f>
        <v>脳梗塞</v>
      </c>
      <c r="G100" s="83">
        <f>市区町村別_要介護度別医療費順位!CB828</f>
        <v>38921845499</v>
      </c>
      <c r="H100" s="84">
        <f>市区町村別_要介護度別医療費順位!CC828</f>
        <v>2.9991501169273623E-2</v>
      </c>
      <c r="I100" s="85">
        <f>市区町村別_要介護度別医療費順位!CD828</f>
        <v>266621</v>
      </c>
      <c r="J100" s="86">
        <f>市区町村別_要介護度別医療費順位!CE828</f>
        <v>145981.92002505428</v>
      </c>
      <c r="K100" s="87">
        <f>市区町村別_要介護度別医療費順位!CF828</f>
        <v>0.18096157278921537</v>
      </c>
    </row>
    <row r="101" spans="2:11" ht="13.5" customHeight="1">
      <c r="B101" s="251"/>
      <c r="C101" s="301"/>
      <c r="D101" s="113">
        <v>10</v>
      </c>
      <c r="E101" s="145" t="str">
        <f>市区町村別_要介護度別医療費順位!BZ829</f>
        <v>0901</v>
      </c>
      <c r="F101" s="148" t="str">
        <f>市区町村別_要介護度別医療費順位!CA829</f>
        <v>高血圧性疾患</v>
      </c>
      <c r="G101" s="91">
        <f>市区町村別_要介護度別医療費順位!CB829</f>
        <v>37420167011</v>
      </c>
      <c r="H101" s="92">
        <f>市区町村別_要介護度別医療費順位!CC829</f>
        <v>2.8834372272857799E-2</v>
      </c>
      <c r="I101" s="93">
        <f>市区町村別_要介護度別医療費順位!CD829</f>
        <v>968932</v>
      </c>
      <c r="J101" s="94">
        <f>市区町村別_要介護度別医療費順位!CE829</f>
        <v>38620.013593317177</v>
      </c>
      <c r="K101" s="95">
        <f>市区町村別_要介護度別医療費順位!CF829</f>
        <v>0.65763559001654048</v>
      </c>
    </row>
    <row r="102" spans="2:11" ht="13.5" customHeight="1">
      <c r="B102" s="251"/>
      <c r="C102" s="302"/>
      <c r="D102" s="96" t="s">
        <v>161</v>
      </c>
      <c r="E102" s="97"/>
      <c r="F102" s="114"/>
      <c r="G102" s="53">
        <f>市区町村別_要介護度別医療費順位!CB830</f>
        <v>1297762498760</v>
      </c>
      <c r="H102" s="99" t="str">
        <f>市区町村別_要介護度別医療費順位!CC830</f>
        <v>-</v>
      </c>
      <c r="I102" s="100">
        <f>市区町村別_要介護度別医療費順位!CD830</f>
        <v>1371311</v>
      </c>
      <c r="J102" s="49">
        <f>市区町村別_要介護度別医療費順位!CE830</f>
        <v>946366.28653893969</v>
      </c>
      <c r="K102" s="101">
        <f>市区町村別_要介護度別医療費順位!CF830</f>
        <v>0.93073912161139494</v>
      </c>
    </row>
    <row r="103" spans="2:11" ht="13.5" customHeight="1">
      <c r="B103" s="194" t="s">
        <v>329</v>
      </c>
      <c r="C103" s="170"/>
    </row>
    <row r="104" spans="2:11" ht="13.5" customHeight="1">
      <c r="B104" s="17" t="s">
        <v>335</v>
      </c>
    </row>
    <row r="105" spans="2:11" ht="13.5" customHeight="1">
      <c r="B105" s="17" t="s">
        <v>183</v>
      </c>
    </row>
    <row r="106" spans="2:11" ht="13.5" customHeight="1">
      <c r="B106" s="140" t="s">
        <v>184</v>
      </c>
    </row>
    <row r="107" spans="2:11" ht="13.5" customHeight="1">
      <c r="B107" s="141" t="s">
        <v>185</v>
      </c>
    </row>
    <row r="108" spans="2:11" ht="13.5" customHeight="1">
      <c r="B108" s="142" t="s">
        <v>186</v>
      </c>
    </row>
  </sheetData>
  <mergeCells count="19">
    <mergeCell ref="E3:F3"/>
    <mergeCell ref="B4:B14"/>
    <mergeCell ref="C4:C14"/>
    <mergeCell ref="B15:B25"/>
    <mergeCell ref="C15:C25"/>
    <mergeCell ref="B26:B36"/>
    <mergeCell ref="C26:C36"/>
    <mergeCell ref="B37:B47"/>
    <mergeCell ref="C37:C47"/>
    <mergeCell ref="B48:B58"/>
    <mergeCell ref="C48:C58"/>
    <mergeCell ref="B92:B102"/>
    <mergeCell ref="C92:C102"/>
    <mergeCell ref="B59:B69"/>
    <mergeCell ref="C59:C69"/>
    <mergeCell ref="B70:B80"/>
    <mergeCell ref="C70:C80"/>
    <mergeCell ref="B81:B91"/>
    <mergeCell ref="C81:C91"/>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明朝,標準"&amp;12介護費等に係る分析</oddHeader>
  </headerFooter>
  <rowBreaks count="1" manualBreakCount="1">
    <brk id="58"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A61F4-8C8E-4E4D-BD55-5752041C2CCC}">
  <sheetPr codeName="Sheet21"/>
  <dimension ref="B1:CS830"/>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4" customWidth="1"/>
    <col min="4" max="4" width="10.625" style="14" customWidth="1"/>
    <col min="5" max="5" width="4.625" style="14" customWidth="1"/>
    <col min="6" max="6" width="5.625" style="14" customWidth="1"/>
    <col min="7" max="7" width="35.625" style="14" customWidth="1"/>
    <col min="8" max="8" width="12.125" style="14" customWidth="1"/>
    <col min="9" max="9" width="10.75" style="15" customWidth="1"/>
    <col min="10" max="10" width="10.75" style="14" customWidth="1"/>
    <col min="11" max="11" width="11.375" style="14" customWidth="1"/>
    <col min="12" max="12" width="10.75" style="14" customWidth="1"/>
    <col min="13" max="13" width="10.625" style="14" customWidth="1"/>
    <col min="14" max="14" width="4.625" style="14" customWidth="1"/>
    <col min="15" max="15" width="5.625" style="14" customWidth="1"/>
    <col min="16" max="16" width="35.625" style="14" customWidth="1"/>
    <col min="17" max="17" width="12.125" style="14" customWidth="1"/>
    <col min="18" max="18" width="10.75" style="15" customWidth="1"/>
    <col min="19" max="19" width="10.75" style="14" customWidth="1"/>
    <col min="20" max="20" width="11.375" style="14" customWidth="1"/>
    <col min="21" max="21" width="10.75" style="14" customWidth="1"/>
    <col min="22" max="22" width="10.625" style="14" customWidth="1"/>
    <col min="23" max="23" width="4.625" style="14" customWidth="1"/>
    <col min="24" max="24" width="5.625" style="14" customWidth="1"/>
    <col min="25" max="25" width="35.625" style="14" customWidth="1"/>
    <col min="26" max="26" width="12.125" style="14" customWidth="1"/>
    <col min="27" max="27" width="10.75" style="15" customWidth="1"/>
    <col min="28" max="28" width="10.75" style="14" customWidth="1"/>
    <col min="29" max="29" width="11.375" style="14" customWidth="1"/>
    <col min="30" max="30" width="10.75" style="14" customWidth="1"/>
    <col min="31" max="31" width="10.625" style="14" customWidth="1"/>
    <col min="32" max="32" width="4.625" style="14" customWidth="1"/>
    <col min="33" max="33" width="5.625" style="14" customWidth="1"/>
    <col min="34" max="34" width="35.625" style="14" customWidth="1"/>
    <col min="35" max="35" width="12.125" style="14" customWidth="1"/>
    <col min="36" max="36" width="10.75" style="15" customWidth="1"/>
    <col min="37" max="37" width="10.75" style="14" customWidth="1"/>
    <col min="38" max="38" width="11.375" style="14" customWidth="1"/>
    <col min="39" max="39" width="10.75" style="14" customWidth="1"/>
    <col min="40" max="40" width="10.625" style="14" customWidth="1"/>
    <col min="41" max="41" width="4.625" style="14" customWidth="1"/>
    <col min="42" max="42" width="5.625" style="14" customWidth="1"/>
    <col min="43" max="43" width="35.625" style="14" customWidth="1"/>
    <col min="44" max="44" width="12.125" style="14" customWidth="1"/>
    <col min="45" max="45" width="10.75" style="15" customWidth="1"/>
    <col min="46" max="46" width="10.75" style="14" customWidth="1"/>
    <col min="47" max="47" width="11.375" style="14" customWidth="1"/>
    <col min="48" max="48" width="10.75" style="14" customWidth="1"/>
    <col min="49" max="49" width="10.625" style="14" customWidth="1"/>
    <col min="50" max="50" width="4.625" style="14" customWidth="1"/>
    <col min="51" max="51" width="5.625" style="14" customWidth="1"/>
    <col min="52" max="52" width="35.625" style="14" customWidth="1"/>
    <col min="53" max="53" width="12.125" style="14" customWidth="1"/>
    <col min="54" max="54" width="10.75" style="15" customWidth="1"/>
    <col min="55" max="55" width="10.75" style="14" customWidth="1"/>
    <col min="56" max="56" width="11.375" style="14" customWidth="1"/>
    <col min="57" max="57" width="10.75" style="14" customWidth="1"/>
    <col min="58" max="58" width="10.625" style="14" customWidth="1"/>
    <col min="59" max="59" width="4.625" style="14" customWidth="1"/>
    <col min="60" max="60" width="5.625" style="14" customWidth="1"/>
    <col min="61" max="61" width="35.625" style="14" customWidth="1"/>
    <col min="62" max="62" width="12.125" style="14" customWidth="1"/>
    <col min="63" max="63" width="10.75" style="15" customWidth="1"/>
    <col min="64" max="64" width="10.75" style="14" customWidth="1"/>
    <col min="65" max="65" width="11.375" style="14" customWidth="1"/>
    <col min="66" max="66" width="10.75" style="14" customWidth="1"/>
    <col min="67" max="67" width="10.625" style="14" customWidth="1"/>
    <col min="68" max="68" width="4.625" style="14" customWidth="1"/>
    <col min="69" max="69" width="5.625" style="14" customWidth="1"/>
    <col min="70" max="70" width="35.625" style="14" customWidth="1"/>
    <col min="71" max="71" width="12.125" style="14" customWidth="1"/>
    <col min="72" max="72" width="10.75" style="15" customWidth="1"/>
    <col min="73" max="73" width="10.75" style="14" customWidth="1"/>
    <col min="74" max="74" width="11.375" style="14" customWidth="1"/>
    <col min="75" max="75" width="10.75" style="14" customWidth="1"/>
    <col min="76" max="76" width="10.625" style="14" customWidth="1"/>
    <col min="77" max="77" width="4.625" style="14" customWidth="1"/>
    <col min="78" max="78" width="5.625" style="14" customWidth="1"/>
    <col min="79" max="79" width="35.625" style="14" customWidth="1"/>
    <col min="80" max="80" width="12.125" style="14" customWidth="1"/>
    <col min="81" max="81" width="10.75" style="15" customWidth="1"/>
    <col min="82" max="82" width="10.75" style="14" customWidth="1"/>
    <col min="83" max="83" width="11.375" style="14" customWidth="1"/>
    <col min="84" max="84" width="10.75" style="14" customWidth="1"/>
    <col min="85" max="86" width="9" style="2"/>
    <col min="87" max="87" width="5.375" style="2" customWidth="1"/>
    <col min="88" max="88" width="14.5" style="2" customWidth="1"/>
    <col min="89" max="97" width="12.625" style="2" customWidth="1"/>
    <col min="98" max="16384" width="9" style="2"/>
  </cols>
  <sheetData>
    <row r="1" spans="2:97" ht="16.5" customHeight="1">
      <c r="B1" s="19" t="s">
        <v>258</v>
      </c>
      <c r="C1" s="2"/>
      <c r="D1" s="2"/>
      <c r="E1" s="2"/>
      <c r="F1" s="2"/>
      <c r="G1" s="2"/>
      <c r="H1" s="2"/>
      <c r="I1" s="13"/>
      <c r="J1" s="2"/>
      <c r="K1" s="2"/>
      <c r="L1" s="2"/>
      <c r="M1" s="2"/>
      <c r="N1" s="2"/>
      <c r="O1" s="2"/>
      <c r="P1" s="2"/>
      <c r="Q1" s="2"/>
      <c r="R1" s="13"/>
      <c r="S1" s="2"/>
      <c r="T1" s="2"/>
      <c r="U1" s="2"/>
      <c r="V1" s="2"/>
      <c r="W1" s="2"/>
      <c r="X1" s="2"/>
      <c r="Y1" s="2"/>
      <c r="Z1" s="2"/>
      <c r="AA1" s="13"/>
      <c r="AB1" s="2"/>
      <c r="AC1" s="2"/>
      <c r="AD1" s="2"/>
      <c r="AE1" s="2"/>
      <c r="AF1" s="2"/>
      <c r="AG1" s="2"/>
      <c r="AH1" s="2"/>
      <c r="AI1" s="2"/>
      <c r="AJ1" s="13"/>
      <c r="AK1" s="2"/>
      <c r="AL1" s="2"/>
      <c r="AM1" s="2"/>
      <c r="AN1" s="2"/>
      <c r="AO1" s="2"/>
      <c r="AP1" s="2"/>
      <c r="AQ1" s="2"/>
      <c r="AR1" s="2"/>
      <c r="AS1" s="13"/>
      <c r="AT1" s="2"/>
      <c r="AU1" s="2"/>
      <c r="AV1" s="2"/>
      <c r="AW1" s="2"/>
      <c r="AX1" s="2"/>
      <c r="AY1" s="2"/>
      <c r="AZ1" s="2"/>
      <c r="BA1" s="2"/>
      <c r="BB1" s="13"/>
      <c r="BC1" s="2"/>
      <c r="BD1" s="2"/>
      <c r="BE1" s="2"/>
      <c r="BF1" s="2"/>
      <c r="BG1" s="2"/>
      <c r="BH1" s="2"/>
      <c r="BI1" s="2"/>
      <c r="BJ1" s="2"/>
      <c r="BK1" s="13"/>
      <c r="BL1" s="2"/>
      <c r="BM1" s="2"/>
      <c r="BN1" s="2"/>
      <c r="BO1" s="2"/>
      <c r="BP1" s="2"/>
      <c r="BQ1" s="2"/>
      <c r="BR1" s="2"/>
      <c r="BS1" s="2"/>
      <c r="BT1" s="13"/>
      <c r="BU1" s="2"/>
      <c r="BV1" s="2"/>
      <c r="BW1" s="2"/>
      <c r="BX1" s="2"/>
      <c r="BY1" s="2"/>
      <c r="BZ1" s="2"/>
      <c r="CA1" s="2"/>
      <c r="CB1" s="2"/>
      <c r="CC1" s="13"/>
      <c r="CD1" s="2"/>
      <c r="CE1" s="2"/>
      <c r="CF1" s="2"/>
    </row>
    <row r="2" spans="2:97" ht="16.5" customHeight="1">
      <c r="B2" s="19" t="s">
        <v>187</v>
      </c>
      <c r="C2" s="2"/>
      <c r="D2" s="2"/>
      <c r="E2" s="2"/>
      <c r="F2" s="2"/>
      <c r="G2" s="2"/>
      <c r="H2" s="2"/>
      <c r="I2" s="13"/>
      <c r="J2" s="2"/>
      <c r="K2" s="2"/>
      <c r="L2" s="2"/>
      <c r="M2" s="2"/>
      <c r="N2" s="2"/>
      <c r="O2" s="2"/>
      <c r="P2" s="2"/>
      <c r="Q2" s="2"/>
      <c r="R2" s="13"/>
      <c r="S2" s="2"/>
      <c r="T2" s="2"/>
      <c r="U2" s="2"/>
      <c r="V2" s="2"/>
      <c r="W2" s="2"/>
      <c r="X2" s="2"/>
      <c r="Y2" s="2"/>
      <c r="Z2" s="2"/>
      <c r="AA2" s="13"/>
      <c r="AB2" s="2"/>
      <c r="AC2" s="2"/>
      <c r="AD2" s="2"/>
      <c r="AE2" s="2"/>
      <c r="AF2" s="2"/>
      <c r="AG2" s="2"/>
      <c r="AH2" s="2"/>
      <c r="AI2" s="2"/>
      <c r="AJ2" s="13"/>
      <c r="AK2" s="2"/>
      <c r="AL2" s="2"/>
      <c r="AM2" s="2"/>
      <c r="AN2" s="2"/>
      <c r="AO2" s="2"/>
      <c r="AP2" s="2"/>
      <c r="AQ2" s="2"/>
      <c r="AR2" s="2"/>
      <c r="AS2" s="13"/>
      <c r="AT2" s="2"/>
      <c r="AU2" s="2"/>
      <c r="AV2" s="2"/>
      <c r="AW2" s="2"/>
      <c r="AX2" s="2"/>
      <c r="AY2" s="2"/>
      <c r="AZ2" s="2"/>
      <c r="BA2" s="2"/>
      <c r="BB2" s="13"/>
      <c r="BC2" s="2"/>
      <c r="BD2" s="2"/>
      <c r="BE2" s="2"/>
      <c r="BF2" s="2"/>
      <c r="BG2" s="2"/>
      <c r="BH2" s="2"/>
      <c r="BI2" s="2"/>
      <c r="BJ2" s="2"/>
      <c r="BK2" s="13"/>
      <c r="BL2" s="2"/>
      <c r="BM2" s="2"/>
      <c r="BN2" s="2"/>
      <c r="BO2" s="2"/>
      <c r="BP2" s="2"/>
      <c r="BQ2" s="2"/>
      <c r="BR2" s="2"/>
      <c r="BS2" s="2"/>
      <c r="BT2" s="13"/>
      <c r="BU2" s="2"/>
      <c r="BV2" s="2"/>
      <c r="BW2" s="2"/>
      <c r="BX2" s="2"/>
      <c r="BY2" s="2"/>
      <c r="BZ2" s="2"/>
      <c r="CA2" s="2"/>
      <c r="CB2" s="2"/>
      <c r="CC2" s="13"/>
      <c r="CD2" s="2"/>
      <c r="CE2" s="2"/>
      <c r="CF2" s="2"/>
    </row>
    <row r="3" spans="2:97" ht="16.5" customHeight="1">
      <c r="B3" s="19" t="s">
        <v>106</v>
      </c>
      <c r="C3" s="2"/>
      <c r="D3" s="2"/>
      <c r="E3" s="2"/>
      <c r="F3" s="2"/>
      <c r="G3" s="2"/>
      <c r="H3" s="2"/>
      <c r="I3" s="13"/>
      <c r="J3" s="2"/>
      <c r="K3" s="2"/>
      <c r="L3" s="2"/>
      <c r="M3" s="2"/>
      <c r="N3" s="2"/>
      <c r="O3" s="2"/>
      <c r="P3" s="2"/>
      <c r="Q3" s="2"/>
      <c r="R3" s="13"/>
      <c r="S3" s="2"/>
      <c r="T3" s="2"/>
      <c r="U3" s="2"/>
      <c r="V3" s="2"/>
      <c r="W3" s="2"/>
      <c r="X3" s="2"/>
      <c r="Y3" s="2"/>
      <c r="Z3" s="2"/>
      <c r="AA3" s="13"/>
      <c r="AB3" s="2"/>
      <c r="AC3" s="2"/>
      <c r="AD3" s="2"/>
      <c r="AE3" s="2"/>
      <c r="AF3" s="2"/>
      <c r="AG3" s="2"/>
      <c r="AH3" s="2"/>
      <c r="AI3" s="2"/>
      <c r="AJ3" s="13"/>
      <c r="AK3" s="2"/>
      <c r="AL3" s="2"/>
      <c r="AM3" s="2"/>
      <c r="AN3" s="2"/>
      <c r="AO3" s="2"/>
      <c r="AP3" s="2"/>
      <c r="AQ3" s="2"/>
      <c r="AR3" s="2"/>
      <c r="AS3" s="13"/>
      <c r="AT3" s="2"/>
      <c r="AU3" s="2"/>
      <c r="AV3" s="2"/>
      <c r="AW3" s="2"/>
      <c r="AX3" s="2"/>
      <c r="AY3" s="2"/>
      <c r="AZ3" s="2"/>
      <c r="BA3" s="2"/>
      <c r="BB3" s="13"/>
      <c r="BC3" s="2"/>
      <c r="BD3" s="2"/>
      <c r="BE3" s="2"/>
      <c r="BF3" s="2"/>
      <c r="BG3" s="2"/>
      <c r="BH3" s="2"/>
      <c r="BI3" s="2"/>
      <c r="BJ3" s="2"/>
      <c r="BK3" s="13"/>
      <c r="BL3" s="2"/>
      <c r="BM3" s="2"/>
      <c r="BN3" s="2"/>
      <c r="BO3" s="2"/>
      <c r="BP3" s="2"/>
      <c r="BQ3" s="2"/>
      <c r="BR3" s="2"/>
      <c r="BS3" s="2"/>
      <c r="BT3" s="13"/>
      <c r="BU3" s="2"/>
      <c r="BV3" s="2"/>
      <c r="BW3" s="2"/>
      <c r="BX3" s="2"/>
      <c r="BY3" s="2"/>
      <c r="BZ3" s="2"/>
      <c r="CA3" s="2"/>
      <c r="CB3" s="2"/>
      <c r="CC3" s="13"/>
      <c r="CD3" s="2"/>
      <c r="CE3" s="2"/>
      <c r="CF3" s="2"/>
      <c r="CI3" s="14" t="s">
        <v>162</v>
      </c>
    </row>
    <row r="4" spans="2:97" ht="16.5" customHeight="1">
      <c r="B4" s="264"/>
      <c r="C4" s="260" t="s">
        <v>84</v>
      </c>
      <c r="D4" s="260" t="s">
        <v>118</v>
      </c>
      <c r="E4" s="260"/>
      <c r="F4" s="260"/>
      <c r="G4" s="260"/>
      <c r="H4" s="260"/>
      <c r="I4" s="260"/>
      <c r="J4" s="260"/>
      <c r="K4" s="260"/>
      <c r="L4" s="260"/>
      <c r="M4" s="260" t="s">
        <v>86</v>
      </c>
      <c r="N4" s="260"/>
      <c r="O4" s="260"/>
      <c r="P4" s="260"/>
      <c r="Q4" s="260"/>
      <c r="R4" s="260"/>
      <c r="S4" s="260"/>
      <c r="T4" s="260"/>
      <c r="U4" s="260"/>
      <c r="V4" s="260" t="s">
        <v>87</v>
      </c>
      <c r="W4" s="260"/>
      <c r="X4" s="260"/>
      <c r="Y4" s="260"/>
      <c r="Z4" s="260"/>
      <c r="AA4" s="260"/>
      <c r="AB4" s="260"/>
      <c r="AC4" s="260"/>
      <c r="AD4" s="260"/>
      <c r="AE4" s="260" t="s">
        <v>88</v>
      </c>
      <c r="AF4" s="260"/>
      <c r="AG4" s="260"/>
      <c r="AH4" s="260"/>
      <c r="AI4" s="260"/>
      <c r="AJ4" s="260"/>
      <c r="AK4" s="260"/>
      <c r="AL4" s="260"/>
      <c r="AM4" s="260"/>
      <c r="AN4" s="260" t="s">
        <v>89</v>
      </c>
      <c r="AO4" s="260"/>
      <c r="AP4" s="260"/>
      <c r="AQ4" s="260"/>
      <c r="AR4" s="260"/>
      <c r="AS4" s="260"/>
      <c r="AT4" s="260"/>
      <c r="AU4" s="260"/>
      <c r="AV4" s="260"/>
      <c r="AW4" s="260" t="s">
        <v>90</v>
      </c>
      <c r="AX4" s="260"/>
      <c r="AY4" s="260"/>
      <c r="AZ4" s="260"/>
      <c r="BA4" s="260"/>
      <c r="BB4" s="260"/>
      <c r="BC4" s="260"/>
      <c r="BD4" s="260"/>
      <c r="BE4" s="260"/>
      <c r="BF4" s="260" t="s">
        <v>91</v>
      </c>
      <c r="BG4" s="260"/>
      <c r="BH4" s="260"/>
      <c r="BI4" s="260"/>
      <c r="BJ4" s="260"/>
      <c r="BK4" s="260"/>
      <c r="BL4" s="260"/>
      <c r="BM4" s="260"/>
      <c r="BN4" s="260"/>
      <c r="BO4" s="260" t="s">
        <v>92</v>
      </c>
      <c r="BP4" s="260"/>
      <c r="BQ4" s="260"/>
      <c r="BR4" s="260"/>
      <c r="BS4" s="260"/>
      <c r="BT4" s="260"/>
      <c r="BU4" s="260"/>
      <c r="BV4" s="260"/>
      <c r="BW4" s="260"/>
      <c r="BX4" s="260" t="s">
        <v>97</v>
      </c>
      <c r="BY4" s="260"/>
      <c r="BZ4" s="260"/>
      <c r="CA4" s="260"/>
      <c r="CB4" s="260"/>
      <c r="CC4" s="260"/>
      <c r="CD4" s="260"/>
      <c r="CE4" s="260"/>
      <c r="CF4" s="260"/>
      <c r="CI4" s="251"/>
      <c r="CJ4" s="251" t="s">
        <v>84</v>
      </c>
      <c r="CK4" s="321" t="s">
        <v>188</v>
      </c>
      <c r="CL4" s="322"/>
      <c r="CM4" s="322"/>
      <c r="CN4" s="322"/>
      <c r="CO4" s="322"/>
      <c r="CP4" s="322"/>
      <c r="CQ4" s="322"/>
      <c r="CR4" s="322"/>
      <c r="CS4" s="323"/>
    </row>
    <row r="5" spans="2:97" ht="38.25" customHeight="1">
      <c r="B5" s="264"/>
      <c r="C5" s="260"/>
      <c r="D5" s="67" t="s">
        <v>157</v>
      </c>
      <c r="E5" s="66" t="s">
        <v>115</v>
      </c>
      <c r="F5" s="306" t="s">
        <v>158</v>
      </c>
      <c r="G5" s="307"/>
      <c r="H5" s="68" t="s">
        <v>280</v>
      </c>
      <c r="I5" s="69" t="s">
        <v>159</v>
      </c>
      <c r="J5" s="70" t="s">
        <v>278</v>
      </c>
      <c r="K5" s="71" t="s">
        <v>279</v>
      </c>
      <c r="L5" s="71" t="s">
        <v>160</v>
      </c>
      <c r="M5" s="67" t="s">
        <v>157</v>
      </c>
      <c r="N5" s="66" t="s">
        <v>115</v>
      </c>
      <c r="O5" s="306" t="s">
        <v>158</v>
      </c>
      <c r="P5" s="307"/>
      <c r="Q5" s="68" t="s">
        <v>280</v>
      </c>
      <c r="R5" s="69" t="s">
        <v>159</v>
      </c>
      <c r="S5" s="70" t="s">
        <v>278</v>
      </c>
      <c r="T5" s="71" t="s">
        <v>279</v>
      </c>
      <c r="U5" s="71" t="s">
        <v>160</v>
      </c>
      <c r="V5" s="67" t="s">
        <v>157</v>
      </c>
      <c r="W5" s="66" t="s">
        <v>115</v>
      </c>
      <c r="X5" s="306" t="s">
        <v>158</v>
      </c>
      <c r="Y5" s="307"/>
      <c r="Z5" s="68" t="s">
        <v>280</v>
      </c>
      <c r="AA5" s="69" t="s">
        <v>159</v>
      </c>
      <c r="AB5" s="70" t="s">
        <v>278</v>
      </c>
      <c r="AC5" s="71" t="s">
        <v>279</v>
      </c>
      <c r="AD5" s="71" t="s">
        <v>160</v>
      </c>
      <c r="AE5" s="67" t="s">
        <v>157</v>
      </c>
      <c r="AF5" s="66" t="s">
        <v>115</v>
      </c>
      <c r="AG5" s="306" t="s">
        <v>158</v>
      </c>
      <c r="AH5" s="307"/>
      <c r="AI5" s="68" t="s">
        <v>280</v>
      </c>
      <c r="AJ5" s="69" t="s">
        <v>159</v>
      </c>
      <c r="AK5" s="70" t="s">
        <v>278</v>
      </c>
      <c r="AL5" s="71" t="s">
        <v>279</v>
      </c>
      <c r="AM5" s="71" t="s">
        <v>160</v>
      </c>
      <c r="AN5" s="67" t="s">
        <v>157</v>
      </c>
      <c r="AO5" s="66" t="s">
        <v>115</v>
      </c>
      <c r="AP5" s="306" t="s">
        <v>158</v>
      </c>
      <c r="AQ5" s="307"/>
      <c r="AR5" s="68" t="s">
        <v>280</v>
      </c>
      <c r="AS5" s="69" t="s">
        <v>159</v>
      </c>
      <c r="AT5" s="70" t="s">
        <v>278</v>
      </c>
      <c r="AU5" s="71" t="s">
        <v>279</v>
      </c>
      <c r="AV5" s="71" t="s">
        <v>160</v>
      </c>
      <c r="AW5" s="67" t="s">
        <v>157</v>
      </c>
      <c r="AX5" s="66" t="s">
        <v>115</v>
      </c>
      <c r="AY5" s="306" t="s">
        <v>158</v>
      </c>
      <c r="AZ5" s="307"/>
      <c r="BA5" s="68" t="s">
        <v>280</v>
      </c>
      <c r="BB5" s="69" t="s">
        <v>159</v>
      </c>
      <c r="BC5" s="70" t="s">
        <v>278</v>
      </c>
      <c r="BD5" s="71" t="s">
        <v>279</v>
      </c>
      <c r="BE5" s="71" t="s">
        <v>160</v>
      </c>
      <c r="BF5" s="67" t="s">
        <v>157</v>
      </c>
      <c r="BG5" s="66" t="s">
        <v>115</v>
      </c>
      <c r="BH5" s="306" t="s">
        <v>158</v>
      </c>
      <c r="BI5" s="307"/>
      <c r="BJ5" s="68" t="s">
        <v>280</v>
      </c>
      <c r="BK5" s="69" t="s">
        <v>159</v>
      </c>
      <c r="BL5" s="70" t="s">
        <v>278</v>
      </c>
      <c r="BM5" s="71" t="s">
        <v>279</v>
      </c>
      <c r="BN5" s="71" t="s">
        <v>160</v>
      </c>
      <c r="BO5" s="67" t="s">
        <v>157</v>
      </c>
      <c r="BP5" s="66" t="s">
        <v>115</v>
      </c>
      <c r="BQ5" s="306" t="s">
        <v>158</v>
      </c>
      <c r="BR5" s="307"/>
      <c r="BS5" s="68" t="s">
        <v>280</v>
      </c>
      <c r="BT5" s="69" t="s">
        <v>159</v>
      </c>
      <c r="BU5" s="70" t="s">
        <v>278</v>
      </c>
      <c r="BV5" s="71" t="s">
        <v>279</v>
      </c>
      <c r="BW5" s="71" t="s">
        <v>160</v>
      </c>
      <c r="BX5" s="67" t="s">
        <v>157</v>
      </c>
      <c r="BY5" s="66" t="s">
        <v>115</v>
      </c>
      <c r="BZ5" s="306" t="s">
        <v>158</v>
      </c>
      <c r="CA5" s="307"/>
      <c r="CB5" s="68" t="s">
        <v>280</v>
      </c>
      <c r="CC5" s="69" t="s">
        <v>159</v>
      </c>
      <c r="CD5" s="70" t="s">
        <v>278</v>
      </c>
      <c r="CE5" s="71" t="s">
        <v>279</v>
      </c>
      <c r="CF5" s="71" t="s">
        <v>160</v>
      </c>
      <c r="CI5" s="251"/>
      <c r="CJ5" s="251"/>
      <c r="CK5" s="130" t="s">
        <v>118</v>
      </c>
      <c r="CL5" s="130" t="s">
        <v>86</v>
      </c>
      <c r="CM5" s="130" t="s">
        <v>87</v>
      </c>
      <c r="CN5" s="130" t="s">
        <v>88</v>
      </c>
      <c r="CO5" s="130" t="s">
        <v>89</v>
      </c>
      <c r="CP5" s="130" t="s">
        <v>90</v>
      </c>
      <c r="CQ5" s="130" t="s">
        <v>91</v>
      </c>
      <c r="CR5" s="130" t="s">
        <v>92</v>
      </c>
      <c r="CS5" s="130" t="s">
        <v>97</v>
      </c>
    </row>
    <row r="6" spans="2:97" ht="13.5" customHeight="1">
      <c r="B6" s="303">
        <v>1</v>
      </c>
      <c r="C6" s="317" t="s">
        <v>50</v>
      </c>
      <c r="D6" s="305">
        <f>CK6</f>
        <v>278485</v>
      </c>
      <c r="E6" s="72">
        <v>1</v>
      </c>
      <c r="F6" s="248" t="s">
        <v>336</v>
      </c>
      <c r="G6" s="74" t="s">
        <v>337</v>
      </c>
      <c r="H6" s="75">
        <v>14125903099</v>
      </c>
      <c r="I6" s="76">
        <f>IFERROR(H6/H16,"-")</f>
        <v>7.7374066410358003E-2</v>
      </c>
      <c r="J6" s="77">
        <v>116369</v>
      </c>
      <c r="K6" s="78">
        <f t="shared" ref="K6:K69" si="0">IFERROR(H6/J6,"-")</f>
        <v>121388.88448813687</v>
      </c>
      <c r="L6" s="79">
        <f t="shared" ref="L6:L16" si="1">IFERROR(J6/$CK$6,0)</f>
        <v>0.41786451693987109</v>
      </c>
      <c r="M6" s="315">
        <f>CL6</f>
        <v>9012</v>
      </c>
      <c r="N6" s="195">
        <v>1</v>
      </c>
      <c r="O6" s="248" t="s">
        <v>336</v>
      </c>
      <c r="P6" s="74" t="s">
        <v>337</v>
      </c>
      <c r="Q6" s="75">
        <v>828602292</v>
      </c>
      <c r="R6" s="76">
        <f>IFERROR(Q6/Q16,"-")</f>
        <v>9.6094598294725705E-2</v>
      </c>
      <c r="S6" s="77">
        <v>5779</v>
      </c>
      <c r="T6" s="78">
        <f t="shared" ref="T6:T69" si="2">IFERROR(Q6/S6,"-")</f>
        <v>143381.60442983216</v>
      </c>
      <c r="U6" s="79">
        <f t="shared" ref="U6:U16" si="3">IFERROR(S6/$CL$6,0)</f>
        <v>0.64125610297381275</v>
      </c>
      <c r="V6" s="315">
        <f>CM6</f>
        <v>9349</v>
      </c>
      <c r="W6" s="195">
        <v>1</v>
      </c>
      <c r="X6" s="248" t="s">
        <v>336</v>
      </c>
      <c r="Y6" s="74" t="s">
        <v>337</v>
      </c>
      <c r="Z6" s="75">
        <v>925959763</v>
      </c>
      <c r="AA6" s="76">
        <f>IFERROR(Z6/Z16,"-")</f>
        <v>8.5925768068186179E-2</v>
      </c>
      <c r="AB6" s="77">
        <v>6188</v>
      </c>
      <c r="AC6" s="78">
        <f t="shared" ref="AC6:AC69" si="4">IFERROR(Z6/AB6,"-")</f>
        <v>149637.97074983839</v>
      </c>
      <c r="AD6" s="79">
        <f t="shared" ref="AD6:AD16" si="5">IFERROR(AB6/$CM$6,0)</f>
        <v>0.66188897208257569</v>
      </c>
      <c r="AE6" s="315">
        <f>CN6</f>
        <v>20309</v>
      </c>
      <c r="AF6" s="195">
        <v>1</v>
      </c>
      <c r="AG6" s="248" t="s">
        <v>336</v>
      </c>
      <c r="AH6" s="74" t="s">
        <v>337</v>
      </c>
      <c r="AI6" s="75">
        <v>2041104610</v>
      </c>
      <c r="AJ6" s="76">
        <f>IFERROR(AI6/AI16,"-")</f>
        <v>8.8552632051668925E-2</v>
      </c>
      <c r="AK6" s="77">
        <v>13516</v>
      </c>
      <c r="AL6" s="78">
        <f t="shared" ref="AL6:AL69" si="6">IFERROR(AI6/AK6,"-")</f>
        <v>151013.95457235869</v>
      </c>
      <c r="AM6" s="79">
        <f t="shared" ref="AM6:AM16" si="7">IFERROR(AK6/$CN$6,0)</f>
        <v>0.66551775075089858</v>
      </c>
      <c r="AN6" s="315">
        <f>CO6</f>
        <v>24455</v>
      </c>
      <c r="AO6" s="195">
        <v>1</v>
      </c>
      <c r="AP6" s="248" t="s">
        <v>336</v>
      </c>
      <c r="AQ6" s="74" t="s">
        <v>337</v>
      </c>
      <c r="AR6" s="75">
        <v>3069568134</v>
      </c>
      <c r="AS6" s="76">
        <f>IFERROR(AR6/AR16,"-")</f>
        <v>8.666287373563826E-2</v>
      </c>
      <c r="AT6" s="77">
        <v>16888</v>
      </c>
      <c r="AU6" s="78">
        <f t="shared" ref="AU6:AU69" si="8">IFERROR(AR6/AT6,"-")</f>
        <v>181760.31110847939</v>
      </c>
      <c r="AV6" s="79">
        <f t="shared" ref="AV6:AV16" si="9">IFERROR(AT6/$CO$6,0)</f>
        <v>0.69057452463708857</v>
      </c>
      <c r="AW6" s="315">
        <f>CP6</f>
        <v>19402</v>
      </c>
      <c r="AX6" s="195">
        <v>1</v>
      </c>
      <c r="AY6" s="248" t="s">
        <v>356</v>
      </c>
      <c r="AZ6" s="74" t="s">
        <v>357</v>
      </c>
      <c r="BA6" s="75">
        <v>2798066884</v>
      </c>
      <c r="BB6" s="76">
        <f>IFERROR(BA6/BA16,"-")</f>
        <v>9.1897960761790951E-2</v>
      </c>
      <c r="BC6" s="77">
        <v>6478</v>
      </c>
      <c r="BD6" s="78">
        <f t="shared" ref="BD6:BD69" si="10">IFERROR(BA6/BC6,"-")</f>
        <v>431933.75794998457</v>
      </c>
      <c r="BE6" s="79">
        <f t="shared" ref="BE6:BE16" si="11">IFERROR(BC6/$CP$6,0)</f>
        <v>0.33388310483455313</v>
      </c>
      <c r="BF6" s="315">
        <f>CQ6</f>
        <v>22444</v>
      </c>
      <c r="BG6" s="195">
        <v>1</v>
      </c>
      <c r="BH6" s="248" t="s">
        <v>356</v>
      </c>
      <c r="BI6" s="74" t="s">
        <v>357</v>
      </c>
      <c r="BJ6" s="75">
        <v>4037280986</v>
      </c>
      <c r="BK6" s="76">
        <f>IFERROR(BJ6/BJ16,"-")</f>
        <v>9.5873825222907549E-2</v>
      </c>
      <c r="BL6" s="77">
        <v>7630</v>
      </c>
      <c r="BM6" s="78">
        <f t="shared" ref="BM6:BM69" si="12">IFERROR(BJ6/BL6,"-")</f>
        <v>529132.50144167757</v>
      </c>
      <c r="BN6" s="79">
        <f t="shared" ref="BN6:BN16" si="13">IFERROR(BL6/$CQ$6,0)</f>
        <v>0.33995722687577973</v>
      </c>
      <c r="BO6" s="315">
        <f>CR6</f>
        <v>16241</v>
      </c>
      <c r="BP6" s="195">
        <v>1</v>
      </c>
      <c r="BQ6" s="248" t="s">
        <v>364</v>
      </c>
      <c r="BR6" s="74" t="s">
        <v>365</v>
      </c>
      <c r="BS6" s="75">
        <v>2826610672</v>
      </c>
      <c r="BT6" s="76">
        <f>IFERROR(BS6/BS16,"-")</f>
        <v>8.9881706069924669E-2</v>
      </c>
      <c r="BU6" s="77">
        <v>9257</v>
      </c>
      <c r="BV6" s="78">
        <f t="shared" ref="BV6:BV69" si="14">IFERROR(BS6/BU6,"-")</f>
        <v>305348.45759965433</v>
      </c>
      <c r="BW6" s="79">
        <f t="shared" ref="BW6:BW16" si="15">IFERROR(BU6/$CR$6,0)</f>
        <v>0.56997721815159164</v>
      </c>
      <c r="BX6" s="315">
        <f>CS6</f>
        <v>399697</v>
      </c>
      <c r="BY6" s="195">
        <v>1</v>
      </c>
      <c r="BZ6" s="248" t="s">
        <v>336</v>
      </c>
      <c r="CA6" s="74" t="s">
        <v>337</v>
      </c>
      <c r="CB6" s="75">
        <v>28769197222</v>
      </c>
      <c r="CC6" s="76">
        <f>IFERROR(CB6/CB16,"-")</f>
        <v>7.8940678578047041E-2</v>
      </c>
      <c r="CD6" s="77">
        <v>198572</v>
      </c>
      <c r="CE6" s="78">
        <f t="shared" ref="CE6:CE69" si="16">IFERROR(CB6/CD6,"-")</f>
        <v>144880.43239731685</v>
      </c>
      <c r="CF6" s="79">
        <f t="shared" ref="CF6:CF16" si="17">IFERROR(CD6/$CS$6,0)</f>
        <v>0.49680633079557768</v>
      </c>
      <c r="CI6" s="116">
        <v>1</v>
      </c>
      <c r="CJ6" s="116" t="s">
        <v>163</v>
      </c>
      <c r="CK6" s="47">
        <f>市区町村別_要介護度別被保険者数!D5</f>
        <v>278485</v>
      </c>
      <c r="CL6" s="47">
        <f>市区町村別_要介護度別被保険者数!E5</f>
        <v>9012</v>
      </c>
      <c r="CM6" s="47">
        <f>市区町村別_要介護度別被保険者数!F5</f>
        <v>9349</v>
      </c>
      <c r="CN6" s="47">
        <f>市区町村別_要介護度別被保険者数!G5</f>
        <v>20309</v>
      </c>
      <c r="CO6" s="47">
        <f>市区町村別_要介護度別被保険者数!H5</f>
        <v>24455</v>
      </c>
      <c r="CP6" s="47">
        <f>市区町村別_要介護度別被保険者数!I5</f>
        <v>19402</v>
      </c>
      <c r="CQ6" s="47">
        <f>市区町村別_要介護度別被保険者数!J5</f>
        <v>22444</v>
      </c>
      <c r="CR6" s="47">
        <f>市区町村別_要介護度別被保険者数!K5</f>
        <v>16241</v>
      </c>
      <c r="CS6" s="47">
        <f>市区町村別_要介護度別被保険者数!L5</f>
        <v>399697</v>
      </c>
    </row>
    <row r="7" spans="2:97" ht="13.5" customHeight="1">
      <c r="B7" s="304"/>
      <c r="C7" s="318"/>
      <c r="D7" s="301"/>
      <c r="E7" s="80">
        <v>2</v>
      </c>
      <c r="F7" s="175" t="s">
        <v>338</v>
      </c>
      <c r="G7" s="176" t="s">
        <v>339</v>
      </c>
      <c r="H7" s="83">
        <v>10307433864</v>
      </c>
      <c r="I7" s="84">
        <f>IFERROR(H7/H16,"-")</f>
        <v>5.6458554665433577E-2</v>
      </c>
      <c r="J7" s="85">
        <v>74605</v>
      </c>
      <c r="K7" s="86">
        <f t="shared" si="0"/>
        <v>138160.0946853428</v>
      </c>
      <c r="L7" s="87">
        <f t="shared" si="1"/>
        <v>0.26789593694453923</v>
      </c>
      <c r="M7" s="313"/>
      <c r="N7" s="112">
        <v>2</v>
      </c>
      <c r="O7" s="175" t="s">
        <v>354</v>
      </c>
      <c r="P7" s="176" t="s">
        <v>355</v>
      </c>
      <c r="Q7" s="83">
        <v>438704939</v>
      </c>
      <c r="R7" s="84">
        <f>IFERROR(Q7/Q16,"-")</f>
        <v>5.0877453864340921E-2</v>
      </c>
      <c r="S7" s="85">
        <v>5633</v>
      </c>
      <c r="T7" s="86">
        <f t="shared" si="2"/>
        <v>77881.224747026456</v>
      </c>
      <c r="U7" s="87">
        <f t="shared" si="3"/>
        <v>0.62505548158011537</v>
      </c>
      <c r="V7" s="313"/>
      <c r="W7" s="112">
        <v>2</v>
      </c>
      <c r="X7" s="175" t="s">
        <v>344</v>
      </c>
      <c r="Y7" s="176" t="s">
        <v>345</v>
      </c>
      <c r="Z7" s="83">
        <v>766562266</v>
      </c>
      <c r="AA7" s="84">
        <f>IFERROR(Z7/Z16,"-")</f>
        <v>7.1134248063583774E-2</v>
      </c>
      <c r="AB7" s="85">
        <v>1546</v>
      </c>
      <c r="AC7" s="86">
        <f t="shared" si="4"/>
        <v>495835.87710219924</v>
      </c>
      <c r="AD7" s="87">
        <f t="shared" si="5"/>
        <v>0.16536527970905979</v>
      </c>
      <c r="AE7" s="313"/>
      <c r="AF7" s="112">
        <v>2</v>
      </c>
      <c r="AG7" s="175" t="s">
        <v>356</v>
      </c>
      <c r="AH7" s="176" t="s">
        <v>357</v>
      </c>
      <c r="AI7" s="83">
        <v>1629549648</v>
      </c>
      <c r="AJ7" s="84">
        <f>IFERROR(AI7/AI16,"-")</f>
        <v>7.069745944538855E-2</v>
      </c>
      <c r="AK7" s="85">
        <v>5982</v>
      </c>
      <c r="AL7" s="86">
        <f t="shared" si="6"/>
        <v>272408.83450351056</v>
      </c>
      <c r="AM7" s="87">
        <f t="shared" si="7"/>
        <v>0.29454921463390615</v>
      </c>
      <c r="AN7" s="313"/>
      <c r="AO7" s="112">
        <v>2</v>
      </c>
      <c r="AP7" s="175" t="s">
        <v>344</v>
      </c>
      <c r="AQ7" s="176" t="s">
        <v>345</v>
      </c>
      <c r="AR7" s="83">
        <v>2519170175</v>
      </c>
      <c r="AS7" s="84">
        <f>IFERROR(AR7/AR16,"-")</f>
        <v>7.1123531801236359E-2</v>
      </c>
      <c r="AT7" s="85">
        <v>4737</v>
      </c>
      <c r="AU7" s="86">
        <f t="shared" si="8"/>
        <v>531807.08781929489</v>
      </c>
      <c r="AV7" s="87">
        <f t="shared" si="9"/>
        <v>0.19370271928031077</v>
      </c>
      <c r="AW7" s="313"/>
      <c r="AX7" s="112">
        <v>2</v>
      </c>
      <c r="AY7" s="175" t="s">
        <v>336</v>
      </c>
      <c r="AZ7" s="176" t="s">
        <v>337</v>
      </c>
      <c r="BA7" s="83">
        <v>2478344882</v>
      </c>
      <c r="BB7" s="84">
        <f>IFERROR(BA7/BA16,"-")</f>
        <v>8.1397211061171121E-2</v>
      </c>
      <c r="BC7" s="85">
        <v>13281</v>
      </c>
      <c r="BD7" s="86">
        <f t="shared" si="10"/>
        <v>186608.30374218809</v>
      </c>
      <c r="BE7" s="87">
        <f t="shared" si="11"/>
        <v>0.68451706009689728</v>
      </c>
      <c r="BF7" s="313"/>
      <c r="BG7" s="112">
        <v>2</v>
      </c>
      <c r="BH7" s="175" t="s">
        <v>336</v>
      </c>
      <c r="BI7" s="176" t="s">
        <v>337</v>
      </c>
      <c r="BJ7" s="83">
        <v>3080515340</v>
      </c>
      <c r="BK7" s="84">
        <f>IFERROR(BJ7/BJ16,"-")</f>
        <v>7.3153389701582097E-2</v>
      </c>
      <c r="BL7" s="85">
        <v>15536</v>
      </c>
      <c r="BM7" s="86">
        <f t="shared" si="12"/>
        <v>198282.3983007209</v>
      </c>
      <c r="BN7" s="87">
        <f t="shared" si="13"/>
        <v>0.69221172696489042</v>
      </c>
      <c r="BO7" s="313"/>
      <c r="BP7" s="112">
        <v>2</v>
      </c>
      <c r="BQ7" s="175" t="s">
        <v>336</v>
      </c>
      <c r="BR7" s="176" t="s">
        <v>337</v>
      </c>
      <c r="BS7" s="83">
        <v>2219199102</v>
      </c>
      <c r="BT7" s="84">
        <f>IFERROR(BS7/BS16,"-")</f>
        <v>7.0566988008812268E-2</v>
      </c>
      <c r="BU7" s="85">
        <v>11015</v>
      </c>
      <c r="BV7" s="86">
        <f t="shared" si="14"/>
        <v>201470.64021788471</v>
      </c>
      <c r="BW7" s="87">
        <f t="shared" si="15"/>
        <v>0.6782217843728835</v>
      </c>
      <c r="BX7" s="313"/>
      <c r="BY7" s="112">
        <v>2</v>
      </c>
      <c r="BZ7" s="175" t="s">
        <v>356</v>
      </c>
      <c r="CA7" s="176" t="s">
        <v>357</v>
      </c>
      <c r="CB7" s="83">
        <v>17895098604</v>
      </c>
      <c r="CC7" s="84">
        <f>IFERROR(CB7/CB16,"-")</f>
        <v>4.910290739501616E-2</v>
      </c>
      <c r="CD7" s="85">
        <v>73778</v>
      </c>
      <c r="CE7" s="86">
        <f t="shared" si="16"/>
        <v>242553.31676109409</v>
      </c>
      <c r="CF7" s="87">
        <f t="shared" si="17"/>
        <v>0.1845848230034251</v>
      </c>
      <c r="CI7" s="116">
        <v>2</v>
      </c>
      <c r="CJ7" s="116" t="s">
        <v>66</v>
      </c>
      <c r="CK7" s="47">
        <f>市区町村別_要介護度別被保険者数!D6</f>
        <v>10541</v>
      </c>
      <c r="CL7" s="47">
        <f>市区町村別_要介護度別被保険者数!E6</f>
        <v>307</v>
      </c>
      <c r="CM7" s="47">
        <f>市区町村別_要介護度別被保険者数!F6</f>
        <v>340</v>
      </c>
      <c r="CN7" s="47">
        <f>市区町村別_要介護度別被保険者数!G6</f>
        <v>753</v>
      </c>
      <c r="CO7" s="47">
        <f>市区町村別_要介護度別被保険者数!H6</f>
        <v>911</v>
      </c>
      <c r="CP7" s="47">
        <f>市区町村別_要介護度別被保険者数!I6</f>
        <v>728</v>
      </c>
      <c r="CQ7" s="47">
        <f>市区町村別_要介護度別被保険者数!J6</f>
        <v>802</v>
      </c>
      <c r="CR7" s="47">
        <f>市区町村別_要介護度別被保険者数!K6</f>
        <v>487</v>
      </c>
      <c r="CS7" s="47">
        <f>市区町村別_要介護度別被保険者数!L6</f>
        <v>14869</v>
      </c>
    </row>
    <row r="8" spans="2:97" ht="13.5" customHeight="1">
      <c r="B8" s="304"/>
      <c r="C8" s="318"/>
      <c r="D8" s="301"/>
      <c r="E8" s="80">
        <v>3</v>
      </c>
      <c r="F8" s="175" t="s">
        <v>344</v>
      </c>
      <c r="G8" s="176" t="s">
        <v>345</v>
      </c>
      <c r="H8" s="83">
        <v>8223923643</v>
      </c>
      <c r="I8" s="84">
        <f>IFERROR(H8/H16,"-")</f>
        <v>4.5046211180100874E-2</v>
      </c>
      <c r="J8" s="85">
        <v>25373</v>
      </c>
      <c r="K8" s="86">
        <f t="shared" si="0"/>
        <v>324121.05951207975</v>
      </c>
      <c r="L8" s="87">
        <f t="shared" si="1"/>
        <v>9.111083182218073E-2</v>
      </c>
      <c r="M8" s="313"/>
      <c r="N8" s="112">
        <v>3</v>
      </c>
      <c r="O8" s="175" t="s">
        <v>350</v>
      </c>
      <c r="P8" s="176" t="s">
        <v>351</v>
      </c>
      <c r="Q8" s="83">
        <v>419233942</v>
      </c>
      <c r="R8" s="84">
        <f>IFERROR(Q8/Q16,"-")</f>
        <v>4.8619364967921588E-2</v>
      </c>
      <c r="S8" s="85">
        <v>4941</v>
      </c>
      <c r="T8" s="86">
        <f t="shared" si="2"/>
        <v>84847.994737907313</v>
      </c>
      <c r="U8" s="87">
        <f t="shared" si="3"/>
        <v>0.54826897470039948</v>
      </c>
      <c r="V8" s="313"/>
      <c r="W8" s="112">
        <v>3</v>
      </c>
      <c r="X8" s="175" t="s">
        <v>350</v>
      </c>
      <c r="Y8" s="176" t="s">
        <v>351</v>
      </c>
      <c r="Z8" s="83">
        <v>528600285</v>
      </c>
      <c r="AA8" s="84">
        <f>IFERROR(Z8/Z16,"-")</f>
        <v>4.9052223762434823E-2</v>
      </c>
      <c r="AB8" s="85">
        <v>5355</v>
      </c>
      <c r="AC8" s="86">
        <f t="shared" si="4"/>
        <v>98711.537815126052</v>
      </c>
      <c r="AD8" s="87">
        <f t="shared" si="5"/>
        <v>0.57278853353299819</v>
      </c>
      <c r="AE8" s="313"/>
      <c r="AF8" s="112">
        <v>3</v>
      </c>
      <c r="AG8" s="175" t="s">
        <v>340</v>
      </c>
      <c r="AH8" s="176" t="s">
        <v>341</v>
      </c>
      <c r="AI8" s="83">
        <v>1035513862</v>
      </c>
      <c r="AJ8" s="84">
        <f>IFERROR(AI8/AI16,"-")</f>
        <v>4.4925418107839496E-2</v>
      </c>
      <c r="AK8" s="85">
        <v>14819</v>
      </c>
      <c r="AL8" s="86">
        <f t="shared" si="6"/>
        <v>69877.445306700858</v>
      </c>
      <c r="AM8" s="87">
        <f t="shared" si="7"/>
        <v>0.7296764981042887</v>
      </c>
      <c r="AN8" s="313"/>
      <c r="AO8" s="112">
        <v>3</v>
      </c>
      <c r="AP8" s="175" t="s">
        <v>356</v>
      </c>
      <c r="AQ8" s="176" t="s">
        <v>357</v>
      </c>
      <c r="AR8" s="83">
        <v>2353131698</v>
      </c>
      <c r="AS8" s="84">
        <f>IFERROR(AR8/AR16,"-")</f>
        <v>6.6435780645585141E-2</v>
      </c>
      <c r="AT8" s="85">
        <v>8200</v>
      </c>
      <c r="AU8" s="86">
        <f t="shared" si="8"/>
        <v>286967.28024390247</v>
      </c>
      <c r="AV8" s="87">
        <f t="shared" si="9"/>
        <v>0.33530975260682888</v>
      </c>
      <c r="AW8" s="313"/>
      <c r="AX8" s="112">
        <v>3</v>
      </c>
      <c r="AY8" s="175" t="s">
        <v>344</v>
      </c>
      <c r="AZ8" s="176" t="s">
        <v>345</v>
      </c>
      <c r="BA8" s="83">
        <v>1485208845</v>
      </c>
      <c r="BB8" s="84">
        <f>IFERROR(BA8/BA16,"-")</f>
        <v>4.8779271482516449E-2</v>
      </c>
      <c r="BC8" s="85">
        <v>3725</v>
      </c>
      <c r="BD8" s="86">
        <f t="shared" si="10"/>
        <v>398713.78389261744</v>
      </c>
      <c r="BE8" s="87">
        <f t="shared" si="11"/>
        <v>0.19199051644160395</v>
      </c>
      <c r="BF8" s="313"/>
      <c r="BG8" s="112">
        <v>3</v>
      </c>
      <c r="BH8" s="175" t="s">
        <v>364</v>
      </c>
      <c r="BI8" s="176" t="s">
        <v>365</v>
      </c>
      <c r="BJ8" s="83">
        <v>2680025389</v>
      </c>
      <c r="BK8" s="84">
        <f>IFERROR(BJ8/BJ16,"-")</f>
        <v>6.3642903882326116E-2</v>
      </c>
      <c r="BL8" s="85">
        <v>11333</v>
      </c>
      <c r="BM8" s="86">
        <f t="shared" si="12"/>
        <v>236479.78372893319</v>
      </c>
      <c r="BN8" s="87">
        <f t="shared" si="13"/>
        <v>0.50494564248797003</v>
      </c>
      <c r="BO8" s="313"/>
      <c r="BP8" s="112">
        <v>3</v>
      </c>
      <c r="BQ8" s="175" t="s">
        <v>362</v>
      </c>
      <c r="BR8" s="176" t="s">
        <v>363</v>
      </c>
      <c r="BS8" s="83">
        <v>2030684745</v>
      </c>
      <c r="BT8" s="84">
        <f>IFERROR(BS8/BS16,"-")</f>
        <v>6.4572532460448417E-2</v>
      </c>
      <c r="BU8" s="85">
        <v>6497</v>
      </c>
      <c r="BV8" s="86">
        <f t="shared" si="14"/>
        <v>312557.29490534094</v>
      </c>
      <c r="BW8" s="87">
        <f t="shared" si="15"/>
        <v>0.40003694353795949</v>
      </c>
      <c r="BX8" s="313"/>
      <c r="BY8" s="112">
        <v>3</v>
      </c>
      <c r="BZ8" s="175" t="s">
        <v>338</v>
      </c>
      <c r="CA8" s="176" t="s">
        <v>339</v>
      </c>
      <c r="CB8" s="83">
        <v>17098294008</v>
      </c>
      <c r="CC8" s="84">
        <f>IFERROR(CB8/CB16,"-")</f>
        <v>4.6916530937690257E-2</v>
      </c>
      <c r="CD8" s="85">
        <v>105807</v>
      </c>
      <c r="CE8" s="86">
        <f t="shared" si="16"/>
        <v>161598.89239842354</v>
      </c>
      <c r="CF8" s="87">
        <f t="shared" si="17"/>
        <v>0.26471802390310661</v>
      </c>
      <c r="CI8" s="116">
        <v>3</v>
      </c>
      <c r="CJ8" s="116" t="s">
        <v>67</v>
      </c>
      <c r="CK8" s="47">
        <f>市区町村別_要介護度別被保険者数!D7</f>
        <v>6670</v>
      </c>
      <c r="CL8" s="47">
        <f>市区町村別_要介護度別被保険者数!E7</f>
        <v>215</v>
      </c>
      <c r="CM8" s="47">
        <f>市区町村別_要介護度別被保険者数!F7</f>
        <v>183</v>
      </c>
      <c r="CN8" s="47">
        <f>市区町村別_要介護度別被保険者数!G7</f>
        <v>483</v>
      </c>
      <c r="CO8" s="47">
        <f>市区町村別_要介護度別被保険者数!H7</f>
        <v>543</v>
      </c>
      <c r="CP8" s="47">
        <f>市区町村別_要介護度別被保険者数!I7</f>
        <v>421</v>
      </c>
      <c r="CQ8" s="47">
        <f>市区町村別_要介護度別被保険者数!J7</f>
        <v>492</v>
      </c>
      <c r="CR8" s="47">
        <f>市区町村別_要介護度別被保険者数!K7</f>
        <v>350</v>
      </c>
      <c r="CS8" s="47">
        <f>市区町村別_要介護度別被保険者数!L7</f>
        <v>9357</v>
      </c>
    </row>
    <row r="9" spans="2:97" ht="13.5" customHeight="1">
      <c r="B9" s="304"/>
      <c r="C9" s="318"/>
      <c r="D9" s="301"/>
      <c r="E9" s="80">
        <v>4</v>
      </c>
      <c r="F9" s="175" t="s">
        <v>340</v>
      </c>
      <c r="G9" s="176" t="s">
        <v>341</v>
      </c>
      <c r="H9" s="83">
        <v>7531123511</v>
      </c>
      <c r="I9" s="84">
        <f>IFERROR(H9/H16,"-")</f>
        <v>4.1251426305336472E-2</v>
      </c>
      <c r="J9" s="85">
        <v>142590</v>
      </c>
      <c r="K9" s="86">
        <f t="shared" si="0"/>
        <v>52816.631678238307</v>
      </c>
      <c r="L9" s="87">
        <f t="shared" si="1"/>
        <v>0.51202039607160166</v>
      </c>
      <c r="M9" s="313"/>
      <c r="N9" s="112">
        <v>4</v>
      </c>
      <c r="O9" s="175" t="s">
        <v>340</v>
      </c>
      <c r="P9" s="176" t="s">
        <v>341</v>
      </c>
      <c r="Q9" s="83">
        <v>408641715</v>
      </c>
      <c r="R9" s="84">
        <f>IFERROR(Q9/Q16,"-")</f>
        <v>4.7390964071087539E-2</v>
      </c>
      <c r="S9" s="85">
        <v>6803</v>
      </c>
      <c r="T9" s="86">
        <f t="shared" si="2"/>
        <v>60067.869322357787</v>
      </c>
      <c r="U9" s="87">
        <f t="shared" si="3"/>
        <v>0.75488237905015532</v>
      </c>
      <c r="V9" s="313"/>
      <c r="W9" s="112">
        <v>4</v>
      </c>
      <c r="X9" s="175" t="s">
        <v>354</v>
      </c>
      <c r="Y9" s="176" t="s">
        <v>355</v>
      </c>
      <c r="Z9" s="83">
        <v>504641091</v>
      </c>
      <c r="AA9" s="84">
        <f>IFERROR(Z9/Z16,"-")</f>
        <v>4.6828895893333153E-2</v>
      </c>
      <c r="AB9" s="85">
        <v>6121</v>
      </c>
      <c r="AC9" s="86">
        <f t="shared" si="4"/>
        <v>82444.223329521323</v>
      </c>
      <c r="AD9" s="87">
        <f t="shared" si="5"/>
        <v>0.65472243020643917</v>
      </c>
      <c r="AE9" s="313"/>
      <c r="AF9" s="112">
        <v>4</v>
      </c>
      <c r="AG9" s="175" t="s">
        <v>338</v>
      </c>
      <c r="AH9" s="176" t="s">
        <v>339</v>
      </c>
      <c r="AI9" s="83">
        <v>1030100594</v>
      </c>
      <c r="AJ9" s="84">
        <f>IFERROR(AI9/AI16,"-")</f>
        <v>4.4690565309480929E-2</v>
      </c>
      <c r="AK9" s="85">
        <v>5478</v>
      </c>
      <c r="AL9" s="86">
        <f t="shared" si="6"/>
        <v>188043.18985031033</v>
      </c>
      <c r="AM9" s="87">
        <f t="shared" si="7"/>
        <v>0.26973263085331628</v>
      </c>
      <c r="AN9" s="313"/>
      <c r="AO9" s="112">
        <v>4</v>
      </c>
      <c r="AP9" s="175" t="s">
        <v>338</v>
      </c>
      <c r="AQ9" s="176" t="s">
        <v>339</v>
      </c>
      <c r="AR9" s="83">
        <v>1667350158</v>
      </c>
      <c r="AS9" s="84">
        <f>IFERROR(AR9/AR16,"-")</f>
        <v>4.7074164803618111E-2</v>
      </c>
      <c r="AT9" s="85">
        <v>7087</v>
      </c>
      <c r="AU9" s="86">
        <f t="shared" si="8"/>
        <v>235268.82432623112</v>
      </c>
      <c r="AV9" s="87">
        <f t="shared" si="9"/>
        <v>0.28979758740543854</v>
      </c>
      <c r="AW9" s="313"/>
      <c r="AX9" s="112">
        <v>4</v>
      </c>
      <c r="AY9" s="175" t="s">
        <v>362</v>
      </c>
      <c r="AZ9" s="176" t="s">
        <v>363</v>
      </c>
      <c r="BA9" s="83">
        <v>1434783103</v>
      </c>
      <c r="BB9" s="84">
        <f>IFERROR(BA9/BA16,"-")</f>
        <v>4.7123119913660597E-2</v>
      </c>
      <c r="BC9" s="85">
        <v>7951</v>
      </c>
      <c r="BD9" s="86">
        <f t="shared" si="10"/>
        <v>180453.16350144637</v>
      </c>
      <c r="BE9" s="87">
        <f t="shared" si="11"/>
        <v>0.40980311308112566</v>
      </c>
      <c r="BF9" s="313"/>
      <c r="BG9" s="112">
        <v>4</v>
      </c>
      <c r="BH9" s="175" t="s">
        <v>362</v>
      </c>
      <c r="BI9" s="176" t="s">
        <v>363</v>
      </c>
      <c r="BJ9" s="83">
        <v>2514916180</v>
      </c>
      <c r="BK9" s="84">
        <f>IFERROR(BJ9/BJ16,"-")</f>
        <v>5.9722034489967574E-2</v>
      </c>
      <c r="BL9" s="85">
        <v>9445</v>
      </c>
      <c r="BM9" s="86">
        <f t="shared" si="12"/>
        <v>266269.57967178401</v>
      </c>
      <c r="BN9" s="87">
        <f t="shared" si="13"/>
        <v>0.42082516485474958</v>
      </c>
      <c r="BO9" s="313"/>
      <c r="BP9" s="112">
        <v>4</v>
      </c>
      <c r="BQ9" s="175" t="s">
        <v>340</v>
      </c>
      <c r="BR9" s="176" t="s">
        <v>341</v>
      </c>
      <c r="BS9" s="83">
        <v>1755977554</v>
      </c>
      <c r="BT9" s="84">
        <f>IFERROR(BS9/BS16,"-")</f>
        <v>5.5837282416519959E-2</v>
      </c>
      <c r="BU9" s="85">
        <v>14246</v>
      </c>
      <c r="BV9" s="86">
        <f t="shared" si="14"/>
        <v>123261.09462305208</v>
      </c>
      <c r="BW9" s="87">
        <f t="shared" si="15"/>
        <v>0.87716273628471153</v>
      </c>
      <c r="BX9" s="313"/>
      <c r="BY9" s="112">
        <v>4</v>
      </c>
      <c r="BZ9" s="175" t="s">
        <v>344</v>
      </c>
      <c r="CA9" s="176" t="s">
        <v>345</v>
      </c>
      <c r="CB9" s="83">
        <v>16910101096</v>
      </c>
      <c r="CC9" s="84">
        <f>IFERROR(CB9/CB16,"-")</f>
        <v>4.640014266094341E-2</v>
      </c>
      <c r="CD9" s="85">
        <v>47178</v>
      </c>
      <c r="CE9" s="86">
        <f t="shared" si="16"/>
        <v>358431.91945398279</v>
      </c>
      <c r="CF9" s="87">
        <f t="shared" si="17"/>
        <v>0.11803441106638278</v>
      </c>
      <c r="CI9" s="116">
        <v>4</v>
      </c>
      <c r="CJ9" s="116" t="s">
        <v>68</v>
      </c>
      <c r="CK9" s="47">
        <f>市区町村別_要介護度別被保険者数!D8</f>
        <v>7497</v>
      </c>
      <c r="CL9" s="47">
        <f>市区町村別_要介護度別被保険者数!E8</f>
        <v>204</v>
      </c>
      <c r="CM9" s="47">
        <f>市区町村別_要介護度別被保険者数!F8</f>
        <v>253</v>
      </c>
      <c r="CN9" s="47">
        <f>市区町村別_要介護度別被保険者数!G8</f>
        <v>488</v>
      </c>
      <c r="CO9" s="47">
        <f>市区町村別_要介護度別被保険者数!H8</f>
        <v>655</v>
      </c>
      <c r="CP9" s="47">
        <f>市区町村別_要介護度別被保険者数!I8</f>
        <v>552</v>
      </c>
      <c r="CQ9" s="47">
        <f>市区町村別_要介護度別被保険者数!J8</f>
        <v>557</v>
      </c>
      <c r="CR9" s="47">
        <f>市区町村別_要介護度別被保険者数!K8</f>
        <v>346</v>
      </c>
      <c r="CS9" s="47">
        <f>市区町村別_要介護度別被保険者数!L8</f>
        <v>10552</v>
      </c>
    </row>
    <row r="10" spans="2:97" ht="13.5" customHeight="1">
      <c r="B10" s="304"/>
      <c r="C10" s="318"/>
      <c r="D10" s="301"/>
      <c r="E10" s="80">
        <v>5</v>
      </c>
      <c r="F10" s="175" t="s">
        <v>342</v>
      </c>
      <c r="G10" s="176" t="s">
        <v>343</v>
      </c>
      <c r="H10" s="83">
        <v>7210417170</v>
      </c>
      <c r="I10" s="84">
        <f>IFERROR(H10/H16,"-")</f>
        <v>3.9494770213839313E-2</v>
      </c>
      <c r="J10" s="85">
        <v>140569</v>
      </c>
      <c r="K10" s="86">
        <f t="shared" si="0"/>
        <v>51294.504264809453</v>
      </c>
      <c r="L10" s="87">
        <f t="shared" si="1"/>
        <v>0.50476327270768628</v>
      </c>
      <c r="M10" s="313"/>
      <c r="N10" s="112">
        <v>5</v>
      </c>
      <c r="O10" s="175" t="s">
        <v>356</v>
      </c>
      <c r="P10" s="176" t="s">
        <v>357</v>
      </c>
      <c r="Q10" s="83">
        <v>397513751</v>
      </c>
      <c r="R10" s="84">
        <f>IFERROR(Q10/Q16,"-")</f>
        <v>4.6100432726023183E-2</v>
      </c>
      <c r="S10" s="85">
        <v>2632</v>
      </c>
      <c r="T10" s="86">
        <f t="shared" si="2"/>
        <v>151031.06041033435</v>
      </c>
      <c r="U10" s="87">
        <f t="shared" si="3"/>
        <v>0.29205503772747449</v>
      </c>
      <c r="V10" s="313"/>
      <c r="W10" s="112">
        <v>5</v>
      </c>
      <c r="X10" s="175" t="s">
        <v>338</v>
      </c>
      <c r="Y10" s="176" t="s">
        <v>339</v>
      </c>
      <c r="Z10" s="83">
        <v>488751642</v>
      </c>
      <c r="AA10" s="84">
        <f>IFERROR(Z10/Z16,"-")</f>
        <v>4.5354411618679771E-2</v>
      </c>
      <c r="AB10" s="85">
        <v>2741</v>
      </c>
      <c r="AC10" s="86">
        <f t="shared" si="4"/>
        <v>178311.43451295147</v>
      </c>
      <c r="AD10" s="87">
        <f t="shared" si="5"/>
        <v>0.29318643705209113</v>
      </c>
      <c r="AE10" s="313"/>
      <c r="AF10" s="112">
        <v>5</v>
      </c>
      <c r="AG10" s="175" t="s">
        <v>354</v>
      </c>
      <c r="AH10" s="176" t="s">
        <v>355</v>
      </c>
      <c r="AI10" s="83">
        <v>907003248</v>
      </c>
      <c r="AJ10" s="84">
        <f>IFERROR(AI10/AI16,"-")</f>
        <v>3.9350028654245514E-2</v>
      </c>
      <c r="AK10" s="85">
        <v>10114</v>
      </c>
      <c r="AL10" s="86">
        <f t="shared" si="6"/>
        <v>89677.995649594624</v>
      </c>
      <c r="AM10" s="87">
        <f t="shared" si="7"/>
        <v>0.49800581023191687</v>
      </c>
      <c r="AN10" s="313"/>
      <c r="AO10" s="112">
        <v>5</v>
      </c>
      <c r="AP10" s="175" t="s">
        <v>340</v>
      </c>
      <c r="AQ10" s="176" t="s">
        <v>341</v>
      </c>
      <c r="AR10" s="83">
        <v>1644461399</v>
      </c>
      <c r="AS10" s="84">
        <f>IFERROR(AR10/AR16,"-")</f>
        <v>4.6427948285662018E-2</v>
      </c>
      <c r="AT10" s="85">
        <v>19297</v>
      </c>
      <c r="AU10" s="86">
        <f t="shared" si="8"/>
        <v>85218.500233196872</v>
      </c>
      <c r="AV10" s="87">
        <f t="shared" si="9"/>
        <v>0.78908198732365564</v>
      </c>
      <c r="AW10" s="313"/>
      <c r="AX10" s="112">
        <v>5</v>
      </c>
      <c r="AY10" s="175" t="s">
        <v>340</v>
      </c>
      <c r="AZ10" s="176" t="s">
        <v>341</v>
      </c>
      <c r="BA10" s="83">
        <v>1421189878</v>
      </c>
      <c r="BB10" s="84">
        <f>IFERROR(BA10/BA16,"-")</f>
        <v>4.6676672523564472E-2</v>
      </c>
      <c r="BC10" s="85">
        <v>15746</v>
      </c>
      <c r="BD10" s="86">
        <f t="shared" si="10"/>
        <v>90257.200431855716</v>
      </c>
      <c r="BE10" s="87">
        <f t="shared" si="11"/>
        <v>0.81156581795691163</v>
      </c>
      <c r="BF10" s="313"/>
      <c r="BG10" s="112">
        <v>5</v>
      </c>
      <c r="BH10" s="175" t="s">
        <v>340</v>
      </c>
      <c r="BI10" s="176" t="s">
        <v>341</v>
      </c>
      <c r="BJ10" s="83">
        <v>2039187198</v>
      </c>
      <c r="BK10" s="84">
        <f>IFERROR(BJ10/BJ16,"-")</f>
        <v>4.8424837829170252E-2</v>
      </c>
      <c r="BL10" s="85">
        <v>19097</v>
      </c>
      <c r="BM10" s="86">
        <f t="shared" si="12"/>
        <v>106780.49945017543</v>
      </c>
      <c r="BN10" s="87">
        <f t="shared" si="13"/>
        <v>0.85087328461949741</v>
      </c>
      <c r="BO10" s="313"/>
      <c r="BP10" s="112">
        <v>5</v>
      </c>
      <c r="BQ10" s="175" t="s">
        <v>356</v>
      </c>
      <c r="BR10" s="176" t="s">
        <v>357</v>
      </c>
      <c r="BS10" s="83">
        <v>1503688541</v>
      </c>
      <c r="BT10" s="84">
        <f>IFERROR(BS10/BS16,"-")</f>
        <v>4.7814894637486838E-2</v>
      </c>
      <c r="BU10" s="85">
        <v>4109</v>
      </c>
      <c r="BV10" s="86">
        <f t="shared" si="14"/>
        <v>365949.99780968606</v>
      </c>
      <c r="BW10" s="87">
        <f t="shared" si="15"/>
        <v>0.25300166245920819</v>
      </c>
      <c r="BX10" s="313"/>
      <c r="BY10" s="112">
        <v>5</v>
      </c>
      <c r="BZ10" s="175" t="s">
        <v>340</v>
      </c>
      <c r="CA10" s="176" t="s">
        <v>341</v>
      </c>
      <c r="CB10" s="83">
        <v>16310751570</v>
      </c>
      <c r="CC10" s="84">
        <f>IFERROR(CB10/CB16,"-")</f>
        <v>4.4755569198473275E-2</v>
      </c>
      <c r="CD10" s="85">
        <v>240103</v>
      </c>
      <c r="CE10" s="86">
        <f t="shared" si="16"/>
        <v>67932.310591704387</v>
      </c>
      <c r="CF10" s="87">
        <f t="shared" si="17"/>
        <v>0.60071253974885974</v>
      </c>
      <c r="CI10" s="116">
        <v>5</v>
      </c>
      <c r="CJ10" s="116" t="s">
        <v>69</v>
      </c>
      <c r="CK10" s="47">
        <f>市区町村別_要介護度別被保険者数!D9</f>
        <v>6987</v>
      </c>
      <c r="CL10" s="47">
        <f>市区町村別_要介護度別被保険者数!E9</f>
        <v>223</v>
      </c>
      <c r="CM10" s="47">
        <f>市区町村別_要介護度別被保険者数!F9</f>
        <v>201</v>
      </c>
      <c r="CN10" s="47">
        <f>市区町村別_要介護度別被保険者数!G9</f>
        <v>465</v>
      </c>
      <c r="CO10" s="47">
        <f>市区町村別_要介護度別被保険者数!H9</f>
        <v>514</v>
      </c>
      <c r="CP10" s="47">
        <f>市区町村別_要介護度別被保険者数!I9</f>
        <v>413</v>
      </c>
      <c r="CQ10" s="47">
        <f>市区町村別_要介護度別被保険者数!J9</f>
        <v>441</v>
      </c>
      <c r="CR10" s="47">
        <f>市区町村別_要介護度別被保険者数!K9</f>
        <v>307</v>
      </c>
      <c r="CS10" s="47">
        <f>市区町村別_要介護度別被保険者数!L9</f>
        <v>9551</v>
      </c>
    </row>
    <row r="11" spans="2:97" ht="13.5" customHeight="1">
      <c r="B11" s="304"/>
      <c r="C11" s="318"/>
      <c r="D11" s="301"/>
      <c r="E11" s="80">
        <v>6</v>
      </c>
      <c r="F11" s="175" t="s">
        <v>346</v>
      </c>
      <c r="G11" s="176" t="s">
        <v>347</v>
      </c>
      <c r="H11" s="83">
        <v>6533171629</v>
      </c>
      <c r="I11" s="84">
        <f>IFERROR(H11/H16,"-")</f>
        <v>3.5785184986034488E-2</v>
      </c>
      <c r="J11" s="85">
        <v>171005</v>
      </c>
      <c r="K11" s="86">
        <f t="shared" si="0"/>
        <v>38204.564948393323</v>
      </c>
      <c r="L11" s="87">
        <f t="shared" si="1"/>
        <v>0.61405461694525743</v>
      </c>
      <c r="M11" s="313"/>
      <c r="N11" s="112">
        <v>6</v>
      </c>
      <c r="O11" s="175" t="s">
        <v>338</v>
      </c>
      <c r="P11" s="176" t="s">
        <v>339</v>
      </c>
      <c r="Q11" s="83">
        <v>387355749</v>
      </c>
      <c r="R11" s="84">
        <f>IFERROR(Q11/Q16,"-")</f>
        <v>4.4922389735928457E-2</v>
      </c>
      <c r="S11" s="85">
        <v>2652</v>
      </c>
      <c r="T11" s="86">
        <f t="shared" si="2"/>
        <v>146061.74547511313</v>
      </c>
      <c r="U11" s="87">
        <f t="shared" si="3"/>
        <v>0.29427430093209056</v>
      </c>
      <c r="V11" s="313"/>
      <c r="W11" s="112">
        <v>6</v>
      </c>
      <c r="X11" s="175" t="s">
        <v>340</v>
      </c>
      <c r="Y11" s="176" t="s">
        <v>341</v>
      </c>
      <c r="Z11" s="83">
        <v>474656453</v>
      </c>
      <c r="AA11" s="84">
        <f>IFERROR(Z11/Z16,"-")</f>
        <v>4.404642828151261E-2</v>
      </c>
      <c r="AB11" s="85">
        <v>7505</v>
      </c>
      <c r="AC11" s="86">
        <f t="shared" si="4"/>
        <v>63245.363491005999</v>
      </c>
      <c r="AD11" s="87">
        <f t="shared" si="5"/>
        <v>0.80275965343887046</v>
      </c>
      <c r="AE11" s="313"/>
      <c r="AF11" s="112">
        <v>6</v>
      </c>
      <c r="AG11" s="175" t="s">
        <v>342</v>
      </c>
      <c r="AH11" s="176" t="s">
        <v>343</v>
      </c>
      <c r="AI11" s="83">
        <v>808951496</v>
      </c>
      <c r="AJ11" s="84">
        <f>IFERROR(AI11/AI16,"-")</f>
        <v>3.5096086610149353E-2</v>
      </c>
      <c r="AK11" s="85">
        <v>13579</v>
      </c>
      <c r="AL11" s="86">
        <f t="shared" si="6"/>
        <v>59573.716473967157</v>
      </c>
      <c r="AM11" s="87">
        <f t="shared" si="7"/>
        <v>0.6686198237234724</v>
      </c>
      <c r="AN11" s="313"/>
      <c r="AO11" s="112">
        <v>6</v>
      </c>
      <c r="AP11" s="175" t="s">
        <v>362</v>
      </c>
      <c r="AQ11" s="176" t="s">
        <v>363</v>
      </c>
      <c r="AR11" s="83">
        <v>1227759428</v>
      </c>
      <c r="AS11" s="84">
        <f>IFERROR(AR11/AR16,"-")</f>
        <v>3.4663234579468523E-2</v>
      </c>
      <c r="AT11" s="85">
        <v>10505</v>
      </c>
      <c r="AU11" s="86">
        <f t="shared" si="8"/>
        <v>116873.8151356497</v>
      </c>
      <c r="AV11" s="87">
        <f t="shared" si="9"/>
        <v>0.42956450623594356</v>
      </c>
      <c r="AW11" s="313"/>
      <c r="AX11" s="112">
        <v>6</v>
      </c>
      <c r="AY11" s="175" t="s">
        <v>364</v>
      </c>
      <c r="AZ11" s="176" t="s">
        <v>365</v>
      </c>
      <c r="BA11" s="83">
        <v>1391837667</v>
      </c>
      <c r="BB11" s="84">
        <f>IFERROR(BA11/BA16,"-")</f>
        <v>4.5712646842057642E-2</v>
      </c>
      <c r="BC11" s="85">
        <v>8469</v>
      </c>
      <c r="BD11" s="86">
        <f t="shared" si="10"/>
        <v>164344.98370527808</v>
      </c>
      <c r="BE11" s="87">
        <f t="shared" si="11"/>
        <v>0.43650139160911244</v>
      </c>
      <c r="BF11" s="313"/>
      <c r="BG11" s="112">
        <v>6</v>
      </c>
      <c r="BH11" s="175" t="s">
        <v>366</v>
      </c>
      <c r="BI11" s="176" t="s">
        <v>367</v>
      </c>
      <c r="BJ11" s="83">
        <v>1797826173</v>
      </c>
      <c r="BK11" s="84">
        <f>IFERROR(BJ11/BJ16,"-")</f>
        <v>4.2693206861022466E-2</v>
      </c>
      <c r="BL11" s="85">
        <v>7124</v>
      </c>
      <c r="BM11" s="86">
        <f t="shared" si="12"/>
        <v>252361.89963503651</v>
      </c>
      <c r="BN11" s="87">
        <f t="shared" si="13"/>
        <v>0.31741222598467295</v>
      </c>
      <c r="BO11" s="313"/>
      <c r="BP11" s="112">
        <v>6</v>
      </c>
      <c r="BQ11" s="175" t="s">
        <v>366</v>
      </c>
      <c r="BR11" s="176" t="s">
        <v>367</v>
      </c>
      <c r="BS11" s="83">
        <v>1293079185</v>
      </c>
      <c r="BT11" s="84">
        <f>IFERROR(BS11/BS16,"-")</f>
        <v>4.1117853400401985E-2</v>
      </c>
      <c r="BU11" s="85">
        <v>5045</v>
      </c>
      <c r="BV11" s="86">
        <f t="shared" si="14"/>
        <v>256309.05550049554</v>
      </c>
      <c r="BW11" s="87">
        <f t="shared" si="15"/>
        <v>0.31063358167600519</v>
      </c>
      <c r="BX11" s="313"/>
      <c r="BY11" s="112">
        <v>6</v>
      </c>
      <c r="BZ11" s="175" t="s">
        <v>362</v>
      </c>
      <c r="CA11" s="176" t="s">
        <v>363</v>
      </c>
      <c r="CB11" s="83">
        <v>13688916239</v>
      </c>
      <c r="CC11" s="84">
        <f>IFERROR(CB11/CB16,"-")</f>
        <v>3.7561435189382202E-2</v>
      </c>
      <c r="CD11" s="85">
        <v>130769</v>
      </c>
      <c r="CE11" s="86">
        <f t="shared" si="16"/>
        <v>104680.13243964549</v>
      </c>
      <c r="CF11" s="87">
        <f t="shared" si="17"/>
        <v>0.32717033152613106</v>
      </c>
      <c r="CI11" s="116">
        <v>6</v>
      </c>
      <c r="CJ11" s="116" t="s">
        <v>70</v>
      </c>
      <c r="CK11" s="47">
        <f>市区町村別_要介護度別被保険者数!D10</f>
        <v>9096</v>
      </c>
      <c r="CL11" s="47">
        <f>市区町村別_要介護度別被保険者数!E10</f>
        <v>204</v>
      </c>
      <c r="CM11" s="47">
        <f>市区町村別_要介護度別被保険者数!F10</f>
        <v>262</v>
      </c>
      <c r="CN11" s="47">
        <f>市区町村別_要介護度別被保険者数!G10</f>
        <v>730</v>
      </c>
      <c r="CO11" s="47">
        <f>市区町村別_要介護度別被保険者数!H10</f>
        <v>788</v>
      </c>
      <c r="CP11" s="47">
        <f>市区町村別_要介護度別被保険者数!I10</f>
        <v>551</v>
      </c>
      <c r="CQ11" s="47">
        <f>市区町村別_要介護度別被保険者数!J10</f>
        <v>718</v>
      </c>
      <c r="CR11" s="47">
        <f>市区町村別_要介護度別被保険者数!K10</f>
        <v>520</v>
      </c>
      <c r="CS11" s="47">
        <f>市区町村別_要介護度別被保険者数!L10</f>
        <v>12869</v>
      </c>
    </row>
    <row r="12" spans="2:97" ht="13.5" customHeight="1">
      <c r="B12" s="304"/>
      <c r="C12" s="318"/>
      <c r="D12" s="301"/>
      <c r="E12" s="80">
        <v>7</v>
      </c>
      <c r="F12" s="175" t="s">
        <v>348</v>
      </c>
      <c r="G12" s="176" t="s">
        <v>349</v>
      </c>
      <c r="H12" s="83">
        <v>5551399957</v>
      </c>
      <c r="I12" s="84">
        <f>IFERROR(H12/H16,"-")</f>
        <v>3.0407570116616767E-2</v>
      </c>
      <c r="J12" s="85">
        <v>115313</v>
      </c>
      <c r="K12" s="86">
        <f t="shared" si="0"/>
        <v>48142.013103466219</v>
      </c>
      <c r="L12" s="87">
        <f t="shared" si="1"/>
        <v>0.41407257123363916</v>
      </c>
      <c r="M12" s="313"/>
      <c r="N12" s="112">
        <v>7</v>
      </c>
      <c r="O12" s="175" t="s">
        <v>342</v>
      </c>
      <c r="P12" s="176" t="s">
        <v>343</v>
      </c>
      <c r="Q12" s="83">
        <v>318766389</v>
      </c>
      <c r="R12" s="84">
        <f>IFERROR(Q12/Q16,"-")</f>
        <v>3.696795000033052E-2</v>
      </c>
      <c r="S12" s="85">
        <v>5933</v>
      </c>
      <c r="T12" s="86">
        <f t="shared" si="2"/>
        <v>53727.690712961405</v>
      </c>
      <c r="U12" s="87">
        <f t="shared" si="3"/>
        <v>0.65834442964935647</v>
      </c>
      <c r="V12" s="313"/>
      <c r="W12" s="112">
        <v>7</v>
      </c>
      <c r="X12" s="175" t="s">
        <v>356</v>
      </c>
      <c r="Y12" s="176" t="s">
        <v>357</v>
      </c>
      <c r="Z12" s="83">
        <v>453095025</v>
      </c>
      <c r="AA12" s="84">
        <f>IFERROR(Z12/Z16,"-")</f>
        <v>4.2045604557224177E-2</v>
      </c>
      <c r="AB12" s="85">
        <v>3183</v>
      </c>
      <c r="AC12" s="86">
        <f t="shared" si="4"/>
        <v>142348.42130065974</v>
      </c>
      <c r="AD12" s="87">
        <f t="shared" si="5"/>
        <v>0.34046422077227512</v>
      </c>
      <c r="AE12" s="313"/>
      <c r="AF12" s="112">
        <v>7</v>
      </c>
      <c r="AG12" s="175" t="s">
        <v>344</v>
      </c>
      <c r="AH12" s="176" t="s">
        <v>345</v>
      </c>
      <c r="AI12" s="83">
        <v>749705095</v>
      </c>
      <c r="AJ12" s="84">
        <f>IFERROR(AI12/AI16,"-")</f>
        <v>3.2525701573324309E-2</v>
      </c>
      <c r="AK12" s="85">
        <v>3219</v>
      </c>
      <c r="AL12" s="86">
        <f t="shared" si="6"/>
        <v>232899.99844672257</v>
      </c>
      <c r="AM12" s="87">
        <f t="shared" si="7"/>
        <v>0.15850115712245802</v>
      </c>
      <c r="AN12" s="313"/>
      <c r="AO12" s="112">
        <v>7</v>
      </c>
      <c r="AP12" s="175" t="s">
        <v>354</v>
      </c>
      <c r="AQ12" s="176" t="s">
        <v>355</v>
      </c>
      <c r="AR12" s="83">
        <v>1210661478</v>
      </c>
      <c r="AS12" s="84">
        <f>IFERROR(AR12/AR16,"-")</f>
        <v>3.4180509512845757E-2</v>
      </c>
      <c r="AT12" s="85">
        <v>12535</v>
      </c>
      <c r="AU12" s="86">
        <f t="shared" si="8"/>
        <v>96582.487275628242</v>
      </c>
      <c r="AV12" s="87">
        <f t="shared" si="9"/>
        <v>0.51257411572275613</v>
      </c>
      <c r="AW12" s="313"/>
      <c r="AX12" s="112">
        <v>7</v>
      </c>
      <c r="AY12" s="175" t="s">
        <v>366</v>
      </c>
      <c r="AZ12" s="176" t="s">
        <v>367</v>
      </c>
      <c r="BA12" s="83">
        <v>1146583823</v>
      </c>
      <c r="BB12" s="84">
        <f>IFERROR(BA12/BA16,"-")</f>
        <v>3.7657682801894833E-2</v>
      </c>
      <c r="BC12" s="85">
        <v>5923</v>
      </c>
      <c r="BD12" s="86">
        <f t="shared" si="10"/>
        <v>193581.60104676685</v>
      </c>
      <c r="BE12" s="87">
        <f t="shared" si="11"/>
        <v>0.30527780641171015</v>
      </c>
      <c r="BF12" s="313"/>
      <c r="BG12" s="112">
        <v>7</v>
      </c>
      <c r="BH12" s="175" t="s">
        <v>344</v>
      </c>
      <c r="BI12" s="176" t="s">
        <v>345</v>
      </c>
      <c r="BJ12" s="83">
        <v>1771904744</v>
      </c>
      <c r="BK12" s="84">
        <f>IFERROR(BJ12/BJ16,"-")</f>
        <v>4.2077647388671688E-2</v>
      </c>
      <c r="BL12" s="85">
        <v>4380</v>
      </c>
      <c r="BM12" s="86">
        <f t="shared" si="12"/>
        <v>404544.46210045664</v>
      </c>
      <c r="BN12" s="87">
        <f t="shared" si="13"/>
        <v>0.19515237925503476</v>
      </c>
      <c r="BO12" s="313"/>
      <c r="BP12" s="112">
        <v>7</v>
      </c>
      <c r="BQ12" s="175" t="s">
        <v>344</v>
      </c>
      <c r="BR12" s="176" t="s">
        <v>345</v>
      </c>
      <c r="BS12" s="83">
        <v>1258006399</v>
      </c>
      <c r="BT12" s="84">
        <f>IFERROR(BS12/BS16,"-")</f>
        <v>4.0002594806944951E-2</v>
      </c>
      <c r="BU12" s="85">
        <v>2913</v>
      </c>
      <c r="BV12" s="86">
        <f t="shared" si="14"/>
        <v>431859.38860281499</v>
      </c>
      <c r="BW12" s="87">
        <f t="shared" si="15"/>
        <v>0.1793608767933009</v>
      </c>
      <c r="BX12" s="313"/>
      <c r="BY12" s="112">
        <v>7</v>
      </c>
      <c r="BZ12" s="175" t="s">
        <v>364</v>
      </c>
      <c r="CA12" s="176" t="s">
        <v>365</v>
      </c>
      <c r="CB12" s="83">
        <v>13063709097</v>
      </c>
      <c r="CC12" s="84">
        <f>IFERROR(CB12/CB16,"-")</f>
        <v>3.5845910224939333E-2</v>
      </c>
      <c r="CD12" s="85">
        <v>117933</v>
      </c>
      <c r="CE12" s="86">
        <f t="shared" si="16"/>
        <v>110772.29526086846</v>
      </c>
      <c r="CF12" s="87">
        <f t="shared" si="17"/>
        <v>0.29505600492372974</v>
      </c>
      <c r="CI12" s="116">
        <v>7</v>
      </c>
      <c r="CJ12" s="116" t="s">
        <v>71</v>
      </c>
      <c r="CK12" s="47">
        <f>市区町村別_要介護度別被保険者数!D11</f>
        <v>8339</v>
      </c>
      <c r="CL12" s="47">
        <f>市区町村別_要介護度別被保険者数!E11</f>
        <v>229</v>
      </c>
      <c r="CM12" s="47">
        <f>市区町村別_要介護度別被保険者数!F11</f>
        <v>232</v>
      </c>
      <c r="CN12" s="47">
        <f>市区町村別_要介護度別被保険者数!G11</f>
        <v>548</v>
      </c>
      <c r="CO12" s="47">
        <f>市区町村別_要介護度別被保険者数!H11</f>
        <v>655</v>
      </c>
      <c r="CP12" s="47">
        <f>市区町村別_要介護度別被保険者数!I11</f>
        <v>491</v>
      </c>
      <c r="CQ12" s="47">
        <f>市区町村別_要介護度別被保険者数!J11</f>
        <v>709</v>
      </c>
      <c r="CR12" s="47">
        <f>市区町村別_要介護度別被保険者数!K11</f>
        <v>457</v>
      </c>
      <c r="CS12" s="47">
        <f>市区町村別_要介護度別被保険者数!L11</f>
        <v>11660</v>
      </c>
    </row>
    <row r="13" spans="2:97" ht="13.5" customHeight="1">
      <c r="B13" s="304"/>
      <c r="C13" s="318"/>
      <c r="D13" s="301"/>
      <c r="E13" s="80">
        <v>8</v>
      </c>
      <c r="F13" s="175" t="s">
        <v>362</v>
      </c>
      <c r="G13" s="176" t="s">
        <v>363</v>
      </c>
      <c r="H13" s="83">
        <v>5377500032</v>
      </c>
      <c r="I13" s="84">
        <f>IFERROR(H13/H16,"-")</f>
        <v>2.9455040267629001E-2</v>
      </c>
      <c r="J13" s="85">
        <v>79764</v>
      </c>
      <c r="K13" s="86">
        <f t="shared" si="0"/>
        <v>67417.632415626096</v>
      </c>
      <c r="L13" s="87">
        <f t="shared" si="1"/>
        <v>0.28642117169685982</v>
      </c>
      <c r="M13" s="313"/>
      <c r="N13" s="112">
        <v>8</v>
      </c>
      <c r="O13" s="175" t="s">
        <v>346</v>
      </c>
      <c r="P13" s="176" t="s">
        <v>347</v>
      </c>
      <c r="Q13" s="83">
        <v>299926048</v>
      </c>
      <c r="R13" s="84">
        <f>IFERROR(Q13/Q16,"-")</f>
        <v>3.4782999490767304E-2</v>
      </c>
      <c r="S13" s="85">
        <v>7363</v>
      </c>
      <c r="T13" s="86">
        <f t="shared" si="2"/>
        <v>40734.218117615106</v>
      </c>
      <c r="U13" s="87">
        <f t="shared" si="3"/>
        <v>0.81702174877940525</v>
      </c>
      <c r="V13" s="313"/>
      <c r="W13" s="112">
        <v>8</v>
      </c>
      <c r="X13" s="175" t="s">
        <v>342</v>
      </c>
      <c r="Y13" s="176" t="s">
        <v>343</v>
      </c>
      <c r="Z13" s="83">
        <v>350979644</v>
      </c>
      <c r="AA13" s="84">
        <f>IFERROR(Z13/Z16,"-")</f>
        <v>3.2569660898967762E-2</v>
      </c>
      <c r="AB13" s="85">
        <v>6259</v>
      </c>
      <c r="AC13" s="86">
        <f t="shared" si="4"/>
        <v>56075.993609202749</v>
      </c>
      <c r="AD13" s="87">
        <f t="shared" si="5"/>
        <v>0.66948336720504864</v>
      </c>
      <c r="AE13" s="313"/>
      <c r="AF13" s="112">
        <v>8</v>
      </c>
      <c r="AG13" s="175" t="s">
        <v>346</v>
      </c>
      <c r="AH13" s="176" t="s">
        <v>347</v>
      </c>
      <c r="AI13" s="83">
        <v>684013995</v>
      </c>
      <c r="AJ13" s="84">
        <f>IFERROR(AI13/AI16,"-")</f>
        <v>2.967571545361759E-2</v>
      </c>
      <c r="AK13" s="85">
        <v>15975</v>
      </c>
      <c r="AL13" s="86">
        <f t="shared" si="6"/>
        <v>42817.777464788735</v>
      </c>
      <c r="AM13" s="87">
        <f t="shared" si="7"/>
        <v>0.7865970751883401</v>
      </c>
      <c r="AN13" s="313"/>
      <c r="AO13" s="112">
        <v>8</v>
      </c>
      <c r="AP13" s="175" t="s">
        <v>364</v>
      </c>
      <c r="AQ13" s="176" t="s">
        <v>365</v>
      </c>
      <c r="AR13" s="83">
        <v>1152334194</v>
      </c>
      <c r="AS13" s="84">
        <f>IFERROR(AR13/AR16,"-")</f>
        <v>3.2533759928549115E-2</v>
      </c>
      <c r="AT13" s="85">
        <v>9608</v>
      </c>
      <c r="AU13" s="86">
        <f t="shared" si="8"/>
        <v>119934.86615320566</v>
      </c>
      <c r="AV13" s="87">
        <f t="shared" si="9"/>
        <v>0.39288489061541609</v>
      </c>
      <c r="AW13" s="313"/>
      <c r="AX13" s="112">
        <v>8</v>
      </c>
      <c r="AY13" s="175" t="s">
        <v>338</v>
      </c>
      <c r="AZ13" s="176" t="s">
        <v>339</v>
      </c>
      <c r="BA13" s="83">
        <v>1039220736</v>
      </c>
      <c r="BB13" s="84">
        <f>IFERROR(BA13/BA16,"-")</f>
        <v>3.4131516643105202E-2</v>
      </c>
      <c r="BC13" s="85">
        <v>4881</v>
      </c>
      <c r="BD13" s="86">
        <f t="shared" si="10"/>
        <v>212911.43945912723</v>
      </c>
      <c r="BE13" s="87">
        <f t="shared" si="11"/>
        <v>0.25157200288630038</v>
      </c>
      <c r="BF13" s="313"/>
      <c r="BG13" s="112">
        <v>8</v>
      </c>
      <c r="BH13" s="175" t="s">
        <v>368</v>
      </c>
      <c r="BI13" s="176" t="s">
        <v>369</v>
      </c>
      <c r="BJ13" s="83">
        <v>1300482668</v>
      </c>
      <c r="BK13" s="84">
        <f>IFERROR(BJ13/BJ16,"-")</f>
        <v>3.088272737260812E-2</v>
      </c>
      <c r="BL13" s="85">
        <v>6456</v>
      </c>
      <c r="BM13" s="86">
        <f t="shared" si="12"/>
        <v>201437.83581164808</v>
      </c>
      <c r="BN13" s="87">
        <f t="shared" si="13"/>
        <v>0.28764926038139371</v>
      </c>
      <c r="BO13" s="313"/>
      <c r="BP13" s="112">
        <v>8</v>
      </c>
      <c r="BQ13" s="175" t="s">
        <v>368</v>
      </c>
      <c r="BR13" s="176" t="s">
        <v>369</v>
      </c>
      <c r="BS13" s="83">
        <v>1088140837</v>
      </c>
      <c r="BT13" s="84">
        <f>IFERROR(BS13/BS16,"-")</f>
        <v>3.4601141162717515E-2</v>
      </c>
      <c r="BU13" s="85">
        <v>5282</v>
      </c>
      <c r="BV13" s="86">
        <f t="shared" si="14"/>
        <v>206009.24592957212</v>
      </c>
      <c r="BW13" s="87">
        <f t="shared" si="15"/>
        <v>0.32522627917000185</v>
      </c>
      <c r="BX13" s="313"/>
      <c r="BY13" s="112">
        <v>8</v>
      </c>
      <c r="BZ13" s="175" t="s">
        <v>342</v>
      </c>
      <c r="CA13" s="176" t="s">
        <v>343</v>
      </c>
      <c r="CB13" s="83">
        <v>11625870714</v>
      </c>
      <c r="CC13" s="84">
        <f>IFERROR(CB13/CB16,"-")</f>
        <v>3.1900581588769232E-2</v>
      </c>
      <c r="CD13" s="85">
        <v>215918</v>
      </c>
      <c r="CE13" s="86">
        <f t="shared" si="16"/>
        <v>53843.916273770599</v>
      </c>
      <c r="CF13" s="87">
        <f t="shared" si="17"/>
        <v>0.54020420468504893</v>
      </c>
      <c r="CI13" s="116">
        <v>8</v>
      </c>
      <c r="CJ13" s="116" t="s">
        <v>51</v>
      </c>
      <c r="CK13" s="47">
        <f>市区町村別_要介護度別被保険者数!D12</f>
        <v>6612</v>
      </c>
      <c r="CL13" s="47">
        <f>市区町村別_要介護度別被保険者数!E12</f>
        <v>207</v>
      </c>
      <c r="CM13" s="47">
        <f>市区町村別_要介護度別被保険者数!F12</f>
        <v>231</v>
      </c>
      <c r="CN13" s="47">
        <f>市区町村別_要介護度別被保険者数!G12</f>
        <v>467</v>
      </c>
      <c r="CO13" s="47">
        <f>市区町村別_要介護度別被保険者数!H12</f>
        <v>589</v>
      </c>
      <c r="CP13" s="47">
        <f>市区町村別_要介護度別被保険者数!I12</f>
        <v>463</v>
      </c>
      <c r="CQ13" s="47">
        <f>市区町村別_要介護度別被保険者数!J12</f>
        <v>466</v>
      </c>
      <c r="CR13" s="47">
        <f>市区町村別_要介護度別被保険者数!K12</f>
        <v>382</v>
      </c>
      <c r="CS13" s="47">
        <f>市区町村別_要介護度別被保険者数!L12</f>
        <v>9417</v>
      </c>
    </row>
    <row r="14" spans="2:97" ht="13.5" customHeight="1">
      <c r="B14" s="304"/>
      <c r="C14" s="318"/>
      <c r="D14" s="301"/>
      <c r="E14" s="80">
        <v>9</v>
      </c>
      <c r="F14" s="175" t="s">
        <v>354</v>
      </c>
      <c r="G14" s="176" t="s">
        <v>355</v>
      </c>
      <c r="H14" s="83">
        <v>4984316615</v>
      </c>
      <c r="I14" s="84">
        <f>IFERROR(H14/H16,"-")</f>
        <v>2.7301393905679715E-2</v>
      </c>
      <c r="J14" s="85">
        <v>86918</v>
      </c>
      <c r="K14" s="86">
        <f t="shared" si="0"/>
        <v>57345.044927402836</v>
      </c>
      <c r="L14" s="87">
        <f t="shared" si="1"/>
        <v>0.31211016751351062</v>
      </c>
      <c r="M14" s="313"/>
      <c r="N14" s="112">
        <v>9</v>
      </c>
      <c r="O14" s="175" t="s">
        <v>358</v>
      </c>
      <c r="P14" s="176" t="s">
        <v>359</v>
      </c>
      <c r="Q14" s="83">
        <v>287569537</v>
      </c>
      <c r="R14" s="84">
        <f>IFERROR(Q14/Q16,"-")</f>
        <v>3.3349991191932715E-2</v>
      </c>
      <c r="S14" s="85">
        <v>4967</v>
      </c>
      <c r="T14" s="86">
        <f t="shared" si="2"/>
        <v>57896.021139520839</v>
      </c>
      <c r="U14" s="87">
        <f t="shared" si="3"/>
        <v>0.55115401686640031</v>
      </c>
      <c r="V14" s="313"/>
      <c r="W14" s="112">
        <v>9</v>
      </c>
      <c r="X14" s="175" t="s">
        <v>360</v>
      </c>
      <c r="Y14" s="176" t="s">
        <v>361</v>
      </c>
      <c r="Z14" s="83">
        <v>333942262</v>
      </c>
      <c r="AA14" s="84">
        <f>IFERROR(Z14/Z16,"-")</f>
        <v>3.0988652530442043E-2</v>
      </c>
      <c r="AB14" s="85">
        <v>5666</v>
      </c>
      <c r="AC14" s="86">
        <f t="shared" si="4"/>
        <v>58937.921284857039</v>
      </c>
      <c r="AD14" s="87">
        <f t="shared" si="5"/>
        <v>0.60605412343566156</v>
      </c>
      <c r="AE14" s="313"/>
      <c r="AF14" s="112">
        <v>9</v>
      </c>
      <c r="AG14" s="175" t="s">
        <v>366</v>
      </c>
      <c r="AH14" s="176" t="s">
        <v>367</v>
      </c>
      <c r="AI14" s="83">
        <v>657504938</v>
      </c>
      <c r="AJ14" s="84">
        <f>IFERROR(AI14/AI16,"-")</f>
        <v>2.8525628995992217E-2</v>
      </c>
      <c r="AK14" s="85">
        <v>5940</v>
      </c>
      <c r="AL14" s="86">
        <f t="shared" si="6"/>
        <v>110691.067003367</v>
      </c>
      <c r="AM14" s="87">
        <f t="shared" si="7"/>
        <v>0.29248116598552365</v>
      </c>
      <c r="AN14" s="313"/>
      <c r="AO14" s="112">
        <v>9</v>
      </c>
      <c r="AP14" s="175" t="s">
        <v>342</v>
      </c>
      <c r="AQ14" s="176" t="s">
        <v>343</v>
      </c>
      <c r="AR14" s="83">
        <v>965509612</v>
      </c>
      <c r="AS14" s="84">
        <f>IFERROR(AR14/AR16,"-")</f>
        <v>2.725915631860058E-2</v>
      </c>
      <c r="AT14" s="85">
        <v>15959</v>
      </c>
      <c r="AU14" s="86">
        <f t="shared" si="8"/>
        <v>60499.380412306535</v>
      </c>
      <c r="AV14" s="87">
        <f t="shared" si="9"/>
        <v>0.65258638315272954</v>
      </c>
      <c r="AW14" s="313"/>
      <c r="AX14" s="112">
        <v>9</v>
      </c>
      <c r="AY14" s="175" t="s">
        <v>354</v>
      </c>
      <c r="AZ14" s="176" t="s">
        <v>355</v>
      </c>
      <c r="BA14" s="83">
        <v>1004518006</v>
      </c>
      <c r="BB14" s="84">
        <f>IFERROR(BA14/BA16,"-")</f>
        <v>3.2991761858077333E-2</v>
      </c>
      <c r="BC14" s="85">
        <v>8917</v>
      </c>
      <c r="BD14" s="86">
        <f t="shared" si="10"/>
        <v>112652.01368173152</v>
      </c>
      <c r="BE14" s="87">
        <f t="shared" si="11"/>
        <v>0.45959179466034428</v>
      </c>
      <c r="BF14" s="313"/>
      <c r="BG14" s="112">
        <v>9</v>
      </c>
      <c r="BH14" s="175" t="s">
        <v>338</v>
      </c>
      <c r="BI14" s="176" t="s">
        <v>339</v>
      </c>
      <c r="BJ14" s="83">
        <v>1269174539</v>
      </c>
      <c r="BK14" s="84">
        <f>IFERROR(BJ14/BJ16,"-")</f>
        <v>3.013924925002737E-2</v>
      </c>
      <c r="BL14" s="85">
        <v>4993</v>
      </c>
      <c r="BM14" s="86">
        <f t="shared" si="12"/>
        <v>254190.77488483879</v>
      </c>
      <c r="BN14" s="87">
        <f t="shared" si="13"/>
        <v>0.22246480128319374</v>
      </c>
      <c r="BO14" s="313"/>
      <c r="BP14" s="112">
        <v>9</v>
      </c>
      <c r="BQ14" s="175" t="s">
        <v>370</v>
      </c>
      <c r="BR14" s="176" t="s">
        <v>371</v>
      </c>
      <c r="BS14" s="83">
        <v>929380930</v>
      </c>
      <c r="BT14" s="84">
        <f>IFERROR(BS14/BS16,"-")</f>
        <v>2.9552829614892657E-2</v>
      </c>
      <c r="BU14" s="85">
        <v>10569</v>
      </c>
      <c r="BV14" s="86">
        <f t="shared" si="14"/>
        <v>87934.613492288772</v>
      </c>
      <c r="BW14" s="87">
        <f t="shared" si="15"/>
        <v>0.6507604211563327</v>
      </c>
      <c r="BX14" s="313"/>
      <c r="BY14" s="112">
        <v>9</v>
      </c>
      <c r="BZ14" s="175" t="s">
        <v>354</v>
      </c>
      <c r="CA14" s="176" t="s">
        <v>355</v>
      </c>
      <c r="CB14" s="83">
        <v>10810809546</v>
      </c>
      <c r="CC14" s="84">
        <f>IFERROR(CB14/CB16,"-")</f>
        <v>2.9664110366161282E-2</v>
      </c>
      <c r="CD14" s="85">
        <v>145502</v>
      </c>
      <c r="CE14" s="86">
        <f t="shared" si="16"/>
        <v>74300.075229206472</v>
      </c>
      <c r="CF14" s="87">
        <f t="shared" si="17"/>
        <v>0.36403075329562146</v>
      </c>
      <c r="CI14" s="116">
        <v>9</v>
      </c>
      <c r="CJ14" s="116" t="s">
        <v>72</v>
      </c>
      <c r="CK14" s="47">
        <f>市区町村別_要介護度別被保険者数!D13</f>
        <v>4233</v>
      </c>
      <c r="CL14" s="47">
        <f>市区町村別_要介護度別被保険者数!E13</f>
        <v>110</v>
      </c>
      <c r="CM14" s="47">
        <f>市区町村別_要介護度別被保険者数!F13</f>
        <v>144</v>
      </c>
      <c r="CN14" s="47">
        <f>市区町村別_要介護度別被保険者数!G13</f>
        <v>254</v>
      </c>
      <c r="CO14" s="47">
        <f>市区町村別_要介護度別被保険者数!H13</f>
        <v>351</v>
      </c>
      <c r="CP14" s="47">
        <f>市区町村別_要介護度別被保険者数!I13</f>
        <v>317</v>
      </c>
      <c r="CQ14" s="47">
        <f>市区町村別_要介護度別被保険者数!J13</f>
        <v>353</v>
      </c>
      <c r="CR14" s="47">
        <f>市区町村別_要介護度別被保険者数!K13</f>
        <v>269</v>
      </c>
      <c r="CS14" s="47">
        <f>市区町村別_要介護度別被保険者数!L13</f>
        <v>6031</v>
      </c>
    </row>
    <row r="15" spans="2:97" ht="13.5" customHeight="1">
      <c r="B15" s="304"/>
      <c r="C15" s="318"/>
      <c r="D15" s="301"/>
      <c r="E15" s="88">
        <v>10</v>
      </c>
      <c r="F15" s="177" t="s">
        <v>350</v>
      </c>
      <c r="G15" s="178" t="s">
        <v>351</v>
      </c>
      <c r="H15" s="91">
        <v>4965825889</v>
      </c>
      <c r="I15" s="92">
        <f>IFERROR(H15/H16,"-")</f>
        <v>2.7200111697280524E-2</v>
      </c>
      <c r="J15" s="93">
        <v>83703</v>
      </c>
      <c r="K15" s="94">
        <f t="shared" si="0"/>
        <v>59326.737261507951</v>
      </c>
      <c r="L15" s="95">
        <f t="shared" si="1"/>
        <v>0.30056556008402607</v>
      </c>
      <c r="M15" s="313"/>
      <c r="N15" s="113">
        <v>10</v>
      </c>
      <c r="O15" s="177" t="s">
        <v>348</v>
      </c>
      <c r="P15" s="178" t="s">
        <v>349</v>
      </c>
      <c r="Q15" s="91">
        <v>234013716</v>
      </c>
      <c r="R15" s="92">
        <f>IFERROR(Q15/Q16,"-")</f>
        <v>2.7139019830850316E-2</v>
      </c>
      <c r="S15" s="93">
        <v>5038</v>
      </c>
      <c r="T15" s="94">
        <f t="shared" si="2"/>
        <v>46449.725287812624</v>
      </c>
      <c r="U15" s="95">
        <f t="shared" si="3"/>
        <v>0.55903240124278741</v>
      </c>
      <c r="V15" s="313"/>
      <c r="W15" s="113">
        <v>10</v>
      </c>
      <c r="X15" s="177" t="s">
        <v>346</v>
      </c>
      <c r="Y15" s="178" t="s">
        <v>347</v>
      </c>
      <c r="Z15" s="91">
        <v>317076698</v>
      </c>
      <c r="AA15" s="92">
        <f>IFERROR(Z15/Z16,"-")</f>
        <v>2.942358826036193E-2</v>
      </c>
      <c r="AB15" s="93">
        <v>7781</v>
      </c>
      <c r="AC15" s="94">
        <f t="shared" si="4"/>
        <v>40750.12183523969</v>
      </c>
      <c r="AD15" s="95">
        <f t="shared" si="5"/>
        <v>0.83228152743608941</v>
      </c>
      <c r="AE15" s="313"/>
      <c r="AF15" s="113">
        <v>10</v>
      </c>
      <c r="AG15" s="177" t="s">
        <v>362</v>
      </c>
      <c r="AH15" s="178" t="s">
        <v>363</v>
      </c>
      <c r="AI15" s="91">
        <v>649017645</v>
      </c>
      <c r="AJ15" s="92">
        <f>IFERROR(AI15/AI16,"-")</f>
        <v>2.8157410664378286E-2</v>
      </c>
      <c r="AK15" s="93">
        <v>7948</v>
      </c>
      <c r="AL15" s="94">
        <f t="shared" si="6"/>
        <v>81657.9825113236</v>
      </c>
      <c r="AM15" s="95">
        <f t="shared" si="7"/>
        <v>0.39135358707961987</v>
      </c>
      <c r="AN15" s="313"/>
      <c r="AO15" s="113">
        <v>10</v>
      </c>
      <c r="AP15" s="177" t="s">
        <v>360</v>
      </c>
      <c r="AQ15" s="178" t="s">
        <v>361</v>
      </c>
      <c r="AR15" s="91">
        <v>932477679</v>
      </c>
      <c r="AS15" s="92">
        <f>IFERROR(AR15/AR16,"-")</f>
        <v>2.6326568373373018E-2</v>
      </c>
      <c r="AT15" s="93">
        <v>13182</v>
      </c>
      <c r="AU15" s="94">
        <f t="shared" si="8"/>
        <v>70738.710286754664</v>
      </c>
      <c r="AV15" s="95">
        <f t="shared" si="9"/>
        <v>0.53903087303209973</v>
      </c>
      <c r="AW15" s="313"/>
      <c r="AX15" s="113">
        <v>10</v>
      </c>
      <c r="AY15" s="177" t="s">
        <v>368</v>
      </c>
      <c r="AZ15" s="178" t="s">
        <v>369</v>
      </c>
      <c r="BA15" s="91">
        <v>774237304</v>
      </c>
      <c r="BB15" s="92">
        <f>IFERROR(BA15/BA16,"-")</f>
        <v>2.5428566339912698E-2</v>
      </c>
      <c r="BC15" s="93">
        <v>4616</v>
      </c>
      <c r="BD15" s="94">
        <f t="shared" si="10"/>
        <v>167729.05199306758</v>
      </c>
      <c r="BE15" s="95">
        <f t="shared" si="11"/>
        <v>0.23791361715287085</v>
      </c>
      <c r="BF15" s="313"/>
      <c r="BG15" s="113">
        <v>10</v>
      </c>
      <c r="BH15" s="177" t="s">
        <v>354</v>
      </c>
      <c r="BI15" s="178" t="s">
        <v>355</v>
      </c>
      <c r="BJ15" s="91">
        <v>1210094742</v>
      </c>
      <c r="BK15" s="92">
        <f>IFERROR(BJ15/BJ16,"-")</f>
        <v>2.8736273794163755E-2</v>
      </c>
      <c r="BL15" s="93">
        <v>9574</v>
      </c>
      <c r="BM15" s="94">
        <f t="shared" si="12"/>
        <v>126393.85230833507</v>
      </c>
      <c r="BN15" s="95">
        <f t="shared" si="13"/>
        <v>0.42657280342184994</v>
      </c>
      <c r="BO15" s="313"/>
      <c r="BP15" s="113">
        <v>10</v>
      </c>
      <c r="BQ15" s="177" t="s">
        <v>338</v>
      </c>
      <c r="BR15" s="178" t="s">
        <v>339</v>
      </c>
      <c r="BS15" s="91">
        <v>908906726</v>
      </c>
      <c r="BT15" s="92">
        <f>IFERROR(BS15/BS16,"-")</f>
        <v>2.8901782619219361E-2</v>
      </c>
      <c r="BU15" s="93">
        <v>3370</v>
      </c>
      <c r="BV15" s="94">
        <f t="shared" si="14"/>
        <v>269705.25994065282</v>
      </c>
      <c r="BW15" s="95">
        <f t="shared" si="15"/>
        <v>0.20749953820577552</v>
      </c>
      <c r="BX15" s="313"/>
      <c r="BY15" s="113">
        <v>10</v>
      </c>
      <c r="BZ15" s="177" t="s">
        <v>366</v>
      </c>
      <c r="CA15" s="178" t="s">
        <v>367</v>
      </c>
      <c r="CB15" s="91">
        <v>10693512337</v>
      </c>
      <c r="CC15" s="92">
        <f>IFERROR(CB15/CB16,"-")</f>
        <v>2.9342254973314583E-2</v>
      </c>
      <c r="CD15" s="93">
        <v>76948</v>
      </c>
      <c r="CE15" s="94">
        <f t="shared" si="16"/>
        <v>138970.63389561782</v>
      </c>
      <c r="CF15" s="95">
        <f t="shared" si="17"/>
        <v>0.19251583074178691</v>
      </c>
      <c r="CI15" s="116">
        <v>10</v>
      </c>
      <c r="CJ15" s="116" t="s">
        <v>52</v>
      </c>
      <c r="CK15" s="47">
        <f>市区町村別_要介護度別被保険者数!D14</f>
        <v>10315</v>
      </c>
      <c r="CL15" s="47">
        <f>市区町村別_要介護度別被保険者数!E14</f>
        <v>275</v>
      </c>
      <c r="CM15" s="47">
        <f>市区町村別_要介護度別被保険者数!F14</f>
        <v>329</v>
      </c>
      <c r="CN15" s="47">
        <f>市区町村別_要介護度別被保険者数!G14</f>
        <v>706</v>
      </c>
      <c r="CO15" s="47">
        <f>市区町村別_要介護度別被保険者数!H14</f>
        <v>851</v>
      </c>
      <c r="CP15" s="47">
        <f>市区町村別_要介護度別被保険者数!I14</f>
        <v>688</v>
      </c>
      <c r="CQ15" s="47">
        <f>市区町村別_要介護度別被保険者数!J14</f>
        <v>891</v>
      </c>
      <c r="CR15" s="47">
        <f>市区町村別_要介護度別被保険者数!K14</f>
        <v>539</v>
      </c>
      <c r="CS15" s="47">
        <f>市区町村別_要介護度別被保険者数!L14</f>
        <v>14594</v>
      </c>
    </row>
    <row r="16" spans="2:97" s="173" customFormat="1" ht="13.5" customHeight="1">
      <c r="B16" s="266"/>
      <c r="C16" s="320"/>
      <c r="D16" s="302"/>
      <c r="E16" s="96" t="s">
        <v>164</v>
      </c>
      <c r="F16" s="97"/>
      <c r="G16" s="98"/>
      <c r="H16" s="228">
        <v>182566378560</v>
      </c>
      <c r="I16" s="99" t="s">
        <v>292</v>
      </c>
      <c r="J16" s="100">
        <v>245419</v>
      </c>
      <c r="K16" s="49">
        <f t="shared" si="0"/>
        <v>743896.67694840254</v>
      </c>
      <c r="L16" s="101">
        <f t="shared" si="1"/>
        <v>0.88126470007361257</v>
      </c>
      <c r="M16" s="314"/>
      <c r="N16" s="96" t="s">
        <v>164</v>
      </c>
      <c r="O16" s="97"/>
      <c r="P16" s="98"/>
      <c r="Q16" s="228">
        <v>8622777000</v>
      </c>
      <c r="R16" s="99" t="s">
        <v>292</v>
      </c>
      <c r="S16" s="100">
        <v>8978</v>
      </c>
      <c r="T16" s="49">
        <f t="shared" si="2"/>
        <v>960434.06103809306</v>
      </c>
      <c r="U16" s="101">
        <f t="shared" si="3"/>
        <v>0.99622725255215272</v>
      </c>
      <c r="V16" s="314"/>
      <c r="W16" s="96" t="s">
        <v>164</v>
      </c>
      <c r="X16" s="97"/>
      <c r="Y16" s="98"/>
      <c r="Z16" s="228">
        <v>10776275660</v>
      </c>
      <c r="AA16" s="99" t="s">
        <v>292</v>
      </c>
      <c r="AB16" s="100">
        <v>9322</v>
      </c>
      <c r="AC16" s="49">
        <f t="shared" si="4"/>
        <v>1156004.6835443038</v>
      </c>
      <c r="AD16" s="101">
        <f t="shared" si="5"/>
        <v>0.99711199058722855</v>
      </c>
      <c r="AE16" s="314"/>
      <c r="AF16" s="96" t="s">
        <v>164</v>
      </c>
      <c r="AG16" s="97"/>
      <c r="AH16" s="98"/>
      <c r="AI16" s="228">
        <v>23049621030</v>
      </c>
      <c r="AJ16" s="99" t="s">
        <v>292</v>
      </c>
      <c r="AK16" s="100">
        <v>20129</v>
      </c>
      <c r="AL16" s="49">
        <f t="shared" si="6"/>
        <v>1145095.1875403647</v>
      </c>
      <c r="AM16" s="101">
        <f t="shared" si="7"/>
        <v>0.99113693436407502</v>
      </c>
      <c r="AN16" s="314"/>
      <c r="AO16" s="96" t="s">
        <v>164</v>
      </c>
      <c r="AP16" s="97"/>
      <c r="AQ16" s="98"/>
      <c r="AR16" s="228">
        <v>35419643980</v>
      </c>
      <c r="AS16" s="99" t="s">
        <v>292</v>
      </c>
      <c r="AT16" s="100">
        <v>24172</v>
      </c>
      <c r="AU16" s="49">
        <f t="shared" si="8"/>
        <v>1465317.0602349825</v>
      </c>
      <c r="AV16" s="101">
        <f t="shared" si="9"/>
        <v>0.98842772439173998</v>
      </c>
      <c r="AW16" s="314"/>
      <c r="AX16" s="96" t="s">
        <v>164</v>
      </c>
      <c r="AY16" s="97"/>
      <c r="AZ16" s="98"/>
      <c r="BA16" s="228">
        <v>30447540520</v>
      </c>
      <c r="BB16" s="99" t="s">
        <v>292</v>
      </c>
      <c r="BC16" s="100">
        <v>19058</v>
      </c>
      <c r="BD16" s="49">
        <f t="shared" si="10"/>
        <v>1597625.1715814881</v>
      </c>
      <c r="BE16" s="101">
        <f t="shared" si="11"/>
        <v>0.98226986908566127</v>
      </c>
      <c r="BF16" s="314"/>
      <c r="BG16" s="96" t="s">
        <v>164</v>
      </c>
      <c r="BH16" s="97"/>
      <c r="BI16" s="98"/>
      <c r="BJ16" s="228">
        <v>42110356780</v>
      </c>
      <c r="BK16" s="99" t="s">
        <v>292</v>
      </c>
      <c r="BL16" s="100">
        <v>21858</v>
      </c>
      <c r="BM16" s="49">
        <f t="shared" si="12"/>
        <v>1926542.0797877207</v>
      </c>
      <c r="BN16" s="101">
        <f t="shared" si="13"/>
        <v>0.97389057209053642</v>
      </c>
      <c r="BO16" s="314"/>
      <c r="BP16" s="96" t="s">
        <v>164</v>
      </c>
      <c r="BQ16" s="97"/>
      <c r="BR16" s="98"/>
      <c r="BS16" s="228">
        <v>31448119930</v>
      </c>
      <c r="BT16" s="99" t="s">
        <v>292</v>
      </c>
      <c r="BU16" s="100">
        <v>15876</v>
      </c>
      <c r="BV16" s="49">
        <f t="shared" si="14"/>
        <v>1980859.1540690351</v>
      </c>
      <c r="BW16" s="101">
        <f t="shared" si="15"/>
        <v>0.97752601440797982</v>
      </c>
      <c r="BX16" s="314"/>
      <c r="BY16" s="96" t="s">
        <v>164</v>
      </c>
      <c r="BZ16" s="97"/>
      <c r="CA16" s="98"/>
      <c r="CB16" s="228">
        <v>364440713460</v>
      </c>
      <c r="CC16" s="99" t="s">
        <v>292</v>
      </c>
      <c r="CD16" s="100">
        <v>364812</v>
      </c>
      <c r="CE16" s="49">
        <f t="shared" si="16"/>
        <v>998982.25239301333</v>
      </c>
      <c r="CF16" s="101">
        <f t="shared" si="17"/>
        <v>0.91272138645023604</v>
      </c>
      <c r="CI16" s="192">
        <v>11</v>
      </c>
      <c r="CJ16" s="192" t="s">
        <v>53</v>
      </c>
      <c r="CK16" s="47">
        <f>市区町村別_要介護度別被保険者数!D15</f>
        <v>17074</v>
      </c>
      <c r="CL16" s="47">
        <f>市区町村別_要介護度別被保険者数!E15</f>
        <v>607</v>
      </c>
      <c r="CM16" s="47">
        <f>市区町村別_要介護度別被保険者数!F15</f>
        <v>553</v>
      </c>
      <c r="CN16" s="47">
        <f>市区町村別_要介護度別被保険者数!G15</f>
        <v>1410</v>
      </c>
      <c r="CO16" s="47">
        <f>市区町村別_要介護度別被保険者数!H15</f>
        <v>1390</v>
      </c>
      <c r="CP16" s="47">
        <f>市区町村別_要介護度別被保険者数!I15</f>
        <v>1133</v>
      </c>
      <c r="CQ16" s="47">
        <f>市区町村別_要介護度別被保険者数!J15</f>
        <v>1330</v>
      </c>
      <c r="CR16" s="47">
        <f>市区町村別_要介護度別被保険者数!K15</f>
        <v>975</v>
      </c>
      <c r="CS16" s="47">
        <f>市区町村別_要介護度別被保険者数!L15</f>
        <v>24472</v>
      </c>
    </row>
    <row r="17" spans="2:97" ht="13.5" customHeight="1">
      <c r="B17" s="303">
        <v>2</v>
      </c>
      <c r="C17" s="317" t="s">
        <v>66</v>
      </c>
      <c r="D17" s="305">
        <f>CK7</f>
        <v>10541</v>
      </c>
      <c r="E17" s="72">
        <v>1</v>
      </c>
      <c r="F17" s="73" t="s">
        <v>336</v>
      </c>
      <c r="G17" s="74" t="s">
        <v>337</v>
      </c>
      <c r="H17" s="75">
        <v>516751268</v>
      </c>
      <c r="I17" s="76">
        <f>IFERROR(H17/H27,"-")</f>
        <v>8.0041024769749947E-2</v>
      </c>
      <c r="J17" s="77">
        <v>3894</v>
      </c>
      <c r="K17" s="78">
        <f t="shared" si="0"/>
        <v>132704.48587570622</v>
      </c>
      <c r="L17" s="79">
        <f t="shared" ref="L17:L27" si="18">IFERROR(J17/$CK$7,0)</f>
        <v>0.36941466654017646</v>
      </c>
      <c r="M17" s="315">
        <f>CL7</f>
        <v>307</v>
      </c>
      <c r="N17" s="195">
        <v>1</v>
      </c>
      <c r="O17" s="73" t="s">
        <v>336</v>
      </c>
      <c r="P17" s="74" t="s">
        <v>337</v>
      </c>
      <c r="Q17" s="75">
        <v>26832001</v>
      </c>
      <c r="R17" s="76">
        <f>IFERROR(Q17/Q27,"-")</f>
        <v>9.9352906457494353E-2</v>
      </c>
      <c r="S17" s="77">
        <v>168</v>
      </c>
      <c r="T17" s="78">
        <f t="shared" si="2"/>
        <v>159714.29166666666</v>
      </c>
      <c r="U17" s="79">
        <f t="shared" ref="U17:U27" si="19">IFERROR(S17/$CL$7,0)</f>
        <v>0.54723127035830621</v>
      </c>
      <c r="V17" s="315">
        <f>CM7</f>
        <v>340</v>
      </c>
      <c r="W17" s="195">
        <v>1</v>
      </c>
      <c r="X17" s="73" t="s">
        <v>338</v>
      </c>
      <c r="Y17" s="74" t="s">
        <v>339</v>
      </c>
      <c r="Z17" s="75">
        <v>28147151</v>
      </c>
      <c r="AA17" s="76">
        <f>IFERROR(Z17/Z27,"-")</f>
        <v>7.6101789673485687E-2</v>
      </c>
      <c r="AB17" s="77">
        <v>84</v>
      </c>
      <c r="AC17" s="78">
        <f t="shared" si="4"/>
        <v>335085.13095238095</v>
      </c>
      <c r="AD17" s="79">
        <f t="shared" ref="AD17:AD27" si="20">IFERROR(AB17/$CM$7,0)</f>
        <v>0.24705882352941178</v>
      </c>
      <c r="AE17" s="315">
        <f>CN7</f>
        <v>753</v>
      </c>
      <c r="AF17" s="195">
        <v>1</v>
      </c>
      <c r="AG17" s="73" t="s">
        <v>336</v>
      </c>
      <c r="AH17" s="74" t="s">
        <v>337</v>
      </c>
      <c r="AI17" s="75">
        <v>74620157</v>
      </c>
      <c r="AJ17" s="76">
        <f>IFERROR(AI17/AI27,"-")</f>
        <v>8.9801101448747936E-2</v>
      </c>
      <c r="AK17" s="77">
        <v>475</v>
      </c>
      <c r="AL17" s="78">
        <f t="shared" si="6"/>
        <v>157095.06736842106</v>
      </c>
      <c r="AM17" s="79">
        <f t="shared" ref="AM17:AM27" si="21">IFERROR(AK17/$CN$7,0)</f>
        <v>0.63081009296148738</v>
      </c>
      <c r="AN17" s="315">
        <f>CO7</f>
        <v>911</v>
      </c>
      <c r="AO17" s="195">
        <v>1</v>
      </c>
      <c r="AP17" s="73" t="s">
        <v>344</v>
      </c>
      <c r="AQ17" s="74" t="s">
        <v>345</v>
      </c>
      <c r="AR17" s="75">
        <v>110958359</v>
      </c>
      <c r="AS17" s="76">
        <f>IFERROR(AR17/AR27,"-")</f>
        <v>8.1164950048181431E-2</v>
      </c>
      <c r="AT17" s="77">
        <v>149</v>
      </c>
      <c r="AU17" s="78">
        <f t="shared" si="8"/>
        <v>744686.97315436241</v>
      </c>
      <c r="AV17" s="79">
        <f t="shared" ref="AV17:AV27" si="22">IFERROR(AT17/$CO$7,0)</f>
        <v>0.16355653128430298</v>
      </c>
      <c r="AW17" s="315">
        <f>CP7</f>
        <v>728</v>
      </c>
      <c r="AX17" s="195">
        <v>1</v>
      </c>
      <c r="AY17" s="73" t="s">
        <v>356</v>
      </c>
      <c r="AZ17" s="74" t="s">
        <v>357</v>
      </c>
      <c r="BA17" s="75">
        <v>88595818</v>
      </c>
      <c r="BB17" s="76">
        <f>IFERROR(BA17/BA27,"-")</f>
        <v>7.685502611875665E-2</v>
      </c>
      <c r="BC17" s="77">
        <v>237</v>
      </c>
      <c r="BD17" s="78">
        <f t="shared" si="10"/>
        <v>373822.01687763713</v>
      </c>
      <c r="BE17" s="79">
        <f t="shared" ref="BE17:BE27" si="23">IFERROR(BC17/$CP$7,0)</f>
        <v>0.32554945054945056</v>
      </c>
      <c r="BF17" s="315">
        <f>CQ7</f>
        <v>802</v>
      </c>
      <c r="BG17" s="195">
        <v>1</v>
      </c>
      <c r="BH17" s="73" t="s">
        <v>356</v>
      </c>
      <c r="BI17" s="74" t="s">
        <v>357</v>
      </c>
      <c r="BJ17" s="75">
        <v>147757170</v>
      </c>
      <c r="BK17" s="76">
        <f>IFERROR(BJ17/BJ27,"-")</f>
        <v>9.8938920686006168E-2</v>
      </c>
      <c r="BL17" s="77">
        <v>262</v>
      </c>
      <c r="BM17" s="78">
        <f t="shared" si="12"/>
        <v>563958.66412213736</v>
      </c>
      <c r="BN17" s="79">
        <f t="shared" ref="BN17:BN27" si="24">IFERROR(BL17/$CQ$7,0)</f>
        <v>0.32668329177057359</v>
      </c>
      <c r="BO17" s="315">
        <f>CR7</f>
        <v>487</v>
      </c>
      <c r="BP17" s="195">
        <v>1</v>
      </c>
      <c r="BQ17" s="73" t="s">
        <v>362</v>
      </c>
      <c r="BR17" s="74" t="s">
        <v>363</v>
      </c>
      <c r="BS17" s="75">
        <v>104817604</v>
      </c>
      <c r="BT17" s="76">
        <f>IFERROR(BS17/BS27,"-")</f>
        <v>0.10112744629309894</v>
      </c>
      <c r="BU17" s="77">
        <v>226</v>
      </c>
      <c r="BV17" s="78">
        <f t="shared" si="14"/>
        <v>463794.70796460175</v>
      </c>
      <c r="BW17" s="79">
        <f t="shared" ref="BW17:BW27" si="25">IFERROR(BU17/$CR$7,0)</f>
        <v>0.46406570841889117</v>
      </c>
      <c r="BX17" s="315">
        <f>CS7</f>
        <v>14869</v>
      </c>
      <c r="BY17" s="195">
        <v>1</v>
      </c>
      <c r="BZ17" s="73" t="s">
        <v>336</v>
      </c>
      <c r="CA17" s="74" t="s">
        <v>337</v>
      </c>
      <c r="CB17" s="75">
        <v>1016778861</v>
      </c>
      <c r="CC17" s="76">
        <f>IFERROR(CB17/CB27,"-")</f>
        <v>7.835416413771186E-2</v>
      </c>
      <c r="CD17" s="77">
        <v>6784</v>
      </c>
      <c r="CE17" s="78">
        <f t="shared" si="16"/>
        <v>149878.9594634434</v>
      </c>
      <c r="CF17" s="79">
        <f t="shared" ref="CF17:CF27" si="26">IFERROR(CD17/$CS$7,0)</f>
        <v>0.45625126101284552</v>
      </c>
      <c r="CI17" s="116">
        <v>12</v>
      </c>
      <c r="CJ17" s="116" t="s">
        <v>73</v>
      </c>
      <c r="CK17" s="47">
        <f>市区町村別_要介護度別被保険者数!D16</f>
        <v>8369</v>
      </c>
      <c r="CL17" s="47">
        <f>市区町村別_要介護度別被保険者数!E16</f>
        <v>369</v>
      </c>
      <c r="CM17" s="47">
        <f>市区町村別_要介護度別被保険者数!F16</f>
        <v>333</v>
      </c>
      <c r="CN17" s="47">
        <f>市区町村別_要介護度別被保険者数!G16</f>
        <v>736</v>
      </c>
      <c r="CO17" s="47">
        <f>市区町村別_要介護度別被保険者数!H16</f>
        <v>768</v>
      </c>
      <c r="CP17" s="47">
        <f>市区町村別_要介護度別被保険者数!I16</f>
        <v>571</v>
      </c>
      <c r="CQ17" s="47">
        <f>市区町村別_要介護度別被保険者数!J16</f>
        <v>631</v>
      </c>
      <c r="CR17" s="47">
        <f>市区町村別_要介護度別被保険者数!K16</f>
        <v>518</v>
      </c>
      <c r="CS17" s="47">
        <f>市区町村別_要介護度別被保険者数!L16</f>
        <v>12295</v>
      </c>
    </row>
    <row r="18" spans="2:97" ht="13.5" customHeight="1">
      <c r="B18" s="304"/>
      <c r="C18" s="318"/>
      <c r="D18" s="301"/>
      <c r="E18" s="80">
        <v>2</v>
      </c>
      <c r="F18" s="175" t="s">
        <v>338</v>
      </c>
      <c r="G18" s="176" t="s">
        <v>339</v>
      </c>
      <c r="H18" s="83">
        <v>345272451</v>
      </c>
      <c r="I18" s="84">
        <f>IFERROR(H18/H27,"-")</f>
        <v>5.3480199303165089E-2</v>
      </c>
      <c r="J18" s="85">
        <v>2774</v>
      </c>
      <c r="K18" s="86">
        <f t="shared" si="0"/>
        <v>124467.3579668349</v>
      </c>
      <c r="L18" s="87">
        <f t="shared" si="18"/>
        <v>0.26316288777155866</v>
      </c>
      <c r="M18" s="313"/>
      <c r="N18" s="112">
        <v>2</v>
      </c>
      <c r="O18" s="175" t="s">
        <v>376</v>
      </c>
      <c r="P18" s="176" t="s">
        <v>377</v>
      </c>
      <c r="Q18" s="83">
        <v>16049718</v>
      </c>
      <c r="R18" s="84">
        <f>IFERROR(Q18/Q27,"-")</f>
        <v>5.9428520859221914E-2</v>
      </c>
      <c r="S18" s="85">
        <v>87</v>
      </c>
      <c r="T18" s="86">
        <f t="shared" si="2"/>
        <v>184479.5172413793</v>
      </c>
      <c r="U18" s="87">
        <f t="shared" si="19"/>
        <v>0.28338762214983715</v>
      </c>
      <c r="V18" s="313"/>
      <c r="W18" s="112">
        <v>2</v>
      </c>
      <c r="X18" s="175" t="s">
        <v>336</v>
      </c>
      <c r="Y18" s="176" t="s">
        <v>337</v>
      </c>
      <c r="Z18" s="83">
        <v>22615625</v>
      </c>
      <c r="AA18" s="84">
        <f>IFERROR(Z18/Z27,"-")</f>
        <v>6.1146136498305803E-2</v>
      </c>
      <c r="AB18" s="85">
        <v>224</v>
      </c>
      <c r="AC18" s="86">
        <f t="shared" si="4"/>
        <v>100962.61160714286</v>
      </c>
      <c r="AD18" s="87">
        <f t="shared" si="20"/>
        <v>0.6588235294117647</v>
      </c>
      <c r="AE18" s="313"/>
      <c r="AF18" s="112">
        <v>2</v>
      </c>
      <c r="AG18" s="175" t="s">
        <v>356</v>
      </c>
      <c r="AH18" s="176" t="s">
        <v>357</v>
      </c>
      <c r="AI18" s="83">
        <v>55751067</v>
      </c>
      <c r="AJ18" s="84">
        <f>IFERROR(AI18/AI27,"-")</f>
        <v>6.7093228221738313E-2</v>
      </c>
      <c r="AK18" s="85">
        <v>231</v>
      </c>
      <c r="AL18" s="86">
        <f t="shared" si="6"/>
        <v>241346.6103896104</v>
      </c>
      <c r="AM18" s="87">
        <f t="shared" si="21"/>
        <v>0.30677290836653387</v>
      </c>
      <c r="AN18" s="313"/>
      <c r="AO18" s="112">
        <v>2</v>
      </c>
      <c r="AP18" s="175" t="s">
        <v>336</v>
      </c>
      <c r="AQ18" s="176" t="s">
        <v>337</v>
      </c>
      <c r="AR18" s="83">
        <v>110275557</v>
      </c>
      <c r="AS18" s="84">
        <f>IFERROR(AR18/AR27,"-")</f>
        <v>8.0665487089984667E-2</v>
      </c>
      <c r="AT18" s="85">
        <v>615</v>
      </c>
      <c r="AU18" s="86">
        <f t="shared" si="8"/>
        <v>179309.84878048781</v>
      </c>
      <c r="AV18" s="87">
        <f t="shared" si="22"/>
        <v>0.6750823271130626</v>
      </c>
      <c r="AW18" s="313"/>
      <c r="AX18" s="112">
        <v>2</v>
      </c>
      <c r="AY18" s="175" t="s">
        <v>336</v>
      </c>
      <c r="AZ18" s="176" t="s">
        <v>337</v>
      </c>
      <c r="BA18" s="83">
        <v>81001476</v>
      </c>
      <c r="BB18" s="84">
        <f>IFERROR(BA18/BA27,"-")</f>
        <v>7.0267092670647721E-2</v>
      </c>
      <c r="BC18" s="85">
        <v>501</v>
      </c>
      <c r="BD18" s="86">
        <f t="shared" si="10"/>
        <v>161679.59281437125</v>
      </c>
      <c r="BE18" s="87">
        <f t="shared" si="23"/>
        <v>0.68818681318681318</v>
      </c>
      <c r="BF18" s="313"/>
      <c r="BG18" s="112">
        <v>2</v>
      </c>
      <c r="BH18" s="175" t="s">
        <v>336</v>
      </c>
      <c r="BI18" s="176" t="s">
        <v>337</v>
      </c>
      <c r="BJ18" s="83">
        <v>132616320</v>
      </c>
      <c r="BK18" s="84">
        <f>IFERROR(BJ18/BJ27,"-")</f>
        <v>8.8800533782218583E-2</v>
      </c>
      <c r="BL18" s="85">
        <v>556</v>
      </c>
      <c r="BM18" s="86">
        <f t="shared" si="12"/>
        <v>238518.56115107914</v>
      </c>
      <c r="BN18" s="87">
        <f t="shared" si="24"/>
        <v>0.69326683291770574</v>
      </c>
      <c r="BO18" s="313"/>
      <c r="BP18" s="112">
        <v>2</v>
      </c>
      <c r="BQ18" s="175" t="s">
        <v>364</v>
      </c>
      <c r="BR18" s="176" t="s">
        <v>365</v>
      </c>
      <c r="BS18" s="83">
        <v>96260875</v>
      </c>
      <c r="BT18" s="84">
        <f>IFERROR(BS18/BS27,"-")</f>
        <v>9.2871961342383014E-2</v>
      </c>
      <c r="BU18" s="85">
        <v>295</v>
      </c>
      <c r="BV18" s="86">
        <f t="shared" si="14"/>
        <v>326308.05084745761</v>
      </c>
      <c r="BW18" s="87">
        <f t="shared" si="25"/>
        <v>0.60574948665297745</v>
      </c>
      <c r="BX18" s="313"/>
      <c r="BY18" s="112">
        <v>2</v>
      </c>
      <c r="BZ18" s="175" t="s">
        <v>362</v>
      </c>
      <c r="CA18" s="176" t="s">
        <v>363</v>
      </c>
      <c r="CB18" s="83">
        <v>628849467</v>
      </c>
      <c r="CC18" s="84">
        <f>IFERROR(CB18/CB27,"-")</f>
        <v>4.8459872884031786E-2</v>
      </c>
      <c r="CD18" s="85">
        <v>4825</v>
      </c>
      <c r="CE18" s="86">
        <f t="shared" si="16"/>
        <v>130331.49575129534</v>
      </c>
      <c r="CF18" s="87">
        <f t="shared" si="26"/>
        <v>0.32450063891317504</v>
      </c>
      <c r="CI18" s="116">
        <v>13</v>
      </c>
      <c r="CJ18" s="116" t="s">
        <v>74</v>
      </c>
      <c r="CK18" s="47">
        <f>市区町村別_要介護度別被保険者数!D17</f>
        <v>14095</v>
      </c>
      <c r="CL18" s="47">
        <f>市区町村別_要介護度別被保険者数!E17</f>
        <v>501</v>
      </c>
      <c r="CM18" s="47">
        <f>市区町村別_要介護度別被保険者数!F17</f>
        <v>563</v>
      </c>
      <c r="CN18" s="47">
        <f>市区町村別_要介護度別被保険者数!G17</f>
        <v>1179</v>
      </c>
      <c r="CO18" s="47">
        <f>市区町村別_要介護度別被保険者数!H17</f>
        <v>1416</v>
      </c>
      <c r="CP18" s="47">
        <f>市区町村別_要介護度別被保険者数!I17</f>
        <v>1100</v>
      </c>
      <c r="CQ18" s="47">
        <f>市区町村別_要介護度別被保険者数!J17</f>
        <v>1264</v>
      </c>
      <c r="CR18" s="47">
        <f>市区町村別_要介護度別被保険者数!K17</f>
        <v>974</v>
      </c>
      <c r="CS18" s="47">
        <f>市区町村別_要介護度別被保険者数!L17</f>
        <v>21092</v>
      </c>
    </row>
    <row r="19" spans="2:97" ht="13.5" customHeight="1">
      <c r="B19" s="304"/>
      <c r="C19" s="318"/>
      <c r="D19" s="301"/>
      <c r="E19" s="80">
        <v>3</v>
      </c>
      <c r="F19" s="175" t="s">
        <v>344</v>
      </c>
      <c r="G19" s="176" t="s">
        <v>345</v>
      </c>
      <c r="H19" s="83">
        <v>281365034</v>
      </c>
      <c r="I19" s="84">
        <f>IFERROR(H19/H27,"-")</f>
        <v>4.3581403762971586E-2</v>
      </c>
      <c r="J19" s="85">
        <v>816</v>
      </c>
      <c r="K19" s="86">
        <f t="shared" si="0"/>
        <v>344810.09068627452</v>
      </c>
      <c r="L19" s="87">
        <f t="shared" si="18"/>
        <v>7.7412010245707236E-2</v>
      </c>
      <c r="M19" s="313"/>
      <c r="N19" s="112">
        <v>3</v>
      </c>
      <c r="O19" s="175" t="s">
        <v>354</v>
      </c>
      <c r="P19" s="176" t="s">
        <v>355</v>
      </c>
      <c r="Q19" s="83">
        <v>14678260</v>
      </c>
      <c r="R19" s="84">
        <f>IFERROR(Q19/Q27,"-")</f>
        <v>5.4350318216624283E-2</v>
      </c>
      <c r="S19" s="85">
        <v>168</v>
      </c>
      <c r="T19" s="86">
        <f t="shared" si="2"/>
        <v>87370.595238095237</v>
      </c>
      <c r="U19" s="87">
        <f t="shared" si="19"/>
        <v>0.54723127035830621</v>
      </c>
      <c r="V19" s="313"/>
      <c r="W19" s="112">
        <v>3</v>
      </c>
      <c r="X19" s="175" t="s">
        <v>354</v>
      </c>
      <c r="Y19" s="176" t="s">
        <v>355</v>
      </c>
      <c r="Z19" s="83">
        <v>20915653</v>
      </c>
      <c r="AA19" s="84">
        <f>IFERROR(Z19/Z27,"-")</f>
        <v>5.6549901817402756E-2</v>
      </c>
      <c r="AB19" s="85">
        <v>212</v>
      </c>
      <c r="AC19" s="86">
        <f t="shared" si="4"/>
        <v>98658.740566037741</v>
      </c>
      <c r="AD19" s="87">
        <f t="shared" si="20"/>
        <v>0.62352941176470589</v>
      </c>
      <c r="AE19" s="313"/>
      <c r="AF19" s="112">
        <v>3</v>
      </c>
      <c r="AG19" s="175" t="s">
        <v>338</v>
      </c>
      <c r="AH19" s="176" t="s">
        <v>339</v>
      </c>
      <c r="AI19" s="83">
        <v>43555744</v>
      </c>
      <c r="AJ19" s="84">
        <f>IFERROR(AI19/AI27,"-")</f>
        <v>5.2416852803186871E-2</v>
      </c>
      <c r="AK19" s="85">
        <v>188</v>
      </c>
      <c r="AL19" s="86">
        <f t="shared" si="6"/>
        <v>231679.48936170212</v>
      </c>
      <c r="AM19" s="87">
        <f t="shared" si="21"/>
        <v>0.24966799468791501</v>
      </c>
      <c r="AN19" s="313"/>
      <c r="AO19" s="112">
        <v>3</v>
      </c>
      <c r="AP19" s="175" t="s">
        <v>356</v>
      </c>
      <c r="AQ19" s="176" t="s">
        <v>357</v>
      </c>
      <c r="AR19" s="83">
        <v>78250766</v>
      </c>
      <c r="AS19" s="84">
        <f>IFERROR(AR19/AR27,"-")</f>
        <v>5.7239666942279978E-2</v>
      </c>
      <c r="AT19" s="85">
        <v>311</v>
      </c>
      <c r="AU19" s="86">
        <f t="shared" si="8"/>
        <v>251610.18006430869</v>
      </c>
      <c r="AV19" s="87">
        <f t="shared" si="22"/>
        <v>0.34138309549945117</v>
      </c>
      <c r="AW19" s="313"/>
      <c r="AX19" s="112">
        <v>3</v>
      </c>
      <c r="AY19" s="175" t="s">
        <v>362</v>
      </c>
      <c r="AZ19" s="176" t="s">
        <v>363</v>
      </c>
      <c r="BA19" s="83">
        <v>75662407</v>
      </c>
      <c r="BB19" s="84">
        <f>IFERROR(BA19/BA27,"-")</f>
        <v>6.5635561558819805E-2</v>
      </c>
      <c r="BC19" s="85">
        <v>307</v>
      </c>
      <c r="BD19" s="86">
        <f t="shared" si="10"/>
        <v>246457.35179153093</v>
      </c>
      <c r="BE19" s="87">
        <f t="shared" si="23"/>
        <v>0.4217032967032967</v>
      </c>
      <c r="BF19" s="313"/>
      <c r="BG19" s="112">
        <v>3</v>
      </c>
      <c r="BH19" s="175" t="s">
        <v>362</v>
      </c>
      <c r="BI19" s="176" t="s">
        <v>363</v>
      </c>
      <c r="BJ19" s="83">
        <v>112720964</v>
      </c>
      <c r="BK19" s="84">
        <f>IFERROR(BJ19/BJ27,"-")</f>
        <v>7.5478506503922321E-2</v>
      </c>
      <c r="BL19" s="85">
        <v>353</v>
      </c>
      <c r="BM19" s="86">
        <f t="shared" si="12"/>
        <v>319322.84419263457</v>
      </c>
      <c r="BN19" s="87">
        <f t="shared" si="24"/>
        <v>0.4401496259351621</v>
      </c>
      <c r="BO19" s="313"/>
      <c r="BP19" s="112">
        <v>3</v>
      </c>
      <c r="BQ19" s="175" t="s">
        <v>356</v>
      </c>
      <c r="BR19" s="176" t="s">
        <v>357</v>
      </c>
      <c r="BS19" s="83">
        <v>57951101</v>
      </c>
      <c r="BT19" s="84">
        <f>IFERROR(BS19/BS27,"-")</f>
        <v>5.5910902657185839E-2</v>
      </c>
      <c r="BU19" s="85">
        <v>126</v>
      </c>
      <c r="BV19" s="86">
        <f t="shared" si="14"/>
        <v>459929.37301587302</v>
      </c>
      <c r="BW19" s="87">
        <f t="shared" si="25"/>
        <v>0.25872689938398358</v>
      </c>
      <c r="BX19" s="313"/>
      <c r="BY19" s="112">
        <v>3</v>
      </c>
      <c r="BZ19" s="175" t="s">
        <v>356</v>
      </c>
      <c r="CA19" s="176" t="s">
        <v>357</v>
      </c>
      <c r="CB19" s="83">
        <v>628264506</v>
      </c>
      <c r="CC19" s="84">
        <f>IFERROR(CB19/CB27,"-")</f>
        <v>4.8414795107569082E-2</v>
      </c>
      <c r="CD19" s="85">
        <v>2767</v>
      </c>
      <c r="CE19" s="86">
        <f t="shared" si="16"/>
        <v>227056.20021684133</v>
      </c>
      <c r="CF19" s="87">
        <f t="shared" si="26"/>
        <v>0.1860918689891721</v>
      </c>
      <c r="CI19" s="116">
        <v>14</v>
      </c>
      <c r="CJ19" s="116" t="s">
        <v>75</v>
      </c>
      <c r="CK19" s="47">
        <f>市区町村別_要介護度別被保険者数!D18</f>
        <v>11083</v>
      </c>
      <c r="CL19" s="47">
        <f>市区町村別_要介護度別被保険者数!E18</f>
        <v>440</v>
      </c>
      <c r="CM19" s="47">
        <f>市区町村別_要介護度別被保険者数!F18</f>
        <v>417</v>
      </c>
      <c r="CN19" s="47">
        <f>市区町村別_要介護度別被保険者数!G18</f>
        <v>878</v>
      </c>
      <c r="CO19" s="47">
        <f>市区町村別_要介護度別被保険者数!H18</f>
        <v>1097</v>
      </c>
      <c r="CP19" s="47">
        <f>市区町村別_要介護度別被保険者数!I18</f>
        <v>790</v>
      </c>
      <c r="CQ19" s="47">
        <f>市区町村別_要介護度別被保険者数!J18</f>
        <v>917</v>
      </c>
      <c r="CR19" s="47">
        <f>市区町村別_要介護度別被保険者数!K18</f>
        <v>680</v>
      </c>
      <c r="CS19" s="47">
        <f>市区町村別_要介護度別被保険者数!L18</f>
        <v>16302</v>
      </c>
    </row>
    <row r="20" spans="2:97" ht="13.5" customHeight="1">
      <c r="B20" s="304"/>
      <c r="C20" s="318"/>
      <c r="D20" s="301"/>
      <c r="E20" s="80">
        <v>4</v>
      </c>
      <c r="F20" s="175" t="s">
        <v>342</v>
      </c>
      <c r="G20" s="176" t="s">
        <v>343</v>
      </c>
      <c r="H20" s="83">
        <v>274451863</v>
      </c>
      <c r="I20" s="84">
        <f>IFERROR(H20/H27,"-")</f>
        <v>4.251060369819358E-2</v>
      </c>
      <c r="J20" s="85">
        <v>4984</v>
      </c>
      <c r="K20" s="86">
        <f t="shared" si="0"/>
        <v>55066.585674157301</v>
      </c>
      <c r="L20" s="87">
        <f t="shared" si="18"/>
        <v>0.47282041552034909</v>
      </c>
      <c r="M20" s="313"/>
      <c r="N20" s="112">
        <v>4</v>
      </c>
      <c r="O20" s="175" t="s">
        <v>356</v>
      </c>
      <c r="P20" s="176" t="s">
        <v>357</v>
      </c>
      <c r="Q20" s="83">
        <v>13586124</v>
      </c>
      <c r="R20" s="84">
        <f>IFERROR(Q20/Q27,"-")</f>
        <v>5.0306382550146703E-2</v>
      </c>
      <c r="S20" s="85">
        <v>96</v>
      </c>
      <c r="T20" s="86">
        <f t="shared" si="2"/>
        <v>141522.125</v>
      </c>
      <c r="U20" s="87">
        <f t="shared" si="19"/>
        <v>0.31270358306188922</v>
      </c>
      <c r="V20" s="313"/>
      <c r="W20" s="112">
        <v>4</v>
      </c>
      <c r="X20" s="175" t="s">
        <v>344</v>
      </c>
      <c r="Y20" s="176" t="s">
        <v>345</v>
      </c>
      <c r="Z20" s="83">
        <v>20390796</v>
      </c>
      <c r="AA20" s="84">
        <f>IFERROR(Z20/Z27,"-")</f>
        <v>5.5130839652899617E-2</v>
      </c>
      <c r="AB20" s="85">
        <v>44</v>
      </c>
      <c r="AC20" s="86">
        <f t="shared" si="4"/>
        <v>463427.18181818182</v>
      </c>
      <c r="AD20" s="87">
        <f t="shared" si="20"/>
        <v>0.12941176470588237</v>
      </c>
      <c r="AE20" s="313"/>
      <c r="AF20" s="112">
        <v>4</v>
      </c>
      <c r="AG20" s="175" t="s">
        <v>340</v>
      </c>
      <c r="AH20" s="176" t="s">
        <v>341</v>
      </c>
      <c r="AI20" s="83">
        <v>39628181</v>
      </c>
      <c r="AJ20" s="84">
        <f>IFERROR(AI20/AI27,"-")</f>
        <v>4.7690254822304191E-2</v>
      </c>
      <c r="AK20" s="85">
        <v>528</v>
      </c>
      <c r="AL20" s="86">
        <f t="shared" si="6"/>
        <v>75053.373106060608</v>
      </c>
      <c r="AM20" s="87">
        <f t="shared" si="21"/>
        <v>0.70119521912350602</v>
      </c>
      <c r="AN20" s="313"/>
      <c r="AO20" s="112">
        <v>4</v>
      </c>
      <c r="AP20" s="175" t="s">
        <v>362</v>
      </c>
      <c r="AQ20" s="176" t="s">
        <v>363</v>
      </c>
      <c r="AR20" s="83">
        <v>69188546</v>
      </c>
      <c r="AS20" s="84">
        <f>IFERROR(AR20/AR27,"-")</f>
        <v>5.0610741999134137E-2</v>
      </c>
      <c r="AT20" s="85">
        <v>419</v>
      </c>
      <c r="AU20" s="86">
        <f t="shared" si="8"/>
        <v>165127.79474940334</v>
      </c>
      <c r="AV20" s="87">
        <f t="shared" si="22"/>
        <v>0.45993413830954993</v>
      </c>
      <c r="AW20" s="313"/>
      <c r="AX20" s="112">
        <v>4</v>
      </c>
      <c r="AY20" s="175" t="s">
        <v>344</v>
      </c>
      <c r="AZ20" s="176" t="s">
        <v>345</v>
      </c>
      <c r="BA20" s="83">
        <v>66846659</v>
      </c>
      <c r="BB20" s="84">
        <f>IFERROR(BA20/BA27,"-")</f>
        <v>5.7988083855116265E-2</v>
      </c>
      <c r="BC20" s="85">
        <v>128</v>
      </c>
      <c r="BD20" s="86">
        <f t="shared" si="10"/>
        <v>522239.5234375</v>
      </c>
      <c r="BE20" s="87">
        <f t="shared" si="23"/>
        <v>0.17582417582417584</v>
      </c>
      <c r="BF20" s="313"/>
      <c r="BG20" s="112">
        <v>4</v>
      </c>
      <c r="BH20" s="175" t="s">
        <v>364</v>
      </c>
      <c r="BI20" s="176" t="s">
        <v>365</v>
      </c>
      <c r="BJ20" s="83">
        <v>93831696</v>
      </c>
      <c r="BK20" s="84">
        <f>IFERROR(BJ20/BJ27,"-")</f>
        <v>6.2830160650596129E-2</v>
      </c>
      <c r="BL20" s="85">
        <v>403</v>
      </c>
      <c r="BM20" s="86">
        <f t="shared" si="12"/>
        <v>232832.99255583127</v>
      </c>
      <c r="BN20" s="87">
        <f t="shared" si="24"/>
        <v>0.50249376558603487</v>
      </c>
      <c r="BO20" s="313"/>
      <c r="BP20" s="112">
        <v>4</v>
      </c>
      <c r="BQ20" s="175" t="s">
        <v>340</v>
      </c>
      <c r="BR20" s="176" t="s">
        <v>341</v>
      </c>
      <c r="BS20" s="83">
        <v>53568915</v>
      </c>
      <c r="BT20" s="84">
        <f>IFERROR(BS20/BS27,"-")</f>
        <v>5.1682993771180678E-2</v>
      </c>
      <c r="BU20" s="85">
        <v>435</v>
      </c>
      <c r="BV20" s="86">
        <f t="shared" si="14"/>
        <v>123146.93103448275</v>
      </c>
      <c r="BW20" s="87">
        <f t="shared" si="25"/>
        <v>0.89322381930184802</v>
      </c>
      <c r="BX20" s="313"/>
      <c r="BY20" s="112">
        <v>4</v>
      </c>
      <c r="BZ20" s="175" t="s">
        <v>344</v>
      </c>
      <c r="CA20" s="176" t="s">
        <v>345</v>
      </c>
      <c r="CB20" s="83">
        <v>593368164</v>
      </c>
      <c r="CC20" s="84">
        <f>IFERROR(CB20/CB27,"-")</f>
        <v>4.5725642319533563E-2</v>
      </c>
      <c r="CD20" s="85">
        <v>1487</v>
      </c>
      <c r="CE20" s="86">
        <f t="shared" si="16"/>
        <v>399037.09751176869</v>
      </c>
      <c r="CF20" s="87">
        <f t="shared" si="26"/>
        <v>0.10000672540184276</v>
      </c>
      <c r="CI20" s="116">
        <v>15</v>
      </c>
      <c r="CJ20" s="116" t="s">
        <v>76</v>
      </c>
      <c r="CK20" s="47">
        <f>市区町村別_要介護度別被保険者数!D19</f>
        <v>18913</v>
      </c>
      <c r="CL20" s="47">
        <f>市区町村別_要介護度別被保険者数!E19</f>
        <v>616</v>
      </c>
      <c r="CM20" s="47">
        <f>市区町村別_要介護度別被保険者数!F19</f>
        <v>700</v>
      </c>
      <c r="CN20" s="47">
        <f>市区町村別_要介護度別被保険者数!G19</f>
        <v>1375</v>
      </c>
      <c r="CO20" s="47">
        <f>市区町村別_要介護度別被保険者数!H19</f>
        <v>1554</v>
      </c>
      <c r="CP20" s="47">
        <f>市区町村別_要介護度別被保険者数!I19</f>
        <v>1219</v>
      </c>
      <c r="CQ20" s="47">
        <f>市区町村別_要介護度別被保険者数!J19</f>
        <v>1406</v>
      </c>
      <c r="CR20" s="47">
        <f>市区町村別_要介護度別被保険者数!K19</f>
        <v>1013</v>
      </c>
      <c r="CS20" s="47">
        <f>市区町村別_要介護度別被保険者数!L19</f>
        <v>26796</v>
      </c>
    </row>
    <row r="21" spans="2:97" ht="13.5" customHeight="1">
      <c r="B21" s="304"/>
      <c r="C21" s="318"/>
      <c r="D21" s="301"/>
      <c r="E21" s="80">
        <v>5</v>
      </c>
      <c r="F21" s="175" t="s">
        <v>340</v>
      </c>
      <c r="G21" s="176" t="s">
        <v>341</v>
      </c>
      <c r="H21" s="83">
        <v>247331016</v>
      </c>
      <c r="I21" s="84">
        <f>IFERROR(H21/H27,"-")</f>
        <v>3.8309781134360801E-2</v>
      </c>
      <c r="J21" s="85">
        <v>5090</v>
      </c>
      <c r="K21" s="86">
        <f t="shared" si="0"/>
        <v>48591.555206286837</v>
      </c>
      <c r="L21" s="87">
        <f t="shared" si="18"/>
        <v>0.48287638743952188</v>
      </c>
      <c r="M21" s="313"/>
      <c r="N21" s="112">
        <v>5</v>
      </c>
      <c r="O21" s="175" t="s">
        <v>338</v>
      </c>
      <c r="P21" s="176" t="s">
        <v>339</v>
      </c>
      <c r="Q21" s="83">
        <v>12254348</v>
      </c>
      <c r="R21" s="84">
        <f>IFERROR(Q21/Q27,"-")</f>
        <v>4.5375113490103959E-2</v>
      </c>
      <c r="S21" s="85">
        <v>88</v>
      </c>
      <c r="T21" s="86">
        <f t="shared" si="2"/>
        <v>139253.95454545456</v>
      </c>
      <c r="U21" s="87">
        <f t="shared" si="19"/>
        <v>0.28664495114006516</v>
      </c>
      <c r="V21" s="313"/>
      <c r="W21" s="112">
        <v>5</v>
      </c>
      <c r="X21" s="175" t="s">
        <v>350</v>
      </c>
      <c r="Y21" s="176" t="s">
        <v>351</v>
      </c>
      <c r="Z21" s="83">
        <v>18691019</v>
      </c>
      <c r="AA21" s="84">
        <f>IFERROR(Z21/Z27,"-")</f>
        <v>5.0535132195834831E-2</v>
      </c>
      <c r="AB21" s="85">
        <v>206</v>
      </c>
      <c r="AC21" s="86">
        <f t="shared" si="4"/>
        <v>90733.101941747576</v>
      </c>
      <c r="AD21" s="87">
        <f t="shared" si="20"/>
        <v>0.60588235294117643</v>
      </c>
      <c r="AE21" s="313"/>
      <c r="AF21" s="112">
        <v>5</v>
      </c>
      <c r="AG21" s="175" t="s">
        <v>354</v>
      </c>
      <c r="AH21" s="176" t="s">
        <v>355</v>
      </c>
      <c r="AI21" s="83">
        <v>37272205</v>
      </c>
      <c r="AJ21" s="84">
        <f>IFERROR(AI21/AI27,"-")</f>
        <v>4.4854972128020719E-2</v>
      </c>
      <c r="AK21" s="85">
        <v>356</v>
      </c>
      <c r="AL21" s="86">
        <f t="shared" si="6"/>
        <v>104697.20505617978</v>
      </c>
      <c r="AM21" s="87">
        <f t="shared" si="21"/>
        <v>0.47277556440903057</v>
      </c>
      <c r="AN21" s="313"/>
      <c r="AO21" s="112">
        <v>5</v>
      </c>
      <c r="AP21" s="175" t="s">
        <v>340</v>
      </c>
      <c r="AQ21" s="176" t="s">
        <v>341</v>
      </c>
      <c r="AR21" s="83">
        <v>68756402</v>
      </c>
      <c r="AS21" s="84">
        <f>IFERROR(AR21/AR27,"-")</f>
        <v>5.0294632906590496E-2</v>
      </c>
      <c r="AT21" s="85">
        <v>719</v>
      </c>
      <c r="AU21" s="86">
        <f t="shared" si="8"/>
        <v>95627.81919332406</v>
      </c>
      <c r="AV21" s="87">
        <f t="shared" si="22"/>
        <v>0.78924259055982438</v>
      </c>
      <c r="AW21" s="313"/>
      <c r="AX21" s="112">
        <v>5</v>
      </c>
      <c r="AY21" s="175" t="s">
        <v>364</v>
      </c>
      <c r="AZ21" s="176" t="s">
        <v>365</v>
      </c>
      <c r="BA21" s="83">
        <v>57048238</v>
      </c>
      <c r="BB21" s="84">
        <f>IFERROR(BA21/BA27,"-")</f>
        <v>4.9488157799040193E-2</v>
      </c>
      <c r="BC21" s="85">
        <v>316</v>
      </c>
      <c r="BD21" s="86">
        <f t="shared" si="10"/>
        <v>180532.3987341772</v>
      </c>
      <c r="BE21" s="87">
        <f t="shared" si="23"/>
        <v>0.43406593406593408</v>
      </c>
      <c r="BF21" s="313"/>
      <c r="BG21" s="112">
        <v>5</v>
      </c>
      <c r="BH21" s="175" t="s">
        <v>366</v>
      </c>
      <c r="BI21" s="176" t="s">
        <v>367</v>
      </c>
      <c r="BJ21" s="83">
        <v>73886115</v>
      </c>
      <c r="BK21" s="84">
        <f>IFERROR(BJ21/BJ27,"-")</f>
        <v>4.9474502467678087E-2</v>
      </c>
      <c r="BL21" s="85">
        <v>251</v>
      </c>
      <c r="BM21" s="86">
        <f t="shared" si="12"/>
        <v>294366.99203187251</v>
      </c>
      <c r="BN21" s="87">
        <f t="shared" si="24"/>
        <v>0.31296758104738154</v>
      </c>
      <c r="BO21" s="313"/>
      <c r="BP21" s="112">
        <v>5</v>
      </c>
      <c r="BQ21" s="175" t="s">
        <v>336</v>
      </c>
      <c r="BR21" s="176" t="s">
        <v>337</v>
      </c>
      <c r="BS21" s="83">
        <v>52066457</v>
      </c>
      <c r="BT21" s="84">
        <f>IFERROR(BS21/BS27,"-")</f>
        <v>5.0233430578507078E-2</v>
      </c>
      <c r="BU21" s="85">
        <v>351</v>
      </c>
      <c r="BV21" s="86">
        <f t="shared" si="14"/>
        <v>148337.48433048432</v>
      </c>
      <c r="BW21" s="87">
        <f t="shared" si="25"/>
        <v>0.72073921971252564</v>
      </c>
      <c r="BX21" s="313"/>
      <c r="BY21" s="112">
        <v>5</v>
      </c>
      <c r="BZ21" s="175" t="s">
        <v>338</v>
      </c>
      <c r="CA21" s="176" t="s">
        <v>339</v>
      </c>
      <c r="CB21" s="83">
        <v>580392696</v>
      </c>
      <c r="CC21" s="84">
        <f>IFERROR(CB21/CB27,"-")</f>
        <v>4.4725737631865561E-2</v>
      </c>
      <c r="CD21" s="85">
        <v>3780</v>
      </c>
      <c r="CE21" s="86">
        <f t="shared" si="16"/>
        <v>153543.04126984128</v>
      </c>
      <c r="CF21" s="87">
        <f t="shared" si="26"/>
        <v>0.25422018965633197</v>
      </c>
      <c r="CI21" s="116">
        <v>16</v>
      </c>
      <c r="CJ21" s="116" t="s">
        <v>54</v>
      </c>
      <c r="CK21" s="47">
        <f>市区町村別_要介護度別被保険者数!D20</f>
        <v>12048</v>
      </c>
      <c r="CL21" s="47">
        <f>市区町村別_要介護度別被保険者数!E20</f>
        <v>385</v>
      </c>
      <c r="CM21" s="47">
        <f>市区町村別_要介護度別被保険者数!F20</f>
        <v>414</v>
      </c>
      <c r="CN21" s="47">
        <f>市区町村別_要介護度別被保険者数!G20</f>
        <v>873</v>
      </c>
      <c r="CO21" s="47">
        <f>市区町村別_要介護度別被保険者数!H20</f>
        <v>1085</v>
      </c>
      <c r="CP21" s="47">
        <f>市区町村別_要介護度別被保険者数!I20</f>
        <v>877</v>
      </c>
      <c r="CQ21" s="47">
        <f>市区町村別_要介護度別被保険者数!J20</f>
        <v>982</v>
      </c>
      <c r="CR21" s="47">
        <f>市区町村別_要介護度別被保険者数!K20</f>
        <v>732</v>
      </c>
      <c r="CS21" s="47">
        <f>市区町村別_要介護度別被保険者数!L20</f>
        <v>17396</v>
      </c>
    </row>
    <row r="22" spans="2:97" ht="13.5" customHeight="1">
      <c r="B22" s="304"/>
      <c r="C22" s="318"/>
      <c r="D22" s="301"/>
      <c r="E22" s="80">
        <v>6</v>
      </c>
      <c r="F22" s="175" t="s">
        <v>346</v>
      </c>
      <c r="G22" s="176" t="s">
        <v>347</v>
      </c>
      <c r="H22" s="83">
        <v>242136780</v>
      </c>
      <c r="I22" s="84">
        <f>IFERROR(H22/H27,"-")</f>
        <v>3.7505231638149547E-2</v>
      </c>
      <c r="J22" s="85">
        <v>6342</v>
      </c>
      <c r="K22" s="86">
        <f t="shared" si="0"/>
        <v>38179.87701040681</v>
      </c>
      <c r="L22" s="87">
        <f t="shared" si="18"/>
        <v>0.60165069727729814</v>
      </c>
      <c r="M22" s="313"/>
      <c r="N22" s="112">
        <v>6</v>
      </c>
      <c r="O22" s="175" t="s">
        <v>340</v>
      </c>
      <c r="P22" s="176" t="s">
        <v>341</v>
      </c>
      <c r="Q22" s="83">
        <v>12125802</v>
      </c>
      <c r="R22" s="84">
        <f>IFERROR(Q22/Q27,"-")</f>
        <v>4.4899136364376917E-2</v>
      </c>
      <c r="S22" s="85">
        <v>225</v>
      </c>
      <c r="T22" s="86">
        <f t="shared" si="2"/>
        <v>53892.453333333331</v>
      </c>
      <c r="U22" s="87">
        <f t="shared" si="19"/>
        <v>0.73289902280130292</v>
      </c>
      <c r="V22" s="313"/>
      <c r="W22" s="112">
        <v>6</v>
      </c>
      <c r="X22" s="175" t="s">
        <v>342</v>
      </c>
      <c r="Y22" s="176" t="s">
        <v>343</v>
      </c>
      <c r="Z22" s="83">
        <v>15170207</v>
      </c>
      <c r="AA22" s="84">
        <f>IFERROR(Z22/Z27,"-")</f>
        <v>4.1015870573090689E-2</v>
      </c>
      <c r="AB22" s="85">
        <v>218</v>
      </c>
      <c r="AC22" s="86">
        <f t="shared" si="4"/>
        <v>69588.105504587162</v>
      </c>
      <c r="AD22" s="87">
        <f t="shared" si="20"/>
        <v>0.64117647058823535</v>
      </c>
      <c r="AE22" s="313"/>
      <c r="AF22" s="112">
        <v>6</v>
      </c>
      <c r="AG22" s="175" t="s">
        <v>342</v>
      </c>
      <c r="AH22" s="176" t="s">
        <v>343</v>
      </c>
      <c r="AI22" s="83">
        <v>33301542</v>
      </c>
      <c r="AJ22" s="84">
        <f>IFERROR(AI22/AI27,"-")</f>
        <v>4.0076505756236086E-2</v>
      </c>
      <c r="AK22" s="85">
        <v>489</v>
      </c>
      <c r="AL22" s="86">
        <f t="shared" si="6"/>
        <v>68101.312883435588</v>
      </c>
      <c r="AM22" s="87">
        <f t="shared" si="21"/>
        <v>0.64940239043824699</v>
      </c>
      <c r="AN22" s="313"/>
      <c r="AO22" s="112">
        <v>6</v>
      </c>
      <c r="AP22" s="175" t="s">
        <v>354</v>
      </c>
      <c r="AQ22" s="176" t="s">
        <v>355</v>
      </c>
      <c r="AR22" s="83">
        <v>51247959</v>
      </c>
      <c r="AS22" s="84">
        <f>IFERROR(AR22/AR27,"-")</f>
        <v>3.7487378776990113E-2</v>
      </c>
      <c r="AT22" s="85">
        <v>477</v>
      </c>
      <c r="AU22" s="86">
        <f t="shared" si="8"/>
        <v>107438.06918238994</v>
      </c>
      <c r="AV22" s="87">
        <f t="shared" si="22"/>
        <v>0.5236004390779363</v>
      </c>
      <c r="AW22" s="313"/>
      <c r="AX22" s="112">
        <v>6</v>
      </c>
      <c r="AY22" s="175" t="s">
        <v>366</v>
      </c>
      <c r="AZ22" s="176" t="s">
        <v>367</v>
      </c>
      <c r="BA22" s="83">
        <v>47522601</v>
      </c>
      <c r="BB22" s="84">
        <f>IFERROR(BA22/BA27,"-")</f>
        <v>4.1224866179194269E-2</v>
      </c>
      <c r="BC22" s="85">
        <v>221</v>
      </c>
      <c r="BD22" s="86">
        <f t="shared" si="10"/>
        <v>215034.39366515836</v>
      </c>
      <c r="BE22" s="87">
        <f t="shared" si="23"/>
        <v>0.30357142857142855</v>
      </c>
      <c r="BF22" s="313"/>
      <c r="BG22" s="112">
        <v>6</v>
      </c>
      <c r="BH22" s="175" t="s">
        <v>340</v>
      </c>
      <c r="BI22" s="176" t="s">
        <v>341</v>
      </c>
      <c r="BJ22" s="83">
        <v>67400362</v>
      </c>
      <c r="BK22" s="84">
        <f>IFERROR(BJ22/BJ27,"-")</f>
        <v>4.513161066989916E-2</v>
      </c>
      <c r="BL22" s="85">
        <v>678</v>
      </c>
      <c r="BM22" s="86">
        <f t="shared" si="12"/>
        <v>99410.563421828905</v>
      </c>
      <c r="BN22" s="87">
        <f t="shared" si="24"/>
        <v>0.84538653366583538</v>
      </c>
      <c r="BO22" s="313"/>
      <c r="BP22" s="112">
        <v>6</v>
      </c>
      <c r="BQ22" s="175" t="s">
        <v>338</v>
      </c>
      <c r="BR22" s="176" t="s">
        <v>339</v>
      </c>
      <c r="BS22" s="83">
        <v>44084514</v>
      </c>
      <c r="BT22" s="84">
        <f>IFERROR(BS22/BS27,"-")</f>
        <v>4.2532495990772398E-2</v>
      </c>
      <c r="BU22" s="85">
        <v>101</v>
      </c>
      <c r="BV22" s="86">
        <f t="shared" si="14"/>
        <v>436480.33663366339</v>
      </c>
      <c r="BW22" s="87">
        <f t="shared" si="25"/>
        <v>0.20739219712525667</v>
      </c>
      <c r="BX22" s="313"/>
      <c r="BY22" s="112">
        <v>6</v>
      </c>
      <c r="BZ22" s="175" t="s">
        <v>340</v>
      </c>
      <c r="CA22" s="176" t="s">
        <v>341</v>
      </c>
      <c r="CB22" s="83">
        <v>545371975</v>
      </c>
      <c r="CC22" s="84">
        <f>IFERROR(CB22/CB27,"-")</f>
        <v>4.2027000053119802E-2</v>
      </c>
      <c r="CD22" s="85">
        <v>8539</v>
      </c>
      <c r="CE22" s="86">
        <f t="shared" si="16"/>
        <v>63868.365733692473</v>
      </c>
      <c r="CF22" s="87">
        <f t="shared" si="26"/>
        <v>0.57428206335328535</v>
      </c>
      <c r="CI22" s="116">
        <v>17</v>
      </c>
      <c r="CJ22" s="116" t="s">
        <v>77</v>
      </c>
      <c r="CK22" s="47">
        <f>市区町村別_要介護度別被保険者数!D21</f>
        <v>17102</v>
      </c>
      <c r="CL22" s="47">
        <f>市区町村別_要介護度別被保険者数!E21</f>
        <v>600</v>
      </c>
      <c r="CM22" s="47">
        <f>市区町村別_要介護度別被保険者数!F21</f>
        <v>634</v>
      </c>
      <c r="CN22" s="47">
        <f>市区町村別_要介護度別被保険者数!G21</f>
        <v>1233</v>
      </c>
      <c r="CO22" s="47">
        <f>市区町村別_要介護度別被保険者数!H21</f>
        <v>1485</v>
      </c>
      <c r="CP22" s="47">
        <f>市区町村別_要介護度別被保険者数!I21</f>
        <v>1245</v>
      </c>
      <c r="CQ22" s="47">
        <f>市区町村別_要介護度別被保険者数!J21</f>
        <v>1406</v>
      </c>
      <c r="CR22" s="47">
        <f>市区町村別_要介護度別被保険者数!K21</f>
        <v>1084</v>
      </c>
      <c r="CS22" s="47">
        <f>市区町村別_要介護度別被保険者数!L21</f>
        <v>24789</v>
      </c>
    </row>
    <row r="23" spans="2:97" ht="13.5" customHeight="1">
      <c r="B23" s="304"/>
      <c r="C23" s="318"/>
      <c r="D23" s="301"/>
      <c r="E23" s="80">
        <v>7</v>
      </c>
      <c r="F23" s="102" t="s">
        <v>362</v>
      </c>
      <c r="G23" s="176" t="s">
        <v>363</v>
      </c>
      <c r="H23" s="83">
        <v>232231302</v>
      </c>
      <c r="I23" s="84">
        <f>IFERROR(H23/H27,"-")</f>
        <v>3.5970944914436635E-2</v>
      </c>
      <c r="J23" s="85">
        <v>2910</v>
      </c>
      <c r="K23" s="86">
        <f t="shared" si="0"/>
        <v>79804.571134020618</v>
      </c>
      <c r="L23" s="87">
        <f t="shared" si="18"/>
        <v>0.27606488947917657</v>
      </c>
      <c r="M23" s="313"/>
      <c r="N23" s="112">
        <v>7</v>
      </c>
      <c r="O23" s="102" t="s">
        <v>350</v>
      </c>
      <c r="P23" s="176" t="s">
        <v>351</v>
      </c>
      <c r="Q23" s="83">
        <v>10980301</v>
      </c>
      <c r="R23" s="84">
        <f>IFERROR(Q23/Q27,"-")</f>
        <v>4.0657602022604711E-2</v>
      </c>
      <c r="S23" s="85">
        <v>149</v>
      </c>
      <c r="T23" s="86">
        <f t="shared" si="2"/>
        <v>73693.29530201343</v>
      </c>
      <c r="U23" s="87">
        <f t="shared" si="19"/>
        <v>0.48534201954397393</v>
      </c>
      <c r="V23" s="313"/>
      <c r="W23" s="112">
        <v>7</v>
      </c>
      <c r="X23" s="102" t="s">
        <v>360</v>
      </c>
      <c r="Y23" s="176" t="s">
        <v>361</v>
      </c>
      <c r="Z23" s="83">
        <v>14191136</v>
      </c>
      <c r="AA23" s="84">
        <f>IFERROR(Z23/Z27,"-")</f>
        <v>3.8368744570270397E-2</v>
      </c>
      <c r="AB23" s="85">
        <v>208</v>
      </c>
      <c r="AC23" s="86">
        <f t="shared" si="4"/>
        <v>68226.61538461539</v>
      </c>
      <c r="AD23" s="87">
        <f t="shared" si="20"/>
        <v>0.61176470588235299</v>
      </c>
      <c r="AE23" s="313"/>
      <c r="AF23" s="112">
        <v>7</v>
      </c>
      <c r="AG23" s="102" t="s">
        <v>344</v>
      </c>
      <c r="AH23" s="176" t="s">
        <v>345</v>
      </c>
      <c r="AI23" s="83">
        <v>30452902</v>
      </c>
      <c r="AJ23" s="84">
        <f>IFERROR(AI23/AI27,"-")</f>
        <v>3.6648330047212033E-2</v>
      </c>
      <c r="AK23" s="85">
        <v>107</v>
      </c>
      <c r="AL23" s="86">
        <f t="shared" si="6"/>
        <v>284606.56074766355</v>
      </c>
      <c r="AM23" s="87">
        <f t="shared" si="21"/>
        <v>0.14209827357237717</v>
      </c>
      <c r="AN23" s="313"/>
      <c r="AO23" s="112">
        <v>7</v>
      </c>
      <c r="AP23" s="102" t="s">
        <v>366</v>
      </c>
      <c r="AQ23" s="176" t="s">
        <v>367</v>
      </c>
      <c r="AR23" s="83">
        <v>45526447</v>
      </c>
      <c r="AS23" s="84">
        <f>IFERROR(AR23/AR27,"-")</f>
        <v>3.3302148931620187E-2</v>
      </c>
      <c r="AT23" s="85">
        <v>258</v>
      </c>
      <c r="AU23" s="86">
        <f t="shared" si="8"/>
        <v>176459.09689922479</v>
      </c>
      <c r="AV23" s="87">
        <f t="shared" si="22"/>
        <v>0.28320526893523601</v>
      </c>
      <c r="AW23" s="313"/>
      <c r="AX23" s="112">
        <v>7</v>
      </c>
      <c r="AY23" s="102" t="s">
        <v>340</v>
      </c>
      <c r="AZ23" s="176" t="s">
        <v>341</v>
      </c>
      <c r="BA23" s="83">
        <v>44729434</v>
      </c>
      <c r="BB23" s="84">
        <f>IFERROR(BA23/BA27,"-")</f>
        <v>3.880185200555631E-2</v>
      </c>
      <c r="BC23" s="85">
        <v>597</v>
      </c>
      <c r="BD23" s="86">
        <f t="shared" si="10"/>
        <v>74923.675041876049</v>
      </c>
      <c r="BE23" s="87">
        <f t="shared" si="23"/>
        <v>0.82005494505494503</v>
      </c>
      <c r="BF23" s="313"/>
      <c r="BG23" s="112">
        <v>7</v>
      </c>
      <c r="BH23" s="102" t="s">
        <v>368</v>
      </c>
      <c r="BI23" s="176" t="s">
        <v>369</v>
      </c>
      <c r="BJ23" s="83">
        <v>58897412</v>
      </c>
      <c r="BK23" s="84">
        <f>IFERROR(BJ23/BJ27,"-")</f>
        <v>3.9437993936125251E-2</v>
      </c>
      <c r="BL23" s="85">
        <v>234</v>
      </c>
      <c r="BM23" s="86">
        <f t="shared" si="12"/>
        <v>251698.34188034188</v>
      </c>
      <c r="BN23" s="87">
        <f t="shared" si="24"/>
        <v>0.29177057356608477</v>
      </c>
      <c r="BO23" s="313"/>
      <c r="BP23" s="112">
        <v>7</v>
      </c>
      <c r="BQ23" s="102" t="s">
        <v>344</v>
      </c>
      <c r="BR23" s="176" t="s">
        <v>345</v>
      </c>
      <c r="BS23" s="83">
        <v>42309855</v>
      </c>
      <c r="BT23" s="84">
        <f>IFERROR(BS23/BS27,"-")</f>
        <v>4.0820314774427623E-2</v>
      </c>
      <c r="BU23" s="85">
        <v>82</v>
      </c>
      <c r="BV23" s="86">
        <f t="shared" si="14"/>
        <v>515973.84146341466</v>
      </c>
      <c r="BW23" s="87">
        <f t="shared" si="25"/>
        <v>0.16837782340862423</v>
      </c>
      <c r="BX23" s="313"/>
      <c r="BY23" s="112">
        <v>7</v>
      </c>
      <c r="BZ23" s="102" t="s">
        <v>364</v>
      </c>
      <c r="CA23" s="176" t="s">
        <v>365</v>
      </c>
      <c r="CB23" s="83">
        <v>471251054</v>
      </c>
      <c r="CC23" s="84">
        <f>IFERROR(CB23/CB27,"-")</f>
        <v>3.6315155489041698E-2</v>
      </c>
      <c r="CD23" s="85">
        <v>4186</v>
      </c>
      <c r="CE23" s="86">
        <f t="shared" si="16"/>
        <v>112577.89154323937</v>
      </c>
      <c r="CF23" s="87">
        <f t="shared" si="26"/>
        <v>0.28152532113793799</v>
      </c>
      <c r="CI23" s="116">
        <v>18</v>
      </c>
      <c r="CJ23" s="116" t="s">
        <v>55</v>
      </c>
      <c r="CK23" s="47">
        <f>市区町村別_要介護度別被保険者数!D22</f>
        <v>14841</v>
      </c>
      <c r="CL23" s="47">
        <f>市区町村別_要介護度別被保険者数!E22</f>
        <v>483</v>
      </c>
      <c r="CM23" s="47">
        <f>市区町村別_要介護度別被保険者数!F22</f>
        <v>426</v>
      </c>
      <c r="CN23" s="47">
        <f>市区町村別_要介護度別被保険者数!G22</f>
        <v>1213</v>
      </c>
      <c r="CO23" s="47">
        <f>市区町村別_要介護度別被保険者数!H22</f>
        <v>1530</v>
      </c>
      <c r="CP23" s="47">
        <f>市区町村別_要介護度別被保険者数!I22</f>
        <v>1189</v>
      </c>
      <c r="CQ23" s="47">
        <f>市区町村別_要介護度別被保険者数!J22</f>
        <v>1426</v>
      </c>
      <c r="CR23" s="47">
        <f>市区町村別_要介護度別被保険者数!K22</f>
        <v>1176</v>
      </c>
      <c r="CS23" s="47">
        <f>市区町村別_要介護度別被保険者数!L22</f>
        <v>22284</v>
      </c>
    </row>
    <row r="24" spans="2:97" ht="13.5" customHeight="1">
      <c r="B24" s="304"/>
      <c r="C24" s="318"/>
      <c r="D24" s="301"/>
      <c r="E24" s="80">
        <v>8</v>
      </c>
      <c r="F24" s="102" t="s">
        <v>348</v>
      </c>
      <c r="G24" s="176" t="s">
        <v>349</v>
      </c>
      <c r="H24" s="83">
        <v>226971954</v>
      </c>
      <c r="I24" s="84">
        <f>IFERROR(H24/H27,"-")</f>
        <v>3.5156310041512172E-2</v>
      </c>
      <c r="J24" s="85">
        <v>4532</v>
      </c>
      <c r="K24" s="86">
        <f t="shared" si="0"/>
        <v>50082.072815533982</v>
      </c>
      <c r="L24" s="87">
        <f t="shared" si="18"/>
        <v>0.42994023337444265</v>
      </c>
      <c r="M24" s="313"/>
      <c r="N24" s="112">
        <v>8</v>
      </c>
      <c r="O24" s="102" t="s">
        <v>362</v>
      </c>
      <c r="P24" s="176" t="s">
        <v>363</v>
      </c>
      <c r="Q24" s="83">
        <v>9992735</v>
      </c>
      <c r="R24" s="84">
        <f>IFERROR(Q24/Q27,"-")</f>
        <v>3.7000865709177995E-2</v>
      </c>
      <c r="S24" s="85">
        <v>138</v>
      </c>
      <c r="T24" s="86">
        <f t="shared" si="2"/>
        <v>72411.123188405792</v>
      </c>
      <c r="U24" s="87">
        <f t="shared" si="19"/>
        <v>0.44951140065146578</v>
      </c>
      <c r="V24" s="313"/>
      <c r="W24" s="112">
        <v>8</v>
      </c>
      <c r="X24" s="102" t="s">
        <v>358</v>
      </c>
      <c r="Y24" s="176" t="s">
        <v>359</v>
      </c>
      <c r="Z24" s="83">
        <v>14103545</v>
      </c>
      <c r="AA24" s="84">
        <f>IFERROR(Z24/Z27,"-")</f>
        <v>3.8131923733259562E-2</v>
      </c>
      <c r="AB24" s="85">
        <v>216</v>
      </c>
      <c r="AC24" s="86">
        <f t="shared" si="4"/>
        <v>65294.189814814818</v>
      </c>
      <c r="AD24" s="87">
        <f t="shared" si="20"/>
        <v>0.63529411764705879</v>
      </c>
      <c r="AE24" s="313"/>
      <c r="AF24" s="112">
        <v>8</v>
      </c>
      <c r="AG24" s="102" t="s">
        <v>366</v>
      </c>
      <c r="AH24" s="176" t="s">
        <v>367</v>
      </c>
      <c r="AI24" s="83">
        <v>28951638</v>
      </c>
      <c r="AJ24" s="84">
        <f>IFERROR(AI24/AI27,"-")</f>
        <v>3.4841644478789104E-2</v>
      </c>
      <c r="AK24" s="85">
        <v>209</v>
      </c>
      <c r="AL24" s="86">
        <f t="shared" si="6"/>
        <v>138524.58373205742</v>
      </c>
      <c r="AM24" s="87">
        <f t="shared" si="21"/>
        <v>0.27755644090305442</v>
      </c>
      <c r="AN24" s="313"/>
      <c r="AO24" s="112">
        <v>8</v>
      </c>
      <c r="AP24" s="102" t="s">
        <v>338</v>
      </c>
      <c r="AQ24" s="176" t="s">
        <v>339</v>
      </c>
      <c r="AR24" s="83">
        <v>40516406</v>
      </c>
      <c r="AS24" s="84">
        <f>IFERROR(AR24/AR27,"-")</f>
        <v>2.9637353136430563E-2</v>
      </c>
      <c r="AT24" s="85">
        <v>239</v>
      </c>
      <c r="AU24" s="86">
        <f t="shared" si="8"/>
        <v>169524.71129707113</v>
      </c>
      <c r="AV24" s="87">
        <f t="shared" si="22"/>
        <v>0.26234906695938531</v>
      </c>
      <c r="AW24" s="313"/>
      <c r="AX24" s="112">
        <v>8</v>
      </c>
      <c r="AY24" s="102" t="s">
        <v>338</v>
      </c>
      <c r="AZ24" s="176" t="s">
        <v>339</v>
      </c>
      <c r="BA24" s="83">
        <v>44709903</v>
      </c>
      <c r="BB24" s="84">
        <f>IFERROR(BA24/BA27,"-")</f>
        <v>3.8784909270007259E-2</v>
      </c>
      <c r="BC24" s="85">
        <v>162</v>
      </c>
      <c r="BD24" s="86">
        <f t="shared" si="10"/>
        <v>275987.05555555556</v>
      </c>
      <c r="BE24" s="87">
        <f t="shared" si="23"/>
        <v>0.22252747252747251</v>
      </c>
      <c r="BF24" s="313"/>
      <c r="BG24" s="112">
        <v>8</v>
      </c>
      <c r="BH24" s="102" t="s">
        <v>354</v>
      </c>
      <c r="BI24" s="176" t="s">
        <v>355</v>
      </c>
      <c r="BJ24" s="83">
        <v>43505462</v>
      </c>
      <c r="BK24" s="84">
        <f>IFERROR(BJ24/BJ27,"-")</f>
        <v>2.9131469249350509E-2</v>
      </c>
      <c r="BL24" s="85">
        <v>344</v>
      </c>
      <c r="BM24" s="86">
        <f t="shared" si="12"/>
        <v>126469.36627906977</v>
      </c>
      <c r="BN24" s="87">
        <f t="shared" si="24"/>
        <v>0.42892768079800497</v>
      </c>
      <c r="BO24" s="313"/>
      <c r="BP24" s="112">
        <v>8</v>
      </c>
      <c r="BQ24" s="102" t="s">
        <v>366</v>
      </c>
      <c r="BR24" s="176" t="s">
        <v>367</v>
      </c>
      <c r="BS24" s="83">
        <v>37187349</v>
      </c>
      <c r="BT24" s="84">
        <f>IFERROR(BS24/BS27,"-")</f>
        <v>3.5878149235124925E-2</v>
      </c>
      <c r="BU24" s="85">
        <v>144</v>
      </c>
      <c r="BV24" s="86">
        <f t="shared" si="14"/>
        <v>258245.47916666666</v>
      </c>
      <c r="BW24" s="87">
        <f t="shared" si="25"/>
        <v>0.29568788501026694</v>
      </c>
      <c r="BX24" s="313"/>
      <c r="BY24" s="112">
        <v>8</v>
      </c>
      <c r="BZ24" s="102" t="s">
        <v>342</v>
      </c>
      <c r="CA24" s="176" t="s">
        <v>343</v>
      </c>
      <c r="CB24" s="83">
        <v>435360329</v>
      </c>
      <c r="CC24" s="84">
        <f>IFERROR(CB24/CB27,"-")</f>
        <v>3.3549374388020678E-2</v>
      </c>
      <c r="CD24" s="85">
        <v>7650</v>
      </c>
      <c r="CE24" s="86">
        <f t="shared" si="16"/>
        <v>56909.846928104576</v>
      </c>
      <c r="CF24" s="87">
        <f t="shared" si="26"/>
        <v>0.51449324097114801</v>
      </c>
      <c r="CI24" s="116">
        <v>19</v>
      </c>
      <c r="CJ24" s="116" t="s">
        <v>78</v>
      </c>
      <c r="CK24" s="47">
        <f>市区町村別_要介護度別被保険者数!D23</f>
        <v>10039</v>
      </c>
      <c r="CL24" s="47">
        <f>市区町村別_要介護度別被保険者数!E23</f>
        <v>315</v>
      </c>
      <c r="CM24" s="47">
        <f>市区町村別_要介護度別被保険者数!F23</f>
        <v>321</v>
      </c>
      <c r="CN24" s="47">
        <f>市区町村別_要介護度別被保険者数!G23</f>
        <v>743</v>
      </c>
      <c r="CO24" s="47">
        <f>市区町村別_要介護度別被保険者数!H23</f>
        <v>1142</v>
      </c>
      <c r="CP24" s="47">
        <f>市区町村別_要介護度別被保険者数!I23</f>
        <v>907</v>
      </c>
      <c r="CQ24" s="47">
        <f>市区町村別_要介護度別被保険者数!J23</f>
        <v>1042</v>
      </c>
      <c r="CR24" s="47">
        <f>市区町村別_要介護度別被保険者数!K23</f>
        <v>775</v>
      </c>
      <c r="CS24" s="47">
        <f>市区町村別_要介護度別被保険者数!L23</f>
        <v>15284</v>
      </c>
    </row>
    <row r="25" spans="2:97" ht="13.5" customHeight="1">
      <c r="B25" s="304"/>
      <c r="C25" s="318"/>
      <c r="D25" s="301"/>
      <c r="E25" s="80">
        <v>9</v>
      </c>
      <c r="F25" s="102" t="s">
        <v>354</v>
      </c>
      <c r="G25" s="176" t="s">
        <v>355</v>
      </c>
      <c r="H25" s="83">
        <v>178108088</v>
      </c>
      <c r="I25" s="84">
        <f>IFERROR(H25/H27,"-")</f>
        <v>2.7587651479745966E-2</v>
      </c>
      <c r="J25" s="85">
        <v>3143</v>
      </c>
      <c r="K25" s="86">
        <f t="shared" si="0"/>
        <v>56668.1794463888</v>
      </c>
      <c r="L25" s="87">
        <f t="shared" si="18"/>
        <v>0.29816905416943362</v>
      </c>
      <c r="M25" s="313"/>
      <c r="N25" s="112">
        <v>9</v>
      </c>
      <c r="O25" s="102" t="s">
        <v>346</v>
      </c>
      <c r="P25" s="176" t="s">
        <v>347</v>
      </c>
      <c r="Q25" s="83">
        <v>9387296</v>
      </c>
      <c r="R25" s="84">
        <f>IFERROR(Q25/Q27,"-")</f>
        <v>3.4759060324155877E-2</v>
      </c>
      <c r="S25" s="85">
        <v>237</v>
      </c>
      <c r="T25" s="86">
        <f t="shared" si="2"/>
        <v>39608.843881856541</v>
      </c>
      <c r="U25" s="87">
        <f t="shared" si="19"/>
        <v>0.7719869706840391</v>
      </c>
      <c r="V25" s="313"/>
      <c r="W25" s="112">
        <v>9</v>
      </c>
      <c r="X25" s="102" t="s">
        <v>356</v>
      </c>
      <c r="Y25" s="176" t="s">
        <v>357</v>
      </c>
      <c r="Z25" s="83">
        <v>13912203</v>
      </c>
      <c r="AA25" s="84">
        <f>IFERROR(Z25/Z27,"-")</f>
        <v>3.7614590073462018E-2</v>
      </c>
      <c r="AB25" s="85">
        <v>119</v>
      </c>
      <c r="AC25" s="86">
        <f t="shared" si="4"/>
        <v>116909.26890756302</v>
      </c>
      <c r="AD25" s="87">
        <f t="shared" si="20"/>
        <v>0.35</v>
      </c>
      <c r="AE25" s="313"/>
      <c r="AF25" s="112">
        <v>9</v>
      </c>
      <c r="AG25" s="102" t="s">
        <v>364</v>
      </c>
      <c r="AH25" s="176" t="s">
        <v>365</v>
      </c>
      <c r="AI25" s="83">
        <v>27706917</v>
      </c>
      <c r="AJ25" s="84">
        <f>IFERROR(AI25/AI27,"-")</f>
        <v>3.3343693773641339E-2</v>
      </c>
      <c r="AK25" s="85">
        <v>254</v>
      </c>
      <c r="AL25" s="86">
        <f t="shared" si="6"/>
        <v>109082.35039370079</v>
      </c>
      <c r="AM25" s="87">
        <f t="shared" si="21"/>
        <v>0.33731739707835323</v>
      </c>
      <c r="AN25" s="313"/>
      <c r="AO25" s="112">
        <v>9</v>
      </c>
      <c r="AP25" s="102" t="s">
        <v>364</v>
      </c>
      <c r="AQ25" s="176" t="s">
        <v>365</v>
      </c>
      <c r="AR25" s="83">
        <v>35944545</v>
      </c>
      <c r="AS25" s="84">
        <f>IFERROR(AR25/AR27,"-")</f>
        <v>2.6293081708513816E-2</v>
      </c>
      <c r="AT25" s="85">
        <v>363</v>
      </c>
      <c r="AU25" s="86">
        <f t="shared" si="8"/>
        <v>99020.78512396694</v>
      </c>
      <c r="AV25" s="87">
        <f t="shared" si="22"/>
        <v>0.39846322722283206</v>
      </c>
      <c r="AW25" s="313"/>
      <c r="AX25" s="112">
        <v>9</v>
      </c>
      <c r="AY25" s="102" t="s">
        <v>354</v>
      </c>
      <c r="AZ25" s="176" t="s">
        <v>355</v>
      </c>
      <c r="BA25" s="83">
        <v>36799673</v>
      </c>
      <c r="BB25" s="84">
        <f>IFERROR(BA25/BA27,"-")</f>
        <v>3.192294956378984E-2</v>
      </c>
      <c r="BC25" s="85">
        <v>319</v>
      </c>
      <c r="BD25" s="86">
        <f t="shared" si="10"/>
        <v>115359.47648902821</v>
      </c>
      <c r="BE25" s="87">
        <f t="shared" si="23"/>
        <v>0.43818681318681318</v>
      </c>
      <c r="BF25" s="313"/>
      <c r="BG25" s="112">
        <v>9</v>
      </c>
      <c r="BH25" s="102" t="s">
        <v>378</v>
      </c>
      <c r="BI25" s="176" t="s">
        <v>379</v>
      </c>
      <c r="BJ25" s="83">
        <v>39692002</v>
      </c>
      <c r="BK25" s="84">
        <f>IFERROR(BJ25/BJ27,"-")</f>
        <v>2.6577957859823646E-2</v>
      </c>
      <c r="BL25" s="85">
        <v>193</v>
      </c>
      <c r="BM25" s="86">
        <f t="shared" si="12"/>
        <v>205658.04145077721</v>
      </c>
      <c r="BN25" s="87">
        <f t="shared" si="24"/>
        <v>0.24064837905236908</v>
      </c>
      <c r="BO25" s="313"/>
      <c r="BP25" s="112">
        <v>9</v>
      </c>
      <c r="BQ25" s="102" t="s">
        <v>368</v>
      </c>
      <c r="BR25" s="176" t="s">
        <v>369</v>
      </c>
      <c r="BS25" s="83">
        <v>31135101</v>
      </c>
      <c r="BT25" s="84">
        <f>IFERROR(BS25/BS27,"-")</f>
        <v>3.0038973741545471E-2</v>
      </c>
      <c r="BU25" s="85">
        <v>162</v>
      </c>
      <c r="BV25" s="86">
        <f t="shared" si="14"/>
        <v>192191.98148148149</v>
      </c>
      <c r="BW25" s="87">
        <f t="shared" si="25"/>
        <v>0.3326488706365503</v>
      </c>
      <c r="BX25" s="313"/>
      <c r="BY25" s="112">
        <v>9</v>
      </c>
      <c r="BZ25" s="102" t="s">
        <v>354</v>
      </c>
      <c r="CA25" s="176" t="s">
        <v>355</v>
      </c>
      <c r="CB25" s="83">
        <v>400610847</v>
      </c>
      <c r="CC25" s="84">
        <f>IFERROR(CB25/CB27,"-")</f>
        <v>3.087153880275819E-2</v>
      </c>
      <c r="CD25" s="85">
        <v>5224</v>
      </c>
      <c r="CE25" s="86">
        <f t="shared" si="16"/>
        <v>76686.609303215926</v>
      </c>
      <c r="CF25" s="87">
        <f t="shared" si="26"/>
        <v>0.3513349922657879</v>
      </c>
      <c r="CI25" s="116">
        <v>20</v>
      </c>
      <c r="CJ25" s="116" t="s">
        <v>79</v>
      </c>
      <c r="CK25" s="47">
        <f>市区町村別_要介護度別被保険者数!D24</f>
        <v>17681</v>
      </c>
      <c r="CL25" s="47">
        <f>市区町村別_要介護度別被保険者数!E24</f>
        <v>562</v>
      </c>
      <c r="CM25" s="47">
        <f>市区町村別_要介護度別被保険者数!F24</f>
        <v>589</v>
      </c>
      <c r="CN25" s="47">
        <f>市区町村別_要介護度別被保険者数!G24</f>
        <v>1172</v>
      </c>
      <c r="CO25" s="47">
        <f>市区町村別_要介護度別被保険者数!H24</f>
        <v>1347</v>
      </c>
      <c r="CP25" s="47">
        <f>市区町村別_要介護度別被保険者数!I24</f>
        <v>1042</v>
      </c>
      <c r="CQ25" s="47">
        <f>市区町村別_要介護度別被保険者数!J24</f>
        <v>1303</v>
      </c>
      <c r="CR25" s="47">
        <f>市区町村別_要介護度別被保険者数!K24</f>
        <v>872</v>
      </c>
      <c r="CS25" s="47">
        <f>市区町村別_要介護度別被保険者数!L24</f>
        <v>24568</v>
      </c>
    </row>
    <row r="26" spans="2:97" ht="13.5" customHeight="1">
      <c r="B26" s="304"/>
      <c r="C26" s="318"/>
      <c r="D26" s="301"/>
      <c r="E26" s="88">
        <v>10</v>
      </c>
      <c r="F26" s="103" t="s">
        <v>356</v>
      </c>
      <c r="G26" s="178" t="s">
        <v>357</v>
      </c>
      <c r="H26" s="91">
        <v>172460257</v>
      </c>
      <c r="I26" s="92">
        <f>IFERROR(H26/H27,"-")</f>
        <v>2.6712843406771172E-2</v>
      </c>
      <c r="J26" s="93">
        <v>1385</v>
      </c>
      <c r="K26" s="94">
        <f t="shared" si="0"/>
        <v>124520.04115523466</v>
      </c>
      <c r="L26" s="95">
        <f t="shared" si="18"/>
        <v>0.13139170856654966</v>
      </c>
      <c r="M26" s="313"/>
      <c r="N26" s="113">
        <v>10</v>
      </c>
      <c r="O26" s="103" t="s">
        <v>342</v>
      </c>
      <c r="P26" s="178" t="s">
        <v>343</v>
      </c>
      <c r="Q26" s="91">
        <v>7886643</v>
      </c>
      <c r="R26" s="92">
        <f>IFERROR(Q26/Q27,"-")</f>
        <v>2.9202477453793049E-2</v>
      </c>
      <c r="S26" s="93">
        <v>193</v>
      </c>
      <c r="T26" s="94">
        <f t="shared" si="2"/>
        <v>40863.435233160621</v>
      </c>
      <c r="U26" s="95">
        <f t="shared" si="19"/>
        <v>0.62866449511400646</v>
      </c>
      <c r="V26" s="313"/>
      <c r="W26" s="113">
        <v>10</v>
      </c>
      <c r="X26" s="103" t="s">
        <v>348</v>
      </c>
      <c r="Y26" s="178" t="s">
        <v>349</v>
      </c>
      <c r="Z26" s="91">
        <v>12197849</v>
      </c>
      <c r="AA26" s="92">
        <f>IFERROR(Z26/Z27,"-")</f>
        <v>3.297947060670324E-2</v>
      </c>
      <c r="AB26" s="93">
        <v>197</v>
      </c>
      <c r="AC26" s="94">
        <f t="shared" si="4"/>
        <v>61918.015228426397</v>
      </c>
      <c r="AD26" s="95">
        <f t="shared" si="20"/>
        <v>0.5794117647058824</v>
      </c>
      <c r="AE26" s="313"/>
      <c r="AF26" s="113">
        <v>10</v>
      </c>
      <c r="AG26" s="103" t="s">
        <v>346</v>
      </c>
      <c r="AH26" s="178" t="s">
        <v>347</v>
      </c>
      <c r="AI26" s="91">
        <v>25395518</v>
      </c>
      <c r="AJ26" s="92">
        <f>IFERROR(AI26/AI27,"-")</f>
        <v>3.056205695548864E-2</v>
      </c>
      <c r="AK26" s="93">
        <v>598</v>
      </c>
      <c r="AL26" s="94">
        <f t="shared" si="6"/>
        <v>42467.421404682274</v>
      </c>
      <c r="AM26" s="95">
        <f t="shared" si="21"/>
        <v>0.79415670650730408</v>
      </c>
      <c r="AN26" s="313"/>
      <c r="AO26" s="113">
        <v>10</v>
      </c>
      <c r="AP26" s="103" t="s">
        <v>342</v>
      </c>
      <c r="AQ26" s="178" t="s">
        <v>343</v>
      </c>
      <c r="AR26" s="91">
        <v>35819464</v>
      </c>
      <c r="AS26" s="92">
        <f>IFERROR(AR26/AR27,"-")</f>
        <v>2.6201586185252011E-2</v>
      </c>
      <c r="AT26" s="93">
        <v>572</v>
      </c>
      <c r="AU26" s="94">
        <f t="shared" si="8"/>
        <v>62621.440559440562</v>
      </c>
      <c r="AV26" s="95">
        <f t="shared" si="22"/>
        <v>0.62788144895718989</v>
      </c>
      <c r="AW26" s="313"/>
      <c r="AX26" s="113">
        <v>10</v>
      </c>
      <c r="AY26" s="103" t="s">
        <v>342</v>
      </c>
      <c r="AZ26" s="178" t="s">
        <v>343</v>
      </c>
      <c r="BA26" s="91">
        <v>28922984</v>
      </c>
      <c r="BB26" s="92">
        <f>IFERROR(BA26/BA27,"-")</f>
        <v>2.5090085976206919E-2</v>
      </c>
      <c r="BC26" s="93">
        <v>450</v>
      </c>
      <c r="BD26" s="94">
        <f t="shared" si="10"/>
        <v>64273.297777777778</v>
      </c>
      <c r="BE26" s="95">
        <f t="shared" si="23"/>
        <v>0.61813186813186816</v>
      </c>
      <c r="BF26" s="313"/>
      <c r="BG26" s="113">
        <v>10</v>
      </c>
      <c r="BH26" s="103" t="s">
        <v>344</v>
      </c>
      <c r="BI26" s="178" t="s">
        <v>345</v>
      </c>
      <c r="BJ26" s="91">
        <v>39491574</v>
      </c>
      <c r="BK26" s="92">
        <f>IFERROR(BJ26/BJ27,"-")</f>
        <v>2.6443750294835394E-2</v>
      </c>
      <c r="BL26" s="93">
        <v>127</v>
      </c>
      <c r="BM26" s="94">
        <f t="shared" si="12"/>
        <v>310957.2755905512</v>
      </c>
      <c r="BN26" s="95">
        <f t="shared" si="24"/>
        <v>0.15835411471321695</v>
      </c>
      <c r="BO26" s="313"/>
      <c r="BP26" s="113">
        <v>10</v>
      </c>
      <c r="BQ26" s="103" t="s">
        <v>360</v>
      </c>
      <c r="BR26" s="178" t="s">
        <v>361</v>
      </c>
      <c r="BS26" s="91">
        <v>30164766</v>
      </c>
      <c r="BT26" s="92">
        <f>IFERROR(BS26/BS27,"-")</f>
        <v>2.9102799884730215E-2</v>
      </c>
      <c r="BU26" s="93">
        <v>225</v>
      </c>
      <c r="BV26" s="94">
        <f t="shared" si="14"/>
        <v>134065.62666666668</v>
      </c>
      <c r="BW26" s="95">
        <f t="shared" si="25"/>
        <v>0.46201232032854211</v>
      </c>
      <c r="BX26" s="313"/>
      <c r="BY26" s="113">
        <v>10</v>
      </c>
      <c r="BZ26" s="103" t="s">
        <v>346</v>
      </c>
      <c r="CA26" s="178" t="s">
        <v>347</v>
      </c>
      <c r="CB26" s="91">
        <v>380466446</v>
      </c>
      <c r="CC26" s="92">
        <f>IFERROR(CB26/CB27,"-")</f>
        <v>2.9319187782343055E-2</v>
      </c>
      <c r="CD26" s="93">
        <v>9633</v>
      </c>
      <c r="CE26" s="94">
        <f t="shared" si="16"/>
        <v>39496.153430914565</v>
      </c>
      <c r="CF26" s="95">
        <f t="shared" si="26"/>
        <v>0.64785795951308089</v>
      </c>
      <c r="CI26" s="116">
        <v>21</v>
      </c>
      <c r="CJ26" s="116" t="s">
        <v>80</v>
      </c>
      <c r="CK26" s="47">
        <f>市区町村別_要介護度別被保険者数!D25</f>
        <v>11044</v>
      </c>
      <c r="CL26" s="47">
        <f>市区町村別_要介護度別被保険者数!E25</f>
        <v>374</v>
      </c>
      <c r="CM26" s="47">
        <f>市区町村別_要介護度別被保険者数!F25</f>
        <v>397</v>
      </c>
      <c r="CN26" s="47">
        <f>市区町村別_要介護度別被保険者数!G25</f>
        <v>802</v>
      </c>
      <c r="CO26" s="47">
        <f>市区町村別_要介護度別被保険者数!H25</f>
        <v>986</v>
      </c>
      <c r="CP26" s="47">
        <f>市区町村別_要介護度別被保険者数!I25</f>
        <v>774</v>
      </c>
      <c r="CQ26" s="47">
        <f>市区町村別_要介護度別被保険者数!J25</f>
        <v>952</v>
      </c>
      <c r="CR26" s="47">
        <f>市区町村別_要介護度別被保険者数!K25</f>
        <v>629</v>
      </c>
      <c r="CS26" s="47">
        <f>市区町村別_要介護度別被保険者数!L25</f>
        <v>15958</v>
      </c>
    </row>
    <row r="27" spans="2:97" s="173" customFormat="1" ht="13.5" customHeight="1">
      <c r="B27" s="266"/>
      <c r="C27" s="320"/>
      <c r="D27" s="302"/>
      <c r="E27" s="96" t="s">
        <v>164</v>
      </c>
      <c r="F27" s="97"/>
      <c r="G27" s="98"/>
      <c r="H27" s="228">
        <v>6456080110</v>
      </c>
      <c r="I27" s="99" t="s">
        <v>292</v>
      </c>
      <c r="J27" s="100">
        <v>9347</v>
      </c>
      <c r="K27" s="49">
        <f t="shared" si="0"/>
        <v>690711.46999037126</v>
      </c>
      <c r="L27" s="101">
        <f t="shared" si="18"/>
        <v>0.88672801441988425</v>
      </c>
      <c r="M27" s="314"/>
      <c r="N27" s="96" t="s">
        <v>164</v>
      </c>
      <c r="O27" s="97"/>
      <c r="P27" s="98"/>
      <c r="Q27" s="228">
        <v>270067600</v>
      </c>
      <c r="R27" s="99" t="s">
        <v>292</v>
      </c>
      <c r="S27" s="100">
        <v>306</v>
      </c>
      <c r="T27" s="49">
        <f t="shared" si="2"/>
        <v>882573.85620915028</v>
      </c>
      <c r="U27" s="101">
        <f t="shared" si="19"/>
        <v>0.99674267100977199</v>
      </c>
      <c r="V27" s="314"/>
      <c r="W27" s="96" t="s">
        <v>164</v>
      </c>
      <c r="X27" s="97"/>
      <c r="Y27" s="98"/>
      <c r="Z27" s="228">
        <v>369861880</v>
      </c>
      <c r="AA27" s="99" t="s">
        <v>292</v>
      </c>
      <c r="AB27" s="100">
        <v>338</v>
      </c>
      <c r="AC27" s="49">
        <f t="shared" si="4"/>
        <v>1094265.9171597634</v>
      </c>
      <c r="AD27" s="101">
        <f t="shared" si="20"/>
        <v>0.99411764705882355</v>
      </c>
      <c r="AE27" s="314"/>
      <c r="AF27" s="96" t="s">
        <v>164</v>
      </c>
      <c r="AG27" s="97"/>
      <c r="AH27" s="98"/>
      <c r="AI27" s="228">
        <v>830949240</v>
      </c>
      <c r="AJ27" s="99" t="s">
        <v>292</v>
      </c>
      <c r="AK27" s="100">
        <v>750</v>
      </c>
      <c r="AL27" s="49">
        <f t="shared" si="6"/>
        <v>1107932.32</v>
      </c>
      <c r="AM27" s="101">
        <f t="shared" si="21"/>
        <v>0.99601593625498008</v>
      </c>
      <c r="AN27" s="314"/>
      <c r="AO27" s="96" t="s">
        <v>164</v>
      </c>
      <c r="AP27" s="97"/>
      <c r="AQ27" s="98"/>
      <c r="AR27" s="228">
        <v>1367072350</v>
      </c>
      <c r="AS27" s="99" t="s">
        <v>292</v>
      </c>
      <c r="AT27" s="100">
        <v>905</v>
      </c>
      <c r="AU27" s="49">
        <f t="shared" si="8"/>
        <v>1510577.1823204421</v>
      </c>
      <c r="AV27" s="101">
        <f t="shared" si="22"/>
        <v>0.99341383095499447</v>
      </c>
      <c r="AW27" s="314"/>
      <c r="AX27" s="96" t="s">
        <v>164</v>
      </c>
      <c r="AY27" s="97"/>
      <c r="AZ27" s="98"/>
      <c r="BA27" s="228">
        <v>1152765440</v>
      </c>
      <c r="BB27" s="99" t="s">
        <v>292</v>
      </c>
      <c r="BC27" s="100">
        <v>716</v>
      </c>
      <c r="BD27" s="49">
        <f t="shared" si="10"/>
        <v>1610007.5977653631</v>
      </c>
      <c r="BE27" s="101">
        <f t="shared" si="23"/>
        <v>0.98351648351648346</v>
      </c>
      <c r="BF27" s="314"/>
      <c r="BG27" s="96" t="s">
        <v>164</v>
      </c>
      <c r="BH27" s="97"/>
      <c r="BI27" s="98"/>
      <c r="BJ27" s="228">
        <v>1493418050</v>
      </c>
      <c r="BK27" s="99" t="s">
        <v>292</v>
      </c>
      <c r="BL27" s="100">
        <v>792</v>
      </c>
      <c r="BM27" s="49">
        <f t="shared" si="12"/>
        <v>1885628.8510101009</v>
      </c>
      <c r="BN27" s="101">
        <f t="shared" si="24"/>
        <v>0.98753117206982544</v>
      </c>
      <c r="BO27" s="314"/>
      <c r="BP27" s="96" t="s">
        <v>164</v>
      </c>
      <c r="BQ27" s="97"/>
      <c r="BR27" s="98"/>
      <c r="BS27" s="228">
        <v>1036490170</v>
      </c>
      <c r="BT27" s="99" t="s">
        <v>292</v>
      </c>
      <c r="BU27" s="100">
        <v>479</v>
      </c>
      <c r="BV27" s="49">
        <f t="shared" si="14"/>
        <v>2163862.5678496868</v>
      </c>
      <c r="BW27" s="101">
        <f t="shared" si="25"/>
        <v>0.98357289527720737</v>
      </c>
      <c r="BX27" s="314"/>
      <c r="BY27" s="96" t="s">
        <v>164</v>
      </c>
      <c r="BZ27" s="97"/>
      <c r="CA27" s="98"/>
      <c r="CB27" s="228">
        <v>12976704840</v>
      </c>
      <c r="CC27" s="99" t="s">
        <v>292</v>
      </c>
      <c r="CD27" s="100">
        <v>13633</v>
      </c>
      <c r="CE27" s="49">
        <f t="shared" si="16"/>
        <v>951859.81368737621</v>
      </c>
      <c r="CF27" s="101">
        <f t="shared" si="26"/>
        <v>0.91687403322348515</v>
      </c>
      <c r="CI27" s="192">
        <v>22</v>
      </c>
      <c r="CJ27" s="192" t="s">
        <v>56</v>
      </c>
      <c r="CK27" s="47">
        <f>市区町村別_要介護度別被保険者数!D26</f>
        <v>15259</v>
      </c>
      <c r="CL27" s="47">
        <f>市区町村別_要介護度別被保険者数!E26</f>
        <v>576</v>
      </c>
      <c r="CM27" s="47">
        <f>市区町村別_要介護度別被保険者数!F26</f>
        <v>490</v>
      </c>
      <c r="CN27" s="47">
        <f>市区町村別_要介護度別被保険者数!G26</f>
        <v>1050</v>
      </c>
      <c r="CO27" s="47">
        <f>市区町村別_要介護度別被保険者数!H26</f>
        <v>1188</v>
      </c>
      <c r="CP27" s="47">
        <f>市区町村別_要介護度別被保険者数!I26</f>
        <v>993</v>
      </c>
      <c r="CQ27" s="47">
        <f>市区町村別_要介護度別被保険者数!J26</f>
        <v>1240</v>
      </c>
      <c r="CR27" s="47">
        <f>市区町村別_要介護度別被保険者数!K26</f>
        <v>793</v>
      </c>
      <c r="CS27" s="47">
        <f>市区町村別_要介護度別被保険者数!L26</f>
        <v>21589</v>
      </c>
    </row>
    <row r="28" spans="2:97" ht="13.5" customHeight="1">
      <c r="B28" s="303">
        <v>3</v>
      </c>
      <c r="C28" s="317" t="s">
        <v>67</v>
      </c>
      <c r="D28" s="305">
        <f>CK8</f>
        <v>6670</v>
      </c>
      <c r="E28" s="72">
        <v>1</v>
      </c>
      <c r="F28" s="73" t="s">
        <v>336</v>
      </c>
      <c r="G28" s="74" t="s">
        <v>337</v>
      </c>
      <c r="H28" s="75">
        <v>372615438</v>
      </c>
      <c r="I28" s="76">
        <f>IFERROR(H28/H38,"-")</f>
        <v>7.9440644965817181E-2</v>
      </c>
      <c r="J28" s="77">
        <v>2847</v>
      </c>
      <c r="K28" s="78">
        <f t="shared" si="0"/>
        <v>130880.02739726027</v>
      </c>
      <c r="L28" s="79">
        <f t="shared" ref="L28:L38" si="27">IFERROR(J28/$CK$8,0)</f>
        <v>0.4268365817091454</v>
      </c>
      <c r="M28" s="315">
        <f>CL8</f>
        <v>215</v>
      </c>
      <c r="N28" s="195">
        <v>1</v>
      </c>
      <c r="O28" s="73" t="s">
        <v>356</v>
      </c>
      <c r="P28" s="74" t="s">
        <v>357</v>
      </c>
      <c r="Q28" s="75">
        <v>16497596</v>
      </c>
      <c r="R28" s="76">
        <f>IFERROR(Q28/Q38,"-")</f>
        <v>8.8262897837447202E-2</v>
      </c>
      <c r="S28" s="77">
        <v>83</v>
      </c>
      <c r="T28" s="78">
        <f t="shared" si="2"/>
        <v>198766.21686746989</v>
      </c>
      <c r="U28" s="79">
        <f t="shared" ref="U28:U38" si="28">IFERROR(S28/$CL$8,0)</f>
        <v>0.38604651162790699</v>
      </c>
      <c r="V28" s="315">
        <f>CM8</f>
        <v>183</v>
      </c>
      <c r="W28" s="195">
        <v>1</v>
      </c>
      <c r="X28" s="73" t="s">
        <v>384</v>
      </c>
      <c r="Y28" s="74" t="s">
        <v>385</v>
      </c>
      <c r="Z28" s="75">
        <v>15774483</v>
      </c>
      <c r="AA28" s="76">
        <f>IFERROR(Z28/Z38,"-")</f>
        <v>8.0478233406362176E-2</v>
      </c>
      <c r="AB28" s="77">
        <v>4</v>
      </c>
      <c r="AC28" s="78">
        <f t="shared" si="4"/>
        <v>3943620.75</v>
      </c>
      <c r="AD28" s="79">
        <f t="shared" ref="AD28:AD38" si="29">IFERROR(AB28/$CM$8,0)</f>
        <v>2.185792349726776E-2</v>
      </c>
      <c r="AE28" s="315">
        <f>CN8</f>
        <v>483</v>
      </c>
      <c r="AF28" s="195">
        <v>1</v>
      </c>
      <c r="AG28" s="73" t="s">
        <v>336</v>
      </c>
      <c r="AH28" s="74" t="s">
        <v>337</v>
      </c>
      <c r="AI28" s="75">
        <v>56874309</v>
      </c>
      <c r="AJ28" s="76">
        <f>IFERROR(AI28/AI38,"-")</f>
        <v>9.1976230886156918E-2</v>
      </c>
      <c r="AK28" s="77">
        <v>334</v>
      </c>
      <c r="AL28" s="78">
        <f t="shared" si="6"/>
        <v>170282.36227544909</v>
      </c>
      <c r="AM28" s="79">
        <f t="shared" ref="AM28:AM38" si="30">IFERROR(AK28/$CN$8,0)</f>
        <v>0.69151138716356109</v>
      </c>
      <c r="AN28" s="315">
        <f>CO8</f>
        <v>543</v>
      </c>
      <c r="AO28" s="195">
        <v>1</v>
      </c>
      <c r="AP28" s="73" t="s">
        <v>336</v>
      </c>
      <c r="AQ28" s="74" t="s">
        <v>337</v>
      </c>
      <c r="AR28" s="75">
        <v>74042008</v>
      </c>
      <c r="AS28" s="76">
        <f>IFERROR(AR28/AR38,"-")</f>
        <v>8.8155796929413499E-2</v>
      </c>
      <c r="AT28" s="77">
        <v>374</v>
      </c>
      <c r="AU28" s="78">
        <f t="shared" si="8"/>
        <v>197973.28342245991</v>
      </c>
      <c r="AV28" s="79">
        <f t="shared" ref="AV28:AV38" si="31">IFERROR(AT28/$CO$8,0)</f>
        <v>0.68876611418047884</v>
      </c>
      <c r="AW28" s="315">
        <f>CP8</f>
        <v>421</v>
      </c>
      <c r="AX28" s="195">
        <v>1</v>
      </c>
      <c r="AY28" s="73" t="s">
        <v>356</v>
      </c>
      <c r="AZ28" s="74" t="s">
        <v>357</v>
      </c>
      <c r="BA28" s="75">
        <v>66812779</v>
      </c>
      <c r="BB28" s="76">
        <f>IFERROR(BA28/BA38,"-")</f>
        <v>9.3346005936508741E-2</v>
      </c>
      <c r="BC28" s="77">
        <v>135</v>
      </c>
      <c r="BD28" s="78">
        <f t="shared" si="10"/>
        <v>494909.47407407407</v>
      </c>
      <c r="BE28" s="79">
        <f t="shared" ref="BE28:BE38" si="32">IFERROR(BC28/$CP$8,0)</f>
        <v>0.32066508313539194</v>
      </c>
      <c r="BF28" s="315">
        <f>CQ8</f>
        <v>492</v>
      </c>
      <c r="BG28" s="195">
        <v>1</v>
      </c>
      <c r="BH28" s="73" t="s">
        <v>356</v>
      </c>
      <c r="BI28" s="74" t="s">
        <v>357</v>
      </c>
      <c r="BJ28" s="75">
        <v>107120317</v>
      </c>
      <c r="BK28" s="76">
        <f>IFERROR(BJ28/BJ38,"-")</f>
        <v>9.8299017255913793E-2</v>
      </c>
      <c r="BL28" s="77">
        <v>183</v>
      </c>
      <c r="BM28" s="78">
        <f t="shared" si="12"/>
        <v>585356.92349726777</v>
      </c>
      <c r="BN28" s="79">
        <f t="shared" ref="BN28:BN38" si="33">IFERROR(BL28/$CQ$8,0)</f>
        <v>0.37195121951219512</v>
      </c>
      <c r="BO28" s="315">
        <f>CR8</f>
        <v>350</v>
      </c>
      <c r="BP28" s="195">
        <v>1</v>
      </c>
      <c r="BQ28" s="73" t="s">
        <v>364</v>
      </c>
      <c r="BR28" s="74" t="s">
        <v>365</v>
      </c>
      <c r="BS28" s="75">
        <v>60502124</v>
      </c>
      <c r="BT28" s="76">
        <f>IFERROR(BS28/BS38,"-")</f>
        <v>7.4103121296390184E-2</v>
      </c>
      <c r="BU28" s="77">
        <v>207</v>
      </c>
      <c r="BV28" s="78">
        <f t="shared" si="14"/>
        <v>292280.79227053141</v>
      </c>
      <c r="BW28" s="79">
        <f t="shared" ref="BW28:BW38" si="34">IFERROR(BU28/$CR$8,0)</f>
        <v>0.59142857142857141</v>
      </c>
      <c r="BX28" s="315">
        <f>CS8</f>
        <v>9357</v>
      </c>
      <c r="BY28" s="195">
        <v>1</v>
      </c>
      <c r="BZ28" s="73" t="s">
        <v>336</v>
      </c>
      <c r="CA28" s="74" t="s">
        <v>337</v>
      </c>
      <c r="CB28" s="75">
        <v>703529015</v>
      </c>
      <c r="CC28" s="76">
        <f>IFERROR(CB28/CB38,"-")</f>
        <v>7.6857989575798979E-2</v>
      </c>
      <c r="CD28" s="77">
        <v>4714</v>
      </c>
      <c r="CE28" s="78">
        <f t="shared" si="16"/>
        <v>149242.47242257107</v>
      </c>
      <c r="CF28" s="79">
        <f t="shared" ref="CF28:CF38" si="35">IFERROR(CD28/$CS$8,0)</f>
        <v>0.50379395105268787</v>
      </c>
      <c r="CI28" s="116">
        <v>23</v>
      </c>
      <c r="CJ28" s="116" t="s">
        <v>81</v>
      </c>
      <c r="CK28" s="47">
        <f>市区町村別_要介護度別被保険者数!D27</f>
        <v>22642</v>
      </c>
      <c r="CL28" s="47">
        <f>市区町村別_要介護度別被保険者数!E27</f>
        <v>727</v>
      </c>
      <c r="CM28" s="47">
        <f>市区町村別_要介護度別被保険者数!F27</f>
        <v>704</v>
      </c>
      <c r="CN28" s="47">
        <f>市区町村別_要介護度別被保険者数!G27</f>
        <v>1598</v>
      </c>
      <c r="CO28" s="47">
        <f>市区町村別_要介護度別被保険者数!H27</f>
        <v>2166</v>
      </c>
      <c r="CP28" s="47">
        <f>市区町村別_要介護度別被保険者数!I27</f>
        <v>1780</v>
      </c>
      <c r="CQ28" s="47">
        <f>市区町村別_要介護度別被保険者数!J27</f>
        <v>1789</v>
      </c>
      <c r="CR28" s="47">
        <f>市区町村別_要介護度別被保険者数!K27</f>
        <v>1435</v>
      </c>
      <c r="CS28" s="47">
        <f>市区町村別_要介護度別被保険者数!L27</f>
        <v>32841</v>
      </c>
    </row>
    <row r="29" spans="2:97" ht="13.5" customHeight="1">
      <c r="B29" s="304"/>
      <c r="C29" s="318"/>
      <c r="D29" s="301"/>
      <c r="E29" s="80">
        <v>2</v>
      </c>
      <c r="F29" s="175" t="s">
        <v>338</v>
      </c>
      <c r="G29" s="176" t="s">
        <v>339</v>
      </c>
      <c r="H29" s="83">
        <v>287101436</v>
      </c>
      <c r="I29" s="84">
        <f>IFERROR(H29/H38,"-")</f>
        <v>6.1209281528620631E-2</v>
      </c>
      <c r="J29" s="85">
        <v>2014</v>
      </c>
      <c r="K29" s="86">
        <f t="shared" si="0"/>
        <v>142552.84806355511</v>
      </c>
      <c r="L29" s="87">
        <f t="shared" si="27"/>
        <v>0.30194902548725638</v>
      </c>
      <c r="M29" s="313"/>
      <c r="N29" s="112">
        <v>2</v>
      </c>
      <c r="O29" s="175" t="s">
        <v>354</v>
      </c>
      <c r="P29" s="176" t="s">
        <v>355</v>
      </c>
      <c r="Q29" s="83">
        <v>12144181</v>
      </c>
      <c r="R29" s="84">
        <f>IFERROR(Q29/Q38,"-")</f>
        <v>6.4971927238518107E-2</v>
      </c>
      <c r="S29" s="85">
        <v>149</v>
      </c>
      <c r="T29" s="86">
        <f t="shared" si="2"/>
        <v>81504.570469798651</v>
      </c>
      <c r="U29" s="87">
        <f t="shared" si="28"/>
        <v>0.69302325581395352</v>
      </c>
      <c r="V29" s="313"/>
      <c r="W29" s="112">
        <v>2</v>
      </c>
      <c r="X29" s="175" t="s">
        <v>336</v>
      </c>
      <c r="Y29" s="176" t="s">
        <v>337</v>
      </c>
      <c r="Z29" s="83">
        <v>15523403</v>
      </c>
      <c r="AA29" s="84">
        <f>IFERROR(Z29/Z38,"-")</f>
        <v>7.9197273843778129E-2</v>
      </c>
      <c r="AB29" s="85">
        <v>125</v>
      </c>
      <c r="AC29" s="86">
        <f t="shared" si="4"/>
        <v>124187.224</v>
      </c>
      <c r="AD29" s="87">
        <f t="shared" si="29"/>
        <v>0.68306010928961747</v>
      </c>
      <c r="AE29" s="313"/>
      <c r="AF29" s="112">
        <v>2</v>
      </c>
      <c r="AG29" s="175" t="s">
        <v>356</v>
      </c>
      <c r="AH29" s="176" t="s">
        <v>357</v>
      </c>
      <c r="AI29" s="83">
        <v>49117925</v>
      </c>
      <c r="AJ29" s="84">
        <f>IFERROR(AI29/AI38,"-")</f>
        <v>7.9432729643342817E-2</v>
      </c>
      <c r="AK29" s="85">
        <v>152</v>
      </c>
      <c r="AL29" s="86">
        <f t="shared" si="6"/>
        <v>323144.24342105264</v>
      </c>
      <c r="AM29" s="87">
        <f t="shared" si="30"/>
        <v>0.31469979296066253</v>
      </c>
      <c r="AN29" s="313"/>
      <c r="AO29" s="112">
        <v>2</v>
      </c>
      <c r="AP29" s="175" t="s">
        <v>338</v>
      </c>
      <c r="AQ29" s="176" t="s">
        <v>339</v>
      </c>
      <c r="AR29" s="83">
        <v>67449350</v>
      </c>
      <c r="AS29" s="84">
        <f>IFERROR(AR29/AR38,"-")</f>
        <v>8.0306455243906089E-2</v>
      </c>
      <c r="AT29" s="85">
        <v>156</v>
      </c>
      <c r="AU29" s="86">
        <f t="shared" si="8"/>
        <v>432367.62820512819</v>
      </c>
      <c r="AV29" s="87">
        <f t="shared" si="31"/>
        <v>0.287292817679558</v>
      </c>
      <c r="AW29" s="313"/>
      <c r="AX29" s="112">
        <v>2</v>
      </c>
      <c r="AY29" s="175" t="s">
        <v>336</v>
      </c>
      <c r="AZ29" s="176" t="s">
        <v>337</v>
      </c>
      <c r="BA29" s="83">
        <v>49237843</v>
      </c>
      <c r="BB29" s="84">
        <f>IFERROR(BA29/BA38,"-")</f>
        <v>6.8791570321882364E-2</v>
      </c>
      <c r="BC29" s="85">
        <v>296</v>
      </c>
      <c r="BD29" s="86">
        <f t="shared" si="10"/>
        <v>166344.0641891892</v>
      </c>
      <c r="BE29" s="87">
        <f t="shared" si="32"/>
        <v>0.70308788598574823</v>
      </c>
      <c r="BF29" s="313"/>
      <c r="BG29" s="112">
        <v>2</v>
      </c>
      <c r="BH29" s="175" t="s">
        <v>344</v>
      </c>
      <c r="BI29" s="176" t="s">
        <v>345</v>
      </c>
      <c r="BJ29" s="83">
        <v>80667617</v>
      </c>
      <c r="BK29" s="84">
        <f>IFERROR(BJ29/BJ38,"-")</f>
        <v>7.4024682689059304E-2</v>
      </c>
      <c r="BL29" s="85">
        <v>110</v>
      </c>
      <c r="BM29" s="86">
        <f t="shared" si="12"/>
        <v>733341.97272727278</v>
      </c>
      <c r="BN29" s="87">
        <f t="shared" si="33"/>
        <v>0.22357723577235772</v>
      </c>
      <c r="BO29" s="313"/>
      <c r="BP29" s="112">
        <v>2</v>
      </c>
      <c r="BQ29" s="175" t="s">
        <v>336</v>
      </c>
      <c r="BR29" s="176" t="s">
        <v>337</v>
      </c>
      <c r="BS29" s="83">
        <v>55368236</v>
      </c>
      <c r="BT29" s="84">
        <f>IFERROR(BS29/BS38,"-")</f>
        <v>6.7815125106602175E-2</v>
      </c>
      <c r="BU29" s="85">
        <v>249</v>
      </c>
      <c r="BV29" s="86">
        <f t="shared" si="14"/>
        <v>222362.3935742972</v>
      </c>
      <c r="BW29" s="87">
        <f t="shared" si="34"/>
        <v>0.71142857142857141</v>
      </c>
      <c r="BX29" s="313"/>
      <c r="BY29" s="112">
        <v>2</v>
      </c>
      <c r="BZ29" s="175" t="s">
        <v>356</v>
      </c>
      <c r="CA29" s="176" t="s">
        <v>357</v>
      </c>
      <c r="CB29" s="83">
        <v>475381196</v>
      </c>
      <c r="CC29" s="84">
        <f>IFERROR(CB29/CB38,"-")</f>
        <v>5.1933669013919562E-2</v>
      </c>
      <c r="CD29" s="85">
        <v>1944</v>
      </c>
      <c r="CE29" s="86">
        <f t="shared" si="16"/>
        <v>244537.65226337448</v>
      </c>
      <c r="CF29" s="87">
        <f t="shared" si="35"/>
        <v>0.2077588970823982</v>
      </c>
      <c r="CI29" s="116">
        <v>24</v>
      </c>
      <c r="CJ29" s="116" t="s">
        <v>82</v>
      </c>
      <c r="CK29" s="47">
        <f>市区町村別_要介護度別被保険者数!D28</f>
        <v>10830</v>
      </c>
      <c r="CL29" s="47">
        <f>市区町村別_要介護度別被保険者数!E28</f>
        <v>258</v>
      </c>
      <c r="CM29" s="47">
        <f>市区町村別_要介護度別被保険者数!F28</f>
        <v>345</v>
      </c>
      <c r="CN29" s="47">
        <f>市区町村別_要介護度別被保険者数!G28</f>
        <v>708</v>
      </c>
      <c r="CO29" s="47">
        <f>市区町村別_要介護度別被保険者数!H28</f>
        <v>839</v>
      </c>
      <c r="CP29" s="47">
        <f>市区町村別_要介護度別被保険者数!I28</f>
        <v>696</v>
      </c>
      <c r="CQ29" s="47">
        <f>市区町村別_要介護度別被保険者数!J28</f>
        <v>788</v>
      </c>
      <c r="CR29" s="47">
        <f>市区町村別_要介護度別被保険者数!K28</f>
        <v>531</v>
      </c>
      <c r="CS29" s="47">
        <f>市区町村別_要介護度別被保険者数!L28</f>
        <v>14995</v>
      </c>
    </row>
    <row r="30" spans="2:97" ht="13.5" customHeight="1">
      <c r="B30" s="304"/>
      <c r="C30" s="318"/>
      <c r="D30" s="301"/>
      <c r="E30" s="80">
        <v>3</v>
      </c>
      <c r="F30" s="175" t="s">
        <v>340</v>
      </c>
      <c r="G30" s="176" t="s">
        <v>341</v>
      </c>
      <c r="H30" s="83">
        <v>197879852</v>
      </c>
      <c r="I30" s="84">
        <f>IFERROR(H30/H38,"-")</f>
        <v>4.2187471225012554E-2</v>
      </c>
      <c r="J30" s="85">
        <v>3498</v>
      </c>
      <c r="K30" s="86">
        <f t="shared" si="0"/>
        <v>56569.425957690109</v>
      </c>
      <c r="L30" s="87">
        <f t="shared" si="27"/>
        <v>0.52443778110944528</v>
      </c>
      <c r="M30" s="313"/>
      <c r="N30" s="112">
        <v>3</v>
      </c>
      <c r="O30" s="175" t="s">
        <v>336</v>
      </c>
      <c r="P30" s="176" t="s">
        <v>337</v>
      </c>
      <c r="Q30" s="83">
        <v>11945112</v>
      </c>
      <c r="R30" s="84">
        <f>IFERROR(Q30/Q38,"-")</f>
        <v>6.3906898927144573E-2</v>
      </c>
      <c r="S30" s="85">
        <v>152</v>
      </c>
      <c r="T30" s="86">
        <f t="shared" si="2"/>
        <v>78586.263157894733</v>
      </c>
      <c r="U30" s="87">
        <f t="shared" si="28"/>
        <v>0.7069767441860465</v>
      </c>
      <c r="V30" s="313"/>
      <c r="W30" s="112">
        <v>3</v>
      </c>
      <c r="X30" s="175" t="s">
        <v>354</v>
      </c>
      <c r="Y30" s="176" t="s">
        <v>355</v>
      </c>
      <c r="Z30" s="83">
        <v>11382457</v>
      </c>
      <c r="AA30" s="84">
        <f>IFERROR(Z30/Z38,"-")</f>
        <v>5.8071001831494634E-2</v>
      </c>
      <c r="AB30" s="85">
        <v>118</v>
      </c>
      <c r="AC30" s="86">
        <f t="shared" si="4"/>
        <v>96461.5</v>
      </c>
      <c r="AD30" s="87">
        <f t="shared" si="29"/>
        <v>0.64480874316939896</v>
      </c>
      <c r="AE30" s="313"/>
      <c r="AF30" s="112">
        <v>3</v>
      </c>
      <c r="AG30" s="175" t="s">
        <v>338</v>
      </c>
      <c r="AH30" s="176" t="s">
        <v>339</v>
      </c>
      <c r="AI30" s="83">
        <v>29668275</v>
      </c>
      <c r="AJ30" s="84">
        <f>IFERROR(AI30/AI38,"-")</f>
        <v>4.7979063998720352E-2</v>
      </c>
      <c r="AK30" s="85">
        <v>125</v>
      </c>
      <c r="AL30" s="86">
        <f t="shared" si="6"/>
        <v>237346.2</v>
      </c>
      <c r="AM30" s="87">
        <f t="shared" si="30"/>
        <v>0.25879917184265011</v>
      </c>
      <c r="AN30" s="313"/>
      <c r="AO30" s="112">
        <v>3</v>
      </c>
      <c r="AP30" s="175" t="s">
        <v>356</v>
      </c>
      <c r="AQ30" s="176" t="s">
        <v>357</v>
      </c>
      <c r="AR30" s="83">
        <v>56060742</v>
      </c>
      <c r="AS30" s="84">
        <f>IFERROR(AR30/AR38,"-")</f>
        <v>6.6746965958354915E-2</v>
      </c>
      <c r="AT30" s="85">
        <v>200</v>
      </c>
      <c r="AU30" s="86">
        <f t="shared" si="8"/>
        <v>280303.71000000002</v>
      </c>
      <c r="AV30" s="87">
        <f t="shared" si="31"/>
        <v>0.36832412523020258</v>
      </c>
      <c r="AW30" s="313"/>
      <c r="AX30" s="112">
        <v>3</v>
      </c>
      <c r="AY30" s="175" t="s">
        <v>344</v>
      </c>
      <c r="AZ30" s="176" t="s">
        <v>345</v>
      </c>
      <c r="BA30" s="83">
        <v>36814551</v>
      </c>
      <c r="BB30" s="84">
        <f>IFERROR(BA30/BA38,"-")</f>
        <v>5.1434640911971405E-2</v>
      </c>
      <c r="BC30" s="85">
        <v>89</v>
      </c>
      <c r="BD30" s="86">
        <f t="shared" si="10"/>
        <v>413646.64044943819</v>
      </c>
      <c r="BE30" s="87">
        <f t="shared" si="32"/>
        <v>0.21140142517814728</v>
      </c>
      <c r="BF30" s="313"/>
      <c r="BG30" s="112">
        <v>3</v>
      </c>
      <c r="BH30" s="175" t="s">
        <v>364</v>
      </c>
      <c r="BI30" s="176" t="s">
        <v>365</v>
      </c>
      <c r="BJ30" s="83">
        <v>69180704</v>
      </c>
      <c r="BK30" s="84">
        <f>IFERROR(BJ30/BJ38,"-")</f>
        <v>6.3483710716355182E-2</v>
      </c>
      <c r="BL30" s="85">
        <v>275</v>
      </c>
      <c r="BM30" s="86">
        <f t="shared" si="12"/>
        <v>251566.19636363635</v>
      </c>
      <c r="BN30" s="87">
        <f t="shared" si="33"/>
        <v>0.55894308943089432</v>
      </c>
      <c r="BO30" s="313"/>
      <c r="BP30" s="112">
        <v>3</v>
      </c>
      <c r="BQ30" s="175" t="s">
        <v>362</v>
      </c>
      <c r="BR30" s="176" t="s">
        <v>363</v>
      </c>
      <c r="BS30" s="83">
        <v>46641352</v>
      </c>
      <c r="BT30" s="84">
        <f>IFERROR(BS30/BS38,"-")</f>
        <v>5.7126420300279555E-2</v>
      </c>
      <c r="BU30" s="85">
        <v>163</v>
      </c>
      <c r="BV30" s="86">
        <f t="shared" si="14"/>
        <v>286143.26380368101</v>
      </c>
      <c r="BW30" s="87">
        <f t="shared" si="34"/>
        <v>0.46571428571428569</v>
      </c>
      <c r="BX30" s="313"/>
      <c r="BY30" s="112">
        <v>3</v>
      </c>
      <c r="BZ30" s="175" t="s">
        <v>338</v>
      </c>
      <c r="CA30" s="176" t="s">
        <v>339</v>
      </c>
      <c r="CB30" s="83">
        <v>473191989</v>
      </c>
      <c r="CC30" s="84">
        <f>IFERROR(CB30/CB38,"-")</f>
        <v>5.1694506100666768E-2</v>
      </c>
      <c r="CD30" s="85">
        <v>2742</v>
      </c>
      <c r="CE30" s="86">
        <f t="shared" si="16"/>
        <v>172571.84135667395</v>
      </c>
      <c r="CF30" s="87">
        <f t="shared" si="35"/>
        <v>0.29304264187239498</v>
      </c>
      <c r="CI30" s="116">
        <v>25</v>
      </c>
      <c r="CJ30" s="116" t="s">
        <v>83</v>
      </c>
      <c r="CK30" s="47">
        <f>市区町村別_要介護度別被保険者数!D29</f>
        <v>7175</v>
      </c>
      <c r="CL30" s="47">
        <f>市区町村別_要介護度別被保険者数!E29</f>
        <v>225</v>
      </c>
      <c r="CM30" s="47">
        <f>市区町村別_要介護度別被保険者数!F29</f>
        <v>288</v>
      </c>
      <c r="CN30" s="47">
        <f>市区町村別_要介護度別被保険者数!G29</f>
        <v>445</v>
      </c>
      <c r="CO30" s="47">
        <f>市区町村別_要介護度別被保険者数!H29</f>
        <v>605</v>
      </c>
      <c r="CP30" s="47">
        <f>市区町村別_要介護度別被保険者数!I29</f>
        <v>462</v>
      </c>
      <c r="CQ30" s="47">
        <f>市区町村別_要介護度別被保険者数!J29</f>
        <v>539</v>
      </c>
      <c r="CR30" s="47">
        <f>市区町村別_要介護度別被保険者数!K29</f>
        <v>397</v>
      </c>
      <c r="CS30" s="47">
        <f>市区町村別_要介護度別被保険者数!L29</f>
        <v>10136</v>
      </c>
    </row>
    <row r="31" spans="2:97" ht="13.5" customHeight="1">
      <c r="B31" s="304"/>
      <c r="C31" s="318"/>
      <c r="D31" s="301"/>
      <c r="E31" s="80">
        <v>4</v>
      </c>
      <c r="F31" s="175" t="s">
        <v>342</v>
      </c>
      <c r="G31" s="176" t="s">
        <v>343</v>
      </c>
      <c r="H31" s="83">
        <v>175221318</v>
      </c>
      <c r="I31" s="84">
        <f>IFERROR(H31/H38,"-")</f>
        <v>3.7356730543409614E-2</v>
      </c>
      <c r="J31" s="85">
        <v>3597</v>
      </c>
      <c r="K31" s="86">
        <f t="shared" si="0"/>
        <v>48713.182652210176</v>
      </c>
      <c r="L31" s="87">
        <f t="shared" si="27"/>
        <v>0.53928035982008993</v>
      </c>
      <c r="M31" s="313"/>
      <c r="N31" s="112">
        <v>4</v>
      </c>
      <c r="O31" s="175" t="s">
        <v>366</v>
      </c>
      <c r="P31" s="176" t="s">
        <v>367</v>
      </c>
      <c r="Q31" s="83">
        <v>9549134</v>
      </c>
      <c r="R31" s="84">
        <f>IFERROR(Q31/Q38,"-")</f>
        <v>5.1088306361611324E-2</v>
      </c>
      <c r="S31" s="85">
        <v>55</v>
      </c>
      <c r="T31" s="86">
        <f t="shared" si="2"/>
        <v>173620.61818181819</v>
      </c>
      <c r="U31" s="87">
        <f t="shared" si="28"/>
        <v>0.2558139534883721</v>
      </c>
      <c r="V31" s="313"/>
      <c r="W31" s="112">
        <v>4</v>
      </c>
      <c r="X31" s="175" t="s">
        <v>356</v>
      </c>
      <c r="Y31" s="176" t="s">
        <v>357</v>
      </c>
      <c r="Z31" s="83">
        <v>11374874</v>
      </c>
      <c r="AA31" s="84">
        <f>IFERROR(Z31/Z38,"-")</f>
        <v>5.8032314893613983E-2</v>
      </c>
      <c r="AB31" s="85">
        <v>71</v>
      </c>
      <c r="AC31" s="86">
        <f t="shared" si="4"/>
        <v>160209.49295774646</v>
      </c>
      <c r="AD31" s="87">
        <f t="shared" si="29"/>
        <v>0.38797814207650272</v>
      </c>
      <c r="AE31" s="313"/>
      <c r="AF31" s="112">
        <v>4</v>
      </c>
      <c r="AG31" s="175" t="s">
        <v>340</v>
      </c>
      <c r="AH31" s="176" t="s">
        <v>341</v>
      </c>
      <c r="AI31" s="83">
        <v>27662959</v>
      </c>
      <c r="AJ31" s="84">
        <f>IFERROR(AI31/AI38,"-")</f>
        <v>4.4736098753802751E-2</v>
      </c>
      <c r="AK31" s="85">
        <v>349</v>
      </c>
      <c r="AL31" s="86">
        <f t="shared" si="6"/>
        <v>79263.492836676218</v>
      </c>
      <c r="AM31" s="87">
        <f t="shared" si="30"/>
        <v>0.72256728778467905</v>
      </c>
      <c r="AN31" s="313"/>
      <c r="AO31" s="112">
        <v>4</v>
      </c>
      <c r="AP31" s="175" t="s">
        <v>344</v>
      </c>
      <c r="AQ31" s="176" t="s">
        <v>345</v>
      </c>
      <c r="AR31" s="83">
        <v>45639928</v>
      </c>
      <c r="AS31" s="84">
        <f>IFERROR(AR31/AR38,"-")</f>
        <v>5.4339750275830628E-2</v>
      </c>
      <c r="AT31" s="85">
        <v>102</v>
      </c>
      <c r="AU31" s="86">
        <f t="shared" si="8"/>
        <v>447450.27450980392</v>
      </c>
      <c r="AV31" s="87">
        <f t="shared" si="31"/>
        <v>0.18784530386740331</v>
      </c>
      <c r="AW31" s="313"/>
      <c r="AX31" s="112">
        <v>4</v>
      </c>
      <c r="AY31" s="175" t="s">
        <v>340</v>
      </c>
      <c r="AZ31" s="176" t="s">
        <v>341</v>
      </c>
      <c r="BA31" s="83">
        <v>34981297</v>
      </c>
      <c r="BB31" s="84">
        <f>IFERROR(BA31/BA38,"-")</f>
        <v>4.8873350372520434E-2</v>
      </c>
      <c r="BC31" s="85">
        <v>361</v>
      </c>
      <c r="BD31" s="86">
        <f t="shared" si="10"/>
        <v>96901.099722991683</v>
      </c>
      <c r="BE31" s="87">
        <f t="shared" si="32"/>
        <v>0.85748218527315911</v>
      </c>
      <c r="BF31" s="313"/>
      <c r="BG31" s="112">
        <v>4</v>
      </c>
      <c r="BH31" s="175" t="s">
        <v>366</v>
      </c>
      <c r="BI31" s="176" t="s">
        <v>367</v>
      </c>
      <c r="BJ31" s="83">
        <v>68627277</v>
      </c>
      <c r="BK31" s="84">
        <f>IFERROR(BJ31/BJ38,"-")</f>
        <v>6.2975858128289292E-2</v>
      </c>
      <c r="BL31" s="85">
        <v>164</v>
      </c>
      <c r="BM31" s="86">
        <f t="shared" si="12"/>
        <v>418459.00609756098</v>
      </c>
      <c r="BN31" s="87">
        <f t="shared" si="33"/>
        <v>0.33333333333333331</v>
      </c>
      <c r="BO31" s="313"/>
      <c r="BP31" s="112">
        <v>4</v>
      </c>
      <c r="BQ31" s="175" t="s">
        <v>356</v>
      </c>
      <c r="BR31" s="176" t="s">
        <v>357</v>
      </c>
      <c r="BS31" s="83">
        <v>40202637</v>
      </c>
      <c r="BT31" s="84">
        <f>IFERROR(BS31/BS38,"-")</f>
        <v>4.9240269416752115E-2</v>
      </c>
      <c r="BU31" s="85">
        <v>90</v>
      </c>
      <c r="BV31" s="86">
        <f t="shared" si="14"/>
        <v>446695.96666666667</v>
      </c>
      <c r="BW31" s="87">
        <f t="shared" si="34"/>
        <v>0.25714285714285712</v>
      </c>
      <c r="BX31" s="313"/>
      <c r="BY31" s="112">
        <v>4</v>
      </c>
      <c r="BZ31" s="175" t="s">
        <v>340</v>
      </c>
      <c r="CA31" s="176" t="s">
        <v>341</v>
      </c>
      <c r="CB31" s="83">
        <v>401457499</v>
      </c>
      <c r="CC31" s="84">
        <f>IFERROR(CB31/CB38,"-")</f>
        <v>4.3857773617578984E-2</v>
      </c>
      <c r="CD31" s="85">
        <v>5681</v>
      </c>
      <c r="CE31" s="86">
        <f t="shared" si="16"/>
        <v>70666.695828199256</v>
      </c>
      <c r="CF31" s="87">
        <f t="shared" si="35"/>
        <v>0.60713904029069143</v>
      </c>
      <c r="CI31" s="116">
        <v>26</v>
      </c>
      <c r="CJ31" s="116" t="s">
        <v>30</v>
      </c>
      <c r="CK31" s="47">
        <f>市区町村別_要介護度別被保険者数!D30</f>
        <v>90588</v>
      </c>
      <c r="CL31" s="47">
        <f>市区町村別_要介護度別被保険者数!E30</f>
        <v>12148</v>
      </c>
      <c r="CM31" s="47">
        <f>市区町村別_要介護度別被保険者数!F30</f>
        <v>8379</v>
      </c>
      <c r="CN31" s="47">
        <f>市区町村別_要介護度別被保険者数!G30</f>
        <v>8988</v>
      </c>
      <c r="CO31" s="47">
        <f>市区町村別_要介護度別被保険者数!H30</f>
        <v>8203</v>
      </c>
      <c r="CP31" s="47">
        <f>市区町村別_要介護度別被保険者数!I30</f>
        <v>6232</v>
      </c>
      <c r="CQ31" s="47">
        <f>市区町村別_要介護度別被保険者数!J30</f>
        <v>7514</v>
      </c>
      <c r="CR31" s="47">
        <f>市区町村別_要介護度別被保険者数!K30</f>
        <v>5877</v>
      </c>
      <c r="CS31" s="47">
        <f>市区町村別_要介護度別被保険者数!L30</f>
        <v>147929</v>
      </c>
    </row>
    <row r="32" spans="2:97" ht="13.5" customHeight="1">
      <c r="B32" s="304"/>
      <c r="C32" s="318"/>
      <c r="D32" s="301"/>
      <c r="E32" s="80">
        <v>5</v>
      </c>
      <c r="F32" s="102" t="s">
        <v>344</v>
      </c>
      <c r="G32" s="176" t="s">
        <v>345</v>
      </c>
      <c r="H32" s="83">
        <v>155407316</v>
      </c>
      <c r="I32" s="84">
        <f>IFERROR(H32/H38,"-")</f>
        <v>3.3132436706625558E-2</v>
      </c>
      <c r="J32" s="85">
        <v>538</v>
      </c>
      <c r="K32" s="86">
        <f t="shared" si="0"/>
        <v>288861.18215613381</v>
      </c>
      <c r="L32" s="87">
        <f t="shared" si="27"/>
        <v>8.0659670164917541E-2</v>
      </c>
      <c r="M32" s="313"/>
      <c r="N32" s="112">
        <v>5</v>
      </c>
      <c r="O32" s="102" t="s">
        <v>342</v>
      </c>
      <c r="P32" s="176" t="s">
        <v>343</v>
      </c>
      <c r="Q32" s="83">
        <v>8554556</v>
      </c>
      <c r="R32" s="84">
        <f>IFERROR(Q32/Q38,"-")</f>
        <v>4.5767268290041831E-2</v>
      </c>
      <c r="S32" s="85">
        <v>143</v>
      </c>
      <c r="T32" s="86">
        <f t="shared" si="2"/>
        <v>59822.069930069927</v>
      </c>
      <c r="U32" s="87">
        <f t="shared" si="28"/>
        <v>0.66511627906976745</v>
      </c>
      <c r="V32" s="313"/>
      <c r="W32" s="112">
        <v>5</v>
      </c>
      <c r="X32" s="102" t="s">
        <v>340</v>
      </c>
      <c r="Y32" s="176" t="s">
        <v>341</v>
      </c>
      <c r="Z32" s="83">
        <v>8880511</v>
      </c>
      <c r="AA32" s="84">
        <f>IFERROR(Z32/Z38,"-")</f>
        <v>4.5306577529404091E-2</v>
      </c>
      <c r="AB32" s="85">
        <v>144</v>
      </c>
      <c r="AC32" s="86">
        <f t="shared" si="4"/>
        <v>61670.215277777781</v>
      </c>
      <c r="AD32" s="87">
        <f t="shared" si="29"/>
        <v>0.78688524590163933</v>
      </c>
      <c r="AE32" s="313"/>
      <c r="AF32" s="112">
        <v>5</v>
      </c>
      <c r="AG32" s="102" t="s">
        <v>344</v>
      </c>
      <c r="AH32" s="176" t="s">
        <v>345</v>
      </c>
      <c r="AI32" s="83">
        <v>25827081</v>
      </c>
      <c r="AJ32" s="84">
        <f>IFERROR(AI32/AI38,"-")</f>
        <v>4.1767145956383867E-2</v>
      </c>
      <c r="AK32" s="85">
        <v>79</v>
      </c>
      <c r="AL32" s="86">
        <f t="shared" si="6"/>
        <v>326925.07594936708</v>
      </c>
      <c r="AM32" s="87">
        <f t="shared" si="30"/>
        <v>0.16356107660455488</v>
      </c>
      <c r="AN32" s="313"/>
      <c r="AO32" s="112">
        <v>5</v>
      </c>
      <c r="AP32" s="102" t="s">
        <v>376</v>
      </c>
      <c r="AQ32" s="176" t="s">
        <v>377</v>
      </c>
      <c r="AR32" s="83">
        <v>35026880</v>
      </c>
      <c r="AS32" s="84">
        <f>IFERROR(AR32/AR38,"-")</f>
        <v>4.1703657204312114E-2</v>
      </c>
      <c r="AT32" s="85">
        <v>231</v>
      </c>
      <c r="AU32" s="86">
        <f t="shared" si="8"/>
        <v>151631.51515151514</v>
      </c>
      <c r="AV32" s="87">
        <f t="shared" si="31"/>
        <v>0.425414364640884</v>
      </c>
      <c r="AW32" s="313"/>
      <c r="AX32" s="112">
        <v>5</v>
      </c>
      <c r="AY32" s="102" t="s">
        <v>364</v>
      </c>
      <c r="AZ32" s="176" t="s">
        <v>365</v>
      </c>
      <c r="BA32" s="83">
        <v>33975672</v>
      </c>
      <c r="BB32" s="84">
        <f>IFERROR(BA32/BA38,"-")</f>
        <v>4.7468363502869322E-2</v>
      </c>
      <c r="BC32" s="85">
        <v>214</v>
      </c>
      <c r="BD32" s="86">
        <f t="shared" si="10"/>
        <v>158764.82242990655</v>
      </c>
      <c r="BE32" s="87">
        <f t="shared" si="32"/>
        <v>0.50831353919239908</v>
      </c>
      <c r="BF32" s="313"/>
      <c r="BG32" s="112">
        <v>5</v>
      </c>
      <c r="BH32" s="102" t="s">
        <v>336</v>
      </c>
      <c r="BI32" s="176" t="s">
        <v>337</v>
      </c>
      <c r="BJ32" s="83">
        <v>67922666</v>
      </c>
      <c r="BK32" s="84">
        <f>IFERROR(BJ32/BJ38,"-")</f>
        <v>6.2329271460255936E-2</v>
      </c>
      <c r="BL32" s="85">
        <v>337</v>
      </c>
      <c r="BM32" s="86">
        <f t="shared" si="12"/>
        <v>201550.93768545994</v>
      </c>
      <c r="BN32" s="87">
        <f t="shared" si="33"/>
        <v>0.68495934959349591</v>
      </c>
      <c r="BO32" s="313"/>
      <c r="BP32" s="112">
        <v>5</v>
      </c>
      <c r="BQ32" s="102" t="s">
        <v>340</v>
      </c>
      <c r="BR32" s="176" t="s">
        <v>341</v>
      </c>
      <c r="BS32" s="83">
        <v>37844853</v>
      </c>
      <c r="BT32" s="84">
        <f>IFERROR(BS32/BS38,"-")</f>
        <v>4.6352450904088197E-2</v>
      </c>
      <c r="BU32" s="85">
        <v>301</v>
      </c>
      <c r="BV32" s="86">
        <f t="shared" si="14"/>
        <v>125730.40863787376</v>
      </c>
      <c r="BW32" s="87">
        <f t="shared" si="34"/>
        <v>0.86</v>
      </c>
      <c r="BX32" s="313"/>
      <c r="BY32" s="112">
        <v>5</v>
      </c>
      <c r="BZ32" s="102" t="s">
        <v>344</v>
      </c>
      <c r="CA32" s="176" t="s">
        <v>345</v>
      </c>
      <c r="CB32" s="83">
        <v>377202066</v>
      </c>
      <c r="CC32" s="84">
        <f>IFERROR(CB32/CB38,"-")</f>
        <v>4.1207955661356536E-2</v>
      </c>
      <c r="CD32" s="85">
        <v>1042</v>
      </c>
      <c r="CE32" s="86">
        <f t="shared" si="16"/>
        <v>361998.14395393472</v>
      </c>
      <c r="CF32" s="87">
        <f t="shared" si="35"/>
        <v>0.11136047878593566</v>
      </c>
      <c r="CI32" s="116">
        <v>27</v>
      </c>
      <c r="CJ32" s="116" t="s">
        <v>31</v>
      </c>
      <c r="CK32" s="47">
        <f>市区町村別_要介護度別被保険者数!D31</f>
        <v>14038</v>
      </c>
      <c r="CL32" s="47">
        <f>市区町村別_要介護度別被保険者数!E31</f>
        <v>2103</v>
      </c>
      <c r="CM32" s="47">
        <f>市区町村別_要介護度別被保険者数!F31</f>
        <v>1341</v>
      </c>
      <c r="CN32" s="47">
        <f>市区町村別_要介護度別被保険者数!G31</f>
        <v>1556</v>
      </c>
      <c r="CO32" s="47">
        <f>市区町村別_要介護度別被保険者数!H31</f>
        <v>1435</v>
      </c>
      <c r="CP32" s="47">
        <f>市区町村別_要介護度別被保険者数!I31</f>
        <v>1094</v>
      </c>
      <c r="CQ32" s="47">
        <f>市区町村別_要介護度別被保険者数!J31</f>
        <v>1339</v>
      </c>
      <c r="CR32" s="47">
        <f>市区町村別_要介護度別被保険者数!K31</f>
        <v>1018</v>
      </c>
      <c r="CS32" s="47">
        <f>市区町村別_要介護度別被保険者数!L31</f>
        <v>23924</v>
      </c>
    </row>
    <row r="33" spans="2:97" ht="13.5" customHeight="1">
      <c r="B33" s="304"/>
      <c r="C33" s="318"/>
      <c r="D33" s="301"/>
      <c r="E33" s="80">
        <v>6</v>
      </c>
      <c r="F33" s="102" t="s">
        <v>348</v>
      </c>
      <c r="G33" s="176" t="s">
        <v>349</v>
      </c>
      <c r="H33" s="83">
        <v>147034695</v>
      </c>
      <c r="I33" s="84">
        <f>IFERROR(H33/H38,"-")</f>
        <v>3.1347415624663991E-2</v>
      </c>
      <c r="J33" s="85">
        <v>3141</v>
      </c>
      <c r="K33" s="86">
        <f t="shared" si="0"/>
        <v>46811.427889207262</v>
      </c>
      <c r="L33" s="87">
        <f t="shared" si="27"/>
        <v>0.4709145427286357</v>
      </c>
      <c r="M33" s="313"/>
      <c r="N33" s="112">
        <v>6</v>
      </c>
      <c r="O33" s="102" t="s">
        <v>350</v>
      </c>
      <c r="P33" s="176" t="s">
        <v>351</v>
      </c>
      <c r="Q33" s="83">
        <v>8152649</v>
      </c>
      <c r="R33" s="84">
        <f>IFERROR(Q33/Q38,"-")</f>
        <v>4.3617047343841253E-2</v>
      </c>
      <c r="S33" s="85">
        <v>145</v>
      </c>
      <c r="T33" s="86">
        <f t="shared" si="2"/>
        <v>56225.165517241381</v>
      </c>
      <c r="U33" s="87">
        <f t="shared" si="28"/>
        <v>0.67441860465116277</v>
      </c>
      <c r="V33" s="313"/>
      <c r="W33" s="112">
        <v>6</v>
      </c>
      <c r="X33" s="102" t="s">
        <v>342</v>
      </c>
      <c r="Y33" s="176" t="s">
        <v>343</v>
      </c>
      <c r="Z33" s="83">
        <v>7266164</v>
      </c>
      <c r="AA33" s="84">
        <f>IFERROR(Z33/Z38,"-")</f>
        <v>3.7070504457160737E-2</v>
      </c>
      <c r="AB33" s="85">
        <v>128</v>
      </c>
      <c r="AC33" s="86">
        <f t="shared" si="4"/>
        <v>56766.90625</v>
      </c>
      <c r="AD33" s="87">
        <f t="shared" si="29"/>
        <v>0.69945355191256831</v>
      </c>
      <c r="AE33" s="313"/>
      <c r="AF33" s="112">
        <v>6</v>
      </c>
      <c r="AG33" s="102" t="s">
        <v>354</v>
      </c>
      <c r="AH33" s="176" t="s">
        <v>355</v>
      </c>
      <c r="AI33" s="83">
        <v>23400644</v>
      </c>
      <c r="AJ33" s="84">
        <f>IFERROR(AI33/AI38,"-")</f>
        <v>3.784315050629912E-2</v>
      </c>
      <c r="AK33" s="85">
        <v>251</v>
      </c>
      <c r="AL33" s="86">
        <f t="shared" si="6"/>
        <v>93229.657370517933</v>
      </c>
      <c r="AM33" s="87">
        <f t="shared" si="30"/>
        <v>0.51966873706004135</v>
      </c>
      <c r="AN33" s="313"/>
      <c r="AO33" s="112">
        <v>6</v>
      </c>
      <c r="AP33" s="102" t="s">
        <v>340</v>
      </c>
      <c r="AQ33" s="176" t="s">
        <v>341</v>
      </c>
      <c r="AR33" s="83">
        <v>33215483</v>
      </c>
      <c r="AS33" s="84">
        <f>IFERROR(AR33/AR38,"-")</f>
        <v>3.9546974121236506E-2</v>
      </c>
      <c r="AT33" s="85">
        <v>428</v>
      </c>
      <c r="AU33" s="86">
        <f t="shared" si="8"/>
        <v>77606.26869158879</v>
      </c>
      <c r="AV33" s="87">
        <f t="shared" si="31"/>
        <v>0.7882136279926335</v>
      </c>
      <c r="AW33" s="313"/>
      <c r="AX33" s="112">
        <v>6</v>
      </c>
      <c r="AY33" s="102" t="s">
        <v>362</v>
      </c>
      <c r="AZ33" s="176" t="s">
        <v>363</v>
      </c>
      <c r="BA33" s="83">
        <v>30280967</v>
      </c>
      <c r="BB33" s="84">
        <f>IFERROR(BA33/BA38,"-")</f>
        <v>4.2306387605060183E-2</v>
      </c>
      <c r="BC33" s="85">
        <v>202</v>
      </c>
      <c r="BD33" s="86">
        <f t="shared" si="10"/>
        <v>149905.77722772278</v>
      </c>
      <c r="BE33" s="87">
        <f t="shared" si="32"/>
        <v>0.47980997624703087</v>
      </c>
      <c r="BF33" s="313"/>
      <c r="BG33" s="112">
        <v>6</v>
      </c>
      <c r="BH33" s="102" t="s">
        <v>362</v>
      </c>
      <c r="BI33" s="176" t="s">
        <v>363</v>
      </c>
      <c r="BJ33" s="83">
        <v>63315442</v>
      </c>
      <c r="BK33" s="84">
        <f>IFERROR(BJ33/BJ38,"-")</f>
        <v>5.8101449846566532E-2</v>
      </c>
      <c r="BL33" s="85">
        <v>227</v>
      </c>
      <c r="BM33" s="86">
        <f t="shared" si="12"/>
        <v>278922.65198237885</v>
      </c>
      <c r="BN33" s="87">
        <f t="shared" si="33"/>
        <v>0.4613821138211382</v>
      </c>
      <c r="BO33" s="313"/>
      <c r="BP33" s="112">
        <v>6</v>
      </c>
      <c r="BQ33" s="102" t="s">
        <v>368</v>
      </c>
      <c r="BR33" s="176" t="s">
        <v>369</v>
      </c>
      <c r="BS33" s="83">
        <v>32962772</v>
      </c>
      <c r="BT33" s="84">
        <f>IFERROR(BS33/BS38,"-")</f>
        <v>4.0372868426590346E-2</v>
      </c>
      <c r="BU33" s="85">
        <v>124</v>
      </c>
      <c r="BV33" s="86">
        <f t="shared" si="14"/>
        <v>265828.80645161291</v>
      </c>
      <c r="BW33" s="87">
        <f t="shared" si="34"/>
        <v>0.35428571428571426</v>
      </c>
      <c r="BX33" s="313"/>
      <c r="BY33" s="112">
        <v>6</v>
      </c>
      <c r="BZ33" s="102" t="s">
        <v>362</v>
      </c>
      <c r="CA33" s="176" t="s">
        <v>363</v>
      </c>
      <c r="CB33" s="83">
        <v>310516859</v>
      </c>
      <c r="CC33" s="84">
        <f>IFERROR(CB33/CB38,"-")</f>
        <v>3.392283900633699E-2</v>
      </c>
      <c r="CD33" s="85">
        <v>3459</v>
      </c>
      <c r="CE33" s="86">
        <f t="shared" si="16"/>
        <v>89770.702226076901</v>
      </c>
      <c r="CF33" s="87">
        <f t="shared" si="35"/>
        <v>0.36966976595062517</v>
      </c>
      <c r="CI33" s="116">
        <v>28</v>
      </c>
      <c r="CJ33" s="116" t="s">
        <v>32</v>
      </c>
      <c r="CK33" s="47">
        <f>市区町村別_要介護度別被保険者数!D32</f>
        <v>12500</v>
      </c>
      <c r="CL33" s="47">
        <f>市区町村別_要介護度別被保険者数!E32</f>
        <v>1735</v>
      </c>
      <c r="CM33" s="47">
        <f>市区町村別_要介護度別被保険者数!F32</f>
        <v>1097</v>
      </c>
      <c r="CN33" s="47">
        <f>市区町村別_要介護度別被保険者数!G32</f>
        <v>1296</v>
      </c>
      <c r="CO33" s="47">
        <f>市区町村別_要介護度別被保険者数!H32</f>
        <v>1151</v>
      </c>
      <c r="CP33" s="47">
        <f>市区町村別_要介護度別被保険者数!I32</f>
        <v>869</v>
      </c>
      <c r="CQ33" s="47">
        <f>市区町村別_要介護度別被保険者数!J32</f>
        <v>1068</v>
      </c>
      <c r="CR33" s="47">
        <f>市区町村別_要介護度別被保険者数!K32</f>
        <v>826</v>
      </c>
      <c r="CS33" s="47">
        <f>市区町村別_要介護度別被保険者数!L32</f>
        <v>20542</v>
      </c>
    </row>
    <row r="34" spans="2:97" ht="13.5" customHeight="1">
      <c r="B34" s="304"/>
      <c r="C34" s="318"/>
      <c r="D34" s="301"/>
      <c r="E34" s="80">
        <v>7</v>
      </c>
      <c r="F34" s="102" t="s">
        <v>346</v>
      </c>
      <c r="G34" s="176" t="s">
        <v>347</v>
      </c>
      <c r="H34" s="83">
        <v>145263073</v>
      </c>
      <c r="I34" s="84">
        <f>IFERROR(H34/H38,"-")</f>
        <v>3.0969710409144625E-2</v>
      </c>
      <c r="J34" s="85">
        <v>4144</v>
      </c>
      <c r="K34" s="86">
        <f t="shared" si="0"/>
        <v>35053.830357142855</v>
      </c>
      <c r="L34" s="87">
        <f t="shared" si="27"/>
        <v>0.62128935532233887</v>
      </c>
      <c r="M34" s="313"/>
      <c r="N34" s="112">
        <v>7</v>
      </c>
      <c r="O34" s="102" t="s">
        <v>338</v>
      </c>
      <c r="P34" s="176" t="s">
        <v>339</v>
      </c>
      <c r="Q34" s="83">
        <v>7784497</v>
      </c>
      <c r="R34" s="84">
        <f>IFERROR(Q34/Q38,"-")</f>
        <v>4.1647417201082761E-2</v>
      </c>
      <c r="S34" s="85">
        <v>70</v>
      </c>
      <c r="T34" s="86">
        <f t="shared" si="2"/>
        <v>111207.1</v>
      </c>
      <c r="U34" s="87">
        <f t="shared" si="28"/>
        <v>0.32558139534883723</v>
      </c>
      <c r="V34" s="313"/>
      <c r="W34" s="112">
        <v>7</v>
      </c>
      <c r="X34" s="102" t="s">
        <v>368</v>
      </c>
      <c r="Y34" s="176" t="s">
        <v>369</v>
      </c>
      <c r="Z34" s="83">
        <v>6620323</v>
      </c>
      <c r="AA34" s="84">
        <f>IFERROR(Z34/Z38,"-")</f>
        <v>3.3775553824458647E-2</v>
      </c>
      <c r="AB34" s="85">
        <v>26</v>
      </c>
      <c r="AC34" s="86">
        <f t="shared" si="4"/>
        <v>254627.80769230769</v>
      </c>
      <c r="AD34" s="87">
        <f t="shared" si="29"/>
        <v>0.14207650273224043</v>
      </c>
      <c r="AE34" s="313"/>
      <c r="AF34" s="112">
        <v>7</v>
      </c>
      <c r="AG34" s="102" t="s">
        <v>342</v>
      </c>
      <c r="AH34" s="176" t="s">
        <v>343</v>
      </c>
      <c r="AI34" s="83">
        <v>22605761</v>
      </c>
      <c r="AJ34" s="84">
        <f>IFERROR(AI34/AI38,"-")</f>
        <v>3.6557678319982426E-2</v>
      </c>
      <c r="AK34" s="85">
        <v>342</v>
      </c>
      <c r="AL34" s="86">
        <f t="shared" si="6"/>
        <v>66098.716374269003</v>
      </c>
      <c r="AM34" s="87">
        <f t="shared" si="30"/>
        <v>0.70807453416149069</v>
      </c>
      <c r="AN34" s="313"/>
      <c r="AO34" s="112">
        <v>7</v>
      </c>
      <c r="AP34" s="102" t="s">
        <v>362</v>
      </c>
      <c r="AQ34" s="176" t="s">
        <v>363</v>
      </c>
      <c r="AR34" s="83">
        <v>28244530</v>
      </c>
      <c r="AS34" s="84">
        <f>IFERROR(AR34/AR38,"-")</f>
        <v>3.3628464682464144E-2</v>
      </c>
      <c r="AT34" s="85">
        <v>261</v>
      </c>
      <c r="AU34" s="86">
        <f t="shared" si="8"/>
        <v>108216.59003831417</v>
      </c>
      <c r="AV34" s="87">
        <f t="shared" si="31"/>
        <v>0.48066298342541436</v>
      </c>
      <c r="AW34" s="313"/>
      <c r="AX34" s="112">
        <v>7</v>
      </c>
      <c r="AY34" s="102" t="s">
        <v>366</v>
      </c>
      <c r="AZ34" s="176" t="s">
        <v>367</v>
      </c>
      <c r="BA34" s="83">
        <v>28962491</v>
      </c>
      <c r="BB34" s="84">
        <f>IFERROR(BA34/BA38,"-")</f>
        <v>4.0464307835812084E-2</v>
      </c>
      <c r="BC34" s="85">
        <v>128</v>
      </c>
      <c r="BD34" s="86">
        <f t="shared" si="10"/>
        <v>226269.4609375</v>
      </c>
      <c r="BE34" s="87">
        <f t="shared" si="32"/>
        <v>0.30403800475059384</v>
      </c>
      <c r="BF34" s="313"/>
      <c r="BG34" s="112">
        <v>7</v>
      </c>
      <c r="BH34" s="102" t="s">
        <v>340</v>
      </c>
      <c r="BI34" s="176" t="s">
        <v>341</v>
      </c>
      <c r="BJ34" s="83">
        <v>54900426</v>
      </c>
      <c r="BK34" s="84">
        <f>IFERROR(BJ34/BJ38,"-")</f>
        <v>5.0379405829531085E-2</v>
      </c>
      <c r="BL34" s="85">
        <v>438</v>
      </c>
      <c r="BM34" s="86">
        <f t="shared" si="12"/>
        <v>125343.43835616438</v>
      </c>
      <c r="BN34" s="87">
        <f t="shared" si="33"/>
        <v>0.8902439024390244</v>
      </c>
      <c r="BO34" s="313"/>
      <c r="BP34" s="112">
        <v>7</v>
      </c>
      <c r="BQ34" s="102" t="s">
        <v>382</v>
      </c>
      <c r="BR34" s="176" t="s">
        <v>383</v>
      </c>
      <c r="BS34" s="83">
        <v>32306103</v>
      </c>
      <c r="BT34" s="84">
        <f>IFERROR(BS34/BS38,"-")</f>
        <v>3.9568578934892844E-2</v>
      </c>
      <c r="BU34" s="85">
        <v>3</v>
      </c>
      <c r="BV34" s="86">
        <f t="shared" si="14"/>
        <v>10768701</v>
      </c>
      <c r="BW34" s="87">
        <f t="shared" si="34"/>
        <v>8.5714285714285719E-3</v>
      </c>
      <c r="BX34" s="313"/>
      <c r="BY34" s="112">
        <v>7</v>
      </c>
      <c r="BZ34" s="102" t="s">
        <v>366</v>
      </c>
      <c r="CA34" s="176" t="s">
        <v>367</v>
      </c>
      <c r="CB34" s="83">
        <v>286685327</v>
      </c>
      <c r="CC34" s="84">
        <f>IFERROR(CB34/CB38,"-")</f>
        <v>3.1319330694698527E-2</v>
      </c>
      <c r="CD34" s="85">
        <v>1835</v>
      </c>
      <c r="CE34" s="86">
        <f t="shared" si="16"/>
        <v>156231.78583106268</v>
      </c>
      <c r="CF34" s="87">
        <f t="shared" si="35"/>
        <v>0.19610986427273699</v>
      </c>
      <c r="CI34" s="116">
        <v>29</v>
      </c>
      <c r="CJ34" s="116" t="s">
        <v>33</v>
      </c>
      <c r="CK34" s="47">
        <f>市区町村別_要介護度別被保険者数!D33</f>
        <v>10398</v>
      </c>
      <c r="CL34" s="47">
        <f>市区町村別_要介護度別被保険者数!E33</f>
        <v>1386</v>
      </c>
      <c r="CM34" s="47">
        <f>市区町村別_要介護度別被保険者数!F33</f>
        <v>867</v>
      </c>
      <c r="CN34" s="47">
        <f>市区町村別_要介護度別被保険者数!G33</f>
        <v>1055</v>
      </c>
      <c r="CO34" s="47">
        <f>市区町村別_要介護度別被保険者数!H33</f>
        <v>882</v>
      </c>
      <c r="CP34" s="47">
        <f>市区町村別_要介護度別被保険者数!I33</f>
        <v>760</v>
      </c>
      <c r="CQ34" s="47">
        <f>市区町村別_要介護度別被保険者数!J33</f>
        <v>905</v>
      </c>
      <c r="CR34" s="47">
        <f>市区町村別_要介護度別被保険者数!K33</f>
        <v>672</v>
      </c>
      <c r="CS34" s="47">
        <f>市区町村別_要介護度別被保険者数!L33</f>
        <v>16925</v>
      </c>
    </row>
    <row r="35" spans="2:97" ht="13.5" customHeight="1">
      <c r="B35" s="304"/>
      <c r="C35" s="318"/>
      <c r="D35" s="301"/>
      <c r="E35" s="80">
        <v>8</v>
      </c>
      <c r="F35" s="102" t="s">
        <v>354</v>
      </c>
      <c r="G35" s="176" t="s">
        <v>355</v>
      </c>
      <c r="H35" s="83">
        <v>144978338</v>
      </c>
      <c r="I35" s="84">
        <f>IFERROR(H35/H38,"-")</f>
        <v>3.0909005645633616E-2</v>
      </c>
      <c r="J35" s="85">
        <v>2239</v>
      </c>
      <c r="K35" s="86">
        <f t="shared" si="0"/>
        <v>64751.379187137114</v>
      </c>
      <c r="L35" s="87">
        <f t="shared" si="27"/>
        <v>0.33568215892053971</v>
      </c>
      <c r="M35" s="313"/>
      <c r="N35" s="112">
        <v>8</v>
      </c>
      <c r="O35" s="102" t="s">
        <v>346</v>
      </c>
      <c r="P35" s="176" t="s">
        <v>347</v>
      </c>
      <c r="Q35" s="83">
        <v>7134398</v>
      </c>
      <c r="R35" s="84">
        <f>IFERROR(Q35/Q38,"-")</f>
        <v>3.8169357632814357E-2</v>
      </c>
      <c r="S35" s="85">
        <v>180</v>
      </c>
      <c r="T35" s="86">
        <f t="shared" si="2"/>
        <v>39635.544444444444</v>
      </c>
      <c r="U35" s="87">
        <f t="shared" si="28"/>
        <v>0.83720930232558144</v>
      </c>
      <c r="V35" s="313"/>
      <c r="W35" s="112">
        <v>8</v>
      </c>
      <c r="X35" s="102" t="s">
        <v>338</v>
      </c>
      <c r="Y35" s="176" t="s">
        <v>339</v>
      </c>
      <c r="Z35" s="83">
        <v>5699130</v>
      </c>
      <c r="AA35" s="84">
        <f>IFERROR(Z35/Z38,"-")</f>
        <v>2.9075812776444138E-2</v>
      </c>
      <c r="AB35" s="85">
        <v>55</v>
      </c>
      <c r="AC35" s="86">
        <f t="shared" si="4"/>
        <v>103620.54545454546</v>
      </c>
      <c r="AD35" s="87">
        <f t="shared" si="29"/>
        <v>0.30054644808743169</v>
      </c>
      <c r="AE35" s="313"/>
      <c r="AF35" s="112">
        <v>8</v>
      </c>
      <c r="AG35" s="102" t="s">
        <v>350</v>
      </c>
      <c r="AH35" s="176" t="s">
        <v>351</v>
      </c>
      <c r="AI35" s="83">
        <v>20548500</v>
      </c>
      <c r="AJ35" s="84">
        <f>IFERROR(AI35/AI38,"-")</f>
        <v>3.323070844454911E-2</v>
      </c>
      <c r="AK35" s="85">
        <v>185</v>
      </c>
      <c r="AL35" s="86">
        <f t="shared" si="6"/>
        <v>111072.97297297297</v>
      </c>
      <c r="AM35" s="87">
        <f t="shared" si="30"/>
        <v>0.38302277432712217</v>
      </c>
      <c r="AN35" s="313"/>
      <c r="AO35" s="112">
        <v>8</v>
      </c>
      <c r="AP35" s="102" t="s">
        <v>364</v>
      </c>
      <c r="AQ35" s="176" t="s">
        <v>365</v>
      </c>
      <c r="AR35" s="83">
        <v>27753138</v>
      </c>
      <c r="AS35" s="84">
        <f>IFERROR(AR35/AR38,"-")</f>
        <v>3.3043404194035217E-2</v>
      </c>
      <c r="AT35" s="85">
        <v>227</v>
      </c>
      <c r="AU35" s="86">
        <f t="shared" si="8"/>
        <v>122260.51982378855</v>
      </c>
      <c r="AV35" s="87">
        <f t="shared" si="31"/>
        <v>0.41804788213627991</v>
      </c>
      <c r="AW35" s="313"/>
      <c r="AX35" s="112">
        <v>8</v>
      </c>
      <c r="AY35" s="102" t="s">
        <v>368</v>
      </c>
      <c r="AZ35" s="176" t="s">
        <v>369</v>
      </c>
      <c r="BA35" s="83">
        <v>24575576</v>
      </c>
      <c r="BB35" s="84">
        <f>IFERROR(BA35/BA38,"-")</f>
        <v>3.4335225948154649E-2</v>
      </c>
      <c r="BC35" s="85">
        <v>100</v>
      </c>
      <c r="BD35" s="86">
        <f t="shared" si="10"/>
        <v>245755.76</v>
      </c>
      <c r="BE35" s="87">
        <f t="shared" si="32"/>
        <v>0.23752969121140141</v>
      </c>
      <c r="BF35" s="313"/>
      <c r="BG35" s="112">
        <v>8</v>
      </c>
      <c r="BH35" s="102" t="s">
        <v>338</v>
      </c>
      <c r="BI35" s="176" t="s">
        <v>339</v>
      </c>
      <c r="BJ35" s="83">
        <v>34269317</v>
      </c>
      <c r="BK35" s="84">
        <f>IFERROR(BJ35/BJ38,"-")</f>
        <v>3.1447257415522581E-2</v>
      </c>
      <c r="BL35" s="85">
        <v>129</v>
      </c>
      <c r="BM35" s="86">
        <f t="shared" si="12"/>
        <v>265653.62015503878</v>
      </c>
      <c r="BN35" s="87">
        <f t="shared" si="33"/>
        <v>0.26219512195121952</v>
      </c>
      <c r="BO35" s="313"/>
      <c r="BP35" s="112">
        <v>8</v>
      </c>
      <c r="BQ35" s="102" t="s">
        <v>384</v>
      </c>
      <c r="BR35" s="176" t="s">
        <v>385</v>
      </c>
      <c r="BS35" s="83">
        <v>31467036</v>
      </c>
      <c r="BT35" s="84">
        <f>IFERROR(BS35/BS38,"-")</f>
        <v>3.8540888011565952E-2</v>
      </c>
      <c r="BU35" s="85">
        <v>5</v>
      </c>
      <c r="BV35" s="86">
        <f t="shared" si="14"/>
        <v>6293407.2000000002</v>
      </c>
      <c r="BW35" s="87">
        <f t="shared" si="34"/>
        <v>1.4285714285714285E-2</v>
      </c>
      <c r="BX35" s="313"/>
      <c r="BY35" s="112">
        <v>8</v>
      </c>
      <c r="BZ35" s="102" t="s">
        <v>364</v>
      </c>
      <c r="CA35" s="176" t="s">
        <v>365</v>
      </c>
      <c r="CB35" s="83">
        <v>283993525</v>
      </c>
      <c r="CC35" s="84">
        <f>IFERROR(CB35/CB38,"-")</f>
        <v>3.1025261103189049E-2</v>
      </c>
      <c r="CD35" s="85">
        <v>2933</v>
      </c>
      <c r="CE35" s="86">
        <f t="shared" si="16"/>
        <v>96826.977497442887</v>
      </c>
      <c r="CF35" s="87">
        <f t="shared" si="35"/>
        <v>0.31345516725446188</v>
      </c>
      <c r="CI35" s="116">
        <v>30</v>
      </c>
      <c r="CJ35" s="116" t="s">
        <v>34</v>
      </c>
      <c r="CK35" s="47">
        <f>市区町村別_要介護度別被保険者数!D34</f>
        <v>13264</v>
      </c>
      <c r="CL35" s="47">
        <f>市区町村別_要介護度別被保険者数!E34</f>
        <v>1850</v>
      </c>
      <c r="CM35" s="47">
        <f>市区町村別_要介護度別被保険者数!F34</f>
        <v>1420</v>
      </c>
      <c r="CN35" s="47">
        <f>市区町村別_要介護度別被保険者数!G34</f>
        <v>1499</v>
      </c>
      <c r="CO35" s="47">
        <f>市区町村別_要介護度別被保険者数!H34</f>
        <v>1448</v>
      </c>
      <c r="CP35" s="47">
        <f>市区町村別_要介護度別被保険者数!I34</f>
        <v>1022</v>
      </c>
      <c r="CQ35" s="47">
        <f>市区町村別_要介護度別被保険者数!J34</f>
        <v>1188</v>
      </c>
      <c r="CR35" s="47">
        <f>市区町村別_要介護度別被保険者数!K34</f>
        <v>919</v>
      </c>
      <c r="CS35" s="47">
        <f>市区町村別_要介護度別被保険者数!L34</f>
        <v>22610</v>
      </c>
    </row>
    <row r="36" spans="2:97" ht="13.5" customHeight="1">
      <c r="B36" s="304"/>
      <c r="C36" s="318"/>
      <c r="D36" s="301"/>
      <c r="E36" s="80">
        <v>9</v>
      </c>
      <c r="F36" s="175" t="s">
        <v>350</v>
      </c>
      <c r="G36" s="176" t="s">
        <v>351</v>
      </c>
      <c r="H36" s="83">
        <v>133726971</v>
      </c>
      <c r="I36" s="84">
        <f>IFERROR(H36/H38,"-")</f>
        <v>2.8510243382790627E-2</v>
      </c>
      <c r="J36" s="85">
        <v>2146</v>
      </c>
      <c r="K36" s="86">
        <f t="shared" si="0"/>
        <v>62314.525163094127</v>
      </c>
      <c r="L36" s="87">
        <f t="shared" si="27"/>
        <v>0.32173913043478258</v>
      </c>
      <c r="M36" s="313"/>
      <c r="N36" s="112">
        <v>9</v>
      </c>
      <c r="O36" s="175" t="s">
        <v>382</v>
      </c>
      <c r="P36" s="176" t="s">
        <v>383</v>
      </c>
      <c r="Q36" s="83">
        <v>7036240</v>
      </c>
      <c r="R36" s="84">
        <f>IFERROR(Q36/Q38,"-")</f>
        <v>3.764420781547563E-2</v>
      </c>
      <c r="S36" s="85">
        <v>1</v>
      </c>
      <c r="T36" s="86">
        <f t="shared" si="2"/>
        <v>7036240</v>
      </c>
      <c r="U36" s="87">
        <f t="shared" si="28"/>
        <v>4.6511627906976744E-3</v>
      </c>
      <c r="V36" s="313"/>
      <c r="W36" s="112">
        <v>9</v>
      </c>
      <c r="X36" s="175" t="s">
        <v>386</v>
      </c>
      <c r="Y36" s="176" t="s">
        <v>387</v>
      </c>
      <c r="Z36" s="83">
        <v>5687830</v>
      </c>
      <c r="AA36" s="84">
        <f>IFERROR(Z36/Z38,"-")</f>
        <v>2.9018162453609983E-2</v>
      </c>
      <c r="AB36" s="85">
        <v>39</v>
      </c>
      <c r="AC36" s="86">
        <f t="shared" si="4"/>
        <v>145841.79487179487</v>
      </c>
      <c r="AD36" s="87">
        <f t="shared" si="29"/>
        <v>0.21311475409836064</v>
      </c>
      <c r="AE36" s="313"/>
      <c r="AF36" s="112">
        <v>9</v>
      </c>
      <c r="AG36" s="175" t="s">
        <v>362</v>
      </c>
      <c r="AH36" s="176" t="s">
        <v>363</v>
      </c>
      <c r="AI36" s="83">
        <v>18150147</v>
      </c>
      <c r="AJ36" s="84">
        <f>IFERROR(AI36/AI38,"-")</f>
        <v>2.9352129994048601E-2</v>
      </c>
      <c r="AK36" s="85">
        <v>221</v>
      </c>
      <c r="AL36" s="86">
        <f t="shared" si="6"/>
        <v>82127.36199095023</v>
      </c>
      <c r="AM36" s="87">
        <f t="shared" si="30"/>
        <v>0.45755693581780538</v>
      </c>
      <c r="AN36" s="313"/>
      <c r="AO36" s="112">
        <v>9</v>
      </c>
      <c r="AP36" s="175" t="s">
        <v>354</v>
      </c>
      <c r="AQ36" s="176" t="s">
        <v>355</v>
      </c>
      <c r="AR36" s="83">
        <v>25286038</v>
      </c>
      <c r="AS36" s="84">
        <f>IFERROR(AR36/AR38,"-")</f>
        <v>3.0106028878598663E-2</v>
      </c>
      <c r="AT36" s="85">
        <v>275</v>
      </c>
      <c r="AU36" s="86">
        <f t="shared" si="8"/>
        <v>91949.229090909095</v>
      </c>
      <c r="AV36" s="87">
        <f t="shared" si="31"/>
        <v>0.50644567219152858</v>
      </c>
      <c r="AW36" s="313"/>
      <c r="AX36" s="112">
        <v>9</v>
      </c>
      <c r="AY36" s="175" t="s">
        <v>388</v>
      </c>
      <c r="AZ36" s="176" t="s">
        <v>389</v>
      </c>
      <c r="BA36" s="83">
        <v>20984527</v>
      </c>
      <c r="BB36" s="84">
        <f>IFERROR(BA36/BA38,"-")</f>
        <v>2.9318070752854451E-2</v>
      </c>
      <c r="BC36" s="85">
        <v>182</v>
      </c>
      <c r="BD36" s="86">
        <f t="shared" si="10"/>
        <v>115299.5989010989</v>
      </c>
      <c r="BE36" s="87">
        <f t="shared" si="32"/>
        <v>0.43230403800475059</v>
      </c>
      <c r="BF36" s="313"/>
      <c r="BG36" s="112">
        <v>9</v>
      </c>
      <c r="BH36" s="175" t="s">
        <v>368</v>
      </c>
      <c r="BI36" s="176" t="s">
        <v>369</v>
      </c>
      <c r="BJ36" s="83">
        <v>31809427</v>
      </c>
      <c r="BK36" s="84">
        <f>IFERROR(BJ36/BJ38,"-")</f>
        <v>2.9189938016835126E-2</v>
      </c>
      <c r="BL36" s="85">
        <v>128</v>
      </c>
      <c r="BM36" s="86">
        <f t="shared" si="12"/>
        <v>248511.1484375</v>
      </c>
      <c r="BN36" s="87">
        <f t="shared" si="33"/>
        <v>0.26016260162601629</v>
      </c>
      <c r="BO36" s="313"/>
      <c r="BP36" s="112">
        <v>9</v>
      </c>
      <c r="BQ36" s="175" t="s">
        <v>370</v>
      </c>
      <c r="BR36" s="176" t="s">
        <v>371</v>
      </c>
      <c r="BS36" s="83">
        <v>31141215</v>
      </c>
      <c r="BT36" s="84">
        <f>IFERROR(BS36/BS38,"-")</f>
        <v>3.8141821805495052E-2</v>
      </c>
      <c r="BU36" s="85">
        <v>241</v>
      </c>
      <c r="BV36" s="86">
        <f t="shared" si="14"/>
        <v>129216.65975103734</v>
      </c>
      <c r="BW36" s="87">
        <f t="shared" si="34"/>
        <v>0.68857142857142861</v>
      </c>
      <c r="BX36" s="313"/>
      <c r="BY36" s="112">
        <v>9</v>
      </c>
      <c r="BZ36" s="175" t="s">
        <v>342</v>
      </c>
      <c r="CA36" s="176" t="s">
        <v>343</v>
      </c>
      <c r="CB36" s="83">
        <v>274394252</v>
      </c>
      <c r="CC36" s="84">
        <f>IFERROR(CB36/CB38,"-")</f>
        <v>2.9976575393802569E-2</v>
      </c>
      <c r="CD36" s="85">
        <v>5359</v>
      </c>
      <c r="CE36" s="86">
        <f t="shared" si="16"/>
        <v>51202.5101698078</v>
      </c>
      <c r="CF36" s="87">
        <f t="shared" si="35"/>
        <v>0.57272630116490331</v>
      </c>
      <c r="CI36" s="116">
        <v>31</v>
      </c>
      <c r="CJ36" s="116" t="s">
        <v>35</v>
      </c>
      <c r="CK36" s="47">
        <f>市区町村別_要介護度別被保険者数!D35</f>
        <v>20263</v>
      </c>
      <c r="CL36" s="47">
        <f>市区町村別_要介護度別被保険者数!E35</f>
        <v>2585</v>
      </c>
      <c r="CM36" s="47">
        <f>市区町村別_要介護度別被保険者数!F35</f>
        <v>1522</v>
      </c>
      <c r="CN36" s="47">
        <f>市区町村別_要介護度別被保険者数!G35</f>
        <v>1841</v>
      </c>
      <c r="CO36" s="47">
        <f>市区町村別_要介護度別被保険者数!H35</f>
        <v>1560</v>
      </c>
      <c r="CP36" s="47">
        <f>市区町村別_要介護度別被保険者数!I35</f>
        <v>1114</v>
      </c>
      <c r="CQ36" s="47">
        <f>市区町村別_要介護度別被保険者数!J35</f>
        <v>1341</v>
      </c>
      <c r="CR36" s="47">
        <f>市区町村別_要介護度別被保険者数!K35</f>
        <v>1078</v>
      </c>
      <c r="CS36" s="47">
        <f>市区町村別_要介護度別被保険者数!L35</f>
        <v>31304</v>
      </c>
    </row>
    <row r="37" spans="2:97" ht="13.5" customHeight="1">
      <c r="B37" s="304"/>
      <c r="C37" s="318"/>
      <c r="D37" s="301"/>
      <c r="E37" s="88">
        <v>10</v>
      </c>
      <c r="F37" s="177" t="s">
        <v>356</v>
      </c>
      <c r="G37" s="178" t="s">
        <v>357</v>
      </c>
      <c r="H37" s="91">
        <v>128194326</v>
      </c>
      <c r="I37" s="92">
        <f>IFERROR(H37/H38,"-")</f>
        <v>2.7330697818264381E-2</v>
      </c>
      <c r="J37" s="93">
        <v>1030</v>
      </c>
      <c r="K37" s="94">
        <f t="shared" si="0"/>
        <v>124460.51067961165</v>
      </c>
      <c r="L37" s="95">
        <f t="shared" si="27"/>
        <v>0.15442278860569716</v>
      </c>
      <c r="M37" s="313"/>
      <c r="N37" s="113">
        <v>10</v>
      </c>
      <c r="O37" s="177" t="s">
        <v>340</v>
      </c>
      <c r="P37" s="178" t="s">
        <v>341</v>
      </c>
      <c r="Q37" s="91">
        <v>6092118</v>
      </c>
      <c r="R37" s="92">
        <f>IFERROR(Q37/Q38,"-")</f>
        <v>3.2593111665946549E-2</v>
      </c>
      <c r="S37" s="93">
        <v>162</v>
      </c>
      <c r="T37" s="94">
        <f t="shared" si="2"/>
        <v>37605.666666666664</v>
      </c>
      <c r="U37" s="95">
        <f t="shared" si="28"/>
        <v>0.75348837209302322</v>
      </c>
      <c r="V37" s="313"/>
      <c r="W37" s="113">
        <v>10</v>
      </c>
      <c r="X37" s="177" t="s">
        <v>350</v>
      </c>
      <c r="Y37" s="178" t="s">
        <v>351</v>
      </c>
      <c r="Z37" s="91">
        <v>5353582</v>
      </c>
      <c r="AA37" s="92">
        <f>IFERROR(Z37/Z38,"-")</f>
        <v>2.7312896514966559E-2</v>
      </c>
      <c r="AB37" s="93">
        <v>100</v>
      </c>
      <c r="AC37" s="94">
        <f t="shared" si="4"/>
        <v>53535.82</v>
      </c>
      <c r="AD37" s="95">
        <f t="shared" si="29"/>
        <v>0.54644808743169404</v>
      </c>
      <c r="AE37" s="313"/>
      <c r="AF37" s="113">
        <v>10</v>
      </c>
      <c r="AG37" s="177" t="s">
        <v>366</v>
      </c>
      <c r="AH37" s="178" t="s">
        <v>367</v>
      </c>
      <c r="AI37" s="91">
        <v>17868970</v>
      </c>
      <c r="AJ37" s="92">
        <f>IFERROR(AI37/AI38,"-")</f>
        <v>2.889741500714868E-2</v>
      </c>
      <c r="AK37" s="93">
        <v>147</v>
      </c>
      <c r="AL37" s="94">
        <f t="shared" si="6"/>
        <v>121557.61904761905</v>
      </c>
      <c r="AM37" s="95">
        <f t="shared" si="30"/>
        <v>0.30434782608695654</v>
      </c>
      <c r="AN37" s="313"/>
      <c r="AO37" s="113">
        <v>10</v>
      </c>
      <c r="AP37" s="177" t="s">
        <v>368</v>
      </c>
      <c r="AQ37" s="178" t="s">
        <v>369</v>
      </c>
      <c r="AR37" s="91">
        <v>21176043</v>
      </c>
      <c r="AS37" s="92">
        <f>IFERROR(AR37/AR38,"-")</f>
        <v>2.5212592106855454E-2</v>
      </c>
      <c r="AT37" s="93">
        <v>116</v>
      </c>
      <c r="AU37" s="94">
        <f t="shared" si="8"/>
        <v>182552.0948275862</v>
      </c>
      <c r="AV37" s="95">
        <f t="shared" si="31"/>
        <v>0.21362799263351751</v>
      </c>
      <c r="AW37" s="313"/>
      <c r="AX37" s="113">
        <v>10</v>
      </c>
      <c r="AY37" s="177" t="s">
        <v>354</v>
      </c>
      <c r="AZ37" s="178" t="s">
        <v>355</v>
      </c>
      <c r="BA37" s="91">
        <v>20875264</v>
      </c>
      <c r="BB37" s="92">
        <f>IFERROR(BA37/BA38,"-")</f>
        <v>2.9165416353512063E-2</v>
      </c>
      <c r="BC37" s="93">
        <v>178</v>
      </c>
      <c r="BD37" s="94">
        <f t="shared" si="10"/>
        <v>117276.76404494382</v>
      </c>
      <c r="BE37" s="95">
        <f t="shared" si="32"/>
        <v>0.42280285035629456</v>
      </c>
      <c r="BF37" s="313"/>
      <c r="BG37" s="113">
        <v>10</v>
      </c>
      <c r="BH37" s="177" t="s">
        <v>360</v>
      </c>
      <c r="BI37" s="178" t="s">
        <v>361</v>
      </c>
      <c r="BJ37" s="91">
        <v>27577743</v>
      </c>
      <c r="BK37" s="92">
        <f>IFERROR(BJ37/BJ38,"-")</f>
        <v>2.5306730888745931E-2</v>
      </c>
      <c r="BL37" s="93">
        <v>258</v>
      </c>
      <c r="BM37" s="94">
        <f t="shared" si="12"/>
        <v>106890.47674418605</v>
      </c>
      <c r="BN37" s="95">
        <f t="shared" si="33"/>
        <v>0.52439024390243905</v>
      </c>
      <c r="BO37" s="313"/>
      <c r="BP37" s="113">
        <v>10</v>
      </c>
      <c r="BQ37" s="177" t="s">
        <v>366</v>
      </c>
      <c r="BR37" s="178" t="s">
        <v>367</v>
      </c>
      <c r="BS37" s="91">
        <v>27892015</v>
      </c>
      <c r="BT37" s="92">
        <f>IFERROR(BS37/BS38,"-")</f>
        <v>3.4162195210629867E-2</v>
      </c>
      <c r="BU37" s="93">
        <v>106</v>
      </c>
      <c r="BV37" s="94">
        <f t="shared" si="14"/>
        <v>263132.21698113205</v>
      </c>
      <c r="BW37" s="95">
        <f t="shared" si="34"/>
        <v>0.30285714285714288</v>
      </c>
      <c r="BX37" s="313"/>
      <c r="BY37" s="113">
        <v>10</v>
      </c>
      <c r="BZ37" s="177" t="s">
        <v>354</v>
      </c>
      <c r="CA37" s="178" t="s">
        <v>355</v>
      </c>
      <c r="CB37" s="91">
        <v>272992943</v>
      </c>
      <c r="CC37" s="92">
        <f>IFERROR(CB37/CB38,"-")</f>
        <v>2.9823487475297211E-2</v>
      </c>
      <c r="CD37" s="93">
        <v>3525</v>
      </c>
      <c r="CE37" s="94">
        <f t="shared" si="16"/>
        <v>77444.806524822692</v>
      </c>
      <c r="CF37" s="95">
        <f t="shared" si="35"/>
        <v>0.37672330875280541</v>
      </c>
      <c r="CI37" s="116">
        <v>32</v>
      </c>
      <c r="CJ37" s="116" t="s">
        <v>36</v>
      </c>
      <c r="CK37" s="47">
        <f>市区町村別_要介護度別被保険者数!D36</f>
        <v>15261</v>
      </c>
      <c r="CL37" s="47">
        <f>市区町村別_要介護度別被保険者数!E36</f>
        <v>2021</v>
      </c>
      <c r="CM37" s="47">
        <f>市区町村別_要介護度別被保険者数!F36</f>
        <v>1798</v>
      </c>
      <c r="CN37" s="47">
        <f>市区町村別_要介護度別被保険者数!G36</f>
        <v>1295</v>
      </c>
      <c r="CO37" s="47">
        <f>市区町村別_要介護度別被保険者数!H36</f>
        <v>1287</v>
      </c>
      <c r="CP37" s="47">
        <f>市区町村別_要介護度別被保険者数!I36</f>
        <v>1072</v>
      </c>
      <c r="CQ37" s="47">
        <f>市区町村別_要介護度別被保険者数!J36</f>
        <v>1306</v>
      </c>
      <c r="CR37" s="47">
        <f>市区町村別_要介護度別被保険者数!K36</f>
        <v>1031</v>
      </c>
      <c r="CS37" s="47">
        <f>市区町村別_要介護度別被保険者数!L36</f>
        <v>25071</v>
      </c>
    </row>
    <row r="38" spans="2:97" s="173" customFormat="1" ht="13.5" customHeight="1">
      <c r="B38" s="266"/>
      <c r="C38" s="320"/>
      <c r="D38" s="302"/>
      <c r="E38" s="96" t="s">
        <v>164</v>
      </c>
      <c r="F38" s="97"/>
      <c r="G38" s="98"/>
      <c r="H38" s="228">
        <v>4690488580</v>
      </c>
      <c r="I38" s="99" t="s">
        <v>292</v>
      </c>
      <c r="J38" s="100">
        <v>5950</v>
      </c>
      <c r="K38" s="49">
        <f t="shared" si="0"/>
        <v>788317.40840336133</v>
      </c>
      <c r="L38" s="101">
        <f t="shared" si="27"/>
        <v>0.89205397301349321</v>
      </c>
      <c r="M38" s="314"/>
      <c r="N38" s="96" t="s">
        <v>164</v>
      </c>
      <c r="O38" s="97"/>
      <c r="P38" s="98"/>
      <c r="Q38" s="228">
        <v>186914280</v>
      </c>
      <c r="R38" s="99" t="s">
        <v>292</v>
      </c>
      <c r="S38" s="100">
        <v>215</v>
      </c>
      <c r="T38" s="49">
        <f t="shared" si="2"/>
        <v>869368.74418604653</v>
      </c>
      <c r="U38" s="101">
        <f t="shared" si="28"/>
        <v>1</v>
      </c>
      <c r="V38" s="314"/>
      <c r="W38" s="96" t="s">
        <v>164</v>
      </c>
      <c r="X38" s="97"/>
      <c r="Y38" s="98"/>
      <c r="Z38" s="228">
        <v>196009310</v>
      </c>
      <c r="AA38" s="99" t="s">
        <v>292</v>
      </c>
      <c r="AB38" s="100">
        <v>183</v>
      </c>
      <c r="AC38" s="49">
        <f t="shared" si="4"/>
        <v>1071089.1256830601</v>
      </c>
      <c r="AD38" s="101">
        <f t="shared" si="29"/>
        <v>1</v>
      </c>
      <c r="AE38" s="314"/>
      <c r="AF38" s="96" t="s">
        <v>164</v>
      </c>
      <c r="AG38" s="97"/>
      <c r="AH38" s="98"/>
      <c r="AI38" s="228">
        <v>618358770</v>
      </c>
      <c r="AJ38" s="99" t="s">
        <v>292</v>
      </c>
      <c r="AK38" s="100">
        <v>481</v>
      </c>
      <c r="AL38" s="49">
        <f t="shared" si="6"/>
        <v>1285569.1683991684</v>
      </c>
      <c r="AM38" s="101">
        <f t="shared" si="30"/>
        <v>0.99585921325051763</v>
      </c>
      <c r="AN38" s="314"/>
      <c r="AO38" s="96" t="s">
        <v>164</v>
      </c>
      <c r="AP38" s="97"/>
      <c r="AQ38" s="98"/>
      <c r="AR38" s="228">
        <v>839899480</v>
      </c>
      <c r="AS38" s="99" t="s">
        <v>292</v>
      </c>
      <c r="AT38" s="100">
        <v>539</v>
      </c>
      <c r="AU38" s="49">
        <f t="shared" si="8"/>
        <v>1558255.0649350649</v>
      </c>
      <c r="AV38" s="101">
        <f t="shared" si="31"/>
        <v>0.99263351749539597</v>
      </c>
      <c r="AW38" s="314"/>
      <c r="AX38" s="96" t="s">
        <v>164</v>
      </c>
      <c r="AY38" s="97"/>
      <c r="AZ38" s="98"/>
      <c r="BA38" s="228">
        <v>715754020</v>
      </c>
      <c r="BB38" s="99" t="s">
        <v>292</v>
      </c>
      <c r="BC38" s="100">
        <v>418</v>
      </c>
      <c r="BD38" s="49">
        <f t="shared" si="10"/>
        <v>1712330.1913875598</v>
      </c>
      <c r="BE38" s="101">
        <f t="shared" si="32"/>
        <v>0.99287410926365793</v>
      </c>
      <c r="BF38" s="314"/>
      <c r="BG38" s="96" t="s">
        <v>164</v>
      </c>
      <c r="BH38" s="97"/>
      <c r="BI38" s="98"/>
      <c r="BJ38" s="228">
        <v>1089739450</v>
      </c>
      <c r="BK38" s="99" t="s">
        <v>292</v>
      </c>
      <c r="BL38" s="100">
        <v>486</v>
      </c>
      <c r="BM38" s="49">
        <f t="shared" si="12"/>
        <v>2242262.242798354</v>
      </c>
      <c r="BN38" s="101">
        <f t="shared" si="33"/>
        <v>0.98780487804878048</v>
      </c>
      <c r="BO38" s="314"/>
      <c r="BP38" s="96" t="s">
        <v>164</v>
      </c>
      <c r="BQ38" s="97"/>
      <c r="BR38" s="98"/>
      <c r="BS38" s="228">
        <v>816458510</v>
      </c>
      <c r="BT38" s="99" t="s">
        <v>292</v>
      </c>
      <c r="BU38" s="100">
        <v>344</v>
      </c>
      <c r="BV38" s="49">
        <f t="shared" si="14"/>
        <v>2373425.9011627906</v>
      </c>
      <c r="BW38" s="101">
        <f t="shared" si="34"/>
        <v>0.98285714285714287</v>
      </c>
      <c r="BX38" s="314"/>
      <c r="BY38" s="96" t="s">
        <v>164</v>
      </c>
      <c r="BZ38" s="97"/>
      <c r="CA38" s="98"/>
      <c r="CB38" s="228">
        <v>9153622400</v>
      </c>
      <c r="CC38" s="99" t="s">
        <v>292</v>
      </c>
      <c r="CD38" s="100">
        <v>8616</v>
      </c>
      <c r="CE38" s="49">
        <f t="shared" si="16"/>
        <v>1062398.1429897863</v>
      </c>
      <c r="CF38" s="101">
        <f t="shared" si="35"/>
        <v>0.92080795126643156</v>
      </c>
      <c r="CI38" s="192">
        <v>33</v>
      </c>
      <c r="CJ38" s="192" t="s">
        <v>37</v>
      </c>
      <c r="CK38" s="47">
        <f>市区町村別_要介護度別被保険者数!D37</f>
        <v>4864</v>
      </c>
      <c r="CL38" s="47">
        <f>市区町村別_要介護度別被保険者数!E37</f>
        <v>468</v>
      </c>
      <c r="CM38" s="47">
        <f>市区町村別_要介護度別被保険者数!F37</f>
        <v>334</v>
      </c>
      <c r="CN38" s="47">
        <f>市区町村別_要介護度別被保険者数!G37</f>
        <v>446</v>
      </c>
      <c r="CO38" s="47">
        <f>市区町村別_要介護度別被保険者数!H37</f>
        <v>440</v>
      </c>
      <c r="CP38" s="47">
        <f>市区町村別_要介護度別被保険者数!I37</f>
        <v>301</v>
      </c>
      <c r="CQ38" s="47">
        <f>市区町村別_要介護度別被保険者数!J37</f>
        <v>367</v>
      </c>
      <c r="CR38" s="47">
        <f>市区町村別_要介護度別被保険者数!K37</f>
        <v>333</v>
      </c>
      <c r="CS38" s="47">
        <f>市区町村別_要介護度別被保険者数!L37</f>
        <v>7553</v>
      </c>
    </row>
    <row r="39" spans="2:97" ht="13.5" customHeight="1">
      <c r="B39" s="303">
        <v>4</v>
      </c>
      <c r="C39" s="317" t="s">
        <v>68</v>
      </c>
      <c r="D39" s="305">
        <f>CK9</f>
        <v>7497</v>
      </c>
      <c r="E39" s="72">
        <v>1</v>
      </c>
      <c r="F39" s="73" t="s">
        <v>336</v>
      </c>
      <c r="G39" s="74" t="s">
        <v>337</v>
      </c>
      <c r="H39" s="75">
        <v>439372473</v>
      </c>
      <c r="I39" s="76">
        <f>IFERROR(H39/H49,"-")</f>
        <v>8.2099067554021979E-2</v>
      </c>
      <c r="J39" s="77">
        <v>3420</v>
      </c>
      <c r="K39" s="78">
        <f t="shared" si="0"/>
        <v>128471.48333333334</v>
      </c>
      <c r="L39" s="79">
        <f t="shared" ref="L39:L49" si="36">IFERROR(J39/$CK$9,0)</f>
        <v>0.45618247298919568</v>
      </c>
      <c r="M39" s="315">
        <f>CL9</f>
        <v>204</v>
      </c>
      <c r="N39" s="195">
        <v>1</v>
      </c>
      <c r="O39" s="73" t="s">
        <v>336</v>
      </c>
      <c r="P39" s="74" t="s">
        <v>337</v>
      </c>
      <c r="Q39" s="75">
        <v>17739327</v>
      </c>
      <c r="R39" s="76">
        <f>IFERROR(Q39/Q49,"-")</f>
        <v>7.8077109660599928E-2</v>
      </c>
      <c r="S39" s="77">
        <v>135</v>
      </c>
      <c r="T39" s="78">
        <f t="shared" si="2"/>
        <v>131402.42222222223</v>
      </c>
      <c r="U39" s="79">
        <f t="shared" ref="U39:U49" si="37">IFERROR(S39/$CL$9,0)</f>
        <v>0.66176470588235292</v>
      </c>
      <c r="V39" s="315">
        <f>CM9</f>
        <v>253</v>
      </c>
      <c r="W39" s="195">
        <v>1</v>
      </c>
      <c r="X39" s="73" t="s">
        <v>336</v>
      </c>
      <c r="Y39" s="74" t="s">
        <v>337</v>
      </c>
      <c r="Z39" s="75">
        <v>27722611</v>
      </c>
      <c r="AA39" s="76">
        <f>IFERROR(Z39/Z49,"-")</f>
        <v>9.6478417023203547E-2</v>
      </c>
      <c r="AB39" s="77">
        <v>165</v>
      </c>
      <c r="AC39" s="78">
        <f t="shared" si="4"/>
        <v>168015.82424242425</v>
      </c>
      <c r="AD39" s="79">
        <f t="shared" ref="AD39:AD49" si="38">IFERROR(AB39/$CM$9,0)</f>
        <v>0.65217391304347827</v>
      </c>
      <c r="AE39" s="315">
        <f>CN9</f>
        <v>488</v>
      </c>
      <c r="AF39" s="195">
        <v>1</v>
      </c>
      <c r="AG39" s="73" t="s">
        <v>356</v>
      </c>
      <c r="AH39" s="74" t="s">
        <v>357</v>
      </c>
      <c r="AI39" s="75">
        <v>56838018</v>
      </c>
      <c r="AJ39" s="76">
        <f>IFERROR(AI39/AI49,"-")</f>
        <v>9.7877155753230069E-2</v>
      </c>
      <c r="AK39" s="77">
        <v>142</v>
      </c>
      <c r="AL39" s="78">
        <f t="shared" si="6"/>
        <v>400267.73239436618</v>
      </c>
      <c r="AM39" s="79">
        <f t="shared" ref="AM39:AM49" si="39">IFERROR(AK39/$CN$9,0)</f>
        <v>0.29098360655737704</v>
      </c>
      <c r="AN39" s="315">
        <f>CO9</f>
        <v>655</v>
      </c>
      <c r="AO39" s="195">
        <v>1</v>
      </c>
      <c r="AP39" s="73" t="s">
        <v>356</v>
      </c>
      <c r="AQ39" s="74" t="s">
        <v>357</v>
      </c>
      <c r="AR39" s="75">
        <v>120202384</v>
      </c>
      <c r="AS39" s="76">
        <f>IFERROR(AR39/AR49,"-")</f>
        <v>0.10788457426764117</v>
      </c>
      <c r="AT39" s="77">
        <v>256</v>
      </c>
      <c r="AU39" s="78">
        <f t="shared" si="8"/>
        <v>469540.5625</v>
      </c>
      <c r="AV39" s="79">
        <f t="shared" ref="AV39:AV49" si="40">IFERROR(AT39/$CO$9,0)</f>
        <v>0.39083969465648855</v>
      </c>
      <c r="AW39" s="315">
        <f>CP9</f>
        <v>552</v>
      </c>
      <c r="AX39" s="195">
        <v>1</v>
      </c>
      <c r="AY39" s="73" t="s">
        <v>356</v>
      </c>
      <c r="AZ39" s="74" t="s">
        <v>357</v>
      </c>
      <c r="BA39" s="75">
        <v>116272577</v>
      </c>
      <c r="BB39" s="76">
        <f>IFERROR(BA39/BA49,"-")</f>
        <v>0.11339350126180754</v>
      </c>
      <c r="BC39" s="77">
        <v>190</v>
      </c>
      <c r="BD39" s="78">
        <f t="shared" si="10"/>
        <v>611960.93157894735</v>
      </c>
      <c r="BE39" s="79">
        <f t="shared" ref="BE39:BE49" si="41">IFERROR(BC39/$CP$9,0)</f>
        <v>0.34420289855072461</v>
      </c>
      <c r="BF39" s="315">
        <f>CQ9</f>
        <v>557</v>
      </c>
      <c r="BG39" s="195">
        <v>1</v>
      </c>
      <c r="BH39" s="73" t="s">
        <v>356</v>
      </c>
      <c r="BI39" s="74" t="s">
        <v>357</v>
      </c>
      <c r="BJ39" s="75">
        <v>162667359</v>
      </c>
      <c r="BK39" s="76">
        <f>IFERROR(BJ39/BJ49,"-")</f>
        <v>0.12806260266450431</v>
      </c>
      <c r="BL39" s="77">
        <v>211</v>
      </c>
      <c r="BM39" s="78">
        <f t="shared" si="12"/>
        <v>770935.3507109005</v>
      </c>
      <c r="BN39" s="79">
        <f t="shared" ref="BN39:BN49" si="42">IFERROR(BL39/$CQ$9,0)</f>
        <v>0.37881508078994613</v>
      </c>
      <c r="BO39" s="315">
        <f>CR9</f>
        <v>346</v>
      </c>
      <c r="BP39" s="195">
        <v>1</v>
      </c>
      <c r="BQ39" s="73" t="s">
        <v>364</v>
      </c>
      <c r="BR39" s="74" t="s">
        <v>365</v>
      </c>
      <c r="BS39" s="75">
        <v>69783984</v>
      </c>
      <c r="BT39" s="76">
        <f>IFERROR(BS39/BS49,"-")</f>
        <v>9.5841515036823532E-2</v>
      </c>
      <c r="BU39" s="77">
        <v>212</v>
      </c>
      <c r="BV39" s="78">
        <f t="shared" si="14"/>
        <v>329169.73584905663</v>
      </c>
      <c r="BW39" s="79">
        <f t="shared" ref="BW39:BW49" si="43">IFERROR(BU39/$CR$9,0)</f>
        <v>0.61271676300578037</v>
      </c>
      <c r="BX39" s="315">
        <f>CS9</f>
        <v>10552</v>
      </c>
      <c r="BY39" s="195">
        <v>1</v>
      </c>
      <c r="BZ39" s="73" t="s">
        <v>336</v>
      </c>
      <c r="CA39" s="74" t="s">
        <v>337</v>
      </c>
      <c r="CB39" s="75">
        <v>844498017</v>
      </c>
      <c r="CC39" s="76">
        <f>IFERROR(CB39/CB49,"-")</f>
        <v>7.9783332052262262E-2</v>
      </c>
      <c r="CD39" s="77">
        <v>5527</v>
      </c>
      <c r="CE39" s="78">
        <f t="shared" si="16"/>
        <v>152795.00940835898</v>
      </c>
      <c r="CF39" s="79">
        <f t="shared" ref="CF39:CF49" si="44">IFERROR(CD39/$CS$9,0)</f>
        <v>0.52378695981804402</v>
      </c>
      <c r="CI39" s="116">
        <v>34</v>
      </c>
      <c r="CJ39" s="116" t="s">
        <v>38</v>
      </c>
      <c r="CK39" s="47">
        <f>市区町村別_要介護度別被保険者数!D38</f>
        <v>20281</v>
      </c>
      <c r="CL39" s="47">
        <f>市区町村別_要介護度別被保険者数!E38</f>
        <v>2408</v>
      </c>
      <c r="CM39" s="47">
        <f>市区町村別_要介護度別被保険者数!F38</f>
        <v>1369</v>
      </c>
      <c r="CN39" s="47">
        <f>市区町村別_要介護度別被保険者数!G38</f>
        <v>2206</v>
      </c>
      <c r="CO39" s="47">
        <f>市区町村別_要介護度別被保険者数!H38</f>
        <v>1860</v>
      </c>
      <c r="CP39" s="47">
        <f>市区町村別_要介護度別被保険者数!I38</f>
        <v>1390</v>
      </c>
      <c r="CQ39" s="47">
        <f>市区町村別_要介護度別被保険者数!J38</f>
        <v>1513</v>
      </c>
      <c r="CR39" s="47">
        <f>市区町村別_要介護度別被保険者数!K38</f>
        <v>1220</v>
      </c>
      <c r="CS39" s="47">
        <f>市区町村別_要介護度別被保険者数!L38</f>
        <v>32247</v>
      </c>
    </row>
    <row r="40" spans="2:97" ht="13.5" customHeight="1">
      <c r="B40" s="304"/>
      <c r="C40" s="318"/>
      <c r="D40" s="301"/>
      <c r="E40" s="80">
        <v>2</v>
      </c>
      <c r="F40" s="175" t="s">
        <v>338</v>
      </c>
      <c r="G40" s="176" t="s">
        <v>339</v>
      </c>
      <c r="H40" s="83">
        <v>306123458</v>
      </c>
      <c r="I40" s="84">
        <f>IFERROR(H40/H49,"-")</f>
        <v>5.7200785216721596E-2</v>
      </c>
      <c r="J40" s="85">
        <v>2063</v>
      </c>
      <c r="K40" s="86">
        <f t="shared" si="0"/>
        <v>148387.52205525932</v>
      </c>
      <c r="L40" s="87">
        <f t="shared" si="36"/>
        <v>0.2751767373616113</v>
      </c>
      <c r="M40" s="313"/>
      <c r="N40" s="112">
        <v>2</v>
      </c>
      <c r="O40" s="175" t="s">
        <v>356</v>
      </c>
      <c r="P40" s="176" t="s">
        <v>357</v>
      </c>
      <c r="Q40" s="83">
        <v>15502631</v>
      </c>
      <c r="R40" s="84">
        <f>IFERROR(Q40/Q49,"-")</f>
        <v>6.8232612241423587E-2</v>
      </c>
      <c r="S40" s="85">
        <v>64</v>
      </c>
      <c r="T40" s="86">
        <f t="shared" si="2"/>
        <v>242228.609375</v>
      </c>
      <c r="U40" s="87">
        <f t="shared" si="37"/>
        <v>0.31372549019607843</v>
      </c>
      <c r="V40" s="313"/>
      <c r="W40" s="112">
        <v>2</v>
      </c>
      <c r="X40" s="175" t="s">
        <v>344</v>
      </c>
      <c r="Y40" s="176" t="s">
        <v>345</v>
      </c>
      <c r="Z40" s="83">
        <v>24537315</v>
      </c>
      <c r="AA40" s="84">
        <f>IFERROR(Z40/Z49,"-")</f>
        <v>8.5393158285116358E-2</v>
      </c>
      <c r="AB40" s="85">
        <v>61</v>
      </c>
      <c r="AC40" s="86">
        <f t="shared" si="4"/>
        <v>402251.06557377049</v>
      </c>
      <c r="AD40" s="87">
        <f t="shared" si="38"/>
        <v>0.24110671936758893</v>
      </c>
      <c r="AE40" s="313"/>
      <c r="AF40" s="112">
        <v>2</v>
      </c>
      <c r="AG40" s="175" t="s">
        <v>336</v>
      </c>
      <c r="AH40" s="176" t="s">
        <v>337</v>
      </c>
      <c r="AI40" s="83">
        <v>54017223</v>
      </c>
      <c r="AJ40" s="84">
        <f>IFERROR(AI40/AI49,"-")</f>
        <v>9.3019643100995558E-2</v>
      </c>
      <c r="AK40" s="85">
        <v>341</v>
      </c>
      <c r="AL40" s="86">
        <f t="shared" si="6"/>
        <v>158408.27859237537</v>
      </c>
      <c r="AM40" s="87">
        <f t="shared" si="39"/>
        <v>0.69877049180327866</v>
      </c>
      <c r="AN40" s="313"/>
      <c r="AO40" s="112">
        <v>2</v>
      </c>
      <c r="AP40" s="175" t="s">
        <v>336</v>
      </c>
      <c r="AQ40" s="176" t="s">
        <v>337</v>
      </c>
      <c r="AR40" s="83">
        <v>85644090</v>
      </c>
      <c r="AS40" s="84">
        <f>IFERROR(AR40/AR49,"-")</f>
        <v>7.6867661694542969E-2</v>
      </c>
      <c r="AT40" s="85">
        <v>458</v>
      </c>
      <c r="AU40" s="86">
        <f t="shared" si="8"/>
        <v>186995.82969432315</v>
      </c>
      <c r="AV40" s="87">
        <f t="shared" si="40"/>
        <v>0.69923664122137408</v>
      </c>
      <c r="AW40" s="313"/>
      <c r="AX40" s="112">
        <v>2</v>
      </c>
      <c r="AY40" s="175" t="s">
        <v>336</v>
      </c>
      <c r="AZ40" s="176" t="s">
        <v>337</v>
      </c>
      <c r="BA40" s="83">
        <v>71826078</v>
      </c>
      <c r="BB40" s="84">
        <f>IFERROR(BA40/BA49,"-")</f>
        <v>7.0047561312102741E-2</v>
      </c>
      <c r="BC40" s="85">
        <v>380</v>
      </c>
      <c r="BD40" s="86">
        <f t="shared" si="10"/>
        <v>189015.99473684211</v>
      </c>
      <c r="BE40" s="87">
        <f t="shared" si="41"/>
        <v>0.68840579710144922</v>
      </c>
      <c r="BF40" s="313"/>
      <c r="BG40" s="112">
        <v>2</v>
      </c>
      <c r="BH40" s="175" t="s">
        <v>336</v>
      </c>
      <c r="BI40" s="176" t="s">
        <v>337</v>
      </c>
      <c r="BJ40" s="83">
        <v>108239873</v>
      </c>
      <c r="BK40" s="84">
        <f>IFERROR(BJ40/BJ49,"-")</f>
        <v>8.5213652779937296E-2</v>
      </c>
      <c r="BL40" s="85">
        <v>398</v>
      </c>
      <c r="BM40" s="86">
        <f t="shared" si="12"/>
        <v>271959.47989949747</v>
      </c>
      <c r="BN40" s="87">
        <f t="shared" si="42"/>
        <v>0.71454219030520649</v>
      </c>
      <c r="BO40" s="313"/>
      <c r="BP40" s="112">
        <v>2</v>
      </c>
      <c r="BQ40" s="175" t="s">
        <v>362</v>
      </c>
      <c r="BR40" s="176" t="s">
        <v>363</v>
      </c>
      <c r="BS40" s="83">
        <v>45672598</v>
      </c>
      <c r="BT40" s="84">
        <f>IFERROR(BS40/BS49,"-")</f>
        <v>6.2726871369049336E-2</v>
      </c>
      <c r="BU40" s="85">
        <v>146</v>
      </c>
      <c r="BV40" s="86">
        <f t="shared" si="14"/>
        <v>312826.01369863015</v>
      </c>
      <c r="BW40" s="87">
        <f t="shared" si="43"/>
        <v>0.42196531791907516</v>
      </c>
      <c r="BX40" s="313"/>
      <c r="BY40" s="112">
        <v>2</v>
      </c>
      <c r="BZ40" s="175" t="s">
        <v>356</v>
      </c>
      <c r="CA40" s="176" t="s">
        <v>357</v>
      </c>
      <c r="CB40" s="83">
        <v>698723297</v>
      </c>
      <c r="CC40" s="84">
        <f>IFERROR(CB40/CB49,"-")</f>
        <v>6.6011372075492347E-2</v>
      </c>
      <c r="CD40" s="85">
        <v>2028</v>
      </c>
      <c r="CE40" s="86">
        <f t="shared" si="16"/>
        <v>344538.11489151872</v>
      </c>
      <c r="CF40" s="87">
        <f t="shared" si="44"/>
        <v>0.19219105382865809</v>
      </c>
      <c r="CI40" s="116">
        <v>35</v>
      </c>
      <c r="CJ40" s="116" t="s">
        <v>1</v>
      </c>
      <c r="CK40" s="47">
        <f>市区町村別_要介護度別被保険者数!D39</f>
        <v>41570</v>
      </c>
      <c r="CL40" s="47">
        <f>市区町村別_要介護度別被保険者数!E39</f>
        <v>4590</v>
      </c>
      <c r="CM40" s="47">
        <f>市区町村別_要介護度別被保険者数!F39</f>
        <v>3103</v>
      </c>
      <c r="CN40" s="47">
        <f>市区町村別_要介護度別被保険者数!G39</f>
        <v>4642</v>
      </c>
      <c r="CO40" s="47">
        <f>市区町村別_要介護度別被保険者数!H39</f>
        <v>3675</v>
      </c>
      <c r="CP40" s="47">
        <f>市区町村別_要介護度別被保険者数!I39</f>
        <v>3017</v>
      </c>
      <c r="CQ40" s="47">
        <f>市区町村別_要介護度別被保険者数!J39</f>
        <v>2992</v>
      </c>
      <c r="CR40" s="47">
        <f>市区町村別_要介護度別被保険者数!K39</f>
        <v>2231</v>
      </c>
      <c r="CS40" s="47">
        <f>市区町村別_要介護度別被保険者数!L39</f>
        <v>65820</v>
      </c>
    </row>
    <row r="41" spans="2:97" ht="13.5" customHeight="1">
      <c r="B41" s="304"/>
      <c r="C41" s="318"/>
      <c r="D41" s="301"/>
      <c r="E41" s="80">
        <v>3</v>
      </c>
      <c r="F41" s="102" t="s">
        <v>346</v>
      </c>
      <c r="G41" s="176" t="s">
        <v>347</v>
      </c>
      <c r="H41" s="83">
        <v>214321804</v>
      </c>
      <c r="I41" s="84">
        <f>IFERROR(H41/H49,"-")</f>
        <v>4.0047161226907033E-2</v>
      </c>
      <c r="J41" s="85">
        <v>4826</v>
      </c>
      <c r="K41" s="86">
        <f t="shared" si="0"/>
        <v>44409.822627434725</v>
      </c>
      <c r="L41" s="87">
        <f t="shared" si="36"/>
        <v>0.64372415632919833</v>
      </c>
      <c r="M41" s="313"/>
      <c r="N41" s="112">
        <v>3</v>
      </c>
      <c r="O41" s="102" t="s">
        <v>362</v>
      </c>
      <c r="P41" s="176" t="s">
        <v>363</v>
      </c>
      <c r="Q41" s="83">
        <v>11909559</v>
      </c>
      <c r="R41" s="84">
        <f>IFERROR(Q41/Q49,"-")</f>
        <v>5.2418219927530776E-2</v>
      </c>
      <c r="S41" s="85">
        <v>86</v>
      </c>
      <c r="T41" s="86">
        <f t="shared" si="2"/>
        <v>138483.2441860465</v>
      </c>
      <c r="U41" s="87">
        <f t="shared" si="37"/>
        <v>0.42156862745098039</v>
      </c>
      <c r="V41" s="313"/>
      <c r="W41" s="112">
        <v>3</v>
      </c>
      <c r="X41" s="102" t="s">
        <v>360</v>
      </c>
      <c r="Y41" s="176" t="s">
        <v>361</v>
      </c>
      <c r="Z41" s="83">
        <v>15063355</v>
      </c>
      <c r="AA41" s="84">
        <f>IFERROR(Z41/Z49,"-")</f>
        <v>5.2422502536235073E-2</v>
      </c>
      <c r="AB41" s="85">
        <v>167</v>
      </c>
      <c r="AC41" s="86">
        <f t="shared" si="4"/>
        <v>90199.730538922158</v>
      </c>
      <c r="AD41" s="87">
        <f t="shared" si="38"/>
        <v>0.66007905138339917</v>
      </c>
      <c r="AE41" s="313"/>
      <c r="AF41" s="112">
        <v>3</v>
      </c>
      <c r="AG41" s="102" t="s">
        <v>340</v>
      </c>
      <c r="AH41" s="176" t="s">
        <v>341</v>
      </c>
      <c r="AI41" s="83">
        <v>31236757</v>
      </c>
      <c r="AJ41" s="84">
        <f>IFERROR(AI41/AI49,"-")</f>
        <v>5.3790843482874433E-2</v>
      </c>
      <c r="AK41" s="85">
        <v>357</v>
      </c>
      <c r="AL41" s="86">
        <f t="shared" si="6"/>
        <v>87497.918767506999</v>
      </c>
      <c r="AM41" s="87">
        <f t="shared" si="39"/>
        <v>0.73155737704918034</v>
      </c>
      <c r="AN41" s="313"/>
      <c r="AO41" s="112">
        <v>3</v>
      </c>
      <c r="AP41" s="102" t="s">
        <v>344</v>
      </c>
      <c r="AQ41" s="176" t="s">
        <v>345</v>
      </c>
      <c r="AR41" s="83">
        <v>84522398</v>
      </c>
      <c r="AS41" s="84">
        <f>IFERROR(AR41/AR49,"-")</f>
        <v>7.5860915739492538E-2</v>
      </c>
      <c r="AT41" s="85">
        <v>138</v>
      </c>
      <c r="AU41" s="86">
        <f t="shared" si="8"/>
        <v>612481.14492753625</v>
      </c>
      <c r="AV41" s="87">
        <f t="shared" si="40"/>
        <v>0.21068702290076335</v>
      </c>
      <c r="AW41" s="313"/>
      <c r="AX41" s="112">
        <v>3</v>
      </c>
      <c r="AY41" s="102" t="s">
        <v>362</v>
      </c>
      <c r="AZ41" s="176" t="s">
        <v>363</v>
      </c>
      <c r="BA41" s="83">
        <v>53450956</v>
      </c>
      <c r="BB41" s="84">
        <f>IFERROR(BA41/BA49,"-")</f>
        <v>5.2127433682241507E-2</v>
      </c>
      <c r="BC41" s="85">
        <v>235</v>
      </c>
      <c r="BD41" s="86">
        <f t="shared" si="10"/>
        <v>227450.87659574469</v>
      </c>
      <c r="BE41" s="87">
        <f t="shared" si="41"/>
        <v>0.42572463768115942</v>
      </c>
      <c r="BF41" s="313"/>
      <c r="BG41" s="112">
        <v>3</v>
      </c>
      <c r="BH41" s="102" t="s">
        <v>364</v>
      </c>
      <c r="BI41" s="176" t="s">
        <v>365</v>
      </c>
      <c r="BJ41" s="83">
        <v>76899785</v>
      </c>
      <c r="BK41" s="84">
        <f>IFERROR(BJ41/BJ49,"-")</f>
        <v>6.0540643629929523E-2</v>
      </c>
      <c r="BL41" s="85">
        <v>332</v>
      </c>
      <c r="BM41" s="86">
        <f t="shared" si="12"/>
        <v>231625.85843373495</v>
      </c>
      <c r="BN41" s="87">
        <f t="shared" si="42"/>
        <v>0.59605026929982041</v>
      </c>
      <c r="BO41" s="313"/>
      <c r="BP41" s="112">
        <v>3</v>
      </c>
      <c r="BQ41" s="102" t="s">
        <v>368</v>
      </c>
      <c r="BR41" s="176" t="s">
        <v>369</v>
      </c>
      <c r="BS41" s="83">
        <v>45314483</v>
      </c>
      <c r="BT41" s="84">
        <f>IFERROR(BS41/BS49,"-")</f>
        <v>6.2235035245771932E-2</v>
      </c>
      <c r="BU41" s="85">
        <v>106</v>
      </c>
      <c r="BV41" s="86">
        <f t="shared" si="14"/>
        <v>427495.12264150946</v>
      </c>
      <c r="BW41" s="87">
        <f t="shared" si="43"/>
        <v>0.30635838150289019</v>
      </c>
      <c r="BX41" s="313"/>
      <c r="BY41" s="112">
        <v>3</v>
      </c>
      <c r="BZ41" s="102" t="s">
        <v>338</v>
      </c>
      <c r="CA41" s="176" t="s">
        <v>339</v>
      </c>
      <c r="CB41" s="83">
        <v>487006248</v>
      </c>
      <c r="CC41" s="84">
        <f>IFERROR(CB41/CB49,"-")</f>
        <v>4.6009558830865063E-2</v>
      </c>
      <c r="CD41" s="85">
        <v>2886</v>
      </c>
      <c r="CE41" s="86">
        <f t="shared" si="16"/>
        <v>168747.83367983368</v>
      </c>
      <c r="CF41" s="87">
        <f t="shared" si="44"/>
        <v>0.27350265352539804</v>
      </c>
      <c r="CI41" s="116">
        <v>36</v>
      </c>
      <c r="CJ41" s="116" t="s">
        <v>2</v>
      </c>
      <c r="CK41" s="47">
        <f>市区町村別_要介護度別被保険者数!D40</f>
        <v>12161</v>
      </c>
      <c r="CL41" s="47">
        <f>市区町村別_要介護度別被保険者数!E40</f>
        <v>1313</v>
      </c>
      <c r="CM41" s="47">
        <f>市区町村別_要介護度別被保険者数!F40</f>
        <v>1017</v>
      </c>
      <c r="CN41" s="47">
        <f>市区町村別_要介護度別被保険者数!G40</f>
        <v>911</v>
      </c>
      <c r="CO41" s="47">
        <f>市区町村別_要介護度別被保険者数!H40</f>
        <v>832</v>
      </c>
      <c r="CP41" s="47">
        <f>市区町村別_要介護度別被保険者数!I40</f>
        <v>720</v>
      </c>
      <c r="CQ41" s="47">
        <f>市区町村別_要介護度別被保険者数!J40</f>
        <v>807</v>
      </c>
      <c r="CR41" s="47">
        <f>市区町村別_要介護度別被保険者数!K40</f>
        <v>638</v>
      </c>
      <c r="CS41" s="47">
        <f>市区町村別_要介護度別被保険者数!L40</f>
        <v>18399</v>
      </c>
    </row>
    <row r="42" spans="2:97" ht="13.5" customHeight="1">
      <c r="B42" s="304"/>
      <c r="C42" s="318"/>
      <c r="D42" s="301"/>
      <c r="E42" s="80">
        <v>4</v>
      </c>
      <c r="F42" s="175" t="s">
        <v>342</v>
      </c>
      <c r="G42" s="176" t="s">
        <v>343</v>
      </c>
      <c r="H42" s="83">
        <v>209247926</v>
      </c>
      <c r="I42" s="84">
        <f>IFERROR(H42/H49,"-")</f>
        <v>3.9099080319974874E-2</v>
      </c>
      <c r="J42" s="85">
        <v>3792</v>
      </c>
      <c r="K42" s="86">
        <f t="shared" si="0"/>
        <v>55181.415084388187</v>
      </c>
      <c r="L42" s="87">
        <f t="shared" si="36"/>
        <v>0.5058023209283713</v>
      </c>
      <c r="M42" s="313"/>
      <c r="N42" s="112">
        <v>4</v>
      </c>
      <c r="O42" s="175" t="s">
        <v>392</v>
      </c>
      <c r="P42" s="176" t="s">
        <v>393</v>
      </c>
      <c r="Q42" s="83">
        <v>11743787</v>
      </c>
      <c r="R42" s="84">
        <f>IFERROR(Q42/Q49,"-")</f>
        <v>5.1688598188066988E-2</v>
      </c>
      <c r="S42" s="85">
        <v>10</v>
      </c>
      <c r="T42" s="86">
        <f t="shared" si="2"/>
        <v>1174378.7</v>
      </c>
      <c r="U42" s="87">
        <f t="shared" si="37"/>
        <v>4.9019607843137254E-2</v>
      </c>
      <c r="V42" s="313"/>
      <c r="W42" s="112">
        <v>4</v>
      </c>
      <c r="X42" s="175" t="s">
        <v>356</v>
      </c>
      <c r="Y42" s="176" t="s">
        <v>357</v>
      </c>
      <c r="Z42" s="83">
        <v>13759764</v>
      </c>
      <c r="AA42" s="84">
        <f>IFERROR(Z42/Z49,"-")</f>
        <v>4.7885830426753935E-2</v>
      </c>
      <c r="AB42" s="85">
        <v>79</v>
      </c>
      <c r="AC42" s="86">
        <f t="shared" si="4"/>
        <v>174174.22784810126</v>
      </c>
      <c r="AD42" s="87">
        <f t="shared" si="38"/>
        <v>0.31225296442687744</v>
      </c>
      <c r="AE42" s="313"/>
      <c r="AF42" s="112">
        <v>4</v>
      </c>
      <c r="AG42" s="175" t="s">
        <v>364</v>
      </c>
      <c r="AH42" s="176" t="s">
        <v>365</v>
      </c>
      <c r="AI42" s="83">
        <v>22389642</v>
      </c>
      <c r="AJ42" s="84">
        <f>IFERROR(AI42/AI49,"-")</f>
        <v>3.8555786327613702E-2</v>
      </c>
      <c r="AK42" s="85">
        <v>192</v>
      </c>
      <c r="AL42" s="86">
        <f t="shared" si="6"/>
        <v>116612.71875</v>
      </c>
      <c r="AM42" s="87">
        <f t="shared" si="39"/>
        <v>0.39344262295081966</v>
      </c>
      <c r="AN42" s="313"/>
      <c r="AO42" s="112">
        <v>4</v>
      </c>
      <c r="AP42" s="175" t="s">
        <v>338</v>
      </c>
      <c r="AQ42" s="176" t="s">
        <v>339</v>
      </c>
      <c r="AR42" s="83">
        <v>61255091</v>
      </c>
      <c r="AS42" s="84">
        <f>IFERROR(AR42/AR49,"-")</f>
        <v>5.4977939657674495E-2</v>
      </c>
      <c r="AT42" s="85">
        <v>198</v>
      </c>
      <c r="AU42" s="86">
        <f t="shared" si="8"/>
        <v>309369.14646464644</v>
      </c>
      <c r="AV42" s="87">
        <f t="shared" si="40"/>
        <v>0.30229007633587784</v>
      </c>
      <c r="AW42" s="313"/>
      <c r="AX42" s="112">
        <v>4</v>
      </c>
      <c r="AY42" s="175" t="s">
        <v>364</v>
      </c>
      <c r="AZ42" s="176" t="s">
        <v>365</v>
      </c>
      <c r="BA42" s="83">
        <v>50421538</v>
      </c>
      <c r="BB42" s="84">
        <f>IFERROR(BA42/BA49,"-")</f>
        <v>4.9173028416023473E-2</v>
      </c>
      <c r="BC42" s="85">
        <v>280</v>
      </c>
      <c r="BD42" s="86">
        <f t="shared" si="10"/>
        <v>180076.92142857143</v>
      </c>
      <c r="BE42" s="87">
        <f t="shared" si="41"/>
        <v>0.50724637681159424</v>
      </c>
      <c r="BF42" s="313"/>
      <c r="BG42" s="112">
        <v>4</v>
      </c>
      <c r="BH42" s="175" t="s">
        <v>362</v>
      </c>
      <c r="BI42" s="176" t="s">
        <v>363</v>
      </c>
      <c r="BJ42" s="83">
        <v>74653684</v>
      </c>
      <c r="BK42" s="84">
        <f>IFERROR(BJ42/BJ49,"-")</f>
        <v>5.8772363000824661E-2</v>
      </c>
      <c r="BL42" s="85">
        <v>275</v>
      </c>
      <c r="BM42" s="86">
        <f t="shared" si="12"/>
        <v>271467.94181818183</v>
      </c>
      <c r="BN42" s="87">
        <f t="shared" si="42"/>
        <v>0.49371633752244165</v>
      </c>
      <c r="BO42" s="313"/>
      <c r="BP42" s="112">
        <v>4</v>
      </c>
      <c r="BQ42" s="175" t="s">
        <v>366</v>
      </c>
      <c r="BR42" s="176" t="s">
        <v>367</v>
      </c>
      <c r="BS42" s="83">
        <v>43906143</v>
      </c>
      <c r="BT42" s="84">
        <f>IFERROR(BS42/BS49,"-")</f>
        <v>6.0300817226821339E-2</v>
      </c>
      <c r="BU42" s="85">
        <v>111</v>
      </c>
      <c r="BV42" s="86">
        <f t="shared" si="14"/>
        <v>395550.83783783781</v>
      </c>
      <c r="BW42" s="87">
        <f t="shared" si="43"/>
        <v>0.32080924855491327</v>
      </c>
      <c r="BX42" s="313"/>
      <c r="BY42" s="112">
        <v>4</v>
      </c>
      <c r="BZ42" s="175" t="s">
        <v>340</v>
      </c>
      <c r="CA42" s="176" t="s">
        <v>341</v>
      </c>
      <c r="CB42" s="83">
        <v>412002647</v>
      </c>
      <c r="CC42" s="84">
        <f>IFERROR(CB42/CB49,"-")</f>
        <v>3.8923648522921274E-2</v>
      </c>
      <c r="CD42" s="85">
        <v>6344</v>
      </c>
      <c r="CE42" s="86">
        <f t="shared" si="16"/>
        <v>64943.670712484236</v>
      </c>
      <c r="CF42" s="87">
        <f t="shared" si="44"/>
        <v>0.60121304018195598</v>
      </c>
      <c r="CI42" s="116">
        <v>37</v>
      </c>
      <c r="CJ42" s="116" t="s">
        <v>3</v>
      </c>
      <c r="CK42" s="47">
        <f>市区町村別_要介護度別被保険者数!D41</f>
        <v>38148</v>
      </c>
      <c r="CL42" s="47">
        <f>市区町村別_要介護度別被保険者数!E41</f>
        <v>3460</v>
      </c>
      <c r="CM42" s="47">
        <f>市区町村別_要介護度別被保険者数!F41</f>
        <v>2495</v>
      </c>
      <c r="CN42" s="47">
        <f>市区町村別_要介護度別被保険者数!G41</f>
        <v>3751</v>
      </c>
      <c r="CO42" s="47">
        <f>市区町村別_要介護度別被保険者数!H41</f>
        <v>3206</v>
      </c>
      <c r="CP42" s="47">
        <f>市区町村別_要介護度別被保険者数!I41</f>
        <v>2343</v>
      </c>
      <c r="CQ42" s="47">
        <f>市区町村別_要介護度別被保険者数!J41</f>
        <v>2394</v>
      </c>
      <c r="CR42" s="47">
        <f>市区町村別_要介護度別被保険者数!K41</f>
        <v>1826</v>
      </c>
      <c r="CS42" s="47">
        <f>市区町村別_要介護度別被保険者数!L41</f>
        <v>57623</v>
      </c>
    </row>
    <row r="43" spans="2:97" ht="13.5" customHeight="1">
      <c r="B43" s="304"/>
      <c r="C43" s="318"/>
      <c r="D43" s="301"/>
      <c r="E43" s="80">
        <v>5</v>
      </c>
      <c r="F43" s="175" t="s">
        <v>344</v>
      </c>
      <c r="G43" s="176" t="s">
        <v>345</v>
      </c>
      <c r="H43" s="83">
        <v>197562325</v>
      </c>
      <c r="I43" s="84">
        <f>IFERROR(H43/H49,"-")</f>
        <v>3.6915564044233247E-2</v>
      </c>
      <c r="J43" s="85">
        <v>864</v>
      </c>
      <c r="K43" s="86">
        <f t="shared" si="0"/>
        <v>228660.09837962964</v>
      </c>
      <c r="L43" s="87">
        <f t="shared" si="36"/>
        <v>0.11524609843937575</v>
      </c>
      <c r="M43" s="313"/>
      <c r="N43" s="112">
        <v>5</v>
      </c>
      <c r="O43" s="175" t="s">
        <v>366</v>
      </c>
      <c r="P43" s="176" t="s">
        <v>367</v>
      </c>
      <c r="Q43" s="83">
        <v>11664063</v>
      </c>
      <c r="R43" s="84">
        <f>IFERROR(Q43/Q49,"-")</f>
        <v>5.1337704408918453E-2</v>
      </c>
      <c r="S43" s="85">
        <v>54</v>
      </c>
      <c r="T43" s="86">
        <f t="shared" si="2"/>
        <v>216001.16666666666</v>
      </c>
      <c r="U43" s="87">
        <f t="shared" si="37"/>
        <v>0.26470588235294118</v>
      </c>
      <c r="V43" s="313"/>
      <c r="W43" s="112">
        <v>5</v>
      </c>
      <c r="X43" s="175" t="s">
        <v>354</v>
      </c>
      <c r="Y43" s="176" t="s">
        <v>355</v>
      </c>
      <c r="Z43" s="83">
        <v>13594078</v>
      </c>
      <c r="AA43" s="84">
        <f>IFERROR(Z43/Z49,"-")</f>
        <v>4.7309220849722881E-2</v>
      </c>
      <c r="AB43" s="85">
        <v>158</v>
      </c>
      <c r="AC43" s="86">
        <f t="shared" si="4"/>
        <v>86038.468354430384</v>
      </c>
      <c r="AD43" s="87">
        <f t="shared" si="38"/>
        <v>0.62450592885375489</v>
      </c>
      <c r="AE43" s="313"/>
      <c r="AF43" s="112">
        <v>5</v>
      </c>
      <c r="AG43" s="175" t="s">
        <v>338</v>
      </c>
      <c r="AH43" s="176" t="s">
        <v>339</v>
      </c>
      <c r="AI43" s="83">
        <v>21392309</v>
      </c>
      <c r="AJ43" s="84">
        <f>IFERROR(AI43/AI49,"-")</f>
        <v>3.6838342250326631E-2</v>
      </c>
      <c r="AK43" s="85">
        <v>157</v>
      </c>
      <c r="AL43" s="86">
        <f t="shared" si="6"/>
        <v>136256.74522292992</v>
      </c>
      <c r="AM43" s="87">
        <f t="shared" si="39"/>
        <v>0.32172131147540983</v>
      </c>
      <c r="AN43" s="313"/>
      <c r="AO43" s="112">
        <v>5</v>
      </c>
      <c r="AP43" s="175" t="s">
        <v>340</v>
      </c>
      <c r="AQ43" s="176" t="s">
        <v>341</v>
      </c>
      <c r="AR43" s="83">
        <v>50443204</v>
      </c>
      <c r="AS43" s="84">
        <f>IFERROR(AR43/AR49,"-")</f>
        <v>4.5274007113168188E-2</v>
      </c>
      <c r="AT43" s="85">
        <v>535</v>
      </c>
      <c r="AU43" s="86">
        <f t="shared" si="8"/>
        <v>94286.362616822429</v>
      </c>
      <c r="AV43" s="87">
        <f t="shared" si="40"/>
        <v>0.81679389312977102</v>
      </c>
      <c r="AW43" s="313"/>
      <c r="AX43" s="112">
        <v>5</v>
      </c>
      <c r="AY43" s="175" t="s">
        <v>366</v>
      </c>
      <c r="AZ43" s="176" t="s">
        <v>367</v>
      </c>
      <c r="BA43" s="83">
        <v>49516745</v>
      </c>
      <c r="BB43" s="84">
        <f>IFERROR(BA43/BA49,"-")</f>
        <v>4.8290639388151708E-2</v>
      </c>
      <c r="BC43" s="85">
        <v>176</v>
      </c>
      <c r="BD43" s="86">
        <f t="shared" si="10"/>
        <v>281345.14204545453</v>
      </c>
      <c r="BE43" s="87">
        <f t="shared" si="41"/>
        <v>0.3188405797101449</v>
      </c>
      <c r="BF43" s="313"/>
      <c r="BG43" s="112">
        <v>5</v>
      </c>
      <c r="BH43" s="175" t="s">
        <v>368</v>
      </c>
      <c r="BI43" s="176" t="s">
        <v>369</v>
      </c>
      <c r="BJ43" s="83">
        <v>72402441</v>
      </c>
      <c r="BK43" s="84">
        <f>IFERROR(BJ43/BJ49,"-")</f>
        <v>5.7000034246103524E-2</v>
      </c>
      <c r="BL43" s="85">
        <v>173</v>
      </c>
      <c r="BM43" s="86">
        <f t="shared" si="12"/>
        <v>418511.21965317917</v>
      </c>
      <c r="BN43" s="87">
        <f t="shared" si="42"/>
        <v>0.3105924596050269</v>
      </c>
      <c r="BO43" s="313"/>
      <c r="BP43" s="112">
        <v>5</v>
      </c>
      <c r="BQ43" s="175" t="s">
        <v>356</v>
      </c>
      <c r="BR43" s="176" t="s">
        <v>357</v>
      </c>
      <c r="BS43" s="83">
        <v>40819802</v>
      </c>
      <c r="BT43" s="84">
        <f>IFERROR(BS43/BS49,"-")</f>
        <v>5.606202803186415E-2</v>
      </c>
      <c r="BU43" s="85">
        <v>69</v>
      </c>
      <c r="BV43" s="86">
        <f t="shared" si="14"/>
        <v>591591.33333333337</v>
      </c>
      <c r="BW43" s="87">
        <f t="shared" si="43"/>
        <v>0.19942196531791909</v>
      </c>
      <c r="BX43" s="313"/>
      <c r="BY43" s="112">
        <v>5</v>
      </c>
      <c r="BZ43" s="175" t="s">
        <v>344</v>
      </c>
      <c r="CA43" s="176" t="s">
        <v>345</v>
      </c>
      <c r="CB43" s="83">
        <v>402949708</v>
      </c>
      <c r="CC43" s="84">
        <f>IFERROR(CB43/CB49,"-")</f>
        <v>3.8068378736910782E-2</v>
      </c>
      <c r="CD43" s="85">
        <v>1489</v>
      </c>
      <c r="CE43" s="86">
        <f t="shared" si="16"/>
        <v>270617.66823371389</v>
      </c>
      <c r="CF43" s="87">
        <f t="shared" si="44"/>
        <v>0.1411106899166035</v>
      </c>
      <c r="CI43" s="116">
        <v>38</v>
      </c>
      <c r="CJ43" s="116" t="s">
        <v>39</v>
      </c>
      <c r="CK43" s="47">
        <f>市区町村別_要介護度別被保険者数!D42</f>
        <v>7954</v>
      </c>
      <c r="CL43" s="47">
        <f>市区町村別_要介護度別被保険者数!E42</f>
        <v>569</v>
      </c>
      <c r="CM43" s="47">
        <f>市区町村別_要介護度別被保険者数!F42</f>
        <v>514</v>
      </c>
      <c r="CN43" s="47">
        <f>市区町村別_要介護度別被保険者数!G42</f>
        <v>764</v>
      </c>
      <c r="CO43" s="47">
        <f>市区町村別_要介護度別被保険者数!H42</f>
        <v>651</v>
      </c>
      <c r="CP43" s="47">
        <f>市区町村別_要介護度別被保険者数!I42</f>
        <v>508</v>
      </c>
      <c r="CQ43" s="47">
        <f>市区町村別_要介護度別被保険者数!J42</f>
        <v>599</v>
      </c>
      <c r="CR43" s="47">
        <f>市区町村別_要介護度別被保険者数!K42</f>
        <v>379</v>
      </c>
      <c r="CS43" s="47">
        <f>市区町村別_要介護度別被保険者数!L42</f>
        <v>11938</v>
      </c>
    </row>
    <row r="44" spans="2:97" ht="13.5" customHeight="1">
      <c r="B44" s="304"/>
      <c r="C44" s="318"/>
      <c r="D44" s="301"/>
      <c r="E44" s="80">
        <v>6</v>
      </c>
      <c r="F44" s="102" t="s">
        <v>340</v>
      </c>
      <c r="G44" s="176" t="s">
        <v>341</v>
      </c>
      <c r="H44" s="83">
        <v>186607706</v>
      </c>
      <c r="I44" s="84">
        <f>IFERROR(H44/H49,"-")</f>
        <v>3.4868635616585548E-2</v>
      </c>
      <c r="J44" s="85">
        <v>3910</v>
      </c>
      <c r="K44" s="86">
        <f t="shared" si="0"/>
        <v>47725.75601023018</v>
      </c>
      <c r="L44" s="87">
        <f t="shared" si="36"/>
        <v>0.52154195011337867</v>
      </c>
      <c r="M44" s="313"/>
      <c r="N44" s="112">
        <v>6</v>
      </c>
      <c r="O44" s="102" t="s">
        <v>338</v>
      </c>
      <c r="P44" s="176" t="s">
        <v>339</v>
      </c>
      <c r="Q44" s="83">
        <v>10264030</v>
      </c>
      <c r="R44" s="84">
        <f>IFERROR(Q44/Q49,"-")</f>
        <v>4.5175659475113539E-2</v>
      </c>
      <c r="S44" s="85">
        <v>50</v>
      </c>
      <c r="T44" s="86">
        <f t="shared" si="2"/>
        <v>205280.6</v>
      </c>
      <c r="U44" s="87">
        <f t="shared" si="37"/>
        <v>0.24509803921568626</v>
      </c>
      <c r="V44" s="313"/>
      <c r="W44" s="112">
        <v>6</v>
      </c>
      <c r="X44" s="102" t="s">
        <v>338</v>
      </c>
      <c r="Y44" s="176" t="s">
        <v>339</v>
      </c>
      <c r="Z44" s="83">
        <v>13482708</v>
      </c>
      <c r="AA44" s="84">
        <f>IFERROR(Z44/Z49,"-")</f>
        <v>4.6921638262214287E-2</v>
      </c>
      <c r="AB44" s="85">
        <v>65</v>
      </c>
      <c r="AC44" s="86">
        <f t="shared" si="4"/>
        <v>207426.27692307692</v>
      </c>
      <c r="AD44" s="87">
        <f t="shared" si="38"/>
        <v>0.25691699604743085</v>
      </c>
      <c r="AE44" s="313"/>
      <c r="AF44" s="112">
        <v>6</v>
      </c>
      <c r="AG44" s="102" t="s">
        <v>350</v>
      </c>
      <c r="AH44" s="176" t="s">
        <v>351</v>
      </c>
      <c r="AI44" s="83">
        <v>19935060</v>
      </c>
      <c r="AJ44" s="84">
        <f>IFERROR(AI44/AI49,"-")</f>
        <v>3.4328905919449662E-2</v>
      </c>
      <c r="AK44" s="85">
        <v>180</v>
      </c>
      <c r="AL44" s="86">
        <f t="shared" si="6"/>
        <v>110750.33333333333</v>
      </c>
      <c r="AM44" s="87">
        <f t="shared" si="39"/>
        <v>0.36885245901639346</v>
      </c>
      <c r="AN44" s="313"/>
      <c r="AO44" s="112">
        <v>6</v>
      </c>
      <c r="AP44" s="102" t="s">
        <v>354</v>
      </c>
      <c r="AQ44" s="176" t="s">
        <v>355</v>
      </c>
      <c r="AR44" s="83">
        <v>48829112</v>
      </c>
      <c r="AS44" s="84">
        <f>IFERROR(AR44/AR49,"-")</f>
        <v>4.382532013663696E-2</v>
      </c>
      <c r="AT44" s="85">
        <v>351</v>
      </c>
      <c r="AU44" s="86">
        <f t="shared" si="8"/>
        <v>139114.2792022792</v>
      </c>
      <c r="AV44" s="87">
        <f t="shared" si="40"/>
        <v>0.53587786259541981</v>
      </c>
      <c r="AW44" s="313"/>
      <c r="AX44" s="112">
        <v>6</v>
      </c>
      <c r="AY44" s="102" t="s">
        <v>340</v>
      </c>
      <c r="AZ44" s="176" t="s">
        <v>341</v>
      </c>
      <c r="BA44" s="83">
        <v>45235820</v>
      </c>
      <c r="BB44" s="84">
        <f>IFERROR(BA44/BA49,"-")</f>
        <v>4.4115716229880232E-2</v>
      </c>
      <c r="BC44" s="85">
        <v>427</v>
      </c>
      <c r="BD44" s="86">
        <f t="shared" si="10"/>
        <v>105938.68852459016</v>
      </c>
      <c r="BE44" s="87">
        <f t="shared" si="41"/>
        <v>0.77355072463768115</v>
      </c>
      <c r="BF44" s="313"/>
      <c r="BG44" s="112">
        <v>6</v>
      </c>
      <c r="BH44" s="102" t="s">
        <v>366</v>
      </c>
      <c r="BI44" s="176" t="s">
        <v>367</v>
      </c>
      <c r="BJ44" s="83">
        <v>56884281</v>
      </c>
      <c r="BK44" s="84">
        <f>IFERROR(BJ44/BJ49,"-")</f>
        <v>4.4783102893795751E-2</v>
      </c>
      <c r="BL44" s="85">
        <v>180</v>
      </c>
      <c r="BM44" s="86">
        <f t="shared" si="12"/>
        <v>316023.78333333333</v>
      </c>
      <c r="BN44" s="87">
        <f t="shared" si="42"/>
        <v>0.3231597845601436</v>
      </c>
      <c r="BO44" s="313"/>
      <c r="BP44" s="112">
        <v>6</v>
      </c>
      <c r="BQ44" s="102" t="s">
        <v>336</v>
      </c>
      <c r="BR44" s="176" t="s">
        <v>337</v>
      </c>
      <c r="BS44" s="83">
        <v>39936342</v>
      </c>
      <c r="BT44" s="84">
        <f>IFERROR(BS44/BS49,"-")</f>
        <v>5.4848681644612429E-2</v>
      </c>
      <c r="BU44" s="85">
        <v>230</v>
      </c>
      <c r="BV44" s="86">
        <f t="shared" si="14"/>
        <v>173636.2695652174</v>
      </c>
      <c r="BW44" s="87">
        <f t="shared" si="43"/>
        <v>0.66473988439306353</v>
      </c>
      <c r="BX44" s="313"/>
      <c r="BY44" s="112">
        <v>6</v>
      </c>
      <c r="BZ44" s="102" t="s">
        <v>364</v>
      </c>
      <c r="CA44" s="176" t="s">
        <v>365</v>
      </c>
      <c r="CB44" s="83">
        <v>400401489</v>
      </c>
      <c r="CC44" s="84">
        <f>IFERROR(CB44/CB49,"-")</f>
        <v>3.7827637611974683E-2</v>
      </c>
      <c r="CD44" s="85">
        <v>3448</v>
      </c>
      <c r="CE44" s="86">
        <f t="shared" si="16"/>
        <v>116125.72186774942</v>
      </c>
      <c r="CF44" s="87">
        <f t="shared" si="44"/>
        <v>0.32676269901440486</v>
      </c>
      <c r="CI44" s="116">
        <v>39</v>
      </c>
      <c r="CJ44" s="116" t="s">
        <v>7</v>
      </c>
      <c r="CK44" s="47">
        <f>市区町村別_要介護度別被保険者数!D43</f>
        <v>45365</v>
      </c>
      <c r="CL44" s="47">
        <f>市区町村別_要介護度別被保険者数!E43</f>
        <v>4996</v>
      </c>
      <c r="CM44" s="47">
        <f>市区町村別_要介護度別被保険者数!F43</f>
        <v>3112</v>
      </c>
      <c r="CN44" s="47">
        <f>市区町村別_要介護度別被保険者数!G43</f>
        <v>3688</v>
      </c>
      <c r="CO44" s="47">
        <f>市区町村別_要介護度別被保険者数!H43</f>
        <v>2690</v>
      </c>
      <c r="CP44" s="47">
        <f>市区町村別_要介護度別被保険者数!I43</f>
        <v>2370</v>
      </c>
      <c r="CQ44" s="47">
        <f>市区町村別_要介護度別被保険者数!J43</f>
        <v>2593</v>
      </c>
      <c r="CR44" s="47">
        <f>市区町村別_要介護度別被保険者数!K43</f>
        <v>2250</v>
      </c>
      <c r="CS44" s="47">
        <f>市区町村別_要介護度別被保険者数!L43</f>
        <v>67064</v>
      </c>
    </row>
    <row r="45" spans="2:97" ht="13.5" customHeight="1">
      <c r="B45" s="304"/>
      <c r="C45" s="318"/>
      <c r="D45" s="301"/>
      <c r="E45" s="80">
        <v>7</v>
      </c>
      <c r="F45" s="102" t="s">
        <v>366</v>
      </c>
      <c r="G45" s="176" t="s">
        <v>367</v>
      </c>
      <c r="H45" s="83">
        <v>174081589</v>
      </c>
      <c r="I45" s="84">
        <f>IFERROR(H45/H49,"-")</f>
        <v>3.2528064486239419E-2</v>
      </c>
      <c r="J45" s="85">
        <v>1136</v>
      </c>
      <c r="K45" s="86">
        <f t="shared" si="0"/>
        <v>153240.83538732395</v>
      </c>
      <c r="L45" s="87">
        <f t="shared" si="36"/>
        <v>0.15152727757769774</v>
      </c>
      <c r="M45" s="313"/>
      <c r="N45" s="112">
        <v>7</v>
      </c>
      <c r="O45" s="102" t="s">
        <v>354</v>
      </c>
      <c r="P45" s="176" t="s">
        <v>355</v>
      </c>
      <c r="Q45" s="83">
        <v>8359719</v>
      </c>
      <c r="R45" s="84">
        <f>IFERROR(Q45/Q49,"-")</f>
        <v>3.6794107076035115E-2</v>
      </c>
      <c r="S45" s="85">
        <v>118</v>
      </c>
      <c r="T45" s="86">
        <f t="shared" si="2"/>
        <v>70845.076271186437</v>
      </c>
      <c r="U45" s="87">
        <f t="shared" si="37"/>
        <v>0.57843137254901966</v>
      </c>
      <c r="V45" s="313"/>
      <c r="W45" s="112">
        <v>7</v>
      </c>
      <c r="X45" s="102" t="s">
        <v>340</v>
      </c>
      <c r="Y45" s="176" t="s">
        <v>341</v>
      </c>
      <c r="Z45" s="83">
        <v>10394088</v>
      </c>
      <c r="AA45" s="84">
        <f>IFERROR(Z45/Z49,"-")</f>
        <v>3.6172825014205039E-2</v>
      </c>
      <c r="AB45" s="85">
        <v>196</v>
      </c>
      <c r="AC45" s="86">
        <f t="shared" si="4"/>
        <v>53031.061224489793</v>
      </c>
      <c r="AD45" s="87">
        <f t="shared" si="38"/>
        <v>0.77470355731225293</v>
      </c>
      <c r="AE45" s="313"/>
      <c r="AF45" s="112">
        <v>7</v>
      </c>
      <c r="AG45" s="102" t="s">
        <v>342</v>
      </c>
      <c r="AH45" s="176" t="s">
        <v>343</v>
      </c>
      <c r="AI45" s="83">
        <v>19660050</v>
      </c>
      <c r="AJ45" s="84">
        <f>IFERROR(AI45/AI49,"-")</f>
        <v>3.3855328593025369E-2</v>
      </c>
      <c r="AK45" s="85">
        <v>323</v>
      </c>
      <c r="AL45" s="86">
        <f t="shared" si="6"/>
        <v>60867.02786377709</v>
      </c>
      <c r="AM45" s="87">
        <f t="shared" si="39"/>
        <v>0.66188524590163933</v>
      </c>
      <c r="AN45" s="313"/>
      <c r="AO45" s="112">
        <v>7</v>
      </c>
      <c r="AP45" s="102" t="s">
        <v>350</v>
      </c>
      <c r="AQ45" s="176" t="s">
        <v>351</v>
      </c>
      <c r="AR45" s="83">
        <v>40345496</v>
      </c>
      <c r="AS45" s="84">
        <f>IFERROR(AR45/AR49,"-")</f>
        <v>3.6211067657167431E-2</v>
      </c>
      <c r="AT45" s="85">
        <v>266</v>
      </c>
      <c r="AU45" s="86">
        <f t="shared" si="8"/>
        <v>151674.79699248119</v>
      </c>
      <c r="AV45" s="87">
        <f t="shared" si="40"/>
        <v>0.40610687022900765</v>
      </c>
      <c r="AW45" s="313"/>
      <c r="AX45" s="112">
        <v>7</v>
      </c>
      <c r="AY45" s="102" t="s">
        <v>338</v>
      </c>
      <c r="AZ45" s="176" t="s">
        <v>339</v>
      </c>
      <c r="BA45" s="83">
        <v>39925693</v>
      </c>
      <c r="BB45" s="84">
        <f>IFERROR(BA45/BA49,"-")</f>
        <v>3.8937075588976071E-2</v>
      </c>
      <c r="BC45" s="85">
        <v>163</v>
      </c>
      <c r="BD45" s="86">
        <f t="shared" si="10"/>
        <v>244942.90184049078</v>
      </c>
      <c r="BE45" s="87">
        <f t="shared" si="41"/>
        <v>0.29528985507246375</v>
      </c>
      <c r="BF45" s="313"/>
      <c r="BG45" s="112">
        <v>7</v>
      </c>
      <c r="BH45" s="102" t="s">
        <v>344</v>
      </c>
      <c r="BI45" s="176" t="s">
        <v>345</v>
      </c>
      <c r="BJ45" s="83">
        <v>44990835</v>
      </c>
      <c r="BK45" s="84">
        <f>IFERROR(BJ45/BJ49,"-")</f>
        <v>3.5419788343334903E-2</v>
      </c>
      <c r="BL45" s="85">
        <v>119</v>
      </c>
      <c r="BM45" s="86">
        <f t="shared" si="12"/>
        <v>378074.24369747902</v>
      </c>
      <c r="BN45" s="87">
        <f t="shared" si="42"/>
        <v>0.21364452423698385</v>
      </c>
      <c r="BO45" s="313"/>
      <c r="BP45" s="112">
        <v>7</v>
      </c>
      <c r="BQ45" s="102" t="s">
        <v>340</v>
      </c>
      <c r="BR45" s="176" t="s">
        <v>341</v>
      </c>
      <c r="BS45" s="83">
        <v>36989990</v>
      </c>
      <c r="BT45" s="84">
        <f>IFERROR(BS45/BS49,"-")</f>
        <v>5.0802153726232542E-2</v>
      </c>
      <c r="BU45" s="85">
        <v>286</v>
      </c>
      <c r="BV45" s="86">
        <f t="shared" si="14"/>
        <v>129335.62937062937</v>
      </c>
      <c r="BW45" s="87">
        <f t="shared" si="43"/>
        <v>0.82658959537572252</v>
      </c>
      <c r="BX45" s="313"/>
      <c r="BY45" s="112">
        <v>7</v>
      </c>
      <c r="BZ45" s="102" t="s">
        <v>366</v>
      </c>
      <c r="CA45" s="176" t="s">
        <v>367</v>
      </c>
      <c r="CB45" s="83">
        <v>383485090</v>
      </c>
      <c r="CC45" s="84">
        <f>IFERROR(CB45/CB49,"-")</f>
        <v>3.6229473197876887E-2</v>
      </c>
      <c r="CD45" s="85">
        <v>2029</v>
      </c>
      <c r="CE45" s="86">
        <f t="shared" si="16"/>
        <v>189002.01577131593</v>
      </c>
      <c r="CF45" s="87">
        <f t="shared" si="44"/>
        <v>0.19228582259287338</v>
      </c>
      <c r="CI45" s="116">
        <v>40</v>
      </c>
      <c r="CJ45" s="116" t="s">
        <v>40</v>
      </c>
      <c r="CK45" s="47">
        <f>市区町村別_要介護度別被保険者数!D44</f>
        <v>8785</v>
      </c>
      <c r="CL45" s="47">
        <f>市区町村別_要介護度別被保険者数!E44</f>
        <v>699</v>
      </c>
      <c r="CM45" s="47">
        <f>市区町村別_要介護度別被保険者数!F44</f>
        <v>710</v>
      </c>
      <c r="CN45" s="47">
        <f>市区町村別_要介護度別被保険者数!G44</f>
        <v>809</v>
      </c>
      <c r="CO45" s="47">
        <f>市区町村別_要介護度別被保険者数!H44</f>
        <v>1122</v>
      </c>
      <c r="CP45" s="47">
        <f>市区町村別_要介護度別被保険者数!I44</f>
        <v>807</v>
      </c>
      <c r="CQ45" s="47">
        <f>市区町村別_要介護度別被保険者数!J44</f>
        <v>695</v>
      </c>
      <c r="CR45" s="47">
        <f>市区町村別_要介護度別被保険者数!K44</f>
        <v>595</v>
      </c>
      <c r="CS45" s="47">
        <f>市区町村別_要介護度別被保険者数!L44</f>
        <v>14222</v>
      </c>
    </row>
    <row r="46" spans="2:97" ht="13.5" customHeight="1">
      <c r="B46" s="304"/>
      <c r="C46" s="318"/>
      <c r="D46" s="301"/>
      <c r="E46" s="80">
        <v>8</v>
      </c>
      <c r="F46" s="102" t="s">
        <v>356</v>
      </c>
      <c r="G46" s="176" t="s">
        <v>357</v>
      </c>
      <c r="H46" s="83">
        <v>172660762</v>
      </c>
      <c r="I46" s="84">
        <f>IFERROR(H46/H49,"-")</f>
        <v>3.2262575455806741E-2</v>
      </c>
      <c r="J46" s="85">
        <v>1017</v>
      </c>
      <c r="K46" s="86">
        <f t="shared" si="0"/>
        <v>169774.59390363816</v>
      </c>
      <c r="L46" s="87">
        <f t="shared" si="36"/>
        <v>0.13565426170468187</v>
      </c>
      <c r="M46" s="313"/>
      <c r="N46" s="112">
        <v>8</v>
      </c>
      <c r="O46" s="102" t="s">
        <v>340</v>
      </c>
      <c r="P46" s="176" t="s">
        <v>341</v>
      </c>
      <c r="Q46" s="83">
        <v>7902147</v>
      </c>
      <c r="R46" s="84">
        <f>IFERROR(Q46/Q49,"-")</f>
        <v>3.4780169387101365E-2</v>
      </c>
      <c r="S46" s="85">
        <v>158</v>
      </c>
      <c r="T46" s="86">
        <f t="shared" si="2"/>
        <v>50013.588607594938</v>
      </c>
      <c r="U46" s="87">
        <f t="shared" si="37"/>
        <v>0.77450980392156865</v>
      </c>
      <c r="V46" s="313"/>
      <c r="W46" s="112">
        <v>8</v>
      </c>
      <c r="X46" s="102" t="s">
        <v>358</v>
      </c>
      <c r="Y46" s="176" t="s">
        <v>359</v>
      </c>
      <c r="Z46" s="83">
        <v>10206372</v>
      </c>
      <c r="AA46" s="84">
        <f>IFERROR(Z46/Z49,"-")</f>
        <v>3.5519548072508324E-2</v>
      </c>
      <c r="AB46" s="85">
        <v>145</v>
      </c>
      <c r="AC46" s="86">
        <f t="shared" si="4"/>
        <v>70388.772413793107</v>
      </c>
      <c r="AD46" s="87">
        <f t="shared" si="38"/>
        <v>0.5731225296442688</v>
      </c>
      <c r="AE46" s="313"/>
      <c r="AF46" s="112">
        <v>8</v>
      </c>
      <c r="AG46" s="102" t="s">
        <v>354</v>
      </c>
      <c r="AH46" s="176" t="s">
        <v>355</v>
      </c>
      <c r="AI46" s="83">
        <v>19554812</v>
      </c>
      <c r="AJ46" s="84">
        <f>IFERROR(AI46/AI49,"-")</f>
        <v>3.3674104889602804E-2</v>
      </c>
      <c r="AK46" s="85">
        <v>223</v>
      </c>
      <c r="AL46" s="86">
        <f t="shared" si="6"/>
        <v>87689.739910313903</v>
      </c>
      <c r="AM46" s="87">
        <f t="shared" si="39"/>
        <v>0.45696721311475408</v>
      </c>
      <c r="AN46" s="313"/>
      <c r="AO46" s="112">
        <v>8</v>
      </c>
      <c r="AP46" s="102" t="s">
        <v>364</v>
      </c>
      <c r="AQ46" s="176" t="s">
        <v>365</v>
      </c>
      <c r="AR46" s="83">
        <v>33095043</v>
      </c>
      <c r="AS46" s="84">
        <f>IFERROR(AR46/AR49,"-")</f>
        <v>2.970360907670748E-2</v>
      </c>
      <c r="AT46" s="85">
        <v>299</v>
      </c>
      <c r="AU46" s="86">
        <f t="shared" si="8"/>
        <v>110685.76254180602</v>
      </c>
      <c r="AV46" s="87">
        <f t="shared" si="40"/>
        <v>0.45648854961832064</v>
      </c>
      <c r="AW46" s="313"/>
      <c r="AX46" s="112">
        <v>8</v>
      </c>
      <c r="AY46" s="102" t="s">
        <v>368</v>
      </c>
      <c r="AZ46" s="176" t="s">
        <v>369</v>
      </c>
      <c r="BA46" s="83">
        <v>39842006</v>
      </c>
      <c r="BB46" s="84">
        <f>IFERROR(BA46/BA49,"-")</f>
        <v>3.8855460799100926E-2</v>
      </c>
      <c r="BC46" s="85">
        <v>116</v>
      </c>
      <c r="BD46" s="86">
        <f t="shared" si="10"/>
        <v>343465.56896551722</v>
      </c>
      <c r="BE46" s="87">
        <f t="shared" si="41"/>
        <v>0.21014492753623187</v>
      </c>
      <c r="BF46" s="313"/>
      <c r="BG46" s="112">
        <v>8</v>
      </c>
      <c r="BH46" s="102" t="s">
        <v>340</v>
      </c>
      <c r="BI46" s="176" t="s">
        <v>341</v>
      </c>
      <c r="BJ46" s="83">
        <v>43192935</v>
      </c>
      <c r="BK46" s="84">
        <f>IFERROR(BJ46/BJ49,"-")</f>
        <v>3.4004361457781837E-2</v>
      </c>
      <c r="BL46" s="85">
        <v>475</v>
      </c>
      <c r="BM46" s="86">
        <f t="shared" si="12"/>
        <v>90932.494736842098</v>
      </c>
      <c r="BN46" s="87">
        <f t="shared" si="42"/>
        <v>0.85278276481149018</v>
      </c>
      <c r="BO46" s="313"/>
      <c r="BP46" s="112">
        <v>8</v>
      </c>
      <c r="BQ46" s="102" t="s">
        <v>388</v>
      </c>
      <c r="BR46" s="176" t="s">
        <v>389</v>
      </c>
      <c r="BS46" s="83">
        <v>22433472</v>
      </c>
      <c r="BT46" s="84">
        <f>IFERROR(BS46/BS49,"-")</f>
        <v>3.081019197780625E-2</v>
      </c>
      <c r="BU46" s="85">
        <v>180</v>
      </c>
      <c r="BV46" s="86">
        <f t="shared" si="14"/>
        <v>124630.39999999999</v>
      </c>
      <c r="BW46" s="87">
        <f t="shared" si="43"/>
        <v>0.52023121387283233</v>
      </c>
      <c r="BX46" s="313"/>
      <c r="BY46" s="112">
        <v>8</v>
      </c>
      <c r="BZ46" s="102" t="s">
        <v>362</v>
      </c>
      <c r="CA46" s="176" t="s">
        <v>363</v>
      </c>
      <c r="CB46" s="83">
        <v>334521909</v>
      </c>
      <c r="CC46" s="84">
        <f>IFERROR(CB46/CB49,"-")</f>
        <v>3.1603712509965146E-2</v>
      </c>
      <c r="CD46" s="85">
        <v>3587</v>
      </c>
      <c r="CE46" s="86">
        <f t="shared" si="16"/>
        <v>93259.522999721215</v>
      </c>
      <c r="CF46" s="87">
        <f t="shared" si="44"/>
        <v>0.33993555724033359</v>
      </c>
      <c r="CI46" s="116">
        <v>41</v>
      </c>
      <c r="CJ46" s="116" t="s">
        <v>11</v>
      </c>
      <c r="CK46" s="47">
        <f>市区町村別_要介護度別被保険者数!D45</f>
        <v>16802</v>
      </c>
      <c r="CL46" s="47">
        <f>市区町村別_要介護度別被保険者数!E45</f>
        <v>1056</v>
      </c>
      <c r="CM46" s="47">
        <f>市区町村別_要介護度別被保険者数!F45</f>
        <v>977</v>
      </c>
      <c r="CN46" s="47">
        <f>市区町村別_要介護度別被保険者数!G45</f>
        <v>1801</v>
      </c>
      <c r="CO46" s="47">
        <f>市区町村別_要介護度別被保険者数!H45</f>
        <v>1776</v>
      </c>
      <c r="CP46" s="47">
        <f>市区町村別_要介護度別被保険者数!I45</f>
        <v>1151</v>
      </c>
      <c r="CQ46" s="47">
        <f>市区町村別_要介護度別被保険者数!J45</f>
        <v>1165</v>
      </c>
      <c r="CR46" s="47">
        <f>市区町村別_要介護度別被保険者数!K45</f>
        <v>1007</v>
      </c>
      <c r="CS46" s="47">
        <f>市区町村別_要介護度別被保険者数!L45</f>
        <v>25735</v>
      </c>
    </row>
    <row r="47" spans="2:97" ht="13.5" customHeight="1">
      <c r="B47" s="304"/>
      <c r="C47" s="318"/>
      <c r="D47" s="301"/>
      <c r="E47" s="80">
        <v>9</v>
      </c>
      <c r="F47" s="175" t="s">
        <v>380</v>
      </c>
      <c r="G47" s="176" t="s">
        <v>381</v>
      </c>
      <c r="H47" s="83">
        <v>139621991</v>
      </c>
      <c r="I47" s="84">
        <f>IFERROR(H47/H49,"-")</f>
        <v>2.6089106567984854E-2</v>
      </c>
      <c r="J47" s="85">
        <v>1854</v>
      </c>
      <c r="K47" s="86">
        <f t="shared" si="0"/>
        <v>75308.517259978427</v>
      </c>
      <c r="L47" s="87">
        <f t="shared" si="36"/>
        <v>0.24729891956782712</v>
      </c>
      <c r="M47" s="313"/>
      <c r="N47" s="112">
        <v>9</v>
      </c>
      <c r="O47" s="175" t="s">
        <v>346</v>
      </c>
      <c r="P47" s="176" t="s">
        <v>347</v>
      </c>
      <c r="Q47" s="83">
        <v>7365354</v>
      </c>
      <c r="R47" s="84">
        <f>IFERROR(Q47/Q49,"-")</f>
        <v>3.2417551801550211E-2</v>
      </c>
      <c r="S47" s="85">
        <v>170</v>
      </c>
      <c r="T47" s="86">
        <f t="shared" si="2"/>
        <v>43325.611764705885</v>
      </c>
      <c r="U47" s="87">
        <f t="shared" si="37"/>
        <v>0.83333333333333337</v>
      </c>
      <c r="V47" s="313"/>
      <c r="W47" s="112">
        <v>9</v>
      </c>
      <c r="X47" s="175" t="s">
        <v>392</v>
      </c>
      <c r="Y47" s="176" t="s">
        <v>393</v>
      </c>
      <c r="Z47" s="83">
        <v>9892200</v>
      </c>
      <c r="AA47" s="84">
        <f>IFERROR(Z47/Z49,"-")</f>
        <v>3.4426187233119354E-2</v>
      </c>
      <c r="AB47" s="85">
        <v>13</v>
      </c>
      <c r="AC47" s="86">
        <f t="shared" si="4"/>
        <v>760938.4615384615</v>
      </c>
      <c r="AD47" s="87">
        <f t="shared" si="38"/>
        <v>5.1383399209486168E-2</v>
      </c>
      <c r="AE47" s="313"/>
      <c r="AF47" s="112">
        <v>9</v>
      </c>
      <c r="AG47" s="175" t="s">
        <v>346</v>
      </c>
      <c r="AH47" s="176" t="s">
        <v>347</v>
      </c>
      <c r="AI47" s="83">
        <v>17169438</v>
      </c>
      <c r="AJ47" s="84">
        <f>IFERROR(AI47/AI49,"-")</f>
        <v>2.9566403200784148E-2</v>
      </c>
      <c r="AK47" s="85">
        <v>395</v>
      </c>
      <c r="AL47" s="86">
        <f t="shared" si="6"/>
        <v>43466.931645569617</v>
      </c>
      <c r="AM47" s="87">
        <f t="shared" si="39"/>
        <v>0.80942622950819676</v>
      </c>
      <c r="AN47" s="313"/>
      <c r="AO47" s="112">
        <v>9</v>
      </c>
      <c r="AP47" s="175" t="s">
        <v>360</v>
      </c>
      <c r="AQ47" s="176" t="s">
        <v>361</v>
      </c>
      <c r="AR47" s="83">
        <v>32011669</v>
      </c>
      <c r="AS47" s="84">
        <f>IFERROR(AR47/AR49,"-")</f>
        <v>2.8731254462154816E-2</v>
      </c>
      <c r="AT47" s="85">
        <v>369</v>
      </c>
      <c r="AU47" s="86">
        <f t="shared" si="8"/>
        <v>86752.490514905148</v>
      </c>
      <c r="AV47" s="87">
        <f t="shared" si="40"/>
        <v>0.56335877862595418</v>
      </c>
      <c r="AW47" s="313"/>
      <c r="AX47" s="112">
        <v>9</v>
      </c>
      <c r="AY47" s="175" t="s">
        <v>344</v>
      </c>
      <c r="AZ47" s="176" t="s">
        <v>345</v>
      </c>
      <c r="BA47" s="83">
        <v>31836311</v>
      </c>
      <c r="BB47" s="84">
        <f>IFERROR(BA47/BA49,"-")</f>
        <v>3.1047998287247022E-2</v>
      </c>
      <c r="BC47" s="85">
        <v>122</v>
      </c>
      <c r="BD47" s="86">
        <f t="shared" si="10"/>
        <v>260953.36885245901</v>
      </c>
      <c r="BE47" s="87">
        <f t="shared" si="41"/>
        <v>0.2210144927536232</v>
      </c>
      <c r="BF47" s="313"/>
      <c r="BG47" s="112">
        <v>9</v>
      </c>
      <c r="BH47" s="175" t="s">
        <v>354</v>
      </c>
      <c r="BI47" s="176" t="s">
        <v>355</v>
      </c>
      <c r="BJ47" s="83">
        <v>31957788</v>
      </c>
      <c r="BK47" s="84">
        <f>IFERROR(BJ47/BJ49,"-")</f>
        <v>2.5159303820015078E-2</v>
      </c>
      <c r="BL47" s="85">
        <v>231</v>
      </c>
      <c r="BM47" s="86">
        <f t="shared" si="12"/>
        <v>138345.4025974026</v>
      </c>
      <c r="BN47" s="87">
        <f t="shared" si="42"/>
        <v>0.414721723518851</v>
      </c>
      <c r="BO47" s="313"/>
      <c r="BP47" s="112">
        <v>9</v>
      </c>
      <c r="BQ47" s="175" t="s">
        <v>384</v>
      </c>
      <c r="BR47" s="176" t="s">
        <v>385</v>
      </c>
      <c r="BS47" s="83">
        <v>20632224</v>
      </c>
      <c r="BT47" s="84">
        <f>IFERROR(BS47/BS49,"-")</f>
        <v>2.8336353033944172E-2</v>
      </c>
      <c r="BU47" s="85">
        <v>2</v>
      </c>
      <c r="BV47" s="86">
        <f t="shared" si="14"/>
        <v>10316112</v>
      </c>
      <c r="BW47" s="87">
        <f t="shared" si="43"/>
        <v>5.7803468208092483E-3</v>
      </c>
      <c r="BX47" s="313"/>
      <c r="BY47" s="112">
        <v>9</v>
      </c>
      <c r="BZ47" s="175" t="s">
        <v>342</v>
      </c>
      <c r="CA47" s="176" t="s">
        <v>343</v>
      </c>
      <c r="CB47" s="83">
        <v>323760331</v>
      </c>
      <c r="CC47" s="84">
        <f>IFERROR(CB47/CB49,"-")</f>
        <v>3.0587020305014333E-2</v>
      </c>
      <c r="CD47" s="85">
        <v>5728</v>
      </c>
      <c r="CE47" s="86">
        <f t="shared" si="16"/>
        <v>56522.404155027936</v>
      </c>
      <c r="CF47" s="87">
        <f t="shared" si="44"/>
        <v>0.54283548142532223</v>
      </c>
      <c r="CI47" s="116">
        <v>42</v>
      </c>
      <c r="CJ47" s="116" t="s">
        <v>12</v>
      </c>
      <c r="CK47" s="47">
        <f>市区町村別_要介護度別被保険者数!D46</f>
        <v>48491</v>
      </c>
      <c r="CL47" s="47">
        <f>市区町村別_要介護度別被保険者数!E46</f>
        <v>4029</v>
      </c>
      <c r="CM47" s="47">
        <f>市区町村別_要介護度別被保険者数!F46</f>
        <v>3756</v>
      </c>
      <c r="CN47" s="47">
        <f>市区町村別_要介護度別被保険者数!G46</f>
        <v>2968</v>
      </c>
      <c r="CO47" s="47">
        <f>市区町村別_要介護度別被保険者数!H46</f>
        <v>4425</v>
      </c>
      <c r="CP47" s="47">
        <f>市区町村別_要介護度別被保険者数!I46</f>
        <v>3067</v>
      </c>
      <c r="CQ47" s="47">
        <f>市区町村別_要介護度別被保険者数!J46</f>
        <v>2810</v>
      </c>
      <c r="CR47" s="47">
        <f>市区町村別_要介護度別被保険者数!K46</f>
        <v>2274</v>
      </c>
      <c r="CS47" s="47">
        <f>市区町村別_要介護度別被保険者数!L46</f>
        <v>71820</v>
      </c>
    </row>
    <row r="48" spans="2:97" ht="13.5" customHeight="1">
      <c r="B48" s="304"/>
      <c r="C48" s="318"/>
      <c r="D48" s="301"/>
      <c r="E48" s="88">
        <v>10</v>
      </c>
      <c r="F48" s="177" t="s">
        <v>364</v>
      </c>
      <c r="G48" s="178" t="s">
        <v>365</v>
      </c>
      <c r="H48" s="91">
        <v>139356275</v>
      </c>
      <c r="I48" s="92">
        <f>IFERROR(H48/H49,"-")</f>
        <v>2.6039456129746806E-2</v>
      </c>
      <c r="J48" s="93">
        <v>1975</v>
      </c>
      <c r="K48" s="94">
        <f t="shared" si="0"/>
        <v>70560.139240506323</v>
      </c>
      <c r="L48" s="95">
        <f t="shared" si="36"/>
        <v>0.2634387088168601</v>
      </c>
      <c r="M48" s="313"/>
      <c r="N48" s="113">
        <v>10</v>
      </c>
      <c r="O48" s="177" t="s">
        <v>364</v>
      </c>
      <c r="P48" s="178" t="s">
        <v>365</v>
      </c>
      <c r="Q48" s="91">
        <v>7168391</v>
      </c>
      <c r="R48" s="92">
        <f>IFERROR(Q48/Q49,"-")</f>
        <v>3.1550647338371832E-2</v>
      </c>
      <c r="S48" s="93">
        <v>75</v>
      </c>
      <c r="T48" s="94">
        <f t="shared" si="2"/>
        <v>95578.546666666662</v>
      </c>
      <c r="U48" s="95">
        <f t="shared" si="37"/>
        <v>0.36764705882352944</v>
      </c>
      <c r="V48" s="313"/>
      <c r="W48" s="113">
        <v>10</v>
      </c>
      <c r="X48" s="177" t="s">
        <v>394</v>
      </c>
      <c r="Y48" s="178" t="s">
        <v>395</v>
      </c>
      <c r="Z48" s="91">
        <v>9733737</v>
      </c>
      <c r="AA48" s="92">
        <f>IFERROR(Z48/Z49,"-")</f>
        <v>3.3874714668116444E-2</v>
      </c>
      <c r="AB48" s="93">
        <v>47</v>
      </c>
      <c r="AC48" s="94">
        <f t="shared" si="4"/>
        <v>207100.78723404257</v>
      </c>
      <c r="AD48" s="95">
        <f t="shared" si="38"/>
        <v>0.1857707509881423</v>
      </c>
      <c r="AE48" s="313"/>
      <c r="AF48" s="113">
        <v>10</v>
      </c>
      <c r="AG48" s="177" t="s">
        <v>362</v>
      </c>
      <c r="AH48" s="178" t="s">
        <v>363</v>
      </c>
      <c r="AI48" s="91">
        <v>16780900</v>
      </c>
      <c r="AJ48" s="92">
        <f>IFERROR(AI48/AI49,"-")</f>
        <v>2.8897326486285613E-2</v>
      </c>
      <c r="AK48" s="93">
        <v>195</v>
      </c>
      <c r="AL48" s="94">
        <f t="shared" si="6"/>
        <v>86055.897435897437</v>
      </c>
      <c r="AM48" s="95">
        <f t="shared" si="39"/>
        <v>0.39959016393442626</v>
      </c>
      <c r="AN48" s="313"/>
      <c r="AO48" s="113">
        <v>10</v>
      </c>
      <c r="AP48" s="177" t="s">
        <v>368</v>
      </c>
      <c r="AQ48" s="178" t="s">
        <v>369</v>
      </c>
      <c r="AR48" s="91">
        <v>31462499</v>
      </c>
      <c r="AS48" s="92">
        <f>IFERROR(AR48/AR49,"-")</f>
        <v>2.8238360979688105E-2</v>
      </c>
      <c r="AT48" s="93">
        <v>128</v>
      </c>
      <c r="AU48" s="94">
        <f t="shared" si="8"/>
        <v>245800.7734375</v>
      </c>
      <c r="AV48" s="95">
        <f t="shared" si="40"/>
        <v>0.19541984732824427</v>
      </c>
      <c r="AW48" s="313"/>
      <c r="AX48" s="113">
        <v>10</v>
      </c>
      <c r="AY48" s="177" t="s">
        <v>354</v>
      </c>
      <c r="AZ48" s="178" t="s">
        <v>355</v>
      </c>
      <c r="BA48" s="91">
        <v>28867048</v>
      </c>
      <c r="BB48" s="92">
        <f>IFERROR(BA48/BA49,"-")</f>
        <v>2.8152258496968369E-2</v>
      </c>
      <c r="BC48" s="93">
        <v>252</v>
      </c>
      <c r="BD48" s="94">
        <f t="shared" si="10"/>
        <v>114551.77777777778</v>
      </c>
      <c r="BE48" s="95">
        <f t="shared" si="41"/>
        <v>0.45652173913043476</v>
      </c>
      <c r="BF48" s="313"/>
      <c r="BG48" s="113">
        <v>10</v>
      </c>
      <c r="BH48" s="177" t="s">
        <v>338</v>
      </c>
      <c r="BI48" s="178" t="s">
        <v>339</v>
      </c>
      <c r="BJ48" s="91">
        <v>30864912</v>
      </c>
      <c r="BK48" s="92">
        <f>IFERROR(BJ48/BJ49,"-")</f>
        <v>2.4298918885938825E-2</v>
      </c>
      <c r="BL48" s="93">
        <v>120</v>
      </c>
      <c r="BM48" s="94">
        <f t="shared" si="12"/>
        <v>257207.6</v>
      </c>
      <c r="BN48" s="95">
        <f t="shared" si="42"/>
        <v>0.21543985637342908</v>
      </c>
      <c r="BO48" s="313"/>
      <c r="BP48" s="113">
        <v>10</v>
      </c>
      <c r="BQ48" s="177" t="s">
        <v>360</v>
      </c>
      <c r="BR48" s="178" t="s">
        <v>361</v>
      </c>
      <c r="BS48" s="91">
        <v>16906480</v>
      </c>
      <c r="BT48" s="92">
        <f>IFERROR(BS48/BS49,"-")</f>
        <v>2.3219406004961776E-2</v>
      </c>
      <c r="BU48" s="93">
        <v>153</v>
      </c>
      <c r="BV48" s="94">
        <f t="shared" si="14"/>
        <v>110499.86928104576</v>
      </c>
      <c r="BW48" s="95">
        <f t="shared" si="43"/>
        <v>0.44219653179190749</v>
      </c>
      <c r="BX48" s="313"/>
      <c r="BY48" s="113">
        <v>10</v>
      </c>
      <c r="BZ48" s="177" t="s">
        <v>346</v>
      </c>
      <c r="CA48" s="178" t="s">
        <v>347</v>
      </c>
      <c r="CB48" s="91">
        <v>314356371</v>
      </c>
      <c r="CC48" s="92">
        <f>IFERROR(CB48/CB49,"-")</f>
        <v>2.969858806694764E-2</v>
      </c>
      <c r="CD48" s="93">
        <v>7166</v>
      </c>
      <c r="CE48" s="94">
        <f t="shared" si="16"/>
        <v>43867.760396315934</v>
      </c>
      <c r="CF48" s="95">
        <f t="shared" si="44"/>
        <v>0.67911296436694468</v>
      </c>
      <c r="CI48" s="116">
        <v>43</v>
      </c>
      <c r="CJ48" s="116" t="s">
        <v>8</v>
      </c>
      <c r="CK48" s="47">
        <f>市区町村別_要介護度別被保険者数!D47</f>
        <v>30046</v>
      </c>
      <c r="CL48" s="47">
        <f>市区町村別_要介護度別被保険者数!E47</f>
        <v>2164</v>
      </c>
      <c r="CM48" s="47">
        <f>市区町村別_要介護度別被保険者数!F47</f>
        <v>1570</v>
      </c>
      <c r="CN48" s="47">
        <f>市区町村別_要介護度別被保険者数!G47</f>
        <v>3033</v>
      </c>
      <c r="CO48" s="47">
        <f>市区町村別_要介護度別被保険者数!H47</f>
        <v>2150</v>
      </c>
      <c r="CP48" s="47">
        <f>市区町村別_要介護度別被保険者数!I47</f>
        <v>1778</v>
      </c>
      <c r="CQ48" s="47">
        <f>市区町村別_要介護度別被保険者数!J47</f>
        <v>1812</v>
      </c>
      <c r="CR48" s="47">
        <f>市区町村別_要介護度別被保険者数!K47</f>
        <v>1395</v>
      </c>
      <c r="CS48" s="47">
        <f>市区町村別_要介護度別被保険者数!L47</f>
        <v>43948</v>
      </c>
    </row>
    <row r="49" spans="2:97" s="173" customFormat="1" ht="13.5" customHeight="1">
      <c r="B49" s="266"/>
      <c r="C49" s="320"/>
      <c r="D49" s="302"/>
      <c r="E49" s="96" t="s">
        <v>164</v>
      </c>
      <c r="F49" s="97"/>
      <c r="G49" s="98"/>
      <c r="H49" s="228">
        <v>5351735240</v>
      </c>
      <c r="I49" s="99" t="s">
        <v>292</v>
      </c>
      <c r="J49" s="100">
        <v>6670</v>
      </c>
      <c r="K49" s="49">
        <f t="shared" si="0"/>
        <v>802359.10644677666</v>
      </c>
      <c r="L49" s="101">
        <f t="shared" si="36"/>
        <v>0.88968920901694015</v>
      </c>
      <c r="M49" s="314"/>
      <c r="N49" s="96" t="s">
        <v>164</v>
      </c>
      <c r="O49" s="97"/>
      <c r="P49" s="98"/>
      <c r="Q49" s="228">
        <v>227202660</v>
      </c>
      <c r="R49" s="99" t="s">
        <v>292</v>
      </c>
      <c r="S49" s="100">
        <v>203</v>
      </c>
      <c r="T49" s="49">
        <f t="shared" si="2"/>
        <v>1119224.9261083745</v>
      </c>
      <c r="U49" s="101">
        <f t="shared" si="37"/>
        <v>0.99509803921568629</v>
      </c>
      <c r="V49" s="314"/>
      <c r="W49" s="96" t="s">
        <v>164</v>
      </c>
      <c r="X49" s="97"/>
      <c r="Y49" s="98"/>
      <c r="Z49" s="228">
        <v>287345210</v>
      </c>
      <c r="AA49" s="99" t="s">
        <v>292</v>
      </c>
      <c r="AB49" s="100">
        <v>252</v>
      </c>
      <c r="AC49" s="49">
        <f t="shared" si="4"/>
        <v>1140258.7698412698</v>
      </c>
      <c r="AD49" s="101">
        <f t="shared" si="38"/>
        <v>0.99604743083003955</v>
      </c>
      <c r="AE49" s="314"/>
      <c r="AF49" s="96" t="s">
        <v>164</v>
      </c>
      <c r="AG49" s="97"/>
      <c r="AH49" s="98"/>
      <c r="AI49" s="228">
        <v>580707700</v>
      </c>
      <c r="AJ49" s="99" t="s">
        <v>292</v>
      </c>
      <c r="AK49" s="100">
        <v>481</v>
      </c>
      <c r="AL49" s="49">
        <f t="shared" si="6"/>
        <v>1207292.5155925157</v>
      </c>
      <c r="AM49" s="101">
        <f t="shared" si="39"/>
        <v>0.98565573770491799</v>
      </c>
      <c r="AN49" s="314"/>
      <c r="AO49" s="96" t="s">
        <v>164</v>
      </c>
      <c r="AP49" s="97"/>
      <c r="AQ49" s="98"/>
      <c r="AR49" s="228">
        <v>1114175820</v>
      </c>
      <c r="AS49" s="99" t="s">
        <v>292</v>
      </c>
      <c r="AT49" s="100">
        <v>648</v>
      </c>
      <c r="AU49" s="49">
        <f t="shared" si="8"/>
        <v>1719407.1296296297</v>
      </c>
      <c r="AV49" s="101">
        <f t="shared" si="40"/>
        <v>0.9893129770992366</v>
      </c>
      <c r="AW49" s="314"/>
      <c r="AX49" s="96" t="s">
        <v>164</v>
      </c>
      <c r="AY49" s="97"/>
      <c r="AZ49" s="98"/>
      <c r="BA49" s="228">
        <v>1025390130</v>
      </c>
      <c r="BB49" s="99" t="s">
        <v>292</v>
      </c>
      <c r="BC49" s="100">
        <v>541</v>
      </c>
      <c r="BD49" s="49">
        <f t="shared" si="10"/>
        <v>1895360.6839186691</v>
      </c>
      <c r="BE49" s="101">
        <f t="shared" si="41"/>
        <v>0.98007246376811596</v>
      </c>
      <c r="BF49" s="314"/>
      <c r="BG49" s="96" t="s">
        <v>164</v>
      </c>
      <c r="BH49" s="97"/>
      <c r="BI49" s="98"/>
      <c r="BJ49" s="228">
        <v>1270217500</v>
      </c>
      <c r="BK49" s="99" t="s">
        <v>292</v>
      </c>
      <c r="BL49" s="100">
        <v>544</v>
      </c>
      <c r="BM49" s="49">
        <f t="shared" si="12"/>
        <v>2334958.6397058824</v>
      </c>
      <c r="BN49" s="101">
        <f t="shared" si="42"/>
        <v>0.97666068222621183</v>
      </c>
      <c r="BO49" s="314"/>
      <c r="BP49" s="96" t="s">
        <v>164</v>
      </c>
      <c r="BQ49" s="97"/>
      <c r="BR49" s="98"/>
      <c r="BS49" s="228">
        <v>728118540</v>
      </c>
      <c r="BT49" s="99" t="s">
        <v>292</v>
      </c>
      <c r="BU49" s="100">
        <v>338</v>
      </c>
      <c r="BV49" s="49">
        <f t="shared" si="14"/>
        <v>2154196.8639053255</v>
      </c>
      <c r="BW49" s="101">
        <f t="shared" si="43"/>
        <v>0.97687861271676302</v>
      </c>
      <c r="BX49" s="314"/>
      <c r="BY49" s="96" t="s">
        <v>164</v>
      </c>
      <c r="BZ49" s="97"/>
      <c r="CA49" s="98"/>
      <c r="CB49" s="228">
        <v>10584892800</v>
      </c>
      <c r="CC49" s="99" t="s">
        <v>292</v>
      </c>
      <c r="CD49" s="100">
        <v>9677</v>
      </c>
      <c r="CE49" s="49">
        <f t="shared" si="16"/>
        <v>1093819.6548517102</v>
      </c>
      <c r="CF49" s="101">
        <f t="shared" si="44"/>
        <v>0.91707733131159974</v>
      </c>
      <c r="CI49" s="192">
        <v>44</v>
      </c>
      <c r="CJ49" s="192" t="s">
        <v>18</v>
      </c>
      <c r="CK49" s="47">
        <f>市区町村別_要介護度別被保険者数!D48</f>
        <v>28706</v>
      </c>
      <c r="CL49" s="47">
        <f>市区町村別_要介護度別被保険者数!E48</f>
        <v>3450</v>
      </c>
      <c r="CM49" s="47">
        <f>市区町村別_要介護度別被保険者数!F48</f>
        <v>2450</v>
      </c>
      <c r="CN49" s="47">
        <f>市区町村別_要介護度別被保険者数!G48</f>
        <v>2956</v>
      </c>
      <c r="CO49" s="47">
        <f>市区町村別_要介護度別被保険者数!H48</f>
        <v>2686</v>
      </c>
      <c r="CP49" s="47">
        <f>市区町村別_要介護度別被保険者数!I48</f>
        <v>1974</v>
      </c>
      <c r="CQ49" s="47">
        <f>市区町村別_要介護度別被保険者数!J48</f>
        <v>2449</v>
      </c>
      <c r="CR49" s="47">
        <f>市区町村別_要介護度別被保険者数!K48</f>
        <v>2108</v>
      </c>
      <c r="CS49" s="47">
        <f>市区町村別_要介護度別被保険者数!L48</f>
        <v>46779</v>
      </c>
    </row>
    <row r="50" spans="2:97" ht="13.5" customHeight="1">
      <c r="B50" s="303">
        <v>5</v>
      </c>
      <c r="C50" s="317" t="s">
        <v>69</v>
      </c>
      <c r="D50" s="305">
        <f>CK10</f>
        <v>6987</v>
      </c>
      <c r="E50" s="72">
        <v>1</v>
      </c>
      <c r="F50" s="73" t="s">
        <v>336</v>
      </c>
      <c r="G50" s="74" t="s">
        <v>337</v>
      </c>
      <c r="H50" s="75">
        <v>326887889</v>
      </c>
      <c r="I50" s="76">
        <f>IFERROR(H50/H60,"-")</f>
        <v>7.1710360306753318E-2</v>
      </c>
      <c r="J50" s="77">
        <v>2854</v>
      </c>
      <c r="K50" s="78">
        <f t="shared" si="0"/>
        <v>114536.7515767344</v>
      </c>
      <c r="L50" s="79">
        <f t="shared" ref="L50:L60" si="45">IFERROR(J50/$CK$10,0)</f>
        <v>0.40847287820237582</v>
      </c>
      <c r="M50" s="315">
        <f>CL10</f>
        <v>223</v>
      </c>
      <c r="N50" s="195">
        <v>1</v>
      </c>
      <c r="O50" s="73" t="s">
        <v>338</v>
      </c>
      <c r="P50" s="74" t="s">
        <v>339</v>
      </c>
      <c r="Q50" s="75">
        <v>23361431</v>
      </c>
      <c r="R50" s="76">
        <f>IFERROR(Q50/Q60,"-")</f>
        <v>0.10313662257787265</v>
      </c>
      <c r="S50" s="77">
        <v>68</v>
      </c>
      <c r="T50" s="78">
        <f t="shared" si="2"/>
        <v>343550.45588235295</v>
      </c>
      <c r="U50" s="79">
        <f t="shared" ref="U50:U60" si="46">IFERROR(S50/$CL$10,0)</f>
        <v>0.30493273542600896</v>
      </c>
      <c r="V50" s="315">
        <f>CM10</f>
        <v>201</v>
      </c>
      <c r="W50" s="195">
        <v>1</v>
      </c>
      <c r="X50" s="73" t="s">
        <v>338</v>
      </c>
      <c r="Y50" s="74" t="s">
        <v>339</v>
      </c>
      <c r="Z50" s="75">
        <v>22969561</v>
      </c>
      <c r="AA50" s="76">
        <f>IFERROR(Z50/Z60,"-")</f>
        <v>9.1195018219103932E-2</v>
      </c>
      <c r="AB50" s="77">
        <v>67</v>
      </c>
      <c r="AC50" s="78">
        <f t="shared" si="4"/>
        <v>342829.26865671639</v>
      </c>
      <c r="AD50" s="79">
        <f t="shared" ref="AD50:AD60" si="47">IFERROR(AB50/$CM$10,0)</f>
        <v>0.33333333333333331</v>
      </c>
      <c r="AE50" s="315">
        <f>CN10</f>
        <v>465</v>
      </c>
      <c r="AF50" s="195">
        <v>1</v>
      </c>
      <c r="AG50" s="73" t="s">
        <v>394</v>
      </c>
      <c r="AH50" s="74" t="s">
        <v>395</v>
      </c>
      <c r="AI50" s="75">
        <v>53733301</v>
      </c>
      <c r="AJ50" s="76">
        <f>IFERROR(AI50/AI60,"-")</f>
        <v>9.0173401373568843E-2</v>
      </c>
      <c r="AK50" s="77">
        <v>126</v>
      </c>
      <c r="AL50" s="78">
        <f t="shared" si="6"/>
        <v>426454.76984126982</v>
      </c>
      <c r="AM50" s="79">
        <f t="shared" ref="AM50:AM60" si="48">IFERROR(AK50/$CN$10,0)</f>
        <v>0.2709677419354839</v>
      </c>
      <c r="AN50" s="315">
        <f>CO10</f>
        <v>514</v>
      </c>
      <c r="AO50" s="195">
        <v>1</v>
      </c>
      <c r="AP50" s="73" t="s">
        <v>344</v>
      </c>
      <c r="AQ50" s="74" t="s">
        <v>345</v>
      </c>
      <c r="AR50" s="75">
        <v>69164009</v>
      </c>
      <c r="AS50" s="76">
        <f>IFERROR(AR50/AR60,"-")</f>
        <v>9.0325845181046138E-2</v>
      </c>
      <c r="AT50" s="77">
        <v>85</v>
      </c>
      <c r="AU50" s="78">
        <f t="shared" si="8"/>
        <v>813694.22352941171</v>
      </c>
      <c r="AV50" s="79">
        <f t="shared" ref="AV50:AV60" si="49">IFERROR(AT50/$CO$10,0)</f>
        <v>0.16536964980544747</v>
      </c>
      <c r="AW50" s="315">
        <f>CP10</f>
        <v>413</v>
      </c>
      <c r="AX50" s="195">
        <v>1</v>
      </c>
      <c r="AY50" s="73" t="s">
        <v>336</v>
      </c>
      <c r="AZ50" s="74" t="s">
        <v>337</v>
      </c>
      <c r="BA50" s="75">
        <v>74364669</v>
      </c>
      <c r="BB50" s="76">
        <f>IFERROR(BA50/BA60,"-")</f>
        <v>0.11227595909407687</v>
      </c>
      <c r="BC50" s="77">
        <v>266</v>
      </c>
      <c r="BD50" s="78">
        <f t="shared" si="10"/>
        <v>279566.42481203005</v>
      </c>
      <c r="BE50" s="79">
        <f t="shared" ref="BE50:BE60" si="50">IFERROR(BC50/$CP$10,0)</f>
        <v>0.64406779661016944</v>
      </c>
      <c r="BF50" s="315">
        <f>CQ10</f>
        <v>441</v>
      </c>
      <c r="BG50" s="195">
        <v>1</v>
      </c>
      <c r="BH50" s="73" t="s">
        <v>356</v>
      </c>
      <c r="BI50" s="74" t="s">
        <v>357</v>
      </c>
      <c r="BJ50" s="75">
        <v>94721187</v>
      </c>
      <c r="BK50" s="76">
        <f>IFERROR(BJ50/BJ60,"-")</f>
        <v>0.10955740220077151</v>
      </c>
      <c r="BL50" s="77">
        <v>150</v>
      </c>
      <c r="BM50" s="78">
        <f t="shared" si="12"/>
        <v>631474.57999999996</v>
      </c>
      <c r="BN50" s="79">
        <f t="shared" ref="BN50:BN60" si="51">IFERROR(BL50/$CQ$10,0)</f>
        <v>0.3401360544217687</v>
      </c>
      <c r="BO50" s="315">
        <f>CR10</f>
        <v>307</v>
      </c>
      <c r="BP50" s="195">
        <v>1</v>
      </c>
      <c r="BQ50" s="73" t="s">
        <v>364</v>
      </c>
      <c r="BR50" s="74" t="s">
        <v>365</v>
      </c>
      <c r="BS50" s="75">
        <v>53884388</v>
      </c>
      <c r="BT50" s="76">
        <f>IFERROR(BS50/BS60,"-")</f>
        <v>9.2000205703083857E-2</v>
      </c>
      <c r="BU50" s="77">
        <v>159</v>
      </c>
      <c r="BV50" s="78">
        <f t="shared" si="14"/>
        <v>338895.52201257861</v>
      </c>
      <c r="BW50" s="79">
        <f t="shared" ref="BW50:BW60" si="52">IFERROR(BU50/$CR$10,0)</f>
        <v>0.51791530944625408</v>
      </c>
      <c r="BX50" s="315">
        <f>CS10</f>
        <v>9551</v>
      </c>
      <c r="BY50" s="195">
        <v>1</v>
      </c>
      <c r="BZ50" s="73" t="s">
        <v>336</v>
      </c>
      <c r="CA50" s="74" t="s">
        <v>337</v>
      </c>
      <c r="CB50" s="75">
        <v>616196269</v>
      </c>
      <c r="CC50" s="76">
        <f>IFERROR(CB50/CB60,"-")</f>
        <v>7.2399539543660102E-2</v>
      </c>
      <c r="CD50" s="77">
        <v>4541</v>
      </c>
      <c r="CE50" s="78">
        <f t="shared" si="16"/>
        <v>135696.16141818982</v>
      </c>
      <c r="CF50" s="79">
        <f t="shared" ref="CF50:CF60" si="53">IFERROR(CD50/$CS$10,0)</f>
        <v>0.47544759711025025</v>
      </c>
      <c r="CI50" s="116">
        <v>45</v>
      </c>
      <c r="CJ50" s="116" t="s">
        <v>41</v>
      </c>
      <c r="CK50" s="47">
        <f>市区町村別_要介護度別被保険者数!D49</f>
        <v>10092</v>
      </c>
      <c r="CL50" s="47">
        <f>市区町村別_要介護度別被保険者数!E49</f>
        <v>769</v>
      </c>
      <c r="CM50" s="47">
        <f>市区町村別_要介護度別被保険者数!F49</f>
        <v>1025</v>
      </c>
      <c r="CN50" s="47">
        <f>市区町村別_要介護度別被保険者数!G49</f>
        <v>909</v>
      </c>
      <c r="CO50" s="47">
        <f>市区町村別_要介護度別被保険者数!H49</f>
        <v>1200</v>
      </c>
      <c r="CP50" s="47">
        <f>市区町村別_要介護度別被保険者数!I49</f>
        <v>781</v>
      </c>
      <c r="CQ50" s="47">
        <f>市区町村別_要介護度別被保険者数!J49</f>
        <v>780</v>
      </c>
      <c r="CR50" s="47">
        <f>市区町村別_要介護度別被保険者数!K49</f>
        <v>652</v>
      </c>
      <c r="CS50" s="47">
        <f>市区町村別_要介護度別被保険者数!L49</f>
        <v>16208</v>
      </c>
    </row>
    <row r="51" spans="2:97" ht="13.5" customHeight="1">
      <c r="B51" s="304"/>
      <c r="C51" s="318"/>
      <c r="D51" s="301"/>
      <c r="E51" s="80">
        <v>2</v>
      </c>
      <c r="F51" s="175" t="s">
        <v>338</v>
      </c>
      <c r="G51" s="176" t="s">
        <v>339</v>
      </c>
      <c r="H51" s="83">
        <v>299771588</v>
      </c>
      <c r="I51" s="84">
        <f>IFERROR(H51/H60,"-")</f>
        <v>6.5761777381748182E-2</v>
      </c>
      <c r="J51" s="85">
        <v>1989</v>
      </c>
      <c r="K51" s="86">
        <f t="shared" si="0"/>
        <v>150714.72498743088</v>
      </c>
      <c r="L51" s="87">
        <f t="shared" si="45"/>
        <v>0.28467153284671531</v>
      </c>
      <c r="M51" s="313"/>
      <c r="N51" s="112">
        <v>2</v>
      </c>
      <c r="O51" s="175" t="s">
        <v>336</v>
      </c>
      <c r="P51" s="176" t="s">
        <v>337</v>
      </c>
      <c r="Q51" s="83">
        <v>21801801</v>
      </c>
      <c r="R51" s="84">
        <f>IFERROR(Q51/Q60,"-")</f>
        <v>9.6251129532899188E-2</v>
      </c>
      <c r="S51" s="85">
        <v>141</v>
      </c>
      <c r="T51" s="86">
        <f t="shared" si="2"/>
        <v>154622.70212765958</v>
      </c>
      <c r="U51" s="87">
        <f t="shared" si="46"/>
        <v>0.63228699551569512</v>
      </c>
      <c r="V51" s="313"/>
      <c r="W51" s="112">
        <v>2</v>
      </c>
      <c r="X51" s="175" t="s">
        <v>336</v>
      </c>
      <c r="Y51" s="176" t="s">
        <v>337</v>
      </c>
      <c r="Z51" s="83">
        <v>21147191</v>
      </c>
      <c r="AA51" s="84">
        <f>IFERROR(Z51/Z60,"-")</f>
        <v>8.3959744312391116E-2</v>
      </c>
      <c r="AB51" s="85">
        <v>132</v>
      </c>
      <c r="AC51" s="86">
        <f t="shared" si="4"/>
        <v>160205.99242424243</v>
      </c>
      <c r="AD51" s="87">
        <f t="shared" si="47"/>
        <v>0.65671641791044777</v>
      </c>
      <c r="AE51" s="313"/>
      <c r="AF51" s="112">
        <v>2</v>
      </c>
      <c r="AG51" s="175" t="s">
        <v>356</v>
      </c>
      <c r="AH51" s="176" t="s">
        <v>357</v>
      </c>
      <c r="AI51" s="83">
        <v>47044108</v>
      </c>
      <c r="AJ51" s="84">
        <f>IFERROR(AI51/AI60,"-")</f>
        <v>7.8947824793893104E-2</v>
      </c>
      <c r="AK51" s="85">
        <v>125</v>
      </c>
      <c r="AL51" s="86">
        <f t="shared" si="6"/>
        <v>376352.864</v>
      </c>
      <c r="AM51" s="87">
        <f t="shared" si="48"/>
        <v>0.26881720430107525</v>
      </c>
      <c r="AN51" s="313"/>
      <c r="AO51" s="112">
        <v>2</v>
      </c>
      <c r="AP51" s="175" t="s">
        <v>338</v>
      </c>
      <c r="AQ51" s="176" t="s">
        <v>339</v>
      </c>
      <c r="AR51" s="83">
        <v>54837282</v>
      </c>
      <c r="AS51" s="84">
        <f>IFERROR(AR51/AR60,"-")</f>
        <v>7.1615626619928402E-2</v>
      </c>
      <c r="AT51" s="85">
        <v>162</v>
      </c>
      <c r="AU51" s="86">
        <f t="shared" si="8"/>
        <v>338501.74074074073</v>
      </c>
      <c r="AV51" s="87">
        <f t="shared" si="49"/>
        <v>0.31517509727626458</v>
      </c>
      <c r="AW51" s="313"/>
      <c r="AX51" s="112">
        <v>2</v>
      </c>
      <c r="AY51" s="175" t="s">
        <v>356</v>
      </c>
      <c r="AZ51" s="176" t="s">
        <v>357</v>
      </c>
      <c r="BA51" s="83">
        <v>58856753</v>
      </c>
      <c r="BB51" s="84">
        <f>IFERROR(BA51/BA60,"-")</f>
        <v>8.8862069597031162E-2</v>
      </c>
      <c r="BC51" s="85">
        <v>141</v>
      </c>
      <c r="BD51" s="86">
        <f t="shared" si="10"/>
        <v>417423.78014184395</v>
      </c>
      <c r="BE51" s="87">
        <f t="shared" si="50"/>
        <v>0.34140435835351091</v>
      </c>
      <c r="BF51" s="313"/>
      <c r="BG51" s="112">
        <v>2</v>
      </c>
      <c r="BH51" s="175" t="s">
        <v>364</v>
      </c>
      <c r="BI51" s="176" t="s">
        <v>365</v>
      </c>
      <c r="BJ51" s="83">
        <v>54969337</v>
      </c>
      <c r="BK51" s="84">
        <f>IFERROR(BJ51/BJ60,"-")</f>
        <v>6.357920496096349E-2</v>
      </c>
      <c r="BL51" s="85">
        <v>191</v>
      </c>
      <c r="BM51" s="86">
        <f t="shared" si="12"/>
        <v>287797.57591623039</v>
      </c>
      <c r="BN51" s="87">
        <f t="shared" si="51"/>
        <v>0.43310657596371882</v>
      </c>
      <c r="BO51" s="313"/>
      <c r="BP51" s="112">
        <v>2</v>
      </c>
      <c r="BQ51" s="175" t="s">
        <v>336</v>
      </c>
      <c r="BR51" s="176" t="s">
        <v>337</v>
      </c>
      <c r="BS51" s="83">
        <v>42737613</v>
      </c>
      <c r="BT51" s="84">
        <f>IFERROR(BS51/BS60,"-")</f>
        <v>7.2968615459802391E-2</v>
      </c>
      <c r="BU51" s="85">
        <v>206</v>
      </c>
      <c r="BV51" s="86">
        <f t="shared" si="14"/>
        <v>207464.14077669903</v>
      </c>
      <c r="BW51" s="87">
        <f t="shared" si="52"/>
        <v>0.67100977198697065</v>
      </c>
      <c r="BX51" s="313"/>
      <c r="BY51" s="112">
        <v>2</v>
      </c>
      <c r="BZ51" s="175" t="s">
        <v>338</v>
      </c>
      <c r="CA51" s="176" t="s">
        <v>339</v>
      </c>
      <c r="CB51" s="83">
        <v>498998354</v>
      </c>
      <c r="CC51" s="84">
        <f>IFERROR(CB51/CB60,"-")</f>
        <v>5.8629454412753509E-2</v>
      </c>
      <c r="CD51" s="85">
        <v>2681</v>
      </c>
      <c r="CE51" s="86">
        <f t="shared" si="16"/>
        <v>186123.96643043641</v>
      </c>
      <c r="CF51" s="87">
        <f t="shared" si="53"/>
        <v>0.28070359124698985</v>
      </c>
      <c r="CI51" s="116">
        <v>46</v>
      </c>
      <c r="CJ51" s="116" t="s">
        <v>21</v>
      </c>
      <c r="CK51" s="47">
        <f>市区町村別_要介護度別被保険者数!D50</f>
        <v>13738</v>
      </c>
      <c r="CL51" s="47">
        <f>市区町村別_要介護度別被保険者数!E50</f>
        <v>1086</v>
      </c>
      <c r="CM51" s="47">
        <f>市区町村別_要介護度別被保険者数!F50</f>
        <v>1256</v>
      </c>
      <c r="CN51" s="47">
        <f>市区町村別_要介護度別被保険者数!G50</f>
        <v>1093</v>
      </c>
      <c r="CO51" s="47">
        <f>市区町村別_要介護度別被保険者数!H50</f>
        <v>1166</v>
      </c>
      <c r="CP51" s="47">
        <f>市区町村別_要介護度別被保険者数!I50</f>
        <v>893</v>
      </c>
      <c r="CQ51" s="47">
        <f>市区町村別_要介護度別被保険者数!J50</f>
        <v>985</v>
      </c>
      <c r="CR51" s="47">
        <f>市区町村別_要介護度別被保険者数!K50</f>
        <v>884</v>
      </c>
      <c r="CS51" s="47">
        <f>市区町村別_要介護度別被保険者数!L50</f>
        <v>21101</v>
      </c>
    </row>
    <row r="52" spans="2:97" ht="13.5" customHeight="1">
      <c r="B52" s="304"/>
      <c r="C52" s="318"/>
      <c r="D52" s="301"/>
      <c r="E52" s="80">
        <v>3</v>
      </c>
      <c r="F52" s="175" t="s">
        <v>344</v>
      </c>
      <c r="G52" s="176" t="s">
        <v>345</v>
      </c>
      <c r="H52" s="83">
        <v>200574006</v>
      </c>
      <c r="I52" s="84">
        <f>IFERROR(H52/H60,"-")</f>
        <v>4.4000511253045847E-2</v>
      </c>
      <c r="J52" s="85">
        <v>641</v>
      </c>
      <c r="K52" s="86">
        <f t="shared" si="0"/>
        <v>312907.96567862714</v>
      </c>
      <c r="L52" s="87">
        <f t="shared" si="45"/>
        <v>9.1741806211535715E-2</v>
      </c>
      <c r="M52" s="313"/>
      <c r="N52" s="112">
        <v>3</v>
      </c>
      <c r="O52" s="175" t="s">
        <v>340</v>
      </c>
      <c r="P52" s="176" t="s">
        <v>341</v>
      </c>
      <c r="Q52" s="83">
        <v>10629033</v>
      </c>
      <c r="R52" s="84">
        <f>IFERROR(Q52/Q60,"-")</f>
        <v>4.6925317412651366E-2</v>
      </c>
      <c r="S52" s="85">
        <v>166</v>
      </c>
      <c r="T52" s="86">
        <f t="shared" si="2"/>
        <v>64030.319277108436</v>
      </c>
      <c r="U52" s="87">
        <f t="shared" si="46"/>
        <v>0.74439461883408076</v>
      </c>
      <c r="V52" s="313"/>
      <c r="W52" s="112">
        <v>3</v>
      </c>
      <c r="X52" s="175" t="s">
        <v>344</v>
      </c>
      <c r="Y52" s="176" t="s">
        <v>345</v>
      </c>
      <c r="Z52" s="83">
        <v>14968201</v>
      </c>
      <c r="AA52" s="84">
        <f>IFERROR(Z52/Z60,"-")</f>
        <v>5.9427577344739399E-2</v>
      </c>
      <c r="AB52" s="85">
        <v>21</v>
      </c>
      <c r="AC52" s="86">
        <f t="shared" si="4"/>
        <v>712771.47619047621</v>
      </c>
      <c r="AD52" s="87">
        <f t="shared" si="47"/>
        <v>0.1044776119402985</v>
      </c>
      <c r="AE52" s="313"/>
      <c r="AF52" s="112">
        <v>3</v>
      </c>
      <c r="AG52" s="175" t="s">
        <v>336</v>
      </c>
      <c r="AH52" s="176" t="s">
        <v>337</v>
      </c>
      <c r="AI52" s="83">
        <v>34903953</v>
      </c>
      <c r="AJ52" s="84">
        <f>IFERROR(AI52/AI60,"-")</f>
        <v>5.8574628858055498E-2</v>
      </c>
      <c r="AK52" s="85">
        <v>305</v>
      </c>
      <c r="AL52" s="86">
        <f t="shared" si="6"/>
        <v>114439.19016393443</v>
      </c>
      <c r="AM52" s="87">
        <f t="shared" si="48"/>
        <v>0.65591397849462363</v>
      </c>
      <c r="AN52" s="313"/>
      <c r="AO52" s="112">
        <v>3</v>
      </c>
      <c r="AP52" s="175" t="s">
        <v>356</v>
      </c>
      <c r="AQ52" s="176" t="s">
        <v>357</v>
      </c>
      <c r="AR52" s="83">
        <v>49871867</v>
      </c>
      <c r="AS52" s="84">
        <f>IFERROR(AR52/AR60,"-")</f>
        <v>6.5130963382005858E-2</v>
      </c>
      <c r="AT52" s="85">
        <v>184</v>
      </c>
      <c r="AU52" s="86">
        <f t="shared" si="8"/>
        <v>271042.75543478259</v>
      </c>
      <c r="AV52" s="87">
        <f t="shared" si="49"/>
        <v>0.35797665369649806</v>
      </c>
      <c r="AW52" s="313"/>
      <c r="AX52" s="112">
        <v>3</v>
      </c>
      <c r="AY52" s="175" t="s">
        <v>340</v>
      </c>
      <c r="AZ52" s="176" t="s">
        <v>341</v>
      </c>
      <c r="BA52" s="83">
        <v>39222010</v>
      </c>
      <c r="BB52" s="84">
        <f>IFERROR(BA52/BA60,"-")</f>
        <v>5.9217486604391037E-2</v>
      </c>
      <c r="BC52" s="85">
        <v>325</v>
      </c>
      <c r="BD52" s="86">
        <f t="shared" si="10"/>
        <v>120683.10769230769</v>
      </c>
      <c r="BE52" s="87">
        <f t="shared" si="50"/>
        <v>0.78692493946731235</v>
      </c>
      <c r="BF52" s="313"/>
      <c r="BG52" s="112">
        <v>3</v>
      </c>
      <c r="BH52" s="175" t="s">
        <v>336</v>
      </c>
      <c r="BI52" s="176" t="s">
        <v>337</v>
      </c>
      <c r="BJ52" s="83">
        <v>48201974</v>
      </c>
      <c r="BK52" s="84">
        <f>IFERROR(BJ52/BJ60,"-")</f>
        <v>5.5751867345044261E-2</v>
      </c>
      <c r="BL52" s="85">
        <v>294</v>
      </c>
      <c r="BM52" s="86">
        <f t="shared" si="12"/>
        <v>163952.2925170068</v>
      </c>
      <c r="BN52" s="87">
        <f t="shared" si="51"/>
        <v>0.66666666666666663</v>
      </c>
      <c r="BO52" s="313"/>
      <c r="BP52" s="112">
        <v>3</v>
      </c>
      <c r="BQ52" s="175" t="s">
        <v>340</v>
      </c>
      <c r="BR52" s="176" t="s">
        <v>341</v>
      </c>
      <c r="BS52" s="83">
        <v>30776580</v>
      </c>
      <c r="BT52" s="84">
        <f>IFERROR(BS52/BS60,"-")</f>
        <v>5.2546791305069965E-2</v>
      </c>
      <c r="BU52" s="85">
        <v>255</v>
      </c>
      <c r="BV52" s="86">
        <f t="shared" si="14"/>
        <v>120692.4705882353</v>
      </c>
      <c r="BW52" s="87">
        <f t="shared" si="52"/>
        <v>0.83061889250814336</v>
      </c>
      <c r="BX52" s="313"/>
      <c r="BY52" s="112">
        <v>3</v>
      </c>
      <c r="BZ52" s="175" t="s">
        <v>356</v>
      </c>
      <c r="CA52" s="176" t="s">
        <v>357</v>
      </c>
      <c r="CB52" s="83">
        <v>420392181</v>
      </c>
      <c r="CC52" s="84">
        <f>IFERROR(CB52/CB60,"-")</f>
        <v>4.9393678383591468E-2</v>
      </c>
      <c r="CD52" s="85">
        <v>1632</v>
      </c>
      <c r="CE52" s="86">
        <f t="shared" si="16"/>
        <v>257593.2481617647</v>
      </c>
      <c r="CF52" s="87">
        <f t="shared" si="53"/>
        <v>0.17087215998324784</v>
      </c>
      <c r="CI52" s="116">
        <v>47</v>
      </c>
      <c r="CJ52" s="116" t="s">
        <v>13</v>
      </c>
      <c r="CK52" s="47">
        <f>市区町村別_要介護度別被保険者数!D51</f>
        <v>29525</v>
      </c>
      <c r="CL52" s="47">
        <f>市区町村別_要介護度別被保険者数!E51</f>
        <v>2039</v>
      </c>
      <c r="CM52" s="47">
        <f>市区町村別_要介護度別被保険者数!F51</f>
        <v>1814</v>
      </c>
      <c r="CN52" s="47">
        <f>市区町村別_要介護度別被保険者数!G51</f>
        <v>2106</v>
      </c>
      <c r="CO52" s="47">
        <f>市区町村別_要介護度別被保険者数!H51</f>
        <v>2220</v>
      </c>
      <c r="CP52" s="47">
        <f>市区町村別_要介護度別被保険者数!I51</f>
        <v>1793</v>
      </c>
      <c r="CQ52" s="47">
        <f>市区町村別_要介護度別被保険者数!J51</f>
        <v>1979</v>
      </c>
      <c r="CR52" s="47">
        <f>市区町村別_要介護度別被保険者数!K51</f>
        <v>1626</v>
      </c>
      <c r="CS52" s="47">
        <f>市区町村別_要介護度別被保険者数!L51</f>
        <v>43102</v>
      </c>
    </row>
    <row r="53" spans="2:97" ht="13.5" customHeight="1">
      <c r="B53" s="304"/>
      <c r="C53" s="318"/>
      <c r="D53" s="301"/>
      <c r="E53" s="80">
        <v>4</v>
      </c>
      <c r="F53" s="102" t="s">
        <v>342</v>
      </c>
      <c r="G53" s="176" t="s">
        <v>343</v>
      </c>
      <c r="H53" s="83">
        <v>184116491</v>
      </c>
      <c r="I53" s="84">
        <f>IFERROR(H53/H60,"-")</f>
        <v>4.0390177649026041E-2</v>
      </c>
      <c r="J53" s="85">
        <v>3758</v>
      </c>
      <c r="K53" s="86">
        <f t="shared" si="0"/>
        <v>48993.212080894089</v>
      </c>
      <c r="L53" s="87">
        <f t="shared" si="45"/>
        <v>0.53785601831973662</v>
      </c>
      <c r="M53" s="313"/>
      <c r="N53" s="112">
        <v>4</v>
      </c>
      <c r="O53" s="102" t="s">
        <v>344</v>
      </c>
      <c r="P53" s="176" t="s">
        <v>345</v>
      </c>
      <c r="Q53" s="83">
        <v>9229365</v>
      </c>
      <c r="R53" s="84">
        <f>IFERROR(Q53/Q60,"-")</f>
        <v>4.0746028556145709E-2</v>
      </c>
      <c r="S53" s="85">
        <v>33</v>
      </c>
      <c r="T53" s="86">
        <f t="shared" si="2"/>
        <v>279677.72727272729</v>
      </c>
      <c r="U53" s="87">
        <f t="shared" si="46"/>
        <v>0.14798206278026907</v>
      </c>
      <c r="V53" s="313"/>
      <c r="W53" s="112">
        <v>4</v>
      </c>
      <c r="X53" s="102" t="s">
        <v>356</v>
      </c>
      <c r="Y53" s="176" t="s">
        <v>357</v>
      </c>
      <c r="Z53" s="83">
        <v>13853211</v>
      </c>
      <c r="AA53" s="84">
        <f>IFERROR(Z53/Z60,"-")</f>
        <v>5.5000782537293201E-2</v>
      </c>
      <c r="AB53" s="85">
        <v>70</v>
      </c>
      <c r="AC53" s="86">
        <f t="shared" si="4"/>
        <v>197903.01428571428</v>
      </c>
      <c r="AD53" s="87">
        <f t="shared" si="47"/>
        <v>0.34825870646766172</v>
      </c>
      <c r="AE53" s="313"/>
      <c r="AF53" s="112">
        <v>4</v>
      </c>
      <c r="AG53" s="102" t="s">
        <v>340</v>
      </c>
      <c r="AH53" s="176" t="s">
        <v>341</v>
      </c>
      <c r="AI53" s="83">
        <v>27388313</v>
      </c>
      <c r="AJ53" s="84">
        <f>IFERROR(AI53/AI60,"-")</f>
        <v>4.5962136982686648E-2</v>
      </c>
      <c r="AK53" s="85">
        <v>336</v>
      </c>
      <c r="AL53" s="86">
        <f t="shared" si="6"/>
        <v>81512.836309523816</v>
      </c>
      <c r="AM53" s="87">
        <f t="shared" si="48"/>
        <v>0.72258064516129028</v>
      </c>
      <c r="AN53" s="313"/>
      <c r="AO53" s="112">
        <v>4</v>
      </c>
      <c r="AP53" s="102" t="s">
        <v>336</v>
      </c>
      <c r="AQ53" s="176" t="s">
        <v>337</v>
      </c>
      <c r="AR53" s="83">
        <v>46151179</v>
      </c>
      <c r="AS53" s="84">
        <f>IFERROR(AR53/AR60,"-")</f>
        <v>6.0271871303422382E-2</v>
      </c>
      <c r="AT53" s="85">
        <v>343</v>
      </c>
      <c r="AU53" s="86">
        <f t="shared" si="8"/>
        <v>134551.54227405248</v>
      </c>
      <c r="AV53" s="87">
        <f t="shared" si="49"/>
        <v>0.66731517509727623</v>
      </c>
      <c r="AW53" s="313"/>
      <c r="AX53" s="112">
        <v>4</v>
      </c>
      <c r="AY53" s="102" t="s">
        <v>364</v>
      </c>
      <c r="AZ53" s="176" t="s">
        <v>365</v>
      </c>
      <c r="BA53" s="83">
        <v>35348259</v>
      </c>
      <c r="BB53" s="84">
        <f>IFERROR(BA53/BA60,"-")</f>
        <v>5.3368887872422784E-2</v>
      </c>
      <c r="BC53" s="85">
        <v>169</v>
      </c>
      <c r="BD53" s="86">
        <f t="shared" si="10"/>
        <v>209161.29585798815</v>
      </c>
      <c r="BE53" s="87">
        <f t="shared" si="50"/>
        <v>0.40920096852300242</v>
      </c>
      <c r="BF53" s="313"/>
      <c r="BG53" s="112">
        <v>4</v>
      </c>
      <c r="BH53" s="102" t="s">
        <v>362</v>
      </c>
      <c r="BI53" s="176" t="s">
        <v>363</v>
      </c>
      <c r="BJ53" s="83">
        <v>47336944</v>
      </c>
      <c r="BK53" s="84">
        <f>IFERROR(BJ53/BJ60,"-")</f>
        <v>5.4751347370292115E-2</v>
      </c>
      <c r="BL53" s="85">
        <v>186</v>
      </c>
      <c r="BM53" s="86">
        <f t="shared" si="12"/>
        <v>254499.69892473117</v>
      </c>
      <c r="BN53" s="87">
        <f t="shared" si="51"/>
        <v>0.42176870748299322</v>
      </c>
      <c r="BO53" s="313"/>
      <c r="BP53" s="112">
        <v>4</v>
      </c>
      <c r="BQ53" s="102" t="s">
        <v>356</v>
      </c>
      <c r="BR53" s="176" t="s">
        <v>357</v>
      </c>
      <c r="BS53" s="83">
        <v>28986327</v>
      </c>
      <c r="BT53" s="84">
        <f>IFERROR(BS53/BS60,"-")</f>
        <v>4.949017972658154E-2</v>
      </c>
      <c r="BU53" s="85">
        <v>68</v>
      </c>
      <c r="BV53" s="86">
        <f t="shared" si="14"/>
        <v>426269.51470588235</v>
      </c>
      <c r="BW53" s="87">
        <f t="shared" si="52"/>
        <v>0.22149837133550487</v>
      </c>
      <c r="BX53" s="313"/>
      <c r="BY53" s="112">
        <v>4</v>
      </c>
      <c r="BZ53" s="102" t="s">
        <v>344</v>
      </c>
      <c r="CA53" s="176" t="s">
        <v>345</v>
      </c>
      <c r="CB53" s="83">
        <v>396460358</v>
      </c>
      <c r="CC53" s="84">
        <f>IFERROR(CB53/CB60,"-")</f>
        <v>4.6581825970962894E-2</v>
      </c>
      <c r="CD53" s="85">
        <v>1028</v>
      </c>
      <c r="CE53" s="86">
        <f t="shared" si="16"/>
        <v>385661.82684824901</v>
      </c>
      <c r="CF53" s="87">
        <f t="shared" si="53"/>
        <v>0.10763270861689875</v>
      </c>
      <c r="CI53" s="116">
        <v>48</v>
      </c>
      <c r="CJ53" s="116" t="s">
        <v>22</v>
      </c>
      <c r="CK53" s="47">
        <f>市区町村別_要介護度別被保険者数!D52</f>
        <v>15029</v>
      </c>
      <c r="CL53" s="47">
        <f>市区町村別_要介護度別被保険者数!E52</f>
        <v>1546</v>
      </c>
      <c r="CM53" s="47">
        <f>市区町村別_要介護度別被保険者数!F52</f>
        <v>1020</v>
      </c>
      <c r="CN53" s="47">
        <f>市区町村別_要介護度別被保険者数!G52</f>
        <v>1591</v>
      </c>
      <c r="CO53" s="47">
        <f>市区町村別_要介護度別被保険者数!H52</f>
        <v>1227</v>
      </c>
      <c r="CP53" s="47">
        <f>市区町村別_要介護度別被保険者数!I52</f>
        <v>988</v>
      </c>
      <c r="CQ53" s="47">
        <f>市区町村別_要介護度別被保険者数!J52</f>
        <v>1041</v>
      </c>
      <c r="CR53" s="47">
        <f>市区町村別_要介護度別被保険者数!K52</f>
        <v>792</v>
      </c>
      <c r="CS53" s="47">
        <f>市区町村別_要介護度別被保険者数!L52</f>
        <v>23234</v>
      </c>
    </row>
    <row r="54" spans="2:97" ht="13.5" customHeight="1">
      <c r="B54" s="304"/>
      <c r="C54" s="318"/>
      <c r="D54" s="301"/>
      <c r="E54" s="80">
        <v>5</v>
      </c>
      <c r="F54" s="175" t="s">
        <v>340</v>
      </c>
      <c r="G54" s="176" t="s">
        <v>341</v>
      </c>
      <c r="H54" s="83">
        <v>173603541</v>
      </c>
      <c r="I54" s="84">
        <f>IFERROR(H54/H60,"-")</f>
        <v>3.8083920801477669E-2</v>
      </c>
      <c r="J54" s="85">
        <v>3497</v>
      </c>
      <c r="K54" s="86">
        <f t="shared" si="0"/>
        <v>49643.56334000572</v>
      </c>
      <c r="L54" s="87">
        <f t="shared" si="45"/>
        <v>0.5005009302991269</v>
      </c>
      <c r="M54" s="313"/>
      <c r="N54" s="112">
        <v>5</v>
      </c>
      <c r="O54" s="175" t="s">
        <v>350</v>
      </c>
      <c r="P54" s="176" t="s">
        <v>351</v>
      </c>
      <c r="Q54" s="83">
        <v>9210570</v>
      </c>
      <c r="R54" s="84">
        <f>IFERROR(Q54/Q60,"-")</f>
        <v>4.0663051925931955E-2</v>
      </c>
      <c r="S54" s="85">
        <v>120</v>
      </c>
      <c r="T54" s="86">
        <f t="shared" si="2"/>
        <v>76754.75</v>
      </c>
      <c r="U54" s="87">
        <f t="shared" si="46"/>
        <v>0.53811659192825112</v>
      </c>
      <c r="V54" s="313"/>
      <c r="W54" s="112">
        <v>5</v>
      </c>
      <c r="X54" s="175" t="s">
        <v>340</v>
      </c>
      <c r="Y54" s="176" t="s">
        <v>341</v>
      </c>
      <c r="Z54" s="83">
        <v>12485986</v>
      </c>
      <c r="AA54" s="84">
        <f>IFERROR(Z54/Z60,"-")</f>
        <v>4.9572550418071841E-2</v>
      </c>
      <c r="AB54" s="85">
        <v>147</v>
      </c>
      <c r="AC54" s="86">
        <f t="shared" si="4"/>
        <v>84938.680272108846</v>
      </c>
      <c r="AD54" s="87">
        <f t="shared" si="47"/>
        <v>0.73134328358208955</v>
      </c>
      <c r="AE54" s="313"/>
      <c r="AF54" s="112">
        <v>5</v>
      </c>
      <c r="AG54" s="175" t="s">
        <v>338</v>
      </c>
      <c r="AH54" s="176" t="s">
        <v>339</v>
      </c>
      <c r="AI54" s="83">
        <v>25294920</v>
      </c>
      <c r="AJ54" s="84">
        <f>IFERROR(AI54/AI60,"-")</f>
        <v>4.2449075925417537E-2</v>
      </c>
      <c r="AK54" s="85">
        <v>133</v>
      </c>
      <c r="AL54" s="86">
        <f t="shared" si="6"/>
        <v>190187.36842105264</v>
      </c>
      <c r="AM54" s="87">
        <f t="shared" si="48"/>
        <v>0.28602150537634408</v>
      </c>
      <c r="AN54" s="313"/>
      <c r="AO54" s="112">
        <v>5</v>
      </c>
      <c r="AP54" s="175" t="s">
        <v>340</v>
      </c>
      <c r="AQ54" s="176" t="s">
        <v>341</v>
      </c>
      <c r="AR54" s="83">
        <v>38432224</v>
      </c>
      <c r="AS54" s="84">
        <f>IFERROR(AR54/AR60,"-")</f>
        <v>5.0191178405914638E-2</v>
      </c>
      <c r="AT54" s="85">
        <v>390</v>
      </c>
      <c r="AU54" s="86">
        <f t="shared" si="8"/>
        <v>98544.1641025641</v>
      </c>
      <c r="AV54" s="87">
        <f t="shared" si="49"/>
        <v>0.75875486381322954</v>
      </c>
      <c r="AW54" s="313"/>
      <c r="AX54" s="112">
        <v>5</v>
      </c>
      <c r="AY54" s="175" t="s">
        <v>366</v>
      </c>
      <c r="AZ54" s="176" t="s">
        <v>367</v>
      </c>
      <c r="BA54" s="83">
        <v>33059496</v>
      </c>
      <c r="BB54" s="84">
        <f>IFERROR(BA54/BA60,"-")</f>
        <v>4.9913307898496767E-2</v>
      </c>
      <c r="BC54" s="85">
        <v>100</v>
      </c>
      <c r="BD54" s="86">
        <f t="shared" si="10"/>
        <v>330594.96000000002</v>
      </c>
      <c r="BE54" s="87">
        <f t="shared" si="50"/>
        <v>0.24213075060532688</v>
      </c>
      <c r="BF54" s="313"/>
      <c r="BG54" s="112">
        <v>5</v>
      </c>
      <c r="BH54" s="175" t="s">
        <v>340</v>
      </c>
      <c r="BI54" s="176" t="s">
        <v>341</v>
      </c>
      <c r="BJ54" s="83">
        <v>41416631</v>
      </c>
      <c r="BK54" s="84">
        <f>IFERROR(BJ54/BJ60,"-")</f>
        <v>4.7903733514952064E-2</v>
      </c>
      <c r="BL54" s="85">
        <v>364</v>
      </c>
      <c r="BM54" s="86">
        <f t="shared" si="12"/>
        <v>113781.9532967033</v>
      </c>
      <c r="BN54" s="87">
        <f t="shared" si="51"/>
        <v>0.82539682539682535</v>
      </c>
      <c r="BO54" s="313"/>
      <c r="BP54" s="112">
        <v>5</v>
      </c>
      <c r="BQ54" s="175" t="s">
        <v>368</v>
      </c>
      <c r="BR54" s="176" t="s">
        <v>369</v>
      </c>
      <c r="BS54" s="83">
        <v>28962114</v>
      </c>
      <c r="BT54" s="84">
        <f>IFERROR(BS54/BS60,"-")</f>
        <v>4.9448839348350114E-2</v>
      </c>
      <c r="BU54" s="85">
        <v>102</v>
      </c>
      <c r="BV54" s="86">
        <f t="shared" si="14"/>
        <v>283942.29411764705</v>
      </c>
      <c r="BW54" s="87">
        <f t="shared" si="52"/>
        <v>0.33224755700325731</v>
      </c>
      <c r="BX54" s="313"/>
      <c r="BY54" s="112">
        <v>5</v>
      </c>
      <c r="BZ54" s="175" t="s">
        <v>340</v>
      </c>
      <c r="CA54" s="176" t="s">
        <v>341</v>
      </c>
      <c r="CB54" s="83">
        <v>373954318</v>
      </c>
      <c r="CC54" s="84">
        <f>IFERROR(CB54/CB60,"-")</f>
        <v>4.3937494911322553E-2</v>
      </c>
      <c r="CD54" s="85">
        <v>5480</v>
      </c>
      <c r="CE54" s="86">
        <f t="shared" si="16"/>
        <v>68239.839051094896</v>
      </c>
      <c r="CF54" s="87">
        <f t="shared" si="53"/>
        <v>0.57376190974767038</v>
      </c>
      <c r="CI54" s="116">
        <v>49</v>
      </c>
      <c r="CJ54" s="116" t="s">
        <v>23</v>
      </c>
      <c r="CK54" s="47">
        <f>市区町村別_要介護度別被保険者数!D53</f>
        <v>14506</v>
      </c>
      <c r="CL54" s="47">
        <f>市区町村別_要介護度別被保険者数!E53</f>
        <v>1532</v>
      </c>
      <c r="CM54" s="47">
        <f>市区町村別_要介護度別被保険者数!F53</f>
        <v>901</v>
      </c>
      <c r="CN54" s="47">
        <f>市区町村別_要介護度別被保険者数!G53</f>
        <v>1769</v>
      </c>
      <c r="CO54" s="47">
        <f>市区町村別_要介護度別被保険者数!H53</f>
        <v>1188</v>
      </c>
      <c r="CP54" s="47">
        <f>市区町村別_要介護度別被保険者数!I53</f>
        <v>894</v>
      </c>
      <c r="CQ54" s="47">
        <f>市区町村別_要介護度別被保険者数!J53</f>
        <v>1276</v>
      </c>
      <c r="CR54" s="47">
        <f>市区町村別_要介護度別被保険者数!K53</f>
        <v>901</v>
      </c>
      <c r="CS54" s="47">
        <f>市区町村別_要介護度別被保険者数!L53</f>
        <v>22967</v>
      </c>
    </row>
    <row r="55" spans="2:97" ht="13.5" customHeight="1">
      <c r="B55" s="304"/>
      <c r="C55" s="318"/>
      <c r="D55" s="301"/>
      <c r="E55" s="80">
        <v>6</v>
      </c>
      <c r="F55" s="102" t="s">
        <v>348</v>
      </c>
      <c r="G55" s="176" t="s">
        <v>349</v>
      </c>
      <c r="H55" s="83">
        <v>155892113</v>
      </c>
      <c r="I55" s="84">
        <f>IFERROR(H55/H60,"-")</f>
        <v>3.4198512604457804E-2</v>
      </c>
      <c r="J55" s="85">
        <v>2962</v>
      </c>
      <c r="K55" s="86">
        <f t="shared" si="0"/>
        <v>52630.693112761648</v>
      </c>
      <c r="L55" s="87">
        <f t="shared" si="45"/>
        <v>0.42393015600400746</v>
      </c>
      <c r="M55" s="313"/>
      <c r="N55" s="112">
        <v>6</v>
      </c>
      <c r="O55" s="102" t="s">
        <v>358</v>
      </c>
      <c r="P55" s="176" t="s">
        <v>359</v>
      </c>
      <c r="Q55" s="83">
        <v>8829324</v>
      </c>
      <c r="R55" s="84">
        <f>IFERROR(Q55/Q60,"-")</f>
        <v>3.8979917668817157E-2</v>
      </c>
      <c r="S55" s="85">
        <v>104</v>
      </c>
      <c r="T55" s="86">
        <f t="shared" si="2"/>
        <v>84897.346153846156</v>
      </c>
      <c r="U55" s="87">
        <f t="shared" si="46"/>
        <v>0.46636771300448432</v>
      </c>
      <c r="V55" s="313"/>
      <c r="W55" s="112">
        <v>6</v>
      </c>
      <c r="X55" s="102" t="s">
        <v>350</v>
      </c>
      <c r="Y55" s="176" t="s">
        <v>351</v>
      </c>
      <c r="Z55" s="83">
        <v>11562763</v>
      </c>
      <c r="AA55" s="84">
        <f>IFERROR(Z55/Z60,"-")</f>
        <v>4.5907119533028118E-2</v>
      </c>
      <c r="AB55" s="85">
        <v>112</v>
      </c>
      <c r="AC55" s="86">
        <f t="shared" si="4"/>
        <v>103238.95535714286</v>
      </c>
      <c r="AD55" s="87">
        <f t="shared" si="47"/>
        <v>0.55721393034825872</v>
      </c>
      <c r="AE55" s="313"/>
      <c r="AF55" s="112">
        <v>6</v>
      </c>
      <c r="AG55" s="102" t="s">
        <v>360</v>
      </c>
      <c r="AH55" s="176" t="s">
        <v>361</v>
      </c>
      <c r="AI55" s="83">
        <v>22049347</v>
      </c>
      <c r="AJ55" s="84">
        <f>IFERROR(AI55/AI60,"-")</f>
        <v>3.7002465511212425E-2</v>
      </c>
      <c r="AK55" s="85">
        <v>242</v>
      </c>
      <c r="AL55" s="86">
        <f t="shared" si="6"/>
        <v>91113.004132231406</v>
      </c>
      <c r="AM55" s="87">
        <f t="shared" si="48"/>
        <v>0.52043010752688168</v>
      </c>
      <c r="AN55" s="313"/>
      <c r="AO55" s="112">
        <v>6</v>
      </c>
      <c r="AP55" s="102" t="s">
        <v>364</v>
      </c>
      <c r="AQ55" s="176" t="s">
        <v>365</v>
      </c>
      <c r="AR55" s="83">
        <v>27510772</v>
      </c>
      <c r="AS55" s="84">
        <f>IFERROR(AR55/AR60,"-")</f>
        <v>3.5928133264846736E-2</v>
      </c>
      <c r="AT55" s="85">
        <v>175</v>
      </c>
      <c r="AU55" s="86">
        <f t="shared" si="8"/>
        <v>157204.41142857142</v>
      </c>
      <c r="AV55" s="87">
        <f t="shared" si="49"/>
        <v>0.34046692607003892</v>
      </c>
      <c r="AW55" s="313"/>
      <c r="AX55" s="112">
        <v>6</v>
      </c>
      <c r="AY55" s="102" t="s">
        <v>338</v>
      </c>
      <c r="AZ55" s="176" t="s">
        <v>339</v>
      </c>
      <c r="BA55" s="83">
        <v>32077723</v>
      </c>
      <c r="BB55" s="84">
        <f>IFERROR(BA55/BA60,"-")</f>
        <v>4.8431024622447097E-2</v>
      </c>
      <c r="BC55" s="85">
        <v>102</v>
      </c>
      <c r="BD55" s="86">
        <f t="shared" si="10"/>
        <v>314487.48039215687</v>
      </c>
      <c r="BE55" s="87">
        <f t="shared" si="50"/>
        <v>0.24697336561743341</v>
      </c>
      <c r="BF55" s="313"/>
      <c r="BG55" s="112">
        <v>6</v>
      </c>
      <c r="BH55" s="102" t="s">
        <v>366</v>
      </c>
      <c r="BI55" s="176" t="s">
        <v>367</v>
      </c>
      <c r="BJ55" s="83">
        <v>39706618</v>
      </c>
      <c r="BK55" s="84">
        <f>IFERROR(BJ55/BJ60,"-")</f>
        <v>4.5925880534609366E-2</v>
      </c>
      <c r="BL55" s="85">
        <v>130</v>
      </c>
      <c r="BM55" s="86">
        <f t="shared" si="12"/>
        <v>305435.5230769231</v>
      </c>
      <c r="BN55" s="87">
        <f t="shared" si="51"/>
        <v>0.29478458049886619</v>
      </c>
      <c r="BO55" s="313"/>
      <c r="BP55" s="112">
        <v>6</v>
      </c>
      <c r="BQ55" s="102" t="s">
        <v>344</v>
      </c>
      <c r="BR55" s="176" t="s">
        <v>345</v>
      </c>
      <c r="BS55" s="83">
        <v>25492547</v>
      </c>
      <c r="BT55" s="84">
        <f>IFERROR(BS55/BS60,"-")</f>
        <v>4.3525029325665404E-2</v>
      </c>
      <c r="BU55" s="85">
        <v>45</v>
      </c>
      <c r="BV55" s="86">
        <f t="shared" si="14"/>
        <v>566501.04444444447</v>
      </c>
      <c r="BW55" s="87">
        <f t="shared" si="52"/>
        <v>0.1465798045602606</v>
      </c>
      <c r="BX55" s="313"/>
      <c r="BY55" s="112">
        <v>6</v>
      </c>
      <c r="BZ55" s="102" t="s">
        <v>342</v>
      </c>
      <c r="CA55" s="176" t="s">
        <v>343</v>
      </c>
      <c r="CB55" s="83">
        <v>266546193</v>
      </c>
      <c r="CC55" s="84">
        <f>IFERROR(CB55/CB60,"-")</f>
        <v>3.1317654148788031E-2</v>
      </c>
      <c r="CD55" s="85">
        <v>5399</v>
      </c>
      <c r="CE55" s="86">
        <f t="shared" si="16"/>
        <v>49369.548620114838</v>
      </c>
      <c r="CF55" s="87">
        <f t="shared" si="53"/>
        <v>0.56528112239556072</v>
      </c>
      <c r="CI55" s="116">
        <v>50</v>
      </c>
      <c r="CJ55" s="116" t="s">
        <v>14</v>
      </c>
      <c r="CK55" s="47">
        <f>市区町村別_要介護度別被保険者数!D54</f>
        <v>14323</v>
      </c>
      <c r="CL55" s="47">
        <f>市区町村別_要介護度別被保険者数!E54</f>
        <v>565</v>
      </c>
      <c r="CM55" s="47">
        <f>市区町村別_要介護度別被保険者数!F54</f>
        <v>787</v>
      </c>
      <c r="CN55" s="47">
        <f>市区町村別_要介護度別被保険者数!G54</f>
        <v>999</v>
      </c>
      <c r="CO55" s="47">
        <f>市区町村別_要介護度別被保険者数!H54</f>
        <v>1372</v>
      </c>
      <c r="CP55" s="47">
        <f>市区町村別_要介護度別被保険者数!I54</f>
        <v>1021</v>
      </c>
      <c r="CQ55" s="47">
        <f>市区町村別_要介護度別被保険者数!J54</f>
        <v>914</v>
      </c>
      <c r="CR55" s="47">
        <f>市区町村別_要介護度別被保険者数!K54</f>
        <v>835</v>
      </c>
      <c r="CS55" s="47">
        <f>市区町村別_要介護度別被保険者数!L54</f>
        <v>20816</v>
      </c>
    </row>
    <row r="56" spans="2:97" ht="13.5" customHeight="1">
      <c r="B56" s="304"/>
      <c r="C56" s="318"/>
      <c r="D56" s="301"/>
      <c r="E56" s="80">
        <v>7</v>
      </c>
      <c r="F56" s="102" t="s">
        <v>362</v>
      </c>
      <c r="G56" s="176" t="s">
        <v>363</v>
      </c>
      <c r="H56" s="83">
        <v>142903680</v>
      </c>
      <c r="I56" s="84">
        <f>IFERROR(H56/H60,"-")</f>
        <v>3.1349201750209159E-2</v>
      </c>
      <c r="J56" s="85">
        <v>2145</v>
      </c>
      <c r="K56" s="86">
        <f t="shared" si="0"/>
        <v>66621.762237762232</v>
      </c>
      <c r="L56" s="87">
        <f t="shared" si="45"/>
        <v>0.30699871189351652</v>
      </c>
      <c r="M56" s="313"/>
      <c r="N56" s="112">
        <v>7</v>
      </c>
      <c r="O56" s="102" t="s">
        <v>354</v>
      </c>
      <c r="P56" s="176" t="s">
        <v>355</v>
      </c>
      <c r="Q56" s="83">
        <v>8487979</v>
      </c>
      <c r="R56" s="84">
        <f>IFERROR(Q56/Q60,"-")</f>
        <v>3.7472939332008771E-2</v>
      </c>
      <c r="S56" s="85">
        <v>130</v>
      </c>
      <c r="T56" s="86">
        <f t="shared" si="2"/>
        <v>65292.146153846152</v>
      </c>
      <c r="U56" s="87">
        <f t="shared" si="46"/>
        <v>0.5829596412556054</v>
      </c>
      <c r="V56" s="313"/>
      <c r="W56" s="112">
        <v>7</v>
      </c>
      <c r="X56" s="102" t="s">
        <v>354</v>
      </c>
      <c r="Y56" s="176" t="s">
        <v>355</v>
      </c>
      <c r="Z56" s="83">
        <v>8917891</v>
      </c>
      <c r="AA56" s="84">
        <f>IFERROR(Z56/Z60,"-")</f>
        <v>3.5406302811837938E-2</v>
      </c>
      <c r="AB56" s="85">
        <v>134</v>
      </c>
      <c r="AC56" s="86">
        <f t="shared" si="4"/>
        <v>66551.425373134334</v>
      </c>
      <c r="AD56" s="87">
        <f t="shared" si="47"/>
        <v>0.66666666666666663</v>
      </c>
      <c r="AE56" s="313"/>
      <c r="AF56" s="112">
        <v>7</v>
      </c>
      <c r="AG56" s="102" t="s">
        <v>400</v>
      </c>
      <c r="AH56" s="176" t="s">
        <v>401</v>
      </c>
      <c r="AI56" s="83">
        <v>18749798</v>
      </c>
      <c r="AJ56" s="84">
        <f>IFERROR(AI56/AI60,"-")</f>
        <v>3.1465274406412114E-2</v>
      </c>
      <c r="AK56" s="85">
        <v>153</v>
      </c>
      <c r="AL56" s="86">
        <f t="shared" si="6"/>
        <v>122547.69934640524</v>
      </c>
      <c r="AM56" s="87">
        <f t="shared" si="48"/>
        <v>0.32903225806451614</v>
      </c>
      <c r="AN56" s="313"/>
      <c r="AO56" s="112">
        <v>7</v>
      </c>
      <c r="AP56" s="102" t="s">
        <v>354</v>
      </c>
      <c r="AQ56" s="176" t="s">
        <v>355</v>
      </c>
      <c r="AR56" s="83">
        <v>22315951</v>
      </c>
      <c r="AS56" s="84">
        <f>IFERROR(AR56/AR60,"-")</f>
        <v>2.9143873587400226E-2</v>
      </c>
      <c r="AT56" s="85">
        <v>261</v>
      </c>
      <c r="AU56" s="86">
        <f t="shared" si="8"/>
        <v>85501.727969348663</v>
      </c>
      <c r="AV56" s="87">
        <f t="shared" si="49"/>
        <v>0.50778210116731515</v>
      </c>
      <c r="AW56" s="313"/>
      <c r="AX56" s="112">
        <v>7</v>
      </c>
      <c r="AY56" s="102" t="s">
        <v>360</v>
      </c>
      <c r="AZ56" s="176" t="s">
        <v>361</v>
      </c>
      <c r="BA56" s="83">
        <v>23490083</v>
      </c>
      <c r="BB56" s="84">
        <f>IFERROR(BA56/BA60,"-")</f>
        <v>3.546538475178946E-2</v>
      </c>
      <c r="BC56" s="85">
        <v>229</v>
      </c>
      <c r="BD56" s="86">
        <f t="shared" si="10"/>
        <v>102576.78165938865</v>
      </c>
      <c r="BE56" s="87">
        <f t="shared" si="50"/>
        <v>0.55447941888619856</v>
      </c>
      <c r="BF56" s="313"/>
      <c r="BG56" s="112">
        <v>7</v>
      </c>
      <c r="BH56" s="102" t="s">
        <v>344</v>
      </c>
      <c r="BI56" s="176" t="s">
        <v>345</v>
      </c>
      <c r="BJ56" s="83">
        <v>38908582</v>
      </c>
      <c r="BK56" s="84">
        <f>IFERROR(BJ56/BJ60,"-")</f>
        <v>4.5002847855313499E-2</v>
      </c>
      <c r="BL56" s="85">
        <v>75</v>
      </c>
      <c r="BM56" s="86">
        <f t="shared" si="12"/>
        <v>518781.09333333332</v>
      </c>
      <c r="BN56" s="87">
        <f t="shared" si="51"/>
        <v>0.17006802721088435</v>
      </c>
      <c r="BO56" s="313"/>
      <c r="BP56" s="112">
        <v>7</v>
      </c>
      <c r="BQ56" s="102" t="s">
        <v>400</v>
      </c>
      <c r="BR56" s="176" t="s">
        <v>401</v>
      </c>
      <c r="BS56" s="83">
        <v>20985901</v>
      </c>
      <c r="BT56" s="84">
        <f>IFERROR(BS56/BS60,"-")</f>
        <v>3.5830549079717729E-2</v>
      </c>
      <c r="BU56" s="85">
        <v>109</v>
      </c>
      <c r="BV56" s="86">
        <f t="shared" si="14"/>
        <v>192531.20183486238</v>
      </c>
      <c r="BW56" s="87">
        <f t="shared" si="52"/>
        <v>0.35504885993485341</v>
      </c>
      <c r="BX56" s="313"/>
      <c r="BY56" s="112">
        <v>7</v>
      </c>
      <c r="BZ56" s="102" t="s">
        <v>362</v>
      </c>
      <c r="CA56" s="176" t="s">
        <v>363</v>
      </c>
      <c r="CB56" s="83">
        <v>262989617</v>
      </c>
      <c r="CC56" s="84">
        <f>IFERROR(CB56/CB60,"-")</f>
        <v>3.0899776797518264E-2</v>
      </c>
      <c r="CD56" s="85">
        <v>3272</v>
      </c>
      <c r="CE56" s="86">
        <f t="shared" si="16"/>
        <v>80375.79981662592</v>
      </c>
      <c r="CF56" s="87">
        <f t="shared" si="53"/>
        <v>0.34258192859386449</v>
      </c>
      <c r="CI56" s="116">
        <v>51</v>
      </c>
      <c r="CJ56" s="116" t="s">
        <v>42</v>
      </c>
      <c r="CK56" s="47">
        <f>市区町村別_要介護度別被保険者数!D55</f>
        <v>19158</v>
      </c>
      <c r="CL56" s="47">
        <f>市区町村別_要介護度別被保険者数!E55</f>
        <v>1991</v>
      </c>
      <c r="CM56" s="47">
        <f>市区町村別_要介護度別被保険者数!F55</f>
        <v>1487</v>
      </c>
      <c r="CN56" s="47">
        <f>市区町村別_要介護度別被保険者数!G55</f>
        <v>1478</v>
      </c>
      <c r="CO56" s="47">
        <f>市区町村別_要介護度別被保険者数!H55</f>
        <v>1330</v>
      </c>
      <c r="CP56" s="47">
        <f>市区町村別_要介護度別被保険者数!I55</f>
        <v>1144</v>
      </c>
      <c r="CQ56" s="47">
        <f>市区町村別_要介護度別被保険者数!J55</f>
        <v>1310</v>
      </c>
      <c r="CR56" s="47">
        <f>市区町村別_要介護度別被保険者数!K55</f>
        <v>1076</v>
      </c>
      <c r="CS56" s="47">
        <f>市区町村別_要介護度別被保険者数!L55</f>
        <v>28974</v>
      </c>
    </row>
    <row r="57" spans="2:97" ht="13.5" customHeight="1">
      <c r="B57" s="304"/>
      <c r="C57" s="318"/>
      <c r="D57" s="301"/>
      <c r="E57" s="80">
        <v>8</v>
      </c>
      <c r="F57" s="102" t="s">
        <v>346</v>
      </c>
      <c r="G57" s="176" t="s">
        <v>347</v>
      </c>
      <c r="H57" s="83">
        <v>141427089</v>
      </c>
      <c r="I57" s="84">
        <f>IFERROR(H57/H60,"-")</f>
        <v>3.1025277627600541E-2</v>
      </c>
      <c r="J57" s="85">
        <v>4079</v>
      </c>
      <c r="K57" s="86">
        <f t="shared" si="0"/>
        <v>34672.000245158124</v>
      </c>
      <c r="L57" s="87">
        <f t="shared" si="45"/>
        <v>0.58379848289680836</v>
      </c>
      <c r="M57" s="313"/>
      <c r="N57" s="112">
        <v>8</v>
      </c>
      <c r="O57" s="102" t="s">
        <v>346</v>
      </c>
      <c r="P57" s="176" t="s">
        <v>347</v>
      </c>
      <c r="Q57" s="83">
        <v>8217811</v>
      </c>
      <c r="R57" s="84">
        <f>IFERROR(Q57/Q60,"-")</f>
        <v>3.6280194972786138E-2</v>
      </c>
      <c r="S57" s="85">
        <v>183</v>
      </c>
      <c r="T57" s="86">
        <f t="shared" si="2"/>
        <v>44906.071038251364</v>
      </c>
      <c r="U57" s="87">
        <f t="shared" si="46"/>
        <v>0.820627802690583</v>
      </c>
      <c r="V57" s="313"/>
      <c r="W57" s="112">
        <v>8</v>
      </c>
      <c r="X57" s="102" t="s">
        <v>360</v>
      </c>
      <c r="Y57" s="176" t="s">
        <v>361</v>
      </c>
      <c r="Z57" s="83">
        <v>8009041</v>
      </c>
      <c r="AA57" s="84">
        <f>IFERROR(Z57/Z60,"-")</f>
        <v>3.1797936404293944E-2</v>
      </c>
      <c r="AB57" s="85">
        <v>119</v>
      </c>
      <c r="AC57" s="86">
        <f t="shared" si="4"/>
        <v>67302.865546218483</v>
      </c>
      <c r="AD57" s="87">
        <f t="shared" si="47"/>
        <v>0.59203980099502485</v>
      </c>
      <c r="AE57" s="313"/>
      <c r="AF57" s="112">
        <v>8</v>
      </c>
      <c r="AG57" s="102" t="s">
        <v>344</v>
      </c>
      <c r="AH57" s="176" t="s">
        <v>345</v>
      </c>
      <c r="AI57" s="83">
        <v>17108845</v>
      </c>
      <c r="AJ57" s="84">
        <f>IFERROR(AI57/AI60,"-")</f>
        <v>2.8711482795802483E-2</v>
      </c>
      <c r="AK57" s="85">
        <v>70</v>
      </c>
      <c r="AL57" s="86">
        <f t="shared" si="6"/>
        <v>244412.07142857142</v>
      </c>
      <c r="AM57" s="87">
        <f t="shared" si="48"/>
        <v>0.15053763440860216</v>
      </c>
      <c r="AN57" s="313"/>
      <c r="AO57" s="112">
        <v>8</v>
      </c>
      <c r="AP57" s="102" t="s">
        <v>362</v>
      </c>
      <c r="AQ57" s="176" t="s">
        <v>363</v>
      </c>
      <c r="AR57" s="83">
        <v>21871989</v>
      </c>
      <c r="AS57" s="84">
        <f>IFERROR(AR57/AR60,"-")</f>
        <v>2.8564074303667735E-2</v>
      </c>
      <c r="AT57" s="85">
        <v>219</v>
      </c>
      <c r="AU57" s="86">
        <f t="shared" si="8"/>
        <v>99872.095890410958</v>
      </c>
      <c r="AV57" s="87">
        <f t="shared" si="49"/>
        <v>0.42607003891050582</v>
      </c>
      <c r="AW57" s="313"/>
      <c r="AX57" s="112">
        <v>8</v>
      </c>
      <c r="AY57" s="102" t="s">
        <v>368</v>
      </c>
      <c r="AZ57" s="176" t="s">
        <v>369</v>
      </c>
      <c r="BA57" s="83">
        <v>22876247</v>
      </c>
      <c r="BB57" s="84">
        <f>IFERROR(BA57/BA60,"-")</f>
        <v>3.4538613658026213E-2</v>
      </c>
      <c r="BC57" s="85">
        <v>98</v>
      </c>
      <c r="BD57" s="86">
        <f t="shared" si="10"/>
        <v>233431.0918367347</v>
      </c>
      <c r="BE57" s="87">
        <f t="shared" si="50"/>
        <v>0.23728813559322035</v>
      </c>
      <c r="BF57" s="313"/>
      <c r="BG57" s="112">
        <v>8</v>
      </c>
      <c r="BH57" s="102" t="s">
        <v>360</v>
      </c>
      <c r="BI57" s="176" t="s">
        <v>361</v>
      </c>
      <c r="BJ57" s="83">
        <v>30907072</v>
      </c>
      <c r="BK57" s="84">
        <f>IFERROR(BJ57/BJ60,"-")</f>
        <v>3.5748058329887734E-2</v>
      </c>
      <c r="BL57" s="85">
        <v>235</v>
      </c>
      <c r="BM57" s="86">
        <f t="shared" si="12"/>
        <v>131519.45531914892</v>
      </c>
      <c r="BN57" s="87">
        <f t="shared" si="51"/>
        <v>0.53287981859410427</v>
      </c>
      <c r="BO57" s="313"/>
      <c r="BP57" s="112">
        <v>8</v>
      </c>
      <c r="BQ57" s="102" t="s">
        <v>338</v>
      </c>
      <c r="BR57" s="176" t="s">
        <v>339</v>
      </c>
      <c r="BS57" s="83">
        <v>20280236</v>
      </c>
      <c r="BT57" s="84">
        <f>IFERROR(BS57/BS60,"-")</f>
        <v>3.462572282916318E-2</v>
      </c>
      <c r="BU57" s="85">
        <v>50</v>
      </c>
      <c r="BV57" s="86">
        <f t="shared" si="14"/>
        <v>405604.72</v>
      </c>
      <c r="BW57" s="87">
        <f t="shared" si="52"/>
        <v>0.16286644951140064</v>
      </c>
      <c r="BX57" s="313"/>
      <c r="BY57" s="112">
        <v>8</v>
      </c>
      <c r="BZ57" s="102" t="s">
        <v>364</v>
      </c>
      <c r="CA57" s="176" t="s">
        <v>365</v>
      </c>
      <c r="CB57" s="83">
        <v>260773866</v>
      </c>
      <c r="CC57" s="84">
        <f>IFERROR(CB57/CB60,"-")</f>
        <v>3.0639438719840931E-2</v>
      </c>
      <c r="CD57" s="85">
        <v>2648</v>
      </c>
      <c r="CE57" s="86">
        <f t="shared" si="16"/>
        <v>98479.556646525685</v>
      </c>
      <c r="CF57" s="87">
        <f t="shared" si="53"/>
        <v>0.27724845565909328</v>
      </c>
      <c r="CI57" s="116">
        <v>52</v>
      </c>
      <c r="CJ57" s="116" t="s">
        <v>4</v>
      </c>
      <c r="CK57" s="47">
        <f>市区町村別_要介護度別被保険者数!D56</f>
        <v>15975</v>
      </c>
      <c r="CL57" s="47">
        <f>市区町村別_要介護度別被保険者数!E56</f>
        <v>979</v>
      </c>
      <c r="CM57" s="47">
        <f>市区町村別_要介護度別被保険者数!F56</f>
        <v>1096</v>
      </c>
      <c r="CN57" s="47">
        <f>市区町村別_要介護度別被保険者数!G56</f>
        <v>1445</v>
      </c>
      <c r="CO57" s="47">
        <f>市区町村別_要介護度別被保険者数!H56</f>
        <v>1108</v>
      </c>
      <c r="CP57" s="47">
        <f>市区町村別_要介護度別被保険者数!I56</f>
        <v>892</v>
      </c>
      <c r="CQ57" s="47">
        <f>市区町村別_要介護度別被保険者数!J56</f>
        <v>855</v>
      </c>
      <c r="CR57" s="47">
        <f>市区町村別_要介護度別被保険者数!K56</f>
        <v>755</v>
      </c>
      <c r="CS57" s="47">
        <f>市区町村別_要介護度別被保険者数!L56</f>
        <v>23105</v>
      </c>
    </row>
    <row r="58" spans="2:97" ht="13.5" customHeight="1">
      <c r="B58" s="304"/>
      <c r="C58" s="318"/>
      <c r="D58" s="301"/>
      <c r="E58" s="80">
        <v>9</v>
      </c>
      <c r="F58" s="175" t="s">
        <v>350</v>
      </c>
      <c r="G58" s="176" t="s">
        <v>351</v>
      </c>
      <c r="H58" s="83">
        <v>120970846</v>
      </c>
      <c r="I58" s="84">
        <f>IFERROR(H58/H60,"-")</f>
        <v>2.6537731268694291E-2</v>
      </c>
      <c r="J58" s="85">
        <v>1943</v>
      </c>
      <c r="K58" s="86">
        <f t="shared" si="0"/>
        <v>62259.828100874933</v>
      </c>
      <c r="L58" s="87">
        <f t="shared" si="45"/>
        <v>0.27808787748676111</v>
      </c>
      <c r="M58" s="313"/>
      <c r="N58" s="112">
        <v>9</v>
      </c>
      <c r="O58" s="175" t="s">
        <v>360</v>
      </c>
      <c r="P58" s="176" t="s">
        <v>361</v>
      </c>
      <c r="Q58" s="83">
        <v>8037540</v>
      </c>
      <c r="R58" s="84">
        <f>IFERROR(Q58/Q60,"-")</f>
        <v>3.548433010951061E-2</v>
      </c>
      <c r="S58" s="85">
        <v>134</v>
      </c>
      <c r="T58" s="86">
        <f t="shared" si="2"/>
        <v>59981.641791044778</v>
      </c>
      <c r="U58" s="87">
        <f t="shared" si="46"/>
        <v>0.60089686098654704</v>
      </c>
      <c r="V58" s="313"/>
      <c r="W58" s="112">
        <v>9</v>
      </c>
      <c r="X58" s="175" t="s">
        <v>342</v>
      </c>
      <c r="Y58" s="176" t="s">
        <v>343</v>
      </c>
      <c r="Z58" s="83">
        <v>7916532</v>
      </c>
      <c r="AA58" s="84">
        <f>IFERROR(Z58/Z60,"-")</f>
        <v>3.1430652069150092E-2</v>
      </c>
      <c r="AB58" s="85">
        <v>143</v>
      </c>
      <c r="AC58" s="86">
        <f t="shared" si="4"/>
        <v>55360.36363636364</v>
      </c>
      <c r="AD58" s="87">
        <f t="shared" si="47"/>
        <v>0.71144278606965172</v>
      </c>
      <c r="AE58" s="313"/>
      <c r="AF58" s="112">
        <v>9</v>
      </c>
      <c r="AG58" s="175" t="s">
        <v>354</v>
      </c>
      <c r="AH58" s="176" t="s">
        <v>355</v>
      </c>
      <c r="AI58" s="83">
        <v>16648284</v>
      </c>
      <c r="AJ58" s="84">
        <f>IFERROR(AI58/AI60,"-")</f>
        <v>2.7938584962668944E-2</v>
      </c>
      <c r="AK58" s="85">
        <v>232</v>
      </c>
      <c r="AL58" s="86">
        <f t="shared" si="6"/>
        <v>71759.844827586203</v>
      </c>
      <c r="AM58" s="87">
        <f t="shared" si="48"/>
        <v>0.49892473118279568</v>
      </c>
      <c r="AN58" s="313"/>
      <c r="AO58" s="112">
        <v>9</v>
      </c>
      <c r="AP58" s="175" t="s">
        <v>350</v>
      </c>
      <c r="AQ58" s="176" t="s">
        <v>351</v>
      </c>
      <c r="AR58" s="83">
        <v>19741832</v>
      </c>
      <c r="AS58" s="84">
        <f>IFERROR(AR58/AR60,"-")</f>
        <v>2.578216165610386E-2</v>
      </c>
      <c r="AT58" s="85">
        <v>209</v>
      </c>
      <c r="AU58" s="86">
        <f t="shared" si="8"/>
        <v>94458.526315789481</v>
      </c>
      <c r="AV58" s="87">
        <f t="shared" si="49"/>
        <v>0.4066147859922179</v>
      </c>
      <c r="AW58" s="313"/>
      <c r="AX58" s="112">
        <v>9</v>
      </c>
      <c r="AY58" s="175" t="s">
        <v>344</v>
      </c>
      <c r="AZ58" s="176" t="s">
        <v>345</v>
      </c>
      <c r="BA58" s="83">
        <v>21014803</v>
      </c>
      <c r="BB58" s="84">
        <f>IFERROR(BA58/BA60,"-")</f>
        <v>3.1728200955188593E-2</v>
      </c>
      <c r="BC58" s="85">
        <v>58</v>
      </c>
      <c r="BD58" s="86">
        <f t="shared" si="10"/>
        <v>362324.18965517241</v>
      </c>
      <c r="BE58" s="87">
        <f t="shared" si="50"/>
        <v>0.14043583535108958</v>
      </c>
      <c r="BF58" s="313"/>
      <c r="BG58" s="112">
        <v>9</v>
      </c>
      <c r="BH58" s="175" t="s">
        <v>404</v>
      </c>
      <c r="BI58" s="176" t="s">
        <v>405</v>
      </c>
      <c r="BJ58" s="83">
        <v>21468164</v>
      </c>
      <c r="BK58" s="84">
        <f>IFERROR(BJ58/BJ60,"-")</f>
        <v>2.4830730614261873E-2</v>
      </c>
      <c r="BL58" s="85">
        <v>29</v>
      </c>
      <c r="BM58" s="86">
        <f t="shared" si="12"/>
        <v>740281.51724137936</v>
      </c>
      <c r="BN58" s="87">
        <f t="shared" si="51"/>
        <v>6.5759637188208611E-2</v>
      </c>
      <c r="BO58" s="313"/>
      <c r="BP58" s="112">
        <v>9</v>
      </c>
      <c r="BQ58" s="175" t="s">
        <v>360</v>
      </c>
      <c r="BR58" s="176" t="s">
        <v>361</v>
      </c>
      <c r="BS58" s="83">
        <v>19208733</v>
      </c>
      <c r="BT58" s="84">
        <f>IFERROR(BS58/BS60,"-")</f>
        <v>3.2796278344956152E-2</v>
      </c>
      <c r="BU58" s="85">
        <v>137</v>
      </c>
      <c r="BV58" s="86">
        <f t="shared" si="14"/>
        <v>140209.72992700731</v>
      </c>
      <c r="BW58" s="87">
        <f t="shared" si="52"/>
        <v>0.44625407166123776</v>
      </c>
      <c r="BX58" s="313"/>
      <c r="BY58" s="112">
        <v>9</v>
      </c>
      <c r="BZ58" s="175" t="s">
        <v>360</v>
      </c>
      <c r="CA58" s="176" t="s">
        <v>361</v>
      </c>
      <c r="CB58" s="83">
        <v>219070845</v>
      </c>
      <c r="CC58" s="84">
        <f>IFERROR(CB58/CB60,"-")</f>
        <v>2.5739572119091378E-2</v>
      </c>
      <c r="CD58" s="85">
        <v>3767</v>
      </c>
      <c r="CE58" s="86">
        <f t="shared" si="16"/>
        <v>58155.25484470401</v>
      </c>
      <c r="CF58" s="87">
        <f t="shared" si="53"/>
        <v>0.39440896241231282</v>
      </c>
      <c r="CI58" s="116">
        <v>53</v>
      </c>
      <c r="CJ58" s="116" t="s">
        <v>19</v>
      </c>
      <c r="CK58" s="47">
        <f>市区町村別_要介護度別被保険者数!D57</f>
        <v>8591</v>
      </c>
      <c r="CL58" s="47">
        <f>市区町村別_要介護度別被保険者数!E57</f>
        <v>736</v>
      </c>
      <c r="CM58" s="47">
        <f>市区町村別_要介護度別被保険者数!F57</f>
        <v>441</v>
      </c>
      <c r="CN58" s="47">
        <f>市区町村別_要介護度別被保険者数!G57</f>
        <v>1003</v>
      </c>
      <c r="CO58" s="47">
        <f>市区町村別_要介護度別被保険者数!H57</f>
        <v>615</v>
      </c>
      <c r="CP58" s="47">
        <f>市区町村別_要介護度別被保険者数!I57</f>
        <v>407</v>
      </c>
      <c r="CQ58" s="47">
        <f>市区町村別_要介護度別被保険者数!J57</f>
        <v>576</v>
      </c>
      <c r="CR58" s="47">
        <f>市区町村別_要介護度別被保険者数!K57</f>
        <v>475</v>
      </c>
      <c r="CS58" s="47">
        <f>市区町村別_要介護度別被保険者数!L57</f>
        <v>12844</v>
      </c>
    </row>
    <row r="59" spans="2:97" ht="13.5" customHeight="1">
      <c r="B59" s="304"/>
      <c r="C59" s="318"/>
      <c r="D59" s="301"/>
      <c r="E59" s="88">
        <v>10</v>
      </c>
      <c r="F59" s="103" t="s">
        <v>356</v>
      </c>
      <c r="G59" s="178" t="s">
        <v>357</v>
      </c>
      <c r="H59" s="91">
        <v>119103834</v>
      </c>
      <c r="I59" s="92">
        <f>IFERROR(H59/H60,"-")</f>
        <v>2.6128159339839405E-2</v>
      </c>
      <c r="J59" s="93">
        <v>836</v>
      </c>
      <c r="K59" s="94">
        <f t="shared" si="0"/>
        <v>142468.7009569378</v>
      </c>
      <c r="L59" s="95">
        <f t="shared" si="45"/>
        <v>0.11965078002003721</v>
      </c>
      <c r="M59" s="313"/>
      <c r="N59" s="113">
        <v>10</v>
      </c>
      <c r="O59" s="103" t="s">
        <v>356</v>
      </c>
      <c r="P59" s="178" t="s">
        <v>357</v>
      </c>
      <c r="Q59" s="91">
        <v>7954894</v>
      </c>
      <c r="R59" s="92">
        <f>IFERROR(Q59/Q60,"-")</f>
        <v>3.511946250745443E-2</v>
      </c>
      <c r="S59" s="93">
        <v>58</v>
      </c>
      <c r="T59" s="94">
        <f t="shared" si="2"/>
        <v>137153.3448275862</v>
      </c>
      <c r="U59" s="95">
        <f t="shared" si="46"/>
        <v>0.26008968609865468</v>
      </c>
      <c r="V59" s="313"/>
      <c r="W59" s="113">
        <v>10</v>
      </c>
      <c r="X59" s="103" t="s">
        <v>348</v>
      </c>
      <c r="Y59" s="178" t="s">
        <v>349</v>
      </c>
      <c r="Z59" s="91">
        <v>7046063</v>
      </c>
      <c r="AA59" s="92">
        <f>IFERROR(Z59/Z60,"-")</f>
        <v>2.7974668025129174E-2</v>
      </c>
      <c r="AB59" s="93">
        <v>119</v>
      </c>
      <c r="AC59" s="94">
        <f t="shared" si="4"/>
        <v>59210.613445378149</v>
      </c>
      <c r="AD59" s="95">
        <f t="shared" si="47"/>
        <v>0.59203980099502485</v>
      </c>
      <c r="AE59" s="313"/>
      <c r="AF59" s="113">
        <v>10</v>
      </c>
      <c r="AG59" s="103" t="s">
        <v>342</v>
      </c>
      <c r="AH59" s="178" t="s">
        <v>343</v>
      </c>
      <c r="AI59" s="91">
        <v>16107666</v>
      </c>
      <c r="AJ59" s="92">
        <f>IFERROR(AI59/AI60,"-")</f>
        <v>2.7031338190247944E-2</v>
      </c>
      <c r="AK59" s="93">
        <v>334</v>
      </c>
      <c r="AL59" s="94">
        <f t="shared" si="6"/>
        <v>48226.54491017964</v>
      </c>
      <c r="AM59" s="95">
        <f t="shared" si="48"/>
        <v>0.7182795698924731</v>
      </c>
      <c r="AN59" s="313"/>
      <c r="AO59" s="113">
        <v>10</v>
      </c>
      <c r="AP59" s="103" t="s">
        <v>402</v>
      </c>
      <c r="AQ59" s="178" t="s">
        <v>403</v>
      </c>
      <c r="AR59" s="91">
        <v>19644653</v>
      </c>
      <c r="AS59" s="92">
        <f>IFERROR(AR59/AR60,"-")</f>
        <v>2.5655249184780099E-2</v>
      </c>
      <c r="AT59" s="93">
        <v>48</v>
      </c>
      <c r="AU59" s="94">
        <f t="shared" si="8"/>
        <v>409263.60416666669</v>
      </c>
      <c r="AV59" s="95">
        <f t="shared" si="49"/>
        <v>9.3385214007782102E-2</v>
      </c>
      <c r="AW59" s="313"/>
      <c r="AX59" s="113">
        <v>10</v>
      </c>
      <c r="AY59" s="103" t="s">
        <v>354</v>
      </c>
      <c r="AZ59" s="178" t="s">
        <v>355</v>
      </c>
      <c r="BA59" s="91">
        <v>17830847</v>
      </c>
      <c r="BB59" s="92">
        <f>IFERROR(BA59/BA60,"-")</f>
        <v>2.6921056400919945E-2</v>
      </c>
      <c r="BC59" s="93">
        <v>174</v>
      </c>
      <c r="BD59" s="94">
        <f t="shared" si="10"/>
        <v>102476.13218390805</v>
      </c>
      <c r="BE59" s="95">
        <f t="shared" si="50"/>
        <v>0.42130750605326878</v>
      </c>
      <c r="BF59" s="313"/>
      <c r="BG59" s="113">
        <v>10</v>
      </c>
      <c r="BH59" s="103" t="s">
        <v>368</v>
      </c>
      <c r="BI59" s="178" t="s">
        <v>369</v>
      </c>
      <c r="BJ59" s="91">
        <v>21266014</v>
      </c>
      <c r="BK59" s="92">
        <f>IFERROR(BJ59/BJ60,"-")</f>
        <v>2.4596917783613056E-2</v>
      </c>
      <c r="BL59" s="93">
        <v>121</v>
      </c>
      <c r="BM59" s="94">
        <f t="shared" si="12"/>
        <v>175752.18181818182</v>
      </c>
      <c r="BN59" s="95">
        <f t="shared" si="51"/>
        <v>0.2743764172335601</v>
      </c>
      <c r="BO59" s="313"/>
      <c r="BP59" s="113">
        <v>10</v>
      </c>
      <c r="BQ59" s="103" t="s">
        <v>362</v>
      </c>
      <c r="BR59" s="178" t="s">
        <v>363</v>
      </c>
      <c r="BS59" s="91">
        <v>18935703</v>
      </c>
      <c r="BT59" s="92">
        <f>IFERROR(BS59/BS60,"-")</f>
        <v>3.2330117048606027E-2</v>
      </c>
      <c r="BU59" s="93">
        <v>116</v>
      </c>
      <c r="BV59" s="94">
        <f t="shared" si="14"/>
        <v>163238.81896551725</v>
      </c>
      <c r="BW59" s="95">
        <f t="shared" si="52"/>
        <v>0.37785016286644951</v>
      </c>
      <c r="BX59" s="313"/>
      <c r="BY59" s="113">
        <v>10</v>
      </c>
      <c r="BZ59" s="103" t="s">
        <v>354</v>
      </c>
      <c r="CA59" s="178" t="s">
        <v>355</v>
      </c>
      <c r="CB59" s="91">
        <v>218398711</v>
      </c>
      <c r="CC59" s="92">
        <f>IFERROR(CB59/CB60,"-")</f>
        <v>2.5660600215884937E-2</v>
      </c>
      <c r="CD59" s="93">
        <v>3424</v>
      </c>
      <c r="CE59" s="94">
        <f t="shared" si="16"/>
        <v>63784.670268691589</v>
      </c>
      <c r="CF59" s="95">
        <f t="shared" si="53"/>
        <v>0.35849649251387289</v>
      </c>
      <c r="CI59" s="116">
        <v>54</v>
      </c>
      <c r="CJ59" s="116" t="s">
        <v>24</v>
      </c>
      <c r="CK59" s="47">
        <f>市区町村別_要介護度別被保険者数!D58</f>
        <v>14085</v>
      </c>
      <c r="CL59" s="47">
        <f>市区町村別_要介護度別被保険者数!E58</f>
        <v>1495</v>
      </c>
      <c r="CM59" s="47">
        <f>市区町村別_要介護度別被保険者数!F58</f>
        <v>883</v>
      </c>
      <c r="CN59" s="47">
        <f>市区町村別_要介護度別被保険者数!G58</f>
        <v>974</v>
      </c>
      <c r="CO59" s="47">
        <f>市区町村別_要介護度別被保険者数!H58</f>
        <v>1006</v>
      </c>
      <c r="CP59" s="47">
        <f>市区町村別_要介護度別被保険者数!I58</f>
        <v>860</v>
      </c>
      <c r="CQ59" s="47">
        <f>市区町村別_要介護度別被保険者数!J58</f>
        <v>1045</v>
      </c>
      <c r="CR59" s="47">
        <f>市区町村別_要介護度別被保険者数!K58</f>
        <v>791</v>
      </c>
      <c r="CS59" s="47">
        <f>市区町村別_要介護度別被保険者数!L58</f>
        <v>21139</v>
      </c>
    </row>
    <row r="60" spans="2:97" s="173" customFormat="1" ht="13.5" customHeight="1">
      <c r="B60" s="266"/>
      <c r="C60" s="320"/>
      <c r="D60" s="302"/>
      <c r="E60" s="96" t="s">
        <v>164</v>
      </c>
      <c r="F60" s="97"/>
      <c r="G60" s="98"/>
      <c r="H60" s="228">
        <v>4558447170</v>
      </c>
      <c r="I60" s="99" t="s">
        <v>292</v>
      </c>
      <c r="J60" s="100">
        <v>6204</v>
      </c>
      <c r="K60" s="49">
        <f t="shared" si="0"/>
        <v>734759.37620889745</v>
      </c>
      <c r="L60" s="101">
        <f t="shared" si="45"/>
        <v>0.88793473593817085</v>
      </c>
      <c r="M60" s="314"/>
      <c r="N60" s="96" t="s">
        <v>164</v>
      </c>
      <c r="O60" s="97"/>
      <c r="P60" s="98"/>
      <c r="Q60" s="228">
        <v>226509560</v>
      </c>
      <c r="R60" s="99" t="s">
        <v>292</v>
      </c>
      <c r="S60" s="100">
        <v>222</v>
      </c>
      <c r="T60" s="49">
        <f t="shared" si="2"/>
        <v>1020313.3333333334</v>
      </c>
      <c r="U60" s="101">
        <f t="shared" si="46"/>
        <v>0.99551569506726456</v>
      </c>
      <c r="V60" s="314"/>
      <c r="W60" s="96" t="s">
        <v>164</v>
      </c>
      <c r="X60" s="97"/>
      <c r="Y60" s="98"/>
      <c r="Z60" s="228">
        <v>251872980</v>
      </c>
      <c r="AA60" s="99" t="s">
        <v>292</v>
      </c>
      <c r="AB60" s="100">
        <v>201</v>
      </c>
      <c r="AC60" s="49">
        <f t="shared" si="4"/>
        <v>1253099.4029850746</v>
      </c>
      <c r="AD60" s="101">
        <f t="shared" si="47"/>
        <v>1</v>
      </c>
      <c r="AE60" s="314"/>
      <c r="AF60" s="96" t="s">
        <v>164</v>
      </c>
      <c r="AG60" s="97"/>
      <c r="AH60" s="98"/>
      <c r="AI60" s="228">
        <v>595888590</v>
      </c>
      <c r="AJ60" s="99" t="s">
        <v>292</v>
      </c>
      <c r="AK60" s="100">
        <v>460</v>
      </c>
      <c r="AL60" s="49">
        <f t="shared" si="6"/>
        <v>1295409.9782608696</v>
      </c>
      <c r="AM60" s="101">
        <f t="shared" si="48"/>
        <v>0.989247311827957</v>
      </c>
      <c r="AN60" s="314"/>
      <c r="AO60" s="96" t="s">
        <v>164</v>
      </c>
      <c r="AP60" s="97"/>
      <c r="AQ60" s="98"/>
      <c r="AR60" s="228">
        <v>765716710</v>
      </c>
      <c r="AS60" s="99" t="s">
        <v>292</v>
      </c>
      <c r="AT60" s="100">
        <v>502</v>
      </c>
      <c r="AU60" s="49">
        <f t="shared" si="8"/>
        <v>1525332.0916334661</v>
      </c>
      <c r="AV60" s="101">
        <f t="shared" si="49"/>
        <v>0.97665369649805445</v>
      </c>
      <c r="AW60" s="314"/>
      <c r="AX60" s="96" t="s">
        <v>164</v>
      </c>
      <c r="AY60" s="97"/>
      <c r="AZ60" s="98"/>
      <c r="BA60" s="228">
        <v>662338310</v>
      </c>
      <c r="BB60" s="99" t="s">
        <v>292</v>
      </c>
      <c r="BC60" s="100">
        <v>398</v>
      </c>
      <c r="BD60" s="49">
        <f t="shared" si="10"/>
        <v>1664166.608040201</v>
      </c>
      <c r="BE60" s="101">
        <f t="shared" si="50"/>
        <v>0.96368038740920092</v>
      </c>
      <c r="BF60" s="314"/>
      <c r="BG60" s="96" t="s">
        <v>164</v>
      </c>
      <c r="BH60" s="97"/>
      <c r="BI60" s="98"/>
      <c r="BJ60" s="228">
        <v>864580440</v>
      </c>
      <c r="BK60" s="99" t="s">
        <v>292</v>
      </c>
      <c r="BL60" s="100">
        <v>416</v>
      </c>
      <c r="BM60" s="49">
        <f t="shared" si="12"/>
        <v>2078318.3653846155</v>
      </c>
      <c r="BN60" s="101">
        <f t="shared" si="51"/>
        <v>0.94331065759637189</v>
      </c>
      <c r="BO60" s="314"/>
      <c r="BP60" s="96" t="s">
        <v>164</v>
      </c>
      <c r="BQ60" s="97"/>
      <c r="BR60" s="98"/>
      <c r="BS60" s="228">
        <v>585698560</v>
      </c>
      <c r="BT60" s="99" t="s">
        <v>292</v>
      </c>
      <c r="BU60" s="100">
        <v>292</v>
      </c>
      <c r="BV60" s="49">
        <f t="shared" si="14"/>
        <v>2005816.98630137</v>
      </c>
      <c r="BW60" s="101">
        <f t="shared" si="52"/>
        <v>0.95114006514657978</v>
      </c>
      <c r="BX60" s="314"/>
      <c r="BY60" s="96" t="s">
        <v>164</v>
      </c>
      <c r="BZ60" s="97"/>
      <c r="CA60" s="98"/>
      <c r="CB60" s="228">
        <v>8511052320</v>
      </c>
      <c r="CC60" s="99" t="s">
        <v>292</v>
      </c>
      <c r="CD60" s="100">
        <v>8695</v>
      </c>
      <c r="CE60" s="49">
        <f t="shared" si="16"/>
        <v>978844.43013225996</v>
      </c>
      <c r="CF60" s="101">
        <f t="shared" si="53"/>
        <v>0.91037587687153176</v>
      </c>
      <c r="CI60" s="192">
        <v>55</v>
      </c>
      <c r="CJ60" s="192" t="s">
        <v>15</v>
      </c>
      <c r="CK60" s="47">
        <f>市区町村別_要介護度別被保険者数!D59</f>
        <v>14245</v>
      </c>
      <c r="CL60" s="47">
        <f>市区町村別_要介護度別被保険者数!E59</f>
        <v>1135</v>
      </c>
      <c r="CM60" s="47">
        <f>市区町村別_要介護度別被保険者数!F59</f>
        <v>816</v>
      </c>
      <c r="CN60" s="47">
        <f>市区町村別_要介護度別被保険者数!G59</f>
        <v>1364</v>
      </c>
      <c r="CO60" s="47">
        <f>市区町村別_要介護度別被保険者数!H59</f>
        <v>1380</v>
      </c>
      <c r="CP60" s="47">
        <f>市区町村別_要介護度別被保険者数!I59</f>
        <v>925</v>
      </c>
      <c r="CQ60" s="47">
        <f>市区町村別_要介護度別被保険者数!J59</f>
        <v>971</v>
      </c>
      <c r="CR60" s="47">
        <f>市区町村別_要介護度別被保険者数!K59</f>
        <v>856</v>
      </c>
      <c r="CS60" s="47">
        <f>市区町村別_要介護度別被保険者数!L59</f>
        <v>21692</v>
      </c>
    </row>
    <row r="61" spans="2:97" ht="13.5" customHeight="1">
      <c r="B61" s="303">
        <v>6</v>
      </c>
      <c r="C61" s="317" t="s">
        <v>70</v>
      </c>
      <c r="D61" s="305">
        <f>CK11</f>
        <v>9096</v>
      </c>
      <c r="E61" s="72">
        <v>1</v>
      </c>
      <c r="F61" s="73" t="s">
        <v>336</v>
      </c>
      <c r="G61" s="74" t="s">
        <v>337</v>
      </c>
      <c r="H61" s="75">
        <v>483999641</v>
      </c>
      <c r="I61" s="76">
        <f>IFERROR(H61/H71,"-")</f>
        <v>7.4905337110597686E-2</v>
      </c>
      <c r="J61" s="77">
        <v>3640</v>
      </c>
      <c r="K61" s="78">
        <f t="shared" si="0"/>
        <v>132966.93434065935</v>
      </c>
      <c r="L61" s="79">
        <f t="shared" ref="L61:L71" si="54">IFERROR(J61/$CK$11,0)</f>
        <v>0.40017590149516269</v>
      </c>
      <c r="M61" s="315">
        <f>CL11</f>
        <v>204</v>
      </c>
      <c r="N61" s="195">
        <v>1</v>
      </c>
      <c r="O61" s="73" t="s">
        <v>358</v>
      </c>
      <c r="P61" s="74" t="s">
        <v>359</v>
      </c>
      <c r="Q61" s="75">
        <v>19576846</v>
      </c>
      <c r="R61" s="76">
        <f>IFERROR(Q61/Q71,"-")</f>
        <v>8.267804648530229E-2</v>
      </c>
      <c r="S61" s="77">
        <v>119</v>
      </c>
      <c r="T61" s="78">
        <f t="shared" si="2"/>
        <v>164511.31092436975</v>
      </c>
      <c r="U61" s="79">
        <f t="shared" ref="U61:U71" si="55">IFERROR(S61/$CL$11,0)</f>
        <v>0.58333333333333337</v>
      </c>
      <c r="V61" s="315">
        <f>CM11</f>
        <v>262</v>
      </c>
      <c r="W61" s="195">
        <v>1</v>
      </c>
      <c r="X61" s="73" t="s">
        <v>336</v>
      </c>
      <c r="Y61" s="74" t="s">
        <v>337</v>
      </c>
      <c r="Z61" s="75">
        <v>48383015</v>
      </c>
      <c r="AA61" s="76">
        <f>IFERROR(Z61/Z71,"-")</f>
        <v>0.14269375213433752</v>
      </c>
      <c r="AB61" s="77">
        <v>169</v>
      </c>
      <c r="AC61" s="78">
        <f t="shared" si="4"/>
        <v>286290.02958579879</v>
      </c>
      <c r="AD61" s="79">
        <f t="shared" ref="AD61:AD71" si="56">IFERROR(AB61/$CM$11,0)</f>
        <v>0.64503816793893132</v>
      </c>
      <c r="AE61" s="315">
        <f>CN11</f>
        <v>730</v>
      </c>
      <c r="AF61" s="195">
        <v>1</v>
      </c>
      <c r="AG61" s="73" t="s">
        <v>336</v>
      </c>
      <c r="AH61" s="74" t="s">
        <v>337</v>
      </c>
      <c r="AI61" s="75">
        <v>52823081</v>
      </c>
      <c r="AJ61" s="76">
        <f>IFERROR(AI61/AI71,"-")</f>
        <v>6.5267375152412418E-2</v>
      </c>
      <c r="AK61" s="77">
        <v>457</v>
      </c>
      <c r="AL61" s="78">
        <f t="shared" si="6"/>
        <v>115586.61050328228</v>
      </c>
      <c r="AM61" s="79">
        <f t="shared" ref="AM61:AM71" si="57">IFERROR(AK61/$CN$11,0)</f>
        <v>0.62602739726027401</v>
      </c>
      <c r="AN61" s="315">
        <f>CO11</f>
        <v>788</v>
      </c>
      <c r="AO61" s="195">
        <v>1</v>
      </c>
      <c r="AP61" s="73" t="s">
        <v>336</v>
      </c>
      <c r="AQ61" s="74" t="s">
        <v>337</v>
      </c>
      <c r="AR61" s="75">
        <v>102239727</v>
      </c>
      <c r="AS61" s="76">
        <f>IFERROR(AR61/AR71,"-")</f>
        <v>8.5015287908317486E-2</v>
      </c>
      <c r="AT61" s="77">
        <v>511</v>
      </c>
      <c r="AU61" s="78">
        <f t="shared" si="8"/>
        <v>200077.74363992171</v>
      </c>
      <c r="AV61" s="79">
        <f t="shared" ref="AV61:AV71" si="58">IFERROR(AT61/$CO$11,0)</f>
        <v>0.64847715736040612</v>
      </c>
      <c r="AW61" s="315">
        <f>CP11</f>
        <v>551</v>
      </c>
      <c r="AX61" s="195">
        <v>1</v>
      </c>
      <c r="AY61" s="73" t="s">
        <v>356</v>
      </c>
      <c r="AZ61" s="74" t="s">
        <v>357</v>
      </c>
      <c r="BA61" s="75">
        <v>99166889</v>
      </c>
      <c r="BB61" s="76">
        <f>IFERROR(BA61/BA71,"-")</f>
        <v>0.11361196791209584</v>
      </c>
      <c r="BC61" s="77">
        <v>169</v>
      </c>
      <c r="BD61" s="78">
        <f t="shared" si="10"/>
        <v>586786.32544378703</v>
      </c>
      <c r="BE61" s="79">
        <f t="shared" ref="BE61:BE71" si="59">IFERROR(BC61/$CP$11,0)</f>
        <v>0.30671506352087113</v>
      </c>
      <c r="BF61" s="315">
        <f>CQ11</f>
        <v>718</v>
      </c>
      <c r="BG61" s="195">
        <v>1</v>
      </c>
      <c r="BH61" s="73" t="s">
        <v>356</v>
      </c>
      <c r="BI61" s="74" t="s">
        <v>357</v>
      </c>
      <c r="BJ61" s="75">
        <v>137773727</v>
      </c>
      <c r="BK61" s="76">
        <f>IFERROR(BJ61/BJ71,"-")</f>
        <v>9.6948393831566532E-2</v>
      </c>
      <c r="BL61" s="77">
        <v>242</v>
      </c>
      <c r="BM61" s="78">
        <f t="shared" si="12"/>
        <v>569312.92148760334</v>
      </c>
      <c r="BN61" s="79">
        <f t="shared" ref="BN61:BN71" si="60">IFERROR(BL61/$CQ$11,0)</f>
        <v>0.3370473537604457</v>
      </c>
      <c r="BO61" s="315">
        <f>CR11</f>
        <v>520</v>
      </c>
      <c r="BP61" s="195">
        <v>1</v>
      </c>
      <c r="BQ61" s="73" t="s">
        <v>364</v>
      </c>
      <c r="BR61" s="74" t="s">
        <v>365</v>
      </c>
      <c r="BS61" s="75">
        <v>102326271</v>
      </c>
      <c r="BT61" s="76">
        <f>IFERROR(BS61/BS71,"-")</f>
        <v>0.10365943604355046</v>
      </c>
      <c r="BU61" s="77">
        <v>289</v>
      </c>
      <c r="BV61" s="78">
        <f t="shared" si="14"/>
        <v>354070.14186851209</v>
      </c>
      <c r="BW61" s="79">
        <f t="shared" ref="BW61:BW71" si="61">IFERROR(BU61/$CR$11,0)</f>
        <v>0.55576923076923079</v>
      </c>
      <c r="BX61" s="315">
        <f>CS11</f>
        <v>12869</v>
      </c>
      <c r="BY61" s="195">
        <v>1</v>
      </c>
      <c r="BZ61" s="73" t="s">
        <v>336</v>
      </c>
      <c r="CA61" s="74" t="s">
        <v>337</v>
      </c>
      <c r="CB61" s="75">
        <v>923267753</v>
      </c>
      <c r="CC61" s="76">
        <f>IFERROR(CB61/CB71,"-")</f>
        <v>7.4877517436424443E-2</v>
      </c>
      <c r="CD61" s="77">
        <v>6076</v>
      </c>
      <c r="CE61" s="78">
        <f t="shared" si="16"/>
        <v>151953.2180710994</v>
      </c>
      <c r="CF61" s="79">
        <f t="shared" ref="CF61:CF71" si="62">IFERROR(CD61/$CS$11,0)</f>
        <v>0.47214235760354339</v>
      </c>
      <c r="CI61" s="116">
        <v>56</v>
      </c>
      <c r="CJ61" s="116" t="s">
        <v>9</v>
      </c>
      <c r="CK61" s="47">
        <f>市区町村別_要介護度別被保険者数!D60</f>
        <v>10560</v>
      </c>
      <c r="CL61" s="47">
        <f>市区町村別_要介護度別被保険者数!E60</f>
        <v>556</v>
      </c>
      <c r="CM61" s="47">
        <f>市区町村別_要介護度別被保険者数!F60</f>
        <v>560</v>
      </c>
      <c r="CN61" s="47">
        <f>市区町村別_要介護度別被保険者数!G60</f>
        <v>610</v>
      </c>
      <c r="CO61" s="47">
        <f>市区町村別_要介護度別被保険者数!H60</f>
        <v>670</v>
      </c>
      <c r="CP61" s="47">
        <f>市区町村別_要介護度別被保険者数!I60</f>
        <v>466</v>
      </c>
      <c r="CQ61" s="47">
        <f>市区町村別_要介護度別被保険者数!J60</f>
        <v>484</v>
      </c>
      <c r="CR61" s="47">
        <f>市区町村別_要介護度別被保険者数!K60</f>
        <v>319</v>
      </c>
      <c r="CS61" s="47">
        <f>市区町村別_要介護度別被保険者数!L60</f>
        <v>14225</v>
      </c>
    </row>
    <row r="62" spans="2:97" ht="13.5" customHeight="1">
      <c r="B62" s="304"/>
      <c r="C62" s="318"/>
      <c r="D62" s="301"/>
      <c r="E62" s="80">
        <v>2</v>
      </c>
      <c r="F62" s="175" t="s">
        <v>338</v>
      </c>
      <c r="G62" s="176" t="s">
        <v>339</v>
      </c>
      <c r="H62" s="83">
        <v>450044914</v>
      </c>
      <c r="I62" s="84">
        <f>IFERROR(H62/H71,"-")</f>
        <v>6.9650394633412424E-2</v>
      </c>
      <c r="J62" s="85">
        <v>2282</v>
      </c>
      <c r="K62" s="86">
        <f t="shared" si="0"/>
        <v>197215.12445223489</v>
      </c>
      <c r="L62" s="87">
        <f t="shared" si="54"/>
        <v>0.25087950747581356</v>
      </c>
      <c r="M62" s="313"/>
      <c r="N62" s="112">
        <v>2</v>
      </c>
      <c r="O62" s="175" t="s">
        <v>338</v>
      </c>
      <c r="P62" s="176" t="s">
        <v>339</v>
      </c>
      <c r="Q62" s="83">
        <v>17579163</v>
      </c>
      <c r="R62" s="84">
        <f>IFERROR(Q62/Q71,"-")</f>
        <v>7.4241318325061451E-2</v>
      </c>
      <c r="S62" s="85">
        <v>52</v>
      </c>
      <c r="T62" s="86">
        <f t="shared" si="2"/>
        <v>338060.82692307694</v>
      </c>
      <c r="U62" s="87">
        <f t="shared" si="55"/>
        <v>0.25490196078431371</v>
      </c>
      <c r="V62" s="313"/>
      <c r="W62" s="112">
        <v>2</v>
      </c>
      <c r="X62" s="175" t="s">
        <v>344</v>
      </c>
      <c r="Y62" s="176" t="s">
        <v>345</v>
      </c>
      <c r="Z62" s="83">
        <v>28149150</v>
      </c>
      <c r="AA62" s="84">
        <f>IFERROR(Z62/Z71,"-")</f>
        <v>8.3018965082938448E-2</v>
      </c>
      <c r="AB62" s="85">
        <v>47</v>
      </c>
      <c r="AC62" s="86">
        <f t="shared" si="4"/>
        <v>598918.08510638296</v>
      </c>
      <c r="AD62" s="87">
        <f t="shared" si="56"/>
        <v>0.17938931297709923</v>
      </c>
      <c r="AE62" s="313"/>
      <c r="AF62" s="112">
        <v>2</v>
      </c>
      <c r="AG62" s="175" t="s">
        <v>356</v>
      </c>
      <c r="AH62" s="176" t="s">
        <v>357</v>
      </c>
      <c r="AI62" s="83">
        <v>52680021</v>
      </c>
      <c r="AJ62" s="84">
        <f>IFERROR(AI62/AI71,"-")</f>
        <v>6.5090612447311902E-2</v>
      </c>
      <c r="AK62" s="85">
        <v>201</v>
      </c>
      <c r="AL62" s="86">
        <f t="shared" si="6"/>
        <v>262089.6567164179</v>
      </c>
      <c r="AM62" s="87">
        <f t="shared" si="57"/>
        <v>0.27534246575342464</v>
      </c>
      <c r="AN62" s="313"/>
      <c r="AO62" s="112">
        <v>2</v>
      </c>
      <c r="AP62" s="175" t="s">
        <v>344</v>
      </c>
      <c r="AQ62" s="176" t="s">
        <v>345</v>
      </c>
      <c r="AR62" s="83">
        <v>96829006</v>
      </c>
      <c r="AS62" s="84">
        <f>IFERROR(AR62/AR71,"-")</f>
        <v>8.0516117017470135E-2</v>
      </c>
      <c r="AT62" s="85">
        <v>153</v>
      </c>
      <c r="AU62" s="86">
        <f t="shared" si="8"/>
        <v>632869.32026143791</v>
      </c>
      <c r="AV62" s="87">
        <f t="shared" si="58"/>
        <v>0.19416243654822335</v>
      </c>
      <c r="AW62" s="313"/>
      <c r="AX62" s="112">
        <v>2</v>
      </c>
      <c r="AY62" s="175" t="s">
        <v>336</v>
      </c>
      <c r="AZ62" s="176" t="s">
        <v>337</v>
      </c>
      <c r="BA62" s="83">
        <v>66555838</v>
      </c>
      <c r="BB62" s="84">
        <f>IFERROR(BA62/BA71,"-")</f>
        <v>7.6250649863773071E-2</v>
      </c>
      <c r="BC62" s="85">
        <v>344</v>
      </c>
      <c r="BD62" s="86">
        <f t="shared" si="10"/>
        <v>193476.27325581395</v>
      </c>
      <c r="BE62" s="87">
        <f t="shared" si="59"/>
        <v>0.62431941923774958</v>
      </c>
      <c r="BF62" s="313"/>
      <c r="BG62" s="112">
        <v>2</v>
      </c>
      <c r="BH62" s="175" t="s">
        <v>336</v>
      </c>
      <c r="BI62" s="176" t="s">
        <v>337</v>
      </c>
      <c r="BJ62" s="83">
        <v>99138404</v>
      </c>
      <c r="BK62" s="84">
        <f>IFERROR(BJ62/BJ71,"-")</f>
        <v>6.9761552105104555E-2</v>
      </c>
      <c r="BL62" s="85">
        <v>475</v>
      </c>
      <c r="BM62" s="86">
        <f t="shared" si="12"/>
        <v>208712.4294736842</v>
      </c>
      <c r="BN62" s="87">
        <f t="shared" si="60"/>
        <v>0.66155988857938719</v>
      </c>
      <c r="BO62" s="313"/>
      <c r="BP62" s="112">
        <v>2</v>
      </c>
      <c r="BQ62" s="175" t="s">
        <v>362</v>
      </c>
      <c r="BR62" s="176" t="s">
        <v>363</v>
      </c>
      <c r="BS62" s="83">
        <v>62921387</v>
      </c>
      <c r="BT62" s="84">
        <f>IFERROR(BS62/BS71,"-")</f>
        <v>6.3741162731298859E-2</v>
      </c>
      <c r="BU62" s="85">
        <v>174</v>
      </c>
      <c r="BV62" s="86">
        <f t="shared" si="14"/>
        <v>361617.16666666669</v>
      </c>
      <c r="BW62" s="87">
        <f t="shared" si="61"/>
        <v>0.33461538461538459</v>
      </c>
      <c r="BX62" s="313"/>
      <c r="BY62" s="112">
        <v>2</v>
      </c>
      <c r="BZ62" s="175" t="s">
        <v>338</v>
      </c>
      <c r="CA62" s="176" t="s">
        <v>339</v>
      </c>
      <c r="CB62" s="83">
        <v>660129071</v>
      </c>
      <c r="CC62" s="84">
        <f>IFERROR(CB62/CB71,"-")</f>
        <v>5.3536827061795113E-2</v>
      </c>
      <c r="CD62" s="85">
        <v>3170</v>
      </c>
      <c r="CE62" s="86">
        <f t="shared" si="16"/>
        <v>208242.60914826498</v>
      </c>
      <c r="CF62" s="87">
        <f t="shared" si="62"/>
        <v>0.24632838604398166</v>
      </c>
      <c r="CI62" s="116">
        <v>57</v>
      </c>
      <c r="CJ62" s="116" t="s">
        <v>43</v>
      </c>
      <c r="CK62" s="47">
        <f>市区町村別_要介護度別被保険者数!D61</f>
        <v>6277</v>
      </c>
      <c r="CL62" s="47">
        <f>市区町村別_要介護度別被保険者数!E61</f>
        <v>880</v>
      </c>
      <c r="CM62" s="47">
        <f>市区町村別_要介護度別被保険者数!F61</f>
        <v>559</v>
      </c>
      <c r="CN62" s="47">
        <f>市区町村別_要介護度別被保険者数!G61</f>
        <v>665</v>
      </c>
      <c r="CO62" s="47">
        <f>市区町村別_要介護度別被保険者数!H61</f>
        <v>422</v>
      </c>
      <c r="CP62" s="47">
        <f>市区町村別_要介護度別被保険者数!I61</f>
        <v>401</v>
      </c>
      <c r="CQ62" s="47">
        <f>市区町村別_要介護度別被保険者数!J61</f>
        <v>423</v>
      </c>
      <c r="CR62" s="47">
        <f>市区町村別_要介護度別被保険者数!K61</f>
        <v>417</v>
      </c>
      <c r="CS62" s="47">
        <f>市区町村別_要介護度別被保険者数!L61</f>
        <v>10044</v>
      </c>
    </row>
    <row r="63" spans="2:97" ht="13.5" customHeight="1">
      <c r="B63" s="304"/>
      <c r="C63" s="318"/>
      <c r="D63" s="301"/>
      <c r="E63" s="80">
        <v>3</v>
      </c>
      <c r="F63" s="175" t="s">
        <v>344</v>
      </c>
      <c r="G63" s="176" t="s">
        <v>345</v>
      </c>
      <c r="H63" s="83">
        <v>332192430</v>
      </c>
      <c r="I63" s="84">
        <f>IFERROR(H63/H71,"-")</f>
        <v>5.1411166139147244E-2</v>
      </c>
      <c r="J63" s="85">
        <v>786</v>
      </c>
      <c r="K63" s="86">
        <f t="shared" si="0"/>
        <v>422636.67938931298</v>
      </c>
      <c r="L63" s="87">
        <f t="shared" si="54"/>
        <v>8.6411609498680736E-2</v>
      </c>
      <c r="M63" s="313"/>
      <c r="N63" s="112">
        <v>3</v>
      </c>
      <c r="O63" s="175" t="s">
        <v>336</v>
      </c>
      <c r="P63" s="176" t="s">
        <v>337</v>
      </c>
      <c r="Q63" s="83">
        <v>17076164</v>
      </c>
      <c r="R63" s="84">
        <f>IFERROR(Q63/Q71,"-")</f>
        <v>7.211702441663205E-2</v>
      </c>
      <c r="S63" s="85">
        <v>138</v>
      </c>
      <c r="T63" s="86">
        <f t="shared" si="2"/>
        <v>123740.31884057971</v>
      </c>
      <c r="U63" s="87">
        <f t="shared" si="55"/>
        <v>0.67647058823529416</v>
      </c>
      <c r="V63" s="313"/>
      <c r="W63" s="112">
        <v>3</v>
      </c>
      <c r="X63" s="175" t="s">
        <v>340</v>
      </c>
      <c r="Y63" s="176" t="s">
        <v>341</v>
      </c>
      <c r="Z63" s="83">
        <v>15953533</v>
      </c>
      <c r="AA63" s="84">
        <f>IFERROR(Z63/Z71,"-")</f>
        <v>4.7051005059708953E-2</v>
      </c>
      <c r="AB63" s="85">
        <v>211</v>
      </c>
      <c r="AC63" s="86">
        <f t="shared" si="4"/>
        <v>75609.161137440751</v>
      </c>
      <c r="AD63" s="87">
        <f t="shared" si="56"/>
        <v>0.80534351145038163</v>
      </c>
      <c r="AE63" s="313"/>
      <c r="AF63" s="112">
        <v>3</v>
      </c>
      <c r="AG63" s="175" t="s">
        <v>342</v>
      </c>
      <c r="AH63" s="176" t="s">
        <v>343</v>
      </c>
      <c r="AI63" s="83">
        <v>36630204</v>
      </c>
      <c r="AJ63" s="84">
        <f>IFERROR(AI63/AI71,"-")</f>
        <v>4.5259708845407906E-2</v>
      </c>
      <c r="AK63" s="85">
        <v>497</v>
      </c>
      <c r="AL63" s="86">
        <f t="shared" si="6"/>
        <v>73702.623742454729</v>
      </c>
      <c r="AM63" s="87">
        <f t="shared" si="57"/>
        <v>0.68082191780821921</v>
      </c>
      <c r="AN63" s="313"/>
      <c r="AO63" s="112">
        <v>3</v>
      </c>
      <c r="AP63" s="175" t="s">
        <v>356</v>
      </c>
      <c r="AQ63" s="176" t="s">
        <v>357</v>
      </c>
      <c r="AR63" s="83">
        <v>75245562</v>
      </c>
      <c r="AS63" s="84">
        <f>IFERROR(AR63/AR71,"-")</f>
        <v>6.2568859532001225E-2</v>
      </c>
      <c r="AT63" s="85">
        <v>264</v>
      </c>
      <c r="AU63" s="86">
        <f t="shared" si="8"/>
        <v>285021.06818181818</v>
      </c>
      <c r="AV63" s="87">
        <f t="shared" si="58"/>
        <v>0.3350253807106599</v>
      </c>
      <c r="AW63" s="313"/>
      <c r="AX63" s="112">
        <v>3</v>
      </c>
      <c r="AY63" s="175" t="s">
        <v>344</v>
      </c>
      <c r="AZ63" s="176" t="s">
        <v>345</v>
      </c>
      <c r="BA63" s="83">
        <v>42395009</v>
      </c>
      <c r="BB63" s="84">
        <f>IFERROR(BA63/BA71,"-")</f>
        <v>4.8570449781287522E-2</v>
      </c>
      <c r="BC63" s="85">
        <v>92</v>
      </c>
      <c r="BD63" s="86">
        <f t="shared" si="10"/>
        <v>460815.3152173913</v>
      </c>
      <c r="BE63" s="87">
        <f t="shared" si="59"/>
        <v>0.16696914700544466</v>
      </c>
      <c r="BF63" s="313"/>
      <c r="BG63" s="112">
        <v>3</v>
      </c>
      <c r="BH63" s="175" t="s">
        <v>364</v>
      </c>
      <c r="BI63" s="176" t="s">
        <v>365</v>
      </c>
      <c r="BJ63" s="83">
        <v>98782783</v>
      </c>
      <c r="BK63" s="84">
        <f>IFERROR(BJ63/BJ71,"-")</f>
        <v>6.9511309293840723E-2</v>
      </c>
      <c r="BL63" s="85">
        <v>332</v>
      </c>
      <c r="BM63" s="86">
        <f t="shared" si="12"/>
        <v>297538.5030120482</v>
      </c>
      <c r="BN63" s="87">
        <f t="shared" si="60"/>
        <v>0.46239554317548748</v>
      </c>
      <c r="BO63" s="313"/>
      <c r="BP63" s="112">
        <v>3</v>
      </c>
      <c r="BQ63" s="175" t="s">
        <v>336</v>
      </c>
      <c r="BR63" s="176" t="s">
        <v>337</v>
      </c>
      <c r="BS63" s="83">
        <v>53051883</v>
      </c>
      <c r="BT63" s="84">
        <f>IFERROR(BS63/BS71,"-")</f>
        <v>5.3743073201880112E-2</v>
      </c>
      <c r="BU63" s="85">
        <v>342</v>
      </c>
      <c r="BV63" s="86">
        <f t="shared" si="14"/>
        <v>155122.4649122807</v>
      </c>
      <c r="BW63" s="87">
        <f t="shared" si="61"/>
        <v>0.65769230769230769</v>
      </c>
      <c r="BX63" s="313"/>
      <c r="BY63" s="112">
        <v>3</v>
      </c>
      <c r="BZ63" s="175" t="s">
        <v>356</v>
      </c>
      <c r="CA63" s="176" t="s">
        <v>357</v>
      </c>
      <c r="CB63" s="83">
        <v>634858371</v>
      </c>
      <c r="CC63" s="84">
        <f>IFERROR(CB63/CB71,"-")</f>
        <v>5.1487359533299457E-2</v>
      </c>
      <c r="CD63" s="85">
        <v>2162</v>
      </c>
      <c r="CE63" s="86">
        <f t="shared" si="16"/>
        <v>293644.01988899166</v>
      </c>
      <c r="CF63" s="87">
        <f t="shared" si="62"/>
        <v>0.16800062164892376</v>
      </c>
      <c r="CI63" s="116">
        <v>58</v>
      </c>
      <c r="CJ63" s="116" t="s">
        <v>25</v>
      </c>
      <c r="CK63" s="47">
        <f>市区町村別_要介護度別被保険者数!D62</f>
        <v>7617</v>
      </c>
      <c r="CL63" s="47">
        <f>市区町村別_要介護度別被保険者数!E62</f>
        <v>913</v>
      </c>
      <c r="CM63" s="47">
        <f>市区町村別_要介護度別被保険者数!F62</f>
        <v>481</v>
      </c>
      <c r="CN63" s="47">
        <f>市区町村別_要介護度別被保険者数!G62</f>
        <v>629</v>
      </c>
      <c r="CO63" s="47">
        <f>市区町村別_要介護度別被保険者数!H62</f>
        <v>543</v>
      </c>
      <c r="CP63" s="47">
        <f>市区町村別_要介護度別被保険者数!I62</f>
        <v>455</v>
      </c>
      <c r="CQ63" s="47">
        <f>市区町村別_要介護度別被保険者数!J62</f>
        <v>557</v>
      </c>
      <c r="CR63" s="47">
        <f>市区町村別_要介護度別被保険者数!K62</f>
        <v>407</v>
      </c>
      <c r="CS63" s="47">
        <f>市区町村別_要介護度別被保険者数!L62</f>
        <v>11602</v>
      </c>
    </row>
    <row r="64" spans="2:97" ht="13.5" customHeight="1">
      <c r="B64" s="304"/>
      <c r="C64" s="318"/>
      <c r="D64" s="301"/>
      <c r="E64" s="80">
        <v>4</v>
      </c>
      <c r="F64" s="175" t="s">
        <v>340</v>
      </c>
      <c r="G64" s="176" t="s">
        <v>341</v>
      </c>
      <c r="H64" s="83">
        <v>245057296</v>
      </c>
      <c r="I64" s="84">
        <f>IFERROR(H64/H71,"-")</f>
        <v>3.7925853272051335E-2</v>
      </c>
      <c r="J64" s="85">
        <v>4707</v>
      </c>
      <c r="K64" s="86">
        <f t="shared" si="0"/>
        <v>52062.31060123221</v>
      </c>
      <c r="L64" s="87">
        <f t="shared" si="54"/>
        <v>0.51748021108179421</v>
      </c>
      <c r="M64" s="313"/>
      <c r="N64" s="112">
        <v>4</v>
      </c>
      <c r="O64" s="175" t="s">
        <v>356</v>
      </c>
      <c r="P64" s="176" t="s">
        <v>357</v>
      </c>
      <c r="Q64" s="83">
        <v>14577419</v>
      </c>
      <c r="R64" s="84">
        <f>IFERROR(Q64/Q71,"-")</f>
        <v>6.1564182796234324E-2</v>
      </c>
      <c r="S64" s="85">
        <v>57</v>
      </c>
      <c r="T64" s="86">
        <f t="shared" si="2"/>
        <v>255744.19298245615</v>
      </c>
      <c r="U64" s="87">
        <f t="shared" si="55"/>
        <v>0.27941176470588236</v>
      </c>
      <c r="V64" s="313"/>
      <c r="W64" s="112">
        <v>4</v>
      </c>
      <c r="X64" s="175" t="s">
        <v>354</v>
      </c>
      <c r="Y64" s="176" t="s">
        <v>355</v>
      </c>
      <c r="Z64" s="83">
        <v>14316816</v>
      </c>
      <c r="AA64" s="84">
        <f>IFERROR(Z64/Z71,"-")</f>
        <v>4.2223912537424912E-2</v>
      </c>
      <c r="AB64" s="85">
        <v>163</v>
      </c>
      <c r="AC64" s="86">
        <f t="shared" si="4"/>
        <v>87833.226993865028</v>
      </c>
      <c r="AD64" s="87">
        <f t="shared" si="56"/>
        <v>0.62213740458015265</v>
      </c>
      <c r="AE64" s="313"/>
      <c r="AF64" s="112">
        <v>4</v>
      </c>
      <c r="AG64" s="175" t="s">
        <v>340</v>
      </c>
      <c r="AH64" s="176" t="s">
        <v>341</v>
      </c>
      <c r="AI64" s="83">
        <v>35706713</v>
      </c>
      <c r="AJ64" s="84">
        <f>IFERROR(AI64/AI71,"-")</f>
        <v>4.4118657766867513E-2</v>
      </c>
      <c r="AK64" s="85">
        <v>550</v>
      </c>
      <c r="AL64" s="86">
        <f t="shared" si="6"/>
        <v>64921.296363636364</v>
      </c>
      <c r="AM64" s="87">
        <f t="shared" si="57"/>
        <v>0.75342465753424659</v>
      </c>
      <c r="AN64" s="313"/>
      <c r="AO64" s="112">
        <v>4</v>
      </c>
      <c r="AP64" s="175" t="s">
        <v>340</v>
      </c>
      <c r="AQ64" s="176" t="s">
        <v>341</v>
      </c>
      <c r="AR64" s="83">
        <v>51326858</v>
      </c>
      <c r="AS64" s="84">
        <f>IFERROR(AR64/AR71,"-")</f>
        <v>4.2679765863413627E-2</v>
      </c>
      <c r="AT64" s="85">
        <v>622</v>
      </c>
      <c r="AU64" s="86">
        <f t="shared" si="8"/>
        <v>82519.064308681671</v>
      </c>
      <c r="AV64" s="87">
        <f t="shared" si="58"/>
        <v>0.78934010152284262</v>
      </c>
      <c r="AW64" s="313"/>
      <c r="AX64" s="112">
        <v>4</v>
      </c>
      <c r="AY64" s="175" t="s">
        <v>340</v>
      </c>
      <c r="AZ64" s="176" t="s">
        <v>341</v>
      </c>
      <c r="BA64" s="83">
        <v>36855300</v>
      </c>
      <c r="BB64" s="84">
        <f>IFERROR(BA64/BA71,"-")</f>
        <v>4.2223802755279191E-2</v>
      </c>
      <c r="BC64" s="85">
        <v>446</v>
      </c>
      <c r="BD64" s="86">
        <f t="shared" si="10"/>
        <v>82635.201793721979</v>
      </c>
      <c r="BE64" s="87">
        <f t="shared" si="59"/>
        <v>0.80943738656987296</v>
      </c>
      <c r="BF64" s="313"/>
      <c r="BG64" s="112">
        <v>4</v>
      </c>
      <c r="BH64" s="175" t="s">
        <v>394</v>
      </c>
      <c r="BI64" s="176" t="s">
        <v>395</v>
      </c>
      <c r="BJ64" s="83">
        <v>77029373</v>
      </c>
      <c r="BK64" s="84">
        <f>IFERROR(BJ64/BJ71,"-")</f>
        <v>5.4203904857728337E-2</v>
      </c>
      <c r="BL64" s="85">
        <v>203</v>
      </c>
      <c r="BM64" s="86">
        <f t="shared" si="12"/>
        <v>379455.03940886701</v>
      </c>
      <c r="BN64" s="87">
        <f t="shared" si="60"/>
        <v>0.28272980501392758</v>
      </c>
      <c r="BO64" s="313"/>
      <c r="BP64" s="112">
        <v>4</v>
      </c>
      <c r="BQ64" s="175" t="s">
        <v>344</v>
      </c>
      <c r="BR64" s="176" t="s">
        <v>345</v>
      </c>
      <c r="BS64" s="83">
        <v>49540966</v>
      </c>
      <c r="BT64" s="84">
        <f>IFERROR(BS64/BS71,"-")</f>
        <v>5.0186413971957486E-2</v>
      </c>
      <c r="BU64" s="85">
        <v>86</v>
      </c>
      <c r="BV64" s="86">
        <f t="shared" si="14"/>
        <v>576057.74418604653</v>
      </c>
      <c r="BW64" s="87">
        <f t="shared" si="61"/>
        <v>0.16538461538461538</v>
      </c>
      <c r="BX64" s="313"/>
      <c r="BY64" s="112">
        <v>4</v>
      </c>
      <c r="BZ64" s="175" t="s">
        <v>344</v>
      </c>
      <c r="CA64" s="176" t="s">
        <v>345</v>
      </c>
      <c r="CB64" s="83">
        <v>626353186</v>
      </c>
      <c r="CC64" s="84">
        <f>IFERROR(CB64/CB71,"-")</f>
        <v>5.0797584399197578E-2</v>
      </c>
      <c r="CD64" s="85">
        <v>1423</v>
      </c>
      <c r="CE64" s="86">
        <f t="shared" si="16"/>
        <v>440163.8692902319</v>
      </c>
      <c r="CF64" s="87">
        <f t="shared" si="62"/>
        <v>0.11057580231564224</v>
      </c>
      <c r="CI64" s="116">
        <v>59</v>
      </c>
      <c r="CJ64" s="116" t="s">
        <v>20</v>
      </c>
      <c r="CK64" s="47">
        <f>市区町村別_要介護度別被保険者数!D63</f>
        <v>51172</v>
      </c>
      <c r="CL64" s="47">
        <f>市区町村別_要介護度別被保険者数!E63</f>
        <v>5858</v>
      </c>
      <c r="CM64" s="47">
        <f>市区町村別_要介護度別被保険者数!F63</f>
        <v>4138</v>
      </c>
      <c r="CN64" s="47">
        <f>市区町村別_要介護度別被保険者数!G63</f>
        <v>6429</v>
      </c>
      <c r="CO64" s="47">
        <f>市区町村別_要介護度別被保険者数!H63</f>
        <v>5401</v>
      </c>
      <c r="CP64" s="47">
        <f>市区町村別_要介護度別被保険者数!I63</f>
        <v>3843</v>
      </c>
      <c r="CQ64" s="47">
        <f>市区町村別_要介護度別被保険者数!J63</f>
        <v>3901</v>
      </c>
      <c r="CR64" s="47">
        <f>市区町村別_要介護度別被保険者数!K63</f>
        <v>3328</v>
      </c>
      <c r="CS64" s="47">
        <f>市区町村別_要介護度別被保険者数!L63</f>
        <v>84070</v>
      </c>
    </row>
    <row r="65" spans="2:97" ht="13.5" customHeight="1">
      <c r="B65" s="304"/>
      <c r="C65" s="318"/>
      <c r="D65" s="301"/>
      <c r="E65" s="80">
        <v>5</v>
      </c>
      <c r="F65" s="102" t="s">
        <v>342</v>
      </c>
      <c r="G65" s="176" t="s">
        <v>343</v>
      </c>
      <c r="H65" s="83">
        <v>242678311</v>
      </c>
      <c r="I65" s="84">
        <f>IFERROR(H65/H71,"-")</f>
        <v>3.7557673921674389E-2</v>
      </c>
      <c r="J65" s="85">
        <v>4865</v>
      </c>
      <c r="K65" s="86">
        <f t="shared" si="0"/>
        <v>49882.489414182943</v>
      </c>
      <c r="L65" s="87">
        <f t="shared" si="54"/>
        <v>0.5348504837291117</v>
      </c>
      <c r="M65" s="313"/>
      <c r="N65" s="112">
        <v>5</v>
      </c>
      <c r="O65" s="102" t="s">
        <v>350</v>
      </c>
      <c r="P65" s="176" t="s">
        <v>351</v>
      </c>
      <c r="Q65" s="83">
        <v>11997849</v>
      </c>
      <c r="R65" s="84">
        <f>IFERROR(Q65/Q71,"-")</f>
        <v>5.0669996451197373E-2</v>
      </c>
      <c r="S65" s="85">
        <v>116</v>
      </c>
      <c r="T65" s="86">
        <f t="shared" si="2"/>
        <v>103429.7327586207</v>
      </c>
      <c r="U65" s="87">
        <f t="shared" si="55"/>
        <v>0.56862745098039214</v>
      </c>
      <c r="V65" s="313"/>
      <c r="W65" s="112">
        <v>5</v>
      </c>
      <c r="X65" s="102" t="s">
        <v>350</v>
      </c>
      <c r="Y65" s="176" t="s">
        <v>351</v>
      </c>
      <c r="Z65" s="83">
        <v>13482318</v>
      </c>
      <c r="AA65" s="84">
        <f>IFERROR(Z65/Z71,"-")</f>
        <v>3.9762766807490552E-2</v>
      </c>
      <c r="AB65" s="85">
        <v>143</v>
      </c>
      <c r="AC65" s="86">
        <f t="shared" si="4"/>
        <v>94281.944055944055</v>
      </c>
      <c r="AD65" s="87">
        <f t="shared" si="56"/>
        <v>0.54580152671755722</v>
      </c>
      <c r="AE65" s="313"/>
      <c r="AF65" s="112">
        <v>5</v>
      </c>
      <c r="AG65" s="102" t="s">
        <v>338</v>
      </c>
      <c r="AH65" s="176" t="s">
        <v>339</v>
      </c>
      <c r="AI65" s="83">
        <v>31436914</v>
      </c>
      <c r="AJ65" s="84">
        <f>IFERROR(AI65/AI71,"-")</f>
        <v>3.8842960706364824E-2</v>
      </c>
      <c r="AK65" s="85">
        <v>171</v>
      </c>
      <c r="AL65" s="86">
        <f t="shared" si="6"/>
        <v>183841.60233918129</v>
      </c>
      <c r="AM65" s="87">
        <f t="shared" si="57"/>
        <v>0.23424657534246576</v>
      </c>
      <c r="AN65" s="313"/>
      <c r="AO65" s="112">
        <v>5</v>
      </c>
      <c r="AP65" s="102" t="s">
        <v>338</v>
      </c>
      <c r="AQ65" s="176" t="s">
        <v>339</v>
      </c>
      <c r="AR65" s="83">
        <v>51006546</v>
      </c>
      <c r="AS65" s="84">
        <f>IFERROR(AR65/AR71,"-")</f>
        <v>4.2413417177833812E-2</v>
      </c>
      <c r="AT65" s="85">
        <v>208</v>
      </c>
      <c r="AU65" s="86">
        <f t="shared" si="8"/>
        <v>245223.77884615384</v>
      </c>
      <c r="AV65" s="87">
        <f t="shared" si="58"/>
        <v>0.26395939086294418</v>
      </c>
      <c r="AW65" s="313"/>
      <c r="AX65" s="112">
        <v>5</v>
      </c>
      <c r="AY65" s="102" t="s">
        <v>368</v>
      </c>
      <c r="AZ65" s="176" t="s">
        <v>369</v>
      </c>
      <c r="BA65" s="83">
        <v>34912691</v>
      </c>
      <c r="BB65" s="84">
        <f>IFERROR(BA65/BA71,"-")</f>
        <v>3.9998224907679791E-2</v>
      </c>
      <c r="BC65" s="85">
        <v>124</v>
      </c>
      <c r="BD65" s="86">
        <f t="shared" si="10"/>
        <v>281553.95967741933</v>
      </c>
      <c r="BE65" s="87">
        <f t="shared" si="59"/>
        <v>0.22504537205081671</v>
      </c>
      <c r="BF65" s="313"/>
      <c r="BG65" s="112">
        <v>5</v>
      </c>
      <c r="BH65" s="102" t="s">
        <v>368</v>
      </c>
      <c r="BI65" s="176" t="s">
        <v>369</v>
      </c>
      <c r="BJ65" s="83">
        <v>75949320</v>
      </c>
      <c r="BK65" s="84">
        <f>IFERROR(BJ65/BJ71,"-")</f>
        <v>5.3443894906027127E-2</v>
      </c>
      <c r="BL65" s="85">
        <v>203</v>
      </c>
      <c r="BM65" s="86">
        <f t="shared" si="12"/>
        <v>374134.58128078817</v>
      </c>
      <c r="BN65" s="87">
        <f t="shared" si="60"/>
        <v>0.28272980501392758</v>
      </c>
      <c r="BO65" s="313"/>
      <c r="BP65" s="112">
        <v>5</v>
      </c>
      <c r="BQ65" s="102" t="s">
        <v>356</v>
      </c>
      <c r="BR65" s="176" t="s">
        <v>357</v>
      </c>
      <c r="BS65" s="83">
        <v>47601210</v>
      </c>
      <c r="BT65" s="84">
        <f>IFERROR(BS65/BS71,"-")</f>
        <v>4.8221385724010357E-2</v>
      </c>
      <c r="BU65" s="85">
        <v>127</v>
      </c>
      <c r="BV65" s="86">
        <f t="shared" si="14"/>
        <v>374812.67716535431</v>
      </c>
      <c r="BW65" s="87">
        <f t="shared" si="61"/>
        <v>0.24423076923076922</v>
      </c>
      <c r="BX65" s="313"/>
      <c r="BY65" s="112">
        <v>5</v>
      </c>
      <c r="BZ65" s="102" t="s">
        <v>340</v>
      </c>
      <c r="CA65" s="176" t="s">
        <v>341</v>
      </c>
      <c r="CB65" s="83">
        <v>490500244</v>
      </c>
      <c r="CC65" s="84">
        <f>IFERROR(CB65/CB71,"-")</f>
        <v>3.9779836838599564E-2</v>
      </c>
      <c r="CD65" s="85">
        <v>7733</v>
      </c>
      <c r="CE65" s="86">
        <f t="shared" si="16"/>
        <v>63429.489719384459</v>
      </c>
      <c r="CF65" s="87">
        <f t="shared" si="62"/>
        <v>0.60090139093946693</v>
      </c>
      <c r="CI65" s="116">
        <v>60</v>
      </c>
      <c r="CJ65" s="116" t="s">
        <v>44</v>
      </c>
      <c r="CK65" s="47">
        <f>市区町村別_要介護度別被保険者数!D64</f>
        <v>7330</v>
      </c>
      <c r="CL65" s="47">
        <f>市区町村別_要介護度別被保険者数!E64</f>
        <v>440</v>
      </c>
      <c r="CM65" s="47">
        <f>市区町村別_要介護度別被保険者数!F64</f>
        <v>568</v>
      </c>
      <c r="CN65" s="47">
        <f>市区町村別_要介護度別被保険者数!G64</f>
        <v>759</v>
      </c>
      <c r="CO65" s="47">
        <f>市区町村別_要介護度別被保険者数!H64</f>
        <v>772</v>
      </c>
      <c r="CP65" s="47">
        <f>市区町村別_要介護度別被保険者数!I64</f>
        <v>509</v>
      </c>
      <c r="CQ65" s="47">
        <f>市区町村別_要介護度別被保険者数!J64</f>
        <v>473</v>
      </c>
      <c r="CR65" s="47">
        <f>市区町村別_要介護度別被保険者数!K64</f>
        <v>368</v>
      </c>
      <c r="CS65" s="47">
        <f>市区町村別_要介護度別被保険者数!L64</f>
        <v>11219</v>
      </c>
    </row>
    <row r="66" spans="2:97" ht="13.5" customHeight="1">
      <c r="B66" s="304"/>
      <c r="C66" s="318"/>
      <c r="D66" s="301"/>
      <c r="E66" s="80">
        <v>6</v>
      </c>
      <c r="F66" s="102" t="s">
        <v>346</v>
      </c>
      <c r="G66" s="176" t="s">
        <v>347</v>
      </c>
      <c r="H66" s="83">
        <v>223967359</v>
      </c>
      <c r="I66" s="84">
        <f>IFERROR(H66/H71,"-")</f>
        <v>3.4661906965474908E-2</v>
      </c>
      <c r="J66" s="85">
        <v>5744</v>
      </c>
      <c r="K66" s="86">
        <f t="shared" si="0"/>
        <v>38991.531859331473</v>
      </c>
      <c r="L66" s="87">
        <f t="shared" si="54"/>
        <v>0.63148636763412491</v>
      </c>
      <c r="M66" s="313"/>
      <c r="N66" s="112">
        <v>6</v>
      </c>
      <c r="O66" s="102" t="s">
        <v>354</v>
      </c>
      <c r="P66" s="176" t="s">
        <v>355</v>
      </c>
      <c r="Q66" s="83">
        <v>10637981</v>
      </c>
      <c r="R66" s="84">
        <f>IFERROR(Q66/Q71,"-")</f>
        <v>4.4926924777758503E-2</v>
      </c>
      <c r="S66" s="85">
        <v>121</v>
      </c>
      <c r="T66" s="86">
        <f t="shared" si="2"/>
        <v>87917.198347107435</v>
      </c>
      <c r="U66" s="87">
        <f t="shared" si="55"/>
        <v>0.59313725490196079</v>
      </c>
      <c r="V66" s="313"/>
      <c r="W66" s="112">
        <v>6</v>
      </c>
      <c r="X66" s="102" t="s">
        <v>338</v>
      </c>
      <c r="Y66" s="176" t="s">
        <v>339</v>
      </c>
      <c r="Z66" s="83">
        <v>12355834</v>
      </c>
      <c r="AA66" s="84">
        <f>IFERROR(Z66/Z71,"-")</f>
        <v>3.6440480491119046E-2</v>
      </c>
      <c r="AB66" s="85">
        <v>73</v>
      </c>
      <c r="AC66" s="86">
        <f t="shared" si="4"/>
        <v>169258</v>
      </c>
      <c r="AD66" s="87">
        <f t="shared" si="56"/>
        <v>0.2786259541984733</v>
      </c>
      <c r="AE66" s="313"/>
      <c r="AF66" s="112">
        <v>6</v>
      </c>
      <c r="AG66" s="102" t="s">
        <v>344</v>
      </c>
      <c r="AH66" s="176" t="s">
        <v>345</v>
      </c>
      <c r="AI66" s="83">
        <v>31173280</v>
      </c>
      <c r="AJ66" s="84">
        <f>IFERROR(AI66/AI71,"-")</f>
        <v>3.851721864711366E-2</v>
      </c>
      <c r="AK66" s="85">
        <v>96</v>
      </c>
      <c r="AL66" s="86">
        <f t="shared" si="6"/>
        <v>324721.66666666669</v>
      </c>
      <c r="AM66" s="87">
        <f t="shared" si="57"/>
        <v>0.13150684931506848</v>
      </c>
      <c r="AN66" s="313"/>
      <c r="AO66" s="112">
        <v>6</v>
      </c>
      <c r="AP66" s="102" t="s">
        <v>360</v>
      </c>
      <c r="AQ66" s="176" t="s">
        <v>361</v>
      </c>
      <c r="AR66" s="83">
        <v>41862999</v>
      </c>
      <c r="AS66" s="84">
        <f>IFERROR(AR66/AR71,"-")</f>
        <v>3.4810293582753865E-2</v>
      </c>
      <c r="AT66" s="85">
        <v>414</v>
      </c>
      <c r="AU66" s="86">
        <f t="shared" si="8"/>
        <v>101118.35507246378</v>
      </c>
      <c r="AV66" s="87">
        <f t="shared" si="58"/>
        <v>0.52538071065989844</v>
      </c>
      <c r="AW66" s="313"/>
      <c r="AX66" s="112">
        <v>6</v>
      </c>
      <c r="AY66" s="102" t="s">
        <v>338</v>
      </c>
      <c r="AZ66" s="176" t="s">
        <v>339</v>
      </c>
      <c r="BA66" s="83">
        <v>34458356</v>
      </c>
      <c r="BB66" s="84">
        <f>IFERROR(BA66/BA71,"-")</f>
        <v>3.9477709502166343E-2</v>
      </c>
      <c r="BC66" s="85">
        <v>117</v>
      </c>
      <c r="BD66" s="86">
        <f t="shared" si="10"/>
        <v>294515.86324786325</v>
      </c>
      <c r="BE66" s="87">
        <f t="shared" si="59"/>
        <v>0.21234119782214156</v>
      </c>
      <c r="BF66" s="313"/>
      <c r="BG66" s="112">
        <v>6</v>
      </c>
      <c r="BH66" s="102" t="s">
        <v>362</v>
      </c>
      <c r="BI66" s="176" t="s">
        <v>363</v>
      </c>
      <c r="BJ66" s="83">
        <v>62245103</v>
      </c>
      <c r="BK66" s="84">
        <f>IFERROR(BJ66/BJ71,"-")</f>
        <v>4.3800533607764154E-2</v>
      </c>
      <c r="BL66" s="85">
        <v>271</v>
      </c>
      <c r="BM66" s="86">
        <f t="shared" si="12"/>
        <v>229686.72693726938</v>
      </c>
      <c r="BN66" s="87">
        <f t="shared" si="60"/>
        <v>0.3774373259052925</v>
      </c>
      <c r="BO66" s="313"/>
      <c r="BP66" s="112">
        <v>6</v>
      </c>
      <c r="BQ66" s="102" t="s">
        <v>366</v>
      </c>
      <c r="BR66" s="176" t="s">
        <v>367</v>
      </c>
      <c r="BS66" s="83">
        <v>44516812</v>
      </c>
      <c r="BT66" s="84">
        <f>IFERROR(BS66/BS71,"-")</f>
        <v>4.5096802426981435E-2</v>
      </c>
      <c r="BU66" s="85">
        <v>153</v>
      </c>
      <c r="BV66" s="86">
        <f t="shared" si="14"/>
        <v>290959.55555555556</v>
      </c>
      <c r="BW66" s="87">
        <f t="shared" si="61"/>
        <v>0.29423076923076924</v>
      </c>
      <c r="BX66" s="313"/>
      <c r="BY66" s="112">
        <v>6</v>
      </c>
      <c r="BZ66" s="102" t="s">
        <v>364</v>
      </c>
      <c r="CA66" s="176" t="s">
        <v>365</v>
      </c>
      <c r="CB66" s="83">
        <v>452351059</v>
      </c>
      <c r="CC66" s="84">
        <f>IFERROR(CB66/CB71,"-")</f>
        <v>3.668591716498254E-2</v>
      </c>
      <c r="CD66" s="85">
        <v>3724</v>
      </c>
      <c r="CE66" s="86">
        <f t="shared" si="16"/>
        <v>121469.13506981741</v>
      </c>
      <c r="CF66" s="87">
        <f t="shared" si="62"/>
        <v>0.28937757401507497</v>
      </c>
      <c r="CI66" s="116">
        <v>61</v>
      </c>
      <c r="CJ66" s="116" t="s">
        <v>16</v>
      </c>
      <c r="CK66" s="47">
        <f>市区町村別_要介護度別被保険者数!D65</f>
        <v>6743</v>
      </c>
      <c r="CL66" s="47">
        <f>市区町村別_要介護度別被保険者数!E65</f>
        <v>545</v>
      </c>
      <c r="CM66" s="47">
        <f>市区町村別_要介護度別被保険者数!F65</f>
        <v>248</v>
      </c>
      <c r="CN66" s="47">
        <f>市区町村別_要介護度別被保険者数!G65</f>
        <v>532</v>
      </c>
      <c r="CO66" s="47">
        <f>市区町村別_要介護度別被保険者数!H65</f>
        <v>479</v>
      </c>
      <c r="CP66" s="47">
        <f>市区町村別_要介護度別被保険者数!I65</f>
        <v>394</v>
      </c>
      <c r="CQ66" s="47">
        <f>市区町村別_要介護度別被保険者数!J65</f>
        <v>430</v>
      </c>
      <c r="CR66" s="47">
        <f>市区町村別_要介護度別被保険者数!K65</f>
        <v>371</v>
      </c>
      <c r="CS66" s="47">
        <f>市区町村別_要介護度別被保険者数!L65</f>
        <v>9742</v>
      </c>
    </row>
    <row r="67" spans="2:97" ht="13.5" customHeight="1">
      <c r="B67" s="304"/>
      <c r="C67" s="318"/>
      <c r="D67" s="301"/>
      <c r="E67" s="80">
        <v>7</v>
      </c>
      <c r="F67" s="102" t="s">
        <v>366</v>
      </c>
      <c r="G67" s="176" t="s">
        <v>367</v>
      </c>
      <c r="H67" s="83">
        <v>213952371</v>
      </c>
      <c r="I67" s="84">
        <f>IFERROR(H67/H71,"-")</f>
        <v>3.311195529454259E-2</v>
      </c>
      <c r="J67" s="85">
        <v>1276</v>
      </c>
      <c r="K67" s="86">
        <f t="shared" si="0"/>
        <v>167674.27194357367</v>
      </c>
      <c r="L67" s="87">
        <f t="shared" si="54"/>
        <v>0.14028144239226034</v>
      </c>
      <c r="M67" s="313"/>
      <c r="N67" s="112">
        <v>7</v>
      </c>
      <c r="O67" s="102" t="s">
        <v>340</v>
      </c>
      <c r="P67" s="176" t="s">
        <v>341</v>
      </c>
      <c r="Q67" s="83">
        <v>10449092</v>
      </c>
      <c r="R67" s="84">
        <f>IFERROR(Q67/Q71,"-")</f>
        <v>4.4129198038601325E-2</v>
      </c>
      <c r="S67" s="85">
        <v>159</v>
      </c>
      <c r="T67" s="86">
        <f t="shared" si="2"/>
        <v>65717.559748427666</v>
      </c>
      <c r="U67" s="87">
        <f t="shared" si="55"/>
        <v>0.77941176470588236</v>
      </c>
      <c r="V67" s="313"/>
      <c r="W67" s="112">
        <v>7</v>
      </c>
      <c r="X67" s="102" t="s">
        <v>360</v>
      </c>
      <c r="Y67" s="176" t="s">
        <v>361</v>
      </c>
      <c r="Z67" s="83">
        <v>11163343</v>
      </c>
      <c r="AA67" s="84">
        <f>IFERROR(Z67/Z71,"-")</f>
        <v>3.2923522831981265E-2</v>
      </c>
      <c r="AB67" s="85">
        <v>165</v>
      </c>
      <c r="AC67" s="86">
        <f t="shared" si="4"/>
        <v>67656.624242424237</v>
      </c>
      <c r="AD67" s="87">
        <f t="shared" si="56"/>
        <v>0.62977099236641221</v>
      </c>
      <c r="AE67" s="313"/>
      <c r="AF67" s="112">
        <v>7</v>
      </c>
      <c r="AG67" s="102" t="s">
        <v>366</v>
      </c>
      <c r="AH67" s="176" t="s">
        <v>367</v>
      </c>
      <c r="AI67" s="83">
        <v>26890813</v>
      </c>
      <c r="AJ67" s="84">
        <f>IFERROR(AI67/AI71,"-")</f>
        <v>3.3225869203357697E-2</v>
      </c>
      <c r="AK67" s="85">
        <v>232</v>
      </c>
      <c r="AL67" s="86">
        <f t="shared" si="6"/>
        <v>115908.67672413793</v>
      </c>
      <c r="AM67" s="87">
        <f t="shared" si="57"/>
        <v>0.31780821917808222</v>
      </c>
      <c r="AN67" s="313"/>
      <c r="AO67" s="112">
        <v>7</v>
      </c>
      <c r="AP67" s="102" t="s">
        <v>368</v>
      </c>
      <c r="AQ67" s="176" t="s">
        <v>369</v>
      </c>
      <c r="AR67" s="83">
        <v>39700982</v>
      </c>
      <c r="AS67" s="84">
        <f>IFERROR(AR67/AR71,"-")</f>
        <v>3.3012513961162379E-2</v>
      </c>
      <c r="AT67" s="85">
        <v>165</v>
      </c>
      <c r="AU67" s="86">
        <f t="shared" si="8"/>
        <v>240612.01212121212</v>
      </c>
      <c r="AV67" s="87">
        <f t="shared" si="58"/>
        <v>0.20939086294416243</v>
      </c>
      <c r="AW67" s="313"/>
      <c r="AX67" s="112">
        <v>7</v>
      </c>
      <c r="AY67" s="102" t="s">
        <v>362</v>
      </c>
      <c r="AZ67" s="176" t="s">
        <v>363</v>
      </c>
      <c r="BA67" s="83">
        <v>33131919</v>
      </c>
      <c r="BB67" s="84">
        <f>IFERROR(BA67/BA71,"-")</f>
        <v>3.7958057939017915E-2</v>
      </c>
      <c r="BC67" s="85">
        <v>206</v>
      </c>
      <c r="BD67" s="86">
        <f t="shared" si="10"/>
        <v>160834.55825242717</v>
      </c>
      <c r="BE67" s="87">
        <f t="shared" si="59"/>
        <v>0.37386569872958259</v>
      </c>
      <c r="BF67" s="313"/>
      <c r="BG67" s="112">
        <v>7</v>
      </c>
      <c r="BH67" s="102" t="s">
        <v>366</v>
      </c>
      <c r="BI67" s="176" t="s">
        <v>367</v>
      </c>
      <c r="BJ67" s="83">
        <v>60871874</v>
      </c>
      <c r="BK67" s="84">
        <f>IFERROR(BJ67/BJ71,"-")</f>
        <v>4.2834222041605183E-2</v>
      </c>
      <c r="BL67" s="85">
        <v>215</v>
      </c>
      <c r="BM67" s="86">
        <f t="shared" si="12"/>
        <v>283124.99534883723</v>
      </c>
      <c r="BN67" s="87">
        <f t="shared" si="60"/>
        <v>0.29944289693593312</v>
      </c>
      <c r="BO67" s="313"/>
      <c r="BP67" s="112">
        <v>7</v>
      </c>
      <c r="BQ67" s="102" t="s">
        <v>340</v>
      </c>
      <c r="BR67" s="176" t="s">
        <v>341</v>
      </c>
      <c r="BS67" s="83">
        <v>44235301</v>
      </c>
      <c r="BT67" s="84">
        <f>IFERROR(BS67/BS71,"-")</f>
        <v>4.4811623741049883E-2</v>
      </c>
      <c r="BU67" s="85">
        <v>441</v>
      </c>
      <c r="BV67" s="86">
        <f t="shared" si="14"/>
        <v>100306.80498866213</v>
      </c>
      <c r="BW67" s="87">
        <f t="shared" si="61"/>
        <v>0.84807692307692306</v>
      </c>
      <c r="BX67" s="313"/>
      <c r="BY67" s="112">
        <v>7</v>
      </c>
      <c r="BZ67" s="102" t="s">
        <v>362</v>
      </c>
      <c r="CA67" s="176" t="s">
        <v>363</v>
      </c>
      <c r="CB67" s="83">
        <v>413995750</v>
      </c>
      <c r="CC67" s="84">
        <f>IFERROR(CB67/CB71,"-")</f>
        <v>3.3575280722742427E-2</v>
      </c>
      <c r="CD67" s="85">
        <v>3878</v>
      </c>
      <c r="CE67" s="86">
        <f t="shared" si="16"/>
        <v>106754.96389891696</v>
      </c>
      <c r="CF67" s="87">
        <f t="shared" si="62"/>
        <v>0.30134431579765325</v>
      </c>
      <c r="CI67" s="116">
        <v>62</v>
      </c>
      <c r="CJ67" s="116" t="s">
        <v>17</v>
      </c>
      <c r="CK67" s="47">
        <f>市区町村別_要介護度別被保険者数!D66</f>
        <v>9903</v>
      </c>
      <c r="CL67" s="47">
        <f>市区町村別_要介護度別被保険者数!E66</f>
        <v>1346</v>
      </c>
      <c r="CM67" s="47">
        <f>市区町村別_要介護度別被保険者数!F66</f>
        <v>356</v>
      </c>
      <c r="CN67" s="47">
        <f>市区町村別_要介護度別被保険者数!G66</f>
        <v>944</v>
      </c>
      <c r="CO67" s="47">
        <f>市区町村別_要介護度別被保険者数!H66</f>
        <v>551</v>
      </c>
      <c r="CP67" s="47">
        <f>市区町村別_要介護度別被保険者数!I66</f>
        <v>436</v>
      </c>
      <c r="CQ67" s="47">
        <f>市区町村別_要介護度別被保険者数!J66</f>
        <v>584</v>
      </c>
      <c r="CR67" s="47">
        <f>市区町村別_要介護度別被保険者数!K66</f>
        <v>439</v>
      </c>
      <c r="CS67" s="47">
        <f>市区町村別_要介護度別被保険者数!L66</f>
        <v>14559</v>
      </c>
    </row>
    <row r="68" spans="2:97" ht="13.5" customHeight="1">
      <c r="B68" s="304"/>
      <c r="C68" s="318"/>
      <c r="D68" s="301"/>
      <c r="E68" s="80">
        <v>8</v>
      </c>
      <c r="F68" s="102" t="s">
        <v>362</v>
      </c>
      <c r="G68" s="176" t="s">
        <v>363</v>
      </c>
      <c r="H68" s="83">
        <v>205810401</v>
      </c>
      <c r="I68" s="84">
        <f>IFERROR(H68/H71,"-")</f>
        <v>3.185187789792656E-2</v>
      </c>
      <c r="J68" s="85">
        <v>2449</v>
      </c>
      <c r="K68" s="86">
        <f t="shared" si="0"/>
        <v>84038.546753777046</v>
      </c>
      <c r="L68" s="87">
        <f t="shared" si="54"/>
        <v>0.26923922603342126</v>
      </c>
      <c r="M68" s="313"/>
      <c r="N68" s="112">
        <v>8</v>
      </c>
      <c r="O68" s="102" t="s">
        <v>342</v>
      </c>
      <c r="P68" s="176" t="s">
        <v>343</v>
      </c>
      <c r="Q68" s="83">
        <v>9564522</v>
      </c>
      <c r="R68" s="84">
        <f>IFERROR(Q68/Q71,"-")</f>
        <v>4.0393431839107097E-2</v>
      </c>
      <c r="S68" s="85">
        <v>138</v>
      </c>
      <c r="T68" s="86">
        <f t="shared" si="2"/>
        <v>69308.130434782608</v>
      </c>
      <c r="U68" s="87">
        <f t="shared" si="55"/>
        <v>0.67647058823529416</v>
      </c>
      <c r="V68" s="313"/>
      <c r="W68" s="112">
        <v>8</v>
      </c>
      <c r="X68" s="102" t="s">
        <v>342</v>
      </c>
      <c r="Y68" s="176" t="s">
        <v>343</v>
      </c>
      <c r="Z68" s="83">
        <v>11030355</v>
      </c>
      <c r="AA68" s="84">
        <f>IFERROR(Z68/Z71,"-")</f>
        <v>3.2531307574026766E-2</v>
      </c>
      <c r="AB68" s="85">
        <v>205</v>
      </c>
      <c r="AC68" s="86">
        <f t="shared" si="4"/>
        <v>53806.609756097561</v>
      </c>
      <c r="AD68" s="87">
        <f t="shared" si="56"/>
        <v>0.78244274809160308</v>
      </c>
      <c r="AE68" s="313"/>
      <c r="AF68" s="112">
        <v>8</v>
      </c>
      <c r="AG68" s="102" t="s">
        <v>354</v>
      </c>
      <c r="AH68" s="176" t="s">
        <v>355</v>
      </c>
      <c r="AI68" s="83">
        <v>23301043</v>
      </c>
      <c r="AJ68" s="84">
        <f>IFERROR(AI68/AI71,"-")</f>
        <v>2.8790405370778989E-2</v>
      </c>
      <c r="AK68" s="85">
        <v>353</v>
      </c>
      <c r="AL68" s="86">
        <f t="shared" si="6"/>
        <v>66008.620396600571</v>
      </c>
      <c r="AM68" s="87">
        <f t="shared" si="57"/>
        <v>0.48356164383561645</v>
      </c>
      <c r="AN68" s="313"/>
      <c r="AO68" s="112">
        <v>8</v>
      </c>
      <c r="AP68" s="102" t="s">
        <v>358</v>
      </c>
      <c r="AQ68" s="176" t="s">
        <v>359</v>
      </c>
      <c r="AR68" s="83">
        <v>35606383</v>
      </c>
      <c r="AS68" s="84">
        <f>IFERROR(AR68/AR71,"-")</f>
        <v>2.9607736551554183E-2</v>
      </c>
      <c r="AT68" s="85">
        <v>353</v>
      </c>
      <c r="AU68" s="86">
        <f t="shared" si="8"/>
        <v>100867.94050991502</v>
      </c>
      <c r="AV68" s="87">
        <f t="shared" si="58"/>
        <v>0.4479695431472081</v>
      </c>
      <c r="AW68" s="313"/>
      <c r="AX68" s="112">
        <v>8</v>
      </c>
      <c r="AY68" s="102" t="s">
        <v>366</v>
      </c>
      <c r="AZ68" s="176" t="s">
        <v>367</v>
      </c>
      <c r="BA68" s="83">
        <v>31817858</v>
      </c>
      <c r="BB68" s="84">
        <f>IFERROR(BA68/BA71,"-")</f>
        <v>3.6452585117675941E-2</v>
      </c>
      <c r="BC68" s="85">
        <v>162</v>
      </c>
      <c r="BD68" s="86">
        <f t="shared" si="10"/>
        <v>196406.53086419753</v>
      </c>
      <c r="BE68" s="87">
        <f t="shared" si="59"/>
        <v>0.29401088929219599</v>
      </c>
      <c r="BF68" s="313"/>
      <c r="BG68" s="112">
        <v>8</v>
      </c>
      <c r="BH68" s="102" t="s">
        <v>340</v>
      </c>
      <c r="BI68" s="176" t="s">
        <v>341</v>
      </c>
      <c r="BJ68" s="83">
        <v>50916151</v>
      </c>
      <c r="BK68" s="84">
        <f>IFERROR(BJ68/BJ71,"-")</f>
        <v>3.5828594950730409E-2</v>
      </c>
      <c r="BL68" s="85">
        <v>597</v>
      </c>
      <c r="BM68" s="86">
        <f t="shared" si="12"/>
        <v>85286.6850921273</v>
      </c>
      <c r="BN68" s="87">
        <f t="shared" si="60"/>
        <v>0.83147632311977715</v>
      </c>
      <c r="BO68" s="313"/>
      <c r="BP68" s="112">
        <v>8</v>
      </c>
      <c r="BQ68" s="102" t="s">
        <v>368</v>
      </c>
      <c r="BR68" s="176" t="s">
        <v>369</v>
      </c>
      <c r="BS68" s="83">
        <v>38797094</v>
      </c>
      <c r="BT68" s="84">
        <f>IFERROR(BS68/BS71,"-")</f>
        <v>3.9302564677340932E-2</v>
      </c>
      <c r="BU68" s="85">
        <v>153</v>
      </c>
      <c r="BV68" s="86">
        <f t="shared" si="14"/>
        <v>253575.77777777778</v>
      </c>
      <c r="BW68" s="87">
        <f t="shared" si="61"/>
        <v>0.29423076923076924</v>
      </c>
      <c r="BX68" s="313"/>
      <c r="BY68" s="112">
        <v>8</v>
      </c>
      <c r="BZ68" s="102" t="s">
        <v>366</v>
      </c>
      <c r="CA68" s="176" t="s">
        <v>367</v>
      </c>
      <c r="CB68" s="83">
        <v>409704945</v>
      </c>
      <c r="CC68" s="84">
        <f>IFERROR(CB68/CB71,"-")</f>
        <v>3.3227294101136895E-2</v>
      </c>
      <c r="CD68" s="85">
        <v>2364</v>
      </c>
      <c r="CE68" s="86">
        <f t="shared" si="16"/>
        <v>173310.04441624365</v>
      </c>
      <c r="CF68" s="87">
        <f t="shared" si="62"/>
        <v>0.18369725697412387</v>
      </c>
      <c r="CI68" s="116">
        <v>63</v>
      </c>
      <c r="CJ68" s="116" t="s">
        <v>26</v>
      </c>
      <c r="CK68" s="47">
        <f>市区町村別_要介護度別被保険者数!D67</f>
        <v>6936</v>
      </c>
      <c r="CL68" s="47">
        <f>市区町村別_要介護度別被保険者数!E67</f>
        <v>548</v>
      </c>
      <c r="CM68" s="47">
        <f>市区町村別_要介護度別被保険者数!F67</f>
        <v>654</v>
      </c>
      <c r="CN68" s="47">
        <f>市区町村別_要介護度別被保険者数!G67</f>
        <v>601</v>
      </c>
      <c r="CO68" s="47">
        <f>市区町村別_要介護度別被保険者数!H67</f>
        <v>596</v>
      </c>
      <c r="CP68" s="47">
        <f>市区町村別_要介護度別被保険者数!I67</f>
        <v>437</v>
      </c>
      <c r="CQ68" s="47">
        <f>市区町村別_要介護度別被保険者数!J67</f>
        <v>521</v>
      </c>
      <c r="CR68" s="47">
        <f>市区町村別_要介護度別被保険者数!K67</f>
        <v>382</v>
      </c>
      <c r="CS68" s="47">
        <f>市区町村別_要介護度別被保険者数!L67</f>
        <v>10675</v>
      </c>
    </row>
    <row r="69" spans="2:97" ht="13.5" customHeight="1">
      <c r="B69" s="304"/>
      <c r="C69" s="318"/>
      <c r="D69" s="301"/>
      <c r="E69" s="80">
        <v>9</v>
      </c>
      <c r="F69" s="175" t="s">
        <v>356</v>
      </c>
      <c r="G69" s="176" t="s">
        <v>357</v>
      </c>
      <c r="H69" s="83">
        <v>197883008</v>
      </c>
      <c r="I69" s="84">
        <f>IFERROR(H69/H71,"-")</f>
        <v>3.0625009126192922E-2</v>
      </c>
      <c r="J69" s="85">
        <v>1021</v>
      </c>
      <c r="K69" s="86">
        <f t="shared" si="0"/>
        <v>193812.93633692458</v>
      </c>
      <c r="L69" s="87">
        <f t="shared" si="54"/>
        <v>0.11224714160070361</v>
      </c>
      <c r="M69" s="313"/>
      <c r="N69" s="112">
        <v>9</v>
      </c>
      <c r="O69" s="175" t="s">
        <v>346</v>
      </c>
      <c r="P69" s="176" t="s">
        <v>347</v>
      </c>
      <c r="Q69" s="83">
        <v>6924482</v>
      </c>
      <c r="R69" s="84">
        <f>IFERROR(Q69/Q71,"-")</f>
        <v>2.9243865160028276E-2</v>
      </c>
      <c r="S69" s="85">
        <v>178</v>
      </c>
      <c r="T69" s="86">
        <f t="shared" si="2"/>
        <v>38901.584269662919</v>
      </c>
      <c r="U69" s="87">
        <f t="shared" si="55"/>
        <v>0.87254901960784315</v>
      </c>
      <c r="V69" s="313"/>
      <c r="W69" s="112">
        <v>9</v>
      </c>
      <c r="X69" s="175" t="s">
        <v>358</v>
      </c>
      <c r="Y69" s="176" t="s">
        <v>359</v>
      </c>
      <c r="Z69" s="83">
        <v>10681548</v>
      </c>
      <c r="AA69" s="84">
        <f>IFERROR(Z69/Z71,"-")</f>
        <v>3.1502587482880692E-2</v>
      </c>
      <c r="AB69" s="85">
        <v>152</v>
      </c>
      <c r="AC69" s="86">
        <f t="shared" si="4"/>
        <v>70273.34210526316</v>
      </c>
      <c r="AD69" s="87">
        <f t="shared" si="56"/>
        <v>0.58015267175572516</v>
      </c>
      <c r="AE69" s="313"/>
      <c r="AF69" s="112">
        <v>9</v>
      </c>
      <c r="AG69" s="175" t="s">
        <v>364</v>
      </c>
      <c r="AH69" s="176" t="s">
        <v>365</v>
      </c>
      <c r="AI69" s="83">
        <v>22970355</v>
      </c>
      <c r="AJ69" s="84">
        <f>IFERROR(AI69/AI71,"-")</f>
        <v>2.8381812434778133E-2</v>
      </c>
      <c r="AK69" s="85">
        <v>224</v>
      </c>
      <c r="AL69" s="86">
        <f t="shared" si="6"/>
        <v>102546.22767857143</v>
      </c>
      <c r="AM69" s="87">
        <f t="shared" si="57"/>
        <v>0.30684931506849317</v>
      </c>
      <c r="AN69" s="313"/>
      <c r="AO69" s="112">
        <v>9</v>
      </c>
      <c r="AP69" s="175" t="s">
        <v>354</v>
      </c>
      <c r="AQ69" s="176" t="s">
        <v>355</v>
      </c>
      <c r="AR69" s="83">
        <v>33977960</v>
      </c>
      <c r="AS69" s="84">
        <f>IFERROR(AR69/AR71,"-")</f>
        <v>2.8253655762767199E-2</v>
      </c>
      <c r="AT69" s="85">
        <v>409</v>
      </c>
      <c r="AU69" s="86">
        <f t="shared" si="8"/>
        <v>83075.6968215159</v>
      </c>
      <c r="AV69" s="87">
        <f t="shared" si="58"/>
        <v>0.51903553299492389</v>
      </c>
      <c r="AW69" s="313"/>
      <c r="AX69" s="112">
        <v>9</v>
      </c>
      <c r="AY69" s="175" t="s">
        <v>364</v>
      </c>
      <c r="AZ69" s="176" t="s">
        <v>365</v>
      </c>
      <c r="BA69" s="83">
        <v>31252577</v>
      </c>
      <c r="BB69" s="84">
        <f>IFERROR(BA69/BA71,"-")</f>
        <v>3.5804962836883024E-2</v>
      </c>
      <c r="BC69" s="85">
        <v>224</v>
      </c>
      <c r="BD69" s="86">
        <f t="shared" si="10"/>
        <v>139520.43303571429</v>
      </c>
      <c r="BE69" s="87">
        <f t="shared" si="59"/>
        <v>0.40653357531760437</v>
      </c>
      <c r="BF69" s="313"/>
      <c r="BG69" s="112">
        <v>9</v>
      </c>
      <c r="BH69" s="175" t="s">
        <v>344</v>
      </c>
      <c r="BI69" s="176" t="s">
        <v>345</v>
      </c>
      <c r="BJ69" s="83">
        <v>40523526</v>
      </c>
      <c r="BK69" s="84">
        <f>IFERROR(BJ69/BJ71,"-")</f>
        <v>2.851552936570937E-2</v>
      </c>
      <c r="BL69" s="85">
        <v>126</v>
      </c>
      <c r="BM69" s="86">
        <f t="shared" si="12"/>
        <v>321615.28571428574</v>
      </c>
      <c r="BN69" s="87">
        <f t="shared" si="60"/>
        <v>0.17548746518105848</v>
      </c>
      <c r="BO69" s="313"/>
      <c r="BP69" s="112">
        <v>9</v>
      </c>
      <c r="BQ69" s="175" t="s">
        <v>398</v>
      </c>
      <c r="BR69" s="176" t="s">
        <v>399</v>
      </c>
      <c r="BS69" s="83">
        <v>33665396</v>
      </c>
      <c r="BT69" s="84">
        <f>IFERROR(BS69/BS71,"-")</f>
        <v>3.4104007987770801E-2</v>
      </c>
      <c r="BU69" s="85">
        <v>241</v>
      </c>
      <c r="BV69" s="86">
        <f t="shared" si="14"/>
        <v>139690.4398340249</v>
      </c>
      <c r="BW69" s="87">
        <f t="shared" si="61"/>
        <v>0.46346153846153848</v>
      </c>
      <c r="BX69" s="313"/>
      <c r="BY69" s="112">
        <v>9</v>
      </c>
      <c r="BZ69" s="175" t="s">
        <v>342</v>
      </c>
      <c r="CA69" s="176" t="s">
        <v>343</v>
      </c>
      <c r="CB69" s="83">
        <v>386042082</v>
      </c>
      <c r="CC69" s="84">
        <f>IFERROR(CB69/CB71,"-")</f>
        <v>3.1308223028719377E-2</v>
      </c>
      <c r="CD69" s="85">
        <v>7173</v>
      </c>
      <c r="CE69" s="86">
        <f t="shared" si="16"/>
        <v>53818.776244249268</v>
      </c>
      <c r="CF69" s="87">
        <f t="shared" si="62"/>
        <v>0.55738596627554593</v>
      </c>
      <c r="CI69" s="116">
        <v>64</v>
      </c>
      <c r="CJ69" s="116" t="s">
        <v>45</v>
      </c>
      <c r="CK69" s="47">
        <f>市区町村別_要介護度別被保険者数!D68</f>
        <v>7062</v>
      </c>
      <c r="CL69" s="47">
        <f>市区町村別_要介護度別被保険者数!E68</f>
        <v>1038</v>
      </c>
      <c r="CM69" s="47">
        <f>市区町村別_要介護度別被保険者数!F68</f>
        <v>598</v>
      </c>
      <c r="CN69" s="47">
        <f>市区町村別_要介護度別被保険者数!G68</f>
        <v>718</v>
      </c>
      <c r="CO69" s="47">
        <f>市区町村別_要介護度別被保険者数!H68</f>
        <v>524</v>
      </c>
      <c r="CP69" s="47">
        <f>市区町村別_要介護度別被保険者数!I68</f>
        <v>352</v>
      </c>
      <c r="CQ69" s="47">
        <f>市区町村別_要介護度別被保険者数!J68</f>
        <v>443</v>
      </c>
      <c r="CR69" s="47">
        <f>市区町村別_要介護度別被保険者数!K68</f>
        <v>341</v>
      </c>
      <c r="CS69" s="47">
        <f>市区町村別_要介護度別被保険者数!L68</f>
        <v>11076</v>
      </c>
    </row>
    <row r="70" spans="2:97" ht="13.5" customHeight="1">
      <c r="B70" s="304"/>
      <c r="C70" s="318"/>
      <c r="D70" s="301"/>
      <c r="E70" s="88">
        <v>10</v>
      </c>
      <c r="F70" s="177" t="s">
        <v>350</v>
      </c>
      <c r="G70" s="178" t="s">
        <v>351</v>
      </c>
      <c r="H70" s="91">
        <v>194234237</v>
      </c>
      <c r="I70" s="92">
        <f>IFERROR(H70/H71,"-")</f>
        <v>3.0060313620986188E-2</v>
      </c>
      <c r="J70" s="93">
        <v>2753</v>
      </c>
      <c r="K70" s="94">
        <f t="shared" ref="K70:K133" si="63">IFERROR(H70/J70,"-")</f>
        <v>70553.66400290592</v>
      </c>
      <c r="L70" s="95">
        <f t="shared" si="54"/>
        <v>0.30266051011433598</v>
      </c>
      <c r="M70" s="313"/>
      <c r="N70" s="113">
        <v>10</v>
      </c>
      <c r="O70" s="177" t="s">
        <v>402</v>
      </c>
      <c r="P70" s="178" t="s">
        <v>403</v>
      </c>
      <c r="Q70" s="91">
        <v>6665206</v>
      </c>
      <c r="R70" s="92">
        <f>IFERROR(Q70/Q71,"-")</f>
        <v>2.8148876049906901E-2</v>
      </c>
      <c r="S70" s="93">
        <v>26</v>
      </c>
      <c r="T70" s="94">
        <f t="shared" ref="T70:T133" si="64">IFERROR(Q70/S70,"-")</f>
        <v>256354.07692307694</v>
      </c>
      <c r="U70" s="95">
        <f t="shared" si="55"/>
        <v>0.12745098039215685</v>
      </c>
      <c r="V70" s="313"/>
      <c r="W70" s="113">
        <v>10</v>
      </c>
      <c r="X70" s="177" t="s">
        <v>356</v>
      </c>
      <c r="Y70" s="178" t="s">
        <v>357</v>
      </c>
      <c r="Z70" s="91">
        <v>9930535</v>
      </c>
      <c r="AA70" s="92">
        <f>IFERROR(Z70/Z71,"-")</f>
        <v>2.9287660139645361E-2</v>
      </c>
      <c r="AB70" s="93">
        <v>81</v>
      </c>
      <c r="AC70" s="94">
        <f t="shared" ref="AC70:AC133" si="65">IFERROR(Z70/AB70,"-")</f>
        <v>122599.1975308642</v>
      </c>
      <c r="AD70" s="95">
        <f t="shared" si="56"/>
        <v>0.30916030534351147</v>
      </c>
      <c r="AE70" s="313"/>
      <c r="AF70" s="113">
        <v>10</v>
      </c>
      <c r="AG70" s="177" t="s">
        <v>346</v>
      </c>
      <c r="AH70" s="178" t="s">
        <v>347</v>
      </c>
      <c r="AI70" s="91">
        <v>22775663</v>
      </c>
      <c r="AJ70" s="92">
        <f>IFERROR(AI70/AI71,"-")</f>
        <v>2.8141254035634895E-2</v>
      </c>
      <c r="AK70" s="93">
        <v>574</v>
      </c>
      <c r="AL70" s="94">
        <f t="shared" ref="AL70:AL133" si="66">IFERROR(AI70/AK70,"-")</f>
        <v>39678.855400696862</v>
      </c>
      <c r="AM70" s="95">
        <f t="shared" si="57"/>
        <v>0.78630136986301369</v>
      </c>
      <c r="AN70" s="313"/>
      <c r="AO70" s="113">
        <v>10</v>
      </c>
      <c r="AP70" s="177" t="s">
        <v>342</v>
      </c>
      <c r="AQ70" s="178" t="s">
        <v>343</v>
      </c>
      <c r="AR70" s="91">
        <v>33465098</v>
      </c>
      <c r="AS70" s="92">
        <f>IFERROR(AR70/AR71,"-")</f>
        <v>2.782719618715394E-2</v>
      </c>
      <c r="AT70" s="93">
        <v>525</v>
      </c>
      <c r="AU70" s="94">
        <f t="shared" ref="AU70:AU133" si="67">IFERROR(AR70/AT70,"-")</f>
        <v>63743.043809523806</v>
      </c>
      <c r="AV70" s="95">
        <f t="shared" si="58"/>
        <v>0.66624365482233505</v>
      </c>
      <c r="AW70" s="313"/>
      <c r="AX70" s="113">
        <v>10</v>
      </c>
      <c r="AY70" s="177" t="s">
        <v>358</v>
      </c>
      <c r="AZ70" s="178" t="s">
        <v>359</v>
      </c>
      <c r="BA70" s="91">
        <v>26516975</v>
      </c>
      <c r="BB70" s="92">
        <f>IFERROR(BA70/BA71,"-")</f>
        <v>3.0379552522070623E-2</v>
      </c>
      <c r="BC70" s="93">
        <v>204</v>
      </c>
      <c r="BD70" s="94">
        <f t="shared" ref="BD70:BD133" si="68">IFERROR(BA70/BC70,"-")</f>
        <v>129985.17156862745</v>
      </c>
      <c r="BE70" s="95">
        <f t="shared" si="59"/>
        <v>0.37023593466424681</v>
      </c>
      <c r="BF70" s="313"/>
      <c r="BG70" s="113">
        <v>10</v>
      </c>
      <c r="BH70" s="177" t="s">
        <v>338</v>
      </c>
      <c r="BI70" s="178" t="s">
        <v>339</v>
      </c>
      <c r="BJ70" s="91">
        <v>32667632</v>
      </c>
      <c r="BK70" s="92">
        <f>IFERROR(BJ70/BJ71,"-")</f>
        <v>2.298750655617152E-2</v>
      </c>
      <c r="BL70" s="93">
        <v>160</v>
      </c>
      <c r="BM70" s="94">
        <f t="shared" ref="BM70:BM133" si="69">IFERROR(BJ70/BL70,"-")</f>
        <v>204172.7</v>
      </c>
      <c r="BN70" s="95">
        <f t="shared" si="60"/>
        <v>0.22284122562674094</v>
      </c>
      <c r="BO70" s="313"/>
      <c r="BP70" s="113">
        <v>10</v>
      </c>
      <c r="BQ70" s="177" t="s">
        <v>338</v>
      </c>
      <c r="BR70" s="178" t="s">
        <v>339</v>
      </c>
      <c r="BS70" s="91">
        <v>30579712</v>
      </c>
      <c r="BT70" s="92">
        <f>IFERROR(BS70/BS71,"-")</f>
        <v>3.0978121936000119E-2</v>
      </c>
      <c r="BU70" s="93">
        <v>107</v>
      </c>
      <c r="BV70" s="94">
        <f t="shared" ref="BV70:BV133" si="70">IFERROR(BS70/BU70,"-")</f>
        <v>285791.70093457942</v>
      </c>
      <c r="BW70" s="95">
        <f t="shared" si="61"/>
        <v>0.20576923076923076</v>
      </c>
      <c r="BX70" s="313"/>
      <c r="BY70" s="113">
        <v>10</v>
      </c>
      <c r="BZ70" s="177" t="s">
        <v>346</v>
      </c>
      <c r="CA70" s="178" t="s">
        <v>347</v>
      </c>
      <c r="CB70" s="91">
        <v>331473331</v>
      </c>
      <c r="CC70" s="92">
        <f>IFERROR(CB70/CB71,"-")</f>
        <v>2.6882667612958634E-2</v>
      </c>
      <c r="CD70" s="93">
        <v>8589</v>
      </c>
      <c r="CE70" s="94">
        <f t="shared" ref="CE70:CE133" si="71">IFERROR(CB70/CD70,"-")</f>
        <v>38592.773431132846</v>
      </c>
      <c r="CF70" s="95">
        <f t="shared" si="62"/>
        <v>0.66741782578288911</v>
      </c>
      <c r="CI70" s="116">
        <v>65</v>
      </c>
      <c r="CJ70" s="116" t="s">
        <v>10</v>
      </c>
      <c r="CK70" s="47">
        <f>市区町村別_要介護度別被保険者数!D69</f>
        <v>3785</v>
      </c>
      <c r="CL70" s="47">
        <f>市区町村別_要介護度別被保険者数!E69</f>
        <v>304</v>
      </c>
      <c r="CM70" s="47">
        <f>市区町村別_要介護度別被保険者数!F69</f>
        <v>241</v>
      </c>
      <c r="CN70" s="47">
        <f>市区町村別_要介護度別被保険者数!G69</f>
        <v>345</v>
      </c>
      <c r="CO70" s="47">
        <f>市区町村別_要介護度別被保険者数!H69</f>
        <v>287</v>
      </c>
      <c r="CP70" s="47">
        <f>市区町村別_要介護度別被保険者数!I69</f>
        <v>253</v>
      </c>
      <c r="CQ70" s="47">
        <f>市区町村別_要介護度別被保険者数!J69</f>
        <v>256</v>
      </c>
      <c r="CR70" s="47">
        <f>市区町村別_要介護度別被保険者数!K69</f>
        <v>204</v>
      </c>
      <c r="CS70" s="47">
        <f>市区町村別_要介護度別被保険者数!L69</f>
        <v>5675</v>
      </c>
    </row>
    <row r="71" spans="2:97" s="173" customFormat="1" ht="13.5" customHeight="1">
      <c r="B71" s="266"/>
      <c r="C71" s="320"/>
      <c r="D71" s="302"/>
      <c r="E71" s="96" t="s">
        <v>164</v>
      </c>
      <c r="F71" s="97"/>
      <c r="G71" s="98"/>
      <c r="H71" s="228">
        <v>6461484050</v>
      </c>
      <c r="I71" s="99" t="s">
        <v>292</v>
      </c>
      <c r="J71" s="100">
        <v>8142</v>
      </c>
      <c r="K71" s="49">
        <f t="shared" si="63"/>
        <v>793599.1218373864</v>
      </c>
      <c r="L71" s="101">
        <f t="shared" si="54"/>
        <v>0.89511873350923488</v>
      </c>
      <c r="M71" s="314"/>
      <c r="N71" s="96" t="s">
        <v>164</v>
      </c>
      <c r="O71" s="97"/>
      <c r="P71" s="98"/>
      <c r="Q71" s="228">
        <v>236784090</v>
      </c>
      <c r="R71" s="99" t="s">
        <v>292</v>
      </c>
      <c r="S71" s="100">
        <v>203</v>
      </c>
      <c r="T71" s="49">
        <f t="shared" si="64"/>
        <v>1166424.0886699508</v>
      </c>
      <c r="U71" s="101">
        <f t="shared" si="55"/>
        <v>0.99509803921568629</v>
      </c>
      <c r="V71" s="314"/>
      <c r="W71" s="96" t="s">
        <v>164</v>
      </c>
      <c r="X71" s="97"/>
      <c r="Y71" s="98"/>
      <c r="Z71" s="228">
        <v>339068910</v>
      </c>
      <c r="AA71" s="99" t="s">
        <v>292</v>
      </c>
      <c r="AB71" s="100">
        <v>262</v>
      </c>
      <c r="AC71" s="49">
        <f t="shared" si="65"/>
        <v>1294156.1450381679</v>
      </c>
      <c r="AD71" s="101">
        <f t="shared" si="56"/>
        <v>1</v>
      </c>
      <c r="AE71" s="314"/>
      <c r="AF71" s="96" t="s">
        <v>164</v>
      </c>
      <c r="AG71" s="97"/>
      <c r="AH71" s="98"/>
      <c r="AI71" s="228">
        <v>809333620</v>
      </c>
      <c r="AJ71" s="99" t="s">
        <v>292</v>
      </c>
      <c r="AK71" s="100">
        <v>722</v>
      </c>
      <c r="AL71" s="49">
        <f t="shared" si="66"/>
        <v>1120960.6925207756</v>
      </c>
      <c r="AM71" s="101">
        <f t="shared" si="57"/>
        <v>0.989041095890411</v>
      </c>
      <c r="AN71" s="314"/>
      <c r="AO71" s="96" t="s">
        <v>164</v>
      </c>
      <c r="AP71" s="97"/>
      <c r="AQ71" s="98"/>
      <c r="AR71" s="228">
        <v>1202604020</v>
      </c>
      <c r="AS71" s="99" t="s">
        <v>292</v>
      </c>
      <c r="AT71" s="100">
        <v>779</v>
      </c>
      <c r="AU71" s="49">
        <f t="shared" si="67"/>
        <v>1543779.2297817715</v>
      </c>
      <c r="AV71" s="101">
        <f t="shared" si="58"/>
        <v>0.98857868020304573</v>
      </c>
      <c r="AW71" s="314"/>
      <c r="AX71" s="96" t="s">
        <v>164</v>
      </c>
      <c r="AY71" s="97"/>
      <c r="AZ71" s="98"/>
      <c r="BA71" s="228">
        <v>872856010</v>
      </c>
      <c r="BB71" s="99" t="s">
        <v>292</v>
      </c>
      <c r="BC71" s="100">
        <v>537</v>
      </c>
      <c r="BD71" s="49">
        <f t="shared" si="68"/>
        <v>1625430.1862197393</v>
      </c>
      <c r="BE71" s="101">
        <f t="shared" si="59"/>
        <v>0.97459165154264971</v>
      </c>
      <c r="BF71" s="314"/>
      <c r="BG71" s="96" t="s">
        <v>164</v>
      </c>
      <c r="BH71" s="97"/>
      <c r="BI71" s="98"/>
      <c r="BJ71" s="228">
        <v>1421103760</v>
      </c>
      <c r="BK71" s="99" t="s">
        <v>292</v>
      </c>
      <c r="BL71" s="100">
        <v>691</v>
      </c>
      <c r="BM71" s="49">
        <f t="shared" si="69"/>
        <v>2056590.1013024603</v>
      </c>
      <c r="BN71" s="101">
        <f t="shared" si="60"/>
        <v>0.96239554317548748</v>
      </c>
      <c r="BO71" s="314"/>
      <c r="BP71" s="96" t="s">
        <v>164</v>
      </c>
      <c r="BQ71" s="97"/>
      <c r="BR71" s="98"/>
      <c r="BS71" s="228">
        <v>987138990</v>
      </c>
      <c r="BT71" s="99" t="s">
        <v>292</v>
      </c>
      <c r="BU71" s="100">
        <v>499</v>
      </c>
      <c r="BV71" s="49">
        <f t="shared" si="70"/>
        <v>1978234.4488977955</v>
      </c>
      <c r="BW71" s="101">
        <f t="shared" si="61"/>
        <v>0.95961538461538465</v>
      </c>
      <c r="BX71" s="314"/>
      <c r="BY71" s="96" t="s">
        <v>164</v>
      </c>
      <c r="BZ71" s="97"/>
      <c r="CA71" s="98"/>
      <c r="CB71" s="228">
        <v>12330373450</v>
      </c>
      <c r="CC71" s="99" t="s">
        <v>292</v>
      </c>
      <c r="CD71" s="100">
        <v>11835</v>
      </c>
      <c r="CE71" s="49">
        <f t="shared" si="71"/>
        <v>1041856.6497676384</v>
      </c>
      <c r="CF71" s="101">
        <f t="shared" si="62"/>
        <v>0.91965187660268866</v>
      </c>
      <c r="CI71" s="192">
        <v>66</v>
      </c>
      <c r="CJ71" s="192" t="s">
        <v>5</v>
      </c>
      <c r="CK71" s="47">
        <f>市区町村別_要介護度別被保険者数!D70</f>
        <v>4107</v>
      </c>
      <c r="CL71" s="47">
        <f>市区町村別_要介護度別被保険者数!E70</f>
        <v>489</v>
      </c>
      <c r="CM71" s="47">
        <f>市区町村別_要介護度別被保険者数!F70</f>
        <v>257</v>
      </c>
      <c r="CN71" s="47">
        <f>市区町村別_要介護度別被保険者数!G70</f>
        <v>238</v>
      </c>
      <c r="CO71" s="47">
        <f>市区町村別_要介護度別被保険者数!H70</f>
        <v>217</v>
      </c>
      <c r="CP71" s="47">
        <f>市区町村別_要介護度別被保険者数!I70</f>
        <v>172</v>
      </c>
      <c r="CQ71" s="47">
        <f>市区町村別_要介護度別被保険者数!J70</f>
        <v>211</v>
      </c>
      <c r="CR71" s="47">
        <f>市区町村別_要介護度別被保険者数!K70</f>
        <v>168</v>
      </c>
      <c r="CS71" s="47">
        <f>市区町村別_要介護度別被保険者数!L70</f>
        <v>5859</v>
      </c>
    </row>
    <row r="72" spans="2:97" ht="13.5" customHeight="1">
      <c r="B72" s="303">
        <v>7</v>
      </c>
      <c r="C72" s="317" t="s">
        <v>71</v>
      </c>
      <c r="D72" s="305">
        <f>CK12</f>
        <v>8339</v>
      </c>
      <c r="E72" s="72">
        <v>1</v>
      </c>
      <c r="F72" s="73" t="s">
        <v>336</v>
      </c>
      <c r="G72" s="74" t="s">
        <v>337</v>
      </c>
      <c r="H72" s="75">
        <v>463454299</v>
      </c>
      <c r="I72" s="76">
        <f>IFERROR(H72/H82,"-")</f>
        <v>7.8961143000133446E-2</v>
      </c>
      <c r="J72" s="77">
        <v>3693</v>
      </c>
      <c r="K72" s="78">
        <f t="shared" si="63"/>
        <v>125495.34226915786</v>
      </c>
      <c r="L72" s="79">
        <f t="shared" ref="L72:L82" si="72">IFERROR(J72/$CK$12,0)</f>
        <v>0.44285885597793501</v>
      </c>
      <c r="M72" s="315">
        <f>CL12</f>
        <v>229</v>
      </c>
      <c r="N72" s="195">
        <v>1</v>
      </c>
      <c r="O72" s="73" t="s">
        <v>336</v>
      </c>
      <c r="P72" s="74" t="s">
        <v>337</v>
      </c>
      <c r="Q72" s="75">
        <v>24490950</v>
      </c>
      <c r="R72" s="76">
        <f>IFERROR(Q72/Q82,"-")</f>
        <v>9.6882831742489808E-2</v>
      </c>
      <c r="S72" s="77">
        <v>163</v>
      </c>
      <c r="T72" s="78">
        <f t="shared" si="64"/>
        <v>150251.22699386504</v>
      </c>
      <c r="U72" s="79">
        <f t="shared" ref="U72:U82" si="73">IFERROR(S72/$CL$12,0)</f>
        <v>0.71179039301310043</v>
      </c>
      <c r="V72" s="315">
        <f>CM12</f>
        <v>232</v>
      </c>
      <c r="W72" s="195">
        <v>1</v>
      </c>
      <c r="X72" s="73" t="s">
        <v>344</v>
      </c>
      <c r="Y72" s="74" t="s">
        <v>345</v>
      </c>
      <c r="Z72" s="75">
        <v>41876864</v>
      </c>
      <c r="AA72" s="76">
        <f>IFERROR(Z72/Z82,"-")</f>
        <v>0.13591556324099285</v>
      </c>
      <c r="AB72" s="77">
        <v>47</v>
      </c>
      <c r="AC72" s="78">
        <f t="shared" si="65"/>
        <v>890997.10638297873</v>
      </c>
      <c r="AD72" s="79">
        <f t="shared" ref="AD72:AD82" si="74">IFERROR(AB72/$CM$12,0)</f>
        <v>0.20258620689655171</v>
      </c>
      <c r="AE72" s="315">
        <f>CN12</f>
        <v>548</v>
      </c>
      <c r="AF72" s="195">
        <v>1</v>
      </c>
      <c r="AG72" s="73" t="s">
        <v>336</v>
      </c>
      <c r="AH72" s="74" t="s">
        <v>337</v>
      </c>
      <c r="AI72" s="75">
        <v>53994123</v>
      </c>
      <c r="AJ72" s="76">
        <f>IFERROR(AI72/AI82,"-")</f>
        <v>7.5545851956071913E-2</v>
      </c>
      <c r="AK72" s="77">
        <v>356</v>
      </c>
      <c r="AL72" s="78">
        <f t="shared" si="66"/>
        <v>151668.88483146069</v>
      </c>
      <c r="AM72" s="79">
        <f t="shared" ref="AM72:AM82" si="75">IFERROR(AK72/$CN$12,0)</f>
        <v>0.64963503649635035</v>
      </c>
      <c r="AN72" s="315">
        <f>CO12</f>
        <v>655</v>
      </c>
      <c r="AO72" s="195">
        <v>1</v>
      </c>
      <c r="AP72" s="73" t="s">
        <v>336</v>
      </c>
      <c r="AQ72" s="74" t="s">
        <v>337</v>
      </c>
      <c r="AR72" s="75">
        <v>113600613</v>
      </c>
      <c r="AS72" s="76">
        <f>IFERROR(AR72/AR82,"-")</f>
        <v>0.10053246520478207</v>
      </c>
      <c r="AT72" s="77">
        <v>458</v>
      </c>
      <c r="AU72" s="78">
        <f t="shared" si="67"/>
        <v>248036.27292576421</v>
      </c>
      <c r="AV72" s="79">
        <f t="shared" ref="AV72:AV82" si="76">IFERROR(AT72/$CO$12,0)</f>
        <v>0.69923664122137408</v>
      </c>
      <c r="AW72" s="315">
        <f>CP12</f>
        <v>491</v>
      </c>
      <c r="AX72" s="195">
        <v>1</v>
      </c>
      <c r="AY72" s="73" t="s">
        <v>356</v>
      </c>
      <c r="AZ72" s="74" t="s">
        <v>357</v>
      </c>
      <c r="BA72" s="75">
        <v>79328439</v>
      </c>
      <c r="BB72" s="76">
        <f>IFERROR(BA72/BA82,"-")</f>
        <v>8.6456000500720109E-2</v>
      </c>
      <c r="BC72" s="77">
        <v>171</v>
      </c>
      <c r="BD72" s="78">
        <f t="shared" si="68"/>
        <v>463909</v>
      </c>
      <c r="BE72" s="79">
        <f t="shared" ref="BE72:BE82" si="77">IFERROR(BC72/$CP$12,0)</f>
        <v>0.34826883910386963</v>
      </c>
      <c r="BF72" s="315">
        <f>CQ12</f>
        <v>709</v>
      </c>
      <c r="BG72" s="195">
        <v>1</v>
      </c>
      <c r="BH72" s="73" t="s">
        <v>356</v>
      </c>
      <c r="BI72" s="74" t="s">
        <v>357</v>
      </c>
      <c r="BJ72" s="75">
        <v>123250322</v>
      </c>
      <c r="BK72" s="76">
        <f>IFERROR(BJ72/BJ82,"-")</f>
        <v>8.9912121253017882E-2</v>
      </c>
      <c r="BL72" s="77">
        <v>222</v>
      </c>
      <c r="BM72" s="78">
        <f t="shared" si="69"/>
        <v>555181.63063063065</v>
      </c>
      <c r="BN72" s="79">
        <f t="shared" ref="BN72:BN82" si="78">IFERROR(BL72/$CQ$12,0)</f>
        <v>0.31311706629055008</v>
      </c>
      <c r="BO72" s="315">
        <f>CR12</f>
        <v>457</v>
      </c>
      <c r="BP72" s="195">
        <v>1</v>
      </c>
      <c r="BQ72" s="73" t="s">
        <v>364</v>
      </c>
      <c r="BR72" s="74" t="s">
        <v>365</v>
      </c>
      <c r="BS72" s="75">
        <v>87248169</v>
      </c>
      <c r="BT72" s="76">
        <f>IFERROR(BS72/BS82,"-")</f>
        <v>9.2360627111860799E-2</v>
      </c>
      <c r="BU72" s="77">
        <v>263</v>
      </c>
      <c r="BV72" s="78">
        <f t="shared" si="70"/>
        <v>331742.08745247149</v>
      </c>
      <c r="BW72" s="79">
        <f t="shared" ref="BW72:BW82" si="79">IFERROR(BU72/$CR$12,0)</f>
        <v>0.57549234135667393</v>
      </c>
      <c r="BX72" s="315">
        <f>CS12</f>
        <v>11660</v>
      </c>
      <c r="BY72" s="195">
        <v>1</v>
      </c>
      <c r="BZ72" s="73" t="s">
        <v>336</v>
      </c>
      <c r="CA72" s="74" t="s">
        <v>337</v>
      </c>
      <c r="CB72" s="75">
        <v>923994313</v>
      </c>
      <c r="CC72" s="76">
        <f>IFERROR(CB72/CB82,"-")</f>
        <v>8.0291498742096887E-2</v>
      </c>
      <c r="CD72" s="77">
        <v>5974</v>
      </c>
      <c r="CE72" s="78">
        <f t="shared" si="71"/>
        <v>154669.28573819887</v>
      </c>
      <c r="CF72" s="79">
        <f t="shared" ref="CF72:CF82" si="80">IFERROR(CD72/$CS$12,0)</f>
        <v>0.51234991423670673</v>
      </c>
      <c r="CI72" s="116">
        <v>67</v>
      </c>
      <c r="CJ72" s="116" t="s">
        <v>6</v>
      </c>
      <c r="CK72" s="47">
        <f>市区町村別_要介護度別被保険者数!D71</f>
        <v>1734</v>
      </c>
      <c r="CL72" s="47">
        <f>市区町村別_要介護度別被保険者数!E71</f>
        <v>122</v>
      </c>
      <c r="CM72" s="47">
        <f>市区町村別_要介護度別被保険者数!F71</f>
        <v>128</v>
      </c>
      <c r="CN72" s="47">
        <f>市区町村別_要介護度別被保険者数!G71</f>
        <v>96</v>
      </c>
      <c r="CO72" s="47">
        <f>市区町村別_要介護度別被保険者数!H71</f>
        <v>113</v>
      </c>
      <c r="CP72" s="47">
        <f>市区町村別_要介護度別被保険者数!I71</f>
        <v>107</v>
      </c>
      <c r="CQ72" s="47">
        <f>市区町村別_要介護度別被保険者数!J71</f>
        <v>95</v>
      </c>
      <c r="CR72" s="47">
        <f>市区町村別_要介護度別被保険者数!K71</f>
        <v>85</v>
      </c>
      <c r="CS72" s="47">
        <f>市区町村別_要介護度別被保険者数!L71</f>
        <v>2480</v>
      </c>
    </row>
    <row r="73" spans="2:97" ht="13.5" customHeight="1">
      <c r="B73" s="304"/>
      <c r="C73" s="318"/>
      <c r="D73" s="301"/>
      <c r="E73" s="80">
        <v>2</v>
      </c>
      <c r="F73" s="175" t="s">
        <v>338</v>
      </c>
      <c r="G73" s="176" t="s">
        <v>339</v>
      </c>
      <c r="H73" s="83">
        <v>291631551</v>
      </c>
      <c r="I73" s="84">
        <f>IFERROR(H73/H82,"-")</f>
        <v>4.9686799003803635E-2</v>
      </c>
      <c r="J73" s="85">
        <v>2379</v>
      </c>
      <c r="K73" s="86">
        <f t="shared" si="63"/>
        <v>122585.77175283733</v>
      </c>
      <c r="L73" s="87">
        <f t="shared" si="72"/>
        <v>0.28528600551624894</v>
      </c>
      <c r="M73" s="313"/>
      <c r="N73" s="112">
        <v>2</v>
      </c>
      <c r="O73" s="175" t="s">
        <v>350</v>
      </c>
      <c r="P73" s="176" t="s">
        <v>351</v>
      </c>
      <c r="Q73" s="83">
        <v>20093705</v>
      </c>
      <c r="R73" s="84">
        <f>IFERROR(Q73/Q82,"-")</f>
        <v>7.9487934955492792E-2</v>
      </c>
      <c r="S73" s="85">
        <v>136</v>
      </c>
      <c r="T73" s="86">
        <f t="shared" si="64"/>
        <v>147747.83088235295</v>
      </c>
      <c r="U73" s="87">
        <f t="shared" si="73"/>
        <v>0.59388646288209612</v>
      </c>
      <c r="V73" s="313"/>
      <c r="W73" s="112">
        <v>2</v>
      </c>
      <c r="X73" s="175" t="s">
        <v>336</v>
      </c>
      <c r="Y73" s="176" t="s">
        <v>337</v>
      </c>
      <c r="Z73" s="83">
        <v>37513838</v>
      </c>
      <c r="AA73" s="84">
        <f>IFERROR(Z73/Z82,"-")</f>
        <v>0.12175492465484906</v>
      </c>
      <c r="AB73" s="85">
        <v>157</v>
      </c>
      <c r="AC73" s="86">
        <f t="shared" si="65"/>
        <v>238941.64331210192</v>
      </c>
      <c r="AD73" s="87">
        <f t="shared" si="74"/>
        <v>0.67672413793103448</v>
      </c>
      <c r="AE73" s="313"/>
      <c r="AF73" s="112">
        <v>2</v>
      </c>
      <c r="AG73" s="175" t="s">
        <v>356</v>
      </c>
      <c r="AH73" s="176" t="s">
        <v>357</v>
      </c>
      <c r="AI73" s="83">
        <v>53987451</v>
      </c>
      <c r="AJ73" s="84">
        <f>IFERROR(AI73/AI82,"-")</f>
        <v>7.5536516830390713E-2</v>
      </c>
      <c r="AK73" s="85">
        <v>167</v>
      </c>
      <c r="AL73" s="86">
        <f t="shared" si="66"/>
        <v>323278.14970059879</v>
      </c>
      <c r="AM73" s="87">
        <f t="shared" si="75"/>
        <v>0.30474452554744524</v>
      </c>
      <c r="AN73" s="313"/>
      <c r="AO73" s="112">
        <v>2</v>
      </c>
      <c r="AP73" s="175" t="s">
        <v>376</v>
      </c>
      <c r="AQ73" s="176" t="s">
        <v>377</v>
      </c>
      <c r="AR73" s="83">
        <v>100885604</v>
      </c>
      <c r="AS73" s="84">
        <f>IFERROR(AR73/AR82,"-")</f>
        <v>8.9280138600954753E-2</v>
      </c>
      <c r="AT73" s="85">
        <v>274</v>
      </c>
      <c r="AU73" s="86">
        <f t="shared" si="67"/>
        <v>368195.63503649633</v>
      </c>
      <c r="AV73" s="87">
        <f t="shared" si="76"/>
        <v>0.41832061068702292</v>
      </c>
      <c r="AW73" s="313"/>
      <c r="AX73" s="112">
        <v>2</v>
      </c>
      <c r="AY73" s="175" t="s">
        <v>336</v>
      </c>
      <c r="AZ73" s="176" t="s">
        <v>337</v>
      </c>
      <c r="BA73" s="83">
        <v>77962926</v>
      </c>
      <c r="BB73" s="84">
        <f>IFERROR(BA73/BA82,"-")</f>
        <v>8.496779785738133E-2</v>
      </c>
      <c r="BC73" s="85">
        <v>346</v>
      </c>
      <c r="BD73" s="86">
        <f t="shared" si="68"/>
        <v>225326.37572254337</v>
      </c>
      <c r="BE73" s="87">
        <f t="shared" si="77"/>
        <v>0.70468431771894091</v>
      </c>
      <c r="BF73" s="313"/>
      <c r="BG73" s="112">
        <v>2</v>
      </c>
      <c r="BH73" s="175" t="s">
        <v>364</v>
      </c>
      <c r="BI73" s="176" t="s">
        <v>365</v>
      </c>
      <c r="BJ73" s="83">
        <v>95443307</v>
      </c>
      <c r="BK73" s="84">
        <f>IFERROR(BJ73/BJ82,"-")</f>
        <v>6.9626675634754207E-2</v>
      </c>
      <c r="BL73" s="85">
        <v>355</v>
      </c>
      <c r="BM73" s="86">
        <f t="shared" si="69"/>
        <v>268854.38591549295</v>
      </c>
      <c r="BN73" s="87">
        <f t="shared" si="78"/>
        <v>0.50070521861777151</v>
      </c>
      <c r="BO73" s="313"/>
      <c r="BP73" s="112">
        <v>2</v>
      </c>
      <c r="BQ73" s="175" t="s">
        <v>336</v>
      </c>
      <c r="BR73" s="176" t="s">
        <v>337</v>
      </c>
      <c r="BS73" s="83">
        <v>74664636</v>
      </c>
      <c r="BT73" s="84">
        <f>IFERROR(BS73/BS82,"-")</f>
        <v>7.903974012381644E-2</v>
      </c>
      <c r="BU73" s="85">
        <v>322</v>
      </c>
      <c r="BV73" s="86">
        <f t="shared" si="70"/>
        <v>231877.75155279503</v>
      </c>
      <c r="BW73" s="87">
        <f t="shared" si="79"/>
        <v>0.70459518599562365</v>
      </c>
      <c r="BX73" s="313"/>
      <c r="BY73" s="112">
        <v>2</v>
      </c>
      <c r="BZ73" s="175" t="s">
        <v>344</v>
      </c>
      <c r="CA73" s="176" t="s">
        <v>345</v>
      </c>
      <c r="CB73" s="83">
        <v>609388839</v>
      </c>
      <c r="CC73" s="84">
        <f>IFERROR(CB73/CB82,"-")</f>
        <v>5.2953511197656455E-2</v>
      </c>
      <c r="CD73" s="85">
        <v>1432</v>
      </c>
      <c r="CE73" s="86">
        <f t="shared" si="71"/>
        <v>425550.86522346368</v>
      </c>
      <c r="CF73" s="87">
        <f t="shared" si="80"/>
        <v>0.12281303602058319</v>
      </c>
      <c r="CI73" s="116">
        <v>68</v>
      </c>
      <c r="CJ73" s="116" t="s">
        <v>46</v>
      </c>
      <c r="CK73" s="47">
        <f>市区町村別_要介護度別被保険者数!D72</f>
        <v>2101</v>
      </c>
      <c r="CL73" s="47">
        <f>市区町村別_要介護度別被保険者数!E72</f>
        <v>239</v>
      </c>
      <c r="CM73" s="47">
        <f>市区町村別_要介護度別被保険者数!F72</f>
        <v>186</v>
      </c>
      <c r="CN73" s="47">
        <f>市区町村別_要介護度別被保険者数!G72</f>
        <v>132</v>
      </c>
      <c r="CO73" s="47">
        <f>市区町村別_要介護度別被保険者数!H72</f>
        <v>152</v>
      </c>
      <c r="CP73" s="47">
        <f>市区町村別_要介護度別被保険者数!I72</f>
        <v>129</v>
      </c>
      <c r="CQ73" s="47">
        <f>市区町村別_要介護度別被保険者数!J72</f>
        <v>122</v>
      </c>
      <c r="CR73" s="47">
        <f>市区町村別_要介護度別被保険者数!K72</f>
        <v>78</v>
      </c>
      <c r="CS73" s="47">
        <f>市区町村別_要介護度別被保険者数!L72</f>
        <v>3139</v>
      </c>
    </row>
    <row r="74" spans="2:97" ht="13.5" customHeight="1">
      <c r="B74" s="304"/>
      <c r="C74" s="318"/>
      <c r="D74" s="301"/>
      <c r="E74" s="80">
        <v>3</v>
      </c>
      <c r="F74" s="175" t="s">
        <v>344</v>
      </c>
      <c r="G74" s="176" t="s">
        <v>345</v>
      </c>
      <c r="H74" s="83">
        <v>291306489</v>
      </c>
      <c r="I74" s="84">
        <f>IFERROR(H74/H82,"-")</f>
        <v>4.963141648362572E-2</v>
      </c>
      <c r="J74" s="85">
        <v>763</v>
      </c>
      <c r="K74" s="86">
        <f t="shared" si="63"/>
        <v>381790.94233289646</v>
      </c>
      <c r="L74" s="87">
        <f t="shared" si="72"/>
        <v>9.1497781508574169E-2</v>
      </c>
      <c r="M74" s="313"/>
      <c r="N74" s="112">
        <v>3</v>
      </c>
      <c r="O74" s="175" t="s">
        <v>358</v>
      </c>
      <c r="P74" s="176" t="s">
        <v>359</v>
      </c>
      <c r="Q74" s="83">
        <v>13646353</v>
      </c>
      <c r="R74" s="84">
        <f>IFERROR(Q74/Q82,"-")</f>
        <v>5.3983096678471884E-2</v>
      </c>
      <c r="S74" s="85">
        <v>143</v>
      </c>
      <c r="T74" s="86">
        <f t="shared" si="64"/>
        <v>95429.041958041955</v>
      </c>
      <c r="U74" s="87">
        <f t="shared" si="73"/>
        <v>0.62445414847161573</v>
      </c>
      <c r="V74" s="313"/>
      <c r="W74" s="112">
        <v>3</v>
      </c>
      <c r="X74" s="175" t="s">
        <v>356</v>
      </c>
      <c r="Y74" s="176" t="s">
        <v>357</v>
      </c>
      <c r="Z74" s="83">
        <v>23439266</v>
      </c>
      <c r="AA74" s="84">
        <f>IFERROR(Z74/Z82,"-")</f>
        <v>7.6074489253671287E-2</v>
      </c>
      <c r="AB74" s="85">
        <v>88</v>
      </c>
      <c r="AC74" s="86">
        <f t="shared" si="65"/>
        <v>266355.29545454547</v>
      </c>
      <c r="AD74" s="87">
        <f t="shared" si="74"/>
        <v>0.37931034482758619</v>
      </c>
      <c r="AE74" s="313"/>
      <c r="AF74" s="112">
        <v>3</v>
      </c>
      <c r="AG74" s="175" t="s">
        <v>340</v>
      </c>
      <c r="AH74" s="176" t="s">
        <v>341</v>
      </c>
      <c r="AI74" s="83">
        <v>39430354</v>
      </c>
      <c r="AJ74" s="84">
        <f>IFERROR(AI74/AI82,"-")</f>
        <v>5.5168961367508602E-2</v>
      </c>
      <c r="AK74" s="85">
        <v>390</v>
      </c>
      <c r="AL74" s="86">
        <f t="shared" si="66"/>
        <v>101103.47179487179</v>
      </c>
      <c r="AM74" s="87">
        <f t="shared" si="75"/>
        <v>0.71167883211678828</v>
      </c>
      <c r="AN74" s="313"/>
      <c r="AO74" s="112">
        <v>3</v>
      </c>
      <c r="AP74" s="175" t="s">
        <v>356</v>
      </c>
      <c r="AQ74" s="176" t="s">
        <v>357</v>
      </c>
      <c r="AR74" s="83">
        <v>77542073</v>
      </c>
      <c r="AS74" s="84">
        <f>IFERROR(AR74/AR82,"-")</f>
        <v>6.8621951501081871E-2</v>
      </c>
      <c r="AT74" s="85">
        <v>224</v>
      </c>
      <c r="AU74" s="86">
        <f t="shared" si="67"/>
        <v>346169.96875</v>
      </c>
      <c r="AV74" s="87">
        <f t="shared" si="76"/>
        <v>0.34198473282442748</v>
      </c>
      <c r="AW74" s="313"/>
      <c r="AX74" s="112">
        <v>3</v>
      </c>
      <c r="AY74" s="175" t="s">
        <v>344</v>
      </c>
      <c r="AZ74" s="176" t="s">
        <v>345</v>
      </c>
      <c r="BA74" s="83">
        <v>45863881</v>
      </c>
      <c r="BB74" s="84">
        <f>IFERROR(BA74/BA82,"-")</f>
        <v>4.9984693619156778E-2</v>
      </c>
      <c r="BC74" s="85">
        <v>102</v>
      </c>
      <c r="BD74" s="86">
        <f t="shared" si="68"/>
        <v>449645.89215686277</v>
      </c>
      <c r="BE74" s="87">
        <f t="shared" si="77"/>
        <v>0.20773930753564154</v>
      </c>
      <c r="BF74" s="313"/>
      <c r="BG74" s="112">
        <v>3</v>
      </c>
      <c r="BH74" s="175" t="s">
        <v>336</v>
      </c>
      <c r="BI74" s="176" t="s">
        <v>337</v>
      </c>
      <c r="BJ74" s="83">
        <v>78312928</v>
      </c>
      <c r="BK74" s="84">
        <f>IFERROR(BJ74/BJ82,"-")</f>
        <v>5.7129923587662994E-2</v>
      </c>
      <c r="BL74" s="85">
        <v>479</v>
      </c>
      <c r="BM74" s="86">
        <f t="shared" si="69"/>
        <v>163492.54279749477</v>
      </c>
      <c r="BN74" s="87">
        <f t="shared" si="78"/>
        <v>0.67559943582510573</v>
      </c>
      <c r="BO74" s="313"/>
      <c r="BP74" s="112">
        <v>3</v>
      </c>
      <c r="BQ74" s="175" t="s">
        <v>340</v>
      </c>
      <c r="BR74" s="176" t="s">
        <v>341</v>
      </c>
      <c r="BS74" s="83">
        <v>63497694</v>
      </c>
      <c r="BT74" s="84">
        <f>IFERROR(BS74/BS82,"-")</f>
        <v>6.7218451747646887E-2</v>
      </c>
      <c r="BU74" s="85">
        <v>391</v>
      </c>
      <c r="BV74" s="86">
        <f t="shared" si="70"/>
        <v>162398.19437340152</v>
      </c>
      <c r="BW74" s="87">
        <f t="shared" si="79"/>
        <v>0.85557986870897151</v>
      </c>
      <c r="BX74" s="313"/>
      <c r="BY74" s="112">
        <v>3</v>
      </c>
      <c r="BZ74" s="175" t="s">
        <v>356</v>
      </c>
      <c r="CA74" s="176" t="s">
        <v>357</v>
      </c>
      <c r="CB74" s="83">
        <v>567887327</v>
      </c>
      <c r="CC74" s="84">
        <f>IFERROR(CB74/CB82,"-")</f>
        <v>4.9347191817048844E-2</v>
      </c>
      <c r="CD74" s="85">
        <v>2108</v>
      </c>
      <c r="CE74" s="86">
        <f t="shared" si="71"/>
        <v>269396.26518026565</v>
      </c>
      <c r="CF74" s="87">
        <f t="shared" si="80"/>
        <v>0.18078902229845625</v>
      </c>
      <c r="CI74" s="116">
        <v>69</v>
      </c>
      <c r="CJ74" s="116" t="s">
        <v>47</v>
      </c>
      <c r="CK74" s="47">
        <f>市区町村別_要介護度別被保険者数!D73</f>
        <v>5388</v>
      </c>
      <c r="CL74" s="47">
        <f>市区町村別_要介護度別被保険者数!E73</f>
        <v>334</v>
      </c>
      <c r="CM74" s="47">
        <f>市区町村別_要介護度別被保険者数!F73</f>
        <v>384</v>
      </c>
      <c r="CN74" s="47">
        <f>市区町村別_要介護度別被保険者数!G73</f>
        <v>501</v>
      </c>
      <c r="CO74" s="47">
        <f>市区町村別_要介護度別被保険者数!H73</f>
        <v>538</v>
      </c>
      <c r="CP74" s="47">
        <f>市区町村別_要介護度別被保険者数!I73</f>
        <v>302</v>
      </c>
      <c r="CQ74" s="47">
        <f>市区町村別_要介護度別被保険者数!J73</f>
        <v>355</v>
      </c>
      <c r="CR74" s="47">
        <f>市区町村別_要介護度別被保険者数!K73</f>
        <v>274</v>
      </c>
      <c r="CS74" s="47">
        <f>市区町村別_要介護度別被保険者数!L73</f>
        <v>8076</v>
      </c>
    </row>
    <row r="75" spans="2:97" ht="13.5" customHeight="1">
      <c r="B75" s="304"/>
      <c r="C75" s="318"/>
      <c r="D75" s="301"/>
      <c r="E75" s="80">
        <v>4</v>
      </c>
      <c r="F75" s="175" t="s">
        <v>340</v>
      </c>
      <c r="G75" s="176" t="s">
        <v>341</v>
      </c>
      <c r="H75" s="83">
        <v>246117191</v>
      </c>
      <c r="I75" s="84">
        <f>IFERROR(H75/H82,"-")</f>
        <v>4.1932278447463833E-2</v>
      </c>
      <c r="J75" s="85">
        <v>4429</v>
      </c>
      <c r="K75" s="86">
        <f t="shared" si="63"/>
        <v>55569.471889817112</v>
      </c>
      <c r="L75" s="87">
        <f t="shared" si="72"/>
        <v>0.53111883918935121</v>
      </c>
      <c r="M75" s="313"/>
      <c r="N75" s="112">
        <v>4</v>
      </c>
      <c r="O75" s="175" t="s">
        <v>354</v>
      </c>
      <c r="P75" s="176" t="s">
        <v>355</v>
      </c>
      <c r="Q75" s="83">
        <v>13395358</v>
      </c>
      <c r="R75" s="84">
        <f>IFERROR(Q75/Q82,"-")</f>
        <v>5.2990194959542804E-2</v>
      </c>
      <c r="S75" s="85">
        <v>139</v>
      </c>
      <c r="T75" s="86">
        <f t="shared" si="64"/>
        <v>96369.482014388486</v>
      </c>
      <c r="U75" s="87">
        <f t="shared" si="73"/>
        <v>0.60698689956331875</v>
      </c>
      <c r="V75" s="313"/>
      <c r="W75" s="112">
        <v>4</v>
      </c>
      <c r="X75" s="175" t="s">
        <v>354</v>
      </c>
      <c r="Y75" s="176" t="s">
        <v>355</v>
      </c>
      <c r="Z75" s="83">
        <v>14832818</v>
      </c>
      <c r="AA75" s="84">
        <f>IFERROR(Z75/Z82,"-")</f>
        <v>4.8141398862176915E-2</v>
      </c>
      <c r="AB75" s="85">
        <v>153</v>
      </c>
      <c r="AC75" s="86">
        <f t="shared" si="65"/>
        <v>96946.522875816998</v>
      </c>
      <c r="AD75" s="87">
        <f t="shared" si="74"/>
        <v>0.65948275862068961</v>
      </c>
      <c r="AE75" s="313"/>
      <c r="AF75" s="112">
        <v>4</v>
      </c>
      <c r="AG75" s="175" t="s">
        <v>352</v>
      </c>
      <c r="AH75" s="176" t="s">
        <v>353</v>
      </c>
      <c r="AI75" s="83">
        <v>36606628</v>
      </c>
      <c r="AJ75" s="84">
        <f>IFERROR(AI75/AI82,"-")</f>
        <v>5.1218146454550188E-2</v>
      </c>
      <c r="AK75" s="85">
        <v>41</v>
      </c>
      <c r="AL75" s="86">
        <f t="shared" si="66"/>
        <v>892844.58536585362</v>
      </c>
      <c r="AM75" s="87">
        <f t="shared" si="75"/>
        <v>7.4817518248175188E-2</v>
      </c>
      <c r="AN75" s="313"/>
      <c r="AO75" s="112">
        <v>4</v>
      </c>
      <c r="AP75" s="175" t="s">
        <v>344</v>
      </c>
      <c r="AQ75" s="176" t="s">
        <v>345</v>
      </c>
      <c r="AR75" s="83">
        <v>75255043</v>
      </c>
      <c r="AS75" s="84">
        <f>IFERROR(AR75/AR82,"-")</f>
        <v>6.6598012036095958E-2</v>
      </c>
      <c r="AT75" s="85">
        <v>145</v>
      </c>
      <c r="AU75" s="86">
        <f t="shared" si="67"/>
        <v>519000.29655172414</v>
      </c>
      <c r="AV75" s="87">
        <f t="shared" si="76"/>
        <v>0.22137404580152673</v>
      </c>
      <c r="AW75" s="313"/>
      <c r="AX75" s="112">
        <v>4</v>
      </c>
      <c r="AY75" s="175" t="s">
        <v>362</v>
      </c>
      <c r="AZ75" s="176" t="s">
        <v>363</v>
      </c>
      <c r="BA75" s="83">
        <v>43301623</v>
      </c>
      <c r="BB75" s="84">
        <f>IFERROR(BA75/BA82,"-")</f>
        <v>4.7192219927206604E-2</v>
      </c>
      <c r="BC75" s="85">
        <v>205</v>
      </c>
      <c r="BD75" s="86">
        <f t="shared" si="68"/>
        <v>211227.42926829268</v>
      </c>
      <c r="BE75" s="87">
        <f t="shared" si="77"/>
        <v>0.41751527494908353</v>
      </c>
      <c r="BF75" s="313"/>
      <c r="BG75" s="112">
        <v>4</v>
      </c>
      <c r="BH75" s="175" t="s">
        <v>340</v>
      </c>
      <c r="BI75" s="176" t="s">
        <v>341</v>
      </c>
      <c r="BJ75" s="83">
        <v>76845694</v>
      </c>
      <c r="BK75" s="84">
        <f>IFERROR(BJ75/BJ82,"-")</f>
        <v>5.6059564344994643E-2</v>
      </c>
      <c r="BL75" s="85">
        <v>578</v>
      </c>
      <c r="BM75" s="86">
        <f t="shared" si="69"/>
        <v>132951.0276816609</v>
      </c>
      <c r="BN75" s="87">
        <f t="shared" si="78"/>
        <v>0.81523272214386455</v>
      </c>
      <c r="BO75" s="313"/>
      <c r="BP75" s="112">
        <v>4</v>
      </c>
      <c r="BQ75" s="175" t="s">
        <v>344</v>
      </c>
      <c r="BR75" s="176" t="s">
        <v>345</v>
      </c>
      <c r="BS75" s="83">
        <v>51800006</v>
      </c>
      <c r="BT75" s="84">
        <f>IFERROR(BS75/BS82,"-")</f>
        <v>5.4835317387097855E-2</v>
      </c>
      <c r="BU75" s="85">
        <v>85</v>
      </c>
      <c r="BV75" s="86">
        <f t="shared" si="70"/>
        <v>609411.83529411769</v>
      </c>
      <c r="BW75" s="87">
        <f t="shared" si="79"/>
        <v>0.18599562363238512</v>
      </c>
      <c r="BX75" s="313"/>
      <c r="BY75" s="112">
        <v>4</v>
      </c>
      <c r="BZ75" s="175" t="s">
        <v>340</v>
      </c>
      <c r="CA75" s="176" t="s">
        <v>341</v>
      </c>
      <c r="CB75" s="83">
        <v>528582308</v>
      </c>
      <c r="CC75" s="84">
        <f>IFERROR(CB75/CB82,"-")</f>
        <v>4.5931739103546483E-2</v>
      </c>
      <c r="CD75" s="85">
        <v>7085</v>
      </c>
      <c r="CE75" s="86">
        <f t="shared" si="71"/>
        <v>74605.83034580099</v>
      </c>
      <c r="CF75" s="87">
        <f t="shared" si="80"/>
        <v>0.60763293310463118</v>
      </c>
      <c r="CI75" s="116">
        <v>70</v>
      </c>
      <c r="CJ75" s="116" t="s">
        <v>48</v>
      </c>
      <c r="CK75" s="47">
        <f>市区町村別_要介護度別被保険者数!D74</f>
        <v>793</v>
      </c>
      <c r="CL75" s="47">
        <f>市区町村別_要介護度別被保険者数!E74</f>
        <v>63</v>
      </c>
      <c r="CM75" s="47">
        <f>市区町村別_要介護度別被保険者数!F74</f>
        <v>92</v>
      </c>
      <c r="CN75" s="47">
        <f>市区町村別_要介護度別被保険者数!G74</f>
        <v>84</v>
      </c>
      <c r="CO75" s="47">
        <f>市区町村別_要介護度別被保険者数!H74</f>
        <v>84</v>
      </c>
      <c r="CP75" s="47">
        <f>市区町村別_要介護度別被保険者数!I74</f>
        <v>65</v>
      </c>
      <c r="CQ75" s="47">
        <f>市区町村別_要介護度別被保険者数!J74</f>
        <v>58</v>
      </c>
      <c r="CR75" s="47">
        <f>市区町村別_要介護度別被保険者数!K74</f>
        <v>59</v>
      </c>
      <c r="CS75" s="47">
        <f>市区町村別_要介護度別被保険者数!L74</f>
        <v>1298</v>
      </c>
    </row>
    <row r="76" spans="2:97" ht="13.5" customHeight="1">
      <c r="B76" s="304"/>
      <c r="C76" s="318"/>
      <c r="D76" s="301"/>
      <c r="E76" s="80">
        <v>5</v>
      </c>
      <c r="F76" s="102" t="s">
        <v>342</v>
      </c>
      <c r="G76" s="176" t="s">
        <v>343</v>
      </c>
      <c r="H76" s="83">
        <v>221440519</v>
      </c>
      <c r="I76" s="84">
        <f>IFERROR(H76/H82,"-")</f>
        <v>3.7727984236009357E-2</v>
      </c>
      <c r="J76" s="85">
        <v>4685</v>
      </c>
      <c r="K76" s="86">
        <f t="shared" si="63"/>
        <v>47265.852508004267</v>
      </c>
      <c r="L76" s="87">
        <f t="shared" si="72"/>
        <v>0.56181796378462645</v>
      </c>
      <c r="M76" s="313"/>
      <c r="N76" s="112">
        <v>5</v>
      </c>
      <c r="O76" s="102" t="s">
        <v>344</v>
      </c>
      <c r="P76" s="176" t="s">
        <v>345</v>
      </c>
      <c r="Q76" s="83">
        <v>12748830</v>
      </c>
      <c r="R76" s="84">
        <f>IFERROR(Q76/Q82,"-")</f>
        <v>5.0432619061473984E-2</v>
      </c>
      <c r="S76" s="85">
        <v>39</v>
      </c>
      <c r="T76" s="86">
        <f t="shared" si="64"/>
        <v>326893.07692307694</v>
      </c>
      <c r="U76" s="87">
        <f t="shared" si="73"/>
        <v>0.1703056768558952</v>
      </c>
      <c r="V76" s="313"/>
      <c r="W76" s="112">
        <v>5</v>
      </c>
      <c r="X76" s="102" t="s">
        <v>350</v>
      </c>
      <c r="Y76" s="176" t="s">
        <v>351</v>
      </c>
      <c r="Z76" s="83">
        <v>14686300</v>
      </c>
      <c r="AA76" s="84">
        <f>IFERROR(Z76/Z82,"-")</f>
        <v>4.7665859994344216E-2</v>
      </c>
      <c r="AB76" s="85">
        <v>131</v>
      </c>
      <c r="AC76" s="86">
        <f t="shared" si="65"/>
        <v>112109.16030534351</v>
      </c>
      <c r="AD76" s="87">
        <f t="shared" si="74"/>
        <v>0.56465517241379315</v>
      </c>
      <c r="AE76" s="313"/>
      <c r="AF76" s="112">
        <v>5</v>
      </c>
      <c r="AG76" s="102" t="s">
        <v>338</v>
      </c>
      <c r="AH76" s="176" t="s">
        <v>339</v>
      </c>
      <c r="AI76" s="83">
        <v>33907755</v>
      </c>
      <c r="AJ76" s="84">
        <f>IFERROR(AI76/AI82,"-")</f>
        <v>4.7442019558179636E-2</v>
      </c>
      <c r="AK76" s="85">
        <v>146</v>
      </c>
      <c r="AL76" s="86">
        <f t="shared" si="66"/>
        <v>232244.89726027398</v>
      </c>
      <c r="AM76" s="87">
        <f t="shared" si="75"/>
        <v>0.26642335766423358</v>
      </c>
      <c r="AN76" s="313"/>
      <c r="AO76" s="112">
        <v>5</v>
      </c>
      <c r="AP76" s="102" t="s">
        <v>338</v>
      </c>
      <c r="AQ76" s="176" t="s">
        <v>339</v>
      </c>
      <c r="AR76" s="83">
        <v>49395114</v>
      </c>
      <c r="AS76" s="84">
        <f>IFERROR(AR76/AR82,"-")</f>
        <v>4.3712903023606427E-2</v>
      </c>
      <c r="AT76" s="85">
        <v>193</v>
      </c>
      <c r="AU76" s="86">
        <f t="shared" si="67"/>
        <v>255933.23316062175</v>
      </c>
      <c r="AV76" s="87">
        <f t="shared" si="76"/>
        <v>0.29465648854961835</v>
      </c>
      <c r="AW76" s="313"/>
      <c r="AX76" s="112">
        <v>5</v>
      </c>
      <c r="AY76" s="102" t="s">
        <v>364</v>
      </c>
      <c r="AZ76" s="176" t="s">
        <v>365</v>
      </c>
      <c r="BA76" s="83">
        <v>37330860</v>
      </c>
      <c r="BB76" s="84">
        <f>IFERROR(BA76/BA82,"-")</f>
        <v>4.0684991303715334E-2</v>
      </c>
      <c r="BC76" s="85">
        <v>196</v>
      </c>
      <c r="BD76" s="86">
        <f t="shared" si="68"/>
        <v>190463.57142857142</v>
      </c>
      <c r="BE76" s="87">
        <f t="shared" si="77"/>
        <v>0.39918533604887985</v>
      </c>
      <c r="BF76" s="313"/>
      <c r="BG76" s="112">
        <v>5</v>
      </c>
      <c r="BH76" s="102" t="s">
        <v>344</v>
      </c>
      <c r="BI76" s="176" t="s">
        <v>345</v>
      </c>
      <c r="BJ76" s="83">
        <v>68360875</v>
      </c>
      <c r="BK76" s="84">
        <f>IFERROR(BJ76/BJ82,"-")</f>
        <v>4.9869819260694496E-2</v>
      </c>
      <c r="BL76" s="85">
        <v>143</v>
      </c>
      <c r="BM76" s="86">
        <f t="shared" si="69"/>
        <v>478048.07692307694</v>
      </c>
      <c r="BN76" s="87">
        <f t="shared" si="78"/>
        <v>0.20169252468265161</v>
      </c>
      <c r="BO76" s="313"/>
      <c r="BP76" s="112">
        <v>5</v>
      </c>
      <c r="BQ76" s="102" t="s">
        <v>356</v>
      </c>
      <c r="BR76" s="176" t="s">
        <v>357</v>
      </c>
      <c r="BS76" s="83">
        <v>45117685</v>
      </c>
      <c r="BT76" s="84">
        <f>IFERROR(BS76/BS82,"-")</f>
        <v>4.7761434173310788E-2</v>
      </c>
      <c r="BU76" s="85">
        <v>114</v>
      </c>
      <c r="BV76" s="86">
        <f t="shared" si="70"/>
        <v>395769.16666666669</v>
      </c>
      <c r="BW76" s="87">
        <f t="shared" si="79"/>
        <v>0.24945295404814005</v>
      </c>
      <c r="BX76" s="313"/>
      <c r="BY76" s="112">
        <v>5</v>
      </c>
      <c r="BZ76" s="102" t="s">
        <v>338</v>
      </c>
      <c r="CA76" s="176" t="s">
        <v>339</v>
      </c>
      <c r="CB76" s="83">
        <v>459365275</v>
      </c>
      <c r="CC76" s="84">
        <f>IFERROR(CB76/CB82,"-")</f>
        <v>3.9917049142948018E-2</v>
      </c>
      <c r="CD76" s="85">
        <v>3251</v>
      </c>
      <c r="CE76" s="86">
        <f t="shared" si="71"/>
        <v>141299.68471239618</v>
      </c>
      <c r="CF76" s="87">
        <f t="shared" si="80"/>
        <v>0.27881646655231562</v>
      </c>
      <c r="CI76" s="116">
        <v>71</v>
      </c>
      <c r="CJ76" s="116" t="s">
        <v>49</v>
      </c>
      <c r="CK76" s="47">
        <f>市区町村別_要介護度別被保険者数!D75</f>
        <v>2293</v>
      </c>
      <c r="CL76" s="47">
        <f>市区町村別_要介護度別被保険者数!E75</f>
        <v>448</v>
      </c>
      <c r="CM76" s="47">
        <f>市区町村別_要介護度別被保険者数!F75</f>
        <v>202</v>
      </c>
      <c r="CN76" s="47">
        <f>市区町村別_要介護度別被保険者数!G75</f>
        <v>241</v>
      </c>
      <c r="CO76" s="47">
        <f>市区町村別_要介護度別被保険者数!H75</f>
        <v>221</v>
      </c>
      <c r="CP76" s="47">
        <f>市区町村別_要介護度別被保険者数!I75</f>
        <v>159</v>
      </c>
      <c r="CQ76" s="47">
        <f>市区町村別_要介護度別被保険者数!J75</f>
        <v>190</v>
      </c>
      <c r="CR76" s="47">
        <f>市区町村別_要介護度別被保険者数!K75</f>
        <v>101</v>
      </c>
      <c r="CS76" s="47">
        <f>市区町村別_要介護度別被保険者数!L75</f>
        <v>3855</v>
      </c>
    </row>
    <row r="77" spans="2:97" ht="13.5" customHeight="1">
      <c r="B77" s="304"/>
      <c r="C77" s="318"/>
      <c r="D77" s="301"/>
      <c r="E77" s="80">
        <v>6</v>
      </c>
      <c r="F77" s="102" t="s">
        <v>350</v>
      </c>
      <c r="G77" s="176" t="s">
        <v>351</v>
      </c>
      <c r="H77" s="83">
        <v>202270081</v>
      </c>
      <c r="I77" s="84">
        <f>IFERROR(H77/H82,"-")</f>
        <v>3.4461816030084073E-2</v>
      </c>
      <c r="J77" s="85">
        <v>2747</v>
      </c>
      <c r="K77" s="86">
        <f t="shared" si="63"/>
        <v>73633.08372770295</v>
      </c>
      <c r="L77" s="87">
        <f t="shared" si="72"/>
        <v>0.32941599712195707</v>
      </c>
      <c r="M77" s="313"/>
      <c r="N77" s="112">
        <v>6</v>
      </c>
      <c r="O77" s="102" t="s">
        <v>352</v>
      </c>
      <c r="P77" s="176" t="s">
        <v>353</v>
      </c>
      <c r="Q77" s="83">
        <v>11177791</v>
      </c>
      <c r="R77" s="84">
        <f>IFERROR(Q77/Q82,"-")</f>
        <v>4.4217804728102293E-2</v>
      </c>
      <c r="S77" s="85">
        <v>33</v>
      </c>
      <c r="T77" s="86">
        <f t="shared" si="64"/>
        <v>338720.93939393939</v>
      </c>
      <c r="U77" s="87">
        <f t="shared" si="73"/>
        <v>0.14410480349344978</v>
      </c>
      <c r="V77" s="313"/>
      <c r="W77" s="112">
        <v>6</v>
      </c>
      <c r="X77" s="102" t="s">
        <v>340</v>
      </c>
      <c r="Y77" s="176" t="s">
        <v>341</v>
      </c>
      <c r="Z77" s="83">
        <v>11379793</v>
      </c>
      <c r="AA77" s="84">
        <f>IFERROR(Z77/Z82,"-")</f>
        <v>3.6934259813746033E-2</v>
      </c>
      <c r="AB77" s="85">
        <v>200</v>
      </c>
      <c r="AC77" s="86">
        <f t="shared" si="65"/>
        <v>56898.964999999997</v>
      </c>
      <c r="AD77" s="87">
        <f t="shared" si="74"/>
        <v>0.86206896551724133</v>
      </c>
      <c r="AE77" s="313"/>
      <c r="AF77" s="112">
        <v>6</v>
      </c>
      <c r="AG77" s="102" t="s">
        <v>354</v>
      </c>
      <c r="AH77" s="176" t="s">
        <v>355</v>
      </c>
      <c r="AI77" s="83">
        <v>29750841</v>
      </c>
      <c r="AJ77" s="84">
        <f>IFERROR(AI77/AI82,"-")</f>
        <v>4.1625875278215638E-2</v>
      </c>
      <c r="AK77" s="85">
        <v>274</v>
      </c>
      <c r="AL77" s="86">
        <f t="shared" si="66"/>
        <v>108579.71167883211</v>
      </c>
      <c r="AM77" s="87">
        <f t="shared" si="75"/>
        <v>0.5</v>
      </c>
      <c r="AN77" s="313"/>
      <c r="AO77" s="112">
        <v>6</v>
      </c>
      <c r="AP77" s="102" t="s">
        <v>340</v>
      </c>
      <c r="AQ77" s="176" t="s">
        <v>341</v>
      </c>
      <c r="AR77" s="83">
        <v>45694993</v>
      </c>
      <c r="AS77" s="84">
        <f>IFERROR(AR77/AR82,"-")</f>
        <v>4.0438428741623601E-2</v>
      </c>
      <c r="AT77" s="85">
        <v>513</v>
      </c>
      <c r="AU77" s="86">
        <f t="shared" si="67"/>
        <v>89074.060428849902</v>
      </c>
      <c r="AV77" s="87">
        <f t="shared" si="76"/>
        <v>0.78320610687022896</v>
      </c>
      <c r="AW77" s="313"/>
      <c r="AX77" s="112">
        <v>6</v>
      </c>
      <c r="AY77" s="102" t="s">
        <v>340</v>
      </c>
      <c r="AZ77" s="176" t="s">
        <v>341</v>
      </c>
      <c r="BA77" s="83">
        <v>34602710</v>
      </c>
      <c r="BB77" s="84">
        <f>IFERROR(BA77/BA82,"-")</f>
        <v>3.7711720422057879E-2</v>
      </c>
      <c r="BC77" s="85">
        <v>399</v>
      </c>
      <c r="BD77" s="86">
        <f t="shared" si="68"/>
        <v>86723.583959899755</v>
      </c>
      <c r="BE77" s="87">
        <f t="shared" si="77"/>
        <v>0.81262729124236255</v>
      </c>
      <c r="BF77" s="313"/>
      <c r="BG77" s="112">
        <v>6</v>
      </c>
      <c r="BH77" s="102" t="s">
        <v>368</v>
      </c>
      <c r="BI77" s="176" t="s">
        <v>369</v>
      </c>
      <c r="BJ77" s="83">
        <v>64065776</v>
      </c>
      <c r="BK77" s="84">
        <f>IFERROR(BJ77/BJ82,"-")</f>
        <v>4.6736509295940691E-2</v>
      </c>
      <c r="BL77" s="85">
        <v>187</v>
      </c>
      <c r="BM77" s="86">
        <f t="shared" si="69"/>
        <v>342597.73262032086</v>
      </c>
      <c r="BN77" s="87">
        <f t="shared" si="78"/>
        <v>0.26375176304654441</v>
      </c>
      <c r="BO77" s="313"/>
      <c r="BP77" s="112">
        <v>6</v>
      </c>
      <c r="BQ77" s="102" t="s">
        <v>362</v>
      </c>
      <c r="BR77" s="176" t="s">
        <v>363</v>
      </c>
      <c r="BS77" s="83">
        <v>43232317</v>
      </c>
      <c r="BT77" s="84">
        <f>IFERROR(BS77/BS82,"-")</f>
        <v>4.576558975832215E-2</v>
      </c>
      <c r="BU77" s="85">
        <v>177</v>
      </c>
      <c r="BV77" s="86">
        <f t="shared" si="70"/>
        <v>244250.37853107345</v>
      </c>
      <c r="BW77" s="87">
        <f t="shared" si="79"/>
        <v>0.387308533916849</v>
      </c>
      <c r="BX77" s="313"/>
      <c r="BY77" s="112">
        <v>6</v>
      </c>
      <c r="BZ77" s="102" t="s">
        <v>364</v>
      </c>
      <c r="CA77" s="176" t="s">
        <v>365</v>
      </c>
      <c r="CB77" s="83">
        <v>425095092</v>
      </c>
      <c r="CC77" s="84">
        <f>IFERROR(CB77/CB82,"-")</f>
        <v>3.6939104023023965E-2</v>
      </c>
      <c r="CD77" s="85">
        <v>3400</v>
      </c>
      <c r="CE77" s="86">
        <f t="shared" si="71"/>
        <v>125027.96823529412</v>
      </c>
      <c r="CF77" s="87">
        <f t="shared" si="80"/>
        <v>0.29159519725557459</v>
      </c>
      <c r="CI77" s="116">
        <v>72</v>
      </c>
      <c r="CJ77" s="116" t="s">
        <v>27</v>
      </c>
      <c r="CK77" s="47">
        <f>市区町村別_要介護度別被保険者数!D76</f>
        <v>1735</v>
      </c>
      <c r="CL77" s="47">
        <f>市区町村別_要介護度別被保険者数!E76</f>
        <v>89</v>
      </c>
      <c r="CM77" s="47">
        <f>市区町村別_要介護度別被保険者数!F76</f>
        <v>97</v>
      </c>
      <c r="CN77" s="47">
        <f>市区町村別_要介護度別被保険者数!G76</f>
        <v>116</v>
      </c>
      <c r="CO77" s="47">
        <f>市区町村別_要介護度別被保険者数!H76</f>
        <v>126</v>
      </c>
      <c r="CP77" s="47">
        <f>市区町村別_要介護度別被保険者数!I76</f>
        <v>130</v>
      </c>
      <c r="CQ77" s="47">
        <f>市区町村別_要介護度別被保険者数!J76</f>
        <v>126</v>
      </c>
      <c r="CR77" s="47">
        <f>市区町村別_要介護度別被保険者数!K76</f>
        <v>85</v>
      </c>
      <c r="CS77" s="47">
        <f>市区町村別_要介護度別被保険者数!L76</f>
        <v>2504</v>
      </c>
    </row>
    <row r="78" spans="2:97" ht="13.5" customHeight="1">
      <c r="B78" s="304"/>
      <c r="C78" s="318"/>
      <c r="D78" s="301"/>
      <c r="E78" s="80">
        <v>7</v>
      </c>
      <c r="F78" s="102" t="s">
        <v>346</v>
      </c>
      <c r="G78" s="176" t="s">
        <v>347</v>
      </c>
      <c r="H78" s="83">
        <v>192198855</v>
      </c>
      <c r="I78" s="84">
        <f>IFERROR(H78/H82,"-")</f>
        <v>3.2745928362004288E-2</v>
      </c>
      <c r="J78" s="85">
        <v>5416</v>
      </c>
      <c r="K78" s="86">
        <f t="shared" si="63"/>
        <v>35487.233197932052</v>
      </c>
      <c r="L78" s="87">
        <f t="shared" si="72"/>
        <v>0.64947835471879123</v>
      </c>
      <c r="M78" s="313"/>
      <c r="N78" s="112">
        <v>7</v>
      </c>
      <c r="O78" s="102" t="s">
        <v>340</v>
      </c>
      <c r="P78" s="176" t="s">
        <v>341</v>
      </c>
      <c r="Q78" s="83">
        <v>11013879</v>
      </c>
      <c r="R78" s="84">
        <f>IFERROR(Q78/Q82,"-")</f>
        <v>4.3569391386987517E-2</v>
      </c>
      <c r="S78" s="85">
        <v>185</v>
      </c>
      <c r="T78" s="86">
        <f t="shared" si="64"/>
        <v>59534.481081081081</v>
      </c>
      <c r="U78" s="87">
        <f t="shared" si="73"/>
        <v>0.80786026200873362</v>
      </c>
      <c r="V78" s="313"/>
      <c r="W78" s="112">
        <v>7</v>
      </c>
      <c r="X78" s="102" t="s">
        <v>380</v>
      </c>
      <c r="Y78" s="176" t="s">
        <v>381</v>
      </c>
      <c r="Z78" s="83">
        <v>8376173</v>
      </c>
      <c r="AA78" s="84">
        <f>IFERROR(Z78/Z82,"-")</f>
        <v>2.718570977757544E-2</v>
      </c>
      <c r="AB78" s="85">
        <v>92</v>
      </c>
      <c r="AC78" s="86">
        <f t="shared" si="65"/>
        <v>91045.358695652176</v>
      </c>
      <c r="AD78" s="87">
        <f t="shared" si="74"/>
        <v>0.39655172413793105</v>
      </c>
      <c r="AE78" s="313"/>
      <c r="AF78" s="112">
        <v>7</v>
      </c>
      <c r="AG78" s="102" t="s">
        <v>350</v>
      </c>
      <c r="AH78" s="176" t="s">
        <v>351</v>
      </c>
      <c r="AI78" s="83">
        <v>26360072</v>
      </c>
      <c r="AJ78" s="84">
        <f>IFERROR(AI78/AI82,"-")</f>
        <v>3.6881682416869635E-2</v>
      </c>
      <c r="AK78" s="85">
        <v>225</v>
      </c>
      <c r="AL78" s="86">
        <f t="shared" si="66"/>
        <v>117155.87555555555</v>
      </c>
      <c r="AM78" s="87">
        <f t="shared" si="75"/>
        <v>0.41058394160583944</v>
      </c>
      <c r="AN78" s="313"/>
      <c r="AO78" s="112">
        <v>7</v>
      </c>
      <c r="AP78" s="102" t="s">
        <v>362</v>
      </c>
      <c r="AQ78" s="176" t="s">
        <v>363</v>
      </c>
      <c r="AR78" s="83">
        <v>42155323</v>
      </c>
      <c r="AS78" s="84">
        <f>IFERROR(AR78/AR82,"-")</f>
        <v>3.7305947835808324E-2</v>
      </c>
      <c r="AT78" s="85">
        <v>285</v>
      </c>
      <c r="AU78" s="86">
        <f t="shared" si="67"/>
        <v>147913.41403508771</v>
      </c>
      <c r="AV78" s="87">
        <f t="shared" si="76"/>
        <v>0.4351145038167939</v>
      </c>
      <c r="AW78" s="313"/>
      <c r="AX78" s="112">
        <v>7</v>
      </c>
      <c r="AY78" s="102" t="s">
        <v>384</v>
      </c>
      <c r="AZ78" s="176" t="s">
        <v>385</v>
      </c>
      <c r="BA78" s="83">
        <v>34261733</v>
      </c>
      <c r="BB78" s="84">
        <f>IFERROR(BA78/BA82,"-")</f>
        <v>3.7340107063036233E-2</v>
      </c>
      <c r="BC78" s="85">
        <v>20</v>
      </c>
      <c r="BD78" s="86">
        <f t="shared" si="68"/>
        <v>1713086.65</v>
      </c>
      <c r="BE78" s="87">
        <f t="shared" si="77"/>
        <v>4.0733197556008148E-2</v>
      </c>
      <c r="BF78" s="313"/>
      <c r="BG78" s="112">
        <v>7</v>
      </c>
      <c r="BH78" s="102" t="s">
        <v>362</v>
      </c>
      <c r="BI78" s="176" t="s">
        <v>363</v>
      </c>
      <c r="BJ78" s="83">
        <v>53072492</v>
      </c>
      <c r="BK78" s="84">
        <f>IFERROR(BJ78/BJ82,"-")</f>
        <v>3.8716818410452686E-2</v>
      </c>
      <c r="BL78" s="85">
        <v>276</v>
      </c>
      <c r="BM78" s="86">
        <f t="shared" si="69"/>
        <v>192291.63768115942</v>
      </c>
      <c r="BN78" s="87">
        <f t="shared" si="78"/>
        <v>0.38928067700987307</v>
      </c>
      <c r="BO78" s="313"/>
      <c r="BP78" s="112">
        <v>7</v>
      </c>
      <c r="BQ78" s="102" t="s">
        <v>366</v>
      </c>
      <c r="BR78" s="176" t="s">
        <v>367</v>
      </c>
      <c r="BS78" s="83">
        <v>33385766</v>
      </c>
      <c r="BT78" s="84">
        <f>IFERROR(BS78/BS82,"-")</f>
        <v>3.5342062987818577E-2</v>
      </c>
      <c r="BU78" s="85">
        <v>139</v>
      </c>
      <c r="BV78" s="86">
        <f t="shared" si="70"/>
        <v>240185.36690647481</v>
      </c>
      <c r="BW78" s="87">
        <f t="shared" si="79"/>
        <v>0.30415754923413568</v>
      </c>
      <c r="BX78" s="313"/>
      <c r="BY78" s="112">
        <v>7</v>
      </c>
      <c r="BZ78" s="102" t="s">
        <v>362</v>
      </c>
      <c r="CA78" s="176" t="s">
        <v>363</v>
      </c>
      <c r="CB78" s="83">
        <v>361668900</v>
      </c>
      <c r="CC78" s="84">
        <f>IFERROR(CB78/CB82,"-")</f>
        <v>3.1427615539237161E-2</v>
      </c>
      <c r="CD78" s="85">
        <v>3853</v>
      </c>
      <c r="CE78" s="86">
        <f t="shared" si="71"/>
        <v>93866.831040747464</v>
      </c>
      <c r="CF78" s="87">
        <f t="shared" si="80"/>
        <v>0.3304459691252144</v>
      </c>
      <c r="CI78" s="116">
        <v>73</v>
      </c>
      <c r="CJ78" s="116" t="s">
        <v>28</v>
      </c>
      <c r="CK78" s="47">
        <f>市区町村別_要介護度別被保険者数!D77</f>
        <v>2233</v>
      </c>
      <c r="CL78" s="47">
        <f>市区町村別_要介護度別被保険者数!E77</f>
        <v>171</v>
      </c>
      <c r="CM78" s="47">
        <f>市区町村別_要介護度別被保険者数!F77</f>
        <v>141</v>
      </c>
      <c r="CN78" s="47">
        <f>市区町村別_要介護度別被保険者数!G77</f>
        <v>205</v>
      </c>
      <c r="CO78" s="47">
        <f>市区町村別_要介護度別被保険者数!H77</f>
        <v>150</v>
      </c>
      <c r="CP78" s="47">
        <f>市区町村別_要介護度別被保険者数!I77</f>
        <v>140</v>
      </c>
      <c r="CQ78" s="47">
        <f>市区町村別_要介護度別被保険者数!J77</f>
        <v>158</v>
      </c>
      <c r="CR78" s="47">
        <f>市区町村別_要介護度別被保険者数!K77</f>
        <v>91</v>
      </c>
      <c r="CS78" s="47">
        <f>市区町村別_要介護度別被保険者数!L77</f>
        <v>3289</v>
      </c>
    </row>
    <row r="79" spans="2:97" ht="13.5" customHeight="1">
      <c r="B79" s="304"/>
      <c r="C79" s="318"/>
      <c r="D79" s="301"/>
      <c r="E79" s="80">
        <v>8</v>
      </c>
      <c r="F79" s="102" t="s">
        <v>352</v>
      </c>
      <c r="G79" s="176" t="s">
        <v>353</v>
      </c>
      <c r="H79" s="83">
        <v>191939077</v>
      </c>
      <c r="I79" s="84">
        <f>IFERROR(H79/H82,"-")</f>
        <v>3.2701668619780404E-2</v>
      </c>
      <c r="J79" s="85">
        <v>658</v>
      </c>
      <c r="K79" s="86">
        <f t="shared" si="63"/>
        <v>291700.72492401215</v>
      </c>
      <c r="L79" s="87">
        <f t="shared" si="72"/>
        <v>7.8906343686293318E-2</v>
      </c>
      <c r="M79" s="313"/>
      <c r="N79" s="112">
        <v>8</v>
      </c>
      <c r="O79" s="102" t="s">
        <v>338</v>
      </c>
      <c r="P79" s="176" t="s">
        <v>339</v>
      </c>
      <c r="Q79" s="83">
        <v>9473447</v>
      </c>
      <c r="R79" s="84">
        <f>IFERROR(Q79/Q82,"-")</f>
        <v>3.7475654138463182E-2</v>
      </c>
      <c r="S79" s="85">
        <v>81</v>
      </c>
      <c r="T79" s="86">
        <f t="shared" si="64"/>
        <v>116956.13580246913</v>
      </c>
      <c r="U79" s="87">
        <f t="shared" si="73"/>
        <v>0.35371179039301309</v>
      </c>
      <c r="V79" s="313"/>
      <c r="W79" s="112">
        <v>8</v>
      </c>
      <c r="X79" s="102" t="s">
        <v>386</v>
      </c>
      <c r="Y79" s="176" t="s">
        <v>387</v>
      </c>
      <c r="Z79" s="83">
        <v>7935869</v>
      </c>
      <c r="AA79" s="84">
        <f>IFERROR(Z79/Z82,"-")</f>
        <v>2.57566589738366E-2</v>
      </c>
      <c r="AB79" s="85">
        <v>52</v>
      </c>
      <c r="AC79" s="86">
        <f t="shared" si="65"/>
        <v>152612.86538461538</v>
      </c>
      <c r="AD79" s="87">
        <f t="shared" si="74"/>
        <v>0.22413793103448276</v>
      </c>
      <c r="AE79" s="313"/>
      <c r="AF79" s="112">
        <v>8</v>
      </c>
      <c r="AG79" s="102" t="s">
        <v>344</v>
      </c>
      <c r="AH79" s="176" t="s">
        <v>345</v>
      </c>
      <c r="AI79" s="83">
        <v>22176851</v>
      </c>
      <c r="AJ79" s="84">
        <f>IFERROR(AI79/AI82,"-")</f>
        <v>3.1028730710152757E-2</v>
      </c>
      <c r="AK79" s="85">
        <v>108</v>
      </c>
      <c r="AL79" s="86">
        <f t="shared" si="66"/>
        <v>205341.21296296295</v>
      </c>
      <c r="AM79" s="87">
        <f t="shared" si="75"/>
        <v>0.19708029197080293</v>
      </c>
      <c r="AN79" s="313"/>
      <c r="AO79" s="112">
        <v>8</v>
      </c>
      <c r="AP79" s="102" t="s">
        <v>364</v>
      </c>
      <c r="AQ79" s="176" t="s">
        <v>365</v>
      </c>
      <c r="AR79" s="83">
        <v>31653711</v>
      </c>
      <c r="AS79" s="84">
        <f>IFERROR(AR79/AR82,"-")</f>
        <v>2.8012398134768229E-2</v>
      </c>
      <c r="AT79" s="85">
        <v>265</v>
      </c>
      <c r="AU79" s="86">
        <f t="shared" si="67"/>
        <v>119447.96603773585</v>
      </c>
      <c r="AV79" s="87">
        <f t="shared" si="76"/>
        <v>0.40458015267175573</v>
      </c>
      <c r="AW79" s="313"/>
      <c r="AX79" s="112">
        <v>8</v>
      </c>
      <c r="AY79" s="102" t="s">
        <v>366</v>
      </c>
      <c r="AZ79" s="176" t="s">
        <v>367</v>
      </c>
      <c r="BA79" s="83">
        <v>32664566</v>
      </c>
      <c r="BB79" s="84">
        <f>IFERROR(BA79/BA82,"-")</f>
        <v>3.559943659614688E-2</v>
      </c>
      <c r="BC79" s="85">
        <v>167</v>
      </c>
      <c r="BD79" s="86">
        <f t="shared" si="68"/>
        <v>195596.20359281436</v>
      </c>
      <c r="BE79" s="87">
        <f t="shared" si="77"/>
        <v>0.34012219959266804</v>
      </c>
      <c r="BF79" s="313"/>
      <c r="BG79" s="112">
        <v>8</v>
      </c>
      <c r="BH79" s="102" t="s">
        <v>366</v>
      </c>
      <c r="BI79" s="176" t="s">
        <v>367</v>
      </c>
      <c r="BJ79" s="83">
        <v>50967358</v>
      </c>
      <c r="BK79" s="84">
        <f>IFERROR(BJ79/BJ82,"-")</f>
        <v>3.7181105883374255E-2</v>
      </c>
      <c r="BL79" s="85">
        <v>229</v>
      </c>
      <c r="BM79" s="86">
        <f t="shared" si="69"/>
        <v>222564.88209606986</v>
      </c>
      <c r="BN79" s="87">
        <f t="shared" si="78"/>
        <v>0.3229901269393512</v>
      </c>
      <c r="BO79" s="313"/>
      <c r="BP79" s="112">
        <v>8</v>
      </c>
      <c r="BQ79" s="102" t="s">
        <v>398</v>
      </c>
      <c r="BR79" s="176" t="s">
        <v>399</v>
      </c>
      <c r="BS79" s="83">
        <v>32987738</v>
      </c>
      <c r="BT79" s="84">
        <f>IFERROR(BS79/BS82,"-")</f>
        <v>3.4920711845331229E-2</v>
      </c>
      <c r="BU79" s="85">
        <v>203</v>
      </c>
      <c r="BV79" s="86">
        <f t="shared" si="70"/>
        <v>162501.1724137931</v>
      </c>
      <c r="BW79" s="87">
        <f t="shared" si="79"/>
        <v>0.44420131291028447</v>
      </c>
      <c r="BX79" s="313"/>
      <c r="BY79" s="112">
        <v>8</v>
      </c>
      <c r="BZ79" s="102" t="s">
        <v>342</v>
      </c>
      <c r="CA79" s="176" t="s">
        <v>343</v>
      </c>
      <c r="CB79" s="83">
        <v>342839491</v>
      </c>
      <c r="CC79" s="84">
        <f>IFERROR(CB79/CB82,"-")</f>
        <v>2.9791413402744219E-2</v>
      </c>
      <c r="CD79" s="85">
        <v>6940</v>
      </c>
      <c r="CE79" s="86">
        <f t="shared" si="71"/>
        <v>49400.503025936596</v>
      </c>
      <c r="CF79" s="87">
        <f t="shared" si="80"/>
        <v>0.59519725557461411</v>
      </c>
      <c r="CI79" s="116">
        <v>74</v>
      </c>
      <c r="CJ79" s="116" t="s">
        <v>29</v>
      </c>
      <c r="CK79" s="47">
        <f>市区町村別_要介護度別被保険者数!D78</f>
        <v>1103</v>
      </c>
      <c r="CL79" s="47">
        <f>市区町村別_要介護度別被保険者数!E78</f>
        <v>75</v>
      </c>
      <c r="CM79" s="47">
        <f>市区町村別_要介護度別被保険者数!F78</f>
        <v>52</v>
      </c>
      <c r="CN79" s="47">
        <f>市区町村別_要介護度別被保険者数!G78</f>
        <v>73</v>
      </c>
      <c r="CO79" s="47">
        <f>市区町村別_要介護度別被保険者数!H78</f>
        <v>93</v>
      </c>
      <c r="CP79" s="47">
        <f>市区町村別_要介護度別被保険者数!I78</f>
        <v>63</v>
      </c>
      <c r="CQ79" s="47">
        <f>市区町村別_要介護度別被保険者数!J78</f>
        <v>57</v>
      </c>
      <c r="CR79" s="47">
        <f>市区町村別_要介護度別被保険者数!K78</f>
        <v>51</v>
      </c>
      <c r="CS79" s="47">
        <f>市区町村別_要介護度別被保険者数!L78</f>
        <v>1567</v>
      </c>
    </row>
    <row r="80" spans="2:97" ht="13.5" customHeight="1">
      <c r="B80" s="304"/>
      <c r="C80" s="318"/>
      <c r="D80" s="301"/>
      <c r="E80" s="80">
        <v>9</v>
      </c>
      <c r="F80" s="175" t="s">
        <v>366</v>
      </c>
      <c r="G80" s="176" t="s">
        <v>367</v>
      </c>
      <c r="H80" s="83">
        <v>174573539</v>
      </c>
      <c r="I80" s="84">
        <f>IFERROR(H80/H82,"-")</f>
        <v>2.9743010706258167E-2</v>
      </c>
      <c r="J80" s="85">
        <v>1169</v>
      </c>
      <c r="K80" s="86">
        <f t="shared" si="63"/>
        <v>149335.79041916167</v>
      </c>
      <c r="L80" s="87">
        <f t="shared" si="72"/>
        <v>0.14018467442139346</v>
      </c>
      <c r="M80" s="313"/>
      <c r="N80" s="112">
        <v>9</v>
      </c>
      <c r="O80" s="175" t="s">
        <v>356</v>
      </c>
      <c r="P80" s="176" t="s">
        <v>357</v>
      </c>
      <c r="Q80" s="83">
        <v>8401118</v>
      </c>
      <c r="R80" s="84">
        <f>IFERROR(Q80/Q82,"-")</f>
        <v>3.3233668013809281E-2</v>
      </c>
      <c r="S80" s="85">
        <v>67</v>
      </c>
      <c r="T80" s="86">
        <f t="shared" si="64"/>
        <v>125389.82089552238</v>
      </c>
      <c r="U80" s="87">
        <f t="shared" si="73"/>
        <v>0.29257641921397382</v>
      </c>
      <c r="V80" s="313"/>
      <c r="W80" s="112">
        <v>9</v>
      </c>
      <c r="X80" s="175" t="s">
        <v>346</v>
      </c>
      <c r="Y80" s="176" t="s">
        <v>347</v>
      </c>
      <c r="Z80" s="83">
        <v>7756927</v>
      </c>
      <c r="AA80" s="84">
        <f>IFERROR(Z80/Z82,"-")</f>
        <v>2.5175884761195706E-2</v>
      </c>
      <c r="AB80" s="85">
        <v>195</v>
      </c>
      <c r="AC80" s="86">
        <f t="shared" si="65"/>
        <v>39779.112820512819</v>
      </c>
      <c r="AD80" s="87">
        <f t="shared" si="74"/>
        <v>0.84051724137931039</v>
      </c>
      <c r="AE80" s="313"/>
      <c r="AF80" s="112">
        <v>9</v>
      </c>
      <c r="AG80" s="175" t="s">
        <v>364</v>
      </c>
      <c r="AH80" s="176" t="s">
        <v>365</v>
      </c>
      <c r="AI80" s="83">
        <v>20759010</v>
      </c>
      <c r="AJ80" s="84">
        <f>IFERROR(AI80/AI82,"-")</f>
        <v>2.9044959137767945E-2</v>
      </c>
      <c r="AK80" s="85">
        <v>182</v>
      </c>
      <c r="AL80" s="86">
        <f t="shared" si="66"/>
        <v>114060.4945054945</v>
      </c>
      <c r="AM80" s="87">
        <f t="shared" si="75"/>
        <v>0.33211678832116787</v>
      </c>
      <c r="AN80" s="313"/>
      <c r="AO80" s="112">
        <v>9</v>
      </c>
      <c r="AP80" s="175" t="s">
        <v>354</v>
      </c>
      <c r="AQ80" s="176" t="s">
        <v>355</v>
      </c>
      <c r="AR80" s="83">
        <v>29522653</v>
      </c>
      <c r="AS80" s="84">
        <f>IFERROR(AR80/AR82,"-")</f>
        <v>2.6126488291708029E-2</v>
      </c>
      <c r="AT80" s="85">
        <v>299</v>
      </c>
      <c r="AU80" s="86">
        <f t="shared" si="67"/>
        <v>98737.96989966555</v>
      </c>
      <c r="AV80" s="87">
        <f t="shared" si="76"/>
        <v>0.45648854961832064</v>
      </c>
      <c r="AW80" s="313"/>
      <c r="AX80" s="112">
        <v>9</v>
      </c>
      <c r="AY80" s="175" t="s">
        <v>368</v>
      </c>
      <c r="AZ80" s="176" t="s">
        <v>369</v>
      </c>
      <c r="BA80" s="83">
        <v>30859898</v>
      </c>
      <c r="BB80" s="84">
        <f>IFERROR(BA80/BA82,"-")</f>
        <v>3.3632621422692709E-2</v>
      </c>
      <c r="BC80" s="85">
        <v>106</v>
      </c>
      <c r="BD80" s="86">
        <f t="shared" si="68"/>
        <v>291131.11320754717</v>
      </c>
      <c r="BE80" s="87">
        <f t="shared" si="77"/>
        <v>0.21588594704684319</v>
      </c>
      <c r="BF80" s="313"/>
      <c r="BG80" s="112">
        <v>9</v>
      </c>
      <c r="BH80" s="175" t="s">
        <v>398</v>
      </c>
      <c r="BI80" s="176" t="s">
        <v>399</v>
      </c>
      <c r="BJ80" s="83">
        <v>43129198</v>
      </c>
      <c r="BK80" s="84">
        <f>IFERROR(BJ80/BJ82,"-")</f>
        <v>3.1463103845857834E-2</v>
      </c>
      <c r="BL80" s="85">
        <v>298</v>
      </c>
      <c r="BM80" s="86">
        <f t="shared" si="69"/>
        <v>144728.8523489933</v>
      </c>
      <c r="BN80" s="87">
        <f t="shared" si="78"/>
        <v>0.42031029619181948</v>
      </c>
      <c r="BO80" s="313"/>
      <c r="BP80" s="112">
        <v>9</v>
      </c>
      <c r="BQ80" s="175" t="s">
        <v>338</v>
      </c>
      <c r="BR80" s="176" t="s">
        <v>339</v>
      </c>
      <c r="BS80" s="83">
        <v>29714679</v>
      </c>
      <c r="BT80" s="84">
        <f>IFERROR(BS80/BS82,"-")</f>
        <v>3.1455862264199962E-2</v>
      </c>
      <c r="BU80" s="85">
        <v>101</v>
      </c>
      <c r="BV80" s="86">
        <f t="shared" si="70"/>
        <v>294204.74257425743</v>
      </c>
      <c r="BW80" s="87">
        <f t="shared" si="79"/>
        <v>0.22100656455142231</v>
      </c>
      <c r="BX80" s="313"/>
      <c r="BY80" s="112">
        <v>9</v>
      </c>
      <c r="BZ80" s="175" t="s">
        <v>366</v>
      </c>
      <c r="CA80" s="176" t="s">
        <v>367</v>
      </c>
      <c r="CB80" s="83">
        <v>331073012</v>
      </c>
      <c r="CC80" s="84">
        <f>IFERROR(CB80/CB82,"-")</f>
        <v>2.8768952311225133E-2</v>
      </c>
      <c r="CD80" s="85">
        <v>2164</v>
      </c>
      <c r="CE80" s="86">
        <f t="shared" si="71"/>
        <v>152991.22550831793</v>
      </c>
      <c r="CF80" s="87">
        <f t="shared" si="80"/>
        <v>0.1855917667238422</v>
      </c>
      <c r="CI80" s="116">
        <v>75</v>
      </c>
      <c r="CJ80" s="116" t="s">
        <v>290</v>
      </c>
      <c r="CK80" s="47">
        <f>市区町村別_要介護度別被保険者数!D79</f>
        <v>975521</v>
      </c>
      <c r="CL80" s="47">
        <f>市区町村別_要介護度別被保険者数!E79</f>
        <v>78225</v>
      </c>
      <c r="CM80" s="47">
        <f>市区町村別_要介護度別被保険者数!F79</f>
        <v>60269</v>
      </c>
      <c r="CN80" s="47">
        <f>市区町村別_要介護度別被保険者数!G79</f>
        <v>85475</v>
      </c>
      <c r="CO80" s="47">
        <f>市区町村別_要介護度別被保険者数!H79</f>
        <v>83482</v>
      </c>
      <c r="CP80" s="47">
        <f>市区町村別_要介護度別被保険者数!I79</f>
        <v>64170</v>
      </c>
      <c r="CQ80" s="47">
        <f>市区町村別_要介護度別被保険者数!J79</f>
        <v>70963</v>
      </c>
      <c r="CR80" s="47">
        <f>市区町村別_要介護度別被保険者数!K79</f>
        <v>55252</v>
      </c>
      <c r="CS80" s="47">
        <f>市区町村別_要介護度別被保険者数!L79</f>
        <v>1473357</v>
      </c>
    </row>
    <row r="81" spans="2:84" ht="13.5" customHeight="1">
      <c r="B81" s="304"/>
      <c r="C81" s="318"/>
      <c r="D81" s="301"/>
      <c r="E81" s="88">
        <v>10</v>
      </c>
      <c r="F81" s="177" t="s">
        <v>354</v>
      </c>
      <c r="G81" s="178" t="s">
        <v>355</v>
      </c>
      <c r="H81" s="91">
        <v>162610635</v>
      </c>
      <c r="I81" s="92">
        <f>IFERROR(H81/H82,"-")</f>
        <v>2.7704827922153993E-2</v>
      </c>
      <c r="J81" s="93">
        <v>2461</v>
      </c>
      <c r="K81" s="94">
        <f t="shared" si="63"/>
        <v>66075.024380333198</v>
      </c>
      <c r="L81" s="95">
        <f t="shared" si="72"/>
        <v>0.29511931886317305</v>
      </c>
      <c r="M81" s="313"/>
      <c r="N81" s="113">
        <v>10</v>
      </c>
      <c r="O81" s="177" t="s">
        <v>342</v>
      </c>
      <c r="P81" s="178" t="s">
        <v>343</v>
      </c>
      <c r="Q81" s="91">
        <v>7420778</v>
      </c>
      <c r="R81" s="92">
        <f>IFERROR(Q81/Q82,"-")</f>
        <v>2.935557772860465E-2</v>
      </c>
      <c r="S81" s="93">
        <v>166</v>
      </c>
      <c r="T81" s="94">
        <f t="shared" si="64"/>
        <v>44703.48192771084</v>
      </c>
      <c r="U81" s="95">
        <f t="shared" si="73"/>
        <v>0.72489082969432317</v>
      </c>
      <c r="V81" s="313"/>
      <c r="W81" s="113">
        <v>10</v>
      </c>
      <c r="X81" s="177" t="s">
        <v>362</v>
      </c>
      <c r="Y81" s="178" t="s">
        <v>363</v>
      </c>
      <c r="Z81" s="91">
        <v>7539011</v>
      </c>
      <c r="AA81" s="92">
        <f>IFERROR(Z81/Z82,"-")</f>
        <v>2.4468616521644049E-2</v>
      </c>
      <c r="AB81" s="93">
        <v>110</v>
      </c>
      <c r="AC81" s="94">
        <f t="shared" si="65"/>
        <v>68536.463636363638</v>
      </c>
      <c r="AD81" s="95">
        <f t="shared" si="74"/>
        <v>0.47413793103448276</v>
      </c>
      <c r="AE81" s="313"/>
      <c r="AF81" s="113">
        <v>10</v>
      </c>
      <c r="AG81" s="177" t="s">
        <v>342</v>
      </c>
      <c r="AH81" s="178" t="s">
        <v>343</v>
      </c>
      <c r="AI81" s="91">
        <v>20233052</v>
      </c>
      <c r="AJ81" s="92">
        <f>IFERROR(AI81/AI82,"-")</f>
        <v>2.830906524792531E-2</v>
      </c>
      <c r="AK81" s="93">
        <v>392</v>
      </c>
      <c r="AL81" s="94">
        <f t="shared" si="66"/>
        <v>51614.928571428572</v>
      </c>
      <c r="AM81" s="95">
        <f t="shared" si="75"/>
        <v>0.71532846715328469</v>
      </c>
      <c r="AN81" s="313"/>
      <c r="AO81" s="113">
        <v>10</v>
      </c>
      <c r="AP81" s="177" t="s">
        <v>358</v>
      </c>
      <c r="AQ81" s="178" t="s">
        <v>359</v>
      </c>
      <c r="AR81" s="91">
        <v>28834725</v>
      </c>
      <c r="AS81" s="92">
        <f>IFERROR(AR81/AR82,"-")</f>
        <v>2.5517696702498951E-2</v>
      </c>
      <c r="AT81" s="93">
        <v>273</v>
      </c>
      <c r="AU81" s="94">
        <f t="shared" si="67"/>
        <v>105621.7032967033</v>
      </c>
      <c r="AV81" s="95">
        <f t="shared" si="76"/>
        <v>0.416793893129771</v>
      </c>
      <c r="AW81" s="313"/>
      <c r="AX81" s="113">
        <v>10</v>
      </c>
      <c r="AY81" s="177" t="s">
        <v>354</v>
      </c>
      <c r="AZ81" s="178" t="s">
        <v>355</v>
      </c>
      <c r="BA81" s="91">
        <v>28334162</v>
      </c>
      <c r="BB81" s="92">
        <f>IFERROR(BA81/BA82,"-")</f>
        <v>3.0879951186982071E-2</v>
      </c>
      <c r="BC81" s="93">
        <v>210</v>
      </c>
      <c r="BD81" s="94">
        <f t="shared" si="68"/>
        <v>134924.58095238096</v>
      </c>
      <c r="BE81" s="95">
        <f t="shared" si="77"/>
        <v>0.42769857433808556</v>
      </c>
      <c r="BF81" s="313"/>
      <c r="BG81" s="113">
        <v>10</v>
      </c>
      <c r="BH81" s="177" t="s">
        <v>358</v>
      </c>
      <c r="BI81" s="178" t="s">
        <v>359</v>
      </c>
      <c r="BJ81" s="91">
        <v>36617335</v>
      </c>
      <c r="BK81" s="92">
        <f>IFERROR(BJ81/BJ82,"-")</f>
        <v>2.6712646353024342E-2</v>
      </c>
      <c r="BL81" s="93">
        <v>179</v>
      </c>
      <c r="BM81" s="94">
        <f t="shared" si="69"/>
        <v>204566.11731843575</v>
      </c>
      <c r="BN81" s="95">
        <f t="shared" si="78"/>
        <v>0.25246826516220028</v>
      </c>
      <c r="BO81" s="313"/>
      <c r="BP81" s="113">
        <v>10</v>
      </c>
      <c r="BQ81" s="177" t="s">
        <v>368</v>
      </c>
      <c r="BR81" s="178" t="s">
        <v>369</v>
      </c>
      <c r="BS81" s="91">
        <v>28694447</v>
      </c>
      <c r="BT81" s="92">
        <f>IFERROR(BS81/BS82,"-")</f>
        <v>3.037584799685656E-2</v>
      </c>
      <c r="BU81" s="93">
        <v>117</v>
      </c>
      <c r="BV81" s="94">
        <f t="shared" si="70"/>
        <v>245251.68376068375</v>
      </c>
      <c r="BW81" s="95">
        <f t="shared" si="79"/>
        <v>0.25601750547045954</v>
      </c>
      <c r="BX81" s="313"/>
      <c r="BY81" s="113">
        <v>10</v>
      </c>
      <c r="BZ81" s="177" t="s">
        <v>352</v>
      </c>
      <c r="CA81" s="178" t="s">
        <v>353</v>
      </c>
      <c r="CB81" s="91">
        <v>320456838</v>
      </c>
      <c r="CC81" s="92">
        <f>IFERROR(CB81/CB82,"-")</f>
        <v>2.784644823368447E-2</v>
      </c>
      <c r="CD81" s="93">
        <v>949</v>
      </c>
      <c r="CE81" s="94">
        <f t="shared" si="71"/>
        <v>337678.43835616438</v>
      </c>
      <c r="CF81" s="95">
        <f t="shared" si="80"/>
        <v>8.1389365351629508E-2</v>
      </c>
    </row>
    <row r="82" spans="2:84" s="173" customFormat="1" ht="13.5" customHeight="1">
      <c r="B82" s="266"/>
      <c r="C82" s="320"/>
      <c r="D82" s="302"/>
      <c r="E82" s="96" t="s">
        <v>164</v>
      </c>
      <c r="F82" s="97"/>
      <c r="G82" s="98"/>
      <c r="H82" s="228">
        <v>5869397040</v>
      </c>
      <c r="I82" s="99" t="s">
        <v>292</v>
      </c>
      <c r="J82" s="100">
        <v>7520</v>
      </c>
      <c r="K82" s="49">
        <f t="shared" si="63"/>
        <v>780504.92553191492</v>
      </c>
      <c r="L82" s="101">
        <f t="shared" si="72"/>
        <v>0.90178678498620934</v>
      </c>
      <c r="M82" s="314"/>
      <c r="N82" s="96" t="s">
        <v>164</v>
      </c>
      <c r="O82" s="97"/>
      <c r="P82" s="98"/>
      <c r="Q82" s="228">
        <v>252789370</v>
      </c>
      <c r="R82" s="99" t="s">
        <v>292</v>
      </c>
      <c r="S82" s="100">
        <v>228</v>
      </c>
      <c r="T82" s="49">
        <f t="shared" si="64"/>
        <v>1108725.3070175438</v>
      </c>
      <c r="U82" s="101">
        <f t="shared" si="73"/>
        <v>0.99563318777292575</v>
      </c>
      <c r="V82" s="314"/>
      <c r="W82" s="96" t="s">
        <v>164</v>
      </c>
      <c r="X82" s="97"/>
      <c r="Y82" s="98"/>
      <c r="Z82" s="228">
        <v>308109410</v>
      </c>
      <c r="AA82" s="99" t="s">
        <v>292</v>
      </c>
      <c r="AB82" s="100">
        <v>232</v>
      </c>
      <c r="AC82" s="49">
        <f t="shared" si="65"/>
        <v>1328057.801724138</v>
      </c>
      <c r="AD82" s="101">
        <f t="shared" si="74"/>
        <v>1</v>
      </c>
      <c r="AE82" s="314"/>
      <c r="AF82" s="96" t="s">
        <v>164</v>
      </c>
      <c r="AG82" s="97"/>
      <c r="AH82" s="98"/>
      <c r="AI82" s="228">
        <v>714719890</v>
      </c>
      <c r="AJ82" s="99" t="s">
        <v>292</v>
      </c>
      <c r="AK82" s="100">
        <v>542</v>
      </c>
      <c r="AL82" s="49">
        <f t="shared" si="66"/>
        <v>1318671.3837638376</v>
      </c>
      <c r="AM82" s="101">
        <f t="shared" si="75"/>
        <v>0.98905109489051091</v>
      </c>
      <c r="AN82" s="314"/>
      <c r="AO82" s="96" t="s">
        <v>164</v>
      </c>
      <c r="AP82" s="97"/>
      <c r="AQ82" s="98"/>
      <c r="AR82" s="228">
        <v>1129989330</v>
      </c>
      <c r="AS82" s="99" t="s">
        <v>292</v>
      </c>
      <c r="AT82" s="100">
        <v>642</v>
      </c>
      <c r="AU82" s="49">
        <f t="shared" si="67"/>
        <v>1760107.9906542057</v>
      </c>
      <c r="AV82" s="101">
        <f t="shared" si="76"/>
        <v>0.98015267175572518</v>
      </c>
      <c r="AW82" s="314"/>
      <c r="AX82" s="96" t="s">
        <v>164</v>
      </c>
      <c r="AY82" s="97"/>
      <c r="AZ82" s="98"/>
      <c r="BA82" s="228">
        <v>917558510</v>
      </c>
      <c r="BB82" s="99" t="s">
        <v>292</v>
      </c>
      <c r="BC82" s="100">
        <v>479</v>
      </c>
      <c r="BD82" s="49">
        <f t="shared" si="68"/>
        <v>1915571.0020876827</v>
      </c>
      <c r="BE82" s="101">
        <f t="shared" si="77"/>
        <v>0.97556008146639506</v>
      </c>
      <c r="BF82" s="314"/>
      <c r="BG82" s="96" t="s">
        <v>164</v>
      </c>
      <c r="BH82" s="97"/>
      <c r="BI82" s="98"/>
      <c r="BJ82" s="228">
        <v>1370786500</v>
      </c>
      <c r="BK82" s="99" t="s">
        <v>292</v>
      </c>
      <c r="BL82" s="100">
        <v>675</v>
      </c>
      <c r="BM82" s="49">
        <f t="shared" si="69"/>
        <v>2030794.8148148148</v>
      </c>
      <c r="BN82" s="101">
        <f t="shared" si="78"/>
        <v>0.95204513399153734</v>
      </c>
      <c r="BO82" s="314"/>
      <c r="BP82" s="96" t="s">
        <v>164</v>
      </c>
      <c r="BQ82" s="97"/>
      <c r="BR82" s="98"/>
      <c r="BS82" s="228">
        <v>944646780</v>
      </c>
      <c r="BT82" s="99" t="s">
        <v>292</v>
      </c>
      <c r="BU82" s="100">
        <v>446</v>
      </c>
      <c r="BV82" s="49">
        <f t="shared" si="70"/>
        <v>2118042.1076233182</v>
      </c>
      <c r="BW82" s="101">
        <f t="shared" si="79"/>
        <v>0.97592997811816196</v>
      </c>
      <c r="BX82" s="314"/>
      <c r="BY82" s="96" t="s">
        <v>164</v>
      </c>
      <c r="BZ82" s="97"/>
      <c r="CA82" s="98"/>
      <c r="CB82" s="228">
        <v>11507996830</v>
      </c>
      <c r="CC82" s="99" t="s">
        <v>292</v>
      </c>
      <c r="CD82" s="100">
        <v>10764</v>
      </c>
      <c r="CE82" s="49">
        <f t="shared" si="71"/>
        <v>1069118.9920104051</v>
      </c>
      <c r="CF82" s="101">
        <f t="shared" si="80"/>
        <v>0.92315608919382508</v>
      </c>
    </row>
    <row r="83" spans="2:84" ht="13.5" customHeight="1">
      <c r="B83" s="303">
        <v>8</v>
      </c>
      <c r="C83" s="317" t="s">
        <v>51</v>
      </c>
      <c r="D83" s="305">
        <f>CK13</f>
        <v>6612</v>
      </c>
      <c r="E83" s="72">
        <v>1</v>
      </c>
      <c r="F83" s="73" t="s">
        <v>336</v>
      </c>
      <c r="G83" s="74" t="s">
        <v>337</v>
      </c>
      <c r="H83" s="75">
        <v>350741366</v>
      </c>
      <c r="I83" s="76">
        <f>IFERROR(H83/H93,"-")</f>
        <v>8.0457312407558407E-2</v>
      </c>
      <c r="J83" s="77">
        <v>2615</v>
      </c>
      <c r="K83" s="78">
        <f t="shared" si="63"/>
        <v>134126.7173996176</v>
      </c>
      <c r="L83" s="79">
        <f t="shared" ref="L83:L93" si="81">IFERROR(J83/$CK$13,0)</f>
        <v>0.39549304295220811</v>
      </c>
      <c r="M83" s="315">
        <f>CL13</f>
        <v>207</v>
      </c>
      <c r="N83" s="195">
        <v>1</v>
      </c>
      <c r="O83" s="73" t="s">
        <v>336</v>
      </c>
      <c r="P83" s="74" t="s">
        <v>337</v>
      </c>
      <c r="Q83" s="75">
        <v>19324689</v>
      </c>
      <c r="R83" s="76">
        <f>IFERROR(Q83/Q93,"-")</f>
        <v>0.11622593723517953</v>
      </c>
      <c r="S83" s="77">
        <v>117</v>
      </c>
      <c r="T83" s="78">
        <f t="shared" si="64"/>
        <v>165168.28205128206</v>
      </c>
      <c r="U83" s="79">
        <f t="shared" ref="U83:U93" si="82">IFERROR(S83/$CL$13,0)</f>
        <v>0.56521739130434778</v>
      </c>
      <c r="V83" s="315">
        <f>CM13</f>
        <v>231</v>
      </c>
      <c r="W83" s="195">
        <v>1</v>
      </c>
      <c r="X83" s="73" t="s">
        <v>360</v>
      </c>
      <c r="Y83" s="74" t="s">
        <v>361</v>
      </c>
      <c r="Z83" s="75">
        <v>48301225</v>
      </c>
      <c r="AA83" s="76">
        <f>IFERROR(Z83/Z93,"-")</f>
        <v>0.17225776340343607</v>
      </c>
      <c r="AB83" s="77">
        <v>143</v>
      </c>
      <c r="AC83" s="78">
        <f t="shared" si="65"/>
        <v>337770.80419580417</v>
      </c>
      <c r="AD83" s="79">
        <f t="shared" ref="AD83:AD93" si="83">IFERROR(AB83/$CM$13,0)</f>
        <v>0.61904761904761907</v>
      </c>
      <c r="AE83" s="315">
        <f>CN13</f>
        <v>467</v>
      </c>
      <c r="AF83" s="195">
        <v>1</v>
      </c>
      <c r="AG83" s="73" t="s">
        <v>336</v>
      </c>
      <c r="AH83" s="74" t="s">
        <v>337</v>
      </c>
      <c r="AI83" s="75">
        <v>44189308</v>
      </c>
      <c r="AJ83" s="76">
        <f>IFERROR(AI83/AI93,"-")</f>
        <v>9.1455190559673133E-2</v>
      </c>
      <c r="AK83" s="77">
        <v>291</v>
      </c>
      <c r="AL83" s="78">
        <f t="shared" si="66"/>
        <v>151853.29209621993</v>
      </c>
      <c r="AM83" s="79">
        <f t="shared" ref="AM83:AM93" si="84">IFERROR(AK83/$CN$13,0)</f>
        <v>0.6231263383297645</v>
      </c>
      <c r="AN83" s="315">
        <f>CO13</f>
        <v>589</v>
      </c>
      <c r="AO83" s="195">
        <v>1</v>
      </c>
      <c r="AP83" s="73" t="s">
        <v>336</v>
      </c>
      <c r="AQ83" s="74" t="s">
        <v>337</v>
      </c>
      <c r="AR83" s="75">
        <v>86610543</v>
      </c>
      <c r="AS83" s="76">
        <f>IFERROR(AR83/AR93,"-")</f>
        <v>0.10168100147304453</v>
      </c>
      <c r="AT83" s="77">
        <v>386</v>
      </c>
      <c r="AU83" s="78">
        <f t="shared" si="67"/>
        <v>224379.6450777202</v>
      </c>
      <c r="AV83" s="79">
        <f t="shared" ref="AV83:AV93" si="85">IFERROR(AT83/$CO$13,0)</f>
        <v>0.65534804753820031</v>
      </c>
      <c r="AW83" s="315">
        <f>CP13</f>
        <v>463</v>
      </c>
      <c r="AX83" s="195">
        <v>1</v>
      </c>
      <c r="AY83" s="73" t="s">
        <v>336</v>
      </c>
      <c r="AZ83" s="74" t="s">
        <v>337</v>
      </c>
      <c r="BA83" s="75">
        <v>55177512</v>
      </c>
      <c r="BB83" s="76">
        <f>IFERROR(BA83/BA93,"-")</f>
        <v>7.9801826844239671E-2</v>
      </c>
      <c r="BC83" s="77">
        <v>305</v>
      </c>
      <c r="BD83" s="78">
        <f t="shared" si="68"/>
        <v>180909.87540983607</v>
      </c>
      <c r="BE83" s="79">
        <f t="shared" ref="BE83:BE93" si="86">IFERROR(BC83/$CP$13,0)</f>
        <v>0.65874730021598271</v>
      </c>
      <c r="BF83" s="315">
        <f>CQ13</f>
        <v>466</v>
      </c>
      <c r="BG83" s="195">
        <v>1</v>
      </c>
      <c r="BH83" s="73" t="s">
        <v>356</v>
      </c>
      <c r="BI83" s="74" t="s">
        <v>357</v>
      </c>
      <c r="BJ83" s="75">
        <v>69938842</v>
      </c>
      <c r="BK83" s="76">
        <f>IFERROR(BJ83/BJ93,"-")</f>
        <v>8.1531162871161494E-2</v>
      </c>
      <c r="BL83" s="77">
        <v>167</v>
      </c>
      <c r="BM83" s="78">
        <f t="shared" si="69"/>
        <v>418795.46107784432</v>
      </c>
      <c r="BN83" s="79">
        <f t="shared" ref="BN83:BN93" si="87">IFERROR(BL83/$CQ$13,0)</f>
        <v>0.35836909871244638</v>
      </c>
      <c r="BO83" s="315">
        <f>CR13</f>
        <v>382</v>
      </c>
      <c r="BP83" s="195">
        <v>1</v>
      </c>
      <c r="BQ83" s="73" t="s">
        <v>364</v>
      </c>
      <c r="BR83" s="74" t="s">
        <v>365</v>
      </c>
      <c r="BS83" s="75">
        <v>96964033</v>
      </c>
      <c r="BT83" s="76">
        <f>IFERROR(BS83/BS93,"-")</f>
        <v>0.12877713860998113</v>
      </c>
      <c r="BU83" s="77">
        <v>217</v>
      </c>
      <c r="BV83" s="78">
        <f t="shared" si="70"/>
        <v>446838.86175115209</v>
      </c>
      <c r="BW83" s="79">
        <f t="shared" ref="BW83:BW93" si="88">IFERROR(BU83/$CR$13,0)</f>
        <v>0.56806282722513091</v>
      </c>
      <c r="BX83" s="315">
        <f>CS13</f>
        <v>9417</v>
      </c>
      <c r="BY83" s="195">
        <v>1</v>
      </c>
      <c r="BZ83" s="73" t="s">
        <v>336</v>
      </c>
      <c r="CA83" s="74" t="s">
        <v>337</v>
      </c>
      <c r="CB83" s="75">
        <v>685525955</v>
      </c>
      <c r="CC83" s="76">
        <f>IFERROR(CB83/CB93,"-")</f>
        <v>8.119274563284902E-2</v>
      </c>
      <c r="CD83" s="77">
        <v>4420</v>
      </c>
      <c r="CE83" s="78">
        <f t="shared" si="71"/>
        <v>155096.36990950227</v>
      </c>
      <c r="CF83" s="79">
        <f t="shared" ref="CF83:CF93" si="89">IFERROR(CD83/$CS$13,0)</f>
        <v>0.46936391632154612</v>
      </c>
    </row>
    <row r="84" spans="2:84" ht="13.5" customHeight="1">
      <c r="B84" s="304"/>
      <c r="C84" s="318"/>
      <c r="D84" s="301"/>
      <c r="E84" s="80">
        <v>2</v>
      </c>
      <c r="F84" s="175" t="s">
        <v>338</v>
      </c>
      <c r="G84" s="176" t="s">
        <v>339</v>
      </c>
      <c r="H84" s="83">
        <v>257600263</v>
      </c>
      <c r="I84" s="84">
        <f>IFERROR(H84/H93,"-")</f>
        <v>5.9091475501809529E-2</v>
      </c>
      <c r="J84" s="85">
        <v>1866</v>
      </c>
      <c r="K84" s="86">
        <f t="shared" si="63"/>
        <v>138049.44426580923</v>
      </c>
      <c r="L84" s="87">
        <f t="shared" si="81"/>
        <v>0.28221415607985478</v>
      </c>
      <c r="M84" s="313"/>
      <c r="N84" s="112">
        <v>2</v>
      </c>
      <c r="O84" s="175" t="s">
        <v>356</v>
      </c>
      <c r="P84" s="176" t="s">
        <v>357</v>
      </c>
      <c r="Q84" s="83">
        <v>17140939</v>
      </c>
      <c r="R84" s="84">
        <f>IFERROR(Q84/Q93,"-")</f>
        <v>0.10309204460501491</v>
      </c>
      <c r="S84" s="85">
        <v>56</v>
      </c>
      <c r="T84" s="86">
        <f t="shared" si="64"/>
        <v>306088.19642857142</v>
      </c>
      <c r="U84" s="87">
        <f t="shared" si="82"/>
        <v>0.27053140096618356</v>
      </c>
      <c r="V84" s="313"/>
      <c r="W84" s="112">
        <v>2</v>
      </c>
      <c r="X84" s="175" t="s">
        <v>336</v>
      </c>
      <c r="Y84" s="176" t="s">
        <v>337</v>
      </c>
      <c r="Z84" s="83">
        <v>18710763</v>
      </c>
      <c r="AA84" s="84">
        <f>IFERROR(Z84/Z93,"-")</f>
        <v>6.672862201635188E-2</v>
      </c>
      <c r="AB84" s="85">
        <v>143</v>
      </c>
      <c r="AC84" s="86">
        <f t="shared" si="65"/>
        <v>130844.4965034965</v>
      </c>
      <c r="AD84" s="87">
        <f t="shared" si="83"/>
        <v>0.61904761904761907</v>
      </c>
      <c r="AE84" s="313"/>
      <c r="AF84" s="112">
        <v>2</v>
      </c>
      <c r="AG84" s="175" t="s">
        <v>356</v>
      </c>
      <c r="AH84" s="176" t="s">
        <v>357</v>
      </c>
      <c r="AI84" s="83">
        <v>36170444</v>
      </c>
      <c r="AJ84" s="84">
        <f>IFERROR(AI84/AI93,"-")</f>
        <v>7.4859168390869257E-2</v>
      </c>
      <c r="AK84" s="85">
        <v>149</v>
      </c>
      <c r="AL84" s="86">
        <f t="shared" si="66"/>
        <v>242754.65771812081</v>
      </c>
      <c r="AM84" s="87">
        <f t="shared" si="84"/>
        <v>0.31905781584582443</v>
      </c>
      <c r="AN84" s="313"/>
      <c r="AO84" s="112">
        <v>2</v>
      </c>
      <c r="AP84" s="175" t="s">
        <v>344</v>
      </c>
      <c r="AQ84" s="176" t="s">
        <v>345</v>
      </c>
      <c r="AR84" s="83">
        <v>78492540</v>
      </c>
      <c r="AS84" s="84">
        <f>IFERROR(AR84/AR93,"-")</f>
        <v>9.2150444956372188E-2</v>
      </c>
      <c r="AT84" s="85">
        <v>128</v>
      </c>
      <c r="AU84" s="86">
        <f t="shared" si="67"/>
        <v>613222.96875</v>
      </c>
      <c r="AV84" s="87">
        <f t="shared" si="85"/>
        <v>0.21731748726655348</v>
      </c>
      <c r="AW84" s="313"/>
      <c r="AX84" s="112">
        <v>2</v>
      </c>
      <c r="AY84" s="175" t="s">
        <v>356</v>
      </c>
      <c r="AZ84" s="176" t="s">
        <v>357</v>
      </c>
      <c r="BA84" s="83">
        <v>50033795</v>
      </c>
      <c r="BB84" s="84">
        <f>IFERROR(BA84/BA93,"-")</f>
        <v>7.2362600273643801E-2</v>
      </c>
      <c r="BC84" s="85">
        <v>160</v>
      </c>
      <c r="BD84" s="86">
        <f t="shared" si="68"/>
        <v>312711.21875</v>
      </c>
      <c r="BE84" s="87">
        <f t="shared" si="86"/>
        <v>0.34557235421166305</v>
      </c>
      <c r="BF84" s="313"/>
      <c r="BG84" s="112">
        <v>2</v>
      </c>
      <c r="BH84" s="175" t="s">
        <v>336</v>
      </c>
      <c r="BI84" s="176" t="s">
        <v>337</v>
      </c>
      <c r="BJ84" s="83">
        <v>63506023</v>
      </c>
      <c r="BK84" s="84">
        <f>IFERROR(BJ84/BJ93,"-")</f>
        <v>7.4032108002484914E-2</v>
      </c>
      <c r="BL84" s="85">
        <v>305</v>
      </c>
      <c r="BM84" s="86">
        <f t="shared" si="69"/>
        <v>208216.46885245902</v>
      </c>
      <c r="BN84" s="87">
        <f t="shared" si="87"/>
        <v>0.65450643776824036</v>
      </c>
      <c r="BO84" s="313"/>
      <c r="BP84" s="112">
        <v>2</v>
      </c>
      <c r="BQ84" s="175" t="s">
        <v>356</v>
      </c>
      <c r="BR84" s="176" t="s">
        <v>357</v>
      </c>
      <c r="BS84" s="83">
        <v>47892040</v>
      </c>
      <c r="BT84" s="84">
        <f>IFERROR(BS84/BS93,"-")</f>
        <v>6.360502634409565E-2</v>
      </c>
      <c r="BU84" s="85">
        <v>104</v>
      </c>
      <c r="BV84" s="86">
        <f t="shared" si="70"/>
        <v>460500.38461538462</v>
      </c>
      <c r="BW84" s="87">
        <f t="shared" si="88"/>
        <v>0.27225130890052357</v>
      </c>
      <c r="BX84" s="313"/>
      <c r="BY84" s="112">
        <v>2</v>
      </c>
      <c r="BZ84" s="175" t="s">
        <v>340</v>
      </c>
      <c r="CA84" s="176" t="s">
        <v>341</v>
      </c>
      <c r="CB84" s="83">
        <v>417154932</v>
      </c>
      <c r="CC84" s="84">
        <f>IFERROR(CB84/CB93,"-")</f>
        <v>4.9407252980471661E-2</v>
      </c>
      <c r="CD84" s="85">
        <v>5628</v>
      </c>
      <c r="CE84" s="86">
        <f t="shared" si="71"/>
        <v>74121.345415778254</v>
      </c>
      <c r="CF84" s="87">
        <f t="shared" si="89"/>
        <v>0.59764256132526283</v>
      </c>
    </row>
    <row r="85" spans="2:84" ht="13.5" customHeight="1">
      <c r="B85" s="304"/>
      <c r="C85" s="318"/>
      <c r="D85" s="301"/>
      <c r="E85" s="80">
        <v>3</v>
      </c>
      <c r="F85" s="175" t="s">
        <v>340</v>
      </c>
      <c r="G85" s="176" t="s">
        <v>341</v>
      </c>
      <c r="H85" s="83">
        <v>210918490</v>
      </c>
      <c r="I85" s="84">
        <f>IFERROR(H85/H93,"-")</f>
        <v>4.8383043711075942E-2</v>
      </c>
      <c r="J85" s="85">
        <v>3393</v>
      </c>
      <c r="K85" s="86">
        <f t="shared" si="63"/>
        <v>62162.832301797818</v>
      </c>
      <c r="L85" s="87">
        <f t="shared" si="81"/>
        <v>0.51315789473684215</v>
      </c>
      <c r="M85" s="313"/>
      <c r="N85" s="112">
        <v>3</v>
      </c>
      <c r="O85" s="175" t="s">
        <v>340</v>
      </c>
      <c r="P85" s="176" t="s">
        <v>341</v>
      </c>
      <c r="Q85" s="83">
        <v>12598263</v>
      </c>
      <c r="R85" s="84">
        <f>IFERROR(Q85/Q93,"-")</f>
        <v>7.577068509150571E-2</v>
      </c>
      <c r="S85" s="85">
        <v>158</v>
      </c>
      <c r="T85" s="86">
        <f t="shared" si="64"/>
        <v>79735.841772151893</v>
      </c>
      <c r="U85" s="87">
        <f t="shared" si="82"/>
        <v>0.76328502415458932</v>
      </c>
      <c r="V85" s="313"/>
      <c r="W85" s="112">
        <v>3</v>
      </c>
      <c r="X85" s="175" t="s">
        <v>344</v>
      </c>
      <c r="Y85" s="176" t="s">
        <v>345</v>
      </c>
      <c r="Z85" s="83">
        <v>17655037</v>
      </c>
      <c r="AA85" s="84">
        <f>IFERROR(Z85/Z93,"-")</f>
        <v>6.2963562237291285E-2</v>
      </c>
      <c r="AB85" s="85">
        <v>49</v>
      </c>
      <c r="AC85" s="86">
        <f t="shared" si="65"/>
        <v>360306.87755102041</v>
      </c>
      <c r="AD85" s="87">
        <f t="shared" si="83"/>
        <v>0.21212121212121213</v>
      </c>
      <c r="AE85" s="313"/>
      <c r="AF85" s="112">
        <v>3</v>
      </c>
      <c r="AG85" s="175" t="s">
        <v>340</v>
      </c>
      <c r="AH85" s="176" t="s">
        <v>341</v>
      </c>
      <c r="AI85" s="83">
        <v>25425804</v>
      </c>
      <c r="AJ85" s="84">
        <f>IFERROR(AI85/AI93,"-")</f>
        <v>5.2621818607182069E-2</v>
      </c>
      <c r="AK85" s="85">
        <v>340</v>
      </c>
      <c r="AL85" s="86">
        <f t="shared" si="66"/>
        <v>74781.776470588229</v>
      </c>
      <c r="AM85" s="87">
        <f t="shared" si="84"/>
        <v>0.72805139186295498</v>
      </c>
      <c r="AN85" s="313"/>
      <c r="AO85" s="112">
        <v>3</v>
      </c>
      <c r="AP85" s="175" t="s">
        <v>340</v>
      </c>
      <c r="AQ85" s="176" t="s">
        <v>341</v>
      </c>
      <c r="AR85" s="83">
        <v>42957002</v>
      </c>
      <c r="AS85" s="84">
        <f>IFERROR(AR85/AR93,"-")</f>
        <v>5.0431631442832275E-2</v>
      </c>
      <c r="AT85" s="85">
        <v>462</v>
      </c>
      <c r="AU85" s="86">
        <f t="shared" si="67"/>
        <v>92980.523809523816</v>
      </c>
      <c r="AV85" s="87">
        <f t="shared" si="85"/>
        <v>0.78438030560271643</v>
      </c>
      <c r="AW85" s="313"/>
      <c r="AX85" s="112">
        <v>3</v>
      </c>
      <c r="AY85" s="175" t="s">
        <v>338</v>
      </c>
      <c r="AZ85" s="176" t="s">
        <v>339</v>
      </c>
      <c r="BA85" s="83">
        <v>38996894</v>
      </c>
      <c r="BB85" s="84">
        <f>IFERROR(BA85/BA93,"-")</f>
        <v>5.6400212145324147E-2</v>
      </c>
      <c r="BC85" s="85">
        <v>129</v>
      </c>
      <c r="BD85" s="86">
        <f t="shared" si="68"/>
        <v>302301.50387596898</v>
      </c>
      <c r="BE85" s="87">
        <f t="shared" si="86"/>
        <v>0.27861771058315332</v>
      </c>
      <c r="BF85" s="313"/>
      <c r="BG85" s="112">
        <v>3</v>
      </c>
      <c r="BH85" s="175" t="s">
        <v>364</v>
      </c>
      <c r="BI85" s="176" t="s">
        <v>365</v>
      </c>
      <c r="BJ85" s="83">
        <v>54172352</v>
      </c>
      <c r="BK85" s="84">
        <f>IFERROR(BJ85/BJ93,"-")</f>
        <v>6.3151386664736187E-2</v>
      </c>
      <c r="BL85" s="85">
        <v>238</v>
      </c>
      <c r="BM85" s="86">
        <f t="shared" si="69"/>
        <v>227614.9243697479</v>
      </c>
      <c r="BN85" s="87">
        <f t="shared" si="87"/>
        <v>0.51072961373390557</v>
      </c>
      <c r="BO85" s="313"/>
      <c r="BP85" s="112">
        <v>3</v>
      </c>
      <c r="BQ85" s="175" t="s">
        <v>362</v>
      </c>
      <c r="BR85" s="176" t="s">
        <v>363</v>
      </c>
      <c r="BS85" s="83">
        <v>47341447</v>
      </c>
      <c r="BT85" s="84">
        <f>IFERROR(BS85/BS93,"-")</f>
        <v>6.2873788287210325E-2</v>
      </c>
      <c r="BU85" s="85">
        <v>154</v>
      </c>
      <c r="BV85" s="86">
        <f t="shared" si="70"/>
        <v>307411.99350649351</v>
      </c>
      <c r="BW85" s="87">
        <f t="shared" si="88"/>
        <v>0.40314136125654448</v>
      </c>
      <c r="BX85" s="313"/>
      <c r="BY85" s="112">
        <v>3</v>
      </c>
      <c r="BZ85" s="175" t="s">
        <v>338</v>
      </c>
      <c r="CA85" s="176" t="s">
        <v>339</v>
      </c>
      <c r="CB85" s="83">
        <v>409381005</v>
      </c>
      <c r="CC85" s="84">
        <f>IFERROR(CB85/CB93,"-")</f>
        <v>4.8486519822411527E-2</v>
      </c>
      <c r="CD85" s="85">
        <v>2621</v>
      </c>
      <c r="CE85" s="86">
        <f t="shared" si="71"/>
        <v>156192.67645936666</v>
      </c>
      <c r="CF85" s="87">
        <f t="shared" si="89"/>
        <v>0.27832643092279918</v>
      </c>
    </row>
    <row r="86" spans="2:84" ht="13.5" customHeight="1">
      <c r="B86" s="304"/>
      <c r="C86" s="318"/>
      <c r="D86" s="301"/>
      <c r="E86" s="80">
        <v>4</v>
      </c>
      <c r="F86" s="175" t="s">
        <v>342</v>
      </c>
      <c r="G86" s="176" t="s">
        <v>343</v>
      </c>
      <c r="H86" s="83">
        <v>176600968</v>
      </c>
      <c r="I86" s="84">
        <f>IFERROR(H86/H93,"-")</f>
        <v>4.051087391229817E-2</v>
      </c>
      <c r="J86" s="85">
        <v>3214</v>
      </c>
      <c r="K86" s="86">
        <f t="shared" si="63"/>
        <v>54947.407591785937</v>
      </c>
      <c r="L86" s="87">
        <f t="shared" si="81"/>
        <v>0.48608590441621297</v>
      </c>
      <c r="M86" s="313"/>
      <c r="N86" s="112">
        <v>4</v>
      </c>
      <c r="O86" s="175" t="s">
        <v>354</v>
      </c>
      <c r="P86" s="176" t="s">
        <v>355</v>
      </c>
      <c r="Q86" s="83">
        <v>10725668</v>
      </c>
      <c r="R86" s="84">
        <f>IFERROR(Q86/Q93,"-")</f>
        <v>6.4508195488857473E-2</v>
      </c>
      <c r="S86" s="85">
        <v>126</v>
      </c>
      <c r="T86" s="86">
        <f t="shared" si="64"/>
        <v>85124.349206349201</v>
      </c>
      <c r="U86" s="87">
        <f t="shared" si="82"/>
        <v>0.60869565217391308</v>
      </c>
      <c r="V86" s="313"/>
      <c r="W86" s="112">
        <v>4</v>
      </c>
      <c r="X86" s="175" t="s">
        <v>356</v>
      </c>
      <c r="Y86" s="176" t="s">
        <v>357</v>
      </c>
      <c r="Z86" s="83">
        <v>13453940</v>
      </c>
      <c r="AA86" s="84">
        <f>IFERROR(Z86/Z93,"-")</f>
        <v>4.7981093923891674E-2</v>
      </c>
      <c r="AB86" s="85">
        <v>87</v>
      </c>
      <c r="AC86" s="86">
        <f t="shared" si="65"/>
        <v>154642.98850574714</v>
      </c>
      <c r="AD86" s="87">
        <f t="shared" si="83"/>
        <v>0.37662337662337664</v>
      </c>
      <c r="AE86" s="313"/>
      <c r="AF86" s="112">
        <v>4</v>
      </c>
      <c r="AG86" s="175" t="s">
        <v>354</v>
      </c>
      <c r="AH86" s="176" t="s">
        <v>355</v>
      </c>
      <c r="AI86" s="83">
        <v>22727948</v>
      </c>
      <c r="AJ86" s="84">
        <f>IFERROR(AI86/AI93,"-")</f>
        <v>4.703827485531889E-2</v>
      </c>
      <c r="AK86" s="85">
        <v>228</v>
      </c>
      <c r="AL86" s="86">
        <f t="shared" si="66"/>
        <v>99683.982456140351</v>
      </c>
      <c r="AM86" s="87">
        <f t="shared" si="84"/>
        <v>0.48822269807280516</v>
      </c>
      <c r="AN86" s="313"/>
      <c r="AO86" s="112">
        <v>4</v>
      </c>
      <c r="AP86" s="175" t="s">
        <v>356</v>
      </c>
      <c r="AQ86" s="176" t="s">
        <v>357</v>
      </c>
      <c r="AR86" s="83">
        <v>41604060</v>
      </c>
      <c r="AS86" s="84">
        <f>IFERROR(AR86/AR93,"-")</f>
        <v>4.8843274035871506E-2</v>
      </c>
      <c r="AT86" s="85">
        <v>221</v>
      </c>
      <c r="AU86" s="86">
        <f t="shared" si="67"/>
        <v>188253.66515837103</v>
      </c>
      <c r="AV86" s="87">
        <f t="shared" si="85"/>
        <v>0.37521222410865873</v>
      </c>
      <c r="AW86" s="313"/>
      <c r="AX86" s="112">
        <v>4</v>
      </c>
      <c r="AY86" s="175" t="s">
        <v>340</v>
      </c>
      <c r="AZ86" s="176" t="s">
        <v>341</v>
      </c>
      <c r="BA86" s="83">
        <v>38293265</v>
      </c>
      <c r="BB86" s="84">
        <f>IFERROR(BA86/BA93,"-")</f>
        <v>5.5382571487286036E-2</v>
      </c>
      <c r="BC86" s="85">
        <v>380</v>
      </c>
      <c r="BD86" s="86">
        <f t="shared" si="68"/>
        <v>100771.75</v>
      </c>
      <c r="BE86" s="87">
        <f t="shared" si="86"/>
        <v>0.82073434125269984</v>
      </c>
      <c r="BF86" s="313"/>
      <c r="BG86" s="112">
        <v>4</v>
      </c>
      <c r="BH86" s="175" t="s">
        <v>362</v>
      </c>
      <c r="BI86" s="176" t="s">
        <v>363</v>
      </c>
      <c r="BJ86" s="83">
        <v>48667866</v>
      </c>
      <c r="BK86" s="84">
        <f>IFERROR(BJ86/BJ93,"-")</f>
        <v>5.6734535430796276E-2</v>
      </c>
      <c r="BL86" s="85">
        <v>191</v>
      </c>
      <c r="BM86" s="86">
        <f t="shared" si="69"/>
        <v>254805.58115183245</v>
      </c>
      <c r="BN86" s="87">
        <f t="shared" si="87"/>
        <v>0.40987124463519314</v>
      </c>
      <c r="BO86" s="313"/>
      <c r="BP86" s="112">
        <v>4</v>
      </c>
      <c r="BQ86" s="175" t="s">
        <v>336</v>
      </c>
      <c r="BR86" s="176" t="s">
        <v>337</v>
      </c>
      <c r="BS86" s="83">
        <v>47265751</v>
      </c>
      <c r="BT86" s="84">
        <f>IFERROR(BS86/BS93,"-")</f>
        <v>6.2773257049156095E-2</v>
      </c>
      <c r="BU86" s="85">
        <v>258</v>
      </c>
      <c r="BV86" s="86">
        <f t="shared" si="70"/>
        <v>183200.58527131783</v>
      </c>
      <c r="BW86" s="87">
        <f t="shared" si="88"/>
        <v>0.67539267015706805</v>
      </c>
      <c r="BX86" s="313"/>
      <c r="BY86" s="112">
        <v>4</v>
      </c>
      <c r="BZ86" s="175" t="s">
        <v>356</v>
      </c>
      <c r="CA86" s="176" t="s">
        <v>357</v>
      </c>
      <c r="CB86" s="83">
        <v>377423486</v>
      </c>
      <c r="CC86" s="84">
        <f>IFERROR(CB86/CB93,"-")</f>
        <v>4.4701515487712139E-2</v>
      </c>
      <c r="CD86" s="85">
        <v>1848</v>
      </c>
      <c r="CE86" s="86">
        <f t="shared" si="71"/>
        <v>204233.48809523811</v>
      </c>
      <c r="CF86" s="87">
        <f t="shared" si="89"/>
        <v>0.19624084103217584</v>
      </c>
    </row>
    <row r="87" spans="2:84" ht="13.5" customHeight="1">
      <c r="B87" s="304"/>
      <c r="C87" s="318"/>
      <c r="D87" s="301"/>
      <c r="E87" s="80">
        <v>5</v>
      </c>
      <c r="F87" s="102" t="s">
        <v>344</v>
      </c>
      <c r="G87" s="176" t="s">
        <v>345</v>
      </c>
      <c r="H87" s="83">
        <v>149859743</v>
      </c>
      <c r="I87" s="84">
        <f>IFERROR(H87/H93,"-")</f>
        <v>3.4376647092910662E-2</v>
      </c>
      <c r="J87" s="85">
        <v>601</v>
      </c>
      <c r="K87" s="86">
        <f t="shared" si="63"/>
        <v>249350.65391014976</v>
      </c>
      <c r="L87" s="87">
        <f t="shared" si="81"/>
        <v>9.0895341802782817E-2</v>
      </c>
      <c r="M87" s="313"/>
      <c r="N87" s="112">
        <v>5</v>
      </c>
      <c r="O87" s="102" t="s">
        <v>346</v>
      </c>
      <c r="P87" s="176" t="s">
        <v>347</v>
      </c>
      <c r="Q87" s="83">
        <v>6955914</v>
      </c>
      <c r="R87" s="84">
        <f>IFERROR(Q87/Q93,"-")</f>
        <v>4.1835479162293715E-2</v>
      </c>
      <c r="S87" s="85">
        <v>171</v>
      </c>
      <c r="T87" s="86">
        <f t="shared" si="64"/>
        <v>40677.859649122809</v>
      </c>
      <c r="U87" s="87">
        <f t="shared" si="82"/>
        <v>0.82608695652173914</v>
      </c>
      <c r="V87" s="313"/>
      <c r="W87" s="112">
        <v>5</v>
      </c>
      <c r="X87" s="102" t="s">
        <v>354</v>
      </c>
      <c r="Y87" s="176" t="s">
        <v>355</v>
      </c>
      <c r="Z87" s="83">
        <v>12681101</v>
      </c>
      <c r="AA87" s="84">
        <f>IFERROR(Z87/Z93,"-")</f>
        <v>4.5224900522773004E-2</v>
      </c>
      <c r="AB87" s="85">
        <v>144</v>
      </c>
      <c r="AC87" s="86">
        <f t="shared" si="65"/>
        <v>88063.201388888891</v>
      </c>
      <c r="AD87" s="87">
        <f t="shared" si="83"/>
        <v>0.62337662337662336</v>
      </c>
      <c r="AE87" s="313"/>
      <c r="AF87" s="112">
        <v>5</v>
      </c>
      <c r="AG87" s="102" t="s">
        <v>338</v>
      </c>
      <c r="AH87" s="176" t="s">
        <v>339</v>
      </c>
      <c r="AI87" s="83">
        <v>19007502</v>
      </c>
      <c r="AJ87" s="84">
        <f>IFERROR(AI87/AI93,"-")</f>
        <v>3.9338355727891648E-2</v>
      </c>
      <c r="AK87" s="85">
        <v>119</v>
      </c>
      <c r="AL87" s="86">
        <f t="shared" si="66"/>
        <v>159726.90756302522</v>
      </c>
      <c r="AM87" s="87">
        <f t="shared" si="84"/>
        <v>0.25481798715203424</v>
      </c>
      <c r="AN87" s="313"/>
      <c r="AO87" s="112">
        <v>5</v>
      </c>
      <c r="AP87" s="102" t="s">
        <v>338</v>
      </c>
      <c r="AQ87" s="176" t="s">
        <v>339</v>
      </c>
      <c r="AR87" s="83">
        <v>41393520</v>
      </c>
      <c r="AS87" s="84">
        <f>IFERROR(AR87/AR93,"-")</f>
        <v>4.8596099531375739E-2</v>
      </c>
      <c r="AT87" s="85">
        <v>182</v>
      </c>
      <c r="AU87" s="86">
        <f t="shared" si="67"/>
        <v>227436.92307692306</v>
      </c>
      <c r="AV87" s="87">
        <f t="shared" si="85"/>
        <v>0.3089983022071307</v>
      </c>
      <c r="AW87" s="313"/>
      <c r="AX87" s="112">
        <v>5</v>
      </c>
      <c r="AY87" s="102" t="s">
        <v>344</v>
      </c>
      <c r="AZ87" s="176" t="s">
        <v>345</v>
      </c>
      <c r="BA87" s="83">
        <v>27596070</v>
      </c>
      <c r="BB87" s="84">
        <f>IFERROR(BA87/BA93,"-")</f>
        <v>3.9911491473582882E-2</v>
      </c>
      <c r="BC87" s="85">
        <v>79</v>
      </c>
      <c r="BD87" s="86">
        <f t="shared" si="68"/>
        <v>349317.34177215188</v>
      </c>
      <c r="BE87" s="87">
        <f t="shared" si="86"/>
        <v>0.17062634989200864</v>
      </c>
      <c r="BF87" s="313"/>
      <c r="BG87" s="112">
        <v>5</v>
      </c>
      <c r="BH87" s="102" t="s">
        <v>344</v>
      </c>
      <c r="BI87" s="176" t="s">
        <v>345</v>
      </c>
      <c r="BJ87" s="83">
        <v>42975673</v>
      </c>
      <c r="BK87" s="84">
        <f>IFERROR(BJ87/BJ93,"-")</f>
        <v>5.0098864874839902E-2</v>
      </c>
      <c r="BL87" s="85">
        <v>92</v>
      </c>
      <c r="BM87" s="86">
        <f t="shared" si="69"/>
        <v>467126.88043478259</v>
      </c>
      <c r="BN87" s="87">
        <f t="shared" si="87"/>
        <v>0.19742489270386265</v>
      </c>
      <c r="BO87" s="313"/>
      <c r="BP87" s="112">
        <v>5</v>
      </c>
      <c r="BQ87" s="102" t="s">
        <v>340</v>
      </c>
      <c r="BR87" s="176" t="s">
        <v>341</v>
      </c>
      <c r="BS87" s="83">
        <v>39776949</v>
      </c>
      <c r="BT87" s="84">
        <f>IFERROR(BS87/BS93,"-")</f>
        <v>5.282744040622929E-2</v>
      </c>
      <c r="BU87" s="85">
        <v>322</v>
      </c>
      <c r="BV87" s="86">
        <f t="shared" si="70"/>
        <v>123530.89751552795</v>
      </c>
      <c r="BW87" s="87">
        <f t="shared" si="88"/>
        <v>0.84293193717277481</v>
      </c>
      <c r="BX87" s="313"/>
      <c r="BY87" s="112">
        <v>5</v>
      </c>
      <c r="BZ87" s="102" t="s">
        <v>344</v>
      </c>
      <c r="CA87" s="176" t="s">
        <v>345</v>
      </c>
      <c r="CB87" s="83">
        <v>332647584</v>
      </c>
      <c r="CC87" s="84">
        <f>IFERROR(CB87/CB93,"-")</f>
        <v>3.9398319605701546E-2</v>
      </c>
      <c r="CD87" s="85">
        <v>1100</v>
      </c>
      <c r="CE87" s="86">
        <f t="shared" si="71"/>
        <v>302406.89454545453</v>
      </c>
      <c r="CF87" s="87">
        <f t="shared" si="89"/>
        <v>0.11681002442391419</v>
      </c>
    </row>
    <row r="88" spans="2:84" ht="13.5" customHeight="1">
      <c r="B88" s="304"/>
      <c r="C88" s="318"/>
      <c r="D88" s="301"/>
      <c r="E88" s="80">
        <v>6</v>
      </c>
      <c r="F88" s="102" t="s">
        <v>346</v>
      </c>
      <c r="G88" s="176" t="s">
        <v>347</v>
      </c>
      <c r="H88" s="83">
        <v>148203183</v>
      </c>
      <c r="I88" s="84">
        <f>IFERROR(H88/H93,"-")</f>
        <v>3.3996645250065967E-2</v>
      </c>
      <c r="J88" s="85">
        <v>3872</v>
      </c>
      <c r="K88" s="86">
        <f t="shared" si="63"/>
        <v>38275.615444214876</v>
      </c>
      <c r="L88" s="87">
        <f t="shared" si="81"/>
        <v>0.5856019358741682</v>
      </c>
      <c r="M88" s="313"/>
      <c r="N88" s="112">
        <v>6</v>
      </c>
      <c r="O88" s="102" t="s">
        <v>338</v>
      </c>
      <c r="P88" s="176" t="s">
        <v>339</v>
      </c>
      <c r="Q88" s="83">
        <v>4952833</v>
      </c>
      <c r="R88" s="84">
        <f>IFERROR(Q88/Q93,"-")</f>
        <v>2.9788197750262677E-2</v>
      </c>
      <c r="S88" s="85">
        <v>74</v>
      </c>
      <c r="T88" s="86">
        <f t="shared" si="64"/>
        <v>66930.17567567568</v>
      </c>
      <c r="U88" s="87">
        <f t="shared" si="82"/>
        <v>0.35748792270531399</v>
      </c>
      <c r="V88" s="313"/>
      <c r="W88" s="112">
        <v>6</v>
      </c>
      <c r="X88" s="102" t="s">
        <v>340</v>
      </c>
      <c r="Y88" s="176" t="s">
        <v>341</v>
      </c>
      <c r="Z88" s="83">
        <v>9469693</v>
      </c>
      <c r="AA88" s="84">
        <f>IFERROR(Z88/Z93,"-")</f>
        <v>3.3771982725017323E-2</v>
      </c>
      <c r="AB88" s="85">
        <v>182</v>
      </c>
      <c r="AC88" s="86">
        <f t="shared" si="65"/>
        <v>52031.280219780223</v>
      </c>
      <c r="AD88" s="87">
        <f t="shared" si="83"/>
        <v>0.78787878787878785</v>
      </c>
      <c r="AE88" s="313"/>
      <c r="AF88" s="112">
        <v>6</v>
      </c>
      <c r="AG88" s="102" t="s">
        <v>366</v>
      </c>
      <c r="AH88" s="176" t="s">
        <v>367</v>
      </c>
      <c r="AI88" s="83">
        <v>18181541</v>
      </c>
      <c r="AJ88" s="84">
        <f>IFERROR(AI88/AI93,"-")</f>
        <v>3.7628928174741054E-2</v>
      </c>
      <c r="AK88" s="85">
        <v>131</v>
      </c>
      <c r="AL88" s="86">
        <f t="shared" si="66"/>
        <v>138790.38931297709</v>
      </c>
      <c r="AM88" s="87">
        <f t="shared" si="84"/>
        <v>0.28051391862955033</v>
      </c>
      <c r="AN88" s="313"/>
      <c r="AO88" s="112">
        <v>6</v>
      </c>
      <c r="AP88" s="102" t="s">
        <v>354</v>
      </c>
      <c r="AQ88" s="176" t="s">
        <v>355</v>
      </c>
      <c r="AR88" s="83">
        <v>29154704</v>
      </c>
      <c r="AS88" s="84">
        <f>IFERROR(AR88/AR93,"-")</f>
        <v>3.4227697895511139E-2</v>
      </c>
      <c r="AT88" s="85">
        <v>296</v>
      </c>
      <c r="AU88" s="86">
        <f t="shared" si="67"/>
        <v>98495.621621621627</v>
      </c>
      <c r="AV88" s="87">
        <f t="shared" si="85"/>
        <v>0.50254668930390489</v>
      </c>
      <c r="AW88" s="313"/>
      <c r="AX88" s="112">
        <v>6</v>
      </c>
      <c r="AY88" s="102" t="s">
        <v>362</v>
      </c>
      <c r="AZ88" s="176" t="s">
        <v>363</v>
      </c>
      <c r="BA88" s="83">
        <v>27073932</v>
      </c>
      <c r="BB88" s="84">
        <f>IFERROR(BA88/BA93,"-")</f>
        <v>3.9156336615118116E-2</v>
      </c>
      <c r="BC88" s="85">
        <v>174</v>
      </c>
      <c r="BD88" s="86">
        <f t="shared" si="68"/>
        <v>155597.31034482759</v>
      </c>
      <c r="BE88" s="87">
        <f t="shared" si="86"/>
        <v>0.37580993520518358</v>
      </c>
      <c r="BF88" s="313"/>
      <c r="BG88" s="112">
        <v>6</v>
      </c>
      <c r="BH88" s="102" t="s">
        <v>340</v>
      </c>
      <c r="BI88" s="176" t="s">
        <v>341</v>
      </c>
      <c r="BJ88" s="83">
        <v>37715466</v>
      </c>
      <c r="BK88" s="84">
        <f>IFERROR(BJ88/BJ93,"-")</f>
        <v>4.3966781737789618E-2</v>
      </c>
      <c r="BL88" s="85">
        <v>391</v>
      </c>
      <c r="BM88" s="86">
        <f t="shared" si="69"/>
        <v>96458.992327365733</v>
      </c>
      <c r="BN88" s="87">
        <f t="shared" si="87"/>
        <v>0.83905579399141628</v>
      </c>
      <c r="BO88" s="313"/>
      <c r="BP88" s="112">
        <v>6</v>
      </c>
      <c r="BQ88" s="102" t="s">
        <v>366</v>
      </c>
      <c r="BR88" s="176" t="s">
        <v>367</v>
      </c>
      <c r="BS88" s="83">
        <v>32018485</v>
      </c>
      <c r="BT88" s="84">
        <f>IFERROR(BS88/BS93,"-")</f>
        <v>4.252348786819337E-2</v>
      </c>
      <c r="BU88" s="85">
        <v>116</v>
      </c>
      <c r="BV88" s="86">
        <f t="shared" si="70"/>
        <v>276021.4224137931</v>
      </c>
      <c r="BW88" s="87">
        <f t="shared" si="88"/>
        <v>0.30366492146596857</v>
      </c>
      <c r="BX88" s="313"/>
      <c r="BY88" s="112">
        <v>6</v>
      </c>
      <c r="BZ88" s="102" t="s">
        <v>364</v>
      </c>
      <c r="CA88" s="176" t="s">
        <v>365</v>
      </c>
      <c r="CB88" s="83">
        <v>311861267</v>
      </c>
      <c r="CC88" s="84">
        <f>IFERROR(CB88/CB93,"-")</f>
        <v>3.6936416979673675E-2</v>
      </c>
      <c r="CD88" s="85">
        <v>2819</v>
      </c>
      <c r="CE88" s="86">
        <f t="shared" si="71"/>
        <v>110628.33167789996</v>
      </c>
      <c r="CF88" s="87">
        <f t="shared" si="89"/>
        <v>0.29935223531910377</v>
      </c>
    </row>
    <row r="89" spans="2:84" ht="13.5" customHeight="1">
      <c r="B89" s="304"/>
      <c r="C89" s="318"/>
      <c r="D89" s="301"/>
      <c r="E89" s="80">
        <v>7</v>
      </c>
      <c r="F89" s="175" t="s">
        <v>348</v>
      </c>
      <c r="G89" s="176" t="s">
        <v>349</v>
      </c>
      <c r="H89" s="83">
        <v>143292376</v>
      </c>
      <c r="I89" s="84">
        <f>IFERROR(H89/H93,"-")</f>
        <v>3.2870144724969012E-2</v>
      </c>
      <c r="J89" s="85">
        <v>2956</v>
      </c>
      <c r="K89" s="86">
        <f t="shared" si="63"/>
        <v>48475.093369418129</v>
      </c>
      <c r="L89" s="87">
        <f t="shared" si="81"/>
        <v>0.44706594071385358</v>
      </c>
      <c r="M89" s="313"/>
      <c r="N89" s="112">
        <v>7</v>
      </c>
      <c r="O89" s="175" t="s">
        <v>342</v>
      </c>
      <c r="P89" s="176" t="s">
        <v>343</v>
      </c>
      <c r="Q89" s="83">
        <v>4928684</v>
      </c>
      <c r="R89" s="84">
        <f>IFERROR(Q89/Q93,"-")</f>
        <v>2.9642956594853019E-2</v>
      </c>
      <c r="S89" s="85">
        <v>129</v>
      </c>
      <c r="T89" s="86">
        <f t="shared" si="64"/>
        <v>38206.852713178298</v>
      </c>
      <c r="U89" s="87">
        <f t="shared" si="82"/>
        <v>0.62318840579710144</v>
      </c>
      <c r="V89" s="313"/>
      <c r="W89" s="112">
        <v>7</v>
      </c>
      <c r="X89" s="175" t="s">
        <v>362</v>
      </c>
      <c r="Y89" s="176" t="s">
        <v>363</v>
      </c>
      <c r="Z89" s="83">
        <v>9336078</v>
      </c>
      <c r="AA89" s="84">
        <f>IFERROR(Z89/Z93,"-")</f>
        <v>3.3295468494640136E-2</v>
      </c>
      <c r="AB89" s="85">
        <v>116</v>
      </c>
      <c r="AC89" s="86">
        <f t="shared" si="65"/>
        <v>80483.431034482754</v>
      </c>
      <c r="AD89" s="87">
        <f t="shared" si="83"/>
        <v>0.50216450216450215</v>
      </c>
      <c r="AE89" s="313"/>
      <c r="AF89" s="112">
        <v>7</v>
      </c>
      <c r="AG89" s="175" t="s">
        <v>342</v>
      </c>
      <c r="AH89" s="176" t="s">
        <v>343</v>
      </c>
      <c r="AI89" s="83">
        <v>18111082</v>
      </c>
      <c r="AJ89" s="84">
        <f>IFERROR(AI89/AI93,"-")</f>
        <v>3.7483104635896679E-2</v>
      </c>
      <c r="AK89" s="85">
        <v>289</v>
      </c>
      <c r="AL89" s="86">
        <f t="shared" si="66"/>
        <v>62668.103806228377</v>
      </c>
      <c r="AM89" s="87">
        <f t="shared" si="84"/>
        <v>0.61884368308351179</v>
      </c>
      <c r="AN89" s="313"/>
      <c r="AO89" s="112">
        <v>7</v>
      </c>
      <c r="AP89" s="175" t="s">
        <v>364</v>
      </c>
      <c r="AQ89" s="176" t="s">
        <v>365</v>
      </c>
      <c r="AR89" s="83">
        <v>27020402</v>
      </c>
      <c r="AS89" s="84">
        <f>IFERROR(AR89/AR93,"-")</f>
        <v>3.1722021827807444E-2</v>
      </c>
      <c r="AT89" s="85">
        <v>260</v>
      </c>
      <c r="AU89" s="86">
        <f t="shared" si="67"/>
        <v>103924.62307692308</v>
      </c>
      <c r="AV89" s="87">
        <f t="shared" si="85"/>
        <v>0.44142614601018676</v>
      </c>
      <c r="AW89" s="313"/>
      <c r="AX89" s="112">
        <v>7</v>
      </c>
      <c r="AY89" s="175" t="s">
        <v>366</v>
      </c>
      <c r="AZ89" s="176" t="s">
        <v>367</v>
      </c>
      <c r="BA89" s="83">
        <v>23672460</v>
      </c>
      <c r="BB89" s="84">
        <f>IFERROR(BA89/BA93,"-")</f>
        <v>3.4236874505997834E-2</v>
      </c>
      <c r="BC89" s="85">
        <v>145</v>
      </c>
      <c r="BD89" s="86">
        <f t="shared" si="68"/>
        <v>163258.3448275862</v>
      </c>
      <c r="BE89" s="87">
        <f t="shared" si="86"/>
        <v>0.31317494600431967</v>
      </c>
      <c r="BF89" s="313"/>
      <c r="BG89" s="112">
        <v>7</v>
      </c>
      <c r="BH89" s="175" t="s">
        <v>366</v>
      </c>
      <c r="BI89" s="176" t="s">
        <v>367</v>
      </c>
      <c r="BJ89" s="83">
        <v>36579037</v>
      </c>
      <c r="BK89" s="84">
        <f>IFERROR(BJ89/BJ93,"-")</f>
        <v>4.2641990316586061E-2</v>
      </c>
      <c r="BL89" s="85">
        <v>151</v>
      </c>
      <c r="BM89" s="86">
        <f t="shared" si="69"/>
        <v>242245.27814569537</v>
      </c>
      <c r="BN89" s="87">
        <f t="shared" si="87"/>
        <v>0.32403433476394849</v>
      </c>
      <c r="BO89" s="313"/>
      <c r="BP89" s="112">
        <v>7</v>
      </c>
      <c r="BQ89" s="175" t="s">
        <v>406</v>
      </c>
      <c r="BR89" s="176" t="s">
        <v>407</v>
      </c>
      <c r="BS89" s="83">
        <v>29408591</v>
      </c>
      <c r="BT89" s="84">
        <f>IFERROR(BS89/BS93,"-")</f>
        <v>3.9057309007879688E-2</v>
      </c>
      <c r="BU89" s="85">
        <v>42</v>
      </c>
      <c r="BV89" s="86">
        <f t="shared" si="70"/>
        <v>700204.54761904757</v>
      </c>
      <c r="BW89" s="87">
        <f t="shared" si="88"/>
        <v>0.1099476439790576</v>
      </c>
      <c r="BX89" s="313"/>
      <c r="BY89" s="112">
        <v>7</v>
      </c>
      <c r="BZ89" s="175" t="s">
        <v>362</v>
      </c>
      <c r="CA89" s="176" t="s">
        <v>363</v>
      </c>
      <c r="CB89" s="83">
        <v>289997269</v>
      </c>
      <c r="CC89" s="84">
        <f>IFERROR(CB89/CB93,"-")</f>
        <v>3.4346875307059516E-2</v>
      </c>
      <c r="CD89" s="85">
        <v>3209</v>
      </c>
      <c r="CE89" s="86">
        <f t="shared" si="71"/>
        <v>90369.980990962911</v>
      </c>
      <c r="CF89" s="87">
        <f t="shared" si="89"/>
        <v>0.34076669852394603</v>
      </c>
    </row>
    <row r="90" spans="2:84" ht="13.5" customHeight="1">
      <c r="B90" s="304"/>
      <c r="C90" s="318"/>
      <c r="D90" s="301"/>
      <c r="E90" s="80">
        <v>8</v>
      </c>
      <c r="F90" s="102" t="s">
        <v>362</v>
      </c>
      <c r="G90" s="176" t="s">
        <v>363</v>
      </c>
      <c r="H90" s="83">
        <v>132090865</v>
      </c>
      <c r="I90" s="84">
        <f>IFERROR(H90/H93,"-")</f>
        <v>3.0300606149460063E-2</v>
      </c>
      <c r="J90" s="85">
        <v>2029</v>
      </c>
      <c r="K90" s="86">
        <f t="shared" si="63"/>
        <v>65101.461310990635</v>
      </c>
      <c r="L90" s="87">
        <f t="shared" si="81"/>
        <v>0.30686630369026013</v>
      </c>
      <c r="M90" s="313"/>
      <c r="N90" s="112">
        <v>8</v>
      </c>
      <c r="O90" s="102" t="s">
        <v>350</v>
      </c>
      <c r="P90" s="176" t="s">
        <v>351</v>
      </c>
      <c r="Q90" s="83">
        <v>4906126</v>
      </c>
      <c r="R90" s="84">
        <f>IFERROR(Q90/Q93,"-")</f>
        <v>2.9507284310960058E-2</v>
      </c>
      <c r="S90" s="85">
        <v>108</v>
      </c>
      <c r="T90" s="86">
        <f t="shared" si="64"/>
        <v>45427.092592592591</v>
      </c>
      <c r="U90" s="87">
        <f t="shared" si="82"/>
        <v>0.52173913043478259</v>
      </c>
      <c r="V90" s="313"/>
      <c r="W90" s="112">
        <v>8</v>
      </c>
      <c r="X90" s="102" t="s">
        <v>342</v>
      </c>
      <c r="Y90" s="176" t="s">
        <v>343</v>
      </c>
      <c r="Z90" s="83">
        <v>8875974</v>
      </c>
      <c r="AA90" s="84">
        <f>IFERROR(Z90/Z93,"-")</f>
        <v>3.1654589076509962E-2</v>
      </c>
      <c r="AB90" s="85">
        <v>155</v>
      </c>
      <c r="AC90" s="86">
        <f t="shared" si="65"/>
        <v>57264.348387096776</v>
      </c>
      <c r="AD90" s="87">
        <f t="shared" si="83"/>
        <v>0.67099567099567103</v>
      </c>
      <c r="AE90" s="313"/>
      <c r="AF90" s="112">
        <v>8</v>
      </c>
      <c r="AG90" s="102" t="s">
        <v>346</v>
      </c>
      <c r="AH90" s="176" t="s">
        <v>347</v>
      </c>
      <c r="AI90" s="83">
        <v>17049322</v>
      </c>
      <c r="AJ90" s="84">
        <f>IFERROR(AI90/AI93,"-")</f>
        <v>3.5285662143051157E-2</v>
      </c>
      <c r="AK90" s="85">
        <v>357</v>
      </c>
      <c r="AL90" s="86">
        <f t="shared" si="66"/>
        <v>47757.204481792716</v>
      </c>
      <c r="AM90" s="87">
        <f t="shared" si="84"/>
        <v>0.76445396145610278</v>
      </c>
      <c r="AN90" s="313"/>
      <c r="AO90" s="112">
        <v>8</v>
      </c>
      <c r="AP90" s="102" t="s">
        <v>342</v>
      </c>
      <c r="AQ90" s="176" t="s">
        <v>343</v>
      </c>
      <c r="AR90" s="83">
        <v>24245198</v>
      </c>
      <c r="AS90" s="84">
        <f>IFERROR(AR90/AR93,"-")</f>
        <v>2.8463925154611446E-2</v>
      </c>
      <c r="AT90" s="85">
        <v>369</v>
      </c>
      <c r="AU90" s="86">
        <f t="shared" si="67"/>
        <v>65705.143631436309</v>
      </c>
      <c r="AV90" s="87">
        <f t="shared" si="85"/>
        <v>0.62648556876061123</v>
      </c>
      <c r="AW90" s="313"/>
      <c r="AX90" s="112">
        <v>8</v>
      </c>
      <c r="AY90" s="102" t="s">
        <v>364</v>
      </c>
      <c r="AZ90" s="176" t="s">
        <v>365</v>
      </c>
      <c r="BA90" s="83">
        <v>23156425</v>
      </c>
      <c r="BB90" s="84">
        <f>IFERROR(BA90/BA93,"-")</f>
        <v>3.3490546260614699E-2</v>
      </c>
      <c r="BC90" s="85">
        <v>225</v>
      </c>
      <c r="BD90" s="86">
        <f t="shared" si="68"/>
        <v>102917.44444444444</v>
      </c>
      <c r="BE90" s="87">
        <f t="shared" si="86"/>
        <v>0.48596112311015116</v>
      </c>
      <c r="BF90" s="313"/>
      <c r="BG90" s="112">
        <v>8</v>
      </c>
      <c r="BH90" s="102" t="s">
        <v>338</v>
      </c>
      <c r="BI90" s="176" t="s">
        <v>339</v>
      </c>
      <c r="BJ90" s="83">
        <v>29874480</v>
      </c>
      <c r="BK90" s="84">
        <f>IFERROR(BJ90/BJ93,"-")</f>
        <v>3.4826157038334388E-2</v>
      </c>
      <c r="BL90" s="85">
        <v>119</v>
      </c>
      <c r="BM90" s="86">
        <f t="shared" si="69"/>
        <v>251046.05042016806</v>
      </c>
      <c r="BN90" s="87">
        <f t="shared" si="87"/>
        <v>0.25536480686695279</v>
      </c>
      <c r="BO90" s="313"/>
      <c r="BP90" s="112">
        <v>8</v>
      </c>
      <c r="BQ90" s="102" t="s">
        <v>370</v>
      </c>
      <c r="BR90" s="176" t="s">
        <v>371</v>
      </c>
      <c r="BS90" s="83">
        <v>29215523</v>
      </c>
      <c r="BT90" s="84">
        <f>IFERROR(BS90/BS93,"-")</f>
        <v>3.8800896977274985E-2</v>
      </c>
      <c r="BU90" s="85">
        <v>242</v>
      </c>
      <c r="BV90" s="86">
        <f t="shared" si="70"/>
        <v>120725.30165289257</v>
      </c>
      <c r="BW90" s="87">
        <f t="shared" si="88"/>
        <v>0.63350785340314131</v>
      </c>
      <c r="BX90" s="313"/>
      <c r="BY90" s="112">
        <v>8</v>
      </c>
      <c r="BZ90" s="102" t="s">
        <v>342</v>
      </c>
      <c r="CA90" s="176" t="s">
        <v>343</v>
      </c>
      <c r="CB90" s="83">
        <v>276068874</v>
      </c>
      <c r="CC90" s="84">
        <f>IFERROR(CB90/CB93,"-")</f>
        <v>3.2697215474254429E-2</v>
      </c>
      <c r="CD90" s="85">
        <v>4888</v>
      </c>
      <c r="CE90" s="86">
        <f t="shared" si="71"/>
        <v>56478.902209492633</v>
      </c>
      <c r="CF90" s="87">
        <f t="shared" si="89"/>
        <v>0.51906127216735687</v>
      </c>
    </row>
    <row r="91" spans="2:84" ht="13.5" customHeight="1">
      <c r="B91" s="304"/>
      <c r="C91" s="318"/>
      <c r="D91" s="301"/>
      <c r="E91" s="80">
        <v>9</v>
      </c>
      <c r="F91" s="102" t="s">
        <v>352</v>
      </c>
      <c r="G91" s="176" t="s">
        <v>353</v>
      </c>
      <c r="H91" s="83">
        <v>121187343</v>
      </c>
      <c r="I91" s="84">
        <f>IFERROR(H91/H93,"-")</f>
        <v>2.7799423908250777E-2</v>
      </c>
      <c r="J91" s="85">
        <v>535</v>
      </c>
      <c r="K91" s="86">
        <f t="shared" si="63"/>
        <v>226518.39813084112</v>
      </c>
      <c r="L91" s="87">
        <f t="shared" si="81"/>
        <v>8.0913490623109499E-2</v>
      </c>
      <c r="M91" s="313"/>
      <c r="N91" s="112">
        <v>9</v>
      </c>
      <c r="O91" s="102" t="s">
        <v>364</v>
      </c>
      <c r="P91" s="176" t="s">
        <v>365</v>
      </c>
      <c r="Q91" s="83">
        <v>4855818</v>
      </c>
      <c r="R91" s="84">
        <f>IFERROR(Q91/Q93,"-")</f>
        <v>2.9204713105264204E-2</v>
      </c>
      <c r="S91" s="85">
        <v>62</v>
      </c>
      <c r="T91" s="86">
        <f t="shared" si="64"/>
        <v>78319.645161290318</v>
      </c>
      <c r="U91" s="87">
        <f t="shared" si="82"/>
        <v>0.29951690821256038</v>
      </c>
      <c r="V91" s="313"/>
      <c r="W91" s="112">
        <v>9</v>
      </c>
      <c r="X91" s="102" t="s">
        <v>358</v>
      </c>
      <c r="Y91" s="176" t="s">
        <v>359</v>
      </c>
      <c r="Z91" s="83">
        <v>8624550</v>
      </c>
      <c r="AA91" s="84">
        <f>IFERROR(Z91/Z93,"-")</f>
        <v>3.0757929915050903E-2</v>
      </c>
      <c r="AB91" s="85">
        <v>137</v>
      </c>
      <c r="AC91" s="86">
        <f t="shared" si="65"/>
        <v>62952.9197080292</v>
      </c>
      <c r="AD91" s="87">
        <f t="shared" si="83"/>
        <v>0.59307359307359309</v>
      </c>
      <c r="AE91" s="313"/>
      <c r="AF91" s="112">
        <v>9</v>
      </c>
      <c r="AG91" s="102" t="s">
        <v>350</v>
      </c>
      <c r="AH91" s="176" t="s">
        <v>351</v>
      </c>
      <c r="AI91" s="83">
        <v>16153800</v>
      </c>
      <c r="AJ91" s="84">
        <f>IFERROR(AI91/AI93,"-")</f>
        <v>3.3432269572151889E-2</v>
      </c>
      <c r="AK91" s="85">
        <v>192</v>
      </c>
      <c r="AL91" s="86">
        <f t="shared" si="66"/>
        <v>84134.375</v>
      </c>
      <c r="AM91" s="87">
        <f t="shared" si="84"/>
        <v>0.41113490364025695</v>
      </c>
      <c r="AN91" s="313"/>
      <c r="AO91" s="112">
        <v>9</v>
      </c>
      <c r="AP91" s="102" t="s">
        <v>352</v>
      </c>
      <c r="AQ91" s="176" t="s">
        <v>353</v>
      </c>
      <c r="AR91" s="83">
        <v>22170513</v>
      </c>
      <c r="AS91" s="84">
        <f>IFERROR(AR91/AR93,"-")</f>
        <v>2.6028239599088447E-2</v>
      </c>
      <c r="AT91" s="85">
        <v>62</v>
      </c>
      <c r="AU91" s="86">
        <f t="shared" si="67"/>
        <v>357588.91935483873</v>
      </c>
      <c r="AV91" s="87">
        <f t="shared" si="85"/>
        <v>0.10526315789473684</v>
      </c>
      <c r="AW91" s="313"/>
      <c r="AX91" s="112">
        <v>9</v>
      </c>
      <c r="AY91" s="102" t="s">
        <v>360</v>
      </c>
      <c r="AZ91" s="176" t="s">
        <v>361</v>
      </c>
      <c r="BA91" s="83">
        <v>19303703</v>
      </c>
      <c r="BB91" s="84">
        <f>IFERROR(BA91/BA93,"-")</f>
        <v>2.7918452797556906E-2</v>
      </c>
      <c r="BC91" s="85">
        <v>249</v>
      </c>
      <c r="BD91" s="86">
        <f t="shared" si="68"/>
        <v>77524.911646586348</v>
      </c>
      <c r="BE91" s="87">
        <f t="shared" si="86"/>
        <v>0.53779697624190059</v>
      </c>
      <c r="BF91" s="313"/>
      <c r="BG91" s="112">
        <v>9</v>
      </c>
      <c r="BH91" s="102" t="s">
        <v>368</v>
      </c>
      <c r="BI91" s="176" t="s">
        <v>369</v>
      </c>
      <c r="BJ91" s="83">
        <v>25754220</v>
      </c>
      <c r="BK91" s="84">
        <f>IFERROR(BJ91/BJ93,"-")</f>
        <v>3.0022966428865448E-2</v>
      </c>
      <c r="BL91" s="85">
        <v>136</v>
      </c>
      <c r="BM91" s="86">
        <f t="shared" si="69"/>
        <v>189369.26470588235</v>
      </c>
      <c r="BN91" s="87">
        <f t="shared" si="87"/>
        <v>0.29184549356223177</v>
      </c>
      <c r="BO91" s="313"/>
      <c r="BP91" s="112">
        <v>9</v>
      </c>
      <c r="BQ91" s="102" t="s">
        <v>410</v>
      </c>
      <c r="BR91" s="176" t="s">
        <v>411</v>
      </c>
      <c r="BS91" s="83">
        <v>27533861</v>
      </c>
      <c r="BT91" s="84">
        <f>IFERROR(BS91/BS93,"-")</f>
        <v>3.6567495438901074E-2</v>
      </c>
      <c r="BU91" s="85">
        <v>81</v>
      </c>
      <c r="BV91" s="86">
        <f t="shared" si="70"/>
        <v>339924.2098765432</v>
      </c>
      <c r="BW91" s="87">
        <f t="shared" si="88"/>
        <v>0.21204188481675393</v>
      </c>
      <c r="BX91" s="313"/>
      <c r="BY91" s="112">
        <v>9</v>
      </c>
      <c r="BZ91" s="102" t="s">
        <v>354</v>
      </c>
      <c r="CA91" s="176" t="s">
        <v>355</v>
      </c>
      <c r="CB91" s="83">
        <v>241735150</v>
      </c>
      <c r="CC91" s="84">
        <f>IFERROR(CB91/CB93,"-")</f>
        <v>2.8630776707015568E-2</v>
      </c>
      <c r="CD91" s="85">
        <v>3305</v>
      </c>
      <c r="CE91" s="86">
        <f t="shared" si="71"/>
        <v>73142.254160363082</v>
      </c>
      <c r="CF91" s="87">
        <f t="shared" si="89"/>
        <v>0.35096102792821493</v>
      </c>
    </row>
    <row r="92" spans="2:84" ht="13.5" customHeight="1">
      <c r="B92" s="304"/>
      <c r="C92" s="318"/>
      <c r="D92" s="301"/>
      <c r="E92" s="88">
        <v>10</v>
      </c>
      <c r="F92" s="177" t="s">
        <v>354</v>
      </c>
      <c r="G92" s="178" t="s">
        <v>355</v>
      </c>
      <c r="H92" s="91">
        <v>112520253</v>
      </c>
      <c r="I92" s="92">
        <f>IFERROR(H92/H93,"-")</f>
        <v>2.5811261588684443E-2</v>
      </c>
      <c r="J92" s="93">
        <v>1987</v>
      </c>
      <c r="K92" s="94">
        <f t="shared" si="63"/>
        <v>56628.209864116761</v>
      </c>
      <c r="L92" s="95">
        <f t="shared" si="81"/>
        <v>0.30051421657592259</v>
      </c>
      <c r="M92" s="313"/>
      <c r="N92" s="113">
        <v>10</v>
      </c>
      <c r="O92" s="177" t="s">
        <v>360</v>
      </c>
      <c r="P92" s="178" t="s">
        <v>361</v>
      </c>
      <c r="Q92" s="91">
        <v>4439482</v>
      </c>
      <c r="R92" s="92">
        <f>IFERROR(Q92/Q93,"-")</f>
        <v>2.6700712041922602E-2</v>
      </c>
      <c r="S92" s="93">
        <v>121</v>
      </c>
      <c r="T92" s="94">
        <f t="shared" si="64"/>
        <v>36689.933884297519</v>
      </c>
      <c r="U92" s="95">
        <f t="shared" si="82"/>
        <v>0.58454106280193241</v>
      </c>
      <c r="V92" s="313"/>
      <c r="W92" s="113">
        <v>10</v>
      </c>
      <c r="X92" s="177" t="s">
        <v>350</v>
      </c>
      <c r="Y92" s="178" t="s">
        <v>351</v>
      </c>
      <c r="Z92" s="91">
        <v>8374698</v>
      </c>
      <c r="AA92" s="92">
        <f>IFERROR(Z92/Z93,"-")</f>
        <v>2.986687701314468E-2</v>
      </c>
      <c r="AB92" s="93">
        <v>134</v>
      </c>
      <c r="AC92" s="94">
        <f t="shared" si="65"/>
        <v>62497.746268656716</v>
      </c>
      <c r="AD92" s="95">
        <f t="shared" si="83"/>
        <v>0.58008658008658009</v>
      </c>
      <c r="AE92" s="313"/>
      <c r="AF92" s="113">
        <v>10</v>
      </c>
      <c r="AG92" s="177" t="s">
        <v>360</v>
      </c>
      <c r="AH92" s="178" t="s">
        <v>361</v>
      </c>
      <c r="AI92" s="91">
        <v>15833787</v>
      </c>
      <c r="AJ92" s="92">
        <f>IFERROR(AI92/AI93,"-")</f>
        <v>3.2769963434735733E-2</v>
      </c>
      <c r="AK92" s="93">
        <v>235</v>
      </c>
      <c r="AL92" s="94">
        <f t="shared" si="66"/>
        <v>67377.817021276598</v>
      </c>
      <c r="AM92" s="95">
        <f t="shared" si="84"/>
        <v>0.50321199143468953</v>
      </c>
      <c r="AN92" s="313"/>
      <c r="AO92" s="113">
        <v>10</v>
      </c>
      <c r="AP92" s="177" t="s">
        <v>346</v>
      </c>
      <c r="AQ92" s="178" t="s">
        <v>347</v>
      </c>
      <c r="AR92" s="91">
        <v>19341162</v>
      </c>
      <c r="AS92" s="92">
        <f>IFERROR(AR92/AR93,"-")</f>
        <v>2.2706574207858193E-2</v>
      </c>
      <c r="AT92" s="93">
        <v>466</v>
      </c>
      <c r="AU92" s="94">
        <f t="shared" si="67"/>
        <v>41504.639484978543</v>
      </c>
      <c r="AV92" s="95">
        <f t="shared" si="85"/>
        <v>0.79117147707979629</v>
      </c>
      <c r="AW92" s="313"/>
      <c r="AX92" s="113">
        <v>10</v>
      </c>
      <c r="AY92" s="177" t="s">
        <v>342</v>
      </c>
      <c r="AZ92" s="178" t="s">
        <v>343</v>
      </c>
      <c r="BA92" s="91">
        <v>17700900</v>
      </c>
      <c r="BB92" s="92">
        <f>IFERROR(BA92/BA93,"-")</f>
        <v>2.5600359740526213E-2</v>
      </c>
      <c r="BC92" s="93">
        <v>286</v>
      </c>
      <c r="BD92" s="94">
        <f t="shared" si="68"/>
        <v>61891.258741258738</v>
      </c>
      <c r="BE92" s="95">
        <f t="shared" si="86"/>
        <v>0.6177105831533477</v>
      </c>
      <c r="BF92" s="313"/>
      <c r="BG92" s="113">
        <v>10</v>
      </c>
      <c r="BH92" s="177" t="s">
        <v>354</v>
      </c>
      <c r="BI92" s="178" t="s">
        <v>355</v>
      </c>
      <c r="BJ92" s="91">
        <v>25560833</v>
      </c>
      <c r="BK92" s="92">
        <f>IFERROR(BJ92/BJ93,"-")</f>
        <v>2.9797525650275415E-2</v>
      </c>
      <c r="BL92" s="93">
        <v>198</v>
      </c>
      <c r="BM92" s="94">
        <f t="shared" si="69"/>
        <v>129095.11616161616</v>
      </c>
      <c r="BN92" s="95">
        <f t="shared" si="87"/>
        <v>0.42489270386266093</v>
      </c>
      <c r="BO92" s="313"/>
      <c r="BP92" s="113">
        <v>10</v>
      </c>
      <c r="BQ92" s="177" t="s">
        <v>368</v>
      </c>
      <c r="BR92" s="178" t="s">
        <v>369</v>
      </c>
      <c r="BS92" s="91">
        <v>26661140</v>
      </c>
      <c r="BT92" s="92">
        <f>IFERROR(BS92/BS93,"-")</f>
        <v>3.5408441821722828E-2</v>
      </c>
      <c r="BU92" s="93">
        <v>118</v>
      </c>
      <c r="BV92" s="94">
        <f t="shared" si="70"/>
        <v>225941.86440677967</v>
      </c>
      <c r="BW92" s="95">
        <f t="shared" si="88"/>
        <v>0.30890052356020942</v>
      </c>
      <c r="BX92" s="313"/>
      <c r="BY92" s="113">
        <v>10</v>
      </c>
      <c r="BZ92" s="177" t="s">
        <v>346</v>
      </c>
      <c r="CA92" s="178" t="s">
        <v>347</v>
      </c>
      <c r="CB92" s="91">
        <v>233602212</v>
      </c>
      <c r="CC92" s="92">
        <f>IFERROR(CB92/CB93,"-")</f>
        <v>2.7667522782834488E-2</v>
      </c>
      <c r="CD92" s="93">
        <v>5928</v>
      </c>
      <c r="CE92" s="94">
        <f t="shared" si="71"/>
        <v>39406.580971659918</v>
      </c>
      <c r="CF92" s="95">
        <f t="shared" si="89"/>
        <v>0.6294998407136031</v>
      </c>
    </row>
    <row r="93" spans="2:84" s="173" customFormat="1" ht="13.5" customHeight="1">
      <c r="B93" s="266"/>
      <c r="C93" s="320"/>
      <c r="D93" s="302"/>
      <c r="E93" s="96" t="s">
        <v>164</v>
      </c>
      <c r="F93" s="97"/>
      <c r="G93" s="98"/>
      <c r="H93" s="228">
        <v>4359347280</v>
      </c>
      <c r="I93" s="99" t="s">
        <v>292</v>
      </c>
      <c r="J93" s="100">
        <v>5791</v>
      </c>
      <c r="K93" s="49">
        <f t="shared" si="63"/>
        <v>752779.70644102921</v>
      </c>
      <c r="L93" s="101">
        <f t="shared" si="81"/>
        <v>0.87583182093163947</v>
      </c>
      <c r="M93" s="314"/>
      <c r="N93" s="96" t="s">
        <v>164</v>
      </c>
      <c r="O93" s="97"/>
      <c r="P93" s="98"/>
      <c r="Q93" s="228">
        <v>166268300</v>
      </c>
      <c r="R93" s="99" t="s">
        <v>292</v>
      </c>
      <c r="S93" s="100">
        <v>207</v>
      </c>
      <c r="T93" s="49">
        <f t="shared" si="64"/>
        <v>803228.5024154589</v>
      </c>
      <c r="U93" s="101">
        <f t="shared" si="82"/>
        <v>1</v>
      </c>
      <c r="V93" s="314"/>
      <c r="W93" s="96" t="s">
        <v>164</v>
      </c>
      <c r="X93" s="97"/>
      <c r="Y93" s="98"/>
      <c r="Z93" s="228">
        <v>280400860</v>
      </c>
      <c r="AA93" s="99" t="s">
        <v>292</v>
      </c>
      <c r="AB93" s="100">
        <v>230</v>
      </c>
      <c r="AC93" s="49">
        <f t="shared" si="65"/>
        <v>1219134.1739130435</v>
      </c>
      <c r="AD93" s="101">
        <f t="shared" si="83"/>
        <v>0.99567099567099571</v>
      </c>
      <c r="AE93" s="314"/>
      <c r="AF93" s="96" t="s">
        <v>164</v>
      </c>
      <c r="AG93" s="97"/>
      <c r="AH93" s="98"/>
      <c r="AI93" s="228">
        <v>483179880</v>
      </c>
      <c r="AJ93" s="99" t="s">
        <v>292</v>
      </c>
      <c r="AK93" s="100">
        <v>459</v>
      </c>
      <c r="AL93" s="49">
        <f t="shared" si="66"/>
        <v>1052679.477124183</v>
      </c>
      <c r="AM93" s="101">
        <f t="shared" si="84"/>
        <v>0.98286937901498928</v>
      </c>
      <c r="AN93" s="314"/>
      <c r="AO93" s="96" t="s">
        <v>164</v>
      </c>
      <c r="AP93" s="97"/>
      <c r="AQ93" s="98"/>
      <c r="AR93" s="228">
        <v>851786880</v>
      </c>
      <c r="AS93" s="99" t="s">
        <v>292</v>
      </c>
      <c r="AT93" s="100">
        <v>584</v>
      </c>
      <c r="AU93" s="49">
        <f t="shared" si="67"/>
        <v>1458539.1780821919</v>
      </c>
      <c r="AV93" s="101">
        <f t="shared" si="85"/>
        <v>0.99151103565365029</v>
      </c>
      <c r="AW93" s="314"/>
      <c r="AX93" s="96" t="s">
        <v>164</v>
      </c>
      <c r="AY93" s="97"/>
      <c r="AZ93" s="98"/>
      <c r="BA93" s="228">
        <v>691431690</v>
      </c>
      <c r="BB93" s="99" t="s">
        <v>292</v>
      </c>
      <c r="BC93" s="100">
        <v>454</v>
      </c>
      <c r="BD93" s="49">
        <f t="shared" si="68"/>
        <v>1522977.2907488986</v>
      </c>
      <c r="BE93" s="101">
        <f t="shared" si="86"/>
        <v>0.98056155507559395</v>
      </c>
      <c r="BF93" s="314"/>
      <c r="BG93" s="96" t="s">
        <v>164</v>
      </c>
      <c r="BH93" s="97"/>
      <c r="BI93" s="98"/>
      <c r="BJ93" s="228">
        <v>857817300</v>
      </c>
      <c r="BK93" s="99" t="s">
        <v>292</v>
      </c>
      <c r="BL93" s="100">
        <v>454</v>
      </c>
      <c r="BM93" s="49">
        <f t="shared" si="69"/>
        <v>1889465.4185022027</v>
      </c>
      <c r="BN93" s="101">
        <f t="shared" si="87"/>
        <v>0.97424892703862664</v>
      </c>
      <c r="BO93" s="314"/>
      <c r="BP93" s="96" t="s">
        <v>164</v>
      </c>
      <c r="BQ93" s="97"/>
      <c r="BR93" s="98"/>
      <c r="BS93" s="228">
        <v>752959990</v>
      </c>
      <c r="BT93" s="99" t="s">
        <v>292</v>
      </c>
      <c r="BU93" s="100">
        <v>365</v>
      </c>
      <c r="BV93" s="49">
        <f t="shared" si="70"/>
        <v>2062904.0821917809</v>
      </c>
      <c r="BW93" s="101">
        <f t="shared" si="88"/>
        <v>0.95549738219895286</v>
      </c>
      <c r="BX93" s="314"/>
      <c r="BY93" s="96" t="s">
        <v>164</v>
      </c>
      <c r="BZ93" s="97"/>
      <c r="CA93" s="98"/>
      <c r="CB93" s="228">
        <v>8443192180</v>
      </c>
      <c r="CC93" s="99" t="s">
        <v>292</v>
      </c>
      <c r="CD93" s="100">
        <v>8544</v>
      </c>
      <c r="CE93" s="49">
        <f t="shared" si="71"/>
        <v>988201.33192883898</v>
      </c>
      <c r="CF93" s="101">
        <f t="shared" si="89"/>
        <v>0.90729531697992993</v>
      </c>
    </row>
    <row r="94" spans="2:84" ht="13.5" customHeight="1">
      <c r="B94" s="303">
        <v>9</v>
      </c>
      <c r="C94" s="317" t="s">
        <v>72</v>
      </c>
      <c r="D94" s="305">
        <f>CK14</f>
        <v>4233</v>
      </c>
      <c r="E94" s="72">
        <v>1</v>
      </c>
      <c r="F94" s="248" t="s">
        <v>338</v>
      </c>
      <c r="G94" s="74" t="s">
        <v>339</v>
      </c>
      <c r="H94" s="75">
        <v>209883612</v>
      </c>
      <c r="I94" s="76">
        <f>IFERROR(H94/H104,"-")</f>
        <v>7.7213999950776366E-2</v>
      </c>
      <c r="J94" s="77">
        <v>1015</v>
      </c>
      <c r="K94" s="78">
        <f t="shared" si="63"/>
        <v>206781.88374384237</v>
      </c>
      <c r="L94" s="79">
        <f t="shared" ref="L94:L104" si="90">IFERROR(J94/$CK$14,0)</f>
        <v>0.2397826600519726</v>
      </c>
      <c r="M94" s="315">
        <f>CL14</f>
        <v>110</v>
      </c>
      <c r="N94" s="195">
        <v>1</v>
      </c>
      <c r="O94" s="248" t="s">
        <v>358</v>
      </c>
      <c r="P94" s="74" t="s">
        <v>359</v>
      </c>
      <c r="Q94" s="75">
        <v>7738885</v>
      </c>
      <c r="R94" s="76">
        <f>IFERROR(Q94/Q104,"-")</f>
        <v>8.1583807813987413E-2</v>
      </c>
      <c r="S94" s="77">
        <v>57</v>
      </c>
      <c r="T94" s="78">
        <f t="shared" si="64"/>
        <v>135769.91228070174</v>
      </c>
      <c r="U94" s="79">
        <f t="shared" ref="U94:U104" si="91">IFERROR(S94/$CL$14,0)</f>
        <v>0.51818181818181819</v>
      </c>
      <c r="V94" s="315">
        <f>CM14</f>
        <v>144</v>
      </c>
      <c r="W94" s="195">
        <v>1</v>
      </c>
      <c r="X94" s="248" t="s">
        <v>344</v>
      </c>
      <c r="Y94" s="74" t="s">
        <v>345</v>
      </c>
      <c r="Z94" s="75">
        <v>23772205</v>
      </c>
      <c r="AA94" s="76">
        <f>IFERROR(Z94/Z104,"-")</f>
        <v>0.10480487314650463</v>
      </c>
      <c r="AB94" s="77">
        <v>28</v>
      </c>
      <c r="AC94" s="78">
        <f t="shared" si="65"/>
        <v>849007.32142857148</v>
      </c>
      <c r="AD94" s="79">
        <f t="shared" ref="AD94:AD104" si="92">IFERROR(AB94/$CM$14,0)</f>
        <v>0.19444444444444445</v>
      </c>
      <c r="AE94" s="315">
        <f>CN14</f>
        <v>254</v>
      </c>
      <c r="AF94" s="195">
        <v>1</v>
      </c>
      <c r="AG94" s="248" t="s">
        <v>336</v>
      </c>
      <c r="AH94" s="74" t="s">
        <v>337</v>
      </c>
      <c r="AI94" s="75">
        <v>21340245</v>
      </c>
      <c r="AJ94" s="76">
        <f>IFERROR(AI94/AI104,"-")</f>
        <v>6.9102043182128745E-2</v>
      </c>
      <c r="AK94" s="77">
        <v>156</v>
      </c>
      <c r="AL94" s="78">
        <f t="shared" si="66"/>
        <v>136796.44230769231</v>
      </c>
      <c r="AM94" s="79">
        <f t="shared" ref="AM94:AM104" si="93">IFERROR(AK94/$CN$14,0)</f>
        <v>0.61417322834645671</v>
      </c>
      <c r="AN94" s="315">
        <f>CO14</f>
        <v>351</v>
      </c>
      <c r="AO94" s="195">
        <v>1</v>
      </c>
      <c r="AP94" s="248" t="s">
        <v>336</v>
      </c>
      <c r="AQ94" s="74" t="s">
        <v>337</v>
      </c>
      <c r="AR94" s="75">
        <v>64623823</v>
      </c>
      <c r="AS94" s="76">
        <f>IFERROR(AR94/AR104,"-")</f>
        <v>0.13648303188812788</v>
      </c>
      <c r="AT94" s="77">
        <v>236</v>
      </c>
      <c r="AU94" s="78">
        <f t="shared" si="67"/>
        <v>273829.75847457629</v>
      </c>
      <c r="AV94" s="79">
        <f t="shared" ref="AV94:AV104" si="94">IFERROR(AT94/$CO$14,0)</f>
        <v>0.67236467236467234</v>
      </c>
      <c r="AW94" s="315">
        <f>CP14</f>
        <v>317</v>
      </c>
      <c r="AX94" s="195">
        <v>1</v>
      </c>
      <c r="AY94" s="248" t="s">
        <v>356</v>
      </c>
      <c r="AZ94" s="74" t="s">
        <v>357</v>
      </c>
      <c r="BA94" s="75">
        <v>51363272</v>
      </c>
      <c r="BB94" s="76">
        <f>IFERROR(BA94/BA104,"-")</f>
        <v>0.10562053612784947</v>
      </c>
      <c r="BC94" s="77">
        <v>101</v>
      </c>
      <c r="BD94" s="78">
        <f t="shared" si="68"/>
        <v>508547.24752475246</v>
      </c>
      <c r="BE94" s="79">
        <f t="shared" ref="BE94:BE104" si="95">IFERROR(BC94/$CP$14,0)</f>
        <v>0.31861198738170349</v>
      </c>
      <c r="BF94" s="315">
        <f>CQ14</f>
        <v>353</v>
      </c>
      <c r="BG94" s="195">
        <v>1</v>
      </c>
      <c r="BH94" s="248" t="s">
        <v>364</v>
      </c>
      <c r="BI94" s="74" t="s">
        <v>365</v>
      </c>
      <c r="BJ94" s="75">
        <v>75536771</v>
      </c>
      <c r="BK94" s="76">
        <f>IFERROR(BJ94/BJ104,"-")</f>
        <v>0.11598079991971587</v>
      </c>
      <c r="BL94" s="77">
        <v>174</v>
      </c>
      <c r="BM94" s="78">
        <f t="shared" si="69"/>
        <v>434119.3735632184</v>
      </c>
      <c r="BN94" s="79">
        <f t="shared" ref="BN94:BN104" si="96">IFERROR(BL94/$CQ$14,0)</f>
        <v>0.49291784702549574</v>
      </c>
      <c r="BO94" s="315">
        <f>CR14</f>
        <v>269</v>
      </c>
      <c r="BP94" s="195">
        <v>1</v>
      </c>
      <c r="BQ94" s="248" t="s">
        <v>364</v>
      </c>
      <c r="BR94" s="74" t="s">
        <v>365</v>
      </c>
      <c r="BS94" s="75">
        <v>60423443</v>
      </c>
      <c r="BT94" s="76">
        <f>IFERROR(BS94/BS104,"-")</f>
        <v>0.10438262860387829</v>
      </c>
      <c r="BU94" s="77">
        <v>145</v>
      </c>
      <c r="BV94" s="78">
        <f t="shared" si="70"/>
        <v>416713.4</v>
      </c>
      <c r="BW94" s="79">
        <f t="shared" ref="BW94:BW104" si="97">IFERROR(BU94/$CR$14,0)</f>
        <v>0.53903345724907059</v>
      </c>
      <c r="BX94" s="315">
        <f>CS14</f>
        <v>6031</v>
      </c>
      <c r="BY94" s="195">
        <v>1</v>
      </c>
      <c r="BZ94" s="248" t="s">
        <v>336</v>
      </c>
      <c r="CA94" s="74" t="s">
        <v>337</v>
      </c>
      <c r="CB94" s="75">
        <v>446873132</v>
      </c>
      <c r="CC94" s="76">
        <f>IFERROR(CB94/CB104,"-")</f>
        <v>8.0682597106048345E-2</v>
      </c>
      <c r="CD94" s="77">
        <v>2743</v>
      </c>
      <c r="CE94" s="78">
        <f t="shared" si="71"/>
        <v>162914.01093693037</v>
      </c>
      <c r="CF94" s="79">
        <f t="shared" ref="CF94:CF104" si="98">IFERROR(CD94/$CS$14,0)</f>
        <v>0.45481677997015418</v>
      </c>
    </row>
    <row r="95" spans="2:84" ht="13.5" customHeight="1">
      <c r="B95" s="304"/>
      <c r="C95" s="318"/>
      <c r="D95" s="301"/>
      <c r="E95" s="80">
        <v>2</v>
      </c>
      <c r="F95" s="102" t="s">
        <v>336</v>
      </c>
      <c r="G95" s="176" t="s">
        <v>337</v>
      </c>
      <c r="H95" s="83">
        <v>207801730</v>
      </c>
      <c r="I95" s="84">
        <f>IFERROR(H95/H104,"-")</f>
        <v>7.6448097195846068E-2</v>
      </c>
      <c r="J95" s="85">
        <v>1558</v>
      </c>
      <c r="K95" s="86">
        <f t="shared" si="63"/>
        <v>133377.23363286266</v>
      </c>
      <c r="L95" s="87">
        <f t="shared" si="90"/>
        <v>0.36806047720292934</v>
      </c>
      <c r="M95" s="313"/>
      <c r="N95" s="112">
        <v>2</v>
      </c>
      <c r="O95" s="102" t="s">
        <v>340</v>
      </c>
      <c r="P95" s="176" t="s">
        <v>341</v>
      </c>
      <c r="Q95" s="83">
        <v>6338936</v>
      </c>
      <c r="R95" s="84">
        <f>IFERROR(Q95/Q104,"-")</f>
        <v>6.6825458237093086E-2</v>
      </c>
      <c r="S95" s="85">
        <v>88</v>
      </c>
      <c r="T95" s="86">
        <f t="shared" si="64"/>
        <v>72033.363636363632</v>
      </c>
      <c r="U95" s="87">
        <f t="shared" si="91"/>
        <v>0.8</v>
      </c>
      <c r="V95" s="313"/>
      <c r="W95" s="112">
        <v>2</v>
      </c>
      <c r="X95" s="102" t="s">
        <v>384</v>
      </c>
      <c r="Y95" s="176" t="s">
        <v>385</v>
      </c>
      <c r="Z95" s="83">
        <v>15489291</v>
      </c>
      <c r="AA95" s="84">
        <f>IFERROR(Z95/Z104,"-")</f>
        <v>6.8287867212330364E-2</v>
      </c>
      <c r="AB95" s="85">
        <v>4</v>
      </c>
      <c r="AC95" s="86">
        <f t="shared" si="65"/>
        <v>3872322.75</v>
      </c>
      <c r="AD95" s="87">
        <f t="shared" si="92"/>
        <v>2.7777777777777776E-2</v>
      </c>
      <c r="AE95" s="313"/>
      <c r="AF95" s="112">
        <v>2</v>
      </c>
      <c r="AG95" s="102" t="s">
        <v>356</v>
      </c>
      <c r="AH95" s="176" t="s">
        <v>357</v>
      </c>
      <c r="AI95" s="83">
        <v>20424429</v>
      </c>
      <c r="AJ95" s="84">
        <f>IFERROR(AI95/AI104,"-")</f>
        <v>6.6136530987733394E-2</v>
      </c>
      <c r="AK95" s="85">
        <v>66</v>
      </c>
      <c r="AL95" s="86">
        <f t="shared" si="66"/>
        <v>309461.04545454547</v>
      </c>
      <c r="AM95" s="87">
        <f t="shared" si="93"/>
        <v>0.25984251968503935</v>
      </c>
      <c r="AN95" s="313"/>
      <c r="AO95" s="112">
        <v>2</v>
      </c>
      <c r="AP95" s="102" t="s">
        <v>356</v>
      </c>
      <c r="AQ95" s="176" t="s">
        <v>357</v>
      </c>
      <c r="AR95" s="83">
        <v>26875063</v>
      </c>
      <c r="AS95" s="84">
        <f>IFERROR(AR95/AR104,"-")</f>
        <v>5.6759100748719954E-2</v>
      </c>
      <c r="AT95" s="85">
        <v>97</v>
      </c>
      <c r="AU95" s="86">
        <f t="shared" si="67"/>
        <v>277062.50515463919</v>
      </c>
      <c r="AV95" s="87">
        <f t="shared" si="94"/>
        <v>0.27635327635327633</v>
      </c>
      <c r="AW95" s="313"/>
      <c r="AX95" s="112">
        <v>2</v>
      </c>
      <c r="AY95" s="102" t="s">
        <v>336</v>
      </c>
      <c r="AZ95" s="176" t="s">
        <v>337</v>
      </c>
      <c r="BA95" s="83">
        <v>48715177</v>
      </c>
      <c r="BB95" s="84">
        <f>IFERROR(BA95/BA104,"-")</f>
        <v>0.10017514289788784</v>
      </c>
      <c r="BC95" s="85">
        <v>202</v>
      </c>
      <c r="BD95" s="86">
        <f t="shared" si="68"/>
        <v>241164.24257425743</v>
      </c>
      <c r="BE95" s="87">
        <f t="shared" si="95"/>
        <v>0.63722397476340698</v>
      </c>
      <c r="BF95" s="313"/>
      <c r="BG95" s="112">
        <v>2</v>
      </c>
      <c r="BH95" s="102" t="s">
        <v>356</v>
      </c>
      <c r="BI95" s="176" t="s">
        <v>357</v>
      </c>
      <c r="BJ95" s="83">
        <v>71943963</v>
      </c>
      <c r="BK95" s="84">
        <f>IFERROR(BJ95/BJ104,"-")</f>
        <v>0.11046432442994474</v>
      </c>
      <c r="BL95" s="85">
        <v>122</v>
      </c>
      <c r="BM95" s="86">
        <f t="shared" si="69"/>
        <v>589704.61475409835</v>
      </c>
      <c r="BN95" s="87">
        <f t="shared" si="96"/>
        <v>0.34560906515580736</v>
      </c>
      <c r="BO95" s="313"/>
      <c r="BP95" s="112">
        <v>2</v>
      </c>
      <c r="BQ95" s="102" t="s">
        <v>336</v>
      </c>
      <c r="BR95" s="176" t="s">
        <v>337</v>
      </c>
      <c r="BS95" s="83">
        <v>43429756</v>
      </c>
      <c r="BT95" s="84">
        <f>IFERROR(BS95/BS104,"-")</f>
        <v>7.5025716275470347E-2</v>
      </c>
      <c r="BU95" s="85">
        <v>176</v>
      </c>
      <c r="BV95" s="86">
        <f t="shared" si="70"/>
        <v>246759.97727272726</v>
      </c>
      <c r="BW95" s="87">
        <f t="shared" si="97"/>
        <v>0.65427509293680297</v>
      </c>
      <c r="BX95" s="313"/>
      <c r="BY95" s="112">
        <v>2</v>
      </c>
      <c r="BZ95" s="102" t="s">
        <v>338</v>
      </c>
      <c r="CA95" s="176" t="s">
        <v>339</v>
      </c>
      <c r="CB95" s="83">
        <v>316836175</v>
      </c>
      <c r="CC95" s="84">
        <f>IFERROR(CB95/CB104,"-")</f>
        <v>5.7204525458349614E-2</v>
      </c>
      <c r="CD95" s="85">
        <v>1453</v>
      </c>
      <c r="CE95" s="86">
        <f t="shared" si="71"/>
        <v>218056.55540261528</v>
      </c>
      <c r="CF95" s="87">
        <f t="shared" si="98"/>
        <v>0.24092190349859061</v>
      </c>
    </row>
    <row r="96" spans="2:84" ht="13.5" customHeight="1">
      <c r="B96" s="304"/>
      <c r="C96" s="318"/>
      <c r="D96" s="301"/>
      <c r="E96" s="80">
        <v>3</v>
      </c>
      <c r="F96" s="175" t="s">
        <v>344</v>
      </c>
      <c r="G96" s="176" t="s">
        <v>345</v>
      </c>
      <c r="H96" s="83">
        <v>137840843</v>
      </c>
      <c r="I96" s="84">
        <f>IFERROR(H96/H104,"-")</f>
        <v>5.0710213833259993E-2</v>
      </c>
      <c r="J96" s="85">
        <v>349</v>
      </c>
      <c r="K96" s="86">
        <f t="shared" si="63"/>
        <v>394959.43553008593</v>
      </c>
      <c r="L96" s="87">
        <f t="shared" si="90"/>
        <v>8.2447436806047714E-2</v>
      </c>
      <c r="M96" s="313"/>
      <c r="N96" s="112">
        <v>3</v>
      </c>
      <c r="O96" s="175" t="s">
        <v>386</v>
      </c>
      <c r="P96" s="176" t="s">
        <v>387</v>
      </c>
      <c r="Q96" s="83">
        <v>4874915</v>
      </c>
      <c r="R96" s="84">
        <f>IFERROR(Q96/Q104,"-")</f>
        <v>5.1391657644418345E-2</v>
      </c>
      <c r="S96" s="85">
        <v>19</v>
      </c>
      <c r="T96" s="86">
        <f t="shared" si="64"/>
        <v>256574.47368421053</v>
      </c>
      <c r="U96" s="87">
        <f t="shared" si="91"/>
        <v>0.17272727272727273</v>
      </c>
      <c r="V96" s="313"/>
      <c r="W96" s="112">
        <v>3</v>
      </c>
      <c r="X96" s="175" t="s">
        <v>340</v>
      </c>
      <c r="Y96" s="176" t="s">
        <v>341</v>
      </c>
      <c r="Z96" s="83">
        <v>14886113</v>
      </c>
      <c r="AA96" s="84">
        <f>IFERROR(Z96/Z104,"-")</f>
        <v>6.5628627407913295E-2</v>
      </c>
      <c r="AB96" s="85">
        <v>118</v>
      </c>
      <c r="AC96" s="86">
        <f t="shared" si="65"/>
        <v>126153.5</v>
      </c>
      <c r="AD96" s="87">
        <f t="shared" si="92"/>
        <v>0.81944444444444442</v>
      </c>
      <c r="AE96" s="313"/>
      <c r="AF96" s="112">
        <v>3</v>
      </c>
      <c r="AG96" s="175" t="s">
        <v>338</v>
      </c>
      <c r="AH96" s="176" t="s">
        <v>339</v>
      </c>
      <c r="AI96" s="83">
        <v>20324179</v>
      </c>
      <c r="AJ96" s="84">
        <f>IFERROR(AI96/AI104,"-")</f>
        <v>6.5811910542700622E-2</v>
      </c>
      <c r="AK96" s="85">
        <v>76</v>
      </c>
      <c r="AL96" s="86">
        <f t="shared" si="66"/>
        <v>267423.40789473685</v>
      </c>
      <c r="AM96" s="87">
        <f t="shared" si="93"/>
        <v>0.29921259842519687</v>
      </c>
      <c r="AN96" s="313"/>
      <c r="AO96" s="112">
        <v>3</v>
      </c>
      <c r="AP96" s="175" t="s">
        <v>344</v>
      </c>
      <c r="AQ96" s="176" t="s">
        <v>345</v>
      </c>
      <c r="AR96" s="83">
        <v>23487761</v>
      </c>
      <c r="AS96" s="84">
        <f>IFERROR(AR96/AR104,"-")</f>
        <v>4.960524903554106E-2</v>
      </c>
      <c r="AT96" s="85">
        <v>64</v>
      </c>
      <c r="AU96" s="86">
        <f t="shared" si="67"/>
        <v>366996.265625</v>
      </c>
      <c r="AV96" s="87">
        <f t="shared" si="94"/>
        <v>0.18233618233618235</v>
      </c>
      <c r="AW96" s="313"/>
      <c r="AX96" s="112">
        <v>3</v>
      </c>
      <c r="AY96" s="175" t="s">
        <v>344</v>
      </c>
      <c r="AZ96" s="176" t="s">
        <v>345</v>
      </c>
      <c r="BA96" s="83">
        <v>22983019</v>
      </c>
      <c r="BB96" s="84">
        <f>IFERROR(BA96/BA104,"-")</f>
        <v>4.7260984242136102E-2</v>
      </c>
      <c r="BC96" s="85">
        <v>66</v>
      </c>
      <c r="BD96" s="86">
        <f t="shared" si="68"/>
        <v>348227.56060606061</v>
      </c>
      <c r="BE96" s="87">
        <f t="shared" si="95"/>
        <v>0.20820189274447951</v>
      </c>
      <c r="BF96" s="313"/>
      <c r="BG96" s="112">
        <v>3</v>
      </c>
      <c r="BH96" s="175" t="s">
        <v>336</v>
      </c>
      <c r="BI96" s="176" t="s">
        <v>337</v>
      </c>
      <c r="BJ96" s="83">
        <v>42084276</v>
      </c>
      <c r="BK96" s="84">
        <f>IFERROR(BJ96/BJ104,"-")</f>
        <v>6.4617112035701141E-2</v>
      </c>
      <c r="BL96" s="85">
        <v>250</v>
      </c>
      <c r="BM96" s="86">
        <f t="shared" si="69"/>
        <v>168337.10399999999</v>
      </c>
      <c r="BN96" s="87">
        <f t="shared" si="96"/>
        <v>0.70821529745042489</v>
      </c>
      <c r="BO96" s="313"/>
      <c r="BP96" s="112">
        <v>3</v>
      </c>
      <c r="BQ96" s="175" t="s">
        <v>396</v>
      </c>
      <c r="BR96" s="176" t="s">
        <v>397</v>
      </c>
      <c r="BS96" s="83">
        <v>40907720</v>
      </c>
      <c r="BT96" s="84">
        <f>IFERROR(BS96/BS104,"-")</f>
        <v>7.0668851885706735E-2</v>
      </c>
      <c r="BU96" s="85">
        <v>40</v>
      </c>
      <c r="BV96" s="86">
        <f t="shared" si="70"/>
        <v>1022693</v>
      </c>
      <c r="BW96" s="87">
        <f t="shared" si="97"/>
        <v>0.14869888475836432</v>
      </c>
      <c r="BX96" s="313"/>
      <c r="BY96" s="112">
        <v>3</v>
      </c>
      <c r="BZ96" s="175" t="s">
        <v>356</v>
      </c>
      <c r="CA96" s="176" t="s">
        <v>357</v>
      </c>
      <c r="CB96" s="83">
        <v>279052942</v>
      </c>
      <c r="CC96" s="84">
        <f>IFERROR(CB96/CB104,"-")</f>
        <v>5.0382792068697203E-2</v>
      </c>
      <c r="CD96" s="85">
        <v>1031</v>
      </c>
      <c r="CE96" s="86">
        <f t="shared" si="71"/>
        <v>270662.40737148398</v>
      </c>
      <c r="CF96" s="87">
        <f t="shared" si="98"/>
        <v>0.17095009119548996</v>
      </c>
    </row>
    <row r="97" spans="2:84" ht="13.5" customHeight="1">
      <c r="B97" s="304"/>
      <c r="C97" s="318"/>
      <c r="D97" s="301"/>
      <c r="E97" s="80">
        <v>4</v>
      </c>
      <c r="F97" s="175" t="s">
        <v>340</v>
      </c>
      <c r="G97" s="176" t="s">
        <v>341</v>
      </c>
      <c r="H97" s="83">
        <v>107802968</v>
      </c>
      <c r="I97" s="84">
        <f>IFERROR(H97/H104,"-")</f>
        <v>3.9659591744807342E-2</v>
      </c>
      <c r="J97" s="85">
        <v>2082</v>
      </c>
      <c r="K97" s="86">
        <f t="shared" si="63"/>
        <v>51778.562920268974</v>
      </c>
      <c r="L97" s="87">
        <f t="shared" si="90"/>
        <v>0.49184975194897235</v>
      </c>
      <c r="M97" s="313"/>
      <c r="N97" s="112">
        <v>4</v>
      </c>
      <c r="O97" s="175" t="s">
        <v>350</v>
      </c>
      <c r="P97" s="176" t="s">
        <v>351</v>
      </c>
      <c r="Q97" s="83">
        <v>4539282</v>
      </c>
      <c r="R97" s="84">
        <f>IFERROR(Q97/Q104,"-")</f>
        <v>4.7853393647985784E-2</v>
      </c>
      <c r="S97" s="85">
        <v>52</v>
      </c>
      <c r="T97" s="86">
        <f t="shared" si="64"/>
        <v>87293.88461538461</v>
      </c>
      <c r="U97" s="87">
        <f t="shared" si="91"/>
        <v>0.47272727272727272</v>
      </c>
      <c r="V97" s="313"/>
      <c r="W97" s="112">
        <v>4</v>
      </c>
      <c r="X97" s="175" t="s">
        <v>336</v>
      </c>
      <c r="Y97" s="176" t="s">
        <v>337</v>
      </c>
      <c r="Z97" s="83">
        <v>14670899</v>
      </c>
      <c r="AA97" s="84">
        <f>IFERROR(Z97/Z104,"-")</f>
        <v>6.4679810250676442E-2</v>
      </c>
      <c r="AB97" s="85">
        <v>98</v>
      </c>
      <c r="AC97" s="86">
        <f t="shared" si="65"/>
        <v>149703.05102040817</v>
      </c>
      <c r="AD97" s="87">
        <f t="shared" si="92"/>
        <v>0.68055555555555558</v>
      </c>
      <c r="AE97" s="313"/>
      <c r="AF97" s="112">
        <v>4</v>
      </c>
      <c r="AG97" s="175" t="s">
        <v>340</v>
      </c>
      <c r="AH97" s="176" t="s">
        <v>341</v>
      </c>
      <c r="AI97" s="83">
        <v>19050800</v>
      </c>
      <c r="AJ97" s="84">
        <f>IFERROR(AI97/AI104,"-")</f>
        <v>6.1688570316512217E-2</v>
      </c>
      <c r="AK97" s="85">
        <v>178</v>
      </c>
      <c r="AL97" s="86">
        <f t="shared" si="66"/>
        <v>107026.96629213484</v>
      </c>
      <c r="AM97" s="87">
        <f t="shared" si="93"/>
        <v>0.70078740157480313</v>
      </c>
      <c r="AN97" s="313"/>
      <c r="AO97" s="112">
        <v>4</v>
      </c>
      <c r="AP97" s="175" t="s">
        <v>340</v>
      </c>
      <c r="AQ97" s="176" t="s">
        <v>341</v>
      </c>
      <c r="AR97" s="83">
        <v>20914317</v>
      </c>
      <c r="AS97" s="84">
        <f>IFERROR(AR97/AR104,"-")</f>
        <v>4.4170234156982867E-2</v>
      </c>
      <c r="AT97" s="85">
        <v>279</v>
      </c>
      <c r="AU97" s="86">
        <f t="shared" si="67"/>
        <v>74961.709677419349</v>
      </c>
      <c r="AV97" s="87">
        <f t="shared" si="94"/>
        <v>0.79487179487179482</v>
      </c>
      <c r="AW97" s="313"/>
      <c r="AX97" s="112">
        <v>4</v>
      </c>
      <c r="AY97" s="175" t="s">
        <v>364</v>
      </c>
      <c r="AZ97" s="176" t="s">
        <v>365</v>
      </c>
      <c r="BA97" s="83">
        <v>22183268</v>
      </c>
      <c r="BB97" s="84">
        <f>IFERROR(BA97/BA104,"-")</f>
        <v>4.5616421384287335E-2</v>
      </c>
      <c r="BC97" s="85">
        <v>124</v>
      </c>
      <c r="BD97" s="86">
        <f t="shared" si="68"/>
        <v>178897.32258064515</v>
      </c>
      <c r="BE97" s="87">
        <f t="shared" si="95"/>
        <v>0.39116719242902209</v>
      </c>
      <c r="BF97" s="313"/>
      <c r="BG97" s="112">
        <v>4</v>
      </c>
      <c r="BH97" s="175" t="s">
        <v>366</v>
      </c>
      <c r="BI97" s="176" t="s">
        <v>367</v>
      </c>
      <c r="BJ97" s="83">
        <v>36056636</v>
      </c>
      <c r="BK97" s="84">
        <f>IFERROR(BJ97/BJ104,"-")</f>
        <v>5.5362142574164629E-2</v>
      </c>
      <c r="BL97" s="85">
        <v>111</v>
      </c>
      <c r="BM97" s="86">
        <f t="shared" si="69"/>
        <v>324834.55855855858</v>
      </c>
      <c r="BN97" s="87">
        <f t="shared" si="96"/>
        <v>0.31444759206798867</v>
      </c>
      <c r="BO97" s="313"/>
      <c r="BP97" s="112">
        <v>4</v>
      </c>
      <c r="BQ97" s="175" t="s">
        <v>344</v>
      </c>
      <c r="BR97" s="176" t="s">
        <v>345</v>
      </c>
      <c r="BS97" s="83">
        <v>37214560</v>
      </c>
      <c r="BT97" s="84">
        <f>IFERROR(BS97/BS104,"-")</f>
        <v>6.4288848868422552E-2</v>
      </c>
      <c r="BU97" s="85">
        <v>50</v>
      </c>
      <c r="BV97" s="86">
        <f t="shared" si="70"/>
        <v>744291.2</v>
      </c>
      <c r="BW97" s="87">
        <f t="shared" si="97"/>
        <v>0.18587360594795538</v>
      </c>
      <c r="BX97" s="313"/>
      <c r="BY97" s="112">
        <v>4</v>
      </c>
      <c r="BZ97" s="175" t="s">
        <v>344</v>
      </c>
      <c r="CA97" s="176" t="s">
        <v>345</v>
      </c>
      <c r="CB97" s="83">
        <v>275770939</v>
      </c>
      <c r="CC97" s="84">
        <f>IFERROR(CB97/CB104,"-")</f>
        <v>4.9790228974638008E-2</v>
      </c>
      <c r="CD97" s="85">
        <v>672</v>
      </c>
      <c r="CE97" s="86">
        <f t="shared" si="71"/>
        <v>410373.42113095237</v>
      </c>
      <c r="CF97" s="87">
        <f t="shared" si="98"/>
        <v>0.11142430774332615</v>
      </c>
    </row>
    <row r="98" spans="2:84" ht="13.5" customHeight="1">
      <c r="B98" s="304"/>
      <c r="C98" s="318"/>
      <c r="D98" s="301"/>
      <c r="E98" s="80">
        <v>5</v>
      </c>
      <c r="F98" s="102" t="s">
        <v>342</v>
      </c>
      <c r="G98" s="176" t="s">
        <v>343</v>
      </c>
      <c r="H98" s="83">
        <v>104850793</v>
      </c>
      <c r="I98" s="84">
        <f>IFERROR(H98/H104,"-")</f>
        <v>3.8573517238405748E-2</v>
      </c>
      <c r="J98" s="85">
        <v>1956</v>
      </c>
      <c r="K98" s="86">
        <f t="shared" si="63"/>
        <v>53604.699897750514</v>
      </c>
      <c r="L98" s="87">
        <f t="shared" si="90"/>
        <v>0.46208362863217578</v>
      </c>
      <c r="M98" s="313"/>
      <c r="N98" s="112">
        <v>5</v>
      </c>
      <c r="O98" s="102" t="s">
        <v>336</v>
      </c>
      <c r="P98" s="176" t="s">
        <v>337</v>
      </c>
      <c r="Q98" s="83">
        <v>4207226</v>
      </c>
      <c r="R98" s="84">
        <f>IFERROR(Q98/Q104,"-")</f>
        <v>4.4352838608405609E-2</v>
      </c>
      <c r="S98" s="85">
        <v>67</v>
      </c>
      <c r="T98" s="86">
        <f t="shared" si="64"/>
        <v>62794.417910447759</v>
      </c>
      <c r="U98" s="87">
        <f t="shared" si="91"/>
        <v>0.60909090909090913</v>
      </c>
      <c r="V98" s="313"/>
      <c r="W98" s="112">
        <v>5</v>
      </c>
      <c r="X98" s="102" t="s">
        <v>350</v>
      </c>
      <c r="Y98" s="176" t="s">
        <v>351</v>
      </c>
      <c r="Z98" s="83">
        <v>14462871</v>
      </c>
      <c r="AA98" s="84">
        <f>IFERROR(Z98/Z104,"-")</f>
        <v>6.3762674118335291E-2</v>
      </c>
      <c r="AB98" s="85">
        <v>79</v>
      </c>
      <c r="AC98" s="86">
        <f t="shared" si="65"/>
        <v>183074.31645569621</v>
      </c>
      <c r="AD98" s="87">
        <f t="shared" si="92"/>
        <v>0.54861111111111116</v>
      </c>
      <c r="AE98" s="313"/>
      <c r="AF98" s="112">
        <v>5</v>
      </c>
      <c r="AG98" s="102" t="s">
        <v>362</v>
      </c>
      <c r="AH98" s="176" t="s">
        <v>363</v>
      </c>
      <c r="AI98" s="83">
        <v>16373909</v>
      </c>
      <c r="AJ98" s="84">
        <f>IFERROR(AI98/AI104,"-")</f>
        <v>5.3020505002554869E-2</v>
      </c>
      <c r="AK98" s="85">
        <v>95</v>
      </c>
      <c r="AL98" s="86">
        <f t="shared" si="66"/>
        <v>172356.93684210526</v>
      </c>
      <c r="AM98" s="87">
        <f t="shared" si="93"/>
        <v>0.37401574803149606</v>
      </c>
      <c r="AN98" s="313"/>
      <c r="AO98" s="112">
        <v>5</v>
      </c>
      <c r="AP98" s="102" t="s">
        <v>350</v>
      </c>
      <c r="AQ98" s="176" t="s">
        <v>351</v>
      </c>
      <c r="AR98" s="83">
        <v>19860509</v>
      </c>
      <c r="AS98" s="84">
        <f>IFERROR(AR98/AR104,"-")</f>
        <v>4.1944632139164079E-2</v>
      </c>
      <c r="AT98" s="85">
        <v>132</v>
      </c>
      <c r="AU98" s="86">
        <f t="shared" si="67"/>
        <v>150458.40151515152</v>
      </c>
      <c r="AV98" s="87">
        <f t="shared" si="94"/>
        <v>0.37606837606837606</v>
      </c>
      <c r="AW98" s="313"/>
      <c r="AX98" s="112">
        <v>5</v>
      </c>
      <c r="AY98" s="102" t="s">
        <v>340</v>
      </c>
      <c r="AZ98" s="176" t="s">
        <v>341</v>
      </c>
      <c r="BA98" s="83">
        <v>21385658</v>
      </c>
      <c r="BB98" s="84">
        <f>IFERROR(BA98/BA104,"-")</f>
        <v>4.3976261158105989E-2</v>
      </c>
      <c r="BC98" s="85">
        <v>258</v>
      </c>
      <c r="BD98" s="86">
        <f t="shared" si="68"/>
        <v>82890.14728682171</v>
      </c>
      <c r="BE98" s="87">
        <f t="shared" si="95"/>
        <v>0.81388012618296535</v>
      </c>
      <c r="BF98" s="313"/>
      <c r="BG98" s="112">
        <v>5</v>
      </c>
      <c r="BH98" s="102" t="s">
        <v>340</v>
      </c>
      <c r="BI98" s="176" t="s">
        <v>341</v>
      </c>
      <c r="BJ98" s="83">
        <v>34632087</v>
      </c>
      <c r="BK98" s="84">
        <f>IFERROR(BJ98/BJ104,"-")</f>
        <v>5.3174859078225528E-2</v>
      </c>
      <c r="BL98" s="85">
        <v>316</v>
      </c>
      <c r="BM98" s="86">
        <f t="shared" si="69"/>
        <v>109595.21202531646</v>
      </c>
      <c r="BN98" s="87">
        <f t="shared" si="96"/>
        <v>0.89518413597733715</v>
      </c>
      <c r="BO98" s="313"/>
      <c r="BP98" s="112">
        <v>5</v>
      </c>
      <c r="BQ98" s="102" t="s">
        <v>356</v>
      </c>
      <c r="BR98" s="176" t="s">
        <v>357</v>
      </c>
      <c r="BS98" s="83">
        <v>24434271</v>
      </c>
      <c r="BT98" s="84">
        <f>IFERROR(BS98/BS104,"-")</f>
        <v>4.2210660438524061E-2</v>
      </c>
      <c r="BU98" s="85">
        <v>69</v>
      </c>
      <c r="BV98" s="86">
        <f t="shared" si="70"/>
        <v>354119.86956521741</v>
      </c>
      <c r="BW98" s="87">
        <f t="shared" si="97"/>
        <v>0.25650557620817843</v>
      </c>
      <c r="BX98" s="313"/>
      <c r="BY98" s="112">
        <v>5</v>
      </c>
      <c r="BZ98" s="102" t="s">
        <v>364</v>
      </c>
      <c r="CA98" s="176" t="s">
        <v>365</v>
      </c>
      <c r="CB98" s="83">
        <v>253583132</v>
      </c>
      <c r="CC98" s="84">
        <f>IFERROR(CB98/CB104,"-")</f>
        <v>4.5784237643640383E-2</v>
      </c>
      <c r="CD98" s="85">
        <v>1718</v>
      </c>
      <c r="CE98" s="86">
        <f t="shared" si="71"/>
        <v>147603.68568102445</v>
      </c>
      <c r="CF98" s="87">
        <f t="shared" si="98"/>
        <v>0.28486154866522967</v>
      </c>
    </row>
    <row r="99" spans="2:84" ht="13.5" customHeight="1">
      <c r="B99" s="304"/>
      <c r="C99" s="318"/>
      <c r="D99" s="301"/>
      <c r="E99" s="80">
        <v>6</v>
      </c>
      <c r="F99" s="102" t="s">
        <v>346</v>
      </c>
      <c r="G99" s="176" t="s">
        <v>347</v>
      </c>
      <c r="H99" s="83">
        <v>93904459</v>
      </c>
      <c r="I99" s="84">
        <f>IFERROR(H99/H104,"-")</f>
        <v>3.4546474703340255E-2</v>
      </c>
      <c r="J99" s="85">
        <v>2445</v>
      </c>
      <c r="K99" s="86">
        <f t="shared" si="63"/>
        <v>38406.731697341515</v>
      </c>
      <c r="L99" s="87">
        <f t="shared" si="90"/>
        <v>0.57760453579021975</v>
      </c>
      <c r="M99" s="313"/>
      <c r="N99" s="112">
        <v>6</v>
      </c>
      <c r="O99" s="102" t="s">
        <v>346</v>
      </c>
      <c r="P99" s="176" t="s">
        <v>347</v>
      </c>
      <c r="Q99" s="83">
        <v>3952198</v>
      </c>
      <c r="R99" s="84">
        <f>IFERROR(Q99/Q104,"-")</f>
        <v>4.1664317543783823E-2</v>
      </c>
      <c r="S99" s="85">
        <v>88</v>
      </c>
      <c r="T99" s="86">
        <f t="shared" si="64"/>
        <v>44911.340909090912</v>
      </c>
      <c r="U99" s="87">
        <f t="shared" si="91"/>
        <v>0.8</v>
      </c>
      <c r="V99" s="313"/>
      <c r="W99" s="112">
        <v>6</v>
      </c>
      <c r="X99" s="102" t="s">
        <v>380</v>
      </c>
      <c r="Y99" s="176" t="s">
        <v>381</v>
      </c>
      <c r="Z99" s="83">
        <v>11372886</v>
      </c>
      <c r="AA99" s="84">
        <f>IFERROR(Z99/Z104,"-")</f>
        <v>5.0139811369608267E-2</v>
      </c>
      <c r="AB99" s="85">
        <v>55</v>
      </c>
      <c r="AC99" s="86">
        <f t="shared" si="65"/>
        <v>206779.74545454545</v>
      </c>
      <c r="AD99" s="87">
        <f t="shared" si="92"/>
        <v>0.38194444444444442</v>
      </c>
      <c r="AE99" s="313"/>
      <c r="AF99" s="112">
        <v>6</v>
      </c>
      <c r="AG99" s="102" t="s">
        <v>350</v>
      </c>
      <c r="AH99" s="176" t="s">
        <v>351</v>
      </c>
      <c r="AI99" s="83">
        <v>14420206</v>
      </c>
      <c r="AJ99" s="84">
        <f>IFERROR(AI99/AI104,"-")</f>
        <v>4.6694201388371694E-2</v>
      </c>
      <c r="AK99" s="85">
        <v>76</v>
      </c>
      <c r="AL99" s="86">
        <f t="shared" si="66"/>
        <v>189739.55263157896</v>
      </c>
      <c r="AM99" s="87">
        <f t="shared" si="93"/>
        <v>0.29921259842519687</v>
      </c>
      <c r="AN99" s="313"/>
      <c r="AO99" s="112">
        <v>6</v>
      </c>
      <c r="AP99" s="102" t="s">
        <v>362</v>
      </c>
      <c r="AQ99" s="176" t="s">
        <v>363</v>
      </c>
      <c r="AR99" s="83">
        <v>16786655</v>
      </c>
      <c r="AS99" s="84">
        <f>IFERROR(AR99/AR104,"-")</f>
        <v>3.5452770562026351E-2</v>
      </c>
      <c r="AT99" s="85">
        <v>150</v>
      </c>
      <c r="AU99" s="86">
        <f t="shared" si="67"/>
        <v>111911.03333333334</v>
      </c>
      <c r="AV99" s="87">
        <f t="shared" si="94"/>
        <v>0.42735042735042733</v>
      </c>
      <c r="AW99" s="313"/>
      <c r="AX99" s="112">
        <v>6</v>
      </c>
      <c r="AY99" s="102" t="s">
        <v>338</v>
      </c>
      <c r="AZ99" s="176" t="s">
        <v>339</v>
      </c>
      <c r="BA99" s="83">
        <v>19483155</v>
      </c>
      <c r="BB99" s="84">
        <f>IFERROR(BA99/BA104,"-")</f>
        <v>4.0064061272459255E-2</v>
      </c>
      <c r="BC99" s="85">
        <v>76</v>
      </c>
      <c r="BD99" s="86">
        <f t="shared" si="68"/>
        <v>256357.30263157896</v>
      </c>
      <c r="BE99" s="87">
        <f t="shared" si="95"/>
        <v>0.23974763406940064</v>
      </c>
      <c r="BF99" s="313"/>
      <c r="BG99" s="112">
        <v>6</v>
      </c>
      <c r="BH99" s="102" t="s">
        <v>344</v>
      </c>
      <c r="BI99" s="176" t="s">
        <v>345</v>
      </c>
      <c r="BJ99" s="83">
        <v>26592040</v>
      </c>
      <c r="BK99" s="84">
        <f>IFERROR(BJ99/BJ104,"-")</f>
        <v>4.0829996170965277E-2</v>
      </c>
      <c r="BL99" s="85">
        <v>67</v>
      </c>
      <c r="BM99" s="86">
        <f t="shared" si="69"/>
        <v>396896.11940298509</v>
      </c>
      <c r="BN99" s="87">
        <f t="shared" si="96"/>
        <v>0.18980169971671387</v>
      </c>
      <c r="BO99" s="313"/>
      <c r="BP99" s="112">
        <v>6</v>
      </c>
      <c r="BQ99" s="102" t="s">
        <v>362</v>
      </c>
      <c r="BR99" s="176" t="s">
        <v>363</v>
      </c>
      <c r="BS99" s="83">
        <v>24422740</v>
      </c>
      <c r="BT99" s="84">
        <f>IFERROR(BS99/BS104,"-")</f>
        <v>4.2190740420222035E-2</v>
      </c>
      <c r="BU99" s="85">
        <v>109</v>
      </c>
      <c r="BV99" s="86">
        <f t="shared" si="70"/>
        <v>224061.83486238532</v>
      </c>
      <c r="BW99" s="87">
        <f t="shared" si="97"/>
        <v>0.40520446096654272</v>
      </c>
      <c r="BX99" s="313"/>
      <c r="BY99" s="112">
        <v>6</v>
      </c>
      <c r="BZ99" s="102" t="s">
        <v>340</v>
      </c>
      <c r="CA99" s="176" t="s">
        <v>341</v>
      </c>
      <c r="CB99" s="83">
        <v>246956785</v>
      </c>
      <c r="CC99" s="84">
        <f>IFERROR(CB99/CB104,"-")</f>
        <v>4.4587855836362981E-2</v>
      </c>
      <c r="CD99" s="85">
        <v>3558</v>
      </c>
      <c r="CE99" s="86">
        <f t="shared" si="71"/>
        <v>69408.87717819</v>
      </c>
      <c r="CF99" s="87">
        <f t="shared" si="98"/>
        <v>0.58995191510528933</v>
      </c>
    </row>
    <row r="100" spans="2:84" ht="13.5" customHeight="1">
      <c r="B100" s="304"/>
      <c r="C100" s="318"/>
      <c r="D100" s="301"/>
      <c r="E100" s="80">
        <v>7</v>
      </c>
      <c r="F100" s="102" t="s">
        <v>356</v>
      </c>
      <c r="G100" s="176" t="s">
        <v>357</v>
      </c>
      <c r="H100" s="83">
        <v>74183000</v>
      </c>
      <c r="I100" s="84">
        <f>IFERROR(H100/H104,"-")</f>
        <v>2.7291154863241268E-2</v>
      </c>
      <c r="J100" s="85">
        <v>510</v>
      </c>
      <c r="K100" s="86">
        <f t="shared" si="63"/>
        <v>145456.86274509804</v>
      </c>
      <c r="L100" s="87">
        <f t="shared" si="90"/>
        <v>0.12048192771084337</v>
      </c>
      <c r="M100" s="313"/>
      <c r="N100" s="112">
        <v>7</v>
      </c>
      <c r="O100" s="102" t="s">
        <v>354</v>
      </c>
      <c r="P100" s="176" t="s">
        <v>355</v>
      </c>
      <c r="Q100" s="83">
        <v>3805957</v>
      </c>
      <c r="R100" s="84">
        <f>IFERROR(Q100/Q104,"-")</f>
        <v>4.0122635810753114E-2</v>
      </c>
      <c r="S100" s="85">
        <v>61</v>
      </c>
      <c r="T100" s="86">
        <f t="shared" si="64"/>
        <v>62392.737704918036</v>
      </c>
      <c r="U100" s="87">
        <f t="shared" si="91"/>
        <v>0.55454545454545456</v>
      </c>
      <c r="V100" s="313"/>
      <c r="W100" s="112">
        <v>7</v>
      </c>
      <c r="X100" s="102" t="s">
        <v>338</v>
      </c>
      <c r="Y100" s="176" t="s">
        <v>339</v>
      </c>
      <c r="Z100" s="83">
        <v>9062873</v>
      </c>
      <c r="AA100" s="84">
        <f>IFERROR(Z100/Z104,"-")</f>
        <v>3.9955622758085833E-2</v>
      </c>
      <c r="AB100" s="85">
        <v>39</v>
      </c>
      <c r="AC100" s="86">
        <f t="shared" si="65"/>
        <v>232381.35897435897</v>
      </c>
      <c r="AD100" s="87">
        <f t="shared" si="92"/>
        <v>0.27083333333333331</v>
      </c>
      <c r="AE100" s="313"/>
      <c r="AF100" s="112">
        <v>7</v>
      </c>
      <c r="AG100" s="102" t="s">
        <v>400</v>
      </c>
      <c r="AH100" s="176" t="s">
        <v>401</v>
      </c>
      <c r="AI100" s="83">
        <v>13359714</v>
      </c>
      <c r="AJ100" s="84">
        <f>IFERROR(AI100/AI104,"-")</f>
        <v>4.3260212510629094E-2</v>
      </c>
      <c r="AK100" s="85">
        <v>80</v>
      </c>
      <c r="AL100" s="86">
        <f t="shared" si="66"/>
        <v>166996.42499999999</v>
      </c>
      <c r="AM100" s="87">
        <f t="shared" si="93"/>
        <v>0.31496062992125984</v>
      </c>
      <c r="AN100" s="313"/>
      <c r="AO100" s="112">
        <v>7</v>
      </c>
      <c r="AP100" s="102" t="s">
        <v>364</v>
      </c>
      <c r="AQ100" s="176" t="s">
        <v>365</v>
      </c>
      <c r="AR100" s="83">
        <v>16119295</v>
      </c>
      <c r="AS100" s="84">
        <f>IFERROR(AR100/AR104,"-")</f>
        <v>3.4043331876220634E-2</v>
      </c>
      <c r="AT100" s="85">
        <v>118</v>
      </c>
      <c r="AU100" s="86">
        <f t="shared" si="67"/>
        <v>136604.19491525425</v>
      </c>
      <c r="AV100" s="87">
        <f t="shared" si="94"/>
        <v>0.33618233618233617</v>
      </c>
      <c r="AW100" s="313"/>
      <c r="AX100" s="112">
        <v>7</v>
      </c>
      <c r="AY100" s="102" t="s">
        <v>362</v>
      </c>
      <c r="AZ100" s="176" t="s">
        <v>363</v>
      </c>
      <c r="BA100" s="83">
        <v>18009442</v>
      </c>
      <c r="BB100" s="84">
        <f>IFERROR(BA100/BA104,"-")</f>
        <v>3.7033600963026839E-2</v>
      </c>
      <c r="BC100" s="85">
        <v>138</v>
      </c>
      <c r="BD100" s="86">
        <f t="shared" si="68"/>
        <v>130503.20289855072</v>
      </c>
      <c r="BE100" s="87">
        <f t="shared" si="95"/>
        <v>0.43533123028391169</v>
      </c>
      <c r="BF100" s="313"/>
      <c r="BG100" s="112">
        <v>7</v>
      </c>
      <c r="BH100" s="102" t="s">
        <v>362</v>
      </c>
      <c r="BI100" s="176" t="s">
        <v>363</v>
      </c>
      <c r="BJ100" s="83">
        <v>23983352</v>
      </c>
      <c r="BK100" s="84">
        <f>IFERROR(BJ100/BJ104,"-")</f>
        <v>3.6824559918190274E-2</v>
      </c>
      <c r="BL100" s="85">
        <v>148</v>
      </c>
      <c r="BM100" s="86">
        <f t="shared" si="69"/>
        <v>162049.67567567568</v>
      </c>
      <c r="BN100" s="87">
        <f t="shared" si="96"/>
        <v>0.41926345609065158</v>
      </c>
      <c r="BO100" s="313"/>
      <c r="BP100" s="112">
        <v>7</v>
      </c>
      <c r="BQ100" s="102" t="s">
        <v>368</v>
      </c>
      <c r="BR100" s="176" t="s">
        <v>369</v>
      </c>
      <c r="BS100" s="83">
        <v>22337251</v>
      </c>
      <c r="BT100" s="84">
        <f>IFERROR(BS100/BS104,"-")</f>
        <v>3.8588019142911281E-2</v>
      </c>
      <c r="BU100" s="85">
        <v>78</v>
      </c>
      <c r="BV100" s="86">
        <f t="shared" si="70"/>
        <v>286375.01282051281</v>
      </c>
      <c r="BW100" s="87">
        <f t="shared" si="97"/>
        <v>0.2899628252788104</v>
      </c>
      <c r="BX100" s="313"/>
      <c r="BY100" s="112">
        <v>7</v>
      </c>
      <c r="BZ100" s="102" t="s">
        <v>362</v>
      </c>
      <c r="CA100" s="176" t="s">
        <v>363</v>
      </c>
      <c r="CB100" s="83">
        <v>177699609</v>
      </c>
      <c r="CC100" s="84">
        <f>IFERROR(CB100/CB104,"-")</f>
        <v>3.2083526469094868E-2</v>
      </c>
      <c r="CD100" s="85">
        <v>1874</v>
      </c>
      <c r="CE100" s="86">
        <f t="shared" si="71"/>
        <v>94823.697438633943</v>
      </c>
      <c r="CF100" s="87">
        <f t="shared" si="98"/>
        <v>0.31072790581993037</v>
      </c>
    </row>
    <row r="101" spans="2:84" ht="13.5" customHeight="1">
      <c r="B101" s="304"/>
      <c r="C101" s="318"/>
      <c r="D101" s="301"/>
      <c r="E101" s="80">
        <v>8</v>
      </c>
      <c r="F101" s="102" t="s">
        <v>362</v>
      </c>
      <c r="G101" s="176" t="s">
        <v>363</v>
      </c>
      <c r="H101" s="83">
        <v>72246992</v>
      </c>
      <c r="I101" s="84">
        <f>IFERROR(H101/H104,"-")</f>
        <v>2.6578917637131865E-2</v>
      </c>
      <c r="J101" s="85">
        <v>1104</v>
      </c>
      <c r="K101" s="86">
        <f t="shared" si="63"/>
        <v>65441.115942028984</v>
      </c>
      <c r="L101" s="87">
        <f t="shared" si="90"/>
        <v>0.26080793763288446</v>
      </c>
      <c r="M101" s="313"/>
      <c r="N101" s="112">
        <v>8</v>
      </c>
      <c r="O101" s="102" t="s">
        <v>360</v>
      </c>
      <c r="P101" s="176" t="s">
        <v>361</v>
      </c>
      <c r="Q101" s="83">
        <v>3374059</v>
      </c>
      <c r="R101" s="84">
        <f>IFERROR(Q101/Q104,"-")</f>
        <v>3.5569540186868594E-2</v>
      </c>
      <c r="S101" s="85">
        <v>69</v>
      </c>
      <c r="T101" s="86">
        <f t="shared" si="64"/>
        <v>48899.405797101448</v>
      </c>
      <c r="U101" s="87">
        <f t="shared" si="91"/>
        <v>0.62727272727272732</v>
      </c>
      <c r="V101" s="313"/>
      <c r="W101" s="112">
        <v>8</v>
      </c>
      <c r="X101" s="102" t="s">
        <v>342</v>
      </c>
      <c r="Y101" s="176" t="s">
        <v>343</v>
      </c>
      <c r="Z101" s="83">
        <v>7519363</v>
      </c>
      <c r="AA101" s="84">
        <f>IFERROR(Z101/Z104,"-")</f>
        <v>3.3150727303484069E-2</v>
      </c>
      <c r="AB101" s="85">
        <v>97</v>
      </c>
      <c r="AC101" s="86">
        <f t="shared" si="65"/>
        <v>77519.206185567004</v>
      </c>
      <c r="AD101" s="87">
        <f t="shared" si="92"/>
        <v>0.67361111111111116</v>
      </c>
      <c r="AE101" s="313"/>
      <c r="AF101" s="112">
        <v>8</v>
      </c>
      <c r="AG101" s="102" t="s">
        <v>342</v>
      </c>
      <c r="AH101" s="176" t="s">
        <v>343</v>
      </c>
      <c r="AI101" s="83">
        <v>12099132</v>
      </c>
      <c r="AJ101" s="84">
        <f>IFERROR(AI101/AI104,"-")</f>
        <v>3.917831036758368E-2</v>
      </c>
      <c r="AK101" s="85">
        <v>145</v>
      </c>
      <c r="AL101" s="86">
        <f t="shared" si="66"/>
        <v>83442.289655172412</v>
      </c>
      <c r="AM101" s="87">
        <f t="shared" si="93"/>
        <v>0.57086614173228345</v>
      </c>
      <c r="AN101" s="313"/>
      <c r="AO101" s="112">
        <v>8</v>
      </c>
      <c r="AP101" s="102" t="s">
        <v>338</v>
      </c>
      <c r="AQ101" s="176" t="s">
        <v>339</v>
      </c>
      <c r="AR101" s="83">
        <v>15229612</v>
      </c>
      <c r="AS101" s="84">
        <f>IFERROR(AR101/AR104,"-")</f>
        <v>3.2164355554140073E-2</v>
      </c>
      <c r="AT101" s="85">
        <v>85</v>
      </c>
      <c r="AU101" s="86">
        <f t="shared" si="67"/>
        <v>179171.90588235293</v>
      </c>
      <c r="AV101" s="87">
        <f t="shared" si="94"/>
        <v>0.24216524216524216</v>
      </c>
      <c r="AW101" s="313"/>
      <c r="AX101" s="112">
        <v>8</v>
      </c>
      <c r="AY101" s="102" t="s">
        <v>354</v>
      </c>
      <c r="AZ101" s="176" t="s">
        <v>355</v>
      </c>
      <c r="BA101" s="83">
        <v>17583780</v>
      </c>
      <c r="BB101" s="84">
        <f>IFERROR(BA101/BA104,"-")</f>
        <v>3.6158293629622286E-2</v>
      </c>
      <c r="BC101" s="85">
        <v>125</v>
      </c>
      <c r="BD101" s="86">
        <f t="shared" si="68"/>
        <v>140670.24</v>
      </c>
      <c r="BE101" s="87">
        <f t="shared" si="95"/>
        <v>0.39432176656151419</v>
      </c>
      <c r="BF101" s="313"/>
      <c r="BG101" s="112">
        <v>8</v>
      </c>
      <c r="BH101" s="102" t="s">
        <v>338</v>
      </c>
      <c r="BI101" s="176" t="s">
        <v>339</v>
      </c>
      <c r="BJ101" s="83">
        <v>23374604</v>
      </c>
      <c r="BK101" s="84">
        <f>IFERROR(BJ101/BJ104,"-")</f>
        <v>3.5889875008379563E-2</v>
      </c>
      <c r="BL101" s="85">
        <v>79</v>
      </c>
      <c r="BM101" s="86">
        <f t="shared" si="69"/>
        <v>295881.06329113926</v>
      </c>
      <c r="BN101" s="87">
        <f t="shared" si="96"/>
        <v>0.22379603399433429</v>
      </c>
      <c r="BO101" s="313"/>
      <c r="BP101" s="112">
        <v>8</v>
      </c>
      <c r="BQ101" s="102" t="s">
        <v>340</v>
      </c>
      <c r="BR101" s="176" t="s">
        <v>341</v>
      </c>
      <c r="BS101" s="83">
        <v>21945906</v>
      </c>
      <c r="BT101" s="84">
        <f>IFERROR(BS101/BS104,"-")</f>
        <v>3.7911963331411357E-2</v>
      </c>
      <c r="BU101" s="85">
        <v>239</v>
      </c>
      <c r="BV101" s="86">
        <f t="shared" si="70"/>
        <v>91823.874476987447</v>
      </c>
      <c r="BW101" s="87">
        <f t="shared" si="97"/>
        <v>0.88847583643122674</v>
      </c>
      <c r="BX101" s="313"/>
      <c r="BY101" s="112">
        <v>8</v>
      </c>
      <c r="BZ101" s="102" t="s">
        <v>342</v>
      </c>
      <c r="CA101" s="176" t="s">
        <v>343</v>
      </c>
      <c r="CB101" s="83">
        <v>166732436</v>
      </c>
      <c r="CC101" s="84">
        <f>IFERROR(CB101/CB104,"-")</f>
        <v>3.0103411896998972E-2</v>
      </c>
      <c r="CD101" s="85">
        <v>2986</v>
      </c>
      <c r="CE101" s="86">
        <f t="shared" si="71"/>
        <v>55838.05626255861</v>
      </c>
      <c r="CF101" s="87">
        <f t="shared" si="98"/>
        <v>0.49510860553805341</v>
      </c>
    </row>
    <row r="102" spans="2:84" ht="13.5" customHeight="1">
      <c r="B102" s="304"/>
      <c r="C102" s="318"/>
      <c r="D102" s="301"/>
      <c r="E102" s="80">
        <v>9</v>
      </c>
      <c r="F102" s="175" t="s">
        <v>364</v>
      </c>
      <c r="G102" s="176" t="s">
        <v>365</v>
      </c>
      <c r="H102" s="83">
        <v>68776666</v>
      </c>
      <c r="I102" s="84">
        <f>IFERROR(H102/H104,"-")</f>
        <v>2.5302220761945736E-2</v>
      </c>
      <c r="J102" s="85">
        <v>992</v>
      </c>
      <c r="K102" s="86">
        <f t="shared" si="63"/>
        <v>69331.316532258061</v>
      </c>
      <c r="L102" s="87">
        <f t="shared" si="90"/>
        <v>0.2343491613512875</v>
      </c>
      <c r="M102" s="313"/>
      <c r="N102" s="112">
        <v>9</v>
      </c>
      <c r="O102" s="175" t="s">
        <v>356</v>
      </c>
      <c r="P102" s="176" t="s">
        <v>357</v>
      </c>
      <c r="Q102" s="83">
        <v>3191460</v>
      </c>
      <c r="R102" s="84">
        <f>IFERROR(Q102/Q104,"-")</f>
        <v>3.3644570152680686E-2</v>
      </c>
      <c r="S102" s="85">
        <v>23</v>
      </c>
      <c r="T102" s="86">
        <f t="shared" si="64"/>
        <v>138759.13043478262</v>
      </c>
      <c r="U102" s="87">
        <f t="shared" si="91"/>
        <v>0.20909090909090908</v>
      </c>
      <c r="V102" s="313"/>
      <c r="W102" s="112">
        <v>9</v>
      </c>
      <c r="X102" s="175" t="s">
        <v>358</v>
      </c>
      <c r="Y102" s="176" t="s">
        <v>359</v>
      </c>
      <c r="Z102" s="83">
        <v>6810736</v>
      </c>
      <c r="AA102" s="84">
        <f>IFERROR(Z102/Z104,"-")</f>
        <v>3.0026592927089951E-2</v>
      </c>
      <c r="AB102" s="85">
        <v>75</v>
      </c>
      <c r="AC102" s="86">
        <f t="shared" si="65"/>
        <v>90809.813333333339</v>
      </c>
      <c r="AD102" s="87">
        <f t="shared" si="92"/>
        <v>0.52083333333333337</v>
      </c>
      <c r="AE102" s="313"/>
      <c r="AF102" s="112">
        <v>9</v>
      </c>
      <c r="AG102" s="175" t="s">
        <v>358</v>
      </c>
      <c r="AH102" s="176" t="s">
        <v>359</v>
      </c>
      <c r="AI102" s="83">
        <v>10819086</v>
      </c>
      <c r="AJ102" s="84">
        <f>IFERROR(AI102/AI104,"-")</f>
        <v>3.5033381667509654E-2</v>
      </c>
      <c r="AK102" s="85">
        <v>85</v>
      </c>
      <c r="AL102" s="86">
        <f t="shared" si="66"/>
        <v>127283.36470588236</v>
      </c>
      <c r="AM102" s="87">
        <f t="shared" si="93"/>
        <v>0.3346456692913386</v>
      </c>
      <c r="AN102" s="313"/>
      <c r="AO102" s="112">
        <v>9</v>
      </c>
      <c r="AP102" s="175" t="s">
        <v>346</v>
      </c>
      <c r="AQ102" s="176" t="s">
        <v>347</v>
      </c>
      <c r="AR102" s="83">
        <v>12330727</v>
      </c>
      <c r="AS102" s="84">
        <f>IFERROR(AR102/AR104,"-")</f>
        <v>2.6042021784207961E-2</v>
      </c>
      <c r="AT102" s="85">
        <v>281</v>
      </c>
      <c r="AU102" s="86">
        <f t="shared" si="67"/>
        <v>43881.590747330963</v>
      </c>
      <c r="AV102" s="87">
        <f t="shared" si="94"/>
        <v>0.80056980056980054</v>
      </c>
      <c r="AW102" s="313"/>
      <c r="AX102" s="112">
        <v>9</v>
      </c>
      <c r="AY102" s="175" t="s">
        <v>366</v>
      </c>
      <c r="AZ102" s="176" t="s">
        <v>367</v>
      </c>
      <c r="BA102" s="83">
        <v>15256996</v>
      </c>
      <c r="BB102" s="84">
        <f>IFERROR(BA102/BA104,"-")</f>
        <v>3.1373626221095394E-2</v>
      </c>
      <c r="BC102" s="85">
        <v>92</v>
      </c>
      <c r="BD102" s="86">
        <f t="shared" si="68"/>
        <v>165836.91304347827</v>
      </c>
      <c r="BE102" s="87">
        <f t="shared" si="95"/>
        <v>0.29022082018927448</v>
      </c>
      <c r="BF102" s="313"/>
      <c r="BG102" s="112">
        <v>9</v>
      </c>
      <c r="BH102" s="175" t="s">
        <v>368</v>
      </c>
      <c r="BI102" s="176" t="s">
        <v>369</v>
      </c>
      <c r="BJ102" s="83">
        <v>17874440</v>
      </c>
      <c r="BK102" s="84">
        <f>IFERROR(BJ102/BJ104,"-")</f>
        <v>2.7444803661477217E-2</v>
      </c>
      <c r="BL102" s="85">
        <v>92</v>
      </c>
      <c r="BM102" s="86">
        <f t="shared" si="69"/>
        <v>194287.39130434784</v>
      </c>
      <c r="BN102" s="87">
        <f t="shared" si="96"/>
        <v>0.26062322946175637</v>
      </c>
      <c r="BO102" s="313"/>
      <c r="BP102" s="112">
        <v>9</v>
      </c>
      <c r="BQ102" s="175" t="s">
        <v>366</v>
      </c>
      <c r="BR102" s="176" t="s">
        <v>367</v>
      </c>
      <c r="BS102" s="83">
        <v>21491786</v>
      </c>
      <c r="BT102" s="84">
        <f>IFERROR(BS102/BS104,"-")</f>
        <v>3.7127462532580785E-2</v>
      </c>
      <c r="BU102" s="85">
        <v>85</v>
      </c>
      <c r="BV102" s="86">
        <f t="shared" si="70"/>
        <v>252844.54117647058</v>
      </c>
      <c r="BW102" s="87">
        <f t="shared" si="97"/>
        <v>0.31598513011152418</v>
      </c>
      <c r="BX102" s="313"/>
      <c r="BY102" s="112">
        <v>9</v>
      </c>
      <c r="BZ102" s="175" t="s">
        <v>366</v>
      </c>
      <c r="CA102" s="176" t="s">
        <v>367</v>
      </c>
      <c r="CB102" s="83">
        <v>154328995</v>
      </c>
      <c r="CC102" s="84">
        <f>IFERROR(CB102/CB104,"-")</f>
        <v>2.7863980252378098E-2</v>
      </c>
      <c r="CD102" s="85">
        <v>1079</v>
      </c>
      <c r="CE102" s="86">
        <f t="shared" si="71"/>
        <v>143029.65245597775</v>
      </c>
      <c r="CF102" s="87">
        <f t="shared" si="98"/>
        <v>0.17890897032001327</v>
      </c>
    </row>
    <row r="103" spans="2:84" ht="13.5" customHeight="1">
      <c r="B103" s="304"/>
      <c r="C103" s="318"/>
      <c r="D103" s="301"/>
      <c r="E103" s="88">
        <v>10</v>
      </c>
      <c r="F103" s="177" t="s">
        <v>366</v>
      </c>
      <c r="G103" s="178" t="s">
        <v>367</v>
      </c>
      <c r="H103" s="91">
        <v>64524597</v>
      </c>
      <c r="I103" s="92">
        <f>IFERROR(H103/H104,"-")</f>
        <v>2.3737928760163823E-2</v>
      </c>
      <c r="J103" s="93">
        <v>562</v>
      </c>
      <c r="K103" s="94">
        <f t="shared" si="63"/>
        <v>114812.45017793594</v>
      </c>
      <c r="L103" s="95">
        <f t="shared" si="90"/>
        <v>0.13276635955587054</v>
      </c>
      <c r="M103" s="313"/>
      <c r="N103" s="113">
        <v>10</v>
      </c>
      <c r="O103" s="177" t="s">
        <v>370</v>
      </c>
      <c r="P103" s="178" t="s">
        <v>371</v>
      </c>
      <c r="Q103" s="91">
        <v>3037033</v>
      </c>
      <c r="R103" s="92">
        <f>IFERROR(Q103/Q104,"-")</f>
        <v>3.2016591097650066E-2</v>
      </c>
      <c r="S103" s="93">
        <v>75</v>
      </c>
      <c r="T103" s="94">
        <f t="shared" si="64"/>
        <v>40493.773333333331</v>
      </c>
      <c r="U103" s="95">
        <f t="shared" si="91"/>
        <v>0.68181818181818177</v>
      </c>
      <c r="V103" s="313"/>
      <c r="W103" s="113">
        <v>10</v>
      </c>
      <c r="X103" s="177" t="s">
        <v>356</v>
      </c>
      <c r="Y103" s="178" t="s">
        <v>357</v>
      </c>
      <c r="Z103" s="91">
        <v>6637484</v>
      </c>
      <c r="AA103" s="92">
        <f>IFERROR(Z103/Z104,"-")</f>
        <v>2.926277426229305E-2</v>
      </c>
      <c r="AB103" s="93">
        <v>43</v>
      </c>
      <c r="AC103" s="94">
        <f t="shared" si="65"/>
        <v>154360.09302325582</v>
      </c>
      <c r="AD103" s="95">
        <f t="shared" si="92"/>
        <v>0.2986111111111111</v>
      </c>
      <c r="AE103" s="313"/>
      <c r="AF103" s="113">
        <v>10</v>
      </c>
      <c r="AG103" s="177" t="s">
        <v>354</v>
      </c>
      <c r="AH103" s="178" t="s">
        <v>355</v>
      </c>
      <c r="AI103" s="91">
        <v>10079649</v>
      </c>
      <c r="AJ103" s="92">
        <f>IFERROR(AI103/AI104,"-")</f>
        <v>3.2639003931712166E-2</v>
      </c>
      <c r="AK103" s="93">
        <v>117</v>
      </c>
      <c r="AL103" s="94">
        <f t="shared" si="66"/>
        <v>86150.846153846156</v>
      </c>
      <c r="AM103" s="95">
        <f t="shared" si="93"/>
        <v>0.46062992125984253</v>
      </c>
      <c r="AN103" s="313"/>
      <c r="AO103" s="113">
        <v>10</v>
      </c>
      <c r="AP103" s="177" t="s">
        <v>360</v>
      </c>
      <c r="AQ103" s="178" t="s">
        <v>361</v>
      </c>
      <c r="AR103" s="91">
        <v>12160927</v>
      </c>
      <c r="AS103" s="92">
        <f>IFERROR(AR103/AR104,"-")</f>
        <v>2.5683410706454107E-2</v>
      </c>
      <c r="AT103" s="93">
        <v>203</v>
      </c>
      <c r="AU103" s="94">
        <f t="shared" si="67"/>
        <v>59906.04433497537</v>
      </c>
      <c r="AV103" s="95">
        <f t="shared" si="94"/>
        <v>0.57834757834757833</v>
      </c>
      <c r="AW103" s="313"/>
      <c r="AX103" s="113">
        <v>10</v>
      </c>
      <c r="AY103" s="177" t="s">
        <v>378</v>
      </c>
      <c r="AZ103" s="178" t="s">
        <v>379</v>
      </c>
      <c r="BA103" s="91">
        <v>12240792</v>
      </c>
      <c r="BB103" s="92">
        <f>IFERROR(BA103/BA104,"-")</f>
        <v>2.5171274401472918E-2</v>
      </c>
      <c r="BC103" s="93">
        <v>76</v>
      </c>
      <c r="BD103" s="94">
        <f t="shared" si="68"/>
        <v>161063.05263157896</v>
      </c>
      <c r="BE103" s="95">
        <f t="shared" si="95"/>
        <v>0.23974763406940064</v>
      </c>
      <c r="BF103" s="313"/>
      <c r="BG103" s="113">
        <v>10</v>
      </c>
      <c r="BH103" s="177" t="s">
        <v>354</v>
      </c>
      <c r="BI103" s="178" t="s">
        <v>355</v>
      </c>
      <c r="BJ103" s="91">
        <v>15370851</v>
      </c>
      <c r="BK103" s="92">
        <f>IFERROR(BJ103/BJ104,"-")</f>
        <v>2.3600738697537978E-2</v>
      </c>
      <c r="BL103" s="93">
        <v>140</v>
      </c>
      <c r="BM103" s="94">
        <f t="shared" si="69"/>
        <v>109791.79285714286</v>
      </c>
      <c r="BN103" s="95">
        <f t="shared" si="96"/>
        <v>0.39660056657223797</v>
      </c>
      <c r="BO103" s="313"/>
      <c r="BP103" s="113">
        <v>10</v>
      </c>
      <c r="BQ103" s="177" t="s">
        <v>398</v>
      </c>
      <c r="BR103" s="178" t="s">
        <v>399</v>
      </c>
      <c r="BS103" s="91">
        <v>20209312</v>
      </c>
      <c r="BT103" s="92">
        <f>IFERROR(BS103/BS104,"-")</f>
        <v>3.491196469615114E-2</v>
      </c>
      <c r="BU103" s="93">
        <v>119</v>
      </c>
      <c r="BV103" s="94">
        <f t="shared" si="70"/>
        <v>169826.15126050421</v>
      </c>
      <c r="BW103" s="95">
        <f t="shared" si="97"/>
        <v>0.44237918215613381</v>
      </c>
      <c r="BX103" s="313"/>
      <c r="BY103" s="113">
        <v>10</v>
      </c>
      <c r="BZ103" s="177" t="s">
        <v>346</v>
      </c>
      <c r="CA103" s="178" t="s">
        <v>347</v>
      </c>
      <c r="CB103" s="91">
        <v>154230604</v>
      </c>
      <c r="CC103" s="92">
        <f>IFERROR(CB103/CB104,"-")</f>
        <v>2.7846215833702191E-2</v>
      </c>
      <c r="CD103" s="93">
        <v>3793</v>
      </c>
      <c r="CE103" s="94">
        <f t="shared" si="71"/>
        <v>40661.90456103348</v>
      </c>
      <c r="CF103" s="95">
        <f t="shared" si="98"/>
        <v>0.62891726081910126</v>
      </c>
    </row>
    <row r="104" spans="2:84" s="173" customFormat="1" ht="13.5" customHeight="1">
      <c r="B104" s="266"/>
      <c r="C104" s="320"/>
      <c r="D104" s="302"/>
      <c r="E104" s="96" t="s">
        <v>164</v>
      </c>
      <c r="F104" s="97"/>
      <c r="G104" s="98"/>
      <c r="H104" s="228">
        <v>2718206700</v>
      </c>
      <c r="I104" s="99" t="s">
        <v>292</v>
      </c>
      <c r="J104" s="100">
        <v>3458</v>
      </c>
      <c r="K104" s="49">
        <f t="shared" si="63"/>
        <v>786063.24465008674</v>
      </c>
      <c r="L104" s="101">
        <f t="shared" si="90"/>
        <v>0.81691471769430668</v>
      </c>
      <c r="M104" s="314"/>
      <c r="N104" s="96" t="s">
        <v>164</v>
      </c>
      <c r="O104" s="97"/>
      <c r="P104" s="98"/>
      <c r="Q104" s="228">
        <v>94858100</v>
      </c>
      <c r="R104" s="99" t="s">
        <v>292</v>
      </c>
      <c r="S104" s="100">
        <v>110</v>
      </c>
      <c r="T104" s="49">
        <f t="shared" si="64"/>
        <v>862346.36363636365</v>
      </c>
      <c r="U104" s="101">
        <f t="shared" si="91"/>
        <v>1</v>
      </c>
      <c r="V104" s="314"/>
      <c r="W104" s="96" t="s">
        <v>164</v>
      </c>
      <c r="X104" s="97"/>
      <c r="Y104" s="98"/>
      <c r="Z104" s="228">
        <v>226823470</v>
      </c>
      <c r="AA104" s="99" t="s">
        <v>292</v>
      </c>
      <c r="AB104" s="100">
        <v>144</v>
      </c>
      <c r="AC104" s="49">
        <f t="shared" si="65"/>
        <v>1575162.986111111</v>
      </c>
      <c r="AD104" s="101">
        <f t="shared" si="92"/>
        <v>1</v>
      </c>
      <c r="AE104" s="314"/>
      <c r="AF104" s="96" t="s">
        <v>164</v>
      </c>
      <c r="AG104" s="97"/>
      <c r="AH104" s="98"/>
      <c r="AI104" s="228">
        <v>308822200</v>
      </c>
      <c r="AJ104" s="99" t="s">
        <v>292</v>
      </c>
      <c r="AK104" s="100">
        <v>251</v>
      </c>
      <c r="AL104" s="49">
        <f t="shared" si="66"/>
        <v>1230367.3306772909</v>
      </c>
      <c r="AM104" s="101">
        <f t="shared" si="93"/>
        <v>0.98818897637795278</v>
      </c>
      <c r="AN104" s="314"/>
      <c r="AO104" s="96" t="s">
        <v>164</v>
      </c>
      <c r="AP104" s="97"/>
      <c r="AQ104" s="98"/>
      <c r="AR104" s="228">
        <v>473493460</v>
      </c>
      <c r="AS104" s="99" t="s">
        <v>292</v>
      </c>
      <c r="AT104" s="100">
        <v>350</v>
      </c>
      <c r="AU104" s="49">
        <f t="shared" si="67"/>
        <v>1352838.4571428571</v>
      </c>
      <c r="AV104" s="101">
        <f t="shared" si="94"/>
        <v>0.9971509971509972</v>
      </c>
      <c r="AW104" s="314"/>
      <c r="AX104" s="96" t="s">
        <v>164</v>
      </c>
      <c r="AY104" s="97"/>
      <c r="AZ104" s="98"/>
      <c r="BA104" s="228">
        <v>486300050</v>
      </c>
      <c r="BB104" s="99" t="s">
        <v>292</v>
      </c>
      <c r="BC104" s="100">
        <v>312</v>
      </c>
      <c r="BD104" s="49">
        <f t="shared" si="68"/>
        <v>1558654.0064102565</v>
      </c>
      <c r="BE104" s="101">
        <f t="shared" si="95"/>
        <v>0.98422712933753942</v>
      </c>
      <c r="BF104" s="314"/>
      <c r="BG104" s="96" t="s">
        <v>164</v>
      </c>
      <c r="BH104" s="97"/>
      <c r="BI104" s="98"/>
      <c r="BJ104" s="228">
        <v>651286860</v>
      </c>
      <c r="BK104" s="99" t="s">
        <v>292</v>
      </c>
      <c r="BL104" s="100">
        <v>346</v>
      </c>
      <c r="BM104" s="49">
        <f t="shared" si="69"/>
        <v>1882331.9653179192</v>
      </c>
      <c r="BN104" s="101">
        <f t="shared" si="96"/>
        <v>0.98016997167138808</v>
      </c>
      <c r="BO104" s="314"/>
      <c r="BP104" s="96" t="s">
        <v>164</v>
      </c>
      <c r="BQ104" s="97"/>
      <c r="BR104" s="98"/>
      <c r="BS104" s="228">
        <v>578864930</v>
      </c>
      <c r="BT104" s="99" t="s">
        <v>292</v>
      </c>
      <c r="BU104" s="100">
        <v>267</v>
      </c>
      <c r="BV104" s="49">
        <f t="shared" si="70"/>
        <v>2168033.4456928838</v>
      </c>
      <c r="BW104" s="101">
        <f t="shared" si="97"/>
        <v>0.99256505576208176</v>
      </c>
      <c r="BX104" s="314"/>
      <c r="BY104" s="96" t="s">
        <v>164</v>
      </c>
      <c r="BZ104" s="97"/>
      <c r="CA104" s="98"/>
      <c r="CB104" s="228">
        <v>5538655770</v>
      </c>
      <c r="CC104" s="99" t="s">
        <v>292</v>
      </c>
      <c r="CD104" s="100">
        <v>5238</v>
      </c>
      <c r="CE104" s="49">
        <f t="shared" si="71"/>
        <v>1057398.9633447882</v>
      </c>
      <c r="CF104" s="101">
        <f t="shared" si="98"/>
        <v>0.86851268446360474</v>
      </c>
    </row>
    <row r="105" spans="2:84" ht="13.5" customHeight="1">
      <c r="B105" s="303">
        <v>10</v>
      </c>
      <c r="C105" s="317" t="s">
        <v>52</v>
      </c>
      <c r="D105" s="305">
        <f>CK15</f>
        <v>10315</v>
      </c>
      <c r="E105" s="72">
        <v>1</v>
      </c>
      <c r="F105" s="73" t="s">
        <v>336</v>
      </c>
      <c r="G105" s="74" t="s">
        <v>337</v>
      </c>
      <c r="H105" s="75">
        <v>464555906</v>
      </c>
      <c r="I105" s="76">
        <f>IFERROR(H105/H115,"-")</f>
        <v>7.157704697209144E-2</v>
      </c>
      <c r="J105" s="77">
        <v>4037</v>
      </c>
      <c r="K105" s="78">
        <f t="shared" si="63"/>
        <v>115074.53703244984</v>
      </c>
      <c r="L105" s="79">
        <f t="shared" ref="L105:L115" si="99">IFERROR(J105/$CK$15,0)</f>
        <v>0.39137178865729522</v>
      </c>
      <c r="M105" s="315">
        <f>CL15</f>
        <v>275</v>
      </c>
      <c r="N105" s="195">
        <v>1</v>
      </c>
      <c r="O105" s="73" t="s">
        <v>336</v>
      </c>
      <c r="P105" s="74" t="s">
        <v>337</v>
      </c>
      <c r="Q105" s="75">
        <v>15984618</v>
      </c>
      <c r="R105" s="76">
        <f>IFERROR(Q105/Q115,"-")</f>
        <v>6.8648347233828511E-2</v>
      </c>
      <c r="S105" s="77">
        <v>153</v>
      </c>
      <c r="T105" s="78">
        <f t="shared" si="64"/>
        <v>104474.62745098039</v>
      </c>
      <c r="U105" s="79">
        <f t="shared" ref="U105:U115" si="100">IFERROR(S105/$CL$15,0)</f>
        <v>0.55636363636363639</v>
      </c>
      <c r="V105" s="315">
        <f>CM15</f>
        <v>329</v>
      </c>
      <c r="W105" s="195">
        <v>1</v>
      </c>
      <c r="X105" s="73" t="s">
        <v>336</v>
      </c>
      <c r="Y105" s="74" t="s">
        <v>337</v>
      </c>
      <c r="Z105" s="75">
        <v>36064893</v>
      </c>
      <c r="AA105" s="76">
        <f>IFERROR(Z105/Z115,"-")</f>
        <v>0.10236389924932823</v>
      </c>
      <c r="AB105" s="77">
        <v>200</v>
      </c>
      <c r="AC105" s="78">
        <f t="shared" si="65"/>
        <v>180324.465</v>
      </c>
      <c r="AD105" s="79">
        <f t="shared" ref="AD105:AD115" si="101">IFERROR(AB105/$CM$15,0)</f>
        <v>0.60790273556231</v>
      </c>
      <c r="AE105" s="315">
        <f>CN15</f>
        <v>706</v>
      </c>
      <c r="AF105" s="195">
        <v>1</v>
      </c>
      <c r="AG105" s="73" t="s">
        <v>356</v>
      </c>
      <c r="AH105" s="74" t="s">
        <v>357</v>
      </c>
      <c r="AI105" s="75">
        <v>79046351</v>
      </c>
      <c r="AJ105" s="76">
        <f>IFERROR(AI105/AI115,"-")</f>
        <v>0.10163221805435892</v>
      </c>
      <c r="AK105" s="77">
        <v>210</v>
      </c>
      <c r="AL105" s="78">
        <f t="shared" si="66"/>
        <v>376411.19523809524</v>
      </c>
      <c r="AM105" s="79">
        <f t="shared" ref="AM105:AM115" si="102">IFERROR(AK105/$CN$15,0)</f>
        <v>0.29745042492917845</v>
      </c>
      <c r="AN105" s="315">
        <f>CO15</f>
        <v>851</v>
      </c>
      <c r="AO105" s="195">
        <v>1</v>
      </c>
      <c r="AP105" s="73" t="s">
        <v>344</v>
      </c>
      <c r="AQ105" s="74" t="s">
        <v>345</v>
      </c>
      <c r="AR105" s="75">
        <v>90400273</v>
      </c>
      <c r="AS105" s="76">
        <f>IFERROR(AR105/AR115,"-")</f>
        <v>7.1557713714204177E-2</v>
      </c>
      <c r="AT105" s="77">
        <v>165</v>
      </c>
      <c r="AU105" s="78">
        <f t="shared" si="67"/>
        <v>547880.44242424238</v>
      </c>
      <c r="AV105" s="79">
        <f t="shared" ref="AV105:AV115" si="103">IFERROR(AT105/$CO$15,0)</f>
        <v>0.19388954171562867</v>
      </c>
      <c r="AW105" s="315">
        <f>CP15</f>
        <v>688</v>
      </c>
      <c r="AX105" s="195">
        <v>1</v>
      </c>
      <c r="AY105" s="73" t="s">
        <v>356</v>
      </c>
      <c r="AZ105" s="74" t="s">
        <v>357</v>
      </c>
      <c r="BA105" s="75">
        <v>130657246</v>
      </c>
      <c r="BB105" s="76">
        <f>IFERROR(BA105/BA115,"-")</f>
        <v>0.11812339466416719</v>
      </c>
      <c r="BC105" s="77">
        <v>264</v>
      </c>
      <c r="BD105" s="78">
        <f t="shared" si="68"/>
        <v>494913.81060606061</v>
      </c>
      <c r="BE105" s="79">
        <f t="shared" ref="BE105:BE115" si="104">IFERROR(BC105/$CP$15,0)</f>
        <v>0.38372093023255816</v>
      </c>
      <c r="BF105" s="315">
        <f>CQ15</f>
        <v>891</v>
      </c>
      <c r="BG105" s="195">
        <v>1</v>
      </c>
      <c r="BH105" s="73" t="s">
        <v>362</v>
      </c>
      <c r="BI105" s="74" t="s">
        <v>363</v>
      </c>
      <c r="BJ105" s="75">
        <v>159183203</v>
      </c>
      <c r="BK105" s="76">
        <f>IFERROR(BJ105/BJ115,"-")</f>
        <v>9.4905319301532134E-2</v>
      </c>
      <c r="BL105" s="77">
        <v>409</v>
      </c>
      <c r="BM105" s="78">
        <f t="shared" si="69"/>
        <v>389200.98533007334</v>
      </c>
      <c r="BN105" s="79">
        <f t="shared" ref="BN105:BN115" si="105">IFERROR(BL105/$CQ$15,0)</f>
        <v>0.45903479236812572</v>
      </c>
      <c r="BO105" s="315">
        <f>CR15</f>
        <v>539</v>
      </c>
      <c r="BP105" s="195">
        <v>1</v>
      </c>
      <c r="BQ105" s="73" t="s">
        <v>362</v>
      </c>
      <c r="BR105" s="74" t="s">
        <v>363</v>
      </c>
      <c r="BS105" s="75">
        <v>97351255</v>
      </c>
      <c r="BT105" s="76">
        <f>IFERROR(BS105/BS115,"-")</f>
        <v>9.2828551432514408E-2</v>
      </c>
      <c r="BU105" s="77">
        <v>252</v>
      </c>
      <c r="BV105" s="78">
        <f t="shared" si="70"/>
        <v>386314.50396825396</v>
      </c>
      <c r="BW105" s="79">
        <f t="shared" ref="BW105:BW115" si="106">IFERROR(BU105/$CR$15,0)</f>
        <v>0.46753246753246752</v>
      </c>
      <c r="BX105" s="315">
        <f>CS15</f>
        <v>14594</v>
      </c>
      <c r="BY105" s="195">
        <v>1</v>
      </c>
      <c r="BZ105" s="73" t="s">
        <v>336</v>
      </c>
      <c r="CA105" s="74" t="s">
        <v>337</v>
      </c>
      <c r="CB105" s="75">
        <v>897427049</v>
      </c>
      <c r="CC105" s="76">
        <f>IFERROR(CB105/CB115,"-")</f>
        <v>6.9306548466940454E-2</v>
      </c>
      <c r="CD105" s="77">
        <v>6889</v>
      </c>
      <c r="CE105" s="78">
        <f t="shared" si="71"/>
        <v>130269.56728117289</v>
      </c>
      <c r="CF105" s="79">
        <f t="shared" ref="CF105:CF115" si="107">IFERROR(CD105/$CS$15,0)</f>
        <v>0.47204330546800055</v>
      </c>
    </row>
    <row r="106" spans="2:84" ht="13.5" customHeight="1">
      <c r="B106" s="304"/>
      <c r="C106" s="318"/>
      <c r="D106" s="301"/>
      <c r="E106" s="80">
        <v>2</v>
      </c>
      <c r="F106" s="175" t="s">
        <v>338</v>
      </c>
      <c r="G106" s="176" t="s">
        <v>339</v>
      </c>
      <c r="H106" s="83">
        <v>377246043</v>
      </c>
      <c r="I106" s="84">
        <f>IFERROR(H106/H115,"-")</f>
        <v>5.8124667862572872E-2</v>
      </c>
      <c r="J106" s="85">
        <v>2835</v>
      </c>
      <c r="K106" s="86">
        <f t="shared" si="63"/>
        <v>133067.3873015873</v>
      </c>
      <c r="L106" s="87">
        <f t="shared" si="99"/>
        <v>0.27484246243334948</v>
      </c>
      <c r="M106" s="313"/>
      <c r="N106" s="112">
        <v>2</v>
      </c>
      <c r="O106" s="175" t="s">
        <v>338</v>
      </c>
      <c r="P106" s="176" t="s">
        <v>339</v>
      </c>
      <c r="Q106" s="83">
        <v>13444365</v>
      </c>
      <c r="R106" s="84">
        <f>IFERROR(Q106/Q115,"-")</f>
        <v>5.7738848489111899E-2</v>
      </c>
      <c r="S106" s="85">
        <v>88</v>
      </c>
      <c r="T106" s="86">
        <f t="shared" si="64"/>
        <v>152776.875</v>
      </c>
      <c r="U106" s="87">
        <f t="shared" si="100"/>
        <v>0.32</v>
      </c>
      <c r="V106" s="313"/>
      <c r="W106" s="112">
        <v>2</v>
      </c>
      <c r="X106" s="175" t="s">
        <v>344</v>
      </c>
      <c r="Y106" s="176" t="s">
        <v>345</v>
      </c>
      <c r="Z106" s="83">
        <v>25237867</v>
      </c>
      <c r="AA106" s="84">
        <f>IFERROR(Z106/Z115,"-")</f>
        <v>7.1633277127869086E-2</v>
      </c>
      <c r="AB106" s="85">
        <v>66</v>
      </c>
      <c r="AC106" s="86">
        <f t="shared" si="65"/>
        <v>382391.92424242425</v>
      </c>
      <c r="AD106" s="87">
        <f t="shared" si="101"/>
        <v>0.20060790273556231</v>
      </c>
      <c r="AE106" s="313"/>
      <c r="AF106" s="112">
        <v>2</v>
      </c>
      <c r="AG106" s="175" t="s">
        <v>336</v>
      </c>
      <c r="AH106" s="176" t="s">
        <v>337</v>
      </c>
      <c r="AI106" s="83">
        <v>54370270</v>
      </c>
      <c r="AJ106" s="84">
        <f>IFERROR(AI106/AI115,"-")</f>
        <v>6.9905455045159118E-2</v>
      </c>
      <c r="AK106" s="85">
        <v>421</v>
      </c>
      <c r="AL106" s="86">
        <f t="shared" si="66"/>
        <v>129145.53444180523</v>
      </c>
      <c r="AM106" s="87">
        <f t="shared" si="102"/>
        <v>0.59631728045325783</v>
      </c>
      <c r="AN106" s="313"/>
      <c r="AO106" s="112">
        <v>2</v>
      </c>
      <c r="AP106" s="175" t="s">
        <v>336</v>
      </c>
      <c r="AQ106" s="176" t="s">
        <v>337</v>
      </c>
      <c r="AR106" s="83">
        <v>85933462</v>
      </c>
      <c r="AS106" s="84">
        <f>IFERROR(AR106/AR115,"-")</f>
        <v>6.8021941396863309E-2</v>
      </c>
      <c r="AT106" s="85">
        <v>581</v>
      </c>
      <c r="AU106" s="86">
        <f t="shared" si="67"/>
        <v>147906.13080895008</v>
      </c>
      <c r="AV106" s="87">
        <f t="shared" si="103"/>
        <v>0.68272620446533494</v>
      </c>
      <c r="AW106" s="313"/>
      <c r="AX106" s="112">
        <v>2</v>
      </c>
      <c r="AY106" s="175" t="s">
        <v>362</v>
      </c>
      <c r="AZ106" s="176" t="s">
        <v>363</v>
      </c>
      <c r="BA106" s="83">
        <v>76726156</v>
      </c>
      <c r="BB106" s="84">
        <f>IFERROR(BA106/BA115,"-")</f>
        <v>6.9365873563969491E-2</v>
      </c>
      <c r="BC106" s="85">
        <v>325</v>
      </c>
      <c r="BD106" s="86">
        <f t="shared" si="68"/>
        <v>236080.48</v>
      </c>
      <c r="BE106" s="87">
        <f t="shared" si="104"/>
        <v>0.47238372093023256</v>
      </c>
      <c r="BF106" s="313"/>
      <c r="BG106" s="112">
        <v>2</v>
      </c>
      <c r="BH106" s="175" t="s">
        <v>356</v>
      </c>
      <c r="BI106" s="176" t="s">
        <v>357</v>
      </c>
      <c r="BJ106" s="83">
        <v>150791109</v>
      </c>
      <c r="BK106" s="84">
        <f>IFERROR(BJ106/BJ115,"-")</f>
        <v>8.9901937376377181E-2</v>
      </c>
      <c r="BL106" s="85">
        <v>305</v>
      </c>
      <c r="BM106" s="86">
        <f t="shared" si="69"/>
        <v>494397.07868852461</v>
      </c>
      <c r="BN106" s="87">
        <f t="shared" si="105"/>
        <v>0.34231200897867564</v>
      </c>
      <c r="BO106" s="313"/>
      <c r="BP106" s="112">
        <v>2</v>
      </c>
      <c r="BQ106" s="175" t="s">
        <v>364</v>
      </c>
      <c r="BR106" s="176" t="s">
        <v>365</v>
      </c>
      <c r="BS106" s="83">
        <v>83604244</v>
      </c>
      <c r="BT106" s="84">
        <f>IFERROR(BS106/BS115,"-")</f>
        <v>7.9720193274657666E-2</v>
      </c>
      <c r="BU106" s="85">
        <v>296</v>
      </c>
      <c r="BV106" s="86">
        <f t="shared" si="70"/>
        <v>282446.7702702703</v>
      </c>
      <c r="BW106" s="87">
        <f t="shared" si="106"/>
        <v>0.54916512059369205</v>
      </c>
      <c r="BX106" s="313"/>
      <c r="BY106" s="112">
        <v>2</v>
      </c>
      <c r="BZ106" s="175" t="s">
        <v>356</v>
      </c>
      <c r="CA106" s="176" t="s">
        <v>357</v>
      </c>
      <c r="CB106" s="83">
        <v>674246059</v>
      </c>
      <c r="CC106" s="84">
        <f>IFERROR(CB106/CB115,"-")</f>
        <v>5.2070713958084727E-2</v>
      </c>
      <c r="CD106" s="85">
        <v>2654</v>
      </c>
      <c r="CE106" s="86">
        <f t="shared" si="71"/>
        <v>254049.00489826678</v>
      </c>
      <c r="CF106" s="87">
        <f t="shared" si="107"/>
        <v>0.18185555707825132</v>
      </c>
    </row>
    <row r="107" spans="2:84" ht="13.5" customHeight="1">
      <c r="B107" s="304"/>
      <c r="C107" s="318"/>
      <c r="D107" s="301"/>
      <c r="E107" s="80">
        <v>3</v>
      </c>
      <c r="F107" s="175" t="s">
        <v>342</v>
      </c>
      <c r="G107" s="176" t="s">
        <v>343</v>
      </c>
      <c r="H107" s="83">
        <v>308773153</v>
      </c>
      <c r="I107" s="84">
        <f>IFERROR(H107/H115,"-")</f>
        <v>4.7574619524914132E-2</v>
      </c>
      <c r="J107" s="85">
        <v>5173</v>
      </c>
      <c r="K107" s="86">
        <f t="shared" si="63"/>
        <v>59689.37811714672</v>
      </c>
      <c r="L107" s="87">
        <f t="shared" si="99"/>
        <v>0.50150266602035876</v>
      </c>
      <c r="M107" s="313"/>
      <c r="N107" s="112">
        <v>3</v>
      </c>
      <c r="O107" s="175" t="s">
        <v>356</v>
      </c>
      <c r="P107" s="176" t="s">
        <v>357</v>
      </c>
      <c r="Q107" s="83">
        <v>13006380</v>
      </c>
      <c r="R107" s="84">
        <f>IFERROR(Q107/Q115,"-")</f>
        <v>5.5857856002259329E-2</v>
      </c>
      <c r="S107" s="85">
        <v>89</v>
      </c>
      <c r="T107" s="86">
        <f t="shared" si="64"/>
        <v>146139.10112359549</v>
      </c>
      <c r="U107" s="87">
        <f t="shared" si="100"/>
        <v>0.32363636363636361</v>
      </c>
      <c r="V107" s="313"/>
      <c r="W107" s="112">
        <v>3</v>
      </c>
      <c r="X107" s="175" t="s">
        <v>350</v>
      </c>
      <c r="Y107" s="176" t="s">
        <v>351</v>
      </c>
      <c r="Z107" s="83">
        <v>18174041</v>
      </c>
      <c r="AA107" s="84">
        <f>IFERROR(Z107/Z115,"-")</f>
        <v>5.1583840880303197E-2</v>
      </c>
      <c r="AB107" s="85">
        <v>191</v>
      </c>
      <c r="AC107" s="86">
        <f t="shared" si="65"/>
        <v>95152.047120418851</v>
      </c>
      <c r="AD107" s="87">
        <f t="shared" si="101"/>
        <v>0.58054711246200608</v>
      </c>
      <c r="AE107" s="313"/>
      <c r="AF107" s="112">
        <v>3</v>
      </c>
      <c r="AG107" s="175" t="s">
        <v>340</v>
      </c>
      <c r="AH107" s="176" t="s">
        <v>341</v>
      </c>
      <c r="AI107" s="83">
        <v>33676820</v>
      </c>
      <c r="AJ107" s="84">
        <f>IFERROR(AI107/AI115,"-")</f>
        <v>4.3299277832791999E-2</v>
      </c>
      <c r="AK107" s="85">
        <v>518</v>
      </c>
      <c r="AL107" s="86">
        <f t="shared" si="66"/>
        <v>65013.166023166021</v>
      </c>
      <c r="AM107" s="87">
        <f t="shared" si="102"/>
        <v>0.73371104815864019</v>
      </c>
      <c r="AN107" s="313"/>
      <c r="AO107" s="112">
        <v>3</v>
      </c>
      <c r="AP107" s="175" t="s">
        <v>362</v>
      </c>
      <c r="AQ107" s="176" t="s">
        <v>363</v>
      </c>
      <c r="AR107" s="83">
        <v>81894745</v>
      </c>
      <c r="AS107" s="84">
        <f>IFERROR(AR107/AR115,"-")</f>
        <v>6.4825033409000379E-2</v>
      </c>
      <c r="AT107" s="85">
        <v>406</v>
      </c>
      <c r="AU107" s="86">
        <f t="shared" si="67"/>
        <v>201711.19458128078</v>
      </c>
      <c r="AV107" s="87">
        <f t="shared" si="103"/>
        <v>0.47708578143360753</v>
      </c>
      <c r="AW107" s="313"/>
      <c r="AX107" s="112">
        <v>3</v>
      </c>
      <c r="AY107" s="175" t="s">
        <v>336</v>
      </c>
      <c r="AZ107" s="176" t="s">
        <v>337</v>
      </c>
      <c r="BA107" s="83">
        <v>72926961</v>
      </c>
      <c r="BB107" s="84">
        <f>IFERROR(BA107/BA115,"-")</f>
        <v>6.5931132482781166E-2</v>
      </c>
      <c r="BC107" s="85">
        <v>485</v>
      </c>
      <c r="BD107" s="86">
        <f t="shared" si="68"/>
        <v>150364.86804123712</v>
      </c>
      <c r="BE107" s="87">
        <f t="shared" si="104"/>
        <v>0.70494186046511631</v>
      </c>
      <c r="BF107" s="313"/>
      <c r="BG107" s="112">
        <v>3</v>
      </c>
      <c r="BH107" s="175" t="s">
        <v>336</v>
      </c>
      <c r="BI107" s="176" t="s">
        <v>337</v>
      </c>
      <c r="BJ107" s="83">
        <v>106475996</v>
      </c>
      <c r="BK107" s="84">
        <f>IFERROR(BJ107/BJ115,"-")</f>
        <v>6.3481185249983058E-2</v>
      </c>
      <c r="BL107" s="85">
        <v>630</v>
      </c>
      <c r="BM107" s="86">
        <f t="shared" si="69"/>
        <v>169009.51746031747</v>
      </c>
      <c r="BN107" s="87">
        <f t="shared" si="105"/>
        <v>0.70707070707070707</v>
      </c>
      <c r="BO107" s="313"/>
      <c r="BP107" s="112">
        <v>3</v>
      </c>
      <c r="BQ107" s="175" t="s">
        <v>366</v>
      </c>
      <c r="BR107" s="176" t="s">
        <v>367</v>
      </c>
      <c r="BS107" s="83">
        <v>66073396</v>
      </c>
      <c r="BT107" s="84">
        <f>IFERROR(BS107/BS115,"-")</f>
        <v>6.3003786021113867E-2</v>
      </c>
      <c r="BU107" s="85">
        <v>185</v>
      </c>
      <c r="BV107" s="86">
        <f t="shared" si="70"/>
        <v>357153.49189189187</v>
      </c>
      <c r="BW107" s="87">
        <f t="shared" si="106"/>
        <v>0.3432282003710575</v>
      </c>
      <c r="BX107" s="313"/>
      <c r="BY107" s="112">
        <v>3</v>
      </c>
      <c r="BZ107" s="175" t="s">
        <v>344</v>
      </c>
      <c r="CA107" s="176" t="s">
        <v>345</v>
      </c>
      <c r="CB107" s="83">
        <v>625529167</v>
      </c>
      <c r="CC107" s="84">
        <f>IFERROR(CB107/CB115,"-")</f>
        <v>4.8308402982146337E-2</v>
      </c>
      <c r="CD107" s="85">
        <v>1767</v>
      </c>
      <c r="CE107" s="86">
        <f t="shared" si="71"/>
        <v>354006.31975099037</v>
      </c>
      <c r="CF107" s="87">
        <f t="shared" si="107"/>
        <v>0.12107715499520351</v>
      </c>
    </row>
    <row r="108" spans="2:84" ht="13.5" customHeight="1">
      <c r="B108" s="304"/>
      <c r="C108" s="318"/>
      <c r="D108" s="301"/>
      <c r="E108" s="80">
        <v>4</v>
      </c>
      <c r="F108" s="175" t="s">
        <v>340</v>
      </c>
      <c r="G108" s="176" t="s">
        <v>341</v>
      </c>
      <c r="H108" s="83">
        <v>284336851</v>
      </c>
      <c r="I108" s="84">
        <f>IFERROR(H108/H115,"-")</f>
        <v>4.3809564956695572E-2</v>
      </c>
      <c r="J108" s="85">
        <v>5458</v>
      </c>
      <c r="K108" s="86">
        <f t="shared" si="63"/>
        <v>52095.428911689261</v>
      </c>
      <c r="L108" s="87">
        <f t="shared" si="99"/>
        <v>0.52913233155598638</v>
      </c>
      <c r="M108" s="313"/>
      <c r="N108" s="112">
        <v>4</v>
      </c>
      <c r="O108" s="175" t="s">
        <v>350</v>
      </c>
      <c r="P108" s="176" t="s">
        <v>351</v>
      </c>
      <c r="Q108" s="83">
        <v>12898325</v>
      </c>
      <c r="R108" s="84">
        <f>IFERROR(Q108/Q115,"-")</f>
        <v>5.539379754553854E-2</v>
      </c>
      <c r="S108" s="85">
        <v>131</v>
      </c>
      <c r="T108" s="86">
        <f t="shared" si="64"/>
        <v>98460.496183206109</v>
      </c>
      <c r="U108" s="87">
        <f t="shared" si="100"/>
        <v>0.47636363636363638</v>
      </c>
      <c r="V108" s="313"/>
      <c r="W108" s="112">
        <v>4</v>
      </c>
      <c r="X108" s="175" t="s">
        <v>386</v>
      </c>
      <c r="Y108" s="176" t="s">
        <v>387</v>
      </c>
      <c r="Z108" s="83">
        <v>14727300</v>
      </c>
      <c r="AA108" s="84">
        <f>IFERROR(Z108/Z115,"-")</f>
        <v>4.180086860134679E-2</v>
      </c>
      <c r="AB108" s="85">
        <v>61</v>
      </c>
      <c r="AC108" s="86">
        <f t="shared" si="65"/>
        <v>241431.1475409836</v>
      </c>
      <c r="AD108" s="87">
        <f t="shared" si="101"/>
        <v>0.18541033434650456</v>
      </c>
      <c r="AE108" s="313"/>
      <c r="AF108" s="112">
        <v>4</v>
      </c>
      <c r="AG108" s="175" t="s">
        <v>354</v>
      </c>
      <c r="AH108" s="176" t="s">
        <v>355</v>
      </c>
      <c r="AI108" s="83">
        <v>32289526</v>
      </c>
      <c r="AJ108" s="84">
        <f>IFERROR(AI108/AI115,"-")</f>
        <v>4.1515593139826175E-2</v>
      </c>
      <c r="AK108" s="85">
        <v>348</v>
      </c>
      <c r="AL108" s="86">
        <f t="shared" si="66"/>
        <v>92785.99425287357</v>
      </c>
      <c r="AM108" s="87">
        <f t="shared" si="102"/>
        <v>0.49291784702549574</v>
      </c>
      <c r="AN108" s="313"/>
      <c r="AO108" s="112">
        <v>4</v>
      </c>
      <c r="AP108" s="175" t="s">
        <v>356</v>
      </c>
      <c r="AQ108" s="176" t="s">
        <v>357</v>
      </c>
      <c r="AR108" s="83">
        <v>75730387</v>
      </c>
      <c r="AS108" s="84">
        <f>IFERROR(AR108/AR115,"-")</f>
        <v>5.9945541894678683E-2</v>
      </c>
      <c r="AT108" s="85">
        <v>267</v>
      </c>
      <c r="AU108" s="86">
        <f t="shared" si="67"/>
        <v>283634.40823970037</v>
      </c>
      <c r="AV108" s="87">
        <f t="shared" si="103"/>
        <v>0.31374853113983547</v>
      </c>
      <c r="AW108" s="313"/>
      <c r="AX108" s="112">
        <v>4</v>
      </c>
      <c r="AY108" s="175" t="s">
        <v>344</v>
      </c>
      <c r="AZ108" s="176" t="s">
        <v>345</v>
      </c>
      <c r="BA108" s="83">
        <v>62976788</v>
      </c>
      <c r="BB108" s="84">
        <f>IFERROR(BA108/BA115,"-")</f>
        <v>5.6935472094717103E-2</v>
      </c>
      <c r="BC108" s="85">
        <v>156</v>
      </c>
      <c r="BD108" s="86">
        <f t="shared" si="68"/>
        <v>403697.358974359</v>
      </c>
      <c r="BE108" s="87">
        <f t="shared" si="104"/>
        <v>0.22674418604651161</v>
      </c>
      <c r="BF108" s="313"/>
      <c r="BG108" s="112">
        <v>4</v>
      </c>
      <c r="BH108" s="175" t="s">
        <v>344</v>
      </c>
      <c r="BI108" s="176" t="s">
        <v>345</v>
      </c>
      <c r="BJ108" s="83">
        <v>94490817</v>
      </c>
      <c r="BK108" s="84">
        <f>IFERROR(BJ108/BJ115,"-")</f>
        <v>5.6335599419039456E-2</v>
      </c>
      <c r="BL108" s="85">
        <v>199</v>
      </c>
      <c r="BM108" s="86">
        <f t="shared" si="69"/>
        <v>474828.22613065329</v>
      </c>
      <c r="BN108" s="87">
        <f t="shared" si="105"/>
        <v>0.22334455667789002</v>
      </c>
      <c r="BO108" s="313"/>
      <c r="BP108" s="112">
        <v>4</v>
      </c>
      <c r="BQ108" s="175" t="s">
        <v>340</v>
      </c>
      <c r="BR108" s="176" t="s">
        <v>341</v>
      </c>
      <c r="BS108" s="83">
        <v>63683720</v>
      </c>
      <c r="BT108" s="84">
        <f>IFERROR(BS108/BS115,"-")</f>
        <v>6.0725128581381377E-2</v>
      </c>
      <c r="BU108" s="85">
        <v>478</v>
      </c>
      <c r="BV108" s="86">
        <f t="shared" si="70"/>
        <v>133229.53974895398</v>
      </c>
      <c r="BW108" s="87">
        <f t="shared" si="106"/>
        <v>0.88682745825602971</v>
      </c>
      <c r="BX108" s="313"/>
      <c r="BY108" s="112">
        <v>4</v>
      </c>
      <c r="BZ108" s="175" t="s">
        <v>362</v>
      </c>
      <c r="CA108" s="176" t="s">
        <v>363</v>
      </c>
      <c r="CB108" s="83">
        <v>611432889</v>
      </c>
      <c r="CC108" s="84">
        <f>IFERROR(CB108/CB115,"-")</f>
        <v>4.7219774802842965E-2</v>
      </c>
      <c r="CD108" s="85">
        <v>4981</v>
      </c>
      <c r="CE108" s="86">
        <f t="shared" si="71"/>
        <v>122753.0393495282</v>
      </c>
      <c r="CF108" s="87">
        <f t="shared" si="107"/>
        <v>0.34130464574482666</v>
      </c>
    </row>
    <row r="109" spans="2:84" ht="13.5" customHeight="1">
      <c r="B109" s="304"/>
      <c r="C109" s="318"/>
      <c r="D109" s="301"/>
      <c r="E109" s="80">
        <v>5</v>
      </c>
      <c r="F109" s="102" t="s">
        <v>344</v>
      </c>
      <c r="G109" s="176" t="s">
        <v>345</v>
      </c>
      <c r="H109" s="83">
        <v>280915629</v>
      </c>
      <c r="I109" s="84">
        <f>IFERROR(H109/H115,"-")</f>
        <v>4.3282435789606798E-2</v>
      </c>
      <c r="J109" s="85">
        <v>907</v>
      </c>
      <c r="K109" s="86">
        <f t="shared" si="63"/>
        <v>309719.54685777286</v>
      </c>
      <c r="L109" s="87">
        <f t="shared" si="99"/>
        <v>8.7930198739699469E-2</v>
      </c>
      <c r="M109" s="313"/>
      <c r="N109" s="112">
        <v>5</v>
      </c>
      <c r="O109" s="102" t="s">
        <v>342</v>
      </c>
      <c r="P109" s="176" t="s">
        <v>343</v>
      </c>
      <c r="Q109" s="83">
        <v>12660646</v>
      </c>
      <c r="R109" s="84">
        <f>IFERROR(Q109/Q115,"-")</f>
        <v>5.4373049316072619E-2</v>
      </c>
      <c r="S109" s="85">
        <v>187</v>
      </c>
      <c r="T109" s="86">
        <f t="shared" si="64"/>
        <v>67703.989304812829</v>
      </c>
      <c r="U109" s="87">
        <f t="shared" si="100"/>
        <v>0.68</v>
      </c>
      <c r="V109" s="313"/>
      <c r="W109" s="112">
        <v>5</v>
      </c>
      <c r="X109" s="102" t="s">
        <v>354</v>
      </c>
      <c r="Y109" s="176" t="s">
        <v>355</v>
      </c>
      <c r="Z109" s="83">
        <v>14564073</v>
      </c>
      <c r="AA109" s="84">
        <f>IFERROR(Z109/Z115,"-")</f>
        <v>4.1337577273052262E-2</v>
      </c>
      <c r="AB109" s="85">
        <v>213</v>
      </c>
      <c r="AC109" s="86">
        <f t="shared" si="65"/>
        <v>68375.929577464791</v>
      </c>
      <c r="AD109" s="87">
        <f t="shared" si="101"/>
        <v>0.64741641337386013</v>
      </c>
      <c r="AE109" s="313"/>
      <c r="AF109" s="112">
        <v>5</v>
      </c>
      <c r="AG109" s="102" t="s">
        <v>342</v>
      </c>
      <c r="AH109" s="176" t="s">
        <v>343</v>
      </c>
      <c r="AI109" s="83">
        <v>30340643</v>
      </c>
      <c r="AJ109" s="84">
        <f>IFERROR(AI109/AI115,"-")</f>
        <v>3.9009856954503298E-2</v>
      </c>
      <c r="AK109" s="85">
        <v>428</v>
      </c>
      <c r="AL109" s="86">
        <f t="shared" si="66"/>
        <v>70889.352803738322</v>
      </c>
      <c r="AM109" s="87">
        <f t="shared" si="102"/>
        <v>0.60623229461756378</v>
      </c>
      <c r="AN109" s="313"/>
      <c r="AO109" s="112">
        <v>5</v>
      </c>
      <c r="AP109" s="102" t="s">
        <v>340</v>
      </c>
      <c r="AQ109" s="176" t="s">
        <v>341</v>
      </c>
      <c r="AR109" s="83">
        <v>64505615</v>
      </c>
      <c r="AS109" s="84">
        <f>IFERROR(AR109/AR115,"-")</f>
        <v>5.1060402562375838E-2</v>
      </c>
      <c r="AT109" s="85">
        <v>680</v>
      </c>
      <c r="AU109" s="86">
        <f t="shared" si="67"/>
        <v>94861.198529411762</v>
      </c>
      <c r="AV109" s="87">
        <f t="shared" si="103"/>
        <v>0.79905992949471205</v>
      </c>
      <c r="AW109" s="313"/>
      <c r="AX109" s="112">
        <v>5</v>
      </c>
      <c r="AY109" s="102" t="s">
        <v>364</v>
      </c>
      <c r="AZ109" s="176" t="s">
        <v>365</v>
      </c>
      <c r="BA109" s="83">
        <v>53254567</v>
      </c>
      <c r="BB109" s="84">
        <f>IFERROR(BA109/BA115,"-")</f>
        <v>4.8145896442745577E-2</v>
      </c>
      <c r="BC109" s="85">
        <v>305</v>
      </c>
      <c r="BD109" s="86">
        <f t="shared" si="68"/>
        <v>174605.13770491804</v>
      </c>
      <c r="BE109" s="87">
        <f t="shared" si="104"/>
        <v>0.4433139534883721</v>
      </c>
      <c r="BF109" s="313"/>
      <c r="BG109" s="112">
        <v>5</v>
      </c>
      <c r="BH109" s="102" t="s">
        <v>364</v>
      </c>
      <c r="BI109" s="176" t="s">
        <v>365</v>
      </c>
      <c r="BJ109" s="83">
        <v>87770688</v>
      </c>
      <c r="BK109" s="84">
        <f>IFERROR(BJ109/BJ115,"-")</f>
        <v>5.2329046111449048E-2</v>
      </c>
      <c r="BL109" s="85">
        <v>445</v>
      </c>
      <c r="BM109" s="86">
        <f t="shared" si="69"/>
        <v>197237.50112359552</v>
      </c>
      <c r="BN109" s="87">
        <f t="shared" si="105"/>
        <v>0.49943883277216611</v>
      </c>
      <c r="BO109" s="313"/>
      <c r="BP109" s="112">
        <v>5</v>
      </c>
      <c r="BQ109" s="102" t="s">
        <v>336</v>
      </c>
      <c r="BR109" s="176" t="s">
        <v>337</v>
      </c>
      <c r="BS109" s="83">
        <v>61114943</v>
      </c>
      <c r="BT109" s="84">
        <f>IFERROR(BS109/BS115,"-")</f>
        <v>5.8275690740408906E-2</v>
      </c>
      <c r="BU109" s="85">
        <v>382</v>
      </c>
      <c r="BV109" s="86">
        <f t="shared" si="70"/>
        <v>159986.76178010472</v>
      </c>
      <c r="BW109" s="87">
        <f t="shared" si="106"/>
        <v>0.70871985157699446</v>
      </c>
      <c r="BX109" s="313"/>
      <c r="BY109" s="112">
        <v>5</v>
      </c>
      <c r="BZ109" s="102" t="s">
        <v>340</v>
      </c>
      <c r="CA109" s="176" t="s">
        <v>341</v>
      </c>
      <c r="CB109" s="83">
        <v>598760008</v>
      </c>
      <c r="CC109" s="84">
        <f>IFERROR(CB109/CB115,"-")</f>
        <v>4.6241072810050382E-2</v>
      </c>
      <c r="CD109" s="85">
        <v>8928</v>
      </c>
      <c r="CE109" s="86">
        <f t="shared" si="71"/>
        <v>67065.41308243727</v>
      </c>
      <c r="CF109" s="87">
        <f t="shared" si="107"/>
        <v>0.61175825681787033</v>
      </c>
    </row>
    <row r="110" spans="2:84" ht="13.5" customHeight="1">
      <c r="B110" s="304"/>
      <c r="C110" s="318"/>
      <c r="D110" s="301"/>
      <c r="E110" s="80">
        <v>6</v>
      </c>
      <c r="F110" s="102" t="s">
        <v>346</v>
      </c>
      <c r="G110" s="176" t="s">
        <v>347</v>
      </c>
      <c r="H110" s="83">
        <v>245021644</v>
      </c>
      <c r="I110" s="84">
        <f>IFERROR(H110/H115,"-")</f>
        <v>3.7752024019617275E-2</v>
      </c>
      <c r="J110" s="85">
        <v>6685</v>
      </c>
      <c r="K110" s="86">
        <f t="shared" si="63"/>
        <v>36652.452356020942</v>
      </c>
      <c r="L110" s="87">
        <f t="shared" si="99"/>
        <v>0.6480853126514784</v>
      </c>
      <c r="M110" s="313"/>
      <c r="N110" s="112">
        <v>6</v>
      </c>
      <c r="O110" s="102" t="s">
        <v>354</v>
      </c>
      <c r="P110" s="176" t="s">
        <v>355</v>
      </c>
      <c r="Q110" s="83">
        <v>9752220</v>
      </c>
      <c r="R110" s="84">
        <f>IFERROR(Q110/Q115,"-")</f>
        <v>4.1882376223234555E-2</v>
      </c>
      <c r="S110" s="85">
        <v>163</v>
      </c>
      <c r="T110" s="86">
        <f t="shared" si="64"/>
        <v>59829.570552147241</v>
      </c>
      <c r="U110" s="87">
        <f t="shared" si="100"/>
        <v>0.59272727272727277</v>
      </c>
      <c r="V110" s="313"/>
      <c r="W110" s="112">
        <v>6</v>
      </c>
      <c r="X110" s="102" t="s">
        <v>340</v>
      </c>
      <c r="Y110" s="176" t="s">
        <v>341</v>
      </c>
      <c r="Z110" s="83">
        <v>12243302</v>
      </c>
      <c r="AA110" s="84">
        <f>IFERROR(Z110/Z115,"-")</f>
        <v>3.4750474163533461E-2</v>
      </c>
      <c r="AB110" s="85">
        <v>255</v>
      </c>
      <c r="AC110" s="86">
        <f t="shared" si="65"/>
        <v>48012.94901960784</v>
      </c>
      <c r="AD110" s="87">
        <f t="shared" si="101"/>
        <v>0.77507598784194531</v>
      </c>
      <c r="AE110" s="313"/>
      <c r="AF110" s="112">
        <v>6</v>
      </c>
      <c r="AG110" s="102" t="s">
        <v>362</v>
      </c>
      <c r="AH110" s="176" t="s">
        <v>363</v>
      </c>
      <c r="AI110" s="83">
        <v>29031174</v>
      </c>
      <c r="AJ110" s="84">
        <f>IFERROR(AI110/AI115,"-")</f>
        <v>3.7326234152693968E-2</v>
      </c>
      <c r="AK110" s="85">
        <v>299</v>
      </c>
      <c r="AL110" s="86">
        <f t="shared" si="66"/>
        <v>97094.227424749159</v>
      </c>
      <c r="AM110" s="87">
        <f t="shared" si="102"/>
        <v>0.42351274787535409</v>
      </c>
      <c r="AN110" s="313"/>
      <c r="AO110" s="112">
        <v>6</v>
      </c>
      <c r="AP110" s="102" t="s">
        <v>412</v>
      </c>
      <c r="AQ110" s="176" t="s">
        <v>413</v>
      </c>
      <c r="AR110" s="83">
        <v>41738788</v>
      </c>
      <c r="AS110" s="84">
        <f>IFERROR(AR110/AR115,"-")</f>
        <v>3.3038973704004868E-2</v>
      </c>
      <c r="AT110" s="85">
        <v>166</v>
      </c>
      <c r="AU110" s="86">
        <f t="shared" si="67"/>
        <v>251438.48192771085</v>
      </c>
      <c r="AV110" s="87">
        <f t="shared" si="103"/>
        <v>0.19506462984723855</v>
      </c>
      <c r="AW110" s="313"/>
      <c r="AX110" s="112">
        <v>6</v>
      </c>
      <c r="AY110" s="102" t="s">
        <v>340</v>
      </c>
      <c r="AZ110" s="176" t="s">
        <v>341</v>
      </c>
      <c r="BA110" s="83">
        <v>52851970</v>
      </c>
      <c r="BB110" s="84">
        <f>IFERROR(BA110/BA115,"-")</f>
        <v>4.7781920270145023E-2</v>
      </c>
      <c r="BC110" s="85">
        <v>566</v>
      </c>
      <c r="BD110" s="86">
        <f t="shared" si="68"/>
        <v>93378.038869257944</v>
      </c>
      <c r="BE110" s="87">
        <f t="shared" si="104"/>
        <v>0.82267441860465118</v>
      </c>
      <c r="BF110" s="313"/>
      <c r="BG110" s="112">
        <v>6</v>
      </c>
      <c r="BH110" s="102" t="s">
        <v>340</v>
      </c>
      <c r="BI110" s="176" t="s">
        <v>341</v>
      </c>
      <c r="BJ110" s="83">
        <v>80145744</v>
      </c>
      <c r="BK110" s="84">
        <f>IFERROR(BJ110/BJ115,"-")</f>
        <v>4.7783040431589083E-2</v>
      </c>
      <c r="BL110" s="85">
        <v>766</v>
      </c>
      <c r="BM110" s="86">
        <f t="shared" si="69"/>
        <v>104628.908616188</v>
      </c>
      <c r="BN110" s="87">
        <f t="shared" si="105"/>
        <v>0.85970819304152635</v>
      </c>
      <c r="BO110" s="313"/>
      <c r="BP110" s="112">
        <v>6</v>
      </c>
      <c r="BQ110" s="102" t="s">
        <v>344</v>
      </c>
      <c r="BR110" s="176" t="s">
        <v>345</v>
      </c>
      <c r="BS110" s="83">
        <v>45833190</v>
      </c>
      <c r="BT110" s="84">
        <f>IFERROR(BS110/BS115,"-")</f>
        <v>4.3703890979435292E-2</v>
      </c>
      <c r="BU110" s="85">
        <v>109</v>
      </c>
      <c r="BV110" s="86">
        <f t="shared" si="70"/>
        <v>420487.98165137612</v>
      </c>
      <c r="BW110" s="87">
        <f t="shared" si="106"/>
        <v>0.20222634508348794</v>
      </c>
      <c r="BX110" s="313"/>
      <c r="BY110" s="112">
        <v>6</v>
      </c>
      <c r="BZ110" s="102" t="s">
        <v>338</v>
      </c>
      <c r="CA110" s="176" t="s">
        <v>339</v>
      </c>
      <c r="CB110" s="83">
        <v>572779885</v>
      </c>
      <c r="CC110" s="84">
        <f>IFERROR(CB110/CB115,"-")</f>
        <v>4.4234678356169177E-2</v>
      </c>
      <c r="CD110" s="85">
        <v>4022</v>
      </c>
      <c r="CE110" s="86">
        <f t="shared" si="71"/>
        <v>142411.70686225759</v>
      </c>
      <c r="CF110" s="87">
        <f t="shared" si="107"/>
        <v>0.27559270933260244</v>
      </c>
    </row>
    <row r="111" spans="2:84" ht="13.5" customHeight="1">
      <c r="B111" s="304"/>
      <c r="C111" s="318"/>
      <c r="D111" s="301"/>
      <c r="E111" s="80">
        <v>7</v>
      </c>
      <c r="F111" s="175" t="s">
        <v>348</v>
      </c>
      <c r="G111" s="176" t="s">
        <v>349</v>
      </c>
      <c r="H111" s="83">
        <v>206415889</v>
      </c>
      <c r="I111" s="84">
        <f>IFERROR(H111/H115,"-")</f>
        <v>3.1803792809253426E-2</v>
      </c>
      <c r="J111" s="85">
        <v>4363</v>
      </c>
      <c r="K111" s="86">
        <f t="shared" si="63"/>
        <v>47310.540683016276</v>
      </c>
      <c r="L111" s="87">
        <f t="shared" si="99"/>
        <v>0.42297624818225887</v>
      </c>
      <c r="M111" s="313"/>
      <c r="N111" s="112">
        <v>7</v>
      </c>
      <c r="O111" s="175" t="s">
        <v>346</v>
      </c>
      <c r="P111" s="176" t="s">
        <v>347</v>
      </c>
      <c r="Q111" s="83">
        <v>9158079</v>
      </c>
      <c r="R111" s="84">
        <f>IFERROR(Q111/Q115,"-")</f>
        <v>3.9330748297321402E-2</v>
      </c>
      <c r="S111" s="85">
        <v>226</v>
      </c>
      <c r="T111" s="86">
        <f t="shared" si="64"/>
        <v>40522.473451327431</v>
      </c>
      <c r="U111" s="87">
        <f t="shared" si="100"/>
        <v>0.82181818181818178</v>
      </c>
      <c r="V111" s="313"/>
      <c r="W111" s="112">
        <v>7</v>
      </c>
      <c r="X111" s="175" t="s">
        <v>342</v>
      </c>
      <c r="Y111" s="176" t="s">
        <v>343</v>
      </c>
      <c r="Z111" s="83">
        <v>11847190</v>
      </c>
      <c r="AA111" s="84">
        <f>IFERROR(Z111/Z115,"-")</f>
        <v>3.3626179441254657E-2</v>
      </c>
      <c r="AB111" s="85">
        <v>205</v>
      </c>
      <c r="AC111" s="86">
        <f t="shared" si="65"/>
        <v>57791.170731707316</v>
      </c>
      <c r="AD111" s="87">
        <f t="shared" si="101"/>
        <v>0.62310030395136773</v>
      </c>
      <c r="AE111" s="313"/>
      <c r="AF111" s="112">
        <v>7</v>
      </c>
      <c r="AG111" s="175" t="s">
        <v>364</v>
      </c>
      <c r="AH111" s="176" t="s">
        <v>365</v>
      </c>
      <c r="AI111" s="83">
        <v>28925088</v>
      </c>
      <c r="AJ111" s="84">
        <f>IFERROR(AI111/AI115,"-")</f>
        <v>3.7189836262745642E-2</v>
      </c>
      <c r="AK111" s="85">
        <v>228</v>
      </c>
      <c r="AL111" s="86">
        <f t="shared" si="66"/>
        <v>126864.42105263157</v>
      </c>
      <c r="AM111" s="87">
        <f t="shared" si="102"/>
        <v>0.32294617563739375</v>
      </c>
      <c r="AN111" s="313"/>
      <c r="AO111" s="112">
        <v>7</v>
      </c>
      <c r="AP111" s="175" t="s">
        <v>338</v>
      </c>
      <c r="AQ111" s="176" t="s">
        <v>339</v>
      </c>
      <c r="AR111" s="83">
        <v>39066412</v>
      </c>
      <c r="AS111" s="84">
        <f>IFERROR(AR111/AR115,"-")</f>
        <v>3.0923613756533134E-2</v>
      </c>
      <c r="AT111" s="85">
        <v>293</v>
      </c>
      <c r="AU111" s="86">
        <f t="shared" si="67"/>
        <v>133332.46416382253</v>
      </c>
      <c r="AV111" s="87">
        <f t="shared" si="103"/>
        <v>0.34430082256169214</v>
      </c>
      <c r="AW111" s="313"/>
      <c r="AX111" s="112">
        <v>7</v>
      </c>
      <c r="AY111" s="175" t="s">
        <v>354</v>
      </c>
      <c r="AZ111" s="176" t="s">
        <v>355</v>
      </c>
      <c r="BA111" s="83">
        <v>44431672</v>
      </c>
      <c r="BB111" s="84">
        <f>IFERROR(BA111/BA115,"-")</f>
        <v>4.0169375124015909E-2</v>
      </c>
      <c r="BC111" s="85">
        <v>329</v>
      </c>
      <c r="BD111" s="86">
        <f t="shared" si="68"/>
        <v>135050.67477203647</v>
      </c>
      <c r="BE111" s="87">
        <f t="shared" si="104"/>
        <v>0.47819767441860467</v>
      </c>
      <c r="BF111" s="313"/>
      <c r="BG111" s="112">
        <v>7</v>
      </c>
      <c r="BH111" s="175" t="s">
        <v>366</v>
      </c>
      <c r="BI111" s="176" t="s">
        <v>367</v>
      </c>
      <c r="BJ111" s="83">
        <v>63614345</v>
      </c>
      <c r="BK111" s="84">
        <f>IFERROR(BJ111/BJ115,"-")</f>
        <v>3.7926989849442996E-2</v>
      </c>
      <c r="BL111" s="85">
        <v>305</v>
      </c>
      <c r="BM111" s="86">
        <f t="shared" si="69"/>
        <v>208571.62295081967</v>
      </c>
      <c r="BN111" s="87">
        <f t="shared" si="105"/>
        <v>0.34231200897867564</v>
      </c>
      <c r="BO111" s="313"/>
      <c r="BP111" s="112">
        <v>7</v>
      </c>
      <c r="BQ111" s="175" t="s">
        <v>356</v>
      </c>
      <c r="BR111" s="176" t="s">
        <v>357</v>
      </c>
      <c r="BS111" s="83">
        <v>43802476</v>
      </c>
      <c r="BT111" s="84">
        <f>IFERROR(BS111/BS115,"-")</f>
        <v>4.1767519034423113E-2</v>
      </c>
      <c r="BU111" s="85">
        <v>153</v>
      </c>
      <c r="BV111" s="86">
        <f t="shared" si="70"/>
        <v>286290.69281045749</v>
      </c>
      <c r="BW111" s="87">
        <f t="shared" si="106"/>
        <v>0.28385899814471244</v>
      </c>
      <c r="BX111" s="313"/>
      <c r="BY111" s="112">
        <v>7</v>
      </c>
      <c r="BZ111" s="175" t="s">
        <v>342</v>
      </c>
      <c r="CA111" s="176" t="s">
        <v>343</v>
      </c>
      <c r="CB111" s="83">
        <v>480128460</v>
      </c>
      <c r="CC111" s="84">
        <f>IFERROR(CB111/CB115,"-")</f>
        <v>3.7079388703992001E-2</v>
      </c>
      <c r="CD111" s="85">
        <v>7724</v>
      </c>
      <c r="CE111" s="86">
        <f t="shared" si="71"/>
        <v>62160.598135680993</v>
      </c>
      <c r="CF111" s="87">
        <f t="shared" si="107"/>
        <v>0.52925859942442099</v>
      </c>
    </row>
    <row r="112" spans="2:84" ht="13.5" customHeight="1">
      <c r="B112" s="304"/>
      <c r="C112" s="318"/>
      <c r="D112" s="301"/>
      <c r="E112" s="80">
        <v>8</v>
      </c>
      <c r="F112" s="175" t="s">
        <v>350</v>
      </c>
      <c r="G112" s="176" t="s">
        <v>351</v>
      </c>
      <c r="H112" s="83">
        <v>179338429</v>
      </c>
      <c r="I112" s="84">
        <f>IFERROR(H112/H115,"-")</f>
        <v>2.7631798435114686E-2</v>
      </c>
      <c r="J112" s="85">
        <v>3110</v>
      </c>
      <c r="K112" s="86">
        <f t="shared" si="63"/>
        <v>57665.089710610933</v>
      </c>
      <c r="L112" s="87">
        <f t="shared" si="99"/>
        <v>0.30150266602035869</v>
      </c>
      <c r="M112" s="313"/>
      <c r="N112" s="112">
        <v>8</v>
      </c>
      <c r="O112" s="175" t="s">
        <v>344</v>
      </c>
      <c r="P112" s="176" t="s">
        <v>345</v>
      </c>
      <c r="Q112" s="83">
        <v>7613206</v>
      </c>
      <c r="R112" s="84">
        <f>IFERROR(Q112/Q115,"-")</f>
        <v>3.2696058739137002E-2</v>
      </c>
      <c r="S112" s="85">
        <v>45</v>
      </c>
      <c r="T112" s="86">
        <f t="shared" si="64"/>
        <v>169182.35555555555</v>
      </c>
      <c r="U112" s="87">
        <f t="shared" si="100"/>
        <v>0.16363636363636364</v>
      </c>
      <c r="V112" s="313"/>
      <c r="W112" s="112">
        <v>8</v>
      </c>
      <c r="X112" s="175" t="s">
        <v>338</v>
      </c>
      <c r="Y112" s="176" t="s">
        <v>339</v>
      </c>
      <c r="Z112" s="83">
        <v>11638702</v>
      </c>
      <c r="AA112" s="84">
        <f>IFERROR(Z112/Z115,"-")</f>
        <v>3.3034422670294765E-2</v>
      </c>
      <c r="AB112" s="85">
        <v>112</v>
      </c>
      <c r="AC112" s="86">
        <f t="shared" si="65"/>
        <v>103916.98214285714</v>
      </c>
      <c r="AD112" s="87">
        <f t="shared" si="101"/>
        <v>0.34042553191489361</v>
      </c>
      <c r="AE112" s="313"/>
      <c r="AF112" s="112">
        <v>8</v>
      </c>
      <c r="AG112" s="175" t="s">
        <v>350</v>
      </c>
      <c r="AH112" s="176" t="s">
        <v>351</v>
      </c>
      <c r="AI112" s="83">
        <v>24010446</v>
      </c>
      <c r="AJ112" s="84">
        <f>IFERROR(AI112/AI115,"-")</f>
        <v>3.087093651488618E-2</v>
      </c>
      <c r="AK112" s="85">
        <v>232</v>
      </c>
      <c r="AL112" s="86">
        <f t="shared" si="66"/>
        <v>103493.30172413793</v>
      </c>
      <c r="AM112" s="87">
        <f t="shared" si="102"/>
        <v>0.32861189801699719</v>
      </c>
      <c r="AN112" s="313"/>
      <c r="AO112" s="112">
        <v>8</v>
      </c>
      <c r="AP112" s="175" t="s">
        <v>342</v>
      </c>
      <c r="AQ112" s="176" t="s">
        <v>343</v>
      </c>
      <c r="AR112" s="83">
        <v>37329969</v>
      </c>
      <c r="AS112" s="84">
        <f>IFERROR(AR112/AR115,"-")</f>
        <v>2.9549105838011319E-2</v>
      </c>
      <c r="AT112" s="85">
        <v>530</v>
      </c>
      <c r="AU112" s="86">
        <f t="shared" si="67"/>
        <v>70433.903773584912</v>
      </c>
      <c r="AV112" s="87">
        <f t="shared" si="103"/>
        <v>0.62279670975323154</v>
      </c>
      <c r="AW112" s="313"/>
      <c r="AX112" s="112">
        <v>8</v>
      </c>
      <c r="AY112" s="175" t="s">
        <v>338</v>
      </c>
      <c r="AZ112" s="176" t="s">
        <v>339</v>
      </c>
      <c r="BA112" s="83">
        <v>41329127</v>
      </c>
      <c r="BB112" s="84">
        <f>IFERROR(BA112/BA115,"-")</f>
        <v>3.7364454932308062E-2</v>
      </c>
      <c r="BC112" s="85">
        <v>185</v>
      </c>
      <c r="BD112" s="86">
        <f t="shared" si="68"/>
        <v>223400.68648648649</v>
      </c>
      <c r="BE112" s="87">
        <f t="shared" si="104"/>
        <v>0.26889534883720928</v>
      </c>
      <c r="BF112" s="313"/>
      <c r="BG112" s="112">
        <v>8</v>
      </c>
      <c r="BH112" s="175" t="s">
        <v>368</v>
      </c>
      <c r="BI112" s="176" t="s">
        <v>369</v>
      </c>
      <c r="BJ112" s="83">
        <v>59460843</v>
      </c>
      <c r="BK112" s="84">
        <f>IFERROR(BJ112/BJ115,"-")</f>
        <v>3.5450664294355679E-2</v>
      </c>
      <c r="BL112" s="85">
        <v>268</v>
      </c>
      <c r="BM112" s="86">
        <f t="shared" si="69"/>
        <v>221868.81716417911</v>
      </c>
      <c r="BN112" s="87">
        <f t="shared" si="105"/>
        <v>0.30078563411896747</v>
      </c>
      <c r="BO112" s="313"/>
      <c r="BP112" s="112">
        <v>8</v>
      </c>
      <c r="BQ112" s="175" t="s">
        <v>368</v>
      </c>
      <c r="BR112" s="176" t="s">
        <v>369</v>
      </c>
      <c r="BS112" s="83">
        <v>32782244</v>
      </c>
      <c r="BT112" s="84">
        <f>IFERROR(BS112/BS115,"-")</f>
        <v>3.1259260327226771E-2</v>
      </c>
      <c r="BU112" s="85">
        <v>194</v>
      </c>
      <c r="BV112" s="86">
        <f t="shared" si="70"/>
        <v>168980.63917525773</v>
      </c>
      <c r="BW112" s="87">
        <f t="shared" si="106"/>
        <v>0.35992578849721707</v>
      </c>
      <c r="BX112" s="313"/>
      <c r="BY112" s="112">
        <v>8</v>
      </c>
      <c r="BZ112" s="175" t="s">
        <v>364</v>
      </c>
      <c r="CA112" s="176" t="s">
        <v>365</v>
      </c>
      <c r="CB112" s="83">
        <v>404354969</v>
      </c>
      <c r="CC112" s="84">
        <f>IFERROR(CB112/CB115,"-")</f>
        <v>3.1227549122877733E-2</v>
      </c>
      <c r="CD112" s="85">
        <v>4089</v>
      </c>
      <c r="CE112" s="86">
        <f t="shared" si="71"/>
        <v>98888.473709953527</v>
      </c>
      <c r="CF112" s="87">
        <f t="shared" si="107"/>
        <v>0.28018363711114158</v>
      </c>
    </row>
    <row r="113" spans="2:84" ht="13.5" customHeight="1">
      <c r="B113" s="304"/>
      <c r="C113" s="318"/>
      <c r="D113" s="301"/>
      <c r="E113" s="80">
        <v>9</v>
      </c>
      <c r="F113" s="102" t="s">
        <v>356</v>
      </c>
      <c r="G113" s="176" t="s">
        <v>357</v>
      </c>
      <c r="H113" s="83">
        <v>170959826</v>
      </c>
      <c r="I113" s="84">
        <f>IFERROR(H113/H115,"-")</f>
        <v>2.6340854433013233E-2</v>
      </c>
      <c r="J113" s="85">
        <v>1251</v>
      </c>
      <c r="K113" s="86">
        <f t="shared" si="63"/>
        <v>136658.53397282175</v>
      </c>
      <c r="L113" s="87">
        <f t="shared" si="99"/>
        <v>0.12127968977217644</v>
      </c>
      <c r="M113" s="313"/>
      <c r="N113" s="112">
        <v>9</v>
      </c>
      <c r="O113" s="102" t="s">
        <v>340</v>
      </c>
      <c r="P113" s="176" t="s">
        <v>341</v>
      </c>
      <c r="Q113" s="83">
        <v>7315986</v>
      </c>
      <c r="R113" s="84">
        <f>IFERROR(Q113/Q115,"-")</f>
        <v>3.1419602725934907E-2</v>
      </c>
      <c r="S113" s="85">
        <v>207</v>
      </c>
      <c r="T113" s="86">
        <f t="shared" si="64"/>
        <v>35342.927536231888</v>
      </c>
      <c r="U113" s="87">
        <f t="shared" si="100"/>
        <v>0.75272727272727269</v>
      </c>
      <c r="V113" s="313"/>
      <c r="W113" s="112">
        <v>9</v>
      </c>
      <c r="X113" s="102" t="s">
        <v>364</v>
      </c>
      <c r="Y113" s="176" t="s">
        <v>365</v>
      </c>
      <c r="Z113" s="83">
        <v>11455620</v>
      </c>
      <c r="AA113" s="84">
        <f>IFERROR(Z113/Z115,"-")</f>
        <v>3.2514776392615095E-2</v>
      </c>
      <c r="AB113" s="85">
        <v>101</v>
      </c>
      <c r="AC113" s="86">
        <f t="shared" si="65"/>
        <v>113421.9801980198</v>
      </c>
      <c r="AD113" s="87">
        <f t="shared" si="101"/>
        <v>0.30699088145896658</v>
      </c>
      <c r="AE113" s="313"/>
      <c r="AF113" s="112">
        <v>9</v>
      </c>
      <c r="AG113" s="102" t="s">
        <v>346</v>
      </c>
      <c r="AH113" s="176" t="s">
        <v>347</v>
      </c>
      <c r="AI113" s="83">
        <v>23633110</v>
      </c>
      <c r="AJ113" s="84">
        <f>IFERROR(AI113/AI115,"-")</f>
        <v>3.0385784523091399E-2</v>
      </c>
      <c r="AK113" s="85">
        <v>552</v>
      </c>
      <c r="AL113" s="86">
        <f t="shared" si="66"/>
        <v>42813.605072463768</v>
      </c>
      <c r="AM113" s="87">
        <f t="shared" si="102"/>
        <v>0.78186968838526916</v>
      </c>
      <c r="AN113" s="313"/>
      <c r="AO113" s="112">
        <v>9</v>
      </c>
      <c r="AP113" s="102" t="s">
        <v>354</v>
      </c>
      <c r="AQ113" s="176" t="s">
        <v>355</v>
      </c>
      <c r="AR113" s="83">
        <v>36821369</v>
      </c>
      <c r="AS113" s="84">
        <f>IFERROR(AR113/AR115,"-")</f>
        <v>2.9146515757392379E-2</v>
      </c>
      <c r="AT113" s="85">
        <v>409</v>
      </c>
      <c r="AU113" s="86">
        <f t="shared" si="67"/>
        <v>90027.797066014668</v>
      </c>
      <c r="AV113" s="87">
        <f t="shared" si="103"/>
        <v>0.48061104582843711</v>
      </c>
      <c r="AW113" s="313"/>
      <c r="AX113" s="112">
        <v>9</v>
      </c>
      <c r="AY113" s="102" t="s">
        <v>366</v>
      </c>
      <c r="AZ113" s="176" t="s">
        <v>367</v>
      </c>
      <c r="BA113" s="83">
        <v>31620593</v>
      </c>
      <c r="BB113" s="84">
        <f>IFERROR(BA113/BA115,"-")</f>
        <v>2.858725329672112E-2</v>
      </c>
      <c r="BC113" s="85">
        <v>200</v>
      </c>
      <c r="BD113" s="86">
        <f t="shared" si="68"/>
        <v>158102.965</v>
      </c>
      <c r="BE113" s="87">
        <f t="shared" si="104"/>
        <v>0.29069767441860467</v>
      </c>
      <c r="BF113" s="313"/>
      <c r="BG113" s="112">
        <v>9</v>
      </c>
      <c r="BH113" s="102" t="s">
        <v>354</v>
      </c>
      <c r="BI113" s="176" t="s">
        <v>355</v>
      </c>
      <c r="BJ113" s="83">
        <v>51486542</v>
      </c>
      <c r="BK113" s="84">
        <f>IFERROR(BJ113/BJ115,"-")</f>
        <v>3.0696371326576113E-2</v>
      </c>
      <c r="BL113" s="85">
        <v>399</v>
      </c>
      <c r="BM113" s="86">
        <f t="shared" si="69"/>
        <v>129038.95238095238</v>
      </c>
      <c r="BN113" s="87">
        <f t="shared" si="105"/>
        <v>0.44781144781144783</v>
      </c>
      <c r="BO113" s="313"/>
      <c r="BP113" s="112">
        <v>9</v>
      </c>
      <c r="BQ113" s="102" t="s">
        <v>360</v>
      </c>
      <c r="BR113" s="176" t="s">
        <v>361</v>
      </c>
      <c r="BS113" s="83">
        <v>29300840</v>
      </c>
      <c r="BT113" s="84">
        <f>IFERROR(BS113/BS115,"-")</f>
        <v>2.7939593926712865E-2</v>
      </c>
      <c r="BU113" s="85">
        <v>257</v>
      </c>
      <c r="BV113" s="86">
        <f t="shared" si="70"/>
        <v>114011.05058365759</v>
      </c>
      <c r="BW113" s="87">
        <f t="shared" si="106"/>
        <v>0.47680890538033394</v>
      </c>
      <c r="BX113" s="313"/>
      <c r="BY113" s="112">
        <v>9</v>
      </c>
      <c r="BZ113" s="102" t="s">
        <v>346</v>
      </c>
      <c r="CA113" s="176" t="s">
        <v>347</v>
      </c>
      <c r="CB113" s="83">
        <v>375696223</v>
      </c>
      <c r="CC113" s="84">
        <f>IFERROR(CB113/CB115,"-")</f>
        <v>2.9014289815768597E-2</v>
      </c>
      <c r="CD113" s="85">
        <v>9918</v>
      </c>
      <c r="CE113" s="86">
        <f t="shared" si="71"/>
        <v>37880.240270215771</v>
      </c>
      <c r="CF113" s="87">
        <f t="shared" si="107"/>
        <v>0.67959435384404554</v>
      </c>
    </row>
    <row r="114" spans="2:84" ht="13.5" customHeight="1">
      <c r="B114" s="304"/>
      <c r="C114" s="318"/>
      <c r="D114" s="301"/>
      <c r="E114" s="88">
        <v>10</v>
      </c>
      <c r="F114" s="103" t="s">
        <v>354</v>
      </c>
      <c r="G114" s="178" t="s">
        <v>355</v>
      </c>
      <c r="H114" s="91">
        <v>168206471</v>
      </c>
      <c r="I114" s="92">
        <f>IFERROR(H114/H115,"-")</f>
        <v>2.5916627730434526E-2</v>
      </c>
      <c r="J114" s="93">
        <v>2947</v>
      </c>
      <c r="K114" s="94">
        <f t="shared" si="63"/>
        <v>57077.187309127927</v>
      </c>
      <c r="L114" s="95">
        <f t="shared" si="99"/>
        <v>0.28570043625787689</v>
      </c>
      <c r="M114" s="313"/>
      <c r="N114" s="113">
        <v>10</v>
      </c>
      <c r="O114" s="103" t="s">
        <v>362</v>
      </c>
      <c r="P114" s="178" t="s">
        <v>363</v>
      </c>
      <c r="Q114" s="91">
        <v>6578687</v>
      </c>
      <c r="R114" s="92">
        <f>IFERROR(Q114/Q115,"-")</f>
        <v>2.8253161227792471E-2</v>
      </c>
      <c r="S114" s="93">
        <v>120</v>
      </c>
      <c r="T114" s="94">
        <f t="shared" si="64"/>
        <v>54822.39166666667</v>
      </c>
      <c r="U114" s="95">
        <f t="shared" si="100"/>
        <v>0.43636363636363634</v>
      </c>
      <c r="V114" s="313"/>
      <c r="W114" s="113">
        <v>10</v>
      </c>
      <c r="X114" s="103" t="s">
        <v>346</v>
      </c>
      <c r="Y114" s="178" t="s">
        <v>347</v>
      </c>
      <c r="Z114" s="91">
        <v>11433403</v>
      </c>
      <c r="AA114" s="92">
        <f>IFERROR(Z114/Z115,"-")</f>
        <v>3.2451717318805501E-2</v>
      </c>
      <c r="AB114" s="93">
        <v>280</v>
      </c>
      <c r="AC114" s="94">
        <f t="shared" si="65"/>
        <v>40833.582142857143</v>
      </c>
      <c r="AD114" s="95">
        <f t="shared" si="101"/>
        <v>0.85106382978723405</v>
      </c>
      <c r="AE114" s="313"/>
      <c r="AF114" s="113">
        <v>10</v>
      </c>
      <c r="AG114" s="103" t="s">
        <v>338</v>
      </c>
      <c r="AH114" s="178" t="s">
        <v>339</v>
      </c>
      <c r="AI114" s="91">
        <v>21351059</v>
      </c>
      <c r="AJ114" s="92">
        <f>IFERROR(AI114/AI115,"-")</f>
        <v>2.7451684442454306E-2</v>
      </c>
      <c r="AK114" s="93">
        <v>186</v>
      </c>
      <c r="AL114" s="94">
        <f t="shared" si="66"/>
        <v>114790.63978494624</v>
      </c>
      <c r="AM114" s="95">
        <f t="shared" si="102"/>
        <v>0.26345609065155806</v>
      </c>
      <c r="AN114" s="313"/>
      <c r="AO114" s="113">
        <v>10</v>
      </c>
      <c r="AP114" s="103" t="s">
        <v>368</v>
      </c>
      <c r="AQ114" s="178" t="s">
        <v>369</v>
      </c>
      <c r="AR114" s="91">
        <v>32845236</v>
      </c>
      <c r="AS114" s="92">
        <f>IFERROR(AR114/AR115,"-")</f>
        <v>2.5999147088454844E-2</v>
      </c>
      <c r="AT114" s="93">
        <v>176</v>
      </c>
      <c r="AU114" s="94">
        <f t="shared" si="67"/>
        <v>186620.65909090909</v>
      </c>
      <c r="AV114" s="95">
        <f t="shared" si="103"/>
        <v>0.20681551116333724</v>
      </c>
      <c r="AW114" s="313"/>
      <c r="AX114" s="113">
        <v>10</v>
      </c>
      <c r="AY114" s="103" t="s">
        <v>342</v>
      </c>
      <c r="AZ114" s="178" t="s">
        <v>343</v>
      </c>
      <c r="BA114" s="91">
        <v>30788512</v>
      </c>
      <c r="BB114" s="92">
        <f>IFERROR(BA114/BA115,"-")</f>
        <v>2.783499320120713E-2</v>
      </c>
      <c r="BC114" s="93">
        <v>443</v>
      </c>
      <c r="BD114" s="94">
        <f t="shared" si="68"/>
        <v>69500.02708803612</v>
      </c>
      <c r="BE114" s="95">
        <f t="shared" si="104"/>
        <v>0.64389534883720934</v>
      </c>
      <c r="BF114" s="313"/>
      <c r="BG114" s="113">
        <v>10</v>
      </c>
      <c r="BH114" s="103" t="s">
        <v>338</v>
      </c>
      <c r="BI114" s="178" t="s">
        <v>339</v>
      </c>
      <c r="BJ114" s="91">
        <v>39708226</v>
      </c>
      <c r="BK114" s="92">
        <f>IFERROR(BJ114/BJ115,"-")</f>
        <v>2.3674117597868666E-2</v>
      </c>
      <c r="BL114" s="93">
        <v>206</v>
      </c>
      <c r="BM114" s="94">
        <f t="shared" si="69"/>
        <v>192758.3786407767</v>
      </c>
      <c r="BN114" s="95">
        <f t="shared" si="105"/>
        <v>0.23120089786756454</v>
      </c>
      <c r="BO114" s="313"/>
      <c r="BP114" s="113">
        <v>10</v>
      </c>
      <c r="BQ114" s="103" t="s">
        <v>338</v>
      </c>
      <c r="BR114" s="178" t="s">
        <v>339</v>
      </c>
      <c r="BS114" s="91">
        <v>28995951</v>
      </c>
      <c r="BT114" s="92">
        <f>IFERROR(BS114/BS115,"-")</f>
        <v>2.7648869331352407E-2</v>
      </c>
      <c r="BU114" s="93">
        <v>117</v>
      </c>
      <c r="BV114" s="94">
        <f t="shared" si="70"/>
        <v>247828.64102564103</v>
      </c>
      <c r="BW114" s="95">
        <f t="shared" si="106"/>
        <v>0.21706864564007422</v>
      </c>
      <c r="BX114" s="313"/>
      <c r="BY114" s="113">
        <v>10</v>
      </c>
      <c r="BZ114" s="103" t="s">
        <v>354</v>
      </c>
      <c r="CA114" s="178" t="s">
        <v>355</v>
      </c>
      <c r="CB114" s="91">
        <v>372927810</v>
      </c>
      <c r="CC114" s="92">
        <f>IFERROR(CB114/CB115,"-")</f>
        <v>2.880049065518523E-2</v>
      </c>
      <c r="CD114" s="93">
        <v>5007</v>
      </c>
      <c r="CE114" s="94">
        <f t="shared" si="71"/>
        <v>74481.288196524867</v>
      </c>
      <c r="CF114" s="95">
        <f t="shared" si="107"/>
        <v>0.34308619980814031</v>
      </c>
    </row>
    <row r="115" spans="2:84" s="173" customFormat="1" ht="13.5" customHeight="1">
      <c r="B115" s="266"/>
      <c r="C115" s="320"/>
      <c r="D115" s="302"/>
      <c r="E115" s="96" t="s">
        <v>164</v>
      </c>
      <c r="F115" s="97"/>
      <c r="G115" s="98"/>
      <c r="H115" s="228">
        <v>6490291590</v>
      </c>
      <c r="I115" s="99" t="s">
        <v>292</v>
      </c>
      <c r="J115" s="100">
        <v>9274</v>
      </c>
      <c r="K115" s="49">
        <f t="shared" si="63"/>
        <v>699837.35065775283</v>
      </c>
      <c r="L115" s="101">
        <f t="shared" si="99"/>
        <v>0.89907901114881239</v>
      </c>
      <c r="M115" s="314"/>
      <c r="N115" s="96" t="s">
        <v>164</v>
      </c>
      <c r="O115" s="97"/>
      <c r="P115" s="98"/>
      <c r="Q115" s="228">
        <v>232847820</v>
      </c>
      <c r="R115" s="99" t="s">
        <v>292</v>
      </c>
      <c r="S115" s="100">
        <v>274</v>
      </c>
      <c r="T115" s="49">
        <f t="shared" si="64"/>
        <v>849809.56204379559</v>
      </c>
      <c r="U115" s="101">
        <f t="shared" si="100"/>
        <v>0.99636363636363634</v>
      </c>
      <c r="V115" s="314"/>
      <c r="W115" s="96" t="s">
        <v>164</v>
      </c>
      <c r="X115" s="97"/>
      <c r="Y115" s="98"/>
      <c r="Z115" s="228">
        <v>352320430</v>
      </c>
      <c r="AA115" s="99" t="s">
        <v>292</v>
      </c>
      <c r="AB115" s="100">
        <v>328</v>
      </c>
      <c r="AC115" s="49">
        <f t="shared" si="65"/>
        <v>1074147.6524390243</v>
      </c>
      <c r="AD115" s="101">
        <f t="shared" si="101"/>
        <v>0.99696048632218848</v>
      </c>
      <c r="AE115" s="314"/>
      <c r="AF115" s="96" t="s">
        <v>164</v>
      </c>
      <c r="AG115" s="97"/>
      <c r="AH115" s="98"/>
      <c r="AI115" s="228">
        <v>777768630</v>
      </c>
      <c r="AJ115" s="99" t="s">
        <v>292</v>
      </c>
      <c r="AK115" s="100">
        <v>703</v>
      </c>
      <c r="AL115" s="49">
        <f t="shared" si="66"/>
        <v>1106356.5149359887</v>
      </c>
      <c r="AM115" s="101">
        <f t="shared" si="102"/>
        <v>0.99575070821529743</v>
      </c>
      <c r="AN115" s="314"/>
      <c r="AO115" s="96" t="s">
        <v>164</v>
      </c>
      <c r="AP115" s="97"/>
      <c r="AQ115" s="98"/>
      <c r="AR115" s="228">
        <v>1263319750</v>
      </c>
      <c r="AS115" s="99" t="s">
        <v>292</v>
      </c>
      <c r="AT115" s="100">
        <v>845</v>
      </c>
      <c r="AU115" s="49">
        <f t="shared" si="67"/>
        <v>1495052.9585798816</v>
      </c>
      <c r="AV115" s="101">
        <f t="shared" si="103"/>
        <v>0.99294947121034083</v>
      </c>
      <c r="AW115" s="314"/>
      <c r="AX115" s="96" t="s">
        <v>164</v>
      </c>
      <c r="AY115" s="97"/>
      <c r="AZ115" s="98"/>
      <c r="BA115" s="228">
        <v>1106108120</v>
      </c>
      <c r="BB115" s="99" t="s">
        <v>292</v>
      </c>
      <c r="BC115" s="100">
        <v>677</v>
      </c>
      <c r="BD115" s="49">
        <f t="shared" si="68"/>
        <v>1633837.695716396</v>
      </c>
      <c r="BE115" s="101">
        <f t="shared" si="104"/>
        <v>0.98401162790697672</v>
      </c>
      <c r="BF115" s="314"/>
      <c r="BG115" s="96" t="s">
        <v>164</v>
      </c>
      <c r="BH115" s="97"/>
      <c r="BI115" s="98"/>
      <c r="BJ115" s="228">
        <v>1677284310</v>
      </c>
      <c r="BK115" s="99" t="s">
        <v>292</v>
      </c>
      <c r="BL115" s="100">
        <v>867</v>
      </c>
      <c r="BM115" s="49">
        <f t="shared" si="69"/>
        <v>1934583.9792387544</v>
      </c>
      <c r="BN115" s="101">
        <f t="shared" si="105"/>
        <v>0.97306397306397308</v>
      </c>
      <c r="BO115" s="314"/>
      <c r="BP115" s="96" t="s">
        <v>164</v>
      </c>
      <c r="BQ115" s="97"/>
      <c r="BR115" s="98"/>
      <c r="BS115" s="228">
        <v>1048721040</v>
      </c>
      <c r="BT115" s="99" t="s">
        <v>292</v>
      </c>
      <c r="BU115" s="100">
        <v>527</v>
      </c>
      <c r="BV115" s="49">
        <f t="shared" si="70"/>
        <v>1989982.9981024668</v>
      </c>
      <c r="BW115" s="101">
        <f t="shared" si="106"/>
        <v>0.97773654916512054</v>
      </c>
      <c r="BX115" s="314"/>
      <c r="BY115" s="96" t="s">
        <v>164</v>
      </c>
      <c r="BZ115" s="97"/>
      <c r="CA115" s="98"/>
      <c r="CB115" s="228">
        <v>12948661690</v>
      </c>
      <c r="CC115" s="99" t="s">
        <v>292</v>
      </c>
      <c r="CD115" s="100">
        <v>13495</v>
      </c>
      <c r="CE115" s="49">
        <f t="shared" si="71"/>
        <v>959515.50129677658</v>
      </c>
      <c r="CF115" s="101">
        <f t="shared" si="107"/>
        <v>0.92469508016993285</v>
      </c>
    </row>
    <row r="116" spans="2:84" ht="13.5" customHeight="1">
      <c r="B116" s="303">
        <v>11</v>
      </c>
      <c r="C116" s="317" t="s">
        <v>53</v>
      </c>
      <c r="D116" s="305">
        <f>CK16</f>
        <v>17074</v>
      </c>
      <c r="E116" s="72">
        <v>1</v>
      </c>
      <c r="F116" s="73" t="s">
        <v>336</v>
      </c>
      <c r="G116" s="74" t="s">
        <v>337</v>
      </c>
      <c r="H116" s="75">
        <v>876837903</v>
      </c>
      <c r="I116" s="76">
        <f>IFERROR(H116/H126,"-")</f>
        <v>7.7098523531782329E-2</v>
      </c>
      <c r="J116" s="77">
        <v>7014</v>
      </c>
      <c r="K116" s="78">
        <f t="shared" si="63"/>
        <v>125012.53250641574</v>
      </c>
      <c r="L116" s="79">
        <f t="shared" ref="L116:L126" si="108">IFERROR(J116/$CK$16,0)</f>
        <v>0.41080004685486704</v>
      </c>
      <c r="M116" s="315">
        <f>CL16</f>
        <v>607</v>
      </c>
      <c r="N116" s="195">
        <v>1</v>
      </c>
      <c r="O116" s="73" t="s">
        <v>336</v>
      </c>
      <c r="P116" s="74" t="s">
        <v>337</v>
      </c>
      <c r="Q116" s="75">
        <v>57003016</v>
      </c>
      <c r="R116" s="76">
        <f>IFERROR(Q116/Q126,"-")</f>
        <v>9.3965018707445377E-2</v>
      </c>
      <c r="S116" s="77">
        <v>374</v>
      </c>
      <c r="T116" s="78">
        <f t="shared" si="64"/>
        <v>152414.48128342247</v>
      </c>
      <c r="U116" s="79">
        <f t="shared" ref="U116:U126" si="109">IFERROR(S116/$CL$16,0)</f>
        <v>0.61614497528830314</v>
      </c>
      <c r="V116" s="315">
        <f>CM16</f>
        <v>553</v>
      </c>
      <c r="W116" s="195">
        <v>1</v>
      </c>
      <c r="X116" s="73" t="s">
        <v>336</v>
      </c>
      <c r="Y116" s="74" t="s">
        <v>337</v>
      </c>
      <c r="Z116" s="75">
        <v>55469396</v>
      </c>
      <c r="AA116" s="76">
        <f>IFERROR(Z116/Z126,"-")</f>
        <v>9.2040076149017214E-2</v>
      </c>
      <c r="AB116" s="77">
        <v>358</v>
      </c>
      <c r="AC116" s="78">
        <f t="shared" si="65"/>
        <v>154942.44692737432</v>
      </c>
      <c r="AD116" s="79">
        <f t="shared" ref="AD116:AD126" si="110">IFERROR(AB116/$CM$16,0)</f>
        <v>0.64737793851717906</v>
      </c>
      <c r="AE116" s="315">
        <f>CN16</f>
        <v>1410</v>
      </c>
      <c r="AF116" s="195">
        <v>1</v>
      </c>
      <c r="AG116" s="73" t="s">
        <v>336</v>
      </c>
      <c r="AH116" s="74" t="s">
        <v>337</v>
      </c>
      <c r="AI116" s="75">
        <v>120136004</v>
      </c>
      <c r="AJ116" s="76">
        <f>IFERROR(AI116/AI126,"-")</f>
        <v>7.3363319455353709E-2</v>
      </c>
      <c r="AK116" s="77">
        <v>905</v>
      </c>
      <c r="AL116" s="78">
        <f t="shared" si="66"/>
        <v>132746.96574585635</v>
      </c>
      <c r="AM116" s="79">
        <f t="shared" ref="AM116:AM126" si="111">IFERROR(AK116/$CN$16,0)</f>
        <v>0.64184397163120566</v>
      </c>
      <c r="AN116" s="315">
        <f>CO16</f>
        <v>1390</v>
      </c>
      <c r="AO116" s="195">
        <v>1</v>
      </c>
      <c r="AP116" s="73" t="s">
        <v>338</v>
      </c>
      <c r="AQ116" s="74" t="s">
        <v>339</v>
      </c>
      <c r="AR116" s="75">
        <v>190552685</v>
      </c>
      <c r="AS116" s="76">
        <f>IFERROR(AR116/AR126,"-")</f>
        <v>9.4867675795254611E-2</v>
      </c>
      <c r="AT116" s="77">
        <v>367</v>
      </c>
      <c r="AU116" s="78">
        <f t="shared" si="67"/>
        <v>519217.12534059945</v>
      </c>
      <c r="AV116" s="79">
        <f t="shared" ref="AV116:AV126" si="112">IFERROR(AT116/$CO$16,0)</f>
        <v>0.26402877697841726</v>
      </c>
      <c r="AW116" s="315">
        <f>CP16</f>
        <v>1133</v>
      </c>
      <c r="AX116" s="195">
        <v>1</v>
      </c>
      <c r="AY116" s="73" t="s">
        <v>356</v>
      </c>
      <c r="AZ116" s="74" t="s">
        <v>357</v>
      </c>
      <c r="BA116" s="75">
        <v>142009384</v>
      </c>
      <c r="BB116" s="76">
        <f>IFERROR(BA116/BA126,"-")</f>
        <v>8.3533044409273088E-2</v>
      </c>
      <c r="BC116" s="77">
        <v>355</v>
      </c>
      <c r="BD116" s="78">
        <f t="shared" si="68"/>
        <v>400026.4338028169</v>
      </c>
      <c r="BE116" s="79">
        <f t="shared" ref="BE116:BE126" si="113">IFERROR(BC116/$CP$16,0)</f>
        <v>0.31332744924977934</v>
      </c>
      <c r="BF116" s="315">
        <f>CQ16</f>
        <v>1330</v>
      </c>
      <c r="BG116" s="195">
        <v>1</v>
      </c>
      <c r="BH116" s="73" t="s">
        <v>356</v>
      </c>
      <c r="BI116" s="74" t="s">
        <v>357</v>
      </c>
      <c r="BJ116" s="75">
        <v>216940256</v>
      </c>
      <c r="BK116" s="76">
        <f>IFERROR(BJ116/BJ126,"-")</f>
        <v>9.2060002223203569E-2</v>
      </c>
      <c r="BL116" s="77">
        <v>405</v>
      </c>
      <c r="BM116" s="78">
        <f t="shared" si="69"/>
        <v>535654.95308641973</v>
      </c>
      <c r="BN116" s="79">
        <f t="shared" ref="BN116:BN126" si="114">IFERROR(BL116/$CQ$16,0)</f>
        <v>0.30451127819548873</v>
      </c>
      <c r="BO116" s="315">
        <f>CR16</f>
        <v>975</v>
      </c>
      <c r="BP116" s="195">
        <v>1</v>
      </c>
      <c r="BQ116" s="73" t="s">
        <v>364</v>
      </c>
      <c r="BR116" s="74" t="s">
        <v>365</v>
      </c>
      <c r="BS116" s="75">
        <v>192854330</v>
      </c>
      <c r="BT116" s="76">
        <f>IFERROR(BS116/BS126,"-")</f>
        <v>9.6200392776112795E-2</v>
      </c>
      <c r="BU116" s="77">
        <v>565</v>
      </c>
      <c r="BV116" s="78">
        <f t="shared" si="70"/>
        <v>341335.09734513273</v>
      </c>
      <c r="BW116" s="79">
        <f t="shared" ref="BW116:BW126" si="115">IFERROR(BU116/$CR$16,0)</f>
        <v>0.57948717948717954</v>
      </c>
      <c r="BX116" s="315">
        <f>CS16</f>
        <v>24472</v>
      </c>
      <c r="BY116" s="195">
        <v>1</v>
      </c>
      <c r="BZ116" s="73" t="s">
        <v>336</v>
      </c>
      <c r="CA116" s="74" t="s">
        <v>337</v>
      </c>
      <c r="CB116" s="75">
        <v>1709341624</v>
      </c>
      <c r="CC116" s="76">
        <f>IFERROR(CB116/CB126,"-")</f>
        <v>7.668755879266248E-2</v>
      </c>
      <c r="CD116" s="77">
        <v>12004</v>
      </c>
      <c r="CE116" s="78">
        <f t="shared" si="71"/>
        <v>142397.66944351883</v>
      </c>
      <c r="CF116" s="79">
        <f t="shared" ref="CF116:CF126" si="116">IFERROR(CD116/$CS$16,0)</f>
        <v>0.49051977770513239</v>
      </c>
    </row>
    <row r="117" spans="2:84" ht="13.5" customHeight="1">
      <c r="B117" s="304"/>
      <c r="C117" s="318"/>
      <c r="D117" s="301"/>
      <c r="E117" s="80">
        <v>2</v>
      </c>
      <c r="F117" s="175" t="s">
        <v>344</v>
      </c>
      <c r="G117" s="176" t="s">
        <v>345</v>
      </c>
      <c r="H117" s="83">
        <v>557989679</v>
      </c>
      <c r="I117" s="84">
        <f>IFERROR(H117/H126,"-")</f>
        <v>4.9062865838354577E-2</v>
      </c>
      <c r="J117" s="85">
        <v>1647</v>
      </c>
      <c r="K117" s="86">
        <f t="shared" si="63"/>
        <v>338791.54766241653</v>
      </c>
      <c r="L117" s="87">
        <f t="shared" si="108"/>
        <v>9.6462457537776741E-2</v>
      </c>
      <c r="M117" s="313"/>
      <c r="N117" s="112">
        <v>2</v>
      </c>
      <c r="O117" s="175" t="s">
        <v>338</v>
      </c>
      <c r="P117" s="176" t="s">
        <v>339</v>
      </c>
      <c r="Q117" s="83">
        <v>45534226</v>
      </c>
      <c r="R117" s="84">
        <f>IFERROR(Q117/Q126,"-")</f>
        <v>7.505961435302029E-2</v>
      </c>
      <c r="S117" s="85">
        <v>169</v>
      </c>
      <c r="T117" s="86">
        <f t="shared" si="64"/>
        <v>269433.2899408284</v>
      </c>
      <c r="U117" s="87">
        <f t="shared" si="109"/>
        <v>0.2784184514003295</v>
      </c>
      <c r="V117" s="313"/>
      <c r="W117" s="112">
        <v>2</v>
      </c>
      <c r="X117" s="175" t="s">
        <v>344</v>
      </c>
      <c r="Y117" s="176" t="s">
        <v>345</v>
      </c>
      <c r="Z117" s="83">
        <v>49084589</v>
      </c>
      <c r="AA117" s="84">
        <f>IFERROR(Z117/Z126,"-")</f>
        <v>8.1445799577540251E-2</v>
      </c>
      <c r="AB117" s="85">
        <v>80</v>
      </c>
      <c r="AC117" s="86">
        <f t="shared" si="65"/>
        <v>613557.36250000005</v>
      </c>
      <c r="AD117" s="87">
        <f t="shared" si="110"/>
        <v>0.14466546112115733</v>
      </c>
      <c r="AE117" s="313"/>
      <c r="AF117" s="112">
        <v>2</v>
      </c>
      <c r="AG117" s="175" t="s">
        <v>356</v>
      </c>
      <c r="AH117" s="176" t="s">
        <v>357</v>
      </c>
      <c r="AI117" s="83">
        <v>95530494</v>
      </c>
      <c r="AJ117" s="84">
        <f>IFERROR(AI117/AI126,"-")</f>
        <v>5.8337500130683138E-2</v>
      </c>
      <c r="AK117" s="85">
        <v>399</v>
      </c>
      <c r="AL117" s="86">
        <f t="shared" si="66"/>
        <v>239424.79699248119</v>
      </c>
      <c r="AM117" s="87">
        <f t="shared" si="111"/>
        <v>0.28297872340425534</v>
      </c>
      <c r="AN117" s="313"/>
      <c r="AO117" s="112">
        <v>2</v>
      </c>
      <c r="AP117" s="175" t="s">
        <v>336</v>
      </c>
      <c r="AQ117" s="176" t="s">
        <v>337</v>
      </c>
      <c r="AR117" s="83">
        <v>147227854</v>
      </c>
      <c r="AS117" s="84">
        <f>IFERROR(AR117/AR126,"-")</f>
        <v>7.3298176414061444E-2</v>
      </c>
      <c r="AT117" s="85">
        <v>927</v>
      </c>
      <c r="AU117" s="86">
        <f t="shared" si="67"/>
        <v>158821.84897518877</v>
      </c>
      <c r="AV117" s="87">
        <f t="shared" si="112"/>
        <v>0.66690647482014387</v>
      </c>
      <c r="AW117" s="313"/>
      <c r="AX117" s="112">
        <v>2</v>
      </c>
      <c r="AY117" s="175" t="s">
        <v>336</v>
      </c>
      <c r="AZ117" s="176" t="s">
        <v>337</v>
      </c>
      <c r="BA117" s="83">
        <v>125579093</v>
      </c>
      <c r="BB117" s="84">
        <f>IFERROR(BA117/BA126,"-")</f>
        <v>7.3868385714885118E-2</v>
      </c>
      <c r="BC117" s="85">
        <v>797</v>
      </c>
      <c r="BD117" s="86">
        <f t="shared" si="68"/>
        <v>157564.73400250942</v>
      </c>
      <c r="BE117" s="87">
        <f t="shared" si="113"/>
        <v>0.70344218887908205</v>
      </c>
      <c r="BF117" s="313"/>
      <c r="BG117" s="112">
        <v>2</v>
      </c>
      <c r="BH117" s="175" t="s">
        <v>364</v>
      </c>
      <c r="BI117" s="176" t="s">
        <v>365</v>
      </c>
      <c r="BJ117" s="83">
        <v>210977567</v>
      </c>
      <c r="BK117" s="84">
        <f>IFERROR(BJ117/BJ126,"-")</f>
        <v>8.9529696540351089E-2</v>
      </c>
      <c r="BL117" s="85">
        <v>679</v>
      </c>
      <c r="BM117" s="86">
        <f t="shared" si="69"/>
        <v>310718.06627393223</v>
      </c>
      <c r="BN117" s="87">
        <f t="shared" si="114"/>
        <v>0.51052631578947372</v>
      </c>
      <c r="BO117" s="313"/>
      <c r="BP117" s="112">
        <v>2</v>
      </c>
      <c r="BQ117" s="175" t="s">
        <v>362</v>
      </c>
      <c r="BR117" s="176" t="s">
        <v>363</v>
      </c>
      <c r="BS117" s="83">
        <v>146191511</v>
      </c>
      <c r="BT117" s="84">
        <f>IFERROR(BS117/BS126,"-")</f>
        <v>7.2923852830960104E-2</v>
      </c>
      <c r="BU117" s="85">
        <v>417</v>
      </c>
      <c r="BV117" s="86">
        <f t="shared" si="70"/>
        <v>350579.16306954436</v>
      </c>
      <c r="BW117" s="87">
        <f t="shared" si="115"/>
        <v>0.4276923076923077</v>
      </c>
      <c r="BX117" s="313"/>
      <c r="BY117" s="112">
        <v>2</v>
      </c>
      <c r="BZ117" s="175" t="s">
        <v>338</v>
      </c>
      <c r="CA117" s="176" t="s">
        <v>339</v>
      </c>
      <c r="CB117" s="83">
        <v>1078750197</v>
      </c>
      <c r="CC117" s="84">
        <f>IFERROR(CB117/CB126,"-")</f>
        <v>4.8396831852398473E-2</v>
      </c>
      <c r="CD117" s="85">
        <v>6347</v>
      </c>
      <c r="CE117" s="86">
        <f t="shared" si="71"/>
        <v>169962.21789821962</v>
      </c>
      <c r="CF117" s="87">
        <f t="shared" si="116"/>
        <v>0.25935763321346844</v>
      </c>
    </row>
    <row r="118" spans="2:84" ht="13.5" customHeight="1">
      <c r="B118" s="304"/>
      <c r="C118" s="318"/>
      <c r="D118" s="301"/>
      <c r="E118" s="80">
        <v>3</v>
      </c>
      <c r="F118" s="175" t="s">
        <v>338</v>
      </c>
      <c r="G118" s="176" t="s">
        <v>339</v>
      </c>
      <c r="H118" s="83">
        <v>543363982</v>
      </c>
      <c r="I118" s="84">
        <f>IFERROR(H118/H126,"-")</f>
        <v>4.777685888032368E-2</v>
      </c>
      <c r="J118" s="85">
        <v>4489</v>
      </c>
      <c r="K118" s="86">
        <f t="shared" si="63"/>
        <v>121043.43550902205</v>
      </c>
      <c r="L118" s="87">
        <f t="shared" si="108"/>
        <v>0.26291437273046736</v>
      </c>
      <c r="M118" s="313"/>
      <c r="N118" s="112">
        <v>3</v>
      </c>
      <c r="O118" s="175" t="s">
        <v>354</v>
      </c>
      <c r="P118" s="176" t="s">
        <v>355</v>
      </c>
      <c r="Q118" s="83">
        <v>31732621</v>
      </c>
      <c r="R118" s="84">
        <f>IFERROR(Q118/Q126,"-")</f>
        <v>5.2308746714406724E-2</v>
      </c>
      <c r="S118" s="85">
        <v>385</v>
      </c>
      <c r="T118" s="86">
        <f t="shared" si="64"/>
        <v>82422.392207792203</v>
      </c>
      <c r="U118" s="87">
        <f t="shared" si="109"/>
        <v>0.63426688632619443</v>
      </c>
      <c r="V118" s="313"/>
      <c r="W118" s="112">
        <v>3</v>
      </c>
      <c r="X118" s="175" t="s">
        <v>356</v>
      </c>
      <c r="Y118" s="176" t="s">
        <v>357</v>
      </c>
      <c r="Z118" s="83">
        <v>36337679</v>
      </c>
      <c r="AA118" s="84">
        <f>IFERROR(Z118/Z126,"-")</f>
        <v>6.0294919062009324E-2</v>
      </c>
      <c r="AB118" s="85">
        <v>170</v>
      </c>
      <c r="AC118" s="86">
        <f t="shared" si="65"/>
        <v>213751.05294117646</v>
      </c>
      <c r="AD118" s="87">
        <f t="shared" si="110"/>
        <v>0.30741410488245929</v>
      </c>
      <c r="AE118" s="313"/>
      <c r="AF118" s="112">
        <v>3</v>
      </c>
      <c r="AG118" s="175" t="s">
        <v>338</v>
      </c>
      <c r="AH118" s="176" t="s">
        <v>339</v>
      </c>
      <c r="AI118" s="83">
        <v>93436671</v>
      </c>
      <c r="AJ118" s="84">
        <f>IFERROR(AI118/AI126,"-")</f>
        <v>5.7058867576599129E-2</v>
      </c>
      <c r="AK118" s="85">
        <v>384</v>
      </c>
      <c r="AL118" s="86">
        <f t="shared" si="66"/>
        <v>243324.6640625</v>
      </c>
      <c r="AM118" s="87">
        <f t="shared" si="111"/>
        <v>0.2723404255319149</v>
      </c>
      <c r="AN118" s="313"/>
      <c r="AO118" s="112">
        <v>3</v>
      </c>
      <c r="AP118" s="175" t="s">
        <v>356</v>
      </c>
      <c r="AQ118" s="176" t="s">
        <v>357</v>
      </c>
      <c r="AR118" s="83">
        <v>138836122</v>
      </c>
      <c r="AS118" s="84">
        <f>IFERROR(AR118/AR126,"-")</f>
        <v>6.9120307649122956E-2</v>
      </c>
      <c r="AT118" s="85">
        <v>420</v>
      </c>
      <c r="AU118" s="86">
        <f t="shared" si="67"/>
        <v>330562.19523809524</v>
      </c>
      <c r="AV118" s="87">
        <f t="shared" si="112"/>
        <v>0.30215827338129497</v>
      </c>
      <c r="AW118" s="313"/>
      <c r="AX118" s="112">
        <v>3</v>
      </c>
      <c r="AY118" s="175" t="s">
        <v>364</v>
      </c>
      <c r="AZ118" s="176" t="s">
        <v>365</v>
      </c>
      <c r="BA118" s="83">
        <v>109744226</v>
      </c>
      <c r="BB118" s="84">
        <f>IFERROR(BA118/BA126,"-")</f>
        <v>6.4553968518864233E-2</v>
      </c>
      <c r="BC118" s="85">
        <v>492</v>
      </c>
      <c r="BD118" s="86">
        <f t="shared" si="68"/>
        <v>223057.36991869917</v>
      </c>
      <c r="BE118" s="87">
        <f t="shared" si="113"/>
        <v>0.43424536628420124</v>
      </c>
      <c r="BF118" s="313"/>
      <c r="BG118" s="112">
        <v>3</v>
      </c>
      <c r="BH118" s="175" t="s">
        <v>336</v>
      </c>
      <c r="BI118" s="176" t="s">
        <v>337</v>
      </c>
      <c r="BJ118" s="83">
        <v>183487401</v>
      </c>
      <c r="BK118" s="84">
        <f>IFERROR(BJ118/BJ126,"-")</f>
        <v>7.7864066611914778E-2</v>
      </c>
      <c r="BL118" s="85">
        <v>956</v>
      </c>
      <c r="BM118" s="86">
        <f t="shared" si="69"/>
        <v>191932.42782426777</v>
      </c>
      <c r="BN118" s="87">
        <f t="shared" si="114"/>
        <v>0.71879699248120299</v>
      </c>
      <c r="BO118" s="313"/>
      <c r="BP118" s="112">
        <v>3</v>
      </c>
      <c r="BQ118" s="175" t="s">
        <v>336</v>
      </c>
      <c r="BR118" s="176" t="s">
        <v>337</v>
      </c>
      <c r="BS118" s="83">
        <v>143600957</v>
      </c>
      <c r="BT118" s="84">
        <f>IFERROR(BS118/BS126,"-")</f>
        <v>7.1631621993790265E-2</v>
      </c>
      <c r="BU118" s="85">
        <v>673</v>
      </c>
      <c r="BV118" s="86">
        <f t="shared" si="70"/>
        <v>213374.37890044576</v>
      </c>
      <c r="BW118" s="87">
        <f t="shared" si="115"/>
        <v>0.69025641025641027</v>
      </c>
      <c r="BX118" s="313"/>
      <c r="BY118" s="112">
        <v>3</v>
      </c>
      <c r="BZ118" s="175" t="s">
        <v>356</v>
      </c>
      <c r="CA118" s="176" t="s">
        <v>357</v>
      </c>
      <c r="CB118" s="83">
        <v>1050331933</v>
      </c>
      <c r="CC118" s="84">
        <f>IFERROR(CB118/CB126,"-")</f>
        <v>4.7121880572510023E-2</v>
      </c>
      <c r="CD118" s="85">
        <v>4443</v>
      </c>
      <c r="CE118" s="86">
        <f t="shared" si="71"/>
        <v>236401.5154175107</v>
      </c>
      <c r="CF118" s="87">
        <f t="shared" si="116"/>
        <v>0.18155442955214121</v>
      </c>
    </row>
    <row r="119" spans="2:84" ht="13.5" customHeight="1">
      <c r="B119" s="304"/>
      <c r="C119" s="318"/>
      <c r="D119" s="301"/>
      <c r="E119" s="80">
        <v>4</v>
      </c>
      <c r="F119" s="175" t="s">
        <v>340</v>
      </c>
      <c r="G119" s="176" t="s">
        <v>341</v>
      </c>
      <c r="H119" s="83">
        <v>504790372</v>
      </c>
      <c r="I119" s="84">
        <f>IFERROR(H119/H126,"-")</f>
        <v>4.4385162002125667E-2</v>
      </c>
      <c r="J119" s="85">
        <v>8860</v>
      </c>
      <c r="K119" s="86">
        <f t="shared" si="63"/>
        <v>56974.082618510161</v>
      </c>
      <c r="L119" s="87">
        <f t="shared" si="108"/>
        <v>0.51891765257116085</v>
      </c>
      <c r="M119" s="313"/>
      <c r="N119" s="112">
        <v>4</v>
      </c>
      <c r="O119" s="175" t="s">
        <v>340</v>
      </c>
      <c r="P119" s="176" t="s">
        <v>341</v>
      </c>
      <c r="Q119" s="83">
        <v>31414664</v>
      </c>
      <c r="R119" s="84">
        <f>IFERROR(Q119/Q126,"-")</f>
        <v>5.1784619439226E-2</v>
      </c>
      <c r="S119" s="85">
        <v>456</v>
      </c>
      <c r="T119" s="86">
        <f t="shared" si="64"/>
        <v>68891.807017543862</v>
      </c>
      <c r="U119" s="87">
        <f t="shared" si="109"/>
        <v>0.75123558484349262</v>
      </c>
      <c r="V119" s="313"/>
      <c r="W119" s="112">
        <v>4</v>
      </c>
      <c r="X119" s="175" t="s">
        <v>354</v>
      </c>
      <c r="Y119" s="176" t="s">
        <v>355</v>
      </c>
      <c r="Z119" s="83">
        <v>27107529</v>
      </c>
      <c r="AA119" s="84">
        <f>IFERROR(Z119/Z126,"-")</f>
        <v>4.4979379861495021E-2</v>
      </c>
      <c r="AB119" s="85">
        <v>353</v>
      </c>
      <c r="AC119" s="86">
        <f t="shared" si="65"/>
        <v>76791.866855524073</v>
      </c>
      <c r="AD119" s="87">
        <f t="shared" si="110"/>
        <v>0.63833634719710675</v>
      </c>
      <c r="AE119" s="313"/>
      <c r="AF119" s="112">
        <v>4</v>
      </c>
      <c r="AG119" s="175" t="s">
        <v>340</v>
      </c>
      <c r="AH119" s="176" t="s">
        <v>341</v>
      </c>
      <c r="AI119" s="83">
        <v>80360940</v>
      </c>
      <c r="AJ119" s="84">
        <f>IFERROR(AI119/AI126,"-")</f>
        <v>4.9073925523213768E-2</v>
      </c>
      <c r="AK119" s="85">
        <v>1046</v>
      </c>
      <c r="AL119" s="86">
        <f t="shared" si="66"/>
        <v>76826.902485659652</v>
      </c>
      <c r="AM119" s="87">
        <f t="shared" si="111"/>
        <v>0.74184397163120563</v>
      </c>
      <c r="AN119" s="313"/>
      <c r="AO119" s="112">
        <v>4</v>
      </c>
      <c r="AP119" s="175" t="s">
        <v>344</v>
      </c>
      <c r="AQ119" s="176" t="s">
        <v>345</v>
      </c>
      <c r="AR119" s="83">
        <v>125417552</v>
      </c>
      <c r="AS119" s="84">
        <f>IFERROR(AR119/AR126,"-")</f>
        <v>6.2439800636608644E-2</v>
      </c>
      <c r="AT119" s="85">
        <v>263</v>
      </c>
      <c r="AU119" s="86">
        <f t="shared" si="67"/>
        <v>476872.82129277568</v>
      </c>
      <c r="AV119" s="87">
        <f t="shared" si="112"/>
        <v>0.18920863309352517</v>
      </c>
      <c r="AW119" s="313"/>
      <c r="AX119" s="112">
        <v>4</v>
      </c>
      <c r="AY119" s="175" t="s">
        <v>362</v>
      </c>
      <c r="AZ119" s="176" t="s">
        <v>363</v>
      </c>
      <c r="BA119" s="83">
        <v>80821075</v>
      </c>
      <c r="BB119" s="84">
        <f>IFERROR(BA119/BA126,"-")</f>
        <v>4.7540734682576968E-2</v>
      </c>
      <c r="BC119" s="85">
        <v>469</v>
      </c>
      <c r="BD119" s="86">
        <f t="shared" si="68"/>
        <v>172326.38592750533</v>
      </c>
      <c r="BE119" s="87">
        <f t="shared" si="113"/>
        <v>0.41394527802294795</v>
      </c>
      <c r="BF119" s="313"/>
      <c r="BG119" s="112">
        <v>4</v>
      </c>
      <c r="BH119" s="175" t="s">
        <v>362</v>
      </c>
      <c r="BI119" s="176" t="s">
        <v>363</v>
      </c>
      <c r="BJ119" s="83">
        <v>151974520</v>
      </c>
      <c r="BK119" s="84">
        <f>IFERROR(BJ119/BJ126,"-")</f>
        <v>6.4491371527976321E-2</v>
      </c>
      <c r="BL119" s="85">
        <v>534</v>
      </c>
      <c r="BM119" s="86">
        <f t="shared" si="69"/>
        <v>284596.47940074909</v>
      </c>
      <c r="BN119" s="87">
        <f t="shared" si="114"/>
        <v>0.40150375939849625</v>
      </c>
      <c r="BO119" s="313"/>
      <c r="BP119" s="112">
        <v>4</v>
      </c>
      <c r="BQ119" s="175" t="s">
        <v>340</v>
      </c>
      <c r="BR119" s="176" t="s">
        <v>341</v>
      </c>
      <c r="BS119" s="83">
        <v>116657632</v>
      </c>
      <c r="BT119" s="84">
        <f>IFERROR(BS119/BS126,"-")</f>
        <v>5.8191641425583883E-2</v>
      </c>
      <c r="BU119" s="85">
        <v>885</v>
      </c>
      <c r="BV119" s="86">
        <f t="shared" si="70"/>
        <v>131816.53333333333</v>
      </c>
      <c r="BW119" s="87">
        <f t="shared" si="115"/>
        <v>0.90769230769230769</v>
      </c>
      <c r="BX119" s="313"/>
      <c r="BY119" s="112">
        <v>4</v>
      </c>
      <c r="BZ119" s="175" t="s">
        <v>340</v>
      </c>
      <c r="CA119" s="176" t="s">
        <v>341</v>
      </c>
      <c r="CB119" s="83">
        <v>1034448972</v>
      </c>
      <c r="CC119" s="84">
        <f>IFERROR(CB119/CB126,"-")</f>
        <v>4.6409310604993065E-2</v>
      </c>
      <c r="CD119" s="85">
        <v>14873</v>
      </c>
      <c r="CE119" s="86">
        <f t="shared" si="71"/>
        <v>69552.139581792508</v>
      </c>
      <c r="CF119" s="87">
        <f t="shared" si="116"/>
        <v>0.60775580254985284</v>
      </c>
    </row>
    <row r="120" spans="2:84" ht="13.5" customHeight="1">
      <c r="B120" s="304"/>
      <c r="C120" s="318"/>
      <c r="D120" s="301"/>
      <c r="E120" s="80">
        <v>5</v>
      </c>
      <c r="F120" s="102" t="s">
        <v>342</v>
      </c>
      <c r="G120" s="176" t="s">
        <v>343</v>
      </c>
      <c r="H120" s="83">
        <v>468746844</v>
      </c>
      <c r="I120" s="84">
        <f>IFERROR(H120/H126,"-")</f>
        <v>4.1215929944331681E-2</v>
      </c>
      <c r="J120" s="85">
        <v>8949</v>
      </c>
      <c r="K120" s="86">
        <f t="shared" si="63"/>
        <v>52379.801542071742</v>
      </c>
      <c r="L120" s="87">
        <f t="shared" si="108"/>
        <v>0.52413025653039713</v>
      </c>
      <c r="M120" s="313"/>
      <c r="N120" s="112">
        <v>5</v>
      </c>
      <c r="O120" s="102" t="s">
        <v>366</v>
      </c>
      <c r="P120" s="176" t="s">
        <v>367</v>
      </c>
      <c r="Q120" s="83">
        <v>26602393</v>
      </c>
      <c r="R120" s="84">
        <f>IFERROR(Q120/Q126,"-")</f>
        <v>4.3851966638183033E-2</v>
      </c>
      <c r="S120" s="85">
        <v>129</v>
      </c>
      <c r="T120" s="86">
        <f t="shared" si="64"/>
        <v>206220.1007751938</v>
      </c>
      <c r="U120" s="87">
        <f t="shared" si="109"/>
        <v>0.21252059308072488</v>
      </c>
      <c r="V120" s="313"/>
      <c r="W120" s="112">
        <v>5</v>
      </c>
      <c r="X120" s="102" t="s">
        <v>350</v>
      </c>
      <c r="Y120" s="176" t="s">
        <v>351</v>
      </c>
      <c r="Z120" s="83">
        <v>24966108</v>
      </c>
      <c r="AA120" s="84">
        <f>IFERROR(Z120/Z126,"-")</f>
        <v>4.1426131293453919E-2</v>
      </c>
      <c r="AB120" s="85">
        <v>328</v>
      </c>
      <c r="AC120" s="86">
        <f t="shared" si="65"/>
        <v>76116.182926829264</v>
      </c>
      <c r="AD120" s="87">
        <f t="shared" si="110"/>
        <v>0.59312839059674505</v>
      </c>
      <c r="AE120" s="313"/>
      <c r="AF120" s="112">
        <v>5</v>
      </c>
      <c r="AG120" s="102" t="s">
        <v>366</v>
      </c>
      <c r="AH120" s="176" t="s">
        <v>367</v>
      </c>
      <c r="AI120" s="83">
        <v>63859124</v>
      </c>
      <c r="AJ120" s="84">
        <f>IFERROR(AI120/AI126,"-")</f>
        <v>3.8996779967402986E-2</v>
      </c>
      <c r="AK120" s="85">
        <v>377</v>
      </c>
      <c r="AL120" s="86">
        <f t="shared" si="66"/>
        <v>169387.59681697612</v>
      </c>
      <c r="AM120" s="87">
        <f t="shared" si="111"/>
        <v>0.26737588652482269</v>
      </c>
      <c r="AN120" s="313"/>
      <c r="AO120" s="112">
        <v>5</v>
      </c>
      <c r="AP120" s="102" t="s">
        <v>364</v>
      </c>
      <c r="AQ120" s="176" t="s">
        <v>365</v>
      </c>
      <c r="AR120" s="83">
        <v>88574221</v>
      </c>
      <c r="AS120" s="84">
        <f>IFERROR(AR120/AR126,"-")</f>
        <v>4.4097150778249244E-2</v>
      </c>
      <c r="AT120" s="85">
        <v>521</v>
      </c>
      <c r="AU120" s="86">
        <f t="shared" si="67"/>
        <v>170008.10172744721</v>
      </c>
      <c r="AV120" s="87">
        <f t="shared" si="112"/>
        <v>0.3748201438848921</v>
      </c>
      <c r="AW120" s="313"/>
      <c r="AX120" s="112">
        <v>5</v>
      </c>
      <c r="AY120" s="102" t="s">
        <v>344</v>
      </c>
      <c r="AZ120" s="176" t="s">
        <v>345</v>
      </c>
      <c r="BA120" s="83">
        <v>79889893</v>
      </c>
      <c r="BB120" s="84">
        <f>IFERROR(BA120/BA126,"-")</f>
        <v>4.6992992940671267E-2</v>
      </c>
      <c r="BC120" s="85">
        <v>216</v>
      </c>
      <c r="BD120" s="86">
        <f t="shared" si="68"/>
        <v>369860.61574074073</v>
      </c>
      <c r="BE120" s="87">
        <f t="shared" si="113"/>
        <v>0.19064430714916153</v>
      </c>
      <c r="BF120" s="313"/>
      <c r="BG120" s="112">
        <v>5</v>
      </c>
      <c r="BH120" s="102" t="s">
        <v>340</v>
      </c>
      <c r="BI120" s="176" t="s">
        <v>341</v>
      </c>
      <c r="BJ120" s="83">
        <v>122756545</v>
      </c>
      <c r="BK120" s="84">
        <f>IFERROR(BJ120/BJ126,"-")</f>
        <v>5.2092534663611668E-2</v>
      </c>
      <c r="BL120" s="85">
        <v>1156</v>
      </c>
      <c r="BM120" s="86">
        <f t="shared" si="69"/>
        <v>106190.78287197232</v>
      </c>
      <c r="BN120" s="87">
        <f t="shared" si="114"/>
        <v>0.86917293233082704</v>
      </c>
      <c r="BO120" s="313"/>
      <c r="BP120" s="112">
        <v>5</v>
      </c>
      <c r="BQ120" s="102" t="s">
        <v>366</v>
      </c>
      <c r="BR120" s="176" t="s">
        <v>367</v>
      </c>
      <c r="BS120" s="83">
        <v>111048206</v>
      </c>
      <c r="BT120" s="84">
        <f>IFERROR(BS120/BS126,"-")</f>
        <v>5.5393524398869791E-2</v>
      </c>
      <c r="BU120" s="85">
        <v>301</v>
      </c>
      <c r="BV120" s="86">
        <f t="shared" si="70"/>
        <v>368930.91694352159</v>
      </c>
      <c r="BW120" s="87">
        <f t="shared" si="115"/>
        <v>0.30871794871794872</v>
      </c>
      <c r="BX120" s="313"/>
      <c r="BY120" s="112">
        <v>5</v>
      </c>
      <c r="BZ120" s="102" t="s">
        <v>344</v>
      </c>
      <c r="CA120" s="176" t="s">
        <v>345</v>
      </c>
      <c r="CB120" s="83">
        <v>1020143641</v>
      </c>
      <c r="CC120" s="84">
        <f>IFERROR(CB120/CB126,"-")</f>
        <v>4.5767519112462844E-2</v>
      </c>
      <c r="CD120" s="85">
        <v>2948</v>
      </c>
      <c r="CE120" s="86">
        <f t="shared" si="71"/>
        <v>346046.01119402982</v>
      </c>
      <c r="CF120" s="87">
        <f t="shared" si="116"/>
        <v>0.12046420398823145</v>
      </c>
    </row>
    <row r="121" spans="2:84" ht="13.5" customHeight="1">
      <c r="B121" s="304"/>
      <c r="C121" s="318"/>
      <c r="D121" s="301"/>
      <c r="E121" s="80">
        <v>6</v>
      </c>
      <c r="F121" s="102" t="s">
        <v>346</v>
      </c>
      <c r="G121" s="176" t="s">
        <v>347</v>
      </c>
      <c r="H121" s="83">
        <v>430927205</v>
      </c>
      <c r="I121" s="84">
        <f>IFERROR(H121/H126,"-")</f>
        <v>3.7890528159772861E-2</v>
      </c>
      <c r="J121" s="85">
        <v>11004</v>
      </c>
      <c r="K121" s="86">
        <f t="shared" si="63"/>
        <v>39160.960105416212</v>
      </c>
      <c r="L121" s="87">
        <f t="shared" si="108"/>
        <v>0.64448869626332439</v>
      </c>
      <c r="M121" s="313"/>
      <c r="N121" s="112">
        <v>6</v>
      </c>
      <c r="O121" s="102" t="s">
        <v>342</v>
      </c>
      <c r="P121" s="176" t="s">
        <v>343</v>
      </c>
      <c r="Q121" s="83">
        <v>24375212</v>
      </c>
      <c r="R121" s="84">
        <f>IFERROR(Q121/Q126,"-")</f>
        <v>4.0180632750694223E-2</v>
      </c>
      <c r="S121" s="85">
        <v>414</v>
      </c>
      <c r="T121" s="86">
        <f t="shared" si="64"/>
        <v>58877.323671497586</v>
      </c>
      <c r="U121" s="87">
        <f t="shared" si="109"/>
        <v>0.68204283360790774</v>
      </c>
      <c r="V121" s="313"/>
      <c r="W121" s="112">
        <v>6</v>
      </c>
      <c r="X121" s="102" t="s">
        <v>338</v>
      </c>
      <c r="Y121" s="176" t="s">
        <v>339</v>
      </c>
      <c r="Z121" s="83">
        <v>23620883</v>
      </c>
      <c r="AA121" s="84">
        <f>IFERROR(Z121/Z126,"-")</f>
        <v>3.9194006547809281E-2</v>
      </c>
      <c r="AB121" s="85">
        <v>182</v>
      </c>
      <c r="AC121" s="86">
        <f t="shared" si="65"/>
        <v>129785.07142857143</v>
      </c>
      <c r="AD121" s="87">
        <f t="shared" si="110"/>
        <v>0.32911392405063289</v>
      </c>
      <c r="AE121" s="313"/>
      <c r="AF121" s="112">
        <v>6</v>
      </c>
      <c r="AG121" s="102" t="s">
        <v>354</v>
      </c>
      <c r="AH121" s="176" t="s">
        <v>355</v>
      </c>
      <c r="AI121" s="83">
        <v>58341688</v>
      </c>
      <c r="AJ121" s="84">
        <f>IFERROR(AI121/AI126,"-")</f>
        <v>3.5627453484374058E-2</v>
      </c>
      <c r="AK121" s="85">
        <v>703</v>
      </c>
      <c r="AL121" s="86">
        <f t="shared" si="66"/>
        <v>82989.59886201992</v>
      </c>
      <c r="AM121" s="87">
        <f t="shared" si="111"/>
        <v>0.49858156028368794</v>
      </c>
      <c r="AN121" s="313"/>
      <c r="AO121" s="112">
        <v>6</v>
      </c>
      <c r="AP121" s="102" t="s">
        <v>340</v>
      </c>
      <c r="AQ121" s="176" t="s">
        <v>341</v>
      </c>
      <c r="AR121" s="83">
        <v>81952132</v>
      </c>
      <c r="AS121" s="84">
        <f>IFERROR(AR121/AR126,"-")</f>
        <v>4.0800308268056737E-2</v>
      </c>
      <c r="AT121" s="85">
        <v>1083</v>
      </c>
      <c r="AU121" s="86">
        <f t="shared" si="67"/>
        <v>75671.405355494004</v>
      </c>
      <c r="AV121" s="87">
        <f t="shared" si="112"/>
        <v>0.77913669064748203</v>
      </c>
      <c r="AW121" s="313"/>
      <c r="AX121" s="112">
        <v>6</v>
      </c>
      <c r="AY121" s="102" t="s">
        <v>366</v>
      </c>
      <c r="AZ121" s="176" t="s">
        <v>367</v>
      </c>
      <c r="BA121" s="83">
        <v>77077393</v>
      </c>
      <c r="BB121" s="84">
        <f>IFERROR(BA121/BA126,"-")</f>
        <v>4.5338618555094884E-2</v>
      </c>
      <c r="BC121" s="85">
        <v>323</v>
      </c>
      <c r="BD121" s="86">
        <f t="shared" si="68"/>
        <v>238629.69969040249</v>
      </c>
      <c r="BE121" s="87">
        <f t="shared" si="113"/>
        <v>0.28508384819064431</v>
      </c>
      <c r="BF121" s="313"/>
      <c r="BG121" s="112">
        <v>6</v>
      </c>
      <c r="BH121" s="102" t="s">
        <v>338</v>
      </c>
      <c r="BI121" s="176" t="s">
        <v>339</v>
      </c>
      <c r="BJ121" s="83">
        <v>89269580</v>
      </c>
      <c r="BK121" s="84">
        <f>IFERROR(BJ121/BJ126,"-")</f>
        <v>3.7882124252976122E-2</v>
      </c>
      <c r="BL121" s="85">
        <v>285</v>
      </c>
      <c r="BM121" s="86">
        <f t="shared" si="69"/>
        <v>313226.59649122809</v>
      </c>
      <c r="BN121" s="87">
        <f t="shared" si="114"/>
        <v>0.21428571428571427</v>
      </c>
      <c r="BO121" s="313"/>
      <c r="BP121" s="112">
        <v>6</v>
      </c>
      <c r="BQ121" s="102" t="s">
        <v>356</v>
      </c>
      <c r="BR121" s="176" t="s">
        <v>357</v>
      </c>
      <c r="BS121" s="83">
        <v>100495593</v>
      </c>
      <c r="BT121" s="84">
        <f>IFERROR(BS121/BS126,"-")</f>
        <v>5.0129626432905978E-2</v>
      </c>
      <c r="BU121" s="85">
        <v>239</v>
      </c>
      <c r="BV121" s="86">
        <f t="shared" si="70"/>
        <v>420483.65271966526</v>
      </c>
      <c r="BW121" s="87">
        <f t="shared" si="115"/>
        <v>0.24512820512820513</v>
      </c>
      <c r="BX121" s="313"/>
      <c r="BY121" s="112">
        <v>6</v>
      </c>
      <c r="BZ121" s="102" t="s">
        <v>364</v>
      </c>
      <c r="CA121" s="176" t="s">
        <v>365</v>
      </c>
      <c r="CB121" s="83">
        <v>969586498</v>
      </c>
      <c r="CC121" s="84">
        <f>IFERROR(CB121/CB126,"-")</f>
        <v>4.3499333618255545E-2</v>
      </c>
      <c r="CD121" s="85">
        <v>7005</v>
      </c>
      <c r="CE121" s="86">
        <f t="shared" si="71"/>
        <v>138413.49007851534</v>
      </c>
      <c r="CF121" s="87">
        <f t="shared" si="116"/>
        <v>0.28624550506701535</v>
      </c>
    </row>
    <row r="122" spans="2:84" ht="13.5" customHeight="1">
      <c r="B122" s="304"/>
      <c r="C122" s="318"/>
      <c r="D122" s="301"/>
      <c r="E122" s="80">
        <v>7</v>
      </c>
      <c r="F122" s="175" t="s">
        <v>356</v>
      </c>
      <c r="G122" s="176" t="s">
        <v>357</v>
      </c>
      <c r="H122" s="83">
        <v>302964308</v>
      </c>
      <c r="I122" s="84">
        <f>IFERROR(H122/H126,"-")</f>
        <v>2.6639018169391505E-2</v>
      </c>
      <c r="J122" s="85">
        <v>2293</v>
      </c>
      <c r="K122" s="86">
        <f t="shared" si="63"/>
        <v>132125.7339729612</v>
      </c>
      <c r="L122" s="87">
        <f t="shared" si="108"/>
        <v>0.13429776268009838</v>
      </c>
      <c r="M122" s="313"/>
      <c r="N122" s="112">
        <v>7</v>
      </c>
      <c r="O122" s="175" t="s">
        <v>362</v>
      </c>
      <c r="P122" s="176" t="s">
        <v>363</v>
      </c>
      <c r="Q122" s="83">
        <v>21734207</v>
      </c>
      <c r="R122" s="84">
        <f>IFERROR(Q122/Q126,"-")</f>
        <v>3.5827142327811042E-2</v>
      </c>
      <c r="S122" s="85">
        <v>290</v>
      </c>
      <c r="T122" s="86">
        <f t="shared" si="64"/>
        <v>74945.541379310351</v>
      </c>
      <c r="U122" s="87">
        <f t="shared" si="109"/>
        <v>0.47775947281713343</v>
      </c>
      <c r="V122" s="313"/>
      <c r="W122" s="112">
        <v>7</v>
      </c>
      <c r="X122" s="175" t="s">
        <v>340</v>
      </c>
      <c r="Y122" s="176" t="s">
        <v>341</v>
      </c>
      <c r="Z122" s="83">
        <v>20464379</v>
      </c>
      <c r="AA122" s="84">
        <f>IFERROR(Z122/Z126,"-")</f>
        <v>3.3956436113029766E-2</v>
      </c>
      <c r="AB122" s="85">
        <v>444</v>
      </c>
      <c r="AC122" s="86">
        <f t="shared" si="65"/>
        <v>46090.943693693691</v>
      </c>
      <c r="AD122" s="87">
        <f t="shared" si="110"/>
        <v>0.80289330922242319</v>
      </c>
      <c r="AE122" s="313"/>
      <c r="AF122" s="112">
        <v>7</v>
      </c>
      <c r="AG122" s="175" t="s">
        <v>362</v>
      </c>
      <c r="AH122" s="176" t="s">
        <v>363</v>
      </c>
      <c r="AI122" s="83">
        <v>52585071</v>
      </c>
      <c r="AJ122" s="84">
        <f>IFERROR(AI122/AI126,"-")</f>
        <v>3.2112066607071894E-2</v>
      </c>
      <c r="AK122" s="85">
        <v>562</v>
      </c>
      <c r="AL122" s="86">
        <f t="shared" si="66"/>
        <v>93567.741992882569</v>
      </c>
      <c r="AM122" s="87">
        <f t="shared" si="111"/>
        <v>0.39858156028368796</v>
      </c>
      <c r="AN122" s="313"/>
      <c r="AO122" s="112">
        <v>7</v>
      </c>
      <c r="AP122" s="175" t="s">
        <v>354</v>
      </c>
      <c r="AQ122" s="176" t="s">
        <v>355</v>
      </c>
      <c r="AR122" s="83">
        <v>65281255</v>
      </c>
      <c r="AS122" s="84">
        <f>IFERROR(AR122/AR126,"-")</f>
        <v>3.2500622779717561E-2</v>
      </c>
      <c r="AT122" s="85">
        <v>670</v>
      </c>
      <c r="AU122" s="86">
        <f t="shared" si="67"/>
        <v>97434.708955223876</v>
      </c>
      <c r="AV122" s="87">
        <f t="shared" si="112"/>
        <v>0.48201438848920863</v>
      </c>
      <c r="AW122" s="313"/>
      <c r="AX122" s="112">
        <v>7</v>
      </c>
      <c r="AY122" s="175" t="s">
        <v>340</v>
      </c>
      <c r="AZ122" s="176" t="s">
        <v>341</v>
      </c>
      <c r="BA122" s="83">
        <v>76052308</v>
      </c>
      <c r="BB122" s="84">
        <f>IFERROR(BA122/BA126,"-")</f>
        <v>4.4735641002370055E-2</v>
      </c>
      <c r="BC122" s="85">
        <v>943</v>
      </c>
      <c r="BD122" s="86">
        <f t="shared" si="68"/>
        <v>80649.319194061507</v>
      </c>
      <c r="BE122" s="87">
        <f t="shared" si="113"/>
        <v>0.8323036187113857</v>
      </c>
      <c r="BF122" s="313"/>
      <c r="BG122" s="112">
        <v>7</v>
      </c>
      <c r="BH122" s="175" t="s">
        <v>344</v>
      </c>
      <c r="BI122" s="176" t="s">
        <v>345</v>
      </c>
      <c r="BJ122" s="83">
        <v>88484689</v>
      </c>
      <c r="BK122" s="84">
        <f>IFERROR(BJ122/BJ126,"-")</f>
        <v>3.7549050675313465E-2</v>
      </c>
      <c r="BL122" s="85">
        <v>262</v>
      </c>
      <c r="BM122" s="86">
        <f t="shared" si="69"/>
        <v>337727.82061068702</v>
      </c>
      <c r="BN122" s="87">
        <f t="shared" si="114"/>
        <v>0.19699248120300752</v>
      </c>
      <c r="BO122" s="313"/>
      <c r="BP122" s="112">
        <v>7</v>
      </c>
      <c r="BQ122" s="175" t="s">
        <v>344</v>
      </c>
      <c r="BR122" s="176" t="s">
        <v>345</v>
      </c>
      <c r="BS122" s="83">
        <v>60501296</v>
      </c>
      <c r="BT122" s="84">
        <f>IFERROR(BS122/BS126,"-")</f>
        <v>3.0179506151943085E-2</v>
      </c>
      <c r="BU122" s="85">
        <v>175</v>
      </c>
      <c r="BV122" s="86">
        <f t="shared" si="70"/>
        <v>345721.69142857142</v>
      </c>
      <c r="BW122" s="87">
        <f t="shared" si="115"/>
        <v>0.17948717948717949</v>
      </c>
      <c r="BX122" s="313"/>
      <c r="BY122" s="112">
        <v>7</v>
      </c>
      <c r="BZ122" s="175" t="s">
        <v>362</v>
      </c>
      <c r="CA122" s="176" t="s">
        <v>363</v>
      </c>
      <c r="CB122" s="83">
        <v>808481770</v>
      </c>
      <c r="CC122" s="84">
        <f>IFERROR(CB122/CB126,"-")</f>
        <v>3.6271563506763832E-2</v>
      </c>
      <c r="CD122" s="85">
        <v>8051</v>
      </c>
      <c r="CE122" s="86">
        <f t="shared" si="71"/>
        <v>100420.04347286052</v>
      </c>
      <c r="CF122" s="87">
        <f t="shared" si="116"/>
        <v>0.32898823144818568</v>
      </c>
    </row>
    <row r="123" spans="2:84" ht="13.5" customHeight="1">
      <c r="B123" s="304"/>
      <c r="C123" s="318"/>
      <c r="D123" s="301"/>
      <c r="E123" s="80">
        <v>8</v>
      </c>
      <c r="F123" s="102" t="s">
        <v>350</v>
      </c>
      <c r="G123" s="176" t="s">
        <v>351</v>
      </c>
      <c r="H123" s="83">
        <v>299195719</v>
      </c>
      <c r="I123" s="84">
        <f>IFERROR(H123/H126,"-")</f>
        <v>2.6307654017928592E-2</v>
      </c>
      <c r="J123" s="85">
        <v>5366</v>
      </c>
      <c r="K123" s="86">
        <f t="shared" si="63"/>
        <v>55757.681513231459</v>
      </c>
      <c r="L123" s="87">
        <f t="shared" si="108"/>
        <v>0.31427902073327868</v>
      </c>
      <c r="M123" s="313"/>
      <c r="N123" s="112">
        <v>8</v>
      </c>
      <c r="O123" s="102" t="s">
        <v>346</v>
      </c>
      <c r="P123" s="176" t="s">
        <v>347</v>
      </c>
      <c r="Q123" s="83">
        <v>20958389</v>
      </c>
      <c r="R123" s="84">
        <f>IFERROR(Q123/Q126,"-")</f>
        <v>3.4548266962978191E-2</v>
      </c>
      <c r="S123" s="85">
        <v>508</v>
      </c>
      <c r="T123" s="86">
        <f t="shared" si="64"/>
        <v>41256.671259842522</v>
      </c>
      <c r="U123" s="87">
        <f t="shared" si="109"/>
        <v>0.8369028006589786</v>
      </c>
      <c r="V123" s="313"/>
      <c r="W123" s="112">
        <v>8</v>
      </c>
      <c r="X123" s="102" t="s">
        <v>346</v>
      </c>
      <c r="Y123" s="176" t="s">
        <v>347</v>
      </c>
      <c r="Z123" s="83">
        <v>19744702</v>
      </c>
      <c r="AA123" s="84">
        <f>IFERROR(Z123/Z126,"-")</f>
        <v>3.2762279863650441E-2</v>
      </c>
      <c r="AB123" s="85">
        <v>470</v>
      </c>
      <c r="AC123" s="86">
        <f t="shared" si="65"/>
        <v>42010.004255319152</v>
      </c>
      <c r="AD123" s="87">
        <f t="shared" si="110"/>
        <v>0.84990958408679929</v>
      </c>
      <c r="AE123" s="313"/>
      <c r="AF123" s="112">
        <v>8</v>
      </c>
      <c r="AG123" s="102" t="s">
        <v>364</v>
      </c>
      <c r="AH123" s="176" t="s">
        <v>365</v>
      </c>
      <c r="AI123" s="83">
        <v>52329252</v>
      </c>
      <c r="AJ123" s="84">
        <f>IFERROR(AI123/AI126,"-")</f>
        <v>3.1955845903911595E-2</v>
      </c>
      <c r="AK123" s="85">
        <v>465</v>
      </c>
      <c r="AL123" s="86">
        <f t="shared" si="66"/>
        <v>112536.02580645161</v>
      </c>
      <c r="AM123" s="87">
        <f t="shared" si="111"/>
        <v>0.32978723404255317</v>
      </c>
      <c r="AN123" s="313"/>
      <c r="AO123" s="112">
        <v>8</v>
      </c>
      <c r="AP123" s="102" t="s">
        <v>362</v>
      </c>
      <c r="AQ123" s="176" t="s">
        <v>363</v>
      </c>
      <c r="AR123" s="83">
        <v>55872809</v>
      </c>
      <c r="AS123" s="84">
        <f>IFERROR(AR123/AR126,"-")</f>
        <v>2.7816577499194955E-2</v>
      </c>
      <c r="AT123" s="85">
        <v>593</v>
      </c>
      <c r="AU123" s="86">
        <f t="shared" si="67"/>
        <v>94220.588532883645</v>
      </c>
      <c r="AV123" s="87">
        <f t="shared" si="112"/>
        <v>0.42661870503597121</v>
      </c>
      <c r="AW123" s="313"/>
      <c r="AX123" s="112">
        <v>8</v>
      </c>
      <c r="AY123" s="102" t="s">
        <v>360</v>
      </c>
      <c r="AZ123" s="176" t="s">
        <v>361</v>
      </c>
      <c r="BA123" s="83">
        <v>58295625</v>
      </c>
      <c r="BB123" s="84">
        <f>IFERROR(BA123/BA126,"-")</f>
        <v>3.42907693479702E-2</v>
      </c>
      <c r="BC123" s="85">
        <v>602</v>
      </c>
      <c r="BD123" s="86">
        <f t="shared" si="68"/>
        <v>96836.586378737542</v>
      </c>
      <c r="BE123" s="87">
        <f t="shared" si="113"/>
        <v>0.53133274492497795</v>
      </c>
      <c r="BF123" s="313"/>
      <c r="BG123" s="112">
        <v>8</v>
      </c>
      <c r="BH123" s="102" t="s">
        <v>366</v>
      </c>
      <c r="BI123" s="176" t="s">
        <v>367</v>
      </c>
      <c r="BJ123" s="83">
        <v>79401736</v>
      </c>
      <c r="BK123" s="84">
        <f>IFERROR(BJ123/BJ126,"-")</f>
        <v>3.3694640761769097E-2</v>
      </c>
      <c r="BL123" s="85">
        <v>374</v>
      </c>
      <c r="BM123" s="86">
        <f t="shared" si="69"/>
        <v>212304.10695187165</v>
      </c>
      <c r="BN123" s="87">
        <f t="shared" si="114"/>
        <v>0.28120300751879701</v>
      </c>
      <c r="BO123" s="313"/>
      <c r="BP123" s="112">
        <v>8</v>
      </c>
      <c r="BQ123" s="102" t="s">
        <v>368</v>
      </c>
      <c r="BR123" s="176" t="s">
        <v>369</v>
      </c>
      <c r="BS123" s="83">
        <v>57356990</v>
      </c>
      <c r="BT123" s="84">
        <f>IFERROR(BS123/BS126,"-")</f>
        <v>2.8611050456868528E-2</v>
      </c>
      <c r="BU123" s="85">
        <v>274</v>
      </c>
      <c r="BV123" s="86">
        <f t="shared" si="70"/>
        <v>209332.08029197081</v>
      </c>
      <c r="BW123" s="87">
        <f t="shared" si="115"/>
        <v>0.28102564102564104</v>
      </c>
      <c r="BX123" s="313"/>
      <c r="BY123" s="112">
        <v>8</v>
      </c>
      <c r="BZ123" s="102" t="s">
        <v>342</v>
      </c>
      <c r="CA123" s="176" t="s">
        <v>343</v>
      </c>
      <c r="CB123" s="83">
        <v>731004673</v>
      </c>
      <c r="CC123" s="84">
        <f>IFERROR(CB123/CB126,"-")</f>
        <v>3.2795646611129686E-2</v>
      </c>
      <c r="CD123" s="85">
        <v>13652</v>
      </c>
      <c r="CE123" s="86">
        <f t="shared" si="71"/>
        <v>53545.610386756518</v>
      </c>
      <c r="CF123" s="87">
        <f t="shared" si="116"/>
        <v>0.55786204642039883</v>
      </c>
    </row>
    <row r="124" spans="2:84" ht="13.5" customHeight="1">
      <c r="B124" s="304"/>
      <c r="C124" s="318"/>
      <c r="D124" s="301"/>
      <c r="E124" s="80">
        <v>9</v>
      </c>
      <c r="F124" s="175" t="s">
        <v>348</v>
      </c>
      <c r="G124" s="176" t="s">
        <v>349</v>
      </c>
      <c r="H124" s="83">
        <v>296809108</v>
      </c>
      <c r="I124" s="84">
        <f>IFERROR(H124/H126,"-")</f>
        <v>2.6097804302587638E-2</v>
      </c>
      <c r="J124" s="85">
        <v>6724</v>
      </c>
      <c r="K124" s="86">
        <f t="shared" si="63"/>
        <v>44141.74717430101</v>
      </c>
      <c r="L124" s="87">
        <f t="shared" si="108"/>
        <v>0.39381515754949048</v>
      </c>
      <c r="M124" s="313"/>
      <c r="N124" s="112">
        <v>9</v>
      </c>
      <c r="O124" s="175" t="s">
        <v>358</v>
      </c>
      <c r="P124" s="176" t="s">
        <v>359</v>
      </c>
      <c r="Q124" s="83">
        <v>18466000</v>
      </c>
      <c r="R124" s="84">
        <f>IFERROR(Q124/Q126,"-")</f>
        <v>3.0439758405970768E-2</v>
      </c>
      <c r="S124" s="85">
        <v>322</v>
      </c>
      <c r="T124" s="86">
        <f t="shared" si="64"/>
        <v>57347.82608695652</v>
      </c>
      <c r="U124" s="87">
        <f t="shared" si="109"/>
        <v>0.53047775947281717</v>
      </c>
      <c r="V124" s="313"/>
      <c r="W124" s="112">
        <v>9</v>
      </c>
      <c r="X124" s="175" t="s">
        <v>358</v>
      </c>
      <c r="Y124" s="176" t="s">
        <v>359</v>
      </c>
      <c r="Z124" s="83">
        <v>19391128</v>
      </c>
      <c r="AA124" s="84">
        <f>IFERROR(Z124/Z126,"-")</f>
        <v>3.2175596390761847E-2</v>
      </c>
      <c r="AB124" s="85">
        <v>315</v>
      </c>
      <c r="AC124" s="86">
        <f t="shared" si="65"/>
        <v>61559.136507936506</v>
      </c>
      <c r="AD124" s="87">
        <f t="shared" si="110"/>
        <v>0.569620253164557</v>
      </c>
      <c r="AE124" s="313"/>
      <c r="AF124" s="112">
        <v>9</v>
      </c>
      <c r="AG124" s="175" t="s">
        <v>342</v>
      </c>
      <c r="AH124" s="176" t="s">
        <v>343</v>
      </c>
      <c r="AI124" s="83">
        <v>51881883</v>
      </c>
      <c r="AJ124" s="84">
        <f>IFERROR(AI124/AI126,"-")</f>
        <v>3.1682651576077768E-2</v>
      </c>
      <c r="AK124" s="85">
        <v>964</v>
      </c>
      <c r="AL124" s="86">
        <f t="shared" si="66"/>
        <v>53819.380705394193</v>
      </c>
      <c r="AM124" s="87">
        <f t="shared" si="111"/>
        <v>0.68368794326241134</v>
      </c>
      <c r="AN124" s="313"/>
      <c r="AO124" s="112">
        <v>9</v>
      </c>
      <c r="AP124" s="175" t="s">
        <v>342</v>
      </c>
      <c r="AQ124" s="176" t="s">
        <v>343</v>
      </c>
      <c r="AR124" s="83">
        <v>54615266</v>
      </c>
      <c r="AS124" s="84">
        <f>IFERROR(AR124/AR126,"-")</f>
        <v>2.7190502974857544E-2</v>
      </c>
      <c r="AT124" s="85">
        <v>915</v>
      </c>
      <c r="AU124" s="86">
        <f t="shared" si="67"/>
        <v>59688.815300546448</v>
      </c>
      <c r="AV124" s="87">
        <f t="shared" si="112"/>
        <v>0.65827338129496404</v>
      </c>
      <c r="AW124" s="313"/>
      <c r="AX124" s="112">
        <v>9</v>
      </c>
      <c r="AY124" s="175" t="s">
        <v>368</v>
      </c>
      <c r="AZ124" s="176" t="s">
        <v>369</v>
      </c>
      <c r="BA124" s="83">
        <v>56580236</v>
      </c>
      <c r="BB124" s="84">
        <f>IFERROR(BA124/BA126,"-")</f>
        <v>3.3281739793161499E-2</v>
      </c>
      <c r="BC124" s="85">
        <v>249</v>
      </c>
      <c r="BD124" s="86">
        <f t="shared" si="68"/>
        <v>227229.86345381525</v>
      </c>
      <c r="BE124" s="87">
        <f t="shared" si="113"/>
        <v>0.21977052074139453</v>
      </c>
      <c r="BF124" s="313"/>
      <c r="BG124" s="112">
        <v>9</v>
      </c>
      <c r="BH124" s="175" t="s">
        <v>368</v>
      </c>
      <c r="BI124" s="176" t="s">
        <v>369</v>
      </c>
      <c r="BJ124" s="83">
        <v>64381566</v>
      </c>
      <c r="BK124" s="84">
        <f>IFERROR(BJ124/BJ126,"-")</f>
        <v>2.7320734373491876E-2</v>
      </c>
      <c r="BL124" s="85">
        <v>319</v>
      </c>
      <c r="BM124" s="86">
        <f t="shared" si="69"/>
        <v>201823.09090909091</v>
      </c>
      <c r="BN124" s="87">
        <f t="shared" si="114"/>
        <v>0.23984962406015037</v>
      </c>
      <c r="BO124" s="313"/>
      <c r="BP124" s="112">
        <v>9</v>
      </c>
      <c r="BQ124" s="175" t="s">
        <v>370</v>
      </c>
      <c r="BR124" s="176" t="s">
        <v>371</v>
      </c>
      <c r="BS124" s="83">
        <v>55735454</v>
      </c>
      <c r="BT124" s="84">
        <f>IFERROR(BS124/BS126,"-")</f>
        <v>2.7802189177473832E-2</v>
      </c>
      <c r="BU124" s="85">
        <v>684</v>
      </c>
      <c r="BV124" s="86">
        <f t="shared" si="70"/>
        <v>81484.581871345028</v>
      </c>
      <c r="BW124" s="87">
        <f t="shared" si="115"/>
        <v>0.70153846153846156</v>
      </c>
      <c r="BX124" s="313"/>
      <c r="BY124" s="112">
        <v>9</v>
      </c>
      <c r="BZ124" s="175" t="s">
        <v>366</v>
      </c>
      <c r="CA124" s="176" t="s">
        <v>367</v>
      </c>
      <c r="CB124" s="83">
        <v>684803727</v>
      </c>
      <c r="CC124" s="84">
        <f>IFERROR(CB124/CB126,"-")</f>
        <v>3.0722896662900716E-2</v>
      </c>
      <c r="CD124" s="85">
        <v>4152</v>
      </c>
      <c r="CE124" s="86">
        <f t="shared" si="71"/>
        <v>164933.46026011559</v>
      </c>
      <c r="CF124" s="87">
        <f t="shared" si="116"/>
        <v>0.16966328865642366</v>
      </c>
    </row>
    <row r="125" spans="2:84" ht="13.5" customHeight="1">
      <c r="B125" s="304"/>
      <c r="C125" s="318"/>
      <c r="D125" s="301"/>
      <c r="E125" s="88">
        <v>10</v>
      </c>
      <c r="F125" s="177" t="s">
        <v>364</v>
      </c>
      <c r="G125" s="178" t="s">
        <v>365</v>
      </c>
      <c r="H125" s="91">
        <v>291433420</v>
      </c>
      <c r="I125" s="92">
        <f>IFERROR(H125/H126,"-")</f>
        <v>2.5625131296152237E-2</v>
      </c>
      <c r="J125" s="93">
        <v>3912</v>
      </c>
      <c r="K125" s="94">
        <f t="shared" si="63"/>
        <v>74497.295501022498</v>
      </c>
      <c r="L125" s="95">
        <f t="shared" si="108"/>
        <v>0.22912029987114912</v>
      </c>
      <c r="M125" s="313"/>
      <c r="N125" s="113">
        <v>10</v>
      </c>
      <c r="O125" s="177" t="s">
        <v>380</v>
      </c>
      <c r="P125" s="178" t="s">
        <v>381</v>
      </c>
      <c r="Q125" s="91">
        <v>18019692</v>
      </c>
      <c r="R125" s="92">
        <f>IFERROR(Q125/Q126,"-")</f>
        <v>2.9704054534279444E-2</v>
      </c>
      <c r="S125" s="93">
        <v>199</v>
      </c>
      <c r="T125" s="94">
        <f t="shared" si="64"/>
        <v>90551.21608040201</v>
      </c>
      <c r="U125" s="95">
        <f t="shared" si="109"/>
        <v>0.32784184514003295</v>
      </c>
      <c r="V125" s="313"/>
      <c r="W125" s="113">
        <v>10</v>
      </c>
      <c r="X125" s="177" t="s">
        <v>342</v>
      </c>
      <c r="Y125" s="178" t="s">
        <v>343</v>
      </c>
      <c r="Z125" s="91">
        <v>18811130</v>
      </c>
      <c r="AA125" s="92">
        <f>IFERROR(Z125/Z126,"-")</f>
        <v>3.1213208769193413E-2</v>
      </c>
      <c r="AB125" s="93">
        <v>370</v>
      </c>
      <c r="AC125" s="94">
        <f t="shared" si="65"/>
        <v>50840.891891891893</v>
      </c>
      <c r="AD125" s="95">
        <f t="shared" si="110"/>
        <v>0.6690777576853526</v>
      </c>
      <c r="AE125" s="313"/>
      <c r="AF125" s="113">
        <v>10</v>
      </c>
      <c r="AG125" s="177" t="s">
        <v>360</v>
      </c>
      <c r="AH125" s="178" t="s">
        <v>361</v>
      </c>
      <c r="AI125" s="91">
        <v>48827089</v>
      </c>
      <c r="AJ125" s="92">
        <f>IFERROR(AI125/AI126,"-")</f>
        <v>2.9817183934151722E-2</v>
      </c>
      <c r="AK125" s="93">
        <v>770</v>
      </c>
      <c r="AL125" s="94">
        <f t="shared" si="66"/>
        <v>63411.803896103898</v>
      </c>
      <c r="AM125" s="95">
        <f t="shared" si="111"/>
        <v>0.54609929078014185</v>
      </c>
      <c r="AN125" s="313"/>
      <c r="AO125" s="113">
        <v>10</v>
      </c>
      <c r="AP125" s="177" t="s">
        <v>366</v>
      </c>
      <c r="AQ125" s="178" t="s">
        <v>367</v>
      </c>
      <c r="AR125" s="91">
        <v>50686641</v>
      </c>
      <c r="AS125" s="92">
        <f>IFERROR(AR125/AR126,"-")</f>
        <v>2.5234615956938419E-2</v>
      </c>
      <c r="AT125" s="93">
        <v>369</v>
      </c>
      <c r="AU125" s="94">
        <f t="shared" si="67"/>
        <v>137362.17073170733</v>
      </c>
      <c r="AV125" s="95">
        <f t="shared" si="112"/>
        <v>0.26546762589928058</v>
      </c>
      <c r="AW125" s="313"/>
      <c r="AX125" s="113">
        <v>10</v>
      </c>
      <c r="AY125" s="177" t="s">
        <v>354</v>
      </c>
      <c r="AZ125" s="178" t="s">
        <v>355</v>
      </c>
      <c r="BA125" s="91">
        <v>55401688</v>
      </c>
      <c r="BB125" s="92">
        <f>IFERROR(BA125/BA126,"-")</f>
        <v>3.2588491927073575E-2</v>
      </c>
      <c r="BC125" s="93">
        <v>544</v>
      </c>
      <c r="BD125" s="94">
        <f t="shared" si="68"/>
        <v>101841.33823529411</v>
      </c>
      <c r="BE125" s="95">
        <f t="shared" si="113"/>
        <v>0.48014121800529569</v>
      </c>
      <c r="BF125" s="313"/>
      <c r="BG125" s="113">
        <v>10</v>
      </c>
      <c r="BH125" s="177" t="s">
        <v>398</v>
      </c>
      <c r="BI125" s="178" t="s">
        <v>399</v>
      </c>
      <c r="BJ125" s="91">
        <v>60899298</v>
      </c>
      <c r="BK125" s="92">
        <f>IFERROR(BJ125/BJ126,"-")</f>
        <v>2.5843011401588539E-2</v>
      </c>
      <c r="BL125" s="93">
        <v>600</v>
      </c>
      <c r="BM125" s="94">
        <f t="shared" si="69"/>
        <v>101498.83</v>
      </c>
      <c r="BN125" s="95">
        <f t="shared" si="114"/>
        <v>0.45112781954887216</v>
      </c>
      <c r="BO125" s="313"/>
      <c r="BP125" s="113">
        <v>10</v>
      </c>
      <c r="BQ125" s="177" t="s">
        <v>338</v>
      </c>
      <c r="BR125" s="178" t="s">
        <v>339</v>
      </c>
      <c r="BS125" s="91">
        <v>52559439</v>
      </c>
      <c r="BT125" s="92">
        <f>IFERROR(BS125/BS126,"-")</f>
        <v>2.6217916268160227E-2</v>
      </c>
      <c r="BU125" s="93">
        <v>202</v>
      </c>
      <c r="BV125" s="94">
        <f t="shared" si="70"/>
        <v>260195.24257425743</v>
      </c>
      <c r="BW125" s="95">
        <f t="shared" si="115"/>
        <v>0.20717948717948717</v>
      </c>
      <c r="BX125" s="313"/>
      <c r="BY125" s="113">
        <v>10</v>
      </c>
      <c r="BZ125" s="177" t="s">
        <v>346</v>
      </c>
      <c r="CA125" s="178" t="s">
        <v>347</v>
      </c>
      <c r="CB125" s="91">
        <v>662049698</v>
      </c>
      <c r="CC125" s="92">
        <f>IFERROR(CB125/CB126,"-")</f>
        <v>2.9702064482716558E-2</v>
      </c>
      <c r="CD125" s="93">
        <v>16722</v>
      </c>
      <c r="CE125" s="94">
        <f t="shared" si="71"/>
        <v>39591.537973926563</v>
      </c>
      <c r="CF125" s="95">
        <f t="shared" si="116"/>
        <v>0.68331153971886238</v>
      </c>
    </row>
    <row r="126" spans="2:84" s="173" customFormat="1" ht="13.5" customHeight="1">
      <c r="B126" s="266"/>
      <c r="C126" s="320"/>
      <c r="D126" s="302"/>
      <c r="E126" s="96" t="s">
        <v>164</v>
      </c>
      <c r="F126" s="97"/>
      <c r="G126" s="98"/>
      <c r="H126" s="228">
        <v>11372953240</v>
      </c>
      <c r="I126" s="99" t="s">
        <v>292</v>
      </c>
      <c r="J126" s="100">
        <v>15235</v>
      </c>
      <c r="K126" s="49">
        <f t="shared" si="63"/>
        <v>746501.68953068589</v>
      </c>
      <c r="L126" s="101">
        <f t="shared" si="108"/>
        <v>0.89229237437038778</v>
      </c>
      <c r="M126" s="314"/>
      <c r="N126" s="96" t="s">
        <v>164</v>
      </c>
      <c r="O126" s="97"/>
      <c r="P126" s="98"/>
      <c r="Q126" s="228">
        <v>606640820</v>
      </c>
      <c r="R126" s="99" t="s">
        <v>292</v>
      </c>
      <c r="S126" s="100">
        <v>607</v>
      </c>
      <c r="T126" s="49">
        <f t="shared" si="64"/>
        <v>999408.27018121909</v>
      </c>
      <c r="U126" s="101">
        <f t="shared" si="109"/>
        <v>1</v>
      </c>
      <c r="V126" s="314"/>
      <c r="W126" s="96" t="s">
        <v>164</v>
      </c>
      <c r="X126" s="97"/>
      <c r="Y126" s="98"/>
      <c r="Z126" s="228">
        <v>602665690</v>
      </c>
      <c r="AA126" s="99" t="s">
        <v>292</v>
      </c>
      <c r="AB126" s="100">
        <v>551</v>
      </c>
      <c r="AC126" s="49">
        <f t="shared" si="65"/>
        <v>1093767.1324863883</v>
      </c>
      <c r="AD126" s="101">
        <f t="shared" si="110"/>
        <v>0.9963833634719711</v>
      </c>
      <c r="AE126" s="314"/>
      <c r="AF126" s="96" t="s">
        <v>164</v>
      </c>
      <c r="AG126" s="97"/>
      <c r="AH126" s="98"/>
      <c r="AI126" s="228">
        <v>1637548640</v>
      </c>
      <c r="AJ126" s="99" t="s">
        <v>292</v>
      </c>
      <c r="AK126" s="100">
        <v>1400</v>
      </c>
      <c r="AL126" s="49">
        <f t="shared" si="66"/>
        <v>1169677.6000000001</v>
      </c>
      <c r="AM126" s="101">
        <f t="shared" si="111"/>
        <v>0.99290780141843971</v>
      </c>
      <c r="AN126" s="314"/>
      <c r="AO126" s="96" t="s">
        <v>164</v>
      </c>
      <c r="AP126" s="97"/>
      <c r="AQ126" s="98"/>
      <c r="AR126" s="228">
        <v>2008615510</v>
      </c>
      <c r="AS126" s="99" t="s">
        <v>292</v>
      </c>
      <c r="AT126" s="100">
        <v>1379</v>
      </c>
      <c r="AU126" s="49">
        <f t="shared" si="67"/>
        <v>1456573.9738941262</v>
      </c>
      <c r="AV126" s="101">
        <f t="shared" si="112"/>
        <v>0.99208633093525178</v>
      </c>
      <c r="AW126" s="314"/>
      <c r="AX126" s="96" t="s">
        <v>164</v>
      </c>
      <c r="AY126" s="97"/>
      <c r="AZ126" s="98"/>
      <c r="BA126" s="228">
        <v>1700038410</v>
      </c>
      <c r="BB126" s="99" t="s">
        <v>292</v>
      </c>
      <c r="BC126" s="100">
        <v>1119</v>
      </c>
      <c r="BD126" s="49">
        <f t="shared" si="68"/>
        <v>1519247.9088471851</v>
      </c>
      <c r="BE126" s="101">
        <f t="shared" si="113"/>
        <v>0.98764342453662846</v>
      </c>
      <c r="BF126" s="314"/>
      <c r="BG126" s="96" t="s">
        <v>164</v>
      </c>
      <c r="BH126" s="97"/>
      <c r="BI126" s="98"/>
      <c r="BJ126" s="228">
        <v>2356509350</v>
      </c>
      <c r="BK126" s="99" t="s">
        <v>292</v>
      </c>
      <c r="BL126" s="100">
        <v>1305</v>
      </c>
      <c r="BM126" s="49">
        <f t="shared" si="69"/>
        <v>1805754.2911877395</v>
      </c>
      <c r="BN126" s="101">
        <f t="shared" si="114"/>
        <v>0.98120300751879697</v>
      </c>
      <c r="BO126" s="314"/>
      <c r="BP126" s="96" t="s">
        <v>164</v>
      </c>
      <c r="BQ126" s="97"/>
      <c r="BR126" s="98"/>
      <c r="BS126" s="228">
        <v>2004714580</v>
      </c>
      <c r="BT126" s="99" t="s">
        <v>292</v>
      </c>
      <c r="BU126" s="100">
        <v>963</v>
      </c>
      <c r="BV126" s="49">
        <f t="shared" si="70"/>
        <v>2081738.9200415369</v>
      </c>
      <c r="BW126" s="101">
        <f t="shared" si="115"/>
        <v>0.98769230769230765</v>
      </c>
      <c r="BX126" s="314"/>
      <c r="BY126" s="96" t="s">
        <v>164</v>
      </c>
      <c r="BZ126" s="97"/>
      <c r="CA126" s="98"/>
      <c r="CB126" s="228">
        <v>22289686240</v>
      </c>
      <c r="CC126" s="99" t="s">
        <v>292</v>
      </c>
      <c r="CD126" s="100">
        <v>22559</v>
      </c>
      <c r="CE126" s="49">
        <f t="shared" si="71"/>
        <v>988061.80415798572</v>
      </c>
      <c r="CF126" s="101">
        <f t="shared" si="116"/>
        <v>0.92182902909447528</v>
      </c>
    </row>
    <row r="127" spans="2:84" ht="13.5" customHeight="1">
      <c r="B127" s="303">
        <v>12</v>
      </c>
      <c r="C127" s="317" t="s">
        <v>73</v>
      </c>
      <c r="D127" s="305">
        <f>CK17</f>
        <v>8369</v>
      </c>
      <c r="E127" s="72">
        <v>1</v>
      </c>
      <c r="F127" s="73" t="s">
        <v>336</v>
      </c>
      <c r="G127" s="74" t="s">
        <v>337</v>
      </c>
      <c r="H127" s="75">
        <v>405471817</v>
      </c>
      <c r="I127" s="76">
        <f>IFERROR(H127/H137,"-")</f>
        <v>7.7090317150295767E-2</v>
      </c>
      <c r="J127" s="77">
        <v>3775</v>
      </c>
      <c r="K127" s="78">
        <f t="shared" si="63"/>
        <v>107409.75284768212</v>
      </c>
      <c r="L127" s="79">
        <f t="shared" ref="L127:L137" si="117">IFERROR(J127/$CK$17,0)</f>
        <v>0.45106942287011592</v>
      </c>
      <c r="M127" s="315">
        <f>CL17</f>
        <v>369</v>
      </c>
      <c r="N127" s="195">
        <v>1</v>
      </c>
      <c r="O127" s="73" t="s">
        <v>336</v>
      </c>
      <c r="P127" s="74" t="s">
        <v>337</v>
      </c>
      <c r="Q127" s="75">
        <v>34479181</v>
      </c>
      <c r="R127" s="76">
        <f>IFERROR(Q127/Q137,"-")</f>
        <v>8.9546850230296446E-2</v>
      </c>
      <c r="S127" s="77">
        <v>266</v>
      </c>
      <c r="T127" s="78">
        <f t="shared" si="64"/>
        <v>129620.98120300751</v>
      </c>
      <c r="U127" s="79">
        <f t="shared" ref="U127:U137" si="118">IFERROR(S127/$CL$17,0)</f>
        <v>0.72086720867208676</v>
      </c>
      <c r="V127" s="315">
        <f>CM17</f>
        <v>333</v>
      </c>
      <c r="W127" s="195">
        <v>1</v>
      </c>
      <c r="X127" s="73" t="s">
        <v>336</v>
      </c>
      <c r="Y127" s="74" t="s">
        <v>337</v>
      </c>
      <c r="Z127" s="75">
        <v>38089602</v>
      </c>
      <c r="AA127" s="76">
        <f>IFERROR(Z127/Z137,"-")</f>
        <v>9.6390313332779629E-2</v>
      </c>
      <c r="AB127" s="77">
        <v>243</v>
      </c>
      <c r="AC127" s="78">
        <f t="shared" si="65"/>
        <v>156747.33333333334</v>
      </c>
      <c r="AD127" s="79">
        <f t="shared" ref="AD127:AD137" si="119">IFERROR(AB127/$CM$17,0)</f>
        <v>0.72972972972972971</v>
      </c>
      <c r="AE127" s="315">
        <f>CN17</f>
        <v>736</v>
      </c>
      <c r="AF127" s="195">
        <v>1</v>
      </c>
      <c r="AG127" s="73" t="s">
        <v>336</v>
      </c>
      <c r="AH127" s="74" t="s">
        <v>337</v>
      </c>
      <c r="AI127" s="75">
        <v>68500641</v>
      </c>
      <c r="AJ127" s="76">
        <f>IFERROR(AI127/AI137,"-")</f>
        <v>8.031503576963725E-2</v>
      </c>
      <c r="AK127" s="77">
        <v>514</v>
      </c>
      <c r="AL127" s="78">
        <f t="shared" si="66"/>
        <v>133269.72957198444</v>
      </c>
      <c r="AM127" s="79">
        <f t="shared" ref="AM127:AM137" si="120">IFERROR(AK127/$CN$17,0)</f>
        <v>0.69836956521739135</v>
      </c>
      <c r="AN127" s="315">
        <f>CO17</f>
        <v>768</v>
      </c>
      <c r="AO127" s="195">
        <v>1</v>
      </c>
      <c r="AP127" s="73" t="s">
        <v>336</v>
      </c>
      <c r="AQ127" s="74" t="s">
        <v>337</v>
      </c>
      <c r="AR127" s="75">
        <v>94568485</v>
      </c>
      <c r="AS127" s="76">
        <f>IFERROR(AR127/AR137,"-")</f>
        <v>8.8212881007023111E-2</v>
      </c>
      <c r="AT127" s="77">
        <v>548</v>
      </c>
      <c r="AU127" s="78">
        <f t="shared" si="67"/>
        <v>172570.22810218978</v>
      </c>
      <c r="AV127" s="79">
        <f t="shared" ref="AV127:AV137" si="121">IFERROR(AT127/$CO$17,0)</f>
        <v>0.71354166666666663</v>
      </c>
      <c r="AW127" s="315">
        <f>CP17</f>
        <v>571</v>
      </c>
      <c r="AX127" s="195">
        <v>1</v>
      </c>
      <c r="AY127" s="73" t="s">
        <v>356</v>
      </c>
      <c r="AZ127" s="74" t="s">
        <v>357</v>
      </c>
      <c r="BA127" s="75">
        <v>97233796</v>
      </c>
      <c r="BB127" s="76">
        <f>IFERROR(BA127/BA137,"-")</f>
        <v>0.10726362853757726</v>
      </c>
      <c r="BC127" s="77">
        <v>211</v>
      </c>
      <c r="BD127" s="78">
        <f t="shared" si="68"/>
        <v>460823.67772511847</v>
      </c>
      <c r="BE127" s="79">
        <f t="shared" ref="BE127:BE137" si="122">IFERROR(BC127/$CP$17,0)</f>
        <v>0.36952714535901926</v>
      </c>
      <c r="BF127" s="315">
        <f>CQ17</f>
        <v>631</v>
      </c>
      <c r="BG127" s="195">
        <v>1</v>
      </c>
      <c r="BH127" s="73" t="s">
        <v>356</v>
      </c>
      <c r="BI127" s="74" t="s">
        <v>357</v>
      </c>
      <c r="BJ127" s="75">
        <v>128074496</v>
      </c>
      <c r="BK127" s="76">
        <f>IFERROR(BJ127/BJ137,"-")</f>
        <v>0.11635674042236714</v>
      </c>
      <c r="BL127" s="77">
        <v>226</v>
      </c>
      <c r="BM127" s="78">
        <f t="shared" si="69"/>
        <v>566701.30973451328</v>
      </c>
      <c r="BN127" s="79">
        <f t="shared" ref="BN127:BN137" si="123">IFERROR(BL127/$CQ$17,0)</f>
        <v>0.35816164817749602</v>
      </c>
      <c r="BO127" s="315">
        <f>CR17</f>
        <v>518</v>
      </c>
      <c r="BP127" s="195">
        <v>1</v>
      </c>
      <c r="BQ127" s="73" t="s">
        <v>364</v>
      </c>
      <c r="BR127" s="74" t="s">
        <v>365</v>
      </c>
      <c r="BS127" s="75">
        <v>77520676</v>
      </c>
      <c r="BT127" s="76">
        <f>IFERROR(BS127/BS137,"-")</f>
        <v>8.0571019044257688E-2</v>
      </c>
      <c r="BU127" s="77">
        <v>284</v>
      </c>
      <c r="BV127" s="78">
        <f t="shared" si="70"/>
        <v>272960.12676056341</v>
      </c>
      <c r="BW127" s="79">
        <f t="shared" ref="BW127:BW137" si="124">IFERROR(BU127/$CR$17,0)</f>
        <v>0.54826254826254828</v>
      </c>
      <c r="BX127" s="315">
        <f>CS17</f>
        <v>12295</v>
      </c>
      <c r="BY127" s="195">
        <v>1</v>
      </c>
      <c r="BZ127" s="73" t="s">
        <v>336</v>
      </c>
      <c r="CA127" s="74" t="s">
        <v>337</v>
      </c>
      <c r="CB127" s="75">
        <v>881419354</v>
      </c>
      <c r="CC127" s="76">
        <f>IFERROR(CB127/CB137,"-")</f>
        <v>8.0611330062715522E-2</v>
      </c>
      <c r="CD127" s="77">
        <v>6556</v>
      </c>
      <c r="CE127" s="78">
        <f t="shared" si="71"/>
        <v>134444.68486882246</v>
      </c>
      <c r="CF127" s="79">
        <f t="shared" ref="CF127:CF137" si="125">IFERROR(CD127/$CS$17,0)</f>
        <v>0.53322488816592106</v>
      </c>
    </row>
    <row r="128" spans="2:84" ht="13.5" customHeight="1">
      <c r="B128" s="304"/>
      <c r="C128" s="318"/>
      <c r="D128" s="301"/>
      <c r="E128" s="80">
        <v>2</v>
      </c>
      <c r="F128" s="175" t="s">
        <v>338</v>
      </c>
      <c r="G128" s="176" t="s">
        <v>339</v>
      </c>
      <c r="H128" s="83">
        <v>319670599</v>
      </c>
      <c r="I128" s="84">
        <f>IFERROR(H128/H137,"-")</f>
        <v>6.0777363129371376E-2</v>
      </c>
      <c r="J128" s="85">
        <v>2327</v>
      </c>
      <c r="K128" s="86">
        <f t="shared" si="63"/>
        <v>137374.55908895575</v>
      </c>
      <c r="L128" s="87">
        <f t="shared" si="117"/>
        <v>0.27804994623013501</v>
      </c>
      <c r="M128" s="313"/>
      <c r="N128" s="112">
        <v>2</v>
      </c>
      <c r="O128" s="175" t="s">
        <v>350</v>
      </c>
      <c r="P128" s="176" t="s">
        <v>351</v>
      </c>
      <c r="Q128" s="83">
        <v>23099929</v>
      </c>
      <c r="R128" s="84">
        <f>IFERROR(Q128/Q137,"-")</f>
        <v>5.9993474975333125E-2</v>
      </c>
      <c r="S128" s="85">
        <v>206</v>
      </c>
      <c r="T128" s="86">
        <f t="shared" si="64"/>
        <v>112135.57766990291</v>
      </c>
      <c r="U128" s="87">
        <f t="shared" si="118"/>
        <v>0.5582655826558266</v>
      </c>
      <c r="V128" s="313"/>
      <c r="W128" s="112">
        <v>2</v>
      </c>
      <c r="X128" s="175" t="s">
        <v>344</v>
      </c>
      <c r="Y128" s="176" t="s">
        <v>345</v>
      </c>
      <c r="Z128" s="83">
        <v>26994155</v>
      </c>
      <c r="AA128" s="84">
        <f>IFERROR(Z128/Z137,"-")</f>
        <v>6.8311951870844434E-2</v>
      </c>
      <c r="AB128" s="85">
        <v>60</v>
      </c>
      <c r="AC128" s="86">
        <f t="shared" si="65"/>
        <v>449902.58333333331</v>
      </c>
      <c r="AD128" s="87">
        <f t="shared" si="119"/>
        <v>0.18018018018018017</v>
      </c>
      <c r="AE128" s="313"/>
      <c r="AF128" s="112">
        <v>2</v>
      </c>
      <c r="AG128" s="175" t="s">
        <v>344</v>
      </c>
      <c r="AH128" s="176" t="s">
        <v>345</v>
      </c>
      <c r="AI128" s="83">
        <v>48966171</v>
      </c>
      <c r="AJ128" s="84">
        <f>IFERROR(AI128/AI137,"-")</f>
        <v>5.7411430286720591E-2</v>
      </c>
      <c r="AK128" s="85">
        <v>108</v>
      </c>
      <c r="AL128" s="86">
        <f t="shared" si="66"/>
        <v>453390.47222222225</v>
      </c>
      <c r="AM128" s="87">
        <f t="shared" si="120"/>
        <v>0.14673913043478262</v>
      </c>
      <c r="AN128" s="313"/>
      <c r="AO128" s="112">
        <v>2</v>
      </c>
      <c r="AP128" s="175" t="s">
        <v>356</v>
      </c>
      <c r="AQ128" s="176" t="s">
        <v>357</v>
      </c>
      <c r="AR128" s="83">
        <v>75530363</v>
      </c>
      <c r="AS128" s="84">
        <f>IFERROR(AR128/AR137,"-")</f>
        <v>7.0454241957415953E-2</v>
      </c>
      <c r="AT128" s="85">
        <v>267</v>
      </c>
      <c r="AU128" s="86">
        <f t="shared" si="67"/>
        <v>282885.25468164793</v>
      </c>
      <c r="AV128" s="87">
        <f t="shared" si="121"/>
        <v>0.34765625</v>
      </c>
      <c r="AW128" s="313"/>
      <c r="AX128" s="112">
        <v>2</v>
      </c>
      <c r="AY128" s="175" t="s">
        <v>336</v>
      </c>
      <c r="AZ128" s="176" t="s">
        <v>337</v>
      </c>
      <c r="BA128" s="83">
        <v>85091791</v>
      </c>
      <c r="BB128" s="84">
        <f>IFERROR(BA128/BA137,"-")</f>
        <v>9.3869154932726892E-2</v>
      </c>
      <c r="BC128" s="85">
        <v>411</v>
      </c>
      <c r="BD128" s="86">
        <f t="shared" si="68"/>
        <v>207035.98783454989</v>
      </c>
      <c r="BE128" s="87">
        <f t="shared" si="122"/>
        <v>0.71978984238178634</v>
      </c>
      <c r="BF128" s="313"/>
      <c r="BG128" s="112">
        <v>2</v>
      </c>
      <c r="BH128" s="175" t="s">
        <v>336</v>
      </c>
      <c r="BI128" s="176" t="s">
        <v>337</v>
      </c>
      <c r="BJ128" s="83">
        <v>82022809</v>
      </c>
      <c r="BK128" s="84">
        <f>IFERROR(BJ128/BJ137,"-")</f>
        <v>7.4518401349214752E-2</v>
      </c>
      <c r="BL128" s="85">
        <v>440</v>
      </c>
      <c r="BM128" s="86">
        <f t="shared" si="69"/>
        <v>186415.47500000001</v>
      </c>
      <c r="BN128" s="87">
        <f t="shared" si="123"/>
        <v>0.69730586370839942</v>
      </c>
      <c r="BO128" s="313"/>
      <c r="BP128" s="112">
        <v>2</v>
      </c>
      <c r="BQ128" s="175" t="s">
        <v>336</v>
      </c>
      <c r="BR128" s="176" t="s">
        <v>337</v>
      </c>
      <c r="BS128" s="83">
        <v>73195028</v>
      </c>
      <c r="BT128" s="84">
        <f>IFERROR(BS128/BS137,"-")</f>
        <v>7.6075162127494544E-2</v>
      </c>
      <c r="BU128" s="85">
        <v>359</v>
      </c>
      <c r="BV128" s="86">
        <f t="shared" si="70"/>
        <v>203885.87186629526</v>
      </c>
      <c r="BW128" s="87">
        <f t="shared" si="124"/>
        <v>0.693050193050193</v>
      </c>
      <c r="BX128" s="313"/>
      <c r="BY128" s="112">
        <v>2</v>
      </c>
      <c r="BZ128" s="175" t="s">
        <v>356</v>
      </c>
      <c r="CA128" s="176" t="s">
        <v>357</v>
      </c>
      <c r="CB128" s="83">
        <v>567133308</v>
      </c>
      <c r="CC128" s="84">
        <f>IFERROR(CB128/CB137,"-")</f>
        <v>5.1867899284575615E-2</v>
      </c>
      <c r="CD128" s="85">
        <v>2358</v>
      </c>
      <c r="CE128" s="86">
        <f t="shared" si="71"/>
        <v>240514.5496183206</v>
      </c>
      <c r="CF128" s="87">
        <f t="shared" si="125"/>
        <v>0.19178527856852379</v>
      </c>
    </row>
    <row r="129" spans="2:84" ht="13.5" customHeight="1">
      <c r="B129" s="304"/>
      <c r="C129" s="318"/>
      <c r="D129" s="301"/>
      <c r="E129" s="80">
        <v>3</v>
      </c>
      <c r="F129" s="175" t="s">
        <v>346</v>
      </c>
      <c r="G129" s="176" t="s">
        <v>347</v>
      </c>
      <c r="H129" s="83">
        <v>211275056</v>
      </c>
      <c r="I129" s="84">
        <f>IFERROR(H129/H137,"-")</f>
        <v>4.01686637396712E-2</v>
      </c>
      <c r="J129" s="85">
        <v>5127</v>
      </c>
      <c r="K129" s="86">
        <f t="shared" si="63"/>
        <v>41208.319875170666</v>
      </c>
      <c r="L129" s="87">
        <f t="shared" si="117"/>
        <v>0.61261799498147929</v>
      </c>
      <c r="M129" s="313"/>
      <c r="N129" s="112">
        <v>3</v>
      </c>
      <c r="O129" s="175" t="s">
        <v>394</v>
      </c>
      <c r="P129" s="176" t="s">
        <v>395</v>
      </c>
      <c r="Q129" s="83">
        <v>22861629</v>
      </c>
      <c r="R129" s="84">
        <f>IFERROR(Q129/Q137,"-")</f>
        <v>5.937457934640622E-2</v>
      </c>
      <c r="S129" s="85">
        <v>70</v>
      </c>
      <c r="T129" s="86">
        <f t="shared" si="64"/>
        <v>326594.7</v>
      </c>
      <c r="U129" s="87">
        <f t="shared" si="118"/>
        <v>0.18970189701897019</v>
      </c>
      <c r="V129" s="313"/>
      <c r="W129" s="112">
        <v>3</v>
      </c>
      <c r="X129" s="175" t="s">
        <v>356</v>
      </c>
      <c r="Y129" s="176" t="s">
        <v>357</v>
      </c>
      <c r="Z129" s="83">
        <v>25648073</v>
      </c>
      <c r="AA129" s="84">
        <f>IFERROR(Z129/Z137,"-")</f>
        <v>6.4905529673216472E-2</v>
      </c>
      <c r="AB129" s="85">
        <v>124</v>
      </c>
      <c r="AC129" s="86">
        <f t="shared" si="65"/>
        <v>206839.29838709679</v>
      </c>
      <c r="AD129" s="87">
        <f t="shared" si="119"/>
        <v>0.37237237237237236</v>
      </c>
      <c r="AE129" s="313"/>
      <c r="AF129" s="112">
        <v>3</v>
      </c>
      <c r="AG129" s="175" t="s">
        <v>356</v>
      </c>
      <c r="AH129" s="176" t="s">
        <v>357</v>
      </c>
      <c r="AI129" s="83">
        <v>42625084</v>
      </c>
      <c r="AJ129" s="84">
        <f>IFERROR(AI129/AI137,"-")</f>
        <v>4.9976687753094051E-2</v>
      </c>
      <c r="AK129" s="85">
        <v>225</v>
      </c>
      <c r="AL129" s="86">
        <f t="shared" si="66"/>
        <v>189444.81777777779</v>
      </c>
      <c r="AM129" s="87">
        <f t="shared" si="120"/>
        <v>0.30570652173913043</v>
      </c>
      <c r="AN129" s="313"/>
      <c r="AO129" s="112">
        <v>3</v>
      </c>
      <c r="AP129" s="175" t="s">
        <v>344</v>
      </c>
      <c r="AQ129" s="176" t="s">
        <v>345</v>
      </c>
      <c r="AR129" s="83">
        <v>69191559</v>
      </c>
      <c r="AS129" s="84">
        <f>IFERROR(AR129/AR137,"-")</f>
        <v>6.454144592416193E-2</v>
      </c>
      <c r="AT129" s="85">
        <v>139</v>
      </c>
      <c r="AU129" s="86">
        <f t="shared" si="67"/>
        <v>497781</v>
      </c>
      <c r="AV129" s="87">
        <f t="shared" si="121"/>
        <v>0.18098958333333334</v>
      </c>
      <c r="AW129" s="313"/>
      <c r="AX129" s="112">
        <v>3</v>
      </c>
      <c r="AY129" s="175" t="s">
        <v>340</v>
      </c>
      <c r="AZ129" s="176" t="s">
        <v>341</v>
      </c>
      <c r="BA129" s="83">
        <v>41763639</v>
      </c>
      <c r="BB129" s="84">
        <f>IFERROR(BA129/BA137,"-")</f>
        <v>4.6071629869037248E-2</v>
      </c>
      <c r="BC129" s="85">
        <v>487</v>
      </c>
      <c r="BD129" s="86">
        <f t="shared" si="68"/>
        <v>85756.958932238194</v>
      </c>
      <c r="BE129" s="87">
        <f t="shared" si="122"/>
        <v>0.8528896672504378</v>
      </c>
      <c r="BF129" s="313"/>
      <c r="BG129" s="112">
        <v>3</v>
      </c>
      <c r="BH129" s="175" t="s">
        <v>364</v>
      </c>
      <c r="BI129" s="176" t="s">
        <v>365</v>
      </c>
      <c r="BJ129" s="83">
        <v>65206494</v>
      </c>
      <c r="BK129" s="84">
        <f>IFERROR(BJ129/BJ137,"-")</f>
        <v>5.9240639886731547E-2</v>
      </c>
      <c r="BL129" s="85">
        <v>290</v>
      </c>
      <c r="BM129" s="86">
        <f t="shared" si="69"/>
        <v>224849.97931034482</v>
      </c>
      <c r="BN129" s="87">
        <f t="shared" si="123"/>
        <v>0.45958795562599047</v>
      </c>
      <c r="BO129" s="313"/>
      <c r="BP129" s="112">
        <v>3</v>
      </c>
      <c r="BQ129" s="175" t="s">
        <v>356</v>
      </c>
      <c r="BR129" s="176" t="s">
        <v>357</v>
      </c>
      <c r="BS129" s="83">
        <v>61975031</v>
      </c>
      <c r="BT129" s="84">
        <f>IFERROR(BS129/BS137,"-")</f>
        <v>6.4413672075943465E-2</v>
      </c>
      <c r="BU129" s="85">
        <v>136</v>
      </c>
      <c r="BV129" s="86">
        <f t="shared" si="70"/>
        <v>455698.7573529412</v>
      </c>
      <c r="BW129" s="87">
        <f t="shared" si="124"/>
        <v>0.26254826254826252</v>
      </c>
      <c r="BX129" s="313"/>
      <c r="BY129" s="112">
        <v>3</v>
      </c>
      <c r="BZ129" s="175" t="s">
        <v>338</v>
      </c>
      <c r="CA129" s="176" t="s">
        <v>339</v>
      </c>
      <c r="CB129" s="83">
        <v>508990600</v>
      </c>
      <c r="CC129" s="84">
        <f>IFERROR(CB129/CB137,"-")</f>
        <v>4.6550383843079995E-2</v>
      </c>
      <c r="CD129" s="85">
        <v>3448</v>
      </c>
      <c r="CE129" s="86">
        <f t="shared" si="71"/>
        <v>147619.08352668214</v>
      </c>
      <c r="CF129" s="87">
        <f t="shared" si="125"/>
        <v>0.28043920292801949</v>
      </c>
    </row>
    <row r="130" spans="2:84" ht="13.5" customHeight="1">
      <c r="B130" s="304"/>
      <c r="C130" s="318"/>
      <c r="D130" s="301"/>
      <c r="E130" s="80">
        <v>4</v>
      </c>
      <c r="F130" s="175" t="s">
        <v>342</v>
      </c>
      <c r="G130" s="176" t="s">
        <v>343</v>
      </c>
      <c r="H130" s="83">
        <v>209049518</v>
      </c>
      <c r="I130" s="84">
        <f>IFERROR(H130/H137,"-")</f>
        <v>3.9745533393598258E-2</v>
      </c>
      <c r="J130" s="85">
        <v>4033</v>
      </c>
      <c r="K130" s="86">
        <f t="shared" si="63"/>
        <v>51834.742871311675</v>
      </c>
      <c r="L130" s="87">
        <f t="shared" si="117"/>
        <v>0.48189747879077549</v>
      </c>
      <c r="M130" s="313"/>
      <c r="N130" s="112">
        <v>4</v>
      </c>
      <c r="O130" s="175" t="s">
        <v>356</v>
      </c>
      <c r="P130" s="176" t="s">
        <v>357</v>
      </c>
      <c r="Q130" s="83">
        <v>22452013</v>
      </c>
      <c r="R130" s="84">
        <f>IFERROR(Q130/Q137,"-")</f>
        <v>5.8310754117960883E-2</v>
      </c>
      <c r="S130" s="85">
        <v>109</v>
      </c>
      <c r="T130" s="86">
        <f t="shared" si="64"/>
        <v>205981.77064220182</v>
      </c>
      <c r="U130" s="87">
        <f t="shared" si="118"/>
        <v>0.29539295392953929</v>
      </c>
      <c r="V130" s="313"/>
      <c r="W130" s="112">
        <v>4</v>
      </c>
      <c r="X130" s="175" t="s">
        <v>340</v>
      </c>
      <c r="Y130" s="176" t="s">
        <v>341</v>
      </c>
      <c r="Z130" s="83">
        <v>24668028</v>
      </c>
      <c r="AA130" s="84">
        <f>IFERROR(Z130/Z137,"-")</f>
        <v>6.242540807388277E-2</v>
      </c>
      <c r="AB130" s="85">
        <v>288</v>
      </c>
      <c r="AC130" s="86">
        <f t="shared" si="65"/>
        <v>85652.875</v>
      </c>
      <c r="AD130" s="87">
        <f t="shared" si="119"/>
        <v>0.86486486486486491</v>
      </c>
      <c r="AE130" s="313"/>
      <c r="AF130" s="112">
        <v>4</v>
      </c>
      <c r="AG130" s="175" t="s">
        <v>338</v>
      </c>
      <c r="AH130" s="176" t="s">
        <v>339</v>
      </c>
      <c r="AI130" s="83">
        <v>41391199</v>
      </c>
      <c r="AJ130" s="84">
        <f>IFERROR(AI130/AI137,"-")</f>
        <v>4.8529993000111828E-2</v>
      </c>
      <c r="AK130" s="85">
        <v>210</v>
      </c>
      <c r="AL130" s="86">
        <f t="shared" si="66"/>
        <v>197100.94761904763</v>
      </c>
      <c r="AM130" s="87">
        <f t="shared" si="120"/>
        <v>0.28532608695652173</v>
      </c>
      <c r="AN130" s="313"/>
      <c r="AO130" s="112">
        <v>4</v>
      </c>
      <c r="AP130" s="175" t="s">
        <v>340</v>
      </c>
      <c r="AQ130" s="176" t="s">
        <v>341</v>
      </c>
      <c r="AR130" s="83">
        <v>55770165</v>
      </c>
      <c r="AS130" s="84">
        <f>IFERROR(AR130/AR137,"-")</f>
        <v>5.2022055010049542E-2</v>
      </c>
      <c r="AT130" s="85">
        <v>618</v>
      </c>
      <c r="AU130" s="86">
        <f t="shared" si="67"/>
        <v>90242.985436893199</v>
      </c>
      <c r="AV130" s="87">
        <f t="shared" si="121"/>
        <v>0.8046875</v>
      </c>
      <c r="AW130" s="313"/>
      <c r="AX130" s="112">
        <v>4</v>
      </c>
      <c r="AY130" s="175" t="s">
        <v>344</v>
      </c>
      <c r="AZ130" s="176" t="s">
        <v>345</v>
      </c>
      <c r="BA130" s="83">
        <v>41135434</v>
      </c>
      <c r="BB130" s="84">
        <f>IFERROR(BA130/BA137,"-")</f>
        <v>4.5378624447697441E-2</v>
      </c>
      <c r="BC130" s="85">
        <v>110</v>
      </c>
      <c r="BD130" s="86">
        <f t="shared" si="68"/>
        <v>373958.49090909091</v>
      </c>
      <c r="BE130" s="87">
        <f t="shared" si="122"/>
        <v>0.19264448336252188</v>
      </c>
      <c r="BF130" s="313"/>
      <c r="BG130" s="112">
        <v>4</v>
      </c>
      <c r="BH130" s="175" t="s">
        <v>362</v>
      </c>
      <c r="BI130" s="176" t="s">
        <v>363</v>
      </c>
      <c r="BJ130" s="83">
        <v>61164395</v>
      </c>
      <c r="BK130" s="84">
        <f>IFERROR(BJ130/BJ137,"-")</f>
        <v>5.5568359465620151E-2</v>
      </c>
      <c r="BL130" s="85">
        <v>236</v>
      </c>
      <c r="BM130" s="86">
        <f t="shared" si="69"/>
        <v>259171.16525423728</v>
      </c>
      <c r="BN130" s="87">
        <f t="shared" si="123"/>
        <v>0.37400950871632327</v>
      </c>
      <c r="BO130" s="313"/>
      <c r="BP130" s="112">
        <v>4</v>
      </c>
      <c r="BQ130" s="175" t="s">
        <v>340</v>
      </c>
      <c r="BR130" s="176" t="s">
        <v>341</v>
      </c>
      <c r="BS130" s="83">
        <v>61210023</v>
      </c>
      <c r="BT130" s="84">
        <f>IFERROR(BS130/BS137,"-")</f>
        <v>6.361856195413533E-2</v>
      </c>
      <c r="BU130" s="85">
        <v>467</v>
      </c>
      <c r="BV130" s="86">
        <f t="shared" si="70"/>
        <v>131070.7130620985</v>
      </c>
      <c r="BW130" s="87">
        <f t="shared" si="124"/>
        <v>0.90154440154440152</v>
      </c>
      <c r="BX130" s="313"/>
      <c r="BY130" s="112">
        <v>4</v>
      </c>
      <c r="BZ130" s="175" t="s">
        <v>340</v>
      </c>
      <c r="CA130" s="176" t="s">
        <v>341</v>
      </c>
      <c r="CB130" s="83">
        <v>492781218</v>
      </c>
      <c r="CC130" s="84">
        <f>IFERROR(CB130/CB137,"-")</f>
        <v>4.5067934159413715E-2</v>
      </c>
      <c r="CD130" s="85">
        <v>7655</v>
      </c>
      <c r="CE130" s="86">
        <f t="shared" si="71"/>
        <v>64373.771129980407</v>
      </c>
      <c r="CF130" s="87">
        <f t="shared" si="125"/>
        <v>0.62261081740544932</v>
      </c>
    </row>
    <row r="131" spans="2:84" ht="13.5" customHeight="1">
      <c r="B131" s="304"/>
      <c r="C131" s="318"/>
      <c r="D131" s="301"/>
      <c r="E131" s="80">
        <v>5</v>
      </c>
      <c r="F131" s="102" t="s">
        <v>344</v>
      </c>
      <c r="G131" s="176" t="s">
        <v>345</v>
      </c>
      <c r="H131" s="83">
        <v>205651791</v>
      </c>
      <c r="I131" s="84">
        <f>IFERROR(H131/H137,"-")</f>
        <v>3.9099540648755718E-2</v>
      </c>
      <c r="J131" s="85">
        <v>723</v>
      </c>
      <c r="K131" s="86">
        <f t="shared" si="63"/>
        <v>284442.31120331952</v>
      </c>
      <c r="L131" s="87">
        <f t="shared" si="117"/>
        <v>8.639024973115067E-2</v>
      </c>
      <c r="M131" s="313"/>
      <c r="N131" s="112">
        <v>5</v>
      </c>
      <c r="O131" s="102" t="s">
        <v>340</v>
      </c>
      <c r="P131" s="176" t="s">
        <v>341</v>
      </c>
      <c r="Q131" s="83">
        <v>16191132</v>
      </c>
      <c r="R131" s="84">
        <f>IFERROR(Q131/Q137,"-")</f>
        <v>4.205044407124868E-2</v>
      </c>
      <c r="S131" s="85">
        <v>286</v>
      </c>
      <c r="T131" s="86">
        <f t="shared" si="64"/>
        <v>56612.34965034965</v>
      </c>
      <c r="U131" s="87">
        <f t="shared" si="118"/>
        <v>0.77506775067750677</v>
      </c>
      <c r="V131" s="313"/>
      <c r="W131" s="112">
        <v>5</v>
      </c>
      <c r="X131" s="102" t="s">
        <v>350</v>
      </c>
      <c r="Y131" s="176" t="s">
        <v>351</v>
      </c>
      <c r="Z131" s="83">
        <v>23868386</v>
      </c>
      <c r="AA131" s="84">
        <f>IFERROR(Z131/Z137,"-")</f>
        <v>6.040181793676213E-2</v>
      </c>
      <c r="AB131" s="85">
        <v>185</v>
      </c>
      <c r="AC131" s="86">
        <f t="shared" si="65"/>
        <v>129018.3027027027</v>
      </c>
      <c r="AD131" s="87">
        <f t="shared" si="119"/>
        <v>0.55555555555555558</v>
      </c>
      <c r="AE131" s="313"/>
      <c r="AF131" s="112">
        <v>5</v>
      </c>
      <c r="AG131" s="102" t="s">
        <v>340</v>
      </c>
      <c r="AH131" s="176" t="s">
        <v>341</v>
      </c>
      <c r="AI131" s="83">
        <v>34910270</v>
      </c>
      <c r="AJ131" s="84">
        <f>IFERROR(AI131/AI137,"-")</f>
        <v>4.0931289734612762E-2</v>
      </c>
      <c r="AK131" s="85">
        <v>567</v>
      </c>
      <c r="AL131" s="86">
        <f t="shared" si="66"/>
        <v>61570.141093474427</v>
      </c>
      <c r="AM131" s="87">
        <f t="shared" si="120"/>
        <v>0.77038043478260865</v>
      </c>
      <c r="AN131" s="313"/>
      <c r="AO131" s="112">
        <v>5</v>
      </c>
      <c r="AP131" s="102" t="s">
        <v>338</v>
      </c>
      <c r="AQ131" s="176" t="s">
        <v>339</v>
      </c>
      <c r="AR131" s="83">
        <v>47372118</v>
      </c>
      <c r="AS131" s="84">
        <f>IFERROR(AR131/AR137,"-")</f>
        <v>4.4188410210702411E-2</v>
      </c>
      <c r="AT131" s="85">
        <v>237</v>
      </c>
      <c r="AU131" s="86">
        <f t="shared" si="67"/>
        <v>199882.35443037975</v>
      </c>
      <c r="AV131" s="87">
        <f t="shared" si="121"/>
        <v>0.30859375</v>
      </c>
      <c r="AW131" s="313"/>
      <c r="AX131" s="112">
        <v>5</v>
      </c>
      <c r="AY131" s="102" t="s">
        <v>366</v>
      </c>
      <c r="AZ131" s="176" t="s">
        <v>367</v>
      </c>
      <c r="BA131" s="83">
        <v>35870058</v>
      </c>
      <c r="BB131" s="84">
        <f>IFERROR(BA131/BA137,"-")</f>
        <v>3.957011589811172E-2</v>
      </c>
      <c r="BC131" s="85">
        <v>175</v>
      </c>
      <c r="BD131" s="86">
        <f t="shared" si="68"/>
        <v>204971.76</v>
      </c>
      <c r="BE131" s="87">
        <f t="shared" si="122"/>
        <v>0.30647985989492121</v>
      </c>
      <c r="BF131" s="313"/>
      <c r="BG131" s="112">
        <v>5</v>
      </c>
      <c r="BH131" s="102" t="s">
        <v>340</v>
      </c>
      <c r="BI131" s="176" t="s">
        <v>341</v>
      </c>
      <c r="BJ131" s="83">
        <v>54564788</v>
      </c>
      <c r="BK131" s="84">
        <f>IFERROR(BJ131/BJ137,"-")</f>
        <v>4.9572561843362582E-2</v>
      </c>
      <c r="BL131" s="85">
        <v>539</v>
      </c>
      <c r="BM131" s="86">
        <f t="shared" si="69"/>
        <v>101233.37291280148</v>
      </c>
      <c r="BN131" s="87">
        <f t="shared" si="123"/>
        <v>0.85419968304278926</v>
      </c>
      <c r="BO131" s="313"/>
      <c r="BP131" s="112">
        <v>5</v>
      </c>
      <c r="BQ131" s="102" t="s">
        <v>344</v>
      </c>
      <c r="BR131" s="176" t="s">
        <v>345</v>
      </c>
      <c r="BS131" s="83">
        <v>42125030</v>
      </c>
      <c r="BT131" s="84">
        <f>IFERROR(BS131/BS137,"-")</f>
        <v>4.3782598004820372E-2</v>
      </c>
      <c r="BU131" s="85">
        <v>88</v>
      </c>
      <c r="BV131" s="86">
        <f t="shared" si="70"/>
        <v>478693.52272727271</v>
      </c>
      <c r="BW131" s="87">
        <f t="shared" si="124"/>
        <v>0.16988416988416988</v>
      </c>
      <c r="BX131" s="313"/>
      <c r="BY131" s="112">
        <v>5</v>
      </c>
      <c r="BZ131" s="102" t="s">
        <v>344</v>
      </c>
      <c r="CA131" s="176" t="s">
        <v>345</v>
      </c>
      <c r="CB131" s="83">
        <v>470730683</v>
      </c>
      <c r="CC131" s="84">
        <f>IFERROR(CB131/CB137,"-")</f>
        <v>4.3051274385745457E-2</v>
      </c>
      <c r="CD131" s="85">
        <v>1413</v>
      </c>
      <c r="CE131" s="86">
        <f t="shared" si="71"/>
        <v>333142.73389950459</v>
      </c>
      <c r="CF131" s="87">
        <f t="shared" si="125"/>
        <v>0.11492476616510777</v>
      </c>
    </row>
    <row r="132" spans="2:84" ht="13.5" customHeight="1">
      <c r="B132" s="304"/>
      <c r="C132" s="318"/>
      <c r="D132" s="301"/>
      <c r="E132" s="80">
        <v>6</v>
      </c>
      <c r="F132" s="102" t="s">
        <v>340</v>
      </c>
      <c r="G132" s="176" t="s">
        <v>341</v>
      </c>
      <c r="H132" s="83">
        <v>203703173</v>
      </c>
      <c r="I132" s="84">
        <f>IFERROR(H132/H137,"-")</f>
        <v>3.8729059709448475E-2</v>
      </c>
      <c r="J132" s="85">
        <v>4403</v>
      </c>
      <c r="K132" s="86">
        <f t="shared" si="63"/>
        <v>46264.631614808088</v>
      </c>
      <c r="L132" s="87">
        <f t="shared" si="117"/>
        <v>0.52610825666148886</v>
      </c>
      <c r="M132" s="313"/>
      <c r="N132" s="112">
        <v>6</v>
      </c>
      <c r="O132" s="102" t="s">
        <v>354</v>
      </c>
      <c r="P132" s="176" t="s">
        <v>355</v>
      </c>
      <c r="Q132" s="83">
        <v>16063966</v>
      </c>
      <c r="R132" s="84">
        <f>IFERROR(Q132/Q137,"-")</f>
        <v>4.1720177677844902E-2</v>
      </c>
      <c r="S132" s="85">
        <v>220</v>
      </c>
      <c r="T132" s="86">
        <f t="shared" si="64"/>
        <v>73018.027272727268</v>
      </c>
      <c r="U132" s="87">
        <f t="shared" si="118"/>
        <v>0.59620596205962062</v>
      </c>
      <c r="V132" s="313"/>
      <c r="W132" s="112">
        <v>6</v>
      </c>
      <c r="X132" s="102" t="s">
        <v>354</v>
      </c>
      <c r="Y132" s="176" t="s">
        <v>355</v>
      </c>
      <c r="Z132" s="83">
        <v>17472037</v>
      </c>
      <c r="AA132" s="84">
        <f>IFERROR(Z132/Z137,"-")</f>
        <v>4.4215088437834532E-2</v>
      </c>
      <c r="AB132" s="85">
        <v>208</v>
      </c>
      <c r="AC132" s="86">
        <f t="shared" si="65"/>
        <v>84000.17788461539</v>
      </c>
      <c r="AD132" s="87">
        <f t="shared" si="119"/>
        <v>0.62462462462462465</v>
      </c>
      <c r="AE132" s="313"/>
      <c r="AF132" s="112">
        <v>6</v>
      </c>
      <c r="AG132" s="102" t="s">
        <v>342</v>
      </c>
      <c r="AH132" s="176" t="s">
        <v>343</v>
      </c>
      <c r="AI132" s="83">
        <v>33831913</v>
      </c>
      <c r="AJ132" s="84">
        <f>IFERROR(AI132/AI137,"-")</f>
        <v>3.9666947098352778E-2</v>
      </c>
      <c r="AK132" s="85">
        <v>503</v>
      </c>
      <c r="AL132" s="86">
        <f t="shared" si="66"/>
        <v>67260.264413518889</v>
      </c>
      <c r="AM132" s="87">
        <f t="shared" si="120"/>
        <v>0.68342391304347827</v>
      </c>
      <c r="AN132" s="313"/>
      <c r="AO132" s="112">
        <v>6</v>
      </c>
      <c r="AP132" s="102" t="s">
        <v>364</v>
      </c>
      <c r="AQ132" s="176" t="s">
        <v>365</v>
      </c>
      <c r="AR132" s="83">
        <v>38333554</v>
      </c>
      <c r="AS132" s="84">
        <f>IFERROR(AR132/AR137,"-")</f>
        <v>3.5757295229782889E-2</v>
      </c>
      <c r="AT132" s="85">
        <v>296</v>
      </c>
      <c r="AU132" s="86">
        <f t="shared" si="67"/>
        <v>129505.25</v>
      </c>
      <c r="AV132" s="87">
        <f t="shared" si="121"/>
        <v>0.38541666666666669</v>
      </c>
      <c r="AW132" s="313"/>
      <c r="AX132" s="112">
        <v>6</v>
      </c>
      <c r="AY132" s="102" t="s">
        <v>364</v>
      </c>
      <c r="AZ132" s="176" t="s">
        <v>365</v>
      </c>
      <c r="BA132" s="83">
        <v>35126454</v>
      </c>
      <c r="BB132" s="84">
        <f>IFERROR(BA132/BA137,"-")</f>
        <v>3.8749807872339934E-2</v>
      </c>
      <c r="BC132" s="85">
        <v>240</v>
      </c>
      <c r="BD132" s="86">
        <f t="shared" si="68"/>
        <v>146360.22500000001</v>
      </c>
      <c r="BE132" s="87">
        <f t="shared" si="122"/>
        <v>0.42031523642732049</v>
      </c>
      <c r="BF132" s="313"/>
      <c r="BG132" s="112">
        <v>6</v>
      </c>
      <c r="BH132" s="102" t="s">
        <v>338</v>
      </c>
      <c r="BI132" s="176" t="s">
        <v>339</v>
      </c>
      <c r="BJ132" s="83">
        <v>36504998</v>
      </c>
      <c r="BK132" s="84">
        <f>IFERROR(BJ132/BJ137,"-")</f>
        <v>3.3165093044012696E-2</v>
      </c>
      <c r="BL132" s="85">
        <v>156</v>
      </c>
      <c r="BM132" s="86">
        <f t="shared" si="69"/>
        <v>234006.39743589744</v>
      </c>
      <c r="BN132" s="87">
        <f t="shared" si="123"/>
        <v>0.24722662440570523</v>
      </c>
      <c r="BO132" s="313"/>
      <c r="BP132" s="112">
        <v>6</v>
      </c>
      <c r="BQ132" s="102" t="s">
        <v>362</v>
      </c>
      <c r="BR132" s="176" t="s">
        <v>363</v>
      </c>
      <c r="BS132" s="83">
        <v>37950989</v>
      </c>
      <c r="BT132" s="84">
        <f>IFERROR(BS132/BS137,"-")</f>
        <v>3.9444313636627912E-2</v>
      </c>
      <c r="BU132" s="85">
        <v>190</v>
      </c>
      <c r="BV132" s="86">
        <f t="shared" si="70"/>
        <v>199742.04736842104</v>
      </c>
      <c r="BW132" s="87">
        <f t="shared" si="124"/>
        <v>0.36679536679536678</v>
      </c>
      <c r="BX132" s="313"/>
      <c r="BY132" s="112">
        <v>6</v>
      </c>
      <c r="BZ132" s="102" t="s">
        <v>364</v>
      </c>
      <c r="CA132" s="176" t="s">
        <v>365</v>
      </c>
      <c r="CB132" s="83">
        <v>373070855</v>
      </c>
      <c r="CC132" s="84">
        <f>IFERROR(CB132/CB137,"-")</f>
        <v>3.4119670384710525E-2</v>
      </c>
      <c r="CD132" s="85">
        <v>3694</v>
      </c>
      <c r="CE132" s="86">
        <f t="shared" si="71"/>
        <v>100993.73443421765</v>
      </c>
      <c r="CF132" s="87">
        <f t="shared" si="125"/>
        <v>0.30044733631557546</v>
      </c>
    </row>
    <row r="133" spans="2:84" ht="13.5" customHeight="1">
      <c r="B133" s="304"/>
      <c r="C133" s="318"/>
      <c r="D133" s="301"/>
      <c r="E133" s="80">
        <v>7</v>
      </c>
      <c r="F133" s="102" t="s">
        <v>348</v>
      </c>
      <c r="G133" s="176" t="s">
        <v>349</v>
      </c>
      <c r="H133" s="83">
        <v>169364077</v>
      </c>
      <c r="I133" s="84">
        <f>IFERROR(H133/H137,"-")</f>
        <v>3.2200340103532059E-2</v>
      </c>
      <c r="J133" s="85">
        <v>3456</v>
      </c>
      <c r="K133" s="86">
        <f t="shared" si="63"/>
        <v>49005.809317129628</v>
      </c>
      <c r="L133" s="87">
        <f t="shared" si="117"/>
        <v>0.41295256303023059</v>
      </c>
      <c r="M133" s="313"/>
      <c r="N133" s="112">
        <v>7</v>
      </c>
      <c r="O133" s="102" t="s">
        <v>386</v>
      </c>
      <c r="P133" s="176" t="s">
        <v>387</v>
      </c>
      <c r="Q133" s="83">
        <v>12543834</v>
      </c>
      <c r="R133" s="84">
        <f>IFERROR(Q133/Q137,"-")</f>
        <v>3.2577943905097405E-2</v>
      </c>
      <c r="S133" s="85">
        <v>70</v>
      </c>
      <c r="T133" s="86">
        <f t="shared" si="64"/>
        <v>179197.62857142856</v>
      </c>
      <c r="U133" s="87">
        <f t="shared" si="118"/>
        <v>0.18970189701897019</v>
      </c>
      <c r="V133" s="313"/>
      <c r="W133" s="112">
        <v>7</v>
      </c>
      <c r="X133" s="102" t="s">
        <v>342</v>
      </c>
      <c r="Y133" s="176" t="s">
        <v>343</v>
      </c>
      <c r="Z133" s="83">
        <v>16981830</v>
      </c>
      <c r="AA133" s="84">
        <f>IFERROR(Z133/Z137,"-")</f>
        <v>4.2974560738754823E-2</v>
      </c>
      <c r="AB133" s="85">
        <v>221</v>
      </c>
      <c r="AC133" s="86">
        <f t="shared" si="65"/>
        <v>76840.859728506781</v>
      </c>
      <c r="AD133" s="87">
        <f t="shared" si="119"/>
        <v>0.66366366366366369</v>
      </c>
      <c r="AE133" s="313"/>
      <c r="AF133" s="112">
        <v>7</v>
      </c>
      <c r="AG133" s="102" t="s">
        <v>354</v>
      </c>
      <c r="AH133" s="176" t="s">
        <v>355</v>
      </c>
      <c r="AI133" s="83">
        <v>33508000</v>
      </c>
      <c r="AJ133" s="84">
        <f>IFERROR(AI133/AI137,"-")</f>
        <v>3.9287168401373133E-2</v>
      </c>
      <c r="AK133" s="85">
        <v>374</v>
      </c>
      <c r="AL133" s="86">
        <f t="shared" si="66"/>
        <v>89593.582887700541</v>
      </c>
      <c r="AM133" s="87">
        <f t="shared" si="120"/>
        <v>0.50815217391304346</v>
      </c>
      <c r="AN133" s="313"/>
      <c r="AO133" s="112">
        <v>7</v>
      </c>
      <c r="AP133" s="102" t="s">
        <v>362</v>
      </c>
      <c r="AQ133" s="176" t="s">
        <v>363</v>
      </c>
      <c r="AR133" s="83">
        <v>37749116</v>
      </c>
      <c r="AS133" s="84">
        <f>IFERROR(AR133/AR137,"-")</f>
        <v>3.5212135182543236E-2</v>
      </c>
      <c r="AT133" s="85">
        <v>326</v>
      </c>
      <c r="AU133" s="86">
        <f t="shared" si="67"/>
        <v>115794.83435582822</v>
      </c>
      <c r="AV133" s="87">
        <f t="shared" si="121"/>
        <v>0.42447916666666669</v>
      </c>
      <c r="AW133" s="313"/>
      <c r="AX133" s="112">
        <v>7</v>
      </c>
      <c r="AY133" s="102" t="s">
        <v>362</v>
      </c>
      <c r="AZ133" s="176" t="s">
        <v>363</v>
      </c>
      <c r="BA133" s="83">
        <v>33146830</v>
      </c>
      <c r="BB133" s="84">
        <f>IFERROR(BA133/BA137,"-")</f>
        <v>3.6565982267299547E-2</v>
      </c>
      <c r="BC133" s="85">
        <v>220</v>
      </c>
      <c r="BD133" s="86">
        <f t="shared" si="68"/>
        <v>150667.40909090909</v>
      </c>
      <c r="BE133" s="87">
        <f t="shared" si="122"/>
        <v>0.38528896672504376</v>
      </c>
      <c r="BF133" s="313"/>
      <c r="BG133" s="112">
        <v>7</v>
      </c>
      <c r="BH133" s="102" t="s">
        <v>366</v>
      </c>
      <c r="BI133" s="176" t="s">
        <v>367</v>
      </c>
      <c r="BJ133" s="83">
        <v>35326538</v>
      </c>
      <c r="BK133" s="84">
        <f>IFERROR(BJ133/BJ137,"-")</f>
        <v>3.2094452373147647E-2</v>
      </c>
      <c r="BL133" s="85">
        <v>186</v>
      </c>
      <c r="BM133" s="86">
        <f t="shared" si="69"/>
        <v>189927.62365591398</v>
      </c>
      <c r="BN133" s="87">
        <f t="shared" si="123"/>
        <v>0.29477020602218701</v>
      </c>
      <c r="BO133" s="313"/>
      <c r="BP133" s="112">
        <v>7</v>
      </c>
      <c r="BQ133" s="102" t="s">
        <v>370</v>
      </c>
      <c r="BR133" s="176" t="s">
        <v>371</v>
      </c>
      <c r="BS133" s="83">
        <v>31953743</v>
      </c>
      <c r="BT133" s="84">
        <f>IFERROR(BS133/BS137,"-")</f>
        <v>3.3211083399070411E-2</v>
      </c>
      <c r="BU133" s="85">
        <v>332</v>
      </c>
      <c r="BV133" s="86">
        <f t="shared" si="70"/>
        <v>96246.21385542168</v>
      </c>
      <c r="BW133" s="87">
        <f t="shared" si="124"/>
        <v>0.64092664092664098</v>
      </c>
      <c r="BX133" s="313"/>
      <c r="BY133" s="112">
        <v>7</v>
      </c>
      <c r="BZ133" s="102" t="s">
        <v>342</v>
      </c>
      <c r="CA133" s="176" t="s">
        <v>343</v>
      </c>
      <c r="CB133" s="83">
        <v>356616046</v>
      </c>
      <c r="CC133" s="84">
        <f>IFERROR(CB133/CB137,"-")</f>
        <v>3.2614774862053393E-2</v>
      </c>
      <c r="CD133" s="85">
        <v>6401</v>
      </c>
      <c r="CE133" s="86">
        <f t="shared" si="71"/>
        <v>55712.552101234185</v>
      </c>
      <c r="CF133" s="87">
        <f t="shared" si="125"/>
        <v>0.52061813745424967</v>
      </c>
    </row>
    <row r="134" spans="2:84" ht="13.5" customHeight="1">
      <c r="B134" s="304"/>
      <c r="C134" s="318"/>
      <c r="D134" s="301"/>
      <c r="E134" s="80">
        <v>8</v>
      </c>
      <c r="F134" s="175" t="s">
        <v>380</v>
      </c>
      <c r="G134" s="176" t="s">
        <v>381</v>
      </c>
      <c r="H134" s="83">
        <v>145555717</v>
      </c>
      <c r="I134" s="84">
        <f>IFERROR(H134/H137,"-")</f>
        <v>2.7673776366480968E-2</v>
      </c>
      <c r="J134" s="85">
        <v>1897</v>
      </c>
      <c r="K134" s="86">
        <f t="shared" ref="K134:K197" si="126">IFERROR(H134/J134,"-")</f>
        <v>76729.423827095408</v>
      </c>
      <c r="L134" s="87">
        <f t="shared" si="117"/>
        <v>0.22666985302903572</v>
      </c>
      <c r="M134" s="313"/>
      <c r="N134" s="112">
        <v>8</v>
      </c>
      <c r="O134" s="175" t="s">
        <v>352</v>
      </c>
      <c r="P134" s="176" t="s">
        <v>353</v>
      </c>
      <c r="Q134" s="83">
        <v>12254462</v>
      </c>
      <c r="R134" s="84">
        <f>IFERROR(Q134/Q137,"-")</f>
        <v>3.1826407749269307E-2</v>
      </c>
      <c r="S134" s="85">
        <v>53</v>
      </c>
      <c r="T134" s="86">
        <f t="shared" ref="T134:T197" si="127">IFERROR(Q134/S134,"-")</f>
        <v>231216.2641509434</v>
      </c>
      <c r="U134" s="87">
        <f t="shared" si="118"/>
        <v>0.14363143631436315</v>
      </c>
      <c r="V134" s="313"/>
      <c r="W134" s="112">
        <v>8</v>
      </c>
      <c r="X134" s="175" t="s">
        <v>380</v>
      </c>
      <c r="Y134" s="176" t="s">
        <v>381</v>
      </c>
      <c r="Z134" s="83">
        <v>13126203</v>
      </c>
      <c r="AA134" s="84">
        <f>IFERROR(Z134/Z137,"-")</f>
        <v>3.3217433462278553E-2</v>
      </c>
      <c r="AB134" s="85">
        <v>130</v>
      </c>
      <c r="AC134" s="86">
        <f t="shared" ref="AC134:AC197" si="128">IFERROR(Z134/AB134,"-")</f>
        <v>100970.7923076923</v>
      </c>
      <c r="AD134" s="87">
        <f t="shared" si="119"/>
        <v>0.39039039039039036</v>
      </c>
      <c r="AE134" s="313"/>
      <c r="AF134" s="112">
        <v>8</v>
      </c>
      <c r="AG134" s="175" t="s">
        <v>366</v>
      </c>
      <c r="AH134" s="176" t="s">
        <v>367</v>
      </c>
      <c r="AI134" s="83">
        <v>29597869</v>
      </c>
      <c r="AJ134" s="84">
        <f>IFERROR(AI134/AI137,"-")</f>
        <v>3.4702652015183875E-2</v>
      </c>
      <c r="AK134" s="85">
        <v>237</v>
      </c>
      <c r="AL134" s="86">
        <f t="shared" ref="AL134:AL197" si="129">IFERROR(AI134/AK134,"-")</f>
        <v>124885.52320675105</v>
      </c>
      <c r="AM134" s="87">
        <f t="shared" si="120"/>
        <v>0.32201086956521741</v>
      </c>
      <c r="AN134" s="313"/>
      <c r="AO134" s="112">
        <v>8</v>
      </c>
      <c r="AP134" s="175" t="s">
        <v>354</v>
      </c>
      <c r="AQ134" s="176" t="s">
        <v>355</v>
      </c>
      <c r="AR134" s="83">
        <v>37121187</v>
      </c>
      <c r="AS134" s="84">
        <f>IFERROR(AR134/AR137,"-")</f>
        <v>3.4626407007265193E-2</v>
      </c>
      <c r="AT134" s="85">
        <v>387</v>
      </c>
      <c r="AU134" s="86">
        <f t="shared" ref="AU134:AU197" si="130">IFERROR(AR134/AT134,"-")</f>
        <v>95920.379844961237</v>
      </c>
      <c r="AV134" s="87">
        <f t="shared" si="121"/>
        <v>0.50390625</v>
      </c>
      <c r="AW134" s="313"/>
      <c r="AX134" s="112">
        <v>8</v>
      </c>
      <c r="AY134" s="175" t="s">
        <v>354</v>
      </c>
      <c r="AZ134" s="176" t="s">
        <v>355</v>
      </c>
      <c r="BA134" s="83">
        <v>27834769</v>
      </c>
      <c r="BB134" s="84">
        <f>IFERROR(BA134/BA137,"-")</f>
        <v>3.0705973080031462E-2</v>
      </c>
      <c r="BC134" s="85">
        <v>253</v>
      </c>
      <c r="BD134" s="86">
        <f t="shared" ref="BD134:BD197" si="131">IFERROR(BA134/BC134,"-")</f>
        <v>110018.84980237154</v>
      </c>
      <c r="BE134" s="87">
        <f t="shared" si="122"/>
        <v>0.44308231173380036</v>
      </c>
      <c r="BF134" s="313"/>
      <c r="BG134" s="112">
        <v>8</v>
      </c>
      <c r="BH134" s="175" t="s">
        <v>360</v>
      </c>
      <c r="BI134" s="176" t="s">
        <v>361</v>
      </c>
      <c r="BJ134" s="83">
        <v>34318545</v>
      </c>
      <c r="BK134" s="84">
        <f>IFERROR(BJ134/BJ137,"-")</f>
        <v>3.1178682383714598E-2</v>
      </c>
      <c r="BL134" s="85">
        <v>323</v>
      </c>
      <c r="BM134" s="86">
        <f t="shared" ref="BM134:BM197" si="132">IFERROR(BJ134/BL134,"-")</f>
        <v>106249.36532507739</v>
      </c>
      <c r="BN134" s="87">
        <f t="shared" si="123"/>
        <v>0.51188589540412044</v>
      </c>
      <c r="BO134" s="313"/>
      <c r="BP134" s="112">
        <v>8</v>
      </c>
      <c r="BQ134" s="175" t="s">
        <v>368</v>
      </c>
      <c r="BR134" s="176" t="s">
        <v>369</v>
      </c>
      <c r="BS134" s="83">
        <v>29388517</v>
      </c>
      <c r="BT134" s="84">
        <f>IFERROR(BS134/BS137,"-")</f>
        <v>3.0544918918012157E-2</v>
      </c>
      <c r="BU134" s="85">
        <v>163</v>
      </c>
      <c r="BV134" s="86">
        <f t="shared" ref="BV134:BV197" si="133">IFERROR(BS134/BU134,"-")</f>
        <v>180297.65030674846</v>
      </c>
      <c r="BW134" s="87">
        <f t="shared" si="124"/>
        <v>0.31467181467181465</v>
      </c>
      <c r="BX134" s="313"/>
      <c r="BY134" s="112">
        <v>8</v>
      </c>
      <c r="BZ134" s="175" t="s">
        <v>346</v>
      </c>
      <c r="CA134" s="176" t="s">
        <v>347</v>
      </c>
      <c r="CB134" s="83">
        <v>349267169</v>
      </c>
      <c r="CC134" s="84">
        <f>IFERROR(CB134/CB137,"-")</f>
        <v>3.1942673952595375E-2</v>
      </c>
      <c r="CD134" s="85">
        <v>8133</v>
      </c>
      <c r="CE134" s="86">
        <f t="shared" ref="CE134:CE197" si="134">IFERROR(CB134/CD134,"-")</f>
        <v>42944.444731341449</v>
      </c>
      <c r="CF134" s="87">
        <f t="shared" si="125"/>
        <v>0.66148840992273283</v>
      </c>
    </row>
    <row r="135" spans="2:84" ht="13.5" customHeight="1">
      <c r="B135" s="304"/>
      <c r="C135" s="318"/>
      <c r="D135" s="301"/>
      <c r="E135" s="80">
        <v>9</v>
      </c>
      <c r="F135" s="102" t="s">
        <v>352</v>
      </c>
      <c r="G135" s="176" t="s">
        <v>353</v>
      </c>
      <c r="H135" s="83">
        <v>140489851</v>
      </c>
      <c r="I135" s="84">
        <f>IFERROR(H135/H137,"-")</f>
        <v>2.6710628743866052E-2</v>
      </c>
      <c r="J135" s="85">
        <v>801</v>
      </c>
      <c r="K135" s="86">
        <f t="shared" si="126"/>
        <v>175393.07240948814</v>
      </c>
      <c r="L135" s="87">
        <f t="shared" si="117"/>
        <v>9.5710359660652403E-2</v>
      </c>
      <c r="M135" s="313"/>
      <c r="N135" s="112">
        <v>9</v>
      </c>
      <c r="O135" s="102" t="s">
        <v>342</v>
      </c>
      <c r="P135" s="176" t="s">
        <v>343</v>
      </c>
      <c r="Q135" s="83">
        <v>12034805</v>
      </c>
      <c r="R135" s="84">
        <f>IFERROR(Q135/Q137,"-")</f>
        <v>3.1255930379721686E-2</v>
      </c>
      <c r="S135" s="85">
        <v>220</v>
      </c>
      <c r="T135" s="86">
        <f t="shared" si="127"/>
        <v>54703.659090909088</v>
      </c>
      <c r="U135" s="87">
        <f t="shared" si="118"/>
        <v>0.59620596205962062</v>
      </c>
      <c r="V135" s="313"/>
      <c r="W135" s="112">
        <v>9</v>
      </c>
      <c r="X135" s="102" t="s">
        <v>346</v>
      </c>
      <c r="Y135" s="176" t="s">
        <v>347</v>
      </c>
      <c r="Z135" s="83">
        <v>11817544</v>
      </c>
      <c r="AA135" s="84">
        <f>IFERROR(Z135/Z137,"-")</f>
        <v>2.9905714661547525E-2</v>
      </c>
      <c r="AB135" s="85">
        <v>288</v>
      </c>
      <c r="AC135" s="86">
        <f t="shared" si="128"/>
        <v>41033.138888888891</v>
      </c>
      <c r="AD135" s="87">
        <f t="shared" si="119"/>
        <v>0.86486486486486491</v>
      </c>
      <c r="AE135" s="313"/>
      <c r="AF135" s="112">
        <v>9</v>
      </c>
      <c r="AG135" s="102" t="s">
        <v>346</v>
      </c>
      <c r="AH135" s="176" t="s">
        <v>347</v>
      </c>
      <c r="AI135" s="83">
        <v>27057779</v>
      </c>
      <c r="AJ135" s="84">
        <f>IFERROR(AI135/AI137,"-")</f>
        <v>3.1724469384628674E-2</v>
      </c>
      <c r="AK135" s="85">
        <v>578</v>
      </c>
      <c r="AL135" s="86">
        <f t="shared" si="129"/>
        <v>46812.766435986159</v>
      </c>
      <c r="AM135" s="87">
        <f t="shared" si="120"/>
        <v>0.78532608695652173</v>
      </c>
      <c r="AN135" s="313"/>
      <c r="AO135" s="112">
        <v>9</v>
      </c>
      <c r="AP135" s="102" t="s">
        <v>358</v>
      </c>
      <c r="AQ135" s="176" t="s">
        <v>359</v>
      </c>
      <c r="AR135" s="83">
        <v>34531526</v>
      </c>
      <c r="AS135" s="84">
        <f>IFERROR(AR135/AR137,"-")</f>
        <v>3.2210787706167913E-2</v>
      </c>
      <c r="AT135" s="85">
        <v>323</v>
      </c>
      <c r="AU135" s="86">
        <f t="shared" si="130"/>
        <v>106908.7492260062</v>
      </c>
      <c r="AV135" s="87">
        <f t="shared" si="121"/>
        <v>0.42057291666666669</v>
      </c>
      <c r="AW135" s="313"/>
      <c r="AX135" s="112">
        <v>9</v>
      </c>
      <c r="AY135" s="102" t="s">
        <v>368</v>
      </c>
      <c r="AZ135" s="176" t="s">
        <v>369</v>
      </c>
      <c r="BA135" s="83">
        <v>23817337</v>
      </c>
      <c r="BB135" s="84">
        <f>IFERROR(BA135/BA137,"-")</f>
        <v>2.627413609073017E-2</v>
      </c>
      <c r="BC135" s="85">
        <v>116</v>
      </c>
      <c r="BD135" s="86">
        <f t="shared" si="131"/>
        <v>205321.87068965516</v>
      </c>
      <c r="BE135" s="87">
        <f t="shared" si="122"/>
        <v>0.20315236427320491</v>
      </c>
      <c r="BF135" s="313"/>
      <c r="BG135" s="112">
        <v>9</v>
      </c>
      <c r="BH135" s="102" t="s">
        <v>344</v>
      </c>
      <c r="BI135" s="176" t="s">
        <v>345</v>
      </c>
      <c r="BJ135" s="83">
        <v>33244202</v>
      </c>
      <c r="BK135" s="84">
        <f>IFERROR(BJ135/BJ137,"-")</f>
        <v>3.0202632869722464E-2</v>
      </c>
      <c r="BL135" s="85">
        <v>118</v>
      </c>
      <c r="BM135" s="86">
        <f t="shared" si="132"/>
        <v>281730.5254237288</v>
      </c>
      <c r="BN135" s="87">
        <f t="shared" si="123"/>
        <v>0.18700475435816163</v>
      </c>
      <c r="BO135" s="313"/>
      <c r="BP135" s="112">
        <v>9</v>
      </c>
      <c r="BQ135" s="102" t="s">
        <v>338</v>
      </c>
      <c r="BR135" s="176" t="s">
        <v>339</v>
      </c>
      <c r="BS135" s="83">
        <v>29074967</v>
      </c>
      <c r="BT135" s="84">
        <f>IFERROR(BS135/BS137,"-")</f>
        <v>3.0219031112011512E-2</v>
      </c>
      <c r="BU135" s="85">
        <v>130</v>
      </c>
      <c r="BV135" s="86">
        <f t="shared" si="133"/>
        <v>223653.59230769231</v>
      </c>
      <c r="BW135" s="87">
        <f t="shared" si="124"/>
        <v>0.25096525096525096</v>
      </c>
      <c r="BX135" s="313"/>
      <c r="BY135" s="112">
        <v>9</v>
      </c>
      <c r="BZ135" s="102" t="s">
        <v>354</v>
      </c>
      <c r="CA135" s="176" t="s">
        <v>355</v>
      </c>
      <c r="CB135" s="83">
        <v>312820032</v>
      </c>
      <c r="CC135" s="84">
        <f>IFERROR(CB135/CB137,"-")</f>
        <v>2.8609354599877814E-2</v>
      </c>
      <c r="CD135" s="85">
        <v>4482</v>
      </c>
      <c r="CE135" s="86">
        <f t="shared" si="134"/>
        <v>69794.741633199461</v>
      </c>
      <c r="CF135" s="87">
        <f t="shared" si="125"/>
        <v>0.3645384302562017</v>
      </c>
    </row>
    <row r="136" spans="2:84" ht="13.5" customHeight="1">
      <c r="B136" s="304"/>
      <c r="C136" s="318"/>
      <c r="D136" s="301"/>
      <c r="E136" s="88">
        <v>10</v>
      </c>
      <c r="F136" s="177" t="s">
        <v>350</v>
      </c>
      <c r="G136" s="178" t="s">
        <v>351</v>
      </c>
      <c r="H136" s="91">
        <v>137851083</v>
      </c>
      <c r="I136" s="92">
        <f>IFERROR(H136/H137,"-")</f>
        <v>2.6208933056330631E-2</v>
      </c>
      <c r="J136" s="93">
        <v>2569</v>
      </c>
      <c r="K136" s="94">
        <f t="shared" si="126"/>
        <v>53659.432853250291</v>
      </c>
      <c r="L136" s="95">
        <f t="shared" si="117"/>
        <v>0.30696618472935833</v>
      </c>
      <c r="M136" s="313"/>
      <c r="N136" s="113">
        <v>10</v>
      </c>
      <c r="O136" s="177" t="s">
        <v>358</v>
      </c>
      <c r="P136" s="178" t="s">
        <v>359</v>
      </c>
      <c r="Q136" s="91">
        <v>11999965</v>
      </c>
      <c r="R136" s="92">
        <f>IFERROR(Q136/Q137,"-")</f>
        <v>3.1165446436323394E-2</v>
      </c>
      <c r="S136" s="93">
        <v>214</v>
      </c>
      <c r="T136" s="94">
        <f t="shared" si="127"/>
        <v>56074.602803738315</v>
      </c>
      <c r="U136" s="95">
        <f t="shared" si="118"/>
        <v>0.57994579945799463</v>
      </c>
      <c r="V136" s="313"/>
      <c r="W136" s="113">
        <v>10</v>
      </c>
      <c r="X136" s="177" t="s">
        <v>348</v>
      </c>
      <c r="Y136" s="178" t="s">
        <v>349</v>
      </c>
      <c r="Z136" s="91">
        <v>10151718</v>
      </c>
      <c r="AA136" s="92">
        <f>IFERROR(Z136/Z137,"-")</f>
        <v>2.5690141863021279E-2</v>
      </c>
      <c r="AB136" s="93">
        <v>195</v>
      </c>
      <c r="AC136" s="94">
        <f t="shared" si="128"/>
        <v>52060.092307692306</v>
      </c>
      <c r="AD136" s="95">
        <f t="shared" si="119"/>
        <v>0.5855855855855856</v>
      </c>
      <c r="AE136" s="313"/>
      <c r="AF136" s="113">
        <v>10</v>
      </c>
      <c r="AG136" s="177" t="s">
        <v>350</v>
      </c>
      <c r="AH136" s="178" t="s">
        <v>351</v>
      </c>
      <c r="AI136" s="91">
        <v>25348646</v>
      </c>
      <c r="AJ136" s="92">
        <f>IFERROR(AI136/AI137,"-")</f>
        <v>2.9720559990115598E-2</v>
      </c>
      <c r="AK136" s="93">
        <v>325</v>
      </c>
      <c r="AL136" s="94">
        <f t="shared" si="129"/>
        <v>77995.833846153851</v>
      </c>
      <c r="AM136" s="95">
        <f t="shared" si="120"/>
        <v>0.44157608695652173</v>
      </c>
      <c r="AN136" s="313"/>
      <c r="AO136" s="113">
        <v>10</v>
      </c>
      <c r="AP136" s="177" t="s">
        <v>368</v>
      </c>
      <c r="AQ136" s="178" t="s">
        <v>369</v>
      </c>
      <c r="AR136" s="91">
        <v>32114087</v>
      </c>
      <c r="AS136" s="92">
        <f>IFERROR(AR136/AR137,"-")</f>
        <v>2.9955815990709674E-2</v>
      </c>
      <c r="AT136" s="93">
        <v>185</v>
      </c>
      <c r="AU136" s="94">
        <f t="shared" si="130"/>
        <v>173589.65945945945</v>
      </c>
      <c r="AV136" s="95">
        <f t="shared" si="121"/>
        <v>0.24088541666666666</v>
      </c>
      <c r="AW136" s="313"/>
      <c r="AX136" s="113">
        <v>10</v>
      </c>
      <c r="AY136" s="177" t="s">
        <v>360</v>
      </c>
      <c r="AZ136" s="178" t="s">
        <v>361</v>
      </c>
      <c r="BA136" s="91">
        <v>23425060</v>
      </c>
      <c r="BB136" s="92">
        <f>IFERROR(BA136/BA137,"-")</f>
        <v>2.5841395046537725E-2</v>
      </c>
      <c r="BC136" s="93">
        <v>323</v>
      </c>
      <c r="BD136" s="94">
        <f t="shared" si="131"/>
        <v>72523.405572755422</v>
      </c>
      <c r="BE136" s="95">
        <f t="shared" si="122"/>
        <v>0.56567425569176888</v>
      </c>
      <c r="BF136" s="313"/>
      <c r="BG136" s="113">
        <v>10</v>
      </c>
      <c r="BH136" s="177" t="s">
        <v>378</v>
      </c>
      <c r="BI136" s="178" t="s">
        <v>379</v>
      </c>
      <c r="BJ136" s="91">
        <v>32048387</v>
      </c>
      <c r="BK136" s="92">
        <f>IFERROR(BJ136/BJ137,"-")</f>
        <v>2.9116225037610653E-2</v>
      </c>
      <c r="BL136" s="93">
        <v>157</v>
      </c>
      <c r="BM136" s="94">
        <f t="shared" si="132"/>
        <v>204129.85350318471</v>
      </c>
      <c r="BN136" s="95">
        <f t="shared" si="123"/>
        <v>0.24881141045958796</v>
      </c>
      <c r="BO136" s="313"/>
      <c r="BP136" s="113">
        <v>10</v>
      </c>
      <c r="BQ136" s="177" t="s">
        <v>360</v>
      </c>
      <c r="BR136" s="178" t="s">
        <v>361</v>
      </c>
      <c r="BS136" s="91">
        <v>27281383</v>
      </c>
      <c r="BT136" s="92">
        <f>IFERROR(BS136/BS137,"-")</f>
        <v>2.8354871792483957E-2</v>
      </c>
      <c r="BU136" s="93">
        <v>265</v>
      </c>
      <c r="BV136" s="94">
        <f t="shared" si="133"/>
        <v>102948.61509433962</v>
      </c>
      <c r="BW136" s="95">
        <f t="shared" si="124"/>
        <v>0.51158301158301156</v>
      </c>
      <c r="BX136" s="313"/>
      <c r="BY136" s="113">
        <v>10</v>
      </c>
      <c r="BZ136" s="177" t="s">
        <v>362</v>
      </c>
      <c r="CA136" s="178" t="s">
        <v>363</v>
      </c>
      <c r="CB136" s="91">
        <v>311343529</v>
      </c>
      <c r="CC136" s="92">
        <f>IFERROR(CB136/CB137,"-")</f>
        <v>2.8474319136756375E-2</v>
      </c>
      <c r="CD136" s="93">
        <v>3991</v>
      </c>
      <c r="CE136" s="94">
        <f t="shared" si="134"/>
        <v>78011.407917815086</v>
      </c>
      <c r="CF136" s="95">
        <f t="shared" si="125"/>
        <v>0.32460349735664906</v>
      </c>
    </row>
    <row r="137" spans="2:84" s="173" customFormat="1" ht="13.5" customHeight="1">
      <c r="B137" s="266"/>
      <c r="C137" s="320"/>
      <c r="D137" s="302"/>
      <c r="E137" s="96" t="s">
        <v>164</v>
      </c>
      <c r="F137" s="97"/>
      <c r="G137" s="98"/>
      <c r="H137" s="228">
        <v>5259698390</v>
      </c>
      <c r="I137" s="99" t="s">
        <v>292</v>
      </c>
      <c r="J137" s="100">
        <v>7330</v>
      </c>
      <c r="K137" s="49">
        <f t="shared" si="126"/>
        <v>717557.76125511597</v>
      </c>
      <c r="L137" s="101">
        <f t="shared" si="117"/>
        <v>0.87585135619548338</v>
      </c>
      <c r="M137" s="314"/>
      <c r="N137" s="96" t="s">
        <v>164</v>
      </c>
      <c r="O137" s="97"/>
      <c r="P137" s="98"/>
      <c r="Q137" s="228">
        <v>385040690</v>
      </c>
      <c r="R137" s="99" t="s">
        <v>292</v>
      </c>
      <c r="S137" s="100">
        <v>366</v>
      </c>
      <c r="T137" s="49">
        <f t="shared" si="127"/>
        <v>1052023.743169399</v>
      </c>
      <c r="U137" s="101">
        <f t="shared" si="118"/>
        <v>0.99186991869918695</v>
      </c>
      <c r="V137" s="314"/>
      <c r="W137" s="96" t="s">
        <v>164</v>
      </c>
      <c r="X137" s="97"/>
      <c r="Y137" s="98"/>
      <c r="Z137" s="228">
        <v>395160060</v>
      </c>
      <c r="AA137" s="99" t="s">
        <v>292</v>
      </c>
      <c r="AB137" s="100">
        <v>331</v>
      </c>
      <c r="AC137" s="49">
        <f t="shared" si="128"/>
        <v>1193837.0392749244</v>
      </c>
      <c r="AD137" s="101">
        <f t="shared" si="119"/>
        <v>0.99399399399399402</v>
      </c>
      <c r="AE137" s="314"/>
      <c r="AF137" s="96" t="s">
        <v>164</v>
      </c>
      <c r="AG137" s="97"/>
      <c r="AH137" s="98"/>
      <c r="AI137" s="228">
        <v>852899340</v>
      </c>
      <c r="AJ137" s="99" t="s">
        <v>292</v>
      </c>
      <c r="AK137" s="100">
        <v>726</v>
      </c>
      <c r="AL137" s="49">
        <f t="shared" si="129"/>
        <v>1174792.4793388429</v>
      </c>
      <c r="AM137" s="101">
        <f t="shared" si="120"/>
        <v>0.98641304347826086</v>
      </c>
      <c r="AN137" s="314"/>
      <c r="AO137" s="96" t="s">
        <v>164</v>
      </c>
      <c r="AP137" s="97"/>
      <c r="AQ137" s="98"/>
      <c r="AR137" s="228">
        <v>1072048480</v>
      </c>
      <c r="AS137" s="99" t="s">
        <v>292</v>
      </c>
      <c r="AT137" s="100">
        <v>762</v>
      </c>
      <c r="AU137" s="49">
        <f t="shared" si="130"/>
        <v>1406887.7690288713</v>
      </c>
      <c r="AV137" s="101">
        <f t="shared" si="121"/>
        <v>0.9921875</v>
      </c>
      <c r="AW137" s="314"/>
      <c r="AX137" s="96" t="s">
        <v>164</v>
      </c>
      <c r="AY137" s="97"/>
      <c r="AZ137" s="98"/>
      <c r="BA137" s="228">
        <v>906493630</v>
      </c>
      <c r="BB137" s="99" t="s">
        <v>292</v>
      </c>
      <c r="BC137" s="100">
        <v>556</v>
      </c>
      <c r="BD137" s="49">
        <f t="shared" si="131"/>
        <v>1630384.2266187051</v>
      </c>
      <c r="BE137" s="101">
        <f t="shared" si="122"/>
        <v>0.97373029772329245</v>
      </c>
      <c r="BF137" s="314"/>
      <c r="BG137" s="96" t="s">
        <v>164</v>
      </c>
      <c r="BH137" s="97"/>
      <c r="BI137" s="98"/>
      <c r="BJ137" s="228">
        <v>1100705430</v>
      </c>
      <c r="BK137" s="99" t="s">
        <v>292</v>
      </c>
      <c r="BL137" s="100">
        <v>615</v>
      </c>
      <c r="BM137" s="49">
        <f t="shared" si="132"/>
        <v>1789764.9268292682</v>
      </c>
      <c r="BN137" s="101">
        <f t="shared" si="123"/>
        <v>0.97464342313787644</v>
      </c>
      <c r="BO137" s="314"/>
      <c r="BP137" s="96" t="s">
        <v>164</v>
      </c>
      <c r="BQ137" s="97"/>
      <c r="BR137" s="98"/>
      <c r="BS137" s="228">
        <v>962140940</v>
      </c>
      <c r="BT137" s="99" t="s">
        <v>292</v>
      </c>
      <c r="BU137" s="100">
        <v>508</v>
      </c>
      <c r="BV137" s="49">
        <f t="shared" si="133"/>
        <v>1893978.2283464568</v>
      </c>
      <c r="BW137" s="101">
        <f t="shared" si="124"/>
        <v>0.98069498069498073</v>
      </c>
      <c r="BX137" s="314"/>
      <c r="BY137" s="96" t="s">
        <v>164</v>
      </c>
      <c r="BZ137" s="97"/>
      <c r="CA137" s="98"/>
      <c r="CB137" s="228">
        <v>10934186960</v>
      </c>
      <c r="CC137" s="99" t="s">
        <v>292</v>
      </c>
      <c r="CD137" s="100">
        <v>11194</v>
      </c>
      <c r="CE137" s="49">
        <f t="shared" si="134"/>
        <v>976789.97319992853</v>
      </c>
      <c r="CF137" s="101">
        <f t="shared" si="125"/>
        <v>0.91045140300935334</v>
      </c>
    </row>
    <row r="138" spans="2:84" ht="13.5" customHeight="1">
      <c r="B138" s="303">
        <v>13</v>
      </c>
      <c r="C138" s="317" t="s">
        <v>74</v>
      </c>
      <c r="D138" s="305">
        <f>CK18</f>
        <v>14095</v>
      </c>
      <c r="E138" s="72">
        <v>1</v>
      </c>
      <c r="F138" s="73" t="s">
        <v>336</v>
      </c>
      <c r="G138" s="74" t="s">
        <v>337</v>
      </c>
      <c r="H138" s="75">
        <v>700928605</v>
      </c>
      <c r="I138" s="76">
        <f>IFERROR(H138/H148,"-")</f>
        <v>7.6912909044102654E-2</v>
      </c>
      <c r="J138" s="77">
        <v>5738</v>
      </c>
      <c r="K138" s="78">
        <f t="shared" si="126"/>
        <v>122155.56029975601</v>
      </c>
      <c r="L138" s="79">
        <f t="shared" ref="L138:L148" si="135">IFERROR(J138/$CK$18,0)</f>
        <v>0.40709471443774387</v>
      </c>
      <c r="M138" s="315">
        <f>CL18</f>
        <v>501</v>
      </c>
      <c r="N138" s="195">
        <v>1</v>
      </c>
      <c r="O138" s="73" t="s">
        <v>336</v>
      </c>
      <c r="P138" s="74" t="s">
        <v>337</v>
      </c>
      <c r="Q138" s="75">
        <v>35933728</v>
      </c>
      <c r="R138" s="76">
        <f>IFERROR(Q138/Q148,"-")</f>
        <v>8.1191921064785857E-2</v>
      </c>
      <c r="S138" s="77">
        <v>297</v>
      </c>
      <c r="T138" s="78">
        <f t="shared" si="127"/>
        <v>120988.98316498316</v>
      </c>
      <c r="U138" s="79">
        <f t="shared" ref="U138:U148" si="136">IFERROR(S138/$CL$18,0)</f>
        <v>0.59281437125748504</v>
      </c>
      <c r="V138" s="315">
        <f>CM18</f>
        <v>563</v>
      </c>
      <c r="W138" s="195">
        <v>1</v>
      </c>
      <c r="X138" s="73" t="s">
        <v>336</v>
      </c>
      <c r="Y138" s="74" t="s">
        <v>337</v>
      </c>
      <c r="Z138" s="75">
        <v>48030744</v>
      </c>
      <c r="AA138" s="76">
        <f>IFERROR(Z138/Z148,"-")</f>
        <v>7.7264186855530465E-2</v>
      </c>
      <c r="AB138" s="77">
        <v>353</v>
      </c>
      <c r="AC138" s="78">
        <f t="shared" si="128"/>
        <v>136064.43059490086</v>
      </c>
      <c r="AD138" s="79">
        <f t="shared" ref="AD138:AD148" si="137">IFERROR(AB138/$CM$18,0)</f>
        <v>0.62699822380106573</v>
      </c>
      <c r="AE138" s="315">
        <f>CN18</f>
        <v>1179</v>
      </c>
      <c r="AF138" s="195">
        <v>1</v>
      </c>
      <c r="AG138" s="73" t="s">
        <v>336</v>
      </c>
      <c r="AH138" s="74" t="s">
        <v>337</v>
      </c>
      <c r="AI138" s="75">
        <v>167678943</v>
      </c>
      <c r="AJ138" s="76">
        <f>IFERROR(AI138/AI148,"-")</f>
        <v>0.11555970435826028</v>
      </c>
      <c r="AK138" s="77">
        <v>797</v>
      </c>
      <c r="AL138" s="78">
        <f t="shared" si="129"/>
        <v>210387.63237139271</v>
      </c>
      <c r="AM138" s="79">
        <f t="shared" ref="AM138:AM148" si="138">IFERROR(AK138/$CN$18,0)</f>
        <v>0.67599660729431721</v>
      </c>
      <c r="AN138" s="315">
        <f>CO18</f>
        <v>1416</v>
      </c>
      <c r="AO138" s="195">
        <v>1</v>
      </c>
      <c r="AP138" s="73" t="s">
        <v>344</v>
      </c>
      <c r="AQ138" s="74" t="s">
        <v>345</v>
      </c>
      <c r="AR138" s="75">
        <v>179517705</v>
      </c>
      <c r="AS138" s="76">
        <f>IFERROR(AR138/AR148,"-")</f>
        <v>9.0687847931670285E-2</v>
      </c>
      <c r="AT138" s="77">
        <v>266</v>
      </c>
      <c r="AU138" s="78">
        <f t="shared" si="130"/>
        <v>674878.59022556397</v>
      </c>
      <c r="AV138" s="79">
        <f t="shared" ref="AV138:AV148" si="139">IFERROR(AT138/$CO$18,0)</f>
        <v>0.18785310734463276</v>
      </c>
      <c r="AW138" s="315">
        <f>CP18</f>
        <v>1100</v>
      </c>
      <c r="AX138" s="195">
        <v>1</v>
      </c>
      <c r="AY138" s="73" t="s">
        <v>356</v>
      </c>
      <c r="AZ138" s="74" t="s">
        <v>357</v>
      </c>
      <c r="BA138" s="75">
        <v>172176426</v>
      </c>
      <c r="BB138" s="76">
        <f>IFERROR(BA138/BA148,"-")</f>
        <v>9.7328368997334921E-2</v>
      </c>
      <c r="BC138" s="77">
        <v>385</v>
      </c>
      <c r="BD138" s="78">
        <f t="shared" si="131"/>
        <v>447211.49610389612</v>
      </c>
      <c r="BE138" s="79">
        <f t="shared" ref="BE138:BE148" si="140">IFERROR(BC138/$CP$18,0)</f>
        <v>0.35</v>
      </c>
      <c r="BF138" s="315">
        <f>CQ18</f>
        <v>1264</v>
      </c>
      <c r="BG138" s="195">
        <v>1</v>
      </c>
      <c r="BH138" s="73" t="s">
        <v>356</v>
      </c>
      <c r="BI138" s="74" t="s">
        <v>357</v>
      </c>
      <c r="BJ138" s="75">
        <v>168677522</v>
      </c>
      <c r="BK138" s="76">
        <f>IFERROR(BJ138/BJ148,"-")</f>
        <v>7.8118655978882123E-2</v>
      </c>
      <c r="BL138" s="77">
        <v>442</v>
      </c>
      <c r="BM138" s="78">
        <f t="shared" si="132"/>
        <v>381623.35294117645</v>
      </c>
      <c r="BN138" s="79">
        <f t="shared" ref="BN138:BN148" si="141">IFERROR(BL138/$CQ$18,0)</f>
        <v>0.34968354430379744</v>
      </c>
      <c r="BO138" s="315">
        <f>CR18</f>
        <v>974</v>
      </c>
      <c r="BP138" s="195">
        <v>1</v>
      </c>
      <c r="BQ138" s="73" t="s">
        <v>364</v>
      </c>
      <c r="BR138" s="74" t="s">
        <v>365</v>
      </c>
      <c r="BS138" s="75">
        <v>137492819</v>
      </c>
      <c r="BT138" s="76">
        <f>IFERROR(BS138/BS148,"-")</f>
        <v>7.3791723408980631E-2</v>
      </c>
      <c r="BU138" s="77">
        <v>590</v>
      </c>
      <c r="BV138" s="78">
        <f t="shared" si="133"/>
        <v>233038.67627118644</v>
      </c>
      <c r="BW138" s="79">
        <f t="shared" ref="BW138:BW148" si="142">IFERROR(BU138/$CR$18,0)</f>
        <v>0.60574948665297745</v>
      </c>
      <c r="BX138" s="315">
        <f>CS18</f>
        <v>21092</v>
      </c>
      <c r="BY138" s="195">
        <v>1</v>
      </c>
      <c r="BZ138" s="73" t="s">
        <v>336</v>
      </c>
      <c r="CA138" s="74" t="s">
        <v>337</v>
      </c>
      <c r="CB138" s="75">
        <v>1537328304</v>
      </c>
      <c r="CC138" s="76">
        <f>IFERROR(CB138/CB148,"-")</f>
        <v>7.9245548473325766E-2</v>
      </c>
      <c r="CD138" s="77">
        <v>10465</v>
      </c>
      <c r="CE138" s="78">
        <f t="shared" si="134"/>
        <v>146901.89240324893</v>
      </c>
      <c r="CF138" s="79">
        <f t="shared" ref="CF138:CF148" si="143">IFERROR(CD138/$CS$18,0)</f>
        <v>0.49615968139578986</v>
      </c>
    </row>
    <row r="139" spans="2:84" ht="13.5" customHeight="1">
      <c r="B139" s="304"/>
      <c r="C139" s="318"/>
      <c r="D139" s="301"/>
      <c r="E139" s="80">
        <v>2</v>
      </c>
      <c r="F139" s="175" t="s">
        <v>338</v>
      </c>
      <c r="G139" s="176" t="s">
        <v>339</v>
      </c>
      <c r="H139" s="83">
        <v>469851133</v>
      </c>
      <c r="I139" s="84">
        <f>IFERROR(H139/H148,"-")</f>
        <v>5.1556773684100936E-2</v>
      </c>
      <c r="J139" s="85">
        <v>3546</v>
      </c>
      <c r="K139" s="86">
        <f t="shared" si="126"/>
        <v>132501.72955442753</v>
      </c>
      <c r="L139" s="87">
        <f t="shared" si="135"/>
        <v>0.25157857396239802</v>
      </c>
      <c r="M139" s="313"/>
      <c r="N139" s="112">
        <v>2</v>
      </c>
      <c r="O139" s="175" t="s">
        <v>350</v>
      </c>
      <c r="P139" s="176" t="s">
        <v>351</v>
      </c>
      <c r="Q139" s="83">
        <v>29694026</v>
      </c>
      <c r="R139" s="84">
        <f>IFERROR(Q139/Q148,"-")</f>
        <v>6.7093372975041685E-2</v>
      </c>
      <c r="S139" s="85">
        <v>308</v>
      </c>
      <c r="T139" s="86">
        <f t="shared" si="127"/>
        <v>96409.175324675321</v>
      </c>
      <c r="U139" s="87">
        <f t="shared" si="136"/>
        <v>0.61477045908183636</v>
      </c>
      <c r="V139" s="313"/>
      <c r="W139" s="112">
        <v>2</v>
      </c>
      <c r="X139" s="175" t="s">
        <v>344</v>
      </c>
      <c r="Y139" s="176" t="s">
        <v>345</v>
      </c>
      <c r="Z139" s="83">
        <v>43771249</v>
      </c>
      <c r="AA139" s="84">
        <f>IFERROR(Z139/Z148,"-")</f>
        <v>7.041219185853026E-2</v>
      </c>
      <c r="AB139" s="85">
        <v>72</v>
      </c>
      <c r="AC139" s="86">
        <f t="shared" si="128"/>
        <v>607934.01388888888</v>
      </c>
      <c r="AD139" s="87">
        <f t="shared" si="137"/>
        <v>0.12788632326820604</v>
      </c>
      <c r="AE139" s="313"/>
      <c r="AF139" s="112">
        <v>2</v>
      </c>
      <c r="AG139" s="175" t="s">
        <v>356</v>
      </c>
      <c r="AH139" s="176" t="s">
        <v>357</v>
      </c>
      <c r="AI139" s="83">
        <v>103066211</v>
      </c>
      <c r="AJ139" s="84">
        <f>IFERROR(AI139/AI148,"-")</f>
        <v>7.1030390932784404E-2</v>
      </c>
      <c r="AK139" s="85">
        <v>361</v>
      </c>
      <c r="AL139" s="86">
        <f t="shared" si="129"/>
        <v>285501.96952908585</v>
      </c>
      <c r="AM139" s="87">
        <f t="shared" si="138"/>
        <v>0.3061916878710772</v>
      </c>
      <c r="AN139" s="313"/>
      <c r="AO139" s="112">
        <v>2</v>
      </c>
      <c r="AP139" s="175" t="s">
        <v>336</v>
      </c>
      <c r="AQ139" s="176" t="s">
        <v>337</v>
      </c>
      <c r="AR139" s="83">
        <v>153341638</v>
      </c>
      <c r="AS139" s="84">
        <f>IFERROR(AR139/AR148,"-")</f>
        <v>7.7464354552311335E-2</v>
      </c>
      <c r="AT139" s="85">
        <v>959</v>
      </c>
      <c r="AU139" s="86">
        <f t="shared" si="130"/>
        <v>159897.43274244005</v>
      </c>
      <c r="AV139" s="87">
        <f t="shared" si="139"/>
        <v>0.67725988700564976</v>
      </c>
      <c r="AW139" s="313"/>
      <c r="AX139" s="112">
        <v>2</v>
      </c>
      <c r="AY139" s="175" t="s">
        <v>336</v>
      </c>
      <c r="AZ139" s="176" t="s">
        <v>337</v>
      </c>
      <c r="BA139" s="83">
        <v>148256213</v>
      </c>
      <c r="BB139" s="84">
        <f>IFERROR(BA139/BA148,"-")</f>
        <v>8.3806684458716099E-2</v>
      </c>
      <c r="BC139" s="85">
        <v>760</v>
      </c>
      <c r="BD139" s="86">
        <f t="shared" si="131"/>
        <v>195073.9644736842</v>
      </c>
      <c r="BE139" s="87">
        <f t="shared" si="140"/>
        <v>0.69090909090909092</v>
      </c>
      <c r="BF139" s="313"/>
      <c r="BG139" s="112">
        <v>2</v>
      </c>
      <c r="BH139" s="175" t="s">
        <v>336</v>
      </c>
      <c r="BI139" s="176" t="s">
        <v>337</v>
      </c>
      <c r="BJ139" s="83">
        <v>149979932</v>
      </c>
      <c r="BK139" s="84">
        <f>IFERROR(BJ139/BJ148,"-")</f>
        <v>6.9459348066804857E-2</v>
      </c>
      <c r="BL139" s="85">
        <v>872</v>
      </c>
      <c r="BM139" s="86">
        <f t="shared" si="132"/>
        <v>171995.33486238532</v>
      </c>
      <c r="BN139" s="87">
        <f t="shared" si="141"/>
        <v>0.689873417721519</v>
      </c>
      <c r="BO139" s="313"/>
      <c r="BP139" s="112">
        <v>2</v>
      </c>
      <c r="BQ139" s="175" t="s">
        <v>336</v>
      </c>
      <c r="BR139" s="176" t="s">
        <v>337</v>
      </c>
      <c r="BS139" s="83">
        <v>133178501</v>
      </c>
      <c r="BT139" s="84">
        <f>IFERROR(BS139/BS148,"-")</f>
        <v>7.1476250041936015E-2</v>
      </c>
      <c r="BU139" s="85">
        <v>689</v>
      </c>
      <c r="BV139" s="86">
        <f t="shared" si="133"/>
        <v>193292.45428156748</v>
      </c>
      <c r="BW139" s="87">
        <f t="shared" si="142"/>
        <v>0.70739219712525669</v>
      </c>
      <c r="BX139" s="313"/>
      <c r="BY139" s="112">
        <v>2</v>
      </c>
      <c r="BZ139" s="175" t="s">
        <v>344</v>
      </c>
      <c r="CA139" s="176" t="s">
        <v>345</v>
      </c>
      <c r="CB139" s="83">
        <v>958131606</v>
      </c>
      <c r="CC139" s="84">
        <f>IFERROR(CB139/CB148,"-")</f>
        <v>4.9389362330441069E-2</v>
      </c>
      <c r="CD139" s="85">
        <v>2224</v>
      </c>
      <c r="CE139" s="86">
        <f t="shared" si="134"/>
        <v>430814.57104316546</v>
      </c>
      <c r="CF139" s="87">
        <f t="shared" si="143"/>
        <v>0.10544282192300398</v>
      </c>
    </row>
    <row r="140" spans="2:84" ht="13.5" customHeight="1">
      <c r="B140" s="304"/>
      <c r="C140" s="318"/>
      <c r="D140" s="301"/>
      <c r="E140" s="80">
        <v>3</v>
      </c>
      <c r="F140" s="175" t="s">
        <v>344</v>
      </c>
      <c r="G140" s="176" t="s">
        <v>345</v>
      </c>
      <c r="H140" s="83">
        <v>402497319</v>
      </c>
      <c r="I140" s="84">
        <f>IFERROR(H140/H148,"-")</f>
        <v>4.416603840378603E-2</v>
      </c>
      <c r="J140" s="85">
        <v>1046</v>
      </c>
      <c r="K140" s="86">
        <f t="shared" si="126"/>
        <v>384796.67208413</v>
      </c>
      <c r="L140" s="87">
        <f t="shared" si="135"/>
        <v>7.4210713018801E-2</v>
      </c>
      <c r="M140" s="313"/>
      <c r="N140" s="112">
        <v>3</v>
      </c>
      <c r="O140" s="175" t="s">
        <v>340</v>
      </c>
      <c r="P140" s="176" t="s">
        <v>341</v>
      </c>
      <c r="Q140" s="83">
        <v>23869591</v>
      </c>
      <c r="R140" s="84">
        <f>IFERROR(Q140/Q148,"-")</f>
        <v>5.3933116773208806E-2</v>
      </c>
      <c r="S140" s="85">
        <v>375</v>
      </c>
      <c r="T140" s="86">
        <f t="shared" si="127"/>
        <v>63652.242666666665</v>
      </c>
      <c r="U140" s="87">
        <f t="shared" si="136"/>
        <v>0.74850299401197606</v>
      </c>
      <c r="V140" s="313"/>
      <c r="W140" s="112">
        <v>3</v>
      </c>
      <c r="X140" s="175" t="s">
        <v>350</v>
      </c>
      <c r="Y140" s="176" t="s">
        <v>351</v>
      </c>
      <c r="Z140" s="83">
        <v>30938429</v>
      </c>
      <c r="AA140" s="84">
        <f>IFERROR(Z140/Z148,"-")</f>
        <v>4.9768801400881121E-2</v>
      </c>
      <c r="AB140" s="85">
        <v>345</v>
      </c>
      <c r="AC140" s="86">
        <f t="shared" si="128"/>
        <v>89676.605797101452</v>
      </c>
      <c r="AD140" s="87">
        <f t="shared" si="137"/>
        <v>0.61278863232682057</v>
      </c>
      <c r="AE140" s="313"/>
      <c r="AF140" s="112">
        <v>3</v>
      </c>
      <c r="AG140" s="175" t="s">
        <v>338</v>
      </c>
      <c r="AH140" s="176" t="s">
        <v>339</v>
      </c>
      <c r="AI140" s="83">
        <v>70433560</v>
      </c>
      <c r="AJ140" s="84">
        <f>IFERROR(AI140/AI148,"-")</f>
        <v>4.8540867594208219E-2</v>
      </c>
      <c r="AK140" s="85">
        <v>346</v>
      </c>
      <c r="AL140" s="86">
        <f t="shared" si="129"/>
        <v>203565.20231213872</v>
      </c>
      <c r="AM140" s="87">
        <f t="shared" si="138"/>
        <v>0.29346904156064463</v>
      </c>
      <c r="AN140" s="313"/>
      <c r="AO140" s="112">
        <v>3</v>
      </c>
      <c r="AP140" s="175" t="s">
        <v>356</v>
      </c>
      <c r="AQ140" s="176" t="s">
        <v>357</v>
      </c>
      <c r="AR140" s="83">
        <v>111978544</v>
      </c>
      <c r="AS140" s="84">
        <f>IFERROR(AR140/AR148,"-")</f>
        <v>5.6568755543537332E-2</v>
      </c>
      <c r="AT140" s="85">
        <v>456</v>
      </c>
      <c r="AU140" s="86">
        <f t="shared" si="130"/>
        <v>245566.98245614034</v>
      </c>
      <c r="AV140" s="87">
        <f t="shared" si="139"/>
        <v>0.32203389830508472</v>
      </c>
      <c r="AW140" s="313"/>
      <c r="AX140" s="112">
        <v>3</v>
      </c>
      <c r="AY140" s="175" t="s">
        <v>344</v>
      </c>
      <c r="AZ140" s="176" t="s">
        <v>345</v>
      </c>
      <c r="BA140" s="83">
        <v>120474413</v>
      </c>
      <c r="BB140" s="84">
        <f>IFERROR(BA140/BA148,"-")</f>
        <v>6.8102111279748148E-2</v>
      </c>
      <c r="BC140" s="85">
        <v>207</v>
      </c>
      <c r="BD140" s="86">
        <f t="shared" si="131"/>
        <v>582001.99516908207</v>
      </c>
      <c r="BE140" s="87">
        <f t="shared" si="140"/>
        <v>0.18818181818181817</v>
      </c>
      <c r="BF140" s="313"/>
      <c r="BG140" s="112">
        <v>3</v>
      </c>
      <c r="BH140" s="175" t="s">
        <v>364</v>
      </c>
      <c r="BI140" s="176" t="s">
        <v>365</v>
      </c>
      <c r="BJ140" s="83">
        <v>134856037</v>
      </c>
      <c r="BK140" s="84">
        <f>IFERROR(BJ140/BJ148,"-")</f>
        <v>6.2455105079611016E-2</v>
      </c>
      <c r="BL140" s="85">
        <v>627</v>
      </c>
      <c r="BM140" s="86">
        <f t="shared" si="132"/>
        <v>215081.39872408294</v>
      </c>
      <c r="BN140" s="87">
        <f t="shared" si="141"/>
        <v>0.49604430379746833</v>
      </c>
      <c r="BO140" s="313"/>
      <c r="BP140" s="112">
        <v>3</v>
      </c>
      <c r="BQ140" s="175" t="s">
        <v>340</v>
      </c>
      <c r="BR140" s="176" t="s">
        <v>341</v>
      </c>
      <c r="BS140" s="83">
        <v>107419541</v>
      </c>
      <c r="BT140" s="84">
        <f>IFERROR(BS140/BS148,"-")</f>
        <v>5.7651542210300125E-2</v>
      </c>
      <c r="BU140" s="85">
        <v>879</v>
      </c>
      <c r="BV140" s="86">
        <f t="shared" si="133"/>
        <v>122206.53128555177</v>
      </c>
      <c r="BW140" s="87">
        <f t="shared" si="142"/>
        <v>0.90246406570841886</v>
      </c>
      <c r="BX140" s="313"/>
      <c r="BY140" s="112">
        <v>3</v>
      </c>
      <c r="BZ140" s="175" t="s">
        <v>356</v>
      </c>
      <c r="CA140" s="176" t="s">
        <v>357</v>
      </c>
      <c r="CB140" s="83">
        <v>953645460</v>
      </c>
      <c r="CC140" s="84">
        <f>IFERROR(CB140/CB148,"-")</f>
        <v>4.9158112375973687E-2</v>
      </c>
      <c r="CD140" s="85">
        <v>4075</v>
      </c>
      <c r="CE140" s="86">
        <f t="shared" si="134"/>
        <v>234023.42576687117</v>
      </c>
      <c r="CF140" s="87">
        <f t="shared" si="143"/>
        <v>0.19320121373032428</v>
      </c>
    </row>
    <row r="141" spans="2:84" ht="13.5" customHeight="1">
      <c r="B141" s="304"/>
      <c r="C141" s="318"/>
      <c r="D141" s="301"/>
      <c r="E141" s="80">
        <v>4</v>
      </c>
      <c r="F141" s="175" t="s">
        <v>340</v>
      </c>
      <c r="G141" s="176" t="s">
        <v>341</v>
      </c>
      <c r="H141" s="83">
        <v>400544141</v>
      </c>
      <c r="I141" s="84">
        <f>IFERROR(H141/H148,"-")</f>
        <v>4.3951716145014842E-2</v>
      </c>
      <c r="J141" s="85">
        <v>7506</v>
      </c>
      <c r="K141" s="86">
        <f t="shared" si="126"/>
        <v>53363.194910738079</v>
      </c>
      <c r="L141" s="87">
        <f t="shared" si="135"/>
        <v>0.53252926569705572</v>
      </c>
      <c r="M141" s="313"/>
      <c r="N141" s="112">
        <v>4</v>
      </c>
      <c r="O141" s="175" t="s">
        <v>354</v>
      </c>
      <c r="P141" s="176" t="s">
        <v>355</v>
      </c>
      <c r="Q141" s="83">
        <v>23568175</v>
      </c>
      <c r="R141" s="84">
        <f>IFERROR(Q141/Q148,"-")</f>
        <v>5.3252070150947302E-2</v>
      </c>
      <c r="S141" s="85">
        <v>311</v>
      </c>
      <c r="T141" s="86">
        <f t="shared" si="127"/>
        <v>75781.913183279743</v>
      </c>
      <c r="U141" s="87">
        <f t="shared" si="136"/>
        <v>0.62075848303393211</v>
      </c>
      <c r="V141" s="313"/>
      <c r="W141" s="112">
        <v>4</v>
      </c>
      <c r="X141" s="175" t="s">
        <v>340</v>
      </c>
      <c r="Y141" s="176" t="s">
        <v>341</v>
      </c>
      <c r="Z141" s="83">
        <v>29661727</v>
      </c>
      <c r="AA141" s="84">
        <f>IFERROR(Z141/Z148,"-")</f>
        <v>4.771504720779951E-2</v>
      </c>
      <c r="AB141" s="85">
        <v>460</v>
      </c>
      <c r="AC141" s="86">
        <f t="shared" si="128"/>
        <v>64482.015217391301</v>
      </c>
      <c r="AD141" s="87">
        <f t="shared" si="137"/>
        <v>0.81705150976909413</v>
      </c>
      <c r="AE141" s="313"/>
      <c r="AF141" s="112">
        <v>4</v>
      </c>
      <c r="AG141" s="175" t="s">
        <v>340</v>
      </c>
      <c r="AH141" s="176" t="s">
        <v>341</v>
      </c>
      <c r="AI141" s="83">
        <v>59877472</v>
      </c>
      <c r="AJ141" s="84">
        <f>IFERROR(AI141/AI148,"-")</f>
        <v>4.1265902791622483E-2</v>
      </c>
      <c r="AK141" s="85">
        <v>886</v>
      </c>
      <c r="AL141" s="86">
        <f t="shared" si="129"/>
        <v>67581.796839729126</v>
      </c>
      <c r="AM141" s="87">
        <f t="shared" si="138"/>
        <v>0.75148430873621719</v>
      </c>
      <c r="AN141" s="313"/>
      <c r="AO141" s="112">
        <v>4</v>
      </c>
      <c r="AP141" s="175" t="s">
        <v>340</v>
      </c>
      <c r="AQ141" s="176" t="s">
        <v>341</v>
      </c>
      <c r="AR141" s="83">
        <v>102489784</v>
      </c>
      <c r="AS141" s="84">
        <f>IFERROR(AR141/AR148,"-")</f>
        <v>5.1775271669954416E-2</v>
      </c>
      <c r="AT141" s="85">
        <v>1153</v>
      </c>
      <c r="AU141" s="86">
        <f t="shared" si="130"/>
        <v>88889.665221162184</v>
      </c>
      <c r="AV141" s="87">
        <f t="shared" si="139"/>
        <v>0.81426553672316382</v>
      </c>
      <c r="AW141" s="313"/>
      <c r="AX141" s="112">
        <v>4</v>
      </c>
      <c r="AY141" s="175" t="s">
        <v>340</v>
      </c>
      <c r="AZ141" s="176" t="s">
        <v>341</v>
      </c>
      <c r="BA141" s="83">
        <v>87423342</v>
      </c>
      <c r="BB141" s="84">
        <f>IFERROR(BA141/BA148,"-")</f>
        <v>4.9418909933443549E-2</v>
      </c>
      <c r="BC141" s="85">
        <v>882</v>
      </c>
      <c r="BD141" s="86">
        <f t="shared" si="131"/>
        <v>99119.43537414966</v>
      </c>
      <c r="BE141" s="87">
        <f t="shared" si="140"/>
        <v>0.80181818181818176</v>
      </c>
      <c r="BF141" s="313"/>
      <c r="BG141" s="112">
        <v>4</v>
      </c>
      <c r="BH141" s="175" t="s">
        <v>340</v>
      </c>
      <c r="BI141" s="176" t="s">
        <v>341</v>
      </c>
      <c r="BJ141" s="83">
        <v>121276204</v>
      </c>
      <c r="BK141" s="84">
        <f>IFERROR(BJ141/BJ148,"-")</f>
        <v>5.6165954694904333E-2</v>
      </c>
      <c r="BL141" s="85">
        <v>1061</v>
      </c>
      <c r="BM141" s="86">
        <f t="shared" si="132"/>
        <v>114303.67954759661</v>
      </c>
      <c r="BN141" s="87">
        <f t="shared" si="141"/>
        <v>0.83939873417721522</v>
      </c>
      <c r="BO141" s="313"/>
      <c r="BP141" s="112">
        <v>4</v>
      </c>
      <c r="BQ141" s="175" t="s">
        <v>356</v>
      </c>
      <c r="BR141" s="176" t="s">
        <v>357</v>
      </c>
      <c r="BS141" s="83">
        <v>98835728</v>
      </c>
      <c r="BT141" s="84">
        <f>IFERROR(BS141/BS148,"-")</f>
        <v>5.3044651761058464E-2</v>
      </c>
      <c r="BU141" s="85">
        <v>276</v>
      </c>
      <c r="BV141" s="86">
        <f t="shared" si="133"/>
        <v>358100.46376811597</v>
      </c>
      <c r="BW141" s="87">
        <f t="shared" si="142"/>
        <v>0.28336755646817247</v>
      </c>
      <c r="BX141" s="313"/>
      <c r="BY141" s="112">
        <v>4</v>
      </c>
      <c r="BZ141" s="175" t="s">
        <v>340</v>
      </c>
      <c r="CA141" s="176" t="s">
        <v>341</v>
      </c>
      <c r="CB141" s="83">
        <v>932561802</v>
      </c>
      <c r="CC141" s="84">
        <f>IFERROR(CB141/CB148,"-")</f>
        <v>4.8071300900710545E-2</v>
      </c>
      <c r="CD141" s="85">
        <v>13202</v>
      </c>
      <c r="CE141" s="86">
        <f t="shared" si="134"/>
        <v>70637.918648689592</v>
      </c>
      <c r="CF141" s="87">
        <f t="shared" si="143"/>
        <v>0.62592452114545805</v>
      </c>
    </row>
    <row r="142" spans="2:84" ht="13.5" customHeight="1">
      <c r="B142" s="304"/>
      <c r="C142" s="318"/>
      <c r="D142" s="301"/>
      <c r="E142" s="80">
        <v>5</v>
      </c>
      <c r="F142" s="102" t="s">
        <v>342</v>
      </c>
      <c r="G142" s="176" t="s">
        <v>343</v>
      </c>
      <c r="H142" s="83">
        <v>388507268</v>
      </c>
      <c r="I142" s="84">
        <f>IFERROR(H142/H148,"-")</f>
        <v>4.2630909843744805E-2</v>
      </c>
      <c r="J142" s="85">
        <v>6540</v>
      </c>
      <c r="K142" s="86">
        <f t="shared" si="126"/>
        <v>59404.781039755355</v>
      </c>
      <c r="L142" s="87">
        <f t="shared" si="135"/>
        <v>0.46399432422844983</v>
      </c>
      <c r="M142" s="313"/>
      <c r="N142" s="112">
        <v>5</v>
      </c>
      <c r="O142" s="102" t="s">
        <v>338</v>
      </c>
      <c r="P142" s="176" t="s">
        <v>339</v>
      </c>
      <c r="Q142" s="83">
        <v>22453070</v>
      </c>
      <c r="R142" s="84">
        <f>IFERROR(Q142/Q148,"-")</f>
        <v>5.0732500872219866E-2</v>
      </c>
      <c r="S142" s="85">
        <v>150</v>
      </c>
      <c r="T142" s="86">
        <f t="shared" si="127"/>
        <v>149687.13333333333</v>
      </c>
      <c r="U142" s="87">
        <f t="shared" si="136"/>
        <v>0.29940119760479039</v>
      </c>
      <c r="V142" s="313"/>
      <c r="W142" s="112">
        <v>5</v>
      </c>
      <c r="X142" s="102" t="s">
        <v>376</v>
      </c>
      <c r="Y142" s="176" t="s">
        <v>377</v>
      </c>
      <c r="Z142" s="83">
        <v>29190758</v>
      </c>
      <c r="AA142" s="84">
        <f>IFERROR(Z142/Z148,"-")</f>
        <v>4.6957427529470935E-2</v>
      </c>
      <c r="AB142" s="85">
        <v>195</v>
      </c>
      <c r="AC142" s="86">
        <f t="shared" si="128"/>
        <v>149696.19487179487</v>
      </c>
      <c r="AD142" s="87">
        <f t="shared" si="137"/>
        <v>0.34635879218472471</v>
      </c>
      <c r="AE142" s="313"/>
      <c r="AF142" s="112">
        <v>5</v>
      </c>
      <c r="AG142" s="102" t="s">
        <v>354</v>
      </c>
      <c r="AH142" s="176" t="s">
        <v>355</v>
      </c>
      <c r="AI142" s="83">
        <v>52741343</v>
      </c>
      <c r="AJ142" s="84">
        <f>IFERROR(AI142/AI148,"-")</f>
        <v>3.6347879438490972E-2</v>
      </c>
      <c r="AK142" s="85">
        <v>579</v>
      </c>
      <c r="AL142" s="86">
        <f t="shared" si="129"/>
        <v>91090.402417962003</v>
      </c>
      <c r="AM142" s="87">
        <f t="shared" si="138"/>
        <v>0.4910941475826972</v>
      </c>
      <c r="AN142" s="313"/>
      <c r="AO142" s="112">
        <v>5</v>
      </c>
      <c r="AP142" s="102" t="s">
        <v>338</v>
      </c>
      <c r="AQ142" s="176" t="s">
        <v>339</v>
      </c>
      <c r="AR142" s="83">
        <v>98160850</v>
      </c>
      <c r="AS142" s="84">
        <f>IFERROR(AR142/AR148,"-")</f>
        <v>4.958840264609831E-2</v>
      </c>
      <c r="AT142" s="85">
        <v>428</v>
      </c>
      <c r="AU142" s="86">
        <f t="shared" si="130"/>
        <v>229347.78037383177</v>
      </c>
      <c r="AV142" s="87">
        <f t="shared" si="139"/>
        <v>0.30225988700564971</v>
      </c>
      <c r="AW142" s="313"/>
      <c r="AX142" s="112">
        <v>5</v>
      </c>
      <c r="AY142" s="102" t="s">
        <v>354</v>
      </c>
      <c r="AZ142" s="176" t="s">
        <v>355</v>
      </c>
      <c r="BA142" s="83">
        <v>69573326</v>
      </c>
      <c r="BB142" s="84">
        <f>IFERROR(BA142/BA148,"-")</f>
        <v>3.9328603239213923E-2</v>
      </c>
      <c r="BC142" s="85">
        <v>508</v>
      </c>
      <c r="BD142" s="86">
        <f t="shared" si="131"/>
        <v>136955.36614173229</v>
      </c>
      <c r="BE142" s="87">
        <f t="shared" si="140"/>
        <v>0.46181818181818179</v>
      </c>
      <c r="BF142" s="313"/>
      <c r="BG142" s="112">
        <v>5</v>
      </c>
      <c r="BH142" s="102" t="s">
        <v>362</v>
      </c>
      <c r="BI142" s="176" t="s">
        <v>363</v>
      </c>
      <c r="BJ142" s="83">
        <v>113287249</v>
      </c>
      <c r="BK142" s="84">
        <f>IFERROR(BJ142/BJ148,"-")</f>
        <v>5.24660756601876E-2</v>
      </c>
      <c r="BL142" s="85">
        <v>498</v>
      </c>
      <c r="BM142" s="86">
        <f t="shared" si="132"/>
        <v>227484.43574297189</v>
      </c>
      <c r="BN142" s="87">
        <f t="shared" si="141"/>
        <v>0.39398734177215189</v>
      </c>
      <c r="BO142" s="313"/>
      <c r="BP142" s="112">
        <v>5</v>
      </c>
      <c r="BQ142" s="102" t="s">
        <v>338</v>
      </c>
      <c r="BR142" s="176" t="s">
        <v>339</v>
      </c>
      <c r="BS142" s="83">
        <v>90202789</v>
      </c>
      <c r="BT142" s="84">
        <f>IFERROR(BS142/BS148,"-")</f>
        <v>4.8411395627917415E-2</v>
      </c>
      <c r="BU142" s="85">
        <v>231</v>
      </c>
      <c r="BV142" s="86">
        <f t="shared" si="133"/>
        <v>390488.26406926406</v>
      </c>
      <c r="BW142" s="87">
        <f t="shared" si="142"/>
        <v>0.23716632443531827</v>
      </c>
      <c r="BX142" s="313"/>
      <c r="BY142" s="112">
        <v>5</v>
      </c>
      <c r="BZ142" s="102" t="s">
        <v>338</v>
      </c>
      <c r="CA142" s="176" t="s">
        <v>339</v>
      </c>
      <c r="CB142" s="83">
        <v>870197467</v>
      </c>
      <c r="CC142" s="84">
        <f>IFERROR(CB142/CB148,"-")</f>
        <v>4.4856570566669141E-2</v>
      </c>
      <c r="CD142" s="85">
        <v>5445</v>
      </c>
      <c r="CE142" s="86">
        <f t="shared" si="134"/>
        <v>159815.88007346189</v>
      </c>
      <c r="CF142" s="87">
        <f t="shared" si="143"/>
        <v>0.25815475061634741</v>
      </c>
    </row>
    <row r="143" spans="2:84" ht="13.5" customHeight="1">
      <c r="B143" s="304"/>
      <c r="C143" s="318"/>
      <c r="D143" s="301"/>
      <c r="E143" s="80">
        <v>6</v>
      </c>
      <c r="F143" s="102" t="s">
        <v>346</v>
      </c>
      <c r="G143" s="176" t="s">
        <v>347</v>
      </c>
      <c r="H143" s="83">
        <v>373187365</v>
      </c>
      <c r="I143" s="84">
        <f>IFERROR(H143/H148,"-")</f>
        <v>4.0949856598666477E-2</v>
      </c>
      <c r="J143" s="85">
        <v>8921</v>
      </c>
      <c r="K143" s="86">
        <f t="shared" si="126"/>
        <v>41832.458805066693</v>
      </c>
      <c r="L143" s="87">
        <f t="shared" si="135"/>
        <v>0.63291947499113166</v>
      </c>
      <c r="M143" s="313"/>
      <c r="N143" s="112">
        <v>6</v>
      </c>
      <c r="O143" s="102" t="s">
        <v>356</v>
      </c>
      <c r="P143" s="176" t="s">
        <v>357</v>
      </c>
      <c r="Q143" s="83">
        <v>19774437</v>
      </c>
      <c r="R143" s="84">
        <f>IFERROR(Q143/Q148,"-")</f>
        <v>4.4680154756127188E-2</v>
      </c>
      <c r="S143" s="85">
        <v>133</v>
      </c>
      <c r="T143" s="86">
        <f t="shared" si="127"/>
        <v>148679.97744360901</v>
      </c>
      <c r="U143" s="87">
        <f t="shared" si="136"/>
        <v>0.26546906187624753</v>
      </c>
      <c r="V143" s="313"/>
      <c r="W143" s="112">
        <v>6</v>
      </c>
      <c r="X143" s="102" t="s">
        <v>354</v>
      </c>
      <c r="Y143" s="176" t="s">
        <v>355</v>
      </c>
      <c r="Z143" s="83">
        <v>27798414</v>
      </c>
      <c r="AA143" s="84">
        <f>IFERROR(Z143/Z148,"-")</f>
        <v>4.4717646963440626E-2</v>
      </c>
      <c r="AB143" s="85">
        <v>361</v>
      </c>
      <c r="AC143" s="86">
        <f t="shared" si="128"/>
        <v>77003.916897506919</v>
      </c>
      <c r="AD143" s="87">
        <f t="shared" si="137"/>
        <v>0.64120781527531079</v>
      </c>
      <c r="AE143" s="313"/>
      <c r="AF143" s="112">
        <v>6</v>
      </c>
      <c r="AG143" s="102" t="s">
        <v>344</v>
      </c>
      <c r="AH143" s="176" t="s">
        <v>345</v>
      </c>
      <c r="AI143" s="83">
        <v>49750502</v>
      </c>
      <c r="AJ143" s="84">
        <f>IFERROR(AI143/AI148,"-")</f>
        <v>3.4286674283216564E-2</v>
      </c>
      <c r="AK143" s="85">
        <v>183</v>
      </c>
      <c r="AL143" s="86">
        <f t="shared" si="129"/>
        <v>271860.66666666669</v>
      </c>
      <c r="AM143" s="87">
        <f t="shared" si="138"/>
        <v>0.15521628498727735</v>
      </c>
      <c r="AN143" s="313"/>
      <c r="AO143" s="112">
        <v>6</v>
      </c>
      <c r="AP143" s="102" t="s">
        <v>354</v>
      </c>
      <c r="AQ143" s="176" t="s">
        <v>355</v>
      </c>
      <c r="AR143" s="83">
        <v>66244882</v>
      </c>
      <c r="AS143" s="84">
        <f>IFERROR(AR143/AR148,"-")</f>
        <v>3.3465255056973023E-2</v>
      </c>
      <c r="AT143" s="85">
        <v>722</v>
      </c>
      <c r="AU143" s="86">
        <f t="shared" si="130"/>
        <v>91751.914127423821</v>
      </c>
      <c r="AV143" s="87">
        <f t="shared" si="139"/>
        <v>0.50988700564971756</v>
      </c>
      <c r="AW143" s="313"/>
      <c r="AX143" s="112">
        <v>6</v>
      </c>
      <c r="AY143" s="102" t="s">
        <v>362</v>
      </c>
      <c r="AZ143" s="176" t="s">
        <v>363</v>
      </c>
      <c r="BA143" s="83">
        <v>65946611</v>
      </c>
      <c r="BB143" s="84">
        <f>IFERROR(BA143/BA148,"-")</f>
        <v>3.7278483696320343E-2</v>
      </c>
      <c r="BC143" s="85">
        <v>446</v>
      </c>
      <c r="BD143" s="86">
        <f t="shared" si="131"/>
        <v>147862.35650224215</v>
      </c>
      <c r="BE143" s="87">
        <f t="shared" si="140"/>
        <v>0.40545454545454546</v>
      </c>
      <c r="BF143" s="313"/>
      <c r="BG143" s="112">
        <v>6</v>
      </c>
      <c r="BH143" s="102" t="s">
        <v>366</v>
      </c>
      <c r="BI143" s="176" t="s">
        <v>367</v>
      </c>
      <c r="BJ143" s="83">
        <v>104997850</v>
      </c>
      <c r="BK143" s="84">
        <f>IFERROR(BJ143/BJ148,"-")</f>
        <v>4.8627053714200688E-2</v>
      </c>
      <c r="BL143" s="85">
        <v>422</v>
      </c>
      <c r="BM143" s="86">
        <f t="shared" si="132"/>
        <v>248810.07109004739</v>
      </c>
      <c r="BN143" s="87">
        <f t="shared" si="141"/>
        <v>0.33386075949367089</v>
      </c>
      <c r="BO143" s="313"/>
      <c r="BP143" s="112">
        <v>6</v>
      </c>
      <c r="BQ143" s="102" t="s">
        <v>344</v>
      </c>
      <c r="BR143" s="176" t="s">
        <v>345</v>
      </c>
      <c r="BS143" s="83">
        <v>89823716</v>
      </c>
      <c r="BT143" s="84">
        <f>IFERROR(BS143/BS148,"-")</f>
        <v>4.8207949003059046E-2</v>
      </c>
      <c r="BU143" s="85">
        <v>158</v>
      </c>
      <c r="BV143" s="86">
        <f t="shared" si="133"/>
        <v>568504.5316455696</v>
      </c>
      <c r="BW143" s="87">
        <f t="shared" si="142"/>
        <v>0.16221765913757699</v>
      </c>
      <c r="BX143" s="313"/>
      <c r="BY143" s="112">
        <v>6</v>
      </c>
      <c r="BZ143" s="102" t="s">
        <v>364</v>
      </c>
      <c r="CA143" s="176" t="s">
        <v>365</v>
      </c>
      <c r="CB143" s="83">
        <v>685330212</v>
      </c>
      <c r="CC143" s="84">
        <f>IFERROR(CB143/CB148,"-")</f>
        <v>3.532711158310959E-2</v>
      </c>
      <c r="CD143" s="85">
        <v>6396</v>
      </c>
      <c r="CE143" s="86">
        <f t="shared" si="134"/>
        <v>107149.81425891182</v>
      </c>
      <c r="CF143" s="87">
        <f t="shared" si="143"/>
        <v>0.30324293571022187</v>
      </c>
    </row>
    <row r="144" spans="2:84" ht="13.5" customHeight="1">
      <c r="B144" s="304"/>
      <c r="C144" s="318"/>
      <c r="D144" s="301"/>
      <c r="E144" s="80">
        <v>7</v>
      </c>
      <c r="F144" s="175" t="s">
        <v>348</v>
      </c>
      <c r="G144" s="176" t="s">
        <v>349</v>
      </c>
      <c r="H144" s="83">
        <v>314560540</v>
      </c>
      <c r="I144" s="84">
        <f>IFERROR(H144/H148,"-")</f>
        <v>3.4516733985886928E-2</v>
      </c>
      <c r="J144" s="85">
        <v>5696</v>
      </c>
      <c r="K144" s="86">
        <f t="shared" si="126"/>
        <v>55224.813904494382</v>
      </c>
      <c r="L144" s="87">
        <f t="shared" si="135"/>
        <v>0.40411493437389145</v>
      </c>
      <c r="M144" s="313"/>
      <c r="N144" s="112">
        <v>7</v>
      </c>
      <c r="O144" s="175" t="s">
        <v>342</v>
      </c>
      <c r="P144" s="176" t="s">
        <v>343</v>
      </c>
      <c r="Q144" s="83">
        <v>18560443</v>
      </c>
      <c r="R144" s="84">
        <f>IFERROR(Q144/Q148,"-")</f>
        <v>4.1937146710284479E-2</v>
      </c>
      <c r="S144" s="85">
        <v>310</v>
      </c>
      <c r="T144" s="86">
        <f t="shared" si="127"/>
        <v>59872.396774193548</v>
      </c>
      <c r="U144" s="87">
        <f t="shared" si="136"/>
        <v>0.61876247504990023</v>
      </c>
      <c r="V144" s="313"/>
      <c r="W144" s="112">
        <v>7</v>
      </c>
      <c r="X144" s="175" t="s">
        <v>356</v>
      </c>
      <c r="Y144" s="176" t="s">
        <v>357</v>
      </c>
      <c r="Z144" s="83">
        <v>25940958</v>
      </c>
      <c r="AA144" s="84">
        <f>IFERROR(Z144/Z148,"-")</f>
        <v>4.1729668524882059E-2</v>
      </c>
      <c r="AB144" s="85">
        <v>179</v>
      </c>
      <c r="AC144" s="86">
        <f t="shared" si="128"/>
        <v>144921.55307262568</v>
      </c>
      <c r="AD144" s="87">
        <f t="shared" si="137"/>
        <v>0.31793960923623443</v>
      </c>
      <c r="AE144" s="313"/>
      <c r="AF144" s="112">
        <v>7</v>
      </c>
      <c r="AG144" s="175" t="s">
        <v>364</v>
      </c>
      <c r="AH144" s="176" t="s">
        <v>365</v>
      </c>
      <c r="AI144" s="83">
        <v>45982181</v>
      </c>
      <c r="AJ144" s="84">
        <f>IFERROR(AI144/AI148,"-")</f>
        <v>3.1689651348219751E-2</v>
      </c>
      <c r="AK144" s="85">
        <v>426</v>
      </c>
      <c r="AL144" s="86">
        <f t="shared" si="129"/>
        <v>107939.39201877934</v>
      </c>
      <c r="AM144" s="87">
        <f t="shared" si="138"/>
        <v>0.361323155216285</v>
      </c>
      <c r="AN144" s="313"/>
      <c r="AO144" s="112">
        <v>7</v>
      </c>
      <c r="AP144" s="175" t="s">
        <v>364</v>
      </c>
      <c r="AQ144" s="176" t="s">
        <v>365</v>
      </c>
      <c r="AR144" s="83">
        <v>64618095</v>
      </c>
      <c r="AS144" s="84">
        <f>IFERROR(AR144/AR148,"-")</f>
        <v>3.2643443013012134E-2</v>
      </c>
      <c r="AT144" s="85">
        <v>548</v>
      </c>
      <c r="AU144" s="86">
        <f t="shared" si="130"/>
        <v>117916.23175182482</v>
      </c>
      <c r="AV144" s="87">
        <f t="shared" si="139"/>
        <v>0.38700564971751411</v>
      </c>
      <c r="AW144" s="313"/>
      <c r="AX144" s="112">
        <v>7</v>
      </c>
      <c r="AY144" s="175" t="s">
        <v>364</v>
      </c>
      <c r="AZ144" s="176" t="s">
        <v>365</v>
      </c>
      <c r="BA144" s="83">
        <v>63491048</v>
      </c>
      <c r="BB144" s="84">
        <f>IFERROR(BA144/BA148,"-")</f>
        <v>3.5890396213541474E-2</v>
      </c>
      <c r="BC144" s="85">
        <v>487</v>
      </c>
      <c r="BD144" s="86">
        <f t="shared" si="131"/>
        <v>130371.76180698152</v>
      </c>
      <c r="BE144" s="87">
        <f t="shared" si="140"/>
        <v>0.44272727272727275</v>
      </c>
      <c r="BF144" s="313"/>
      <c r="BG144" s="112">
        <v>7</v>
      </c>
      <c r="BH144" s="175" t="s">
        <v>354</v>
      </c>
      <c r="BI144" s="176" t="s">
        <v>355</v>
      </c>
      <c r="BJ144" s="83">
        <v>75549972</v>
      </c>
      <c r="BK144" s="84">
        <f>IFERROR(BJ144/BJ148,"-")</f>
        <v>3.4989026409115595E-2</v>
      </c>
      <c r="BL144" s="85">
        <v>584</v>
      </c>
      <c r="BM144" s="86">
        <f t="shared" si="132"/>
        <v>129366.39041095891</v>
      </c>
      <c r="BN144" s="87">
        <f t="shared" si="141"/>
        <v>0.46202531645569622</v>
      </c>
      <c r="BO144" s="313"/>
      <c r="BP144" s="112">
        <v>7</v>
      </c>
      <c r="BQ144" s="175" t="s">
        <v>366</v>
      </c>
      <c r="BR144" s="176" t="s">
        <v>367</v>
      </c>
      <c r="BS144" s="83">
        <v>89704857</v>
      </c>
      <c r="BT144" s="84">
        <f>IFERROR(BS144/BS148,"-")</f>
        <v>4.8144157959159745E-2</v>
      </c>
      <c r="BU144" s="85">
        <v>340</v>
      </c>
      <c r="BV144" s="86">
        <f t="shared" si="133"/>
        <v>263837.81470588234</v>
      </c>
      <c r="BW144" s="87">
        <f t="shared" si="142"/>
        <v>0.34907597535934293</v>
      </c>
      <c r="BX144" s="313"/>
      <c r="BY144" s="112">
        <v>7</v>
      </c>
      <c r="BZ144" s="175" t="s">
        <v>342</v>
      </c>
      <c r="CA144" s="176" t="s">
        <v>343</v>
      </c>
      <c r="CB144" s="83">
        <v>637671190</v>
      </c>
      <c r="CC144" s="84">
        <f>IFERROR(CB144/CB148,"-")</f>
        <v>3.287040449701388E-2</v>
      </c>
      <c r="CD144" s="85">
        <v>10579</v>
      </c>
      <c r="CE144" s="86">
        <f t="shared" si="134"/>
        <v>60277.076283202572</v>
      </c>
      <c r="CF144" s="87">
        <f t="shared" si="143"/>
        <v>0.50156457424615963</v>
      </c>
    </row>
    <row r="145" spans="2:84" ht="13.5" customHeight="1">
      <c r="B145" s="304"/>
      <c r="C145" s="318"/>
      <c r="D145" s="301"/>
      <c r="E145" s="80">
        <v>8</v>
      </c>
      <c r="F145" s="102" t="s">
        <v>350</v>
      </c>
      <c r="G145" s="176" t="s">
        <v>351</v>
      </c>
      <c r="H145" s="83">
        <v>297919929</v>
      </c>
      <c r="I145" s="84">
        <f>IFERROR(H145/H148,"-")</f>
        <v>3.2690759427063933E-2</v>
      </c>
      <c r="J145" s="85">
        <v>4665</v>
      </c>
      <c r="K145" s="86">
        <f t="shared" si="126"/>
        <v>63862.792926045018</v>
      </c>
      <c r="L145" s="87">
        <f t="shared" si="135"/>
        <v>0.33096842852075203</v>
      </c>
      <c r="M145" s="313"/>
      <c r="N145" s="112">
        <v>8</v>
      </c>
      <c r="O145" s="102" t="s">
        <v>346</v>
      </c>
      <c r="P145" s="176" t="s">
        <v>347</v>
      </c>
      <c r="Q145" s="83">
        <v>17536590</v>
      </c>
      <c r="R145" s="84">
        <f>IFERROR(Q145/Q148,"-")</f>
        <v>3.9623760468869611E-2</v>
      </c>
      <c r="S145" s="85">
        <v>416</v>
      </c>
      <c r="T145" s="86">
        <f t="shared" si="127"/>
        <v>42155.264423076922</v>
      </c>
      <c r="U145" s="87">
        <f t="shared" si="136"/>
        <v>0.83033932135728539</v>
      </c>
      <c r="V145" s="313"/>
      <c r="W145" s="112">
        <v>8</v>
      </c>
      <c r="X145" s="102" t="s">
        <v>348</v>
      </c>
      <c r="Y145" s="176" t="s">
        <v>349</v>
      </c>
      <c r="Z145" s="83">
        <v>22013899</v>
      </c>
      <c r="AA145" s="84">
        <f>IFERROR(Z145/Z148,"-")</f>
        <v>3.5412443449861518E-2</v>
      </c>
      <c r="AB145" s="85">
        <v>325</v>
      </c>
      <c r="AC145" s="86">
        <f t="shared" si="128"/>
        <v>67735.073846153842</v>
      </c>
      <c r="AD145" s="87">
        <f t="shared" si="137"/>
        <v>0.57726465364120783</v>
      </c>
      <c r="AE145" s="313"/>
      <c r="AF145" s="112">
        <v>8</v>
      </c>
      <c r="AG145" s="102" t="s">
        <v>366</v>
      </c>
      <c r="AH145" s="176" t="s">
        <v>367</v>
      </c>
      <c r="AI145" s="83">
        <v>44628449</v>
      </c>
      <c r="AJ145" s="84">
        <f>IFERROR(AI145/AI148,"-")</f>
        <v>3.0756696578220298E-2</v>
      </c>
      <c r="AK145" s="85">
        <v>338</v>
      </c>
      <c r="AL145" s="86">
        <f t="shared" si="129"/>
        <v>132036.83136094676</v>
      </c>
      <c r="AM145" s="87">
        <f t="shared" si="138"/>
        <v>0.28668363019508059</v>
      </c>
      <c r="AN145" s="313"/>
      <c r="AO145" s="112">
        <v>8</v>
      </c>
      <c r="AP145" s="102" t="s">
        <v>358</v>
      </c>
      <c r="AQ145" s="176" t="s">
        <v>359</v>
      </c>
      <c r="AR145" s="83">
        <v>59565414</v>
      </c>
      <c r="AS145" s="84">
        <f>IFERROR(AR145/AR148,"-")</f>
        <v>3.0090955133472676E-2</v>
      </c>
      <c r="AT145" s="85">
        <v>625</v>
      </c>
      <c r="AU145" s="86">
        <f t="shared" si="130"/>
        <v>95304.662400000001</v>
      </c>
      <c r="AV145" s="87">
        <f t="shared" si="139"/>
        <v>0.44138418079096048</v>
      </c>
      <c r="AW145" s="313"/>
      <c r="AX145" s="112">
        <v>8</v>
      </c>
      <c r="AY145" s="102" t="s">
        <v>366</v>
      </c>
      <c r="AZ145" s="176" t="s">
        <v>367</v>
      </c>
      <c r="BA145" s="83">
        <v>63033792</v>
      </c>
      <c r="BB145" s="84">
        <f>IFERROR(BA145/BA148,"-")</f>
        <v>3.5631917270005697E-2</v>
      </c>
      <c r="BC145" s="85">
        <v>360</v>
      </c>
      <c r="BD145" s="86">
        <f t="shared" si="131"/>
        <v>175093.86666666667</v>
      </c>
      <c r="BE145" s="87">
        <f t="shared" si="140"/>
        <v>0.32727272727272727</v>
      </c>
      <c r="BF145" s="313"/>
      <c r="BG145" s="112">
        <v>8</v>
      </c>
      <c r="BH145" s="102" t="s">
        <v>370</v>
      </c>
      <c r="BI145" s="176" t="s">
        <v>371</v>
      </c>
      <c r="BJ145" s="83">
        <v>65579181</v>
      </c>
      <c r="BK145" s="84">
        <f>IFERROR(BJ145/BJ148,"-")</f>
        <v>3.0371311003228058E-2</v>
      </c>
      <c r="BL145" s="85">
        <v>779</v>
      </c>
      <c r="BM145" s="86">
        <f t="shared" si="132"/>
        <v>84183.801026957633</v>
      </c>
      <c r="BN145" s="87">
        <f t="shared" si="141"/>
        <v>0.61629746835443033</v>
      </c>
      <c r="BO145" s="313"/>
      <c r="BP145" s="112">
        <v>8</v>
      </c>
      <c r="BQ145" s="102" t="s">
        <v>362</v>
      </c>
      <c r="BR145" s="176" t="s">
        <v>363</v>
      </c>
      <c r="BS145" s="83">
        <v>74626165</v>
      </c>
      <c r="BT145" s="84">
        <f>IFERROR(BS145/BS148,"-")</f>
        <v>4.0051497720422415E-2</v>
      </c>
      <c r="BU145" s="85">
        <v>352</v>
      </c>
      <c r="BV145" s="86">
        <f t="shared" si="133"/>
        <v>212006.15056818182</v>
      </c>
      <c r="BW145" s="87">
        <f t="shared" si="142"/>
        <v>0.3613963039014374</v>
      </c>
      <c r="BX145" s="313"/>
      <c r="BY145" s="112">
        <v>8</v>
      </c>
      <c r="BZ145" s="102" t="s">
        <v>354</v>
      </c>
      <c r="CA145" s="176" t="s">
        <v>355</v>
      </c>
      <c r="CB145" s="83">
        <v>637547448</v>
      </c>
      <c r="CC145" s="84">
        <f>IFERROR(CB145/CB148,"-")</f>
        <v>3.2864025896793179E-2</v>
      </c>
      <c r="CD145" s="85">
        <v>7893</v>
      </c>
      <c r="CE145" s="86">
        <f t="shared" si="134"/>
        <v>80773.780311668568</v>
      </c>
      <c r="CF145" s="87">
        <f t="shared" si="143"/>
        <v>0.37421771287692018</v>
      </c>
    </row>
    <row r="146" spans="2:84" ht="13.5" customHeight="1">
      <c r="B146" s="304"/>
      <c r="C146" s="318"/>
      <c r="D146" s="301"/>
      <c r="E146" s="80">
        <v>9</v>
      </c>
      <c r="F146" s="102" t="s">
        <v>354</v>
      </c>
      <c r="G146" s="176" t="s">
        <v>355</v>
      </c>
      <c r="H146" s="83">
        <v>272852116</v>
      </c>
      <c r="I146" s="84">
        <f>IFERROR(H146/H148,"-")</f>
        <v>2.994006783386868E-2</v>
      </c>
      <c r="J146" s="85">
        <v>4449</v>
      </c>
      <c r="K146" s="86">
        <f t="shared" si="126"/>
        <v>61328.864014385254</v>
      </c>
      <c r="L146" s="87">
        <f t="shared" si="135"/>
        <v>0.31564384533522527</v>
      </c>
      <c r="M146" s="313"/>
      <c r="N146" s="112">
        <v>9</v>
      </c>
      <c r="O146" s="102" t="s">
        <v>348</v>
      </c>
      <c r="P146" s="176" t="s">
        <v>349</v>
      </c>
      <c r="Q146" s="83">
        <v>14087772</v>
      </c>
      <c r="R146" s="84">
        <f>IFERROR(Q146/Q148,"-")</f>
        <v>3.1831188575888937E-2</v>
      </c>
      <c r="S146" s="85">
        <v>269</v>
      </c>
      <c r="T146" s="86">
        <f t="shared" si="127"/>
        <v>52370.899628252788</v>
      </c>
      <c r="U146" s="87">
        <f t="shared" si="136"/>
        <v>0.53692614770459079</v>
      </c>
      <c r="V146" s="313"/>
      <c r="W146" s="112">
        <v>9</v>
      </c>
      <c r="X146" s="102" t="s">
        <v>358</v>
      </c>
      <c r="Y146" s="176" t="s">
        <v>359</v>
      </c>
      <c r="Z146" s="83">
        <v>21702407</v>
      </c>
      <c r="AA146" s="84">
        <f>IFERROR(Z146/Z148,"-")</f>
        <v>3.4911364888763174E-2</v>
      </c>
      <c r="AB146" s="85">
        <v>328</v>
      </c>
      <c r="AC146" s="86">
        <f t="shared" si="128"/>
        <v>66165.875</v>
      </c>
      <c r="AD146" s="87">
        <f t="shared" si="137"/>
        <v>0.58259325044404975</v>
      </c>
      <c r="AE146" s="313"/>
      <c r="AF146" s="112">
        <v>9</v>
      </c>
      <c r="AG146" s="102" t="s">
        <v>350</v>
      </c>
      <c r="AH146" s="176" t="s">
        <v>351</v>
      </c>
      <c r="AI146" s="83">
        <v>43287740</v>
      </c>
      <c r="AJ146" s="84">
        <f>IFERROR(AI146/AI148,"-")</f>
        <v>2.9832716900757405E-2</v>
      </c>
      <c r="AK146" s="85">
        <v>512</v>
      </c>
      <c r="AL146" s="86">
        <f t="shared" si="129"/>
        <v>84546.3671875</v>
      </c>
      <c r="AM146" s="87">
        <f t="shared" si="138"/>
        <v>0.43426632739609838</v>
      </c>
      <c r="AN146" s="313"/>
      <c r="AO146" s="112">
        <v>9</v>
      </c>
      <c r="AP146" s="102" t="s">
        <v>342</v>
      </c>
      <c r="AQ146" s="176" t="s">
        <v>343</v>
      </c>
      <c r="AR146" s="83">
        <v>54799593</v>
      </c>
      <c r="AS146" s="84">
        <f>IFERROR(AR146/AR148,"-")</f>
        <v>2.7683381740544327E-2</v>
      </c>
      <c r="AT146" s="85">
        <v>844</v>
      </c>
      <c r="AU146" s="86">
        <f t="shared" si="130"/>
        <v>64928.427725118483</v>
      </c>
      <c r="AV146" s="87">
        <f t="shared" si="139"/>
        <v>0.596045197740113</v>
      </c>
      <c r="AW146" s="313"/>
      <c r="AX146" s="112">
        <v>9</v>
      </c>
      <c r="AY146" s="102" t="s">
        <v>338</v>
      </c>
      <c r="AZ146" s="176" t="s">
        <v>339</v>
      </c>
      <c r="BA146" s="83">
        <v>45919168</v>
      </c>
      <c r="BB146" s="84">
        <f>IFERROR(BA146/BA148,"-")</f>
        <v>2.5957315011026039E-2</v>
      </c>
      <c r="BC146" s="85">
        <v>288</v>
      </c>
      <c r="BD146" s="86">
        <f t="shared" si="131"/>
        <v>159441.55555555556</v>
      </c>
      <c r="BE146" s="87">
        <f t="shared" si="140"/>
        <v>0.26181818181818184</v>
      </c>
      <c r="BF146" s="313"/>
      <c r="BG146" s="112">
        <v>9</v>
      </c>
      <c r="BH146" s="102" t="s">
        <v>344</v>
      </c>
      <c r="BI146" s="176" t="s">
        <v>345</v>
      </c>
      <c r="BJ146" s="83">
        <v>62462129</v>
      </c>
      <c r="BK146" s="84">
        <f>IFERROR(BJ146/BJ148,"-")</f>
        <v>2.8927728539073255E-2</v>
      </c>
      <c r="BL146" s="85">
        <v>232</v>
      </c>
      <c r="BM146" s="86">
        <f t="shared" si="132"/>
        <v>269233.31465517241</v>
      </c>
      <c r="BN146" s="87">
        <f t="shared" si="141"/>
        <v>0.18354430379746836</v>
      </c>
      <c r="BO146" s="313"/>
      <c r="BP146" s="112">
        <v>9</v>
      </c>
      <c r="BQ146" s="102" t="s">
        <v>370</v>
      </c>
      <c r="BR146" s="176" t="s">
        <v>371</v>
      </c>
      <c r="BS146" s="83">
        <v>57098252</v>
      </c>
      <c r="BT146" s="84">
        <f>IFERROR(BS146/BS148,"-")</f>
        <v>3.0644352551388705E-2</v>
      </c>
      <c r="BU146" s="85">
        <v>645</v>
      </c>
      <c r="BV146" s="86">
        <f t="shared" si="133"/>
        <v>88524.421705426357</v>
      </c>
      <c r="BW146" s="87">
        <f t="shared" si="142"/>
        <v>0.66221765913757702</v>
      </c>
      <c r="BX146" s="313"/>
      <c r="BY146" s="112">
        <v>9</v>
      </c>
      <c r="BZ146" s="102" t="s">
        <v>362</v>
      </c>
      <c r="CA146" s="176" t="s">
        <v>363</v>
      </c>
      <c r="CB146" s="83">
        <v>624401605</v>
      </c>
      <c r="CC146" s="84">
        <f>IFERROR(CB146/CB148,"-")</f>
        <v>3.2186389548090895E-2</v>
      </c>
      <c r="CD146" s="85">
        <v>6508</v>
      </c>
      <c r="CE146" s="86">
        <f t="shared" si="134"/>
        <v>95943.700829748006</v>
      </c>
      <c r="CF146" s="87">
        <f t="shared" si="143"/>
        <v>0.30855300587900625</v>
      </c>
    </row>
    <row r="147" spans="2:84" ht="13.5" customHeight="1">
      <c r="B147" s="304"/>
      <c r="C147" s="318"/>
      <c r="D147" s="301"/>
      <c r="E147" s="88">
        <v>10</v>
      </c>
      <c r="F147" s="177" t="s">
        <v>362</v>
      </c>
      <c r="G147" s="178" t="s">
        <v>363</v>
      </c>
      <c r="H147" s="91">
        <v>269830147</v>
      </c>
      <c r="I147" s="92">
        <f>IFERROR(H147/H148,"-")</f>
        <v>2.960846711851323E-2</v>
      </c>
      <c r="J147" s="93">
        <v>3739</v>
      </c>
      <c r="K147" s="94">
        <f t="shared" si="126"/>
        <v>72166.393955603096</v>
      </c>
      <c r="L147" s="95">
        <f t="shared" si="135"/>
        <v>0.26527137282724372</v>
      </c>
      <c r="M147" s="313"/>
      <c r="N147" s="113">
        <v>10</v>
      </c>
      <c r="O147" s="177" t="s">
        <v>358</v>
      </c>
      <c r="P147" s="178" t="s">
        <v>359</v>
      </c>
      <c r="Q147" s="91">
        <v>12290949</v>
      </c>
      <c r="R147" s="92">
        <f>IFERROR(Q147/Q148,"-")</f>
        <v>2.7771283876232063E-2</v>
      </c>
      <c r="S147" s="93">
        <v>294</v>
      </c>
      <c r="T147" s="94">
        <f t="shared" si="127"/>
        <v>41805.948979591834</v>
      </c>
      <c r="U147" s="95">
        <f t="shared" si="136"/>
        <v>0.58682634730538918</v>
      </c>
      <c r="V147" s="313"/>
      <c r="W147" s="113">
        <v>10</v>
      </c>
      <c r="X147" s="177" t="s">
        <v>346</v>
      </c>
      <c r="Y147" s="178" t="s">
        <v>347</v>
      </c>
      <c r="Z147" s="91">
        <v>20350639</v>
      </c>
      <c r="AA147" s="92">
        <f>IFERROR(Z147/Z148,"-")</f>
        <v>3.2736856508519742E-2</v>
      </c>
      <c r="AB147" s="93">
        <v>481</v>
      </c>
      <c r="AC147" s="94">
        <f t="shared" si="128"/>
        <v>42309.02079002079</v>
      </c>
      <c r="AD147" s="95">
        <f t="shared" si="137"/>
        <v>0.85435168738898759</v>
      </c>
      <c r="AE147" s="313"/>
      <c r="AF147" s="113">
        <v>10</v>
      </c>
      <c r="AG147" s="177" t="s">
        <v>346</v>
      </c>
      <c r="AH147" s="178" t="s">
        <v>347</v>
      </c>
      <c r="AI147" s="91">
        <v>42934436</v>
      </c>
      <c r="AJ147" s="92">
        <f>IFERROR(AI147/AI148,"-")</f>
        <v>2.9589229525073084E-2</v>
      </c>
      <c r="AK147" s="93">
        <v>957</v>
      </c>
      <c r="AL147" s="94">
        <f t="shared" si="129"/>
        <v>44863.569487983281</v>
      </c>
      <c r="AM147" s="95">
        <f t="shared" si="138"/>
        <v>0.81170483460559795</v>
      </c>
      <c r="AN147" s="313"/>
      <c r="AO147" s="113">
        <v>10</v>
      </c>
      <c r="AP147" s="177" t="s">
        <v>360</v>
      </c>
      <c r="AQ147" s="178" t="s">
        <v>361</v>
      </c>
      <c r="AR147" s="91">
        <v>54416476</v>
      </c>
      <c r="AS147" s="92">
        <f>IFERROR(AR147/AR148,"-")</f>
        <v>2.7489840628618693E-2</v>
      </c>
      <c r="AT147" s="93">
        <v>811</v>
      </c>
      <c r="AU147" s="94">
        <f t="shared" si="130"/>
        <v>67097.997533908754</v>
      </c>
      <c r="AV147" s="95">
        <f t="shared" si="139"/>
        <v>0.57274011299435024</v>
      </c>
      <c r="AW147" s="313"/>
      <c r="AX147" s="113">
        <v>10</v>
      </c>
      <c r="AY147" s="177" t="s">
        <v>342</v>
      </c>
      <c r="AZ147" s="178" t="s">
        <v>343</v>
      </c>
      <c r="BA147" s="91">
        <v>43079019</v>
      </c>
      <c r="BB147" s="92">
        <f>IFERROR(BA147/BA148,"-")</f>
        <v>2.4351827684442714E-2</v>
      </c>
      <c r="BC147" s="93">
        <v>641</v>
      </c>
      <c r="BD147" s="94">
        <f t="shared" si="131"/>
        <v>67205.957878315137</v>
      </c>
      <c r="BE147" s="95">
        <f t="shared" si="140"/>
        <v>0.58272727272727276</v>
      </c>
      <c r="BF147" s="313"/>
      <c r="BG147" s="113">
        <v>10</v>
      </c>
      <c r="BH147" s="177" t="s">
        <v>338</v>
      </c>
      <c r="BI147" s="178" t="s">
        <v>339</v>
      </c>
      <c r="BJ147" s="91">
        <v>61391388</v>
      </c>
      <c r="BK147" s="92">
        <f>IFERROR(BJ147/BJ148,"-")</f>
        <v>2.8431842384061538E-2</v>
      </c>
      <c r="BL147" s="93">
        <v>292</v>
      </c>
      <c r="BM147" s="94">
        <f t="shared" si="132"/>
        <v>210244.4794520548</v>
      </c>
      <c r="BN147" s="95">
        <f t="shared" si="141"/>
        <v>0.23101265822784811</v>
      </c>
      <c r="BO147" s="313"/>
      <c r="BP147" s="113">
        <v>10</v>
      </c>
      <c r="BQ147" s="177" t="s">
        <v>400</v>
      </c>
      <c r="BR147" s="178" t="s">
        <v>401</v>
      </c>
      <c r="BS147" s="91">
        <v>52530502</v>
      </c>
      <c r="BT147" s="92">
        <f>IFERROR(BS147/BS148,"-")</f>
        <v>2.8192863469610759E-2</v>
      </c>
      <c r="BU147" s="93">
        <v>381</v>
      </c>
      <c r="BV147" s="94">
        <f t="shared" si="133"/>
        <v>137875.33333333334</v>
      </c>
      <c r="BW147" s="95">
        <f t="shared" si="142"/>
        <v>0.39117043121149897</v>
      </c>
      <c r="BX147" s="313"/>
      <c r="BY147" s="113">
        <v>10</v>
      </c>
      <c r="BZ147" s="177" t="s">
        <v>366</v>
      </c>
      <c r="CA147" s="178" t="s">
        <v>367</v>
      </c>
      <c r="CB147" s="91">
        <v>612363096</v>
      </c>
      <c r="CC147" s="92">
        <f>IFERROR(CB147/CB148,"-")</f>
        <v>3.1565833583549134E-2</v>
      </c>
      <c r="CD147" s="93">
        <v>4263</v>
      </c>
      <c r="CE147" s="94">
        <f t="shared" si="134"/>
        <v>143646.04644616466</v>
      </c>
      <c r="CF147" s="95">
        <f t="shared" si="143"/>
        <v>0.2021145457993552</v>
      </c>
    </row>
    <row r="148" spans="2:84" s="173" customFormat="1" ht="13.5" customHeight="1">
      <c r="B148" s="266"/>
      <c r="C148" s="320"/>
      <c r="D148" s="302"/>
      <c r="E148" s="96" t="s">
        <v>164</v>
      </c>
      <c r="F148" s="97"/>
      <c r="G148" s="98"/>
      <c r="H148" s="228">
        <v>9113276480</v>
      </c>
      <c r="I148" s="99" t="s">
        <v>292</v>
      </c>
      <c r="J148" s="100">
        <v>12398</v>
      </c>
      <c r="K148" s="49">
        <f t="shared" si="126"/>
        <v>735060.20971124375</v>
      </c>
      <c r="L148" s="101">
        <f t="shared" si="135"/>
        <v>0.87960269599148633</v>
      </c>
      <c r="M148" s="314"/>
      <c r="N148" s="96" t="s">
        <v>164</v>
      </c>
      <c r="O148" s="97"/>
      <c r="P148" s="98"/>
      <c r="Q148" s="228">
        <v>442577630</v>
      </c>
      <c r="R148" s="99" t="s">
        <v>292</v>
      </c>
      <c r="S148" s="100">
        <v>498</v>
      </c>
      <c r="T148" s="49">
        <f t="shared" si="127"/>
        <v>888710.10040160641</v>
      </c>
      <c r="U148" s="101">
        <f t="shared" si="136"/>
        <v>0.99401197604790414</v>
      </c>
      <c r="V148" s="314"/>
      <c r="W148" s="96" t="s">
        <v>164</v>
      </c>
      <c r="X148" s="97"/>
      <c r="Y148" s="98"/>
      <c r="Z148" s="228">
        <v>621643040</v>
      </c>
      <c r="AA148" s="99" t="s">
        <v>292</v>
      </c>
      <c r="AB148" s="100">
        <v>562</v>
      </c>
      <c r="AC148" s="49">
        <f t="shared" si="128"/>
        <v>1106126.4056939501</v>
      </c>
      <c r="AD148" s="101">
        <f t="shared" si="137"/>
        <v>0.9982238010657194</v>
      </c>
      <c r="AE148" s="314"/>
      <c r="AF148" s="96" t="s">
        <v>164</v>
      </c>
      <c r="AG148" s="97"/>
      <c r="AH148" s="98"/>
      <c r="AI148" s="228">
        <v>1451015680</v>
      </c>
      <c r="AJ148" s="99" t="s">
        <v>292</v>
      </c>
      <c r="AK148" s="100">
        <v>1172</v>
      </c>
      <c r="AL148" s="49">
        <f t="shared" si="129"/>
        <v>1238067.9863481228</v>
      </c>
      <c r="AM148" s="101">
        <f t="shared" si="138"/>
        <v>0.99406276505513147</v>
      </c>
      <c r="AN148" s="314"/>
      <c r="AO148" s="96" t="s">
        <v>164</v>
      </c>
      <c r="AP148" s="97"/>
      <c r="AQ148" s="98"/>
      <c r="AR148" s="228">
        <v>1979512240</v>
      </c>
      <c r="AS148" s="99" t="s">
        <v>292</v>
      </c>
      <c r="AT148" s="100">
        <v>1394</v>
      </c>
      <c r="AU148" s="49">
        <f t="shared" si="130"/>
        <v>1420023.1276901003</v>
      </c>
      <c r="AV148" s="101">
        <f t="shared" si="139"/>
        <v>0.9844632768361582</v>
      </c>
      <c r="AW148" s="314"/>
      <c r="AX148" s="96" t="s">
        <v>164</v>
      </c>
      <c r="AY148" s="97"/>
      <c r="AZ148" s="98"/>
      <c r="BA148" s="228">
        <v>1769026110</v>
      </c>
      <c r="BB148" s="99" t="s">
        <v>292</v>
      </c>
      <c r="BC148" s="100">
        <v>1083</v>
      </c>
      <c r="BD148" s="49">
        <f t="shared" si="131"/>
        <v>1633449.7783933517</v>
      </c>
      <c r="BE148" s="101">
        <f t="shared" si="140"/>
        <v>0.9845454545454545</v>
      </c>
      <c r="BF148" s="314"/>
      <c r="BG148" s="96" t="s">
        <v>164</v>
      </c>
      <c r="BH148" s="97"/>
      <c r="BI148" s="98"/>
      <c r="BJ148" s="228">
        <v>2159247620</v>
      </c>
      <c r="BK148" s="99" t="s">
        <v>292</v>
      </c>
      <c r="BL148" s="100">
        <v>1231</v>
      </c>
      <c r="BM148" s="49">
        <f t="shared" si="132"/>
        <v>1754059.8050365557</v>
      </c>
      <c r="BN148" s="101">
        <f t="shared" si="141"/>
        <v>0.97389240506329111</v>
      </c>
      <c r="BO148" s="314"/>
      <c r="BP148" s="96" t="s">
        <v>164</v>
      </c>
      <c r="BQ148" s="97"/>
      <c r="BR148" s="98"/>
      <c r="BS148" s="228">
        <v>1863255290</v>
      </c>
      <c r="BT148" s="99" t="s">
        <v>292</v>
      </c>
      <c r="BU148" s="100">
        <v>950</v>
      </c>
      <c r="BV148" s="49">
        <f t="shared" si="133"/>
        <v>1961321.3578947368</v>
      </c>
      <c r="BW148" s="101">
        <f t="shared" si="142"/>
        <v>0.97535934291581106</v>
      </c>
      <c r="BX148" s="314"/>
      <c r="BY148" s="96" t="s">
        <v>164</v>
      </c>
      <c r="BZ148" s="97"/>
      <c r="CA148" s="98"/>
      <c r="CB148" s="228">
        <v>19399554090</v>
      </c>
      <c r="CC148" s="99" t="s">
        <v>292</v>
      </c>
      <c r="CD148" s="100">
        <v>19288</v>
      </c>
      <c r="CE148" s="49">
        <f t="shared" si="134"/>
        <v>1005783.6006843633</v>
      </c>
      <c r="CF148" s="101">
        <f t="shared" si="143"/>
        <v>0.91446994120993741</v>
      </c>
    </row>
    <row r="149" spans="2:84" ht="13.5" customHeight="1">
      <c r="B149" s="303">
        <v>14</v>
      </c>
      <c r="C149" s="317" t="s">
        <v>75</v>
      </c>
      <c r="D149" s="305">
        <f>CK19</f>
        <v>11083</v>
      </c>
      <c r="E149" s="72">
        <v>1</v>
      </c>
      <c r="F149" s="73" t="s">
        <v>336</v>
      </c>
      <c r="G149" s="74" t="s">
        <v>337</v>
      </c>
      <c r="H149" s="75">
        <v>470156877</v>
      </c>
      <c r="I149" s="76">
        <f>IFERROR(H149/H159,"-")</f>
        <v>6.8009973878780342E-2</v>
      </c>
      <c r="J149" s="77">
        <v>4609</v>
      </c>
      <c r="K149" s="78">
        <f t="shared" si="126"/>
        <v>102008.43501844218</v>
      </c>
      <c r="L149" s="79">
        <f t="shared" ref="L149:L159" si="144">IFERROR(J149/$CK$19,0)</f>
        <v>0.41586213119191556</v>
      </c>
      <c r="M149" s="315">
        <f>CL19</f>
        <v>440</v>
      </c>
      <c r="N149" s="195">
        <v>1</v>
      </c>
      <c r="O149" s="73" t="s">
        <v>336</v>
      </c>
      <c r="P149" s="74" t="s">
        <v>337</v>
      </c>
      <c r="Q149" s="75">
        <v>33980621</v>
      </c>
      <c r="R149" s="76">
        <f>IFERROR(Q149/Q159,"-")</f>
        <v>8.4156477863647355E-2</v>
      </c>
      <c r="S149" s="77">
        <v>303</v>
      </c>
      <c r="T149" s="78">
        <f t="shared" si="127"/>
        <v>112147.26402640264</v>
      </c>
      <c r="U149" s="79">
        <f t="shared" ref="U149:U159" si="145">IFERROR(S149/$CL$19,0)</f>
        <v>0.6886363636363636</v>
      </c>
      <c r="V149" s="315">
        <f>CM19</f>
        <v>417</v>
      </c>
      <c r="W149" s="195">
        <v>1</v>
      </c>
      <c r="X149" s="73" t="s">
        <v>344</v>
      </c>
      <c r="Y149" s="74" t="s">
        <v>345</v>
      </c>
      <c r="Z149" s="75">
        <v>52226246</v>
      </c>
      <c r="AA149" s="76">
        <f>IFERROR(Z149/Z159,"-")</f>
        <v>0.10473804771853887</v>
      </c>
      <c r="AB149" s="77">
        <v>68</v>
      </c>
      <c r="AC149" s="78">
        <f t="shared" si="128"/>
        <v>768033.0294117647</v>
      </c>
      <c r="AD149" s="79">
        <f t="shared" ref="AD149:AD159" si="146">IFERROR(AB149/$CM$19,0)</f>
        <v>0.16306954436450841</v>
      </c>
      <c r="AE149" s="315">
        <f>CN19</f>
        <v>878</v>
      </c>
      <c r="AF149" s="195">
        <v>1</v>
      </c>
      <c r="AG149" s="73" t="s">
        <v>336</v>
      </c>
      <c r="AH149" s="74" t="s">
        <v>337</v>
      </c>
      <c r="AI149" s="75">
        <v>82866801</v>
      </c>
      <c r="AJ149" s="76">
        <f>IFERROR(AI149/AI159,"-")</f>
        <v>8.6923083192566947E-2</v>
      </c>
      <c r="AK149" s="77">
        <v>616</v>
      </c>
      <c r="AL149" s="78">
        <f t="shared" si="129"/>
        <v>134524.0275974026</v>
      </c>
      <c r="AM149" s="79">
        <f t="shared" ref="AM149:AM159" si="147">IFERROR(AK149/$CN$19,0)</f>
        <v>0.70159453302961272</v>
      </c>
      <c r="AN149" s="315">
        <f>CO19</f>
        <v>1097</v>
      </c>
      <c r="AO149" s="195">
        <v>1</v>
      </c>
      <c r="AP149" s="73" t="s">
        <v>344</v>
      </c>
      <c r="AQ149" s="74" t="s">
        <v>345</v>
      </c>
      <c r="AR149" s="75">
        <v>140731491</v>
      </c>
      <c r="AS149" s="76">
        <f>IFERROR(AR149/AR159,"-")</f>
        <v>8.8472803029923455E-2</v>
      </c>
      <c r="AT149" s="77">
        <v>227</v>
      </c>
      <c r="AU149" s="78">
        <f t="shared" si="130"/>
        <v>619962.51541850215</v>
      </c>
      <c r="AV149" s="79">
        <f t="shared" ref="AV149:AV159" si="148">IFERROR(AT149/$CO$19,0)</f>
        <v>0.20692798541476753</v>
      </c>
      <c r="AW149" s="315">
        <f>CP19</f>
        <v>790</v>
      </c>
      <c r="AX149" s="195">
        <v>1</v>
      </c>
      <c r="AY149" s="73" t="s">
        <v>336</v>
      </c>
      <c r="AZ149" s="74" t="s">
        <v>337</v>
      </c>
      <c r="BA149" s="75">
        <v>109146557</v>
      </c>
      <c r="BB149" s="76">
        <f>IFERROR(BA149/BA159,"-")</f>
        <v>9.4733786235004433E-2</v>
      </c>
      <c r="BC149" s="77">
        <v>556</v>
      </c>
      <c r="BD149" s="78">
        <f t="shared" si="131"/>
        <v>196306.75719424459</v>
      </c>
      <c r="BE149" s="79">
        <f t="shared" ref="BE149:BE159" si="149">IFERROR(BC149/$CP$19,0)</f>
        <v>0.70379746835443036</v>
      </c>
      <c r="BF149" s="315">
        <f>CQ19</f>
        <v>917</v>
      </c>
      <c r="BG149" s="195">
        <v>1</v>
      </c>
      <c r="BH149" s="73" t="s">
        <v>356</v>
      </c>
      <c r="BI149" s="74" t="s">
        <v>357</v>
      </c>
      <c r="BJ149" s="75">
        <v>136380065</v>
      </c>
      <c r="BK149" s="76">
        <f>IFERROR(BJ149/BJ159,"-")</f>
        <v>8.4965762234448711E-2</v>
      </c>
      <c r="BL149" s="77">
        <v>301</v>
      </c>
      <c r="BM149" s="78">
        <f t="shared" si="132"/>
        <v>453089.91694352159</v>
      </c>
      <c r="BN149" s="79">
        <f t="shared" ref="BN149:BN159" si="150">IFERROR(BL149/$CQ$19,0)</f>
        <v>0.3282442748091603</v>
      </c>
      <c r="BO149" s="315">
        <f>CR19</f>
        <v>680</v>
      </c>
      <c r="BP149" s="195">
        <v>1</v>
      </c>
      <c r="BQ149" s="73" t="s">
        <v>364</v>
      </c>
      <c r="BR149" s="74" t="s">
        <v>365</v>
      </c>
      <c r="BS149" s="75">
        <v>142426572</v>
      </c>
      <c r="BT149" s="76">
        <f>IFERROR(BS149/BS159,"-")</f>
        <v>0.10474324696466356</v>
      </c>
      <c r="BU149" s="77">
        <v>391</v>
      </c>
      <c r="BV149" s="78">
        <f t="shared" si="133"/>
        <v>364262.33248081844</v>
      </c>
      <c r="BW149" s="79">
        <f t="shared" ref="BW149:BW159" si="151">IFERROR(BU149/$CR$19,0)</f>
        <v>0.57499999999999996</v>
      </c>
      <c r="BX149" s="315">
        <f>CS19</f>
        <v>16302</v>
      </c>
      <c r="BY149" s="195">
        <v>1</v>
      </c>
      <c r="BZ149" s="73" t="s">
        <v>336</v>
      </c>
      <c r="CA149" s="74" t="s">
        <v>337</v>
      </c>
      <c r="CB149" s="75">
        <v>1091768624</v>
      </c>
      <c r="CC149" s="76">
        <f>IFERROR(CB149/CB159,"-")</f>
        <v>7.5416564204411396E-2</v>
      </c>
      <c r="CD149" s="77">
        <v>8283</v>
      </c>
      <c r="CE149" s="78">
        <f t="shared" si="134"/>
        <v>131808.35735844501</v>
      </c>
      <c r="CF149" s="79">
        <f t="shared" ref="CF149:CF159" si="152">IFERROR(CD149/$CS$19,0)</f>
        <v>0.5080971659919028</v>
      </c>
    </row>
    <row r="150" spans="2:84" ht="13.5" customHeight="1">
      <c r="B150" s="304"/>
      <c r="C150" s="318"/>
      <c r="D150" s="301"/>
      <c r="E150" s="80">
        <v>2</v>
      </c>
      <c r="F150" s="175" t="s">
        <v>338</v>
      </c>
      <c r="G150" s="176" t="s">
        <v>339</v>
      </c>
      <c r="H150" s="83">
        <v>372907007</v>
      </c>
      <c r="I150" s="84">
        <f>IFERROR(H150/H159,"-")</f>
        <v>5.3942411662914289E-2</v>
      </c>
      <c r="J150" s="85">
        <v>2976</v>
      </c>
      <c r="K150" s="86">
        <f t="shared" si="126"/>
        <v>125304.77385752689</v>
      </c>
      <c r="L150" s="87">
        <f t="shared" si="144"/>
        <v>0.26851935396553278</v>
      </c>
      <c r="M150" s="313"/>
      <c r="N150" s="112">
        <v>2</v>
      </c>
      <c r="O150" s="175" t="s">
        <v>350</v>
      </c>
      <c r="P150" s="176" t="s">
        <v>351</v>
      </c>
      <c r="Q150" s="83">
        <v>21179894</v>
      </c>
      <c r="R150" s="84">
        <f>IFERROR(Q150/Q159,"-")</f>
        <v>5.2454170292102587E-2</v>
      </c>
      <c r="S150" s="85">
        <v>254</v>
      </c>
      <c r="T150" s="86">
        <f t="shared" si="127"/>
        <v>83385.4094488189</v>
      </c>
      <c r="U150" s="87">
        <f t="shared" si="145"/>
        <v>0.57727272727272727</v>
      </c>
      <c r="V150" s="313"/>
      <c r="W150" s="112">
        <v>2</v>
      </c>
      <c r="X150" s="175" t="s">
        <v>336</v>
      </c>
      <c r="Y150" s="176" t="s">
        <v>337</v>
      </c>
      <c r="Z150" s="83">
        <v>42892185</v>
      </c>
      <c r="AA150" s="84">
        <f>IFERROR(Z150/Z159,"-")</f>
        <v>8.6018890181813898E-2</v>
      </c>
      <c r="AB150" s="85">
        <v>273</v>
      </c>
      <c r="AC150" s="86">
        <f t="shared" si="128"/>
        <v>157114.23076923078</v>
      </c>
      <c r="AD150" s="87">
        <f t="shared" si="146"/>
        <v>0.65467625899280579</v>
      </c>
      <c r="AE150" s="313"/>
      <c r="AF150" s="112">
        <v>2</v>
      </c>
      <c r="AG150" s="175" t="s">
        <v>356</v>
      </c>
      <c r="AH150" s="176" t="s">
        <v>357</v>
      </c>
      <c r="AI150" s="83">
        <v>76357740</v>
      </c>
      <c r="AJ150" s="84">
        <f>IFERROR(AI150/AI159,"-")</f>
        <v>8.0095407404666155E-2</v>
      </c>
      <c r="AK150" s="85">
        <v>253</v>
      </c>
      <c r="AL150" s="86">
        <f t="shared" si="129"/>
        <v>301809.24901185773</v>
      </c>
      <c r="AM150" s="87">
        <f t="shared" si="147"/>
        <v>0.28815489749430523</v>
      </c>
      <c r="AN150" s="313"/>
      <c r="AO150" s="112">
        <v>2</v>
      </c>
      <c r="AP150" s="175" t="s">
        <v>336</v>
      </c>
      <c r="AQ150" s="176" t="s">
        <v>337</v>
      </c>
      <c r="AR150" s="83">
        <v>133224503</v>
      </c>
      <c r="AS150" s="84">
        <f>IFERROR(AR150/AR159,"-")</f>
        <v>8.3753430940900403E-2</v>
      </c>
      <c r="AT150" s="85">
        <v>775</v>
      </c>
      <c r="AU150" s="86">
        <f t="shared" si="130"/>
        <v>171902.58451612902</v>
      </c>
      <c r="AV150" s="87">
        <f t="shared" si="148"/>
        <v>0.70647219690063812</v>
      </c>
      <c r="AW150" s="313"/>
      <c r="AX150" s="112">
        <v>2</v>
      </c>
      <c r="AY150" s="175" t="s">
        <v>356</v>
      </c>
      <c r="AZ150" s="176" t="s">
        <v>357</v>
      </c>
      <c r="BA150" s="83">
        <v>104871702</v>
      </c>
      <c r="BB150" s="84">
        <f>IFERROR(BA150/BA159,"-")</f>
        <v>9.1023424581034532E-2</v>
      </c>
      <c r="BC150" s="85">
        <v>234</v>
      </c>
      <c r="BD150" s="86">
        <f t="shared" si="131"/>
        <v>448169.66666666669</v>
      </c>
      <c r="BE150" s="87">
        <f t="shared" si="149"/>
        <v>0.29620253164556964</v>
      </c>
      <c r="BF150" s="313"/>
      <c r="BG150" s="112">
        <v>2</v>
      </c>
      <c r="BH150" s="175" t="s">
        <v>336</v>
      </c>
      <c r="BI150" s="176" t="s">
        <v>337</v>
      </c>
      <c r="BJ150" s="83">
        <v>131712260</v>
      </c>
      <c r="BK150" s="84">
        <f>IFERROR(BJ150/BJ159,"-")</f>
        <v>8.2057686117995979E-2</v>
      </c>
      <c r="BL150" s="85">
        <v>648</v>
      </c>
      <c r="BM150" s="86">
        <f t="shared" si="132"/>
        <v>203259.66049382716</v>
      </c>
      <c r="BN150" s="87">
        <f t="shared" si="150"/>
        <v>0.70665212649945475</v>
      </c>
      <c r="BO150" s="313"/>
      <c r="BP150" s="112">
        <v>2</v>
      </c>
      <c r="BQ150" s="175" t="s">
        <v>336</v>
      </c>
      <c r="BR150" s="176" t="s">
        <v>337</v>
      </c>
      <c r="BS150" s="83">
        <v>87788820</v>
      </c>
      <c r="BT150" s="84">
        <f>IFERROR(BS150/BS159,"-")</f>
        <v>6.4561590754261752E-2</v>
      </c>
      <c r="BU150" s="85">
        <v>503</v>
      </c>
      <c r="BV150" s="86">
        <f t="shared" si="133"/>
        <v>174530.45725646123</v>
      </c>
      <c r="BW150" s="87">
        <f t="shared" si="151"/>
        <v>0.73970588235294121</v>
      </c>
      <c r="BX150" s="313"/>
      <c r="BY150" s="112">
        <v>2</v>
      </c>
      <c r="BZ150" s="175" t="s">
        <v>344</v>
      </c>
      <c r="CA150" s="176" t="s">
        <v>345</v>
      </c>
      <c r="CB150" s="83">
        <v>769579010</v>
      </c>
      <c r="CC150" s="84">
        <f>IFERROR(CB150/CB159,"-")</f>
        <v>5.3160535613663469E-2</v>
      </c>
      <c r="CD150" s="85">
        <v>1971</v>
      </c>
      <c r="CE150" s="86">
        <f t="shared" si="134"/>
        <v>390451.04515474377</v>
      </c>
      <c r="CF150" s="87">
        <f t="shared" si="152"/>
        <v>0.12090541037909459</v>
      </c>
    </row>
    <row r="151" spans="2:84" ht="13.5" customHeight="1">
      <c r="B151" s="304"/>
      <c r="C151" s="318"/>
      <c r="D151" s="301"/>
      <c r="E151" s="80">
        <v>3</v>
      </c>
      <c r="F151" s="175" t="s">
        <v>344</v>
      </c>
      <c r="G151" s="176" t="s">
        <v>345</v>
      </c>
      <c r="H151" s="83">
        <v>352860317</v>
      </c>
      <c r="I151" s="84">
        <f>IFERROR(H151/H159,"-")</f>
        <v>5.1042581989134979E-2</v>
      </c>
      <c r="J151" s="85">
        <v>971</v>
      </c>
      <c r="K151" s="86">
        <f t="shared" si="126"/>
        <v>363398.88465499488</v>
      </c>
      <c r="L151" s="87">
        <f t="shared" si="144"/>
        <v>8.761165749345845E-2</v>
      </c>
      <c r="M151" s="313"/>
      <c r="N151" s="112">
        <v>3</v>
      </c>
      <c r="O151" s="175" t="s">
        <v>354</v>
      </c>
      <c r="P151" s="176" t="s">
        <v>355</v>
      </c>
      <c r="Q151" s="83">
        <v>18933410</v>
      </c>
      <c r="R151" s="84">
        <f>IFERROR(Q151/Q159,"-")</f>
        <v>4.6890523264667805E-2</v>
      </c>
      <c r="S151" s="85">
        <v>275</v>
      </c>
      <c r="T151" s="86">
        <f t="shared" si="127"/>
        <v>68848.763636363641</v>
      </c>
      <c r="U151" s="87">
        <f t="shared" si="145"/>
        <v>0.625</v>
      </c>
      <c r="V151" s="313"/>
      <c r="W151" s="112">
        <v>3</v>
      </c>
      <c r="X151" s="175" t="s">
        <v>350</v>
      </c>
      <c r="Y151" s="176" t="s">
        <v>351</v>
      </c>
      <c r="Z151" s="83">
        <v>25355763</v>
      </c>
      <c r="AA151" s="84">
        <f>IFERROR(Z151/Z159,"-")</f>
        <v>5.0850162867037432E-2</v>
      </c>
      <c r="AB151" s="85">
        <v>235</v>
      </c>
      <c r="AC151" s="86">
        <f t="shared" si="128"/>
        <v>107896.86382978724</v>
      </c>
      <c r="AD151" s="87">
        <f t="shared" si="146"/>
        <v>0.56354916067146288</v>
      </c>
      <c r="AE151" s="313"/>
      <c r="AF151" s="112">
        <v>3</v>
      </c>
      <c r="AG151" s="175" t="s">
        <v>338</v>
      </c>
      <c r="AH151" s="176" t="s">
        <v>339</v>
      </c>
      <c r="AI151" s="83">
        <v>50337584</v>
      </c>
      <c r="AJ151" s="84">
        <f>IFERROR(AI151/AI159,"-")</f>
        <v>5.2801579751399194E-2</v>
      </c>
      <c r="AK151" s="85">
        <v>220</v>
      </c>
      <c r="AL151" s="86">
        <f t="shared" si="129"/>
        <v>228807.2</v>
      </c>
      <c r="AM151" s="87">
        <f t="shared" si="147"/>
        <v>0.25056947608200458</v>
      </c>
      <c r="AN151" s="313"/>
      <c r="AO151" s="112">
        <v>3</v>
      </c>
      <c r="AP151" s="175" t="s">
        <v>356</v>
      </c>
      <c r="AQ151" s="176" t="s">
        <v>357</v>
      </c>
      <c r="AR151" s="83">
        <v>97461780</v>
      </c>
      <c r="AS151" s="84">
        <f>IFERROR(AR151/AR159,"-")</f>
        <v>6.1270699284254243E-2</v>
      </c>
      <c r="AT151" s="85">
        <v>360</v>
      </c>
      <c r="AU151" s="86">
        <f t="shared" si="130"/>
        <v>270727.16666666669</v>
      </c>
      <c r="AV151" s="87">
        <f t="shared" si="148"/>
        <v>0.32816773017319961</v>
      </c>
      <c r="AW151" s="313"/>
      <c r="AX151" s="112">
        <v>3</v>
      </c>
      <c r="AY151" s="175" t="s">
        <v>364</v>
      </c>
      <c r="AZ151" s="176" t="s">
        <v>365</v>
      </c>
      <c r="BA151" s="83">
        <v>59379431</v>
      </c>
      <c r="BB151" s="84">
        <f>IFERROR(BA151/BA159,"-")</f>
        <v>5.1538394592787709E-2</v>
      </c>
      <c r="BC151" s="85">
        <v>339</v>
      </c>
      <c r="BD151" s="86">
        <f t="shared" si="131"/>
        <v>175160.56342182891</v>
      </c>
      <c r="BE151" s="87">
        <f t="shared" si="149"/>
        <v>0.42911392405063292</v>
      </c>
      <c r="BF151" s="313"/>
      <c r="BG151" s="112">
        <v>3</v>
      </c>
      <c r="BH151" s="175" t="s">
        <v>364</v>
      </c>
      <c r="BI151" s="176" t="s">
        <v>365</v>
      </c>
      <c r="BJ151" s="83">
        <v>105775545</v>
      </c>
      <c r="BK151" s="84">
        <f>IFERROR(BJ151/BJ159,"-")</f>
        <v>6.5898925966117045E-2</v>
      </c>
      <c r="BL151" s="85">
        <v>445</v>
      </c>
      <c r="BM151" s="86">
        <f t="shared" si="132"/>
        <v>237697.85393258426</v>
      </c>
      <c r="BN151" s="87">
        <f t="shared" si="150"/>
        <v>0.48527808069792805</v>
      </c>
      <c r="BO151" s="313"/>
      <c r="BP151" s="112">
        <v>3</v>
      </c>
      <c r="BQ151" s="175" t="s">
        <v>362</v>
      </c>
      <c r="BR151" s="176" t="s">
        <v>363</v>
      </c>
      <c r="BS151" s="83">
        <v>85303043</v>
      </c>
      <c r="BT151" s="84">
        <f>IFERROR(BS151/BS159,"-")</f>
        <v>6.2733502423875764E-2</v>
      </c>
      <c r="BU151" s="85">
        <v>268</v>
      </c>
      <c r="BV151" s="86">
        <f t="shared" si="133"/>
        <v>318294.9365671642</v>
      </c>
      <c r="BW151" s="87">
        <f t="shared" si="151"/>
        <v>0.39411764705882352</v>
      </c>
      <c r="BX151" s="313"/>
      <c r="BY151" s="112">
        <v>3</v>
      </c>
      <c r="BZ151" s="175" t="s">
        <v>356</v>
      </c>
      <c r="CA151" s="176" t="s">
        <v>357</v>
      </c>
      <c r="CB151" s="83">
        <v>675872486</v>
      </c>
      <c r="CC151" s="84">
        <f>IFERROR(CB151/CB159,"-")</f>
        <v>4.6687530319074404E-2</v>
      </c>
      <c r="CD151" s="85">
        <v>2900</v>
      </c>
      <c r="CE151" s="86">
        <f t="shared" si="134"/>
        <v>233059.47793103449</v>
      </c>
      <c r="CF151" s="87">
        <f t="shared" si="152"/>
        <v>0.17789228315544106</v>
      </c>
    </row>
    <row r="152" spans="2:84" ht="13.5" customHeight="1">
      <c r="B152" s="304"/>
      <c r="C152" s="318"/>
      <c r="D152" s="301"/>
      <c r="E152" s="80">
        <v>4</v>
      </c>
      <c r="F152" s="102" t="s">
        <v>342</v>
      </c>
      <c r="G152" s="176" t="s">
        <v>343</v>
      </c>
      <c r="H152" s="83">
        <v>282890076</v>
      </c>
      <c r="I152" s="84">
        <f>IFERROR(H152/H159,"-")</f>
        <v>4.0921121482024363E-2</v>
      </c>
      <c r="J152" s="85">
        <v>5400</v>
      </c>
      <c r="K152" s="86">
        <f t="shared" si="126"/>
        <v>52387.051111111112</v>
      </c>
      <c r="L152" s="87">
        <f t="shared" si="144"/>
        <v>0.4872326987277813</v>
      </c>
      <c r="M152" s="313"/>
      <c r="N152" s="112">
        <v>4</v>
      </c>
      <c r="O152" s="102" t="s">
        <v>358</v>
      </c>
      <c r="P152" s="176" t="s">
        <v>359</v>
      </c>
      <c r="Q152" s="83">
        <v>17633203</v>
      </c>
      <c r="R152" s="84">
        <f>IFERROR(Q152/Q159,"-")</f>
        <v>4.3670427857533861E-2</v>
      </c>
      <c r="S152" s="85">
        <v>263</v>
      </c>
      <c r="T152" s="86">
        <f t="shared" si="127"/>
        <v>67046.399239543724</v>
      </c>
      <c r="U152" s="87">
        <f t="shared" si="145"/>
        <v>0.59772727272727277</v>
      </c>
      <c r="V152" s="313"/>
      <c r="W152" s="112">
        <v>4</v>
      </c>
      <c r="X152" s="102" t="s">
        <v>356</v>
      </c>
      <c r="Y152" s="176" t="s">
        <v>357</v>
      </c>
      <c r="Z152" s="83">
        <v>24374735</v>
      </c>
      <c r="AA152" s="84">
        <f>IFERROR(Z152/Z159,"-")</f>
        <v>4.888274293267679E-2</v>
      </c>
      <c r="AB152" s="85">
        <v>155</v>
      </c>
      <c r="AC152" s="86">
        <f t="shared" si="128"/>
        <v>157256.35483870967</v>
      </c>
      <c r="AD152" s="87">
        <f t="shared" si="146"/>
        <v>0.37170263788968827</v>
      </c>
      <c r="AE152" s="313"/>
      <c r="AF152" s="112">
        <v>4</v>
      </c>
      <c r="AG152" s="102" t="s">
        <v>340</v>
      </c>
      <c r="AH152" s="176" t="s">
        <v>341</v>
      </c>
      <c r="AI152" s="83">
        <v>41414894</v>
      </c>
      <c r="AJ152" s="84">
        <f>IFERROR(AI152/AI159,"-")</f>
        <v>4.3442129213764891E-2</v>
      </c>
      <c r="AK152" s="85">
        <v>612</v>
      </c>
      <c r="AL152" s="86">
        <f t="shared" si="129"/>
        <v>67671.395424836606</v>
      </c>
      <c r="AM152" s="87">
        <f t="shared" si="147"/>
        <v>0.69703872437357628</v>
      </c>
      <c r="AN152" s="313"/>
      <c r="AO152" s="112">
        <v>4</v>
      </c>
      <c r="AP152" s="102" t="s">
        <v>362</v>
      </c>
      <c r="AQ152" s="176" t="s">
        <v>363</v>
      </c>
      <c r="AR152" s="83">
        <v>79762058</v>
      </c>
      <c r="AS152" s="84">
        <f>IFERROR(AR152/AR159,"-")</f>
        <v>5.0143523645999957E-2</v>
      </c>
      <c r="AT152" s="85">
        <v>491</v>
      </c>
      <c r="AU152" s="86">
        <f t="shared" si="130"/>
        <v>162448.183299389</v>
      </c>
      <c r="AV152" s="87">
        <f t="shared" si="148"/>
        <v>0.44758432087511396</v>
      </c>
      <c r="AW152" s="313"/>
      <c r="AX152" s="112">
        <v>4</v>
      </c>
      <c r="AY152" s="102" t="s">
        <v>344</v>
      </c>
      <c r="AZ152" s="176" t="s">
        <v>345</v>
      </c>
      <c r="BA152" s="83">
        <v>52336004</v>
      </c>
      <c r="BB152" s="84">
        <f>IFERROR(BA152/BA159,"-")</f>
        <v>4.5425050057514293E-2</v>
      </c>
      <c r="BC152" s="85">
        <v>176</v>
      </c>
      <c r="BD152" s="86">
        <f t="shared" si="131"/>
        <v>297363.65909090912</v>
      </c>
      <c r="BE152" s="87">
        <f t="shared" si="149"/>
        <v>0.22278481012658227</v>
      </c>
      <c r="BF152" s="313"/>
      <c r="BG152" s="112">
        <v>4</v>
      </c>
      <c r="BH152" s="102" t="s">
        <v>340</v>
      </c>
      <c r="BI152" s="176" t="s">
        <v>341</v>
      </c>
      <c r="BJ152" s="83">
        <v>90908905</v>
      </c>
      <c r="BK152" s="84">
        <f>IFERROR(BJ152/BJ159,"-")</f>
        <v>5.6636902227785897E-2</v>
      </c>
      <c r="BL152" s="85">
        <v>784</v>
      </c>
      <c r="BM152" s="86">
        <f t="shared" si="132"/>
        <v>115955.23596938775</v>
      </c>
      <c r="BN152" s="87">
        <f t="shared" si="150"/>
        <v>0.85496183206106868</v>
      </c>
      <c r="BO152" s="313"/>
      <c r="BP152" s="112">
        <v>4</v>
      </c>
      <c r="BQ152" s="102" t="s">
        <v>340</v>
      </c>
      <c r="BR152" s="176" t="s">
        <v>341</v>
      </c>
      <c r="BS152" s="83">
        <v>74563643</v>
      </c>
      <c r="BT152" s="84">
        <f>IFERROR(BS152/BS159,"-")</f>
        <v>5.483554061340469E-2</v>
      </c>
      <c r="BU152" s="85">
        <v>608</v>
      </c>
      <c r="BV152" s="86">
        <f t="shared" si="133"/>
        <v>122637.57072368421</v>
      </c>
      <c r="BW152" s="87">
        <f t="shared" si="151"/>
        <v>0.89411764705882357</v>
      </c>
      <c r="BX152" s="313"/>
      <c r="BY152" s="112">
        <v>4</v>
      </c>
      <c r="BZ152" s="102" t="s">
        <v>340</v>
      </c>
      <c r="CA152" s="176" t="s">
        <v>341</v>
      </c>
      <c r="CB152" s="83">
        <v>632278235</v>
      </c>
      <c r="CC152" s="84">
        <f>IFERROR(CB152/CB159,"-")</f>
        <v>4.3676151756610125E-2</v>
      </c>
      <c r="CD152" s="85">
        <v>9515</v>
      </c>
      <c r="CE152" s="86">
        <f t="shared" si="134"/>
        <v>66450.681555438787</v>
      </c>
      <c r="CF152" s="87">
        <f t="shared" si="152"/>
        <v>0.58367071524966263</v>
      </c>
    </row>
    <row r="153" spans="2:84" ht="13.5" customHeight="1">
      <c r="B153" s="304"/>
      <c r="C153" s="318"/>
      <c r="D153" s="301"/>
      <c r="E153" s="80">
        <v>5</v>
      </c>
      <c r="F153" s="175" t="s">
        <v>340</v>
      </c>
      <c r="G153" s="176" t="s">
        <v>341</v>
      </c>
      <c r="H153" s="83">
        <v>274484183</v>
      </c>
      <c r="I153" s="84">
        <f>IFERROR(H153/H159,"-")</f>
        <v>3.9705177206135735E-2</v>
      </c>
      <c r="J153" s="85">
        <v>5390</v>
      </c>
      <c r="K153" s="86">
        <f t="shared" si="126"/>
        <v>50924.709276437847</v>
      </c>
      <c r="L153" s="87">
        <f t="shared" si="144"/>
        <v>0.48633041595235948</v>
      </c>
      <c r="M153" s="313"/>
      <c r="N153" s="112">
        <v>5</v>
      </c>
      <c r="O153" s="175" t="s">
        <v>356</v>
      </c>
      <c r="P153" s="176" t="s">
        <v>357</v>
      </c>
      <c r="Q153" s="83">
        <v>17282132</v>
      </c>
      <c r="R153" s="84">
        <f>IFERROR(Q153/Q159,"-")</f>
        <v>4.2800964676149723E-2</v>
      </c>
      <c r="S153" s="85">
        <v>134</v>
      </c>
      <c r="T153" s="86">
        <f t="shared" si="127"/>
        <v>128971.13432835821</v>
      </c>
      <c r="U153" s="87">
        <f t="shared" si="145"/>
        <v>0.30454545454545456</v>
      </c>
      <c r="V153" s="313"/>
      <c r="W153" s="112">
        <v>5</v>
      </c>
      <c r="X153" s="175" t="s">
        <v>354</v>
      </c>
      <c r="Y153" s="176" t="s">
        <v>355</v>
      </c>
      <c r="Z153" s="83">
        <v>23087862</v>
      </c>
      <c r="AA153" s="84">
        <f>IFERROR(Z153/Z159,"-")</f>
        <v>4.6301960739721565E-2</v>
      </c>
      <c r="AB153" s="85">
        <v>281</v>
      </c>
      <c r="AC153" s="86">
        <f t="shared" si="128"/>
        <v>82163.209964412817</v>
      </c>
      <c r="AD153" s="87">
        <f t="shared" si="146"/>
        <v>0.67386091127098324</v>
      </c>
      <c r="AE153" s="313"/>
      <c r="AF153" s="112">
        <v>5</v>
      </c>
      <c r="AG153" s="175" t="s">
        <v>354</v>
      </c>
      <c r="AH153" s="176" t="s">
        <v>355</v>
      </c>
      <c r="AI153" s="83">
        <v>40960940</v>
      </c>
      <c r="AJ153" s="84">
        <f>IFERROR(AI153/AI159,"-")</f>
        <v>4.2965954426860797E-2</v>
      </c>
      <c r="AK153" s="85">
        <v>434</v>
      </c>
      <c r="AL153" s="86">
        <f t="shared" si="129"/>
        <v>94380.046082949309</v>
      </c>
      <c r="AM153" s="87">
        <f t="shared" si="147"/>
        <v>0.49430523917995445</v>
      </c>
      <c r="AN153" s="313"/>
      <c r="AO153" s="112">
        <v>5</v>
      </c>
      <c r="AP153" s="175" t="s">
        <v>338</v>
      </c>
      <c r="AQ153" s="176" t="s">
        <v>339</v>
      </c>
      <c r="AR153" s="83">
        <v>73609809</v>
      </c>
      <c r="AS153" s="84">
        <f>IFERROR(AR153/AR159,"-")</f>
        <v>4.627582701250061E-2</v>
      </c>
      <c r="AT153" s="85">
        <v>308</v>
      </c>
      <c r="AU153" s="86">
        <f t="shared" si="130"/>
        <v>238992.88636363635</v>
      </c>
      <c r="AV153" s="87">
        <f t="shared" si="148"/>
        <v>0.28076572470373745</v>
      </c>
      <c r="AW153" s="313"/>
      <c r="AX153" s="112">
        <v>5</v>
      </c>
      <c r="AY153" s="175" t="s">
        <v>340</v>
      </c>
      <c r="AZ153" s="176" t="s">
        <v>341</v>
      </c>
      <c r="BA153" s="83">
        <v>51183347</v>
      </c>
      <c r="BB153" s="84">
        <f>IFERROR(BA153/BA159,"-")</f>
        <v>4.442460107550672E-2</v>
      </c>
      <c r="BC153" s="85">
        <v>639</v>
      </c>
      <c r="BD153" s="86">
        <f t="shared" si="131"/>
        <v>80099.134585289517</v>
      </c>
      <c r="BE153" s="87">
        <f t="shared" si="149"/>
        <v>0.80886075949367087</v>
      </c>
      <c r="BF153" s="313"/>
      <c r="BG153" s="112">
        <v>5</v>
      </c>
      <c r="BH153" s="175" t="s">
        <v>366</v>
      </c>
      <c r="BI153" s="176" t="s">
        <v>367</v>
      </c>
      <c r="BJ153" s="83">
        <v>81351599</v>
      </c>
      <c r="BK153" s="84">
        <f>IFERROR(BJ153/BJ159,"-")</f>
        <v>5.0682631790989509E-2</v>
      </c>
      <c r="BL153" s="85">
        <v>281</v>
      </c>
      <c r="BM153" s="86">
        <f t="shared" si="132"/>
        <v>289507.46975088969</v>
      </c>
      <c r="BN153" s="87">
        <f t="shared" si="150"/>
        <v>0.30643402399127589</v>
      </c>
      <c r="BO153" s="313"/>
      <c r="BP153" s="112">
        <v>5</v>
      </c>
      <c r="BQ153" s="175" t="s">
        <v>356</v>
      </c>
      <c r="BR153" s="176" t="s">
        <v>357</v>
      </c>
      <c r="BS153" s="83">
        <v>69135652</v>
      </c>
      <c r="BT153" s="84">
        <f>IFERROR(BS153/BS159,"-")</f>
        <v>5.0843691382946692E-2</v>
      </c>
      <c r="BU153" s="85">
        <v>199</v>
      </c>
      <c r="BV153" s="86">
        <f t="shared" si="133"/>
        <v>347415.33668341709</v>
      </c>
      <c r="BW153" s="87">
        <f t="shared" si="151"/>
        <v>0.29264705882352943</v>
      </c>
      <c r="BX153" s="313"/>
      <c r="BY153" s="112">
        <v>5</v>
      </c>
      <c r="BZ153" s="175" t="s">
        <v>338</v>
      </c>
      <c r="CA153" s="176" t="s">
        <v>339</v>
      </c>
      <c r="CB153" s="83">
        <v>627672713</v>
      </c>
      <c r="CC153" s="84">
        <f>IFERROR(CB153/CB159,"-")</f>
        <v>4.3358014160445033E-2</v>
      </c>
      <c r="CD153" s="85">
        <v>4280</v>
      </c>
      <c r="CE153" s="86">
        <f t="shared" si="134"/>
        <v>146652.50303738317</v>
      </c>
      <c r="CF153" s="87">
        <f t="shared" si="152"/>
        <v>0.26254447307078888</v>
      </c>
    </row>
    <row r="154" spans="2:84" ht="13.5" customHeight="1">
      <c r="B154" s="304"/>
      <c r="C154" s="318"/>
      <c r="D154" s="301"/>
      <c r="E154" s="80">
        <v>6</v>
      </c>
      <c r="F154" s="175" t="s">
        <v>346</v>
      </c>
      <c r="G154" s="176" t="s">
        <v>347</v>
      </c>
      <c r="H154" s="83">
        <v>271116649</v>
      </c>
      <c r="I154" s="84">
        <f>IFERROR(H154/H159,"-")</f>
        <v>3.9218050652043229E-2</v>
      </c>
      <c r="J154" s="85">
        <v>6642</v>
      </c>
      <c r="K154" s="86">
        <f t="shared" si="126"/>
        <v>40818.525895814513</v>
      </c>
      <c r="L154" s="87">
        <f t="shared" si="144"/>
        <v>0.59929621943517097</v>
      </c>
      <c r="M154" s="313"/>
      <c r="N154" s="112">
        <v>6</v>
      </c>
      <c r="O154" s="175" t="s">
        <v>342</v>
      </c>
      <c r="P154" s="176" t="s">
        <v>343</v>
      </c>
      <c r="Q154" s="83">
        <v>16226761</v>
      </c>
      <c r="R154" s="84">
        <f>IFERROR(Q154/Q159,"-")</f>
        <v>4.0187230624631497E-2</v>
      </c>
      <c r="S154" s="85">
        <v>303</v>
      </c>
      <c r="T154" s="86">
        <f t="shared" si="127"/>
        <v>53553.666666666664</v>
      </c>
      <c r="U154" s="87">
        <f t="shared" si="145"/>
        <v>0.6886363636363636</v>
      </c>
      <c r="V154" s="313"/>
      <c r="W154" s="112">
        <v>6</v>
      </c>
      <c r="X154" s="175" t="s">
        <v>340</v>
      </c>
      <c r="Y154" s="176" t="s">
        <v>341</v>
      </c>
      <c r="Z154" s="83">
        <v>20480259</v>
      </c>
      <c r="AA154" s="84">
        <f>IFERROR(Z154/Z159,"-")</f>
        <v>4.1072497235011593E-2</v>
      </c>
      <c r="AB154" s="85">
        <v>314</v>
      </c>
      <c r="AC154" s="86">
        <f t="shared" si="128"/>
        <v>65223.754777070062</v>
      </c>
      <c r="AD154" s="87">
        <f t="shared" si="146"/>
        <v>0.75299760191846521</v>
      </c>
      <c r="AE154" s="313"/>
      <c r="AF154" s="112">
        <v>6</v>
      </c>
      <c r="AG154" s="175" t="s">
        <v>344</v>
      </c>
      <c r="AH154" s="176" t="s">
        <v>345</v>
      </c>
      <c r="AI154" s="83">
        <v>34943267</v>
      </c>
      <c r="AJ154" s="84">
        <f>IFERROR(AI154/AI159,"-")</f>
        <v>3.665371979860884E-2</v>
      </c>
      <c r="AK154" s="85">
        <v>144</v>
      </c>
      <c r="AL154" s="86">
        <f t="shared" si="129"/>
        <v>242661.57638888888</v>
      </c>
      <c r="AM154" s="87">
        <f t="shared" si="147"/>
        <v>0.16400911161731208</v>
      </c>
      <c r="AN154" s="313"/>
      <c r="AO154" s="112">
        <v>6</v>
      </c>
      <c r="AP154" s="175" t="s">
        <v>340</v>
      </c>
      <c r="AQ154" s="176" t="s">
        <v>341</v>
      </c>
      <c r="AR154" s="83">
        <v>65499627</v>
      </c>
      <c r="AS154" s="84">
        <f>IFERROR(AR154/AR159,"-")</f>
        <v>4.1177248652218543E-2</v>
      </c>
      <c r="AT154" s="85">
        <v>855</v>
      </c>
      <c r="AU154" s="86">
        <f t="shared" si="130"/>
        <v>76607.750877192986</v>
      </c>
      <c r="AV154" s="87">
        <f t="shared" si="148"/>
        <v>0.77939835916134914</v>
      </c>
      <c r="AW154" s="313"/>
      <c r="AX154" s="112">
        <v>6</v>
      </c>
      <c r="AY154" s="175" t="s">
        <v>362</v>
      </c>
      <c r="AZ154" s="176" t="s">
        <v>363</v>
      </c>
      <c r="BA154" s="83">
        <v>50857510</v>
      </c>
      <c r="BB154" s="84">
        <f>IFERROR(BA154/BA159,"-")</f>
        <v>4.414179075556731E-2</v>
      </c>
      <c r="BC154" s="85">
        <v>337</v>
      </c>
      <c r="BD154" s="86">
        <f t="shared" si="131"/>
        <v>150912.49258160236</v>
      </c>
      <c r="BE154" s="87">
        <f t="shared" si="149"/>
        <v>0.42658227848101266</v>
      </c>
      <c r="BF154" s="313"/>
      <c r="BG154" s="112">
        <v>6</v>
      </c>
      <c r="BH154" s="175" t="s">
        <v>362</v>
      </c>
      <c r="BI154" s="176" t="s">
        <v>363</v>
      </c>
      <c r="BJ154" s="83">
        <v>76340971</v>
      </c>
      <c r="BK154" s="84">
        <f>IFERROR(BJ154/BJ159,"-")</f>
        <v>4.7560974477706429E-2</v>
      </c>
      <c r="BL154" s="85">
        <v>367</v>
      </c>
      <c r="BM154" s="86">
        <f t="shared" si="132"/>
        <v>208013.54495912808</v>
      </c>
      <c r="BN154" s="87">
        <f t="shared" si="150"/>
        <v>0.40021810250817885</v>
      </c>
      <c r="BO154" s="313"/>
      <c r="BP154" s="112">
        <v>6</v>
      </c>
      <c r="BQ154" s="175" t="s">
        <v>368</v>
      </c>
      <c r="BR154" s="176" t="s">
        <v>369</v>
      </c>
      <c r="BS154" s="83">
        <v>61265539</v>
      </c>
      <c r="BT154" s="84">
        <f>IFERROR(BS154/BS159,"-")</f>
        <v>4.5055858550750116E-2</v>
      </c>
      <c r="BU154" s="85">
        <v>252</v>
      </c>
      <c r="BV154" s="86">
        <f t="shared" si="133"/>
        <v>243117.21825396825</v>
      </c>
      <c r="BW154" s="87">
        <f t="shared" si="151"/>
        <v>0.37058823529411766</v>
      </c>
      <c r="BX154" s="313"/>
      <c r="BY154" s="112">
        <v>6</v>
      </c>
      <c r="BZ154" s="175" t="s">
        <v>362</v>
      </c>
      <c r="CA154" s="176" t="s">
        <v>363</v>
      </c>
      <c r="CB154" s="83">
        <v>516764562</v>
      </c>
      <c r="CC154" s="84">
        <f>IFERROR(CB154/CB159,"-")</f>
        <v>3.5696764783228953E-2</v>
      </c>
      <c r="CD154" s="85">
        <v>5261</v>
      </c>
      <c r="CE154" s="86">
        <f t="shared" si="134"/>
        <v>98225.539251092952</v>
      </c>
      <c r="CF154" s="87">
        <f t="shared" si="152"/>
        <v>0.32272113851061218</v>
      </c>
    </row>
    <row r="155" spans="2:84" ht="13.5" customHeight="1">
      <c r="B155" s="304"/>
      <c r="C155" s="318"/>
      <c r="D155" s="301"/>
      <c r="E155" s="80">
        <v>7</v>
      </c>
      <c r="F155" s="102" t="s">
        <v>348</v>
      </c>
      <c r="G155" s="176" t="s">
        <v>349</v>
      </c>
      <c r="H155" s="83">
        <v>261491504</v>
      </c>
      <c r="I155" s="84">
        <f>IFERROR(H155/H159,"-")</f>
        <v>3.7825736954099652E-2</v>
      </c>
      <c r="J155" s="85">
        <v>4592</v>
      </c>
      <c r="K155" s="86">
        <f t="shared" si="126"/>
        <v>56945.01393728223</v>
      </c>
      <c r="L155" s="87">
        <f t="shared" si="144"/>
        <v>0.41432825047369848</v>
      </c>
      <c r="M155" s="313"/>
      <c r="N155" s="112">
        <v>7</v>
      </c>
      <c r="O155" s="102" t="s">
        <v>346</v>
      </c>
      <c r="P155" s="176" t="s">
        <v>347</v>
      </c>
      <c r="Q155" s="83">
        <v>15465796</v>
      </c>
      <c r="R155" s="84">
        <f>IFERROR(Q155/Q159,"-")</f>
        <v>3.8302623095607516E-2</v>
      </c>
      <c r="S155" s="85">
        <v>358</v>
      </c>
      <c r="T155" s="86">
        <f t="shared" si="127"/>
        <v>43200.547486033516</v>
      </c>
      <c r="U155" s="87">
        <f t="shared" si="145"/>
        <v>0.8136363636363636</v>
      </c>
      <c r="V155" s="313"/>
      <c r="W155" s="112">
        <v>7</v>
      </c>
      <c r="X155" s="102" t="s">
        <v>358</v>
      </c>
      <c r="Y155" s="176" t="s">
        <v>359</v>
      </c>
      <c r="Z155" s="83">
        <v>17964276</v>
      </c>
      <c r="AA155" s="84">
        <f>IFERROR(Z155/Z159,"-")</f>
        <v>3.602677467794646E-2</v>
      </c>
      <c r="AB155" s="85">
        <v>249</v>
      </c>
      <c r="AC155" s="86">
        <f t="shared" si="128"/>
        <v>72145.686746987951</v>
      </c>
      <c r="AD155" s="87">
        <f t="shared" si="146"/>
        <v>0.59712230215827333</v>
      </c>
      <c r="AE155" s="313"/>
      <c r="AF155" s="112">
        <v>7</v>
      </c>
      <c r="AG155" s="102" t="s">
        <v>346</v>
      </c>
      <c r="AH155" s="176" t="s">
        <v>347</v>
      </c>
      <c r="AI155" s="83">
        <v>34118006</v>
      </c>
      <c r="AJ155" s="84">
        <f>IFERROR(AI155/AI159,"-")</f>
        <v>3.5788062747860852E-2</v>
      </c>
      <c r="AK155" s="85">
        <v>677</v>
      </c>
      <c r="AL155" s="86">
        <f t="shared" si="129"/>
        <v>50395.872968980795</v>
      </c>
      <c r="AM155" s="87">
        <f t="shared" si="147"/>
        <v>0.77107061503416852</v>
      </c>
      <c r="AN155" s="313"/>
      <c r="AO155" s="112">
        <v>7</v>
      </c>
      <c r="AP155" s="102" t="s">
        <v>354</v>
      </c>
      <c r="AQ155" s="176" t="s">
        <v>355</v>
      </c>
      <c r="AR155" s="83">
        <v>61545915</v>
      </c>
      <c r="AS155" s="84">
        <f>IFERROR(AR155/AR159,"-")</f>
        <v>3.8691692786026202E-2</v>
      </c>
      <c r="AT155" s="85">
        <v>547</v>
      </c>
      <c r="AU155" s="86">
        <f t="shared" si="130"/>
        <v>112515.38391224862</v>
      </c>
      <c r="AV155" s="87">
        <f t="shared" si="148"/>
        <v>0.49863263445761169</v>
      </c>
      <c r="AW155" s="313"/>
      <c r="AX155" s="112">
        <v>7</v>
      </c>
      <c r="AY155" s="102" t="s">
        <v>338</v>
      </c>
      <c r="AZ155" s="176" t="s">
        <v>339</v>
      </c>
      <c r="BA155" s="83">
        <v>47440203</v>
      </c>
      <c r="BB155" s="84">
        <f>IFERROR(BA155/BA159,"-")</f>
        <v>4.1175738140298977E-2</v>
      </c>
      <c r="BC155" s="85">
        <v>206</v>
      </c>
      <c r="BD155" s="86">
        <f t="shared" si="131"/>
        <v>230292.24757281554</v>
      </c>
      <c r="BE155" s="87">
        <f t="shared" si="149"/>
        <v>0.26075949367088608</v>
      </c>
      <c r="BF155" s="313"/>
      <c r="BG155" s="112">
        <v>7</v>
      </c>
      <c r="BH155" s="102" t="s">
        <v>344</v>
      </c>
      <c r="BI155" s="176" t="s">
        <v>345</v>
      </c>
      <c r="BJ155" s="83">
        <v>71511261</v>
      </c>
      <c r="BK155" s="84">
        <f>IFERROR(BJ155/BJ159,"-")</f>
        <v>4.4552030380771594E-2</v>
      </c>
      <c r="BL155" s="85">
        <v>177</v>
      </c>
      <c r="BM155" s="86">
        <f t="shared" si="132"/>
        <v>404018.42372881353</v>
      </c>
      <c r="BN155" s="87">
        <f t="shared" si="150"/>
        <v>0.193020719738277</v>
      </c>
      <c r="BO155" s="313"/>
      <c r="BP155" s="112">
        <v>7</v>
      </c>
      <c r="BQ155" s="102" t="s">
        <v>344</v>
      </c>
      <c r="BR155" s="176" t="s">
        <v>345</v>
      </c>
      <c r="BS155" s="83">
        <v>60920691</v>
      </c>
      <c r="BT155" s="84">
        <f>IFERROR(BS155/BS159,"-")</f>
        <v>4.4802250683046392E-2</v>
      </c>
      <c r="BU155" s="85">
        <v>149</v>
      </c>
      <c r="BV155" s="86">
        <f t="shared" si="133"/>
        <v>408863.69798657717</v>
      </c>
      <c r="BW155" s="87">
        <f t="shared" si="151"/>
        <v>0.21911764705882353</v>
      </c>
      <c r="BX155" s="313"/>
      <c r="BY155" s="112">
        <v>7</v>
      </c>
      <c r="BZ155" s="102" t="s">
        <v>364</v>
      </c>
      <c r="CA155" s="176" t="s">
        <v>365</v>
      </c>
      <c r="CB155" s="83">
        <v>515195859</v>
      </c>
      <c r="CC155" s="84">
        <f>IFERROR(CB155/CB159,"-")</f>
        <v>3.5588402820889618E-2</v>
      </c>
      <c r="CD155" s="85">
        <v>4813</v>
      </c>
      <c r="CE155" s="86">
        <f t="shared" si="134"/>
        <v>107042.56368169541</v>
      </c>
      <c r="CF155" s="87">
        <f t="shared" si="152"/>
        <v>0.29523984787142682</v>
      </c>
    </row>
    <row r="156" spans="2:84" ht="13.5" customHeight="1">
      <c r="B156" s="304"/>
      <c r="C156" s="318"/>
      <c r="D156" s="301"/>
      <c r="E156" s="80">
        <v>8</v>
      </c>
      <c r="F156" s="102" t="s">
        <v>366</v>
      </c>
      <c r="G156" s="176" t="s">
        <v>367</v>
      </c>
      <c r="H156" s="83">
        <v>196774964</v>
      </c>
      <c r="I156" s="84">
        <f>IFERROR(H156/H159,"-")</f>
        <v>2.8464244205105911E-2</v>
      </c>
      <c r="J156" s="85">
        <v>1505</v>
      </c>
      <c r="K156" s="86">
        <f t="shared" si="126"/>
        <v>130747.48438538206</v>
      </c>
      <c r="L156" s="87">
        <f t="shared" si="144"/>
        <v>0.13579355770098347</v>
      </c>
      <c r="M156" s="313"/>
      <c r="N156" s="112">
        <v>8</v>
      </c>
      <c r="O156" s="102" t="s">
        <v>338</v>
      </c>
      <c r="P156" s="176" t="s">
        <v>339</v>
      </c>
      <c r="Q156" s="83">
        <v>15033675</v>
      </c>
      <c r="R156" s="84">
        <f>IFERROR(Q156/Q159,"-")</f>
        <v>3.7232431312740538E-2</v>
      </c>
      <c r="S156" s="85">
        <v>143</v>
      </c>
      <c r="T156" s="86">
        <f t="shared" si="127"/>
        <v>105130.59440559441</v>
      </c>
      <c r="U156" s="87">
        <f t="shared" si="145"/>
        <v>0.32500000000000001</v>
      </c>
      <c r="V156" s="313"/>
      <c r="W156" s="112">
        <v>8</v>
      </c>
      <c r="X156" s="102" t="s">
        <v>338</v>
      </c>
      <c r="Y156" s="176" t="s">
        <v>339</v>
      </c>
      <c r="Z156" s="83">
        <v>17793005</v>
      </c>
      <c r="AA156" s="84">
        <f>IFERROR(Z156/Z159,"-")</f>
        <v>3.5683296225162357E-2</v>
      </c>
      <c r="AB156" s="85">
        <v>120</v>
      </c>
      <c r="AC156" s="86">
        <f t="shared" si="128"/>
        <v>148275.04166666666</v>
      </c>
      <c r="AD156" s="87">
        <f t="shared" si="146"/>
        <v>0.28776978417266186</v>
      </c>
      <c r="AE156" s="313"/>
      <c r="AF156" s="112">
        <v>8</v>
      </c>
      <c r="AG156" s="102" t="s">
        <v>342</v>
      </c>
      <c r="AH156" s="176" t="s">
        <v>343</v>
      </c>
      <c r="AI156" s="83">
        <v>33816475</v>
      </c>
      <c r="AJ156" s="84">
        <f>IFERROR(AI156/AI159,"-")</f>
        <v>3.5471771979038509E-2</v>
      </c>
      <c r="AK156" s="85">
        <v>591</v>
      </c>
      <c r="AL156" s="86">
        <f t="shared" si="129"/>
        <v>57219.077834179356</v>
      </c>
      <c r="AM156" s="87">
        <f t="shared" si="147"/>
        <v>0.67312072892938501</v>
      </c>
      <c r="AN156" s="313"/>
      <c r="AO156" s="112">
        <v>8</v>
      </c>
      <c r="AP156" s="102" t="s">
        <v>376</v>
      </c>
      <c r="AQ156" s="176" t="s">
        <v>377</v>
      </c>
      <c r="AR156" s="83">
        <v>56494274</v>
      </c>
      <c r="AS156" s="84">
        <f>IFERROR(AR156/AR159,"-")</f>
        <v>3.5515908631427243E-2</v>
      </c>
      <c r="AT156" s="85">
        <v>480</v>
      </c>
      <c r="AU156" s="86">
        <f t="shared" si="130"/>
        <v>117696.40416666666</v>
      </c>
      <c r="AV156" s="87">
        <f t="shared" si="148"/>
        <v>0.43755697356426621</v>
      </c>
      <c r="AW156" s="313"/>
      <c r="AX156" s="112">
        <v>8</v>
      </c>
      <c r="AY156" s="102" t="s">
        <v>354</v>
      </c>
      <c r="AZ156" s="176" t="s">
        <v>355</v>
      </c>
      <c r="BA156" s="83">
        <v>32956024</v>
      </c>
      <c r="BB156" s="84">
        <f>IFERROR(BA156/BA159,"-")</f>
        <v>2.8604190719196721E-2</v>
      </c>
      <c r="BC156" s="85">
        <v>333</v>
      </c>
      <c r="BD156" s="86">
        <f t="shared" si="131"/>
        <v>98967.039039039038</v>
      </c>
      <c r="BE156" s="87">
        <f t="shared" si="149"/>
        <v>0.42151898734177218</v>
      </c>
      <c r="BF156" s="313"/>
      <c r="BG156" s="112">
        <v>8</v>
      </c>
      <c r="BH156" s="102" t="s">
        <v>368</v>
      </c>
      <c r="BI156" s="176" t="s">
        <v>369</v>
      </c>
      <c r="BJ156" s="83">
        <v>47832976</v>
      </c>
      <c r="BK156" s="84">
        <f>IFERROR(BJ156/BJ159,"-")</f>
        <v>2.9800288376326051E-2</v>
      </c>
      <c r="BL156" s="85">
        <v>295</v>
      </c>
      <c r="BM156" s="86">
        <f t="shared" si="132"/>
        <v>162145.6813559322</v>
      </c>
      <c r="BN156" s="87">
        <f t="shared" si="150"/>
        <v>0.321701199563795</v>
      </c>
      <c r="BO156" s="313"/>
      <c r="BP156" s="112">
        <v>8</v>
      </c>
      <c r="BQ156" s="102" t="s">
        <v>370</v>
      </c>
      <c r="BR156" s="176" t="s">
        <v>371</v>
      </c>
      <c r="BS156" s="83">
        <v>48172784</v>
      </c>
      <c r="BT156" s="84">
        <f>IFERROR(BS156/BS159,"-")</f>
        <v>3.5427194101725575E-2</v>
      </c>
      <c r="BU156" s="85">
        <v>473</v>
      </c>
      <c r="BV156" s="86">
        <f t="shared" si="133"/>
        <v>101845.20930232559</v>
      </c>
      <c r="BW156" s="87">
        <f t="shared" si="151"/>
        <v>0.69558823529411762</v>
      </c>
      <c r="BX156" s="313"/>
      <c r="BY156" s="112">
        <v>8</v>
      </c>
      <c r="BZ156" s="102" t="s">
        <v>342</v>
      </c>
      <c r="CA156" s="176" t="s">
        <v>343</v>
      </c>
      <c r="CB156" s="83">
        <v>475129922</v>
      </c>
      <c r="CC156" s="84">
        <f>IFERROR(CB156/CB159,"-")</f>
        <v>3.2820751100784501E-2</v>
      </c>
      <c r="CD156" s="85">
        <v>8753</v>
      </c>
      <c r="CE156" s="86">
        <f t="shared" si="134"/>
        <v>54281.951559465328</v>
      </c>
      <c r="CF156" s="87">
        <f t="shared" si="152"/>
        <v>0.53692798429640531</v>
      </c>
    </row>
    <row r="157" spans="2:84" ht="13.5" customHeight="1">
      <c r="B157" s="304"/>
      <c r="C157" s="318"/>
      <c r="D157" s="301"/>
      <c r="E157" s="80">
        <v>9</v>
      </c>
      <c r="F157" s="102" t="s">
        <v>354</v>
      </c>
      <c r="G157" s="176" t="s">
        <v>355</v>
      </c>
      <c r="H157" s="83">
        <v>189126592</v>
      </c>
      <c r="I157" s="84">
        <f>IFERROR(H157/H159,"-")</f>
        <v>2.7357878212430672E-2</v>
      </c>
      <c r="J157" s="85">
        <v>3305</v>
      </c>
      <c r="K157" s="86">
        <f t="shared" si="126"/>
        <v>57224.384871406961</v>
      </c>
      <c r="L157" s="87">
        <f t="shared" si="144"/>
        <v>0.29820445727691058</v>
      </c>
      <c r="M157" s="313"/>
      <c r="N157" s="112">
        <v>9</v>
      </c>
      <c r="O157" s="102" t="s">
        <v>340</v>
      </c>
      <c r="P157" s="176" t="s">
        <v>341</v>
      </c>
      <c r="Q157" s="83">
        <v>13743377</v>
      </c>
      <c r="R157" s="84">
        <f>IFERROR(Q157/Q159,"-")</f>
        <v>3.4036876555971714E-2</v>
      </c>
      <c r="S157" s="85">
        <v>313</v>
      </c>
      <c r="T157" s="86">
        <f t="shared" si="127"/>
        <v>43908.552715654951</v>
      </c>
      <c r="U157" s="87">
        <f t="shared" si="145"/>
        <v>0.71136363636363631</v>
      </c>
      <c r="V157" s="313"/>
      <c r="W157" s="112">
        <v>9</v>
      </c>
      <c r="X157" s="102" t="s">
        <v>346</v>
      </c>
      <c r="Y157" s="176" t="s">
        <v>347</v>
      </c>
      <c r="Z157" s="83">
        <v>17703549</v>
      </c>
      <c r="AA157" s="84">
        <f>IFERROR(Z157/Z159,"-")</f>
        <v>3.5503895109548773E-2</v>
      </c>
      <c r="AB157" s="85">
        <v>350</v>
      </c>
      <c r="AC157" s="86">
        <f t="shared" si="128"/>
        <v>50581.568571428572</v>
      </c>
      <c r="AD157" s="87">
        <f t="shared" si="146"/>
        <v>0.83932853717026379</v>
      </c>
      <c r="AE157" s="313"/>
      <c r="AF157" s="112">
        <v>9</v>
      </c>
      <c r="AG157" s="102" t="s">
        <v>362</v>
      </c>
      <c r="AH157" s="176" t="s">
        <v>363</v>
      </c>
      <c r="AI157" s="83">
        <v>31315656</v>
      </c>
      <c r="AJ157" s="84">
        <f>IFERROR(AI157/AI159,"-")</f>
        <v>3.2848539329010759E-2</v>
      </c>
      <c r="AK157" s="85">
        <v>367</v>
      </c>
      <c r="AL157" s="86">
        <f t="shared" si="129"/>
        <v>85328.762942779285</v>
      </c>
      <c r="AM157" s="87">
        <f t="shared" si="147"/>
        <v>0.41799544419134399</v>
      </c>
      <c r="AN157" s="313"/>
      <c r="AO157" s="112">
        <v>9</v>
      </c>
      <c r="AP157" s="102" t="s">
        <v>366</v>
      </c>
      <c r="AQ157" s="176" t="s">
        <v>367</v>
      </c>
      <c r="AR157" s="83">
        <v>49062203</v>
      </c>
      <c r="AS157" s="84">
        <f>IFERROR(AR157/AR159,"-")</f>
        <v>3.0843634153162772E-2</v>
      </c>
      <c r="AT157" s="85">
        <v>330</v>
      </c>
      <c r="AU157" s="86">
        <f t="shared" si="130"/>
        <v>148673.34242424244</v>
      </c>
      <c r="AV157" s="87">
        <f t="shared" si="148"/>
        <v>0.30082041932543302</v>
      </c>
      <c r="AW157" s="313"/>
      <c r="AX157" s="112">
        <v>9</v>
      </c>
      <c r="AY157" s="102" t="s">
        <v>360</v>
      </c>
      <c r="AZ157" s="176" t="s">
        <v>361</v>
      </c>
      <c r="BA157" s="83">
        <v>30282964</v>
      </c>
      <c r="BB157" s="84">
        <f>IFERROR(BA157/BA159,"-")</f>
        <v>2.6284107506371775E-2</v>
      </c>
      <c r="BC157" s="85">
        <v>401</v>
      </c>
      <c r="BD157" s="86">
        <f t="shared" si="131"/>
        <v>75518.613466334165</v>
      </c>
      <c r="BE157" s="87">
        <f t="shared" si="149"/>
        <v>0.5075949367088608</v>
      </c>
      <c r="BF157" s="313"/>
      <c r="BG157" s="112">
        <v>9</v>
      </c>
      <c r="BH157" s="102" t="s">
        <v>370</v>
      </c>
      <c r="BI157" s="176" t="s">
        <v>371</v>
      </c>
      <c r="BJ157" s="83">
        <v>47570388</v>
      </c>
      <c r="BK157" s="84">
        <f>IFERROR(BJ157/BJ159,"-")</f>
        <v>2.9636694162071795E-2</v>
      </c>
      <c r="BL157" s="85">
        <v>591</v>
      </c>
      <c r="BM157" s="86">
        <f t="shared" si="132"/>
        <v>80491.350253807104</v>
      </c>
      <c r="BN157" s="87">
        <f t="shared" si="150"/>
        <v>0.64449291166848421</v>
      </c>
      <c r="BO157" s="313"/>
      <c r="BP157" s="112">
        <v>9</v>
      </c>
      <c r="BQ157" s="102" t="s">
        <v>366</v>
      </c>
      <c r="BR157" s="176" t="s">
        <v>367</v>
      </c>
      <c r="BS157" s="83">
        <v>41084942</v>
      </c>
      <c r="BT157" s="84">
        <f>IFERROR(BS157/BS159,"-")</f>
        <v>3.0214658444737957E-2</v>
      </c>
      <c r="BU157" s="85">
        <v>212</v>
      </c>
      <c r="BV157" s="86">
        <f t="shared" si="133"/>
        <v>193796.89622641509</v>
      </c>
      <c r="BW157" s="87">
        <f t="shared" si="151"/>
        <v>0.31176470588235294</v>
      </c>
      <c r="BX157" s="313"/>
      <c r="BY157" s="112">
        <v>9</v>
      </c>
      <c r="BZ157" s="102" t="s">
        <v>346</v>
      </c>
      <c r="CA157" s="176" t="s">
        <v>347</v>
      </c>
      <c r="CB157" s="83">
        <v>461444934</v>
      </c>
      <c r="CC157" s="84">
        <f>IFERROR(CB157/CB159,"-")</f>
        <v>3.1875427381590861E-2</v>
      </c>
      <c r="CD157" s="85">
        <v>10607</v>
      </c>
      <c r="CE157" s="86">
        <f t="shared" si="134"/>
        <v>43503.812010936177</v>
      </c>
      <c r="CF157" s="87">
        <f t="shared" si="152"/>
        <v>0.650656361182677</v>
      </c>
    </row>
    <row r="158" spans="2:84" ht="13.5" customHeight="1">
      <c r="B158" s="304"/>
      <c r="C158" s="318"/>
      <c r="D158" s="301"/>
      <c r="E158" s="88">
        <v>10</v>
      </c>
      <c r="F158" s="177" t="s">
        <v>362</v>
      </c>
      <c r="G158" s="178" t="s">
        <v>363</v>
      </c>
      <c r="H158" s="91">
        <v>175354653</v>
      </c>
      <c r="I158" s="92">
        <f>IFERROR(H158/H159,"-")</f>
        <v>2.5365715048453051E-2</v>
      </c>
      <c r="J158" s="93">
        <v>3036</v>
      </c>
      <c r="K158" s="94">
        <f t="shared" si="126"/>
        <v>57758.44960474308</v>
      </c>
      <c r="L158" s="95">
        <f t="shared" si="144"/>
        <v>0.27393305061806372</v>
      </c>
      <c r="M158" s="313"/>
      <c r="N158" s="113">
        <v>10</v>
      </c>
      <c r="O158" s="177" t="s">
        <v>360</v>
      </c>
      <c r="P158" s="178" t="s">
        <v>361</v>
      </c>
      <c r="Q158" s="91">
        <v>13736651</v>
      </c>
      <c r="R158" s="92">
        <f>IFERROR(Q158/Q159,"-")</f>
        <v>3.4020218930141073E-2</v>
      </c>
      <c r="S158" s="93">
        <v>248</v>
      </c>
      <c r="T158" s="94">
        <f t="shared" si="127"/>
        <v>55389.721774193546</v>
      </c>
      <c r="U158" s="95">
        <f t="shared" si="145"/>
        <v>0.5636363636363636</v>
      </c>
      <c r="V158" s="313"/>
      <c r="W158" s="113">
        <v>10</v>
      </c>
      <c r="X158" s="177" t="s">
        <v>342</v>
      </c>
      <c r="Y158" s="178" t="s">
        <v>343</v>
      </c>
      <c r="Z158" s="91">
        <v>16187467</v>
      </c>
      <c r="AA158" s="92">
        <f>IFERROR(Z158/Z159,"-")</f>
        <v>3.2463441678122401E-2</v>
      </c>
      <c r="AB158" s="93">
        <v>282</v>
      </c>
      <c r="AC158" s="94">
        <f t="shared" si="128"/>
        <v>57402.365248226954</v>
      </c>
      <c r="AD158" s="95">
        <f t="shared" si="146"/>
        <v>0.67625899280575541</v>
      </c>
      <c r="AE158" s="313"/>
      <c r="AF158" s="113">
        <v>10</v>
      </c>
      <c r="AG158" s="177" t="s">
        <v>350</v>
      </c>
      <c r="AH158" s="178" t="s">
        <v>351</v>
      </c>
      <c r="AI158" s="91">
        <v>28610644</v>
      </c>
      <c r="AJ158" s="92">
        <f>IFERROR(AI158/AI159,"-")</f>
        <v>3.0011118549211478E-2</v>
      </c>
      <c r="AK158" s="93">
        <v>376</v>
      </c>
      <c r="AL158" s="94">
        <f t="shared" si="129"/>
        <v>76092.138297872341</v>
      </c>
      <c r="AM158" s="95">
        <f t="shared" si="147"/>
        <v>0.42824601366742598</v>
      </c>
      <c r="AN158" s="313"/>
      <c r="AO158" s="113">
        <v>10</v>
      </c>
      <c r="AP158" s="177" t="s">
        <v>342</v>
      </c>
      <c r="AQ158" s="178" t="s">
        <v>343</v>
      </c>
      <c r="AR158" s="91">
        <v>45428123</v>
      </c>
      <c r="AS158" s="92">
        <f>IFERROR(AR158/AR159,"-")</f>
        <v>2.8559019375401454E-2</v>
      </c>
      <c r="AT158" s="93">
        <v>712</v>
      </c>
      <c r="AU158" s="94">
        <f t="shared" si="130"/>
        <v>63803.543539325845</v>
      </c>
      <c r="AV158" s="95">
        <f t="shared" si="148"/>
        <v>0.6490428441203282</v>
      </c>
      <c r="AW158" s="313"/>
      <c r="AX158" s="113">
        <v>10</v>
      </c>
      <c r="AY158" s="177" t="s">
        <v>342</v>
      </c>
      <c r="AZ158" s="178" t="s">
        <v>343</v>
      </c>
      <c r="BA158" s="91">
        <v>28943498</v>
      </c>
      <c r="BB158" s="92">
        <f>IFERROR(BA158/BA159,"-")</f>
        <v>2.512151759789618E-2</v>
      </c>
      <c r="BC158" s="93">
        <v>497</v>
      </c>
      <c r="BD158" s="94">
        <f t="shared" si="131"/>
        <v>58236.414486921531</v>
      </c>
      <c r="BE158" s="95">
        <f t="shared" si="149"/>
        <v>0.62911392405063293</v>
      </c>
      <c r="BF158" s="313"/>
      <c r="BG158" s="113">
        <v>10</v>
      </c>
      <c r="BH158" s="177" t="s">
        <v>354</v>
      </c>
      <c r="BI158" s="178" t="s">
        <v>355</v>
      </c>
      <c r="BJ158" s="91">
        <v>44559183</v>
      </c>
      <c r="BK158" s="92">
        <f>IFERROR(BJ158/BJ159,"-")</f>
        <v>2.7760691770745884E-2</v>
      </c>
      <c r="BL158" s="93">
        <v>383</v>
      </c>
      <c r="BM158" s="94">
        <f t="shared" si="132"/>
        <v>116342.51436031332</v>
      </c>
      <c r="BN158" s="95">
        <f t="shared" si="150"/>
        <v>0.41766630316248637</v>
      </c>
      <c r="BO158" s="313"/>
      <c r="BP158" s="113">
        <v>10</v>
      </c>
      <c r="BQ158" s="177" t="s">
        <v>404</v>
      </c>
      <c r="BR158" s="178" t="s">
        <v>405</v>
      </c>
      <c r="BS158" s="91">
        <v>35915872</v>
      </c>
      <c r="BT158" s="92">
        <f>IFERROR(BS158/BS159,"-")</f>
        <v>2.6413224709552405E-2</v>
      </c>
      <c r="BU158" s="93">
        <v>69</v>
      </c>
      <c r="BV158" s="94">
        <f t="shared" si="133"/>
        <v>520519.88405797101</v>
      </c>
      <c r="BW158" s="95">
        <f t="shared" si="151"/>
        <v>0.10147058823529412</v>
      </c>
      <c r="BX158" s="313"/>
      <c r="BY158" s="113">
        <v>10</v>
      </c>
      <c r="BZ158" s="177" t="s">
        <v>354</v>
      </c>
      <c r="CA158" s="178" t="s">
        <v>355</v>
      </c>
      <c r="CB158" s="91">
        <v>436225533</v>
      </c>
      <c r="CC158" s="92">
        <f>IFERROR(CB158/CB159,"-")</f>
        <v>3.0133336124429679E-2</v>
      </c>
      <c r="CD158" s="93">
        <v>5809</v>
      </c>
      <c r="CE158" s="94">
        <f t="shared" si="134"/>
        <v>75094.772422103633</v>
      </c>
      <c r="CF158" s="95">
        <f t="shared" si="152"/>
        <v>0.35633664581033003</v>
      </c>
    </row>
    <row r="159" spans="2:84" s="173" customFormat="1" ht="13.5" customHeight="1">
      <c r="B159" s="266"/>
      <c r="C159" s="320"/>
      <c r="D159" s="302"/>
      <c r="E159" s="96" t="s">
        <v>164</v>
      </c>
      <c r="F159" s="97"/>
      <c r="G159" s="98"/>
      <c r="H159" s="228">
        <v>6913057750</v>
      </c>
      <c r="I159" s="99" t="s">
        <v>292</v>
      </c>
      <c r="J159" s="100">
        <v>9772</v>
      </c>
      <c r="K159" s="49">
        <f t="shared" si="126"/>
        <v>707435.2998362669</v>
      </c>
      <c r="L159" s="101">
        <f t="shared" si="144"/>
        <v>0.88171072814219975</v>
      </c>
      <c r="M159" s="314"/>
      <c r="N159" s="96" t="s">
        <v>164</v>
      </c>
      <c r="O159" s="97"/>
      <c r="P159" s="98"/>
      <c r="Q159" s="228">
        <v>403779030</v>
      </c>
      <c r="R159" s="99" t="s">
        <v>292</v>
      </c>
      <c r="S159" s="100">
        <v>438</v>
      </c>
      <c r="T159" s="49">
        <f t="shared" si="127"/>
        <v>921869.93150684936</v>
      </c>
      <c r="U159" s="101">
        <f t="shared" si="145"/>
        <v>0.99545454545454548</v>
      </c>
      <c r="V159" s="314"/>
      <c r="W159" s="96" t="s">
        <v>164</v>
      </c>
      <c r="X159" s="97"/>
      <c r="Y159" s="98"/>
      <c r="Z159" s="228">
        <v>498636810</v>
      </c>
      <c r="AA159" s="99" t="s">
        <v>292</v>
      </c>
      <c r="AB159" s="100">
        <v>416</v>
      </c>
      <c r="AC159" s="49">
        <f t="shared" si="128"/>
        <v>1198646.1778846155</v>
      </c>
      <c r="AD159" s="101">
        <f t="shared" si="146"/>
        <v>0.99760191846522783</v>
      </c>
      <c r="AE159" s="314"/>
      <c r="AF159" s="96" t="s">
        <v>164</v>
      </c>
      <c r="AG159" s="97"/>
      <c r="AH159" s="98"/>
      <c r="AI159" s="228">
        <v>953334810</v>
      </c>
      <c r="AJ159" s="99" t="s">
        <v>292</v>
      </c>
      <c r="AK159" s="100">
        <v>872</v>
      </c>
      <c r="AL159" s="49">
        <f t="shared" si="129"/>
        <v>1093273.8646788991</v>
      </c>
      <c r="AM159" s="101">
        <f t="shared" si="147"/>
        <v>0.99316628701594534</v>
      </c>
      <c r="AN159" s="314"/>
      <c r="AO159" s="96" t="s">
        <v>164</v>
      </c>
      <c r="AP159" s="97"/>
      <c r="AQ159" s="98"/>
      <c r="AR159" s="228">
        <v>1590675170</v>
      </c>
      <c r="AS159" s="99" t="s">
        <v>292</v>
      </c>
      <c r="AT159" s="100">
        <v>1084</v>
      </c>
      <c r="AU159" s="49">
        <f t="shared" si="130"/>
        <v>1467412.5184501845</v>
      </c>
      <c r="AV159" s="101">
        <f t="shared" si="148"/>
        <v>0.98814949863263446</v>
      </c>
      <c r="AW159" s="314"/>
      <c r="AX159" s="96" t="s">
        <v>164</v>
      </c>
      <c r="AY159" s="97"/>
      <c r="AZ159" s="98"/>
      <c r="BA159" s="228">
        <v>1152139710</v>
      </c>
      <c r="BB159" s="99" t="s">
        <v>292</v>
      </c>
      <c r="BC159" s="100">
        <v>786</v>
      </c>
      <c r="BD159" s="49">
        <f t="shared" si="131"/>
        <v>1465826.6030534352</v>
      </c>
      <c r="BE159" s="101">
        <f t="shared" si="149"/>
        <v>0.99493670886075947</v>
      </c>
      <c r="BF159" s="314"/>
      <c r="BG159" s="96" t="s">
        <v>164</v>
      </c>
      <c r="BH159" s="97"/>
      <c r="BI159" s="98"/>
      <c r="BJ159" s="228">
        <v>1605117890</v>
      </c>
      <c r="BK159" s="99" t="s">
        <v>292</v>
      </c>
      <c r="BL159" s="100">
        <v>905</v>
      </c>
      <c r="BM159" s="49">
        <f t="shared" si="132"/>
        <v>1773610.9281767956</v>
      </c>
      <c r="BN159" s="101">
        <f t="shared" si="150"/>
        <v>0.9869138495092693</v>
      </c>
      <c r="BO159" s="314"/>
      <c r="BP159" s="96" t="s">
        <v>164</v>
      </c>
      <c r="BQ159" s="97"/>
      <c r="BR159" s="98"/>
      <c r="BS159" s="228">
        <v>1359768540</v>
      </c>
      <c r="BT159" s="99" t="s">
        <v>292</v>
      </c>
      <c r="BU159" s="100">
        <v>673</v>
      </c>
      <c r="BV159" s="49">
        <f t="shared" si="133"/>
        <v>2020458.454680535</v>
      </c>
      <c r="BW159" s="101">
        <f t="shared" si="151"/>
        <v>0.98970588235294121</v>
      </c>
      <c r="BX159" s="314"/>
      <c r="BY159" s="96" t="s">
        <v>164</v>
      </c>
      <c r="BZ159" s="97"/>
      <c r="CA159" s="98"/>
      <c r="CB159" s="228">
        <v>14476509710</v>
      </c>
      <c r="CC159" s="99" t="s">
        <v>292</v>
      </c>
      <c r="CD159" s="100">
        <v>14946</v>
      </c>
      <c r="CE159" s="49">
        <f t="shared" si="134"/>
        <v>968587.5625585441</v>
      </c>
      <c r="CF159" s="101">
        <f t="shared" si="152"/>
        <v>0.91682002208318003</v>
      </c>
    </row>
    <row r="160" spans="2:84" ht="13.5" customHeight="1">
      <c r="B160" s="303">
        <v>15</v>
      </c>
      <c r="C160" s="317" t="s">
        <v>76</v>
      </c>
      <c r="D160" s="305">
        <f>CK20</f>
        <v>18913</v>
      </c>
      <c r="E160" s="72">
        <v>1</v>
      </c>
      <c r="F160" s="73" t="s">
        <v>336</v>
      </c>
      <c r="G160" s="74" t="s">
        <v>337</v>
      </c>
      <c r="H160" s="75">
        <v>932153043</v>
      </c>
      <c r="I160" s="76">
        <f>IFERROR(H160/H170,"-")</f>
        <v>7.6830683660385257E-2</v>
      </c>
      <c r="J160" s="77">
        <v>8540</v>
      </c>
      <c r="K160" s="78">
        <f t="shared" si="126"/>
        <v>109151.41018735363</v>
      </c>
      <c r="L160" s="79">
        <f t="shared" ref="L160:L170" si="153">IFERROR(J160/$CK$20,0)</f>
        <v>0.45154126791096072</v>
      </c>
      <c r="M160" s="315">
        <f>CL20</f>
        <v>616</v>
      </c>
      <c r="N160" s="195">
        <v>1</v>
      </c>
      <c r="O160" s="73" t="s">
        <v>336</v>
      </c>
      <c r="P160" s="74" t="s">
        <v>337</v>
      </c>
      <c r="Q160" s="75">
        <v>52035224</v>
      </c>
      <c r="R160" s="76">
        <f>IFERROR(Q160/Q170,"-")</f>
        <v>8.6681726194803382E-2</v>
      </c>
      <c r="S160" s="77">
        <v>407</v>
      </c>
      <c r="T160" s="78">
        <f t="shared" si="127"/>
        <v>127850.67321867321</v>
      </c>
      <c r="U160" s="79">
        <f t="shared" ref="U160:U170" si="154">IFERROR(S160/$CL$20,0)</f>
        <v>0.6607142857142857</v>
      </c>
      <c r="V160" s="315">
        <f>CM20</f>
        <v>700</v>
      </c>
      <c r="W160" s="195">
        <v>1</v>
      </c>
      <c r="X160" s="73" t="s">
        <v>344</v>
      </c>
      <c r="Y160" s="74" t="s">
        <v>345</v>
      </c>
      <c r="Z160" s="75">
        <v>55491942</v>
      </c>
      <c r="AA160" s="76">
        <f>IFERROR(Z160/Z170,"-")</f>
        <v>6.8324498267451586E-2</v>
      </c>
      <c r="AB160" s="77">
        <v>120</v>
      </c>
      <c r="AC160" s="78">
        <f t="shared" si="128"/>
        <v>462432.85</v>
      </c>
      <c r="AD160" s="79">
        <f t="shared" ref="AD160:AD170" si="155">IFERROR(AB160/$CM$20,0)</f>
        <v>0.17142857142857143</v>
      </c>
      <c r="AE160" s="315">
        <f>CN20</f>
        <v>1375</v>
      </c>
      <c r="AF160" s="195">
        <v>1</v>
      </c>
      <c r="AG160" s="73" t="s">
        <v>336</v>
      </c>
      <c r="AH160" s="74" t="s">
        <v>337</v>
      </c>
      <c r="AI160" s="75">
        <v>145229028</v>
      </c>
      <c r="AJ160" s="76">
        <f>IFERROR(AI160/AI170,"-")</f>
        <v>9.5902077400289457E-2</v>
      </c>
      <c r="AK160" s="77">
        <v>940</v>
      </c>
      <c r="AL160" s="78">
        <f t="shared" si="129"/>
        <v>154498.96595744681</v>
      </c>
      <c r="AM160" s="79">
        <f t="shared" ref="AM160:AM170" si="156">IFERROR(AK160/$CN$20,0)</f>
        <v>0.6836363636363636</v>
      </c>
      <c r="AN160" s="315">
        <f>CO20</f>
        <v>1554</v>
      </c>
      <c r="AO160" s="195">
        <v>1</v>
      </c>
      <c r="AP160" s="73" t="s">
        <v>336</v>
      </c>
      <c r="AQ160" s="74" t="s">
        <v>337</v>
      </c>
      <c r="AR160" s="75">
        <v>190956727</v>
      </c>
      <c r="AS160" s="76">
        <f>IFERROR(AR160/AR170,"-")</f>
        <v>8.2252367467750664E-2</v>
      </c>
      <c r="AT160" s="77">
        <v>1082</v>
      </c>
      <c r="AU160" s="78">
        <f t="shared" si="130"/>
        <v>176484.96025878005</v>
      </c>
      <c r="AV160" s="79">
        <f t="shared" ref="AV160:AV170" si="157">IFERROR(AT160/$CO$20,0)</f>
        <v>0.69626769626769625</v>
      </c>
      <c r="AW160" s="315">
        <f>CP20</f>
        <v>1219</v>
      </c>
      <c r="AX160" s="195">
        <v>1</v>
      </c>
      <c r="AY160" s="73" t="s">
        <v>356</v>
      </c>
      <c r="AZ160" s="74" t="s">
        <v>357</v>
      </c>
      <c r="BA160" s="75">
        <v>168998009</v>
      </c>
      <c r="BB160" s="76">
        <f>IFERROR(BA160/BA170,"-")</f>
        <v>8.5316125665691966E-2</v>
      </c>
      <c r="BC160" s="77">
        <v>403</v>
      </c>
      <c r="BD160" s="78">
        <f t="shared" si="131"/>
        <v>419349.89826302731</v>
      </c>
      <c r="BE160" s="79">
        <f t="shared" ref="BE160:BE170" si="158">IFERROR(BC160/$CP$20,0)</f>
        <v>0.3305988515176374</v>
      </c>
      <c r="BF160" s="315">
        <f>CQ20</f>
        <v>1406</v>
      </c>
      <c r="BG160" s="195">
        <v>1</v>
      </c>
      <c r="BH160" s="73" t="s">
        <v>356</v>
      </c>
      <c r="BI160" s="74" t="s">
        <v>357</v>
      </c>
      <c r="BJ160" s="75">
        <v>299484190</v>
      </c>
      <c r="BK160" s="76">
        <f>IFERROR(BJ160/BJ170,"-")</f>
        <v>0.10369701126735988</v>
      </c>
      <c r="BL160" s="77">
        <v>469</v>
      </c>
      <c r="BM160" s="78">
        <f t="shared" si="132"/>
        <v>638559.0405117271</v>
      </c>
      <c r="BN160" s="79">
        <f t="shared" ref="BN160:BN170" si="159">IFERROR(BL160/$CQ$20,0)</f>
        <v>0.33357041251778091</v>
      </c>
      <c r="BO160" s="315">
        <f>CR20</f>
        <v>1013</v>
      </c>
      <c r="BP160" s="195">
        <v>1</v>
      </c>
      <c r="BQ160" s="73" t="s">
        <v>364</v>
      </c>
      <c r="BR160" s="74" t="s">
        <v>365</v>
      </c>
      <c r="BS160" s="75">
        <v>173069077</v>
      </c>
      <c r="BT160" s="76">
        <f>IFERROR(BS160/BS170,"-")</f>
        <v>8.5122662942661048E-2</v>
      </c>
      <c r="BU160" s="77">
        <v>578</v>
      </c>
      <c r="BV160" s="78">
        <f t="shared" si="133"/>
        <v>299427.4688581315</v>
      </c>
      <c r="BW160" s="79">
        <f t="shared" ref="BW160:BW170" si="160">IFERROR(BU160/$CR$20,0)</f>
        <v>0.57058242843040474</v>
      </c>
      <c r="BX160" s="315">
        <f>CS20</f>
        <v>26796</v>
      </c>
      <c r="BY160" s="195">
        <v>1</v>
      </c>
      <c r="BZ160" s="73" t="s">
        <v>336</v>
      </c>
      <c r="CA160" s="74" t="s">
        <v>337</v>
      </c>
      <c r="CB160" s="75">
        <v>1847089665</v>
      </c>
      <c r="CC160" s="76">
        <f>IFERROR(CB160/CB170,"-")</f>
        <v>7.6064895814013683E-2</v>
      </c>
      <c r="CD160" s="77">
        <v>13973</v>
      </c>
      <c r="CE160" s="78">
        <f t="shared" si="134"/>
        <v>132189.91376225578</v>
      </c>
      <c r="CF160" s="79">
        <f t="shared" ref="CF160:CF170" si="161">IFERROR(CD160/$CS$20,0)</f>
        <v>0.52145842663084041</v>
      </c>
    </row>
    <row r="161" spans="2:84" ht="13.5" customHeight="1">
      <c r="B161" s="304"/>
      <c r="C161" s="318"/>
      <c r="D161" s="301"/>
      <c r="E161" s="80">
        <v>2</v>
      </c>
      <c r="F161" s="175" t="s">
        <v>338</v>
      </c>
      <c r="G161" s="176" t="s">
        <v>339</v>
      </c>
      <c r="H161" s="83">
        <v>709760930</v>
      </c>
      <c r="I161" s="84">
        <f>IFERROR(H161/H170,"-")</f>
        <v>5.8500498278511601E-2</v>
      </c>
      <c r="J161" s="85">
        <v>5117</v>
      </c>
      <c r="K161" s="86">
        <f t="shared" si="126"/>
        <v>138706.45495407467</v>
      </c>
      <c r="L161" s="87">
        <f t="shared" si="153"/>
        <v>0.2705546449532068</v>
      </c>
      <c r="M161" s="313"/>
      <c r="N161" s="112">
        <v>2</v>
      </c>
      <c r="O161" s="175" t="s">
        <v>350</v>
      </c>
      <c r="P161" s="176" t="s">
        <v>351</v>
      </c>
      <c r="Q161" s="83">
        <v>34261997</v>
      </c>
      <c r="R161" s="84">
        <f>IFERROR(Q161/Q170,"-")</f>
        <v>5.7074589375096657E-2</v>
      </c>
      <c r="S161" s="85">
        <v>319</v>
      </c>
      <c r="T161" s="86">
        <f t="shared" si="127"/>
        <v>107404.37931034483</v>
      </c>
      <c r="U161" s="87">
        <f t="shared" si="154"/>
        <v>0.5178571428571429</v>
      </c>
      <c r="V161" s="313"/>
      <c r="W161" s="112">
        <v>2</v>
      </c>
      <c r="X161" s="175" t="s">
        <v>336</v>
      </c>
      <c r="Y161" s="176" t="s">
        <v>337</v>
      </c>
      <c r="Z161" s="83">
        <v>53577642</v>
      </c>
      <c r="AA161" s="84">
        <f>IFERROR(Z161/Z170,"-")</f>
        <v>6.5967514851131739E-2</v>
      </c>
      <c r="AB161" s="85">
        <v>486</v>
      </c>
      <c r="AC161" s="86">
        <f t="shared" si="128"/>
        <v>110242.06172839506</v>
      </c>
      <c r="AD161" s="87">
        <f t="shared" si="155"/>
        <v>0.69428571428571428</v>
      </c>
      <c r="AE161" s="313"/>
      <c r="AF161" s="112">
        <v>2</v>
      </c>
      <c r="AG161" s="175" t="s">
        <v>356</v>
      </c>
      <c r="AH161" s="176" t="s">
        <v>357</v>
      </c>
      <c r="AI161" s="83">
        <v>102669349</v>
      </c>
      <c r="AJ161" s="84">
        <f>IFERROR(AI161/AI170,"-")</f>
        <v>6.7797767361187117E-2</v>
      </c>
      <c r="AK161" s="85">
        <v>416</v>
      </c>
      <c r="AL161" s="86">
        <f t="shared" si="129"/>
        <v>246801.31971153847</v>
      </c>
      <c r="AM161" s="87">
        <f t="shared" si="156"/>
        <v>0.30254545454545456</v>
      </c>
      <c r="AN161" s="313"/>
      <c r="AO161" s="112">
        <v>2</v>
      </c>
      <c r="AP161" s="175" t="s">
        <v>344</v>
      </c>
      <c r="AQ161" s="176" t="s">
        <v>345</v>
      </c>
      <c r="AR161" s="83">
        <v>182314761</v>
      </c>
      <c r="AS161" s="84">
        <f>IFERROR(AR161/AR170,"-")</f>
        <v>7.8529942108649234E-2</v>
      </c>
      <c r="AT161" s="85">
        <v>297</v>
      </c>
      <c r="AU161" s="86">
        <f t="shared" si="130"/>
        <v>613854.4141414141</v>
      </c>
      <c r="AV161" s="87">
        <f t="shared" si="157"/>
        <v>0.19111969111969113</v>
      </c>
      <c r="AW161" s="313"/>
      <c r="AX161" s="112">
        <v>2</v>
      </c>
      <c r="AY161" s="175" t="s">
        <v>336</v>
      </c>
      <c r="AZ161" s="176" t="s">
        <v>337</v>
      </c>
      <c r="BA161" s="83">
        <v>132812503</v>
      </c>
      <c r="BB161" s="84">
        <f>IFERROR(BA161/BA170,"-")</f>
        <v>6.7048412362793519E-2</v>
      </c>
      <c r="BC161" s="85">
        <v>856</v>
      </c>
      <c r="BD161" s="86">
        <f t="shared" si="131"/>
        <v>155154.79322429906</v>
      </c>
      <c r="BE161" s="87">
        <f t="shared" si="158"/>
        <v>0.70221493027071369</v>
      </c>
      <c r="BF161" s="313"/>
      <c r="BG161" s="112">
        <v>2</v>
      </c>
      <c r="BH161" s="175" t="s">
        <v>336</v>
      </c>
      <c r="BI161" s="176" t="s">
        <v>337</v>
      </c>
      <c r="BJ161" s="83">
        <v>200108390</v>
      </c>
      <c r="BK161" s="84">
        <f>IFERROR(BJ161/BJ170,"-")</f>
        <v>6.9287937945983882E-2</v>
      </c>
      <c r="BL161" s="85">
        <v>973</v>
      </c>
      <c r="BM161" s="86">
        <f t="shared" si="132"/>
        <v>205661.24357656733</v>
      </c>
      <c r="BN161" s="87">
        <f t="shared" si="159"/>
        <v>0.69203413940256042</v>
      </c>
      <c r="BO161" s="313"/>
      <c r="BP161" s="112">
        <v>2</v>
      </c>
      <c r="BQ161" s="175" t="s">
        <v>362</v>
      </c>
      <c r="BR161" s="176" t="s">
        <v>363</v>
      </c>
      <c r="BS161" s="83">
        <v>144617183</v>
      </c>
      <c r="BT161" s="84">
        <f>IFERROR(BS161/BS170,"-")</f>
        <v>7.1128822881664361E-2</v>
      </c>
      <c r="BU161" s="85">
        <v>446</v>
      </c>
      <c r="BV161" s="86">
        <f t="shared" si="133"/>
        <v>324253.77354260092</v>
      </c>
      <c r="BW161" s="87">
        <f t="shared" si="160"/>
        <v>0.44027640671273444</v>
      </c>
      <c r="BX161" s="313"/>
      <c r="BY161" s="112">
        <v>2</v>
      </c>
      <c r="BZ161" s="175" t="s">
        <v>356</v>
      </c>
      <c r="CA161" s="176" t="s">
        <v>357</v>
      </c>
      <c r="CB161" s="83">
        <v>1208023358</v>
      </c>
      <c r="CC161" s="84">
        <f>IFERROR(CB161/CB170,"-")</f>
        <v>4.9747542097348559E-2</v>
      </c>
      <c r="CD161" s="85">
        <v>4922</v>
      </c>
      <c r="CE161" s="86">
        <f t="shared" si="134"/>
        <v>245433.43315725314</v>
      </c>
      <c r="CF161" s="87">
        <f t="shared" si="161"/>
        <v>0.18368413195999403</v>
      </c>
    </row>
    <row r="162" spans="2:84" ht="13.5" customHeight="1">
      <c r="B162" s="304"/>
      <c r="C162" s="318"/>
      <c r="D162" s="301"/>
      <c r="E162" s="80">
        <v>3</v>
      </c>
      <c r="F162" s="175" t="s">
        <v>344</v>
      </c>
      <c r="G162" s="176" t="s">
        <v>345</v>
      </c>
      <c r="H162" s="83">
        <v>557822083</v>
      </c>
      <c r="I162" s="84">
        <f>IFERROR(H162/H170,"-")</f>
        <v>4.5977269848112456E-2</v>
      </c>
      <c r="J162" s="85">
        <v>1637</v>
      </c>
      <c r="K162" s="86">
        <f t="shared" si="126"/>
        <v>340758.75565058034</v>
      </c>
      <c r="L162" s="87">
        <f t="shared" si="153"/>
        <v>8.6554221963728653E-2</v>
      </c>
      <c r="M162" s="313"/>
      <c r="N162" s="112">
        <v>3</v>
      </c>
      <c r="O162" s="175" t="s">
        <v>354</v>
      </c>
      <c r="P162" s="176" t="s">
        <v>355</v>
      </c>
      <c r="Q162" s="83">
        <v>31166768</v>
      </c>
      <c r="R162" s="84">
        <f>IFERROR(Q162/Q170,"-")</f>
        <v>5.1918470652743985E-2</v>
      </c>
      <c r="S162" s="85">
        <v>370</v>
      </c>
      <c r="T162" s="86">
        <f t="shared" si="127"/>
        <v>84234.508108108115</v>
      </c>
      <c r="U162" s="87">
        <f t="shared" si="154"/>
        <v>0.60064935064935066</v>
      </c>
      <c r="V162" s="313"/>
      <c r="W162" s="112">
        <v>3</v>
      </c>
      <c r="X162" s="175" t="s">
        <v>350</v>
      </c>
      <c r="Y162" s="176" t="s">
        <v>351</v>
      </c>
      <c r="Z162" s="83">
        <v>37380939</v>
      </c>
      <c r="AA162" s="84">
        <f>IFERROR(Z162/Z170,"-")</f>
        <v>4.6025311241426968E-2</v>
      </c>
      <c r="AB162" s="85">
        <v>385</v>
      </c>
      <c r="AC162" s="86">
        <f t="shared" si="128"/>
        <v>97093.348051948051</v>
      </c>
      <c r="AD162" s="87">
        <f t="shared" si="155"/>
        <v>0.55000000000000004</v>
      </c>
      <c r="AE162" s="313"/>
      <c r="AF162" s="112">
        <v>3</v>
      </c>
      <c r="AG162" s="175" t="s">
        <v>354</v>
      </c>
      <c r="AH162" s="176" t="s">
        <v>355</v>
      </c>
      <c r="AI162" s="83">
        <v>68804226</v>
      </c>
      <c r="AJ162" s="84">
        <f>IFERROR(AI162/AI170,"-")</f>
        <v>4.543491269058833E-2</v>
      </c>
      <c r="AK162" s="85">
        <v>660</v>
      </c>
      <c r="AL162" s="86">
        <f t="shared" si="129"/>
        <v>104248.82727272727</v>
      </c>
      <c r="AM162" s="87">
        <f t="shared" si="156"/>
        <v>0.48</v>
      </c>
      <c r="AN162" s="313"/>
      <c r="AO162" s="112">
        <v>3</v>
      </c>
      <c r="AP162" s="175" t="s">
        <v>356</v>
      </c>
      <c r="AQ162" s="176" t="s">
        <v>357</v>
      </c>
      <c r="AR162" s="83">
        <v>175565922</v>
      </c>
      <c r="AS162" s="84">
        <f>IFERROR(AR162/AR170,"-")</f>
        <v>7.5622958971005252E-2</v>
      </c>
      <c r="AT162" s="85">
        <v>529</v>
      </c>
      <c r="AU162" s="86">
        <f t="shared" si="130"/>
        <v>331882.65028355387</v>
      </c>
      <c r="AV162" s="87">
        <f t="shared" si="157"/>
        <v>0.34041184041184042</v>
      </c>
      <c r="AW162" s="313"/>
      <c r="AX162" s="112">
        <v>3</v>
      </c>
      <c r="AY162" s="175" t="s">
        <v>344</v>
      </c>
      <c r="AZ162" s="176" t="s">
        <v>345</v>
      </c>
      <c r="BA162" s="83">
        <v>129826526</v>
      </c>
      <c r="BB162" s="84">
        <f>IFERROR(BA162/BA170,"-")</f>
        <v>6.5540986384971106E-2</v>
      </c>
      <c r="BC162" s="85">
        <v>218</v>
      </c>
      <c r="BD162" s="86">
        <f t="shared" si="131"/>
        <v>595534.52293577977</v>
      </c>
      <c r="BE162" s="87">
        <f t="shared" si="158"/>
        <v>0.17883511074651354</v>
      </c>
      <c r="BF162" s="313"/>
      <c r="BG162" s="112">
        <v>3</v>
      </c>
      <c r="BH162" s="175" t="s">
        <v>362</v>
      </c>
      <c r="BI162" s="176" t="s">
        <v>363</v>
      </c>
      <c r="BJ162" s="83">
        <v>196701295</v>
      </c>
      <c r="BK162" s="84">
        <f>IFERROR(BJ162/BJ170,"-")</f>
        <v>6.8108224357083025E-2</v>
      </c>
      <c r="BL162" s="85">
        <v>631</v>
      </c>
      <c r="BM162" s="86">
        <f t="shared" si="132"/>
        <v>311729.46909667196</v>
      </c>
      <c r="BN162" s="87">
        <f t="shared" si="159"/>
        <v>0.44879089615931722</v>
      </c>
      <c r="BO162" s="313"/>
      <c r="BP162" s="112">
        <v>3</v>
      </c>
      <c r="BQ162" s="175" t="s">
        <v>336</v>
      </c>
      <c r="BR162" s="176" t="s">
        <v>337</v>
      </c>
      <c r="BS162" s="83">
        <v>140217108</v>
      </c>
      <c r="BT162" s="84">
        <f>IFERROR(BS162/BS170,"-")</f>
        <v>6.8964680634881426E-2</v>
      </c>
      <c r="BU162" s="85">
        <v>689</v>
      </c>
      <c r="BV162" s="86">
        <f t="shared" si="133"/>
        <v>203508.13933236574</v>
      </c>
      <c r="BW162" s="87">
        <f t="shared" si="160"/>
        <v>0.68015794669299112</v>
      </c>
      <c r="BX162" s="313"/>
      <c r="BY162" s="112">
        <v>3</v>
      </c>
      <c r="BZ162" s="175" t="s">
        <v>338</v>
      </c>
      <c r="CA162" s="176" t="s">
        <v>339</v>
      </c>
      <c r="CB162" s="83">
        <v>1194583305</v>
      </c>
      <c r="CC162" s="84">
        <f>IFERROR(CB162/CB170,"-")</f>
        <v>4.9194068029169077E-2</v>
      </c>
      <c r="CD162" s="85">
        <v>7189</v>
      </c>
      <c r="CE162" s="86">
        <f t="shared" si="134"/>
        <v>166168.21602448184</v>
      </c>
      <c r="CF162" s="87">
        <f t="shared" si="161"/>
        <v>0.26828631138975967</v>
      </c>
    </row>
    <row r="163" spans="2:84" ht="13.5" customHeight="1">
      <c r="B163" s="304"/>
      <c r="C163" s="318"/>
      <c r="D163" s="301"/>
      <c r="E163" s="80">
        <v>4</v>
      </c>
      <c r="F163" s="102" t="s">
        <v>342</v>
      </c>
      <c r="G163" s="176" t="s">
        <v>343</v>
      </c>
      <c r="H163" s="83">
        <v>491184904</v>
      </c>
      <c r="I163" s="84">
        <f>IFERROR(H163/H170,"-")</f>
        <v>4.0484845553393427E-2</v>
      </c>
      <c r="J163" s="85">
        <v>9959</v>
      </c>
      <c r="K163" s="86">
        <f t="shared" si="126"/>
        <v>49320.705291695951</v>
      </c>
      <c r="L163" s="87">
        <f t="shared" si="153"/>
        <v>0.52656902659546345</v>
      </c>
      <c r="M163" s="313"/>
      <c r="N163" s="112">
        <v>4</v>
      </c>
      <c r="O163" s="102" t="s">
        <v>338</v>
      </c>
      <c r="P163" s="176" t="s">
        <v>339</v>
      </c>
      <c r="Q163" s="83">
        <v>31014650</v>
      </c>
      <c r="R163" s="84">
        <f>IFERROR(Q163/Q170,"-")</f>
        <v>5.1665068249300866E-2</v>
      </c>
      <c r="S163" s="85">
        <v>159</v>
      </c>
      <c r="T163" s="86">
        <f t="shared" si="127"/>
        <v>195060.69182389937</v>
      </c>
      <c r="U163" s="87">
        <f t="shared" si="154"/>
        <v>0.25811688311688313</v>
      </c>
      <c r="V163" s="313"/>
      <c r="W163" s="112">
        <v>4</v>
      </c>
      <c r="X163" s="102" t="s">
        <v>354</v>
      </c>
      <c r="Y163" s="176" t="s">
        <v>355</v>
      </c>
      <c r="Z163" s="83">
        <v>36310651</v>
      </c>
      <c r="AA163" s="84">
        <f>IFERROR(Z163/Z170,"-")</f>
        <v>4.4707518279672738E-2</v>
      </c>
      <c r="AB163" s="85">
        <v>447</v>
      </c>
      <c r="AC163" s="86">
        <f t="shared" si="128"/>
        <v>81231.881431767339</v>
      </c>
      <c r="AD163" s="87">
        <f t="shared" si="155"/>
        <v>0.63857142857142857</v>
      </c>
      <c r="AE163" s="313"/>
      <c r="AF163" s="112">
        <v>4</v>
      </c>
      <c r="AG163" s="102" t="s">
        <v>338</v>
      </c>
      <c r="AH163" s="176" t="s">
        <v>339</v>
      </c>
      <c r="AI163" s="83">
        <v>67507882</v>
      </c>
      <c r="AJ163" s="84">
        <f>IFERROR(AI163/AI170,"-")</f>
        <v>4.4578871137894049E-2</v>
      </c>
      <c r="AK163" s="85">
        <v>361</v>
      </c>
      <c r="AL163" s="86">
        <f t="shared" si="129"/>
        <v>187002.44321329638</v>
      </c>
      <c r="AM163" s="87">
        <f t="shared" si="156"/>
        <v>0.26254545454545453</v>
      </c>
      <c r="AN163" s="313"/>
      <c r="AO163" s="112">
        <v>4</v>
      </c>
      <c r="AP163" s="102" t="s">
        <v>340</v>
      </c>
      <c r="AQ163" s="176" t="s">
        <v>341</v>
      </c>
      <c r="AR163" s="83">
        <v>93468745</v>
      </c>
      <c r="AS163" s="84">
        <f>IFERROR(AR163/AR170,"-")</f>
        <v>4.0260564166925014E-2</v>
      </c>
      <c r="AT163" s="85">
        <v>1219</v>
      </c>
      <c r="AU163" s="86">
        <f t="shared" si="130"/>
        <v>76676.575061525844</v>
      </c>
      <c r="AV163" s="87">
        <f t="shared" si="157"/>
        <v>0.78442728442728438</v>
      </c>
      <c r="AW163" s="313"/>
      <c r="AX163" s="112">
        <v>4</v>
      </c>
      <c r="AY163" s="102" t="s">
        <v>362</v>
      </c>
      <c r="AZ163" s="176" t="s">
        <v>363</v>
      </c>
      <c r="BA163" s="83">
        <v>114409223</v>
      </c>
      <c r="BB163" s="84">
        <f>IFERROR(BA163/BA170,"-")</f>
        <v>5.7757790784281816E-2</v>
      </c>
      <c r="BC163" s="85">
        <v>515</v>
      </c>
      <c r="BD163" s="86">
        <f t="shared" si="131"/>
        <v>222153.83106796117</v>
      </c>
      <c r="BE163" s="87">
        <f t="shared" si="158"/>
        <v>0.42247744052502051</v>
      </c>
      <c r="BF163" s="313"/>
      <c r="BG163" s="112">
        <v>4</v>
      </c>
      <c r="BH163" s="102" t="s">
        <v>364</v>
      </c>
      <c r="BI163" s="176" t="s">
        <v>365</v>
      </c>
      <c r="BJ163" s="83">
        <v>166038408</v>
      </c>
      <c r="BK163" s="84">
        <f>IFERROR(BJ163/BJ170,"-")</f>
        <v>5.7491137228948538E-2</v>
      </c>
      <c r="BL163" s="85">
        <v>749</v>
      </c>
      <c r="BM163" s="86">
        <f t="shared" si="132"/>
        <v>221680.11748998665</v>
      </c>
      <c r="BN163" s="87">
        <f t="shared" si="159"/>
        <v>0.53271692745376953</v>
      </c>
      <c r="BO163" s="313"/>
      <c r="BP163" s="112">
        <v>4</v>
      </c>
      <c r="BQ163" s="102" t="s">
        <v>340</v>
      </c>
      <c r="BR163" s="176" t="s">
        <v>341</v>
      </c>
      <c r="BS163" s="83">
        <v>115571211</v>
      </c>
      <c r="BT163" s="84">
        <f>IFERROR(BS163/BS170,"-")</f>
        <v>5.6842790233567614E-2</v>
      </c>
      <c r="BU163" s="85">
        <v>894</v>
      </c>
      <c r="BV163" s="86">
        <f t="shared" si="133"/>
        <v>129274.28523489933</v>
      </c>
      <c r="BW163" s="87">
        <f t="shared" si="160"/>
        <v>0.88252714708785784</v>
      </c>
      <c r="BX163" s="313"/>
      <c r="BY163" s="112">
        <v>4</v>
      </c>
      <c r="BZ163" s="102" t="s">
        <v>344</v>
      </c>
      <c r="CA163" s="176" t="s">
        <v>345</v>
      </c>
      <c r="CB163" s="83">
        <v>1171666630</v>
      </c>
      <c r="CC163" s="84">
        <f>IFERROR(CB163/CB170,"-")</f>
        <v>4.8250337722346853E-2</v>
      </c>
      <c r="CD163" s="85">
        <v>2998</v>
      </c>
      <c r="CE163" s="86">
        <f t="shared" si="134"/>
        <v>390816.08739159442</v>
      </c>
      <c r="CF163" s="87">
        <f t="shared" si="161"/>
        <v>0.11188237050306016</v>
      </c>
    </row>
    <row r="164" spans="2:84" ht="13.5" customHeight="1">
      <c r="B164" s="304"/>
      <c r="C164" s="318"/>
      <c r="D164" s="301"/>
      <c r="E164" s="80">
        <v>5</v>
      </c>
      <c r="F164" s="175" t="s">
        <v>340</v>
      </c>
      <c r="G164" s="176" t="s">
        <v>341</v>
      </c>
      <c r="H164" s="83">
        <v>475341319</v>
      </c>
      <c r="I164" s="84">
        <f>IFERROR(H164/H170,"-")</f>
        <v>3.9178972578646915E-2</v>
      </c>
      <c r="J164" s="85">
        <v>9654</v>
      </c>
      <c r="K164" s="86">
        <f t="shared" si="126"/>
        <v>49237.758338512533</v>
      </c>
      <c r="L164" s="87">
        <f t="shared" si="153"/>
        <v>0.51044255274150052</v>
      </c>
      <c r="M164" s="313"/>
      <c r="N164" s="112">
        <v>5</v>
      </c>
      <c r="O164" s="175" t="s">
        <v>356</v>
      </c>
      <c r="P164" s="176" t="s">
        <v>357</v>
      </c>
      <c r="Q164" s="83">
        <v>26053481</v>
      </c>
      <c r="R164" s="84">
        <f>IFERROR(Q164/Q170,"-")</f>
        <v>4.3400614677156231E-2</v>
      </c>
      <c r="S164" s="85">
        <v>183</v>
      </c>
      <c r="T164" s="86">
        <f t="shared" si="127"/>
        <v>142368.74863387979</v>
      </c>
      <c r="U164" s="87">
        <f t="shared" si="154"/>
        <v>0.29707792207792205</v>
      </c>
      <c r="V164" s="313"/>
      <c r="W164" s="112">
        <v>5</v>
      </c>
      <c r="X164" s="175" t="s">
        <v>338</v>
      </c>
      <c r="Y164" s="176" t="s">
        <v>339</v>
      </c>
      <c r="Z164" s="83">
        <v>33301241</v>
      </c>
      <c r="AA164" s="84">
        <f>IFERROR(Z164/Z170,"-")</f>
        <v>4.1002179794112949E-2</v>
      </c>
      <c r="AB164" s="85">
        <v>195</v>
      </c>
      <c r="AC164" s="86">
        <f t="shared" si="128"/>
        <v>170775.59487179486</v>
      </c>
      <c r="AD164" s="87">
        <f t="shared" si="155"/>
        <v>0.27857142857142858</v>
      </c>
      <c r="AE164" s="313"/>
      <c r="AF164" s="112">
        <v>5</v>
      </c>
      <c r="AG164" s="175" t="s">
        <v>340</v>
      </c>
      <c r="AH164" s="176" t="s">
        <v>341</v>
      </c>
      <c r="AI164" s="83">
        <v>63318171</v>
      </c>
      <c r="AJ164" s="84">
        <f>IFERROR(AI164/AI170,"-")</f>
        <v>4.1812192918393443E-2</v>
      </c>
      <c r="AK164" s="85">
        <v>995</v>
      </c>
      <c r="AL164" s="86">
        <f t="shared" si="129"/>
        <v>63636.352763819094</v>
      </c>
      <c r="AM164" s="87">
        <f t="shared" si="156"/>
        <v>0.72363636363636363</v>
      </c>
      <c r="AN164" s="313"/>
      <c r="AO164" s="112">
        <v>5</v>
      </c>
      <c r="AP164" s="175" t="s">
        <v>338</v>
      </c>
      <c r="AQ164" s="176" t="s">
        <v>339</v>
      </c>
      <c r="AR164" s="83">
        <v>89734953</v>
      </c>
      <c r="AS164" s="84">
        <f>IFERROR(AR164/AR170,"-")</f>
        <v>3.8652277114371227E-2</v>
      </c>
      <c r="AT164" s="85">
        <v>449</v>
      </c>
      <c r="AU164" s="86">
        <f t="shared" si="130"/>
        <v>199855.12917594655</v>
      </c>
      <c r="AV164" s="87">
        <f t="shared" si="157"/>
        <v>0.28893178893178895</v>
      </c>
      <c r="AW164" s="313"/>
      <c r="AX164" s="112">
        <v>5</v>
      </c>
      <c r="AY164" s="175" t="s">
        <v>338</v>
      </c>
      <c r="AZ164" s="176" t="s">
        <v>339</v>
      </c>
      <c r="BA164" s="83">
        <v>99898306</v>
      </c>
      <c r="BB164" s="84">
        <f>IFERROR(BA164/BA170,"-")</f>
        <v>5.0432170644600607E-2</v>
      </c>
      <c r="BC164" s="85">
        <v>339</v>
      </c>
      <c r="BD164" s="86">
        <f t="shared" si="131"/>
        <v>294685.26843657816</v>
      </c>
      <c r="BE164" s="87">
        <f t="shared" si="158"/>
        <v>0.27809680065627562</v>
      </c>
      <c r="BF164" s="313"/>
      <c r="BG164" s="112">
        <v>5</v>
      </c>
      <c r="BH164" s="175" t="s">
        <v>340</v>
      </c>
      <c r="BI164" s="176" t="s">
        <v>341</v>
      </c>
      <c r="BJ164" s="83">
        <v>139617497</v>
      </c>
      <c r="BK164" s="84">
        <f>IFERROR(BJ164/BJ170,"-")</f>
        <v>4.83428429378178E-2</v>
      </c>
      <c r="BL164" s="85">
        <v>1225</v>
      </c>
      <c r="BM164" s="86">
        <f t="shared" si="132"/>
        <v>113973.46693877551</v>
      </c>
      <c r="BN164" s="87">
        <f t="shared" si="159"/>
        <v>0.87126600284495026</v>
      </c>
      <c r="BO164" s="313"/>
      <c r="BP164" s="112">
        <v>5</v>
      </c>
      <c r="BQ164" s="175" t="s">
        <v>356</v>
      </c>
      <c r="BR164" s="176" t="s">
        <v>357</v>
      </c>
      <c r="BS164" s="83">
        <v>96669793</v>
      </c>
      <c r="BT164" s="84">
        <f>IFERROR(BS164/BS170,"-")</f>
        <v>4.7546276601890092E-2</v>
      </c>
      <c r="BU164" s="85">
        <v>232</v>
      </c>
      <c r="BV164" s="86">
        <f t="shared" si="133"/>
        <v>416680.1422413793</v>
      </c>
      <c r="BW164" s="87">
        <f t="shared" si="160"/>
        <v>0.22902270483711748</v>
      </c>
      <c r="BX164" s="313"/>
      <c r="BY164" s="112">
        <v>5</v>
      </c>
      <c r="BZ164" s="175" t="s">
        <v>340</v>
      </c>
      <c r="CA164" s="176" t="s">
        <v>341</v>
      </c>
      <c r="CB164" s="83">
        <v>1036232613</v>
      </c>
      <c r="CC164" s="84">
        <f>IFERROR(CB164/CB170,"-")</f>
        <v>4.2673037070416482E-2</v>
      </c>
      <c r="CD164" s="85">
        <v>15991</v>
      </c>
      <c r="CE164" s="86">
        <f t="shared" si="134"/>
        <v>64800.988868738663</v>
      </c>
      <c r="CF164" s="87">
        <f t="shared" si="161"/>
        <v>0.59676817435438123</v>
      </c>
    </row>
    <row r="165" spans="2:84" ht="13.5" customHeight="1">
      <c r="B165" s="304"/>
      <c r="C165" s="318"/>
      <c r="D165" s="301"/>
      <c r="E165" s="80">
        <v>6</v>
      </c>
      <c r="F165" s="102" t="s">
        <v>346</v>
      </c>
      <c r="G165" s="176" t="s">
        <v>347</v>
      </c>
      <c r="H165" s="83">
        <v>439739232</v>
      </c>
      <c r="I165" s="84">
        <f>IFERROR(H165/H170,"-")</f>
        <v>3.624454812497218E-2</v>
      </c>
      <c r="J165" s="85">
        <v>11618</v>
      </c>
      <c r="K165" s="86">
        <f t="shared" si="126"/>
        <v>37849.822000344291</v>
      </c>
      <c r="L165" s="87">
        <f t="shared" si="153"/>
        <v>0.61428646962406808</v>
      </c>
      <c r="M165" s="313"/>
      <c r="N165" s="112">
        <v>6</v>
      </c>
      <c r="O165" s="102" t="s">
        <v>378</v>
      </c>
      <c r="P165" s="176" t="s">
        <v>379</v>
      </c>
      <c r="Q165" s="83">
        <v>25113310</v>
      </c>
      <c r="R165" s="84">
        <f>IFERROR(Q165/Q170,"-")</f>
        <v>4.1834451625791358E-2</v>
      </c>
      <c r="S165" s="85">
        <v>132</v>
      </c>
      <c r="T165" s="86">
        <f t="shared" si="127"/>
        <v>190252.34848484848</v>
      </c>
      <c r="U165" s="87">
        <f t="shared" si="154"/>
        <v>0.21428571428571427</v>
      </c>
      <c r="V165" s="313"/>
      <c r="W165" s="112">
        <v>6</v>
      </c>
      <c r="X165" s="102" t="s">
        <v>340</v>
      </c>
      <c r="Y165" s="176" t="s">
        <v>341</v>
      </c>
      <c r="Z165" s="83">
        <v>31742472</v>
      </c>
      <c r="AA165" s="84">
        <f>IFERROR(Z165/Z170,"-")</f>
        <v>3.9082944207802825E-2</v>
      </c>
      <c r="AB165" s="85">
        <v>543</v>
      </c>
      <c r="AC165" s="86">
        <f t="shared" si="128"/>
        <v>58457.591160220996</v>
      </c>
      <c r="AD165" s="87">
        <f t="shared" si="155"/>
        <v>0.77571428571428569</v>
      </c>
      <c r="AE165" s="313"/>
      <c r="AF165" s="112">
        <v>6</v>
      </c>
      <c r="AG165" s="102" t="s">
        <v>366</v>
      </c>
      <c r="AH165" s="176" t="s">
        <v>367</v>
      </c>
      <c r="AI165" s="83">
        <v>51118402</v>
      </c>
      <c r="AJ165" s="84">
        <f>IFERROR(AI165/AI170,"-")</f>
        <v>3.3756068003038008E-2</v>
      </c>
      <c r="AK165" s="85">
        <v>412</v>
      </c>
      <c r="AL165" s="86">
        <f t="shared" si="129"/>
        <v>124073.79126213593</v>
      </c>
      <c r="AM165" s="87">
        <f t="shared" si="156"/>
        <v>0.29963636363636365</v>
      </c>
      <c r="AN165" s="313"/>
      <c r="AO165" s="112">
        <v>6</v>
      </c>
      <c r="AP165" s="102" t="s">
        <v>354</v>
      </c>
      <c r="AQ165" s="176" t="s">
        <v>355</v>
      </c>
      <c r="AR165" s="83">
        <v>87275024</v>
      </c>
      <c r="AS165" s="84">
        <f>IFERROR(AR165/AR170,"-")</f>
        <v>3.759269158820866E-2</v>
      </c>
      <c r="AT165" s="85">
        <v>806</v>
      </c>
      <c r="AU165" s="86">
        <f t="shared" si="130"/>
        <v>108281.66749379653</v>
      </c>
      <c r="AV165" s="87">
        <f t="shared" si="157"/>
        <v>0.51866151866151866</v>
      </c>
      <c r="AW165" s="313"/>
      <c r="AX165" s="112">
        <v>6</v>
      </c>
      <c r="AY165" s="102" t="s">
        <v>340</v>
      </c>
      <c r="AZ165" s="176" t="s">
        <v>341</v>
      </c>
      <c r="BA165" s="83">
        <v>94624822</v>
      </c>
      <c r="BB165" s="84">
        <f>IFERROR(BA165/BA170,"-")</f>
        <v>4.7769930856674962E-2</v>
      </c>
      <c r="BC165" s="85">
        <v>994</v>
      </c>
      <c r="BD165" s="86">
        <f t="shared" si="131"/>
        <v>95195.997987927563</v>
      </c>
      <c r="BE165" s="87">
        <f t="shared" si="158"/>
        <v>0.81542247744052498</v>
      </c>
      <c r="BF165" s="313"/>
      <c r="BG165" s="112">
        <v>6</v>
      </c>
      <c r="BH165" s="102" t="s">
        <v>344</v>
      </c>
      <c r="BI165" s="176" t="s">
        <v>345</v>
      </c>
      <c r="BJ165" s="83">
        <v>120217883</v>
      </c>
      <c r="BK165" s="84">
        <f>IFERROR(BJ165/BJ170,"-")</f>
        <v>4.1625687045413487E-2</v>
      </c>
      <c r="BL165" s="85">
        <v>267</v>
      </c>
      <c r="BM165" s="86">
        <f t="shared" si="132"/>
        <v>450254.24344569287</v>
      </c>
      <c r="BN165" s="87">
        <f t="shared" si="159"/>
        <v>0.18990042674253202</v>
      </c>
      <c r="BO165" s="313"/>
      <c r="BP165" s="112">
        <v>6</v>
      </c>
      <c r="BQ165" s="102" t="s">
        <v>366</v>
      </c>
      <c r="BR165" s="176" t="s">
        <v>367</v>
      </c>
      <c r="BS165" s="83">
        <v>78836228</v>
      </c>
      <c r="BT165" s="84">
        <f>IFERROR(BS165/BS170,"-")</f>
        <v>3.8774978061013043E-2</v>
      </c>
      <c r="BU165" s="85">
        <v>320</v>
      </c>
      <c r="BV165" s="86">
        <f t="shared" si="133"/>
        <v>246363.21249999999</v>
      </c>
      <c r="BW165" s="87">
        <f t="shared" si="160"/>
        <v>0.31589338598223099</v>
      </c>
      <c r="BX165" s="313"/>
      <c r="BY165" s="112">
        <v>6</v>
      </c>
      <c r="BZ165" s="102" t="s">
        <v>362</v>
      </c>
      <c r="CA165" s="176" t="s">
        <v>363</v>
      </c>
      <c r="CB165" s="83">
        <v>979787331</v>
      </c>
      <c r="CC165" s="84">
        <f>IFERROR(CB165/CB170,"-")</f>
        <v>4.0348567080746203E-2</v>
      </c>
      <c r="CD165" s="85">
        <v>8955</v>
      </c>
      <c r="CE165" s="86">
        <f t="shared" si="134"/>
        <v>109412.32060301508</v>
      </c>
      <c r="CF165" s="87">
        <f t="shared" si="161"/>
        <v>0.33419167039856695</v>
      </c>
    </row>
    <row r="166" spans="2:84" ht="13.5" customHeight="1">
      <c r="B166" s="304"/>
      <c r="C166" s="318"/>
      <c r="D166" s="301"/>
      <c r="E166" s="80">
        <v>7</v>
      </c>
      <c r="F166" s="102" t="s">
        <v>348</v>
      </c>
      <c r="G166" s="176" t="s">
        <v>349</v>
      </c>
      <c r="H166" s="83">
        <v>400142667</v>
      </c>
      <c r="I166" s="84">
        <f>IFERROR(H166/H170,"-")</f>
        <v>3.2980887525032601E-2</v>
      </c>
      <c r="J166" s="85">
        <v>8591</v>
      </c>
      <c r="K166" s="86">
        <f t="shared" si="126"/>
        <v>46576.960423699224</v>
      </c>
      <c r="L166" s="87">
        <f t="shared" si="153"/>
        <v>0.4542378258340824</v>
      </c>
      <c r="M166" s="313"/>
      <c r="N166" s="112">
        <v>7</v>
      </c>
      <c r="O166" s="102" t="s">
        <v>340</v>
      </c>
      <c r="P166" s="176" t="s">
        <v>341</v>
      </c>
      <c r="Q166" s="83">
        <v>22548376</v>
      </c>
      <c r="R166" s="84">
        <f>IFERROR(Q166/Q170,"-")</f>
        <v>3.7561713092067704E-2</v>
      </c>
      <c r="S166" s="85">
        <v>467</v>
      </c>
      <c r="T166" s="86">
        <f t="shared" si="127"/>
        <v>48283.460385438972</v>
      </c>
      <c r="U166" s="87">
        <f t="shared" si="154"/>
        <v>0.75811688311688308</v>
      </c>
      <c r="V166" s="313"/>
      <c r="W166" s="112">
        <v>7</v>
      </c>
      <c r="X166" s="102" t="s">
        <v>362</v>
      </c>
      <c r="Y166" s="176" t="s">
        <v>363</v>
      </c>
      <c r="Z166" s="83">
        <v>30814143</v>
      </c>
      <c r="AA166" s="84">
        <f>IFERROR(Z166/Z170,"-")</f>
        <v>3.7939938379098453E-2</v>
      </c>
      <c r="AB166" s="85">
        <v>354</v>
      </c>
      <c r="AC166" s="86">
        <f t="shared" si="128"/>
        <v>87045.601694915254</v>
      </c>
      <c r="AD166" s="87">
        <f t="shared" si="155"/>
        <v>0.50571428571428567</v>
      </c>
      <c r="AE166" s="313"/>
      <c r="AF166" s="112">
        <v>7</v>
      </c>
      <c r="AG166" s="102" t="s">
        <v>342</v>
      </c>
      <c r="AH166" s="176" t="s">
        <v>343</v>
      </c>
      <c r="AI166" s="83">
        <v>48422792</v>
      </c>
      <c r="AJ166" s="84">
        <f>IFERROR(AI166/AI170,"-")</f>
        <v>3.1976020292045999E-2</v>
      </c>
      <c r="AK166" s="85">
        <v>934</v>
      </c>
      <c r="AL166" s="86">
        <f t="shared" si="129"/>
        <v>51844.531049250538</v>
      </c>
      <c r="AM166" s="87">
        <f t="shared" si="156"/>
        <v>0.67927272727272725</v>
      </c>
      <c r="AN166" s="313"/>
      <c r="AO166" s="112">
        <v>7</v>
      </c>
      <c r="AP166" s="102" t="s">
        <v>362</v>
      </c>
      <c r="AQ166" s="176" t="s">
        <v>363</v>
      </c>
      <c r="AR166" s="83">
        <v>76944966</v>
      </c>
      <c r="AS166" s="84">
        <f>IFERROR(AR166/AR170,"-")</f>
        <v>3.3143140425870313E-2</v>
      </c>
      <c r="AT166" s="85">
        <v>727</v>
      </c>
      <c r="AU166" s="86">
        <f t="shared" si="130"/>
        <v>105839.01788170564</v>
      </c>
      <c r="AV166" s="87">
        <f t="shared" si="157"/>
        <v>0.46782496782496785</v>
      </c>
      <c r="AW166" s="313"/>
      <c r="AX166" s="112">
        <v>7</v>
      </c>
      <c r="AY166" s="102" t="s">
        <v>366</v>
      </c>
      <c r="AZ166" s="176" t="s">
        <v>367</v>
      </c>
      <c r="BA166" s="83">
        <v>86205901</v>
      </c>
      <c r="BB166" s="84">
        <f>IFERROR(BA166/BA170,"-")</f>
        <v>4.3519764086926017E-2</v>
      </c>
      <c r="BC166" s="85">
        <v>393</v>
      </c>
      <c r="BD166" s="86">
        <f t="shared" si="131"/>
        <v>219353.43765903308</v>
      </c>
      <c r="BE166" s="87">
        <f t="shared" si="158"/>
        <v>0.32239540607054962</v>
      </c>
      <c r="BF166" s="313"/>
      <c r="BG166" s="112">
        <v>7</v>
      </c>
      <c r="BH166" s="102" t="s">
        <v>366</v>
      </c>
      <c r="BI166" s="176" t="s">
        <v>367</v>
      </c>
      <c r="BJ166" s="83">
        <v>101251719</v>
      </c>
      <c r="BK166" s="84">
        <f>IFERROR(BJ166/BJ170,"-")</f>
        <v>3.505861409906999E-2</v>
      </c>
      <c r="BL166" s="85">
        <v>455</v>
      </c>
      <c r="BM166" s="86">
        <f t="shared" si="132"/>
        <v>222531.25054945055</v>
      </c>
      <c r="BN166" s="87">
        <f t="shared" si="159"/>
        <v>0.3236130867709815</v>
      </c>
      <c r="BO166" s="313"/>
      <c r="BP166" s="112">
        <v>7</v>
      </c>
      <c r="BQ166" s="102" t="s">
        <v>344</v>
      </c>
      <c r="BR166" s="176" t="s">
        <v>345</v>
      </c>
      <c r="BS166" s="83">
        <v>76903729</v>
      </c>
      <c r="BT166" s="84">
        <f>IFERROR(BS166/BS170,"-")</f>
        <v>3.782449364250523E-2</v>
      </c>
      <c r="BU166" s="85">
        <v>160</v>
      </c>
      <c r="BV166" s="86">
        <f t="shared" si="133"/>
        <v>480648.30625000002</v>
      </c>
      <c r="BW166" s="87">
        <f t="shared" si="160"/>
        <v>0.15794669299111549</v>
      </c>
      <c r="BX166" s="313"/>
      <c r="BY166" s="112">
        <v>7</v>
      </c>
      <c r="BZ166" s="102" t="s">
        <v>364</v>
      </c>
      <c r="CA166" s="176" t="s">
        <v>365</v>
      </c>
      <c r="CB166" s="83">
        <v>802335964</v>
      </c>
      <c r="CC166" s="84">
        <f>IFERROR(CB166/CB170,"-")</f>
        <v>3.3040952296972667E-2</v>
      </c>
      <c r="CD166" s="85">
        <v>7992</v>
      </c>
      <c r="CE166" s="86">
        <f t="shared" si="134"/>
        <v>100392.38788788789</v>
      </c>
      <c r="CF166" s="87">
        <f t="shared" si="161"/>
        <v>0.29825347066726376</v>
      </c>
    </row>
    <row r="167" spans="2:84" ht="13.5" customHeight="1">
      <c r="B167" s="304"/>
      <c r="C167" s="318"/>
      <c r="D167" s="301"/>
      <c r="E167" s="80">
        <v>8</v>
      </c>
      <c r="F167" s="102" t="s">
        <v>362</v>
      </c>
      <c r="G167" s="176" t="s">
        <v>363</v>
      </c>
      <c r="H167" s="83">
        <v>358516174</v>
      </c>
      <c r="I167" s="84">
        <f>IFERROR(H167/H170,"-")</f>
        <v>2.9549914532356076E-2</v>
      </c>
      <c r="J167" s="85">
        <v>5476</v>
      </c>
      <c r="K167" s="86">
        <f t="shared" si="126"/>
        <v>65470.448137326515</v>
      </c>
      <c r="L167" s="87">
        <f t="shared" si="153"/>
        <v>0.28953629778459261</v>
      </c>
      <c r="M167" s="313"/>
      <c r="N167" s="112">
        <v>8</v>
      </c>
      <c r="O167" s="102" t="s">
        <v>342</v>
      </c>
      <c r="P167" s="176" t="s">
        <v>343</v>
      </c>
      <c r="Q167" s="83">
        <v>21302377</v>
      </c>
      <c r="R167" s="84">
        <f>IFERROR(Q167/Q170,"-")</f>
        <v>3.5486093235852639E-2</v>
      </c>
      <c r="S167" s="85">
        <v>415</v>
      </c>
      <c r="T167" s="86">
        <f t="shared" si="127"/>
        <v>51331.028915662653</v>
      </c>
      <c r="U167" s="87">
        <f t="shared" si="154"/>
        <v>0.67370129870129869</v>
      </c>
      <c r="V167" s="313"/>
      <c r="W167" s="112">
        <v>8</v>
      </c>
      <c r="X167" s="102" t="s">
        <v>356</v>
      </c>
      <c r="Y167" s="176" t="s">
        <v>357</v>
      </c>
      <c r="Z167" s="83">
        <v>28912746</v>
      </c>
      <c r="AA167" s="84">
        <f>IFERROR(Z167/Z170,"-")</f>
        <v>3.5598841791917607E-2</v>
      </c>
      <c r="AB167" s="85">
        <v>238</v>
      </c>
      <c r="AC167" s="86">
        <f t="shared" si="128"/>
        <v>121482.12605042016</v>
      </c>
      <c r="AD167" s="87">
        <f t="shared" si="155"/>
        <v>0.34</v>
      </c>
      <c r="AE167" s="313"/>
      <c r="AF167" s="112">
        <v>8</v>
      </c>
      <c r="AG167" s="102" t="s">
        <v>360</v>
      </c>
      <c r="AH167" s="176" t="s">
        <v>361</v>
      </c>
      <c r="AI167" s="83">
        <v>46914109</v>
      </c>
      <c r="AJ167" s="84">
        <f>IFERROR(AI167/AI170,"-")</f>
        <v>3.0979760550925231E-2</v>
      </c>
      <c r="AK167" s="85">
        <v>674</v>
      </c>
      <c r="AL167" s="86">
        <f t="shared" si="129"/>
        <v>69605.502967359047</v>
      </c>
      <c r="AM167" s="87">
        <f t="shared" si="156"/>
        <v>0.49018181818181816</v>
      </c>
      <c r="AN167" s="313"/>
      <c r="AO167" s="112">
        <v>8</v>
      </c>
      <c r="AP167" s="102" t="s">
        <v>360</v>
      </c>
      <c r="AQ167" s="176" t="s">
        <v>361</v>
      </c>
      <c r="AR167" s="83">
        <v>76130361</v>
      </c>
      <c r="AS167" s="84">
        <f>IFERROR(AR167/AR170,"-")</f>
        <v>3.2792258889232602E-2</v>
      </c>
      <c r="AT167" s="85">
        <v>829</v>
      </c>
      <c r="AU167" s="86">
        <f t="shared" si="130"/>
        <v>91833.969843184561</v>
      </c>
      <c r="AV167" s="87">
        <f t="shared" si="157"/>
        <v>0.53346203346203347</v>
      </c>
      <c r="AW167" s="313"/>
      <c r="AX167" s="112">
        <v>8</v>
      </c>
      <c r="AY167" s="102" t="s">
        <v>364</v>
      </c>
      <c r="AZ167" s="176" t="s">
        <v>365</v>
      </c>
      <c r="BA167" s="83">
        <v>82401096</v>
      </c>
      <c r="BB167" s="84">
        <f>IFERROR(BA167/BA170,"-")</f>
        <v>4.1598964999207462E-2</v>
      </c>
      <c r="BC167" s="85">
        <v>553</v>
      </c>
      <c r="BD167" s="86">
        <f t="shared" si="131"/>
        <v>149007.40687160939</v>
      </c>
      <c r="BE167" s="87">
        <f t="shared" si="158"/>
        <v>0.45365053322395404</v>
      </c>
      <c r="BF167" s="313"/>
      <c r="BG167" s="112">
        <v>8</v>
      </c>
      <c r="BH167" s="102" t="s">
        <v>338</v>
      </c>
      <c r="BI167" s="176" t="s">
        <v>339</v>
      </c>
      <c r="BJ167" s="83">
        <v>100828342</v>
      </c>
      <c r="BK167" s="84">
        <f>IFERROR(BJ167/BJ170,"-")</f>
        <v>3.4912018949792359E-2</v>
      </c>
      <c r="BL167" s="85">
        <v>350</v>
      </c>
      <c r="BM167" s="86">
        <f t="shared" si="132"/>
        <v>288080.97714285715</v>
      </c>
      <c r="BN167" s="87">
        <f t="shared" si="159"/>
        <v>0.24893314366998578</v>
      </c>
      <c r="BO167" s="313"/>
      <c r="BP167" s="112">
        <v>8</v>
      </c>
      <c r="BQ167" s="102" t="s">
        <v>370</v>
      </c>
      <c r="BR167" s="176" t="s">
        <v>371</v>
      </c>
      <c r="BS167" s="83">
        <v>65622262</v>
      </c>
      <c r="BT167" s="84">
        <f>IFERROR(BS167/BS170,"-")</f>
        <v>3.2275792917997675E-2</v>
      </c>
      <c r="BU167" s="85">
        <v>671</v>
      </c>
      <c r="BV167" s="86">
        <f t="shared" si="133"/>
        <v>97797.707898658715</v>
      </c>
      <c r="BW167" s="87">
        <f t="shared" si="160"/>
        <v>0.6623889437314906</v>
      </c>
      <c r="BX167" s="313"/>
      <c r="BY167" s="112">
        <v>8</v>
      </c>
      <c r="BZ167" s="102" t="s">
        <v>342</v>
      </c>
      <c r="CA167" s="176" t="s">
        <v>343</v>
      </c>
      <c r="CB167" s="83">
        <v>798922699</v>
      </c>
      <c r="CC167" s="84">
        <f>IFERROR(CB167/CB170,"-")</f>
        <v>3.2900390822600163E-2</v>
      </c>
      <c r="CD167" s="85">
        <v>15088</v>
      </c>
      <c r="CE167" s="86">
        <f t="shared" si="134"/>
        <v>52950.86817338282</v>
      </c>
      <c r="CF167" s="87">
        <f t="shared" si="161"/>
        <v>0.56306911479325272</v>
      </c>
    </row>
    <row r="168" spans="2:84" ht="13.5" customHeight="1">
      <c r="B168" s="304"/>
      <c r="C168" s="318"/>
      <c r="D168" s="301"/>
      <c r="E168" s="80">
        <v>9</v>
      </c>
      <c r="F168" s="175" t="s">
        <v>354</v>
      </c>
      <c r="G168" s="176" t="s">
        <v>355</v>
      </c>
      <c r="H168" s="83">
        <v>347806260</v>
      </c>
      <c r="I168" s="84">
        <f>IFERROR(H168/H170,"-")</f>
        <v>2.8667173204906554E-2</v>
      </c>
      <c r="J168" s="85">
        <v>5976</v>
      </c>
      <c r="K168" s="86">
        <f t="shared" si="126"/>
        <v>58200.512048192773</v>
      </c>
      <c r="L168" s="87">
        <f t="shared" si="153"/>
        <v>0.31597314016813832</v>
      </c>
      <c r="M168" s="313"/>
      <c r="N168" s="112">
        <v>9</v>
      </c>
      <c r="O168" s="175" t="s">
        <v>346</v>
      </c>
      <c r="P168" s="176" t="s">
        <v>347</v>
      </c>
      <c r="Q168" s="83">
        <v>21122812</v>
      </c>
      <c r="R168" s="84">
        <f>IFERROR(Q168/Q170,"-")</f>
        <v>3.5186968854949235E-2</v>
      </c>
      <c r="S168" s="85">
        <v>505</v>
      </c>
      <c r="T168" s="86">
        <f t="shared" si="127"/>
        <v>41827.350495049504</v>
      </c>
      <c r="U168" s="87">
        <f t="shared" si="154"/>
        <v>0.81980519480519476</v>
      </c>
      <c r="V168" s="313"/>
      <c r="W168" s="112">
        <v>9</v>
      </c>
      <c r="X168" s="175" t="s">
        <v>342</v>
      </c>
      <c r="Y168" s="176" t="s">
        <v>343</v>
      </c>
      <c r="Z168" s="83">
        <v>27803832</v>
      </c>
      <c r="AA168" s="84">
        <f>IFERROR(Z168/Z170,"-")</f>
        <v>3.4233490536563216E-2</v>
      </c>
      <c r="AB168" s="85">
        <v>466</v>
      </c>
      <c r="AC168" s="86">
        <f t="shared" si="128"/>
        <v>59664.875536480686</v>
      </c>
      <c r="AD168" s="87">
        <f t="shared" si="155"/>
        <v>0.6657142857142857</v>
      </c>
      <c r="AE168" s="313"/>
      <c r="AF168" s="112">
        <v>9</v>
      </c>
      <c r="AG168" s="175" t="s">
        <v>346</v>
      </c>
      <c r="AH168" s="176" t="s">
        <v>347</v>
      </c>
      <c r="AI168" s="83">
        <v>46692557</v>
      </c>
      <c r="AJ168" s="84">
        <f>IFERROR(AI168/AI170,"-")</f>
        <v>3.0833458552317977E-2</v>
      </c>
      <c r="AK168" s="85">
        <v>1074</v>
      </c>
      <c r="AL168" s="86">
        <f t="shared" si="129"/>
        <v>43475.378957169458</v>
      </c>
      <c r="AM168" s="87">
        <f t="shared" si="156"/>
        <v>0.78109090909090906</v>
      </c>
      <c r="AN168" s="313"/>
      <c r="AO168" s="112">
        <v>9</v>
      </c>
      <c r="AP168" s="175" t="s">
        <v>342</v>
      </c>
      <c r="AQ168" s="176" t="s">
        <v>343</v>
      </c>
      <c r="AR168" s="83">
        <v>73125134</v>
      </c>
      <c r="AS168" s="84">
        <f>IFERROR(AR168/AR170,"-")</f>
        <v>3.1497792653811599E-2</v>
      </c>
      <c r="AT168" s="85">
        <v>1088</v>
      </c>
      <c r="AU168" s="86">
        <f t="shared" si="130"/>
        <v>67210.601102941175</v>
      </c>
      <c r="AV168" s="87">
        <f t="shared" si="157"/>
        <v>0.7001287001287001</v>
      </c>
      <c r="AW168" s="313"/>
      <c r="AX168" s="112">
        <v>9</v>
      </c>
      <c r="AY168" s="175" t="s">
        <v>354</v>
      </c>
      <c r="AZ168" s="176" t="s">
        <v>355</v>
      </c>
      <c r="BA168" s="83">
        <v>69023520</v>
      </c>
      <c r="BB168" s="84">
        <f>IFERROR(BA168/BA170,"-")</f>
        <v>3.4845495169167365E-2</v>
      </c>
      <c r="BC168" s="85">
        <v>542</v>
      </c>
      <c r="BD168" s="86">
        <f t="shared" si="131"/>
        <v>127349.66789667896</v>
      </c>
      <c r="BE168" s="87">
        <f t="shared" si="158"/>
        <v>0.44462674323215751</v>
      </c>
      <c r="BF168" s="313"/>
      <c r="BG168" s="112">
        <v>9</v>
      </c>
      <c r="BH168" s="175" t="s">
        <v>354</v>
      </c>
      <c r="BI168" s="176" t="s">
        <v>355</v>
      </c>
      <c r="BJ168" s="83">
        <v>94093056</v>
      </c>
      <c r="BK168" s="84">
        <f>IFERROR(BJ168/BJ170,"-")</f>
        <v>3.2579912442831538E-2</v>
      </c>
      <c r="BL168" s="85">
        <v>569</v>
      </c>
      <c r="BM168" s="86">
        <f t="shared" si="132"/>
        <v>165365.65202108963</v>
      </c>
      <c r="BN168" s="87">
        <f t="shared" si="159"/>
        <v>0.40469416785206258</v>
      </c>
      <c r="BO168" s="313"/>
      <c r="BP168" s="112">
        <v>9</v>
      </c>
      <c r="BQ168" s="175" t="s">
        <v>338</v>
      </c>
      <c r="BR168" s="176" t="s">
        <v>339</v>
      </c>
      <c r="BS168" s="83">
        <v>62537001</v>
      </c>
      <c r="BT168" s="84">
        <f>IFERROR(BS168/BS170,"-")</f>
        <v>3.0758331585531349E-2</v>
      </c>
      <c r="BU168" s="85">
        <v>219</v>
      </c>
      <c r="BV168" s="86">
        <f t="shared" si="133"/>
        <v>285557.08219178085</v>
      </c>
      <c r="BW168" s="87">
        <f t="shared" si="160"/>
        <v>0.21618953603158933</v>
      </c>
      <c r="BX168" s="313"/>
      <c r="BY168" s="112">
        <v>9</v>
      </c>
      <c r="BZ168" s="175" t="s">
        <v>354</v>
      </c>
      <c r="CA168" s="176" t="s">
        <v>355</v>
      </c>
      <c r="CB168" s="83">
        <v>764750525</v>
      </c>
      <c r="CC168" s="84">
        <f>IFERROR(CB168/CB170,"-")</f>
        <v>3.1493148443249651E-2</v>
      </c>
      <c r="CD168" s="85">
        <v>9703</v>
      </c>
      <c r="CE168" s="86">
        <f t="shared" si="134"/>
        <v>78815.884262599197</v>
      </c>
      <c r="CF168" s="87">
        <f t="shared" si="161"/>
        <v>0.36210628452007765</v>
      </c>
    </row>
    <row r="169" spans="2:84" ht="13.5" customHeight="1">
      <c r="B169" s="304"/>
      <c r="C169" s="318"/>
      <c r="D169" s="301"/>
      <c r="E169" s="88">
        <v>10</v>
      </c>
      <c r="F169" s="177" t="s">
        <v>352</v>
      </c>
      <c r="G169" s="178" t="s">
        <v>353</v>
      </c>
      <c r="H169" s="91">
        <v>342269570</v>
      </c>
      <c r="I169" s="92">
        <f>IFERROR(H169/H170,"-")</f>
        <v>2.8210823594603755E-2</v>
      </c>
      <c r="J169" s="93">
        <v>1702</v>
      </c>
      <c r="K169" s="94">
        <f t="shared" si="126"/>
        <v>201098.45475910694</v>
      </c>
      <c r="L169" s="95">
        <f t="shared" si="153"/>
        <v>8.9991011473589594E-2</v>
      </c>
      <c r="M169" s="313"/>
      <c r="N169" s="113">
        <v>10</v>
      </c>
      <c r="O169" s="177" t="s">
        <v>380</v>
      </c>
      <c r="P169" s="178" t="s">
        <v>381</v>
      </c>
      <c r="Q169" s="91">
        <v>20512290</v>
      </c>
      <c r="R169" s="92">
        <f>IFERROR(Q169/Q170,"-")</f>
        <v>3.4169944294049806E-2</v>
      </c>
      <c r="S169" s="93">
        <v>193</v>
      </c>
      <c r="T169" s="94">
        <f t="shared" si="127"/>
        <v>106281.29533678756</v>
      </c>
      <c r="U169" s="95">
        <f t="shared" si="154"/>
        <v>0.31331168831168832</v>
      </c>
      <c r="V169" s="313"/>
      <c r="W169" s="113">
        <v>10</v>
      </c>
      <c r="X169" s="177" t="s">
        <v>346</v>
      </c>
      <c r="Y169" s="178" t="s">
        <v>347</v>
      </c>
      <c r="Z169" s="91">
        <v>26052212</v>
      </c>
      <c r="AA169" s="92">
        <f>IFERROR(Z169/Z170,"-")</f>
        <v>3.2076807001226976E-2</v>
      </c>
      <c r="AB169" s="93">
        <v>596</v>
      </c>
      <c r="AC169" s="94">
        <f t="shared" si="128"/>
        <v>43711.765100671138</v>
      </c>
      <c r="AD169" s="95">
        <f t="shared" si="155"/>
        <v>0.85142857142857142</v>
      </c>
      <c r="AE169" s="313"/>
      <c r="AF169" s="113">
        <v>10</v>
      </c>
      <c r="AG169" s="177" t="s">
        <v>362</v>
      </c>
      <c r="AH169" s="178" t="s">
        <v>363</v>
      </c>
      <c r="AI169" s="91">
        <v>44204318</v>
      </c>
      <c r="AJ169" s="92">
        <f>IFERROR(AI169/AI170,"-")</f>
        <v>2.9190348407916136E-2</v>
      </c>
      <c r="AK169" s="93">
        <v>534</v>
      </c>
      <c r="AL169" s="94">
        <f t="shared" si="129"/>
        <v>82779.621722846437</v>
      </c>
      <c r="AM169" s="95">
        <f t="shared" si="156"/>
        <v>0.38836363636363636</v>
      </c>
      <c r="AN169" s="313"/>
      <c r="AO169" s="113">
        <v>10</v>
      </c>
      <c r="AP169" s="177" t="s">
        <v>366</v>
      </c>
      <c r="AQ169" s="178" t="s">
        <v>367</v>
      </c>
      <c r="AR169" s="91">
        <v>70099418</v>
      </c>
      <c r="AS169" s="92">
        <f>IFERROR(AR169/AR170,"-")</f>
        <v>3.0194501022273255E-2</v>
      </c>
      <c r="AT169" s="93">
        <v>470</v>
      </c>
      <c r="AU169" s="94">
        <f t="shared" si="130"/>
        <v>149147.69787234042</v>
      </c>
      <c r="AV169" s="95">
        <f t="shared" si="157"/>
        <v>0.30244530244530243</v>
      </c>
      <c r="AW169" s="313"/>
      <c r="AX169" s="113">
        <v>10</v>
      </c>
      <c r="AY169" s="177" t="s">
        <v>360</v>
      </c>
      <c r="AZ169" s="178" t="s">
        <v>361</v>
      </c>
      <c r="BA169" s="91">
        <v>48054340</v>
      </c>
      <c r="BB169" s="92">
        <f>IFERROR(BA169/BA170,"-")</f>
        <v>2.4259517224382732E-2</v>
      </c>
      <c r="BC169" s="93">
        <v>619</v>
      </c>
      <c r="BD169" s="94">
        <f t="shared" si="131"/>
        <v>77632.213247172855</v>
      </c>
      <c r="BE169" s="95">
        <f t="shared" si="158"/>
        <v>0.50779327317473344</v>
      </c>
      <c r="BF169" s="313"/>
      <c r="BG169" s="113">
        <v>10</v>
      </c>
      <c r="BH169" s="177" t="s">
        <v>368</v>
      </c>
      <c r="BI169" s="178" t="s">
        <v>369</v>
      </c>
      <c r="BJ169" s="91">
        <v>78872599</v>
      </c>
      <c r="BK169" s="92">
        <f>IFERROR(BJ169/BJ170,"-")</f>
        <v>2.7309798180628359E-2</v>
      </c>
      <c r="BL169" s="93">
        <v>455</v>
      </c>
      <c r="BM169" s="94">
        <f t="shared" si="132"/>
        <v>173346.37142857144</v>
      </c>
      <c r="BN169" s="95">
        <f t="shared" si="159"/>
        <v>0.3236130867709815</v>
      </c>
      <c r="BO169" s="313"/>
      <c r="BP169" s="113">
        <v>10</v>
      </c>
      <c r="BQ169" s="177" t="s">
        <v>360</v>
      </c>
      <c r="BR169" s="178" t="s">
        <v>361</v>
      </c>
      <c r="BS169" s="91">
        <v>50868202</v>
      </c>
      <c r="BT169" s="92">
        <f>IFERROR(BS169/BS170,"-")</f>
        <v>2.5019124666304175E-2</v>
      </c>
      <c r="BU169" s="93">
        <v>474</v>
      </c>
      <c r="BV169" s="94">
        <f t="shared" si="133"/>
        <v>107316.88185654009</v>
      </c>
      <c r="BW169" s="95">
        <f t="shared" si="160"/>
        <v>0.46791707798617965</v>
      </c>
      <c r="BX169" s="313"/>
      <c r="BY169" s="113">
        <v>10</v>
      </c>
      <c r="BZ169" s="177" t="s">
        <v>346</v>
      </c>
      <c r="CA169" s="178" t="s">
        <v>347</v>
      </c>
      <c r="CB169" s="91">
        <v>699576523</v>
      </c>
      <c r="CC169" s="92">
        <f>IFERROR(CB169/CB170,"-")</f>
        <v>2.8809221525217588E-2</v>
      </c>
      <c r="CD169" s="93">
        <v>17551</v>
      </c>
      <c r="CE169" s="94">
        <f t="shared" si="134"/>
        <v>39859.638937952252</v>
      </c>
      <c r="CF169" s="95">
        <f t="shared" si="161"/>
        <v>0.65498581877892226</v>
      </c>
    </row>
    <row r="170" spans="2:84" s="173" customFormat="1" ht="13.5" customHeight="1">
      <c r="B170" s="266"/>
      <c r="C170" s="320"/>
      <c r="D170" s="302"/>
      <c r="E170" s="96" t="s">
        <v>164</v>
      </c>
      <c r="F170" s="97"/>
      <c r="G170" s="98"/>
      <c r="H170" s="228">
        <v>12132562130</v>
      </c>
      <c r="I170" s="99" t="s">
        <v>292</v>
      </c>
      <c r="J170" s="100">
        <v>16821</v>
      </c>
      <c r="K170" s="49">
        <f t="shared" si="126"/>
        <v>721274.72385708336</v>
      </c>
      <c r="L170" s="101">
        <f t="shared" si="153"/>
        <v>0.88938825146724476</v>
      </c>
      <c r="M170" s="314"/>
      <c r="N170" s="96" t="s">
        <v>164</v>
      </c>
      <c r="O170" s="97"/>
      <c r="P170" s="98"/>
      <c r="Q170" s="228">
        <v>600302120</v>
      </c>
      <c r="R170" s="99" t="s">
        <v>292</v>
      </c>
      <c r="S170" s="100">
        <v>615</v>
      </c>
      <c r="T170" s="49">
        <f t="shared" si="127"/>
        <v>976101.00813008135</v>
      </c>
      <c r="U170" s="101">
        <f t="shared" si="154"/>
        <v>0.99837662337662336</v>
      </c>
      <c r="V170" s="314"/>
      <c r="W170" s="96" t="s">
        <v>164</v>
      </c>
      <c r="X170" s="97"/>
      <c r="Y170" s="98"/>
      <c r="Z170" s="228">
        <v>812182210</v>
      </c>
      <c r="AA170" s="99" t="s">
        <v>292</v>
      </c>
      <c r="AB170" s="100">
        <v>697</v>
      </c>
      <c r="AC170" s="49">
        <f t="shared" si="128"/>
        <v>1165254.2467718795</v>
      </c>
      <c r="AD170" s="101">
        <f t="shared" si="155"/>
        <v>0.99571428571428566</v>
      </c>
      <c r="AE170" s="314"/>
      <c r="AF170" s="96" t="s">
        <v>164</v>
      </c>
      <c r="AG170" s="97"/>
      <c r="AH170" s="98"/>
      <c r="AI170" s="228">
        <v>1514347050</v>
      </c>
      <c r="AJ170" s="99" t="s">
        <v>292</v>
      </c>
      <c r="AK170" s="100">
        <v>1370</v>
      </c>
      <c r="AL170" s="49">
        <f t="shared" si="129"/>
        <v>1105362.8102189782</v>
      </c>
      <c r="AM170" s="101">
        <f t="shared" si="156"/>
        <v>0.99636363636363634</v>
      </c>
      <c r="AN170" s="314"/>
      <c r="AO170" s="96" t="s">
        <v>164</v>
      </c>
      <c r="AP170" s="97"/>
      <c r="AQ170" s="98"/>
      <c r="AR170" s="228">
        <v>2321595510</v>
      </c>
      <c r="AS170" s="99" t="s">
        <v>292</v>
      </c>
      <c r="AT170" s="100">
        <v>1535</v>
      </c>
      <c r="AU170" s="49">
        <f t="shared" si="130"/>
        <v>1512440.0716612379</v>
      </c>
      <c r="AV170" s="101">
        <f t="shared" si="157"/>
        <v>0.98777348777348772</v>
      </c>
      <c r="AW170" s="314"/>
      <c r="AX170" s="96" t="s">
        <v>164</v>
      </c>
      <c r="AY170" s="97"/>
      <c r="AZ170" s="98"/>
      <c r="BA170" s="228">
        <v>1980844860</v>
      </c>
      <c r="BB170" s="99" t="s">
        <v>292</v>
      </c>
      <c r="BC170" s="100">
        <v>1202</v>
      </c>
      <c r="BD170" s="49">
        <f t="shared" si="131"/>
        <v>1647957.4542429284</v>
      </c>
      <c r="BE170" s="101">
        <f t="shared" si="158"/>
        <v>0.98605414273995073</v>
      </c>
      <c r="BF170" s="314"/>
      <c r="BG170" s="96" t="s">
        <v>164</v>
      </c>
      <c r="BH170" s="97"/>
      <c r="BI170" s="98"/>
      <c r="BJ170" s="228">
        <v>2888069640</v>
      </c>
      <c r="BK170" s="99" t="s">
        <v>292</v>
      </c>
      <c r="BL170" s="100">
        <v>1380</v>
      </c>
      <c r="BM170" s="49">
        <f t="shared" si="132"/>
        <v>2092804.0869565217</v>
      </c>
      <c r="BN170" s="101">
        <f t="shared" si="159"/>
        <v>0.98150782361308675</v>
      </c>
      <c r="BO170" s="314"/>
      <c r="BP170" s="96" t="s">
        <v>164</v>
      </c>
      <c r="BQ170" s="97"/>
      <c r="BR170" s="98"/>
      <c r="BS170" s="228">
        <v>2033172730</v>
      </c>
      <c r="BT170" s="99" t="s">
        <v>292</v>
      </c>
      <c r="BU170" s="100">
        <v>999</v>
      </c>
      <c r="BV170" s="49">
        <f t="shared" si="133"/>
        <v>2035207.9379379379</v>
      </c>
      <c r="BW170" s="101">
        <f t="shared" si="160"/>
        <v>0.98617966436327742</v>
      </c>
      <c r="BX170" s="314"/>
      <c r="BY170" s="96" t="s">
        <v>164</v>
      </c>
      <c r="BZ170" s="97"/>
      <c r="CA170" s="98"/>
      <c r="CB170" s="228">
        <v>24283076250</v>
      </c>
      <c r="CC170" s="99" t="s">
        <v>292</v>
      </c>
      <c r="CD170" s="100">
        <v>24619</v>
      </c>
      <c r="CE170" s="49">
        <f t="shared" si="134"/>
        <v>986355.10175068036</v>
      </c>
      <c r="CF170" s="101">
        <f t="shared" si="161"/>
        <v>0.91875653082549635</v>
      </c>
    </row>
    <row r="171" spans="2:84" ht="13.5" customHeight="1">
      <c r="B171" s="303">
        <v>16</v>
      </c>
      <c r="C171" s="317" t="s">
        <v>54</v>
      </c>
      <c r="D171" s="305">
        <f>CK21</f>
        <v>12048</v>
      </c>
      <c r="E171" s="72">
        <v>1</v>
      </c>
      <c r="F171" s="73" t="s">
        <v>336</v>
      </c>
      <c r="G171" s="74" t="s">
        <v>337</v>
      </c>
      <c r="H171" s="75">
        <v>607287939</v>
      </c>
      <c r="I171" s="76">
        <f>IFERROR(H171/H181,"-")</f>
        <v>7.7913810605746925E-2</v>
      </c>
      <c r="J171" s="77">
        <v>4969</v>
      </c>
      <c r="K171" s="78">
        <f t="shared" si="126"/>
        <v>122215.32280136849</v>
      </c>
      <c r="L171" s="79">
        <f t="shared" ref="L171:L181" si="162">IFERROR(J171/$CK$21,0)</f>
        <v>0.41243359893758302</v>
      </c>
      <c r="M171" s="315">
        <f>CL21</f>
        <v>385</v>
      </c>
      <c r="N171" s="195">
        <v>1</v>
      </c>
      <c r="O171" s="73" t="s">
        <v>336</v>
      </c>
      <c r="P171" s="74" t="s">
        <v>337</v>
      </c>
      <c r="Q171" s="75">
        <v>48138184</v>
      </c>
      <c r="R171" s="76">
        <f>IFERROR(Q171/Q181,"-")</f>
        <v>0.1530371923336474</v>
      </c>
      <c r="S171" s="77">
        <v>246</v>
      </c>
      <c r="T171" s="78">
        <f t="shared" si="127"/>
        <v>195683.67479674798</v>
      </c>
      <c r="U171" s="79">
        <f t="shared" ref="U171:U181" si="163">IFERROR(S171/$CL$21,0)</f>
        <v>0.63896103896103895</v>
      </c>
      <c r="V171" s="315">
        <f>CM21</f>
        <v>414</v>
      </c>
      <c r="W171" s="195">
        <v>1</v>
      </c>
      <c r="X171" s="73" t="s">
        <v>336</v>
      </c>
      <c r="Y171" s="74" t="s">
        <v>337</v>
      </c>
      <c r="Z171" s="75">
        <v>37501484</v>
      </c>
      <c r="AA171" s="76">
        <f>IFERROR(Z171/Z181,"-")</f>
        <v>8.7769781343934816E-2</v>
      </c>
      <c r="AB171" s="77">
        <v>270</v>
      </c>
      <c r="AC171" s="78">
        <f t="shared" si="128"/>
        <v>138894.38518518518</v>
      </c>
      <c r="AD171" s="79">
        <f t="shared" ref="AD171:AD181" si="164">IFERROR(AB171/$CM$21,0)</f>
        <v>0.65217391304347827</v>
      </c>
      <c r="AE171" s="315">
        <f>CN21</f>
        <v>873</v>
      </c>
      <c r="AF171" s="195">
        <v>1</v>
      </c>
      <c r="AG171" s="73" t="s">
        <v>336</v>
      </c>
      <c r="AH171" s="74" t="s">
        <v>337</v>
      </c>
      <c r="AI171" s="75">
        <v>93316001</v>
      </c>
      <c r="AJ171" s="76">
        <f>IFERROR(AI171/AI181,"-")</f>
        <v>8.8024899964545156E-2</v>
      </c>
      <c r="AK171" s="77">
        <v>583</v>
      </c>
      <c r="AL171" s="78">
        <f t="shared" si="129"/>
        <v>160061.75128644941</v>
      </c>
      <c r="AM171" s="79">
        <f t="shared" ref="AM171:AM181" si="165">IFERROR(AK171/$CN$21,0)</f>
        <v>0.66781214203894612</v>
      </c>
      <c r="AN171" s="315">
        <f>CO21</f>
        <v>1085</v>
      </c>
      <c r="AO171" s="195">
        <v>1</v>
      </c>
      <c r="AP171" s="73" t="s">
        <v>344</v>
      </c>
      <c r="AQ171" s="74" t="s">
        <v>345</v>
      </c>
      <c r="AR171" s="75">
        <v>108359368</v>
      </c>
      <c r="AS171" s="76">
        <f>IFERROR(AR171/AR181,"-")</f>
        <v>7.8558550360388002E-2</v>
      </c>
      <c r="AT171" s="77">
        <v>193</v>
      </c>
      <c r="AU171" s="78">
        <f t="shared" si="130"/>
        <v>561447.50259067363</v>
      </c>
      <c r="AV171" s="79">
        <f t="shared" ref="AV171:AV181" si="166">IFERROR(AT171/$CO$21,0)</f>
        <v>0.17788018433179723</v>
      </c>
      <c r="AW171" s="315">
        <f>CP21</f>
        <v>877</v>
      </c>
      <c r="AX171" s="195">
        <v>1</v>
      </c>
      <c r="AY171" s="73" t="s">
        <v>356</v>
      </c>
      <c r="AZ171" s="74" t="s">
        <v>357</v>
      </c>
      <c r="BA171" s="75">
        <v>130100074</v>
      </c>
      <c r="BB171" s="76">
        <f>IFERROR(BA171/BA181,"-")</f>
        <v>9.7409287297156325E-2</v>
      </c>
      <c r="BC171" s="77">
        <v>293</v>
      </c>
      <c r="BD171" s="78">
        <f t="shared" si="131"/>
        <v>444027.55631399318</v>
      </c>
      <c r="BE171" s="79">
        <f t="shared" ref="BE171:BE181" si="167">IFERROR(BC171/$CP$21,0)</f>
        <v>0.33409350057012543</v>
      </c>
      <c r="BF171" s="315">
        <f>CQ21</f>
        <v>982</v>
      </c>
      <c r="BG171" s="195">
        <v>1</v>
      </c>
      <c r="BH171" s="73" t="s">
        <v>356</v>
      </c>
      <c r="BI171" s="74" t="s">
        <v>357</v>
      </c>
      <c r="BJ171" s="75">
        <v>165065928</v>
      </c>
      <c r="BK171" s="76">
        <f>IFERROR(BJ171/BJ181,"-")</f>
        <v>9.2134500711705924E-2</v>
      </c>
      <c r="BL171" s="77">
        <v>326</v>
      </c>
      <c r="BM171" s="78">
        <f t="shared" si="132"/>
        <v>506337.20245398773</v>
      </c>
      <c r="BN171" s="79">
        <f t="shared" ref="BN171:BN181" si="168">IFERROR(BL171/$CQ$21,0)</f>
        <v>0.33197556008146639</v>
      </c>
      <c r="BO171" s="315">
        <f>CR21</f>
        <v>732</v>
      </c>
      <c r="BP171" s="195">
        <v>1</v>
      </c>
      <c r="BQ171" s="73" t="s">
        <v>336</v>
      </c>
      <c r="BR171" s="74" t="s">
        <v>337</v>
      </c>
      <c r="BS171" s="75">
        <v>110786751</v>
      </c>
      <c r="BT171" s="76">
        <f>IFERROR(BS171/BS181,"-")</f>
        <v>8.4896172438186895E-2</v>
      </c>
      <c r="BU171" s="77">
        <v>460</v>
      </c>
      <c r="BV171" s="78">
        <f t="shared" si="133"/>
        <v>240840.76304347825</v>
      </c>
      <c r="BW171" s="79">
        <f t="shared" ref="BW171:BW181" si="169">IFERROR(BU171/$CR$21,0)</f>
        <v>0.62841530054644812</v>
      </c>
      <c r="BX171" s="315">
        <f>CS21</f>
        <v>17396</v>
      </c>
      <c r="BY171" s="195">
        <v>1</v>
      </c>
      <c r="BZ171" s="73" t="s">
        <v>336</v>
      </c>
      <c r="CA171" s="74" t="s">
        <v>337</v>
      </c>
      <c r="CB171" s="75">
        <v>1227270820</v>
      </c>
      <c r="CC171" s="76">
        <f>IFERROR(CB171/CB181,"-")</f>
        <v>7.9652676788114371E-2</v>
      </c>
      <c r="CD171" s="77">
        <v>8544</v>
      </c>
      <c r="CE171" s="78">
        <f t="shared" si="134"/>
        <v>143641.24765917604</v>
      </c>
      <c r="CF171" s="79">
        <f t="shared" ref="CF171:CF181" si="170">IFERROR(CD171/$CS$21,0)</f>
        <v>0.49114739020464476</v>
      </c>
    </row>
    <row r="172" spans="2:84" ht="13.5" customHeight="1">
      <c r="B172" s="304"/>
      <c r="C172" s="318"/>
      <c r="D172" s="301"/>
      <c r="E172" s="80">
        <v>2</v>
      </c>
      <c r="F172" s="175" t="s">
        <v>338</v>
      </c>
      <c r="G172" s="176" t="s">
        <v>339</v>
      </c>
      <c r="H172" s="83">
        <v>451324074</v>
      </c>
      <c r="I172" s="84">
        <f>IFERROR(H172/H181,"-")</f>
        <v>5.7903963120614702E-2</v>
      </c>
      <c r="J172" s="85">
        <v>3461</v>
      </c>
      <c r="K172" s="86">
        <f t="shared" si="126"/>
        <v>130402.79514591159</v>
      </c>
      <c r="L172" s="87">
        <f t="shared" si="162"/>
        <v>0.28726759628154053</v>
      </c>
      <c r="M172" s="313"/>
      <c r="N172" s="112">
        <v>2</v>
      </c>
      <c r="O172" s="175" t="s">
        <v>360</v>
      </c>
      <c r="P172" s="176" t="s">
        <v>361</v>
      </c>
      <c r="Q172" s="83">
        <v>19840999</v>
      </c>
      <c r="R172" s="84">
        <f>IFERROR(Q172/Q181,"-")</f>
        <v>6.3076969834481203E-2</v>
      </c>
      <c r="S172" s="85">
        <v>207</v>
      </c>
      <c r="T172" s="86">
        <f t="shared" si="127"/>
        <v>95850.23671497585</v>
      </c>
      <c r="U172" s="87">
        <f t="shared" si="163"/>
        <v>0.53766233766233762</v>
      </c>
      <c r="V172" s="313"/>
      <c r="W172" s="112">
        <v>2</v>
      </c>
      <c r="X172" s="175" t="s">
        <v>350</v>
      </c>
      <c r="Y172" s="176" t="s">
        <v>351</v>
      </c>
      <c r="Z172" s="83">
        <v>29798084</v>
      </c>
      <c r="AA172" s="84">
        <f>IFERROR(Z172/Z181,"-")</f>
        <v>6.9740475260877746E-2</v>
      </c>
      <c r="AB172" s="85">
        <v>248</v>
      </c>
      <c r="AC172" s="86">
        <f t="shared" si="128"/>
        <v>120153.56451612903</v>
      </c>
      <c r="AD172" s="87">
        <f t="shared" si="164"/>
        <v>0.59903381642512077</v>
      </c>
      <c r="AE172" s="313"/>
      <c r="AF172" s="112">
        <v>2</v>
      </c>
      <c r="AG172" s="175" t="s">
        <v>338</v>
      </c>
      <c r="AH172" s="176" t="s">
        <v>339</v>
      </c>
      <c r="AI172" s="83">
        <v>84962124</v>
      </c>
      <c r="AJ172" s="84">
        <f>IFERROR(AI172/AI181,"-")</f>
        <v>8.0144695290524523E-2</v>
      </c>
      <c r="AK172" s="85">
        <v>268</v>
      </c>
      <c r="AL172" s="86">
        <f t="shared" si="129"/>
        <v>317022.85074626864</v>
      </c>
      <c r="AM172" s="87">
        <f t="shared" si="165"/>
        <v>0.30698739977090495</v>
      </c>
      <c r="AN172" s="313"/>
      <c r="AO172" s="112">
        <v>2</v>
      </c>
      <c r="AP172" s="175" t="s">
        <v>336</v>
      </c>
      <c r="AQ172" s="176" t="s">
        <v>337</v>
      </c>
      <c r="AR172" s="83">
        <v>106823794</v>
      </c>
      <c r="AS172" s="84">
        <f>IFERROR(AR172/AR181,"-")</f>
        <v>7.7445287431324936E-2</v>
      </c>
      <c r="AT172" s="85">
        <v>761</v>
      </c>
      <c r="AU172" s="86">
        <f t="shared" si="130"/>
        <v>140372.92247043364</v>
      </c>
      <c r="AV172" s="87">
        <f t="shared" si="166"/>
        <v>0.70138248847926266</v>
      </c>
      <c r="AW172" s="313"/>
      <c r="AX172" s="112">
        <v>2</v>
      </c>
      <c r="AY172" s="175" t="s">
        <v>336</v>
      </c>
      <c r="AZ172" s="176" t="s">
        <v>337</v>
      </c>
      <c r="BA172" s="83">
        <v>86351318</v>
      </c>
      <c r="BB172" s="84">
        <f>IFERROR(BA172/BA181,"-")</f>
        <v>6.4653463175971024E-2</v>
      </c>
      <c r="BC172" s="85">
        <v>595</v>
      </c>
      <c r="BD172" s="86">
        <f t="shared" si="131"/>
        <v>145128.26554621849</v>
      </c>
      <c r="BE172" s="87">
        <f t="shared" si="167"/>
        <v>0.67844925883694418</v>
      </c>
      <c r="BF172" s="313"/>
      <c r="BG172" s="112">
        <v>2</v>
      </c>
      <c r="BH172" s="175" t="s">
        <v>336</v>
      </c>
      <c r="BI172" s="176" t="s">
        <v>337</v>
      </c>
      <c r="BJ172" s="83">
        <v>137065349</v>
      </c>
      <c r="BK172" s="84">
        <f>IFERROR(BJ172/BJ181,"-")</f>
        <v>7.6505476617747065E-2</v>
      </c>
      <c r="BL172" s="85">
        <v>660</v>
      </c>
      <c r="BM172" s="86">
        <f t="shared" si="132"/>
        <v>207674.77121212121</v>
      </c>
      <c r="BN172" s="87">
        <f t="shared" si="168"/>
        <v>0.67209775967413443</v>
      </c>
      <c r="BO172" s="313"/>
      <c r="BP172" s="112">
        <v>2</v>
      </c>
      <c r="BQ172" s="175" t="s">
        <v>364</v>
      </c>
      <c r="BR172" s="176" t="s">
        <v>365</v>
      </c>
      <c r="BS172" s="83">
        <v>105314818</v>
      </c>
      <c r="BT172" s="84">
        <f>IFERROR(BS172/BS181,"-")</f>
        <v>8.0703016096430782E-2</v>
      </c>
      <c r="BU172" s="85">
        <v>390</v>
      </c>
      <c r="BV172" s="86">
        <f t="shared" si="133"/>
        <v>270037.99487179489</v>
      </c>
      <c r="BW172" s="87">
        <f t="shared" si="169"/>
        <v>0.53278688524590168</v>
      </c>
      <c r="BX172" s="313"/>
      <c r="BY172" s="112">
        <v>2</v>
      </c>
      <c r="BZ172" s="175" t="s">
        <v>356</v>
      </c>
      <c r="CA172" s="176" t="s">
        <v>357</v>
      </c>
      <c r="CB172" s="83">
        <v>740079590</v>
      </c>
      <c r="CC172" s="84">
        <f>IFERROR(CB172/CB181,"-")</f>
        <v>4.8032854215298786E-2</v>
      </c>
      <c r="CD172" s="85">
        <v>3199</v>
      </c>
      <c r="CE172" s="86">
        <f t="shared" si="134"/>
        <v>231347.1678649578</v>
      </c>
      <c r="CF172" s="87">
        <f t="shared" si="170"/>
        <v>0.18389284893078869</v>
      </c>
    </row>
    <row r="173" spans="2:84" ht="13.5" customHeight="1">
      <c r="B173" s="304"/>
      <c r="C173" s="318"/>
      <c r="D173" s="301"/>
      <c r="E173" s="80">
        <v>3</v>
      </c>
      <c r="F173" s="175" t="s">
        <v>340</v>
      </c>
      <c r="G173" s="176" t="s">
        <v>341</v>
      </c>
      <c r="H173" s="83">
        <v>321970205</v>
      </c>
      <c r="I173" s="84">
        <f>IFERROR(H173/H181,"-")</f>
        <v>4.1308124140208742E-2</v>
      </c>
      <c r="J173" s="85">
        <v>6134</v>
      </c>
      <c r="K173" s="86">
        <f t="shared" si="126"/>
        <v>52489.436746005871</v>
      </c>
      <c r="L173" s="87">
        <f t="shared" si="162"/>
        <v>0.50913014608233731</v>
      </c>
      <c r="M173" s="313"/>
      <c r="N173" s="112">
        <v>3</v>
      </c>
      <c r="O173" s="175" t="s">
        <v>340</v>
      </c>
      <c r="P173" s="176" t="s">
        <v>341</v>
      </c>
      <c r="Q173" s="83">
        <v>17374789</v>
      </c>
      <c r="R173" s="84">
        <f>IFERROR(Q173/Q181,"-")</f>
        <v>5.5236585699816619E-2</v>
      </c>
      <c r="S173" s="85">
        <v>298</v>
      </c>
      <c r="T173" s="86">
        <f t="shared" si="127"/>
        <v>58304.661073825504</v>
      </c>
      <c r="U173" s="87">
        <f t="shared" si="163"/>
        <v>0.77402597402597406</v>
      </c>
      <c r="V173" s="313"/>
      <c r="W173" s="112">
        <v>3</v>
      </c>
      <c r="X173" s="175" t="s">
        <v>340</v>
      </c>
      <c r="Y173" s="176" t="s">
        <v>341</v>
      </c>
      <c r="Z173" s="83">
        <v>26351817</v>
      </c>
      <c r="AA173" s="84">
        <f>IFERROR(Z173/Z181,"-")</f>
        <v>6.1674711755550379E-2</v>
      </c>
      <c r="AB173" s="85">
        <v>340</v>
      </c>
      <c r="AC173" s="86">
        <f t="shared" si="128"/>
        <v>77505.344117647066</v>
      </c>
      <c r="AD173" s="87">
        <f t="shared" si="164"/>
        <v>0.82125603864734298</v>
      </c>
      <c r="AE173" s="313"/>
      <c r="AF173" s="112">
        <v>3</v>
      </c>
      <c r="AG173" s="175" t="s">
        <v>356</v>
      </c>
      <c r="AH173" s="176" t="s">
        <v>357</v>
      </c>
      <c r="AI173" s="83">
        <v>82841572</v>
      </c>
      <c r="AJ173" s="84">
        <f>IFERROR(AI173/AI181,"-")</f>
        <v>7.8144380492748133E-2</v>
      </c>
      <c r="AK173" s="85">
        <v>234</v>
      </c>
      <c r="AL173" s="86">
        <f t="shared" si="129"/>
        <v>354023.81196581194</v>
      </c>
      <c r="AM173" s="87">
        <f t="shared" si="165"/>
        <v>0.26804123711340205</v>
      </c>
      <c r="AN173" s="313"/>
      <c r="AO173" s="112">
        <v>3</v>
      </c>
      <c r="AP173" s="175" t="s">
        <v>356</v>
      </c>
      <c r="AQ173" s="176" t="s">
        <v>357</v>
      </c>
      <c r="AR173" s="83">
        <v>106229465</v>
      </c>
      <c r="AS173" s="84">
        <f>IFERROR(AR173/AR181,"-")</f>
        <v>7.7014409828964445E-2</v>
      </c>
      <c r="AT173" s="85">
        <v>371</v>
      </c>
      <c r="AU173" s="86">
        <f t="shared" si="130"/>
        <v>286332.78975741239</v>
      </c>
      <c r="AV173" s="87">
        <f t="shared" si="166"/>
        <v>0.34193548387096773</v>
      </c>
      <c r="AW173" s="313"/>
      <c r="AX173" s="112">
        <v>3</v>
      </c>
      <c r="AY173" s="175" t="s">
        <v>394</v>
      </c>
      <c r="AZ173" s="176" t="s">
        <v>395</v>
      </c>
      <c r="BA173" s="83">
        <v>75080192</v>
      </c>
      <c r="BB173" s="84">
        <f>IFERROR(BA173/BA181,"-")</f>
        <v>5.6214479884566841E-2</v>
      </c>
      <c r="BC173" s="85">
        <v>228</v>
      </c>
      <c r="BD173" s="86">
        <f t="shared" si="131"/>
        <v>329299.08771929826</v>
      </c>
      <c r="BE173" s="87">
        <f t="shared" si="167"/>
        <v>0.25997719498289623</v>
      </c>
      <c r="BF173" s="313"/>
      <c r="BG173" s="112">
        <v>3</v>
      </c>
      <c r="BH173" s="175" t="s">
        <v>364</v>
      </c>
      <c r="BI173" s="176" t="s">
        <v>365</v>
      </c>
      <c r="BJ173" s="83">
        <v>115259707</v>
      </c>
      <c r="BK173" s="84">
        <f>IFERROR(BJ173/BJ181,"-")</f>
        <v>6.4334267436599729E-2</v>
      </c>
      <c r="BL173" s="85">
        <v>491</v>
      </c>
      <c r="BM173" s="86">
        <f t="shared" si="132"/>
        <v>234744.82077393075</v>
      </c>
      <c r="BN173" s="87">
        <f t="shared" si="168"/>
        <v>0.5</v>
      </c>
      <c r="BO173" s="313"/>
      <c r="BP173" s="112">
        <v>3</v>
      </c>
      <c r="BQ173" s="175" t="s">
        <v>362</v>
      </c>
      <c r="BR173" s="176" t="s">
        <v>363</v>
      </c>
      <c r="BS173" s="83">
        <v>68646572</v>
      </c>
      <c r="BT173" s="84">
        <f>IFERROR(BS173/BS181,"-")</f>
        <v>5.2604044808592793E-2</v>
      </c>
      <c r="BU173" s="85">
        <v>241</v>
      </c>
      <c r="BV173" s="86">
        <f t="shared" si="133"/>
        <v>284840.54771784233</v>
      </c>
      <c r="BW173" s="87">
        <f t="shared" si="169"/>
        <v>0.32923497267759561</v>
      </c>
      <c r="BX173" s="313"/>
      <c r="BY173" s="112">
        <v>3</v>
      </c>
      <c r="BZ173" s="175" t="s">
        <v>338</v>
      </c>
      <c r="CA173" s="176" t="s">
        <v>339</v>
      </c>
      <c r="CB173" s="83">
        <v>725524944</v>
      </c>
      <c r="CC173" s="84">
        <f>IFERROR(CB173/CB181,"-")</f>
        <v>4.7088224476930673E-2</v>
      </c>
      <c r="CD173" s="85">
        <v>4892</v>
      </c>
      <c r="CE173" s="86">
        <f t="shared" si="134"/>
        <v>148308.45134914145</v>
      </c>
      <c r="CF173" s="87">
        <f t="shared" si="170"/>
        <v>0.28121407220050587</v>
      </c>
    </row>
    <row r="174" spans="2:84" ht="13.5" customHeight="1">
      <c r="B174" s="304"/>
      <c r="C174" s="318"/>
      <c r="D174" s="301"/>
      <c r="E174" s="80">
        <v>4</v>
      </c>
      <c r="F174" s="102" t="s">
        <v>344</v>
      </c>
      <c r="G174" s="176" t="s">
        <v>345</v>
      </c>
      <c r="H174" s="83">
        <v>301846359</v>
      </c>
      <c r="I174" s="84">
        <f>IFERROR(H174/H181,"-")</f>
        <v>3.87262755224261E-2</v>
      </c>
      <c r="J174" s="85">
        <v>1068</v>
      </c>
      <c r="K174" s="86">
        <f t="shared" si="126"/>
        <v>282627.67696629214</v>
      </c>
      <c r="L174" s="87">
        <f t="shared" si="162"/>
        <v>8.8645418326693232E-2</v>
      </c>
      <c r="M174" s="313"/>
      <c r="N174" s="112">
        <v>4</v>
      </c>
      <c r="O174" s="102" t="s">
        <v>354</v>
      </c>
      <c r="P174" s="176" t="s">
        <v>355</v>
      </c>
      <c r="Q174" s="83">
        <v>16479583</v>
      </c>
      <c r="R174" s="84">
        <f>IFERROR(Q174/Q181,"-")</f>
        <v>5.2390616005566513E-2</v>
      </c>
      <c r="S174" s="85">
        <v>259</v>
      </c>
      <c r="T174" s="86">
        <f t="shared" si="127"/>
        <v>63627.733590733587</v>
      </c>
      <c r="U174" s="87">
        <f t="shared" si="163"/>
        <v>0.67272727272727273</v>
      </c>
      <c r="V174" s="313"/>
      <c r="W174" s="112">
        <v>4</v>
      </c>
      <c r="X174" s="102" t="s">
        <v>354</v>
      </c>
      <c r="Y174" s="176" t="s">
        <v>355</v>
      </c>
      <c r="Z174" s="83">
        <v>25033652</v>
      </c>
      <c r="AA174" s="84">
        <f>IFERROR(Z174/Z181,"-")</f>
        <v>5.8589632407084383E-2</v>
      </c>
      <c r="AB174" s="85">
        <v>290</v>
      </c>
      <c r="AC174" s="86">
        <f t="shared" si="128"/>
        <v>86322.937931034481</v>
      </c>
      <c r="AD174" s="87">
        <f t="shared" si="164"/>
        <v>0.70048309178743962</v>
      </c>
      <c r="AE174" s="313"/>
      <c r="AF174" s="112">
        <v>4</v>
      </c>
      <c r="AG174" s="102" t="s">
        <v>340</v>
      </c>
      <c r="AH174" s="176" t="s">
        <v>341</v>
      </c>
      <c r="AI174" s="83">
        <v>43750589</v>
      </c>
      <c r="AJ174" s="84">
        <f>IFERROR(AI174/AI181,"-")</f>
        <v>4.1269891324585695E-2</v>
      </c>
      <c r="AK174" s="85">
        <v>636</v>
      </c>
      <c r="AL174" s="86">
        <f t="shared" si="129"/>
        <v>68790.234276729563</v>
      </c>
      <c r="AM174" s="87">
        <f t="shared" si="165"/>
        <v>0.72852233676975942</v>
      </c>
      <c r="AN174" s="313"/>
      <c r="AO174" s="112">
        <v>4</v>
      </c>
      <c r="AP174" s="102" t="s">
        <v>340</v>
      </c>
      <c r="AQ174" s="176" t="s">
        <v>341</v>
      </c>
      <c r="AR174" s="83">
        <v>66551012</v>
      </c>
      <c r="AS174" s="84">
        <f>IFERROR(AR174/AR181,"-")</f>
        <v>4.8248260618655385E-2</v>
      </c>
      <c r="AT174" s="85">
        <v>852</v>
      </c>
      <c r="AU174" s="86">
        <f t="shared" si="130"/>
        <v>78111.516431924887</v>
      </c>
      <c r="AV174" s="87">
        <f t="shared" si="166"/>
        <v>0.78525345622119813</v>
      </c>
      <c r="AW174" s="313"/>
      <c r="AX174" s="112">
        <v>4</v>
      </c>
      <c r="AY174" s="102" t="s">
        <v>366</v>
      </c>
      <c r="AZ174" s="176" t="s">
        <v>367</v>
      </c>
      <c r="BA174" s="83">
        <v>62565824</v>
      </c>
      <c r="BB174" s="84">
        <f>IFERROR(BA174/BA181,"-")</f>
        <v>4.6844649181362635E-2</v>
      </c>
      <c r="BC174" s="85">
        <v>284</v>
      </c>
      <c r="BD174" s="86">
        <f t="shared" si="131"/>
        <v>220302.19718309859</v>
      </c>
      <c r="BE174" s="87">
        <f t="shared" si="167"/>
        <v>0.32383124287343218</v>
      </c>
      <c r="BF174" s="313"/>
      <c r="BG174" s="112">
        <v>4</v>
      </c>
      <c r="BH174" s="102" t="s">
        <v>366</v>
      </c>
      <c r="BI174" s="176" t="s">
        <v>367</v>
      </c>
      <c r="BJ174" s="83">
        <v>87669794</v>
      </c>
      <c r="BK174" s="84">
        <f>IFERROR(BJ174/BJ181,"-")</f>
        <v>4.8934463917278626E-2</v>
      </c>
      <c r="BL174" s="85">
        <v>314</v>
      </c>
      <c r="BM174" s="86">
        <f t="shared" si="132"/>
        <v>279203.16560509556</v>
      </c>
      <c r="BN174" s="87">
        <f t="shared" si="168"/>
        <v>0.31975560081466398</v>
      </c>
      <c r="BO174" s="313"/>
      <c r="BP174" s="112">
        <v>4</v>
      </c>
      <c r="BQ174" s="102" t="s">
        <v>340</v>
      </c>
      <c r="BR174" s="176" t="s">
        <v>341</v>
      </c>
      <c r="BS174" s="83">
        <v>67545826</v>
      </c>
      <c r="BT174" s="84">
        <f>IFERROR(BS174/BS181,"-")</f>
        <v>5.1760540315653518E-2</v>
      </c>
      <c r="BU174" s="85">
        <v>634</v>
      </c>
      <c r="BV174" s="86">
        <f t="shared" si="133"/>
        <v>106539.15772870662</v>
      </c>
      <c r="BW174" s="87">
        <f t="shared" si="169"/>
        <v>0.86612021857923494</v>
      </c>
      <c r="BX174" s="313"/>
      <c r="BY174" s="112">
        <v>4</v>
      </c>
      <c r="BZ174" s="102" t="s">
        <v>340</v>
      </c>
      <c r="CA174" s="176" t="s">
        <v>341</v>
      </c>
      <c r="CB174" s="83">
        <v>683967899</v>
      </c>
      <c r="CC174" s="84">
        <f>IFERROR(CB174/CB181,"-")</f>
        <v>4.4391077425349895E-2</v>
      </c>
      <c r="CD174" s="85">
        <v>10429</v>
      </c>
      <c r="CE174" s="86">
        <f t="shared" si="134"/>
        <v>65583.267715025417</v>
      </c>
      <c r="CF174" s="87">
        <f t="shared" si="170"/>
        <v>0.59950563347896069</v>
      </c>
    </row>
    <row r="175" spans="2:84" ht="13.5" customHeight="1">
      <c r="B175" s="304"/>
      <c r="C175" s="318"/>
      <c r="D175" s="301"/>
      <c r="E175" s="80">
        <v>5</v>
      </c>
      <c r="F175" s="175" t="s">
        <v>342</v>
      </c>
      <c r="G175" s="176" t="s">
        <v>343</v>
      </c>
      <c r="H175" s="83">
        <v>280022662</v>
      </c>
      <c r="I175" s="84">
        <f>IFERROR(H175/H181,"-")</f>
        <v>3.592633946972737E-2</v>
      </c>
      <c r="J175" s="85">
        <v>5781</v>
      </c>
      <c r="K175" s="86">
        <f t="shared" si="126"/>
        <v>48438.446981491092</v>
      </c>
      <c r="L175" s="87">
        <f t="shared" si="162"/>
        <v>0.47983067729083667</v>
      </c>
      <c r="M175" s="313"/>
      <c r="N175" s="112">
        <v>5</v>
      </c>
      <c r="O175" s="175" t="s">
        <v>350</v>
      </c>
      <c r="P175" s="176" t="s">
        <v>351</v>
      </c>
      <c r="Q175" s="83">
        <v>13992674</v>
      </c>
      <c r="R175" s="84">
        <f>IFERROR(Q175/Q181,"-")</f>
        <v>4.4484427210632359E-2</v>
      </c>
      <c r="S175" s="85">
        <v>215</v>
      </c>
      <c r="T175" s="86">
        <f t="shared" si="127"/>
        <v>65082.204651162792</v>
      </c>
      <c r="U175" s="87">
        <f t="shared" si="163"/>
        <v>0.55844155844155841</v>
      </c>
      <c r="V175" s="313"/>
      <c r="W175" s="112">
        <v>5</v>
      </c>
      <c r="X175" s="175" t="s">
        <v>338</v>
      </c>
      <c r="Y175" s="176" t="s">
        <v>339</v>
      </c>
      <c r="Z175" s="83">
        <v>21735877</v>
      </c>
      <c r="AA175" s="84">
        <f>IFERROR(Z175/Z181,"-")</f>
        <v>5.0871404758506676E-2</v>
      </c>
      <c r="AB175" s="85">
        <v>125</v>
      </c>
      <c r="AC175" s="86">
        <f t="shared" si="128"/>
        <v>173887.016</v>
      </c>
      <c r="AD175" s="87">
        <f t="shared" si="164"/>
        <v>0.30193236714975846</v>
      </c>
      <c r="AE175" s="313"/>
      <c r="AF175" s="112">
        <v>5</v>
      </c>
      <c r="AG175" s="175" t="s">
        <v>400</v>
      </c>
      <c r="AH175" s="176" t="s">
        <v>401</v>
      </c>
      <c r="AI175" s="83">
        <v>38951645</v>
      </c>
      <c r="AJ175" s="84">
        <f>IFERROR(AI175/AI181,"-")</f>
        <v>3.6743051757859573E-2</v>
      </c>
      <c r="AK175" s="85">
        <v>343</v>
      </c>
      <c r="AL175" s="86">
        <f t="shared" si="129"/>
        <v>113561.6472303207</v>
      </c>
      <c r="AM175" s="87">
        <f t="shared" si="165"/>
        <v>0.39289805269186712</v>
      </c>
      <c r="AN175" s="313"/>
      <c r="AO175" s="112">
        <v>5</v>
      </c>
      <c r="AP175" s="175" t="s">
        <v>354</v>
      </c>
      <c r="AQ175" s="176" t="s">
        <v>355</v>
      </c>
      <c r="AR175" s="83">
        <v>56881524</v>
      </c>
      <c r="AS175" s="84">
        <f>IFERROR(AR175/AR181,"-")</f>
        <v>4.1238059525500546E-2</v>
      </c>
      <c r="AT175" s="85">
        <v>612</v>
      </c>
      <c r="AU175" s="86">
        <f t="shared" si="130"/>
        <v>92943.666666666672</v>
      </c>
      <c r="AV175" s="87">
        <f t="shared" si="166"/>
        <v>0.56405529953917055</v>
      </c>
      <c r="AW175" s="313"/>
      <c r="AX175" s="112">
        <v>5</v>
      </c>
      <c r="AY175" s="175" t="s">
        <v>364</v>
      </c>
      <c r="AZ175" s="176" t="s">
        <v>365</v>
      </c>
      <c r="BA175" s="83">
        <v>61899072</v>
      </c>
      <c r="BB175" s="84">
        <f>IFERROR(BA175/BA181,"-")</f>
        <v>4.6345434729540308E-2</v>
      </c>
      <c r="BC175" s="85">
        <v>364</v>
      </c>
      <c r="BD175" s="86">
        <f t="shared" si="131"/>
        <v>170052.3956043956</v>
      </c>
      <c r="BE175" s="87">
        <f t="shared" si="167"/>
        <v>0.41505131128848349</v>
      </c>
      <c r="BF175" s="313"/>
      <c r="BG175" s="112">
        <v>5</v>
      </c>
      <c r="BH175" s="175" t="s">
        <v>362</v>
      </c>
      <c r="BI175" s="176" t="s">
        <v>363</v>
      </c>
      <c r="BJ175" s="83">
        <v>86427189</v>
      </c>
      <c r="BK175" s="84">
        <f>IFERROR(BJ175/BJ181,"-")</f>
        <v>4.8240881706558138E-2</v>
      </c>
      <c r="BL175" s="85">
        <v>387</v>
      </c>
      <c r="BM175" s="86">
        <f t="shared" si="132"/>
        <v>223326.06976744186</v>
      </c>
      <c r="BN175" s="87">
        <f t="shared" si="168"/>
        <v>0.3940936863543788</v>
      </c>
      <c r="BO175" s="313"/>
      <c r="BP175" s="112">
        <v>5</v>
      </c>
      <c r="BQ175" s="175" t="s">
        <v>356</v>
      </c>
      <c r="BR175" s="176" t="s">
        <v>357</v>
      </c>
      <c r="BS175" s="83">
        <v>58630694</v>
      </c>
      <c r="BT175" s="84">
        <f>IFERROR(BS175/BS181,"-")</f>
        <v>4.4928851717969141E-2</v>
      </c>
      <c r="BU175" s="85">
        <v>150</v>
      </c>
      <c r="BV175" s="86">
        <f t="shared" si="133"/>
        <v>390871.29333333333</v>
      </c>
      <c r="BW175" s="87">
        <f t="shared" si="169"/>
        <v>0.20491803278688525</v>
      </c>
      <c r="BX175" s="313"/>
      <c r="BY175" s="112">
        <v>5</v>
      </c>
      <c r="BZ175" s="175" t="s">
        <v>344</v>
      </c>
      <c r="CA175" s="176" t="s">
        <v>345</v>
      </c>
      <c r="CB175" s="83">
        <v>618181418</v>
      </c>
      <c r="CC175" s="84">
        <f>IFERROR(CB175/CB181,"-")</f>
        <v>4.0121384687018161E-2</v>
      </c>
      <c r="CD175" s="85">
        <v>1941</v>
      </c>
      <c r="CE175" s="86">
        <f t="shared" si="134"/>
        <v>318486.04739824834</v>
      </c>
      <c r="CF175" s="87">
        <f t="shared" si="170"/>
        <v>0.11157737410899057</v>
      </c>
    </row>
    <row r="176" spans="2:84" ht="13.5" customHeight="1">
      <c r="B176" s="304"/>
      <c r="C176" s="318"/>
      <c r="D176" s="301"/>
      <c r="E176" s="80">
        <v>6</v>
      </c>
      <c r="F176" s="102" t="s">
        <v>348</v>
      </c>
      <c r="G176" s="176" t="s">
        <v>349</v>
      </c>
      <c r="H176" s="83">
        <v>274435867</v>
      </c>
      <c r="I176" s="84">
        <f>IFERROR(H176/H181,"-")</f>
        <v>3.5209565004817187E-2</v>
      </c>
      <c r="J176" s="85">
        <v>5263</v>
      </c>
      <c r="K176" s="86">
        <f t="shared" si="126"/>
        <v>52144.379061371845</v>
      </c>
      <c r="L176" s="87">
        <f t="shared" si="162"/>
        <v>0.43683598937583001</v>
      </c>
      <c r="M176" s="313"/>
      <c r="N176" s="112">
        <v>6</v>
      </c>
      <c r="O176" s="102" t="s">
        <v>358</v>
      </c>
      <c r="P176" s="176" t="s">
        <v>359</v>
      </c>
      <c r="Q176" s="83">
        <v>13876205</v>
      </c>
      <c r="R176" s="84">
        <f>IFERROR(Q176/Q181,"-")</f>
        <v>4.411415797168667E-2</v>
      </c>
      <c r="S176" s="85">
        <v>226</v>
      </c>
      <c r="T176" s="86">
        <f t="shared" si="127"/>
        <v>61399.137168141591</v>
      </c>
      <c r="U176" s="87">
        <f t="shared" si="163"/>
        <v>0.58701298701298699</v>
      </c>
      <c r="V176" s="313"/>
      <c r="W176" s="112">
        <v>6</v>
      </c>
      <c r="X176" s="102" t="s">
        <v>386</v>
      </c>
      <c r="Y176" s="176" t="s">
        <v>387</v>
      </c>
      <c r="Z176" s="83">
        <v>17996366</v>
      </c>
      <c r="AA176" s="84">
        <f>IFERROR(Z176/Z181,"-")</f>
        <v>4.2119322766145009E-2</v>
      </c>
      <c r="AB176" s="85">
        <v>86</v>
      </c>
      <c r="AC176" s="86">
        <f t="shared" si="128"/>
        <v>209260.06976744186</v>
      </c>
      <c r="AD176" s="87">
        <f t="shared" si="164"/>
        <v>0.20772946859903382</v>
      </c>
      <c r="AE176" s="313"/>
      <c r="AF176" s="112">
        <v>6</v>
      </c>
      <c r="AG176" s="102" t="s">
        <v>354</v>
      </c>
      <c r="AH176" s="176" t="s">
        <v>355</v>
      </c>
      <c r="AI176" s="83">
        <v>38795538</v>
      </c>
      <c r="AJ176" s="84">
        <f>IFERROR(AI176/AI181,"-")</f>
        <v>3.6595796164911848E-2</v>
      </c>
      <c r="AK176" s="85">
        <v>430</v>
      </c>
      <c r="AL176" s="86">
        <f t="shared" si="129"/>
        <v>90222.181395348831</v>
      </c>
      <c r="AM176" s="87">
        <f t="shared" si="165"/>
        <v>0.4925544100801833</v>
      </c>
      <c r="AN176" s="313"/>
      <c r="AO176" s="112">
        <v>6</v>
      </c>
      <c r="AP176" s="102" t="s">
        <v>362</v>
      </c>
      <c r="AQ176" s="176" t="s">
        <v>363</v>
      </c>
      <c r="AR176" s="83">
        <v>51260136</v>
      </c>
      <c r="AS176" s="84">
        <f>IFERROR(AR176/AR181,"-")</f>
        <v>3.7162656535947476E-2</v>
      </c>
      <c r="AT176" s="85">
        <v>449</v>
      </c>
      <c r="AU176" s="86">
        <f t="shared" si="130"/>
        <v>114165.1135857461</v>
      </c>
      <c r="AV176" s="87">
        <f t="shared" si="166"/>
        <v>0.41382488479262675</v>
      </c>
      <c r="AW176" s="313"/>
      <c r="AX176" s="112">
        <v>6</v>
      </c>
      <c r="AY176" s="102" t="s">
        <v>340</v>
      </c>
      <c r="AZ176" s="176" t="s">
        <v>341</v>
      </c>
      <c r="BA176" s="83">
        <v>61197619</v>
      </c>
      <c r="BB176" s="84">
        <f>IFERROR(BA176/BA181,"-")</f>
        <v>4.5820238742315493E-2</v>
      </c>
      <c r="BC176" s="85">
        <v>699</v>
      </c>
      <c r="BD176" s="86">
        <f t="shared" si="131"/>
        <v>87550.2417739628</v>
      </c>
      <c r="BE176" s="87">
        <f t="shared" si="167"/>
        <v>0.79703534777651086</v>
      </c>
      <c r="BF176" s="313"/>
      <c r="BG176" s="112">
        <v>6</v>
      </c>
      <c r="BH176" s="102" t="s">
        <v>344</v>
      </c>
      <c r="BI176" s="176" t="s">
        <v>345</v>
      </c>
      <c r="BJ176" s="83">
        <v>79940623</v>
      </c>
      <c r="BK176" s="84">
        <f>IFERROR(BJ176/BJ181,"-")</f>
        <v>4.4620288850208474E-2</v>
      </c>
      <c r="BL176" s="85">
        <v>189</v>
      </c>
      <c r="BM176" s="86">
        <f t="shared" si="132"/>
        <v>422966.25925925927</v>
      </c>
      <c r="BN176" s="87">
        <f t="shared" si="168"/>
        <v>0.1924643584521385</v>
      </c>
      <c r="BO176" s="313"/>
      <c r="BP176" s="112">
        <v>6</v>
      </c>
      <c r="BQ176" s="102" t="s">
        <v>366</v>
      </c>
      <c r="BR176" s="176" t="s">
        <v>367</v>
      </c>
      <c r="BS176" s="83">
        <v>53525367</v>
      </c>
      <c r="BT176" s="84">
        <f>IFERROR(BS176/BS181,"-")</f>
        <v>4.1016626497596617E-2</v>
      </c>
      <c r="BU176" s="85">
        <v>216</v>
      </c>
      <c r="BV176" s="86">
        <f t="shared" si="133"/>
        <v>247802.625</v>
      </c>
      <c r="BW176" s="87">
        <f t="shared" si="169"/>
        <v>0.29508196721311475</v>
      </c>
      <c r="BX176" s="313"/>
      <c r="BY176" s="112">
        <v>6</v>
      </c>
      <c r="BZ176" s="102" t="s">
        <v>364</v>
      </c>
      <c r="CA176" s="176" t="s">
        <v>365</v>
      </c>
      <c r="CB176" s="83">
        <v>581598944</v>
      </c>
      <c r="CC176" s="84">
        <f>IFERROR(CB176/CB181,"-")</f>
        <v>3.7747098645057514E-2</v>
      </c>
      <c r="CD176" s="85">
        <v>4893</v>
      </c>
      <c r="CE176" s="86">
        <f t="shared" si="134"/>
        <v>118863.46699366442</v>
      </c>
      <c r="CF176" s="87">
        <f t="shared" si="170"/>
        <v>0.2812715566796965</v>
      </c>
    </row>
    <row r="177" spans="2:84" ht="13.5" customHeight="1">
      <c r="B177" s="304"/>
      <c r="C177" s="318"/>
      <c r="D177" s="301"/>
      <c r="E177" s="80">
        <v>7</v>
      </c>
      <c r="F177" s="175" t="s">
        <v>346</v>
      </c>
      <c r="G177" s="176" t="s">
        <v>347</v>
      </c>
      <c r="H177" s="83">
        <v>272871685</v>
      </c>
      <c r="I177" s="84">
        <f>IFERROR(H177/H181,"-")</f>
        <v>3.5008883627377682E-2</v>
      </c>
      <c r="J177" s="85">
        <v>7091</v>
      </c>
      <c r="K177" s="86">
        <f t="shared" si="126"/>
        <v>38481.410943449446</v>
      </c>
      <c r="L177" s="87">
        <f t="shared" si="162"/>
        <v>0.58856241699867196</v>
      </c>
      <c r="M177" s="313"/>
      <c r="N177" s="112">
        <v>7</v>
      </c>
      <c r="O177" s="175" t="s">
        <v>346</v>
      </c>
      <c r="P177" s="176" t="s">
        <v>347</v>
      </c>
      <c r="Q177" s="83">
        <v>13032108</v>
      </c>
      <c r="R177" s="84">
        <f>IFERROR(Q177/Q181,"-")</f>
        <v>4.1430670058281903E-2</v>
      </c>
      <c r="S177" s="85">
        <v>289</v>
      </c>
      <c r="T177" s="86">
        <f t="shared" si="127"/>
        <v>45093.799307958478</v>
      </c>
      <c r="U177" s="87">
        <f t="shared" si="163"/>
        <v>0.75064935064935068</v>
      </c>
      <c r="V177" s="313"/>
      <c r="W177" s="112">
        <v>7</v>
      </c>
      <c r="X177" s="175" t="s">
        <v>356</v>
      </c>
      <c r="Y177" s="176" t="s">
        <v>357</v>
      </c>
      <c r="Z177" s="83">
        <v>15633610</v>
      </c>
      <c r="AA177" s="84">
        <f>IFERROR(Z177/Z181,"-")</f>
        <v>3.6589446202085034E-2</v>
      </c>
      <c r="AB177" s="85">
        <v>135</v>
      </c>
      <c r="AC177" s="86">
        <f t="shared" si="128"/>
        <v>115804.51851851853</v>
      </c>
      <c r="AD177" s="87">
        <f t="shared" si="164"/>
        <v>0.32608695652173914</v>
      </c>
      <c r="AE177" s="313"/>
      <c r="AF177" s="112">
        <v>7</v>
      </c>
      <c r="AG177" s="175" t="s">
        <v>384</v>
      </c>
      <c r="AH177" s="176" t="s">
        <v>385</v>
      </c>
      <c r="AI177" s="83">
        <v>36658267</v>
      </c>
      <c r="AJ177" s="84">
        <f>IFERROR(AI177/AI181,"-")</f>
        <v>3.4579710349445715E-2</v>
      </c>
      <c r="AK177" s="85">
        <v>21</v>
      </c>
      <c r="AL177" s="86">
        <f t="shared" si="129"/>
        <v>1745631.7619047619</v>
      </c>
      <c r="AM177" s="87">
        <f t="shared" si="165"/>
        <v>2.4054982817869417E-2</v>
      </c>
      <c r="AN177" s="313"/>
      <c r="AO177" s="112">
        <v>7</v>
      </c>
      <c r="AP177" s="175" t="s">
        <v>364</v>
      </c>
      <c r="AQ177" s="176" t="s">
        <v>365</v>
      </c>
      <c r="AR177" s="83">
        <v>47914011</v>
      </c>
      <c r="AS177" s="84">
        <f>IFERROR(AR177/AR181,"-")</f>
        <v>3.4736777406376942E-2</v>
      </c>
      <c r="AT177" s="85">
        <v>391</v>
      </c>
      <c r="AU177" s="86">
        <f t="shared" si="130"/>
        <v>122542.22762148337</v>
      </c>
      <c r="AV177" s="87">
        <f t="shared" si="166"/>
        <v>0.36036866359447006</v>
      </c>
      <c r="AW177" s="313"/>
      <c r="AX177" s="112">
        <v>7</v>
      </c>
      <c r="AY177" s="175" t="s">
        <v>344</v>
      </c>
      <c r="AZ177" s="176" t="s">
        <v>345</v>
      </c>
      <c r="BA177" s="83">
        <v>49297961</v>
      </c>
      <c r="BB177" s="84">
        <f>IFERROR(BA177/BA181,"-")</f>
        <v>3.6910657300725347E-2</v>
      </c>
      <c r="BC177" s="85">
        <v>143</v>
      </c>
      <c r="BD177" s="86">
        <f t="shared" si="131"/>
        <v>344740.986013986</v>
      </c>
      <c r="BE177" s="87">
        <f t="shared" si="167"/>
        <v>0.16305587229190421</v>
      </c>
      <c r="BF177" s="313"/>
      <c r="BG177" s="112">
        <v>7</v>
      </c>
      <c r="BH177" s="175" t="s">
        <v>340</v>
      </c>
      <c r="BI177" s="176" t="s">
        <v>341</v>
      </c>
      <c r="BJ177" s="83">
        <v>79226042</v>
      </c>
      <c r="BK177" s="84">
        <f>IFERROR(BJ177/BJ181,"-")</f>
        <v>4.4221432681338352E-2</v>
      </c>
      <c r="BL177" s="85">
        <v>836</v>
      </c>
      <c r="BM177" s="86">
        <f t="shared" si="132"/>
        <v>94767.992822966509</v>
      </c>
      <c r="BN177" s="87">
        <f t="shared" si="168"/>
        <v>0.85132382892057024</v>
      </c>
      <c r="BO177" s="313"/>
      <c r="BP177" s="112">
        <v>7</v>
      </c>
      <c r="BQ177" s="175" t="s">
        <v>344</v>
      </c>
      <c r="BR177" s="176" t="s">
        <v>345</v>
      </c>
      <c r="BS177" s="83">
        <v>49447410</v>
      </c>
      <c r="BT177" s="84">
        <f>IFERROR(BS177/BS181,"-")</f>
        <v>3.7891677552505595E-2</v>
      </c>
      <c r="BU177" s="85">
        <v>120</v>
      </c>
      <c r="BV177" s="86">
        <f t="shared" si="133"/>
        <v>412061.75</v>
      </c>
      <c r="BW177" s="87">
        <f t="shared" si="169"/>
        <v>0.16393442622950818</v>
      </c>
      <c r="BX177" s="313"/>
      <c r="BY177" s="112">
        <v>7</v>
      </c>
      <c r="BZ177" s="175" t="s">
        <v>362</v>
      </c>
      <c r="CA177" s="176" t="s">
        <v>363</v>
      </c>
      <c r="CB177" s="83">
        <v>520826653</v>
      </c>
      <c r="CC177" s="84">
        <f>IFERROR(CB177/CB181,"-")</f>
        <v>3.3802838279854482E-2</v>
      </c>
      <c r="CD177" s="85">
        <v>5554</v>
      </c>
      <c r="CE177" s="86">
        <f t="shared" si="134"/>
        <v>93775.054555275477</v>
      </c>
      <c r="CF177" s="87">
        <f t="shared" si="170"/>
        <v>0.31926879742469533</v>
      </c>
    </row>
    <row r="178" spans="2:84" ht="13.5" customHeight="1">
      <c r="B178" s="304"/>
      <c r="C178" s="318"/>
      <c r="D178" s="301"/>
      <c r="E178" s="80">
        <v>8</v>
      </c>
      <c r="F178" s="102" t="s">
        <v>350</v>
      </c>
      <c r="G178" s="176" t="s">
        <v>351</v>
      </c>
      <c r="H178" s="83">
        <v>267185082</v>
      </c>
      <c r="I178" s="84">
        <f>IFERROR(H178/H181,"-")</f>
        <v>3.4279303998541885E-2</v>
      </c>
      <c r="J178" s="85">
        <v>3668</v>
      </c>
      <c r="K178" s="86">
        <f t="shared" si="126"/>
        <v>72842.170665212645</v>
      </c>
      <c r="L178" s="87">
        <f t="shared" si="162"/>
        <v>0.30444887118193892</v>
      </c>
      <c r="M178" s="313"/>
      <c r="N178" s="112">
        <v>8</v>
      </c>
      <c r="O178" s="102" t="s">
        <v>348</v>
      </c>
      <c r="P178" s="176" t="s">
        <v>349</v>
      </c>
      <c r="Q178" s="83">
        <v>10370973</v>
      </c>
      <c r="R178" s="84">
        <f>IFERROR(Q178/Q181,"-")</f>
        <v>3.2970595436006979E-2</v>
      </c>
      <c r="S178" s="85">
        <v>227</v>
      </c>
      <c r="T178" s="86">
        <f t="shared" si="127"/>
        <v>45687.105726872243</v>
      </c>
      <c r="U178" s="87">
        <f t="shared" si="163"/>
        <v>0.58961038961038958</v>
      </c>
      <c r="V178" s="313"/>
      <c r="W178" s="112">
        <v>8</v>
      </c>
      <c r="X178" s="102" t="s">
        <v>358</v>
      </c>
      <c r="Y178" s="176" t="s">
        <v>359</v>
      </c>
      <c r="Z178" s="83">
        <v>13921744</v>
      </c>
      <c r="AA178" s="84">
        <f>IFERROR(Z178/Z181,"-")</f>
        <v>3.2582935299473391E-2</v>
      </c>
      <c r="AB178" s="85">
        <v>258</v>
      </c>
      <c r="AC178" s="86">
        <f t="shared" si="128"/>
        <v>53960.248062015504</v>
      </c>
      <c r="AD178" s="87">
        <f t="shared" si="164"/>
        <v>0.62318840579710144</v>
      </c>
      <c r="AE178" s="313"/>
      <c r="AF178" s="112">
        <v>8</v>
      </c>
      <c r="AG178" s="102" t="s">
        <v>342</v>
      </c>
      <c r="AH178" s="176" t="s">
        <v>343</v>
      </c>
      <c r="AI178" s="83">
        <v>35587533</v>
      </c>
      <c r="AJ178" s="84">
        <f>IFERROR(AI178/AI181,"-")</f>
        <v>3.3569687928546678E-2</v>
      </c>
      <c r="AK178" s="85">
        <v>586</v>
      </c>
      <c r="AL178" s="86">
        <f t="shared" si="129"/>
        <v>60729.578498293515</v>
      </c>
      <c r="AM178" s="87">
        <f t="shared" si="165"/>
        <v>0.6712485681557846</v>
      </c>
      <c r="AN178" s="313"/>
      <c r="AO178" s="112">
        <v>8</v>
      </c>
      <c r="AP178" s="102" t="s">
        <v>338</v>
      </c>
      <c r="AQ178" s="176" t="s">
        <v>339</v>
      </c>
      <c r="AR178" s="83">
        <v>38604688</v>
      </c>
      <c r="AS178" s="84">
        <f>IFERROR(AR178/AR181,"-")</f>
        <v>2.7987689319072685E-2</v>
      </c>
      <c r="AT178" s="85">
        <v>300</v>
      </c>
      <c r="AU178" s="86">
        <f t="shared" si="130"/>
        <v>128682.29333333333</v>
      </c>
      <c r="AV178" s="87">
        <f t="shared" si="166"/>
        <v>0.27649769585253459</v>
      </c>
      <c r="AW178" s="313"/>
      <c r="AX178" s="112">
        <v>8</v>
      </c>
      <c r="AY178" s="102" t="s">
        <v>354</v>
      </c>
      <c r="AZ178" s="176" t="s">
        <v>355</v>
      </c>
      <c r="BA178" s="83">
        <v>48796122</v>
      </c>
      <c r="BB178" s="84">
        <f>IFERROR(BA178/BA181,"-")</f>
        <v>3.6534917473491135E-2</v>
      </c>
      <c r="BC178" s="85">
        <v>455</v>
      </c>
      <c r="BD178" s="86">
        <f t="shared" si="131"/>
        <v>107244.22417582417</v>
      </c>
      <c r="BE178" s="87">
        <f t="shared" si="167"/>
        <v>0.51881413911060437</v>
      </c>
      <c r="BF178" s="313"/>
      <c r="BG178" s="112">
        <v>8</v>
      </c>
      <c r="BH178" s="102" t="s">
        <v>368</v>
      </c>
      <c r="BI178" s="176" t="s">
        <v>369</v>
      </c>
      <c r="BJ178" s="83">
        <v>57163116</v>
      </c>
      <c r="BK178" s="84">
        <f>IFERROR(BJ178/BJ181,"-")</f>
        <v>3.1906615832828493E-2</v>
      </c>
      <c r="BL178" s="85">
        <v>283</v>
      </c>
      <c r="BM178" s="86">
        <f t="shared" si="132"/>
        <v>201989.80918727914</v>
      </c>
      <c r="BN178" s="87">
        <f t="shared" si="168"/>
        <v>0.28818737270875766</v>
      </c>
      <c r="BO178" s="313"/>
      <c r="BP178" s="112">
        <v>8</v>
      </c>
      <c r="BQ178" s="102" t="s">
        <v>360</v>
      </c>
      <c r="BR178" s="176" t="s">
        <v>361</v>
      </c>
      <c r="BS178" s="83">
        <v>46943875</v>
      </c>
      <c r="BT178" s="84">
        <f>IFERROR(BS178/BS181,"-")</f>
        <v>3.5973212238318016E-2</v>
      </c>
      <c r="BU178" s="85">
        <v>351</v>
      </c>
      <c r="BV178" s="86">
        <f t="shared" si="133"/>
        <v>133743.23361823361</v>
      </c>
      <c r="BW178" s="87">
        <f t="shared" si="169"/>
        <v>0.47950819672131145</v>
      </c>
      <c r="BX178" s="313"/>
      <c r="BY178" s="112">
        <v>8</v>
      </c>
      <c r="BZ178" s="102" t="s">
        <v>354</v>
      </c>
      <c r="CA178" s="176" t="s">
        <v>355</v>
      </c>
      <c r="CB178" s="83">
        <v>477960363</v>
      </c>
      <c r="CC178" s="84">
        <f>IFERROR(CB178/CB181,"-")</f>
        <v>3.1020718240142641E-2</v>
      </c>
      <c r="CD178" s="85">
        <v>6783</v>
      </c>
      <c r="CE178" s="86">
        <f t="shared" si="134"/>
        <v>70464.449800973016</v>
      </c>
      <c r="CF178" s="87">
        <f t="shared" si="170"/>
        <v>0.38991722234996551</v>
      </c>
    </row>
    <row r="179" spans="2:84" ht="13.5" customHeight="1">
      <c r="B179" s="304"/>
      <c r="C179" s="318"/>
      <c r="D179" s="301"/>
      <c r="E179" s="80">
        <v>9</v>
      </c>
      <c r="F179" s="102" t="s">
        <v>352</v>
      </c>
      <c r="G179" s="176" t="s">
        <v>353</v>
      </c>
      <c r="H179" s="83">
        <v>249271574</v>
      </c>
      <c r="I179" s="84">
        <f>IFERROR(H179/H181,"-")</f>
        <v>3.1981037262181537E-2</v>
      </c>
      <c r="J179" s="85">
        <v>1052</v>
      </c>
      <c r="K179" s="86">
        <f t="shared" si="126"/>
        <v>236950.16539923954</v>
      </c>
      <c r="L179" s="87">
        <f t="shared" si="162"/>
        <v>8.7317397078353259E-2</v>
      </c>
      <c r="M179" s="313"/>
      <c r="N179" s="112">
        <v>9</v>
      </c>
      <c r="O179" s="102" t="s">
        <v>342</v>
      </c>
      <c r="P179" s="176" t="s">
        <v>343</v>
      </c>
      <c r="Q179" s="83">
        <v>9576926</v>
      </c>
      <c r="R179" s="84">
        <f>IFERROR(Q179/Q181,"-")</f>
        <v>3.044622261253371E-2</v>
      </c>
      <c r="S179" s="85">
        <v>229</v>
      </c>
      <c r="T179" s="86">
        <f t="shared" si="127"/>
        <v>41820.637554585155</v>
      </c>
      <c r="U179" s="87">
        <f t="shared" si="163"/>
        <v>0.59480519480519478</v>
      </c>
      <c r="V179" s="313"/>
      <c r="W179" s="112">
        <v>9</v>
      </c>
      <c r="X179" s="102" t="s">
        <v>346</v>
      </c>
      <c r="Y179" s="176" t="s">
        <v>347</v>
      </c>
      <c r="Z179" s="83">
        <v>13519134</v>
      </c>
      <c r="AA179" s="84">
        <f>IFERROR(Z179/Z181,"-")</f>
        <v>3.164065281094889E-2</v>
      </c>
      <c r="AB179" s="85">
        <v>331</v>
      </c>
      <c r="AC179" s="86">
        <f t="shared" si="128"/>
        <v>40843.305135951661</v>
      </c>
      <c r="AD179" s="87">
        <f t="shared" si="164"/>
        <v>0.79951690821256038</v>
      </c>
      <c r="AE179" s="313"/>
      <c r="AF179" s="112">
        <v>9</v>
      </c>
      <c r="AG179" s="102" t="s">
        <v>350</v>
      </c>
      <c r="AH179" s="176" t="s">
        <v>351</v>
      </c>
      <c r="AI179" s="83">
        <v>31581082</v>
      </c>
      <c r="AJ179" s="84">
        <f>IFERROR(AI179/AI181,"-")</f>
        <v>2.9790406297223321E-2</v>
      </c>
      <c r="AK179" s="85">
        <v>315</v>
      </c>
      <c r="AL179" s="86">
        <f t="shared" si="129"/>
        <v>100257.40317460317</v>
      </c>
      <c r="AM179" s="87">
        <f t="shared" si="165"/>
        <v>0.36082474226804123</v>
      </c>
      <c r="AN179" s="313"/>
      <c r="AO179" s="112">
        <v>9</v>
      </c>
      <c r="AP179" s="102" t="s">
        <v>346</v>
      </c>
      <c r="AQ179" s="176" t="s">
        <v>347</v>
      </c>
      <c r="AR179" s="83">
        <v>37705276</v>
      </c>
      <c r="AS179" s="84">
        <f>IFERROR(AR179/AR181,"-")</f>
        <v>2.7335632148558942E-2</v>
      </c>
      <c r="AT179" s="85">
        <v>838</v>
      </c>
      <c r="AU179" s="86">
        <f t="shared" si="130"/>
        <v>44994.362768496423</v>
      </c>
      <c r="AV179" s="87">
        <f t="shared" si="166"/>
        <v>0.7723502304147466</v>
      </c>
      <c r="AW179" s="313"/>
      <c r="AX179" s="112">
        <v>9</v>
      </c>
      <c r="AY179" s="102" t="s">
        <v>360</v>
      </c>
      <c r="AZ179" s="176" t="s">
        <v>361</v>
      </c>
      <c r="BA179" s="83">
        <v>47807009</v>
      </c>
      <c r="BB179" s="84">
        <f>IFERROR(BA179/BA181,"-")</f>
        <v>3.5794343010894347E-2</v>
      </c>
      <c r="BC179" s="85">
        <v>467</v>
      </c>
      <c r="BD179" s="86">
        <f t="shared" si="131"/>
        <v>102370.46895074946</v>
      </c>
      <c r="BE179" s="87">
        <f t="shared" si="167"/>
        <v>0.53249714937286208</v>
      </c>
      <c r="BF179" s="313"/>
      <c r="BG179" s="112">
        <v>9</v>
      </c>
      <c r="BH179" s="102" t="s">
        <v>354</v>
      </c>
      <c r="BI179" s="176" t="s">
        <v>355</v>
      </c>
      <c r="BJ179" s="83">
        <v>53182700</v>
      </c>
      <c r="BK179" s="84">
        <f>IFERROR(BJ179/BJ181,"-")</f>
        <v>2.9684875433532487E-2</v>
      </c>
      <c r="BL179" s="85">
        <v>417</v>
      </c>
      <c r="BM179" s="86">
        <f t="shared" si="132"/>
        <v>127536.45083932854</v>
      </c>
      <c r="BN179" s="87">
        <f t="shared" si="168"/>
        <v>0.42464358452138495</v>
      </c>
      <c r="BO179" s="313"/>
      <c r="BP179" s="112">
        <v>9</v>
      </c>
      <c r="BQ179" s="102" t="s">
        <v>368</v>
      </c>
      <c r="BR179" s="176" t="s">
        <v>369</v>
      </c>
      <c r="BS179" s="83">
        <v>41618816</v>
      </c>
      <c r="BT179" s="84">
        <f>IFERROR(BS179/BS181,"-")</f>
        <v>3.1892605820791439E-2</v>
      </c>
      <c r="BU179" s="85">
        <v>207</v>
      </c>
      <c r="BV179" s="86">
        <f t="shared" si="133"/>
        <v>201057.08212560386</v>
      </c>
      <c r="BW179" s="87">
        <f t="shared" si="169"/>
        <v>0.28278688524590162</v>
      </c>
      <c r="BX179" s="313"/>
      <c r="BY179" s="112">
        <v>9</v>
      </c>
      <c r="BZ179" s="102" t="s">
        <v>346</v>
      </c>
      <c r="CA179" s="176" t="s">
        <v>347</v>
      </c>
      <c r="CB179" s="83">
        <v>447363219</v>
      </c>
      <c r="CC179" s="84">
        <f>IFERROR(CB179/CB181,"-")</f>
        <v>2.9034893773403188E-2</v>
      </c>
      <c r="CD179" s="85">
        <v>11032</v>
      </c>
      <c r="CE179" s="86">
        <f t="shared" si="134"/>
        <v>40551.415790427847</v>
      </c>
      <c r="CF179" s="87">
        <f t="shared" si="170"/>
        <v>0.63416877443090369</v>
      </c>
    </row>
    <row r="180" spans="2:84" ht="13.5" customHeight="1">
      <c r="B180" s="304"/>
      <c r="C180" s="318"/>
      <c r="D180" s="301"/>
      <c r="E180" s="88">
        <v>10</v>
      </c>
      <c r="F180" s="177" t="s">
        <v>362</v>
      </c>
      <c r="G180" s="178" t="s">
        <v>363</v>
      </c>
      <c r="H180" s="91">
        <v>232015695</v>
      </c>
      <c r="I180" s="92">
        <f>IFERROR(H180/H181,"-")</f>
        <v>2.9767142992429402E-2</v>
      </c>
      <c r="J180" s="93">
        <v>3460</v>
      </c>
      <c r="K180" s="94">
        <f t="shared" si="126"/>
        <v>67056.559248554913</v>
      </c>
      <c r="L180" s="95">
        <f t="shared" si="162"/>
        <v>0.28718459495351928</v>
      </c>
      <c r="M180" s="313"/>
      <c r="N180" s="113">
        <v>10</v>
      </c>
      <c r="O180" s="177" t="s">
        <v>390</v>
      </c>
      <c r="P180" s="178" t="s">
        <v>391</v>
      </c>
      <c r="Q180" s="91">
        <v>7515550</v>
      </c>
      <c r="R180" s="92">
        <f>IFERROR(Q180/Q181,"-")</f>
        <v>2.38928554272663E-2</v>
      </c>
      <c r="S180" s="93">
        <v>222</v>
      </c>
      <c r="T180" s="94">
        <f t="shared" si="127"/>
        <v>33853.828828828831</v>
      </c>
      <c r="U180" s="95">
        <f t="shared" si="163"/>
        <v>0.57662337662337659</v>
      </c>
      <c r="V180" s="313"/>
      <c r="W180" s="113">
        <v>10</v>
      </c>
      <c r="X180" s="177" t="s">
        <v>362</v>
      </c>
      <c r="Y180" s="178" t="s">
        <v>363</v>
      </c>
      <c r="Z180" s="91">
        <v>12715848</v>
      </c>
      <c r="AA180" s="92">
        <f>IFERROR(Z180/Z181,"-")</f>
        <v>2.9760614234964965E-2</v>
      </c>
      <c r="AB180" s="93">
        <v>197</v>
      </c>
      <c r="AC180" s="94">
        <f t="shared" si="128"/>
        <v>64547.451776649745</v>
      </c>
      <c r="AD180" s="95">
        <f t="shared" si="164"/>
        <v>0.47584541062801933</v>
      </c>
      <c r="AE180" s="313"/>
      <c r="AF180" s="113">
        <v>10</v>
      </c>
      <c r="AG180" s="177" t="s">
        <v>346</v>
      </c>
      <c r="AH180" s="178" t="s">
        <v>347</v>
      </c>
      <c r="AI180" s="91">
        <v>31005499</v>
      </c>
      <c r="AJ180" s="92">
        <f>IFERROR(AI180/AI181,"-")</f>
        <v>2.9247459370079575E-2</v>
      </c>
      <c r="AK180" s="93">
        <v>699</v>
      </c>
      <c r="AL180" s="94">
        <f t="shared" si="129"/>
        <v>44356.937052932764</v>
      </c>
      <c r="AM180" s="95">
        <f t="shared" si="165"/>
        <v>0.80068728522336774</v>
      </c>
      <c r="AN180" s="313"/>
      <c r="AO180" s="113">
        <v>10</v>
      </c>
      <c r="AP180" s="177" t="s">
        <v>342</v>
      </c>
      <c r="AQ180" s="178" t="s">
        <v>343</v>
      </c>
      <c r="AR180" s="91">
        <v>37204180</v>
      </c>
      <c r="AS180" s="92">
        <f>IFERROR(AR180/AR181,"-")</f>
        <v>2.6972346757752778E-2</v>
      </c>
      <c r="AT180" s="93">
        <v>653</v>
      </c>
      <c r="AU180" s="94">
        <f t="shared" si="130"/>
        <v>56974.241960183768</v>
      </c>
      <c r="AV180" s="95">
        <f t="shared" si="166"/>
        <v>0.60184331797235024</v>
      </c>
      <c r="AW180" s="313"/>
      <c r="AX180" s="113">
        <v>10</v>
      </c>
      <c r="AY180" s="177" t="s">
        <v>362</v>
      </c>
      <c r="AZ180" s="178" t="s">
        <v>363</v>
      </c>
      <c r="BA180" s="91">
        <v>44002757</v>
      </c>
      <c r="BB180" s="92">
        <f>IFERROR(BA180/BA181,"-")</f>
        <v>3.2946001233480897E-2</v>
      </c>
      <c r="BC180" s="93">
        <v>324</v>
      </c>
      <c r="BD180" s="94">
        <f t="shared" si="131"/>
        <v>135810.97839506174</v>
      </c>
      <c r="BE180" s="95">
        <f t="shared" si="167"/>
        <v>0.36944127708095781</v>
      </c>
      <c r="BF180" s="313"/>
      <c r="BG180" s="113">
        <v>10</v>
      </c>
      <c r="BH180" s="177" t="s">
        <v>338</v>
      </c>
      <c r="BI180" s="178" t="s">
        <v>339</v>
      </c>
      <c r="BJ180" s="91">
        <v>45936952</v>
      </c>
      <c r="BK180" s="92">
        <f>IFERROR(BJ180/BJ181,"-")</f>
        <v>2.5640531562259178E-2</v>
      </c>
      <c r="BL180" s="93">
        <v>225</v>
      </c>
      <c r="BM180" s="94">
        <f t="shared" si="132"/>
        <v>204164.23111111112</v>
      </c>
      <c r="BN180" s="95">
        <f t="shared" si="168"/>
        <v>0.22912423625254583</v>
      </c>
      <c r="BO180" s="313"/>
      <c r="BP180" s="113">
        <v>10</v>
      </c>
      <c r="BQ180" s="177" t="s">
        <v>370</v>
      </c>
      <c r="BR180" s="178" t="s">
        <v>371</v>
      </c>
      <c r="BS180" s="91">
        <v>39218544</v>
      </c>
      <c r="BT180" s="92">
        <f>IFERROR(BS180/BS181,"-")</f>
        <v>3.0053271209285845E-2</v>
      </c>
      <c r="BU180" s="93">
        <v>415</v>
      </c>
      <c r="BV180" s="94">
        <f t="shared" si="133"/>
        <v>94502.515662650607</v>
      </c>
      <c r="BW180" s="95">
        <f t="shared" si="169"/>
        <v>0.56693989071038253</v>
      </c>
      <c r="BX180" s="313"/>
      <c r="BY180" s="113">
        <v>10</v>
      </c>
      <c r="BZ180" s="177" t="s">
        <v>366</v>
      </c>
      <c r="CA180" s="178" t="s">
        <v>367</v>
      </c>
      <c r="CB180" s="91">
        <v>447114281</v>
      </c>
      <c r="CC180" s="92">
        <f>IFERROR(CB180/CB181,"-")</f>
        <v>2.9018737129139226E-2</v>
      </c>
      <c r="CD180" s="93">
        <v>3474</v>
      </c>
      <c r="CE180" s="94">
        <f t="shared" si="134"/>
        <v>128703.01698330455</v>
      </c>
      <c r="CF180" s="95">
        <f t="shared" si="170"/>
        <v>0.19970108070820877</v>
      </c>
    </row>
    <row r="181" spans="2:84" s="173" customFormat="1" ht="13.5" customHeight="1">
      <c r="B181" s="266"/>
      <c r="C181" s="320"/>
      <c r="D181" s="302"/>
      <c r="E181" s="96" t="s">
        <v>164</v>
      </c>
      <c r="F181" s="97"/>
      <c r="G181" s="98"/>
      <c r="H181" s="228">
        <v>7794355510</v>
      </c>
      <c r="I181" s="99" t="s">
        <v>292</v>
      </c>
      <c r="J181" s="100">
        <v>10575</v>
      </c>
      <c r="K181" s="49">
        <f t="shared" si="126"/>
        <v>737054.89456264779</v>
      </c>
      <c r="L181" s="101">
        <f t="shared" si="162"/>
        <v>0.87773904382470125</v>
      </c>
      <c r="M181" s="314"/>
      <c r="N181" s="96" t="s">
        <v>164</v>
      </c>
      <c r="O181" s="97"/>
      <c r="P181" s="98"/>
      <c r="Q181" s="228">
        <v>314552190</v>
      </c>
      <c r="R181" s="99" t="s">
        <v>292</v>
      </c>
      <c r="S181" s="100">
        <v>382</v>
      </c>
      <c r="T181" s="49">
        <f t="shared" si="127"/>
        <v>823435.0523560209</v>
      </c>
      <c r="U181" s="101">
        <f t="shared" si="163"/>
        <v>0.99220779220779221</v>
      </c>
      <c r="V181" s="314"/>
      <c r="W181" s="96" t="s">
        <v>164</v>
      </c>
      <c r="X181" s="97"/>
      <c r="Y181" s="98"/>
      <c r="Z181" s="228">
        <v>427271020</v>
      </c>
      <c r="AA181" s="99" t="s">
        <v>292</v>
      </c>
      <c r="AB181" s="100">
        <v>412</v>
      </c>
      <c r="AC181" s="49">
        <f t="shared" si="128"/>
        <v>1037065.5825242718</v>
      </c>
      <c r="AD181" s="101">
        <f t="shared" si="164"/>
        <v>0.99516908212560384</v>
      </c>
      <c r="AE181" s="314"/>
      <c r="AF181" s="96" t="s">
        <v>164</v>
      </c>
      <c r="AG181" s="97"/>
      <c r="AH181" s="98"/>
      <c r="AI181" s="228">
        <v>1060109140</v>
      </c>
      <c r="AJ181" s="99" t="s">
        <v>292</v>
      </c>
      <c r="AK181" s="100">
        <v>865</v>
      </c>
      <c r="AL181" s="49">
        <f t="shared" si="129"/>
        <v>1225559.6994219653</v>
      </c>
      <c r="AM181" s="101">
        <f t="shared" si="165"/>
        <v>0.99083619702176406</v>
      </c>
      <c r="AN181" s="314"/>
      <c r="AO181" s="96" t="s">
        <v>164</v>
      </c>
      <c r="AP181" s="97"/>
      <c r="AQ181" s="98"/>
      <c r="AR181" s="228">
        <v>1379345310</v>
      </c>
      <c r="AS181" s="99" t="s">
        <v>292</v>
      </c>
      <c r="AT181" s="100">
        <v>1076</v>
      </c>
      <c r="AU181" s="49">
        <f t="shared" si="130"/>
        <v>1281919.4330855019</v>
      </c>
      <c r="AV181" s="101">
        <f t="shared" si="166"/>
        <v>0.99170506912442391</v>
      </c>
      <c r="AW181" s="314"/>
      <c r="AX181" s="96" t="s">
        <v>164</v>
      </c>
      <c r="AY181" s="97"/>
      <c r="AZ181" s="98"/>
      <c r="BA181" s="228">
        <v>1335602360</v>
      </c>
      <c r="BB181" s="99" t="s">
        <v>292</v>
      </c>
      <c r="BC181" s="100">
        <v>861</v>
      </c>
      <c r="BD181" s="49">
        <f t="shared" si="131"/>
        <v>1551222.2531939605</v>
      </c>
      <c r="BE181" s="101">
        <f t="shared" si="167"/>
        <v>0.98175598631698979</v>
      </c>
      <c r="BF181" s="314"/>
      <c r="BG181" s="96" t="s">
        <v>164</v>
      </c>
      <c r="BH181" s="97"/>
      <c r="BI181" s="98"/>
      <c r="BJ181" s="228">
        <v>1791575650</v>
      </c>
      <c r="BK181" s="99" t="s">
        <v>292</v>
      </c>
      <c r="BL181" s="100">
        <v>954</v>
      </c>
      <c r="BM181" s="49">
        <f t="shared" si="132"/>
        <v>1877961.8972746332</v>
      </c>
      <c r="BN181" s="101">
        <f t="shared" si="168"/>
        <v>0.97148676171079429</v>
      </c>
      <c r="BO181" s="314"/>
      <c r="BP181" s="96" t="s">
        <v>164</v>
      </c>
      <c r="BQ181" s="97"/>
      <c r="BR181" s="98"/>
      <c r="BS181" s="228">
        <v>1304967560</v>
      </c>
      <c r="BT181" s="99" t="s">
        <v>292</v>
      </c>
      <c r="BU181" s="100">
        <v>715</v>
      </c>
      <c r="BV181" s="49">
        <f t="shared" si="133"/>
        <v>1825129.4545454546</v>
      </c>
      <c r="BW181" s="101">
        <f t="shared" si="169"/>
        <v>0.97677595628415304</v>
      </c>
      <c r="BX181" s="314"/>
      <c r="BY181" s="96" t="s">
        <v>164</v>
      </c>
      <c r="BZ181" s="97"/>
      <c r="CA181" s="98"/>
      <c r="CB181" s="228">
        <v>15407778740</v>
      </c>
      <c r="CC181" s="99" t="s">
        <v>292</v>
      </c>
      <c r="CD181" s="100">
        <v>15840</v>
      </c>
      <c r="CE181" s="49">
        <f t="shared" si="134"/>
        <v>972713.30429292924</v>
      </c>
      <c r="CF181" s="101">
        <f t="shared" si="170"/>
        <v>0.91055415037939758</v>
      </c>
    </row>
    <row r="182" spans="2:84" ht="13.5" customHeight="1">
      <c r="B182" s="303">
        <v>17</v>
      </c>
      <c r="C182" s="317" t="s">
        <v>77</v>
      </c>
      <c r="D182" s="305">
        <f>CK22</f>
        <v>17102</v>
      </c>
      <c r="E182" s="72">
        <v>1</v>
      </c>
      <c r="F182" s="73" t="s">
        <v>336</v>
      </c>
      <c r="G182" s="74" t="s">
        <v>337</v>
      </c>
      <c r="H182" s="75">
        <v>1013183314</v>
      </c>
      <c r="I182" s="76">
        <f>IFERROR(H182/H192,"-")</f>
        <v>8.3071039830415527E-2</v>
      </c>
      <c r="J182" s="77">
        <v>7289</v>
      </c>
      <c r="K182" s="78">
        <f t="shared" si="126"/>
        <v>139001.68939497875</v>
      </c>
      <c r="L182" s="79">
        <f t="shared" ref="L182:L192" si="171">IFERROR(J182/$CK$22,0)</f>
        <v>0.42620746111565899</v>
      </c>
      <c r="M182" s="315">
        <f>CL22</f>
        <v>600</v>
      </c>
      <c r="N182" s="195">
        <v>1</v>
      </c>
      <c r="O182" s="73" t="s">
        <v>336</v>
      </c>
      <c r="P182" s="74" t="s">
        <v>337</v>
      </c>
      <c r="Q182" s="75">
        <v>56709010</v>
      </c>
      <c r="R182" s="76">
        <f>IFERROR(Q182/Q192,"-")</f>
        <v>0.10977901472165966</v>
      </c>
      <c r="S182" s="77">
        <v>381</v>
      </c>
      <c r="T182" s="78">
        <f t="shared" si="127"/>
        <v>148842.54593175853</v>
      </c>
      <c r="U182" s="79">
        <f t="shared" ref="U182:U192" si="172">IFERROR(S182/$CL$22,0)</f>
        <v>0.63500000000000001</v>
      </c>
      <c r="V182" s="315">
        <f>CM22</f>
        <v>634</v>
      </c>
      <c r="W182" s="195">
        <v>1</v>
      </c>
      <c r="X182" s="73" t="s">
        <v>336</v>
      </c>
      <c r="Y182" s="74" t="s">
        <v>337</v>
      </c>
      <c r="Z182" s="75">
        <v>64197726</v>
      </c>
      <c r="AA182" s="76">
        <f>IFERROR(Z182/Z192,"-")</f>
        <v>8.9007578182305203E-2</v>
      </c>
      <c r="AB182" s="77">
        <v>428</v>
      </c>
      <c r="AC182" s="78">
        <f t="shared" si="128"/>
        <v>149994.68691588784</v>
      </c>
      <c r="AD182" s="79">
        <f t="shared" ref="AD182:AD192" si="173">IFERROR(AB182/$CM$22,0)</f>
        <v>0.67507886435331232</v>
      </c>
      <c r="AE182" s="315">
        <f>CN22</f>
        <v>1233</v>
      </c>
      <c r="AF182" s="195">
        <v>1</v>
      </c>
      <c r="AG182" s="73" t="s">
        <v>336</v>
      </c>
      <c r="AH182" s="74" t="s">
        <v>337</v>
      </c>
      <c r="AI182" s="75">
        <v>127613960</v>
      </c>
      <c r="AJ182" s="76">
        <f>IFERROR(AI182/AI192,"-")</f>
        <v>9.2439551472672604E-2</v>
      </c>
      <c r="AK182" s="77">
        <v>856</v>
      </c>
      <c r="AL182" s="78">
        <f t="shared" si="129"/>
        <v>149081.72897196261</v>
      </c>
      <c r="AM182" s="79">
        <f t="shared" ref="AM182:AM192" si="174">IFERROR(AK182/$CN$22,0)</f>
        <v>0.69424168694241684</v>
      </c>
      <c r="AN182" s="315">
        <f>CO22</f>
        <v>1485</v>
      </c>
      <c r="AO182" s="195">
        <v>1</v>
      </c>
      <c r="AP182" s="73" t="s">
        <v>336</v>
      </c>
      <c r="AQ182" s="74" t="s">
        <v>337</v>
      </c>
      <c r="AR182" s="75">
        <v>200296888</v>
      </c>
      <c r="AS182" s="76">
        <f>IFERROR(AR182/AR192,"-")</f>
        <v>9.0845475328169417E-2</v>
      </c>
      <c r="AT182" s="77">
        <v>1052</v>
      </c>
      <c r="AU182" s="78">
        <f t="shared" si="130"/>
        <v>190396.28136882131</v>
      </c>
      <c r="AV182" s="79">
        <f t="shared" ref="AV182:AV192" si="175">IFERROR(AT182/$CO$22,0)</f>
        <v>0.70841750841750839</v>
      </c>
      <c r="AW182" s="315">
        <f>CP22</f>
        <v>1245</v>
      </c>
      <c r="AX182" s="195">
        <v>1</v>
      </c>
      <c r="AY182" s="73" t="s">
        <v>356</v>
      </c>
      <c r="AZ182" s="74" t="s">
        <v>357</v>
      </c>
      <c r="BA182" s="75">
        <v>161840489</v>
      </c>
      <c r="BB182" s="76">
        <f>IFERROR(BA182/BA192,"-")</f>
        <v>8.5941951315242432E-2</v>
      </c>
      <c r="BC182" s="77">
        <v>417</v>
      </c>
      <c r="BD182" s="78">
        <f t="shared" si="131"/>
        <v>388106.68824940047</v>
      </c>
      <c r="BE182" s="79">
        <f t="shared" ref="BE182:BE192" si="176">IFERROR(BC182/$CP$22,0)</f>
        <v>0.33493975903614459</v>
      </c>
      <c r="BF182" s="315">
        <f>CQ22</f>
        <v>1406</v>
      </c>
      <c r="BG182" s="195">
        <v>1</v>
      </c>
      <c r="BH182" s="73" t="s">
        <v>356</v>
      </c>
      <c r="BI182" s="74" t="s">
        <v>357</v>
      </c>
      <c r="BJ182" s="75">
        <v>227090496</v>
      </c>
      <c r="BK182" s="76">
        <f>IFERROR(BJ182/BJ192,"-")</f>
        <v>8.971583530259801E-2</v>
      </c>
      <c r="BL182" s="77">
        <v>478</v>
      </c>
      <c r="BM182" s="78">
        <f t="shared" si="132"/>
        <v>475084.71966527199</v>
      </c>
      <c r="BN182" s="79">
        <f t="shared" ref="BN182:BN192" si="177">IFERROR(BL182/$CQ$22,0)</f>
        <v>0.33997155049786631</v>
      </c>
      <c r="BO182" s="315">
        <f>CR22</f>
        <v>1084</v>
      </c>
      <c r="BP182" s="195">
        <v>1</v>
      </c>
      <c r="BQ182" s="73" t="s">
        <v>362</v>
      </c>
      <c r="BR182" s="74" t="s">
        <v>363</v>
      </c>
      <c r="BS182" s="75">
        <v>179045182</v>
      </c>
      <c r="BT182" s="76">
        <f>IFERROR(BS182/BS192,"-")</f>
        <v>8.5806598119799127E-2</v>
      </c>
      <c r="BU182" s="77">
        <v>444</v>
      </c>
      <c r="BV182" s="78">
        <f t="shared" si="133"/>
        <v>403254.91441441444</v>
      </c>
      <c r="BW182" s="79">
        <f t="shared" ref="BW182:BW192" si="178">IFERROR(BU182/$CR$22,0)</f>
        <v>0.40959409594095941</v>
      </c>
      <c r="BX182" s="315">
        <f>CS22</f>
        <v>24789</v>
      </c>
      <c r="BY182" s="195">
        <v>1</v>
      </c>
      <c r="BZ182" s="73" t="s">
        <v>336</v>
      </c>
      <c r="CA182" s="74" t="s">
        <v>337</v>
      </c>
      <c r="CB182" s="75">
        <v>1983959462</v>
      </c>
      <c r="CC182" s="76">
        <f>IFERROR(CB182/CB192,"-")</f>
        <v>8.4349450950255048E-2</v>
      </c>
      <c r="CD182" s="77">
        <v>12572</v>
      </c>
      <c r="CE182" s="78">
        <f t="shared" si="134"/>
        <v>157807.78412344895</v>
      </c>
      <c r="CF182" s="79">
        <f t="shared" ref="CF182:CF192" si="179">IFERROR(CD182/$CS$22,0)</f>
        <v>0.50716043406349587</v>
      </c>
    </row>
    <row r="183" spans="2:84" ht="13.5" customHeight="1">
      <c r="B183" s="304"/>
      <c r="C183" s="318"/>
      <c r="D183" s="301"/>
      <c r="E183" s="80">
        <v>2</v>
      </c>
      <c r="F183" s="175" t="s">
        <v>362</v>
      </c>
      <c r="G183" s="176" t="s">
        <v>363</v>
      </c>
      <c r="H183" s="83">
        <v>713383255</v>
      </c>
      <c r="I183" s="84">
        <f>IFERROR(H183/H192,"-")</f>
        <v>5.8490391592114672E-2</v>
      </c>
      <c r="J183" s="85">
        <v>4998</v>
      </c>
      <c r="K183" s="86">
        <f t="shared" si="126"/>
        <v>142733.74449779911</v>
      </c>
      <c r="L183" s="87">
        <f t="shared" si="171"/>
        <v>0.2922465208747515</v>
      </c>
      <c r="M183" s="313"/>
      <c r="N183" s="112">
        <v>2</v>
      </c>
      <c r="O183" s="175" t="s">
        <v>338</v>
      </c>
      <c r="P183" s="176" t="s">
        <v>339</v>
      </c>
      <c r="Q183" s="83">
        <v>34565978</v>
      </c>
      <c r="R183" s="84">
        <f>IFERROR(Q183/Q192,"-")</f>
        <v>6.6913864441127846E-2</v>
      </c>
      <c r="S183" s="85">
        <v>172</v>
      </c>
      <c r="T183" s="86">
        <f t="shared" si="127"/>
        <v>200964.98837209304</v>
      </c>
      <c r="U183" s="87">
        <f t="shared" si="172"/>
        <v>0.28666666666666668</v>
      </c>
      <c r="V183" s="313"/>
      <c r="W183" s="112">
        <v>2</v>
      </c>
      <c r="X183" s="175" t="s">
        <v>344</v>
      </c>
      <c r="Y183" s="176" t="s">
        <v>345</v>
      </c>
      <c r="Z183" s="83">
        <v>49463833</v>
      </c>
      <c r="AA183" s="84">
        <f>IFERROR(Z183/Z192,"-")</f>
        <v>6.8579625124790058E-2</v>
      </c>
      <c r="AB183" s="85">
        <v>109</v>
      </c>
      <c r="AC183" s="86">
        <f t="shared" si="128"/>
        <v>453796.63302752294</v>
      </c>
      <c r="AD183" s="87">
        <f t="shared" si="173"/>
        <v>0.1719242902208202</v>
      </c>
      <c r="AE183" s="313"/>
      <c r="AF183" s="112">
        <v>2</v>
      </c>
      <c r="AG183" s="175" t="s">
        <v>356</v>
      </c>
      <c r="AH183" s="176" t="s">
        <v>357</v>
      </c>
      <c r="AI183" s="83">
        <v>81195195</v>
      </c>
      <c r="AJ183" s="84">
        <f>IFERROR(AI183/AI192,"-")</f>
        <v>5.881525349997907E-2</v>
      </c>
      <c r="AK183" s="85">
        <v>358</v>
      </c>
      <c r="AL183" s="86">
        <f t="shared" si="129"/>
        <v>226802.22067039105</v>
      </c>
      <c r="AM183" s="87">
        <f t="shared" si="174"/>
        <v>0.29034874290348744</v>
      </c>
      <c r="AN183" s="313"/>
      <c r="AO183" s="112">
        <v>2</v>
      </c>
      <c r="AP183" s="175" t="s">
        <v>356</v>
      </c>
      <c r="AQ183" s="176" t="s">
        <v>357</v>
      </c>
      <c r="AR183" s="83">
        <v>154675918</v>
      </c>
      <c r="AS183" s="84">
        <f>IFERROR(AR183/AR192,"-")</f>
        <v>7.0153897211478161E-2</v>
      </c>
      <c r="AT183" s="85">
        <v>515</v>
      </c>
      <c r="AU183" s="86">
        <f t="shared" si="130"/>
        <v>300341.58834951458</v>
      </c>
      <c r="AV183" s="87">
        <f t="shared" si="175"/>
        <v>0.34680134680134678</v>
      </c>
      <c r="AW183" s="313"/>
      <c r="AX183" s="112">
        <v>2</v>
      </c>
      <c r="AY183" s="175" t="s">
        <v>336</v>
      </c>
      <c r="AZ183" s="176" t="s">
        <v>337</v>
      </c>
      <c r="BA183" s="83">
        <v>160393363</v>
      </c>
      <c r="BB183" s="84">
        <f>IFERROR(BA183/BA192,"-")</f>
        <v>8.5173485815616928E-2</v>
      </c>
      <c r="BC183" s="85">
        <v>851</v>
      </c>
      <c r="BD183" s="86">
        <f t="shared" si="131"/>
        <v>188476.33725029379</v>
      </c>
      <c r="BE183" s="87">
        <f t="shared" si="176"/>
        <v>0.68353413654618478</v>
      </c>
      <c r="BF183" s="313"/>
      <c r="BG183" s="112">
        <v>2</v>
      </c>
      <c r="BH183" s="175" t="s">
        <v>336</v>
      </c>
      <c r="BI183" s="176" t="s">
        <v>337</v>
      </c>
      <c r="BJ183" s="83">
        <v>190792980</v>
      </c>
      <c r="BK183" s="84">
        <f>IFERROR(BJ183/BJ192,"-")</f>
        <v>7.5375904637470501E-2</v>
      </c>
      <c r="BL183" s="85">
        <v>987</v>
      </c>
      <c r="BM183" s="86">
        <f t="shared" si="132"/>
        <v>193305.95744680852</v>
      </c>
      <c r="BN183" s="87">
        <f t="shared" si="177"/>
        <v>0.70199146514935984</v>
      </c>
      <c r="BO183" s="313"/>
      <c r="BP183" s="112">
        <v>2</v>
      </c>
      <c r="BQ183" s="175" t="s">
        <v>336</v>
      </c>
      <c r="BR183" s="176" t="s">
        <v>337</v>
      </c>
      <c r="BS183" s="83">
        <v>170772221</v>
      </c>
      <c r="BT183" s="84">
        <f>IFERROR(BS183/BS192,"-")</f>
        <v>8.1841818772719177E-2</v>
      </c>
      <c r="BU183" s="85">
        <v>728</v>
      </c>
      <c r="BV183" s="86">
        <f t="shared" si="133"/>
        <v>234577.22664835164</v>
      </c>
      <c r="BW183" s="87">
        <f t="shared" si="178"/>
        <v>0.67158671586715868</v>
      </c>
      <c r="BX183" s="313"/>
      <c r="BY183" s="112">
        <v>2</v>
      </c>
      <c r="BZ183" s="175" t="s">
        <v>362</v>
      </c>
      <c r="CA183" s="176" t="s">
        <v>363</v>
      </c>
      <c r="CB183" s="83">
        <v>1319314087</v>
      </c>
      <c r="CC183" s="84">
        <f>IFERROR(CB183/CB192,"-")</f>
        <v>5.6091578986802414E-2</v>
      </c>
      <c r="CD183" s="85">
        <v>8228</v>
      </c>
      <c r="CE183" s="86">
        <f t="shared" si="134"/>
        <v>160344.44421487604</v>
      </c>
      <c r="CF183" s="87">
        <f t="shared" si="179"/>
        <v>0.33192141675743275</v>
      </c>
    </row>
    <row r="184" spans="2:84" ht="13.5" customHeight="1">
      <c r="B184" s="304"/>
      <c r="C184" s="318"/>
      <c r="D184" s="301"/>
      <c r="E184" s="80">
        <v>3</v>
      </c>
      <c r="F184" s="175" t="s">
        <v>338</v>
      </c>
      <c r="G184" s="176" t="s">
        <v>339</v>
      </c>
      <c r="H184" s="83">
        <v>642668454</v>
      </c>
      <c r="I184" s="84">
        <f>IFERROR(H184/H192,"-")</f>
        <v>5.2692475292763823E-2</v>
      </c>
      <c r="J184" s="85">
        <v>4728</v>
      </c>
      <c r="K184" s="86">
        <f t="shared" si="126"/>
        <v>135928.1840101523</v>
      </c>
      <c r="L184" s="87">
        <f t="shared" si="171"/>
        <v>0.27645889369664367</v>
      </c>
      <c r="M184" s="313"/>
      <c r="N184" s="112">
        <v>3</v>
      </c>
      <c r="O184" s="175" t="s">
        <v>340</v>
      </c>
      <c r="P184" s="176" t="s">
        <v>341</v>
      </c>
      <c r="Q184" s="83">
        <v>26067453</v>
      </c>
      <c r="R184" s="84">
        <f>IFERROR(Q184/Q192,"-")</f>
        <v>5.0462163008015322E-2</v>
      </c>
      <c r="S184" s="85">
        <v>451</v>
      </c>
      <c r="T184" s="86">
        <f t="shared" si="127"/>
        <v>57799.230598669623</v>
      </c>
      <c r="U184" s="87">
        <f t="shared" si="172"/>
        <v>0.75166666666666671</v>
      </c>
      <c r="V184" s="313"/>
      <c r="W184" s="112">
        <v>3</v>
      </c>
      <c r="X184" s="175" t="s">
        <v>350</v>
      </c>
      <c r="Y184" s="176" t="s">
        <v>351</v>
      </c>
      <c r="Z184" s="83">
        <v>41550276</v>
      </c>
      <c r="AA184" s="84">
        <f>IFERROR(Z184/Z192,"-")</f>
        <v>5.7607795010782149E-2</v>
      </c>
      <c r="AB184" s="85">
        <v>352</v>
      </c>
      <c r="AC184" s="86">
        <f t="shared" si="128"/>
        <v>118040.55681818182</v>
      </c>
      <c r="AD184" s="87">
        <f t="shared" si="173"/>
        <v>0.55520504731861198</v>
      </c>
      <c r="AE184" s="313"/>
      <c r="AF184" s="112">
        <v>3</v>
      </c>
      <c r="AG184" s="175" t="s">
        <v>338</v>
      </c>
      <c r="AH184" s="176" t="s">
        <v>339</v>
      </c>
      <c r="AI184" s="83">
        <v>62765011</v>
      </c>
      <c r="AJ184" s="84">
        <f>IFERROR(AI184/AI192,"-")</f>
        <v>4.5465006062168765E-2</v>
      </c>
      <c r="AK184" s="85">
        <v>368</v>
      </c>
      <c r="AL184" s="86">
        <f t="shared" si="129"/>
        <v>170557.09510869565</v>
      </c>
      <c r="AM184" s="87">
        <f t="shared" si="174"/>
        <v>0.29845904298459042</v>
      </c>
      <c r="AN184" s="313"/>
      <c r="AO184" s="112">
        <v>3</v>
      </c>
      <c r="AP184" s="175" t="s">
        <v>340</v>
      </c>
      <c r="AQ184" s="176" t="s">
        <v>341</v>
      </c>
      <c r="AR184" s="83">
        <v>107026859</v>
      </c>
      <c r="AS184" s="84">
        <f>IFERROR(AR184/AR192,"-")</f>
        <v>4.8542471008016688E-2</v>
      </c>
      <c r="AT184" s="85">
        <v>1193</v>
      </c>
      <c r="AU184" s="86">
        <f t="shared" si="130"/>
        <v>89712.371332774521</v>
      </c>
      <c r="AV184" s="87">
        <f t="shared" si="175"/>
        <v>0.8033670033670034</v>
      </c>
      <c r="AW184" s="313"/>
      <c r="AX184" s="112">
        <v>3</v>
      </c>
      <c r="AY184" s="175" t="s">
        <v>362</v>
      </c>
      <c r="AZ184" s="176" t="s">
        <v>363</v>
      </c>
      <c r="BA184" s="83">
        <v>106966452</v>
      </c>
      <c r="BB184" s="84">
        <f>IFERROR(BA184/BA192,"-")</f>
        <v>5.6802260466156995E-2</v>
      </c>
      <c r="BC184" s="85">
        <v>506</v>
      </c>
      <c r="BD184" s="86">
        <f t="shared" si="131"/>
        <v>211396.15019762845</v>
      </c>
      <c r="BE184" s="87">
        <f t="shared" si="176"/>
        <v>0.40642570281124496</v>
      </c>
      <c r="BF184" s="313"/>
      <c r="BG184" s="112">
        <v>3</v>
      </c>
      <c r="BH184" s="175" t="s">
        <v>362</v>
      </c>
      <c r="BI184" s="176" t="s">
        <v>363</v>
      </c>
      <c r="BJ184" s="83">
        <v>159924108</v>
      </c>
      <c r="BK184" s="84">
        <f>IFERROR(BJ184/BJ192,"-")</f>
        <v>6.3180649067070146E-2</v>
      </c>
      <c r="BL184" s="85">
        <v>565</v>
      </c>
      <c r="BM184" s="86">
        <f t="shared" si="132"/>
        <v>283051.51858407079</v>
      </c>
      <c r="BN184" s="87">
        <f t="shared" si="177"/>
        <v>0.4018492176386913</v>
      </c>
      <c r="BO184" s="313"/>
      <c r="BP184" s="112">
        <v>3</v>
      </c>
      <c r="BQ184" s="175" t="s">
        <v>364</v>
      </c>
      <c r="BR184" s="176" t="s">
        <v>365</v>
      </c>
      <c r="BS184" s="83">
        <v>160480019</v>
      </c>
      <c r="BT184" s="84">
        <f>IFERROR(BS184/BS192,"-")</f>
        <v>7.6909327259030782E-2</v>
      </c>
      <c r="BU184" s="85">
        <v>615</v>
      </c>
      <c r="BV184" s="86">
        <f t="shared" si="133"/>
        <v>260943.12032520326</v>
      </c>
      <c r="BW184" s="87">
        <f t="shared" si="178"/>
        <v>0.56734317343173435</v>
      </c>
      <c r="BX184" s="313"/>
      <c r="BY184" s="112">
        <v>3</v>
      </c>
      <c r="BZ184" s="175" t="s">
        <v>338</v>
      </c>
      <c r="CA184" s="176" t="s">
        <v>339</v>
      </c>
      <c r="CB184" s="83">
        <v>1110601232</v>
      </c>
      <c r="CC184" s="84">
        <f>IFERROR(CB184/CB192,"-")</f>
        <v>4.7218003158915771E-2</v>
      </c>
      <c r="CD184" s="85">
        <v>6824</v>
      </c>
      <c r="CE184" s="86">
        <f t="shared" si="134"/>
        <v>162749.30128956624</v>
      </c>
      <c r="CF184" s="87">
        <f t="shared" si="179"/>
        <v>0.27528339182702005</v>
      </c>
    </row>
    <row r="185" spans="2:84" ht="13.5" customHeight="1">
      <c r="B185" s="304"/>
      <c r="C185" s="318"/>
      <c r="D185" s="301"/>
      <c r="E185" s="80">
        <v>4</v>
      </c>
      <c r="F185" s="175" t="s">
        <v>340</v>
      </c>
      <c r="G185" s="176" t="s">
        <v>341</v>
      </c>
      <c r="H185" s="83">
        <v>503344798</v>
      </c>
      <c r="I185" s="84">
        <f>IFERROR(H185/H192,"-")</f>
        <v>4.1269309497422753E-2</v>
      </c>
      <c r="J185" s="85">
        <v>8806</v>
      </c>
      <c r="K185" s="86">
        <f t="shared" si="126"/>
        <v>57159.300249829663</v>
      </c>
      <c r="L185" s="87">
        <f t="shared" si="171"/>
        <v>0.51491053677932408</v>
      </c>
      <c r="M185" s="313"/>
      <c r="N185" s="112">
        <v>4</v>
      </c>
      <c r="O185" s="175" t="s">
        <v>356</v>
      </c>
      <c r="P185" s="176" t="s">
        <v>357</v>
      </c>
      <c r="Q185" s="83">
        <v>25540874</v>
      </c>
      <c r="R185" s="84">
        <f>IFERROR(Q185/Q192,"-")</f>
        <v>4.9442795472007965E-2</v>
      </c>
      <c r="S185" s="85">
        <v>188</v>
      </c>
      <c r="T185" s="86">
        <f t="shared" si="127"/>
        <v>135855.71276595743</v>
      </c>
      <c r="U185" s="87">
        <f t="shared" si="172"/>
        <v>0.31333333333333335</v>
      </c>
      <c r="V185" s="313"/>
      <c r="W185" s="112">
        <v>4</v>
      </c>
      <c r="X185" s="175" t="s">
        <v>338</v>
      </c>
      <c r="Y185" s="176" t="s">
        <v>339</v>
      </c>
      <c r="Z185" s="83">
        <v>39972420</v>
      </c>
      <c r="AA185" s="84">
        <f>IFERROR(Z185/Z192,"-")</f>
        <v>5.5420160805788363E-2</v>
      </c>
      <c r="AB185" s="85">
        <v>208</v>
      </c>
      <c r="AC185" s="86">
        <f t="shared" si="128"/>
        <v>192175.09615384616</v>
      </c>
      <c r="AD185" s="87">
        <f t="shared" si="173"/>
        <v>0.32807570977917982</v>
      </c>
      <c r="AE185" s="313"/>
      <c r="AF185" s="112">
        <v>4</v>
      </c>
      <c r="AG185" s="175" t="s">
        <v>362</v>
      </c>
      <c r="AH185" s="176" t="s">
        <v>363</v>
      </c>
      <c r="AI185" s="83">
        <v>60961172</v>
      </c>
      <c r="AJ185" s="84">
        <f>IFERROR(AI185/AI192,"-")</f>
        <v>4.4158361647334256E-2</v>
      </c>
      <c r="AK185" s="85">
        <v>504</v>
      </c>
      <c r="AL185" s="86">
        <f t="shared" si="129"/>
        <v>120954.70634920635</v>
      </c>
      <c r="AM185" s="87">
        <f t="shared" si="174"/>
        <v>0.40875912408759124</v>
      </c>
      <c r="AN185" s="313"/>
      <c r="AO185" s="112">
        <v>4</v>
      </c>
      <c r="AP185" s="175" t="s">
        <v>344</v>
      </c>
      <c r="AQ185" s="176" t="s">
        <v>345</v>
      </c>
      <c r="AR185" s="83">
        <v>99796888</v>
      </c>
      <c r="AS185" s="84">
        <f>IFERROR(AR185/AR192,"-")</f>
        <v>4.5263287997924791E-2</v>
      </c>
      <c r="AT185" s="85">
        <v>284</v>
      </c>
      <c r="AU185" s="86">
        <f t="shared" si="130"/>
        <v>351397.49295774649</v>
      </c>
      <c r="AV185" s="87">
        <f t="shared" si="175"/>
        <v>0.19124579124579125</v>
      </c>
      <c r="AW185" s="313"/>
      <c r="AX185" s="112">
        <v>4</v>
      </c>
      <c r="AY185" s="175" t="s">
        <v>340</v>
      </c>
      <c r="AZ185" s="176" t="s">
        <v>341</v>
      </c>
      <c r="BA185" s="83">
        <v>89238632</v>
      </c>
      <c r="BB185" s="84">
        <f>IFERROR(BA185/BA192,"-")</f>
        <v>4.7388278509111745E-2</v>
      </c>
      <c r="BC185" s="85">
        <v>998</v>
      </c>
      <c r="BD185" s="86">
        <f t="shared" si="131"/>
        <v>89417.466933867734</v>
      </c>
      <c r="BE185" s="87">
        <f t="shared" si="176"/>
        <v>0.80160642570281126</v>
      </c>
      <c r="BF185" s="313"/>
      <c r="BG185" s="112">
        <v>4</v>
      </c>
      <c r="BH185" s="175" t="s">
        <v>340</v>
      </c>
      <c r="BI185" s="176" t="s">
        <v>341</v>
      </c>
      <c r="BJ185" s="83">
        <v>145661291</v>
      </c>
      <c r="BK185" s="84">
        <f>IFERROR(BJ185/BJ192,"-")</f>
        <v>5.754588863692385E-2</v>
      </c>
      <c r="BL185" s="85">
        <v>1192</v>
      </c>
      <c r="BM185" s="86">
        <f t="shared" si="132"/>
        <v>122199.06963087249</v>
      </c>
      <c r="BN185" s="87">
        <f t="shared" si="177"/>
        <v>0.84779516358463725</v>
      </c>
      <c r="BO185" s="313"/>
      <c r="BP185" s="112">
        <v>4</v>
      </c>
      <c r="BQ185" s="175" t="s">
        <v>340</v>
      </c>
      <c r="BR185" s="176" t="s">
        <v>341</v>
      </c>
      <c r="BS185" s="83">
        <v>122719734</v>
      </c>
      <c r="BT185" s="84">
        <f>IFERROR(BS185/BS192,"-")</f>
        <v>5.8812880520329493E-2</v>
      </c>
      <c r="BU185" s="85">
        <v>957</v>
      </c>
      <c r="BV185" s="86">
        <f t="shared" si="133"/>
        <v>128233.7868338558</v>
      </c>
      <c r="BW185" s="87">
        <f t="shared" si="178"/>
        <v>0.88284132841328411</v>
      </c>
      <c r="BX185" s="313"/>
      <c r="BY185" s="112">
        <v>4</v>
      </c>
      <c r="BZ185" s="175" t="s">
        <v>356</v>
      </c>
      <c r="CA185" s="176" t="s">
        <v>357</v>
      </c>
      <c r="CB185" s="83">
        <v>1095840946</v>
      </c>
      <c r="CC185" s="84">
        <f>IFERROR(CB185/CB192,"-")</f>
        <v>4.6590459076581728E-2</v>
      </c>
      <c r="CD185" s="85">
        <v>4561</v>
      </c>
      <c r="CE185" s="86">
        <f t="shared" si="134"/>
        <v>240263.30760798071</v>
      </c>
      <c r="CF185" s="87">
        <f t="shared" si="179"/>
        <v>0.1839929000766469</v>
      </c>
    </row>
    <row r="186" spans="2:84" ht="13.5" customHeight="1">
      <c r="B186" s="304"/>
      <c r="C186" s="318"/>
      <c r="D186" s="301"/>
      <c r="E186" s="80">
        <v>5</v>
      </c>
      <c r="F186" s="102" t="s">
        <v>344</v>
      </c>
      <c r="G186" s="176" t="s">
        <v>345</v>
      </c>
      <c r="H186" s="83">
        <v>462084907</v>
      </c>
      <c r="I186" s="84">
        <f>IFERROR(H186/H192,"-")</f>
        <v>3.7886405336547871E-2</v>
      </c>
      <c r="J186" s="85">
        <v>1841</v>
      </c>
      <c r="K186" s="86">
        <f t="shared" si="126"/>
        <v>250996.69038565995</v>
      </c>
      <c r="L186" s="87">
        <f t="shared" si="171"/>
        <v>0.10764822827739445</v>
      </c>
      <c r="M186" s="313"/>
      <c r="N186" s="112">
        <v>5</v>
      </c>
      <c r="O186" s="102" t="s">
        <v>354</v>
      </c>
      <c r="P186" s="176" t="s">
        <v>355</v>
      </c>
      <c r="Q186" s="83">
        <v>23938347</v>
      </c>
      <c r="R186" s="84">
        <f>IFERROR(Q186/Q192,"-")</f>
        <v>4.6340575293506221E-2</v>
      </c>
      <c r="S186" s="85">
        <v>368</v>
      </c>
      <c r="T186" s="86">
        <f t="shared" si="127"/>
        <v>65049.855978260872</v>
      </c>
      <c r="U186" s="87">
        <f t="shared" si="172"/>
        <v>0.61333333333333329</v>
      </c>
      <c r="V186" s="313"/>
      <c r="W186" s="112">
        <v>5</v>
      </c>
      <c r="X186" s="102" t="s">
        <v>340</v>
      </c>
      <c r="Y186" s="176" t="s">
        <v>341</v>
      </c>
      <c r="Z186" s="83">
        <v>38092891</v>
      </c>
      <c r="AA186" s="84">
        <f>IFERROR(Z186/Z192,"-")</f>
        <v>5.2814269057949663E-2</v>
      </c>
      <c r="AB186" s="85">
        <v>515</v>
      </c>
      <c r="AC186" s="86">
        <f t="shared" si="128"/>
        <v>73966.778640776698</v>
      </c>
      <c r="AD186" s="87">
        <f t="shared" si="173"/>
        <v>0.81230283911671919</v>
      </c>
      <c r="AE186" s="313"/>
      <c r="AF186" s="112">
        <v>5</v>
      </c>
      <c r="AG186" s="102" t="s">
        <v>340</v>
      </c>
      <c r="AH186" s="176" t="s">
        <v>341</v>
      </c>
      <c r="AI186" s="83">
        <v>57868022</v>
      </c>
      <c r="AJ186" s="84">
        <f>IFERROR(AI186/AI192,"-")</f>
        <v>4.191778076858324E-2</v>
      </c>
      <c r="AK186" s="85">
        <v>911</v>
      </c>
      <c r="AL186" s="86">
        <f t="shared" si="129"/>
        <v>63521.429198682767</v>
      </c>
      <c r="AM186" s="87">
        <f t="shared" si="174"/>
        <v>0.73884833738848332</v>
      </c>
      <c r="AN186" s="313"/>
      <c r="AO186" s="112">
        <v>5</v>
      </c>
      <c r="AP186" s="102" t="s">
        <v>376</v>
      </c>
      <c r="AQ186" s="176" t="s">
        <v>377</v>
      </c>
      <c r="AR186" s="83">
        <v>89312145</v>
      </c>
      <c r="AS186" s="84">
        <f>IFERROR(AR186/AR192,"-")</f>
        <v>4.0507889793591746E-2</v>
      </c>
      <c r="AT186" s="85">
        <v>634</v>
      </c>
      <c r="AU186" s="86">
        <f t="shared" si="130"/>
        <v>140870.89116719243</v>
      </c>
      <c r="AV186" s="87">
        <f t="shared" si="175"/>
        <v>0.42693602693602695</v>
      </c>
      <c r="AW186" s="313"/>
      <c r="AX186" s="112">
        <v>5</v>
      </c>
      <c r="AY186" s="102" t="s">
        <v>338</v>
      </c>
      <c r="AZ186" s="176" t="s">
        <v>339</v>
      </c>
      <c r="BA186" s="83">
        <v>86605660</v>
      </c>
      <c r="BB186" s="84">
        <f>IFERROR(BA186/BA192,"-")</f>
        <v>4.5990094699630071E-2</v>
      </c>
      <c r="BC186" s="85">
        <v>313</v>
      </c>
      <c r="BD186" s="86">
        <f t="shared" si="131"/>
        <v>276695.39936102234</v>
      </c>
      <c r="BE186" s="87">
        <f t="shared" si="176"/>
        <v>0.25140562248995985</v>
      </c>
      <c r="BF186" s="313"/>
      <c r="BG186" s="112">
        <v>5</v>
      </c>
      <c r="BH186" s="102" t="s">
        <v>364</v>
      </c>
      <c r="BI186" s="176" t="s">
        <v>365</v>
      </c>
      <c r="BJ186" s="83">
        <v>116985128</v>
      </c>
      <c r="BK186" s="84">
        <f>IFERROR(BJ186/BJ192,"-")</f>
        <v>4.6216898819496817E-2</v>
      </c>
      <c r="BL186" s="85">
        <v>690</v>
      </c>
      <c r="BM186" s="86">
        <f t="shared" si="132"/>
        <v>169543.66376811595</v>
      </c>
      <c r="BN186" s="87">
        <f t="shared" si="177"/>
        <v>0.49075391180654337</v>
      </c>
      <c r="BO186" s="313"/>
      <c r="BP186" s="112">
        <v>5</v>
      </c>
      <c r="BQ186" s="102" t="s">
        <v>356</v>
      </c>
      <c r="BR186" s="176" t="s">
        <v>357</v>
      </c>
      <c r="BS186" s="83">
        <v>89994145</v>
      </c>
      <c r="BT186" s="84">
        <f>IFERROR(BS186/BS192,"-")</f>
        <v>4.3129289193327355E-2</v>
      </c>
      <c r="BU186" s="85">
        <v>292</v>
      </c>
      <c r="BV186" s="86">
        <f t="shared" si="133"/>
        <v>308199.12671232875</v>
      </c>
      <c r="BW186" s="87">
        <f t="shared" si="178"/>
        <v>0.26937269372693728</v>
      </c>
      <c r="BX186" s="313"/>
      <c r="BY186" s="112">
        <v>5</v>
      </c>
      <c r="BZ186" s="102" t="s">
        <v>340</v>
      </c>
      <c r="CA186" s="176" t="s">
        <v>341</v>
      </c>
      <c r="CB186" s="83">
        <v>1090019680</v>
      </c>
      <c r="CC186" s="84">
        <f>IFERROR(CB186/CB192,"-")</f>
        <v>4.6342963802439179E-2</v>
      </c>
      <c r="CD186" s="85">
        <v>15023</v>
      </c>
      <c r="CE186" s="86">
        <f t="shared" si="134"/>
        <v>72556.725021633494</v>
      </c>
      <c r="CF186" s="87">
        <f t="shared" si="179"/>
        <v>0.60603493485013515</v>
      </c>
    </row>
    <row r="187" spans="2:84" ht="13.5" customHeight="1">
      <c r="B187" s="304"/>
      <c r="C187" s="318"/>
      <c r="D187" s="301"/>
      <c r="E187" s="80">
        <v>6</v>
      </c>
      <c r="F187" s="175" t="s">
        <v>342</v>
      </c>
      <c r="G187" s="176" t="s">
        <v>343</v>
      </c>
      <c r="H187" s="83">
        <v>408485349</v>
      </c>
      <c r="I187" s="84">
        <f>IFERROR(H187/H192,"-")</f>
        <v>3.3491770174296602E-2</v>
      </c>
      <c r="J187" s="85">
        <v>8385</v>
      </c>
      <c r="K187" s="86">
        <f t="shared" si="126"/>
        <v>48716.20143112701</v>
      </c>
      <c r="L187" s="87">
        <f t="shared" si="171"/>
        <v>0.49029353292012628</v>
      </c>
      <c r="M187" s="313"/>
      <c r="N187" s="112">
        <v>6</v>
      </c>
      <c r="O187" s="175" t="s">
        <v>380</v>
      </c>
      <c r="P187" s="176" t="s">
        <v>381</v>
      </c>
      <c r="Q187" s="83">
        <v>22917893</v>
      </c>
      <c r="R187" s="84">
        <f>IFERROR(Q187/Q192,"-")</f>
        <v>4.4365149612670379E-2</v>
      </c>
      <c r="S187" s="85">
        <v>215</v>
      </c>
      <c r="T187" s="86">
        <f t="shared" si="127"/>
        <v>106594.8511627907</v>
      </c>
      <c r="U187" s="87">
        <f t="shared" si="172"/>
        <v>0.35833333333333334</v>
      </c>
      <c r="V187" s="313"/>
      <c r="W187" s="112">
        <v>6</v>
      </c>
      <c r="X187" s="175" t="s">
        <v>354</v>
      </c>
      <c r="Y187" s="176" t="s">
        <v>355</v>
      </c>
      <c r="Z187" s="83">
        <v>32364997</v>
      </c>
      <c r="AA187" s="84">
        <f>IFERROR(Z187/Z192,"-")</f>
        <v>4.4872773232615334E-2</v>
      </c>
      <c r="AB187" s="85">
        <v>421</v>
      </c>
      <c r="AC187" s="86">
        <f t="shared" si="128"/>
        <v>76876.477434679342</v>
      </c>
      <c r="AD187" s="87">
        <f t="shared" si="173"/>
        <v>0.66403785488958988</v>
      </c>
      <c r="AE187" s="313"/>
      <c r="AF187" s="112">
        <v>6</v>
      </c>
      <c r="AG187" s="175" t="s">
        <v>344</v>
      </c>
      <c r="AH187" s="176" t="s">
        <v>345</v>
      </c>
      <c r="AI187" s="83">
        <v>51625719</v>
      </c>
      <c r="AJ187" s="84">
        <f>IFERROR(AI187/AI192,"-")</f>
        <v>3.739605219377435E-2</v>
      </c>
      <c r="AK187" s="85">
        <v>217</v>
      </c>
      <c r="AL187" s="86">
        <f t="shared" si="129"/>
        <v>237906.53917050691</v>
      </c>
      <c r="AM187" s="87">
        <f t="shared" si="174"/>
        <v>0.17599351175993511</v>
      </c>
      <c r="AN187" s="313"/>
      <c r="AO187" s="112">
        <v>6</v>
      </c>
      <c r="AP187" s="175" t="s">
        <v>364</v>
      </c>
      <c r="AQ187" s="176" t="s">
        <v>365</v>
      </c>
      <c r="AR187" s="83">
        <v>86417269</v>
      </c>
      <c r="AS187" s="84">
        <f>IFERROR(AR187/AR192,"-")</f>
        <v>3.9194906906727771E-2</v>
      </c>
      <c r="AT187" s="85">
        <v>568</v>
      </c>
      <c r="AU187" s="86">
        <f t="shared" si="130"/>
        <v>152143.07922535212</v>
      </c>
      <c r="AV187" s="87">
        <f t="shared" si="175"/>
        <v>0.38249158249158249</v>
      </c>
      <c r="AW187" s="313"/>
      <c r="AX187" s="112">
        <v>6</v>
      </c>
      <c r="AY187" s="175" t="s">
        <v>364</v>
      </c>
      <c r="AZ187" s="176" t="s">
        <v>365</v>
      </c>
      <c r="BA187" s="83">
        <v>83934011</v>
      </c>
      <c r="BB187" s="84">
        <f>IFERROR(BA187/BA192,"-")</f>
        <v>4.4571372291485244E-2</v>
      </c>
      <c r="BC187" s="85">
        <v>569</v>
      </c>
      <c r="BD187" s="86">
        <f t="shared" si="131"/>
        <v>147511.44288224957</v>
      </c>
      <c r="BE187" s="87">
        <f t="shared" si="176"/>
        <v>0.45702811244979918</v>
      </c>
      <c r="BF187" s="313"/>
      <c r="BG187" s="112">
        <v>6</v>
      </c>
      <c r="BH187" s="175" t="s">
        <v>344</v>
      </c>
      <c r="BI187" s="176" t="s">
        <v>345</v>
      </c>
      <c r="BJ187" s="83">
        <v>116146207</v>
      </c>
      <c r="BK187" s="84">
        <f>IFERROR(BJ187/BJ192,"-")</f>
        <v>4.5885469281081032E-2</v>
      </c>
      <c r="BL187" s="85">
        <v>280</v>
      </c>
      <c r="BM187" s="86">
        <f t="shared" si="132"/>
        <v>414807.88214285712</v>
      </c>
      <c r="BN187" s="87">
        <f t="shared" si="177"/>
        <v>0.19914651493598862</v>
      </c>
      <c r="BO187" s="313"/>
      <c r="BP187" s="112">
        <v>6</v>
      </c>
      <c r="BQ187" s="175" t="s">
        <v>366</v>
      </c>
      <c r="BR187" s="176" t="s">
        <v>367</v>
      </c>
      <c r="BS187" s="83">
        <v>70819126</v>
      </c>
      <c r="BT187" s="84">
        <f>IFERROR(BS187/BS192,"-")</f>
        <v>3.3939747587720163E-2</v>
      </c>
      <c r="BU187" s="85">
        <v>337</v>
      </c>
      <c r="BV187" s="86">
        <f t="shared" si="133"/>
        <v>210145.77448071216</v>
      </c>
      <c r="BW187" s="87">
        <f t="shared" si="178"/>
        <v>0.31088560885608857</v>
      </c>
      <c r="BX187" s="313"/>
      <c r="BY187" s="112">
        <v>6</v>
      </c>
      <c r="BZ187" s="175" t="s">
        <v>344</v>
      </c>
      <c r="CA187" s="176" t="s">
        <v>345</v>
      </c>
      <c r="CB187" s="83">
        <v>908087251</v>
      </c>
      <c r="CC187" s="84">
        <f>IFERROR(CB187/CB192,"-")</f>
        <v>3.8607976878499574E-2</v>
      </c>
      <c r="CD187" s="85">
        <v>3253</v>
      </c>
      <c r="CE187" s="86">
        <f t="shared" si="134"/>
        <v>279153.7814325238</v>
      </c>
      <c r="CF187" s="87">
        <f t="shared" si="179"/>
        <v>0.13122756061156157</v>
      </c>
    </row>
    <row r="188" spans="2:84" ht="13.5" customHeight="1">
      <c r="B188" s="304"/>
      <c r="C188" s="318"/>
      <c r="D188" s="301"/>
      <c r="E188" s="80">
        <v>7</v>
      </c>
      <c r="F188" s="102" t="s">
        <v>346</v>
      </c>
      <c r="G188" s="176" t="s">
        <v>347</v>
      </c>
      <c r="H188" s="83">
        <v>392670421</v>
      </c>
      <c r="I188" s="84">
        <f>IFERROR(H188/H192,"-")</f>
        <v>3.2195102043614032E-2</v>
      </c>
      <c r="J188" s="85">
        <v>10352</v>
      </c>
      <c r="K188" s="86">
        <f t="shared" si="126"/>
        <v>37931.84128670788</v>
      </c>
      <c r="L188" s="87">
        <f t="shared" si="171"/>
        <v>0.60530932054730446</v>
      </c>
      <c r="M188" s="313"/>
      <c r="N188" s="112">
        <v>7</v>
      </c>
      <c r="O188" s="102" t="s">
        <v>350</v>
      </c>
      <c r="P188" s="176" t="s">
        <v>351</v>
      </c>
      <c r="Q188" s="83">
        <v>22904005</v>
      </c>
      <c r="R188" s="84">
        <f>IFERROR(Q188/Q192,"-")</f>
        <v>4.4338264802717707E-2</v>
      </c>
      <c r="S188" s="85">
        <v>307</v>
      </c>
      <c r="T188" s="86">
        <f t="shared" si="127"/>
        <v>74605.879478827366</v>
      </c>
      <c r="U188" s="87">
        <f t="shared" si="172"/>
        <v>0.51166666666666671</v>
      </c>
      <c r="V188" s="313"/>
      <c r="W188" s="112">
        <v>7</v>
      </c>
      <c r="X188" s="102" t="s">
        <v>356</v>
      </c>
      <c r="Y188" s="176" t="s">
        <v>357</v>
      </c>
      <c r="Z188" s="83">
        <v>30221111</v>
      </c>
      <c r="AA188" s="84">
        <f>IFERROR(Z188/Z192,"-")</f>
        <v>4.1900361082706013E-2</v>
      </c>
      <c r="AB188" s="85">
        <v>197</v>
      </c>
      <c r="AC188" s="86">
        <f t="shared" si="128"/>
        <v>153406.65482233503</v>
      </c>
      <c r="AD188" s="87">
        <f t="shared" si="173"/>
        <v>0.3107255520504732</v>
      </c>
      <c r="AE188" s="313"/>
      <c r="AF188" s="112">
        <v>7</v>
      </c>
      <c r="AG188" s="102" t="s">
        <v>354</v>
      </c>
      <c r="AH188" s="176" t="s">
        <v>355</v>
      </c>
      <c r="AI188" s="83">
        <v>49125880</v>
      </c>
      <c r="AJ188" s="84">
        <f>IFERROR(AI188/AI192,"-")</f>
        <v>3.5585247201014199E-2</v>
      </c>
      <c r="AK188" s="85">
        <v>631</v>
      </c>
      <c r="AL188" s="86">
        <f t="shared" si="129"/>
        <v>77854.009508716321</v>
      </c>
      <c r="AM188" s="87">
        <f t="shared" si="174"/>
        <v>0.51175993511759932</v>
      </c>
      <c r="AN188" s="313"/>
      <c r="AO188" s="112">
        <v>7</v>
      </c>
      <c r="AP188" s="102" t="s">
        <v>338</v>
      </c>
      <c r="AQ188" s="176" t="s">
        <v>339</v>
      </c>
      <c r="AR188" s="83">
        <v>85263028</v>
      </c>
      <c r="AS188" s="84">
        <f>IFERROR(AR188/AR192,"-")</f>
        <v>3.8671396165571068E-2</v>
      </c>
      <c r="AT188" s="85">
        <v>482</v>
      </c>
      <c r="AU188" s="86">
        <f t="shared" si="130"/>
        <v>176894.24896265561</v>
      </c>
      <c r="AV188" s="87">
        <f t="shared" si="175"/>
        <v>0.32457912457912458</v>
      </c>
      <c r="AW188" s="313"/>
      <c r="AX188" s="112">
        <v>7</v>
      </c>
      <c r="AY188" s="102" t="s">
        <v>344</v>
      </c>
      <c r="AZ188" s="176" t="s">
        <v>345</v>
      </c>
      <c r="BA188" s="83">
        <v>59515669</v>
      </c>
      <c r="BB188" s="84">
        <f>IFERROR(BA188/BA192,"-")</f>
        <v>3.16045308519309E-2</v>
      </c>
      <c r="BC188" s="85">
        <v>238</v>
      </c>
      <c r="BD188" s="86">
        <f t="shared" si="131"/>
        <v>250065.83613445377</v>
      </c>
      <c r="BE188" s="87">
        <f t="shared" si="176"/>
        <v>0.19116465863453816</v>
      </c>
      <c r="BF188" s="313"/>
      <c r="BG188" s="112">
        <v>7</v>
      </c>
      <c r="BH188" s="102" t="s">
        <v>338</v>
      </c>
      <c r="BI188" s="176" t="s">
        <v>339</v>
      </c>
      <c r="BJ188" s="83">
        <v>111404568</v>
      </c>
      <c r="BK188" s="84">
        <f>IFERROR(BJ188/BJ192,"-")</f>
        <v>4.4012206810473832E-2</v>
      </c>
      <c r="BL188" s="85">
        <v>318</v>
      </c>
      <c r="BM188" s="86">
        <f t="shared" si="132"/>
        <v>350328.83018867922</v>
      </c>
      <c r="BN188" s="87">
        <f t="shared" si="177"/>
        <v>0.22617354196301565</v>
      </c>
      <c r="BO188" s="313"/>
      <c r="BP188" s="112">
        <v>7</v>
      </c>
      <c r="BQ188" s="102" t="s">
        <v>360</v>
      </c>
      <c r="BR188" s="176" t="s">
        <v>361</v>
      </c>
      <c r="BS188" s="83">
        <v>64854748</v>
      </c>
      <c r="BT188" s="84">
        <f>IFERROR(BS188/BS192,"-")</f>
        <v>3.1081346259274636E-2</v>
      </c>
      <c r="BU188" s="85">
        <v>533</v>
      </c>
      <c r="BV188" s="86">
        <f t="shared" si="133"/>
        <v>121678.70168855535</v>
      </c>
      <c r="BW188" s="87">
        <f t="shared" si="178"/>
        <v>0.49169741697416974</v>
      </c>
      <c r="BX188" s="313"/>
      <c r="BY188" s="112">
        <v>7</v>
      </c>
      <c r="BZ188" s="102" t="s">
        <v>364</v>
      </c>
      <c r="CA188" s="176" t="s">
        <v>365</v>
      </c>
      <c r="CB188" s="83">
        <v>768434863</v>
      </c>
      <c r="CC188" s="84">
        <f>IFERROR(CB188/CB192,"-")</f>
        <v>3.2670556040365534E-2</v>
      </c>
      <c r="CD188" s="85">
        <v>7266</v>
      </c>
      <c r="CE188" s="86">
        <f t="shared" si="134"/>
        <v>105757.61946050097</v>
      </c>
      <c r="CF188" s="87">
        <f t="shared" si="179"/>
        <v>0.2931138811569648</v>
      </c>
    </row>
    <row r="189" spans="2:84" ht="13.5" customHeight="1">
      <c r="B189" s="304"/>
      <c r="C189" s="318"/>
      <c r="D189" s="301"/>
      <c r="E189" s="80">
        <v>8</v>
      </c>
      <c r="F189" s="102" t="s">
        <v>380</v>
      </c>
      <c r="G189" s="176" t="s">
        <v>381</v>
      </c>
      <c r="H189" s="83">
        <v>342219315</v>
      </c>
      <c r="I189" s="84">
        <f>IFERROR(H189/H192,"-")</f>
        <v>2.8058608895628261E-2</v>
      </c>
      <c r="J189" s="85">
        <v>4404</v>
      </c>
      <c r="K189" s="86">
        <f t="shared" si="126"/>
        <v>77706.47479564033</v>
      </c>
      <c r="L189" s="87">
        <f t="shared" si="171"/>
        <v>0.2575137410829143</v>
      </c>
      <c r="M189" s="313"/>
      <c r="N189" s="112">
        <v>8</v>
      </c>
      <c r="O189" s="102" t="s">
        <v>346</v>
      </c>
      <c r="P189" s="176" t="s">
        <v>347</v>
      </c>
      <c r="Q189" s="83">
        <v>20312526</v>
      </c>
      <c r="R189" s="84">
        <f>IFERROR(Q189/Q192,"-")</f>
        <v>3.9321601466646913E-2</v>
      </c>
      <c r="S189" s="85">
        <v>494</v>
      </c>
      <c r="T189" s="86">
        <f t="shared" si="127"/>
        <v>41118.473684210527</v>
      </c>
      <c r="U189" s="87">
        <f t="shared" si="172"/>
        <v>0.82333333333333336</v>
      </c>
      <c r="V189" s="313"/>
      <c r="W189" s="112">
        <v>8</v>
      </c>
      <c r="X189" s="102" t="s">
        <v>416</v>
      </c>
      <c r="Y189" s="176" t="s">
        <v>417</v>
      </c>
      <c r="Z189" s="83">
        <v>23662731</v>
      </c>
      <c r="AA189" s="84">
        <f>IFERROR(Z189/Z192,"-")</f>
        <v>3.2807429650847091E-2</v>
      </c>
      <c r="AB189" s="85">
        <v>151</v>
      </c>
      <c r="AC189" s="86">
        <f t="shared" si="128"/>
        <v>156706.82781456952</v>
      </c>
      <c r="AD189" s="87">
        <f t="shared" si="173"/>
        <v>0.23817034700315456</v>
      </c>
      <c r="AE189" s="313"/>
      <c r="AF189" s="112">
        <v>8</v>
      </c>
      <c r="AG189" s="102" t="s">
        <v>350</v>
      </c>
      <c r="AH189" s="176" t="s">
        <v>351</v>
      </c>
      <c r="AI189" s="83">
        <v>48470018</v>
      </c>
      <c r="AJ189" s="84">
        <f>IFERROR(AI189/AI192,"-")</f>
        <v>3.5110161331819559E-2</v>
      </c>
      <c r="AK189" s="85">
        <v>457</v>
      </c>
      <c r="AL189" s="86">
        <f t="shared" si="129"/>
        <v>106061.30853391685</v>
      </c>
      <c r="AM189" s="87">
        <f t="shared" si="174"/>
        <v>0.37064071370640711</v>
      </c>
      <c r="AN189" s="313"/>
      <c r="AO189" s="112">
        <v>8</v>
      </c>
      <c r="AP189" s="102" t="s">
        <v>362</v>
      </c>
      <c r="AQ189" s="176" t="s">
        <v>363</v>
      </c>
      <c r="AR189" s="83">
        <v>79629391</v>
      </c>
      <c r="AS189" s="84">
        <f>IFERROR(AR189/AR192,"-")</f>
        <v>3.6116236990599952E-2</v>
      </c>
      <c r="AT189" s="85">
        <v>653</v>
      </c>
      <c r="AU189" s="86">
        <f t="shared" si="130"/>
        <v>121943.9372128637</v>
      </c>
      <c r="AV189" s="87">
        <f t="shared" si="175"/>
        <v>0.43973063973063975</v>
      </c>
      <c r="AW189" s="313"/>
      <c r="AX189" s="112">
        <v>8</v>
      </c>
      <c r="AY189" s="102" t="s">
        <v>366</v>
      </c>
      <c r="AZ189" s="176" t="s">
        <v>367</v>
      </c>
      <c r="BA189" s="83">
        <v>58867523</v>
      </c>
      <c r="BB189" s="84">
        <f>IFERROR(BA189/BA192,"-")</f>
        <v>3.1260346696770754E-2</v>
      </c>
      <c r="BC189" s="85">
        <v>398</v>
      </c>
      <c r="BD189" s="86">
        <f t="shared" si="131"/>
        <v>147908.34924623117</v>
      </c>
      <c r="BE189" s="87">
        <f t="shared" si="176"/>
        <v>0.31967871485943777</v>
      </c>
      <c r="BF189" s="313"/>
      <c r="BG189" s="112">
        <v>8</v>
      </c>
      <c r="BH189" s="102" t="s">
        <v>366</v>
      </c>
      <c r="BI189" s="176" t="s">
        <v>367</v>
      </c>
      <c r="BJ189" s="83">
        <v>89296711</v>
      </c>
      <c r="BK189" s="84">
        <f>IFERROR(BJ189/BJ192,"-")</f>
        <v>3.5278134304395067E-2</v>
      </c>
      <c r="BL189" s="85">
        <v>461</v>
      </c>
      <c r="BM189" s="86">
        <f t="shared" si="132"/>
        <v>193702.19305856834</v>
      </c>
      <c r="BN189" s="87">
        <f t="shared" si="177"/>
        <v>0.32788051209103841</v>
      </c>
      <c r="BO189" s="313"/>
      <c r="BP189" s="112">
        <v>8</v>
      </c>
      <c r="BQ189" s="102" t="s">
        <v>368</v>
      </c>
      <c r="BR189" s="176" t="s">
        <v>369</v>
      </c>
      <c r="BS189" s="83">
        <v>64644564</v>
      </c>
      <c r="BT189" s="84">
        <f>IFERROR(BS189/BS192,"-")</f>
        <v>3.0980616522692211E-2</v>
      </c>
      <c r="BU189" s="85">
        <v>336</v>
      </c>
      <c r="BV189" s="86">
        <f t="shared" si="133"/>
        <v>192394.53571428571</v>
      </c>
      <c r="BW189" s="87">
        <f t="shared" si="178"/>
        <v>0.30996309963099633</v>
      </c>
      <c r="BX189" s="313"/>
      <c r="BY189" s="112">
        <v>8</v>
      </c>
      <c r="BZ189" s="102" t="s">
        <v>366</v>
      </c>
      <c r="CA189" s="176" t="s">
        <v>367</v>
      </c>
      <c r="CB189" s="83">
        <v>693462131</v>
      </c>
      <c r="CC189" s="84">
        <f>IFERROR(CB189/CB192,"-")</f>
        <v>2.9483036889109502E-2</v>
      </c>
      <c r="CD189" s="85">
        <v>5547</v>
      </c>
      <c r="CE189" s="86">
        <f t="shared" si="134"/>
        <v>125015.70776996575</v>
      </c>
      <c r="CF189" s="87">
        <f t="shared" si="179"/>
        <v>0.2237686070434467</v>
      </c>
    </row>
    <row r="190" spans="2:84" ht="13.5" customHeight="1">
      <c r="B190" s="304"/>
      <c r="C190" s="318"/>
      <c r="D190" s="301"/>
      <c r="E190" s="80">
        <v>9</v>
      </c>
      <c r="F190" s="175" t="s">
        <v>348</v>
      </c>
      <c r="G190" s="176" t="s">
        <v>349</v>
      </c>
      <c r="H190" s="83">
        <v>341824551</v>
      </c>
      <c r="I190" s="84">
        <f>IFERROR(H190/H192,"-")</f>
        <v>2.8026242140753322E-2</v>
      </c>
      <c r="J190" s="85">
        <v>7056</v>
      </c>
      <c r="K190" s="86">
        <f t="shared" si="126"/>
        <v>48444.522534013602</v>
      </c>
      <c r="L190" s="87">
        <f t="shared" si="171"/>
        <v>0.41258332358788447</v>
      </c>
      <c r="M190" s="313"/>
      <c r="N190" s="112">
        <v>9</v>
      </c>
      <c r="O190" s="175" t="s">
        <v>348</v>
      </c>
      <c r="P190" s="176" t="s">
        <v>349</v>
      </c>
      <c r="Q190" s="83">
        <v>17455681</v>
      </c>
      <c r="R190" s="84">
        <f>IFERROR(Q190/Q192,"-")</f>
        <v>3.3791234611141946E-2</v>
      </c>
      <c r="S190" s="85">
        <v>337</v>
      </c>
      <c r="T190" s="86">
        <f t="shared" si="127"/>
        <v>51797.27299703264</v>
      </c>
      <c r="U190" s="87">
        <f t="shared" si="172"/>
        <v>0.56166666666666665</v>
      </c>
      <c r="V190" s="313"/>
      <c r="W190" s="112">
        <v>9</v>
      </c>
      <c r="X190" s="175" t="s">
        <v>342</v>
      </c>
      <c r="Y190" s="176" t="s">
        <v>343</v>
      </c>
      <c r="Z190" s="83">
        <v>23557789</v>
      </c>
      <c r="AA190" s="84">
        <f>IFERROR(Z190/Z192,"-")</f>
        <v>3.2661931767174274E-2</v>
      </c>
      <c r="AB190" s="85">
        <v>442</v>
      </c>
      <c r="AC190" s="86">
        <f t="shared" si="128"/>
        <v>53298.165158371041</v>
      </c>
      <c r="AD190" s="87">
        <f t="shared" si="173"/>
        <v>0.69716088328075709</v>
      </c>
      <c r="AE190" s="313"/>
      <c r="AF190" s="112">
        <v>9</v>
      </c>
      <c r="AG190" s="175" t="s">
        <v>380</v>
      </c>
      <c r="AH190" s="176" t="s">
        <v>381</v>
      </c>
      <c r="AI190" s="83">
        <v>46633381</v>
      </c>
      <c r="AJ190" s="84">
        <f>IFERROR(AI190/AI192,"-")</f>
        <v>3.3779759074118954E-2</v>
      </c>
      <c r="AK190" s="85">
        <v>476</v>
      </c>
      <c r="AL190" s="86">
        <f t="shared" si="129"/>
        <v>97969.287815126052</v>
      </c>
      <c r="AM190" s="87">
        <f t="shared" si="174"/>
        <v>0.38605028386050283</v>
      </c>
      <c r="AN190" s="313"/>
      <c r="AO190" s="112">
        <v>9</v>
      </c>
      <c r="AP190" s="175" t="s">
        <v>360</v>
      </c>
      <c r="AQ190" s="176" t="s">
        <v>361</v>
      </c>
      <c r="AR190" s="83">
        <v>73104166</v>
      </c>
      <c r="AS190" s="84">
        <f>IFERROR(AR190/AR192,"-")</f>
        <v>3.3156694420231836E-2</v>
      </c>
      <c r="AT190" s="85">
        <v>858</v>
      </c>
      <c r="AU190" s="86">
        <f t="shared" si="130"/>
        <v>85202.990675990673</v>
      </c>
      <c r="AV190" s="87">
        <f t="shared" si="175"/>
        <v>0.57777777777777772</v>
      </c>
      <c r="AW190" s="313"/>
      <c r="AX190" s="112">
        <v>9</v>
      </c>
      <c r="AY190" s="175" t="s">
        <v>354</v>
      </c>
      <c r="AZ190" s="176" t="s">
        <v>355</v>
      </c>
      <c r="BA190" s="83">
        <v>51227659</v>
      </c>
      <c r="BB190" s="84">
        <f>IFERROR(BA190/BA192,"-")</f>
        <v>2.7203359326057403E-2</v>
      </c>
      <c r="BC190" s="85">
        <v>574</v>
      </c>
      <c r="BD190" s="86">
        <f t="shared" si="131"/>
        <v>89246.792682926825</v>
      </c>
      <c r="BE190" s="87">
        <f t="shared" si="176"/>
        <v>0.46104417670682729</v>
      </c>
      <c r="BF190" s="313"/>
      <c r="BG190" s="112">
        <v>9</v>
      </c>
      <c r="BH190" s="175" t="s">
        <v>360</v>
      </c>
      <c r="BI190" s="176" t="s">
        <v>361</v>
      </c>
      <c r="BJ190" s="83">
        <v>79551808</v>
      </c>
      <c r="BK190" s="84">
        <f>IFERROR(BJ190/BJ192,"-")</f>
        <v>3.1428250104099019E-2</v>
      </c>
      <c r="BL190" s="85">
        <v>689</v>
      </c>
      <c r="BM190" s="86">
        <f t="shared" si="132"/>
        <v>115459.80841799709</v>
      </c>
      <c r="BN190" s="87">
        <f t="shared" si="177"/>
        <v>0.49004267425320058</v>
      </c>
      <c r="BO190" s="313"/>
      <c r="BP190" s="112">
        <v>9</v>
      </c>
      <c r="BQ190" s="175" t="s">
        <v>370</v>
      </c>
      <c r="BR190" s="176" t="s">
        <v>371</v>
      </c>
      <c r="BS190" s="83">
        <v>63590533</v>
      </c>
      <c r="BT190" s="84">
        <f>IFERROR(BS190/BS192,"-")</f>
        <v>3.0475476907023527E-2</v>
      </c>
      <c r="BU190" s="85">
        <v>714</v>
      </c>
      <c r="BV190" s="86">
        <f t="shared" si="133"/>
        <v>89062.37114845938</v>
      </c>
      <c r="BW190" s="87">
        <f t="shared" si="178"/>
        <v>0.65867158671586712</v>
      </c>
      <c r="BX190" s="313"/>
      <c r="BY190" s="112">
        <v>9</v>
      </c>
      <c r="BZ190" s="175" t="s">
        <v>342</v>
      </c>
      <c r="CA190" s="176" t="s">
        <v>343</v>
      </c>
      <c r="CB190" s="83">
        <v>673540944</v>
      </c>
      <c r="CC190" s="84">
        <f>IFERROR(CB190/CB192,"-")</f>
        <v>2.8636073421401634E-2</v>
      </c>
      <c r="CD190" s="85">
        <v>13166</v>
      </c>
      <c r="CE190" s="86">
        <f t="shared" si="134"/>
        <v>51157.598663223456</v>
      </c>
      <c r="CF190" s="87">
        <f t="shared" si="179"/>
        <v>0.53112267538020896</v>
      </c>
    </row>
    <row r="191" spans="2:84" ht="13.5" customHeight="1">
      <c r="B191" s="304"/>
      <c r="C191" s="318"/>
      <c r="D191" s="301"/>
      <c r="E191" s="88">
        <v>10</v>
      </c>
      <c r="F191" s="103" t="s">
        <v>366</v>
      </c>
      <c r="G191" s="178" t="s">
        <v>367</v>
      </c>
      <c r="H191" s="91">
        <v>341652837</v>
      </c>
      <c r="I191" s="92">
        <f>IFERROR(H191/H192,"-")</f>
        <v>2.8012163286180478E-2</v>
      </c>
      <c r="J191" s="93">
        <v>3030</v>
      </c>
      <c r="K191" s="94">
        <f t="shared" si="126"/>
        <v>112756.71188118812</v>
      </c>
      <c r="L191" s="95">
        <f t="shared" si="171"/>
        <v>0.17717226055432114</v>
      </c>
      <c r="M191" s="313"/>
      <c r="N191" s="113">
        <v>10</v>
      </c>
      <c r="O191" s="103" t="s">
        <v>342</v>
      </c>
      <c r="P191" s="178" t="s">
        <v>343</v>
      </c>
      <c r="Q191" s="91">
        <v>16785884</v>
      </c>
      <c r="R191" s="92">
        <f>IFERROR(Q191/Q192,"-")</f>
        <v>3.249462134415803E-2</v>
      </c>
      <c r="S191" s="93">
        <v>384</v>
      </c>
      <c r="T191" s="94">
        <f t="shared" si="127"/>
        <v>43713.239583333336</v>
      </c>
      <c r="U191" s="95">
        <f t="shared" si="172"/>
        <v>0.64</v>
      </c>
      <c r="V191" s="313"/>
      <c r="W191" s="113">
        <v>10</v>
      </c>
      <c r="X191" s="103" t="s">
        <v>346</v>
      </c>
      <c r="Y191" s="178" t="s">
        <v>347</v>
      </c>
      <c r="Z191" s="91">
        <v>21442509</v>
      </c>
      <c r="AA191" s="92">
        <f>IFERROR(Z191/Z192,"-")</f>
        <v>2.9729180691575947E-2</v>
      </c>
      <c r="AB191" s="93">
        <v>519</v>
      </c>
      <c r="AC191" s="94">
        <f t="shared" si="128"/>
        <v>41315.046242774566</v>
      </c>
      <c r="AD191" s="95">
        <f t="shared" si="173"/>
        <v>0.81861198738170349</v>
      </c>
      <c r="AE191" s="313"/>
      <c r="AF191" s="113">
        <v>10</v>
      </c>
      <c r="AG191" s="103" t="s">
        <v>342</v>
      </c>
      <c r="AH191" s="178" t="s">
        <v>343</v>
      </c>
      <c r="AI191" s="91">
        <v>41982857</v>
      </c>
      <c r="AJ191" s="92">
        <f>IFERROR(AI191/AI192,"-")</f>
        <v>3.0411065298979464E-2</v>
      </c>
      <c r="AK191" s="93">
        <v>817</v>
      </c>
      <c r="AL191" s="94">
        <f t="shared" si="129"/>
        <v>51386.605875153</v>
      </c>
      <c r="AM191" s="95">
        <f t="shared" si="174"/>
        <v>0.66261151662611517</v>
      </c>
      <c r="AN191" s="313"/>
      <c r="AO191" s="113">
        <v>10</v>
      </c>
      <c r="AP191" s="103" t="s">
        <v>366</v>
      </c>
      <c r="AQ191" s="178" t="s">
        <v>367</v>
      </c>
      <c r="AR191" s="91">
        <v>73037529</v>
      </c>
      <c r="AS191" s="92">
        <f>IFERROR(AR191/AR192,"-")</f>
        <v>3.312647093548432E-2</v>
      </c>
      <c r="AT191" s="93">
        <v>508</v>
      </c>
      <c r="AU191" s="94">
        <f t="shared" si="130"/>
        <v>143774.66338582677</v>
      </c>
      <c r="AV191" s="95">
        <f t="shared" si="175"/>
        <v>0.34208754208754211</v>
      </c>
      <c r="AW191" s="313"/>
      <c r="AX191" s="113">
        <v>10</v>
      </c>
      <c r="AY191" s="103" t="s">
        <v>368</v>
      </c>
      <c r="AZ191" s="178" t="s">
        <v>369</v>
      </c>
      <c r="BA191" s="91">
        <v>49343441</v>
      </c>
      <c r="BB191" s="92">
        <f>IFERROR(BA191/BA192,"-")</f>
        <v>2.6202785411433952E-2</v>
      </c>
      <c r="BC191" s="93">
        <v>296</v>
      </c>
      <c r="BD191" s="94">
        <f t="shared" si="131"/>
        <v>166700.8141891892</v>
      </c>
      <c r="BE191" s="95">
        <f t="shared" si="176"/>
        <v>0.23775100401606425</v>
      </c>
      <c r="BF191" s="313"/>
      <c r="BG191" s="113">
        <v>10</v>
      </c>
      <c r="BH191" s="103" t="s">
        <v>398</v>
      </c>
      <c r="BI191" s="178" t="s">
        <v>399</v>
      </c>
      <c r="BJ191" s="91">
        <v>58184968</v>
      </c>
      <c r="BK191" s="92">
        <f>IFERROR(BJ191/BJ192,"-")</f>
        <v>2.2986928551051892E-2</v>
      </c>
      <c r="BL191" s="93">
        <v>581</v>
      </c>
      <c r="BM191" s="94">
        <f t="shared" si="132"/>
        <v>100146.24440619622</v>
      </c>
      <c r="BN191" s="95">
        <f t="shared" si="177"/>
        <v>0.41322901849217641</v>
      </c>
      <c r="BO191" s="313"/>
      <c r="BP191" s="113">
        <v>10</v>
      </c>
      <c r="BQ191" s="103" t="s">
        <v>344</v>
      </c>
      <c r="BR191" s="178" t="s">
        <v>345</v>
      </c>
      <c r="BS191" s="91">
        <v>61025881</v>
      </c>
      <c r="BT191" s="92">
        <f>IFERROR(BS191/BS192,"-")</f>
        <v>2.924637897194958E-2</v>
      </c>
      <c r="BU191" s="93">
        <v>202</v>
      </c>
      <c r="BV191" s="94">
        <f t="shared" si="133"/>
        <v>302108.32178217825</v>
      </c>
      <c r="BW191" s="95">
        <f t="shared" si="178"/>
        <v>0.18634686346863469</v>
      </c>
      <c r="BX191" s="313"/>
      <c r="BY191" s="113">
        <v>10</v>
      </c>
      <c r="BZ191" s="103" t="s">
        <v>346</v>
      </c>
      <c r="CA191" s="178" t="s">
        <v>347</v>
      </c>
      <c r="CB191" s="91">
        <v>636605704</v>
      </c>
      <c r="CC191" s="92">
        <f>IFERROR(CB191/CB192,"-")</f>
        <v>2.7065745360577629E-2</v>
      </c>
      <c r="CD191" s="93">
        <v>16146</v>
      </c>
      <c r="CE191" s="94">
        <f t="shared" si="134"/>
        <v>39428.075312770961</v>
      </c>
      <c r="CF191" s="95">
        <f t="shared" si="179"/>
        <v>0.65133728669974589</v>
      </c>
    </row>
    <row r="192" spans="2:84" s="173" customFormat="1" ht="13.5" customHeight="1">
      <c r="B192" s="266"/>
      <c r="C192" s="320"/>
      <c r="D192" s="302"/>
      <c r="E192" s="96" t="s">
        <v>164</v>
      </c>
      <c r="F192" s="97"/>
      <c r="G192" s="98"/>
      <c r="H192" s="228">
        <v>12196588800</v>
      </c>
      <c r="I192" s="99" t="s">
        <v>292</v>
      </c>
      <c r="J192" s="100">
        <v>15009</v>
      </c>
      <c r="K192" s="49">
        <f t="shared" si="126"/>
        <v>812618.34899060568</v>
      </c>
      <c r="L192" s="101">
        <f t="shared" si="171"/>
        <v>0.87761665302303826</v>
      </c>
      <c r="M192" s="314"/>
      <c r="N192" s="96" t="s">
        <v>164</v>
      </c>
      <c r="O192" s="97"/>
      <c r="P192" s="98"/>
      <c r="Q192" s="228">
        <v>516574230</v>
      </c>
      <c r="R192" s="99" t="s">
        <v>292</v>
      </c>
      <c r="S192" s="100">
        <v>595</v>
      </c>
      <c r="T192" s="49">
        <f t="shared" si="127"/>
        <v>868191.98319327726</v>
      </c>
      <c r="U192" s="101">
        <f t="shared" si="172"/>
        <v>0.9916666666666667</v>
      </c>
      <c r="V192" s="314"/>
      <c r="W192" s="96" t="s">
        <v>164</v>
      </c>
      <c r="X192" s="97"/>
      <c r="Y192" s="98"/>
      <c r="Z192" s="228">
        <v>721261350</v>
      </c>
      <c r="AA192" s="99" t="s">
        <v>292</v>
      </c>
      <c r="AB192" s="100">
        <v>633</v>
      </c>
      <c r="AC192" s="49">
        <f t="shared" si="128"/>
        <v>1139433.4123222749</v>
      </c>
      <c r="AD192" s="101">
        <f t="shared" si="173"/>
        <v>0.99842271293375395</v>
      </c>
      <c r="AE192" s="314"/>
      <c r="AF192" s="96" t="s">
        <v>164</v>
      </c>
      <c r="AG192" s="97"/>
      <c r="AH192" s="98"/>
      <c r="AI192" s="228">
        <v>1380512540</v>
      </c>
      <c r="AJ192" s="99" t="s">
        <v>292</v>
      </c>
      <c r="AK192" s="100">
        <v>1215</v>
      </c>
      <c r="AL192" s="49">
        <f t="shared" si="129"/>
        <v>1136224.3127572017</v>
      </c>
      <c r="AM192" s="101">
        <f t="shared" si="174"/>
        <v>0.98540145985401462</v>
      </c>
      <c r="AN192" s="314"/>
      <c r="AO192" s="96" t="s">
        <v>164</v>
      </c>
      <c r="AP192" s="97"/>
      <c r="AQ192" s="98"/>
      <c r="AR192" s="228">
        <v>2204808630</v>
      </c>
      <c r="AS192" s="99" t="s">
        <v>292</v>
      </c>
      <c r="AT192" s="100">
        <v>1464</v>
      </c>
      <c r="AU192" s="49">
        <f t="shared" si="130"/>
        <v>1506016.8237704919</v>
      </c>
      <c r="AV192" s="101">
        <f t="shared" si="175"/>
        <v>0.98585858585858588</v>
      </c>
      <c r="AW192" s="314"/>
      <c r="AX192" s="96" t="s">
        <v>164</v>
      </c>
      <c r="AY192" s="97"/>
      <c r="AZ192" s="98"/>
      <c r="BA192" s="228">
        <v>1883137240</v>
      </c>
      <c r="BB192" s="99" t="s">
        <v>292</v>
      </c>
      <c r="BC192" s="100">
        <v>1217</v>
      </c>
      <c r="BD192" s="49">
        <f t="shared" si="131"/>
        <v>1547360.0986031224</v>
      </c>
      <c r="BE192" s="101">
        <f t="shared" si="176"/>
        <v>0.97751004016064258</v>
      </c>
      <c r="BF192" s="314"/>
      <c r="BG192" s="96" t="s">
        <v>164</v>
      </c>
      <c r="BH192" s="97"/>
      <c r="BI192" s="98"/>
      <c r="BJ192" s="228">
        <v>2531219770</v>
      </c>
      <c r="BK192" s="99" t="s">
        <v>292</v>
      </c>
      <c r="BL192" s="100">
        <v>1368</v>
      </c>
      <c r="BM192" s="49">
        <f t="shared" si="132"/>
        <v>1850306.8494152047</v>
      </c>
      <c r="BN192" s="101">
        <f t="shared" si="177"/>
        <v>0.97297297297297303</v>
      </c>
      <c r="BO192" s="314"/>
      <c r="BP192" s="96" t="s">
        <v>164</v>
      </c>
      <c r="BQ192" s="97"/>
      <c r="BR192" s="98"/>
      <c r="BS192" s="228">
        <v>2086613220</v>
      </c>
      <c r="BT192" s="99" t="s">
        <v>292</v>
      </c>
      <c r="BU192" s="100">
        <v>1060</v>
      </c>
      <c r="BV192" s="49">
        <f t="shared" si="133"/>
        <v>1968503.0377358492</v>
      </c>
      <c r="BW192" s="101">
        <f t="shared" si="178"/>
        <v>0.97785977859778594</v>
      </c>
      <c r="BX192" s="314"/>
      <c r="BY192" s="96" t="s">
        <v>164</v>
      </c>
      <c r="BZ192" s="97"/>
      <c r="CA192" s="98"/>
      <c r="CB192" s="228">
        <v>23520715780</v>
      </c>
      <c r="CC192" s="99" t="s">
        <v>292</v>
      </c>
      <c r="CD192" s="100">
        <v>22561</v>
      </c>
      <c r="CE192" s="49">
        <f t="shared" si="134"/>
        <v>1042538.7075041</v>
      </c>
      <c r="CF192" s="101">
        <f t="shared" si="179"/>
        <v>0.91012142482552749</v>
      </c>
    </row>
    <row r="193" spans="2:84" ht="13.5" customHeight="1">
      <c r="B193" s="303">
        <v>18</v>
      </c>
      <c r="C193" s="317" t="s">
        <v>55</v>
      </c>
      <c r="D193" s="305">
        <f>CK23</f>
        <v>14841</v>
      </c>
      <c r="E193" s="72">
        <v>1</v>
      </c>
      <c r="F193" s="73" t="s">
        <v>336</v>
      </c>
      <c r="G193" s="74" t="s">
        <v>337</v>
      </c>
      <c r="H193" s="75">
        <v>749235924</v>
      </c>
      <c r="I193" s="76">
        <f>IFERROR(H193/H203,"-")</f>
        <v>7.7624499764805524E-2</v>
      </c>
      <c r="J193" s="77">
        <v>5938</v>
      </c>
      <c r="K193" s="78">
        <f t="shared" si="126"/>
        <v>126176.47760188616</v>
      </c>
      <c r="L193" s="79">
        <f t="shared" ref="L193:L203" si="180">IFERROR(J193/$CK$23,0)</f>
        <v>0.4001078094468028</v>
      </c>
      <c r="M193" s="315">
        <f>CL23</f>
        <v>483</v>
      </c>
      <c r="N193" s="195">
        <v>1</v>
      </c>
      <c r="O193" s="73" t="s">
        <v>336</v>
      </c>
      <c r="P193" s="74" t="s">
        <v>337</v>
      </c>
      <c r="Q193" s="75">
        <v>59981441</v>
      </c>
      <c r="R193" s="76">
        <f>IFERROR(Q193/Q203,"-")</f>
        <v>0.12566320367896483</v>
      </c>
      <c r="S193" s="77">
        <v>295</v>
      </c>
      <c r="T193" s="78">
        <f t="shared" si="127"/>
        <v>203326.9186440678</v>
      </c>
      <c r="U193" s="79">
        <f t="shared" ref="U193:U203" si="181">IFERROR(S193/$CL$23,0)</f>
        <v>0.61076604554865421</v>
      </c>
      <c r="V193" s="315">
        <f>CM23</f>
        <v>426</v>
      </c>
      <c r="W193" s="195">
        <v>1</v>
      </c>
      <c r="X193" s="73" t="s">
        <v>344</v>
      </c>
      <c r="Y193" s="74" t="s">
        <v>345</v>
      </c>
      <c r="Z193" s="75">
        <v>32985662</v>
      </c>
      <c r="AA193" s="76">
        <f>IFERROR(Z193/Z203,"-")</f>
        <v>6.5930912306610787E-2</v>
      </c>
      <c r="AB193" s="77">
        <v>59</v>
      </c>
      <c r="AC193" s="78">
        <f t="shared" si="128"/>
        <v>559079.01694915257</v>
      </c>
      <c r="AD193" s="79">
        <f t="shared" ref="AD193:AD203" si="182">IFERROR(AB193/$CM$23,0)</f>
        <v>0.13849765258215962</v>
      </c>
      <c r="AE193" s="315">
        <f>CN23</f>
        <v>1213</v>
      </c>
      <c r="AF193" s="195">
        <v>1</v>
      </c>
      <c r="AG193" s="73" t="s">
        <v>336</v>
      </c>
      <c r="AH193" s="74" t="s">
        <v>337</v>
      </c>
      <c r="AI193" s="75">
        <v>171871360</v>
      </c>
      <c r="AJ193" s="76">
        <f>IFERROR(AI193/AI203,"-")</f>
        <v>0.13341878526600018</v>
      </c>
      <c r="AK193" s="77">
        <v>801</v>
      </c>
      <c r="AL193" s="78">
        <f t="shared" si="129"/>
        <v>214570.98626716604</v>
      </c>
      <c r="AM193" s="79">
        <f t="shared" ref="AM193:AM203" si="183">IFERROR(AK193/$CN$23,0)</f>
        <v>0.66034624896949712</v>
      </c>
      <c r="AN193" s="315">
        <f>CO23</f>
        <v>1530</v>
      </c>
      <c r="AO193" s="195">
        <v>1</v>
      </c>
      <c r="AP193" s="73" t="s">
        <v>336</v>
      </c>
      <c r="AQ193" s="74" t="s">
        <v>337</v>
      </c>
      <c r="AR193" s="75">
        <v>165261198</v>
      </c>
      <c r="AS193" s="76">
        <f>IFERROR(AR193/AR203,"-")</f>
        <v>8.4142621289632485E-2</v>
      </c>
      <c r="AT193" s="77">
        <v>1040</v>
      </c>
      <c r="AU193" s="78">
        <f t="shared" si="130"/>
        <v>158904.99807692308</v>
      </c>
      <c r="AV193" s="79">
        <f t="shared" ref="AV193:AV203" si="184">IFERROR(AT193/$CO$23,0)</f>
        <v>0.6797385620915033</v>
      </c>
      <c r="AW193" s="315">
        <f>CP23</f>
        <v>1189</v>
      </c>
      <c r="AX193" s="195">
        <v>1</v>
      </c>
      <c r="AY193" s="73" t="s">
        <v>336</v>
      </c>
      <c r="AZ193" s="74" t="s">
        <v>337</v>
      </c>
      <c r="BA193" s="75">
        <v>187565930</v>
      </c>
      <c r="BB193" s="76">
        <f>IFERROR(BA193/BA203,"-")</f>
        <v>0.11066554761665949</v>
      </c>
      <c r="BC193" s="77">
        <v>791</v>
      </c>
      <c r="BD193" s="78">
        <f t="shared" si="131"/>
        <v>237125.06953223769</v>
      </c>
      <c r="BE193" s="79">
        <f t="shared" ref="BE193:BE203" si="185">IFERROR(BC193/$CP$23,0)</f>
        <v>0.6652649285113541</v>
      </c>
      <c r="BF193" s="315">
        <f>CQ23</f>
        <v>1426</v>
      </c>
      <c r="BG193" s="195">
        <v>1</v>
      </c>
      <c r="BH193" s="73" t="s">
        <v>356</v>
      </c>
      <c r="BI193" s="74" t="s">
        <v>357</v>
      </c>
      <c r="BJ193" s="75">
        <v>261672742</v>
      </c>
      <c r="BK193" s="76">
        <f>IFERROR(BJ193/BJ203,"-")</f>
        <v>9.9703280021030016E-2</v>
      </c>
      <c r="BL193" s="77">
        <v>520</v>
      </c>
      <c r="BM193" s="78">
        <f t="shared" si="132"/>
        <v>503216.81153846154</v>
      </c>
      <c r="BN193" s="79">
        <f t="shared" ref="BN193:BN203" si="186">IFERROR(BL193/$CQ$23,0)</f>
        <v>0.36465638148667601</v>
      </c>
      <c r="BO193" s="315">
        <f>CR23</f>
        <v>1176</v>
      </c>
      <c r="BP193" s="195">
        <v>1</v>
      </c>
      <c r="BQ193" s="73" t="s">
        <v>364</v>
      </c>
      <c r="BR193" s="74" t="s">
        <v>365</v>
      </c>
      <c r="BS193" s="75">
        <v>208004254</v>
      </c>
      <c r="BT193" s="76">
        <f>IFERROR(BS193/BS203,"-")</f>
        <v>9.9320002795609902E-2</v>
      </c>
      <c r="BU193" s="77">
        <v>657</v>
      </c>
      <c r="BV193" s="78">
        <f t="shared" si="133"/>
        <v>316597.03805175039</v>
      </c>
      <c r="BW193" s="79">
        <f t="shared" ref="BW193:BW203" si="187">IFERROR(BU193/$CR$23,0)</f>
        <v>0.55867346938775508</v>
      </c>
      <c r="BX193" s="315">
        <f>CS23</f>
        <v>22284</v>
      </c>
      <c r="BY193" s="195">
        <v>1</v>
      </c>
      <c r="BZ193" s="73" t="s">
        <v>336</v>
      </c>
      <c r="CA193" s="74" t="s">
        <v>337</v>
      </c>
      <c r="CB193" s="75">
        <v>1716361895</v>
      </c>
      <c r="CC193" s="76">
        <f>IFERROR(CB193/CB203,"-")</f>
        <v>8.4568015086795831E-2</v>
      </c>
      <c r="CD193" s="77">
        <v>10925</v>
      </c>
      <c r="CE193" s="78">
        <f t="shared" si="134"/>
        <v>157104.06361556065</v>
      </c>
      <c r="CF193" s="79">
        <f t="shared" ref="CF193:CF203" si="188">IFERROR(CD193/$CS$23,0)</f>
        <v>0.49026207144139294</v>
      </c>
    </row>
    <row r="194" spans="2:84" ht="13.5" customHeight="1">
      <c r="B194" s="304"/>
      <c r="C194" s="318"/>
      <c r="D194" s="301"/>
      <c r="E194" s="80">
        <v>2</v>
      </c>
      <c r="F194" s="175" t="s">
        <v>344</v>
      </c>
      <c r="G194" s="176" t="s">
        <v>345</v>
      </c>
      <c r="H194" s="83">
        <v>519615488</v>
      </c>
      <c r="I194" s="84">
        <f>IFERROR(H194/H203,"-")</f>
        <v>5.3834701505910847E-2</v>
      </c>
      <c r="J194" s="85">
        <v>1365</v>
      </c>
      <c r="K194" s="86">
        <f t="shared" si="126"/>
        <v>380670.6871794872</v>
      </c>
      <c r="L194" s="87">
        <f t="shared" si="180"/>
        <v>9.1974934303618361E-2</v>
      </c>
      <c r="M194" s="313"/>
      <c r="N194" s="112">
        <v>2</v>
      </c>
      <c r="O194" s="175" t="s">
        <v>354</v>
      </c>
      <c r="P194" s="176" t="s">
        <v>355</v>
      </c>
      <c r="Q194" s="83">
        <v>29048064</v>
      </c>
      <c r="R194" s="84">
        <f>IFERROR(Q194/Q203,"-")</f>
        <v>6.0856703707928693E-2</v>
      </c>
      <c r="S194" s="85">
        <v>320</v>
      </c>
      <c r="T194" s="86">
        <f t="shared" si="127"/>
        <v>90775.2</v>
      </c>
      <c r="U194" s="87">
        <f t="shared" si="181"/>
        <v>0.66252587991718426</v>
      </c>
      <c r="V194" s="313"/>
      <c r="W194" s="112">
        <v>2</v>
      </c>
      <c r="X194" s="175" t="s">
        <v>336</v>
      </c>
      <c r="Y194" s="176" t="s">
        <v>337</v>
      </c>
      <c r="Z194" s="83">
        <v>30760493</v>
      </c>
      <c r="AA194" s="84">
        <f>IFERROR(Z194/Z203,"-")</f>
        <v>6.1483300425836988E-2</v>
      </c>
      <c r="AB194" s="85">
        <v>279</v>
      </c>
      <c r="AC194" s="86">
        <f t="shared" si="128"/>
        <v>110252.66308243727</v>
      </c>
      <c r="AD194" s="87">
        <f t="shared" si="182"/>
        <v>0.65492957746478875</v>
      </c>
      <c r="AE194" s="313"/>
      <c r="AF194" s="112">
        <v>2</v>
      </c>
      <c r="AG194" s="175" t="s">
        <v>356</v>
      </c>
      <c r="AH194" s="176" t="s">
        <v>357</v>
      </c>
      <c r="AI194" s="83">
        <v>88083373</v>
      </c>
      <c r="AJ194" s="84">
        <f>IFERROR(AI194/AI203,"-")</f>
        <v>6.8376584835262835E-2</v>
      </c>
      <c r="AK194" s="85">
        <v>375</v>
      </c>
      <c r="AL194" s="86">
        <f t="shared" si="129"/>
        <v>234888.99466666667</v>
      </c>
      <c r="AM194" s="87">
        <f t="shared" si="183"/>
        <v>0.30915086562242372</v>
      </c>
      <c r="AN194" s="313"/>
      <c r="AO194" s="112">
        <v>2</v>
      </c>
      <c r="AP194" s="175" t="s">
        <v>356</v>
      </c>
      <c r="AQ194" s="176" t="s">
        <v>357</v>
      </c>
      <c r="AR194" s="83">
        <v>149246192</v>
      </c>
      <c r="AS194" s="84">
        <f>IFERROR(AR194/AR203,"-")</f>
        <v>7.5988592388007356E-2</v>
      </c>
      <c r="AT194" s="85">
        <v>565</v>
      </c>
      <c r="AU194" s="86">
        <f t="shared" si="130"/>
        <v>264152.55221238936</v>
      </c>
      <c r="AV194" s="87">
        <f t="shared" si="184"/>
        <v>0.36928104575163401</v>
      </c>
      <c r="AW194" s="313"/>
      <c r="AX194" s="112">
        <v>2</v>
      </c>
      <c r="AY194" s="175" t="s">
        <v>356</v>
      </c>
      <c r="AZ194" s="176" t="s">
        <v>357</v>
      </c>
      <c r="BA194" s="83">
        <v>146528848</v>
      </c>
      <c r="BB194" s="84">
        <f>IFERROR(BA194/BA203,"-")</f>
        <v>8.6453308474296262E-2</v>
      </c>
      <c r="BC194" s="85">
        <v>388</v>
      </c>
      <c r="BD194" s="86">
        <f t="shared" si="131"/>
        <v>377651.67010309279</v>
      </c>
      <c r="BE194" s="87">
        <f t="shared" si="185"/>
        <v>0.32632464255677041</v>
      </c>
      <c r="BF194" s="313"/>
      <c r="BG194" s="112">
        <v>2</v>
      </c>
      <c r="BH194" s="175" t="s">
        <v>336</v>
      </c>
      <c r="BI194" s="176" t="s">
        <v>337</v>
      </c>
      <c r="BJ194" s="83">
        <v>208291434</v>
      </c>
      <c r="BK194" s="84">
        <f>IFERROR(BJ194/BJ203,"-")</f>
        <v>7.9363784746383295E-2</v>
      </c>
      <c r="BL194" s="85">
        <v>1000</v>
      </c>
      <c r="BM194" s="86">
        <f t="shared" si="132"/>
        <v>208291.43400000001</v>
      </c>
      <c r="BN194" s="87">
        <f t="shared" si="186"/>
        <v>0.70126227208976155</v>
      </c>
      <c r="BO194" s="313"/>
      <c r="BP194" s="112">
        <v>2</v>
      </c>
      <c r="BQ194" s="175" t="s">
        <v>336</v>
      </c>
      <c r="BR194" s="176" t="s">
        <v>337</v>
      </c>
      <c r="BS194" s="83">
        <v>143394115</v>
      </c>
      <c r="BT194" s="84">
        <f>IFERROR(BS194/BS203,"-")</f>
        <v>6.8469291511095765E-2</v>
      </c>
      <c r="BU194" s="85">
        <v>781</v>
      </c>
      <c r="BV194" s="86">
        <f t="shared" si="133"/>
        <v>183603.22023047376</v>
      </c>
      <c r="BW194" s="87">
        <f t="shared" si="187"/>
        <v>0.66411564625850339</v>
      </c>
      <c r="BX194" s="313"/>
      <c r="BY194" s="112">
        <v>2</v>
      </c>
      <c r="BZ194" s="175" t="s">
        <v>344</v>
      </c>
      <c r="CA194" s="176" t="s">
        <v>345</v>
      </c>
      <c r="CB194" s="83">
        <v>1047517946</v>
      </c>
      <c r="CC194" s="84">
        <f>IFERROR(CB194/CB203,"-")</f>
        <v>5.1612957453251652E-2</v>
      </c>
      <c r="CD194" s="85">
        <v>2598</v>
      </c>
      <c r="CE194" s="86">
        <f t="shared" si="134"/>
        <v>403201.67282525019</v>
      </c>
      <c r="CF194" s="87">
        <f t="shared" si="188"/>
        <v>0.11658589122240172</v>
      </c>
    </row>
    <row r="195" spans="2:84" ht="13.5" customHeight="1">
      <c r="B195" s="304"/>
      <c r="C195" s="318"/>
      <c r="D195" s="301"/>
      <c r="E195" s="80">
        <v>3</v>
      </c>
      <c r="F195" s="175" t="s">
        <v>338</v>
      </c>
      <c r="G195" s="176" t="s">
        <v>339</v>
      </c>
      <c r="H195" s="83">
        <v>488957549</v>
      </c>
      <c r="I195" s="84">
        <f>IFERROR(H195/H203,"-")</f>
        <v>5.0658389342460822E-2</v>
      </c>
      <c r="J195" s="85">
        <v>3955</v>
      </c>
      <c r="K195" s="86">
        <f t="shared" si="126"/>
        <v>123630.22730720606</v>
      </c>
      <c r="L195" s="87">
        <f t="shared" si="180"/>
        <v>0.26649147631561215</v>
      </c>
      <c r="M195" s="313"/>
      <c r="N195" s="112">
        <v>3</v>
      </c>
      <c r="O195" s="175" t="s">
        <v>340</v>
      </c>
      <c r="P195" s="176" t="s">
        <v>341</v>
      </c>
      <c r="Q195" s="83">
        <v>28846707</v>
      </c>
      <c r="R195" s="84">
        <f>IFERROR(Q195/Q203,"-")</f>
        <v>6.0434853794333158E-2</v>
      </c>
      <c r="S195" s="85">
        <v>356</v>
      </c>
      <c r="T195" s="86">
        <f t="shared" si="127"/>
        <v>81030.075842696635</v>
      </c>
      <c r="U195" s="87">
        <f t="shared" si="181"/>
        <v>0.73706004140786752</v>
      </c>
      <c r="V195" s="313"/>
      <c r="W195" s="112">
        <v>3</v>
      </c>
      <c r="X195" s="175" t="s">
        <v>350</v>
      </c>
      <c r="Y195" s="176" t="s">
        <v>351</v>
      </c>
      <c r="Z195" s="83">
        <v>30312132</v>
      </c>
      <c r="AA195" s="84">
        <f>IFERROR(Z195/Z203,"-")</f>
        <v>6.0587127725931667E-2</v>
      </c>
      <c r="AB195" s="85">
        <v>272</v>
      </c>
      <c r="AC195" s="86">
        <f t="shared" si="128"/>
        <v>111441.66176470589</v>
      </c>
      <c r="AD195" s="87">
        <f t="shared" si="182"/>
        <v>0.63849765258215962</v>
      </c>
      <c r="AE195" s="313"/>
      <c r="AF195" s="112">
        <v>3</v>
      </c>
      <c r="AG195" s="175" t="s">
        <v>354</v>
      </c>
      <c r="AH195" s="176" t="s">
        <v>355</v>
      </c>
      <c r="AI195" s="83">
        <v>57442395</v>
      </c>
      <c r="AJ195" s="84">
        <f>IFERROR(AI195/AI203,"-")</f>
        <v>4.4590876360492887E-2</v>
      </c>
      <c r="AK195" s="85">
        <v>653</v>
      </c>
      <c r="AL195" s="86">
        <f t="shared" si="129"/>
        <v>87966.914241960185</v>
      </c>
      <c r="AM195" s="87">
        <f t="shared" si="183"/>
        <v>0.53833470733718058</v>
      </c>
      <c r="AN195" s="313"/>
      <c r="AO195" s="112">
        <v>3</v>
      </c>
      <c r="AP195" s="175" t="s">
        <v>344</v>
      </c>
      <c r="AQ195" s="176" t="s">
        <v>345</v>
      </c>
      <c r="AR195" s="83">
        <v>134923637</v>
      </c>
      <c r="AS195" s="84">
        <f>IFERROR(AR195/AR203,"-")</f>
        <v>6.8696273707944705E-2</v>
      </c>
      <c r="AT195" s="85">
        <v>275</v>
      </c>
      <c r="AU195" s="86">
        <f t="shared" si="130"/>
        <v>490631.40727272729</v>
      </c>
      <c r="AV195" s="87">
        <f t="shared" si="184"/>
        <v>0.17973856209150327</v>
      </c>
      <c r="AW195" s="313"/>
      <c r="AX195" s="112">
        <v>3</v>
      </c>
      <c r="AY195" s="175" t="s">
        <v>344</v>
      </c>
      <c r="AZ195" s="176" t="s">
        <v>345</v>
      </c>
      <c r="BA195" s="83">
        <v>83701369</v>
      </c>
      <c r="BB195" s="84">
        <f>IFERROR(BA195/BA203,"-")</f>
        <v>4.938454353969874E-2</v>
      </c>
      <c r="BC195" s="85">
        <v>201</v>
      </c>
      <c r="BD195" s="86">
        <f t="shared" si="131"/>
        <v>416424.72139303485</v>
      </c>
      <c r="BE195" s="87">
        <f t="shared" si="185"/>
        <v>0.16904962153069805</v>
      </c>
      <c r="BF195" s="313"/>
      <c r="BG195" s="112">
        <v>3</v>
      </c>
      <c r="BH195" s="175" t="s">
        <v>362</v>
      </c>
      <c r="BI195" s="176" t="s">
        <v>363</v>
      </c>
      <c r="BJ195" s="83">
        <v>156015929</v>
      </c>
      <c r="BK195" s="84">
        <f>IFERROR(BJ195/BJ203,"-")</f>
        <v>5.944562562358191E-2</v>
      </c>
      <c r="BL195" s="85">
        <v>563</v>
      </c>
      <c r="BM195" s="86">
        <f t="shared" si="132"/>
        <v>277115.32682060392</v>
      </c>
      <c r="BN195" s="87">
        <f t="shared" si="186"/>
        <v>0.39481065918653574</v>
      </c>
      <c r="BO195" s="313"/>
      <c r="BP195" s="112">
        <v>3</v>
      </c>
      <c r="BQ195" s="175" t="s">
        <v>362</v>
      </c>
      <c r="BR195" s="176" t="s">
        <v>363</v>
      </c>
      <c r="BS195" s="83">
        <v>131307504</v>
      </c>
      <c r="BT195" s="84">
        <f>IFERROR(BS195/BS203,"-")</f>
        <v>6.2698052629080167E-2</v>
      </c>
      <c r="BU195" s="85">
        <v>401</v>
      </c>
      <c r="BV195" s="86">
        <f t="shared" si="133"/>
        <v>327450.13466334163</v>
      </c>
      <c r="BW195" s="87">
        <f t="shared" si="187"/>
        <v>0.34098639455782315</v>
      </c>
      <c r="BX195" s="313"/>
      <c r="BY195" s="112">
        <v>3</v>
      </c>
      <c r="BZ195" s="175" t="s">
        <v>356</v>
      </c>
      <c r="CA195" s="176" t="s">
        <v>357</v>
      </c>
      <c r="CB195" s="83">
        <v>1040976867</v>
      </c>
      <c r="CC195" s="84">
        <f>IFERROR(CB195/CB203,"-")</f>
        <v>5.1290667574195627E-2</v>
      </c>
      <c r="CD195" s="85">
        <v>4613</v>
      </c>
      <c r="CE195" s="86">
        <f t="shared" si="134"/>
        <v>225661.57966616086</v>
      </c>
      <c r="CF195" s="87">
        <f t="shared" si="188"/>
        <v>0.20700951355232453</v>
      </c>
    </row>
    <row r="196" spans="2:84" ht="13.5" customHeight="1">
      <c r="B196" s="304"/>
      <c r="C196" s="318"/>
      <c r="D196" s="301"/>
      <c r="E196" s="80">
        <v>4</v>
      </c>
      <c r="F196" s="175" t="s">
        <v>340</v>
      </c>
      <c r="G196" s="176" t="s">
        <v>341</v>
      </c>
      <c r="H196" s="83">
        <v>380271281</v>
      </c>
      <c r="I196" s="84">
        <f>IFERROR(H196/H203,"-")</f>
        <v>3.9397961332333011E-2</v>
      </c>
      <c r="J196" s="85">
        <v>7475</v>
      </c>
      <c r="K196" s="86">
        <f t="shared" si="126"/>
        <v>50872.412173913042</v>
      </c>
      <c r="L196" s="87">
        <f t="shared" si="180"/>
        <v>0.50367225928171955</v>
      </c>
      <c r="M196" s="313"/>
      <c r="N196" s="112">
        <v>4</v>
      </c>
      <c r="O196" s="175" t="s">
        <v>384</v>
      </c>
      <c r="P196" s="176" t="s">
        <v>385</v>
      </c>
      <c r="Q196" s="83">
        <v>25993591</v>
      </c>
      <c r="R196" s="84">
        <f>IFERROR(Q196/Q203,"-")</f>
        <v>5.4457476608151298E-2</v>
      </c>
      <c r="S196" s="85">
        <v>9</v>
      </c>
      <c r="T196" s="86">
        <f t="shared" si="127"/>
        <v>2888176.777777778</v>
      </c>
      <c r="U196" s="87">
        <f t="shared" si="181"/>
        <v>1.8633540372670808E-2</v>
      </c>
      <c r="V196" s="313"/>
      <c r="W196" s="112">
        <v>4</v>
      </c>
      <c r="X196" s="175" t="s">
        <v>354</v>
      </c>
      <c r="Y196" s="176" t="s">
        <v>355</v>
      </c>
      <c r="Z196" s="83">
        <v>27570246</v>
      </c>
      <c r="AA196" s="84">
        <f>IFERROR(Z196/Z203,"-")</f>
        <v>5.5106714890175219E-2</v>
      </c>
      <c r="AB196" s="85">
        <v>304</v>
      </c>
      <c r="AC196" s="86">
        <f t="shared" si="128"/>
        <v>90691.598684210519</v>
      </c>
      <c r="AD196" s="87">
        <f t="shared" si="182"/>
        <v>0.71361502347417838</v>
      </c>
      <c r="AE196" s="313"/>
      <c r="AF196" s="112">
        <v>4</v>
      </c>
      <c r="AG196" s="175" t="s">
        <v>340</v>
      </c>
      <c r="AH196" s="176" t="s">
        <v>341</v>
      </c>
      <c r="AI196" s="83">
        <v>49524801</v>
      </c>
      <c r="AJ196" s="84">
        <f>IFERROR(AI196/AI203,"-")</f>
        <v>3.8444676239021973E-2</v>
      </c>
      <c r="AK196" s="85">
        <v>882</v>
      </c>
      <c r="AL196" s="86">
        <f t="shared" si="129"/>
        <v>56150.568027210888</v>
      </c>
      <c r="AM196" s="87">
        <f t="shared" si="183"/>
        <v>0.72712283594394067</v>
      </c>
      <c r="AN196" s="313"/>
      <c r="AO196" s="112">
        <v>4</v>
      </c>
      <c r="AP196" s="175" t="s">
        <v>340</v>
      </c>
      <c r="AQ196" s="176" t="s">
        <v>341</v>
      </c>
      <c r="AR196" s="83">
        <v>93154657</v>
      </c>
      <c r="AS196" s="84">
        <f>IFERROR(AR196/AR203,"-")</f>
        <v>4.7429627281998836E-2</v>
      </c>
      <c r="AT196" s="85">
        <v>1184</v>
      </c>
      <c r="AU196" s="86">
        <f t="shared" si="130"/>
        <v>78677.919763513521</v>
      </c>
      <c r="AV196" s="87">
        <f t="shared" si="184"/>
        <v>0.77385620915032682</v>
      </c>
      <c r="AW196" s="313"/>
      <c r="AX196" s="112">
        <v>4</v>
      </c>
      <c r="AY196" s="175" t="s">
        <v>340</v>
      </c>
      <c r="AZ196" s="176" t="s">
        <v>341</v>
      </c>
      <c r="BA196" s="83">
        <v>83234070</v>
      </c>
      <c r="BB196" s="84">
        <f>IFERROR(BA196/BA203,"-")</f>
        <v>4.9108833021612022E-2</v>
      </c>
      <c r="BC196" s="85">
        <v>939</v>
      </c>
      <c r="BD196" s="86">
        <f t="shared" si="131"/>
        <v>88641.182108626192</v>
      </c>
      <c r="BE196" s="87">
        <f t="shared" si="185"/>
        <v>0.78973927670311184</v>
      </c>
      <c r="BF196" s="313"/>
      <c r="BG196" s="112">
        <v>4</v>
      </c>
      <c r="BH196" s="175" t="s">
        <v>364</v>
      </c>
      <c r="BI196" s="176" t="s">
        <v>365</v>
      </c>
      <c r="BJ196" s="83">
        <v>153802266</v>
      </c>
      <c r="BK196" s="84">
        <f>IFERROR(BJ196/BJ203,"-")</f>
        <v>5.8602169555998097E-2</v>
      </c>
      <c r="BL196" s="85">
        <v>716</v>
      </c>
      <c r="BM196" s="86">
        <f t="shared" si="132"/>
        <v>214807.63407821229</v>
      </c>
      <c r="BN196" s="87">
        <f t="shared" si="186"/>
        <v>0.50210378681626933</v>
      </c>
      <c r="BO196" s="313"/>
      <c r="BP196" s="112">
        <v>4</v>
      </c>
      <c r="BQ196" s="175" t="s">
        <v>340</v>
      </c>
      <c r="BR196" s="176" t="s">
        <v>341</v>
      </c>
      <c r="BS196" s="83">
        <v>123915910</v>
      </c>
      <c r="BT196" s="84">
        <f>IFERROR(BS196/BS203,"-")</f>
        <v>5.9168638578038626E-2</v>
      </c>
      <c r="BU196" s="85">
        <v>1020</v>
      </c>
      <c r="BV196" s="86">
        <f t="shared" si="133"/>
        <v>121486.1862745098</v>
      </c>
      <c r="BW196" s="87">
        <f t="shared" si="187"/>
        <v>0.86734693877551017</v>
      </c>
      <c r="BX196" s="313"/>
      <c r="BY196" s="112">
        <v>4</v>
      </c>
      <c r="BZ196" s="175" t="s">
        <v>340</v>
      </c>
      <c r="CA196" s="176" t="s">
        <v>341</v>
      </c>
      <c r="CB196" s="83">
        <v>899119638</v>
      </c>
      <c r="CC196" s="84">
        <f>IFERROR(CB196/CB203,"-")</f>
        <v>4.4301125148911796E-2</v>
      </c>
      <c r="CD196" s="85">
        <v>13395</v>
      </c>
      <c r="CE196" s="86">
        <f t="shared" si="134"/>
        <v>67123.526539753642</v>
      </c>
      <c r="CF196" s="87">
        <f t="shared" si="188"/>
        <v>0.60110393107162086</v>
      </c>
    </row>
    <row r="197" spans="2:84" ht="13.5" customHeight="1">
      <c r="B197" s="304"/>
      <c r="C197" s="318"/>
      <c r="D197" s="301"/>
      <c r="E197" s="80">
        <v>5</v>
      </c>
      <c r="F197" s="175" t="s">
        <v>342</v>
      </c>
      <c r="G197" s="176" t="s">
        <v>343</v>
      </c>
      <c r="H197" s="83">
        <v>355307708</v>
      </c>
      <c r="I197" s="84">
        <f>IFERROR(H197/H203,"-")</f>
        <v>3.6811613288419399E-2</v>
      </c>
      <c r="J197" s="85">
        <v>7095</v>
      </c>
      <c r="K197" s="86">
        <f t="shared" si="126"/>
        <v>50078.605778717407</v>
      </c>
      <c r="L197" s="87">
        <f t="shared" si="180"/>
        <v>0.47806751566606026</v>
      </c>
      <c r="M197" s="313"/>
      <c r="N197" s="112">
        <v>5</v>
      </c>
      <c r="O197" s="175" t="s">
        <v>342</v>
      </c>
      <c r="P197" s="176" t="s">
        <v>343</v>
      </c>
      <c r="Q197" s="83">
        <v>17317404</v>
      </c>
      <c r="R197" s="84">
        <f>IFERROR(Q197/Q203,"-")</f>
        <v>3.6280563283615015E-2</v>
      </c>
      <c r="S197" s="85">
        <v>307</v>
      </c>
      <c r="T197" s="86">
        <f t="shared" si="127"/>
        <v>56408.482084690557</v>
      </c>
      <c r="U197" s="87">
        <f t="shared" si="181"/>
        <v>0.63561076604554867</v>
      </c>
      <c r="V197" s="313"/>
      <c r="W197" s="112">
        <v>5</v>
      </c>
      <c r="X197" s="175" t="s">
        <v>340</v>
      </c>
      <c r="Y197" s="176" t="s">
        <v>341</v>
      </c>
      <c r="Z197" s="83">
        <v>21197679</v>
      </c>
      <c r="AA197" s="84">
        <f>IFERROR(Z197/Z203,"-")</f>
        <v>4.236938810725354E-2</v>
      </c>
      <c r="AB197" s="85">
        <v>343</v>
      </c>
      <c r="AC197" s="86">
        <f t="shared" si="128"/>
        <v>61800.813411078714</v>
      </c>
      <c r="AD197" s="87">
        <f t="shared" si="182"/>
        <v>0.80516431924882625</v>
      </c>
      <c r="AE197" s="313"/>
      <c r="AF197" s="112">
        <v>5</v>
      </c>
      <c r="AG197" s="175" t="s">
        <v>344</v>
      </c>
      <c r="AH197" s="176" t="s">
        <v>345</v>
      </c>
      <c r="AI197" s="83">
        <v>49193785</v>
      </c>
      <c r="AJ197" s="84">
        <f>IFERROR(AI197/AI203,"-")</f>
        <v>3.8187718054577456E-2</v>
      </c>
      <c r="AK197" s="85">
        <v>175</v>
      </c>
      <c r="AL197" s="86">
        <f t="shared" si="129"/>
        <v>281107.34285714285</v>
      </c>
      <c r="AM197" s="87">
        <f t="shared" si="183"/>
        <v>0.14427040395713109</v>
      </c>
      <c r="AN197" s="313"/>
      <c r="AO197" s="112">
        <v>5</v>
      </c>
      <c r="AP197" s="175" t="s">
        <v>354</v>
      </c>
      <c r="AQ197" s="176" t="s">
        <v>355</v>
      </c>
      <c r="AR197" s="83">
        <v>75967553</v>
      </c>
      <c r="AS197" s="84">
        <f>IFERROR(AR197/AR203,"-")</f>
        <v>3.8678825518250713E-2</v>
      </c>
      <c r="AT197" s="85">
        <v>813</v>
      </c>
      <c r="AU197" s="86">
        <f t="shared" si="130"/>
        <v>93441.024600246004</v>
      </c>
      <c r="AV197" s="87">
        <f t="shared" si="184"/>
        <v>0.53137254901960784</v>
      </c>
      <c r="AW197" s="313"/>
      <c r="AX197" s="112">
        <v>5</v>
      </c>
      <c r="AY197" s="175" t="s">
        <v>338</v>
      </c>
      <c r="AZ197" s="176" t="s">
        <v>339</v>
      </c>
      <c r="BA197" s="83">
        <v>73868884</v>
      </c>
      <c r="BB197" s="84">
        <f>IFERROR(BA197/BA203,"-")</f>
        <v>4.3583290951035171E-2</v>
      </c>
      <c r="BC197" s="85">
        <v>321</v>
      </c>
      <c r="BD197" s="86">
        <f t="shared" si="131"/>
        <v>230121.1339563863</v>
      </c>
      <c r="BE197" s="87">
        <f t="shared" si="185"/>
        <v>0.26997476871320436</v>
      </c>
      <c r="BF197" s="313"/>
      <c r="BG197" s="112">
        <v>5</v>
      </c>
      <c r="BH197" s="175" t="s">
        <v>344</v>
      </c>
      <c r="BI197" s="176" t="s">
        <v>345</v>
      </c>
      <c r="BJ197" s="83">
        <v>120939109</v>
      </c>
      <c r="BK197" s="84">
        <f>IFERROR(BJ197/BJ203,"-")</f>
        <v>4.6080557561936929E-2</v>
      </c>
      <c r="BL197" s="85">
        <v>258</v>
      </c>
      <c r="BM197" s="86">
        <f t="shared" si="132"/>
        <v>468756.23643410852</v>
      </c>
      <c r="BN197" s="87">
        <f t="shared" si="186"/>
        <v>0.18092566619915848</v>
      </c>
      <c r="BO197" s="313"/>
      <c r="BP197" s="112">
        <v>5</v>
      </c>
      <c r="BQ197" s="175" t="s">
        <v>344</v>
      </c>
      <c r="BR197" s="176" t="s">
        <v>345</v>
      </c>
      <c r="BS197" s="83">
        <v>104517575</v>
      </c>
      <c r="BT197" s="84">
        <f>IFERROR(BS197/BS203,"-")</f>
        <v>4.9906122791076993E-2</v>
      </c>
      <c r="BU197" s="85">
        <v>214</v>
      </c>
      <c r="BV197" s="86">
        <f t="shared" si="133"/>
        <v>488399.88317757007</v>
      </c>
      <c r="BW197" s="87">
        <f t="shared" si="187"/>
        <v>0.18197278911564627</v>
      </c>
      <c r="BX197" s="313"/>
      <c r="BY197" s="112">
        <v>5</v>
      </c>
      <c r="BZ197" s="175" t="s">
        <v>338</v>
      </c>
      <c r="CA197" s="176" t="s">
        <v>339</v>
      </c>
      <c r="CB197" s="83">
        <v>795440684</v>
      </c>
      <c r="CC197" s="84">
        <f>IFERROR(CB197/CB203,"-")</f>
        <v>3.9192690050464676E-2</v>
      </c>
      <c r="CD197" s="85">
        <v>5873</v>
      </c>
      <c r="CE197" s="86">
        <f t="shared" si="134"/>
        <v>135440.26630342245</v>
      </c>
      <c r="CF197" s="87">
        <f t="shared" si="188"/>
        <v>0.26355232453778493</v>
      </c>
    </row>
    <row r="198" spans="2:84" ht="13.5" customHeight="1">
      <c r="B198" s="304"/>
      <c r="C198" s="318"/>
      <c r="D198" s="301"/>
      <c r="E198" s="80">
        <v>6</v>
      </c>
      <c r="F198" s="102" t="s">
        <v>346</v>
      </c>
      <c r="G198" s="176" t="s">
        <v>347</v>
      </c>
      <c r="H198" s="83">
        <v>340321415</v>
      </c>
      <c r="I198" s="84">
        <f>IFERROR(H198/H203,"-")</f>
        <v>3.5258960165163916E-2</v>
      </c>
      <c r="J198" s="85">
        <v>8937</v>
      </c>
      <c r="K198" s="86">
        <f t="shared" ref="K198:K261" si="189">IFERROR(H198/J198,"-")</f>
        <v>38080.050911939128</v>
      </c>
      <c r="L198" s="87">
        <f t="shared" si="180"/>
        <v>0.60218314129775619</v>
      </c>
      <c r="M198" s="313"/>
      <c r="N198" s="112">
        <v>6</v>
      </c>
      <c r="O198" s="102" t="s">
        <v>350</v>
      </c>
      <c r="P198" s="176" t="s">
        <v>351</v>
      </c>
      <c r="Q198" s="83">
        <v>16368225</v>
      </c>
      <c r="R198" s="84">
        <f>IFERROR(Q198/Q203,"-")</f>
        <v>3.4292000287857775E-2</v>
      </c>
      <c r="S198" s="85">
        <v>285</v>
      </c>
      <c r="T198" s="86">
        <f t="shared" ref="T198:T261" si="190">IFERROR(Q198/S198,"-")</f>
        <v>57432.368421052633</v>
      </c>
      <c r="U198" s="87">
        <f t="shared" si="181"/>
        <v>0.59006211180124224</v>
      </c>
      <c r="V198" s="313"/>
      <c r="W198" s="112">
        <v>6</v>
      </c>
      <c r="X198" s="102" t="s">
        <v>380</v>
      </c>
      <c r="Y198" s="176" t="s">
        <v>381</v>
      </c>
      <c r="Z198" s="83">
        <v>20467488</v>
      </c>
      <c r="AA198" s="84">
        <f>IFERROR(Z198/Z203,"-")</f>
        <v>4.0909900685473843E-2</v>
      </c>
      <c r="AB198" s="85">
        <v>163</v>
      </c>
      <c r="AC198" s="86">
        <f t="shared" ref="AC198:AC261" si="191">IFERROR(Z198/AB198,"-")</f>
        <v>125567.41104294479</v>
      </c>
      <c r="AD198" s="87">
        <f t="shared" si="182"/>
        <v>0.38262910798122068</v>
      </c>
      <c r="AE198" s="313"/>
      <c r="AF198" s="112">
        <v>6</v>
      </c>
      <c r="AG198" s="102" t="s">
        <v>342</v>
      </c>
      <c r="AH198" s="176" t="s">
        <v>343</v>
      </c>
      <c r="AI198" s="83">
        <v>47991488</v>
      </c>
      <c r="AJ198" s="84">
        <f>IFERROR(AI198/AI203,"-")</f>
        <v>3.7254409530871377E-2</v>
      </c>
      <c r="AK198" s="85">
        <v>770</v>
      </c>
      <c r="AL198" s="86">
        <f t="shared" ref="AL198:AL261" si="192">IFERROR(AI198/AK198,"-")</f>
        <v>62326.607792207789</v>
      </c>
      <c r="AM198" s="87">
        <f t="shared" si="183"/>
        <v>0.63478977741137677</v>
      </c>
      <c r="AN198" s="313"/>
      <c r="AO198" s="112">
        <v>6</v>
      </c>
      <c r="AP198" s="102" t="s">
        <v>366</v>
      </c>
      <c r="AQ198" s="176" t="s">
        <v>367</v>
      </c>
      <c r="AR198" s="83">
        <v>74906381</v>
      </c>
      <c r="AS198" s="84">
        <f>IFERROR(AR198/AR203,"-")</f>
        <v>3.8138530550044313E-2</v>
      </c>
      <c r="AT198" s="85">
        <v>433</v>
      </c>
      <c r="AU198" s="86">
        <f t="shared" ref="AU198:AU261" si="193">IFERROR(AR198/AT198,"-")</f>
        <v>172993.95150115475</v>
      </c>
      <c r="AV198" s="87">
        <f t="shared" si="184"/>
        <v>0.28300653594771241</v>
      </c>
      <c r="AW198" s="313"/>
      <c r="AX198" s="112">
        <v>6</v>
      </c>
      <c r="AY198" s="102" t="s">
        <v>364</v>
      </c>
      <c r="AZ198" s="176" t="s">
        <v>365</v>
      </c>
      <c r="BA198" s="83">
        <v>72640800</v>
      </c>
      <c r="BB198" s="84">
        <f>IFERROR(BA198/BA203,"-")</f>
        <v>4.2858710594787859E-2</v>
      </c>
      <c r="BC198" s="85">
        <v>498</v>
      </c>
      <c r="BD198" s="86">
        <f t="shared" ref="BD198:BD261" si="194">IFERROR(BA198/BC198,"-")</f>
        <v>145865.06024096385</v>
      </c>
      <c r="BE198" s="87">
        <f t="shared" si="185"/>
        <v>0.4188393608074012</v>
      </c>
      <c r="BF198" s="313"/>
      <c r="BG198" s="112">
        <v>6</v>
      </c>
      <c r="BH198" s="102" t="s">
        <v>340</v>
      </c>
      <c r="BI198" s="176" t="s">
        <v>341</v>
      </c>
      <c r="BJ198" s="83">
        <v>118974533</v>
      </c>
      <c r="BK198" s="84">
        <f>IFERROR(BJ198/BJ203,"-")</f>
        <v>4.5332009319756651E-2</v>
      </c>
      <c r="BL198" s="85">
        <v>1196</v>
      </c>
      <c r="BM198" s="86">
        <f t="shared" ref="BM198:BM261" si="195">IFERROR(BJ198/BL198,"-")</f>
        <v>99477.034280936452</v>
      </c>
      <c r="BN198" s="87">
        <f t="shared" si="186"/>
        <v>0.83870967741935487</v>
      </c>
      <c r="BO198" s="313"/>
      <c r="BP198" s="112">
        <v>6</v>
      </c>
      <c r="BQ198" s="102" t="s">
        <v>366</v>
      </c>
      <c r="BR198" s="176" t="s">
        <v>367</v>
      </c>
      <c r="BS198" s="83">
        <v>97536536</v>
      </c>
      <c r="BT198" s="84">
        <f>IFERROR(BS198/BS203,"-")</f>
        <v>4.6572744748740118E-2</v>
      </c>
      <c r="BU198" s="85">
        <v>367</v>
      </c>
      <c r="BV198" s="86">
        <f t="shared" ref="BV198:BV261" si="196">IFERROR(BS198/BU198,"-")</f>
        <v>265767.12806539511</v>
      </c>
      <c r="BW198" s="87">
        <f t="shared" si="187"/>
        <v>0.31207482993197277</v>
      </c>
      <c r="BX198" s="313"/>
      <c r="BY198" s="112">
        <v>6</v>
      </c>
      <c r="BZ198" s="102" t="s">
        <v>364</v>
      </c>
      <c r="CA198" s="176" t="s">
        <v>365</v>
      </c>
      <c r="CB198" s="83">
        <v>786141407</v>
      </c>
      <c r="CC198" s="84">
        <f>IFERROR(CB198/CB203,"-")</f>
        <v>3.8734499152657371E-2</v>
      </c>
      <c r="CD198" s="85">
        <v>6664</v>
      </c>
      <c r="CE198" s="86">
        <f t="shared" ref="CE198:CE261" si="197">IFERROR(CB198/CD198,"-")</f>
        <v>117968.39840936374</v>
      </c>
      <c r="CF198" s="87">
        <f t="shared" si="188"/>
        <v>0.29904864476754622</v>
      </c>
    </row>
    <row r="199" spans="2:84" ht="13.5" customHeight="1">
      <c r="B199" s="304"/>
      <c r="C199" s="318"/>
      <c r="D199" s="301"/>
      <c r="E199" s="80">
        <v>7</v>
      </c>
      <c r="F199" s="102" t="s">
        <v>354</v>
      </c>
      <c r="G199" s="176" t="s">
        <v>355</v>
      </c>
      <c r="H199" s="83">
        <v>313353594</v>
      </c>
      <c r="I199" s="84">
        <f>IFERROR(H199/H203,"-")</f>
        <v>3.2464962242992987E-2</v>
      </c>
      <c r="J199" s="85">
        <v>4955</v>
      </c>
      <c r="K199" s="86">
        <f t="shared" si="189"/>
        <v>63239.87769929364</v>
      </c>
      <c r="L199" s="87">
        <f t="shared" si="180"/>
        <v>0.33387238056734719</v>
      </c>
      <c r="M199" s="313"/>
      <c r="N199" s="112">
        <v>7</v>
      </c>
      <c r="O199" s="102" t="s">
        <v>346</v>
      </c>
      <c r="P199" s="176" t="s">
        <v>347</v>
      </c>
      <c r="Q199" s="83">
        <v>15894394</v>
      </c>
      <c r="R199" s="84">
        <f>IFERROR(Q199/Q203,"-")</f>
        <v>3.3299307873842457E-2</v>
      </c>
      <c r="S199" s="85">
        <v>390</v>
      </c>
      <c r="T199" s="86">
        <f t="shared" si="190"/>
        <v>40754.856410256412</v>
      </c>
      <c r="U199" s="87">
        <f t="shared" si="181"/>
        <v>0.80745341614906829</v>
      </c>
      <c r="V199" s="313"/>
      <c r="W199" s="112">
        <v>7</v>
      </c>
      <c r="X199" s="102" t="s">
        <v>358</v>
      </c>
      <c r="Y199" s="176" t="s">
        <v>359</v>
      </c>
      <c r="Z199" s="83">
        <v>19596964</v>
      </c>
      <c r="AA199" s="84">
        <f>IFERROR(Z199/Z203,"-")</f>
        <v>3.9169919189731846E-2</v>
      </c>
      <c r="AB199" s="85">
        <v>284</v>
      </c>
      <c r="AC199" s="86">
        <f t="shared" si="191"/>
        <v>69003.394366197186</v>
      </c>
      <c r="AD199" s="87">
        <f t="shared" si="182"/>
        <v>0.66666666666666663</v>
      </c>
      <c r="AE199" s="313"/>
      <c r="AF199" s="112">
        <v>7</v>
      </c>
      <c r="AG199" s="102" t="s">
        <v>338</v>
      </c>
      <c r="AH199" s="176" t="s">
        <v>339</v>
      </c>
      <c r="AI199" s="83">
        <v>39067443</v>
      </c>
      <c r="AJ199" s="84">
        <f>IFERROR(AI199/AI203,"-")</f>
        <v>3.0326930493298605E-2</v>
      </c>
      <c r="AK199" s="85">
        <v>323</v>
      </c>
      <c r="AL199" s="86">
        <f t="shared" si="192"/>
        <v>120951.83591331269</v>
      </c>
      <c r="AM199" s="87">
        <f t="shared" si="183"/>
        <v>0.26628194558944768</v>
      </c>
      <c r="AN199" s="313"/>
      <c r="AO199" s="112">
        <v>7</v>
      </c>
      <c r="AP199" s="102" t="s">
        <v>338</v>
      </c>
      <c r="AQ199" s="176" t="s">
        <v>339</v>
      </c>
      <c r="AR199" s="83">
        <v>71910143</v>
      </c>
      <c r="AS199" s="84">
        <f>IFERROR(AR199/AR203,"-")</f>
        <v>3.6612998105776264E-2</v>
      </c>
      <c r="AT199" s="85">
        <v>443</v>
      </c>
      <c r="AU199" s="86">
        <f t="shared" si="193"/>
        <v>162325.37923250566</v>
      </c>
      <c r="AV199" s="87">
        <f t="shared" si="184"/>
        <v>0.28954248366013075</v>
      </c>
      <c r="AW199" s="313"/>
      <c r="AX199" s="112">
        <v>7</v>
      </c>
      <c r="AY199" s="102" t="s">
        <v>362</v>
      </c>
      <c r="AZ199" s="176" t="s">
        <v>363</v>
      </c>
      <c r="BA199" s="83">
        <v>72498298</v>
      </c>
      <c r="BB199" s="84">
        <f>IFERROR(BA199/BA203,"-")</f>
        <v>4.2774633162034115E-2</v>
      </c>
      <c r="BC199" s="85">
        <v>450</v>
      </c>
      <c r="BD199" s="86">
        <f t="shared" si="194"/>
        <v>161107.32888888888</v>
      </c>
      <c r="BE199" s="87">
        <f t="shared" si="185"/>
        <v>0.37846930193439865</v>
      </c>
      <c r="BF199" s="313"/>
      <c r="BG199" s="112">
        <v>7</v>
      </c>
      <c r="BH199" s="102" t="s">
        <v>366</v>
      </c>
      <c r="BI199" s="176" t="s">
        <v>367</v>
      </c>
      <c r="BJ199" s="83">
        <v>102275447</v>
      </c>
      <c r="BK199" s="84">
        <f>IFERROR(BJ199/BJ203,"-")</f>
        <v>3.8969276866892825E-2</v>
      </c>
      <c r="BL199" s="85">
        <v>439</v>
      </c>
      <c r="BM199" s="86">
        <f t="shared" si="195"/>
        <v>232973.68337129839</v>
      </c>
      <c r="BN199" s="87">
        <f t="shared" si="186"/>
        <v>0.30785413744740531</v>
      </c>
      <c r="BO199" s="313"/>
      <c r="BP199" s="112">
        <v>7</v>
      </c>
      <c r="BQ199" s="102" t="s">
        <v>356</v>
      </c>
      <c r="BR199" s="176" t="s">
        <v>357</v>
      </c>
      <c r="BS199" s="83">
        <v>90193004</v>
      </c>
      <c r="BT199" s="84">
        <f>IFERROR(BS199/BS203,"-")</f>
        <v>4.3066279833990584E-2</v>
      </c>
      <c r="BU199" s="85">
        <v>317</v>
      </c>
      <c r="BV199" s="86">
        <f t="shared" si="196"/>
        <v>284520.51735015772</v>
      </c>
      <c r="BW199" s="87">
        <f t="shared" si="187"/>
        <v>0.26955782312925169</v>
      </c>
      <c r="BX199" s="313"/>
      <c r="BY199" s="112">
        <v>7</v>
      </c>
      <c r="BZ199" s="102" t="s">
        <v>362</v>
      </c>
      <c r="CA199" s="176" t="s">
        <v>363</v>
      </c>
      <c r="CB199" s="83">
        <v>749977604</v>
      </c>
      <c r="CC199" s="84">
        <f>IFERROR(CB199/CB203,"-")</f>
        <v>3.6952648223311312E-2</v>
      </c>
      <c r="CD199" s="85">
        <v>6986</v>
      </c>
      <c r="CE199" s="86">
        <f t="shared" si="197"/>
        <v>107354.36644718007</v>
      </c>
      <c r="CF199" s="87">
        <f t="shared" si="188"/>
        <v>0.31349847424160832</v>
      </c>
    </row>
    <row r="200" spans="2:84" ht="13.5" customHeight="1">
      <c r="B200" s="304"/>
      <c r="C200" s="318"/>
      <c r="D200" s="301"/>
      <c r="E200" s="80">
        <v>8</v>
      </c>
      <c r="F200" s="102" t="s">
        <v>348</v>
      </c>
      <c r="G200" s="176" t="s">
        <v>349</v>
      </c>
      <c r="H200" s="83">
        <v>286972071</v>
      </c>
      <c r="I200" s="84">
        <f>IFERROR(H200/H203,"-")</f>
        <v>2.9731707656139101E-2</v>
      </c>
      <c r="J200" s="85">
        <v>5909</v>
      </c>
      <c r="K200" s="86">
        <f t="shared" si="189"/>
        <v>48565.251480792009</v>
      </c>
      <c r="L200" s="87">
        <f t="shared" si="180"/>
        <v>0.39815376322350243</v>
      </c>
      <c r="M200" s="313"/>
      <c r="N200" s="112">
        <v>8</v>
      </c>
      <c r="O200" s="102" t="s">
        <v>356</v>
      </c>
      <c r="P200" s="176" t="s">
        <v>357</v>
      </c>
      <c r="Q200" s="83">
        <v>14463884</v>
      </c>
      <c r="R200" s="84">
        <f>IFERROR(Q200/Q203,"-")</f>
        <v>3.0302339703391263E-2</v>
      </c>
      <c r="S200" s="85">
        <v>160</v>
      </c>
      <c r="T200" s="86">
        <f t="shared" si="190"/>
        <v>90399.274999999994</v>
      </c>
      <c r="U200" s="87">
        <f t="shared" si="181"/>
        <v>0.33126293995859213</v>
      </c>
      <c r="V200" s="313"/>
      <c r="W200" s="112">
        <v>8</v>
      </c>
      <c r="X200" s="102" t="s">
        <v>360</v>
      </c>
      <c r="Y200" s="176" t="s">
        <v>361</v>
      </c>
      <c r="Z200" s="83">
        <v>19199682</v>
      </c>
      <c r="AA200" s="84">
        <f>IFERROR(Z200/Z203,"-")</f>
        <v>3.8375841911458791E-2</v>
      </c>
      <c r="AB200" s="85">
        <v>268</v>
      </c>
      <c r="AC200" s="86">
        <f t="shared" si="191"/>
        <v>71640.604477611938</v>
      </c>
      <c r="AD200" s="87">
        <f t="shared" si="182"/>
        <v>0.62910798122065725</v>
      </c>
      <c r="AE200" s="313"/>
      <c r="AF200" s="112">
        <v>8</v>
      </c>
      <c r="AG200" s="102" t="s">
        <v>346</v>
      </c>
      <c r="AH200" s="176" t="s">
        <v>347</v>
      </c>
      <c r="AI200" s="83">
        <v>38378416</v>
      </c>
      <c r="AJ200" s="84">
        <f>IFERROR(AI200/AI203,"-")</f>
        <v>2.9792058683617947E-2</v>
      </c>
      <c r="AK200" s="85">
        <v>952</v>
      </c>
      <c r="AL200" s="86">
        <f t="shared" si="192"/>
        <v>40313.462184873948</v>
      </c>
      <c r="AM200" s="87">
        <f t="shared" si="183"/>
        <v>0.78483099752679308</v>
      </c>
      <c r="AN200" s="313"/>
      <c r="AO200" s="112">
        <v>8</v>
      </c>
      <c r="AP200" s="102" t="s">
        <v>364</v>
      </c>
      <c r="AQ200" s="176" t="s">
        <v>365</v>
      </c>
      <c r="AR200" s="83">
        <v>68146838</v>
      </c>
      <c r="AS200" s="84">
        <f>IFERROR(AR200/AR203,"-")</f>
        <v>3.4696914044638205E-2</v>
      </c>
      <c r="AT200" s="85">
        <v>587</v>
      </c>
      <c r="AU200" s="86">
        <f t="shared" si="193"/>
        <v>116093.42078364566</v>
      </c>
      <c r="AV200" s="87">
        <f t="shared" si="184"/>
        <v>0.38366013071895427</v>
      </c>
      <c r="AW200" s="313"/>
      <c r="AX200" s="112">
        <v>8</v>
      </c>
      <c r="AY200" s="102" t="s">
        <v>354</v>
      </c>
      <c r="AZ200" s="176" t="s">
        <v>355</v>
      </c>
      <c r="BA200" s="83">
        <v>60444451</v>
      </c>
      <c r="BB200" s="84">
        <f>IFERROR(BA200/BA203,"-")</f>
        <v>3.566275746508623E-2</v>
      </c>
      <c r="BC200" s="85">
        <v>586</v>
      </c>
      <c r="BD200" s="86">
        <f t="shared" si="194"/>
        <v>103147.52730375426</v>
      </c>
      <c r="BE200" s="87">
        <f t="shared" si="185"/>
        <v>0.49285113540790582</v>
      </c>
      <c r="BF200" s="313"/>
      <c r="BG200" s="112">
        <v>8</v>
      </c>
      <c r="BH200" s="102" t="s">
        <v>354</v>
      </c>
      <c r="BI200" s="176" t="s">
        <v>355</v>
      </c>
      <c r="BJ200" s="83">
        <v>99685695</v>
      </c>
      <c r="BK200" s="84">
        <f>IFERROR(BJ200/BJ203,"-")</f>
        <v>3.7982522316657621E-2</v>
      </c>
      <c r="BL200" s="85">
        <v>712</v>
      </c>
      <c r="BM200" s="86">
        <f t="shared" si="195"/>
        <v>140007.9985955056</v>
      </c>
      <c r="BN200" s="87">
        <f t="shared" si="186"/>
        <v>0.49929873772791022</v>
      </c>
      <c r="BO200" s="313"/>
      <c r="BP200" s="112">
        <v>8</v>
      </c>
      <c r="BQ200" s="102" t="s">
        <v>368</v>
      </c>
      <c r="BR200" s="176" t="s">
        <v>369</v>
      </c>
      <c r="BS200" s="83">
        <v>69459575</v>
      </c>
      <c r="BT200" s="84">
        <f>IFERROR(BS200/BS203,"-")</f>
        <v>3.3166269682070426E-2</v>
      </c>
      <c r="BU200" s="85">
        <v>411</v>
      </c>
      <c r="BV200" s="86">
        <f t="shared" si="196"/>
        <v>169001.399026764</v>
      </c>
      <c r="BW200" s="87">
        <f t="shared" si="187"/>
        <v>0.34948979591836737</v>
      </c>
      <c r="BX200" s="313"/>
      <c r="BY200" s="112">
        <v>8</v>
      </c>
      <c r="BZ200" s="102" t="s">
        <v>354</v>
      </c>
      <c r="CA200" s="176" t="s">
        <v>355</v>
      </c>
      <c r="CB200" s="83">
        <v>714729411</v>
      </c>
      <c r="CC200" s="84">
        <f>IFERROR(CB200/CB203,"-")</f>
        <v>3.5215910926771475E-2</v>
      </c>
      <c r="CD200" s="85">
        <v>8810</v>
      </c>
      <c r="CE200" s="86">
        <f t="shared" si="197"/>
        <v>81127.061407491492</v>
      </c>
      <c r="CF200" s="87">
        <f t="shared" si="188"/>
        <v>0.39535092443008435</v>
      </c>
    </row>
    <row r="201" spans="2:84" ht="13.5" customHeight="1">
      <c r="B201" s="304"/>
      <c r="C201" s="318"/>
      <c r="D201" s="301"/>
      <c r="E201" s="80">
        <v>9</v>
      </c>
      <c r="F201" s="175" t="s">
        <v>362</v>
      </c>
      <c r="G201" s="176" t="s">
        <v>363</v>
      </c>
      <c r="H201" s="83">
        <v>275370889</v>
      </c>
      <c r="I201" s="84">
        <f>IFERROR(H201/H203,"-")</f>
        <v>2.8529768559809189E-2</v>
      </c>
      <c r="J201" s="85">
        <v>4095</v>
      </c>
      <c r="K201" s="86">
        <f t="shared" si="189"/>
        <v>67245.638339438345</v>
      </c>
      <c r="L201" s="87">
        <f t="shared" si="180"/>
        <v>0.27592480291085508</v>
      </c>
      <c r="M201" s="313"/>
      <c r="N201" s="112">
        <v>9</v>
      </c>
      <c r="O201" s="175" t="s">
        <v>366</v>
      </c>
      <c r="P201" s="176" t="s">
        <v>367</v>
      </c>
      <c r="Q201" s="83">
        <v>13482864</v>
      </c>
      <c r="R201" s="84">
        <f>IFERROR(Q201/Q203,"-")</f>
        <v>2.8247068705931598E-2</v>
      </c>
      <c r="S201" s="85">
        <v>114</v>
      </c>
      <c r="T201" s="86">
        <f t="shared" si="190"/>
        <v>118270.73684210527</v>
      </c>
      <c r="U201" s="87">
        <f t="shared" si="181"/>
        <v>0.2360248447204969</v>
      </c>
      <c r="V201" s="313"/>
      <c r="W201" s="112">
        <v>9</v>
      </c>
      <c r="X201" s="175" t="s">
        <v>356</v>
      </c>
      <c r="Y201" s="176" t="s">
        <v>357</v>
      </c>
      <c r="Z201" s="83">
        <v>16570477</v>
      </c>
      <c r="AA201" s="84">
        <f>IFERROR(Z201/Z203,"-")</f>
        <v>3.312065302693367E-2</v>
      </c>
      <c r="AB201" s="85">
        <v>162</v>
      </c>
      <c r="AC201" s="86">
        <f t="shared" si="191"/>
        <v>102286.8950617284</v>
      </c>
      <c r="AD201" s="87">
        <f t="shared" si="182"/>
        <v>0.38028169014084506</v>
      </c>
      <c r="AE201" s="313"/>
      <c r="AF201" s="112">
        <v>9</v>
      </c>
      <c r="AG201" s="175" t="s">
        <v>358</v>
      </c>
      <c r="AH201" s="176" t="s">
        <v>359</v>
      </c>
      <c r="AI201" s="83">
        <v>34415805</v>
      </c>
      <c r="AJ201" s="84">
        <f>IFERROR(AI201/AI203,"-")</f>
        <v>2.6715997924561346E-2</v>
      </c>
      <c r="AK201" s="85">
        <v>541</v>
      </c>
      <c r="AL201" s="86">
        <f t="shared" si="192"/>
        <v>63615.166358595197</v>
      </c>
      <c r="AM201" s="87">
        <f t="shared" si="183"/>
        <v>0.44600164880461668</v>
      </c>
      <c r="AN201" s="313"/>
      <c r="AO201" s="112">
        <v>9</v>
      </c>
      <c r="AP201" s="175" t="s">
        <v>342</v>
      </c>
      <c r="AQ201" s="176" t="s">
        <v>343</v>
      </c>
      <c r="AR201" s="83">
        <v>60550075</v>
      </c>
      <c r="AS201" s="84">
        <f>IFERROR(AR201/AR203,"-")</f>
        <v>3.082902757236362E-2</v>
      </c>
      <c r="AT201" s="85">
        <v>937</v>
      </c>
      <c r="AU201" s="86">
        <f t="shared" si="193"/>
        <v>64621.211312700107</v>
      </c>
      <c r="AV201" s="87">
        <f t="shared" si="184"/>
        <v>0.61241830065359482</v>
      </c>
      <c r="AW201" s="313"/>
      <c r="AX201" s="112">
        <v>9</v>
      </c>
      <c r="AY201" s="175" t="s">
        <v>366</v>
      </c>
      <c r="AZ201" s="176" t="s">
        <v>367</v>
      </c>
      <c r="BA201" s="83">
        <v>55954272</v>
      </c>
      <c r="BB201" s="84">
        <f>IFERROR(BA201/BA203,"-")</f>
        <v>3.301351238133448E-2</v>
      </c>
      <c r="BC201" s="85">
        <v>321</v>
      </c>
      <c r="BD201" s="86">
        <f t="shared" si="194"/>
        <v>174312.37383177571</v>
      </c>
      <c r="BE201" s="87">
        <f t="shared" si="185"/>
        <v>0.26997476871320436</v>
      </c>
      <c r="BF201" s="313"/>
      <c r="BG201" s="112">
        <v>9</v>
      </c>
      <c r="BH201" s="175" t="s">
        <v>360</v>
      </c>
      <c r="BI201" s="176" t="s">
        <v>361</v>
      </c>
      <c r="BJ201" s="83">
        <v>62110087</v>
      </c>
      <c r="BK201" s="84">
        <f>IFERROR(BJ201/BJ203,"-")</f>
        <v>2.3665359062471768E-2</v>
      </c>
      <c r="BL201" s="85">
        <v>713</v>
      </c>
      <c r="BM201" s="86">
        <f t="shared" si="195"/>
        <v>87110.921458625526</v>
      </c>
      <c r="BN201" s="87">
        <f t="shared" si="186"/>
        <v>0.5</v>
      </c>
      <c r="BO201" s="313"/>
      <c r="BP201" s="112">
        <v>9</v>
      </c>
      <c r="BQ201" s="175" t="s">
        <v>370</v>
      </c>
      <c r="BR201" s="176" t="s">
        <v>371</v>
      </c>
      <c r="BS201" s="83">
        <v>60003969</v>
      </c>
      <c r="BT201" s="84">
        <f>IFERROR(BS201/BS203,"-")</f>
        <v>2.8651310029590499E-2</v>
      </c>
      <c r="BU201" s="85">
        <v>774</v>
      </c>
      <c r="BV201" s="86">
        <f t="shared" si="196"/>
        <v>77524.507751937985</v>
      </c>
      <c r="BW201" s="87">
        <f t="shared" si="187"/>
        <v>0.65816326530612246</v>
      </c>
      <c r="BX201" s="313"/>
      <c r="BY201" s="112">
        <v>9</v>
      </c>
      <c r="BZ201" s="175" t="s">
        <v>342</v>
      </c>
      <c r="CA201" s="176" t="s">
        <v>343</v>
      </c>
      <c r="CB201" s="83">
        <v>612287909</v>
      </c>
      <c r="CC201" s="84">
        <f>IFERROR(CB201/CB203,"-")</f>
        <v>3.0168447153608401E-2</v>
      </c>
      <c r="CD201" s="85">
        <v>11426</v>
      </c>
      <c r="CE201" s="86">
        <f t="shared" si="197"/>
        <v>53587.249168562928</v>
      </c>
      <c r="CF201" s="87">
        <f t="shared" si="188"/>
        <v>0.51274457009513552</v>
      </c>
    </row>
    <row r="202" spans="2:84" ht="13.5" customHeight="1">
      <c r="B202" s="304"/>
      <c r="C202" s="318"/>
      <c r="D202" s="301"/>
      <c r="E202" s="88">
        <v>10</v>
      </c>
      <c r="F202" s="103" t="s">
        <v>356</v>
      </c>
      <c r="G202" s="178" t="s">
        <v>357</v>
      </c>
      <c r="H202" s="91">
        <v>274218347</v>
      </c>
      <c r="I202" s="92">
        <f>IFERROR(H202/H203,"-")</f>
        <v>2.8410359581485922E-2</v>
      </c>
      <c r="J202" s="93">
        <v>2126</v>
      </c>
      <c r="K202" s="94">
        <f t="shared" si="189"/>
        <v>128983.23000940734</v>
      </c>
      <c r="L202" s="95">
        <f t="shared" si="180"/>
        <v>0.14325180243918872</v>
      </c>
      <c r="M202" s="313"/>
      <c r="N202" s="113">
        <v>10</v>
      </c>
      <c r="O202" s="103" t="s">
        <v>358</v>
      </c>
      <c r="P202" s="178" t="s">
        <v>359</v>
      </c>
      <c r="Q202" s="91">
        <v>13269416</v>
      </c>
      <c r="R202" s="92">
        <f>IFERROR(Q202/Q203,"-")</f>
        <v>2.7799887727087365E-2</v>
      </c>
      <c r="S202" s="93">
        <v>281</v>
      </c>
      <c r="T202" s="94">
        <f t="shared" si="190"/>
        <v>47222.120996441285</v>
      </c>
      <c r="U202" s="95">
        <f t="shared" si="181"/>
        <v>0.58178053830227738</v>
      </c>
      <c r="V202" s="313"/>
      <c r="W202" s="113">
        <v>10</v>
      </c>
      <c r="X202" s="103" t="s">
        <v>376</v>
      </c>
      <c r="Y202" s="178" t="s">
        <v>377</v>
      </c>
      <c r="Z202" s="91">
        <v>16244481</v>
      </c>
      <c r="AA202" s="92">
        <f>IFERROR(Z202/Z203,"-")</f>
        <v>3.2469060414109775E-2</v>
      </c>
      <c r="AB202" s="93">
        <v>126</v>
      </c>
      <c r="AC202" s="94">
        <f t="shared" si="191"/>
        <v>128924.45238095238</v>
      </c>
      <c r="AD202" s="95">
        <f t="shared" si="182"/>
        <v>0.29577464788732394</v>
      </c>
      <c r="AE202" s="313"/>
      <c r="AF202" s="113">
        <v>10</v>
      </c>
      <c r="AG202" s="103" t="s">
        <v>362</v>
      </c>
      <c r="AH202" s="178" t="s">
        <v>363</v>
      </c>
      <c r="AI202" s="91">
        <v>30439691</v>
      </c>
      <c r="AJ202" s="92">
        <f>IFERROR(AI202/AI203,"-")</f>
        <v>2.3629455175617382E-2</v>
      </c>
      <c r="AK202" s="93">
        <v>453</v>
      </c>
      <c r="AL202" s="94">
        <f t="shared" si="192"/>
        <v>67195.785871964676</v>
      </c>
      <c r="AM202" s="95">
        <f t="shared" si="183"/>
        <v>0.3734542456718879</v>
      </c>
      <c r="AN202" s="313"/>
      <c r="AO202" s="113">
        <v>10</v>
      </c>
      <c r="AP202" s="103" t="s">
        <v>362</v>
      </c>
      <c r="AQ202" s="178" t="s">
        <v>363</v>
      </c>
      <c r="AR202" s="91">
        <v>58474396</v>
      </c>
      <c r="AS202" s="92">
        <f>IFERROR(AR202/AR203,"-")</f>
        <v>2.9772197087473615E-2</v>
      </c>
      <c r="AT202" s="93">
        <v>594</v>
      </c>
      <c r="AU202" s="94">
        <f t="shared" si="193"/>
        <v>98441.744107744104</v>
      </c>
      <c r="AV202" s="95">
        <f t="shared" si="184"/>
        <v>0.38823529411764707</v>
      </c>
      <c r="AW202" s="313"/>
      <c r="AX202" s="113">
        <v>10</v>
      </c>
      <c r="AY202" s="103" t="s">
        <v>368</v>
      </c>
      <c r="AZ202" s="178" t="s">
        <v>369</v>
      </c>
      <c r="BA202" s="91">
        <v>44548756</v>
      </c>
      <c r="BB202" s="92">
        <f>IFERROR(BA202/BA203,"-")</f>
        <v>2.6284157673949343E-2</v>
      </c>
      <c r="BC202" s="93">
        <v>308</v>
      </c>
      <c r="BD202" s="94">
        <f t="shared" si="194"/>
        <v>144638.81818181818</v>
      </c>
      <c r="BE202" s="95">
        <f t="shared" si="185"/>
        <v>0.2590412111017662</v>
      </c>
      <c r="BF202" s="313"/>
      <c r="BG202" s="113">
        <v>10</v>
      </c>
      <c r="BH202" s="103" t="s">
        <v>358</v>
      </c>
      <c r="BI202" s="178" t="s">
        <v>359</v>
      </c>
      <c r="BJ202" s="91">
        <v>58028716</v>
      </c>
      <c r="BK202" s="92">
        <f>IFERROR(BJ202/BJ203,"-")</f>
        <v>2.2110263668994705E-2</v>
      </c>
      <c r="BL202" s="93">
        <v>436</v>
      </c>
      <c r="BM202" s="94">
        <f t="shared" si="195"/>
        <v>133093.38532110091</v>
      </c>
      <c r="BN202" s="95">
        <f t="shared" si="186"/>
        <v>0.30575035063113604</v>
      </c>
      <c r="BO202" s="313"/>
      <c r="BP202" s="113">
        <v>10</v>
      </c>
      <c r="BQ202" s="103" t="s">
        <v>354</v>
      </c>
      <c r="BR202" s="178" t="s">
        <v>355</v>
      </c>
      <c r="BS202" s="91">
        <v>51217413</v>
      </c>
      <c r="BT202" s="92">
        <f>IFERROR(BS202/BS203,"-")</f>
        <v>2.4455815227432353E-2</v>
      </c>
      <c r="BU202" s="93">
        <v>467</v>
      </c>
      <c r="BV202" s="94">
        <f t="shared" si="196"/>
        <v>109673.26124197002</v>
      </c>
      <c r="BW202" s="95">
        <f t="shared" si="187"/>
        <v>0.39710884353741499</v>
      </c>
      <c r="BX202" s="313"/>
      <c r="BY202" s="113">
        <v>10</v>
      </c>
      <c r="BZ202" s="103" t="s">
        <v>366</v>
      </c>
      <c r="CA202" s="178" t="s">
        <v>367</v>
      </c>
      <c r="CB202" s="91">
        <v>611658940</v>
      </c>
      <c r="CC202" s="92">
        <f>IFERROR(CB202/CB203,"-")</f>
        <v>3.0137456801261335E-2</v>
      </c>
      <c r="CD202" s="93">
        <v>4322</v>
      </c>
      <c r="CE202" s="94">
        <f t="shared" si="197"/>
        <v>141522.19805645535</v>
      </c>
      <c r="CF202" s="95">
        <f t="shared" si="188"/>
        <v>0.19395081672949202</v>
      </c>
    </row>
    <row r="203" spans="2:84" s="173" customFormat="1" ht="13.5" customHeight="1">
      <c r="B203" s="266"/>
      <c r="C203" s="320"/>
      <c r="D203" s="302"/>
      <c r="E203" s="96" t="s">
        <v>164</v>
      </c>
      <c r="F203" s="97"/>
      <c r="G203" s="98"/>
      <c r="H203" s="228">
        <v>9652054780</v>
      </c>
      <c r="I203" s="99" t="s">
        <v>292</v>
      </c>
      <c r="J203" s="100">
        <v>12940</v>
      </c>
      <c r="K203" s="49">
        <f t="shared" si="189"/>
        <v>745908.40649149928</v>
      </c>
      <c r="L203" s="101">
        <f t="shared" si="180"/>
        <v>0.87190890101745167</v>
      </c>
      <c r="M203" s="314"/>
      <c r="N203" s="96" t="s">
        <v>164</v>
      </c>
      <c r="O203" s="97"/>
      <c r="P203" s="98"/>
      <c r="Q203" s="228">
        <v>477319050</v>
      </c>
      <c r="R203" s="99" t="s">
        <v>292</v>
      </c>
      <c r="S203" s="100">
        <v>482</v>
      </c>
      <c r="T203" s="49">
        <f t="shared" si="190"/>
        <v>990288.48547717847</v>
      </c>
      <c r="U203" s="101">
        <f t="shared" si="181"/>
        <v>0.99792960662525876</v>
      </c>
      <c r="V203" s="314"/>
      <c r="W203" s="96" t="s">
        <v>164</v>
      </c>
      <c r="X203" s="97"/>
      <c r="Y203" s="98"/>
      <c r="Z203" s="228">
        <v>500306470</v>
      </c>
      <c r="AA203" s="99" t="s">
        <v>292</v>
      </c>
      <c r="AB203" s="100">
        <v>426</v>
      </c>
      <c r="AC203" s="49">
        <f t="shared" si="191"/>
        <v>1174428.3333333333</v>
      </c>
      <c r="AD203" s="101">
        <f t="shared" si="182"/>
        <v>1</v>
      </c>
      <c r="AE203" s="314"/>
      <c r="AF203" s="96" t="s">
        <v>164</v>
      </c>
      <c r="AG203" s="97"/>
      <c r="AH203" s="98"/>
      <c r="AI203" s="228">
        <v>1288209600</v>
      </c>
      <c r="AJ203" s="99" t="s">
        <v>292</v>
      </c>
      <c r="AK203" s="100">
        <v>1199</v>
      </c>
      <c r="AL203" s="49">
        <f t="shared" si="192"/>
        <v>1074403.3361134278</v>
      </c>
      <c r="AM203" s="101">
        <f t="shared" si="183"/>
        <v>0.98845836768342954</v>
      </c>
      <c r="AN203" s="314"/>
      <c r="AO203" s="96" t="s">
        <v>164</v>
      </c>
      <c r="AP203" s="97"/>
      <c r="AQ203" s="98"/>
      <c r="AR203" s="228">
        <v>1964060490</v>
      </c>
      <c r="AS203" s="99" t="s">
        <v>292</v>
      </c>
      <c r="AT203" s="100">
        <v>1516</v>
      </c>
      <c r="AU203" s="49">
        <f t="shared" si="193"/>
        <v>1295554.4129287598</v>
      </c>
      <c r="AV203" s="101">
        <f t="shared" si="184"/>
        <v>0.99084967320261441</v>
      </c>
      <c r="AW203" s="314"/>
      <c r="AX203" s="96" t="s">
        <v>164</v>
      </c>
      <c r="AY203" s="97"/>
      <c r="AZ203" s="98"/>
      <c r="BA203" s="228">
        <v>1694890000</v>
      </c>
      <c r="BB203" s="99" t="s">
        <v>292</v>
      </c>
      <c r="BC203" s="100">
        <v>1165</v>
      </c>
      <c r="BD203" s="49">
        <f t="shared" si="194"/>
        <v>1454841.2017167383</v>
      </c>
      <c r="BE203" s="101">
        <f t="shared" si="185"/>
        <v>0.97981497056349875</v>
      </c>
      <c r="BF203" s="314"/>
      <c r="BG203" s="96" t="s">
        <v>164</v>
      </c>
      <c r="BH203" s="97"/>
      <c r="BI203" s="98"/>
      <c r="BJ203" s="228">
        <v>2624514880</v>
      </c>
      <c r="BK203" s="99" t="s">
        <v>292</v>
      </c>
      <c r="BL203" s="100">
        <v>1385</v>
      </c>
      <c r="BM203" s="49">
        <f t="shared" si="195"/>
        <v>1894956.5920577617</v>
      </c>
      <c r="BN203" s="101">
        <f t="shared" si="186"/>
        <v>0.97124824684431976</v>
      </c>
      <c r="BO203" s="314"/>
      <c r="BP203" s="96" t="s">
        <v>164</v>
      </c>
      <c r="BQ203" s="97"/>
      <c r="BR203" s="98"/>
      <c r="BS203" s="228">
        <v>2094283610</v>
      </c>
      <c r="BT203" s="99" t="s">
        <v>292</v>
      </c>
      <c r="BU203" s="100">
        <v>1142</v>
      </c>
      <c r="BV203" s="49">
        <f t="shared" si="196"/>
        <v>1833873.5639229422</v>
      </c>
      <c r="BW203" s="101">
        <f t="shared" si="187"/>
        <v>0.97108843537414968</v>
      </c>
      <c r="BX203" s="314"/>
      <c r="BY203" s="96" t="s">
        <v>164</v>
      </c>
      <c r="BZ203" s="97"/>
      <c r="CA203" s="98"/>
      <c r="CB203" s="228">
        <v>20295638880</v>
      </c>
      <c r="CC203" s="99" t="s">
        <v>292</v>
      </c>
      <c r="CD203" s="100">
        <v>20255</v>
      </c>
      <c r="CE203" s="49">
        <f t="shared" si="197"/>
        <v>1002006.3628733646</v>
      </c>
      <c r="CF203" s="101">
        <f t="shared" si="188"/>
        <v>0.90894812421468318</v>
      </c>
    </row>
    <row r="204" spans="2:84" ht="13.5" customHeight="1">
      <c r="B204" s="303">
        <v>19</v>
      </c>
      <c r="C204" s="317" t="s">
        <v>78</v>
      </c>
      <c r="D204" s="305">
        <f>CK24</f>
        <v>10039</v>
      </c>
      <c r="E204" s="72">
        <v>1</v>
      </c>
      <c r="F204" s="73" t="s">
        <v>336</v>
      </c>
      <c r="G204" s="74" t="s">
        <v>337</v>
      </c>
      <c r="H204" s="75">
        <v>509816900</v>
      </c>
      <c r="I204" s="76">
        <f>IFERROR(H204/H214,"-")</f>
        <v>8.0896419015773671E-2</v>
      </c>
      <c r="J204" s="77">
        <v>3830</v>
      </c>
      <c r="K204" s="78">
        <f t="shared" si="189"/>
        <v>133111.46214099217</v>
      </c>
      <c r="L204" s="79">
        <f t="shared" ref="L204:L214" si="198">IFERROR(J204/$CK$24,0)</f>
        <v>0.3815121027990836</v>
      </c>
      <c r="M204" s="315">
        <f>CL24</f>
        <v>315</v>
      </c>
      <c r="N204" s="195">
        <v>1</v>
      </c>
      <c r="O204" s="73" t="s">
        <v>336</v>
      </c>
      <c r="P204" s="74" t="s">
        <v>337</v>
      </c>
      <c r="Q204" s="75">
        <v>26038436</v>
      </c>
      <c r="R204" s="76">
        <f>IFERROR(Q204/Q214,"-")</f>
        <v>9.0002549534101681E-2</v>
      </c>
      <c r="S204" s="77">
        <v>206</v>
      </c>
      <c r="T204" s="78">
        <f t="shared" si="190"/>
        <v>126400.17475728155</v>
      </c>
      <c r="U204" s="79">
        <f t="shared" ref="U204:U214" si="199">IFERROR(S204/$CL$24,0)</f>
        <v>0.65396825396825398</v>
      </c>
      <c r="V204" s="315">
        <f>CM24</f>
        <v>321</v>
      </c>
      <c r="W204" s="195">
        <v>1</v>
      </c>
      <c r="X204" s="73" t="s">
        <v>336</v>
      </c>
      <c r="Y204" s="74" t="s">
        <v>337</v>
      </c>
      <c r="Z204" s="75">
        <v>47694446</v>
      </c>
      <c r="AA204" s="76">
        <f>IFERROR(Z204/Z214,"-")</f>
        <v>0.13387702342404956</v>
      </c>
      <c r="AB204" s="77">
        <v>205</v>
      </c>
      <c r="AC204" s="78">
        <f t="shared" si="191"/>
        <v>232655.83414634145</v>
      </c>
      <c r="AD204" s="79">
        <f t="shared" ref="AD204:AD214" si="200">IFERROR(AB204/$CM$24,0)</f>
        <v>0.63862928348909653</v>
      </c>
      <c r="AE204" s="315">
        <f>CN24</f>
        <v>743</v>
      </c>
      <c r="AF204" s="195">
        <v>1</v>
      </c>
      <c r="AG204" s="73" t="s">
        <v>336</v>
      </c>
      <c r="AH204" s="74" t="s">
        <v>337</v>
      </c>
      <c r="AI204" s="75">
        <v>76014181</v>
      </c>
      <c r="AJ204" s="76">
        <f>IFERROR(AI204/AI214,"-")</f>
        <v>9.8949941256178578E-2</v>
      </c>
      <c r="AK204" s="77">
        <v>495</v>
      </c>
      <c r="AL204" s="78">
        <f t="shared" si="192"/>
        <v>153564.00202020202</v>
      </c>
      <c r="AM204" s="79">
        <f t="shared" ref="AM204:AM214" si="201">IFERROR(AK204/$CN$24,0)</f>
        <v>0.66621803499327048</v>
      </c>
      <c r="AN204" s="315">
        <f>CO24</f>
        <v>1142</v>
      </c>
      <c r="AO204" s="195">
        <v>1</v>
      </c>
      <c r="AP204" s="73" t="s">
        <v>336</v>
      </c>
      <c r="AQ204" s="74" t="s">
        <v>337</v>
      </c>
      <c r="AR204" s="75">
        <v>175798535</v>
      </c>
      <c r="AS204" s="76">
        <f>IFERROR(AR204/AR214,"-")</f>
        <v>0.10994972772611818</v>
      </c>
      <c r="AT204" s="77">
        <v>786</v>
      </c>
      <c r="AU204" s="78">
        <f t="shared" si="193"/>
        <v>223662.2582697201</v>
      </c>
      <c r="AV204" s="79">
        <f t="shared" ref="AV204:AV214" si="202">IFERROR(AT204/$CO$24,0)</f>
        <v>0.68826619964973734</v>
      </c>
      <c r="AW204" s="315">
        <f>CP24</f>
        <v>907</v>
      </c>
      <c r="AX204" s="195">
        <v>1</v>
      </c>
      <c r="AY204" s="73" t="s">
        <v>336</v>
      </c>
      <c r="AZ204" s="74" t="s">
        <v>337</v>
      </c>
      <c r="BA204" s="75">
        <v>126653166</v>
      </c>
      <c r="BB204" s="76">
        <f>IFERROR(BA204/BA214,"-")</f>
        <v>9.6282655700423603E-2</v>
      </c>
      <c r="BC204" s="77">
        <v>620</v>
      </c>
      <c r="BD204" s="78">
        <f t="shared" si="194"/>
        <v>204279.3</v>
      </c>
      <c r="BE204" s="79">
        <f t="shared" ref="BE204:BE214" si="203">IFERROR(BC204/$CP$24,0)</f>
        <v>0.68357221609702312</v>
      </c>
      <c r="BF204" s="315">
        <f>CQ24</f>
        <v>1042</v>
      </c>
      <c r="BG204" s="195">
        <v>1</v>
      </c>
      <c r="BH204" s="73" t="s">
        <v>356</v>
      </c>
      <c r="BI204" s="74" t="s">
        <v>357</v>
      </c>
      <c r="BJ204" s="75">
        <v>174608825</v>
      </c>
      <c r="BK204" s="76">
        <f>IFERROR(BJ204/BJ214,"-")</f>
        <v>9.3223198094131488E-2</v>
      </c>
      <c r="BL204" s="77">
        <v>350</v>
      </c>
      <c r="BM204" s="78">
        <f t="shared" si="195"/>
        <v>498882.35714285716</v>
      </c>
      <c r="BN204" s="79">
        <f t="shared" ref="BN204:BN214" si="204">IFERROR(BL204/$CQ$24,0)</f>
        <v>0.33589251439539347</v>
      </c>
      <c r="BO204" s="315">
        <f>CR24</f>
        <v>775</v>
      </c>
      <c r="BP204" s="195">
        <v>1</v>
      </c>
      <c r="BQ204" s="73" t="s">
        <v>364</v>
      </c>
      <c r="BR204" s="74" t="s">
        <v>365</v>
      </c>
      <c r="BS204" s="75">
        <v>129965882</v>
      </c>
      <c r="BT204" s="76">
        <f>IFERROR(BS204/BS214,"-")</f>
        <v>8.752349393706349E-2</v>
      </c>
      <c r="BU204" s="77">
        <v>426</v>
      </c>
      <c r="BV204" s="78">
        <f t="shared" si="196"/>
        <v>305084.23004694836</v>
      </c>
      <c r="BW204" s="79">
        <f t="shared" ref="BW204:BW214" si="205">IFERROR(BU204/$CR$24,0)</f>
        <v>0.54967741935483871</v>
      </c>
      <c r="BX204" s="315">
        <f>CS24</f>
        <v>15284</v>
      </c>
      <c r="BY204" s="195">
        <v>1</v>
      </c>
      <c r="BZ204" s="73" t="s">
        <v>336</v>
      </c>
      <c r="CA204" s="74" t="s">
        <v>337</v>
      </c>
      <c r="CB204" s="75">
        <v>1203327479</v>
      </c>
      <c r="CC204" s="76">
        <f>IFERROR(CB204/CB214,"-")</f>
        <v>8.6024829995068997E-2</v>
      </c>
      <c r="CD204" s="77">
        <v>7391</v>
      </c>
      <c r="CE204" s="78">
        <f t="shared" si="197"/>
        <v>162809.83344608307</v>
      </c>
      <c r="CF204" s="79">
        <f t="shared" ref="CF204:CF214" si="206">IFERROR(CD204/$CS$24,0)</f>
        <v>0.48357759748756868</v>
      </c>
    </row>
    <row r="205" spans="2:84" ht="13.5" customHeight="1">
      <c r="B205" s="304"/>
      <c r="C205" s="318"/>
      <c r="D205" s="301"/>
      <c r="E205" s="80">
        <v>2</v>
      </c>
      <c r="F205" s="175" t="s">
        <v>338</v>
      </c>
      <c r="G205" s="176" t="s">
        <v>339</v>
      </c>
      <c r="H205" s="83">
        <v>300295702</v>
      </c>
      <c r="I205" s="84">
        <f>IFERROR(H205/H214,"-")</f>
        <v>4.7650140545807532E-2</v>
      </c>
      <c r="J205" s="85">
        <v>2271</v>
      </c>
      <c r="K205" s="86">
        <f t="shared" si="189"/>
        <v>132230.60413914575</v>
      </c>
      <c r="L205" s="87">
        <f t="shared" si="198"/>
        <v>0.22621775077198925</v>
      </c>
      <c r="M205" s="313"/>
      <c r="N205" s="112">
        <v>2</v>
      </c>
      <c r="O205" s="175" t="s">
        <v>350</v>
      </c>
      <c r="P205" s="176" t="s">
        <v>351</v>
      </c>
      <c r="Q205" s="83">
        <v>18349770</v>
      </c>
      <c r="R205" s="84">
        <f>IFERROR(Q205/Q214,"-")</f>
        <v>6.3426470136853569E-2</v>
      </c>
      <c r="S205" s="85">
        <v>178</v>
      </c>
      <c r="T205" s="86">
        <f t="shared" si="190"/>
        <v>103088.59550561798</v>
      </c>
      <c r="U205" s="87">
        <f t="shared" si="199"/>
        <v>0.56507936507936507</v>
      </c>
      <c r="V205" s="313"/>
      <c r="W205" s="112">
        <v>2</v>
      </c>
      <c r="X205" s="175" t="s">
        <v>344</v>
      </c>
      <c r="Y205" s="176" t="s">
        <v>345</v>
      </c>
      <c r="Z205" s="83">
        <v>31240994</v>
      </c>
      <c r="AA205" s="84">
        <f>IFERROR(Z205/Z214,"-")</f>
        <v>8.7692627471311679E-2</v>
      </c>
      <c r="AB205" s="85">
        <v>52</v>
      </c>
      <c r="AC205" s="86">
        <f t="shared" si="191"/>
        <v>600788.34615384613</v>
      </c>
      <c r="AD205" s="87">
        <f t="shared" si="200"/>
        <v>0.16199376947040497</v>
      </c>
      <c r="AE205" s="313"/>
      <c r="AF205" s="112">
        <v>2</v>
      </c>
      <c r="AG205" s="175" t="s">
        <v>356</v>
      </c>
      <c r="AH205" s="176" t="s">
        <v>357</v>
      </c>
      <c r="AI205" s="83">
        <v>57565305</v>
      </c>
      <c r="AJ205" s="84">
        <f>IFERROR(AI205/AI214,"-")</f>
        <v>7.4934485555320299E-2</v>
      </c>
      <c r="AK205" s="85">
        <v>197</v>
      </c>
      <c r="AL205" s="86">
        <f t="shared" si="192"/>
        <v>292209.67005076143</v>
      </c>
      <c r="AM205" s="87">
        <f t="shared" si="201"/>
        <v>0.26514131897711979</v>
      </c>
      <c r="AN205" s="313"/>
      <c r="AO205" s="112">
        <v>2</v>
      </c>
      <c r="AP205" s="175" t="s">
        <v>356</v>
      </c>
      <c r="AQ205" s="176" t="s">
        <v>357</v>
      </c>
      <c r="AR205" s="83">
        <v>109901245</v>
      </c>
      <c r="AS205" s="84">
        <f>IFERROR(AR205/AR214,"-")</f>
        <v>6.8735566906239609E-2</v>
      </c>
      <c r="AT205" s="85">
        <v>350</v>
      </c>
      <c r="AU205" s="86">
        <f t="shared" si="193"/>
        <v>314003.55714285717</v>
      </c>
      <c r="AV205" s="87">
        <f t="shared" si="202"/>
        <v>0.30647985989492121</v>
      </c>
      <c r="AW205" s="313"/>
      <c r="AX205" s="112">
        <v>2</v>
      </c>
      <c r="AY205" s="175" t="s">
        <v>356</v>
      </c>
      <c r="AZ205" s="176" t="s">
        <v>357</v>
      </c>
      <c r="BA205" s="83">
        <v>113101531</v>
      </c>
      <c r="BB205" s="84">
        <f>IFERROR(BA205/BA214,"-")</f>
        <v>8.59806044521918E-2</v>
      </c>
      <c r="BC205" s="85">
        <v>288</v>
      </c>
      <c r="BD205" s="86">
        <f t="shared" si="194"/>
        <v>392713.64930555556</v>
      </c>
      <c r="BE205" s="87">
        <f t="shared" si="203"/>
        <v>0.31753031973539142</v>
      </c>
      <c r="BF205" s="313"/>
      <c r="BG205" s="112">
        <v>2</v>
      </c>
      <c r="BH205" s="175" t="s">
        <v>364</v>
      </c>
      <c r="BI205" s="176" t="s">
        <v>365</v>
      </c>
      <c r="BJ205" s="83">
        <v>129485764</v>
      </c>
      <c r="BK205" s="84">
        <f>IFERROR(BJ205/BJ214,"-")</f>
        <v>6.9132113040345819E-2</v>
      </c>
      <c r="BL205" s="85">
        <v>480</v>
      </c>
      <c r="BM205" s="86">
        <f t="shared" si="195"/>
        <v>269762.00833333336</v>
      </c>
      <c r="BN205" s="87">
        <f t="shared" si="204"/>
        <v>0.46065259117082535</v>
      </c>
      <c r="BO205" s="313"/>
      <c r="BP205" s="112">
        <v>2</v>
      </c>
      <c r="BQ205" s="175" t="s">
        <v>336</v>
      </c>
      <c r="BR205" s="176" t="s">
        <v>337</v>
      </c>
      <c r="BS205" s="83">
        <v>114931529</v>
      </c>
      <c r="BT205" s="84">
        <f>IFERROR(BS205/BS214,"-")</f>
        <v>7.739884365659086E-2</v>
      </c>
      <c r="BU205" s="85">
        <v>530</v>
      </c>
      <c r="BV205" s="86">
        <f t="shared" si="196"/>
        <v>216851.94150943396</v>
      </c>
      <c r="BW205" s="87">
        <f t="shared" si="205"/>
        <v>0.68387096774193545</v>
      </c>
      <c r="BX205" s="313"/>
      <c r="BY205" s="112">
        <v>2</v>
      </c>
      <c r="BZ205" s="175" t="s">
        <v>356</v>
      </c>
      <c r="CA205" s="176" t="s">
        <v>357</v>
      </c>
      <c r="CB205" s="83">
        <v>718019988</v>
      </c>
      <c r="CC205" s="84">
        <f>IFERROR(CB205/CB214,"-")</f>
        <v>5.1330621529637223E-2</v>
      </c>
      <c r="CD205" s="85">
        <v>2713</v>
      </c>
      <c r="CE205" s="86">
        <f t="shared" si="197"/>
        <v>264659.04460007371</v>
      </c>
      <c r="CF205" s="87">
        <f t="shared" si="206"/>
        <v>0.17750588851086102</v>
      </c>
    </row>
    <row r="206" spans="2:84" ht="13.5" customHeight="1">
      <c r="B206" s="304"/>
      <c r="C206" s="318"/>
      <c r="D206" s="301"/>
      <c r="E206" s="80">
        <v>3</v>
      </c>
      <c r="F206" s="175" t="s">
        <v>344</v>
      </c>
      <c r="G206" s="176" t="s">
        <v>345</v>
      </c>
      <c r="H206" s="83">
        <v>284692301</v>
      </c>
      <c r="I206" s="84">
        <f>IFERROR(H206/H214,"-")</f>
        <v>4.517423347923688E-2</v>
      </c>
      <c r="J206" s="85">
        <v>830</v>
      </c>
      <c r="K206" s="86">
        <f t="shared" si="189"/>
        <v>343002.77228915662</v>
      </c>
      <c r="L206" s="87">
        <f t="shared" si="198"/>
        <v>8.2677557525649967E-2</v>
      </c>
      <c r="M206" s="313"/>
      <c r="N206" s="112">
        <v>3</v>
      </c>
      <c r="O206" s="175" t="s">
        <v>340</v>
      </c>
      <c r="P206" s="176" t="s">
        <v>341</v>
      </c>
      <c r="Q206" s="83">
        <v>18333473</v>
      </c>
      <c r="R206" s="84">
        <f>IFERROR(Q206/Q214,"-")</f>
        <v>6.3370139121052271E-2</v>
      </c>
      <c r="S206" s="85">
        <v>235</v>
      </c>
      <c r="T206" s="86">
        <f t="shared" si="190"/>
        <v>78014.778723404263</v>
      </c>
      <c r="U206" s="87">
        <f t="shared" si="199"/>
        <v>0.74603174603174605</v>
      </c>
      <c r="V206" s="313"/>
      <c r="W206" s="112">
        <v>3</v>
      </c>
      <c r="X206" s="175" t="s">
        <v>350</v>
      </c>
      <c r="Y206" s="176" t="s">
        <v>351</v>
      </c>
      <c r="Z206" s="83">
        <v>28115761</v>
      </c>
      <c r="AA206" s="84">
        <f>IFERROR(Z206/Z214,"-")</f>
        <v>7.8920182739557962E-2</v>
      </c>
      <c r="AB206" s="85">
        <v>193</v>
      </c>
      <c r="AC206" s="86">
        <f t="shared" si="191"/>
        <v>145677.51813471504</v>
      </c>
      <c r="AD206" s="87">
        <f t="shared" si="200"/>
        <v>0.60124610591900307</v>
      </c>
      <c r="AE206" s="313"/>
      <c r="AF206" s="112">
        <v>3</v>
      </c>
      <c r="AG206" s="175" t="s">
        <v>338</v>
      </c>
      <c r="AH206" s="176" t="s">
        <v>339</v>
      </c>
      <c r="AI206" s="83">
        <v>39131438</v>
      </c>
      <c r="AJ206" s="84">
        <f>IFERROR(AI206/AI214,"-")</f>
        <v>5.0938567520313012E-2</v>
      </c>
      <c r="AK206" s="85">
        <v>193</v>
      </c>
      <c r="AL206" s="86">
        <f t="shared" si="192"/>
        <v>202753.56476683938</v>
      </c>
      <c r="AM206" s="87">
        <f t="shared" si="201"/>
        <v>0.25975773889636611</v>
      </c>
      <c r="AN206" s="313"/>
      <c r="AO206" s="112">
        <v>3</v>
      </c>
      <c r="AP206" s="175" t="s">
        <v>344</v>
      </c>
      <c r="AQ206" s="176" t="s">
        <v>345</v>
      </c>
      <c r="AR206" s="83">
        <v>83434781</v>
      </c>
      <c r="AS206" s="84">
        <f>IFERROR(AR206/AR214,"-")</f>
        <v>5.218263880207135E-2</v>
      </c>
      <c r="AT206" s="85">
        <v>239</v>
      </c>
      <c r="AU206" s="86">
        <f t="shared" si="193"/>
        <v>349099.50209205021</v>
      </c>
      <c r="AV206" s="87">
        <f t="shared" si="202"/>
        <v>0.20928196147110334</v>
      </c>
      <c r="AW206" s="313"/>
      <c r="AX206" s="112">
        <v>3</v>
      </c>
      <c r="AY206" s="175" t="s">
        <v>344</v>
      </c>
      <c r="AZ206" s="176" t="s">
        <v>345</v>
      </c>
      <c r="BA206" s="83">
        <v>66427608</v>
      </c>
      <c r="BB206" s="84">
        <f>IFERROR(BA206/BA214,"-")</f>
        <v>5.0498749554090928E-2</v>
      </c>
      <c r="BC206" s="85">
        <v>190</v>
      </c>
      <c r="BD206" s="86">
        <f t="shared" si="194"/>
        <v>349618.98947368423</v>
      </c>
      <c r="BE206" s="87">
        <f t="shared" si="203"/>
        <v>0.20948180815876516</v>
      </c>
      <c r="BF206" s="313"/>
      <c r="BG206" s="112">
        <v>3</v>
      </c>
      <c r="BH206" s="175" t="s">
        <v>336</v>
      </c>
      <c r="BI206" s="176" t="s">
        <v>337</v>
      </c>
      <c r="BJ206" s="83">
        <v>126380286</v>
      </c>
      <c r="BK206" s="84">
        <f>IFERROR(BJ206/BJ214,"-")</f>
        <v>6.7474106403104153E-2</v>
      </c>
      <c r="BL206" s="85">
        <v>719</v>
      </c>
      <c r="BM206" s="86">
        <f t="shared" si="195"/>
        <v>175772.30319888736</v>
      </c>
      <c r="BN206" s="87">
        <f t="shared" si="204"/>
        <v>0.6900191938579654</v>
      </c>
      <c r="BO206" s="313"/>
      <c r="BP206" s="112">
        <v>3</v>
      </c>
      <c r="BQ206" s="175" t="s">
        <v>362</v>
      </c>
      <c r="BR206" s="176" t="s">
        <v>363</v>
      </c>
      <c r="BS206" s="83">
        <v>90779865</v>
      </c>
      <c r="BT206" s="84">
        <f>IFERROR(BS206/BS214,"-")</f>
        <v>6.1134282641462333E-2</v>
      </c>
      <c r="BU206" s="85">
        <v>343</v>
      </c>
      <c r="BV206" s="86">
        <f t="shared" si="196"/>
        <v>264664.32944606413</v>
      </c>
      <c r="BW206" s="87">
        <f t="shared" si="205"/>
        <v>0.44258064516129031</v>
      </c>
      <c r="BX206" s="313"/>
      <c r="BY206" s="112">
        <v>3</v>
      </c>
      <c r="BZ206" s="175" t="s">
        <v>344</v>
      </c>
      <c r="CA206" s="176" t="s">
        <v>345</v>
      </c>
      <c r="CB206" s="83">
        <v>679476834</v>
      </c>
      <c r="CC206" s="84">
        <f>IFERROR(CB206/CB214,"-")</f>
        <v>4.8575205129540396E-2</v>
      </c>
      <c r="CD206" s="85">
        <v>1869</v>
      </c>
      <c r="CE206" s="86">
        <f t="shared" si="197"/>
        <v>363551.00802568218</v>
      </c>
      <c r="CF206" s="87">
        <f t="shared" si="206"/>
        <v>0.12228474221408009</v>
      </c>
    </row>
    <row r="207" spans="2:84" ht="13.5" customHeight="1">
      <c r="B207" s="304"/>
      <c r="C207" s="318"/>
      <c r="D207" s="301"/>
      <c r="E207" s="80">
        <v>4</v>
      </c>
      <c r="F207" s="175" t="s">
        <v>340</v>
      </c>
      <c r="G207" s="176" t="s">
        <v>341</v>
      </c>
      <c r="H207" s="83">
        <v>258789136</v>
      </c>
      <c r="I207" s="84">
        <f>IFERROR(H207/H214,"-")</f>
        <v>4.1063986663812127E-2</v>
      </c>
      <c r="J207" s="85">
        <v>4756</v>
      </c>
      <c r="K207" s="86">
        <f t="shared" si="189"/>
        <v>54413.190916736756</v>
      </c>
      <c r="L207" s="87">
        <f t="shared" si="198"/>
        <v>0.4737523657734834</v>
      </c>
      <c r="M207" s="313"/>
      <c r="N207" s="112">
        <v>4</v>
      </c>
      <c r="O207" s="175" t="s">
        <v>356</v>
      </c>
      <c r="P207" s="176" t="s">
        <v>357</v>
      </c>
      <c r="Q207" s="83">
        <v>17666379</v>
      </c>
      <c r="R207" s="84">
        <f>IFERROR(Q207/Q214,"-")</f>
        <v>6.1064310891626276E-2</v>
      </c>
      <c r="S207" s="85">
        <v>80</v>
      </c>
      <c r="T207" s="86">
        <f t="shared" si="190"/>
        <v>220829.73749999999</v>
      </c>
      <c r="U207" s="87">
        <f t="shared" si="199"/>
        <v>0.25396825396825395</v>
      </c>
      <c r="V207" s="313"/>
      <c r="W207" s="112">
        <v>4</v>
      </c>
      <c r="X207" s="175" t="s">
        <v>338</v>
      </c>
      <c r="Y207" s="176" t="s">
        <v>339</v>
      </c>
      <c r="Z207" s="83">
        <v>12226811</v>
      </c>
      <c r="AA207" s="84">
        <f>IFERROR(Z207/Z214,"-")</f>
        <v>3.432032867408559E-2</v>
      </c>
      <c r="AB207" s="85">
        <v>84</v>
      </c>
      <c r="AC207" s="86">
        <f t="shared" si="191"/>
        <v>145557.27380952382</v>
      </c>
      <c r="AD207" s="87">
        <f t="shared" si="200"/>
        <v>0.26168224299065418</v>
      </c>
      <c r="AE207" s="313"/>
      <c r="AF207" s="112">
        <v>4</v>
      </c>
      <c r="AG207" s="175" t="s">
        <v>340</v>
      </c>
      <c r="AH207" s="176" t="s">
        <v>341</v>
      </c>
      <c r="AI207" s="83">
        <v>31920510</v>
      </c>
      <c r="AJ207" s="84">
        <f>IFERROR(AI207/AI214,"-")</f>
        <v>4.1551886079878447E-2</v>
      </c>
      <c r="AK207" s="85">
        <v>550</v>
      </c>
      <c r="AL207" s="86">
        <f t="shared" si="192"/>
        <v>58037.290909090909</v>
      </c>
      <c r="AM207" s="87">
        <f t="shared" si="201"/>
        <v>0.74024226110363389</v>
      </c>
      <c r="AN207" s="313"/>
      <c r="AO207" s="112">
        <v>4</v>
      </c>
      <c r="AP207" s="175" t="s">
        <v>362</v>
      </c>
      <c r="AQ207" s="176" t="s">
        <v>363</v>
      </c>
      <c r="AR207" s="83">
        <v>62696112</v>
      </c>
      <c r="AS207" s="84">
        <f>IFERROR(AR207/AR214,"-")</f>
        <v>3.921204715321553E-2</v>
      </c>
      <c r="AT207" s="85">
        <v>504</v>
      </c>
      <c r="AU207" s="86">
        <f t="shared" si="193"/>
        <v>124397.04761904762</v>
      </c>
      <c r="AV207" s="87">
        <f t="shared" si="202"/>
        <v>0.44133099824868649</v>
      </c>
      <c r="AW207" s="313"/>
      <c r="AX207" s="112">
        <v>4</v>
      </c>
      <c r="AY207" s="175" t="s">
        <v>340</v>
      </c>
      <c r="AZ207" s="176" t="s">
        <v>341</v>
      </c>
      <c r="BA207" s="83">
        <v>62644602</v>
      </c>
      <c r="BB207" s="84">
        <f>IFERROR(BA207/BA214,"-")</f>
        <v>4.7622880946032314E-2</v>
      </c>
      <c r="BC207" s="85">
        <v>730</v>
      </c>
      <c r="BD207" s="86">
        <f t="shared" si="194"/>
        <v>85814.52328767124</v>
      </c>
      <c r="BE207" s="87">
        <f t="shared" si="203"/>
        <v>0.80485115766262405</v>
      </c>
      <c r="BF207" s="313"/>
      <c r="BG207" s="112">
        <v>4</v>
      </c>
      <c r="BH207" s="175" t="s">
        <v>362</v>
      </c>
      <c r="BI207" s="176" t="s">
        <v>363</v>
      </c>
      <c r="BJ207" s="83">
        <v>103940776</v>
      </c>
      <c r="BK207" s="84">
        <f>IFERROR(BJ207/BJ214,"-")</f>
        <v>5.5493710304194241E-2</v>
      </c>
      <c r="BL207" s="85">
        <v>467</v>
      </c>
      <c r="BM207" s="86">
        <f t="shared" si="195"/>
        <v>222571.25481798715</v>
      </c>
      <c r="BN207" s="87">
        <f t="shared" si="204"/>
        <v>0.44817658349328215</v>
      </c>
      <c r="BO207" s="313"/>
      <c r="BP207" s="112">
        <v>4</v>
      </c>
      <c r="BQ207" s="175" t="s">
        <v>340</v>
      </c>
      <c r="BR207" s="176" t="s">
        <v>341</v>
      </c>
      <c r="BS207" s="83">
        <v>79375725</v>
      </c>
      <c r="BT207" s="84">
        <f>IFERROR(BS207/BS214,"-")</f>
        <v>5.345434262345497E-2</v>
      </c>
      <c r="BU207" s="85">
        <v>669</v>
      </c>
      <c r="BV207" s="86">
        <f t="shared" si="196"/>
        <v>118648.31838565023</v>
      </c>
      <c r="BW207" s="87">
        <f t="shared" si="205"/>
        <v>0.86322580645161295</v>
      </c>
      <c r="BX207" s="313"/>
      <c r="BY207" s="112">
        <v>4</v>
      </c>
      <c r="BZ207" s="175" t="s">
        <v>340</v>
      </c>
      <c r="CA207" s="176" t="s">
        <v>341</v>
      </c>
      <c r="CB207" s="83">
        <v>601015433</v>
      </c>
      <c r="CC207" s="84">
        <f>IFERROR(CB207/CB214,"-")</f>
        <v>4.2966068132345693E-2</v>
      </c>
      <c r="CD207" s="85">
        <v>8979</v>
      </c>
      <c r="CE207" s="86">
        <f t="shared" si="197"/>
        <v>66935.675799086763</v>
      </c>
      <c r="CF207" s="87">
        <f t="shared" si="206"/>
        <v>0.58747710023554045</v>
      </c>
    </row>
    <row r="208" spans="2:84" ht="13.5" customHeight="1">
      <c r="B208" s="304"/>
      <c r="C208" s="318"/>
      <c r="D208" s="301"/>
      <c r="E208" s="80">
        <v>5</v>
      </c>
      <c r="F208" s="102" t="s">
        <v>346</v>
      </c>
      <c r="G208" s="176" t="s">
        <v>347</v>
      </c>
      <c r="H208" s="83">
        <v>236842328</v>
      </c>
      <c r="I208" s="84">
        <f>IFERROR(H208/H214,"-")</f>
        <v>3.758152428167702E-2</v>
      </c>
      <c r="J208" s="85">
        <v>5767</v>
      </c>
      <c r="K208" s="86">
        <f t="shared" si="189"/>
        <v>41068.55002601006</v>
      </c>
      <c r="L208" s="87">
        <f t="shared" si="198"/>
        <v>0.57445960753063052</v>
      </c>
      <c r="M208" s="313"/>
      <c r="N208" s="112">
        <v>5</v>
      </c>
      <c r="O208" s="102" t="s">
        <v>354</v>
      </c>
      <c r="P208" s="176" t="s">
        <v>355</v>
      </c>
      <c r="Q208" s="83">
        <v>12449803</v>
      </c>
      <c r="R208" s="84">
        <f>IFERROR(Q208/Q214,"-")</f>
        <v>4.3033076610181492E-2</v>
      </c>
      <c r="S208" s="85">
        <v>197</v>
      </c>
      <c r="T208" s="86">
        <f t="shared" si="190"/>
        <v>63196.969543147206</v>
      </c>
      <c r="U208" s="87">
        <f t="shared" si="199"/>
        <v>0.6253968253968254</v>
      </c>
      <c r="V208" s="313"/>
      <c r="W208" s="112">
        <v>5</v>
      </c>
      <c r="X208" s="102" t="s">
        <v>340</v>
      </c>
      <c r="Y208" s="176" t="s">
        <v>341</v>
      </c>
      <c r="Z208" s="83">
        <v>11881340</v>
      </c>
      <c r="AA208" s="84">
        <f>IFERROR(Z208/Z214,"-")</f>
        <v>3.3350600895733162E-2</v>
      </c>
      <c r="AB208" s="85">
        <v>261</v>
      </c>
      <c r="AC208" s="86">
        <f t="shared" si="191"/>
        <v>45522.375478927206</v>
      </c>
      <c r="AD208" s="87">
        <f t="shared" si="200"/>
        <v>0.81308411214953269</v>
      </c>
      <c r="AE208" s="313"/>
      <c r="AF208" s="112">
        <v>5</v>
      </c>
      <c r="AG208" s="102" t="s">
        <v>344</v>
      </c>
      <c r="AH208" s="176" t="s">
        <v>345</v>
      </c>
      <c r="AI208" s="83">
        <v>30175389</v>
      </c>
      <c r="AJ208" s="84">
        <f>IFERROR(AI208/AI214,"-")</f>
        <v>3.9280209687878334E-2</v>
      </c>
      <c r="AK208" s="85">
        <v>147</v>
      </c>
      <c r="AL208" s="86">
        <f t="shared" si="192"/>
        <v>205274.75510204083</v>
      </c>
      <c r="AM208" s="87">
        <f t="shared" si="201"/>
        <v>0.19784656796769853</v>
      </c>
      <c r="AN208" s="313"/>
      <c r="AO208" s="112">
        <v>5</v>
      </c>
      <c r="AP208" s="102" t="s">
        <v>340</v>
      </c>
      <c r="AQ208" s="176" t="s">
        <v>341</v>
      </c>
      <c r="AR208" s="83">
        <v>61191848</v>
      </c>
      <c r="AS208" s="84">
        <f>IFERROR(AR208/AR214,"-")</f>
        <v>3.8271234892020056E-2</v>
      </c>
      <c r="AT208" s="85">
        <v>902</v>
      </c>
      <c r="AU208" s="86">
        <f t="shared" si="193"/>
        <v>67840.186252771615</v>
      </c>
      <c r="AV208" s="87">
        <f t="shared" si="202"/>
        <v>0.78984238178633981</v>
      </c>
      <c r="AW208" s="313"/>
      <c r="AX208" s="112">
        <v>5</v>
      </c>
      <c r="AY208" s="102" t="s">
        <v>364</v>
      </c>
      <c r="AZ208" s="176" t="s">
        <v>365</v>
      </c>
      <c r="BA208" s="83">
        <v>61414258</v>
      </c>
      <c r="BB208" s="84">
        <f>IFERROR(BA208/BA214,"-")</f>
        <v>4.6687564510712556E-2</v>
      </c>
      <c r="BC208" s="85">
        <v>339</v>
      </c>
      <c r="BD208" s="86">
        <f t="shared" si="194"/>
        <v>181163.0029498525</v>
      </c>
      <c r="BE208" s="87">
        <f t="shared" si="203"/>
        <v>0.37375964718853361</v>
      </c>
      <c r="BF208" s="313"/>
      <c r="BG208" s="112">
        <v>5</v>
      </c>
      <c r="BH208" s="102" t="s">
        <v>344</v>
      </c>
      <c r="BI208" s="176" t="s">
        <v>345</v>
      </c>
      <c r="BJ208" s="83">
        <v>101912116</v>
      </c>
      <c r="BK208" s="84">
        <f>IFERROR(BJ208/BJ214,"-")</f>
        <v>5.4410613999951653E-2</v>
      </c>
      <c r="BL208" s="85">
        <v>203</v>
      </c>
      <c r="BM208" s="86">
        <f t="shared" si="195"/>
        <v>502030.12807881774</v>
      </c>
      <c r="BN208" s="87">
        <f t="shared" si="204"/>
        <v>0.19481765834932821</v>
      </c>
      <c r="BO208" s="313"/>
      <c r="BP208" s="112">
        <v>5</v>
      </c>
      <c r="BQ208" s="102" t="s">
        <v>344</v>
      </c>
      <c r="BR208" s="176" t="s">
        <v>345</v>
      </c>
      <c r="BS208" s="83">
        <v>79201695</v>
      </c>
      <c r="BT208" s="84">
        <f>IFERROR(BS208/BS214,"-")</f>
        <v>5.3337144837270846E-2</v>
      </c>
      <c r="BU208" s="85">
        <v>161</v>
      </c>
      <c r="BV208" s="86">
        <f t="shared" si="196"/>
        <v>491935.99378881988</v>
      </c>
      <c r="BW208" s="87">
        <f t="shared" si="205"/>
        <v>0.20774193548387096</v>
      </c>
      <c r="BX208" s="313"/>
      <c r="BY208" s="112">
        <v>5</v>
      </c>
      <c r="BZ208" s="102" t="s">
        <v>338</v>
      </c>
      <c r="CA208" s="176" t="s">
        <v>339</v>
      </c>
      <c r="CB208" s="83">
        <v>553073111</v>
      </c>
      <c r="CC208" s="84">
        <f>IFERROR(CB208/CB214,"-")</f>
        <v>3.953871342500849E-2</v>
      </c>
      <c r="CD208" s="85">
        <v>3517</v>
      </c>
      <c r="CE208" s="86">
        <f t="shared" si="197"/>
        <v>157257.06880864373</v>
      </c>
      <c r="CF208" s="87">
        <f t="shared" si="206"/>
        <v>0.23010991886940591</v>
      </c>
    </row>
    <row r="209" spans="2:84" ht="13.5" customHeight="1">
      <c r="B209" s="304"/>
      <c r="C209" s="318"/>
      <c r="D209" s="301"/>
      <c r="E209" s="80">
        <v>6</v>
      </c>
      <c r="F209" s="175" t="s">
        <v>342</v>
      </c>
      <c r="G209" s="176" t="s">
        <v>343</v>
      </c>
      <c r="H209" s="83">
        <v>225040164</v>
      </c>
      <c r="I209" s="84">
        <f>IFERROR(H209/H214,"-")</f>
        <v>3.5708787610458627E-2</v>
      </c>
      <c r="J209" s="85">
        <v>4589</v>
      </c>
      <c r="K209" s="86">
        <f t="shared" si="189"/>
        <v>49039.042057093051</v>
      </c>
      <c r="L209" s="87">
        <f t="shared" si="198"/>
        <v>0.45711724275326227</v>
      </c>
      <c r="M209" s="313"/>
      <c r="N209" s="112">
        <v>6</v>
      </c>
      <c r="O209" s="175" t="s">
        <v>342</v>
      </c>
      <c r="P209" s="176" t="s">
        <v>343</v>
      </c>
      <c r="Q209" s="83">
        <v>12225806</v>
      </c>
      <c r="R209" s="84">
        <f>IFERROR(Q209/Q214,"-")</f>
        <v>4.2258824996605694E-2</v>
      </c>
      <c r="S209" s="85">
        <v>208</v>
      </c>
      <c r="T209" s="86">
        <f t="shared" si="190"/>
        <v>58777.913461538461</v>
      </c>
      <c r="U209" s="87">
        <f t="shared" si="199"/>
        <v>0.6603174603174603</v>
      </c>
      <c r="V209" s="313"/>
      <c r="W209" s="112">
        <v>6</v>
      </c>
      <c r="X209" s="175" t="s">
        <v>380</v>
      </c>
      <c r="Y209" s="176" t="s">
        <v>381</v>
      </c>
      <c r="Z209" s="83">
        <v>11617621</v>
      </c>
      <c r="AA209" s="84">
        <f>IFERROR(Z209/Z214,"-")</f>
        <v>3.2610348776222917E-2</v>
      </c>
      <c r="AB209" s="85">
        <v>123</v>
      </c>
      <c r="AC209" s="86">
        <f t="shared" si="191"/>
        <v>94452.203252032516</v>
      </c>
      <c r="AD209" s="87">
        <f t="shared" si="200"/>
        <v>0.38317757009345793</v>
      </c>
      <c r="AE209" s="313"/>
      <c r="AF209" s="112">
        <v>6</v>
      </c>
      <c r="AG209" s="175" t="s">
        <v>342</v>
      </c>
      <c r="AH209" s="176" t="s">
        <v>343</v>
      </c>
      <c r="AI209" s="83">
        <v>28682747</v>
      </c>
      <c r="AJ209" s="84">
        <f>IFERROR(AI209/AI214,"-")</f>
        <v>3.7337192789274838E-2</v>
      </c>
      <c r="AK209" s="85">
        <v>501</v>
      </c>
      <c r="AL209" s="86">
        <f t="shared" si="192"/>
        <v>57250.992015968062</v>
      </c>
      <c r="AM209" s="87">
        <f t="shared" si="201"/>
        <v>0.67429340511440106</v>
      </c>
      <c r="AN209" s="313"/>
      <c r="AO209" s="112">
        <v>6</v>
      </c>
      <c r="AP209" s="175" t="s">
        <v>338</v>
      </c>
      <c r="AQ209" s="176" t="s">
        <v>339</v>
      </c>
      <c r="AR209" s="83">
        <v>55215039</v>
      </c>
      <c r="AS209" s="84">
        <f>IFERROR(AR209/AR214,"-")</f>
        <v>3.4533157539890738E-2</v>
      </c>
      <c r="AT209" s="85">
        <v>311</v>
      </c>
      <c r="AU209" s="86">
        <f t="shared" si="193"/>
        <v>177540.31832797427</v>
      </c>
      <c r="AV209" s="87">
        <f t="shared" si="202"/>
        <v>0.27232924693520139</v>
      </c>
      <c r="AW209" s="313"/>
      <c r="AX209" s="112">
        <v>6</v>
      </c>
      <c r="AY209" s="175" t="s">
        <v>362</v>
      </c>
      <c r="AZ209" s="176" t="s">
        <v>363</v>
      </c>
      <c r="BA209" s="83">
        <v>50864934</v>
      </c>
      <c r="BB209" s="84">
        <f>IFERROR(BA209/BA214,"-")</f>
        <v>3.8667891867359798E-2</v>
      </c>
      <c r="BC209" s="85">
        <v>374</v>
      </c>
      <c r="BD209" s="86">
        <f t="shared" si="194"/>
        <v>136002.49732620321</v>
      </c>
      <c r="BE209" s="87">
        <f t="shared" si="203"/>
        <v>0.41234840132304301</v>
      </c>
      <c r="BF209" s="313"/>
      <c r="BG209" s="112">
        <v>6</v>
      </c>
      <c r="BH209" s="175" t="s">
        <v>368</v>
      </c>
      <c r="BI209" s="176" t="s">
        <v>369</v>
      </c>
      <c r="BJ209" s="83">
        <v>81852522</v>
      </c>
      <c r="BK209" s="84">
        <f>IFERROR(BJ209/BJ214,"-")</f>
        <v>4.3700848871242655E-2</v>
      </c>
      <c r="BL209" s="85">
        <v>282</v>
      </c>
      <c r="BM209" s="86">
        <f t="shared" si="195"/>
        <v>290257.17021276598</v>
      </c>
      <c r="BN209" s="87">
        <f t="shared" si="204"/>
        <v>0.2706333973128599</v>
      </c>
      <c r="BO209" s="313"/>
      <c r="BP209" s="112">
        <v>6</v>
      </c>
      <c r="BQ209" s="175" t="s">
        <v>368</v>
      </c>
      <c r="BR209" s="176" t="s">
        <v>369</v>
      </c>
      <c r="BS209" s="83">
        <v>66647284</v>
      </c>
      <c r="BT209" s="84">
        <f>IFERROR(BS209/BS214,"-")</f>
        <v>4.4882572774720589E-2</v>
      </c>
      <c r="BU209" s="85">
        <v>255</v>
      </c>
      <c r="BV209" s="86">
        <f t="shared" si="196"/>
        <v>261361.89803921568</v>
      </c>
      <c r="BW209" s="87">
        <f t="shared" si="205"/>
        <v>0.32903225806451614</v>
      </c>
      <c r="BX209" s="313"/>
      <c r="BY209" s="112">
        <v>6</v>
      </c>
      <c r="BZ209" s="175" t="s">
        <v>364</v>
      </c>
      <c r="CA209" s="176" t="s">
        <v>365</v>
      </c>
      <c r="CB209" s="83">
        <v>543060013</v>
      </c>
      <c r="CC209" s="84">
        <f>IFERROR(CB209/CB214,"-")</f>
        <v>3.8822885798525802E-2</v>
      </c>
      <c r="CD209" s="85">
        <v>4459</v>
      </c>
      <c r="CE209" s="86">
        <f t="shared" si="197"/>
        <v>121789.64184794798</v>
      </c>
      <c r="CF209" s="87">
        <f t="shared" si="206"/>
        <v>0.29174299921486524</v>
      </c>
    </row>
    <row r="210" spans="2:84" ht="13.5" customHeight="1">
      <c r="B210" s="304"/>
      <c r="C210" s="318"/>
      <c r="D210" s="301"/>
      <c r="E210" s="80">
        <v>7</v>
      </c>
      <c r="F210" s="102" t="s">
        <v>362</v>
      </c>
      <c r="G210" s="176" t="s">
        <v>363</v>
      </c>
      <c r="H210" s="83">
        <v>195805942</v>
      </c>
      <c r="I210" s="84">
        <f>IFERROR(H210/H214,"-")</f>
        <v>3.1069977338550912E-2</v>
      </c>
      <c r="J210" s="85">
        <v>2597</v>
      </c>
      <c r="K210" s="86">
        <f t="shared" si="189"/>
        <v>75396.974201001154</v>
      </c>
      <c r="L210" s="87">
        <f t="shared" si="198"/>
        <v>0.25869110469170237</v>
      </c>
      <c r="M210" s="313"/>
      <c r="N210" s="112">
        <v>7</v>
      </c>
      <c r="O210" s="102" t="s">
        <v>346</v>
      </c>
      <c r="P210" s="176" t="s">
        <v>347</v>
      </c>
      <c r="Q210" s="83">
        <v>11540082</v>
      </c>
      <c r="R210" s="84">
        <f>IFERROR(Q210/Q214,"-")</f>
        <v>3.9888601674562756E-2</v>
      </c>
      <c r="S210" s="85">
        <v>268</v>
      </c>
      <c r="T210" s="86">
        <f t="shared" si="190"/>
        <v>43060.007462686568</v>
      </c>
      <c r="U210" s="87">
        <f t="shared" si="199"/>
        <v>0.85079365079365077</v>
      </c>
      <c r="V210" s="313"/>
      <c r="W210" s="112">
        <v>7</v>
      </c>
      <c r="X210" s="102" t="s">
        <v>354</v>
      </c>
      <c r="Y210" s="176" t="s">
        <v>355</v>
      </c>
      <c r="Z210" s="83">
        <v>11494675</v>
      </c>
      <c r="AA210" s="84">
        <f>IFERROR(Z210/Z214,"-")</f>
        <v>3.2265242670537292E-2</v>
      </c>
      <c r="AB210" s="85">
        <v>211</v>
      </c>
      <c r="AC210" s="86">
        <f t="shared" si="191"/>
        <v>54477.132701421804</v>
      </c>
      <c r="AD210" s="87">
        <f t="shared" si="200"/>
        <v>0.65732087227414326</v>
      </c>
      <c r="AE210" s="313"/>
      <c r="AF210" s="112">
        <v>7</v>
      </c>
      <c r="AG210" s="102" t="s">
        <v>346</v>
      </c>
      <c r="AH210" s="176" t="s">
        <v>347</v>
      </c>
      <c r="AI210" s="83">
        <v>25316652</v>
      </c>
      <c r="AJ210" s="84">
        <f>IFERROR(AI210/AI214,"-")</f>
        <v>3.2955445881908747E-2</v>
      </c>
      <c r="AK210" s="85">
        <v>604</v>
      </c>
      <c r="AL210" s="86">
        <f t="shared" si="192"/>
        <v>41914.986754966885</v>
      </c>
      <c r="AM210" s="87">
        <f t="shared" si="201"/>
        <v>0.81292059219380886</v>
      </c>
      <c r="AN210" s="313"/>
      <c r="AO210" s="112">
        <v>7</v>
      </c>
      <c r="AP210" s="102" t="s">
        <v>342</v>
      </c>
      <c r="AQ210" s="176" t="s">
        <v>343</v>
      </c>
      <c r="AR210" s="83">
        <v>47003369</v>
      </c>
      <c r="AS210" s="84">
        <f>IFERROR(AR210/AR214,"-")</f>
        <v>2.9397330437140805E-2</v>
      </c>
      <c r="AT210" s="85">
        <v>738</v>
      </c>
      <c r="AU210" s="86">
        <f t="shared" si="193"/>
        <v>63690.201897018967</v>
      </c>
      <c r="AV210" s="87">
        <f t="shared" si="202"/>
        <v>0.64623467600700524</v>
      </c>
      <c r="AW210" s="313"/>
      <c r="AX210" s="112">
        <v>7</v>
      </c>
      <c r="AY210" s="102" t="s">
        <v>396</v>
      </c>
      <c r="AZ210" s="176" t="s">
        <v>397</v>
      </c>
      <c r="BA210" s="83">
        <v>44542530</v>
      </c>
      <c r="BB210" s="84">
        <f>IFERROR(BA210/BA214,"-")</f>
        <v>3.3861554475596682E-2</v>
      </c>
      <c r="BC210" s="85">
        <v>140</v>
      </c>
      <c r="BD210" s="86">
        <f t="shared" si="194"/>
        <v>318160.92857142858</v>
      </c>
      <c r="BE210" s="87">
        <f t="shared" si="203"/>
        <v>0.15435501653803749</v>
      </c>
      <c r="BF210" s="313"/>
      <c r="BG210" s="112">
        <v>7</v>
      </c>
      <c r="BH210" s="102" t="s">
        <v>340</v>
      </c>
      <c r="BI210" s="176" t="s">
        <v>341</v>
      </c>
      <c r="BJ210" s="83">
        <v>76878799</v>
      </c>
      <c r="BK210" s="84">
        <f>IFERROR(BJ210/BJ214,"-")</f>
        <v>4.1045391081555693E-2</v>
      </c>
      <c r="BL210" s="85">
        <v>876</v>
      </c>
      <c r="BM210" s="86">
        <f t="shared" si="195"/>
        <v>87761.186073059362</v>
      </c>
      <c r="BN210" s="87">
        <f t="shared" si="204"/>
        <v>0.84069097888675626</v>
      </c>
      <c r="BO210" s="313"/>
      <c r="BP210" s="112">
        <v>7</v>
      </c>
      <c r="BQ210" s="102" t="s">
        <v>356</v>
      </c>
      <c r="BR210" s="176" t="s">
        <v>357</v>
      </c>
      <c r="BS210" s="83">
        <v>66082853</v>
      </c>
      <c r="BT210" s="84">
        <f>IFERROR(BS210/BS214,"-")</f>
        <v>4.4502465530833375E-2</v>
      </c>
      <c r="BU210" s="85">
        <v>199</v>
      </c>
      <c r="BV210" s="86">
        <f t="shared" si="196"/>
        <v>332074.63819095475</v>
      </c>
      <c r="BW210" s="87">
        <f t="shared" si="205"/>
        <v>0.2567741935483871</v>
      </c>
      <c r="BX210" s="313"/>
      <c r="BY210" s="112">
        <v>7</v>
      </c>
      <c r="BZ210" s="102" t="s">
        <v>362</v>
      </c>
      <c r="CA210" s="176" t="s">
        <v>363</v>
      </c>
      <c r="CB210" s="83">
        <v>540921517</v>
      </c>
      <c r="CC210" s="84">
        <f>IFERROR(CB210/CB214,"-")</f>
        <v>3.8670006588123321E-2</v>
      </c>
      <c r="CD210" s="85">
        <v>4850</v>
      </c>
      <c r="CE210" s="86">
        <f t="shared" si="197"/>
        <v>111530.20969072165</v>
      </c>
      <c r="CF210" s="87">
        <f t="shared" si="206"/>
        <v>0.31732530751112276</v>
      </c>
    </row>
    <row r="211" spans="2:84" ht="13.5" customHeight="1">
      <c r="B211" s="304"/>
      <c r="C211" s="318"/>
      <c r="D211" s="301"/>
      <c r="E211" s="80">
        <v>8</v>
      </c>
      <c r="F211" s="102" t="s">
        <v>348</v>
      </c>
      <c r="G211" s="176" t="s">
        <v>349</v>
      </c>
      <c r="H211" s="83">
        <v>173268160</v>
      </c>
      <c r="I211" s="84">
        <f>IFERROR(H211/H214,"-")</f>
        <v>2.7493740739963926E-2</v>
      </c>
      <c r="J211" s="85">
        <v>3490</v>
      </c>
      <c r="K211" s="86">
        <f t="shared" si="189"/>
        <v>49647.037249283669</v>
      </c>
      <c r="L211" s="87">
        <f t="shared" si="198"/>
        <v>0.34764418766809441</v>
      </c>
      <c r="M211" s="313"/>
      <c r="N211" s="112">
        <v>8</v>
      </c>
      <c r="O211" s="102" t="s">
        <v>338</v>
      </c>
      <c r="P211" s="176" t="s">
        <v>339</v>
      </c>
      <c r="Q211" s="83">
        <v>10411580</v>
      </c>
      <c r="R211" s="84">
        <f>IFERROR(Q211/Q214,"-")</f>
        <v>3.5987904368690281E-2</v>
      </c>
      <c r="S211" s="85">
        <v>91</v>
      </c>
      <c r="T211" s="86">
        <f t="shared" si="190"/>
        <v>114412.96703296703</v>
      </c>
      <c r="U211" s="87">
        <f t="shared" si="199"/>
        <v>0.28888888888888886</v>
      </c>
      <c r="V211" s="313"/>
      <c r="W211" s="112">
        <v>8</v>
      </c>
      <c r="X211" s="102" t="s">
        <v>346</v>
      </c>
      <c r="Y211" s="176" t="s">
        <v>347</v>
      </c>
      <c r="Z211" s="83">
        <v>10823150</v>
      </c>
      <c r="AA211" s="84">
        <f>IFERROR(Z211/Z214,"-")</f>
        <v>3.0380290109083181E-2</v>
      </c>
      <c r="AB211" s="85">
        <v>265</v>
      </c>
      <c r="AC211" s="86">
        <f t="shared" si="191"/>
        <v>40842.07547169811</v>
      </c>
      <c r="AD211" s="87">
        <f t="shared" si="200"/>
        <v>0.82554517133956384</v>
      </c>
      <c r="AE211" s="313"/>
      <c r="AF211" s="112">
        <v>8</v>
      </c>
      <c r="AG211" s="102" t="s">
        <v>354</v>
      </c>
      <c r="AH211" s="176" t="s">
        <v>355</v>
      </c>
      <c r="AI211" s="83">
        <v>24113253</v>
      </c>
      <c r="AJ211" s="84">
        <f>IFERROR(AI211/AI214,"-")</f>
        <v>3.1388945279110118E-2</v>
      </c>
      <c r="AK211" s="85">
        <v>384</v>
      </c>
      <c r="AL211" s="86">
        <f t="shared" si="192"/>
        <v>62794.9296875</v>
      </c>
      <c r="AM211" s="87">
        <f t="shared" si="201"/>
        <v>0.51682368775235532</v>
      </c>
      <c r="AN211" s="313"/>
      <c r="AO211" s="112">
        <v>8</v>
      </c>
      <c r="AP211" s="102" t="s">
        <v>364</v>
      </c>
      <c r="AQ211" s="176" t="s">
        <v>365</v>
      </c>
      <c r="AR211" s="83">
        <v>44531678</v>
      </c>
      <c r="AS211" s="84">
        <f>IFERROR(AR211/AR214,"-")</f>
        <v>2.7851460032287337E-2</v>
      </c>
      <c r="AT211" s="85">
        <v>414</v>
      </c>
      <c r="AU211" s="86">
        <f t="shared" si="193"/>
        <v>107564.43961352657</v>
      </c>
      <c r="AV211" s="87">
        <f t="shared" si="202"/>
        <v>0.36252189141856395</v>
      </c>
      <c r="AW211" s="313"/>
      <c r="AX211" s="112">
        <v>8</v>
      </c>
      <c r="AY211" s="102" t="s">
        <v>366</v>
      </c>
      <c r="AZ211" s="176" t="s">
        <v>367</v>
      </c>
      <c r="BA211" s="83">
        <v>39809153</v>
      </c>
      <c r="BB211" s="84">
        <f>IFERROR(BA211/BA214,"-")</f>
        <v>3.0263206938107537E-2</v>
      </c>
      <c r="BC211" s="85">
        <v>253</v>
      </c>
      <c r="BD211" s="86">
        <f t="shared" si="194"/>
        <v>157348.43083003952</v>
      </c>
      <c r="BE211" s="87">
        <f t="shared" si="203"/>
        <v>0.27894156560088201</v>
      </c>
      <c r="BF211" s="313"/>
      <c r="BG211" s="112">
        <v>8</v>
      </c>
      <c r="BH211" s="102" t="s">
        <v>338</v>
      </c>
      <c r="BI211" s="176" t="s">
        <v>339</v>
      </c>
      <c r="BJ211" s="83">
        <v>66690236</v>
      </c>
      <c r="BK211" s="84">
        <f>IFERROR(BJ211/BJ214,"-")</f>
        <v>3.5605743762220379E-2</v>
      </c>
      <c r="BL211" s="85">
        <v>207</v>
      </c>
      <c r="BM211" s="86">
        <f t="shared" si="195"/>
        <v>322175.0531400966</v>
      </c>
      <c r="BN211" s="87">
        <f t="shared" si="204"/>
        <v>0.19865642994241842</v>
      </c>
      <c r="BO211" s="313"/>
      <c r="BP211" s="112">
        <v>8</v>
      </c>
      <c r="BQ211" s="102" t="s">
        <v>366</v>
      </c>
      <c r="BR211" s="176" t="s">
        <v>367</v>
      </c>
      <c r="BS211" s="83">
        <v>47150100</v>
      </c>
      <c r="BT211" s="84">
        <f>IFERROR(BS211/BS214,"-")</f>
        <v>3.1752498640234959E-2</v>
      </c>
      <c r="BU211" s="85">
        <v>229</v>
      </c>
      <c r="BV211" s="86">
        <f t="shared" si="196"/>
        <v>205895.63318777294</v>
      </c>
      <c r="BW211" s="87">
        <f t="shared" si="205"/>
        <v>0.29548387096774192</v>
      </c>
      <c r="BX211" s="313"/>
      <c r="BY211" s="112">
        <v>8</v>
      </c>
      <c r="BZ211" s="102" t="s">
        <v>342</v>
      </c>
      <c r="CA211" s="176" t="s">
        <v>343</v>
      </c>
      <c r="CB211" s="83">
        <v>412501952</v>
      </c>
      <c r="CC211" s="84">
        <f>IFERROR(CB211/CB214,"-")</f>
        <v>2.9489404100472728E-2</v>
      </c>
      <c r="CD211" s="85">
        <v>7866</v>
      </c>
      <c r="CE211" s="86">
        <f t="shared" si="197"/>
        <v>52441.132977370966</v>
      </c>
      <c r="CF211" s="87">
        <f t="shared" si="206"/>
        <v>0.514655849254122</v>
      </c>
    </row>
    <row r="212" spans="2:84" ht="13.5" customHeight="1">
      <c r="B212" s="304"/>
      <c r="C212" s="318"/>
      <c r="D212" s="301"/>
      <c r="E212" s="80">
        <v>9</v>
      </c>
      <c r="F212" s="102" t="s">
        <v>356</v>
      </c>
      <c r="G212" s="176" t="s">
        <v>357</v>
      </c>
      <c r="H212" s="83">
        <v>169349181</v>
      </c>
      <c r="I212" s="84">
        <f>IFERROR(H212/H214,"-")</f>
        <v>2.6871887350446988E-2</v>
      </c>
      <c r="J212" s="85">
        <v>1157</v>
      </c>
      <c r="K212" s="86">
        <f t="shared" si="189"/>
        <v>146369.2143474503</v>
      </c>
      <c r="L212" s="87">
        <f t="shared" si="198"/>
        <v>0.11525052296045422</v>
      </c>
      <c r="M212" s="313"/>
      <c r="N212" s="112">
        <v>9</v>
      </c>
      <c r="O212" s="102" t="s">
        <v>358</v>
      </c>
      <c r="P212" s="176" t="s">
        <v>359</v>
      </c>
      <c r="Q212" s="83">
        <v>10326788</v>
      </c>
      <c r="R212" s="84">
        <f>IFERROR(Q212/Q214,"-")</f>
        <v>3.5694818555852083E-2</v>
      </c>
      <c r="S212" s="85">
        <v>183</v>
      </c>
      <c r="T212" s="86">
        <f t="shared" si="190"/>
        <v>56430.535519125682</v>
      </c>
      <c r="U212" s="87">
        <f t="shared" si="199"/>
        <v>0.580952380952381</v>
      </c>
      <c r="V212" s="313"/>
      <c r="W212" s="112">
        <v>9</v>
      </c>
      <c r="X212" s="102" t="s">
        <v>342</v>
      </c>
      <c r="Y212" s="176" t="s">
        <v>343</v>
      </c>
      <c r="Z212" s="83">
        <v>10808175</v>
      </c>
      <c r="AA212" s="84">
        <f>IFERROR(Z212/Z214,"-")</f>
        <v>3.0338255688015053E-2</v>
      </c>
      <c r="AB212" s="85">
        <v>211</v>
      </c>
      <c r="AC212" s="86">
        <f t="shared" si="191"/>
        <v>51223.578199052135</v>
      </c>
      <c r="AD212" s="87">
        <f t="shared" si="200"/>
        <v>0.65732087227414326</v>
      </c>
      <c r="AE212" s="313"/>
      <c r="AF212" s="112">
        <v>9</v>
      </c>
      <c r="AG212" s="102" t="s">
        <v>362</v>
      </c>
      <c r="AH212" s="176" t="s">
        <v>363</v>
      </c>
      <c r="AI212" s="83">
        <v>23732433</v>
      </c>
      <c r="AJ212" s="84">
        <f>IFERROR(AI212/AI214,"-")</f>
        <v>3.0893220453380849E-2</v>
      </c>
      <c r="AK212" s="85">
        <v>284</v>
      </c>
      <c r="AL212" s="86">
        <f t="shared" si="192"/>
        <v>83564.90492957746</v>
      </c>
      <c r="AM212" s="87">
        <f t="shared" si="201"/>
        <v>0.38223418573351281</v>
      </c>
      <c r="AN212" s="313"/>
      <c r="AO212" s="112">
        <v>9</v>
      </c>
      <c r="AP212" s="102" t="s">
        <v>354</v>
      </c>
      <c r="AQ212" s="176" t="s">
        <v>355</v>
      </c>
      <c r="AR212" s="83">
        <v>44201800</v>
      </c>
      <c r="AS212" s="84">
        <f>IFERROR(AR212/AR214,"-")</f>
        <v>2.7645144340960125E-2</v>
      </c>
      <c r="AT212" s="85">
        <v>598</v>
      </c>
      <c r="AU212" s="86">
        <f t="shared" si="193"/>
        <v>73916.053511705686</v>
      </c>
      <c r="AV212" s="87">
        <f t="shared" si="202"/>
        <v>0.52364273204903677</v>
      </c>
      <c r="AW212" s="313"/>
      <c r="AX212" s="112">
        <v>9</v>
      </c>
      <c r="AY212" s="102" t="s">
        <v>354</v>
      </c>
      <c r="AZ212" s="176" t="s">
        <v>355</v>
      </c>
      <c r="BA212" s="83">
        <v>35012388</v>
      </c>
      <c r="BB212" s="84">
        <f>IFERROR(BA212/BA214,"-")</f>
        <v>2.661667138311918E-2</v>
      </c>
      <c r="BC212" s="85">
        <v>429</v>
      </c>
      <c r="BD212" s="86">
        <f t="shared" si="194"/>
        <v>81613.958041958045</v>
      </c>
      <c r="BE212" s="87">
        <f t="shared" si="203"/>
        <v>0.47298787210584342</v>
      </c>
      <c r="BF212" s="313"/>
      <c r="BG212" s="112">
        <v>9</v>
      </c>
      <c r="BH212" s="102" t="s">
        <v>366</v>
      </c>
      <c r="BI212" s="176" t="s">
        <v>367</v>
      </c>
      <c r="BJ212" s="83">
        <v>57902612</v>
      </c>
      <c r="BK212" s="84">
        <f>IFERROR(BJ212/BJ214,"-")</f>
        <v>3.0914054135829819E-2</v>
      </c>
      <c r="BL212" s="85">
        <v>304</v>
      </c>
      <c r="BM212" s="86">
        <f t="shared" si="195"/>
        <v>190469.11842105264</v>
      </c>
      <c r="BN212" s="87">
        <f t="shared" si="204"/>
        <v>0.29174664107485604</v>
      </c>
      <c r="BO212" s="313"/>
      <c r="BP212" s="112">
        <v>9</v>
      </c>
      <c r="BQ212" s="102" t="s">
        <v>370</v>
      </c>
      <c r="BR212" s="176" t="s">
        <v>371</v>
      </c>
      <c r="BS212" s="83">
        <v>42185965</v>
      </c>
      <c r="BT212" s="84">
        <f>IFERROR(BS212/BS214,"-")</f>
        <v>2.8409479434815612E-2</v>
      </c>
      <c r="BU212" s="85">
        <v>514</v>
      </c>
      <c r="BV212" s="86">
        <f t="shared" si="196"/>
        <v>82073.861867704283</v>
      </c>
      <c r="BW212" s="87">
        <f t="shared" si="205"/>
        <v>0.66322580645161289</v>
      </c>
      <c r="BX212" s="313"/>
      <c r="BY212" s="112">
        <v>9</v>
      </c>
      <c r="BZ212" s="102" t="s">
        <v>346</v>
      </c>
      <c r="CA212" s="176" t="s">
        <v>347</v>
      </c>
      <c r="CB212" s="83">
        <v>407306897</v>
      </c>
      <c r="CC212" s="84">
        <f>IFERROR(CB212/CB214,"-")</f>
        <v>2.9118014158009665E-2</v>
      </c>
      <c r="CD212" s="85">
        <v>9765</v>
      </c>
      <c r="CE212" s="86">
        <f t="shared" si="197"/>
        <v>41710.895750128009</v>
      </c>
      <c r="CF212" s="87">
        <f t="shared" si="206"/>
        <v>0.63890342842187908</v>
      </c>
    </row>
    <row r="213" spans="2:84" ht="13.5" customHeight="1">
      <c r="B213" s="304"/>
      <c r="C213" s="318"/>
      <c r="D213" s="301"/>
      <c r="E213" s="88">
        <v>10</v>
      </c>
      <c r="F213" s="177" t="s">
        <v>350</v>
      </c>
      <c r="G213" s="178" t="s">
        <v>351</v>
      </c>
      <c r="H213" s="91">
        <v>164427947</v>
      </c>
      <c r="I213" s="92">
        <f>IFERROR(H213/H214,"-")</f>
        <v>2.6090998745658345E-2</v>
      </c>
      <c r="J213" s="93">
        <v>2799</v>
      </c>
      <c r="K213" s="94">
        <f t="shared" si="189"/>
        <v>58745.247231153982</v>
      </c>
      <c r="L213" s="95">
        <f t="shared" si="198"/>
        <v>0.27881263074011353</v>
      </c>
      <c r="M213" s="313"/>
      <c r="N213" s="113">
        <v>10</v>
      </c>
      <c r="O213" s="177" t="s">
        <v>348</v>
      </c>
      <c r="P213" s="178" t="s">
        <v>349</v>
      </c>
      <c r="Q213" s="91">
        <v>10194085</v>
      </c>
      <c r="R213" s="92">
        <f>IFERROR(Q213/Q214,"-")</f>
        <v>3.5236127091786272E-2</v>
      </c>
      <c r="S213" s="93">
        <v>167</v>
      </c>
      <c r="T213" s="94">
        <f t="shared" si="190"/>
        <v>61042.425149700597</v>
      </c>
      <c r="U213" s="95">
        <f t="shared" si="199"/>
        <v>0.53015873015873016</v>
      </c>
      <c r="V213" s="313"/>
      <c r="W213" s="113">
        <v>10</v>
      </c>
      <c r="X213" s="177" t="s">
        <v>412</v>
      </c>
      <c r="Y213" s="178" t="s">
        <v>413</v>
      </c>
      <c r="Z213" s="91">
        <v>10729952</v>
      </c>
      <c r="AA213" s="92">
        <f>IFERROR(Z213/Z214,"-")</f>
        <v>3.0118685836982514E-2</v>
      </c>
      <c r="AB213" s="93">
        <v>72</v>
      </c>
      <c r="AC213" s="94">
        <f t="shared" si="191"/>
        <v>149027.11111111112</v>
      </c>
      <c r="AD213" s="95">
        <f t="shared" si="200"/>
        <v>0.22429906542056074</v>
      </c>
      <c r="AE213" s="313"/>
      <c r="AF213" s="113">
        <v>10</v>
      </c>
      <c r="AG213" s="177" t="s">
        <v>364</v>
      </c>
      <c r="AH213" s="178" t="s">
        <v>365</v>
      </c>
      <c r="AI213" s="91">
        <v>21860497</v>
      </c>
      <c r="AJ213" s="92">
        <f>IFERROR(AI213/AI214,"-")</f>
        <v>2.8456465169056654E-2</v>
      </c>
      <c r="AK213" s="93">
        <v>261</v>
      </c>
      <c r="AL213" s="94">
        <f t="shared" si="192"/>
        <v>83756.69348659004</v>
      </c>
      <c r="AM213" s="95">
        <f t="shared" si="201"/>
        <v>0.35127860026917901</v>
      </c>
      <c r="AN213" s="313"/>
      <c r="AO213" s="113">
        <v>10</v>
      </c>
      <c r="AP213" s="177" t="s">
        <v>346</v>
      </c>
      <c r="AQ213" s="178" t="s">
        <v>347</v>
      </c>
      <c r="AR213" s="91">
        <v>38498092</v>
      </c>
      <c r="AS213" s="92">
        <f>IFERROR(AR213/AR214,"-")</f>
        <v>2.4077872624905825E-2</v>
      </c>
      <c r="AT213" s="93">
        <v>919</v>
      </c>
      <c r="AU213" s="94">
        <f t="shared" si="193"/>
        <v>41891.286180631119</v>
      </c>
      <c r="AV213" s="95">
        <f t="shared" si="202"/>
        <v>0.8047285464098074</v>
      </c>
      <c r="AW213" s="313"/>
      <c r="AX213" s="113">
        <v>10</v>
      </c>
      <c r="AY213" s="177" t="s">
        <v>342</v>
      </c>
      <c r="AZ213" s="178" t="s">
        <v>343</v>
      </c>
      <c r="BA213" s="91">
        <v>33436789</v>
      </c>
      <c r="BB213" s="92">
        <f>IFERROR(BA213/BA214,"-")</f>
        <v>2.5418889591869432E-2</v>
      </c>
      <c r="BC213" s="93">
        <v>557</v>
      </c>
      <c r="BD213" s="94">
        <f t="shared" si="194"/>
        <v>60030.141831238776</v>
      </c>
      <c r="BE213" s="95">
        <f t="shared" si="203"/>
        <v>0.61411245865490627</v>
      </c>
      <c r="BF213" s="313"/>
      <c r="BG213" s="113">
        <v>10</v>
      </c>
      <c r="BH213" s="177" t="s">
        <v>354</v>
      </c>
      <c r="BI213" s="178" t="s">
        <v>355</v>
      </c>
      <c r="BJ213" s="91">
        <v>51643648</v>
      </c>
      <c r="BK213" s="92">
        <f>IFERROR(BJ213/BJ214,"-")</f>
        <v>2.7572409514854693E-2</v>
      </c>
      <c r="BL213" s="93">
        <v>465</v>
      </c>
      <c r="BM213" s="94">
        <f t="shared" si="195"/>
        <v>111061.60860215053</v>
      </c>
      <c r="BN213" s="95">
        <f t="shared" si="204"/>
        <v>0.44625719769673705</v>
      </c>
      <c r="BO213" s="313"/>
      <c r="BP213" s="113">
        <v>10</v>
      </c>
      <c r="BQ213" s="177" t="s">
        <v>398</v>
      </c>
      <c r="BR213" s="178" t="s">
        <v>399</v>
      </c>
      <c r="BS213" s="91">
        <v>39105787</v>
      </c>
      <c r="BT213" s="92">
        <f>IFERROR(BS213/BS214,"-")</f>
        <v>2.6335181654817658E-2</v>
      </c>
      <c r="BU213" s="93">
        <v>342</v>
      </c>
      <c r="BV213" s="94">
        <f t="shared" si="196"/>
        <v>114344.40643274854</v>
      </c>
      <c r="BW213" s="95">
        <f t="shared" si="205"/>
        <v>0.44129032258064516</v>
      </c>
      <c r="BX213" s="313"/>
      <c r="BY213" s="113">
        <v>10</v>
      </c>
      <c r="BZ213" s="177" t="s">
        <v>354</v>
      </c>
      <c r="CA213" s="178" t="s">
        <v>355</v>
      </c>
      <c r="CB213" s="91">
        <v>354433273</v>
      </c>
      <c r="CC213" s="92">
        <f>IFERROR(CB213/CB214,"-")</f>
        <v>2.5338124979709598E-2</v>
      </c>
      <c r="CD213" s="93">
        <v>5457</v>
      </c>
      <c r="CE213" s="94">
        <f t="shared" si="197"/>
        <v>64950.205790727508</v>
      </c>
      <c r="CF213" s="95">
        <f t="shared" si="206"/>
        <v>0.35704004187385502</v>
      </c>
    </row>
    <row r="214" spans="2:84" s="173" customFormat="1" ht="13.5" customHeight="1">
      <c r="B214" s="266"/>
      <c r="C214" s="320"/>
      <c r="D214" s="302"/>
      <c r="E214" s="96" t="s">
        <v>164</v>
      </c>
      <c r="F214" s="97"/>
      <c r="G214" s="98"/>
      <c r="H214" s="228">
        <v>6302094780</v>
      </c>
      <c r="I214" s="99" t="s">
        <v>292</v>
      </c>
      <c r="J214" s="100">
        <v>8178</v>
      </c>
      <c r="K214" s="49">
        <f t="shared" si="189"/>
        <v>770615.6493030081</v>
      </c>
      <c r="L214" s="101">
        <f t="shared" si="198"/>
        <v>0.81462297041538001</v>
      </c>
      <c r="M214" s="314"/>
      <c r="N214" s="96" t="s">
        <v>164</v>
      </c>
      <c r="O214" s="97"/>
      <c r="P214" s="98"/>
      <c r="Q214" s="228">
        <v>289307760</v>
      </c>
      <c r="R214" s="99" t="s">
        <v>292</v>
      </c>
      <c r="S214" s="100">
        <v>312</v>
      </c>
      <c r="T214" s="49">
        <f t="shared" si="190"/>
        <v>927268.4615384615</v>
      </c>
      <c r="U214" s="101">
        <f t="shared" si="199"/>
        <v>0.99047619047619051</v>
      </c>
      <c r="V214" s="314"/>
      <c r="W214" s="96" t="s">
        <v>164</v>
      </c>
      <c r="X214" s="97"/>
      <c r="Y214" s="98"/>
      <c r="Z214" s="228">
        <v>356255650</v>
      </c>
      <c r="AA214" s="99" t="s">
        <v>292</v>
      </c>
      <c r="AB214" s="100">
        <v>320</v>
      </c>
      <c r="AC214" s="49">
        <f t="shared" si="191"/>
        <v>1113298.90625</v>
      </c>
      <c r="AD214" s="101">
        <f t="shared" si="200"/>
        <v>0.99688473520249221</v>
      </c>
      <c r="AE214" s="314"/>
      <c r="AF214" s="96" t="s">
        <v>164</v>
      </c>
      <c r="AG214" s="97"/>
      <c r="AH214" s="98"/>
      <c r="AI214" s="228">
        <v>768208450</v>
      </c>
      <c r="AJ214" s="99" t="s">
        <v>292</v>
      </c>
      <c r="AK214" s="100">
        <v>737</v>
      </c>
      <c r="AL214" s="49">
        <f t="shared" si="192"/>
        <v>1042345.2510176391</v>
      </c>
      <c r="AM214" s="101">
        <f t="shared" si="201"/>
        <v>0.99192462987886942</v>
      </c>
      <c r="AN214" s="314"/>
      <c r="AO214" s="96" t="s">
        <v>164</v>
      </c>
      <c r="AP214" s="97"/>
      <c r="AQ214" s="98"/>
      <c r="AR214" s="228">
        <v>1598899230</v>
      </c>
      <c r="AS214" s="99" t="s">
        <v>292</v>
      </c>
      <c r="AT214" s="100">
        <v>1122</v>
      </c>
      <c r="AU214" s="49">
        <f t="shared" si="193"/>
        <v>1425043.8770053475</v>
      </c>
      <c r="AV214" s="101">
        <f t="shared" si="202"/>
        <v>0.98248686514886163</v>
      </c>
      <c r="AW214" s="314"/>
      <c r="AX214" s="96" t="s">
        <v>164</v>
      </c>
      <c r="AY214" s="97"/>
      <c r="AZ214" s="98"/>
      <c r="BA214" s="228">
        <v>1315430750</v>
      </c>
      <c r="BB214" s="99" t="s">
        <v>292</v>
      </c>
      <c r="BC214" s="100">
        <v>891</v>
      </c>
      <c r="BD214" s="49">
        <f t="shared" si="194"/>
        <v>1476353.2547699215</v>
      </c>
      <c r="BE214" s="101">
        <f t="shared" si="203"/>
        <v>0.98235942668136711</v>
      </c>
      <c r="BF214" s="314"/>
      <c r="BG214" s="96" t="s">
        <v>164</v>
      </c>
      <c r="BH214" s="97"/>
      <c r="BI214" s="98"/>
      <c r="BJ214" s="228">
        <v>1873019040</v>
      </c>
      <c r="BK214" s="99" t="s">
        <v>292</v>
      </c>
      <c r="BL214" s="100">
        <v>1015</v>
      </c>
      <c r="BM214" s="49">
        <f t="shared" si="195"/>
        <v>1845338.9556650247</v>
      </c>
      <c r="BN214" s="101">
        <f t="shared" si="204"/>
        <v>0.97408829174664102</v>
      </c>
      <c r="BO214" s="314"/>
      <c r="BP214" s="96" t="s">
        <v>164</v>
      </c>
      <c r="BQ214" s="97"/>
      <c r="BR214" s="98"/>
      <c r="BS214" s="228">
        <v>1484925660</v>
      </c>
      <c r="BT214" s="99" t="s">
        <v>292</v>
      </c>
      <c r="BU214" s="100">
        <v>755</v>
      </c>
      <c r="BV214" s="49">
        <f t="shared" si="196"/>
        <v>1966788.9536423841</v>
      </c>
      <c r="BW214" s="101">
        <f t="shared" si="205"/>
        <v>0.97419354838709682</v>
      </c>
      <c r="BX214" s="314"/>
      <c r="BY214" s="96" t="s">
        <v>164</v>
      </c>
      <c r="BZ214" s="97"/>
      <c r="CA214" s="98"/>
      <c r="CB214" s="228">
        <v>13988141320</v>
      </c>
      <c r="CC214" s="99" t="s">
        <v>292</v>
      </c>
      <c r="CD214" s="100">
        <v>13330</v>
      </c>
      <c r="CE214" s="49">
        <f t="shared" si="197"/>
        <v>1049372.942235559</v>
      </c>
      <c r="CF214" s="101">
        <f t="shared" si="206"/>
        <v>0.87215388641716829</v>
      </c>
    </row>
    <row r="215" spans="2:84" ht="13.5" customHeight="1">
      <c r="B215" s="303">
        <v>20</v>
      </c>
      <c r="C215" s="317" t="s">
        <v>79</v>
      </c>
      <c r="D215" s="305">
        <f>CK25</f>
        <v>17681</v>
      </c>
      <c r="E215" s="72">
        <v>1</v>
      </c>
      <c r="F215" s="73" t="s">
        <v>336</v>
      </c>
      <c r="G215" s="74" t="s">
        <v>337</v>
      </c>
      <c r="H215" s="75">
        <v>867666841</v>
      </c>
      <c r="I215" s="76">
        <f>IFERROR(H215/H225,"-")</f>
        <v>7.4166437584879299E-2</v>
      </c>
      <c r="J215" s="77">
        <v>7381</v>
      </c>
      <c r="K215" s="78">
        <f t="shared" si="189"/>
        <v>117554.1039154586</v>
      </c>
      <c r="L215" s="79">
        <f t="shared" ref="L215:L225" si="207">IFERROR(J215/$CK$25,0)</f>
        <v>0.41745376392737965</v>
      </c>
      <c r="M215" s="315">
        <f>CL25</f>
        <v>562</v>
      </c>
      <c r="N215" s="195">
        <v>1</v>
      </c>
      <c r="O215" s="73" t="s">
        <v>336</v>
      </c>
      <c r="P215" s="74" t="s">
        <v>337</v>
      </c>
      <c r="Q215" s="75">
        <v>49488634</v>
      </c>
      <c r="R215" s="76">
        <f>IFERROR(Q215/Q225,"-")</f>
        <v>8.6495566757002762E-2</v>
      </c>
      <c r="S215" s="77">
        <v>350</v>
      </c>
      <c r="T215" s="78">
        <f t="shared" si="190"/>
        <v>141396.09714285715</v>
      </c>
      <c r="U215" s="79">
        <f t="shared" ref="U215:U225" si="208">IFERROR(S215/$CL$25,0)</f>
        <v>0.62277580071174377</v>
      </c>
      <c r="V215" s="315">
        <f>CM25</f>
        <v>589</v>
      </c>
      <c r="W215" s="195">
        <v>1</v>
      </c>
      <c r="X215" s="73" t="s">
        <v>338</v>
      </c>
      <c r="Y215" s="74" t="s">
        <v>339</v>
      </c>
      <c r="Z215" s="75">
        <v>91874062</v>
      </c>
      <c r="AA215" s="76">
        <f>IFERROR(Z215/Z225,"-")</f>
        <v>0.120408327515777</v>
      </c>
      <c r="AB215" s="77">
        <v>180</v>
      </c>
      <c r="AC215" s="78">
        <f t="shared" si="191"/>
        <v>510411.45555555553</v>
      </c>
      <c r="AD215" s="79">
        <f t="shared" ref="AD215:AD225" si="209">IFERROR(AB215/$CM$25,0)</f>
        <v>0.30560271646859083</v>
      </c>
      <c r="AE215" s="315">
        <f>CN25</f>
        <v>1172</v>
      </c>
      <c r="AF215" s="195">
        <v>1</v>
      </c>
      <c r="AG215" s="73" t="s">
        <v>336</v>
      </c>
      <c r="AH215" s="74" t="s">
        <v>337</v>
      </c>
      <c r="AI215" s="75">
        <v>115205006</v>
      </c>
      <c r="AJ215" s="76">
        <f>IFERROR(AI215/AI225,"-")</f>
        <v>8.3197807081985028E-2</v>
      </c>
      <c r="AK215" s="77">
        <v>768</v>
      </c>
      <c r="AL215" s="78">
        <f t="shared" si="192"/>
        <v>150006.51822916666</v>
      </c>
      <c r="AM215" s="79">
        <f t="shared" ref="AM215:AM225" si="210">IFERROR(AK215/$CN$25,0)</f>
        <v>0.65529010238907848</v>
      </c>
      <c r="AN215" s="315">
        <f>CO25</f>
        <v>1347</v>
      </c>
      <c r="AO215" s="195">
        <v>1</v>
      </c>
      <c r="AP215" s="73" t="s">
        <v>336</v>
      </c>
      <c r="AQ215" s="74" t="s">
        <v>337</v>
      </c>
      <c r="AR215" s="75">
        <v>169225408</v>
      </c>
      <c r="AS215" s="76">
        <f>IFERROR(AR215/AR225,"-")</f>
        <v>8.8558349531094815E-2</v>
      </c>
      <c r="AT215" s="77">
        <v>920</v>
      </c>
      <c r="AU215" s="78">
        <f t="shared" si="193"/>
        <v>183940.66086956521</v>
      </c>
      <c r="AV215" s="79">
        <f t="shared" ref="AV215:AV225" si="211">IFERROR(AT215/$CO$25,0)</f>
        <v>0.68299925760950264</v>
      </c>
      <c r="AW215" s="315">
        <f>CP25</f>
        <v>1042</v>
      </c>
      <c r="AX215" s="195">
        <v>1</v>
      </c>
      <c r="AY215" s="73" t="s">
        <v>356</v>
      </c>
      <c r="AZ215" s="74" t="s">
        <v>357</v>
      </c>
      <c r="BA215" s="75">
        <v>159768721</v>
      </c>
      <c r="BB215" s="76">
        <f>IFERROR(BA215/BA225,"-")</f>
        <v>9.2408189181303738E-2</v>
      </c>
      <c r="BC215" s="77">
        <v>346</v>
      </c>
      <c r="BD215" s="78">
        <f t="shared" si="194"/>
        <v>461759.30924855493</v>
      </c>
      <c r="BE215" s="79">
        <f t="shared" ref="BE215:BE225" si="212">IFERROR(BC215/$CP$25,0)</f>
        <v>0.33205374280230326</v>
      </c>
      <c r="BF215" s="315">
        <f>CQ25</f>
        <v>1303</v>
      </c>
      <c r="BG215" s="195">
        <v>1</v>
      </c>
      <c r="BH215" s="73" t="s">
        <v>356</v>
      </c>
      <c r="BI215" s="74" t="s">
        <v>357</v>
      </c>
      <c r="BJ215" s="75">
        <v>245711349</v>
      </c>
      <c r="BK215" s="76">
        <f>IFERROR(BJ215/BJ225,"-")</f>
        <v>9.8778631500107114E-2</v>
      </c>
      <c r="BL215" s="77">
        <v>420</v>
      </c>
      <c r="BM215" s="78">
        <f t="shared" si="195"/>
        <v>585027.02142857143</v>
      </c>
      <c r="BN215" s="79">
        <f t="shared" ref="BN215:BN225" si="213">IFERROR(BL215/$CQ$25,0)</f>
        <v>0.32233307751343054</v>
      </c>
      <c r="BO215" s="315">
        <f>CR25</f>
        <v>872</v>
      </c>
      <c r="BP215" s="195">
        <v>1</v>
      </c>
      <c r="BQ215" s="73" t="s">
        <v>364</v>
      </c>
      <c r="BR215" s="74" t="s">
        <v>365</v>
      </c>
      <c r="BS215" s="75">
        <v>133851569</v>
      </c>
      <c r="BT215" s="76">
        <f>IFERROR(BS215/BS225,"-")</f>
        <v>8.2903834772420096E-2</v>
      </c>
      <c r="BU215" s="77">
        <v>471</v>
      </c>
      <c r="BV215" s="78">
        <f t="shared" si="196"/>
        <v>284185.9214437367</v>
      </c>
      <c r="BW215" s="79">
        <f t="shared" ref="BW215:BW225" si="214">IFERROR(BU215/$CR$25,0)</f>
        <v>0.54013761467889909</v>
      </c>
      <c r="BX215" s="315">
        <f>CS25</f>
        <v>24568</v>
      </c>
      <c r="BY215" s="195">
        <v>1</v>
      </c>
      <c r="BZ215" s="73" t="s">
        <v>336</v>
      </c>
      <c r="CA215" s="74" t="s">
        <v>337</v>
      </c>
      <c r="CB215" s="75">
        <v>1724812747</v>
      </c>
      <c r="CC215" s="76">
        <f>IFERROR(CB215/CB225,"-")</f>
        <v>7.7832149147836496E-2</v>
      </c>
      <c r="CD215" s="77">
        <v>11954</v>
      </c>
      <c r="CE215" s="78">
        <f t="shared" si="197"/>
        <v>144287.49765768781</v>
      </c>
      <c r="CF215" s="79">
        <f t="shared" ref="CF215:CF225" si="215">IFERROR(CD215/$CS$25,0)</f>
        <v>0.48656789319439919</v>
      </c>
    </row>
    <row r="216" spans="2:84" ht="13.5" customHeight="1">
      <c r="B216" s="304"/>
      <c r="C216" s="318"/>
      <c r="D216" s="301"/>
      <c r="E216" s="80">
        <v>2</v>
      </c>
      <c r="F216" s="175" t="s">
        <v>338</v>
      </c>
      <c r="G216" s="176" t="s">
        <v>339</v>
      </c>
      <c r="H216" s="83">
        <v>743456469</v>
      </c>
      <c r="I216" s="84">
        <f>IFERROR(H216/H225,"-")</f>
        <v>6.3549181782277239E-2</v>
      </c>
      <c r="J216" s="85">
        <v>5117</v>
      </c>
      <c r="K216" s="86">
        <f t="shared" si="189"/>
        <v>145291.47332421341</v>
      </c>
      <c r="L216" s="87">
        <f t="shared" si="207"/>
        <v>0.2894067077653979</v>
      </c>
      <c r="M216" s="313"/>
      <c r="N216" s="112">
        <v>2</v>
      </c>
      <c r="O216" s="175" t="s">
        <v>350</v>
      </c>
      <c r="P216" s="176" t="s">
        <v>351</v>
      </c>
      <c r="Q216" s="83">
        <v>44351312</v>
      </c>
      <c r="R216" s="84">
        <f>IFERROR(Q216/Q225,"-")</f>
        <v>7.7516624683086982E-2</v>
      </c>
      <c r="S216" s="85">
        <v>312</v>
      </c>
      <c r="T216" s="86">
        <f t="shared" si="190"/>
        <v>142151.64102564103</v>
      </c>
      <c r="U216" s="87">
        <f t="shared" si="208"/>
        <v>0.55516014234875444</v>
      </c>
      <c r="V216" s="313"/>
      <c r="W216" s="112">
        <v>2</v>
      </c>
      <c r="X216" s="175" t="s">
        <v>336</v>
      </c>
      <c r="Y216" s="176" t="s">
        <v>337</v>
      </c>
      <c r="Z216" s="83">
        <v>70393379</v>
      </c>
      <c r="AA216" s="84">
        <f>IFERROR(Z216/Z225,"-")</f>
        <v>9.2256169467876778E-2</v>
      </c>
      <c r="AB216" s="85">
        <v>382</v>
      </c>
      <c r="AC216" s="86">
        <f t="shared" si="191"/>
        <v>184275.86125654451</v>
      </c>
      <c r="AD216" s="87">
        <f t="shared" si="209"/>
        <v>0.64855687606112056</v>
      </c>
      <c r="AE216" s="313"/>
      <c r="AF216" s="112">
        <v>2</v>
      </c>
      <c r="AG216" s="175" t="s">
        <v>356</v>
      </c>
      <c r="AH216" s="176" t="s">
        <v>357</v>
      </c>
      <c r="AI216" s="83">
        <v>89008214</v>
      </c>
      <c r="AJ216" s="84">
        <f>IFERROR(AI216/AI225,"-")</f>
        <v>6.4279222528611638E-2</v>
      </c>
      <c r="AK216" s="85">
        <v>329</v>
      </c>
      <c r="AL216" s="86">
        <f t="shared" si="192"/>
        <v>270541.68389057752</v>
      </c>
      <c r="AM216" s="87">
        <f t="shared" si="210"/>
        <v>0.28071672354948807</v>
      </c>
      <c r="AN216" s="313"/>
      <c r="AO216" s="112">
        <v>2</v>
      </c>
      <c r="AP216" s="175" t="s">
        <v>356</v>
      </c>
      <c r="AQ216" s="176" t="s">
        <v>357</v>
      </c>
      <c r="AR216" s="83">
        <v>139544386</v>
      </c>
      <c r="AS216" s="84">
        <f>IFERROR(AR216/AR225,"-")</f>
        <v>7.3025798292003605E-2</v>
      </c>
      <c r="AT216" s="85">
        <v>456</v>
      </c>
      <c r="AU216" s="86">
        <f t="shared" si="193"/>
        <v>306018.39035087719</v>
      </c>
      <c r="AV216" s="87">
        <f t="shared" si="211"/>
        <v>0.33853006681514475</v>
      </c>
      <c r="AW216" s="313"/>
      <c r="AX216" s="112">
        <v>2</v>
      </c>
      <c r="AY216" s="175" t="s">
        <v>336</v>
      </c>
      <c r="AZ216" s="176" t="s">
        <v>337</v>
      </c>
      <c r="BA216" s="83">
        <v>139993881</v>
      </c>
      <c r="BB216" s="84">
        <f>IFERROR(BA216/BA225,"-")</f>
        <v>8.0970674101302487E-2</v>
      </c>
      <c r="BC216" s="85">
        <v>699</v>
      </c>
      <c r="BD216" s="86">
        <f t="shared" si="194"/>
        <v>200277.36909871246</v>
      </c>
      <c r="BE216" s="87">
        <f t="shared" si="212"/>
        <v>0.67082533589251436</v>
      </c>
      <c r="BF216" s="313"/>
      <c r="BG216" s="112">
        <v>2</v>
      </c>
      <c r="BH216" s="175" t="s">
        <v>336</v>
      </c>
      <c r="BI216" s="176" t="s">
        <v>337</v>
      </c>
      <c r="BJ216" s="83">
        <v>195034024</v>
      </c>
      <c r="BK216" s="84">
        <f>IFERROR(BJ216/BJ225,"-")</f>
        <v>7.8405796334132888E-2</v>
      </c>
      <c r="BL216" s="85">
        <v>874</v>
      </c>
      <c r="BM216" s="86">
        <f t="shared" si="195"/>
        <v>223151.05720823799</v>
      </c>
      <c r="BN216" s="87">
        <f t="shared" si="213"/>
        <v>0.67075978511128165</v>
      </c>
      <c r="BO216" s="313"/>
      <c r="BP216" s="112">
        <v>2</v>
      </c>
      <c r="BQ216" s="175" t="s">
        <v>362</v>
      </c>
      <c r="BR216" s="176" t="s">
        <v>363</v>
      </c>
      <c r="BS216" s="83">
        <v>118292306</v>
      </c>
      <c r="BT216" s="84">
        <f>IFERROR(BS216/BS225,"-")</f>
        <v>7.3266872138589262E-2</v>
      </c>
      <c r="BU216" s="85">
        <v>339</v>
      </c>
      <c r="BV216" s="86">
        <f t="shared" si="196"/>
        <v>348944.85545722715</v>
      </c>
      <c r="BW216" s="87">
        <f t="shared" si="214"/>
        <v>0.38876146788990823</v>
      </c>
      <c r="BX216" s="313"/>
      <c r="BY216" s="112">
        <v>2</v>
      </c>
      <c r="BZ216" s="175" t="s">
        <v>338</v>
      </c>
      <c r="CA216" s="176" t="s">
        <v>339</v>
      </c>
      <c r="CB216" s="83">
        <v>1202506656</v>
      </c>
      <c r="CC216" s="84">
        <f>IFERROR(CB216/CB225,"-")</f>
        <v>5.4263094683088008E-2</v>
      </c>
      <c r="CD216" s="85">
        <v>6853</v>
      </c>
      <c r="CE216" s="86">
        <f t="shared" si="197"/>
        <v>175471.56807237706</v>
      </c>
      <c r="CF216" s="87">
        <f t="shared" si="215"/>
        <v>0.27894008466297621</v>
      </c>
    </row>
    <row r="217" spans="2:84" ht="13.5" customHeight="1">
      <c r="B217" s="304"/>
      <c r="C217" s="318"/>
      <c r="D217" s="301"/>
      <c r="E217" s="80">
        <v>3</v>
      </c>
      <c r="F217" s="175" t="s">
        <v>344</v>
      </c>
      <c r="G217" s="176" t="s">
        <v>345</v>
      </c>
      <c r="H217" s="83">
        <v>604193475</v>
      </c>
      <c r="I217" s="84">
        <f>IFERROR(H217/H225,"-")</f>
        <v>5.1645257759457039E-2</v>
      </c>
      <c r="J217" s="85">
        <v>1949</v>
      </c>
      <c r="K217" s="86">
        <f t="shared" si="189"/>
        <v>310001.78296562342</v>
      </c>
      <c r="L217" s="87">
        <f t="shared" si="207"/>
        <v>0.11023132175781913</v>
      </c>
      <c r="M217" s="313"/>
      <c r="N217" s="112">
        <v>3</v>
      </c>
      <c r="O217" s="175" t="s">
        <v>340</v>
      </c>
      <c r="P217" s="176" t="s">
        <v>341</v>
      </c>
      <c r="Q217" s="83">
        <v>31153957</v>
      </c>
      <c r="R217" s="84">
        <f>IFERROR(Q217/Q225,"-")</f>
        <v>5.4450465685480294E-2</v>
      </c>
      <c r="S217" s="85">
        <v>425</v>
      </c>
      <c r="T217" s="86">
        <f t="shared" si="190"/>
        <v>73303.428235294123</v>
      </c>
      <c r="U217" s="87">
        <f t="shared" si="208"/>
        <v>0.75622775800711739</v>
      </c>
      <c r="V217" s="313"/>
      <c r="W217" s="112">
        <v>3</v>
      </c>
      <c r="X217" s="175" t="s">
        <v>344</v>
      </c>
      <c r="Y217" s="176" t="s">
        <v>345</v>
      </c>
      <c r="Z217" s="83">
        <v>63170120</v>
      </c>
      <c r="AA217" s="84">
        <f>IFERROR(Z217/Z225,"-")</f>
        <v>8.2789509167135053E-2</v>
      </c>
      <c r="AB217" s="85">
        <v>121</v>
      </c>
      <c r="AC217" s="86">
        <f t="shared" si="191"/>
        <v>522067.10743801651</v>
      </c>
      <c r="AD217" s="87">
        <f t="shared" si="209"/>
        <v>0.20543293718166383</v>
      </c>
      <c r="AE217" s="313"/>
      <c r="AF217" s="112">
        <v>3</v>
      </c>
      <c r="AG217" s="175" t="s">
        <v>338</v>
      </c>
      <c r="AH217" s="176" t="s">
        <v>339</v>
      </c>
      <c r="AI217" s="83">
        <v>59364042</v>
      </c>
      <c r="AJ217" s="84">
        <f>IFERROR(AI217/AI225,"-")</f>
        <v>4.287103733949596E-2</v>
      </c>
      <c r="AK217" s="85">
        <v>309</v>
      </c>
      <c r="AL217" s="86">
        <f t="shared" si="192"/>
        <v>192116.64077669903</v>
      </c>
      <c r="AM217" s="87">
        <f t="shared" si="210"/>
        <v>0.26365187713310578</v>
      </c>
      <c r="AN217" s="313"/>
      <c r="AO217" s="112">
        <v>3</v>
      </c>
      <c r="AP217" s="175" t="s">
        <v>344</v>
      </c>
      <c r="AQ217" s="176" t="s">
        <v>345</v>
      </c>
      <c r="AR217" s="83">
        <v>114808137</v>
      </c>
      <c r="AS217" s="84">
        <f>IFERROR(AR217/AR225,"-")</f>
        <v>6.0080925468708683E-2</v>
      </c>
      <c r="AT217" s="85">
        <v>288</v>
      </c>
      <c r="AU217" s="86">
        <f t="shared" si="193"/>
        <v>398639.36458333331</v>
      </c>
      <c r="AV217" s="87">
        <f t="shared" si="211"/>
        <v>0.21380846325167038</v>
      </c>
      <c r="AW217" s="313"/>
      <c r="AX217" s="112">
        <v>3</v>
      </c>
      <c r="AY217" s="175" t="s">
        <v>362</v>
      </c>
      <c r="AZ217" s="176" t="s">
        <v>363</v>
      </c>
      <c r="BA217" s="83">
        <v>101632142</v>
      </c>
      <c r="BB217" s="84">
        <f>IFERROR(BA217/BA225,"-")</f>
        <v>5.878273385462681E-2</v>
      </c>
      <c r="BC217" s="85">
        <v>433</v>
      </c>
      <c r="BD217" s="86">
        <f t="shared" si="194"/>
        <v>234716.26327944573</v>
      </c>
      <c r="BE217" s="87">
        <f t="shared" si="212"/>
        <v>0.41554702495201534</v>
      </c>
      <c r="BF217" s="313"/>
      <c r="BG217" s="112">
        <v>3</v>
      </c>
      <c r="BH217" s="175" t="s">
        <v>362</v>
      </c>
      <c r="BI217" s="176" t="s">
        <v>363</v>
      </c>
      <c r="BJ217" s="83">
        <v>161367606</v>
      </c>
      <c r="BK217" s="84">
        <f>IFERROR(BJ217/BJ225,"-")</f>
        <v>6.4871530574391476E-2</v>
      </c>
      <c r="BL217" s="85">
        <v>528</v>
      </c>
      <c r="BM217" s="86">
        <f t="shared" si="195"/>
        <v>305620.46590909088</v>
      </c>
      <c r="BN217" s="87">
        <f t="shared" si="213"/>
        <v>0.40521872601688413</v>
      </c>
      <c r="BO217" s="313"/>
      <c r="BP217" s="112">
        <v>3</v>
      </c>
      <c r="BQ217" s="175" t="s">
        <v>336</v>
      </c>
      <c r="BR217" s="176" t="s">
        <v>337</v>
      </c>
      <c r="BS217" s="83">
        <v>117805574</v>
      </c>
      <c r="BT217" s="84">
        <f>IFERROR(BS217/BS225,"-")</f>
        <v>7.2965404254365582E-2</v>
      </c>
      <c r="BU217" s="85">
        <v>580</v>
      </c>
      <c r="BV217" s="86">
        <f t="shared" si="196"/>
        <v>203113.05862068967</v>
      </c>
      <c r="BW217" s="87">
        <f t="shared" si="214"/>
        <v>0.66513761467889909</v>
      </c>
      <c r="BX217" s="313"/>
      <c r="BY217" s="112">
        <v>3</v>
      </c>
      <c r="BZ217" s="175" t="s">
        <v>344</v>
      </c>
      <c r="CA217" s="176" t="s">
        <v>345</v>
      </c>
      <c r="CB217" s="83">
        <v>1094048798</v>
      </c>
      <c r="CC217" s="84">
        <f>IFERROR(CB217/CB225,"-")</f>
        <v>4.9368935479549333E-2</v>
      </c>
      <c r="CD217" s="85">
        <v>3276</v>
      </c>
      <c r="CE217" s="86">
        <f t="shared" si="197"/>
        <v>333958.72954822954</v>
      </c>
      <c r="CF217" s="87">
        <f t="shared" si="215"/>
        <v>0.13334418756105504</v>
      </c>
    </row>
    <row r="218" spans="2:84" ht="13.5" customHeight="1">
      <c r="B218" s="304"/>
      <c r="C218" s="318"/>
      <c r="D218" s="301"/>
      <c r="E218" s="80">
        <v>4</v>
      </c>
      <c r="F218" s="175" t="s">
        <v>340</v>
      </c>
      <c r="G218" s="176" t="s">
        <v>341</v>
      </c>
      <c r="H218" s="83">
        <v>509295788</v>
      </c>
      <c r="I218" s="84">
        <f>IFERROR(H218/H225,"-")</f>
        <v>4.3533592028721903E-2</v>
      </c>
      <c r="J218" s="85">
        <v>8924</v>
      </c>
      <c r="K218" s="86">
        <f t="shared" si="189"/>
        <v>57070.34827431645</v>
      </c>
      <c r="L218" s="87">
        <f t="shared" si="207"/>
        <v>0.50472258356427802</v>
      </c>
      <c r="M218" s="313"/>
      <c r="N218" s="112">
        <v>4</v>
      </c>
      <c r="O218" s="175" t="s">
        <v>354</v>
      </c>
      <c r="P218" s="176" t="s">
        <v>355</v>
      </c>
      <c r="Q218" s="83">
        <v>27283343</v>
      </c>
      <c r="R218" s="84">
        <f>IFERROR(Q218/Q225,"-")</f>
        <v>4.7685458762323163E-2</v>
      </c>
      <c r="S218" s="85">
        <v>366</v>
      </c>
      <c r="T218" s="86">
        <f t="shared" si="190"/>
        <v>74544.653005464483</v>
      </c>
      <c r="U218" s="87">
        <f t="shared" si="208"/>
        <v>0.6512455516014235</v>
      </c>
      <c r="V218" s="313"/>
      <c r="W218" s="112">
        <v>4</v>
      </c>
      <c r="X218" s="175" t="s">
        <v>354</v>
      </c>
      <c r="Y218" s="176" t="s">
        <v>355</v>
      </c>
      <c r="Z218" s="83">
        <v>30925133</v>
      </c>
      <c r="AA218" s="84">
        <f>IFERROR(Z218/Z225,"-")</f>
        <v>4.0529867316990549E-2</v>
      </c>
      <c r="AB218" s="85">
        <v>396</v>
      </c>
      <c r="AC218" s="86">
        <f t="shared" si="191"/>
        <v>78093.770202020198</v>
      </c>
      <c r="AD218" s="87">
        <f t="shared" si="209"/>
        <v>0.67232597623089985</v>
      </c>
      <c r="AE218" s="313"/>
      <c r="AF218" s="112">
        <v>4</v>
      </c>
      <c r="AG218" s="175" t="s">
        <v>340</v>
      </c>
      <c r="AH218" s="176" t="s">
        <v>341</v>
      </c>
      <c r="AI218" s="83">
        <v>58790027</v>
      </c>
      <c r="AJ218" s="84">
        <f>IFERROR(AI218/AI225,"-")</f>
        <v>4.2456499891078435E-2</v>
      </c>
      <c r="AK218" s="85">
        <v>827</v>
      </c>
      <c r="AL218" s="86">
        <f t="shared" si="192"/>
        <v>71088.30350665054</v>
      </c>
      <c r="AM218" s="87">
        <f t="shared" si="210"/>
        <v>0.70563139931740615</v>
      </c>
      <c r="AN218" s="313"/>
      <c r="AO218" s="112">
        <v>4</v>
      </c>
      <c r="AP218" s="175" t="s">
        <v>340</v>
      </c>
      <c r="AQ218" s="176" t="s">
        <v>341</v>
      </c>
      <c r="AR218" s="83">
        <v>106828019</v>
      </c>
      <c r="AS218" s="84">
        <f>IFERROR(AR218/AR225,"-")</f>
        <v>5.5904802701473987E-2</v>
      </c>
      <c r="AT218" s="85">
        <v>1044</v>
      </c>
      <c r="AU218" s="86">
        <f t="shared" si="193"/>
        <v>102325.68869731801</v>
      </c>
      <c r="AV218" s="87">
        <f t="shared" si="211"/>
        <v>0.77505567928730512</v>
      </c>
      <c r="AW218" s="313"/>
      <c r="AX218" s="112">
        <v>4</v>
      </c>
      <c r="AY218" s="175" t="s">
        <v>364</v>
      </c>
      <c r="AZ218" s="176" t="s">
        <v>365</v>
      </c>
      <c r="BA218" s="83">
        <v>85248310</v>
      </c>
      <c r="BB218" s="84">
        <f>IFERROR(BA218/BA225,"-")</f>
        <v>4.9306534524153997E-2</v>
      </c>
      <c r="BC218" s="85">
        <v>446</v>
      </c>
      <c r="BD218" s="86">
        <f t="shared" si="194"/>
        <v>191139.70852017938</v>
      </c>
      <c r="BE218" s="87">
        <f t="shared" si="212"/>
        <v>0.42802303262955854</v>
      </c>
      <c r="BF218" s="313"/>
      <c r="BG218" s="112">
        <v>4</v>
      </c>
      <c r="BH218" s="175" t="s">
        <v>364</v>
      </c>
      <c r="BI218" s="176" t="s">
        <v>365</v>
      </c>
      <c r="BJ218" s="83">
        <v>151657468</v>
      </c>
      <c r="BK218" s="84">
        <f>IFERROR(BJ218/BJ225,"-")</f>
        <v>6.0967949615592591E-2</v>
      </c>
      <c r="BL218" s="85">
        <v>640</v>
      </c>
      <c r="BM218" s="86">
        <f t="shared" si="195"/>
        <v>236964.79375000001</v>
      </c>
      <c r="BN218" s="87">
        <f t="shared" si="213"/>
        <v>0.49117421335379891</v>
      </c>
      <c r="BO218" s="313"/>
      <c r="BP218" s="112">
        <v>4</v>
      </c>
      <c r="BQ218" s="175" t="s">
        <v>340</v>
      </c>
      <c r="BR218" s="176" t="s">
        <v>341</v>
      </c>
      <c r="BS218" s="83">
        <v>92047976</v>
      </c>
      <c r="BT218" s="84">
        <f>IFERROR(BS218/BS225,"-")</f>
        <v>5.7011884510966698E-2</v>
      </c>
      <c r="BU218" s="85">
        <v>760</v>
      </c>
      <c r="BV218" s="86">
        <f t="shared" si="196"/>
        <v>121115.75789473685</v>
      </c>
      <c r="BW218" s="87">
        <f t="shared" si="214"/>
        <v>0.87155963302752293</v>
      </c>
      <c r="BX218" s="313"/>
      <c r="BY218" s="112">
        <v>4</v>
      </c>
      <c r="BZ218" s="175" t="s">
        <v>340</v>
      </c>
      <c r="CA218" s="176" t="s">
        <v>341</v>
      </c>
      <c r="CB218" s="83">
        <v>1025148932</v>
      </c>
      <c r="CC218" s="84">
        <f>IFERROR(CB218/CB225,"-")</f>
        <v>4.6259830067321102E-2</v>
      </c>
      <c r="CD218" s="85">
        <v>14415</v>
      </c>
      <c r="CE218" s="86">
        <f t="shared" si="197"/>
        <v>71116.818036767261</v>
      </c>
      <c r="CF218" s="87">
        <f t="shared" si="215"/>
        <v>0.586738847281016</v>
      </c>
    </row>
    <row r="219" spans="2:84" ht="13.5" customHeight="1">
      <c r="B219" s="304"/>
      <c r="C219" s="318"/>
      <c r="D219" s="301"/>
      <c r="E219" s="80">
        <v>5</v>
      </c>
      <c r="F219" s="102" t="s">
        <v>342</v>
      </c>
      <c r="G219" s="176" t="s">
        <v>343</v>
      </c>
      <c r="H219" s="83">
        <v>459697492</v>
      </c>
      <c r="I219" s="84">
        <f>IFERROR(H219/H225,"-")</f>
        <v>3.9294028234442523E-2</v>
      </c>
      <c r="J219" s="85">
        <v>9495</v>
      </c>
      <c r="K219" s="86">
        <f t="shared" si="189"/>
        <v>48414.69110057925</v>
      </c>
      <c r="L219" s="87">
        <f t="shared" si="207"/>
        <v>0.53701713703976017</v>
      </c>
      <c r="M219" s="313"/>
      <c r="N219" s="112">
        <v>5</v>
      </c>
      <c r="O219" s="102" t="s">
        <v>338</v>
      </c>
      <c r="P219" s="176" t="s">
        <v>339</v>
      </c>
      <c r="Q219" s="83">
        <v>26495370</v>
      </c>
      <c r="R219" s="84">
        <f>IFERROR(Q219/Q225,"-")</f>
        <v>4.6308250185011939E-2</v>
      </c>
      <c r="S219" s="85">
        <v>185</v>
      </c>
      <c r="T219" s="86">
        <f t="shared" si="190"/>
        <v>143218.21621621621</v>
      </c>
      <c r="U219" s="87">
        <f t="shared" si="208"/>
        <v>0.3291814946619217</v>
      </c>
      <c r="V219" s="313"/>
      <c r="W219" s="112">
        <v>5</v>
      </c>
      <c r="X219" s="102" t="s">
        <v>340</v>
      </c>
      <c r="Y219" s="176" t="s">
        <v>341</v>
      </c>
      <c r="Z219" s="83">
        <v>29836692</v>
      </c>
      <c r="AA219" s="84">
        <f>IFERROR(Z219/Z225,"-")</f>
        <v>3.9103378082089843E-2</v>
      </c>
      <c r="AB219" s="85">
        <v>467</v>
      </c>
      <c r="AC219" s="86">
        <f t="shared" si="191"/>
        <v>63890.132762312634</v>
      </c>
      <c r="AD219" s="87">
        <f t="shared" si="209"/>
        <v>0.79286926994906626</v>
      </c>
      <c r="AE219" s="313"/>
      <c r="AF219" s="112">
        <v>5</v>
      </c>
      <c r="AG219" s="102" t="s">
        <v>344</v>
      </c>
      <c r="AH219" s="176" t="s">
        <v>345</v>
      </c>
      <c r="AI219" s="83">
        <v>55469664</v>
      </c>
      <c r="AJ219" s="84">
        <f>IFERROR(AI219/AI225,"-")</f>
        <v>4.0058627351441042E-2</v>
      </c>
      <c r="AK219" s="85">
        <v>207</v>
      </c>
      <c r="AL219" s="86">
        <f t="shared" si="192"/>
        <v>267969.39130434784</v>
      </c>
      <c r="AM219" s="87">
        <f t="shared" si="210"/>
        <v>0.1766211604095563</v>
      </c>
      <c r="AN219" s="313"/>
      <c r="AO219" s="112">
        <v>5</v>
      </c>
      <c r="AP219" s="102" t="s">
        <v>338</v>
      </c>
      <c r="AQ219" s="176" t="s">
        <v>339</v>
      </c>
      <c r="AR219" s="83">
        <v>104331646</v>
      </c>
      <c r="AS219" s="84">
        <f>IFERROR(AR219/AR225,"-")</f>
        <v>5.4598410976337844E-2</v>
      </c>
      <c r="AT219" s="85">
        <v>374</v>
      </c>
      <c r="AU219" s="86">
        <f t="shared" si="193"/>
        <v>278961.62032085564</v>
      </c>
      <c r="AV219" s="87">
        <f t="shared" si="211"/>
        <v>0.27765404602821087</v>
      </c>
      <c r="AW219" s="313"/>
      <c r="AX219" s="112">
        <v>5</v>
      </c>
      <c r="AY219" s="102" t="s">
        <v>340</v>
      </c>
      <c r="AZ219" s="176" t="s">
        <v>341</v>
      </c>
      <c r="BA219" s="83">
        <v>71185156</v>
      </c>
      <c r="BB219" s="84">
        <f>IFERROR(BA219/BA225,"-")</f>
        <v>4.1172585731274768E-2</v>
      </c>
      <c r="BC219" s="85">
        <v>855</v>
      </c>
      <c r="BD219" s="86">
        <f t="shared" si="194"/>
        <v>83257.492397660812</v>
      </c>
      <c r="BE219" s="87">
        <f t="shared" si="212"/>
        <v>0.82053742802303264</v>
      </c>
      <c r="BF219" s="313"/>
      <c r="BG219" s="112">
        <v>5</v>
      </c>
      <c r="BH219" s="102" t="s">
        <v>340</v>
      </c>
      <c r="BI219" s="176" t="s">
        <v>341</v>
      </c>
      <c r="BJ219" s="83">
        <v>126011317</v>
      </c>
      <c r="BK219" s="84">
        <f>IFERROR(BJ219/BJ225,"-")</f>
        <v>5.0657918315308192E-2</v>
      </c>
      <c r="BL219" s="85">
        <v>1113</v>
      </c>
      <c r="BM219" s="86">
        <f t="shared" si="195"/>
        <v>113217.71518418688</v>
      </c>
      <c r="BN219" s="87">
        <f t="shared" si="213"/>
        <v>0.85418265541059091</v>
      </c>
      <c r="BO219" s="313"/>
      <c r="BP219" s="112">
        <v>5</v>
      </c>
      <c r="BQ219" s="102" t="s">
        <v>344</v>
      </c>
      <c r="BR219" s="176" t="s">
        <v>345</v>
      </c>
      <c r="BS219" s="83">
        <v>77308505</v>
      </c>
      <c r="BT219" s="84">
        <f>IFERROR(BS219/BS225,"-")</f>
        <v>4.7882677602552513E-2</v>
      </c>
      <c r="BU219" s="85">
        <v>155</v>
      </c>
      <c r="BV219" s="86">
        <f t="shared" si="196"/>
        <v>498764.54838709679</v>
      </c>
      <c r="BW219" s="87">
        <f t="shared" si="214"/>
        <v>0.17775229357798164</v>
      </c>
      <c r="BX219" s="313"/>
      <c r="BY219" s="112">
        <v>5</v>
      </c>
      <c r="BZ219" s="102" t="s">
        <v>356</v>
      </c>
      <c r="CA219" s="176" t="s">
        <v>357</v>
      </c>
      <c r="CB219" s="83">
        <v>1018969631</v>
      </c>
      <c r="CC219" s="84">
        <f>IFERROR(CB219/CB225,"-")</f>
        <v>4.5980989203060388E-2</v>
      </c>
      <c r="CD219" s="85">
        <v>4368</v>
      </c>
      <c r="CE219" s="86">
        <f t="shared" si="197"/>
        <v>233280.59317765568</v>
      </c>
      <c r="CF219" s="87">
        <f t="shared" si="215"/>
        <v>0.1777922500814067</v>
      </c>
    </row>
    <row r="220" spans="2:84" ht="13.5" customHeight="1">
      <c r="B220" s="304"/>
      <c r="C220" s="318"/>
      <c r="D220" s="301"/>
      <c r="E220" s="80">
        <v>6</v>
      </c>
      <c r="F220" s="175" t="s">
        <v>346</v>
      </c>
      <c r="G220" s="176" t="s">
        <v>347</v>
      </c>
      <c r="H220" s="83">
        <v>418708140</v>
      </c>
      <c r="I220" s="84">
        <f>IFERROR(H220/H225,"-")</f>
        <v>3.5790339868008052E-2</v>
      </c>
      <c r="J220" s="85">
        <v>10873</v>
      </c>
      <c r="K220" s="86">
        <f t="shared" si="189"/>
        <v>38508.980042306634</v>
      </c>
      <c r="L220" s="87">
        <f t="shared" si="207"/>
        <v>0.61495390532209715</v>
      </c>
      <c r="M220" s="313"/>
      <c r="N220" s="112">
        <v>6</v>
      </c>
      <c r="O220" s="175" t="s">
        <v>342</v>
      </c>
      <c r="P220" s="176" t="s">
        <v>343</v>
      </c>
      <c r="Q220" s="83">
        <v>23182803</v>
      </c>
      <c r="R220" s="84">
        <f>IFERROR(Q220/Q225,"-")</f>
        <v>4.0518590278748524E-2</v>
      </c>
      <c r="S220" s="85">
        <v>385</v>
      </c>
      <c r="T220" s="86">
        <f t="shared" si="190"/>
        <v>60215.072727272731</v>
      </c>
      <c r="U220" s="87">
        <f t="shared" si="208"/>
        <v>0.68505338078291811</v>
      </c>
      <c r="V220" s="313"/>
      <c r="W220" s="112">
        <v>6</v>
      </c>
      <c r="X220" s="175" t="s">
        <v>412</v>
      </c>
      <c r="Y220" s="176" t="s">
        <v>413</v>
      </c>
      <c r="Z220" s="83">
        <v>28720437</v>
      </c>
      <c r="AA220" s="84">
        <f>IFERROR(Z220/Z225,"-")</f>
        <v>3.7640436369214193E-2</v>
      </c>
      <c r="AB220" s="85">
        <v>150</v>
      </c>
      <c r="AC220" s="86">
        <f t="shared" si="191"/>
        <v>191469.58</v>
      </c>
      <c r="AD220" s="87">
        <f t="shared" si="209"/>
        <v>0.25466893039049238</v>
      </c>
      <c r="AE220" s="313"/>
      <c r="AF220" s="112">
        <v>6</v>
      </c>
      <c r="AG220" s="175" t="s">
        <v>354</v>
      </c>
      <c r="AH220" s="176" t="s">
        <v>355</v>
      </c>
      <c r="AI220" s="83">
        <v>51324908</v>
      </c>
      <c r="AJ220" s="84">
        <f>IFERROR(AI220/AI225,"-")</f>
        <v>3.7065401431293964E-2</v>
      </c>
      <c r="AK220" s="85">
        <v>613</v>
      </c>
      <c r="AL220" s="86">
        <f t="shared" si="192"/>
        <v>83727.419249592174</v>
      </c>
      <c r="AM220" s="87">
        <f t="shared" si="210"/>
        <v>0.523037542662116</v>
      </c>
      <c r="AN220" s="313"/>
      <c r="AO220" s="112">
        <v>6</v>
      </c>
      <c r="AP220" s="175" t="s">
        <v>362</v>
      </c>
      <c r="AQ220" s="176" t="s">
        <v>363</v>
      </c>
      <c r="AR220" s="83">
        <v>72338102</v>
      </c>
      <c r="AS220" s="84">
        <f>IFERROR(AR220/AR225,"-")</f>
        <v>3.7855680166727614E-2</v>
      </c>
      <c r="AT220" s="85">
        <v>542</v>
      </c>
      <c r="AU220" s="86">
        <f t="shared" si="193"/>
        <v>133465.13284132842</v>
      </c>
      <c r="AV220" s="87">
        <f t="shared" si="211"/>
        <v>0.4023756495916852</v>
      </c>
      <c r="AW220" s="313"/>
      <c r="AX220" s="112">
        <v>6</v>
      </c>
      <c r="AY220" s="175" t="s">
        <v>366</v>
      </c>
      <c r="AZ220" s="176" t="s">
        <v>367</v>
      </c>
      <c r="BA220" s="83">
        <v>65188254</v>
      </c>
      <c r="BB220" s="84">
        <f>IFERROR(BA220/BA225,"-")</f>
        <v>3.7704054149816223E-2</v>
      </c>
      <c r="BC220" s="85">
        <v>299</v>
      </c>
      <c r="BD220" s="86">
        <f t="shared" si="194"/>
        <v>218020.91638795988</v>
      </c>
      <c r="BE220" s="87">
        <f t="shared" si="212"/>
        <v>0.28694817658349331</v>
      </c>
      <c r="BF220" s="313"/>
      <c r="BG220" s="112">
        <v>6</v>
      </c>
      <c r="BH220" s="175" t="s">
        <v>366</v>
      </c>
      <c r="BI220" s="176" t="s">
        <v>367</v>
      </c>
      <c r="BJ220" s="83">
        <v>115399905</v>
      </c>
      <c r="BK220" s="84">
        <f>IFERROR(BJ220/BJ225,"-")</f>
        <v>4.6392015417824138E-2</v>
      </c>
      <c r="BL220" s="85">
        <v>397</v>
      </c>
      <c r="BM220" s="86">
        <f t="shared" si="195"/>
        <v>290679.86146095715</v>
      </c>
      <c r="BN220" s="87">
        <f t="shared" si="213"/>
        <v>0.30468150422102841</v>
      </c>
      <c r="BO220" s="313"/>
      <c r="BP220" s="112">
        <v>6</v>
      </c>
      <c r="BQ220" s="175" t="s">
        <v>356</v>
      </c>
      <c r="BR220" s="176" t="s">
        <v>357</v>
      </c>
      <c r="BS220" s="83">
        <v>71048646</v>
      </c>
      <c r="BT220" s="84">
        <f>IFERROR(BS220/BS225,"-")</f>
        <v>4.4005499919004799E-2</v>
      </c>
      <c r="BU220" s="85">
        <v>202</v>
      </c>
      <c r="BV220" s="86">
        <f t="shared" si="196"/>
        <v>351725.97029702971</v>
      </c>
      <c r="BW220" s="87">
        <f t="shared" si="214"/>
        <v>0.23165137614678899</v>
      </c>
      <c r="BX220" s="313"/>
      <c r="BY220" s="112">
        <v>6</v>
      </c>
      <c r="BZ220" s="175" t="s">
        <v>362</v>
      </c>
      <c r="CA220" s="176" t="s">
        <v>363</v>
      </c>
      <c r="CB220" s="83">
        <v>841733607</v>
      </c>
      <c r="CC220" s="84">
        <f>IFERROR(CB220/CB225,"-")</f>
        <v>3.7983216297954689E-2</v>
      </c>
      <c r="CD220" s="85">
        <v>7862</v>
      </c>
      <c r="CE220" s="86">
        <f t="shared" si="197"/>
        <v>107063.54706181634</v>
      </c>
      <c r="CF220" s="87">
        <f t="shared" si="215"/>
        <v>0.32000976880494952</v>
      </c>
    </row>
    <row r="221" spans="2:84" ht="13.5" customHeight="1">
      <c r="B221" s="304"/>
      <c r="C221" s="318"/>
      <c r="D221" s="301"/>
      <c r="E221" s="80">
        <v>7</v>
      </c>
      <c r="F221" s="102" t="s">
        <v>354</v>
      </c>
      <c r="G221" s="176" t="s">
        <v>355</v>
      </c>
      <c r="H221" s="83">
        <v>345866403</v>
      </c>
      <c r="I221" s="84">
        <f>IFERROR(H221/H225,"-")</f>
        <v>2.9563972919885051E-2</v>
      </c>
      <c r="J221" s="85">
        <v>5807</v>
      </c>
      <c r="K221" s="86">
        <f t="shared" si="189"/>
        <v>59560.255381436196</v>
      </c>
      <c r="L221" s="87">
        <f t="shared" si="207"/>
        <v>0.32843164979356371</v>
      </c>
      <c r="M221" s="313"/>
      <c r="N221" s="112">
        <v>7</v>
      </c>
      <c r="O221" s="102" t="s">
        <v>356</v>
      </c>
      <c r="P221" s="176" t="s">
        <v>357</v>
      </c>
      <c r="Q221" s="83">
        <v>20006967</v>
      </c>
      <c r="R221" s="84">
        <f>IFERROR(Q221/Q225,"-")</f>
        <v>3.4967906969379098E-2</v>
      </c>
      <c r="S221" s="85">
        <v>168</v>
      </c>
      <c r="T221" s="86">
        <f t="shared" si="190"/>
        <v>119089.08928571429</v>
      </c>
      <c r="U221" s="87">
        <f t="shared" si="208"/>
        <v>0.29893238434163699</v>
      </c>
      <c r="V221" s="313"/>
      <c r="W221" s="112">
        <v>7</v>
      </c>
      <c r="X221" s="102" t="s">
        <v>356</v>
      </c>
      <c r="Y221" s="176" t="s">
        <v>357</v>
      </c>
      <c r="Z221" s="83">
        <v>27147845</v>
      </c>
      <c r="AA221" s="84">
        <f>IFERROR(Z221/Z225,"-")</f>
        <v>3.5579428414817982E-2</v>
      </c>
      <c r="AB221" s="85">
        <v>212</v>
      </c>
      <c r="AC221" s="86">
        <f t="shared" si="191"/>
        <v>128055.87264150943</v>
      </c>
      <c r="AD221" s="87">
        <f t="shared" si="209"/>
        <v>0.35993208828522921</v>
      </c>
      <c r="AE221" s="313"/>
      <c r="AF221" s="112">
        <v>7</v>
      </c>
      <c r="AG221" s="102" t="s">
        <v>342</v>
      </c>
      <c r="AH221" s="176" t="s">
        <v>343</v>
      </c>
      <c r="AI221" s="83">
        <v>47783762</v>
      </c>
      <c r="AJ221" s="84">
        <f>IFERROR(AI221/AI225,"-")</f>
        <v>3.4508085634121548E-2</v>
      </c>
      <c r="AK221" s="85">
        <v>796</v>
      </c>
      <c r="AL221" s="86">
        <f t="shared" si="192"/>
        <v>60029.851758793971</v>
      </c>
      <c r="AM221" s="87">
        <f t="shared" si="210"/>
        <v>0.67918088737201365</v>
      </c>
      <c r="AN221" s="313"/>
      <c r="AO221" s="112">
        <v>7</v>
      </c>
      <c r="AP221" s="102" t="s">
        <v>354</v>
      </c>
      <c r="AQ221" s="176" t="s">
        <v>355</v>
      </c>
      <c r="AR221" s="83">
        <v>71527179</v>
      </c>
      <c r="AS221" s="84">
        <f>IFERROR(AR221/AR225,"-")</f>
        <v>3.743131125353933E-2</v>
      </c>
      <c r="AT221" s="85">
        <v>714</v>
      </c>
      <c r="AU221" s="86">
        <f t="shared" si="193"/>
        <v>100178.12184873949</v>
      </c>
      <c r="AV221" s="87">
        <f t="shared" si="211"/>
        <v>0.53006681514476617</v>
      </c>
      <c r="AW221" s="313"/>
      <c r="AX221" s="112">
        <v>7</v>
      </c>
      <c r="AY221" s="102" t="s">
        <v>344</v>
      </c>
      <c r="AZ221" s="176" t="s">
        <v>345</v>
      </c>
      <c r="BA221" s="83">
        <v>62723281</v>
      </c>
      <c r="BB221" s="84">
        <f>IFERROR(BA221/BA225,"-")</f>
        <v>3.6278345225784679E-2</v>
      </c>
      <c r="BC221" s="85">
        <v>211</v>
      </c>
      <c r="BD221" s="86">
        <f t="shared" si="194"/>
        <v>297266.73459715641</v>
      </c>
      <c r="BE221" s="87">
        <f t="shared" si="212"/>
        <v>0.20249520153550865</v>
      </c>
      <c r="BF221" s="313"/>
      <c r="BG221" s="112">
        <v>7</v>
      </c>
      <c r="BH221" s="102" t="s">
        <v>344</v>
      </c>
      <c r="BI221" s="176" t="s">
        <v>345</v>
      </c>
      <c r="BJ221" s="83">
        <v>102379943</v>
      </c>
      <c r="BK221" s="84">
        <f>IFERROR(BJ221/BJ225,"-")</f>
        <v>4.1157849255872063E-2</v>
      </c>
      <c r="BL221" s="85">
        <v>255</v>
      </c>
      <c r="BM221" s="86">
        <f t="shared" si="195"/>
        <v>401489.97254901961</v>
      </c>
      <c r="BN221" s="87">
        <f t="shared" si="213"/>
        <v>0.19570222563315426</v>
      </c>
      <c r="BO221" s="313"/>
      <c r="BP221" s="112">
        <v>7</v>
      </c>
      <c r="BQ221" s="102" t="s">
        <v>366</v>
      </c>
      <c r="BR221" s="176" t="s">
        <v>367</v>
      </c>
      <c r="BS221" s="83">
        <v>64812713</v>
      </c>
      <c r="BT221" s="84">
        <f>IFERROR(BS221/BS225,"-")</f>
        <v>4.0143141315768092E-2</v>
      </c>
      <c r="BU221" s="85">
        <v>270</v>
      </c>
      <c r="BV221" s="86">
        <f t="shared" si="196"/>
        <v>240047.08518518519</v>
      </c>
      <c r="BW221" s="87">
        <f t="shared" si="214"/>
        <v>0.30963302752293576</v>
      </c>
      <c r="BX221" s="313"/>
      <c r="BY221" s="112">
        <v>7</v>
      </c>
      <c r="BZ221" s="102" t="s">
        <v>364</v>
      </c>
      <c r="CA221" s="176" t="s">
        <v>365</v>
      </c>
      <c r="CB221" s="83">
        <v>755682294</v>
      </c>
      <c r="CC221" s="84">
        <f>IFERROR(CB221/CB225,"-")</f>
        <v>3.410015209899607E-2</v>
      </c>
      <c r="CD221" s="85">
        <v>6944</v>
      </c>
      <c r="CE221" s="86">
        <f t="shared" si="197"/>
        <v>108825.21514976959</v>
      </c>
      <c r="CF221" s="87">
        <f t="shared" si="215"/>
        <v>0.28264408987300554</v>
      </c>
    </row>
    <row r="222" spans="2:84" ht="13.5" customHeight="1">
      <c r="B222" s="304"/>
      <c r="C222" s="318"/>
      <c r="D222" s="301"/>
      <c r="E222" s="80">
        <v>8</v>
      </c>
      <c r="F222" s="102" t="s">
        <v>380</v>
      </c>
      <c r="G222" s="176" t="s">
        <v>381</v>
      </c>
      <c r="H222" s="83">
        <v>339002461</v>
      </c>
      <c r="I222" s="84">
        <f>IFERROR(H222/H225,"-")</f>
        <v>2.897725679582237E-2</v>
      </c>
      <c r="J222" s="85">
        <v>4236</v>
      </c>
      <c r="K222" s="86">
        <f t="shared" si="189"/>
        <v>80028.909584513691</v>
      </c>
      <c r="L222" s="87">
        <f t="shared" si="207"/>
        <v>0.23957920932073978</v>
      </c>
      <c r="M222" s="313"/>
      <c r="N222" s="112">
        <v>8</v>
      </c>
      <c r="O222" s="102" t="s">
        <v>380</v>
      </c>
      <c r="P222" s="176" t="s">
        <v>381</v>
      </c>
      <c r="Q222" s="83">
        <v>19615361</v>
      </c>
      <c r="R222" s="84">
        <f>IFERROR(Q222/Q225,"-")</f>
        <v>3.4283463286503495E-2</v>
      </c>
      <c r="S222" s="85">
        <v>216</v>
      </c>
      <c r="T222" s="86">
        <f t="shared" si="190"/>
        <v>90811.856481481474</v>
      </c>
      <c r="U222" s="87">
        <f t="shared" si="208"/>
        <v>0.38434163701067614</v>
      </c>
      <c r="V222" s="313"/>
      <c r="W222" s="112">
        <v>8</v>
      </c>
      <c r="X222" s="102" t="s">
        <v>342</v>
      </c>
      <c r="Y222" s="176" t="s">
        <v>343</v>
      </c>
      <c r="Z222" s="83">
        <v>26059484</v>
      </c>
      <c r="AA222" s="84">
        <f>IFERROR(Z222/Z225,"-")</f>
        <v>3.4153044026334116E-2</v>
      </c>
      <c r="AB222" s="85">
        <v>413</v>
      </c>
      <c r="AC222" s="86">
        <f t="shared" si="191"/>
        <v>63098.024213075063</v>
      </c>
      <c r="AD222" s="87">
        <f t="shared" si="209"/>
        <v>0.70118845500848892</v>
      </c>
      <c r="AE222" s="313"/>
      <c r="AF222" s="112">
        <v>8</v>
      </c>
      <c r="AG222" s="102" t="s">
        <v>366</v>
      </c>
      <c r="AH222" s="176" t="s">
        <v>367</v>
      </c>
      <c r="AI222" s="83">
        <v>47241320</v>
      </c>
      <c r="AJ222" s="84">
        <f>IFERROR(AI222/AI225,"-")</f>
        <v>3.4116349316090665E-2</v>
      </c>
      <c r="AK222" s="85">
        <v>310</v>
      </c>
      <c r="AL222" s="86">
        <f t="shared" si="192"/>
        <v>152391.35483870967</v>
      </c>
      <c r="AM222" s="87">
        <f t="shared" si="210"/>
        <v>0.26450511945392491</v>
      </c>
      <c r="AN222" s="313"/>
      <c r="AO222" s="112">
        <v>8</v>
      </c>
      <c r="AP222" s="102" t="s">
        <v>364</v>
      </c>
      <c r="AQ222" s="176" t="s">
        <v>365</v>
      </c>
      <c r="AR222" s="83">
        <v>70989884</v>
      </c>
      <c r="AS222" s="84">
        <f>IFERROR(AR222/AR225,"-")</f>
        <v>3.7150136228029512E-2</v>
      </c>
      <c r="AT222" s="85">
        <v>540</v>
      </c>
      <c r="AU222" s="86">
        <f t="shared" si="193"/>
        <v>131462.74814814815</v>
      </c>
      <c r="AV222" s="87">
        <f t="shared" si="211"/>
        <v>0.40089086859688194</v>
      </c>
      <c r="AW222" s="313"/>
      <c r="AX222" s="112">
        <v>8</v>
      </c>
      <c r="AY222" s="102" t="s">
        <v>354</v>
      </c>
      <c r="AZ222" s="176" t="s">
        <v>355</v>
      </c>
      <c r="BA222" s="83">
        <v>57409537</v>
      </c>
      <c r="BB222" s="84">
        <f>IFERROR(BA222/BA225,"-")</f>
        <v>3.3204943512735868E-2</v>
      </c>
      <c r="BC222" s="85">
        <v>458</v>
      </c>
      <c r="BD222" s="86">
        <f t="shared" si="194"/>
        <v>125348.33406113538</v>
      </c>
      <c r="BE222" s="87">
        <f t="shared" si="212"/>
        <v>0.43953934740882916</v>
      </c>
      <c r="BF222" s="313"/>
      <c r="BG222" s="112">
        <v>8</v>
      </c>
      <c r="BH222" s="102" t="s">
        <v>354</v>
      </c>
      <c r="BI222" s="176" t="s">
        <v>355</v>
      </c>
      <c r="BJ222" s="83">
        <v>76065964</v>
      </c>
      <c r="BK222" s="84">
        <f>IFERROR(BJ222/BJ225,"-")</f>
        <v>3.0579343844864135E-2</v>
      </c>
      <c r="BL222" s="85">
        <v>522</v>
      </c>
      <c r="BM222" s="86">
        <f t="shared" si="195"/>
        <v>145720.23754789273</v>
      </c>
      <c r="BN222" s="87">
        <f t="shared" si="213"/>
        <v>0.40061396776669222</v>
      </c>
      <c r="BO222" s="313"/>
      <c r="BP222" s="112">
        <v>8</v>
      </c>
      <c r="BQ222" s="102" t="s">
        <v>368</v>
      </c>
      <c r="BR222" s="176" t="s">
        <v>369</v>
      </c>
      <c r="BS222" s="83">
        <v>52099712</v>
      </c>
      <c r="BT222" s="84">
        <f>IFERROR(BS222/BS225,"-")</f>
        <v>3.2269071984794381E-2</v>
      </c>
      <c r="BU222" s="85">
        <v>255</v>
      </c>
      <c r="BV222" s="86">
        <f t="shared" si="196"/>
        <v>204312.59607843138</v>
      </c>
      <c r="BW222" s="87">
        <f t="shared" si="214"/>
        <v>0.29243119266055045</v>
      </c>
      <c r="BX222" s="313"/>
      <c r="BY222" s="112">
        <v>8</v>
      </c>
      <c r="BZ222" s="102" t="s">
        <v>342</v>
      </c>
      <c r="CA222" s="176" t="s">
        <v>343</v>
      </c>
      <c r="CB222" s="83">
        <v>718549758</v>
      </c>
      <c r="CC222" s="84">
        <f>IFERROR(CB222/CB225,"-")</f>
        <v>3.242454697303894E-2</v>
      </c>
      <c r="CD222" s="85">
        <v>13811</v>
      </c>
      <c r="CE222" s="86">
        <f t="shared" si="197"/>
        <v>52027.351965824346</v>
      </c>
      <c r="CF222" s="87">
        <f t="shared" si="215"/>
        <v>0.56215402149137084</v>
      </c>
    </row>
    <row r="223" spans="2:84" ht="13.5" customHeight="1">
      <c r="B223" s="304"/>
      <c r="C223" s="318"/>
      <c r="D223" s="301"/>
      <c r="E223" s="80">
        <v>9</v>
      </c>
      <c r="F223" s="102" t="s">
        <v>348</v>
      </c>
      <c r="G223" s="176" t="s">
        <v>349</v>
      </c>
      <c r="H223" s="83">
        <v>318476908</v>
      </c>
      <c r="I223" s="84">
        <f>IFERROR(H223/H225,"-")</f>
        <v>2.7222773307995236E-2</v>
      </c>
      <c r="J223" s="85">
        <v>6998</v>
      </c>
      <c r="K223" s="86">
        <f t="shared" si="189"/>
        <v>45509.703915404403</v>
      </c>
      <c r="L223" s="87">
        <f t="shared" si="207"/>
        <v>0.39579209320739778</v>
      </c>
      <c r="M223" s="313"/>
      <c r="N223" s="112">
        <v>9</v>
      </c>
      <c r="O223" s="102" t="s">
        <v>362</v>
      </c>
      <c r="P223" s="176" t="s">
        <v>363</v>
      </c>
      <c r="Q223" s="83">
        <v>18413892</v>
      </c>
      <c r="R223" s="84">
        <f>IFERROR(Q223/Q225,"-")</f>
        <v>3.218355197967758E-2</v>
      </c>
      <c r="S223" s="85">
        <v>264</v>
      </c>
      <c r="T223" s="86">
        <f t="shared" si="190"/>
        <v>69749.590909090912</v>
      </c>
      <c r="U223" s="87">
        <f t="shared" si="208"/>
        <v>0.46975088967971529</v>
      </c>
      <c r="V223" s="313"/>
      <c r="W223" s="112">
        <v>9</v>
      </c>
      <c r="X223" s="102" t="s">
        <v>350</v>
      </c>
      <c r="Y223" s="176" t="s">
        <v>351</v>
      </c>
      <c r="Z223" s="83">
        <v>23536122</v>
      </c>
      <c r="AA223" s="84">
        <f>IFERROR(Z223/Z225,"-")</f>
        <v>3.0845975725197438E-2</v>
      </c>
      <c r="AB223" s="85">
        <v>352</v>
      </c>
      <c r="AC223" s="86">
        <f t="shared" si="191"/>
        <v>66863.982954545456</v>
      </c>
      <c r="AD223" s="87">
        <f t="shared" si="209"/>
        <v>0.59762308998302205</v>
      </c>
      <c r="AE223" s="313"/>
      <c r="AF223" s="112">
        <v>9</v>
      </c>
      <c r="AG223" s="102" t="s">
        <v>364</v>
      </c>
      <c r="AH223" s="176" t="s">
        <v>365</v>
      </c>
      <c r="AI223" s="83">
        <v>39067958</v>
      </c>
      <c r="AJ223" s="84">
        <f>IFERROR(AI223/AI225,"-")</f>
        <v>2.8213777730900804E-2</v>
      </c>
      <c r="AK223" s="85">
        <v>419</v>
      </c>
      <c r="AL223" s="86">
        <f t="shared" si="192"/>
        <v>93240.949880668253</v>
      </c>
      <c r="AM223" s="87">
        <f t="shared" si="210"/>
        <v>0.35750853242320818</v>
      </c>
      <c r="AN223" s="313"/>
      <c r="AO223" s="112">
        <v>9</v>
      </c>
      <c r="AP223" s="102" t="s">
        <v>342</v>
      </c>
      <c r="AQ223" s="176" t="s">
        <v>343</v>
      </c>
      <c r="AR223" s="83">
        <v>57190144</v>
      </c>
      <c r="AS223" s="84">
        <f>IFERROR(AR223/AR225,"-")</f>
        <v>2.9928512638513743E-2</v>
      </c>
      <c r="AT223" s="85">
        <v>924</v>
      </c>
      <c r="AU223" s="86">
        <f t="shared" si="193"/>
        <v>61894.095238095237</v>
      </c>
      <c r="AV223" s="87">
        <f t="shared" si="211"/>
        <v>0.68596881959910916</v>
      </c>
      <c r="AW223" s="313"/>
      <c r="AX223" s="112">
        <v>9</v>
      </c>
      <c r="AY223" s="102" t="s">
        <v>338</v>
      </c>
      <c r="AZ223" s="176" t="s">
        <v>339</v>
      </c>
      <c r="BA223" s="83">
        <v>56926416</v>
      </c>
      <c r="BB223" s="84">
        <f>IFERROR(BA223/BA225,"-")</f>
        <v>3.2925512492157936E-2</v>
      </c>
      <c r="BC223" s="85">
        <v>250</v>
      </c>
      <c r="BD223" s="86">
        <f t="shared" si="194"/>
        <v>227705.66399999999</v>
      </c>
      <c r="BE223" s="87">
        <f t="shared" si="212"/>
        <v>0.23992322456813819</v>
      </c>
      <c r="BF223" s="313"/>
      <c r="BG223" s="112">
        <v>9</v>
      </c>
      <c r="BH223" s="102" t="s">
        <v>338</v>
      </c>
      <c r="BI223" s="176" t="s">
        <v>339</v>
      </c>
      <c r="BJ223" s="83">
        <v>68298043</v>
      </c>
      <c r="BK223" s="84">
        <f>IFERROR(BJ223/BJ225,"-")</f>
        <v>2.7456555218682514E-2</v>
      </c>
      <c r="BL223" s="85">
        <v>270</v>
      </c>
      <c r="BM223" s="86">
        <f t="shared" si="195"/>
        <v>252955.71481481483</v>
      </c>
      <c r="BN223" s="87">
        <f t="shared" si="213"/>
        <v>0.20721412125863392</v>
      </c>
      <c r="BO223" s="313"/>
      <c r="BP223" s="112">
        <v>9</v>
      </c>
      <c r="BQ223" s="102" t="s">
        <v>338</v>
      </c>
      <c r="BR223" s="176" t="s">
        <v>339</v>
      </c>
      <c r="BS223" s="83">
        <v>51760608</v>
      </c>
      <c r="BT223" s="84">
        <f>IFERROR(BS223/BS225,"-")</f>
        <v>3.2059040662810651E-2</v>
      </c>
      <c r="BU223" s="85">
        <v>168</v>
      </c>
      <c r="BV223" s="86">
        <f t="shared" si="196"/>
        <v>308098.85714285716</v>
      </c>
      <c r="BW223" s="87">
        <f t="shared" si="214"/>
        <v>0.19266055045871561</v>
      </c>
      <c r="BX223" s="313"/>
      <c r="BY223" s="112">
        <v>9</v>
      </c>
      <c r="BZ223" s="102" t="s">
        <v>354</v>
      </c>
      <c r="CA223" s="176" t="s">
        <v>355</v>
      </c>
      <c r="CB223" s="83">
        <v>686908909</v>
      </c>
      <c r="CC223" s="84">
        <f>IFERROR(CB223/CB225,"-")</f>
        <v>3.0996754139981812E-2</v>
      </c>
      <c r="CD223" s="85">
        <v>9150</v>
      </c>
      <c r="CE223" s="86">
        <f t="shared" si="197"/>
        <v>75072.011912568312</v>
      </c>
      <c r="CF223" s="87">
        <f t="shared" si="215"/>
        <v>0.37243568870074895</v>
      </c>
    </row>
    <row r="224" spans="2:84" ht="13.5" customHeight="1">
      <c r="B224" s="304"/>
      <c r="C224" s="318"/>
      <c r="D224" s="301"/>
      <c r="E224" s="88">
        <v>10</v>
      </c>
      <c r="F224" s="177" t="s">
        <v>362</v>
      </c>
      <c r="G224" s="178" t="s">
        <v>363</v>
      </c>
      <c r="H224" s="91">
        <v>311314479</v>
      </c>
      <c r="I224" s="92">
        <f>IFERROR(H224/H225,"-")</f>
        <v>2.6610543108242068E-2</v>
      </c>
      <c r="J224" s="93">
        <v>5037</v>
      </c>
      <c r="K224" s="94">
        <f t="shared" si="189"/>
        <v>61805.534842167959</v>
      </c>
      <c r="L224" s="95">
        <f t="shared" si="207"/>
        <v>0.28488207680561056</v>
      </c>
      <c r="M224" s="313"/>
      <c r="N224" s="113">
        <v>10</v>
      </c>
      <c r="O224" s="177" t="s">
        <v>346</v>
      </c>
      <c r="P224" s="178" t="s">
        <v>347</v>
      </c>
      <c r="Q224" s="91">
        <v>17860209</v>
      </c>
      <c r="R224" s="92">
        <f>IFERROR(Q224/Q225,"-")</f>
        <v>3.1215832303100578E-2</v>
      </c>
      <c r="S224" s="93">
        <v>457</v>
      </c>
      <c r="T224" s="94">
        <f t="shared" si="190"/>
        <v>39081.42013129103</v>
      </c>
      <c r="U224" s="95">
        <f t="shared" si="208"/>
        <v>0.81316725978647686</v>
      </c>
      <c r="V224" s="313"/>
      <c r="W224" s="113">
        <v>10</v>
      </c>
      <c r="X224" s="177" t="s">
        <v>362</v>
      </c>
      <c r="Y224" s="178" t="s">
        <v>363</v>
      </c>
      <c r="Z224" s="91">
        <v>22792535</v>
      </c>
      <c r="AA224" s="92">
        <f>IFERROR(Z224/Z225,"-")</f>
        <v>2.9871445318209726E-2</v>
      </c>
      <c r="AB224" s="93">
        <v>288</v>
      </c>
      <c r="AC224" s="94">
        <f t="shared" si="191"/>
        <v>79140.746527777781</v>
      </c>
      <c r="AD224" s="95">
        <f t="shared" si="209"/>
        <v>0.48896434634974534</v>
      </c>
      <c r="AE224" s="313"/>
      <c r="AF224" s="113">
        <v>10</v>
      </c>
      <c r="AG224" s="177" t="s">
        <v>346</v>
      </c>
      <c r="AH224" s="178" t="s">
        <v>347</v>
      </c>
      <c r="AI224" s="91">
        <v>37109942</v>
      </c>
      <c r="AJ224" s="92">
        <f>IFERROR(AI224/AI225,"-")</f>
        <v>2.6799753782744941E-2</v>
      </c>
      <c r="AK224" s="93">
        <v>926</v>
      </c>
      <c r="AL224" s="94">
        <f t="shared" si="192"/>
        <v>40075.531317494599</v>
      </c>
      <c r="AM224" s="95">
        <f t="shared" si="210"/>
        <v>0.79010238907849828</v>
      </c>
      <c r="AN224" s="313"/>
      <c r="AO224" s="113">
        <v>10</v>
      </c>
      <c r="AP224" s="177" t="s">
        <v>366</v>
      </c>
      <c r="AQ224" s="178" t="s">
        <v>367</v>
      </c>
      <c r="AR224" s="91">
        <v>52178370</v>
      </c>
      <c r="AS224" s="92">
        <f>IFERROR(AR224/AR225,"-")</f>
        <v>2.7305771532976843E-2</v>
      </c>
      <c r="AT224" s="93">
        <v>345</v>
      </c>
      <c r="AU224" s="94">
        <f t="shared" si="193"/>
        <v>151241.65217391305</v>
      </c>
      <c r="AV224" s="95">
        <f t="shared" si="211"/>
        <v>0.25612472160356348</v>
      </c>
      <c r="AW224" s="313"/>
      <c r="AX224" s="113">
        <v>10</v>
      </c>
      <c r="AY224" s="177" t="s">
        <v>360</v>
      </c>
      <c r="AZ224" s="178" t="s">
        <v>361</v>
      </c>
      <c r="BA224" s="91">
        <v>43317262</v>
      </c>
      <c r="BB224" s="92">
        <f>IFERROR(BA224/BA225,"-")</f>
        <v>2.5054151505112816E-2</v>
      </c>
      <c r="BC224" s="93">
        <v>543</v>
      </c>
      <c r="BD224" s="94">
        <f t="shared" si="194"/>
        <v>79773.96316758747</v>
      </c>
      <c r="BE224" s="95">
        <f t="shared" si="212"/>
        <v>0.52111324376199619</v>
      </c>
      <c r="BF224" s="313"/>
      <c r="BG224" s="113">
        <v>10</v>
      </c>
      <c r="BH224" s="177" t="s">
        <v>360</v>
      </c>
      <c r="BI224" s="178" t="s">
        <v>361</v>
      </c>
      <c r="BJ224" s="91">
        <v>63244471</v>
      </c>
      <c r="BK224" s="92">
        <f>IFERROR(BJ224/BJ225,"-")</f>
        <v>2.5424964376912891E-2</v>
      </c>
      <c r="BL224" s="93">
        <v>674</v>
      </c>
      <c r="BM224" s="94">
        <f t="shared" si="195"/>
        <v>93834.526706231452</v>
      </c>
      <c r="BN224" s="95">
        <f t="shared" si="213"/>
        <v>0.51726784343821952</v>
      </c>
      <c r="BO224" s="313"/>
      <c r="BP224" s="113">
        <v>10</v>
      </c>
      <c r="BQ224" s="177" t="s">
        <v>360</v>
      </c>
      <c r="BR224" s="178" t="s">
        <v>361</v>
      </c>
      <c r="BS224" s="91">
        <v>45079509</v>
      </c>
      <c r="BT224" s="92">
        <f>IFERROR(BS224/BS225,"-")</f>
        <v>2.7920958967300746E-2</v>
      </c>
      <c r="BU224" s="93">
        <v>415</v>
      </c>
      <c r="BV224" s="94">
        <f t="shared" si="196"/>
        <v>108625.32289156626</v>
      </c>
      <c r="BW224" s="95">
        <f t="shared" si="214"/>
        <v>0.47591743119266056</v>
      </c>
      <c r="BX224" s="313"/>
      <c r="BY224" s="113">
        <v>10</v>
      </c>
      <c r="BZ224" s="177" t="s">
        <v>346</v>
      </c>
      <c r="CA224" s="178" t="s">
        <v>347</v>
      </c>
      <c r="CB224" s="91">
        <v>629619389</v>
      </c>
      <c r="CC224" s="92">
        <f>IFERROR(CB224/CB225,"-")</f>
        <v>2.8411565415580552E-2</v>
      </c>
      <c r="CD224" s="93">
        <v>16043</v>
      </c>
      <c r="CE224" s="94">
        <f t="shared" si="197"/>
        <v>39245.738889235181</v>
      </c>
      <c r="CF224" s="95">
        <f t="shared" si="215"/>
        <v>0.65300390752197979</v>
      </c>
    </row>
    <row r="225" spans="2:84" s="173" customFormat="1" ht="13.5" customHeight="1">
      <c r="B225" s="266"/>
      <c r="C225" s="320"/>
      <c r="D225" s="302"/>
      <c r="E225" s="96" t="s">
        <v>164</v>
      </c>
      <c r="F225" s="97"/>
      <c r="G225" s="98"/>
      <c r="H225" s="228">
        <v>11698914890</v>
      </c>
      <c r="I225" s="99" t="s">
        <v>292</v>
      </c>
      <c r="J225" s="100">
        <v>15634</v>
      </c>
      <c r="K225" s="49">
        <f t="shared" si="189"/>
        <v>748299.53242932074</v>
      </c>
      <c r="L225" s="101">
        <f t="shared" si="207"/>
        <v>0.88422600531644135</v>
      </c>
      <c r="M225" s="314"/>
      <c r="N225" s="96" t="s">
        <v>164</v>
      </c>
      <c r="O225" s="97"/>
      <c r="P225" s="98"/>
      <c r="Q225" s="228">
        <v>572152260</v>
      </c>
      <c r="R225" s="99" t="s">
        <v>292</v>
      </c>
      <c r="S225" s="100">
        <v>561</v>
      </c>
      <c r="T225" s="49">
        <f t="shared" si="190"/>
        <v>1019879.2513368984</v>
      </c>
      <c r="U225" s="101">
        <f t="shared" si="208"/>
        <v>0.99822064056939497</v>
      </c>
      <c r="V225" s="314"/>
      <c r="W225" s="96" t="s">
        <v>164</v>
      </c>
      <c r="X225" s="97"/>
      <c r="Y225" s="98"/>
      <c r="Z225" s="228">
        <v>763020830</v>
      </c>
      <c r="AA225" s="99" t="s">
        <v>292</v>
      </c>
      <c r="AB225" s="100">
        <v>586</v>
      </c>
      <c r="AC225" s="49">
        <f t="shared" si="191"/>
        <v>1302083.3276450513</v>
      </c>
      <c r="AD225" s="101">
        <f t="shared" si="209"/>
        <v>0.9949066213921901</v>
      </c>
      <c r="AE225" s="314"/>
      <c r="AF225" s="96" t="s">
        <v>164</v>
      </c>
      <c r="AG225" s="97"/>
      <c r="AH225" s="98"/>
      <c r="AI225" s="228">
        <v>1384712050</v>
      </c>
      <c r="AJ225" s="99" t="s">
        <v>292</v>
      </c>
      <c r="AK225" s="100">
        <v>1161</v>
      </c>
      <c r="AL225" s="49">
        <f t="shared" si="192"/>
        <v>1192689.1042204995</v>
      </c>
      <c r="AM225" s="101">
        <f t="shared" si="210"/>
        <v>0.99061433447098979</v>
      </c>
      <c r="AN225" s="314"/>
      <c r="AO225" s="96" t="s">
        <v>164</v>
      </c>
      <c r="AP225" s="97"/>
      <c r="AQ225" s="98"/>
      <c r="AR225" s="228">
        <v>1910891620</v>
      </c>
      <c r="AS225" s="99" t="s">
        <v>292</v>
      </c>
      <c r="AT225" s="100">
        <v>1332</v>
      </c>
      <c r="AU225" s="49">
        <f t="shared" si="193"/>
        <v>1434603.3183183183</v>
      </c>
      <c r="AV225" s="101">
        <f t="shared" si="211"/>
        <v>0.98886414253897548</v>
      </c>
      <c r="AW225" s="314"/>
      <c r="AX225" s="96" t="s">
        <v>164</v>
      </c>
      <c r="AY225" s="97"/>
      <c r="AZ225" s="98"/>
      <c r="BA225" s="228">
        <v>1728945480</v>
      </c>
      <c r="BB225" s="99" t="s">
        <v>292</v>
      </c>
      <c r="BC225" s="100">
        <v>1027</v>
      </c>
      <c r="BD225" s="49">
        <f t="shared" si="194"/>
        <v>1683491.2171372932</v>
      </c>
      <c r="BE225" s="101">
        <f t="shared" si="212"/>
        <v>0.98560460652591175</v>
      </c>
      <c r="BF225" s="314"/>
      <c r="BG225" s="96" t="s">
        <v>164</v>
      </c>
      <c r="BH225" s="97"/>
      <c r="BI225" s="98"/>
      <c r="BJ225" s="228">
        <v>2487494970</v>
      </c>
      <c r="BK225" s="99" t="s">
        <v>292</v>
      </c>
      <c r="BL225" s="100">
        <v>1268</v>
      </c>
      <c r="BM225" s="49">
        <f t="shared" si="195"/>
        <v>1961746.8217665616</v>
      </c>
      <c r="BN225" s="101">
        <f t="shared" si="213"/>
        <v>0.9731389102072141</v>
      </c>
      <c r="BO225" s="314"/>
      <c r="BP225" s="96" t="s">
        <v>164</v>
      </c>
      <c r="BQ225" s="97"/>
      <c r="BR225" s="98"/>
      <c r="BS225" s="228">
        <v>1614540140</v>
      </c>
      <c r="BT225" s="99" t="s">
        <v>292</v>
      </c>
      <c r="BU225" s="100">
        <v>850</v>
      </c>
      <c r="BV225" s="49">
        <f t="shared" si="196"/>
        <v>1899458.9882352941</v>
      </c>
      <c r="BW225" s="101">
        <f t="shared" si="214"/>
        <v>0.97477064220183485</v>
      </c>
      <c r="BX225" s="314"/>
      <c r="BY225" s="96" t="s">
        <v>164</v>
      </c>
      <c r="BZ225" s="97"/>
      <c r="CA225" s="98"/>
      <c r="CB225" s="228">
        <v>22160672240</v>
      </c>
      <c r="CC225" s="99" t="s">
        <v>292</v>
      </c>
      <c r="CD225" s="100">
        <v>22419</v>
      </c>
      <c r="CE225" s="49">
        <f t="shared" si="197"/>
        <v>988477.28444622864</v>
      </c>
      <c r="CF225" s="101">
        <f t="shared" si="215"/>
        <v>0.91252849234776945</v>
      </c>
    </row>
    <row r="226" spans="2:84" ht="13.5" customHeight="1">
      <c r="B226" s="303">
        <v>21</v>
      </c>
      <c r="C226" s="317" t="s">
        <v>80</v>
      </c>
      <c r="D226" s="305">
        <f>CK26</f>
        <v>11044</v>
      </c>
      <c r="E226" s="72">
        <v>1</v>
      </c>
      <c r="F226" s="73" t="s">
        <v>336</v>
      </c>
      <c r="G226" s="74" t="s">
        <v>337</v>
      </c>
      <c r="H226" s="75">
        <v>535291214</v>
      </c>
      <c r="I226" s="76">
        <f>IFERROR(H226/H236,"-")</f>
        <v>7.4567996358637173E-2</v>
      </c>
      <c r="J226" s="77">
        <v>4910</v>
      </c>
      <c r="K226" s="78">
        <f t="shared" si="189"/>
        <v>109020.61384928717</v>
      </c>
      <c r="L226" s="79">
        <f t="shared" ref="L226:L236" si="216">IFERROR(J226/$CK$26,0)</f>
        <v>0.44458529518290474</v>
      </c>
      <c r="M226" s="315">
        <f>CL26</f>
        <v>374</v>
      </c>
      <c r="N226" s="195">
        <v>1</v>
      </c>
      <c r="O226" s="73" t="s">
        <v>336</v>
      </c>
      <c r="P226" s="74" t="s">
        <v>337</v>
      </c>
      <c r="Q226" s="75">
        <v>26904227</v>
      </c>
      <c r="R226" s="76">
        <f>IFERROR(Q226/Q236,"-")</f>
        <v>7.3307034320612141E-2</v>
      </c>
      <c r="S226" s="77">
        <v>247</v>
      </c>
      <c r="T226" s="78">
        <f t="shared" si="190"/>
        <v>108923.995951417</v>
      </c>
      <c r="U226" s="79">
        <f t="shared" ref="U226:U236" si="217">IFERROR(S226/$CL$26,0)</f>
        <v>0.66042780748663099</v>
      </c>
      <c r="V226" s="315">
        <f>CM26</f>
        <v>397</v>
      </c>
      <c r="W226" s="195">
        <v>1</v>
      </c>
      <c r="X226" s="73" t="s">
        <v>336</v>
      </c>
      <c r="Y226" s="74" t="s">
        <v>337</v>
      </c>
      <c r="Z226" s="75">
        <v>25153658</v>
      </c>
      <c r="AA226" s="76">
        <f>IFERROR(Z226/Z236,"-")</f>
        <v>6.1388754834912185E-2</v>
      </c>
      <c r="AB226" s="77">
        <v>277</v>
      </c>
      <c r="AC226" s="78">
        <f t="shared" si="191"/>
        <v>90807.429602888093</v>
      </c>
      <c r="AD226" s="79">
        <f t="shared" ref="AD226:AD236" si="218">IFERROR(AB226/$CM$26,0)</f>
        <v>0.69773299748110829</v>
      </c>
      <c r="AE226" s="315">
        <f>CN26</f>
        <v>802</v>
      </c>
      <c r="AF226" s="195">
        <v>1</v>
      </c>
      <c r="AG226" s="73" t="s">
        <v>356</v>
      </c>
      <c r="AH226" s="74" t="s">
        <v>357</v>
      </c>
      <c r="AI226" s="75">
        <v>72910400</v>
      </c>
      <c r="AJ226" s="76">
        <f>IFERROR(AI226/AI236,"-")</f>
        <v>8.354546155606378E-2</v>
      </c>
      <c r="AK226" s="77">
        <v>249</v>
      </c>
      <c r="AL226" s="78">
        <f t="shared" si="192"/>
        <v>292812.8514056225</v>
      </c>
      <c r="AM226" s="79">
        <f t="shared" ref="AM226:AM236" si="219">IFERROR(AK226/$CN$26,0)</f>
        <v>0.31047381546134661</v>
      </c>
      <c r="AN226" s="315">
        <f>CO26</f>
        <v>986</v>
      </c>
      <c r="AO226" s="195">
        <v>1</v>
      </c>
      <c r="AP226" s="73" t="s">
        <v>336</v>
      </c>
      <c r="AQ226" s="74" t="s">
        <v>337</v>
      </c>
      <c r="AR226" s="75">
        <v>133319975</v>
      </c>
      <c r="AS226" s="76">
        <f>IFERROR(AR226/AR236,"-")</f>
        <v>9.1901748354574445E-2</v>
      </c>
      <c r="AT226" s="77">
        <v>716</v>
      </c>
      <c r="AU226" s="78">
        <f t="shared" si="193"/>
        <v>186201.08240223464</v>
      </c>
      <c r="AV226" s="79">
        <f t="shared" ref="AV226:AV236" si="220">IFERROR(AT226/$CO$26,0)</f>
        <v>0.72616632860040564</v>
      </c>
      <c r="AW226" s="315">
        <f>CP26</f>
        <v>774</v>
      </c>
      <c r="AX226" s="195">
        <v>1</v>
      </c>
      <c r="AY226" s="73" t="s">
        <v>336</v>
      </c>
      <c r="AZ226" s="74" t="s">
        <v>337</v>
      </c>
      <c r="BA226" s="75">
        <v>109382642</v>
      </c>
      <c r="BB226" s="76">
        <f>IFERROR(BA226/BA236,"-")</f>
        <v>8.6639282038292825E-2</v>
      </c>
      <c r="BC226" s="77">
        <v>548</v>
      </c>
      <c r="BD226" s="78">
        <f t="shared" si="194"/>
        <v>199603.36131386861</v>
      </c>
      <c r="BE226" s="79">
        <f t="shared" ref="BE226:BE236" si="221">IFERROR(BC226/$CP$26,0)</f>
        <v>0.70801033591731266</v>
      </c>
      <c r="BF226" s="315">
        <f>CQ26</f>
        <v>952</v>
      </c>
      <c r="BG226" s="195">
        <v>1</v>
      </c>
      <c r="BH226" s="73" t="s">
        <v>336</v>
      </c>
      <c r="BI226" s="74" t="s">
        <v>337</v>
      </c>
      <c r="BJ226" s="75">
        <v>167763448</v>
      </c>
      <c r="BK226" s="76">
        <f>IFERROR(BJ226/BJ236,"-")</f>
        <v>9.2400368538587727E-2</v>
      </c>
      <c r="BL226" s="77">
        <v>691</v>
      </c>
      <c r="BM226" s="78">
        <f t="shared" si="195"/>
        <v>242783.57163531115</v>
      </c>
      <c r="BN226" s="79">
        <f t="shared" ref="BN226:BN236" si="222">IFERROR(BL226/$CQ$26,0)</f>
        <v>0.72584033613445376</v>
      </c>
      <c r="BO226" s="315">
        <f>CR26</f>
        <v>629</v>
      </c>
      <c r="BP226" s="195">
        <v>1</v>
      </c>
      <c r="BQ226" s="73" t="s">
        <v>336</v>
      </c>
      <c r="BR226" s="74" t="s">
        <v>337</v>
      </c>
      <c r="BS226" s="75">
        <v>98954359</v>
      </c>
      <c r="BT226" s="76">
        <f>IFERROR(BS226/BS236,"-")</f>
        <v>8.1126455364583613E-2</v>
      </c>
      <c r="BU226" s="77">
        <v>412</v>
      </c>
      <c r="BV226" s="78">
        <f t="shared" si="196"/>
        <v>240180.48300970873</v>
      </c>
      <c r="BW226" s="79">
        <f t="shared" ref="BW226:BW236" si="223">IFERROR(BU226/$CR$26,0)</f>
        <v>0.65500794912559623</v>
      </c>
      <c r="BX226" s="315">
        <f>CS26</f>
        <v>15958</v>
      </c>
      <c r="BY226" s="195">
        <v>1</v>
      </c>
      <c r="BZ226" s="73" t="s">
        <v>336</v>
      </c>
      <c r="CA226" s="74" t="s">
        <v>337</v>
      </c>
      <c r="CB226" s="75">
        <v>1158827597</v>
      </c>
      <c r="CC226" s="76">
        <f>IFERROR(CB226/CB236,"-")</f>
        <v>7.9499309916390509E-2</v>
      </c>
      <c r="CD226" s="77">
        <v>8356</v>
      </c>
      <c r="CE226" s="78">
        <f t="shared" si="197"/>
        <v>138682.09633796074</v>
      </c>
      <c r="CF226" s="79">
        <f t="shared" ref="CF226:CF236" si="224">IFERROR(CD226/$CS$26,0)</f>
        <v>0.52362451435016921</v>
      </c>
    </row>
    <row r="227" spans="2:84" ht="13.5" customHeight="1">
      <c r="B227" s="304"/>
      <c r="C227" s="318"/>
      <c r="D227" s="301"/>
      <c r="E227" s="80">
        <v>2</v>
      </c>
      <c r="F227" s="175" t="s">
        <v>338</v>
      </c>
      <c r="G227" s="176" t="s">
        <v>339</v>
      </c>
      <c r="H227" s="83">
        <v>391688724</v>
      </c>
      <c r="I227" s="84">
        <f>IFERROR(H227/H236,"-")</f>
        <v>5.4563651674191763E-2</v>
      </c>
      <c r="J227" s="85">
        <v>2677</v>
      </c>
      <c r="K227" s="86">
        <f t="shared" si="189"/>
        <v>146316.29585356743</v>
      </c>
      <c r="L227" s="87">
        <f t="shared" si="216"/>
        <v>0.2423940601231438</v>
      </c>
      <c r="M227" s="313"/>
      <c r="N227" s="112">
        <v>2</v>
      </c>
      <c r="O227" s="175" t="s">
        <v>354</v>
      </c>
      <c r="P227" s="176" t="s">
        <v>355</v>
      </c>
      <c r="Q227" s="83">
        <v>23781826</v>
      </c>
      <c r="R227" s="84">
        <f>IFERROR(Q227/Q236,"-")</f>
        <v>6.479930216128589E-2</v>
      </c>
      <c r="S227" s="85">
        <v>234</v>
      </c>
      <c r="T227" s="86">
        <f t="shared" si="190"/>
        <v>101631.73504273505</v>
      </c>
      <c r="U227" s="87">
        <f t="shared" si="217"/>
        <v>0.62566844919786091</v>
      </c>
      <c r="V227" s="313"/>
      <c r="W227" s="112">
        <v>2</v>
      </c>
      <c r="X227" s="175" t="s">
        <v>340</v>
      </c>
      <c r="Y227" s="176" t="s">
        <v>341</v>
      </c>
      <c r="Z227" s="83">
        <v>24019456</v>
      </c>
      <c r="AA227" s="84">
        <f>IFERROR(Z227/Z236,"-")</f>
        <v>5.862067837814923E-2</v>
      </c>
      <c r="AB227" s="85">
        <v>317</v>
      </c>
      <c r="AC227" s="86">
        <f t="shared" si="191"/>
        <v>75771.154574132495</v>
      </c>
      <c r="AD227" s="87">
        <f t="shared" si="218"/>
        <v>0.79848866498740556</v>
      </c>
      <c r="AE227" s="313"/>
      <c r="AF227" s="112">
        <v>2</v>
      </c>
      <c r="AG227" s="175" t="s">
        <v>336</v>
      </c>
      <c r="AH227" s="176" t="s">
        <v>337</v>
      </c>
      <c r="AI227" s="83">
        <v>62058074</v>
      </c>
      <c r="AJ227" s="84">
        <f>IFERROR(AI227/AI236,"-")</f>
        <v>7.1110163098959289E-2</v>
      </c>
      <c r="AK227" s="85">
        <v>555</v>
      </c>
      <c r="AL227" s="86">
        <f t="shared" si="192"/>
        <v>111816.34954954954</v>
      </c>
      <c r="AM227" s="87">
        <f t="shared" si="219"/>
        <v>0.69201995012468831</v>
      </c>
      <c r="AN227" s="313"/>
      <c r="AO227" s="112">
        <v>2</v>
      </c>
      <c r="AP227" s="175" t="s">
        <v>344</v>
      </c>
      <c r="AQ227" s="176" t="s">
        <v>345</v>
      </c>
      <c r="AR227" s="83">
        <v>119583573</v>
      </c>
      <c r="AS227" s="84">
        <f>IFERROR(AR227/AR236,"-")</f>
        <v>8.2432804485501013E-2</v>
      </c>
      <c r="AT227" s="85">
        <v>196</v>
      </c>
      <c r="AU227" s="86">
        <f t="shared" si="193"/>
        <v>610120.27040816331</v>
      </c>
      <c r="AV227" s="87">
        <f t="shared" si="220"/>
        <v>0.19878296146044624</v>
      </c>
      <c r="AW227" s="313"/>
      <c r="AX227" s="112">
        <v>2</v>
      </c>
      <c r="AY227" s="175" t="s">
        <v>356</v>
      </c>
      <c r="AZ227" s="176" t="s">
        <v>357</v>
      </c>
      <c r="BA227" s="83">
        <v>106494845</v>
      </c>
      <c r="BB227" s="84">
        <f>IFERROR(BA227/BA236,"-")</f>
        <v>8.4351929546365126E-2</v>
      </c>
      <c r="BC227" s="85">
        <v>241</v>
      </c>
      <c r="BD227" s="86">
        <f t="shared" si="194"/>
        <v>441887.32365145226</v>
      </c>
      <c r="BE227" s="87">
        <f t="shared" si="221"/>
        <v>0.31136950904392763</v>
      </c>
      <c r="BF227" s="313"/>
      <c r="BG227" s="112">
        <v>2</v>
      </c>
      <c r="BH227" s="175" t="s">
        <v>356</v>
      </c>
      <c r="BI227" s="176" t="s">
        <v>357</v>
      </c>
      <c r="BJ227" s="83">
        <v>157655998</v>
      </c>
      <c r="BK227" s="84">
        <f>IFERROR(BJ227/BJ236,"-")</f>
        <v>8.6833410323796212E-2</v>
      </c>
      <c r="BL227" s="85">
        <v>323</v>
      </c>
      <c r="BM227" s="86">
        <f t="shared" si="195"/>
        <v>488099.06501547986</v>
      </c>
      <c r="BN227" s="87">
        <f t="shared" si="222"/>
        <v>0.3392857142857143</v>
      </c>
      <c r="BO227" s="313"/>
      <c r="BP227" s="112">
        <v>2</v>
      </c>
      <c r="BQ227" s="175" t="s">
        <v>364</v>
      </c>
      <c r="BR227" s="176" t="s">
        <v>365</v>
      </c>
      <c r="BS227" s="83">
        <v>98128847</v>
      </c>
      <c r="BT227" s="84">
        <f>IFERROR(BS227/BS236,"-")</f>
        <v>8.0449669995068682E-2</v>
      </c>
      <c r="BU227" s="85">
        <v>375</v>
      </c>
      <c r="BV227" s="86">
        <f t="shared" si="196"/>
        <v>261676.92533333335</v>
      </c>
      <c r="BW227" s="87">
        <f t="shared" si="223"/>
        <v>0.59618441971383151</v>
      </c>
      <c r="BX227" s="313"/>
      <c r="BY227" s="112">
        <v>2</v>
      </c>
      <c r="BZ227" s="175" t="s">
        <v>356</v>
      </c>
      <c r="CA227" s="176" t="s">
        <v>357</v>
      </c>
      <c r="CB227" s="83">
        <v>692592086</v>
      </c>
      <c r="CC227" s="84">
        <f>IFERROR(CB227/CB236,"-")</f>
        <v>4.7514050436057567E-2</v>
      </c>
      <c r="CD227" s="85">
        <v>3036</v>
      </c>
      <c r="CE227" s="86">
        <f t="shared" si="197"/>
        <v>228126.51054018445</v>
      </c>
      <c r="CF227" s="87">
        <f t="shared" si="224"/>
        <v>0.19024940468730417</v>
      </c>
    </row>
    <row r="228" spans="2:84" ht="13.5" customHeight="1">
      <c r="B228" s="304"/>
      <c r="C228" s="318"/>
      <c r="D228" s="301"/>
      <c r="E228" s="80">
        <v>3</v>
      </c>
      <c r="F228" s="175" t="s">
        <v>344</v>
      </c>
      <c r="G228" s="176" t="s">
        <v>345</v>
      </c>
      <c r="H228" s="83">
        <v>349085506</v>
      </c>
      <c r="I228" s="84">
        <f>IFERROR(H228/H236,"-")</f>
        <v>4.8628869780517295E-2</v>
      </c>
      <c r="J228" s="85">
        <v>1075</v>
      </c>
      <c r="K228" s="86">
        <f t="shared" si="189"/>
        <v>324730.70325581398</v>
      </c>
      <c r="L228" s="87">
        <f t="shared" si="216"/>
        <v>9.7337921043100323E-2</v>
      </c>
      <c r="M228" s="313"/>
      <c r="N228" s="112">
        <v>3</v>
      </c>
      <c r="O228" s="175" t="s">
        <v>338</v>
      </c>
      <c r="P228" s="176" t="s">
        <v>339</v>
      </c>
      <c r="Q228" s="83">
        <v>18305931</v>
      </c>
      <c r="R228" s="84">
        <f>IFERROR(Q228/Q236,"-")</f>
        <v>4.9878909811746593E-2</v>
      </c>
      <c r="S228" s="85">
        <v>115</v>
      </c>
      <c r="T228" s="86">
        <f t="shared" si="190"/>
        <v>159182.00869565218</v>
      </c>
      <c r="U228" s="87">
        <f t="shared" si="217"/>
        <v>0.30748663101604279</v>
      </c>
      <c r="V228" s="313"/>
      <c r="W228" s="112">
        <v>3</v>
      </c>
      <c r="X228" s="175" t="s">
        <v>360</v>
      </c>
      <c r="Y228" s="176" t="s">
        <v>361</v>
      </c>
      <c r="Z228" s="83">
        <v>23842889</v>
      </c>
      <c r="AA228" s="84">
        <f>IFERROR(Z228/Z236,"-")</f>
        <v>5.8189757822779672E-2</v>
      </c>
      <c r="AB228" s="85">
        <v>235</v>
      </c>
      <c r="AC228" s="86">
        <f t="shared" si="191"/>
        <v>101459.10212765957</v>
      </c>
      <c r="AD228" s="87">
        <f t="shared" si="218"/>
        <v>0.59193954659949621</v>
      </c>
      <c r="AE228" s="313"/>
      <c r="AF228" s="112">
        <v>3</v>
      </c>
      <c r="AG228" s="175" t="s">
        <v>360</v>
      </c>
      <c r="AH228" s="176" t="s">
        <v>361</v>
      </c>
      <c r="AI228" s="83">
        <v>40044307</v>
      </c>
      <c r="AJ228" s="84">
        <f>IFERROR(AI228/AI236,"-")</f>
        <v>4.5885362184375833E-2</v>
      </c>
      <c r="AK228" s="85">
        <v>418</v>
      </c>
      <c r="AL228" s="86">
        <f t="shared" si="192"/>
        <v>95799.777511961729</v>
      </c>
      <c r="AM228" s="87">
        <f t="shared" si="219"/>
        <v>0.52119700748129671</v>
      </c>
      <c r="AN228" s="313"/>
      <c r="AO228" s="112">
        <v>3</v>
      </c>
      <c r="AP228" s="175" t="s">
        <v>356</v>
      </c>
      <c r="AQ228" s="176" t="s">
        <v>357</v>
      </c>
      <c r="AR228" s="83">
        <v>86660101</v>
      </c>
      <c r="AS228" s="84">
        <f>IFERROR(AR228/AR236,"-")</f>
        <v>5.9737595919021169E-2</v>
      </c>
      <c r="AT228" s="85">
        <v>322</v>
      </c>
      <c r="AU228" s="86">
        <f t="shared" si="193"/>
        <v>269130.74844720494</v>
      </c>
      <c r="AV228" s="87">
        <f t="shared" si="220"/>
        <v>0.32657200811359027</v>
      </c>
      <c r="AW228" s="313"/>
      <c r="AX228" s="112">
        <v>3</v>
      </c>
      <c r="AY228" s="175" t="s">
        <v>362</v>
      </c>
      <c r="AZ228" s="176" t="s">
        <v>363</v>
      </c>
      <c r="BA228" s="83">
        <v>75412769</v>
      </c>
      <c r="BB228" s="84">
        <f>IFERROR(BA228/BA236,"-")</f>
        <v>5.9732586845722982E-2</v>
      </c>
      <c r="BC228" s="85">
        <v>334</v>
      </c>
      <c r="BD228" s="86">
        <f t="shared" si="194"/>
        <v>225786.73353293413</v>
      </c>
      <c r="BE228" s="87">
        <f t="shared" si="221"/>
        <v>0.4315245478036176</v>
      </c>
      <c r="BF228" s="313"/>
      <c r="BG228" s="112">
        <v>3</v>
      </c>
      <c r="BH228" s="175" t="s">
        <v>362</v>
      </c>
      <c r="BI228" s="176" t="s">
        <v>363</v>
      </c>
      <c r="BJ228" s="83">
        <v>133481395</v>
      </c>
      <c r="BK228" s="84">
        <f>IFERROR(BJ228/BJ236,"-")</f>
        <v>7.3518577724062992E-2</v>
      </c>
      <c r="BL228" s="85">
        <v>464</v>
      </c>
      <c r="BM228" s="86">
        <f t="shared" si="195"/>
        <v>287675.4202586207</v>
      </c>
      <c r="BN228" s="87">
        <f t="shared" si="222"/>
        <v>0.48739495798319327</v>
      </c>
      <c r="BO228" s="313"/>
      <c r="BP228" s="112">
        <v>3</v>
      </c>
      <c r="BQ228" s="175" t="s">
        <v>362</v>
      </c>
      <c r="BR228" s="176" t="s">
        <v>363</v>
      </c>
      <c r="BS228" s="83">
        <v>98053453</v>
      </c>
      <c r="BT228" s="84">
        <f>IFERROR(BS228/BS236,"-")</f>
        <v>8.0387859196256295E-2</v>
      </c>
      <c r="BU228" s="85">
        <v>292</v>
      </c>
      <c r="BV228" s="86">
        <f t="shared" si="196"/>
        <v>335799.49657534249</v>
      </c>
      <c r="BW228" s="87">
        <f t="shared" si="223"/>
        <v>0.46422893481717009</v>
      </c>
      <c r="BX228" s="313"/>
      <c r="BY228" s="112">
        <v>3</v>
      </c>
      <c r="BZ228" s="175" t="s">
        <v>344</v>
      </c>
      <c r="CA228" s="176" t="s">
        <v>345</v>
      </c>
      <c r="CB228" s="83">
        <v>657145829</v>
      </c>
      <c r="CC228" s="84">
        <f>IFERROR(CB228/CB236,"-")</f>
        <v>4.5082322905651652E-2</v>
      </c>
      <c r="CD228" s="85">
        <v>1967</v>
      </c>
      <c r="CE228" s="86">
        <f t="shared" si="197"/>
        <v>334085.32231825113</v>
      </c>
      <c r="CF228" s="87">
        <f t="shared" si="224"/>
        <v>0.12326106028324352</v>
      </c>
    </row>
    <row r="229" spans="2:84" ht="13.5" customHeight="1">
      <c r="B229" s="304"/>
      <c r="C229" s="318"/>
      <c r="D229" s="301"/>
      <c r="E229" s="80">
        <v>4</v>
      </c>
      <c r="F229" s="175" t="s">
        <v>342</v>
      </c>
      <c r="G229" s="176" t="s">
        <v>343</v>
      </c>
      <c r="H229" s="83">
        <v>307962689</v>
      </c>
      <c r="I229" s="84">
        <f>IFERROR(H229/H236,"-")</f>
        <v>4.2900313084436523E-2</v>
      </c>
      <c r="J229" s="85">
        <v>5748</v>
      </c>
      <c r="K229" s="86">
        <f t="shared" si="189"/>
        <v>53577.364126652748</v>
      </c>
      <c r="L229" s="87">
        <f t="shared" si="216"/>
        <v>0.52046360014487503</v>
      </c>
      <c r="M229" s="313"/>
      <c r="N229" s="112">
        <v>4</v>
      </c>
      <c r="O229" s="175" t="s">
        <v>342</v>
      </c>
      <c r="P229" s="176" t="s">
        <v>343</v>
      </c>
      <c r="Q229" s="83">
        <v>16187485</v>
      </c>
      <c r="R229" s="84">
        <f>IFERROR(Q229/Q236,"-")</f>
        <v>4.4106694403797372E-2</v>
      </c>
      <c r="S229" s="85">
        <v>246</v>
      </c>
      <c r="T229" s="86">
        <f t="shared" si="190"/>
        <v>65802.784552845522</v>
      </c>
      <c r="U229" s="87">
        <f t="shared" si="217"/>
        <v>0.65775401069518713</v>
      </c>
      <c r="V229" s="313"/>
      <c r="W229" s="112">
        <v>4</v>
      </c>
      <c r="X229" s="175" t="s">
        <v>344</v>
      </c>
      <c r="Y229" s="176" t="s">
        <v>345</v>
      </c>
      <c r="Z229" s="83">
        <v>22370773</v>
      </c>
      <c r="AA229" s="84">
        <f>IFERROR(Z229/Z236,"-")</f>
        <v>5.4596985423133008E-2</v>
      </c>
      <c r="AB229" s="85">
        <v>77</v>
      </c>
      <c r="AC229" s="86">
        <f t="shared" si="191"/>
        <v>290529.51948051946</v>
      </c>
      <c r="AD229" s="87">
        <f t="shared" si="218"/>
        <v>0.19395465994962216</v>
      </c>
      <c r="AE229" s="313"/>
      <c r="AF229" s="112">
        <v>4</v>
      </c>
      <c r="AG229" s="175" t="s">
        <v>342</v>
      </c>
      <c r="AH229" s="176" t="s">
        <v>343</v>
      </c>
      <c r="AI229" s="83">
        <v>38486402</v>
      </c>
      <c r="AJ229" s="84">
        <f>IFERROR(AI229/AI236,"-")</f>
        <v>4.4100213669410901E-2</v>
      </c>
      <c r="AK229" s="85">
        <v>549</v>
      </c>
      <c r="AL229" s="86">
        <f t="shared" si="192"/>
        <v>70102.735883424408</v>
      </c>
      <c r="AM229" s="87">
        <f t="shared" si="219"/>
        <v>0.68453865336658359</v>
      </c>
      <c r="AN229" s="313"/>
      <c r="AO229" s="112">
        <v>4</v>
      </c>
      <c r="AP229" s="175" t="s">
        <v>340</v>
      </c>
      <c r="AQ229" s="176" t="s">
        <v>341</v>
      </c>
      <c r="AR229" s="83">
        <v>71333028</v>
      </c>
      <c r="AS229" s="84">
        <f>IFERROR(AR229/AR236,"-")</f>
        <v>4.9172151349606931E-2</v>
      </c>
      <c r="AT229" s="85">
        <v>798</v>
      </c>
      <c r="AU229" s="86">
        <f t="shared" si="193"/>
        <v>89389.759398496244</v>
      </c>
      <c r="AV229" s="87">
        <f t="shared" si="220"/>
        <v>0.80933062880324547</v>
      </c>
      <c r="AW229" s="313"/>
      <c r="AX229" s="112">
        <v>4</v>
      </c>
      <c r="AY229" s="175" t="s">
        <v>344</v>
      </c>
      <c r="AZ229" s="176" t="s">
        <v>345</v>
      </c>
      <c r="BA229" s="83">
        <v>62886450</v>
      </c>
      <c r="BB229" s="84">
        <f>IFERROR(BA229/BA236,"-")</f>
        <v>4.981079976050496E-2</v>
      </c>
      <c r="BC229" s="85">
        <v>141</v>
      </c>
      <c r="BD229" s="86">
        <f t="shared" si="194"/>
        <v>446003.19148936169</v>
      </c>
      <c r="BE229" s="87">
        <f t="shared" si="221"/>
        <v>0.18217054263565891</v>
      </c>
      <c r="BF229" s="313"/>
      <c r="BG229" s="112">
        <v>4</v>
      </c>
      <c r="BH229" s="175" t="s">
        <v>364</v>
      </c>
      <c r="BI229" s="176" t="s">
        <v>365</v>
      </c>
      <c r="BJ229" s="83">
        <v>98821934</v>
      </c>
      <c r="BK229" s="84">
        <f>IFERROR(BJ229/BJ236,"-")</f>
        <v>5.4428918993701135E-2</v>
      </c>
      <c r="BL229" s="85">
        <v>545</v>
      </c>
      <c r="BM229" s="86">
        <f t="shared" si="195"/>
        <v>181324.64954128439</v>
      </c>
      <c r="BN229" s="87">
        <f t="shared" si="222"/>
        <v>0.57247899159663862</v>
      </c>
      <c r="BO229" s="313"/>
      <c r="BP229" s="112">
        <v>4</v>
      </c>
      <c r="BQ229" s="175" t="s">
        <v>356</v>
      </c>
      <c r="BR229" s="176" t="s">
        <v>357</v>
      </c>
      <c r="BS229" s="83">
        <v>74574245</v>
      </c>
      <c r="BT229" s="84">
        <f>IFERROR(BS229/BS236,"-")</f>
        <v>6.1138733245091531E-2</v>
      </c>
      <c r="BU229" s="85">
        <v>159</v>
      </c>
      <c r="BV229" s="86">
        <f t="shared" si="196"/>
        <v>469020.40880503145</v>
      </c>
      <c r="BW229" s="87">
        <f t="shared" si="223"/>
        <v>0.25278219395866453</v>
      </c>
      <c r="BX229" s="313"/>
      <c r="BY229" s="112">
        <v>4</v>
      </c>
      <c r="BZ229" s="175" t="s">
        <v>338</v>
      </c>
      <c r="CA229" s="176" t="s">
        <v>339</v>
      </c>
      <c r="CB229" s="83">
        <v>635165498</v>
      </c>
      <c r="CC229" s="84">
        <f>IFERROR(CB229/CB236,"-")</f>
        <v>4.3574401321148828E-2</v>
      </c>
      <c r="CD229" s="85">
        <v>3857</v>
      </c>
      <c r="CE229" s="86">
        <f t="shared" si="197"/>
        <v>164678.63572724914</v>
      </c>
      <c r="CF229" s="87">
        <f t="shared" si="224"/>
        <v>0.24169695450557713</v>
      </c>
    </row>
    <row r="230" spans="2:84" ht="13.5" customHeight="1">
      <c r="B230" s="304"/>
      <c r="C230" s="318"/>
      <c r="D230" s="301"/>
      <c r="E230" s="80">
        <v>5</v>
      </c>
      <c r="F230" s="102" t="s">
        <v>352</v>
      </c>
      <c r="G230" s="176" t="s">
        <v>353</v>
      </c>
      <c r="H230" s="83">
        <v>276828383</v>
      </c>
      <c r="I230" s="84">
        <f>IFERROR(H230/H236,"-")</f>
        <v>3.8563191989008469E-2</v>
      </c>
      <c r="J230" s="85">
        <v>1034</v>
      </c>
      <c r="K230" s="86">
        <f t="shared" si="189"/>
        <v>267725.70889748551</v>
      </c>
      <c r="L230" s="87">
        <f t="shared" si="216"/>
        <v>9.3625498007968128E-2</v>
      </c>
      <c r="M230" s="313"/>
      <c r="N230" s="112">
        <v>5</v>
      </c>
      <c r="O230" s="102" t="s">
        <v>358</v>
      </c>
      <c r="P230" s="176" t="s">
        <v>359</v>
      </c>
      <c r="Q230" s="83">
        <v>15505430</v>
      </c>
      <c r="R230" s="84">
        <f>IFERROR(Q230/Q236,"-")</f>
        <v>4.2248271588172709E-2</v>
      </c>
      <c r="S230" s="85">
        <v>190</v>
      </c>
      <c r="T230" s="86">
        <f t="shared" si="190"/>
        <v>81607.526315789481</v>
      </c>
      <c r="U230" s="87">
        <f t="shared" si="217"/>
        <v>0.50802139037433158</v>
      </c>
      <c r="V230" s="313"/>
      <c r="W230" s="112">
        <v>5</v>
      </c>
      <c r="X230" s="102" t="s">
        <v>354</v>
      </c>
      <c r="Y230" s="176" t="s">
        <v>355</v>
      </c>
      <c r="Z230" s="83">
        <v>20281882</v>
      </c>
      <c r="AA230" s="84">
        <f>IFERROR(Z230/Z236,"-")</f>
        <v>4.9498942924667992E-2</v>
      </c>
      <c r="AB230" s="85">
        <v>267</v>
      </c>
      <c r="AC230" s="86">
        <f t="shared" si="191"/>
        <v>75962.104868913855</v>
      </c>
      <c r="AD230" s="87">
        <f t="shared" si="218"/>
        <v>0.67254408060453397</v>
      </c>
      <c r="AE230" s="313"/>
      <c r="AF230" s="112">
        <v>5</v>
      </c>
      <c r="AG230" s="102" t="s">
        <v>354</v>
      </c>
      <c r="AH230" s="176" t="s">
        <v>355</v>
      </c>
      <c r="AI230" s="83">
        <v>33215491</v>
      </c>
      <c r="AJ230" s="84">
        <f>IFERROR(AI230/AI236,"-")</f>
        <v>3.8060462244155602E-2</v>
      </c>
      <c r="AK230" s="85">
        <v>373</v>
      </c>
      <c r="AL230" s="86">
        <f t="shared" si="192"/>
        <v>89049.573726541552</v>
      </c>
      <c r="AM230" s="87">
        <f t="shared" si="219"/>
        <v>0.46508728179551123</v>
      </c>
      <c r="AN230" s="313"/>
      <c r="AO230" s="112">
        <v>5</v>
      </c>
      <c r="AP230" s="102" t="s">
        <v>338</v>
      </c>
      <c r="AQ230" s="176" t="s">
        <v>339</v>
      </c>
      <c r="AR230" s="83">
        <v>66074888</v>
      </c>
      <c r="AS230" s="84">
        <f>IFERROR(AR230/AR236,"-")</f>
        <v>4.554754626628673E-2</v>
      </c>
      <c r="AT230" s="85">
        <v>274</v>
      </c>
      <c r="AU230" s="86">
        <f t="shared" si="193"/>
        <v>241149.22627737228</v>
      </c>
      <c r="AV230" s="87">
        <f t="shared" si="220"/>
        <v>0.27789046653144017</v>
      </c>
      <c r="AW230" s="313"/>
      <c r="AX230" s="112">
        <v>5</v>
      </c>
      <c r="AY230" s="102" t="s">
        <v>340</v>
      </c>
      <c r="AZ230" s="176" t="s">
        <v>341</v>
      </c>
      <c r="BA230" s="83">
        <v>56615966</v>
      </c>
      <c r="BB230" s="84">
        <f>IFERROR(BA230/BA236,"-")</f>
        <v>4.4844104662825728E-2</v>
      </c>
      <c r="BC230" s="85">
        <v>638</v>
      </c>
      <c r="BD230" s="86">
        <f t="shared" si="194"/>
        <v>88739.758620689652</v>
      </c>
      <c r="BE230" s="87">
        <f t="shared" si="221"/>
        <v>0.82428940568475451</v>
      </c>
      <c r="BF230" s="313"/>
      <c r="BG230" s="112">
        <v>5</v>
      </c>
      <c r="BH230" s="102" t="s">
        <v>366</v>
      </c>
      <c r="BI230" s="176" t="s">
        <v>367</v>
      </c>
      <c r="BJ230" s="83">
        <v>95877816</v>
      </c>
      <c r="BK230" s="84">
        <f>IFERROR(BJ230/BJ236,"-")</f>
        <v>5.280736440917036E-2</v>
      </c>
      <c r="BL230" s="85">
        <v>356</v>
      </c>
      <c r="BM230" s="86">
        <f t="shared" si="195"/>
        <v>269319.70786516852</v>
      </c>
      <c r="BN230" s="87">
        <f t="shared" si="222"/>
        <v>0.37394957983193278</v>
      </c>
      <c r="BO230" s="313"/>
      <c r="BP230" s="112">
        <v>5</v>
      </c>
      <c r="BQ230" s="102" t="s">
        <v>340</v>
      </c>
      <c r="BR230" s="176" t="s">
        <v>341</v>
      </c>
      <c r="BS230" s="83">
        <v>62336309</v>
      </c>
      <c r="BT230" s="84">
        <f>IFERROR(BS230/BS236,"-")</f>
        <v>5.1105619204520253E-2</v>
      </c>
      <c r="BU230" s="85">
        <v>565</v>
      </c>
      <c r="BV230" s="86">
        <f t="shared" si="196"/>
        <v>110329.75044247787</v>
      </c>
      <c r="BW230" s="87">
        <f t="shared" si="223"/>
        <v>0.89825119236883944</v>
      </c>
      <c r="BX230" s="313"/>
      <c r="BY230" s="112">
        <v>5</v>
      </c>
      <c r="BZ230" s="102" t="s">
        <v>340</v>
      </c>
      <c r="CA230" s="176" t="s">
        <v>341</v>
      </c>
      <c r="CB230" s="83">
        <v>626461969</v>
      </c>
      <c r="CC230" s="84">
        <f>IFERROR(CB230/CB236,"-")</f>
        <v>4.2977311166298729E-2</v>
      </c>
      <c r="CD230" s="85">
        <v>9889</v>
      </c>
      <c r="CE230" s="86">
        <f t="shared" si="197"/>
        <v>63349.374962079077</v>
      </c>
      <c r="CF230" s="87">
        <f t="shared" si="224"/>
        <v>0.61968918410828422</v>
      </c>
    </row>
    <row r="231" spans="2:84" ht="13.5" customHeight="1">
      <c r="B231" s="304"/>
      <c r="C231" s="318"/>
      <c r="D231" s="301"/>
      <c r="E231" s="80">
        <v>6</v>
      </c>
      <c r="F231" s="102" t="s">
        <v>340</v>
      </c>
      <c r="G231" s="176" t="s">
        <v>341</v>
      </c>
      <c r="H231" s="83">
        <v>276425946</v>
      </c>
      <c r="I231" s="84">
        <f>IFERROR(H231/H236,"-")</f>
        <v>3.8507131063729425E-2</v>
      </c>
      <c r="J231" s="85">
        <v>5846</v>
      </c>
      <c r="K231" s="86">
        <f t="shared" si="189"/>
        <v>47284.629832364008</v>
      </c>
      <c r="L231" s="87">
        <f t="shared" si="216"/>
        <v>0.52933719666787393</v>
      </c>
      <c r="M231" s="313"/>
      <c r="N231" s="112">
        <v>6</v>
      </c>
      <c r="O231" s="102" t="s">
        <v>340</v>
      </c>
      <c r="P231" s="176" t="s">
        <v>341</v>
      </c>
      <c r="Q231" s="83">
        <v>15075371</v>
      </c>
      <c r="R231" s="84">
        <f>IFERROR(Q231/Q236,"-")</f>
        <v>4.1076472455163306E-2</v>
      </c>
      <c r="S231" s="85">
        <v>294</v>
      </c>
      <c r="T231" s="86">
        <f t="shared" si="190"/>
        <v>51276.772108843536</v>
      </c>
      <c r="U231" s="87">
        <f t="shared" si="217"/>
        <v>0.78609625668449201</v>
      </c>
      <c r="V231" s="313"/>
      <c r="W231" s="112">
        <v>6</v>
      </c>
      <c r="X231" s="102" t="s">
        <v>342</v>
      </c>
      <c r="Y231" s="176" t="s">
        <v>343</v>
      </c>
      <c r="Z231" s="83">
        <v>19712106</v>
      </c>
      <c r="AA231" s="84">
        <f>IFERROR(Z231/Z236,"-")</f>
        <v>4.8108376225589194E-2</v>
      </c>
      <c r="AB231" s="85">
        <v>285</v>
      </c>
      <c r="AC231" s="86">
        <f t="shared" si="191"/>
        <v>69165.284210526312</v>
      </c>
      <c r="AD231" s="87">
        <f t="shared" si="218"/>
        <v>0.71788413098236781</v>
      </c>
      <c r="AE231" s="313"/>
      <c r="AF231" s="112">
        <v>6</v>
      </c>
      <c r="AG231" s="102" t="s">
        <v>340</v>
      </c>
      <c r="AH231" s="176" t="s">
        <v>341</v>
      </c>
      <c r="AI231" s="83">
        <v>32913748</v>
      </c>
      <c r="AJ231" s="84">
        <f>IFERROR(AI231/AI236,"-")</f>
        <v>3.7714705559151664E-2</v>
      </c>
      <c r="AK231" s="85">
        <v>608</v>
      </c>
      <c r="AL231" s="86">
        <f t="shared" si="192"/>
        <v>54134.45394736842</v>
      </c>
      <c r="AM231" s="87">
        <f t="shared" si="219"/>
        <v>0.75810473815461343</v>
      </c>
      <c r="AN231" s="313"/>
      <c r="AO231" s="112">
        <v>6</v>
      </c>
      <c r="AP231" s="102" t="s">
        <v>362</v>
      </c>
      <c r="AQ231" s="176" t="s">
        <v>363</v>
      </c>
      <c r="AR231" s="83">
        <v>62004039</v>
      </c>
      <c r="AS231" s="84">
        <f>IFERROR(AR231/AR236,"-")</f>
        <v>4.2741379070504772E-2</v>
      </c>
      <c r="AT231" s="85">
        <v>459</v>
      </c>
      <c r="AU231" s="86">
        <f t="shared" si="193"/>
        <v>135085.0522875817</v>
      </c>
      <c r="AV231" s="87">
        <f t="shared" si="220"/>
        <v>0.46551724137931033</v>
      </c>
      <c r="AW231" s="313"/>
      <c r="AX231" s="112">
        <v>6</v>
      </c>
      <c r="AY231" s="102" t="s">
        <v>366</v>
      </c>
      <c r="AZ231" s="176" t="s">
        <v>367</v>
      </c>
      <c r="BA231" s="83">
        <v>54912496</v>
      </c>
      <c r="BB231" s="84">
        <f>IFERROR(BA231/BA236,"-")</f>
        <v>4.3494828259593755E-2</v>
      </c>
      <c r="BC231" s="85">
        <v>251</v>
      </c>
      <c r="BD231" s="86">
        <f t="shared" si="194"/>
        <v>218774.88446215139</v>
      </c>
      <c r="BE231" s="87">
        <f t="shared" si="221"/>
        <v>0.32428940568475451</v>
      </c>
      <c r="BF231" s="313"/>
      <c r="BG231" s="112">
        <v>6</v>
      </c>
      <c r="BH231" s="102" t="s">
        <v>340</v>
      </c>
      <c r="BI231" s="176" t="s">
        <v>341</v>
      </c>
      <c r="BJ231" s="83">
        <v>87742145</v>
      </c>
      <c r="BK231" s="84">
        <f>IFERROR(BJ231/BJ236,"-")</f>
        <v>4.8326418126350162E-2</v>
      </c>
      <c r="BL231" s="85">
        <v>823</v>
      </c>
      <c r="BM231" s="86">
        <f t="shared" si="195"/>
        <v>106612.56986634264</v>
      </c>
      <c r="BN231" s="87">
        <f t="shared" si="222"/>
        <v>0.86449579831932777</v>
      </c>
      <c r="BO231" s="313"/>
      <c r="BP231" s="112">
        <v>6</v>
      </c>
      <c r="BQ231" s="102" t="s">
        <v>366</v>
      </c>
      <c r="BR231" s="176" t="s">
        <v>367</v>
      </c>
      <c r="BS231" s="83">
        <v>54199438</v>
      </c>
      <c r="BT231" s="84">
        <f>IFERROR(BS231/BS236,"-")</f>
        <v>4.4434710427385185E-2</v>
      </c>
      <c r="BU231" s="85">
        <v>219</v>
      </c>
      <c r="BV231" s="86">
        <f t="shared" si="196"/>
        <v>247486.01826484018</v>
      </c>
      <c r="BW231" s="87">
        <f t="shared" si="223"/>
        <v>0.3481717011128776</v>
      </c>
      <c r="BX231" s="313"/>
      <c r="BY231" s="112">
        <v>6</v>
      </c>
      <c r="BZ231" s="102" t="s">
        <v>362</v>
      </c>
      <c r="CA231" s="176" t="s">
        <v>363</v>
      </c>
      <c r="CB231" s="83">
        <v>602577598</v>
      </c>
      <c r="CC231" s="84">
        <f>IFERROR(CB231/CB236,"-")</f>
        <v>4.1338766298017478E-2</v>
      </c>
      <c r="CD231" s="85">
        <v>5631</v>
      </c>
      <c r="CE231" s="86">
        <f t="shared" si="197"/>
        <v>107010.76149884568</v>
      </c>
      <c r="CF231" s="87">
        <f t="shared" si="224"/>
        <v>0.35286376738939718</v>
      </c>
    </row>
    <row r="232" spans="2:84" ht="13.5" customHeight="1">
      <c r="B232" s="304"/>
      <c r="C232" s="318"/>
      <c r="D232" s="301"/>
      <c r="E232" s="80">
        <v>7</v>
      </c>
      <c r="F232" s="175" t="s">
        <v>346</v>
      </c>
      <c r="G232" s="176" t="s">
        <v>347</v>
      </c>
      <c r="H232" s="83">
        <v>262867438</v>
      </c>
      <c r="I232" s="84">
        <f>IFERROR(H232/H236,"-")</f>
        <v>3.6618382007645438E-2</v>
      </c>
      <c r="J232" s="85">
        <v>6988</v>
      </c>
      <c r="K232" s="86">
        <f t="shared" si="189"/>
        <v>37616.977389811102</v>
      </c>
      <c r="L232" s="87">
        <f t="shared" si="216"/>
        <v>0.63274176023180007</v>
      </c>
      <c r="M232" s="313"/>
      <c r="N232" s="112">
        <v>7</v>
      </c>
      <c r="O232" s="175" t="s">
        <v>356</v>
      </c>
      <c r="P232" s="176" t="s">
        <v>357</v>
      </c>
      <c r="Q232" s="83">
        <v>13260301</v>
      </c>
      <c r="R232" s="84">
        <f>IFERROR(Q232/Q236,"-")</f>
        <v>3.6130877891739743E-2</v>
      </c>
      <c r="S232" s="85">
        <v>124</v>
      </c>
      <c r="T232" s="86">
        <f t="shared" si="190"/>
        <v>106937.91129032258</v>
      </c>
      <c r="U232" s="87">
        <f t="shared" si="217"/>
        <v>0.33155080213903743</v>
      </c>
      <c r="V232" s="313"/>
      <c r="W232" s="112">
        <v>7</v>
      </c>
      <c r="X232" s="175" t="s">
        <v>350</v>
      </c>
      <c r="Y232" s="176" t="s">
        <v>351</v>
      </c>
      <c r="Z232" s="83">
        <v>16876982</v>
      </c>
      <c r="AA232" s="84">
        <f>IFERROR(Z232/Z236,"-")</f>
        <v>4.1189114933153095E-2</v>
      </c>
      <c r="AB232" s="85">
        <v>220</v>
      </c>
      <c r="AC232" s="86">
        <f t="shared" si="191"/>
        <v>76713.55454545455</v>
      </c>
      <c r="AD232" s="87">
        <f t="shared" si="218"/>
        <v>0.55415617128463479</v>
      </c>
      <c r="AE232" s="313"/>
      <c r="AF232" s="112">
        <v>7</v>
      </c>
      <c r="AG232" s="175" t="s">
        <v>338</v>
      </c>
      <c r="AH232" s="176" t="s">
        <v>339</v>
      </c>
      <c r="AI232" s="83">
        <v>30554437</v>
      </c>
      <c r="AJ232" s="84">
        <f>IFERROR(AI232/AI236,"-")</f>
        <v>3.5011254111219699E-2</v>
      </c>
      <c r="AK232" s="85">
        <v>210</v>
      </c>
      <c r="AL232" s="86">
        <f t="shared" si="192"/>
        <v>145497.31904761904</v>
      </c>
      <c r="AM232" s="87">
        <f t="shared" si="219"/>
        <v>0.26184538653366585</v>
      </c>
      <c r="AN232" s="313"/>
      <c r="AO232" s="112">
        <v>7</v>
      </c>
      <c r="AP232" s="175" t="s">
        <v>354</v>
      </c>
      <c r="AQ232" s="176" t="s">
        <v>355</v>
      </c>
      <c r="AR232" s="83">
        <v>52162942</v>
      </c>
      <c r="AS232" s="84">
        <f>IFERROR(AR232/AR236,"-")</f>
        <v>3.5957594269862878E-2</v>
      </c>
      <c r="AT232" s="85">
        <v>502</v>
      </c>
      <c r="AU232" s="86">
        <f t="shared" si="193"/>
        <v>103910.24302788844</v>
      </c>
      <c r="AV232" s="87">
        <f t="shared" si="220"/>
        <v>0.50912778904665312</v>
      </c>
      <c r="AW232" s="313"/>
      <c r="AX232" s="112">
        <v>7</v>
      </c>
      <c r="AY232" s="175" t="s">
        <v>364</v>
      </c>
      <c r="AZ232" s="176" t="s">
        <v>365</v>
      </c>
      <c r="BA232" s="83">
        <v>53683863</v>
      </c>
      <c r="BB232" s="84">
        <f>IFERROR(BA232/BA236,"-")</f>
        <v>4.2521658485466761E-2</v>
      </c>
      <c r="BC232" s="85">
        <v>344</v>
      </c>
      <c r="BD232" s="86">
        <f t="shared" si="194"/>
        <v>156057.74127906977</v>
      </c>
      <c r="BE232" s="87">
        <f t="shared" si="221"/>
        <v>0.44444444444444442</v>
      </c>
      <c r="BF232" s="313"/>
      <c r="BG232" s="112">
        <v>7</v>
      </c>
      <c r="BH232" s="175" t="s">
        <v>354</v>
      </c>
      <c r="BI232" s="176" t="s">
        <v>355</v>
      </c>
      <c r="BJ232" s="83">
        <v>54532149</v>
      </c>
      <c r="BK232" s="84">
        <f>IFERROR(BJ232/BJ236,"-")</f>
        <v>3.0035092416562506E-2</v>
      </c>
      <c r="BL232" s="85">
        <v>378</v>
      </c>
      <c r="BM232" s="86">
        <f t="shared" si="195"/>
        <v>144264.94444444444</v>
      </c>
      <c r="BN232" s="87">
        <f t="shared" si="222"/>
        <v>0.39705882352941174</v>
      </c>
      <c r="BO232" s="313"/>
      <c r="BP232" s="112">
        <v>7</v>
      </c>
      <c r="BQ232" s="175" t="s">
        <v>370</v>
      </c>
      <c r="BR232" s="176" t="s">
        <v>371</v>
      </c>
      <c r="BS232" s="83">
        <v>47484442</v>
      </c>
      <c r="BT232" s="84">
        <f>IFERROR(BS232/BS236,"-")</f>
        <v>3.8929507536147642E-2</v>
      </c>
      <c r="BU232" s="85">
        <v>424</v>
      </c>
      <c r="BV232" s="86">
        <f t="shared" si="196"/>
        <v>111991.60849056604</v>
      </c>
      <c r="BW232" s="87">
        <f t="shared" si="223"/>
        <v>0.67408585055643877</v>
      </c>
      <c r="BX232" s="313"/>
      <c r="BY232" s="112">
        <v>7</v>
      </c>
      <c r="BZ232" s="175" t="s">
        <v>342</v>
      </c>
      <c r="CA232" s="176" t="s">
        <v>343</v>
      </c>
      <c r="CB232" s="83">
        <v>513909032</v>
      </c>
      <c r="CC232" s="84">
        <f>IFERROR(CB232/CB236,"-")</f>
        <v>3.5255816749245272E-2</v>
      </c>
      <c r="CD232" s="85">
        <v>9043</v>
      </c>
      <c r="CE232" s="86">
        <f t="shared" si="197"/>
        <v>56829.484905451733</v>
      </c>
      <c r="CF232" s="87">
        <f t="shared" si="224"/>
        <v>0.56667502193257302</v>
      </c>
    </row>
    <row r="233" spans="2:84" ht="13.5" customHeight="1">
      <c r="B233" s="304"/>
      <c r="C233" s="318"/>
      <c r="D233" s="301"/>
      <c r="E233" s="80">
        <v>8</v>
      </c>
      <c r="F233" s="102" t="s">
        <v>348</v>
      </c>
      <c r="G233" s="176" t="s">
        <v>349</v>
      </c>
      <c r="H233" s="83">
        <v>248943905</v>
      </c>
      <c r="I233" s="84">
        <f>IFERROR(H233/H236,"-")</f>
        <v>3.4678783652789265E-2</v>
      </c>
      <c r="J233" s="85">
        <v>5044</v>
      </c>
      <c r="K233" s="86">
        <f t="shared" si="189"/>
        <v>49354.46173671689</v>
      </c>
      <c r="L233" s="87">
        <f t="shared" si="216"/>
        <v>0.4567185802245563</v>
      </c>
      <c r="M233" s="313"/>
      <c r="N233" s="112">
        <v>8</v>
      </c>
      <c r="O233" s="102" t="s">
        <v>348</v>
      </c>
      <c r="P233" s="176" t="s">
        <v>349</v>
      </c>
      <c r="Q233" s="83">
        <v>12380547</v>
      </c>
      <c r="R233" s="84">
        <f>IFERROR(Q233/Q236,"-")</f>
        <v>3.3733776623166005E-2</v>
      </c>
      <c r="S233" s="85">
        <v>219</v>
      </c>
      <c r="T233" s="86">
        <f t="shared" si="190"/>
        <v>56532.178082191778</v>
      </c>
      <c r="U233" s="87">
        <f t="shared" si="217"/>
        <v>0.58556149732620322</v>
      </c>
      <c r="V233" s="313"/>
      <c r="W233" s="112">
        <v>8</v>
      </c>
      <c r="X233" s="102" t="s">
        <v>374</v>
      </c>
      <c r="Y233" s="176" t="s">
        <v>375</v>
      </c>
      <c r="Z233" s="83">
        <v>15002865</v>
      </c>
      <c r="AA233" s="84">
        <f>IFERROR(Z233/Z236,"-")</f>
        <v>3.6615239076013703E-2</v>
      </c>
      <c r="AB233" s="85">
        <v>19</v>
      </c>
      <c r="AC233" s="86">
        <f t="shared" si="191"/>
        <v>789624.47368421056</v>
      </c>
      <c r="AD233" s="87">
        <f t="shared" si="218"/>
        <v>4.7858942065491183E-2</v>
      </c>
      <c r="AE233" s="313"/>
      <c r="AF233" s="112">
        <v>8</v>
      </c>
      <c r="AG233" s="102" t="s">
        <v>364</v>
      </c>
      <c r="AH233" s="176" t="s">
        <v>365</v>
      </c>
      <c r="AI233" s="83">
        <v>30233912</v>
      </c>
      <c r="AJ233" s="84">
        <f>IFERROR(AI233/AI236,"-")</f>
        <v>3.464397579337674E-2</v>
      </c>
      <c r="AK233" s="85">
        <v>291</v>
      </c>
      <c r="AL233" s="86">
        <f t="shared" si="192"/>
        <v>103896.60481099656</v>
      </c>
      <c r="AM233" s="87">
        <f t="shared" si="219"/>
        <v>0.36284289276807979</v>
      </c>
      <c r="AN233" s="313"/>
      <c r="AO233" s="112">
        <v>8</v>
      </c>
      <c r="AP233" s="102" t="s">
        <v>342</v>
      </c>
      <c r="AQ233" s="176" t="s">
        <v>343</v>
      </c>
      <c r="AR233" s="83">
        <v>45605519</v>
      </c>
      <c r="AS233" s="84">
        <f>IFERROR(AR233/AR236,"-")</f>
        <v>3.1437351610047654E-2</v>
      </c>
      <c r="AT233" s="85">
        <v>707</v>
      </c>
      <c r="AU233" s="86">
        <f t="shared" si="193"/>
        <v>64505.68458274399</v>
      </c>
      <c r="AV233" s="87">
        <f t="shared" si="220"/>
        <v>0.71703853955375252</v>
      </c>
      <c r="AW233" s="313"/>
      <c r="AX233" s="112">
        <v>8</v>
      </c>
      <c r="AY233" s="102" t="s">
        <v>354</v>
      </c>
      <c r="AZ233" s="176" t="s">
        <v>355</v>
      </c>
      <c r="BA233" s="83">
        <v>33429070</v>
      </c>
      <c r="BB233" s="84">
        <f>IFERROR(BA233/BA236,"-")</f>
        <v>2.6478338528409598E-2</v>
      </c>
      <c r="BC233" s="85">
        <v>323</v>
      </c>
      <c r="BD233" s="86">
        <f t="shared" si="194"/>
        <v>103495.57275541796</v>
      </c>
      <c r="BE233" s="87">
        <f t="shared" si="221"/>
        <v>0.41731266149870799</v>
      </c>
      <c r="BF233" s="313"/>
      <c r="BG233" s="112">
        <v>8</v>
      </c>
      <c r="BH233" s="102" t="s">
        <v>344</v>
      </c>
      <c r="BI233" s="176" t="s">
        <v>345</v>
      </c>
      <c r="BJ233" s="83">
        <v>49760807</v>
      </c>
      <c r="BK233" s="84">
        <f>IFERROR(BJ233/BJ236,"-")</f>
        <v>2.7407143572642449E-2</v>
      </c>
      <c r="BL233" s="85">
        <v>200</v>
      </c>
      <c r="BM233" s="86">
        <f t="shared" si="195"/>
        <v>248804.035</v>
      </c>
      <c r="BN233" s="87">
        <f t="shared" si="222"/>
        <v>0.21008403361344538</v>
      </c>
      <c r="BO233" s="313"/>
      <c r="BP233" s="112">
        <v>8</v>
      </c>
      <c r="BQ233" s="102" t="s">
        <v>338</v>
      </c>
      <c r="BR233" s="176" t="s">
        <v>339</v>
      </c>
      <c r="BS233" s="83">
        <v>41338506</v>
      </c>
      <c r="BT233" s="84">
        <f>IFERROR(BS233/BS236,"-")</f>
        <v>3.3890841148772152E-2</v>
      </c>
      <c r="BU233" s="85">
        <v>115</v>
      </c>
      <c r="BV233" s="86">
        <f t="shared" si="196"/>
        <v>359465.26956521737</v>
      </c>
      <c r="BW233" s="87">
        <f t="shared" si="223"/>
        <v>0.18282988871224165</v>
      </c>
      <c r="BX233" s="313"/>
      <c r="BY233" s="112">
        <v>8</v>
      </c>
      <c r="BZ233" s="102" t="s">
        <v>364</v>
      </c>
      <c r="CA233" s="176" t="s">
        <v>365</v>
      </c>
      <c r="CB233" s="83">
        <v>463275525</v>
      </c>
      <c r="CC233" s="84">
        <f>IFERROR(CB233/CB236,"-")</f>
        <v>3.1782194895944922E-2</v>
      </c>
      <c r="CD233" s="85">
        <v>4982</v>
      </c>
      <c r="CE233" s="86">
        <f t="shared" si="197"/>
        <v>92989.868526696111</v>
      </c>
      <c r="CF233" s="87">
        <f t="shared" si="224"/>
        <v>0.31219451059029951</v>
      </c>
    </row>
    <row r="234" spans="2:84" ht="13.5" customHeight="1">
      <c r="B234" s="304"/>
      <c r="C234" s="318"/>
      <c r="D234" s="301"/>
      <c r="E234" s="80">
        <v>9</v>
      </c>
      <c r="F234" s="102" t="s">
        <v>362</v>
      </c>
      <c r="G234" s="176" t="s">
        <v>363</v>
      </c>
      <c r="H234" s="83">
        <v>191124327</v>
      </c>
      <c r="I234" s="84">
        <f>IFERROR(H234/H236,"-")</f>
        <v>2.6624307941252666E-2</v>
      </c>
      <c r="J234" s="85">
        <v>3337</v>
      </c>
      <c r="K234" s="86">
        <f t="shared" si="189"/>
        <v>57274.296373988611</v>
      </c>
      <c r="L234" s="87">
        <f t="shared" si="216"/>
        <v>0.3021550162984426</v>
      </c>
      <c r="M234" s="313"/>
      <c r="N234" s="112">
        <v>9</v>
      </c>
      <c r="O234" s="102" t="s">
        <v>346</v>
      </c>
      <c r="P234" s="176" t="s">
        <v>347</v>
      </c>
      <c r="Q234" s="83">
        <v>12132011</v>
      </c>
      <c r="R234" s="84">
        <f>IFERROR(Q234/Q236,"-")</f>
        <v>3.3056580542345407E-2</v>
      </c>
      <c r="S234" s="85">
        <v>300</v>
      </c>
      <c r="T234" s="86">
        <f t="shared" si="190"/>
        <v>40440.036666666667</v>
      </c>
      <c r="U234" s="87">
        <f t="shared" si="217"/>
        <v>0.80213903743315507</v>
      </c>
      <c r="V234" s="313"/>
      <c r="W234" s="112">
        <v>9</v>
      </c>
      <c r="X234" s="102" t="s">
        <v>356</v>
      </c>
      <c r="Y234" s="176" t="s">
        <v>357</v>
      </c>
      <c r="Z234" s="83">
        <v>14548434</v>
      </c>
      <c r="AA234" s="84">
        <f>IFERROR(Z234/Z236,"-")</f>
        <v>3.5506177592853523E-2</v>
      </c>
      <c r="AB234" s="85">
        <v>157</v>
      </c>
      <c r="AC234" s="86">
        <f t="shared" si="191"/>
        <v>92665.184713375798</v>
      </c>
      <c r="AD234" s="87">
        <f t="shared" si="218"/>
        <v>0.39546599496221663</v>
      </c>
      <c r="AE234" s="313"/>
      <c r="AF234" s="112">
        <v>9</v>
      </c>
      <c r="AG234" s="102" t="s">
        <v>346</v>
      </c>
      <c r="AH234" s="176" t="s">
        <v>347</v>
      </c>
      <c r="AI234" s="83">
        <v>27402421</v>
      </c>
      <c r="AJ234" s="84">
        <f>IFERROR(AI234/AI236,"-")</f>
        <v>3.1399469900022146E-2</v>
      </c>
      <c r="AK234" s="85">
        <v>619</v>
      </c>
      <c r="AL234" s="86">
        <f t="shared" si="192"/>
        <v>44268.854604200322</v>
      </c>
      <c r="AM234" s="87">
        <f t="shared" si="219"/>
        <v>0.77182044887780543</v>
      </c>
      <c r="AN234" s="313"/>
      <c r="AO234" s="112">
        <v>9</v>
      </c>
      <c r="AP234" s="102" t="s">
        <v>366</v>
      </c>
      <c r="AQ234" s="176" t="s">
        <v>367</v>
      </c>
      <c r="AR234" s="83">
        <v>40346378</v>
      </c>
      <c r="AS234" s="84">
        <f>IFERROR(AR234/AR236,"-")</f>
        <v>2.7812056505220156E-2</v>
      </c>
      <c r="AT234" s="85">
        <v>345</v>
      </c>
      <c r="AU234" s="86">
        <f t="shared" si="193"/>
        <v>116946.0231884058</v>
      </c>
      <c r="AV234" s="87">
        <f t="shared" si="220"/>
        <v>0.34989858012170383</v>
      </c>
      <c r="AW234" s="313"/>
      <c r="AX234" s="112">
        <v>9</v>
      </c>
      <c r="AY234" s="102" t="s">
        <v>338</v>
      </c>
      <c r="AZ234" s="176" t="s">
        <v>339</v>
      </c>
      <c r="BA234" s="83">
        <v>31067429</v>
      </c>
      <c r="BB234" s="84">
        <f>IFERROR(BA234/BA236,"-")</f>
        <v>2.460774117465217E-2</v>
      </c>
      <c r="BC234" s="85">
        <v>175</v>
      </c>
      <c r="BD234" s="86">
        <f t="shared" si="194"/>
        <v>177528.16571428571</v>
      </c>
      <c r="BE234" s="87">
        <f t="shared" si="221"/>
        <v>0.22609819121447028</v>
      </c>
      <c r="BF234" s="313"/>
      <c r="BG234" s="112">
        <v>9</v>
      </c>
      <c r="BH234" s="102" t="s">
        <v>368</v>
      </c>
      <c r="BI234" s="176" t="s">
        <v>369</v>
      </c>
      <c r="BJ234" s="83">
        <v>46139367</v>
      </c>
      <c r="BK234" s="84">
        <f>IFERROR(BJ234/BJ236,"-")</f>
        <v>2.5412535124678368E-2</v>
      </c>
      <c r="BL234" s="85">
        <v>319</v>
      </c>
      <c r="BM234" s="86">
        <f t="shared" si="195"/>
        <v>144637.51410658308</v>
      </c>
      <c r="BN234" s="87">
        <f t="shared" si="222"/>
        <v>0.33508403361344535</v>
      </c>
      <c r="BO234" s="313"/>
      <c r="BP234" s="112">
        <v>9</v>
      </c>
      <c r="BQ234" s="102" t="s">
        <v>368</v>
      </c>
      <c r="BR234" s="176" t="s">
        <v>369</v>
      </c>
      <c r="BS234" s="83">
        <v>36006915</v>
      </c>
      <c r="BT234" s="84">
        <f>IFERROR(BS234/BS236,"-")</f>
        <v>2.9519805009942574E-2</v>
      </c>
      <c r="BU234" s="85">
        <v>230</v>
      </c>
      <c r="BV234" s="86">
        <f t="shared" si="196"/>
        <v>156551.80434782608</v>
      </c>
      <c r="BW234" s="87">
        <f t="shared" si="223"/>
        <v>0.3656597774244833</v>
      </c>
      <c r="BX234" s="313"/>
      <c r="BY234" s="112">
        <v>9</v>
      </c>
      <c r="BZ234" s="102" t="s">
        <v>366</v>
      </c>
      <c r="CA234" s="176" t="s">
        <v>367</v>
      </c>
      <c r="CB234" s="83">
        <v>448737744</v>
      </c>
      <c r="CC234" s="84">
        <f>IFERROR(CB234/CB236,"-")</f>
        <v>3.0784856240731993E-2</v>
      </c>
      <c r="CD234" s="85">
        <v>3388</v>
      </c>
      <c r="CE234" s="86">
        <f t="shared" si="197"/>
        <v>132449.15702479339</v>
      </c>
      <c r="CF234" s="87">
        <f t="shared" si="224"/>
        <v>0.21230730668003508</v>
      </c>
    </row>
    <row r="235" spans="2:84" ht="13.5" customHeight="1">
      <c r="B235" s="304"/>
      <c r="C235" s="318"/>
      <c r="D235" s="301"/>
      <c r="E235" s="88">
        <v>10</v>
      </c>
      <c r="F235" s="177" t="s">
        <v>354</v>
      </c>
      <c r="G235" s="178" t="s">
        <v>355</v>
      </c>
      <c r="H235" s="91">
        <v>190350637</v>
      </c>
      <c r="I235" s="92">
        <f>IFERROR(H235/H236,"-")</f>
        <v>2.6516530134343408E-2</v>
      </c>
      <c r="J235" s="93">
        <v>3418</v>
      </c>
      <c r="K235" s="94">
        <f t="shared" si="189"/>
        <v>55690.648624926856</v>
      </c>
      <c r="L235" s="95">
        <f t="shared" si="216"/>
        <v>0.30948931546541109</v>
      </c>
      <c r="M235" s="313"/>
      <c r="N235" s="113">
        <v>10</v>
      </c>
      <c r="O235" s="177" t="s">
        <v>372</v>
      </c>
      <c r="P235" s="178" t="s">
        <v>373</v>
      </c>
      <c r="Q235" s="91">
        <v>11165131</v>
      </c>
      <c r="R235" s="92">
        <f>IFERROR(Q235/Q236,"-")</f>
        <v>3.0422083541412674E-2</v>
      </c>
      <c r="S235" s="93">
        <v>66</v>
      </c>
      <c r="T235" s="94">
        <f t="shared" si="190"/>
        <v>169168.65151515152</v>
      </c>
      <c r="U235" s="95">
        <f t="shared" si="217"/>
        <v>0.17647058823529413</v>
      </c>
      <c r="V235" s="313"/>
      <c r="W235" s="113">
        <v>10</v>
      </c>
      <c r="X235" s="177" t="s">
        <v>346</v>
      </c>
      <c r="Y235" s="178" t="s">
        <v>347</v>
      </c>
      <c r="Z235" s="91">
        <v>14023129</v>
      </c>
      <c r="AA235" s="92">
        <f>IFERROR(Z235/Z236,"-")</f>
        <v>3.4224144583636595E-2</v>
      </c>
      <c r="AB235" s="93">
        <v>335</v>
      </c>
      <c r="AC235" s="94">
        <f t="shared" si="191"/>
        <v>41860.08656716418</v>
      </c>
      <c r="AD235" s="95">
        <f t="shared" si="218"/>
        <v>0.84382871536523929</v>
      </c>
      <c r="AE235" s="313"/>
      <c r="AF235" s="113">
        <v>10</v>
      </c>
      <c r="AG235" s="177" t="s">
        <v>358</v>
      </c>
      <c r="AH235" s="178" t="s">
        <v>359</v>
      </c>
      <c r="AI235" s="91">
        <v>26786603</v>
      </c>
      <c r="AJ235" s="92">
        <f>IFERROR(AI235/AI236,"-")</f>
        <v>3.0693825725192057E-2</v>
      </c>
      <c r="AK235" s="93">
        <v>320</v>
      </c>
      <c r="AL235" s="94">
        <f t="shared" si="192"/>
        <v>83708.134374999994</v>
      </c>
      <c r="AM235" s="95">
        <f t="shared" si="219"/>
        <v>0.39900249376558605</v>
      </c>
      <c r="AN235" s="313"/>
      <c r="AO235" s="113">
        <v>10</v>
      </c>
      <c r="AP235" s="177" t="s">
        <v>364</v>
      </c>
      <c r="AQ235" s="178" t="s">
        <v>365</v>
      </c>
      <c r="AR235" s="91">
        <v>39617701</v>
      </c>
      <c r="AS235" s="92">
        <f>IFERROR(AR235/AR236,"-")</f>
        <v>2.7309756003845425E-2</v>
      </c>
      <c r="AT235" s="93">
        <v>430</v>
      </c>
      <c r="AU235" s="94">
        <f t="shared" si="193"/>
        <v>92134.18837209302</v>
      </c>
      <c r="AV235" s="95">
        <f t="shared" si="220"/>
        <v>0.43610547667342797</v>
      </c>
      <c r="AW235" s="313"/>
      <c r="AX235" s="113">
        <v>10</v>
      </c>
      <c r="AY235" s="177" t="s">
        <v>368</v>
      </c>
      <c r="AZ235" s="178" t="s">
        <v>369</v>
      </c>
      <c r="BA235" s="91">
        <v>30287428</v>
      </c>
      <c r="BB235" s="92">
        <f>IFERROR(BA235/BA236,"-")</f>
        <v>2.3989921698055961E-2</v>
      </c>
      <c r="BC235" s="93">
        <v>199</v>
      </c>
      <c r="BD235" s="94">
        <f t="shared" si="194"/>
        <v>152198.13065326633</v>
      </c>
      <c r="BE235" s="95">
        <f t="shared" si="221"/>
        <v>0.25710594315245477</v>
      </c>
      <c r="BF235" s="313"/>
      <c r="BG235" s="113">
        <v>10</v>
      </c>
      <c r="BH235" s="177" t="s">
        <v>370</v>
      </c>
      <c r="BI235" s="178" t="s">
        <v>371</v>
      </c>
      <c r="BJ235" s="91">
        <v>45572925</v>
      </c>
      <c r="BK235" s="92">
        <f>IFERROR(BJ235/BJ236,"-")</f>
        <v>2.510055149427674E-2</v>
      </c>
      <c r="BL235" s="93">
        <v>629</v>
      </c>
      <c r="BM235" s="94">
        <f t="shared" si="195"/>
        <v>72452.980922098563</v>
      </c>
      <c r="BN235" s="95">
        <f t="shared" si="222"/>
        <v>0.6607142857142857</v>
      </c>
      <c r="BO235" s="313"/>
      <c r="BP235" s="113">
        <v>10</v>
      </c>
      <c r="BQ235" s="177" t="s">
        <v>344</v>
      </c>
      <c r="BR235" s="178" t="s">
        <v>345</v>
      </c>
      <c r="BS235" s="91">
        <v>32395466</v>
      </c>
      <c r="BT235" s="92">
        <f>IFERROR(BS235/BS236,"-")</f>
        <v>2.6559005111274441E-2</v>
      </c>
      <c r="BU235" s="93">
        <v>102</v>
      </c>
      <c r="BV235" s="94">
        <f t="shared" si="196"/>
        <v>317602.60784313723</v>
      </c>
      <c r="BW235" s="95">
        <f t="shared" si="223"/>
        <v>0.16216216216216217</v>
      </c>
      <c r="BX235" s="313"/>
      <c r="BY235" s="113">
        <v>10</v>
      </c>
      <c r="BZ235" s="177" t="s">
        <v>354</v>
      </c>
      <c r="CA235" s="178" t="s">
        <v>355</v>
      </c>
      <c r="CB235" s="91">
        <v>436118510</v>
      </c>
      <c r="CC235" s="92">
        <f>IFERROR(CB235/CB236,"-")</f>
        <v>2.9919136096276843E-2</v>
      </c>
      <c r="CD235" s="93">
        <v>5691</v>
      </c>
      <c r="CE235" s="94">
        <f t="shared" si="197"/>
        <v>76633.018801616592</v>
      </c>
      <c r="CF235" s="95">
        <f t="shared" si="224"/>
        <v>0.35662363704724903</v>
      </c>
    </row>
    <row r="236" spans="2:84" s="173" customFormat="1" ht="13.5" customHeight="1">
      <c r="B236" s="266"/>
      <c r="C236" s="320"/>
      <c r="D236" s="302"/>
      <c r="E236" s="96" t="s">
        <v>164</v>
      </c>
      <c r="F236" s="97"/>
      <c r="G236" s="98"/>
      <c r="H236" s="228">
        <v>7178565070</v>
      </c>
      <c r="I236" s="99" t="s">
        <v>292</v>
      </c>
      <c r="J236" s="100">
        <v>9886</v>
      </c>
      <c r="K236" s="49">
        <f t="shared" si="189"/>
        <v>726134.43961157196</v>
      </c>
      <c r="L236" s="101">
        <f t="shared" si="216"/>
        <v>0.89514668598333935</v>
      </c>
      <c r="M236" s="314"/>
      <c r="N236" s="96" t="s">
        <v>164</v>
      </c>
      <c r="O236" s="97"/>
      <c r="P236" s="98"/>
      <c r="Q236" s="228">
        <v>367007440</v>
      </c>
      <c r="R236" s="99" t="s">
        <v>292</v>
      </c>
      <c r="S236" s="100">
        <v>372</v>
      </c>
      <c r="T236" s="49">
        <f t="shared" si="190"/>
        <v>986579.13978494622</v>
      </c>
      <c r="U236" s="101">
        <f t="shared" si="217"/>
        <v>0.99465240641711228</v>
      </c>
      <c r="V236" s="314"/>
      <c r="W236" s="96" t="s">
        <v>164</v>
      </c>
      <c r="X236" s="97"/>
      <c r="Y236" s="98"/>
      <c r="Z236" s="228">
        <v>409743740</v>
      </c>
      <c r="AA236" s="99" t="s">
        <v>292</v>
      </c>
      <c r="AB236" s="100">
        <v>397</v>
      </c>
      <c r="AC236" s="49">
        <f t="shared" si="191"/>
        <v>1032100.1007556675</v>
      </c>
      <c r="AD236" s="101">
        <f t="shared" si="218"/>
        <v>1</v>
      </c>
      <c r="AE236" s="314"/>
      <c r="AF236" s="96" t="s">
        <v>164</v>
      </c>
      <c r="AG236" s="97"/>
      <c r="AH236" s="98"/>
      <c r="AI236" s="228">
        <v>872703300</v>
      </c>
      <c r="AJ236" s="99" t="s">
        <v>292</v>
      </c>
      <c r="AK236" s="100">
        <v>794</v>
      </c>
      <c r="AL236" s="49">
        <f t="shared" si="192"/>
        <v>1099122.5440806046</v>
      </c>
      <c r="AM236" s="101">
        <f t="shared" si="219"/>
        <v>0.9900249376558603</v>
      </c>
      <c r="AN236" s="314"/>
      <c r="AO236" s="96" t="s">
        <v>164</v>
      </c>
      <c r="AP236" s="97"/>
      <c r="AQ236" s="98"/>
      <c r="AR236" s="228">
        <v>1450679420</v>
      </c>
      <c r="AS236" s="99" t="s">
        <v>292</v>
      </c>
      <c r="AT236" s="100">
        <v>979</v>
      </c>
      <c r="AU236" s="49">
        <f t="shared" si="193"/>
        <v>1481797.1603677222</v>
      </c>
      <c r="AV236" s="101">
        <f t="shared" si="220"/>
        <v>0.99290060851926976</v>
      </c>
      <c r="AW236" s="314"/>
      <c r="AX236" s="96" t="s">
        <v>164</v>
      </c>
      <c r="AY236" s="97"/>
      <c r="AZ236" s="98"/>
      <c r="BA236" s="228">
        <v>1262506330</v>
      </c>
      <c r="BB236" s="99" t="s">
        <v>292</v>
      </c>
      <c r="BC236" s="100">
        <v>755</v>
      </c>
      <c r="BD236" s="49">
        <f t="shared" si="194"/>
        <v>1672193.8145695364</v>
      </c>
      <c r="BE236" s="101">
        <f t="shared" si="221"/>
        <v>0.97545219638242897</v>
      </c>
      <c r="BF236" s="314"/>
      <c r="BG236" s="96" t="s">
        <v>164</v>
      </c>
      <c r="BH236" s="97"/>
      <c r="BI236" s="98"/>
      <c r="BJ236" s="228">
        <v>1815614490</v>
      </c>
      <c r="BK236" s="99" t="s">
        <v>292</v>
      </c>
      <c r="BL236" s="100">
        <v>925</v>
      </c>
      <c r="BM236" s="49">
        <f t="shared" si="195"/>
        <v>1962826.4756756758</v>
      </c>
      <c r="BN236" s="101">
        <f t="shared" si="222"/>
        <v>0.97163865546218486</v>
      </c>
      <c r="BO236" s="314"/>
      <c r="BP236" s="96" t="s">
        <v>164</v>
      </c>
      <c r="BQ236" s="97"/>
      <c r="BR236" s="98"/>
      <c r="BS236" s="228">
        <v>1219754500</v>
      </c>
      <c r="BT236" s="99" t="s">
        <v>292</v>
      </c>
      <c r="BU236" s="100">
        <v>622</v>
      </c>
      <c r="BV236" s="49">
        <f t="shared" si="196"/>
        <v>1961020.0964630225</v>
      </c>
      <c r="BW236" s="101">
        <f t="shared" si="223"/>
        <v>0.98887122416534179</v>
      </c>
      <c r="BX236" s="314"/>
      <c r="BY236" s="96" t="s">
        <v>164</v>
      </c>
      <c r="BZ236" s="97"/>
      <c r="CA236" s="98"/>
      <c r="CB236" s="228">
        <v>14576574290</v>
      </c>
      <c r="CC236" s="99" t="s">
        <v>292</v>
      </c>
      <c r="CD236" s="100">
        <v>14730</v>
      </c>
      <c r="CE236" s="49">
        <f t="shared" si="197"/>
        <v>989584.13374066527</v>
      </c>
      <c r="CF236" s="101">
        <f t="shared" si="224"/>
        <v>0.92304800100263196</v>
      </c>
    </row>
    <row r="237" spans="2:84" ht="13.5" customHeight="1">
      <c r="B237" s="303">
        <v>22</v>
      </c>
      <c r="C237" s="317" t="s">
        <v>56</v>
      </c>
      <c r="D237" s="305">
        <f>CK27</f>
        <v>15259</v>
      </c>
      <c r="E237" s="72">
        <v>1</v>
      </c>
      <c r="F237" s="73" t="s">
        <v>336</v>
      </c>
      <c r="G237" s="74" t="s">
        <v>337</v>
      </c>
      <c r="H237" s="75">
        <v>740604194</v>
      </c>
      <c r="I237" s="76">
        <f>IFERROR(H237/H247,"-")</f>
        <v>7.3234598965266046E-2</v>
      </c>
      <c r="J237" s="77">
        <v>6276</v>
      </c>
      <c r="K237" s="78">
        <f t="shared" si="189"/>
        <v>118005.76704907585</v>
      </c>
      <c r="L237" s="79">
        <f t="shared" ref="L237:L247" si="225">IFERROR(J237/$CK$27,0)</f>
        <v>0.41129825021298905</v>
      </c>
      <c r="M237" s="315">
        <f>CL27</f>
        <v>576</v>
      </c>
      <c r="N237" s="195">
        <v>1</v>
      </c>
      <c r="O237" s="73" t="s">
        <v>336</v>
      </c>
      <c r="P237" s="74" t="s">
        <v>337</v>
      </c>
      <c r="Q237" s="75">
        <v>65057721</v>
      </c>
      <c r="R237" s="76">
        <f>IFERROR(Q237/Q247,"-")</f>
        <v>0.10893025834956405</v>
      </c>
      <c r="S237" s="77">
        <v>366</v>
      </c>
      <c r="T237" s="78">
        <f t="shared" si="190"/>
        <v>177753.33606557376</v>
      </c>
      <c r="U237" s="79">
        <f t="shared" ref="U237:U247" si="226">IFERROR(S237/$CL$27,0)</f>
        <v>0.63541666666666663</v>
      </c>
      <c r="V237" s="315">
        <f>CM27</f>
        <v>490</v>
      </c>
      <c r="W237" s="195">
        <v>1</v>
      </c>
      <c r="X237" s="73" t="s">
        <v>336</v>
      </c>
      <c r="Y237" s="74" t="s">
        <v>337</v>
      </c>
      <c r="Z237" s="75">
        <v>55273734</v>
      </c>
      <c r="AA237" s="76">
        <f>IFERROR(Z237/Z247,"-")</f>
        <v>9.5687653802708397E-2</v>
      </c>
      <c r="AB237" s="77">
        <v>331</v>
      </c>
      <c r="AC237" s="78">
        <f t="shared" si="191"/>
        <v>166990.13293051359</v>
      </c>
      <c r="AD237" s="79">
        <f t="shared" ref="AD237:AD247" si="227">IFERROR(AB237/$CM$27,0)</f>
        <v>0.67551020408163265</v>
      </c>
      <c r="AE237" s="315">
        <f>CN27</f>
        <v>1050</v>
      </c>
      <c r="AF237" s="195">
        <v>1</v>
      </c>
      <c r="AG237" s="73" t="s">
        <v>356</v>
      </c>
      <c r="AH237" s="74" t="s">
        <v>357</v>
      </c>
      <c r="AI237" s="75">
        <v>106783034</v>
      </c>
      <c r="AJ237" s="76">
        <f>IFERROR(AI237/AI247,"-")</f>
        <v>9.0278355822020845E-2</v>
      </c>
      <c r="AK237" s="77">
        <v>336</v>
      </c>
      <c r="AL237" s="78">
        <f t="shared" si="192"/>
        <v>317806.64880952379</v>
      </c>
      <c r="AM237" s="79">
        <f t="shared" ref="AM237:AM247" si="228">IFERROR(AK237/$CN$27,0)</f>
        <v>0.32</v>
      </c>
      <c r="AN237" s="315">
        <f>CO27</f>
        <v>1188</v>
      </c>
      <c r="AO237" s="195">
        <v>1</v>
      </c>
      <c r="AP237" s="73" t="s">
        <v>336</v>
      </c>
      <c r="AQ237" s="74" t="s">
        <v>337</v>
      </c>
      <c r="AR237" s="75">
        <v>150358308</v>
      </c>
      <c r="AS237" s="76">
        <f>IFERROR(AR237/AR247,"-")</f>
        <v>8.4360080546941801E-2</v>
      </c>
      <c r="AT237" s="77">
        <v>805</v>
      </c>
      <c r="AU237" s="78">
        <f t="shared" si="193"/>
        <v>186780.50683229812</v>
      </c>
      <c r="AV237" s="79">
        <f t="shared" ref="AV237:AV247" si="229">IFERROR(AT237/$CO$27,0)</f>
        <v>0.67760942760942766</v>
      </c>
      <c r="AW237" s="315">
        <f>CP27</f>
        <v>993</v>
      </c>
      <c r="AX237" s="195">
        <v>1</v>
      </c>
      <c r="AY237" s="73" t="s">
        <v>356</v>
      </c>
      <c r="AZ237" s="74" t="s">
        <v>357</v>
      </c>
      <c r="BA237" s="75">
        <v>150193920</v>
      </c>
      <c r="BB237" s="76">
        <f>IFERROR(BA237/BA247,"-")</f>
        <v>9.2205515431708782E-2</v>
      </c>
      <c r="BC237" s="77">
        <v>348</v>
      </c>
      <c r="BD237" s="78">
        <f t="shared" si="194"/>
        <v>431591.72413793101</v>
      </c>
      <c r="BE237" s="79">
        <f t="shared" ref="BE237:BE247" si="230">IFERROR(BC237/$CP$27,0)</f>
        <v>0.35045317220543809</v>
      </c>
      <c r="BF237" s="315">
        <f>CQ27</f>
        <v>1240</v>
      </c>
      <c r="BG237" s="195">
        <v>1</v>
      </c>
      <c r="BH237" s="73" t="s">
        <v>356</v>
      </c>
      <c r="BI237" s="74" t="s">
        <v>357</v>
      </c>
      <c r="BJ237" s="75">
        <v>237922467</v>
      </c>
      <c r="BK237" s="76">
        <f>IFERROR(BJ237/BJ247,"-")</f>
        <v>0.10461686195267529</v>
      </c>
      <c r="BL237" s="77">
        <v>392</v>
      </c>
      <c r="BM237" s="78">
        <f t="shared" si="195"/>
        <v>606945.06887755101</v>
      </c>
      <c r="BN237" s="79">
        <f t="shared" ref="BN237:BN247" si="231">IFERROR(BL237/$CQ$27,0)</f>
        <v>0.31612903225806449</v>
      </c>
      <c r="BO237" s="315">
        <f>CR27</f>
        <v>793</v>
      </c>
      <c r="BP237" s="195">
        <v>1</v>
      </c>
      <c r="BQ237" s="73" t="s">
        <v>364</v>
      </c>
      <c r="BR237" s="74" t="s">
        <v>365</v>
      </c>
      <c r="BS237" s="75">
        <v>130302796</v>
      </c>
      <c r="BT237" s="76">
        <f>IFERROR(BS237/BS247,"-")</f>
        <v>9.7806099387749965E-2</v>
      </c>
      <c r="BU237" s="77">
        <v>434</v>
      </c>
      <c r="BV237" s="78">
        <f t="shared" si="196"/>
        <v>300236.85714285716</v>
      </c>
      <c r="BW237" s="79">
        <f t="shared" ref="BW237:BW247" si="232">IFERROR(BU237/$CR$27,0)</f>
        <v>0.54728877679697352</v>
      </c>
      <c r="BX237" s="315">
        <f>CS27</f>
        <v>21589</v>
      </c>
      <c r="BY237" s="195">
        <v>1</v>
      </c>
      <c r="BZ237" s="73" t="s">
        <v>336</v>
      </c>
      <c r="CA237" s="74" t="s">
        <v>337</v>
      </c>
      <c r="CB237" s="75">
        <v>1447168366</v>
      </c>
      <c r="CC237" s="76">
        <f>IFERROR(CB237/CB247,"-")</f>
        <v>7.4258700106547296E-2</v>
      </c>
      <c r="CD237" s="77">
        <v>10483</v>
      </c>
      <c r="CE237" s="78">
        <f t="shared" si="197"/>
        <v>138049.06667938567</v>
      </c>
      <c r="CF237" s="79">
        <f t="shared" ref="CF237:CF247" si="233">IFERROR(CD237/$CS$27,0)</f>
        <v>0.48557135578303767</v>
      </c>
    </row>
    <row r="238" spans="2:84" ht="13.5" customHeight="1">
      <c r="B238" s="304"/>
      <c r="C238" s="318"/>
      <c r="D238" s="301"/>
      <c r="E238" s="80">
        <v>2</v>
      </c>
      <c r="F238" s="175" t="s">
        <v>338</v>
      </c>
      <c r="G238" s="176" t="s">
        <v>339</v>
      </c>
      <c r="H238" s="83">
        <v>608689523</v>
      </c>
      <c r="I238" s="84">
        <f>IFERROR(H238/H247,"-")</f>
        <v>6.0190225051931154E-2</v>
      </c>
      <c r="J238" s="85">
        <v>4310</v>
      </c>
      <c r="K238" s="86">
        <f t="shared" si="189"/>
        <v>141227.2675174014</v>
      </c>
      <c r="L238" s="87">
        <f t="shared" si="225"/>
        <v>0.2824562553247264</v>
      </c>
      <c r="M238" s="313"/>
      <c r="N238" s="112">
        <v>2</v>
      </c>
      <c r="O238" s="175" t="s">
        <v>356</v>
      </c>
      <c r="P238" s="176" t="s">
        <v>357</v>
      </c>
      <c r="Q238" s="83">
        <v>41385441</v>
      </c>
      <c r="R238" s="84">
        <f>IFERROR(Q238/Q247,"-")</f>
        <v>6.9294262245070654E-2</v>
      </c>
      <c r="S238" s="85">
        <v>150</v>
      </c>
      <c r="T238" s="86">
        <f t="shared" si="190"/>
        <v>275902.94</v>
      </c>
      <c r="U238" s="87">
        <f t="shared" si="226"/>
        <v>0.26041666666666669</v>
      </c>
      <c r="V238" s="313"/>
      <c r="W238" s="112">
        <v>2</v>
      </c>
      <c r="X238" s="175" t="s">
        <v>344</v>
      </c>
      <c r="Y238" s="176" t="s">
        <v>345</v>
      </c>
      <c r="Z238" s="83">
        <v>47080767</v>
      </c>
      <c r="AA238" s="84">
        <f>IFERROR(Z238/Z247,"-")</f>
        <v>8.150432054150672E-2</v>
      </c>
      <c r="AB238" s="85">
        <v>82</v>
      </c>
      <c r="AC238" s="86">
        <f t="shared" si="191"/>
        <v>574155.69512195117</v>
      </c>
      <c r="AD238" s="87">
        <f t="shared" si="227"/>
        <v>0.16734693877551021</v>
      </c>
      <c r="AE238" s="313"/>
      <c r="AF238" s="112">
        <v>2</v>
      </c>
      <c r="AG238" s="175" t="s">
        <v>336</v>
      </c>
      <c r="AH238" s="176" t="s">
        <v>337</v>
      </c>
      <c r="AI238" s="83">
        <v>104847557</v>
      </c>
      <c r="AJ238" s="84">
        <f>IFERROR(AI238/AI247,"-")</f>
        <v>8.8642031447763628E-2</v>
      </c>
      <c r="AK238" s="85">
        <v>739</v>
      </c>
      <c r="AL238" s="86">
        <f t="shared" si="192"/>
        <v>141877.61434370771</v>
      </c>
      <c r="AM238" s="87">
        <f t="shared" si="228"/>
        <v>0.70380952380952377</v>
      </c>
      <c r="AN238" s="313"/>
      <c r="AO238" s="112">
        <v>2</v>
      </c>
      <c r="AP238" s="175" t="s">
        <v>356</v>
      </c>
      <c r="AQ238" s="176" t="s">
        <v>357</v>
      </c>
      <c r="AR238" s="83">
        <v>130294350</v>
      </c>
      <c r="AS238" s="84">
        <f>IFERROR(AR238/AR247,"-")</f>
        <v>7.3102989831539109E-2</v>
      </c>
      <c r="AT238" s="85">
        <v>368</v>
      </c>
      <c r="AU238" s="86">
        <f t="shared" si="193"/>
        <v>354060.73369565216</v>
      </c>
      <c r="AV238" s="87">
        <f t="shared" si="229"/>
        <v>0.30976430976430974</v>
      </c>
      <c r="AW238" s="313"/>
      <c r="AX238" s="112">
        <v>2</v>
      </c>
      <c r="AY238" s="175" t="s">
        <v>336</v>
      </c>
      <c r="AZ238" s="176" t="s">
        <v>337</v>
      </c>
      <c r="BA238" s="83">
        <v>91073026</v>
      </c>
      <c r="BB238" s="84">
        <f>IFERROR(BA238/BA247,"-")</f>
        <v>5.5910620777827859E-2</v>
      </c>
      <c r="BC238" s="85">
        <v>653</v>
      </c>
      <c r="BD238" s="86">
        <f t="shared" si="194"/>
        <v>139468.64624808574</v>
      </c>
      <c r="BE238" s="87">
        <f t="shared" si="230"/>
        <v>0.65760322255790538</v>
      </c>
      <c r="BF238" s="313"/>
      <c r="BG238" s="112">
        <v>2</v>
      </c>
      <c r="BH238" s="175" t="s">
        <v>364</v>
      </c>
      <c r="BI238" s="176" t="s">
        <v>365</v>
      </c>
      <c r="BJ238" s="83">
        <v>168378851</v>
      </c>
      <c r="BK238" s="84">
        <f>IFERROR(BJ238/BJ247,"-")</f>
        <v>7.403784616446954E-2</v>
      </c>
      <c r="BL238" s="85">
        <v>605</v>
      </c>
      <c r="BM238" s="86">
        <f t="shared" si="195"/>
        <v>278312.15041322313</v>
      </c>
      <c r="BN238" s="87">
        <f t="shared" si="231"/>
        <v>0.48790322580645162</v>
      </c>
      <c r="BO238" s="313"/>
      <c r="BP238" s="112">
        <v>2</v>
      </c>
      <c r="BQ238" s="175" t="s">
        <v>362</v>
      </c>
      <c r="BR238" s="176" t="s">
        <v>363</v>
      </c>
      <c r="BS238" s="83">
        <v>95093476</v>
      </c>
      <c r="BT238" s="84">
        <f>IFERROR(BS238/BS247,"-")</f>
        <v>7.1377762030391242E-2</v>
      </c>
      <c r="BU238" s="85">
        <v>316</v>
      </c>
      <c r="BV238" s="86">
        <f t="shared" si="196"/>
        <v>300928.72151898732</v>
      </c>
      <c r="BW238" s="87">
        <f t="shared" si="232"/>
        <v>0.39848675914249687</v>
      </c>
      <c r="BX238" s="313"/>
      <c r="BY238" s="112">
        <v>2</v>
      </c>
      <c r="BZ238" s="175" t="s">
        <v>356</v>
      </c>
      <c r="CA238" s="176" t="s">
        <v>357</v>
      </c>
      <c r="CB238" s="83">
        <v>1026199658</v>
      </c>
      <c r="CC238" s="84">
        <f>IFERROR(CB238/CB247,"-")</f>
        <v>5.2657489234299228E-2</v>
      </c>
      <c r="CD238" s="85">
        <v>3741</v>
      </c>
      <c r="CE238" s="86">
        <f t="shared" si="197"/>
        <v>274311.58994921145</v>
      </c>
      <c r="CF238" s="87">
        <f t="shared" si="233"/>
        <v>0.17328269025892815</v>
      </c>
    </row>
    <row r="239" spans="2:84" ht="13.5" customHeight="1">
      <c r="B239" s="304"/>
      <c r="C239" s="318"/>
      <c r="D239" s="301"/>
      <c r="E239" s="80">
        <v>3</v>
      </c>
      <c r="F239" s="175" t="s">
        <v>340</v>
      </c>
      <c r="G239" s="176" t="s">
        <v>341</v>
      </c>
      <c r="H239" s="83">
        <v>431007443</v>
      </c>
      <c r="I239" s="84">
        <f>IFERROR(H239/H247,"-")</f>
        <v>4.2620143789180005E-2</v>
      </c>
      <c r="J239" s="85">
        <v>7784</v>
      </c>
      <c r="K239" s="86">
        <f t="shared" si="189"/>
        <v>55370.945914696815</v>
      </c>
      <c r="L239" s="87">
        <f t="shared" si="225"/>
        <v>0.51012517202962182</v>
      </c>
      <c r="M239" s="313"/>
      <c r="N239" s="112">
        <v>3</v>
      </c>
      <c r="O239" s="175" t="s">
        <v>350</v>
      </c>
      <c r="P239" s="176" t="s">
        <v>351</v>
      </c>
      <c r="Q239" s="83">
        <v>35174340</v>
      </c>
      <c r="R239" s="84">
        <f>IFERROR(Q239/Q247,"-")</f>
        <v>5.8894622876128795E-2</v>
      </c>
      <c r="S239" s="85">
        <v>305</v>
      </c>
      <c r="T239" s="86">
        <f t="shared" si="190"/>
        <v>115325.70491803279</v>
      </c>
      <c r="U239" s="87">
        <f t="shared" si="226"/>
        <v>0.52951388888888884</v>
      </c>
      <c r="V239" s="313"/>
      <c r="W239" s="112">
        <v>3</v>
      </c>
      <c r="X239" s="175" t="s">
        <v>356</v>
      </c>
      <c r="Y239" s="176" t="s">
        <v>357</v>
      </c>
      <c r="Z239" s="83">
        <v>26111595</v>
      </c>
      <c r="AA239" s="84">
        <f>IFERROR(Z239/Z247,"-")</f>
        <v>4.5203337675658595E-2</v>
      </c>
      <c r="AB239" s="85">
        <v>148</v>
      </c>
      <c r="AC239" s="86">
        <f t="shared" si="191"/>
        <v>176429.69594594595</v>
      </c>
      <c r="AD239" s="87">
        <f t="shared" si="227"/>
        <v>0.30204081632653063</v>
      </c>
      <c r="AE239" s="313"/>
      <c r="AF239" s="112">
        <v>3</v>
      </c>
      <c r="AG239" s="175" t="s">
        <v>340</v>
      </c>
      <c r="AH239" s="176" t="s">
        <v>341</v>
      </c>
      <c r="AI239" s="83">
        <v>53793935</v>
      </c>
      <c r="AJ239" s="84">
        <f>IFERROR(AI239/AI247,"-")</f>
        <v>4.5479397082842404E-2</v>
      </c>
      <c r="AK239" s="85">
        <v>784</v>
      </c>
      <c r="AL239" s="86">
        <f t="shared" si="192"/>
        <v>68614.713010204083</v>
      </c>
      <c r="AM239" s="87">
        <f t="shared" si="228"/>
        <v>0.7466666666666667</v>
      </c>
      <c r="AN239" s="313"/>
      <c r="AO239" s="112">
        <v>3</v>
      </c>
      <c r="AP239" s="175" t="s">
        <v>344</v>
      </c>
      <c r="AQ239" s="176" t="s">
        <v>345</v>
      </c>
      <c r="AR239" s="83">
        <v>110326226</v>
      </c>
      <c r="AS239" s="84">
        <f>IFERROR(AR239/AR247,"-")</f>
        <v>6.1899667770936237E-2</v>
      </c>
      <c r="AT239" s="85">
        <v>233</v>
      </c>
      <c r="AU239" s="86">
        <f t="shared" si="193"/>
        <v>473503.11587982834</v>
      </c>
      <c r="AV239" s="87">
        <f t="shared" si="229"/>
        <v>0.19612794612794612</v>
      </c>
      <c r="AW239" s="313"/>
      <c r="AX239" s="112">
        <v>3</v>
      </c>
      <c r="AY239" s="175" t="s">
        <v>366</v>
      </c>
      <c r="AZ239" s="176" t="s">
        <v>367</v>
      </c>
      <c r="BA239" s="83">
        <v>85301664</v>
      </c>
      <c r="BB239" s="84">
        <f>IFERROR(BA239/BA247,"-")</f>
        <v>5.2367525238720965E-2</v>
      </c>
      <c r="BC239" s="85">
        <v>313</v>
      </c>
      <c r="BD239" s="86">
        <f t="shared" si="194"/>
        <v>272529.27795527154</v>
      </c>
      <c r="BE239" s="87">
        <f t="shared" si="230"/>
        <v>0.3152064451158107</v>
      </c>
      <c r="BF239" s="313"/>
      <c r="BG239" s="112">
        <v>3</v>
      </c>
      <c r="BH239" s="175" t="s">
        <v>362</v>
      </c>
      <c r="BI239" s="176" t="s">
        <v>363</v>
      </c>
      <c r="BJ239" s="83">
        <v>148331890</v>
      </c>
      <c r="BK239" s="84">
        <f>IFERROR(BJ239/BJ247,"-")</f>
        <v>6.5222999134879583E-2</v>
      </c>
      <c r="BL239" s="85">
        <v>578</v>
      </c>
      <c r="BM239" s="86">
        <f t="shared" si="195"/>
        <v>256629.56747404844</v>
      </c>
      <c r="BN239" s="87">
        <f t="shared" si="231"/>
        <v>0.46612903225806451</v>
      </c>
      <c r="BO239" s="313"/>
      <c r="BP239" s="112">
        <v>3</v>
      </c>
      <c r="BQ239" s="175" t="s">
        <v>336</v>
      </c>
      <c r="BR239" s="176" t="s">
        <v>337</v>
      </c>
      <c r="BS239" s="83">
        <v>93639322</v>
      </c>
      <c r="BT239" s="84">
        <f>IFERROR(BS239/BS247,"-")</f>
        <v>7.0286264879024701E-2</v>
      </c>
      <c r="BU239" s="85">
        <v>503</v>
      </c>
      <c r="BV239" s="86">
        <f t="shared" si="196"/>
        <v>186161.67395626241</v>
      </c>
      <c r="BW239" s="87">
        <f t="shared" si="232"/>
        <v>0.6343001261034048</v>
      </c>
      <c r="BX239" s="313"/>
      <c r="BY239" s="112">
        <v>3</v>
      </c>
      <c r="BZ239" s="175" t="s">
        <v>338</v>
      </c>
      <c r="CA239" s="176" t="s">
        <v>339</v>
      </c>
      <c r="CB239" s="83">
        <v>978188376</v>
      </c>
      <c r="CC239" s="84">
        <f>IFERROR(CB239/CB247,"-")</f>
        <v>5.0193881353190473E-2</v>
      </c>
      <c r="CD239" s="85">
        <v>6092</v>
      </c>
      <c r="CE239" s="86">
        <f t="shared" si="197"/>
        <v>160569.33289560079</v>
      </c>
      <c r="CF239" s="87">
        <f t="shared" si="233"/>
        <v>0.28218074019176431</v>
      </c>
    </row>
    <row r="240" spans="2:84" ht="13.5" customHeight="1">
      <c r="B240" s="304"/>
      <c r="C240" s="318"/>
      <c r="D240" s="301"/>
      <c r="E240" s="80">
        <v>4</v>
      </c>
      <c r="F240" s="102" t="s">
        <v>344</v>
      </c>
      <c r="G240" s="176" t="s">
        <v>345</v>
      </c>
      <c r="H240" s="83">
        <v>422871686</v>
      </c>
      <c r="I240" s="84">
        <f>IFERROR(H240/H247,"-")</f>
        <v>4.1815639971890174E-2</v>
      </c>
      <c r="J240" s="85">
        <v>1274</v>
      </c>
      <c r="K240" s="86">
        <f t="shared" si="189"/>
        <v>331924.40031397174</v>
      </c>
      <c r="L240" s="87">
        <f t="shared" si="225"/>
        <v>8.3491709810603582E-2</v>
      </c>
      <c r="M240" s="313"/>
      <c r="N240" s="112">
        <v>4</v>
      </c>
      <c r="O240" s="102" t="s">
        <v>338</v>
      </c>
      <c r="P240" s="176" t="s">
        <v>339</v>
      </c>
      <c r="Q240" s="83">
        <v>27910451</v>
      </c>
      <c r="R240" s="84">
        <f>IFERROR(Q240/Q247,"-")</f>
        <v>4.6732233950876459E-2</v>
      </c>
      <c r="S240" s="85">
        <v>174</v>
      </c>
      <c r="T240" s="86">
        <f t="shared" si="190"/>
        <v>160404.8908045977</v>
      </c>
      <c r="U240" s="87">
        <f t="shared" si="226"/>
        <v>0.30208333333333331</v>
      </c>
      <c r="V240" s="313"/>
      <c r="W240" s="112">
        <v>4</v>
      </c>
      <c r="X240" s="102" t="s">
        <v>354</v>
      </c>
      <c r="Y240" s="176" t="s">
        <v>355</v>
      </c>
      <c r="Z240" s="83">
        <v>25721596</v>
      </c>
      <c r="AA240" s="84">
        <f>IFERROR(Z240/Z247,"-")</f>
        <v>4.452818717297314E-2</v>
      </c>
      <c r="AB240" s="85">
        <v>305</v>
      </c>
      <c r="AC240" s="86">
        <f t="shared" si="191"/>
        <v>84333.101639344255</v>
      </c>
      <c r="AD240" s="87">
        <f t="shared" si="227"/>
        <v>0.62244897959183676</v>
      </c>
      <c r="AE240" s="313"/>
      <c r="AF240" s="112">
        <v>4</v>
      </c>
      <c r="AG240" s="102" t="s">
        <v>344</v>
      </c>
      <c r="AH240" s="176" t="s">
        <v>345</v>
      </c>
      <c r="AI240" s="83">
        <v>52875154</v>
      </c>
      <c r="AJ240" s="84">
        <f>IFERROR(AI240/AI247,"-")</f>
        <v>4.470262539043561E-2</v>
      </c>
      <c r="AK240" s="85">
        <v>184</v>
      </c>
      <c r="AL240" s="86">
        <f t="shared" si="192"/>
        <v>287364.96739130432</v>
      </c>
      <c r="AM240" s="87">
        <f t="shared" si="228"/>
        <v>0.17523809523809525</v>
      </c>
      <c r="AN240" s="313"/>
      <c r="AO240" s="112">
        <v>4</v>
      </c>
      <c r="AP240" s="102" t="s">
        <v>338</v>
      </c>
      <c r="AQ240" s="176" t="s">
        <v>339</v>
      </c>
      <c r="AR240" s="83">
        <v>95073107</v>
      </c>
      <c r="AS240" s="84">
        <f>IFERROR(AR240/AR247,"-")</f>
        <v>5.334174792900713E-2</v>
      </c>
      <c r="AT240" s="85">
        <v>393</v>
      </c>
      <c r="AU240" s="86">
        <f t="shared" si="193"/>
        <v>241916.30279898219</v>
      </c>
      <c r="AV240" s="87">
        <f t="shared" si="229"/>
        <v>0.33080808080808083</v>
      </c>
      <c r="AW240" s="313"/>
      <c r="AX240" s="112">
        <v>4</v>
      </c>
      <c r="AY240" s="102" t="s">
        <v>340</v>
      </c>
      <c r="AZ240" s="176" t="s">
        <v>341</v>
      </c>
      <c r="BA240" s="83">
        <v>79831557</v>
      </c>
      <c r="BB240" s="84">
        <f>IFERROR(BA240/BA247,"-")</f>
        <v>4.9009373088476811E-2</v>
      </c>
      <c r="BC240" s="85">
        <v>806</v>
      </c>
      <c r="BD240" s="86">
        <f t="shared" si="194"/>
        <v>99046.596774193546</v>
      </c>
      <c r="BE240" s="87">
        <f t="shared" si="230"/>
        <v>0.81168177240684791</v>
      </c>
      <c r="BF240" s="313"/>
      <c r="BG240" s="112">
        <v>4</v>
      </c>
      <c r="BH240" s="102" t="s">
        <v>336</v>
      </c>
      <c r="BI240" s="176" t="s">
        <v>337</v>
      </c>
      <c r="BJ240" s="83">
        <v>146314504</v>
      </c>
      <c r="BK240" s="84">
        <f>IFERROR(BJ240/BJ247,"-")</f>
        <v>6.433593455737896E-2</v>
      </c>
      <c r="BL240" s="85">
        <v>810</v>
      </c>
      <c r="BM240" s="86">
        <f t="shared" si="195"/>
        <v>180635.19012345679</v>
      </c>
      <c r="BN240" s="87">
        <f t="shared" si="231"/>
        <v>0.65322580645161288</v>
      </c>
      <c r="BO240" s="313"/>
      <c r="BP240" s="112">
        <v>4</v>
      </c>
      <c r="BQ240" s="102" t="s">
        <v>340</v>
      </c>
      <c r="BR240" s="176" t="s">
        <v>341</v>
      </c>
      <c r="BS240" s="83">
        <v>69657690</v>
      </c>
      <c r="BT240" s="84">
        <f>IFERROR(BS240/BS247,"-")</f>
        <v>5.2285500851885609E-2</v>
      </c>
      <c r="BU240" s="85">
        <v>662</v>
      </c>
      <c r="BV240" s="86">
        <f t="shared" si="196"/>
        <v>105223.09667673716</v>
      </c>
      <c r="BW240" s="87">
        <f t="shared" si="232"/>
        <v>0.83480453972257251</v>
      </c>
      <c r="BX240" s="313"/>
      <c r="BY240" s="112">
        <v>4</v>
      </c>
      <c r="BZ240" s="102" t="s">
        <v>340</v>
      </c>
      <c r="CA240" s="176" t="s">
        <v>341</v>
      </c>
      <c r="CB240" s="83">
        <v>875099009</v>
      </c>
      <c r="CC240" s="84">
        <f>IFERROR(CB240/CB247,"-")</f>
        <v>4.4904045997414883E-2</v>
      </c>
      <c r="CD240" s="85">
        <v>12793</v>
      </c>
      <c r="CE240" s="86">
        <f t="shared" si="197"/>
        <v>68404.518799343394</v>
      </c>
      <c r="CF240" s="87">
        <f t="shared" si="233"/>
        <v>0.59257029042567977</v>
      </c>
    </row>
    <row r="241" spans="2:84" ht="13.5" customHeight="1">
      <c r="B241" s="304"/>
      <c r="C241" s="318"/>
      <c r="D241" s="301"/>
      <c r="E241" s="80">
        <v>5</v>
      </c>
      <c r="F241" s="175" t="s">
        <v>366</v>
      </c>
      <c r="G241" s="176" t="s">
        <v>367</v>
      </c>
      <c r="H241" s="83">
        <v>403976356</v>
      </c>
      <c r="I241" s="84">
        <f>IFERROR(H241/H247,"-")</f>
        <v>3.9947176457806488E-2</v>
      </c>
      <c r="J241" s="85">
        <v>2471</v>
      </c>
      <c r="K241" s="86">
        <f t="shared" si="189"/>
        <v>163486.99150141643</v>
      </c>
      <c r="L241" s="87">
        <f t="shared" si="225"/>
        <v>0.16193721737990693</v>
      </c>
      <c r="M241" s="313"/>
      <c r="N241" s="112">
        <v>5</v>
      </c>
      <c r="O241" s="175" t="s">
        <v>340</v>
      </c>
      <c r="P241" s="176" t="s">
        <v>341</v>
      </c>
      <c r="Q241" s="83">
        <v>27857950</v>
      </c>
      <c r="R241" s="84">
        <f>IFERROR(Q241/Q247,"-")</f>
        <v>4.664432820493724E-2</v>
      </c>
      <c r="S241" s="85">
        <v>434</v>
      </c>
      <c r="T241" s="86">
        <f t="shared" si="190"/>
        <v>64188.82488479263</v>
      </c>
      <c r="U241" s="87">
        <f t="shared" si="226"/>
        <v>0.75347222222222221</v>
      </c>
      <c r="V241" s="313"/>
      <c r="W241" s="112">
        <v>5</v>
      </c>
      <c r="X241" s="175" t="s">
        <v>358</v>
      </c>
      <c r="Y241" s="176" t="s">
        <v>359</v>
      </c>
      <c r="Z241" s="83">
        <v>24106678</v>
      </c>
      <c r="AA241" s="84">
        <f>IFERROR(Z241/Z247,"-")</f>
        <v>4.173250641611017E-2</v>
      </c>
      <c r="AB241" s="85">
        <v>296</v>
      </c>
      <c r="AC241" s="86">
        <f t="shared" si="191"/>
        <v>81441.479729729734</v>
      </c>
      <c r="AD241" s="87">
        <f t="shared" si="227"/>
        <v>0.60408163265306125</v>
      </c>
      <c r="AE241" s="313"/>
      <c r="AF241" s="112">
        <v>5</v>
      </c>
      <c r="AG241" s="175" t="s">
        <v>364</v>
      </c>
      <c r="AH241" s="176" t="s">
        <v>365</v>
      </c>
      <c r="AI241" s="83">
        <v>42660885</v>
      </c>
      <c r="AJ241" s="84">
        <f>IFERROR(AI241/AI247,"-")</f>
        <v>3.6067101780534835E-2</v>
      </c>
      <c r="AK241" s="85">
        <v>362</v>
      </c>
      <c r="AL241" s="86">
        <f t="shared" si="192"/>
        <v>117847.74861878454</v>
      </c>
      <c r="AM241" s="87">
        <f t="shared" si="228"/>
        <v>0.34476190476190477</v>
      </c>
      <c r="AN241" s="313"/>
      <c r="AO241" s="112">
        <v>5</v>
      </c>
      <c r="AP241" s="175" t="s">
        <v>340</v>
      </c>
      <c r="AQ241" s="176" t="s">
        <v>341</v>
      </c>
      <c r="AR241" s="83">
        <v>74736992</v>
      </c>
      <c r="AS241" s="84">
        <f>IFERROR(AR241/AR247,"-")</f>
        <v>4.193196071983029E-2</v>
      </c>
      <c r="AT241" s="85">
        <v>931</v>
      </c>
      <c r="AU241" s="86">
        <f t="shared" si="193"/>
        <v>80276.038668098816</v>
      </c>
      <c r="AV241" s="87">
        <f t="shared" si="229"/>
        <v>0.78367003367003363</v>
      </c>
      <c r="AW241" s="313"/>
      <c r="AX241" s="112">
        <v>5</v>
      </c>
      <c r="AY241" s="175" t="s">
        <v>362</v>
      </c>
      <c r="AZ241" s="176" t="s">
        <v>363</v>
      </c>
      <c r="BA241" s="83">
        <v>76812838</v>
      </c>
      <c r="BB241" s="84">
        <f>IFERROR(BA241/BA247,"-")</f>
        <v>4.7156151990455718E-2</v>
      </c>
      <c r="BC241" s="85">
        <v>434</v>
      </c>
      <c r="BD241" s="86">
        <f t="shared" si="194"/>
        <v>176988.1059907834</v>
      </c>
      <c r="BE241" s="87">
        <f t="shared" si="230"/>
        <v>0.43705941591137965</v>
      </c>
      <c r="BF241" s="313"/>
      <c r="BG241" s="112">
        <v>5</v>
      </c>
      <c r="BH241" s="175" t="s">
        <v>340</v>
      </c>
      <c r="BI241" s="176" t="s">
        <v>341</v>
      </c>
      <c r="BJ241" s="83">
        <v>118636071</v>
      </c>
      <c r="BK241" s="84">
        <f>IFERROR(BJ241/BJ247,"-")</f>
        <v>5.2165453809012434E-2</v>
      </c>
      <c r="BL241" s="85">
        <v>1001</v>
      </c>
      <c r="BM241" s="86">
        <f t="shared" si="195"/>
        <v>118517.55344655344</v>
      </c>
      <c r="BN241" s="87">
        <f t="shared" si="231"/>
        <v>0.80725806451612903</v>
      </c>
      <c r="BO241" s="313"/>
      <c r="BP241" s="112">
        <v>5</v>
      </c>
      <c r="BQ241" s="175" t="s">
        <v>366</v>
      </c>
      <c r="BR241" s="176" t="s">
        <v>367</v>
      </c>
      <c r="BS241" s="83">
        <v>63209438</v>
      </c>
      <c r="BT241" s="84">
        <f>IFERROR(BS241/BS247,"-")</f>
        <v>4.7445402286469887E-2</v>
      </c>
      <c r="BU241" s="85">
        <v>222</v>
      </c>
      <c r="BV241" s="86">
        <f t="shared" si="196"/>
        <v>284727.19819819822</v>
      </c>
      <c r="BW241" s="87">
        <f t="shared" si="232"/>
        <v>0.27994955863808324</v>
      </c>
      <c r="BX241" s="313"/>
      <c r="BY241" s="112">
        <v>5</v>
      </c>
      <c r="BZ241" s="175" t="s">
        <v>344</v>
      </c>
      <c r="CA241" s="176" t="s">
        <v>345</v>
      </c>
      <c r="CB241" s="83">
        <v>848679748</v>
      </c>
      <c r="CC241" s="84">
        <f>IFERROR(CB241/CB247,"-")</f>
        <v>4.3548391724057445E-2</v>
      </c>
      <c r="CD241" s="85">
        <v>2471</v>
      </c>
      <c r="CE241" s="86">
        <f t="shared" si="197"/>
        <v>343455.98866855522</v>
      </c>
      <c r="CF241" s="87">
        <f t="shared" si="233"/>
        <v>0.11445643614803835</v>
      </c>
    </row>
    <row r="242" spans="2:84" ht="13.5" customHeight="1">
      <c r="B242" s="304"/>
      <c r="C242" s="318"/>
      <c r="D242" s="301"/>
      <c r="E242" s="80">
        <v>6</v>
      </c>
      <c r="F242" s="102" t="s">
        <v>342</v>
      </c>
      <c r="G242" s="176" t="s">
        <v>343</v>
      </c>
      <c r="H242" s="83">
        <v>393728606</v>
      </c>
      <c r="I242" s="84">
        <f>IFERROR(H242/H247,"-")</f>
        <v>3.8933828346053412E-2</v>
      </c>
      <c r="J242" s="85">
        <v>8094</v>
      </c>
      <c r="K242" s="86">
        <f t="shared" si="189"/>
        <v>48644.502841611073</v>
      </c>
      <c r="L242" s="87">
        <f t="shared" si="225"/>
        <v>0.53044105118290841</v>
      </c>
      <c r="M242" s="313"/>
      <c r="N242" s="112">
        <v>6</v>
      </c>
      <c r="O242" s="102" t="s">
        <v>342</v>
      </c>
      <c r="P242" s="176" t="s">
        <v>343</v>
      </c>
      <c r="Q242" s="83">
        <v>25793995</v>
      </c>
      <c r="R242" s="84">
        <f>IFERROR(Q242/Q247,"-")</f>
        <v>4.3188517765898431E-2</v>
      </c>
      <c r="S242" s="85">
        <v>406</v>
      </c>
      <c r="T242" s="86">
        <f t="shared" si="190"/>
        <v>63532.007389162558</v>
      </c>
      <c r="U242" s="87">
        <f t="shared" si="226"/>
        <v>0.70486111111111116</v>
      </c>
      <c r="V242" s="313"/>
      <c r="W242" s="112">
        <v>6</v>
      </c>
      <c r="X242" s="102" t="s">
        <v>338</v>
      </c>
      <c r="Y242" s="176" t="s">
        <v>339</v>
      </c>
      <c r="Z242" s="83">
        <v>22697879</v>
      </c>
      <c r="AA242" s="84">
        <f>IFERROR(Z242/Z247,"-")</f>
        <v>3.9293650539472605E-2</v>
      </c>
      <c r="AB242" s="85">
        <v>159</v>
      </c>
      <c r="AC242" s="86">
        <f t="shared" si="191"/>
        <v>142753.95597484277</v>
      </c>
      <c r="AD242" s="87">
        <f t="shared" si="227"/>
        <v>0.32448979591836735</v>
      </c>
      <c r="AE242" s="313"/>
      <c r="AF242" s="112">
        <v>6</v>
      </c>
      <c r="AG242" s="102" t="s">
        <v>342</v>
      </c>
      <c r="AH242" s="176" t="s">
        <v>343</v>
      </c>
      <c r="AI242" s="83">
        <v>42429926</v>
      </c>
      <c r="AJ242" s="84">
        <f>IFERROR(AI242/AI247,"-")</f>
        <v>3.5871840436094121E-2</v>
      </c>
      <c r="AK242" s="85">
        <v>774</v>
      </c>
      <c r="AL242" s="86">
        <f t="shared" si="192"/>
        <v>54819.025839793285</v>
      </c>
      <c r="AM242" s="87">
        <f t="shared" si="228"/>
        <v>0.7371428571428571</v>
      </c>
      <c r="AN242" s="313"/>
      <c r="AO242" s="112">
        <v>6</v>
      </c>
      <c r="AP242" s="102" t="s">
        <v>364</v>
      </c>
      <c r="AQ242" s="176" t="s">
        <v>365</v>
      </c>
      <c r="AR242" s="83">
        <v>56201362</v>
      </c>
      <c r="AS242" s="84">
        <f>IFERROR(AR242/AR247,"-")</f>
        <v>3.1532354202654593E-2</v>
      </c>
      <c r="AT242" s="85">
        <v>449</v>
      </c>
      <c r="AU242" s="86">
        <f t="shared" si="193"/>
        <v>125170.07126948774</v>
      </c>
      <c r="AV242" s="87">
        <f t="shared" si="229"/>
        <v>0.37794612794612792</v>
      </c>
      <c r="AW242" s="313"/>
      <c r="AX242" s="112">
        <v>6</v>
      </c>
      <c r="AY242" s="102" t="s">
        <v>364</v>
      </c>
      <c r="AZ242" s="176" t="s">
        <v>365</v>
      </c>
      <c r="BA242" s="83">
        <v>73123035</v>
      </c>
      <c r="BB242" s="84">
        <f>IFERROR(BA242/BA247,"-")</f>
        <v>4.4890945865890451E-2</v>
      </c>
      <c r="BC242" s="85">
        <v>425</v>
      </c>
      <c r="BD242" s="86">
        <f t="shared" si="194"/>
        <v>172054.2</v>
      </c>
      <c r="BE242" s="87">
        <f t="shared" si="230"/>
        <v>0.42799597180261834</v>
      </c>
      <c r="BF242" s="313"/>
      <c r="BG242" s="112">
        <v>6</v>
      </c>
      <c r="BH242" s="102" t="s">
        <v>344</v>
      </c>
      <c r="BI242" s="176" t="s">
        <v>345</v>
      </c>
      <c r="BJ242" s="83">
        <v>115405562</v>
      </c>
      <c r="BK242" s="84">
        <f>IFERROR(BJ242/BJ247,"-")</f>
        <v>5.0744967049811691E-2</v>
      </c>
      <c r="BL242" s="85">
        <v>253</v>
      </c>
      <c r="BM242" s="86">
        <f t="shared" si="195"/>
        <v>456148.46640316205</v>
      </c>
      <c r="BN242" s="87">
        <f t="shared" si="231"/>
        <v>0.20403225806451614</v>
      </c>
      <c r="BO242" s="313"/>
      <c r="BP242" s="112">
        <v>6</v>
      </c>
      <c r="BQ242" s="102" t="s">
        <v>356</v>
      </c>
      <c r="BR242" s="176" t="s">
        <v>357</v>
      </c>
      <c r="BS242" s="83">
        <v>61018899</v>
      </c>
      <c r="BT242" s="84">
        <f>IFERROR(BS242/BS247,"-")</f>
        <v>4.5801169915993797E-2</v>
      </c>
      <c r="BU242" s="85">
        <v>195</v>
      </c>
      <c r="BV242" s="86">
        <f t="shared" si="196"/>
        <v>312917.43076923076</v>
      </c>
      <c r="BW242" s="87">
        <f t="shared" si="232"/>
        <v>0.24590163934426229</v>
      </c>
      <c r="BX242" s="313"/>
      <c r="BY242" s="112">
        <v>6</v>
      </c>
      <c r="BZ242" s="102" t="s">
        <v>362</v>
      </c>
      <c r="CA242" s="176" t="s">
        <v>363</v>
      </c>
      <c r="CB242" s="83">
        <v>777857649</v>
      </c>
      <c r="CC242" s="84">
        <f>IFERROR(CB242/CB247,"-")</f>
        <v>3.9914290029937627E-2</v>
      </c>
      <c r="CD242" s="85">
        <v>7193</v>
      </c>
      <c r="CE242" s="86">
        <f t="shared" si="197"/>
        <v>108140.92159043514</v>
      </c>
      <c r="CF242" s="87">
        <f t="shared" si="233"/>
        <v>0.33317893371624441</v>
      </c>
    </row>
    <row r="243" spans="2:84" ht="13.5" customHeight="1">
      <c r="B243" s="304"/>
      <c r="C243" s="318"/>
      <c r="D243" s="301"/>
      <c r="E243" s="80">
        <v>7</v>
      </c>
      <c r="F243" s="102" t="s">
        <v>346</v>
      </c>
      <c r="G243" s="176" t="s">
        <v>347</v>
      </c>
      <c r="H243" s="83">
        <v>347772018</v>
      </c>
      <c r="I243" s="84">
        <f>IFERROR(H243/H247,"-")</f>
        <v>3.4389414043166061E-2</v>
      </c>
      <c r="J243" s="85">
        <v>9475</v>
      </c>
      <c r="K243" s="86">
        <f t="shared" si="189"/>
        <v>36704.170765171504</v>
      </c>
      <c r="L243" s="87">
        <f t="shared" si="225"/>
        <v>0.62094501605609809</v>
      </c>
      <c r="M243" s="313"/>
      <c r="N243" s="112">
        <v>7</v>
      </c>
      <c r="O243" s="102" t="s">
        <v>354</v>
      </c>
      <c r="P243" s="176" t="s">
        <v>355</v>
      </c>
      <c r="Q243" s="83">
        <v>25272390</v>
      </c>
      <c r="R243" s="84">
        <f>IFERROR(Q243/Q247,"-")</f>
        <v>4.2315161513434188E-2</v>
      </c>
      <c r="S243" s="85">
        <v>345</v>
      </c>
      <c r="T243" s="86">
        <f t="shared" si="190"/>
        <v>73253.304347826081</v>
      </c>
      <c r="U243" s="87">
        <f t="shared" si="226"/>
        <v>0.59895833333333337</v>
      </c>
      <c r="V243" s="313"/>
      <c r="W243" s="112">
        <v>7</v>
      </c>
      <c r="X243" s="102" t="s">
        <v>350</v>
      </c>
      <c r="Y243" s="176" t="s">
        <v>351</v>
      </c>
      <c r="Z243" s="83">
        <v>21002729</v>
      </c>
      <c r="AA243" s="84">
        <f>IFERROR(Z243/Z247,"-")</f>
        <v>3.6359075387671545E-2</v>
      </c>
      <c r="AB243" s="85">
        <v>265</v>
      </c>
      <c r="AC243" s="86">
        <f t="shared" si="191"/>
        <v>79255.581132075473</v>
      </c>
      <c r="AD243" s="87">
        <f t="shared" si="227"/>
        <v>0.54081632653061229</v>
      </c>
      <c r="AE243" s="313"/>
      <c r="AF243" s="112">
        <v>7</v>
      </c>
      <c r="AG243" s="102" t="s">
        <v>354</v>
      </c>
      <c r="AH243" s="176" t="s">
        <v>355</v>
      </c>
      <c r="AI243" s="83">
        <v>41479066</v>
      </c>
      <c r="AJ243" s="84">
        <f>IFERROR(AI243/AI247,"-")</f>
        <v>3.5067947961780963E-2</v>
      </c>
      <c r="AK243" s="85">
        <v>523</v>
      </c>
      <c r="AL243" s="86">
        <f t="shared" si="192"/>
        <v>79309.877629063092</v>
      </c>
      <c r="AM243" s="87">
        <f t="shared" si="228"/>
        <v>0.49809523809523809</v>
      </c>
      <c r="AN243" s="313"/>
      <c r="AO243" s="112">
        <v>7</v>
      </c>
      <c r="AP243" s="102" t="s">
        <v>358</v>
      </c>
      <c r="AQ243" s="176" t="s">
        <v>359</v>
      </c>
      <c r="AR243" s="83">
        <v>51509164</v>
      </c>
      <c r="AS243" s="84">
        <f>IFERROR(AR243/AR247,"-")</f>
        <v>2.8899748086721185E-2</v>
      </c>
      <c r="AT243" s="85">
        <v>527</v>
      </c>
      <c r="AU243" s="86">
        <f t="shared" si="193"/>
        <v>97740.349146110064</v>
      </c>
      <c r="AV243" s="87">
        <f t="shared" si="229"/>
        <v>0.44360269360269361</v>
      </c>
      <c r="AW243" s="313"/>
      <c r="AX243" s="112">
        <v>7</v>
      </c>
      <c r="AY243" s="102" t="s">
        <v>338</v>
      </c>
      <c r="AZ243" s="176" t="s">
        <v>339</v>
      </c>
      <c r="BA243" s="83">
        <v>65030546</v>
      </c>
      <c r="BB243" s="84">
        <f>IFERROR(BA243/BA247,"-")</f>
        <v>3.9922887775586703E-2</v>
      </c>
      <c r="BC243" s="85">
        <v>278</v>
      </c>
      <c r="BD243" s="86">
        <f t="shared" si="194"/>
        <v>233922.82733812949</v>
      </c>
      <c r="BE243" s="87">
        <f t="shared" si="230"/>
        <v>0.2799597180261833</v>
      </c>
      <c r="BF243" s="313"/>
      <c r="BG243" s="112">
        <v>7</v>
      </c>
      <c r="BH243" s="102" t="s">
        <v>366</v>
      </c>
      <c r="BI243" s="176" t="s">
        <v>367</v>
      </c>
      <c r="BJ243" s="83">
        <v>109277531</v>
      </c>
      <c r="BK243" s="84">
        <f>IFERROR(BJ243/BJ247,"-")</f>
        <v>4.8050411208774978E-2</v>
      </c>
      <c r="BL243" s="85">
        <v>412</v>
      </c>
      <c r="BM243" s="86">
        <f t="shared" si="195"/>
        <v>265236.72572815535</v>
      </c>
      <c r="BN243" s="87">
        <f t="shared" si="231"/>
        <v>0.33225806451612905</v>
      </c>
      <c r="BO243" s="313"/>
      <c r="BP243" s="112">
        <v>7</v>
      </c>
      <c r="BQ243" s="102" t="s">
        <v>368</v>
      </c>
      <c r="BR243" s="176" t="s">
        <v>369</v>
      </c>
      <c r="BS243" s="83">
        <v>57738785</v>
      </c>
      <c r="BT243" s="84">
        <f>IFERROR(BS243/BS247,"-")</f>
        <v>4.3339095687846378E-2</v>
      </c>
      <c r="BU243" s="85">
        <v>273</v>
      </c>
      <c r="BV243" s="86">
        <f t="shared" si="196"/>
        <v>211497.38095238095</v>
      </c>
      <c r="BW243" s="87">
        <f t="shared" si="232"/>
        <v>0.34426229508196721</v>
      </c>
      <c r="BX243" s="313"/>
      <c r="BY243" s="112">
        <v>7</v>
      </c>
      <c r="BZ243" s="102" t="s">
        <v>366</v>
      </c>
      <c r="CA243" s="176" t="s">
        <v>367</v>
      </c>
      <c r="CB243" s="83">
        <v>752509987</v>
      </c>
      <c r="CC243" s="84">
        <f>IFERROR(CB243/CB247,"-")</f>
        <v>3.8613622826948114E-2</v>
      </c>
      <c r="CD243" s="85">
        <v>4468</v>
      </c>
      <c r="CE243" s="86">
        <f t="shared" si="197"/>
        <v>168422.1098925694</v>
      </c>
      <c r="CF243" s="87">
        <f t="shared" si="233"/>
        <v>0.20695724674602806</v>
      </c>
    </row>
    <row r="244" spans="2:84" ht="13.5" customHeight="1">
      <c r="B244" s="304"/>
      <c r="C244" s="318"/>
      <c r="D244" s="301"/>
      <c r="E244" s="80">
        <v>8</v>
      </c>
      <c r="F244" s="102" t="s">
        <v>362</v>
      </c>
      <c r="G244" s="176" t="s">
        <v>363</v>
      </c>
      <c r="H244" s="83">
        <v>345147086</v>
      </c>
      <c r="I244" s="84">
        <f>IFERROR(H244/H247,"-")</f>
        <v>3.4129847808072489E-2</v>
      </c>
      <c r="J244" s="85">
        <v>4431</v>
      </c>
      <c r="K244" s="86">
        <f t="shared" si="189"/>
        <v>77893.722861656512</v>
      </c>
      <c r="L244" s="87">
        <f t="shared" si="225"/>
        <v>0.29038600170391243</v>
      </c>
      <c r="M244" s="313"/>
      <c r="N244" s="112">
        <v>8</v>
      </c>
      <c r="O244" s="102" t="s">
        <v>376</v>
      </c>
      <c r="P244" s="176" t="s">
        <v>377</v>
      </c>
      <c r="Q244" s="83">
        <v>23038281</v>
      </c>
      <c r="R244" s="84">
        <f>IFERROR(Q244/Q247,"-")</f>
        <v>3.8574451466872821E-2</v>
      </c>
      <c r="S244" s="85">
        <v>172</v>
      </c>
      <c r="T244" s="86">
        <f t="shared" si="190"/>
        <v>133943.4941860465</v>
      </c>
      <c r="U244" s="87">
        <f t="shared" si="226"/>
        <v>0.2986111111111111</v>
      </c>
      <c r="V244" s="313"/>
      <c r="W244" s="112">
        <v>8</v>
      </c>
      <c r="X244" s="102" t="s">
        <v>340</v>
      </c>
      <c r="Y244" s="176" t="s">
        <v>341</v>
      </c>
      <c r="Z244" s="83">
        <v>19577371</v>
      </c>
      <c r="AA244" s="84">
        <f>IFERROR(Z244/Z247,"-")</f>
        <v>3.389155323964875E-2</v>
      </c>
      <c r="AB244" s="85">
        <v>391</v>
      </c>
      <c r="AC244" s="86">
        <f t="shared" si="191"/>
        <v>50070.002557544758</v>
      </c>
      <c r="AD244" s="87">
        <f t="shared" si="227"/>
        <v>0.79795918367346941</v>
      </c>
      <c r="AE244" s="313"/>
      <c r="AF244" s="112">
        <v>8</v>
      </c>
      <c r="AG244" s="102" t="s">
        <v>338</v>
      </c>
      <c r="AH244" s="176" t="s">
        <v>339</v>
      </c>
      <c r="AI244" s="83">
        <v>37999534</v>
      </c>
      <c r="AJ244" s="84">
        <f>IFERROR(AI244/AI247,"-")</f>
        <v>3.2126221956972859E-2</v>
      </c>
      <c r="AK244" s="85">
        <v>313</v>
      </c>
      <c r="AL244" s="86">
        <f t="shared" si="192"/>
        <v>121404.26198083068</v>
      </c>
      <c r="AM244" s="87">
        <f t="shared" si="228"/>
        <v>0.29809523809523808</v>
      </c>
      <c r="AN244" s="313"/>
      <c r="AO244" s="112">
        <v>8</v>
      </c>
      <c r="AP244" s="102" t="s">
        <v>362</v>
      </c>
      <c r="AQ244" s="176" t="s">
        <v>363</v>
      </c>
      <c r="AR244" s="83">
        <v>51401604</v>
      </c>
      <c r="AS244" s="84">
        <f>IFERROR(AR244/AR247,"-")</f>
        <v>2.8839400438597684E-2</v>
      </c>
      <c r="AT244" s="85">
        <v>511</v>
      </c>
      <c r="AU244" s="86">
        <f t="shared" si="193"/>
        <v>100590.22309197651</v>
      </c>
      <c r="AV244" s="87">
        <f t="shared" si="229"/>
        <v>0.43013468013468015</v>
      </c>
      <c r="AW244" s="313"/>
      <c r="AX244" s="112">
        <v>8</v>
      </c>
      <c r="AY244" s="102" t="s">
        <v>344</v>
      </c>
      <c r="AZ244" s="176" t="s">
        <v>345</v>
      </c>
      <c r="BA244" s="83">
        <v>63136455</v>
      </c>
      <c r="BB244" s="84">
        <f>IFERROR(BA244/BA247,"-")</f>
        <v>3.876008679849282E-2</v>
      </c>
      <c r="BC244" s="85">
        <v>210</v>
      </c>
      <c r="BD244" s="86">
        <f t="shared" si="194"/>
        <v>300649.78571428574</v>
      </c>
      <c r="BE244" s="87">
        <f t="shared" si="230"/>
        <v>0.21148036253776434</v>
      </c>
      <c r="BF244" s="313"/>
      <c r="BG244" s="112">
        <v>8</v>
      </c>
      <c r="BH244" s="102" t="s">
        <v>338</v>
      </c>
      <c r="BI244" s="176" t="s">
        <v>339</v>
      </c>
      <c r="BJ244" s="83">
        <v>73281564</v>
      </c>
      <c r="BK244" s="84">
        <f>IFERROR(BJ244/BJ247,"-")</f>
        <v>3.2222628494618537E-2</v>
      </c>
      <c r="BL244" s="85">
        <v>313</v>
      </c>
      <c r="BM244" s="86">
        <f t="shared" si="195"/>
        <v>234126.40255591055</v>
      </c>
      <c r="BN244" s="87">
        <f t="shared" si="231"/>
        <v>0.2524193548387097</v>
      </c>
      <c r="BO244" s="313"/>
      <c r="BP244" s="112">
        <v>8</v>
      </c>
      <c r="BQ244" s="102" t="s">
        <v>338</v>
      </c>
      <c r="BR244" s="176" t="s">
        <v>339</v>
      </c>
      <c r="BS244" s="83">
        <v>47505772</v>
      </c>
      <c r="BT244" s="84">
        <f>IFERROR(BS244/BS247,"-")</f>
        <v>3.5658131677571897E-2</v>
      </c>
      <c r="BU244" s="85">
        <v>152</v>
      </c>
      <c r="BV244" s="86">
        <f t="shared" si="196"/>
        <v>312537.9736842105</v>
      </c>
      <c r="BW244" s="87">
        <f t="shared" si="232"/>
        <v>0.19167717528373265</v>
      </c>
      <c r="BX244" s="313"/>
      <c r="BY244" s="112">
        <v>8</v>
      </c>
      <c r="BZ244" s="102" t="s">
        <v>364</v>
      </c>
      <c r="CA244" s="176" t="s">
        <v>365</v>
      </c>
      <c r="CB244" s="83">
        <v>713696448</v>
      </c>
      <c r="CC244" s="84">
        <f>IFERROR(CB244/CB247,"-")</f>
        <v>3.662197968411094E-2</v>
      </c>
      <c r="CD244" s="85">
        <v>6208</v>
      </c>
      <c r="CE244" s="86">
        <f t="shared" si="197"/>
        <v>114963.98969072165</v>
      </c>
      <c r="CF244" s="87">
        <f t="shared" si="233"/>
        <v>0.28755384686645979</v>
      </c>
    </row>
    <row r="245" spans="2:84" ht="13.5" customHeight="1">
      <c r="B245" s="304"/>
      <c r="C245" s="318"/>
      <c r="D245" s="301"/>
      <c r="E245" s="80">
        <v>9</v>
      </c>
      <c r="F245" s="175" t="s">
        <v>348</v>
      </c>
      <c r="G245" s="176" t="s">
        <v>349</v>
      </c>
      <c r="H245" s="83">
        <v>290473363</v>
      </c>
      <c r="I245" s="84">
        <f>IFERROR(H245/H247,"-")</f>
        <v>2.8723440161070906E-2</v>
      </c>
      <c r="J245" s="85">
        <v>6359</v>
      </c>
      <c r="K245" s="86">
        <f t="shared" si="189"/>
        <v>45679.094668973106</v>
      </c>
      <c r="L245" s="87">
        <f t="shared" si="225"/>
        <v>0.41673766301854642</v>
      </c>
      <c r="M245" s="313"/>
      <c r="N245" s="112">
        <v>9</v>
      </c>
      <c r="O245" s="175" t="s">
        <v>360</v>
      </c>
      <c r="P245" s="176" t="s">
        <v>361</v>
      </c>
      <c r="Q245" s="83">
        <v>21887819</v>
      </c>
      <c r="R245" s="84">
        <f>IFERROR(Q245/Q247,"-")</f>
        <v>3.6648160152712647E-2</v>
      </c>
      <c r="S245" s="85">
        <v>341</v>
      </c>
      <c r="T245" s="86">
        <f t="shared" si="190"/>
        <v>64187.152492668625</v>
      </c>
      <c r="U245" s="87">
        <f t="shared" si="226"/>
        <v>0.59201388888888884</v>
      </c>
      <c r="V245" s="313"/>
      <c r="W245" s="112">
        <v>9</v>
      </c>
      <c r="X245" s="175" t="s">
        <v>376</v>
      </c>
      <c r="Y245" s="176" t="s">
        <v>377</v>
      </c>
      <c r="Z245" s="83">
        <v>18764303</v>
      </c>
      <c r="AA245" s="84">
        <f>IFERROR(Z245/Z247,"-")</f>
        <v>3.2484002787166913E-2</v>
      </c>
      <c r="AB245" s="85">
        <v>185</v>
      </c>
      <c r="AC245" s="86">
        <f t="shared" si="191"/>
        <v>101428.66486486487</v>
      </c>
      <c r="AD245" s="87">
        <f t="shared" si="227"/>
        <v>0.37755102040816324</v>
      </c>
      <c r="AE245" s="313"/>
      <c r="AF245" s="112">
        <v>9</v>
      </c>
      <c r="AG245" s="175" t="s">
        <v>362</v>
      </c>
      <c r="AH245" s="176" t="s">
        <v>363</v>
      </c>
      <c r="AI245" s="83">
        <v>37878339</v>
      </c>
      <c r="AJ245" s="84">
        <f>IFERROR(AI245/AI247,"-")</f>
        <v>3.2023759188085338E-2</v>
      </c>
      <c r="AK245" s="85">
        <v>427</v>
      </c>
      <c r="AL245" s="86">
        <f t="shared" si="192"/>
        <v>88708.053864168614</v>
      </c>
      <c r="AM245" s="87">
        <f t="shared" si="228"/>
        <v>0.40666666666666668</v>
      </c>
      <c r="AN245" s="313"/>
      <c r="AO245" s="112">
        <v>9</v>
      </c>
      <c r="AP245" s="175" t="s">
        <v>354</v>
      </c>
      <c r="AQ245" s="176" t="s">
        <v>355</v>
      </c>
      <c r="AR245" s="83">
        <v>50837346</v>
      </c>
      <c r="AS245" s="84">
        <f>IFERROR(AR245/AR247,"-")</f>
        <v>2.8522817664007962E-2</v>
      </c>
      <c r="AT245" s="85">
        <v>573</v>
      </c>
      <c r="AU245" s="86">
        <f t="shared" si="193"/>
        <v>88721.371727748687</v>
      </c>
      <c r="AV245" s="87">
        <f t="shared" si="229"/>
        <v>0.48232323232323232</v>
      </c>
      <c r="AW245" s="313"/>
      <c r="AX245" s="112">
        <v>9</v>
      </c>
      <c r="AY245" s="175" t="s">
        <v>354</v>
      </c>
      <c r="AZ245" s="176" t="s">
        <v>355</v>
      </c>
      <c r="BA245" s="83">
        <v>54637343</v>
      </c>
      <c r="BB245" s="84">
        <f>IFERROR(BA245/BA247,"-")</f>
        <v>3.3542398874295748E-2</v>
      </c>
      <c r="BC245" s="85">
        <v>457</v>
      </c>
      <c r="BD245" s="86">
        <f t="shared" si="194"/>
        <v>119556.54923413567</v>
      </c>
      <c r="BE245" s="87">
        <f t="shared" si="230"/>
        <v>0.46022155085599192</v>
      </c>
      <c r="BF245" s="313"/>
      <c r="BG245" s="112">
        <v>9</v>
      </c>
      <c r="BH245" s="175" t="s">
        <v>368</v>
      </c>
      <c r="BI245" s="176" t="s">
        <v>369</v>
      </c>
      <c r="BJ245" s="83">
        <v>59084555</v>
      </c>
      <c r="BK245" s="84">
        <f>IFERROR(BJ245/BJ247,"-")</f>
        <v>2.5980063219377472E-2</v>
      </c>
      <c r="BL245" s="85">
        <v>339</v>
      </c>
      <c r="BM245" s="86">
        <f t="shared" si="195"/>
        <v>174290.72271386432</v>
      </c>
      <c r="BN245" s="87">
        <f t="shared" si="231"/>
        <v>0.27338709677419354</v>
      </c>
      <c r="BO245" s="313"/>
      <c r="BP245" s="112">
        <v>9</v>
      </c>
      <c r="BQ245" s="175" t="s">
        <v>360</v>
      </c>
      <c r="BR245" s="176" t="s">
        <v>361</v>
      </c>
      <c r="BS245" s="83">
        <v>40867942</v>
      </c>
      <c r="BT245" s="84">
        <f>IFERROR(BS245/BS247,"-")</f>
        <v>3.0675734671302073E-2</v>
      </c>
      <c r="BU245" s="85">
        <v>364</v>
      </c>
      <c r="BV245" s="86">
        <f t="shared" si="196"/>
        <v>112274.56593406593</v>
      </c>
      <c r="BW245" s="87">
        <f t="shared" si="232"/>
        <v>0.45901639344262296</v>
      </c>
      <c r="BX245" s="313"/>
      <c r="BY245" s="112">
        <v>9</v>
      </c>
      <c r="BZ245" s="175" t="s">
        <v>342</v>
      </c>
      <c r="CA245" s="176" t="s">
        <v>343</v>
      </c>
      <c r="CB245" s="83">
        <v>628410595</v>
      </c>
      <c r="CC245" s="84">
        <f>IFERROR(CB245/CB247,"-")</f>
        <v>3.2245697884389739E-2</v>
      </c>
      <c r="CD245" s="85">
        <v>12180</v>
      </c>
      <c r="CE245" s="86">
        <f t="shared" si="197"/>
        <v>51593.64490968801</v>
      </c>
      <c r="CF245" s="87">
        <f t="shared" si="233"/>
        <v>0.56417620084302189</v>
      </c>
    </row>
    <row r="246" spans="2:84" ht="13.5" customHeight="1">
      <c r="B246" s="304"/>
      <c r="C246" s="318"/>
      <c r="D246" s="301"/>
      <c r="E246" s="88">
        <v>10</v>
      </c>
      <c r="F246" s="177" t="s">
        <v>380</v>
      </c>
      <c r="G246" s="178" t="s">
        <v>381</v>
      </c>
      <c r="H246" s="91">
        <v>279482795</v>
      </c>
      <c r="I246" s="92">
        <f>IFERROR(H246/H247,"-")</f>
        <v>2.7636638538286028E-2</v>
      </c>
      <c r="J246" s="93">
        <v>3377</v>
      </c>
      <c r="K246" s="94">
        <f t="shared" si="189"/>
        <v>82760.673674859339</v>
      </c>
      <c r="L246" s="95">
        <f t="shared" si="225"/>
        <v>0.22131201258273805</v>
      </c>
      <c r="M246" s="313"/>
      <c r="N246" s="113">
        <v>10</v>
      </c>
      <c r="O246" s="177" t="s">
        <v>358</v>
      </c>
      <c r="P246" s="178" t="s">
        <v>359</v>
      </c>
      <c r="Q246" s="91">
        <v>19336415</v>
      </c>
      <c r="R246" s="92">
        <f>IFERROR(Q246/Q247,"-")</f>
        <v>3.2376183012995267E-2</v>
      </c>
      <c r="S246" s="93">
        <v>338</v>
      </c>
      <c r="T246" s="94">
        <f t="shared" si="190"/>
        <v>57208.328402366868</v>
      </c>
      <c r="U246" s="95">
        <f t="shared" si="226"/>
        <v>0.58680555555555558</v>
      </c>
      <c r="V246" s="313"/>
      <c r="W246" s="113">
        <v>10</v>
      </c>
      <c r="X246" s="177" t="s">
        <v>342</v>
      </c>
      <c r="Y246" s="178" t="s">
        <v>343</v>
      </c>
      <c r="Z246" s="91">
        <v>15769367</v>
      </c>
      <c r="AA246" s="92">
        <f>IFERROR(Z246/Z247,"-")</f>
        <v>2.7299290657364569E-2</v>
      </c>
      <c r="AB246" s="93">
        <v>342</v>
      </c>
      <c r="AC246" s="94">
        <f t="shared" si="191"/>
        <v>46109.260233918132</v>
      </c>
      <c r="AD246" s="95">
        <f t="shared" si="227"/>
        <v>0.69795918367346943</v>
      </c>
      <c r="AE246" s="313"/>
      <c r="AF246" s="113">
        <v>10</v>
      </c>
      <c r="AG246" s="177" t="s">
        <v>358</v>
      </c>
      <c r="AH246" s="178" t="s">
        <v>359</v>
      </c>
      <c r="AI246" s="91">
        <v>34006518</v>
      </c>
      <c r="AJ246" s="92">
        <f>IFERROR(AI246/AI247,"-")</f>
        <v>2.8750377445465321E-2</v>
      </c>
      <c r="AK246" s="93">
        <v>429</v>
      </c>
      <c r="AL246" s="94">
        <f t="shared" si="192"/>
        <v>79269.272727272721</v>
      </c>
      <c r="AM246" s="95">
        <f t="shared" si="228"/>
        <v>0.40857142857142859</v>
      </c>
      <c r="AN246" s="313"/>
      <c r="AO246" s="113">
        <v>10</v>
      </c>
      <c r="AP246" s="177" t="s">
        <v>350</v>
      </c>
      <c r="AQ246" s="178" t="s">
        <v>351</v>
      </c>
      <c r="AR246" s="91">
        <v>47667879</v>
      </c>
      <c r="AS246" s="92">
        <f>IFERROR(AR246/AR247,"-")</f>
        <v>2.6744555491685071E-2</v>
      </c>
      <c r="AT246" s="93">
        <v>474</v>
      </c>
      <c r="AU246" s="94">
        <f t="shared" si="193"/>
        <v>100565.14556962025</v>
      </c>
      <c r="AV246" s="95">
        <f t="shared" si="229"/>
        <v>0.39898989898989901</v>
      </c>
      <c r="AW246" s="313"/>
      <c r="AX246" s="113">
        <v>10</v>
      </c>
      <c r="AY246" s="177" t="s">
        <v>358</v>
      </c>
      <c r="AZ246" s="178" t="s">
        <v>359</v>
      </c>
      <c r="BA246" s="91">
        <v>45885773</v>
      </c>
      <c r="BB246" s="92">
        <f>IFERROR(BA246/BA247,"-")</f>
        <v>2.8169724516461027E-2</v>
      </c>
      <c r="BC246" s="93">
        <v>352</v>
      </c>
      <c r="BD246" s="94">
        <f t="shared" si="194"/>
        <v>130357.30965909091</v>
      </c>
      <c r="BE246" s="95">
        <f t="shared" si="230"/>
        <v>0.3544813695871098</v>
      </c>
      <c r="BF246" s="313"/>
      <c r="BG246" s="113">
        <v>10</v>
      </c>
      <c r="BH246" s="177" t="s">
        <v>354</v>
      </c>
      <c r="BI246" s="178" t="s">
        <v>355</v>
      </c>
      <c r="BJ246" s="91">
        <v>57928371</v>
      </c>
      <c r="BK246" s="92">
        <f>IFERROR(BJ246/BJ247,"-")</f>
        <v>2.5471677679142251E-2</v>
      </c>
      <c r="BL246" s="93">
        <v>476</v>
      </c>
      <c r="BM246" s="94">
        <f t="shared" si="195"/>
        <v>121698.25840336134</v>
      </c>
      <c r="BN246" s="95">
        <f t="shared" si="231"/>
        <v>0.38387096774193546</v>
      </c>
      <c r="BO246" s="313"/>
      <c r="BP246" s="113">
        <v>10</v>
      </c>
      <c r="BQ246" s="177" t="s">
        <v>370</v>
      </c>
      <c r="BR246" s="178" t="s">
        <v>371</v>
      </c>
      <c r="BS246" s="91">
        <v>39880855</v>
      </c>
      <c r="BT246" s="92">
        <f>IFERROR(BS246/BS247,"-")</f>
        <v>2.9934820951949832E-2</v>
      </c>
      <c r="BU246" s="93">
        <v>498</v>
      </c>
      <c r="BV246" s="94">
        <f t="shared" si="196"/>
        <v>80082.038152610447</v>
      </c>
      <c r="BW246" s="95">
        <f t="shared" si="232"/>
        <v>0.62799495586380827</v>
      </c>
      <c r="BX246" s="313"/>
      <c r="BY246" s="113">
        <v>10</v>
      </c>
      <c r="BZ246" s="177" t="s">
        <v>346</v>
      </c>
      <c r="CA246" s="178" t="s">
        <v>347</v>
      </c>
      <c r="CB246" s="91">
        <v>527364454</v>
      </c>
      <c r="CC246" s="92">
        <f>IFERROR(CB246/CB247,"-")</f>
        <v>2.7060706795769648E-2</v>
      </c>
      <c r="CD246" s="93">
        <v>14156</v>
      </c>
      <c r="CE246" s="94">
        <f t="shared" si="197"/>
        <v>37253.776066685503</v>
      </c>
      <c r="CF246" s="95">
        <f t="shared" si="233"/>
        <v>0.65570429385335127</v>
      </c>
    </row>
    <row r="247" spans="2:84" s="173" customFormat="1" ht="13.5" customHeight="1">
      <c r="B247" s="266"/>
      <c r="C247" s="320"/>
      <c r="D247" s="302"/>
      <c r="E247" s="96" t="s">
        <v>164</v>
      </c>
      <c r="F247" s="97"/>
      <c r="G247" s="98"/>
      <c r="H247" s="228">
        <v>10112763700</v>
      </c>
      <c r="I247" s="99" t="s">
        <v>292</v>
      </c>
      <c r="J247" s="100">
        <v>13611</v>
      </c>
      <c r="K247" s="49">
        <f t="shared" si="189"/>
        <v>742984.62273161416</v>
      </c>
      <c r="L247" s="101">
        <f t="shared" si="225"/>
        <v>0.89199816501736684</v>
      </c>
      <c r="M247" s="314"/>
      <c r="N247" s="96" t="s">
        <v>164</v>
      </c>
      <c r="O247" s="97"/>
      <c r="P247" s="98"/>
      <c r="Q247" s="228">
        <v>597241960</v>
      </c>
      <c r="R247" s="99" t="s">
        <v>292</v>
      </c>
      <c r="S247" s="100">
        <v>574</v>
      </c>
      <c r="T247" s="49">
        <f t="shared" si="190"/>
        <v>1040491.2195121951</v>
      </c>
      <c r="U247" s="101">
        <f t="shared" si="226"/>
        <v>0.99652777777777779</v>
      </c>
      <c r="V247" s="314"/>
      <c r="W247" s="96" t="s">
        <v>164</v>
      </c>
      <c r="X247" s="97"/>
      <c r="Y247" s="98"/>
      <c r="Z247" s="228">
        <v>577647500</v>
      </c>
      <c r="AA247" s="99" t="s">
        <v>292</v>
      </c>
      <c r="AB247" s="100">
        <v>486</v>
      </c>
      <c r="AC247" s="49">
        <f t="shared" si="191"/>
        <v>1188575.1028806583</v>
      </c>
      <c r="AD247" s="101">
        <f t="shared" si="227"/>
        <v>0.99183673469387756</v>
      </c>
      <c r="AE247" s="314"/>
      <c r="AF247" s="96" t="s">
        <v>164</v>
      </c>
      <c r="AG247" s="97"/>
      <c r="AH247" s="98"/>
      <c r="AI247" s="228">
        <v>1182819880</v>
      </c>
      <c r="AJ247" s="99" t="s">
        <v>292</v>
      </c>
      <c r="AK247" s="100">
        <v>1037</v>
      </c>
      <c r="AL247" s="49">
        <f t="shared" si="192"/>
        <v>1140617.0491803279</v>
      </c>
      <c r="AM247" s="101">
        <f t="shared" si="228"/>
        <v>0.98761904761904762</v>
      </c>
      <c r="AN247" s="314"/>
      <c r="AO247" s="96" t="s">
        <v>164</v>
      </c>
      <c r="AP247" s="97"/>
      <c r="AQ247" s="98"/>
      <c r="AR247" s="228">
        <v>1782339550</v>
      </c>
      <c r="AS247" s="99" t="s">
        <v>292</v>
      </c>
      <c r="AT247" s="100">
        <v>1163</v>
      </c>
      <c r="AU247" s="49">
        <f t="shared" si="193"/>
        <v>1532536.1564918314</v>
      </c>
      <c r="AV247" s="101">
        <f t="shared" si="229"/>
        <v>0.97895622895622891</v>
      </c>
      <c r="AW247" s="314"/>
      <c r="AX247" s="96" t="s">
        <v>164</v>
      </c>
      <c r="AY247" s="97"/>
      <c r="AZ247" s="98"/>
      <c r="BA247" s="228">
        <v>1628903860</v>
      </c>
      <c r="BB247" s="99" t="s">
        <v>292</v>
      </c>
      <c r="BC247" s="100">
        <v>967</v>
      </c>
      <c r="BD247" s="49">
        <f t="shared" si="194"/>
        <v>1684492.0992761117</v>
      </c>
      <c r="BE247" s="101">
        <f t="shared" si="230"/>
        <v>0.97381671701913397</v>
      </c>
      <c r="BF247" s="314"/>
      <c r="BG247" s="96" t="s">
        <v>164</v>
      </c>
      <c r="BH247" s="97"/>
      <c r="BI247" s="98"/>
      <c r="BJ247" s="228">
        <v>2274226760</v>
      </c>
      <c r="BK247" s="99" t="s">
        <v>292</v>
      </c>
      <c r="BL247" s="100">
        <v>1184</v>
      </c>
      <c r="BM247" s="49">
        <f t="shared" si="195"/>
        <v>1920799.6283783785</v>
      </c>
      <c r="BN247" s="101">
        <f t="shared" si="231"/>
        <v>0.95483870967741935</v>
      </c>
      <c r="BO247" s="314"/>
      <c r="BP247" s="96" t="s">
        <v>164</v>
      </c>
      <c r="BQ247" s="97"/>
      <c r="BR247" s="98"/>
      <c r="BS247" s="228">
        <v>1332256340</v>
      </c>
      <c r="BT247" s="99" t="s">
        <v>292</v>
      </c>
      <c r="BU247" s="100">
        <v>765</v>
      </c>
      <c r="BV247" s="49">
        <f t="shared" si="196"/>
        <v>1741511.5555555555</v>
      </c>
      <c r="BW247" s="101">
        <f t="shared" si="232"/>
        <v>0.96469104665825978</v>
      </c>
      <c r="BX247" s="314"/>
      <c r="BY247" s="96" t="s">
        <v>164</v>
      </c>
      <c r="BZ247" s="97"/>
      <c r="CA247" s="98"/>
      <c r="CB247" s="228">
        <v>19488199550</v>
      </c>
      <c r="CC247" s="99" t="s">
        <v>292</v>
      </c>
      <c r="CD247" s="100">
        <v>19787</v>
      </c>
      <c r="CE247" s="49">
        <f t="shared" si="197"/>
        <v>984899.15348461107</v>
      </c>
      <c r="CF247" s="101">
        <f t="shared" si="233"/>
        <v>0.91653156700171379</v>
      </c>
    </row>
    <row r="248" spans="2:84" ht="13.5" customHeight="1">
      <c r="B248" s="303">
        <v>23</v>
      </c>
      <c r="C248" s="317" t="s">
        <v>81</v>
      </c>
      <c r="D248" s="305">
        <f>CK28</f>
        <v>22642</v>
      </c>
      <c r="E248" s="72">
        <v>1</v>
      </c>
      <c r="F248" s="73" t="s">
        <v>336</v>
      </c>
      <c r="G248" s="74" t="s">
        <v>337</v>
      </c>
      <c r="H248" s="75">
        <v>1184457785</v>
      </c>
      <c r="I248" s="76">
        <f>IFERROR(H248/H258,"-")</f>
        <v>7.9785790494084255E-2</v>
      </c>
      <c r="J248" s="77">
        <v>10473</v>
      </c>
      <c r="K248" s="78">
        <f t="shared" si="189"/>
        <v>113096.32244820014</v>
      </c>
      <c r="L248" s="79">
        <f t="shared" ref="L248:L258" si="234">IFERROR(J248/$CK$28,0)</f>
        <v>0.4625474781379737</v>
      </c>
      <c r="M248" s="315">
        <f>CL28</f>
        <v>727</v>
      </c>
      <c r="N248" s="195">
        <v>1</v>
      </c>
      <c r="O248" s="73" t="s">
        <v>336</v>
      </c>
      <c r="P248" s="74" t="s">
        <v>337</v>
      </c>
      <c r="Q248" s="75">
        <v>71635962</v>
      </c>
      <c r="R248" s="76">
        <f>IFERROR(Q248/Q258,"-")</f>
        <v>0.10510266706155258</v>
      </c>
      <c r="S248" s="77">
        <v>484</v>
      </c>
      <c r="T248" s="78">
        <f t="shared" si="190"/>
        <v>148008.18595041323</v>
      </c>
      <c r="U248" s="79">
        <f t="shared" ref="U248:U258" si="235">IFERROR(S248/$CL$28,0)</f>
        <v>0.66574965612104542</v>
      </c>
      <c r="V248" s="315">
        <f>CM28</f>
        <v>704</v>
      </c>
      <c r="W248" s="195">
        <v>1</v>
      </c>
      <c r="X248" s="73" t="s">
        <v>336</v>
      </c>
      <c r="Y248" s="74" t="s">
        <v>337</v>
      </c>
      <c r="Z248" s="75">
        <v>53151988</v>
      </c>
      <c r="AA248" s="76">
        <f>IFERROR(Z248/Z258,"-")</f>
        <v>6.6707105264644115E-2</v>
      </c>
      <c r="AB248" s="77">
        <v>492</v>
      </c>
      <c r="AC248" s="78">
        <f t="shared" si="191"/>
        <v>108032.49593495936</v>
      </c>
      <c r="AD248" s="79">
        <f t="shared" ref="AD248:AD258" si="236">IFERROR(AB248/$CM$28,0)</f>
        <v>0.69886363636363635</v>
      </c>
      <c r="AE248" s="315">
        <f>CN28</f>
        <v>1598</v>
      </c>
      <c r="AF248" s="195">
        <v>1</v>
      </c>
      <c r="AG248" s="73" t="s">
        <v>336</v>
      </c>
      <c r="AH248" s="74" t="s">
        <v>337</v>
      </c>
      <c r="AI248" s="75">
        <v>150020343</v>
      </c>
      <c r="AJ248" s="76">
        <f>IFERROR(AI248/AI258,"-")</f>
        <v>8.710829655272985E-2</v>
      </c>
      <c r="AK248" s="77">
        <v>1070</v>
      </c>
      <c r="AL248" s="78">
        <f t="shared" si="192"/>
        <v>140205.92803738319</v>
      </c>
      <c r="AM248" s="79">
        <f t="shared" ref="AM248:AM258" si="237">IFERROR(AK248/$CN$28,0)</f>
        <v>0.66958698372966208</v>
      </c>
      <c r="AN248" s="315">
        <f>CO28</f>
        <v>2166</v>
      </c>
      <c r="AO248" s="195">
        <v>1</v>
      </c>
      <c r="AP248" s="73" t="s">
        <v>336</v>
      </c>
      <c r="AQ248" s="74" t="s">
        <v>337</v>
      </c>
      <c r="AR248" s="75">
        <v>282475399</v>
      </c>
      <c r="AS248" s="76">
        <f>IFERROR(AR248/AR258,"-")</f>
        <v>9.4155882068223506E-2</v>
      </c>
      <c r="AT248" s="77">
        <v>1573</v>
      </c>
      <c r="AU248" s="78">
        <f t="shared" si="193"/>
        <v>179577.49459631278</v>
      </c>
      <c r="AV248" s="79">
        <f t="shared" ref="AV248:AV258" si="238">IFERROR(AT248/$CO$28,0)</f>
        <v>0.72622345337026772</v>
      </c>
      <c r="AW248" s="315">
        <f>CP28</f>
        <v>1780</v>
      </c>
      <c r="AX248" s="195">
        <v>1</v>
      </c>
      <c r="AY248" s="73" t="s">
        <v>356</v>
      </c>
      <c r="AZ248" s="74" t="s">
        <v>357</v>
      </c>
      <c r="BA248" s="75">
        <v>245626907</v>
      </c>
      <c r="BB248" s="76">
        <f>IFERROR(BA248/BA258,"-")</f>
        <v>9.4164081584790671E-2</v>
      </c>
      <c r="BC248" s="77">
        <v>638</v>
      </c>
      <c r="BD248" s="78">
        <f t="shared" si="194"/>
        <v>384995.15203761758</v>
      </c>
      <c r="BE248" s="79">
        <f t="shared" ref="BE248:BE258" si="239">IFERROR(BC248/$CP$28,0)</f>
        <v>0.35842696629213483</v>
      </c>
      <c r="BF248" s="315">
        <f>CQ28</f>
        <v>1789</v>
      </c>
      <c r="BG248" s="195">
        <v>1</v>
      </c>
      <c r="BH248" s="73" t="s">
        <v>356</v>
      </c>
      <c r="BI248" s="74" t="s">
        <v>357</v>
      </c>
      <c r="BJ248" s="75">
        <v>289985013</v>
      </c>
      <c r="BK248" s="76">
        <f>IFERROR(BJ248/BJ258,"-")</f>
        <v>8.4050376764995882E-2</v>
      </c>
      <c r="BL248" s="77">
        <v>660</v>
      </c>
      <c r="BM248" s="78">
        <f t="shared" si="195"/>
        <v>439371.23181818181</v>
      </c>
      <c r="BN248" s="79">
        <f t="shared" ref="BN248:BN258" si="240">IFERROR(BL248/$CQ$28,0)</f>
        <v>0.368921185019564</v>
      </c>
      <c r="BO248" s="315">
        <f>CR28</f>
        <v>1435</v>
      </c>
      <c r="BP248" s="195">
        <v>1</v>
      </c>
      <c r="BQ248" s="73" t="s">
        <v>364</v>
      </c>
      <c r="BR248" s="74" t="s">
        <v>365</v>
      </c>
      <c r="BS248" s="75">
        <v>213914108</v>
      </c>
      <c r="BT248" s="76">
        <f>IFERROR(BS248/BS258,"-")</f>
        <v>7.5281836572102842E-2</v>
      </c>
      <c r="BU248" s="77">
        <v>859</v>
      </c>
      <c r="BV248" s="78">
        <f t="shared" si="196"/>
        <v>249026.90104772992</v>
      </c>
      <c r="BW248" s="79">
        <f t="shared" ref="BW248:BW258" si="241">IFERROR(BU248/$CR$28,0)</f>
        <v>0.59860627177700343</v>
      </c>
      <c r="BX248" s="315">
        <f>CS28</f>
        <v>32841</v>
      </c>
      <c r="BY248" s="195">
        <v>1</v>
      </c>
      <c r="BZ248" s="73" t="s">
        <v>336</v>
      </c>
      <c r="CA248" s="74" t="s">
        <v>337</v>
      </c>
      <c r="CB248" s="75">
        <v>2399328768</v>
      </c>
      <c r="CC248" s="76">
        <f>IFERROR(CB248/CB258,"-")</f>
        <v>8.0121034212429817E-2</v>
      </c>
      <c r="CD248" s="77">
        <v>17687</v>
      </c>
      <c r="CE248" s="78">
        <f t="shared" si="197"/>
        <v>135654.93119240119</v>
      </c>
      <c r="CF248" s="79">
        <f t="shared" ref="CF248:CF258" si="242">IFERROR(CD248/$CS$28,0)</f>
        <v>0.53856459912913734</v>
      </c>
    </row>
    <row r="249" spans="2:84" ht="13.5" customHeight="1">
      <c r="B249" s="304"/>
      <c r="C249" s="318"/>
      <c r="D249" s="301"/>
      <c r="E249" s="80">
        <v>2</v>
      </c>
      <c r="F249" s="175" t="s">
        <v>338</v>
      </c>
      <c r="G249" s="176" t="s">
        <v>339</v>
      </c>
      <c r="H249" s="83">
        <v>781607495</v>
      </c>
      <c r="I249" s="84">
        <f>IFERROR(H249/H258,"-")</f>
        <v>5.2649552085704772E-2</v>
      </c>
      <c r="J249" s="85">
        <v>5903</v>
      </c>
      <c r="K249" s="86">
        <f t="shared" si="189"/>
        <v>132408.52024394376</v>
      </c>
      <c r="L249" s="87">
        <f t="shared" si="234"/>
        <v>0.26071018461266671</v>
      </c>
      <c r="M249" s="313"/>
      <c r="N249" s="112">
        <v>2</v>
      </c>
      <c r="O249" s="175" t="s">
        <v>354</v>
      </c>
      <c r="P249" s="176" t="s">
        <v>355</v>
      </c>
      <c r="Q249" s="83">
        <v>43283384</v>
      </c>
      <c r="R249" s="84">
        <f>IFERROR(Q249/Q258,"-")</f>
        <v>6.3504404363960834E-2</v>
      </c>
      <c r="S249" s="85">
        <v>506</v>
      </c>
      <c r="T249" s="86">
        <f t="shared" si="190"/>
        <v>85540.28458498024</v>
      </c>
      <c r="U249" s="87">
        <f t="shared" si="235"/>
        <v>0.69601100412654748</v>
      </c>
      <c r="V249" s="313"/>
      <c r="W249" s="112">
        <v>2</v>
      </c>
      <c r="X249" s="175" t="s">
        <v>344</v>
      </c>
      <c r="Y249" s="176" t="s">
        <v>345</v>
      </c>
      <c r="Z249" s="83">
        <v>52224954</v>
      </c>
      <c r="AA249" s="84">
        <f>IFERROR(Z249/Z258,"-")</f>
        <v>6.5543653868961521E-2</v>
      </c>
      <c r="AB249" s="85">
        <v>117</v>
      </c>
      <c r="AC249" s="86">
        <f t="shared" si="191"/>
        <v>446367.12820512819</v>
      </c>
      <c r="AD249" s="87">
        <f t="shared" si="236"/>
        <v>0.16619318181818182</v>
      </c>
      <c r="AE249" s="313"/>
      <c r="AF249" s="112">
        <v>2</v>
      </c>
      <c r="AG249" s="175" t="s">
        <v>340</v>
      </c>
      <c r="AH249" s="176" t="s">
        <v>341</v>
      </c>
      <c r="AI249" s="83">
        <v>94711653</v>
      </c>
      <c r="AJ249" s="84">
        <f>IFERROR(AI249/AI258,"-")</f>
        <v>5.4993680133921877E-2</v>
      </c>
      <c r="AK249" s="85">
        <v>1161</v>
      </c>
      <c r="AL249" s="86">
        <f t="shared" si="192"/>
        <v>81577.651162790702</v>
      </c>
      <c r="AM249" s="87">
        <f t="shared" si="237"/>
        <v>0.72653316645807264</v>
      </c>
      <c r="AN249" s="313"/>
      <c r="AO249" s="112">
        <v>2</v>
      </c>
      <c r="AP249" s="175" t="s">
        <v>344</v>
      </c>
      <c r="AQ249" s="176" t="s">
        <v>345</v>
      </c>
      <c r="AR249" s="83">
        <v>245766651</v>
      </c>
      <c r="AS249" s="84">
        <f>IFERROR(AR249/AR258,"-")</f>
        <v>8.1919968569929322E-2</v>
      </c>
      <c r="AT249" s="85">
        <v>453</v>
      </c>
      <c r="AU249" s="86">
        <f t="shared" si="193"/>
        <v>542531.23841059604</v>
      </c>
      <c r="AV249" s="87">
        <f t="shared" si="238"/>
        <v>0.20914127423822715</v>
      </c>
      <c r="AW249" s="313"/>
      <c r="AX249" s="112">
        <v>2</v>
      </c>
      <c r="AY249" s="175" t="s">
        <v>336</v>
      </c>
      <c r="AZ249" s="176" t="s">
        <v>337</v>
      </c>
      <c r="BA249" s="83">
        <v>218300007</v>
      </c>
      <c r="BB249" s="84">
        <f>IFERROR(BA249/BA258,"-")</f>
        <v>8.3687979953712383E-2</v>
      </c>
      <c r="BC249" s="85">
        <v>1281</v>
      </c>
      <c r="BD249" s="86">
        <f t="shared" si="194"/>
        <v>170413.74473067914</v>
      </c>
      <c r="BE249" s="87">
        <f t="shared" si="239"/>
        <v>0.71966292134831455</v>
      </c>
      <c r="BF249" s="313"/>
      <c r="BG249" s="112">
        <v>2</v>
      </c>
      <c r="BH249" s="175" t="s">
        <v>336</v>
      </c>
      <c r="BI249" s="176" t="s">
        <v>337</v>
      </c>
      <c r="BJ249" s="83">
        <v>243214761</v>
      </c>
      <c r="BK249" s="84">
        <f>IFERROR(BJ249/BJ258,"-")</f>
        <v>7.0494306189742381E-2</v>
      </c>
      <c r="BL249" s="85">
        <v>1295</v>
      </c>
      <c r="BM249" s="86">
        <f t="shared" si="195"/>
        <v>187810.62625482626</v>
      </c>
      <c r="BN249" s="87">
        <f t="shared" si="240"/>
        <v>0.72386808272778091</v>
      </c>
      <c r="BO249" s="313"/>
      <c r="BP249" s="112">
        <v>2</v>
      </c>
      <c r="BQ249" s="175" t="s">
        <v>336</v>
      </c>
      <c r="BR249" s="176" t="s">
        <v>337</v>
      </c>
      <c r="BS249" s="83">
        <v>196072523</v>
      </c>
      <c r="BT249" s="84">
        <f>IFERROR(BS249/BS258,"-")</f>
        <v>6.9002927253240712E-2</v>
      </c>
      <c r="BU249" s="85">
        <v>1019</v>
      </c>
      <c r="BV249" s="86">
        <f t="shared" si="196"/>
        <v>192416.60745829245</v>
      </c>
      <c r="BW249" s="87">
        <f t="shared" si="241"/>
        <v>0.71010452961672477</v>
      </c>
      <c r="BX249" s="313"/>
      <c r="BY249" s="112">
        <v>2</v>
      </c>
      <c r="BZ249" s="175" t="s">
        <v>344</v>
      </c>
      <c r="CA249" s="176" t="s">
        <v>345</v>
      </c>
      <c r="CB249" s="83">
        <v>1495757450</v>
      </c>
      <c r="CC249" s="84">
        <f>IFERROR(CB249/CB258,"-")</f>
        <v>4.9947983545765906E-2</v>
      </c>
      <c r="CD249" s="85">
        <v>4070</v>
      </c>
      <c r="CE249" s="86">
        <f t="shared" si="197"/>
        <v>367507.97297297296</v>
      </c>
      <c r="CF249" s="87">
        <f t="shared" si="242"/>
        <v>0.12393045278767395</v>
      </c>
    </row>
    <row r="250" spans="2:84" ht="13.5" customHeight="1">
      <c r="B250" s="304"/>
      <c r="C250" s="318"/>
      <c r="D250" s="301"/>
      <c r="E250" s="80">
        <v>3</v>
      </c>
      <c r="F250" s="175" t="s">
        <v>344</v>
      </c>
      <c r="G250" s="176" t="s">
        <v>345</v>
      </c>
      <c r="H250" s="83">
        <v>701065374</v>
      </c>
      <c r="I250" s="84">
        <f>IFERROR(H250/H258,"-")</f>
        <v>4.7224186257191783E-2</v>
      </c>
      <c r="J250" s="85">
        <v>2157</v>
      </c>
      <c r="K250" s="86">
        <f t="shared" si="189"/>
        <v>325018.71766342141</v>
      </c>
      <c r="L250" s="87">
        <f t="shared" si="234"/>
        <v>9.5265435915555169E-2</v>
      </c>
      <c r="M250" s="313"/>
      <c r="N250" s="112">
        <v>3</v>
      </c>
      <c r="O250" s="175" t="s">
        <v>340</v>
      </c>
      <c r="P250" s="176" t="s">
        <v>341</v>
      </c>
      <c r="Q250" s="83">
        <v>27144460</v>
      </c>
      <c r="R250" s="84">
        <f>IFERROR(Q250/Q258,"-")</f>
        <v>3.9825739227814537E-2</v>
      </c>
      <c r="S250" s="85">
        <v>539</v>
      </c>
      <c r="T250" s="86">
        <f t="shared" si="190"/>
        <v>50360.779220779223</v>
      </c>
      <c r="U250" s="87">
        <f t="shared" si="235"/>
        <v>0.74140302613480058</v>
      </c>
      <c r="V250" s="313"/>
      <c r="W250" s="112">
        <v>3</v>
      </c>
      <c r="X250" s="175" t="s">
        <v>354</v>
      </c>
      <c r="Y250" s="176" t="s">
        <v>355</v>
      </c>
      <c r="Z250" s="83">
        <v>48222812</v>
      </c>
      <c r="AA250" s="84">
        <f>IFERROR(Z250/Z258,"-")</f>
        <v>6.0520863231703449E-2</v>
      </c>
      <c r="AB250" s="85">
        <v>483</v>
      </c>
      <c r="AC250" s="86">
        <f t="shared" si="191"/>
        <v>99840.190476190473</v>
      </c>
      <c r="AD250" s="87">
        <f t="shared" si="236"/>
        <v>0.68607954545454541</v>
      </c>
      <c r="AE250" s="313"/>
      <c r="AF250" s="112">
        <v>3</v>
      </c>
      <c r="AG250" s="175" t="s">
        <v>356</v>
      </c>
      <c r="AH250" s="176" t="s">
        <v>357</v>
      </c>
      <c r="AI250" s="83">
        <v>89709535</v>
      </c>
      <c r="AJ250" s="84">
        <f>IFERROR(AI250/AI258,"-")</f>
        <v>5.2089234180643741E-2</v>
      </c>
      <c r="AK250" s="85">
        <v>463</v>
      </c>
      <c r="AL250" s="86">
        <f t="shared" si="192"/>
        <v>193757.0950323974</v>
      </c>
      <c r="AM250" s="87">
        <f t="shared" si="237"/>
        <v>0.28973717146433042</v>
      </c>
      <c r="AN250" s="313"/>
      <c r="AO250" s="112">
        <v>3</v>
      </c>
      <c r="AP250" s="175" t="s">
        <v>340</v>
      </c>
      <c r="AQ250" s="176" t="s">
        <v>341</v>
      </c>
      <c r="AR250" s="83">
        <v>147107460</v>
      </c>
      <c r="AS250" s="84">
        <f>IFERROR(AR250/AR258,"-")</f>
        <v>4.9034474167132358E-2</v>
      </c>
      <c r="AT250" s="85">
        <v>1713</v>
      </c>
      <c r="AU250" s="86">
        <f t="shared" si="193"/>
        <v>85877.092819614714</v>
      </c>
      <c r="AV250" s="87">
        <f t="shared" si="238"/>
        <v>0.79085872576177285</v>
      </c>
      <c r="AW250" s="313"/>
      <c r="AX250" s="112">
        <v>3</v>
      </c>
      <c r="AY250" s="175" t="s">
        <v>344</v>
      </c>
      <c r="AZ250" s="176" t="s">
        <v>345</v>
      </c>
      <c r="BA250" s="83">
        <v>139246833</v>
      </c>
      <c r="BB250" s="84">
        <f>IFERROR(BA250/BA258,"-")</f>
        <v>5.3381977989226247E-2</v>
      </c>
      <c r="BC250" s="85">
        <v>351</v>
      </c>
      <c r="BD250" s="86">
        <f t="shared" si="194"/>
        <v>396714.62393162394</v>
      </c>
      <c r="BE250" s="87">
        <f t="shared" si="239"/>
        <v>0.19719101123595506</v>
      </c>
      <c r="BF250" s="313"/>
      <c r="BG250" s="112">
        <v>3</v>
      </c>
      <c r="BH250" s="175" t="s">
        <v>364</v>
      </c>
      <c r="BI250" s="176" t="s">
        <v>365</v>
      </c>
      <c r="BJ250" s="83">
        <v>184115328</v>
      </c>
      <c r="BK250" s="84">
        <f>IFERROR(BJ250/BJ258,"-")</f>
        <v>5.3364698149455041E-2</v>
      </c>
      <c r="BL250" s="85">
        <v>959</v>
      </c>
      <c r="BM250" s="86">
        <f t="shared" si="195"/>
        <v>191986.78623566215</v>
      </c>
      <c r="BN250" s="87">
        <f t="shared" si="240"/>
        <v>0.53605366126327558</v>
      </c>
      <c r="BO250" s="313"/>
      <c r="BP250" s="112">
        <v>3</v>
      </c>
      <c r="BQ250" s="175" t="s">
        <v>340</v>
      </c>
      <c r="BR250" s="176" t="s">
        <v>341</v>
      </c>
      <c r="BS250" s="83">
        <v>180447894</v>
      </c>
      <c r="BT250" s="84">
        <f>IFERROR(BS250/BS258,"-")</f>
        <v>6.3504221357331594E-2</v>
      </c>
      <c r="BU250" s="85">
        <v>1291</v>
      </c>
      <c r="BV250" s="86">
        <f t="shared" si="196"/>
        <v>139773.73663826491</v>
      </c>
      <c r="BW250" s="87">
        <f t="shared" si="241"/>
        <v>0.89965156794425083</v>
      </c>
      <c r="BX250" s="313"/>
      <c r="BY250" s="112">
        <v>3</v>
      </c>
      <c r="BZ250" s="175" t="s">
        <v>340</v>
      </c>
      <c r="CA250" s="176" t="s">
        <v>341</v>
      </c>
      <c r="CB250" s="83">
        <v>1413600096</v>
      </c>
      <c r="CC250" s="84">
        <f>IFERROR(CB250/CB258,"-")</f>
        <v>4.7204494508986804E-2</v>
      </c>
      <c r="CD250" s="85">
        <v>20465</v>
      </c>
      <c r="CE250" s="86">
        <f t="shared" si="197"/>
        <v>69074.033520645011</v>
      </c>
      <c r="CF250" s="87">
        <f t="shared" si="242"/>
        <v>0.62315398434883229</v>
      </c>
    </row>
    <row r="251" spans="2:84" ht="13.5" customHeight="1">
      <c r="B251" s="304"/>
      <c r="C251" s="318"/>
      <c r="D251" s="301"/>
      <c r="E251" s="80">
        <v>4</v>
      </c>
      <c r="F251" s="175" t="s">
        <v>340</v>
      </c>
      <c r="G251" s="176" t="s">
        <v>341</v>
      </c>
      <c r="H251" s="83">
        <v>626017890</v>
      </c>
      <c r="I251" s="84">
        <f>IFERROR(H251/H258,"-")</f>
        <v>4.2168942489654603E-2</v>
      </c>
      <c r="J251" s="85">
        <v>12139</v>
      </c>
      <c r="K251" s="86">
        <f t="shared" si="189"/>
        <v>51570.795782189634</v>
      </c>
      <c r="L251" s="87">
        <f t="shared" si="234"/>
        <v>0.53612755056973771</v>
      </c>
      <c r="M251" s="313"/>
      <c r="N251" s="112">
        <v>4</v>
      </c>
      <c r="O251" s="175" t="s">
        <v>342</v>
      </c>
      <c r="P251" s="176" t="s">
        <v>343</v>
      </c>
      <c r="Q251" s="83">
        <v>25817317</v>
      </c>
      <c r="R251" s="84">
        <f>IFERROR(Q251/Q258,"-")</f>
        <v>3.7878584963702472E-2</v>
      </c>
      <c r="S251" s="85">
        <v>486</v>
      </c>
      <c r="T251" s="86">
        <f t="shared" si="190"/>
        <v>53122.051440329218</v>
      </c>
      <c r="U251" s="87">
        <f t="shared" si="235"/>
        <v>0.66850068775790916</v>
      </c>
      <c r="V251" s="313"/>
      <c r="W251" s="112">
        <v>4</v>
      </c>
      <c r="X251" s="175" t="s">
        <v>350</v>
      </c>
      <c r="Y251" s="176" t="s">
        <v>351</v>
      </c>
      <c r="Z251" s="83">
        <v>43165076</v>
      </c>
      <c r="AA251" s="84">
        <f>IFERROR(Z251/Z258,"-")</f>
        <v>5.417327510851265E-2</v>
      </c>
      <c r="AB251" s="85">
        <v>401</v>
      </c>
      <c r="AC251" s="86">
        <f t="shared" si="191"/>
        <v>107643.58104738155</v>
      </c>
      <c r="AD251" s="87">
        <f t="shared" si="236"/>
        <v>0.56960227272727271</v>
      </c>
      <c r="AE251" s="313"/>
      <c r="AF251" s="112">
        <v>4</v>
      </c>
      <c r="AG251" s="175" t="s">
        <v>354</v>
      </c>
      <c r="AH251" s="176" t="s">
        <v>355</v>
      </c>
      <c r="AI251" s="83">
        <v>83597081</v>
      </c>
      <c r="AJ251" s="84">
        <f>IFERROR(AI251/AI258,"-")</f>
        <v>4.8540079145736777E-2</v>
      </c>
      <c r="AK251" s="85">
        <v>836</v>
      </c>
      <c r="AL251" s="86">
        <f t="shared" si="192"/>
        <v>99996.508373205739</v>
      </c>
      <c r="AM251" s="87">
        <f t="shared" si="237"/>
        <v>0.52315394242803503</v>
      </c>
      <c r="AN251" s="313"/>
      <c r="AO251" s="112">
        <v>4</v>
      </c>
      <c r="AP251" s="175" t="s">
        <v>356</v>
      </c>
      <c r="AQ251" s="176" t="s">
        <v>357</v>
      </c>
      <c r="AR251" s="83">
        <v>138187759</v>
      </c>
      <c r="AS251" s="84">
        <f>IFERROR(AR251/AR258,"-")</f>
        <v>4.6061322103579327E-2</v>
      </c>
      <c r="AT251" s="85">
        <v>716</v>
      </c>
      <c r="AU251" s="86">
        <f t="shared" si="193"/>
        <v>192999.66340782124</v>
      </c>
      <c r="AV251" s="87">
        <f t="shared" si="238"/>
        <v>0.33056325023084027</v>
      </c>
      <c r="AW251" s="313"/>
      <c r="AX251" s="112">
        <v>4</v>
      </c>
      <c r="AY251" s="175" t="s">
        <v>340</v>
      </c>
      <c r="AZ251" s="176" t="s">
        <v>341</v>
      </c>
      <c r="BA251" s="83">
        <v>138089760</v>
      </c>
      <c r="BB251" s="84">
        <f>IFERROR(BA251/BA258,"-")</f>
        <v>5.2938399890628283E-2</v>
      </c>
      <c r="BC251" s="85">
        <v>1469</v>
      </c>
      <c r="BD251" s="86">
        <f t="shared" si="194"/>
        <v>94002.55956432948</v>
      </c>
      <c r="BE251" s="87">
        <f t="shared" si="239"/>
        <v>0.82528089887640455</v>
      </c>
      <c r="BF251" s="313"/>
      <c r="BG251" s="112">
        <v>4</v>
      </c>
      <c r="BH251" s="175" t="s">
        <v>362</v>
      </c>
      <c r="BI251" s="176" t="s">
        <v>363</v>
      </c>
      <c r="BJ251" s="83">
        <v>180950778</v>
      </c>
      <c r="BK251" s="84">
        <f>IFERROR(BJ251/BJ258,"-")</f>
        <v>5.2447472748597276E-2</v>
      </c>
      <c r="BL251" s="85">
        <v>734</v>
      </c>
      <c r="BM251" s="86">
        <f t="shared" si="195"/>
        <v>246526.9455040872</v>
      </c>
      <c r="BN251" s="87">
        <f t="shared" si="240"/>
        <v>0.4102850754611515</v>
      </c>
      <c r="BO251" s="313"/>
      <c r="BP251" s="112">
        <v>4</v>
      </c>
      <c r="BQ251" s="175" t="s">
        <v>362</v>
      </c>
      <c r="BR251" s="176" t="s">
        <v>363</v>
      </c>
      <c r="BS251" s="83">
        <v>153849099</v>
      </c>
      <c r="BT251" s="84">
        <f>IFERROR(BS251/BS258,"-")</f>
        <v>5.414342623761529E-2</v>
      </c>
      <c r="BU251" s="85">
        <v>573</v>
      </c>
      <c r="BV251" s="86">
        <f t="shared" si="196"/>
        <v>268497.55497382197</v>
      </c>
      <c r="BW251" s="87">
        <f t="shared" si="241"/>
        <v>0.39930313588850175</v>
      </c>
      <c r="BX251" s="313"/>
      <c r="BY251" s="112">
        <v>4</v>
      </c>
      <c r="BZ251" s="175" t="s">
        <v>338</v>
      </c>
      <c r="CA251" s="176" t="s">
        <v>339</v>
      </c>
      <c r="CB251" s="83">
        <v>1294787116</v>
      </c>
      <c r="CC251" s="84">
        <f>IFERROR(CB251/CB258,"-")</f>
        <v>4.3236960354259099E-2</v>
      </c>
      <c r="CD251" s="85">
        <v>8432</v>
      </c>
      <c r="CE251" s="86">
        <f t="shared" si="197"/>
        <v>153556.34677419355</v>
      </c>
      <c r="CF251" s="87">
        <f t="shared" si="242"/>
        <v>0.25675223044365275</v>
      </c>
    </row>
    <row r="252" spans="2:84" ht="13.5" customHeight="1">
      <c r="B252" s="304"/>
      <c r="C252" s="318"/>
      <c r="D252" s="301"/>
      <c r="E252" s="80">
        <v>5</v>
      </c>
      <c r="F252" s="102" t="s">
        <v>342</v>
      </c>
      <c r="G252" s="176" t="s">
        <v>343</v>
      </c>
      <c r="H252" s="83">
        <v>596042451</v>
      </c>
      <c r="I252" s="84">
        <f>IFERROR(H252/H258,"-")</f>
        <v>4.0149778846754323E-2</v>
      </c>
      <c r="J252" s="85">
        <v>11591</v>
      </c>
      <c r="K252" s="86">
        <f t="shared" si="189"/>
        <v>51422.866965749286</v>
      </c>
      <c r="L252" s="87">
        <f t="shared" si="234"/>
        <v>0.51192474163059798</v>
      </c>
      <c r="M252" s="313"/>
      <c r="N252" s="112">
        <v>5</v>
      </c>
      <c r="O252" s="102" t="s">
        <v>358</v>
      </c>
      <c r="P252" s="176" t="s">
        <v>359</v>
      </c>
      <c r="Q252" s="83">
        <v>24356832</v>
      </c>
      <c r="R252" s="84">
        <f>IFERROR(Q252/Q258,"-")</f>
        <v>3.5735794325902542E-2</v>
      </c>
      <c r="S252" s="85">
        <v>399</v>
      </c>
      <c r="T252" s="86">
        <f t="shared" si="190"/>
        <v>61044.691729323305</v>
      </c>
      <c r="U252" s="87">
        <f t="shared" si="235"/>
        <v>0.54883081155433289</v>
      </c>
      <c r="V252" s="313"/>
      <c r="W252" s="112">
        <v>5</v>
      </c>
      <c r="X252" s="102" t="s">
        <v>338</v>
      </c>
      <c r="Y252" s="176" t="s">
        <v>339</v>
      </c>
      <c r="Z252" s="83">
        <v>42106270</v>
      </c>
      <c r="AA252" s="84">
        <f>IFERROR(Z252/Z258,"-")</f>
        <v>5.2844446480374854E-2</v>
      </c>
      <c r="AB252" s="85">
        <v>184</v>
      </c>
      <c r="AC252" s="86">
        <f t="shared" si="191"/>
        <v>228838.42391304349</v>
      </c>
      <c r="AD252" s="87">
        <f t="shared" si="236"/>
        <v>0.26136363636363635</v>
      </c>
      <c r="AE252" s="313"/>
      <c r="AF252" s="112">
        <v>5</v>
      </c>
      <c r="AG252" s="102" t="s">
        <v>342</v>
      </c>
      <c r="AH252" s="176" t="s">
        <v>343</v>
      </c>
      <c r="AI252" s="83">
        <v>66892831</v>
      </c>
      <c r="AJ252" s="84">
        <f>IFERROR(AI252/AI258,"-")</f>
        <v>3.8840869467947028E-2</v>
      </c>
      <c r="AK252" s="85">
        <v>1082</v>
      </c>
      <c r="AL252" s="86">
        <f t="shared" si="192"/>
        <v>61823.318853974124</v>
      </c>
      <c r="AM252" s="87">
        <f t="shared" si="237"/>
        <v>0.6770963704630788</v>
      </c>
      <c r="AN252" s="313"/>
      <c r="AO252" s="112">
        <v>5</v>
      </c>
      <c r="AP252" s="102" t="s">
        <v>338</v>
      </c>
      <c r="AQ252" s="176" t="s">
        <v>339</v>
      </c>
      <c r="AR252" s="83">
        <v>120459841</v>
      </c>
      <c r="AS252" s="84">
        <f>IFERROR(AR252/AR258,"-")</f>
        <v>4.0152178289879874E-2</v>
      </c>
      <c r="AT252" s="85">
        <v>617</v>
      </c>
      <c r="AU252" s="86">
        <f t="shared" si="193"/>
        <v>195234.75040518638</v>
      </c>
      <c r="AV252" s="87">
        <f t="shared" si="238"/>
        <v>0.28485687903970452</v>
      </c>
      <c r="AW252" s="313"/>
      <c r="AX252" s="112">
        <v>5</v>
      </c>
      <c r="AY252" s="102" t="s">
        <v>354</v>
      </c>
      <c r="AZ252" s="176" t="s">
        <v>355</v>
      </c>
      <c r="BA252" s="83">
        <v>113780325</v>
      </c>
      <c r="BB252" s="84">
        <f>IFERROR(BA252/BA258,"-")</f>
        <v>4.3619080404916709E-2</v>
      </c>
      <c r="BC252" s="85">
        <v>931</v>
      </c>
      <c r="BD252" s="86">
        <f t="shared" si="194"/>
        <v>122213.02363050483</v>
      </c>
      <c r="BE252" s="87">
        <f t="shared" si="239"/>
        <v>0.52303370786516856</v>
      </c>
      <c r="BF252" s="313"/>
      <c r="BG252" s="112">
        <v>5</v>
      </c>
      <c r="BH252" s="102" t="s">
        <v>366</v>
      </c>
      <c r="BI252" s="176" t="s">
        <v>367</v>
      </c>
      <c r="BJ252" s="83">
        <v>160688903</v>
      </c>
      <c r="BK252" s="84">
        <f>IFERROR(BJ252/BJ258,"-")</f>
        <v>4.6574692600075428E-2</v>
      </c>
      <c r="BL252" s="85">
        <v>603</v>
      </c>
      <c r="BM252" s="86">
        <f t="shared" si="195"/>
        <v>266482.42620232172</v>
      </c>
      <c r="BN252" s="87">
        <f t="shared" si="240"/>
        <v>0.33705980994969259</v>
      </c>
      <c r="BO252" s="313"/>
      <c r="BP252" s="112">
        <v>5</v>
      </c>
      <c r="BQ252" s="102" t="s">
        <v>344</v>
      </c>
      <c r="BR252" s="176" t="s">
        <v>345</v>
      </c>
      <c r="BS252" s="83">
        <v>151606900</v>
      </c>
      <c r="BT252" s="84">
        <f>IFERROR(BS252/BS258,"-")</f>
        <v>5.3354339158421187E-2</v>
      </c>
      <c r="BU252" s="85">
        <v>282</v>
      </c>
      <c r="BV252" s="86">
        <f t="shared" si="196"/>
        <v>537613.12056737591</v>
      </c>
      <c r="BW252" s="87">
        <f t="shared" si="241"/>
        <v>0.19651567944250872</v>
      </c>
      <c r="BX252" s="313"/>
      <c r="BY252" s="112">
        <v>5</v>
      </c>
      <c r="BZ252" s="102" t="s">
        <v>356</v>
      </c>
      <c r="CA252" s="176" t="s">
        <v>357</v>
      </c>
      <c r="CB252" s="83">
        <v>1289509080</v>
      </c>
      <c r="CC252" s="84">
        <f>IFERROR(CB252/CB258,"-")</f>
        <v>4.306071035110387E-2</v>
      </c>
      <c r="CD252" s="85">
        <v>6174</v>
      </c>
      <c r="CE252" s="86">
        <f t="shared" si="197"/>
        <v>208861.20505344996</v>
      </c>
      <c r="CF252" s="87">
        <f t="shared" si="242"/>
        <v>0.18799671142778843</v>
      </c>
    </row>
    <row r="253" spans="2:84" ht="13.5" customHeight="1">
      <c r="B253" s="304"/>
      <c r="C253" s="318"/>
      <c r="D253" s="301"/>
      <c r="E253" s="80">
        <v>6</v>
      </c>
      <c r="F253" s="102" t="s">
        <v>346</v>
      </c>
      <c r="G253" s="176" t="s">
        <v>347</v>
      </c>
      <c r="H253" s="83">
        <v>535111722</v>
      </c>
      <c r="I253" s="84">
        <f>IFERROR(H253/H258,"-")</f>
        <v>3.6045448206852432E-2</v>
      </c>
      <c r="J253" s="85">
        <v>14395</v>
      </c>
      <c r="K253" s="86">
        <f t="shared" si="189"/>
        <v>37173.443695727685</v>
      </c>
      <c r="L253" s="87">
        <f t="shared" si="234"/>
        <v>0.63576539174984537</v>
      </c>
      <c r="M253" s="313"/>
      <c r="N253" s="112">
        <v>6</v>
      </c>
      <c r="O253" s="102" t="s">
        <v>356</v>
      </c>
      <c r="P253" s="176" t="s">
        <v>357</v>
      </c>
      <c r="Q253" s="83">
        <v>23917522</v>
      </c>
      <c r="R253" s="84">
        <f>IFERROR(Q253/Q258,"-")</f>
        <v>3.509124860643819E-2</v>
      </c>
      <c r="S253" s="85">
        <v>201</v>
      </c>
      <c r="T253" s="86">
        <f t="shared" si="190"/>
        <v>118992.64676616916</v>
      </c>
      <c r="U253" s="87">
        <f t="shared" si="235"/>
        <v>0.27647867950481431</v>
      </c>
      <c r="V253" s="313"/>
      <c r="W253" s="112">
        <v>6</v>
      </c>
      <c r="X253" s="102" t="s">
        <v>340</v>
      </c>
      <c r="Y253" s="176" t="s">
        <v>341</v>
      </c>
      <c r="Z253" s="83">
        <v>40146219</v>
      </c>
      <c r="AA253" s="84">
        <f>IFERROR(Z253/Z258,"-")</f>
        <v>5.0384532311575164E-2</v>
      </c>
      <c r="AB253" s="85">
        <v>584</v>
      </c>
      <c r="AC253" s="86">
        <f t="shared" si="191"/>
        <v>68743.525684931505</v>
      </c>
      <c r="AD253" s="87">
        <f t="shared" si="236"/>
        <v>0.82954545454545459</v>
      </c>
      <c r="AE253" s="313"/>
      <c r="AF253" s="112">
        <v>6</v>
      </c>
      <c r="AG253" s="102" t="s">
        <v>338</v>
      </c>
      <c r="AH253" s="176" t="s">
        <v>339</v>
      </c>
      <c r="AI253" s="83">
        <v>59407629</v>
      </c>
      <c r="AJ253" s="84">
        <f>IFERROR(AI253/AI258,"-")</f>
        <v>3.4494637600092366E-2</v>
      </c>
      <c r="AK253" s="85">
        <v>391</v>
      </c>
      <c r="AL253" s="86">
        <f t="shared" si="192"/>
        <v>151937.67007672635</v>
      </c>
      <c r="AM253" s="87">
        <f t="shared" si="237"/>
        <v>0.24468085106382978</v>
      </c>
      <c r="AN253" s="313"/>
      <c r="AO253" s="112">
        <v>6</v>
      </c>
      <c r="AP253" s="102" t="s">
        <v>354</v>
      </c>
      <c r="AQ253" s="176" t="s">
        <v>355</v>
      </c>
      <c r="AR253" s="83">
        <v>118977011</v>
      </c>
      <c r="AS253" s="84">
        <f>IFERROR(AR253/AR258,"-")</f>
        <v>3.9657915189087775E-2</v>
      </c>
      <c r="AT253" s="85">
        <v>1197</v>
      </c>
      <c r="AU253" s="86">
        <f t="shared" si="193"/>
        <v>99395.999164578112</v>
      </c>
      <c r="AV253" s="87">
        <f t="shared" si="238"/>
        <v>0.55263157894736847</v>
      </c>
      <c r="AW253" s="313"/>
      <c r="AX253" s="112">
        <v>6</v>
      </c>
      <c r="AY253" s="102" t="s">
        <v>364</v>
      </c>
      <c r="AZ253" s="176" t="s">
        <v>365</v>
      </c>
      <c r="BA253" s="83">
        <v>112035340</v>
      </c>
      <c r="BB253" s="84">
        <f>IFERROR(BA253/BA258,"-")</f>
        <v>4.2950119044326697E-2</v>
      </c>
      <c r="BC253" s="85">
        <v>810</v>
      </c>
      <c r="BD253" s="86">
        <f t="shared" si="194"/>
        <v>138315.23456790124</v>
      </c>
      <c r="BE253" s="87">
        <f t="shared" si="239"/>
        <v>0.4550561797752809</v>
      </c>
      <c r="BF253" s="313"/>
      <c r="BG253" s="112">
        <v>6</v>
      </c>
      <c r="BH253" s="102" t="s">
        <v>340</v>
      </c>
      <c r="BI253" s="176" t="s">
        <v>341</v>
      </c>
      <c r="BJ253" s="83">
        <v>159934760</v>
      </c>
      <c r="BK253" s="84">
        <f>IFERROR(BJ253/BJ258,"-")</f>
        <v>4.6356108878699856E-2</v>
      </c>
      <c r="BL253" s="85">
        <v>1569</v>
      </c>
      <c r="BM253" s="86">
        <f t="shared" si="195"/>
        <v>101934.20012746972</v>
      </c>
      <c r="BN253" s="87">
        <f t="shared" si="240"/>
        <v>0.87702627166014535</v>
      </c>
      <c r="BO253" s="313"/>
      <c r="BP253" s="112">
        <v>6</v>
      </c>
      <c r="BQ253" s="102" t="s">
        <v>356</v>
      </c>
      <c r="BR253" s="176" t="s">
        <v>357</v>
      </c>
      <c r="BS253" s="83">
        <v>105237202</v>
      </c>
      <c r="BT253" s="84">
        <f>IFERROR(BS253/BS258,"-")</f>
        <v>3.7035658453482528E-2</v>
      </c>
      <c r="BU253" s="85">
        <v>376</v>
      </c>
      <c r="BV253" s="86">
        <f t="shared" si="196"/>
        <v>279886.17553191487</v>
      </c>
      <c r="BW253" s="87">
        <f t="shared" si="241"/>
        <v>0.26202090592334493</v>
      </c>
      <c r="BX253" s="313"/>
      <c r="BY253" s="112">
        <v>6</v>
      </c>
      <c r="BZ253" s="102" t="s">
        <v>354</v>
      </c>
      <c r="CA253" s="176" t="s">
        <v>355</v>
      </c>
      <c r="CB253" s="83">
        <v>1120642651</v>
      </c>
      <c r="CC253" s="84">
        <f>IFERROR(CB253/CB258,"-")</f>
        <v>3.7421736186459567E-2</v>
      </c>
      <c r="CD253" s="85">
        <v>13360</v>
      </c>
      <c r="CE253" s="86">
        <f t="shared" si="197"/>
        <v>83880.43794910179</v>
      </c>
      <c r="CF253" s="87">
        <f t="shared" si="242"/>
        <v>0.40680856246764713</v>
      </c>
    </row>
    <row r="254" spans="2:84" ht="13.5" customHeight="1">
      <c r="B254" s="304"/>
      <c r="C254" s="318"/>
      <c r="D254" s="301"/>
      <c r="E254" s="80">
        <v>7</v>
      </c>
      <c r="F254" s="175" t="s">
        <v>354</v>
      </c>
      <c r="G254" s="176" t="s">
        <v>355</v>
      </c>
      <c r="H254" s="83">
        <v>509659266</v>
      </c>
      <c r="I254" s="84">
        <f>IFERROR(H254/H258,"-")</f>
        <v>3.4330955425688522E-2</v>
      </c>
      <c r="J254" s="85">
        <v>7933</v>
      </c>
      <c r="K254" s="86">
        <f t="shared" si="189"/>
        <v>64245.464011092903</v>
      </c>
      <c r="L254" s="87">
        <f t="shared" si="234"/>
        <v>0.35036657539086652</v>
      </c>
      <c r="M254" s="313"/>
      <c r="N254" s="112">
        <v>7</v>
      </c>
      <c r="O254" s="175" t="s">
        <v>346</v>
      </c>
      <c r="P254" s="176" t="s">
        <v>347</v>
      </c>
      <c r="Q254" s="83">
        <v>23878849</v>
      </c>
      <c r="R254" s="84">
        <f>IFERROR(Q254/Q258,"-")</f>
        <v>3.5034508453450908E-2</v>
      </c>
      <c r="S254" s="85">
        <v>600</v>
      </c>
      <c r="T254" s="86">
        <f t="shared" si="190"/>
        <v>39798.081666666665</v>
      </c>
      <c r="U254" s="87">
        <f t="shared" si="235"/>
        <v>0.82530949105914719</v>
      </c>
      <c r="V254" s="313"/>
      <c r="W254" s="112">
        <v>7</v>
      </c>
      <c r="X254" s="175" t="s">
        <v>356</v>
      </c>
      <c r="Y254" s="176" t="s">
        <v>357</v>
      </c>
      <c r="Z254" s="83">
        <v>31352064</v>
      </c>
      <c r="AA254" s="84">
        <f>IFERROR(Z254/Z258,"-")</f>
        <v>3.9347642716804104E-2</v>
      </c>
      <c r="AB254" s="85">
        <v>237</v>
      </c>
      <c r="AC254" s="86">
        <f t="shared" si="191"/>
        <v>132287.18987341772</v>
      </c>
      <c r="AD254" s="87">
        <f t="shared" si="236"/>
        <v>0.33664772727272729</v>
      </c>
      <c r="AE254" s="313"/>
      <c r="AF254" s="112">
        <v>7</v>
      </c>
      <c r="AG254" s="175" t="s">
        <v>350</v>
      </c>
      <c r="AH254" s="176" t="s">
        <v>351</v>
      </c>
      <c r="AI254" s="83">
        <v>57648564</v>
      </c>
      <c r="AJ254" s="84">
        <f>IFERROR(AI254/AI258,"-")</f>
        <v>3.3473248416389947E-2</v>
      </c>
      <c r="AK254" s="85">
        <v>635</v>
      </c>
      <c r="AL254" s="86">
        <f t="shared" si="192"/>
        <v>90785.140157480317</v>
      </c>
      <c r="AM254" s="87">
        <f t="shared" si="237"/>
        <v>0.39737171464330412</v>
      </c>
      <c r="AN254" s="313"/>
      <c r="AO254" s="112">
        <v>7</v>
      </c>
      <c r="AP254" s="175" t="s">
        <v>364</v>
      </c>
      <c r="AQ254" s="176" t="s">
        <v>365</v>
      </c>
      <c r="AR254" s="83">
        <v>110405812</v>
      </c>
      <c r="AS254" s="84">
        <f>IFERROR(AR254/AR258,"-")</f>
        <v>3.6800927270549517E-2</v>
      </c>
      <c r="AT254" s="85">
        <v>903</v>
      </c>
      <c r="AU254" s="86">
        <f t="shared" si="193"/>
        <v>122265.57253599114</v>
      </c>
      <c r="AV254" s="87">
        <f t="shared" si="238"/>
        <v>0.41689750692520777</v>
      </c>
      <c r="AW254" s="313"/>
      <c r="AX254" s="112">
        <v>7</v>
      </c>
      <c r="AY254" s="175" t="s">
        <v>366</v>
      </c>
      <c r="AZ254" s="176" t="s">
        <v>367</v>
      </c>
      <c r="BA254" s="83">
        <v>94110436</v>
      </c>
      <c r="BB254" s="84">
        <f>IFERROR(BA254/BA258,"-")</f>
        <v>3.6078387672260279E-2</v>
      </c>
      <c r="BC254" s="85">
        <v>599</v>
      </c>
      <c r="BD254" s="86">
        <f t="shared" si="194"/>
        <v>157112.58096828047</v>
      </c>
      <c r="BE254" s="87">
        <f t="shared" si="239"/>
        <v>0.33651685393258429</v>
      </c>
      <c r="BF254" s="313"/>
      <c r="BG254" s="112">
        <v>7</v>
      </c>
      <c r="BH254" s="175" t="s">
        <v>344</v>
      </c>
      <c r="BI254" s="176" t="s">
        <v>345</v>
      </c>
      <c r="BJ254" s="83">
        <v>145373189</v>
      </c>
      <c r="BK254" s="84">
        <f>IFERROR(BJ254/BJ258,"-")</f>
        <v>4.2135526869379811E-2</v>
      </c>
      <c r="BL254" s="85">
        <v>375</v>
      </c>
      <c r="BM254" s="86">
        <f t="shared" si="195"/>
        <v>387661.83733333333</v>
      </c>
      <c r="BN254" s="87">
        <f t="shared" si="240"/>
        <v>0.20961430967020683</v>
      </c>
      <c r="BO254" s="313"/>
      <c r="BP254" s="112">
        <v>7</v>
      </c>
      <c r="BQ254" s="175" t="s">
        <v>366</v>
      </c>
      <c r="BR254" s="176" t="s">
        <v>367</v>
      </c>
      <c r="BS254" s="83">
        <v>103553039</v>
      </c>
      <c r="BT254" s="84">
        <f>IFERROR(BS254/BS258,"-")</f>
        <v>3.6442958491277218E-2</v>
      </c>
      <c r="BU254" s="85">
        <v>464</v>
      </c>
      <c r="BV254" s="86">
        <f t="shared" si="196"/>
        <v>223174.65301724139</v>
      </c>
      <c r="BW254" s="87">
        <f t="shared" si="241"/>
        <v>0.32334494773519162</v>
      </c>
      <c r="BX254" s="313"/>
      <c r="BY254" s="112">
        <v>7</v>
      </c>
      <c r="BZ254" s="175" t="s">
        <v>364</v>
      </c>
      <c r="CA254" s="176" t="s">
        <v>365</v>
      </c>
      <c r="CB254" s="83">
        <v>981968592</v>
      </c>
      <c r="CC254" s="84">
        <f>IFERROR(CB254/CB258,"-")</f>
        <v>3.2790978962314317E-2</v>
      </c>
      <c r="CD254" s="85">
        <v>10127</v>
      </c>
      <c r="CE254" s="86">
        <f t="shared" si="197"/>
        <v>96965.398637306207</v>
      </c>
      <c r="CF254" s="87">
        <f t="shared" si="242"/>
        <v>0.30836454431960048</v>
      </c>
    </row>
    <row r="255" spans="2:84" ht="13.5" customHeight="1">
      <c r="B255" s="304"/>
      <c r="C255" s="318"/>
      <c r="D255" s="301"/>
      <c r="E255" s="80">
        <v>8</v>
      </c>
      <c r="F255" s="102" t="s">
        <v>348</v>
      </c>
      <c r="G255" s="176" t="s">
        <v>349</v>
      </c>
      <c r="H255" s="83">
        <v>477107825</v>
      </c>
      <c r="I255" s="84">
        <f>IFERROR(H255/H258,"-")</f>
        <v>3.2138270735025148E-2</v>
      </c>
      <c r="J255" s="85">
        <v>9159</v>
      </c>
      <c r="K255" s="86">
        <f t="shared" si="189"/>
        <v>52091.693962222947</v>
      </c>
      <c r="L255" s="87">
        <f t="shared" si="234"/>
        <v>0.40451373553573006</v>
      </c>
      <c r="M255" s="313"/>
      <c r="N255" s="112">
        <v>8</v>
      </c>
      <c r="O255" s="102" t="s">
        <v>350</v>
      </c>
      <c r="P255" s="176" t="s">
        <v>351</v>
      </c>
      <c r="Q255" s="83">
        <v>23663915</v>
      </c>
      <c r="R255" s="84">
        <f>IFERROR(Q255/Q258,"-")</f>
        <v>3.4719162138394682E-2</v>
      </c>
      <c r="S255" s="85">
        <v>389</v>
      </c>
      <c r="T255" s="86">
        <f t="shared" si="190"/>
        <v>60832.68637532134</v>
      </c>
      <c r="U255" s="87">
        <f t="shared" si="235"/>
        <v>0.53507565337001373</v>
      </c>
      <c r="V255" s="313"/>
      <c r="W255" s="112">
        <v>8</v>
      </c>
      <c r="X255" s="102" t="s">
        <v>342</v>
      </c>
      <c r="Y255" s="176" t="s">
        <v>343</v>
      </c>
      <c r="Z255" s="83">
        <v>25041140</v>
      </c>
      <c r="AA255" s="84">
        <f>IFERROR(Z255/Z258,"-")</f>
        <v>3.1427271580635706E-2</v>
      </c>
      <c r="AB255" s="85">
        <v>462</v>
      </c>
      <c r="AC255" s="86">
        <f t="shared" si="191"/>
        <v>54201.601731601731</v>
      </c>
      <c r="AD255" s="87">
        <f t="shared" si="236"/>
        <v>0.65625</v>
      </c>
      <c r="AE255" s="313"/>
      <c r="AF255" s="112">
        <v>8</v>
      </c>
      <c r="AG255" s="102" t="s">
        <v>344</v>
      </c>
      <c r="AH255" s="176" t="s">
        <v>345</v>
      </c>
      <c r="AI255" s="83">
        <v>56229303</v>
      </c>
      <c r="AJ255" s="84">
        <f>IFERROR(AI255/AI258,"-")</f>
        <v>3.2649164124876735E-2</v>
      </c>
      <c r="AK255" s="85">
        <v>232</v>
      </c>
      <c r="AL255" s="86">
        <f t="shared" si="192"/>
        <v>242367.68534482759</v>
      </c>
      <c r="AM255" s="87">
        <f t="shared" si="237"/>
        <v>0.14518147684605756</v>
      </c>
      <c r="AN255" s="313"/>
      <c r="AO255" s="112">
        <v>8</v>
      </c>
      <c r="AP255" s="102" t="s">
        <v>360</v>
      </c>
      <c r="AQ255" s="176" t="s">
        <v>361</v>
      </c>
      <c r="AR255" s="83">
        <v>105477594</v>
      </c>
      <c r="AS255" s="84">
        <f>IFERROR(AR255/AR258,"-")</f>
        <v>3.515823302369761E-2</v>
      </c>
      <c r="AT255" s="85">
        <v>1199</v>
      </c>
      <c r="AU255" s="86">
        <f t="shared" si="193"/>
        <v>87971.304420350294</v>
      </c>
      <c r="AV255" s="87">
        <f t="shared" si="238"/>
        <v>0.55355493998153282</v>
      </c>
      <c r="AW255" s="313"/>
      <c r="AX255" s="112">
        <v>8</v>
      </c>
      <c r="AY255" s="102" t="s">
        <v>362</v>
      </c>
      <c r="AZ255" s="176" t="s">
        <v>363</v>
      </c>
      <c r="BA255" s="83">
        <v>87793453</v>
      </c>
      <c r="BB255" s="84">
        <f>IFERROR(BA255/BA258,"-")</f>
        <v>3.3656694911288712E-2</v>
      </c>
      <c r="BC255" s="85">
        <v>673</v>
      </c>
      <c r="BD255" s="86">
        <f t="shared" si="194"/>
        <v>130450.89598811293</v>
      </c>
      <c r="BE255" s="87">
        <f t="shared" si="239"/>
        <v>0.37808988764044943</v>
      </c>
      <c r="BF255" s="313"/>
      <c r="BG255" s="112">
        <v>8</v>
      </c>
      <c r="BH255" s="102" t="s">
        <v>354</v>
      </c>
      <c r="BI255" s="176" t="s">
        <v>355</v>
      </c>
      <c r="BJ255" s="83">
        <v>141624077</v>
      </c>
      <c r="BK255" s="84">
        <f>IFERROR(BJ255/BJ258,"-")</f>
        <v>4.1048869759503011E-2</v>
      </c>
      <c r="BL255" s="85">
        <v>923</v>
      </c>
      <c r="BM255" s="86">
        <f t="shared" si="195"/>
        <v>153438.86998916577</v>
      </c>
      <c r="BN255" s="87">
        <f t="shared" si="240"/>
        <v>0.51593068753493576</v>
      </c>
      <c r="BO255" s="313"/>
      <c r="BP255" s="112">
        <v>8</v>
      </c>
      <c r="BQ255" s="102" t="s">
        <v>368</v>
      </c>
      <c r="BR255" s="176" t="s">
        <v>369</v>
      </c>
      <c r="BS255" s="83">
        <v>101032524</v>
      </c>
      <c r="BT255" s="84">
        <f>IFERROR(BS255/BS258,"-")</f>
        <v>3.5555924905313202E-2</v>
      </c>
      <c r="BU255" s="85">
        <v>540</v>
      </c>
      <c r="BV255" s="86">
        <f t="shared" si="196"/>
        <v>187097.26666666666</v>
      </c>
      <c r="BW255" s="87">
        <f t="shared" si="241"/>
        <v>0.37630662020905925</v>
      </c>
      <c r="BX255" s="313"/>
      <c r="BY255" s="112">
        <v>8</v>
      </c>
      <c r="BZ255" s="102" t="s">
        <v>342</v>
      </c>
      <c r="CA255" s="176" t="s">
        <v>343</v>
      </c>
      <c r="CB255" s="83">
        <v>977075765</v>
      </c>
      <c r="CC255" s="84">
        <f>IFERROR(CB255/CB258,"-")</f>
        <v>3.2627592283218536E-2</v>
      </c>
      <c r="CD255" s="85">
        <v>17980</v>
      </c>
      <c r="CE255" s="86">
        <f t="shared" si="197"/>
        <v>54342.367352614019</v>
      </c>
      <c r="CF255" s="87">
        <f t="shared" si="242"/>
        <v>0.54748637374014186</v>
      </c>
    </row>
    <row r="256" spans="2:84" ht="13.5" customHeight="1">
      <c r="B256" s="304"/>
      <c r="C256" s="318"/>
      <c r="D256" s="301"/>
      <c r="E256" s="80">
        <v>9</v>
      </c>
      <c r="F256" s="102" t="s">
        <v>352</v>
      </c>
      <c r="G256" s="176" t="s">
        <v>353</v>
      </c>
      <c r="H256" s="83">
        <v>396610949</v>
      </c>
      <c r="I256" s="84">
        <f>IFERROR(H256/H258,"-")</f>
        <v>2.6715952636989872E-2</v>
      </c>
      <c r="J256" s="85">
        <v>2225</v>
      </c>
      <c r="K256" s="86">
        <f t="shared" si="189"/>
        <v>178252.11191011235</v>
      </c>
      <c r="L256" s="87">
        <f t="shared" si="234"/>
        <v>9.8268704178076136E-2</v>
      </c>
      <c r="M256" s="313"/>
      <c r="N256" s="112">
        <v>9</v>
      </c>
      <c r="O256" s="102" t="s">
        <v>378</v>
      </c>
      <c r="P256" s="176" t="s">
        <v>379</v>
      </c>
      <c r="Q256" s="83">
        <v>20915855</v>
      </c>
      <c r="R256" s="84">
        <f>IFERROR(Q256/Q258,"-")</f>
        <v>3.06872705132753E-2</v>
      </c>
      <c r="S256" s="85">
        <v>175</v>
      </c>
      <c r="T256" s="86">
        <f t="shared" si="190"/>
        <v>119519.17142857143</v>
      </c>
      <c r="U256" s="87">
        <f t="shared" si="235"/>
        <v>0.24071526822558459</v>
      </c>
      <c r="V256" s="313"/>
      <c r="W256" s="112">
        <v>9</v>
      </c>
      <c r="X256" s="102" t="s">
        <v>358</v>
      </c>
      <c r="Y256" s="176" t="s">
        <v>359</v>
      </c>
      <c r="Z256" s="83">
        <v>23388918</v>
      </c>
      <c r="AA256" s="84">
        <f>IFERROR(Z256/Z258,"-")</f>
        <v>2.9353690685137296E-2</v>
      </c>
      <c r="AB256" s="85">
        <v>401</v>
      </c>
      <c r="AC256" s="86">
        <f t="shared" si="191"/>
        <v>58326.478802992518</v>
      </c>
      <c r="AD256" s="87">
        <f t="shared" si="236"/>
        <v>0.56960227272727271</v>
      </c>
      <c r="AE256" s="313"/>
      <c r="AF256" s="112">
        <v>9</v>
      </c>
      <c r="AG256" s="102" t="s">
        <v>346</v>
      </c>
      <c r="AH256" s="176" t="s">
        <v>347</v>
      </c>
      <c r="AI256" s="83">
        <v>55046744</v>
      </c>
      <c r="AJ256" s="84">
        <f>IFERROR(AI256/AI258,"-")</f>
        <v>3.1962519247234374E-2</v>
      </c>
      <c r="AK256" s="85">
        <v>1268</v>
      </c>
      <c r="AL256" s="86">
        <f t="shared" si="192"/>
        <v>43412.258675078861</v>
      </c>
      <c r="AM256" s="87">
        <f t="shared" si="237"/>
        <v>0.79349186483103884</v>
      </c>
      <c r="AN256" s="313"/>
      <c r="AO256" s="112">
        <v>9</v>
      </c>
      <c r="AP256" s="102" t="s">
        <v>362</v>
      </c>
      <c r="AQ256" s="176" t="s">
        <v>363</v>
      </c>
      <c r="AR256" s="83">
        <v>82319563</v>
      </c>
      <c r="AS256" s="84">
        <f>IFERROR(AR256/AR258,"-")</f>
        <v>2.7439101221468476E-2</v>
      </c>
      <c r="AT256" s="85">
        <v>855</v>
      </c>
      <c r="AU256" s="86">
        <f t="shared" si="193"/>
        <v>96280.190643274851</v>
      </c>
      <c r="AV256" s="87">
        <f t="shared" si="238"/>
        <v>0.39473684210526316</v>
      </c>
      <c r="AW256" s="313"/>
      <c r="AX256" s="112">
        <v>9</v>
      </c>
      <c r="AY256" s="102" t="s">
        <v>338</v>
      </c>
      <c r="AZ256" s="176" t="s">
        <v>339</v>
      </c>
      <c r="BA256" s="83">
        <v>72175257</v>
      </c>
      <c r="BB256" s="84">
        <f>IFERROR(BA256/BA258,"-")</f>
        <v>2.7669268288067619E-2</v>
      </c>
      <c r="BC256" s="85">
        <v>433</v>
      </c>
      <c r="BD256" s="86">
        <f t="shared" si="194"/>
        <v>166686.50577367205</v>
      </c>
      <c r="BE256" s="87">
        <f t="shared" si="239"/>
        <v>0.24325842696629213</v>
      </c>
      <c r="BF256" s="313"/>
      <c r="BG256" s="112">
        <v>9</v>
      </c>
      <c r="BH256" s="102" t="s">
        <v>338</v>
      </c>
      <c r="BI256" s="176" t="s">
        <v>339</v>
      </c>
      <c r="BJ256" s="83">
        <v>110539806</v>
      </c>
      <c r="BK256" s="84">
        <f>IFERROR(BJ256/BJ258,"-")</f>
        <v>3.2039284533058099E-2</v>
      </c>
      <c r="BL256" s="85">
        <v>409</v>
      </c>
      <c r="BM256" s="86">
        <f t="shared" si="195"/>
        <v>270268.47432762838</v>
      </c>
      <c r="BN256" s="87">
        <f t="shared" si="240"/>
        <v>0.22861934041363891</v>
      </c>
      <c r="BO256" s="313"/>
      <c r="BP256" s="112">
        <v>9</v>
      </c>
      <c r="BQ256" s="102" t="s">
        <v>338</v>
      </c>
      <c r="BR256" s="176" t="s">
        <v>339</v>
      </c>
      <c r="BS256" s="83">
        <v>89693595</v>
      </c>
      <c r="BT256" s="84">
        <f>IFERROR(BS256/BS258,"-")</f>
        <v>3.1565466268145256E-2</v>
      </c>
      <c r="BU256" s="85">
        <v>312</v>
      </c>
      <c r="BV256" s="86">
        <f t="shared" si="196"/>
        <v>287479.47115384613</v>
      </c>
      <c r="BW256" s="87">
        <f t="shared" si="241"/>
        <v>0.21742160278745645</v>
      </c>
      <c r="BX256" s="313"/>
      <c r="BY256" s="112">
        <v>9</v>
      </c>
      <c r="BZ256" s="102" t="s">
        <v>346</v>
      </c>
      <c r="CA256" s="176" t="s">
        <v>347</v>
      </c>
      <c r="CB256" s="83">
        <v>876582085</v>
      </c>
      <c r="CC256" s="84">
        <f>IFERROR(CB256/CB258,"-")</f>
        <v>2.9271796411973861E-2</v>
      </c>
      <c r="CD256" s="85">
        <v>22240</v>
      </c>
      <c r="CE256" s="86">
        <f t="shared" si="197"/>
        <v>39414.662095323743</v>
      </c>
      <c r="CF256" s="87">
        <f t="shared" si="242"/>
        <v>0.67720227764075391</v>
      </c>
    </row>
    <row r="257" spans="2:84" ht="13.5" customHeight="1">
      <c r="B257" s="304"/>
      <c r="C257" s="318"/>
      <c r="D257" s="301"/>
      <c r="E257" s="88">
        <v>10</v>
      </c>
      <c r="F257" s="177" t="s">
        <v>390</v>
      </c>
      <c r="G257" s="178" t="s">
        <v>391</v>
      </c>
      <c r="H257" s="91">
        <v>380446202</v>
      </c>
      <c r="I257" s="92">
        <f>IFERROR(H257/H258,"-")</f>
        <v>2.5627085533522883E-2</v>
      </c>
      <c r="J257" s="93">
        <v>10856</v>
      </c>
      <c r="K257" s="94">
        <f t="shared" si="189"/>
        <v>35044.78647752395</v>
      </c>
      <c r="L257" s="95">
        <f t="shared" si="234"/>
        <v>0.47946294496952568</v>
      </c>
      <c r="M257" s="313"/>
      <c r="N257" s="113">
        <v>10</v>
      </c>
      <c r="O257" s="177" t="s">
        <v>348</v>
      </c>
      <c r="P257" s="178" t="s">
        <v>349</v>
      </c>
      <c r="Q257" s="91">
        <v>19117802</v>
      </c>
      <c r="R257" s="92">
        <f>IFERROR(Q257/Q258,"-")</f>
        <v>2.8049207722717316E-2</v>
      </c>
      <c r="S257" s="93">
        <v>402</v>
      </c>
      <c r="T257" s="94">
        <f t="shared" si="190"/>
        <v>47556.721393034823</v>
      </c>
      <c r="U257" s="95">
        <f t="shared" si="235"/>
        <v>0.55295735900962861</v>
      </c>
      <c r="V257" s="313"/>
      <c r="W257" s="113">
        <v>10</v>
      </c>
      <c r="X257" s="177" t="s">
        <v>346</v>
      </c>
      <c r="Y257" s="178" t="s">
        <v>347</v>
      </c>
      <c r="Z257" s="91">
        <v>22917111</v>
      </c>
      <c r="AA257" s="92">
        <f>IFERROR(Z257/Z258,"-")</f>
        <v>2.8761560825129127E-2</v>
      </c>
      <c r="AB257" s="93">
        <v>593</v>
      </c>
      <c r="AC257" s="94">
        <f t="shared" si="191"/>
        <v>38646.055649241149</v>
      </c>
      <c r="AD257" s="95">
        <f t="shared" si="236"/>
        <v>0.84232954545454541</v>
      </c>
      <c r="AE257" s="313"/>
      <c r="AF257" s="113">
        <v>10</v>
      </c>
      <c r="AG257" s="177" t="s">
        <v>366</v>
      </c>
      <c r="AH257" s="178" t="s">
        <v>367</v>
      </c>
      <c r="AI257" s="91">
        <v>53231931</v>
      </c>
      <c r="AJ257" s="92">
        <f>IFERROR(AI257/AI258,"-")</f>
        <v>3.090876036473569E-2</v>
      </c>
      <c r="AK257" s="93">
        <v>502</v>
      </c>
      <c r="AL257" s="94">
        <f t="shared" si="192"/>
        <v>106039.703187251</v>
      </c>
      <c r="AM257" s="95">
        <f t="shared" si="237"/>
        <v>0.31414267834793491</v>
      </c>
      <c r="AN257" s="313"/>
      <c r="AO257" s="113">
        <v>10</v>
      </c>
      <c r="AP257" s="177" t="s">
        <v>342</v>
      </c>
      <c r="AQ257" s="178" t="s">
        <v>343</v>
      </c>
      <c r="AR257" s="91">
        <v>80784114</v>
      </c>
      <c r="AS257" s="92">
        <f>IFERROR(AR257/AR258,"-")</f>
        <v>2.6927298935401887E-2</v>
      </c>
      <c r="AT257" s="93">
        <v>1425</v>
      </c>
      <c r="AU257" s="94">
        <f t="shared" si="193"/>
        <v>56690.606315789475</v>
      </c>
      <c r="AV257" s="95">
        <f t="shared" si="238"/>
        <v>0.65789473684210531</v>
      </c>
      <c r="AW257" s="313"/>
      <c r="AX257" s="113">
        <v>10</v>
      </c>
      <c r="AY257" s="177" t="s">
        <v>342</v>
      </c>
      <c r="AZ257" s="178" t="s">
        <v>343</v>
      </c>
      <c r="BA257" s="91">
        <v>66718393</v>
      </c>
      <c r="BB257" s="92">
        <f>IFERROR(BA257/BA258,"-")</f>
        <v>2.5577312674698652E-2</v>
      </c>
      <c r="BC257" s="93">
        <v>1108</v>
      </c>
      <c r="BD257" s="94">
        <f t="shared" si="194"/>
        <v>60215.156137184116</v>
      </c>
      <c r="BE257" s="95">
        <f t="shared" si="239"/>
        <v>0.62247191011235958</v>
      </c>
      <c r="BF257" s="313"/>
      <c r="BG257" s="113">
        <v>10</v>
      </c>
      <c r="BH257" s="177" t="s">
        <v>368</v>
      </c>
      <c r="BI257" s="178" t="s">
        <v>369</v>
      </c>
      <c r="BJ257" s="91">
        <v>110090190</v>
      </c>
      <c r="BK257" s="92">
        <f>IFERROR(BJ257/BJ258,"-")</f>
        <v>3.1908966094154605E-2</v>
      </c>
      <c r="BL257" s="93">
        <v>653</v>
      </c>
      <c r="BM257" s="94">
        <f t="shared" si="195"/>
        <v>168591.4088820827</v>
      </c>
      <c r="BN257" s="95">
        <f t="shared" si="240"/>
        <v>0.36500838457238682</v>
      </c>
      <c r="BO257" s="313"/>
      <c r="BP257" s="113">
        <v>10</v>
      </c>
      <c r="BQ257" s="177" t="s">
        <v>370</v>
      </c>
      <c r="BR257" s="178" t="s">
        <v>371</v>
      </c>
      <c r="BS257" s="91">
        <v>88019929</v>
      </c>
      <c r="BT257" s="92">
        <f>IFERROR(BS257/BS258,"-")</f>
        <v>3.0976460468264654E-2</v>
      </c>
      <c r="BU257" s="93">
        <v>970</v>
      </c>
      <c r="BV257" s="94">
        <f t="shared" si="196"/>
        <v>90742.19484536082</v>
      </c>
      <c r="BW257" s="95">
        <f t="shared" si="241"/>
        <v>0.6759581881533101</v>
      </c>
      <c r="BX257" s="313"/>
      <c r="BY257" s="113">
        <v>10</v>
      </c>
      <c r="BZ257" s="177" t="s">
        <v>362</v>
      </c>
      <c r="CA257" s="178" t="s">
        <v>363</v>
      </c>
      <c r="CB257" s="91">
        <v>874949413</v>
      </c>
      <c r="CC257" s="92">
        <f>IFERROR(CB257/CB258,"-")</f>
        <v>2.9217276426670338E-2</v>
      </c>
      <c r="CD257" s="93">
        <v>10283</v>
      </c>
      <c r="CE257" s="94">
        <f t="shared" si="197"/>
        <v>85086.979772439954</v>
      </c>
      <c r="CF257" s="95">
        <f t="shared" si="242"/>
        <v>0.31311470418074966</v>
      </c>
    </row>
    <row r="258" spans="2:84" s="173" customFormat="1" ht="13.5" customHeight="1">
      <c r="B258" s="266"/>
      <c r="C258" s="320"/>
      <c r="D258" s="302"/>
      <c r="E258" s="96" t="s">
        <v>164</v>
      </c>
      <c r="F258" s="97"/>
      <c r="G258" s="98"/>
      <c r="H258" s="228">
        <v>14845472830</v>
      </c>
      <c r="I258" s="99" t="s">
        <v>292</v>
      </c>
      <c r="J258" s="100">
        <v>20205</v>
      </c>
      <c r="K258" s="49">
        <f t="shared" si="189"/>
        <v>734742.53056174214</v>
      </c>
      <c r="L258" s="101">
        <f t="shared" si="234"/>
        <v>0.89236816535641728</v>
      </c>
      <c r="M258" s="314"/>
      <c r="N258" s="96" t="s">
        <v>164</v>
      </c>
      <c r="O258" s="97"/>
      <c r="P258" s="98"/>
      <c r="Q258" s="228">
        <v>681580820</v>
      </c>
      <c r="R258" s="99" t="s">
        <v>292</v>
      </c>
      <c r="S258" s="100">
        <v>726</v>
      </c>
      <c r="T258" s="49">
        <f t="shared" si="190"/>
        <v>938816.5564738292</v>
      </c>
      <c r="U258" s="101">
        <f t="shared" si="235"/>
        <v>0.99862448418156813</v>
      </c>
      <c r="V258" s="314"/>
      <c r="W258" s="96" t="s">
        <v>164</v>
      </c>
      <c r="X258" s="97"/>
      <c r="Y258" s="98"/>
      <c r="Z258" s="228">
        <v>796796500</v>
      </c>
      <c r="AA258" s="99" t="s">
        <v>292</v>
      </c>
      <c r="AB258" s="100">
        <v>704</v>
      </c>
      <c r="AC258" s="49">
        <f t="shared" si="191"/>
        <v>1131813.2102272727</v>
      </c>
      <c r="AD258" s="101">
        <f t="shared" si="236"/>
        <v>1</v>
      </c>
      <c r="AE258" s="314"/>
      <c r="AF258" s="96" t="s">
        <v>164</v>
      </c>
      <c r="AG258" s="97"/>
      <c r="AH258" s="98"/>
      <c r="AI258" s="228">
        <v>1722227950</v>
      </c>
      <c r="AJ258" s="99" t="s">
        <v>292</v>
      </c>
      <c r="AK258" s="100">
        <v>1589</v>
      </c>
      <c r="AL258" s="49">
        <f t="shared" si="192"/>
        <v>1083843.895531781</v>
      </c>
      <c r="AM258" s="101">
        <f t="shared" si="237"/>
        <v>0.99436795994993743</v>
      </c>
      <c r="AN258" s="314"/>
      <c r="AO258" s="96" t="s">
        <v>164</v>
      </c>
      <c r="AP258" s="97"/>
      <c r="AQ258" s="98"/>
      <c r="AR258" s="228">
        <v>3000082340</v>
      </c>
      <c r="AS258" s="99" t="s">
        <v>292</v>
      </c>
      <c r="AT258" s="100">
        <v>2148</v>
      </c>
      <c r="AU258" s="49">
        <f t="shared" si="193"/>
        <v>1396686.3780260708</v>
      </c>
      <c r="AV258" s="101">
        <f t="shared" si="238"/>
        <v>0.99168975069252074</v>
      </c>
      <c r="AW258" s="314"/>
      <c r="AX258" s="96" t="s">
        <v>164</v>
      </c>
      <c r="AY258" s="97"/>
      <c r="AZ258" s="98"/>
      <c r="BA258" s="228">
        <v>2608498940</v>
      </c>
      <c r="BB258" s="99" t="s">
        <v>292</v>
      </c>
      <c r="BC258" s="100">
        <v>1759</v>
      </c>
      <c r="BD258" s="49">
        <f t="shared" si="194"/>
        <v>1482944.2524161455</v>
      </c>
      <c r="BE258" s="101">
        <f t="shared" si="239"/>
        <v>0.98820224719101124</v>
      </c>
      <c r="BF258" s="314"/>
      <c r="BG258" s="96" t="s">
        <v>164</v>
      </c>
      <c r="BH258" s="97"/>
      <c r="BI258" s="98"/>
      <c r="BJ258" s="228">
        <v>3450133410</v>
      </c>
      <c r="BK258" s="99" t="s">
        <v>292</v>
      </c>
      <c r="BL258" s="100">
        <v>1761</v>
      </c>
      <c r="BM258" s="49">
        <f t="shared" si="195"/>
        <v>1959189.8977853493</v>
      </c>
      <c r="BN258" s="101">
        <f t="shared" si="240"/>
        <v>0.98434879821129118</v>
      </c>
      <c r="BO258" s="314"/>
      <c r="BP258" s="96" t="s">
        <v>164</v>
      </c>
      <c r="BQ258" s="97"/>
      <c r="BR258" s="98"/>
      <c r="BS258" s="228">
        <v>2841510220</v>
      </c>
      <c r="BT258" s="99" t="s">
        <v>292</v>
      </c>
      <c r="BU258" s="100">
        <v>1417</v>
      </c>
      <c r="BV258" s="49">
        <f t="shared" si="196"/>
        <v>2005300.0846859564</v>
      </c>
      <c r="BW258" s="101">
        <f t="shared" si="241"/>
        <v>0.9874564459930314</v>
      </c>
      <c r="BX258" s="314"/>
      <c r="BY258" s="96" t="s">
        <v>164</v>
      </c>
      <c r="BZ258" s="97"/>
      <c r="CA258" s="98"/>
      <c r="CB258" s="228">
        <v>29946303010</v>
      </c>
      <c r="CC258" s="99" t="s">
        <v>292</v>
      </c>
      <c r="CD258" s="100">
        <v>30309</v>
      </c>
      <c r="CE258" s="49">
        <f t="shared" si="197"/>
        <v>988033.3567587185</v>
      </c>
      <c r="CF258" s="101">
        <f t="shared" si="242"/>
        <v>0.92290125148442492</v>
      </c>
    </row>
    <row r="259" spans="2:84" ht="13.5" customHeight="1">
      <c r="B259" s="303">
        <v>24</v>
      </c>
      <c r="C259" s="317" t="s">
        <v>82</v>
      </c>
      <c r="D259" s="305">
        <f>CK29</f>
        <v>10830</v>
      </c>
      <c r="E259" s="72">
        <v>1</v>
      </c>
      <c r="F259" s="73" t="s">
        <v>336</v>
      </c>
      <c r="G259" s="74" t="s">
        <v>337</v>
      </c>
      <c r="H259" s="75">
        <v>516037721</v>
      </c>
      <c r="I259" s="76">
        <f>IFERROR(H259/H269,"-")</f>
        <v>7.6809988813725708E-2</v>
      </c>
      <c r="J259" s="77">
        <v>4401</v>
      </c>
      <c r="K259" s="78">
        <f t="shared" si="189"/>
        <v>117254.65144285389</v>
      </c>
      <c r="L259" s="79">
        <f t="shared" ref="L259:L269" si="243">IFERROR(J259/$CK$29,0)</f>
        <v>0.40637119113573406</v>
      </c>
      <c r="M259" s="315">
        <f>CL29</f>
        <v>258</v>
      </c>
      <c r="N259" s="195">
        <v>1</v>
      </c>
      <c r="O259" s="73" t="s">
        <v>336</v>
      </c>
      <c r="P259" s="74" t="s">
        <v>337</v>
      </c>
      <c r="Q259" s="75">
        <v>20431900</v>
      </c>
      <c r="R259" s="76">
        <f>IFERROR(Q259/Q269,"-")</f>
        <v>8.2275230516335174E-2</v>
      </c>
      <c r="S259" s="77">
        <v>177</v>
      </c>
      <c r="T259" s="78">
        <f t="shared" si="190"/>
        <v>115434.46327683616</v>
      </c>
      <c r="U259" s="79">
        <f t="shared" ref="U259:U269" si="244">IFERROR(S259/$CL$29,0)</f>
        <v>0.68604651162790697</v>
      </c>
      <c r="V259" s="315">
        <f>CM29</f>
        <v>345</v>
      </c>
      <c r="W259" s="195">
        <v>1</v>
      </c>
      <c r="X259" s="73" t="s">
        <v>336</v>
      </c>
      <c r="Y259" s="74" t="s">
        <v>337</v>
      </c>
      <c r="Z259" s="75">
        <v>37466811</v>
      </c>
      <c r="AA259" s="76">
        <f>IFERROR(Z259/Z269,"-")</f>
        <v>0.10037815538274981</v>
      </c>
      <c r="AB259" s="77">
        <v>230</v>
      </c>
      <c r="AC259" s="78">
        <f t="shared" si="191"/>
        <v>162899.17826086958</v>
      </c>
      <c r="AD259" s="79">
        <f t="shared" ref="AD259:AD269" si="245">IFERROR(AB259/$CM$29,0)</f>
        <v>0.66666666666666663</v>
      </c>
      <c r="AE259" s="315">
        <f>CN29</f>
        <v>708</v>
      </c>
      <c r="AF259" s="195">
        <v>1</v>
      </c>
      <c r="AG259" s="73" t="s">
        <v>336</v>
      </c>
      <c r="AH259" s="74" t="s">
        <v>337</v>
      </c>
      <c r="AI259" s="75">
        <v>70623194</v>
      </c>
      <c r="AJ259" s="76">
        <f>IFERROR(AI259/AI269,"-")</f>
        <v>8.9058937275557859E-2</v>
      </c>
      <c r="AK259" s="77">
        <v>469</v>
      </c>
      <c r="AL259" s="78">
        <f t="shared" si="192"/>
        <v>150582.50319829423</v>
      </c>
      <c r="AM259" s="79">
        <f t="shared" ref="AM259:AM269" si="246">IFERROR(AK259/$CN$29,0)</f>
        <v>0.66242937853107342</v>
      </c>
      <c r="AN259" s="315">
        <f>CO29</f>
        <v>839</v>
      </c>
      <c r="AO259" s="195">
        <v>1</v>
      </c>
      <c r="AP259" s="73" t="s">
        <v>336</v>
      </c>
      <c r="AQ259" s="74" t="s">
        <v>337</v>
      </c>
      <c r="AR259" s="75">
        <v>79149309</v>
      </c>
      <c r="AS259" s="76">
        <f>IFERROR(AR259/AR269,"-")</f>
        <v>6.7997848792168539E-2</v>
      </c>
      <c r="AT259" s="77">
        <v>565</v>
      </c>
      <c r="AU259" s="78">
        <f t="shared" si="193"/>
        <v>140087.27256637168</v>
      </c>
      <c r="AV259" s="79">
        <f t="shared" ref="AV259:AV269" si="247">IFERROR(AT259/$CO$29,0)</f>
        <v>0.67342073897497023</v>
      </c>
      <c r="AW259" s="315">
        <f>CP29</f>
        <v>696</v>
      </c>
      <c r="AX259" s="195">
        <v>1</v>
      </c>
      <c r="AY259" s="73" t="s">
        <v>336</v>
      </c>
      <c r="AZ259" s="74" t="s">
        <v>337</v>
      </c>
      <c r="BA259" s="75">
        <v>105691894</v>
      </c>
      <c r="BB259" s="76">
        <f>IFERROR(BA259/BA269,"-")</f>
        <v>9.603978340159329E-2</v>
      </c>
      <c r="BC259" s="77">
        <v>452</v>
      </c>
      <c r="BD259" s="78">
        <f t="shared" si="194"/>
        <v>233831.62389380531</v>
      </c>
      <c r="BE259" s="79">
        <f t="shared" ref="BE259:BE269" si="248">IFERROR(BC259/$CP$29,0)</f>
        <v>0.64942528735632188</v>
      </c>
      <c r="BF259" s="315">
        <f>CQ29</f>
        <v>788</v>
      </c>
      <c r="BG259" s="195">
        <v>1</v>
      </c>
      <c r="BH259" s="73" t="s">
        <v>356</v>
      </c>
      <c r="BI259" s="74" t="s">
        <v>357</v>
      </c>
      <c r="BJ259" s="75">
        <v>173221202</v>
      </c>
      <c r="BK259" s="76">
        <f>IFERROR(BJ259/BJ269,"-")</f>
        <v>0.11630419939845324</v>
      </c>
      <c r="BL259" s="77">
        <v>285</v>
      </c>
      <c r="BM259" s="78">
        <f t="shared" si="195"/>
        <v>607793.69122807018</v>
      </c>
      <c r="BN259" s="79">
        <f t="shared" ref="BN259:BN269" si="249">IFERROR(BL259/$CQ$29,0)</f>
        <v>0.3616751269035533</v>
      </c>
      <c r="BO259" s="315">
        <f>CR29</f>
        <v>531</v>
      </c>
      <c r="BP259" s="195">
        <v>1</v>
      </c>
      <c r="BQ259" s="73" t="s">
        <v>364</v>
      </c>
      <c r="BR259" s="74" t="s">
        <v>365</v>
      </c>
      <c r="BS259" s="75">
        <v>130271215</v>
      </c>
      <c r="BT259" s="76">
        <f>IFERROR(BS259/BS269,"-")</f>
        <v>0.12758944311659856</v>
      </c>
      <c r="BU259" s="77">
        <v>317</v>
      </c>
      <c r="BV259" s="78">
        <f t="shared" si="196"/>
        <v>410950.2050473186</v>
      </c>
      <c r="BW259" s="79">
        <f t="shared" ref="BW259:BW269" si="250">IFERROR(BU259/$CR$29,0)</f>
        <v>0.59698681732580039</v>
      </c>
      <c r="BX259" s="315">
        <f>CS29</f>
        <v>14995</v>
      </c>
      <c r="BY259" s="195">
        <v>1</v>
      </c>
      <c r="BZ259" s="73" t="s">
        <v>336</v>
      </c>
      <c r="CA259" s="74" t="s">
        <v>337</v>
      </c>
      <c r="CB259" s="75">
        <v>1019529450</v>
      </c>
      <c r="CC259" s="76">
        <f>IFERROR(CB259/CB269,"-")</f>
        <v>7.8985216927065838E-2</v>
      </c>
      <c r="CD259" s="77">
        <v>7165</v>
      </c>
      <c r="CE259" s="78">
        <f t="shared" si="197"/>
        <v>142293.01465457084</v>
      </c>
      <c r="CF259" s="79">
        <f t="shared" ref="CF259:CF269" si="251">IFERROR(CD259/$CS$29,0)</f>
        <v>0.4778259419806602</v>
      </c>
    </row>
    <row r="260" spans="2:84" ht="13.5" customHeight="1">
      <c r="B260" s="304"/>
      <c r="C260" s="318"/>
      <c r="D260" s="301"/>
      <c r="E260" s="80">
        <v>2</v>
      </c>
      <c r="F260" s="175" t="s">
        <v>338</v>
      </c>
      <c r="G260" s="176" t="s">
        <v>339</v>
      </c>
      <c r="H260" s="83">
        <v>393867302</v>
      </c>
      <c r="I260" s="84">
        <f>IFERROR(H260/H269,"-")</f>
        <v>5.8625448934405175E-2</v>
      </c>
      <c r="J260" s="85">
        <v>2739</v>
      </c>
      <c r="K260" s="86">
        <f t="shared" si="189"/>
        <v>143799.67214311793</v>
      </c>
      <c r="L260" s="87">
        <f t="shared" si="243"/>
        <v>0.25290858725761772</v>
      </c>
      <c r="M260" s="313"/>
      <c r="N260" s="112">
        <v>2</v>
      </c>
      <c r="O260" s="175" t="s">
        <v>356</v>
      </c>
      <c r="P260" s="176" t="s">
        <v>357</v>
      </c>
      <c r="Q260" s="83">
        <v>17005410</v>
      </c>
      <c r="R260" s="84">
        <f>IFERROR(Q260/Q269,"-")</f>
        <v>6.8477431260665494E-2</v>
      </c>
      <c r="S260" s="85">
        <v>85</v>
      </c>
      <c r="T260" s="86">
        <f t="shared" si="190"/>
        <v>200063.64705882352</v>
      </c>
      <c r="U260" s="87">
        <f t="shared" si="244"/>
        <v>0.32945736434108525</v>
      </c>
      <c r="V260" s="313"/>
      <c r="W260" s="112">
        <v>2</v>
      </c>
      <c r="X260" s="175" t="s">
        <v>338</v>
      </c>
      <c r="Y260" s="176" t="s">
        <v>339</v>
      </c>
      <c r="Z260" s="83">
        <v>22855955</v>
      </c>
      <c r="AA260" s="84">
        <f>IFERROR(Z260/Z269,"-")</f>
        <v>6.1233890506751092E-2</v>
      </c>
      <c r="AB260" s="85">
        <v>86</v>
      </c>
      <c r="AC260" s="86">
        <f t="shared" si="191"/>
        <v>265766.91860465117</v>
      </c>
      <c r="AD260" s="87">
        <f t="shared" si="245"/>
        <v>0.24927536231884059</v>
      </c>
      <c r="AE260" s="313"/>
      <c r="AF260" s="112">
        <v>2</v>
      </c>
      <c r="AG260" s="175" t="s">
        <v>356</v>
      </c>
      <c r="AH260" s="176" t="s">
        <v>357</v>
      </c>
      <c r="AI260" s="83">
        <v>46921397</v>
      </c>
      <c r="AJ260" s="84">
        <f>IFERROR(AI260/AI269,"-")</f>
        <v>5.9169934346279332E-2</v>
      </c>
      <c r="AK260" s="85">
        <v>211</v>
      </c>
      <c r="AL260" s="86">
        <f t="shared" si="192"/>
        <v>222376.28909952607</v>
      </c>
      <c r="AM260" s="87">
        <f t="shared" si="246"/>
        <v>0.2980225988700565</v>
      </c>
      <c r="AN260" s="313"/>
      <c r="AO260" s="112">
        <v>2</v>
      </c>
      <c r="AP260" s="175" t="s">
        <v>356</v>
      </c>
      <c r="AQ260" s="176" t="s">
        <v>357</v>
      </c>
      <c r="AR260" s="83">
        <v>78613982</v>
      </c>
      <c r="AS260" s="84">
        <f>IFERROR(AR260/AR269,"-")</f>
        <v>6.7537944784663365E-2</v>
      </c>
      <c r="AT260" s="85">
        <v>276</v>
      </c>
      <c r="AU260" s="86">
        <f t="shared" si="193"/>
        <v>284833.26811594202</v>
      </c>
      <c r="AV260" s="87">
        <f t="shared" si="247"/>
        <v>0.32896305125148989</v>
      </c>
      <c r="AW260" s="313"/>
      <c r="AX260" s="112">
        <v>2</v>
      </c>
      <c r="AY260" s="175" t="s">
        <v>356</v>
      </c>
      <c r="AZ260" s="176" t="s">
        <v>357</v>
      </c>
      <c r="BA260" s="83">
        <v>83939970</v>
      </c>
      <c r="BB260" s="84">
        <f>IFERROR(BA260/BA269,"-")</f>
        <v>7.6274312366246738E-2</v>
      </c>
      <c r="BC260" s="85">
        <v>214</v>
      </c>
      <c r="BD260" s="86">
        <f t="shared" si="194"/>
        <v>392242.85046728974</v>
      </c>
      <c r="BE260" s="87">
        <f t="shared" si="248"/>
        <v>0.30747126436781608</v>
      </c>
      <c r="BF260" s="313"/>
      <c r="BG260" s="112">
        <v>2</v>
      </c>
      <c r="BH260" s="175" t="s">
        <v>364</v>
      </c>
      <c r="BI260" s="176" t="s">
        <v>365</v>
      </c>
      <c r="BJ260" s="83">
        <v>111706555</v>
      </c>
      <c r="BK260" s="84">
        <f>IFERROR(BJ260/BJ269,"-")</f>
        <v>7.5002028024457906E-2</v>
      </c>
      <c r="BL260" s="85">
        <v>407</v>
      </c>
      <c r="BM260" s="86">
        <f t="shared" si="195"/>
        <v>274463.28009828011</v>
      </c>
      <c r="BN260" s="87">
        <f t="shared" si="249"/>
        <v>0.51649746192893398</v>
      </c>
      <c r="BO260" s="313"/>
      <c r="BP260" s="112">
        <v>2</v>
      </c>
      <c r="BQ260" s="175" t="s">
        <v>336</v>
      </c>
      <c r="BR260" s="176" t="s">
        <v>337</v>
      </c>
      <c r="BS260" s="83">
        <v>86021320</v>
      </c>
      <c r="BT260" s="84">
        <f>IFERROR(BS260/BS269,"-")</f>
        <v>8.4250479393738073E-2</v>
      </c>
      <c r="BU260" s="85">
        <v>338</v>
      </c>
      <c r="BV260" s="86">
        <f t="shared" si="196"/>
        <v>254500.94674556213</v>
      </c>
      <c r="BW260" s="87">
        <f t="shared" si="250"/>
        <v>0.63653483992467041</v>
      </c>
      <c r="BX260" s="313"/>
      <c r="BY260" s="112">
        <v>2</v>
      </c>
      <c r="BZ260" s="175" t="s">
        <v>338</v>
      </c>
      <c r="CA260" s="176" t="s">
        <v>339</v>
      </c>
      <c r="CB260" s="83">
        <v>658568135</v>
      </c>
      <c r="CC260" s="84">
        <f>IFERROR(CB260/CB269,"-")</f>
        <v>5.1020740013177822E-2</v>
      </c>
      <c r="CD260" s="85">
        <v>3698</v>
      </c>
      <c r="CE260" s="86">
        <f t="shared" si="197"/>
        <v>178087.65143320715</v>
      </c>
      <c r="CF260" s="87">
        <f t="shared" si="251"/>
        <v>0.2466155385128376</v>
      </c>
    </row>
    <row r="261" spans="2:84" ht="13.5" customHeight="1">
      <c r="B261" s="304"/>
      <c r="C261" s="318"/>
      <c r="D261" s="301"/>
      <c r="E261" s="80">
        <v>3</v>
      </c>
      <c r="F261" s="175" t="s">
        <v>344</v>
      </c>
      <c r="G261" s="176" t="s">
        <v>345</v>
      </c>
      <c r="H261" s="83">
        <v>337268140</v>
      </c>
      <c r="I261" s="84">
        <f>IFERROR(H261/H269,"-")</f>
        <v>5.0200907814307E-2</v>
      </c>
      <c r="J261" s="85">
        <v>966</v>
      </c>
      <c r="K261" s="86">
        <f t="shared" si="189"/>
        <v>349138.86128364387</v>
      </c>
      <c r="L261" s="87">
        <f t="shared" si="243"/>
        <v>8.9196675900277009E-2</v>
      </c>
      <c r="M261" s="313"/>
      <c r="N261" s="112">
        <v>3</v>
      </c>
      <c r="O261" s="175" t="s">
        <v>354</v>
      </c>
      <c r="P261" s="176" t="s">
        <v>355</v>
      </c>
      <c r="Q261" s="83">
        <v>14897733</v>
      </c>
      <c r="R261" s="84">
        <f>IFERROR(Q261/Q269,"-")</f>
        <v>5.9990231781959266E-2</v>
      </c>
      <c r="S261" s="85">
        <v>167</v>
      </c>
      <c r="T261" s="86">
        <f t="shared" si="190"/>
        <v>89207.982035928144</v>
      </c>
      <c r="U261" s="87">
        <f t="shared" si="244"/>
        <v>0.6472868217054264</v>
      </c>
      <c r="V261" s="313"/>
      <c r="W261" s="112">
        <v>3</v>
      </c>
      <c r="X261" s="175" t="s">
        <v>354</v>
      </c>
      <c r="Y261" s="176" t="s">
        <v>355</v>
      </c>
      <c r="Z261" s="83">
        <v>19914186</v>
      </c>
      <c r="AA261" s="84">
        <f>IFERROR(Z261/Z269,"-")</f>
        <v>5.3352532635589957E-2</v>
      </c>
      <c r="AB261" s="85">
        <v>230</v>
      </c>
      <c r="AC261" s="86">
        <f t="shared" si="191"/>
        <v>86583.417391304349</v>
      </c>
      <c r="AD261" s="87">
        <f t="shared" si="245"/>
        <v>0.66666666666666663</v>
      </c>
      <c r="AE261" s="313"/>
      <c r="AF261" s="112">
        <v>3</v>
      </c>
      <c r="AG261" s="175" t="s">
        <v>340</v>
      </c>
      <c r="AH261" s="176" t="s">
        <v>341</v>
      </c>
      <c r="AI261" s="83">
        <v>36336316</v>
      </c>
      <c r="AJ261" s="84">
        <f>IFERROR(AI261/AI269,"-")</f>
        <v>4.5821684126447881E-2</v>
      </c>
      <c r="AK261" s="85">
        <v>497</v>
      </c>
      <c r="AL261" s="86">
        <f t="shared" si="192"/>
        <v>73111.299798792752</v>
      </c>
      <c r="AM261" s="87">
        <f t="shared" si="246"/>
        <v>0.70197740112994356</v>
      </c>
      <c r="AN261" s="313"/>
      <c r="AO261" s="112">
        <v>3</v>
      </c>
      <c r="AP261" s="175" t="s">
        <v>338</v>
      </c>
      <c r="AQ261" s="176" t="s">
        <v>339</v>
      </c>
      <c r="AR261" s="83">
        <v>73808772</v>
      </c>
      <c r="AS261" s="84">
        <f>IFERROR(AR261/AR269,"-")</f>
        <v>6.3409747746397169E-2</v>
      </c>
      <c r="AT261" s="85">
        <v>237</v>
      </c>
      <c r="AU261" s="86">
        <f t="shared" si="193"/>
        <v>311429.41772151901</v>
      </c>
      <c r="AV261" s="87">
        <f t="shared" si="247"/>
        <v>0.28247914183551848</v>
      </c>
      <c r="AW261" s="313"/>
      <c r="AX261" s="112">
        <v>3</v>
      </c>
      <c r="AY261" s="175" t="s">
        <v>344</v>
      </c>
      <c r="AZ261" s="176" t="s">
        <v>345</v>
      </c>
      <c r="BA261" s="83">
        <v>77561036</v>
      </c>
      <c r="BB261" s="84">
        <f>IFERROR(BA261/BA269,"-")</f>
        <v>7.0477922345143898E-2</v>
      </c>
      <c r="BC261" s="85">
        <v>149</v>
      </c>
      <c r="BD261" s="86">
        <f t="shared" si="194"/>
        <v>520543.8657718121</v>
      </c>
      <c r="BE261" s="87">
        <f t="shared" si="248"/>
        <v>0.21408045977011494</v>
      </c>
      <c r="BF261" s="313"/>
      <c r="BG261" s="112">
        <v>3</v>
      </c>
      <c r="BH261" s="175" t="s">
        <v>336</v>
      </c>
      <c r="BI261" s="176" t="s">
        <v>337</v>
      </c>
      <c r="BJ261" s="83">
        <v>104107301</v>
      </c>
      <c r="BK261" s="84">
        <f>IFERROR(BJ261/BJ269,"-")</f>
        <v>6.9899736028496043E-2</v>
      </c>
      <c r="BL261" s="85">
        <v>533</v>
      </c>
      <c r="BM261" s="86">
        <f t="shared" si="195"/>
        <v>195323.26641651031</v>
      </c>
      <c r="BN261" s="87">
        <f t="shared" si="249"/>
        <v>0.67639593908629436</v>
      </c>
      <c r="BO261" s="313"/>
      <c r="BP261" s="112">
        <v>3</v>
      </c>
      <c r="BQ261" s="175" t="s">
        <v>362</v>
      </c>
      <c r="BR261" s="176" t="s">
        <v>363</v>
      </c>
      <c r="BS261" s="83">
        <v>69246946</v>
      </c>
      <c r="BT261" s="84">
        <f>IFERROR(BS261/BS269,"-")</f>
        <v>6.782142377090114E-2</v>
      </c>
      <c r="BU261" s="85">
        <v>207</v>
      </c>
      <c r="BV261" s="86">
        <f t="shared" si="196"/>
        <v>334526.30917874398</v>
      </c>
      <c r="BW261" s="87">
        <f t="shared" si="250"/>
        <v>0.38983050847457629</v>
      </c>
      <c r="BX261" s="313"/>
      <c r="BY261" s="112">
        <v>3</v>
      </c>
      <c r="BZ261" s="175" t="s">
        <v>356</v>
      </c>
      <c r="CA261" s="176" t="s">
        <v>357</v>
      </c>
      <c r="CB261" s="83">
        <v>654165571</v>
      </c>
      <c r="CC261" s="84">
        <f>IFERROR(CB261/CB269,"-")</f>
        <v>5.0679663575831861E-2</v>
      </c>
      <c r="CD261" s="85">
        <v>2661</v>
      </c>
      <c r="CE261" s="86">
        <f t="shared" si="197"/>
        <v>245834.48741074785</v>
      </c>
      <c r="CF261" s="87">
        <f t="shared" si="251"/>
        <v>0.177459153051017</v>
      </c>
    </row>
    <row r="262" spans="2:84" ht="13.5" customHeight="1">
      <c r="B262" s="304"/>
      <c r="C262" s="318"/>
      <c r="D262" s="301"/>
      <c r="E262" s="80">
        <v>4</v>
      </c>
      <c r="F262" s="175" t="s">
        <v>340</v>
      </c>
      <c r="G262" s="176" t="s">
        <v>341</v>
      </c>
      <c r="H262" s="83">
        <v>289754105</v>
      </c>
      <c r="I262" s="84">
        <f>IFERROR(H262/H269,"-")</f>
        <v>4.3128648658963251E-2</v>
      </c>
      <c r="J262" s="85">
        <v>5361</v>
      </c>
      <c r="K262" s="86">
        <f t="shared" ref="K262:K325" si="252">IFERROR(H262/J262,"-")</f>
        <v>54048.518000373064</v>
      </c>
      <c r="L262" s="87">
        <f t="shared" si="243"/>
        <v>0.49501385041551249</v>
      </c>
      <c r="M262" s="313"/>
      <c r="N262" s="112">
        <v>4</v>
      </c>
      <c r="O262" s="175" t="s">
        <v>340</v>
      </c>
      <c r="P262" s="176" t="s">
        <v>341</v>
      </c>
      <c r="Q262" s="83">
        <v>11401203</v>
      </c>
      <c r="R262" s="84">
        <f>IFERROR(Q262/Q269,"-")</f>
        <v>4.5910395263706855E-2</v>
      </c>
      <c r="S262" s="85">
        <v>196</v>
      </c>
      <c r="T262" s="86">
        <f t="shared" ref="T262:T325" si="253">IFERROR(Q262/S262,"-")</f>
        <v>58169.40306122449</v>
      </c>
      <c r="U262" s="87">
        <f t="shared" si="244"/>
        <v>0.75968992248062017</v>
      </c>
      <c r="V262" s="313"/>
      <c r="W262" s="112">
        <v>4</v>
      </c>
      <c r="X262" s="175" t="s">
        <v>344</v>
      </c>
      <c r="Y262" s="176" t="s">
        <v>345</v>
      </c>
      <c r="Z262" s="83">
        <v>19637785</v>
      </c>
      <c r="AA262" s="84">
        <f>IFERROR(Z262/Z269,"-")</f>
        <v>5.2612020652172221E-2</v>
      </c>
      <c r="AB262" s="85">
        <v>55</v>
      </c>
      <c r="AC262" s="86">
        <f t="shared" ref="AC262:AC325" si="254">IFERROR(Z262/AB262,"-")</f>
        <v>357050.63636363635</v>
      </c>
      <c r="AD262" s="87">
        <f t="shared" si="245"/>
        <v>0.15942028985507245</v>
      </c>
      <c r="AE262" s="313"/>
      <c r="AF262" s="112">
        <v>4</v>
      </c>
      <c r="AG262" s="175" t="s">
        <v>354</v>
      </c>
      <c r="AH262" s="176" t="s">
        <v>355</v>
      </c>
      <c r="AI262" s="83">
        <v>33545067</v>
      </c>
      <c r="AJ262" s="84">
        <f>IFERROR(AI262/AI269,"-")</f>
        <v>4.2301797025172574E-2</v>
      </c>
      <c r="AK262" s="85">
        <v>334</v>
      </c>
      <c r="AL262" s="86">
        <f t="shared" ref="AL262:AL325" si="255">IFERROR(AI262/AK262,"-")</f>
        <v>100434.33233532934</v>
      </c>
      <c r="AM262" s="87">
        <f t="shared" si="246"/>
        <v>0.47175141242937851</v>
      </c>
      <c r="AN262" s="313"/>
      <c r="AO262" s="112">
        <v>4</v>
      </c>
      <c r="AP262" s="175" t="s">
        <v>344</v>
      </c>
      <c r="AQ262" s="176" t="s">
        <v>345</v>
      </c>
      <c r="AR262" s="83">
        <v>63859752</v>
      </c>
      <c r="AS262" s="84">
        <f>IFERROR(AR262/AR269,"-")</f>
        <v>5.4862459511824446E-2</v>
      </c>
      <c r="AT262" s="85">
        <v>136</v>
      </c>
      <c r="AU262" s="86">
        <f t="shared" ref="AU262:AU325" si="256">IFERROR(AR262/AT262,"-")</f>
        <v>469557</v>
      </c>
      <c r="AV262" s="87">
        <f t="shared" si="247"/>
        <v>0.16209773539928488</v>
      </c>
      <c r="AW262" s="313"/>
      <c r="AX262" s="112">
        <v>4</v>
      </c>
      <c r="AY262" s="175" t="s">
        <v>362</v>
      </c>
      <c r="AZ262" s="176" t="s">
        <v>363</v>
      </c>
      <c r="BA262" s="83">
        <v>56608010</v>
      </c>
      <c r="BB262" s="84">
        <f>IFERROR(BA262/BA269,"-")</f>
        <v>5.1438391473949997E-2</v>
      </c>
      <c r="BC262" s="85">
        <v>296</v>
      </c>
      <c r="BD262" s="86">
        <f t="shared" ref="BD262:BD325" si="257">IFERROR(BA262/BC262,"-")</f>
        <v>191243.27702702704</v>
      </c>
      <c r="BE262" s="87">
        <f t="shared" si="248"/>
        <v>0.42528735632183906</v>
      </c>
      <c r="BF262" s="313"/>
      <c r="BG262" s="112">
        <v>4</v>
      </c>
      <c r="BH262" s="175" t="s">
        <v>338</v>
      </c>
      <c r="BI262" s="176" t="s">
        <v>339</v>
      </c>
      <c r="BJ262" s="83">
        <v>85156156</v>
      </c>
      <c r="BK262" s="84">
        <f>IFERROR(BJ262/BJ269,"-")</f>
        <v>5.7175556069803679E-2</v>
      </c>
      <c r="BL262" s="85">
        <v>149</v>
      </c>
      <c r="BM262" s="86">
        <f t="shared" ref="BM262:BM325" si="258">IFERROR(BJ262/BL262,"-")</f>
        <v>571517.82550335571</v>
      </c>
      <c r="BN262" s="87">
        <f t="shared" si="249"/>
        <v>0.18908629441624367</v>
      </c>
      <c r="BO262" s="313"/>
      <c r="BP262" s="112">
        <v>4</v>
      </c>
      <c r="BQ262" s="175" t="s">
        <v>356</v>
      </c>
      <c r="BR262" s="176" t="s">
        <v>357</v>
      </c>
      <c r="BS262" s="83">
        <v>57158071</v>
      </c>
      <c r="BT262" s="84">
        <f>IFERROR(BS262/BS269,"-")</f>
        <v>5.5981411154482609E-2</v>
      </c>
      <c r="BU262" s="85">
        <v>129</v>
      </c>
      <c r="BV262" s="86">
        <f t="shared" ref="BV262:BV325" si="259">IFERROR(BS262/BU262,"-")</f>
        <v>443085.82170542638</v>
      </c>
      <c r="BW262" s="87">
        <f t="shared" si="250"/>
        <v>0.24293785310734464</v>
      </c>
      <c r="BX262" s="313"/>
      <c r="BY262" s="112">
        <v>4</v>
      </c>
      <c r="BZ262" s="175" t="s">
        <v>344</v>
      </c>
      <c r="CA262" s="176" t="s">
        <v>345</v>
      </c>
      <c r="CB262" s="83">
        <v>597120313</v>
      </c>
      <c r="CC262" s="84">
        <f>IFERROR(CB262/CB269,"-")</f>
        <v>4.6260240401944694E-2</v>
      </c>
      <c r="CD262" s="85">
        <v>1694</v>
      </c>
      <c r="CE262" s="86">
        <f t="shared" ref="CE262:CE325" si="260">IFERROR(CB262/CD262,"-")</f>
        <v>352491.32998819364</v>
      </c>
      <c r="CF262" s="87">
        <f t="shared" si="251"/>
        <v>0.11297099033011003</v>
      </c>
    </row>
    <row r="263" spans="2:84" ht="13.5" customHeight="1">
      <c r="B263" s="304"/>
      <c r="C263" s="318"/>
      <c r="D263" s="301"/>
      <c r="E263" s="80">
        <v>5</v>
      </c>
      <c r="F263" s="102" t="s">
        <v>342</v>
      </c>
      <c r="G263" s="176" t="s">
        <v>343</v>
      </c>
      <c r="H263" s="83">
        <v>277582318</v>
      </c>
      <c r="I263" s="84">
        <f>IFERROR(H263/H269,"-")</f>
        <v>4.1316930667686699E-2</v>
      </c>
      <c r="J263" s="85">
        <v>5677</v>
      </c>
      <c r="K263" s="86">
        <f t="shared" si="252"/>
        <v>48895.951735071343</v>
      </c>
      <c r="L263" s="87">
        <f t="shared" si="243"/>
        <v>0.52419205909510613</v>
      </c>
      <c r="M263" s="313"/>
      <c r="N263" s="112">
        <v>5</v>
      </c>
      <c r="O263" s="102" t="s">
        <v>342</v>
      </c>
      <c r="P263" s="176" t="s">
        <v>343</v>
      </c>
      <c r="Q263" s="83">
        <v>9713552</v>
      </c>
      <c r="R263" s="84">
        <f>IFERROR(Q263/Q269,"-")</f>
        <v>3.9114557624714712E-2</v>
      </c>
      <c r="S263" s="85">
        <v>171</v>
      </c>
      <c r="T263" s="86">
        <f t="shared" si="253"/>
        <v>56804.397660818715</v>
      </c>
      <c r="U263" s="87">
        <f t="shared" si="244"/>
        <v>0.66279069767441856</v>
      </c>
      <c r="V263" s="313"/>
      <c r="W263" s="112">
        <v>5</v>
      </c>
      <c r="X263" s="102" t="s">
        <v>356</v>
      </c>
      <c r="Y263" s="176" t="s">
        <v>357</v>
      </c>
      <c r="Z263" s="83">
        <v>16469685</v>
      </c>
      <c r="AA263" s="84">
        <f>IFERROR(Z263/Z269,"-")</f>
        <v>4.4124294433143613E-2</v>
      </c>
      <c r="AB263" s="85">
        <v>119</v>
      </c>
      <c r="AC263" s="86">
        <f t="shared" si="254"/>
        <v>138400.71428571429</v>
      </c>
      <c r="AD263" s="87">
        <f t="shared" si="245"/>
        <v>0.34492753623188405</v>
      </c>
      <c r="AE263" s="313"/>
      <c r="AF263" s="112">
        <v>5</v>
      </c>
      <c r="AG263" s="102" t="s">
        <v>338</v>
      </c>
      <c r="AH263" s="176" t="s">
        <v>339</v>
      </c>
      <c r="AI263" s="83">
        <v>30534454</v>
      </c>
      <c r="AJ263" s="84">
        <f>IFERROR(AI263/AI269,"-")</f>
        <v>3.8505282323104878E-2</v>
      </c>
      <c r="AK263" s="85">
        <v>181</v>
      </c>
      <c r="AL263" s="86">
        <f t="shared" si="255"/>
        <v>168698.6408839779</v>
      </c>
      <c r="AM263" s="87">
        <f t="shared" si="246"/>
        <v>0.2556497175141243</v>
      </c>
      <c r="AN263" s="313"/>
      <c r="AO263" s="112">
        <v>5</v>
      </c>
      <c r="AP263" s="102" t="s">
        <v>340</v>
      </c>
      <c r="AQ263" s="176" t="s">
        <v>341</v>
      </c>
      <c r="AR263" s="83">
        <v>54564308</v>
      </c>
      <c r="AS263" s="84">
        <f>IFERROR(AR263/AR269,"-")</f>
        <v>4.6876664012737143E-2</v>
      </c>
      <c r="AT263" s="85">
        <v>651</v>
      </c>
      <c r="AU263" s="86">
        <f t="shared" si="256"/>
        <v>83816.141321044546</v>
      </c>
      <c r="AV263" s="87">
        <f t="shared" si="247"/>
        <v>0.77592371871275323</v>
      </c>
      <c r="AW263" s="313"/>
      <c r="AX263" s="112">
        <v>5</v>
      </c>
      <c r="AY263" s="102" t="s">
        <v>364</v>
      </c>
      <c r="AZ263" s="176" t="s">
        <v>365</v>
      </c>
      <c r="BA263" s="83">
        <v>56461538</v>
      </c>
      <c r="BB263" s="84">
        <f>IFERROR(BA263/BA269,"-")</f>
        <v>5.1305295749935462E-2</v>
      </c>
      <c r="BC263" s="85">
        <v>296</v>
      </c>
      <c r="BD263" s="86">
        <f t="shared" si="257"/>
        <v>190748.4391891892</v>
      </c>
      <c r="BE263" s="87">
        <f t="shared" si="248"/>
        <v>0.42528735632183906</v>
      </c>
      <c r="BF263" s="313"/>
      <c r="BG263" s="112">
        <v>5</v>
      </c>
      <c r="BH263" s="102" t="s">
        <v>362</v>
      </c>
      <c r="BI263" s="176" t="s">
        <v>363</v>
      </c>
      <c r="BJ263" s="83">
        <v>81508422</v>
      </c>
      <c r="BK263" s="84">
        <f>IFERROR(BJ263/BJ269,"-")</f>
        <v>5.4726394087377783E-2</v>
      </c>
      <c r="BL263" s="85">
        <v>350</v>
      </c>
      <c r="BM263" s="86">
        <f t="shared" si="258"/>
        <v>232881.20571428572</v>
      </c>
      <c r="BN263" s="87">
        <f t="shared" si="249"/>
        <v>0.44416243654822335</v>
      </c>
      <c r="BO263" s="313"/>
      <c r="BP263" s="112">
        <v>5</v>
      </c>
      <c r="BQ263" s="102" t="s">
        <v>340</v>
      </c>
      <c r="BR263" s="176" t="s">
        <v>341</v>
      </c>
      <c r="BS263" s="83">
        <v>54250148</v>
      </c>
      <c r="BT263" s="84">
        <f>IFERROR(BS263/BS269,"-")</f>
        <v>5.313335085047801E-2</v>
      </c>
      <c r="BU263" s="85">
        <v>466</v>
      </c>
      <c r="BV263" s="86">
        <f t="shared" si="259"/>
        <v>116416.62660944206</v>
      </c>
      <c r="BW263" s="87">
        <f t="shared" si="250"/>
        <v>0.87758945386064036</v>
      </c>
      <c r="BX263" s="313"/>
      <c r="BY263" s="112">
        <v>5</v>
      </c>
      <c r="BZ263" s="102" t="s">
        <v>340</v>
      </c>
      <c r="CA263" s="176" t="s">
        <v>341</v>
      </c>
      <c r="CB263" s="83">
        <v>569152453</v>
      </c>
      <c r="CC263" s="84">
        <f>IFERROR(CB263/CB269,"-")</f>
        <v>4.409350800487092E-2</v>
      </c>
      <c r="CD263" s="85">
        <v>8665</v>
      </c>
      <c r="CE263" s="86">
        <f t="shared" si="260"/>
        <v>65684.068436237736</v>
      </c>
      <c r="CF263" s="87">
        <f t="shared" si="251"/>
        <v>0.57785928642880957</v>
      </c>
    </row>
    <row r="264" spans="2:84" ht="13.5" customHeight="1">
      <c r="B264" s="304"/>
      <c r="C264" s="318"/>
      <c r="D264" s="301"/>
      <c r="E264" s="80">
        <v>6</v>
      </c>
      <c r="F264" s="175" t="s">
        <v>348</v>
      </c>
      <c r="G264" s="176" t="s">
        <v>349</v>
      </c>
      <c r="H264" s="83">
        <v>226734120</v>
      </c>
      <c r="I264" s="84">
        <f>IFERROR(H264/H269,"-")</f>
        <v>3.374839573188864E-2</v>
      </c>
      <c r="J264" s="85">
        <v>4748</v>
      </c>
      <c r="K264" s="86">
        <f t="shared" si="252"/>
        <v>47753.605728727882</v>
      </c>
      <c r="L264" s="87">
        <f t="shared" si="243"/>
        <v>0.43841181902123733</v>
      </c>
      <c r="M264" s="313"/>
      <c r="N264" s="112">
        <v>6</v>
      </c>
      <c r="O264" s="175" t="s">
        <v>348</v>
      </c>
      <c r="P264" s="176" t="s">
        <v>349</v>
      </c>
      <c r="Q264" s="83">
        <v>9197994</v>
      </c>
      <c r="R264" s="84">
        <f>IFERROR(Q264/Q269,"-")</f>
        <v>3.7038507267452746E-2</v>
      </c>
      <c r="S264" s="85">
        <v>147</v>
      </c>
      <c r="T264" s="86">
        <f t="shared" si="253"/>
        <v>62571.387755102041</v>
      </c>
      <c r="U264" s="87">
        <f t="shared" si="244"/>
        <v>0.56976744186046513</v>
      </c>
      <c r="V264" s="313"/>
      <c r="W264" s="112">
        <v>6</v>
      </c>
      <c r="X264" s="175" t="s">
        <v>350</v>
      </c>
      <c r="Y264" s="176" t="s">
        <v>351</v>
      </c>
      <c r="Z264" s="83">
        <v>13982454</v>
      </c>
      <c r="AA264" s="84">
        <f>IFERROR(Z264/Z269,"-")</f>
        <v>3.746069929047742E-2</v>
      </c>
      <c r="AB264" s="85">
        <v>186</v>
      </c>
      <c r="AC264" s="86">
        <f t="shared" si="254"/>
        <v>75174.483870967742</v>
      </c>
      <c r="AD264" s="87">
        <f t="shared" si="245"/>
        <v>0.53913043478260869</v>
      </c>
      <c r="AE264" s="313"/>
      <c r="AF264" s="112">
        <v>6</v>
      </c>
      <c r="AG264" s="175" t="s">
        <v>362</v>
      </c>
      <c r="AH264" s="176" t="s">
        <v>363</v>
      </c>
      <c r="AI264" s="83">
        <v>30135043</v>
      </c>
      <c r="AJ264" s="84">
        <f>IFERROR(AI264/AI269,"-")</f>
        <v>3.8001607578570275E-2</v>
      </c>
      <c r="AK264" s="85">
        <v>287</v>
      </c>
      <c r="AL264" s="86">
        <f t="shared" si="255"/>
        <v>105000.14982578397</v>
      </c>
      <c r="AM264" s="87">
        <f t="shared" si="246"/>
        <v>0.40536723163841809</v>
      </c>
      <c r="AN264" s="313"/>
      <c r="AO264" s="112">
        <v>6</v>
      </c>
      <c r="AP264" s="175" t="s">
        <v>362</v>
      </c>
      <c r="AQ264" s="176" t="s">
        <v>363</v>
      </c>
      <c r="AR264" s="83">
        <v>42273579</v>
      </c>
      <c r="AS264" s="84">
        <f>IFERROR(AR264/AR269,"-")</f>
        <v>3.6317593533833521E-2</v>
      </c>
      <c r="AT264" s="85">
        <v>358</v>
      </c>
      <c r="AU264" s="86">
        <f t="shared" si="256"/>
        <v>118082.62290502794</v>
      </c>
      <c r="AV264" s="87">
        <f t="shared" si="247"/>
        <v>0.4266984505363528</v>
      </c>
      <c r="AW264" s="313"/>
      <c r="AX264" s="112">
        <v>6</v>
      </c>
      <c r="AY264" s="175" t="s">
        <v>340</v>
      </c>
      <c r="AZ264" s="176" t="s">
        <v>341</v>
      </c>
      <c r="BA264" s="83">
        <v>50535349</v>
      </c>
      <c r="BB264" s="84">
        <f>IFERROR(BA264/BA269,"-")</f>
        <v>4.5920304655378059E-2</v>
      </c>
      <c r="BC264" s="85">
        <v>543</v>
      </c>
      <c r="BD264" s="86">
        <f t="shared" si="257"/>
        <v>93066.94106813996</v>
      </c>
      <c r="BE264" s="87">
        <f t="shared" si="248"/>
        <v>0.78017241379310343</v>
      </c>
      <c r="BF264" s="313"/>
      <c r="BG264" s="112">
        <v>6</v>
      </c>
      <c r="BH264" s="175" t="s">
        <v>340</v>
      </c>
      <c r="BI264" s="176" t="s">
        <v>341</v>
      </c>
      <c r="BJ264" s="83">
        <v>60571175</v>
      </c>
      <c r="BK264" s="84">
        <f>IFERROR(BJ264/BJ269,"-")</f>
        <v>4.0668705295086253E-2</v>
      </c>
      <c r="BL264" s="85">
        <v>662</v>
      </c>
      <c r="BM264" s="86">
        <f t="shared" si="258"/>
        <v>91497.243202416925</v>
      </c>
      <c r="BN264" s="87">
        <f t="shared" si="249"/>
        <v>0.84010152284263961</v>
      </c>
      <c r="BO264" s="313"/>
      <c r="BP264" s="112">
        <v>6</v>
      </c>
      <c r="BQ264" s="175" t="s">
        <v>370</v>
      </c>
      <c r="BR264" s="176" t="s">
        <v>371</v>
      </c>
      <c r="BS264" s="83">
        <v>33005285</v>
      </c>
      <c r="BT264" s="84">
        <f>IFERROR(BS264/BS269,"-")</f>
        <v>3.2325836011083672E-2</v>
      </c>
      <c r="BU264" s="85">
        <v>345</v>
      </c>
      <c r="BV264" s="86">
        <f t="shared" si="259"/>
        <v>95667.492753623184</v>
      </c>
      <c r="BW264" s="87">
        <f t="shared" si="250"/>
        <v>0.64971751412429379</v>
      </c>
      <c r="BX264" s="313"/>
      <c r="BY264" s="112">
        <v>6</v>
      </c>
      <c r="BZ264" s="175" t="s">
        <v>364</v>
      </c>
      <c r="CA264" s="176" t="s">
        <v>365</v>
      </c>
      <c r="CB264" s="83">
        <v>517268142</v>
      </c>
      <c r="CC264" s="84">
        <f>IFERROR(CB264/CB269,"-")</f>
        <v>4.0073914888216614E-2</v>
      </c>
      <c r="CD264" s="85">
        <v>4571</v>
      </c>
      <c r="CE264" s="86">
        <f t="shared" si="260"/>
        <v>113163.01509516517</v>
      </c>
      <c r="CF264" s="87">
        <f t="shared" si="251"/>
        <v>0.30483494498166053</v>
      </c>
    </row>
    <row r="265" spans="2:84" ht="13.5" customHeight="1">
      <c r="B265" s="304"/>
      <c r="C265" s="318"/>
      <c r="D265" s="301"/>
      <c r="E265" s="80">
        <v>7</v>
      </c>
      <c r="F265" s="102" t="s">
        <v>346</v>
      </c>
      <c r="G265" s="176" t="s">
        <v>347</v>
      </c>
      <c r="H265" s="83">
        <v>206248348</v>
      </c>
      <c r="I265" s="84">
        <f>IFERROR(H265/H269,"-")</f>
        <v>3.0699176936194179E-2</v>
      </c>
      <c r="J265" s="85">
        <v>6276</v>
      </c>
      <c r="K265" s="86">
        <f t="shared" si="252"/>
        <v>32863.025493945192</v>
      </c>
      <c r="L265" s="87">
        <f t="shared" si="243"/>
        <v>0.57950138504155124</v>
      </c>
      <c r="M265" s="313"/>
      <c r="N265" s="112">
        <v>7</v>
      </c>
      <c r="O265" s="102" t="s">
        <v>378</v>
      </c>
      <c r="P265" s="176" t="s">
        <v>379</v>
      </c>
      <c r="Q265" s="83">
        <v>8737053</v>
      </c>
      <c r="R265" s="84">
        <f>IFERROR(Q265/Q269,"-")</f>
        <v>3.5182388794406674E-2</v>
      </c>
      <c r="S265" s="85">
        <v>63</v>
      </c>
      <c r="T265" s="86">
        <f t="shared" si="253"/>
        <v>138683.38095238095</v>
      </c>
      <c r="U265" s="87">
        <f t="shared" si="244"/>
        <v>0.2441860465116279</v>
      </c>
      <c r="V265" s="313"/>
      <c r="W265" s="112">
        <v>7</v>
      </c>
      <c r="X265" s="102" t="s">
        <v>342</v>
      </c>
      <c r="Y265" s="176" t="s">
        <v>343</v>
      </c>
      <c r="Z265" s="83">
        <v>13237902</v>
      </c>
      <c r="AA265" s="84">
        <f>IFERROR(Z265/Z269,"-")</f>
        <v>3.5465953691591591E-2</v>
      </c>
      <c r="AB265" s="85">
        <v>235</v>
      </c>
      <c r="AC265" s="86">
        <f t="shared" si="254"/>
        <v>56331.497872340427</v>
      </c>
      <c r="AD265" s="87">
        <f t="shared" si="245"/>
        <v>0.6811594202898551</v>
      </c>
      <c r="AE265" s="313"/>
      <c r="AF265" s="112">
        <v>7</v>
      </c>
      <c r="AG265" s="102" t="s">
        <v>364</v>
      </c>
      <c r="AH265" s="176" t="s">
        <v>365</v>
      </c>
      <c r="AI265" s="83">
        <v>27860300</v>
      </c>
      <c r="AJ265" s="84">
        <f>IFERROR(AI265/AI269,"-")</f>
        <v>3.513305713953159E-2</v>
      </c>
      <c r="AK265" s="85">
        <v>256</v>
      </c>
      <c r="AL265" s="86">
        <f t="shared" si="255"/>
        <v>108829.296875</v>
      </c>
      <c r="AM265" s="87">
        <f t="shared" si="246"/>
        <v>0.3615819209039548</v>
      </c>
      <c r="AN265" s="313"/>
      <c r="AO265" s="112">
        <v>7</v>
      </c>
      <c r="AP265" s="102" t="s">
        <v>354</v>
      </c>
      <c r="AQ265" s="176" t="s">
        <v>355</v>
      </c>
      <c r="AR265" s="83">
        <v>38146673</v>
      </c>
      <c r="AS265" s="84">
        <f>IFERROR(AR265/AR269,"-")</f>
        <v>3.2772133267496978E-2</v>
      </c>
      <c r="AT265" s="85">
        <v>385</v>
      </c>
      <c r="AU265" s="86">
        <f t="shared" si="256"/>
        <v>99082.267532467537</v>
      </c>
      <c r="AV265" s="87">
        <f t="shared" si="247"/>
        <v>0.45887961859356374</v>
      </c>
      <c r="AW265" s="313"/>
      <c r="AX265" s="112">
        <v>7</v>
      </c>
      <c r="AY265" s="102" t="s">
        <v>384</v>
      </c>
      <c r="AZ265" s="176" t="s">
        <v>385</v>
      </c>
      <c r="BA265" s="83">
        <v>36524462</v>
      </c>
      <c r="BB265" s="84">
        <f>IFERROR(BA265/BA269,"-")</f>
        <v>3.3188935183049377E-2</v>
      </c>
      <c r="BC265" s="85">
        <v>13</v>
      </c>
      <c r="BD265" s="86">
        <f t="shared" si="257"/>
        <v>2809574</v>
      </c>
      <c r="BE265" s="87">
        <f t="shared" si="248"/>
        <v>1.8678160919540231E-2</v>
      </c>
      <c r="BF265" s="313"/>
      <c r="BG265" s="112">
        <v>7</v>
      </c>
      <c r="BH265" s="102" t="s">
        <v>366</v>
      </c>
      <c r="BI265" s="176" t="s">
        <v>367</v>
      </c>
      <c r="BJ265" s="83">
        <v>50976239</v>
      </c>
      <c r="BK265" s="84">
        <f>IFERROR(BJ265/BJ269,"-")</f>
        <v>3.4226472260821789E-2</v>
      </c>
      <c r="BL265" s="85">
        <v>219</v>
      </c>
      <c r="BM265" s="86">
        <f t="shared" si="258"/>
        <v>232768.21461187216</v>
      </c>
      <c r="BN265" s="87">
        <f t="shared" si="249"/>
        <v>0.2779187817258883</v>
      </c>
      <c r="BO265" s="313"/>
      <c r="BP265" s="112">
        <v>7</v>
      </c>
      <c r="BQ265" s="102" t="s">
        <v>366</v>
      </c>
      <c r="BR265" s="176" t="s">
        <v>367</v>
      </c>
      <c r="BS265" s="83">
        <v>32258148</v>
      </c>
      <c r="BT265" s="84">
        <f>IFERROR(BS265/BS269,"-")</f>
        <v>3.159407962298362E-2</v>
      </c>
      <c r="BU265" s="85">
        <v>139</v>
      </c>
      <c r="BV265" s="86">
        <f t="shared" si="259"/>
        <v>232073.00719424459</v>
      </c>
      <c r="BW265" s="87">
        <f t="shared" si="250"/>
        <v>0.26177024482109229</v>
      </c>
      <c r="BX265" s="313"/>
      <c r="BY265" s="112">
        <v>7</v>
      </c>
      <c r="BZ265" s="102" t="s">
        <v>362</v>
      </c>
      <c r="CA265" s="176" t="s">
        <v>363</v>
      </c>
      <c r="CB265" s="83">
        <v>493246528</v>
      </c>
      <c r="CC265" s="84">
        <f>IFERROR(CB265/CB269,"-")</f>
        <v>3.8212906956833916E-2</v>
      </c>
      <c r="CD265" s="85">
        <v>5158</v>
      </c>
      <c r="CE265" s="86">
        <f t="shared" si="260"/>
        <v>95627.47731678946</v>
      </c>
      <c r="CF265" s="87">
        <f t="shared" si="251"/>
        <v>0.34398132710903634</v>
      </c>
    </row>
    <row r="266" spans="2:84" ht="13.5" customHeight="1">
      <c r="B266" s="304"/>
      <c r="C266" s="318"/>
      <c r="D266" s="301"/>
      <c r="E266" s="80">
        <v>8</v>
      </c>
      <c r="F266" s="102" t="s">
        <v>362</v>
      </c>
      <c r="G266" s="176" t="s">
        <v>363</v>
      </c>
      <c r="H266" s="83">
        <v>200927976</v>
      </c>
      <c r="I266" s="84">
        <f>IFERROR(H266/H269,"-")</f>
        <v>2.9907262513711758E-2</v>
      </c>
      <c r="J266" s="85">
        <v>3354</v>
      </c>
      <c r="K266" s="86">
        <f t="shared" si="252"/>
        <v>59906.969588550986</v>
      </c>
      <c r="L266" s="87">
        <f t="shared" si="243"/>
        <v>0.30969529085872577</v>
      </c>
      <c r="M266" s="313"/>
      <c r="N266" s="112">
        <v>8</v>
      </c>
      <c r="O266" s="102" t="s">
        <v>366</v>
      </c>
      <c r="P266" s="176" t="s">
        <v>367</v>
      </c>
      <c r="Q266" s="83">
        <v>8208767</v>
      </c>
      <c r="R266" s="84">
        <f>IFERROR(Q266/Q269,"-")</f>
        <v>3.3055085292111118E-2</v>
      </c>
      <c r="S266" s="85">
        <v>56</v>
      </c>
      <c r="T266" s="86">
        <f t="shared" si="253"/>
        <v>146585.125</v>
      </c>
      <c r="U266" s="87">
        <f t="shared" si="244"/>
        <v>0.21705426356589147</v>
      </c>
      <c r="V266" s="313"/>
      <c r="W266" s="112">
        <v>8</v>
      </c>
      <c r="X266" s="102" t="s">
        <v>340</v>
      </c>
      <c r="Y266" s="176" t="s">
        <v>341</v>
      </c>
      <c r="Z266" s="83">
        <v>11739849</v>
      </c>
      <c r="AA266" s="84">
        <f>IFERROR(Z266/Z269,"-")</f>
        <v>3.1452487031576291E-2</v>
      </c>
      <c r="AB266" s="85">
        <v>289</v>
      </c>
      <c r="AC266" s="86">
        <f t="shared" si="254"/>
        <v>40622.314878892736</v>
      </c>
      <c r="AD266" s="87">
        <f t="shared" si="245"/>
        <v>0.83768115942028987</v>
      </c>
      <c r="AE266" s="313"/>
      <c r="AF266" s="112">
        <v>8</v>
      </c>
      <c r="AG266" s="102" t="s">
        <v>344</v>
      </c>
      <c r="AH266" s="176" t="s">
        <v>345</v>
      </c>
      <c r="AI266" s="83">
        <v>26829505</v>
      </c>
      <c r="AJ266" s="84">
        <f>IFERROR(AI266/AI269,"-")</f>
        <v>3.3833179549048235E-2</v>
      </c>
      <c r="AK266" s="85">
        <v>112</v>
      </c>
      <c r="AL266" s="86">
        <f t="shared" si="255"/>
        <v>239549.15178571429</v>
      </c>
      <c r="AM266" s="87">
        <f t="shared" si="246"/>
        <v>0.15819209039548024</v>
      </c>
      <c r="AN266" s="313"/>
      <c r="AO266" s="112">
        <v>8</v>
      </c>
      <c r="AP266" s="102" t="s">
        <v>364</v>
      </c>
      <c r="AQ266" s="176" t="s">
        <v>365</v>
      </c>
      <c r="AR266" s="83">
        <v>36937506</v>
      </c>
      <c r="AS266" s="84">
        <f>IFERROR(AR266/AR269,"-")</f>
        <v>3.1733327548669039E-2</v>
      </c>
      <c r="AT266" s="85">
        <v>323</v>
      </c>
      <c r="AU266" s="86">
        <f t="shared" si="256"/>
        <v>114357.60371517028</v>
      </c>
      <c r="AV266" s="87">
        <f t="shared" si="247"/>
        <v>0.38498212157330153</v>
      </c>
      <c r="AW266" s="313"/>
      <c r="AX266" s="112">
        <v>8</v>
      </c>
      <c r="AY266" s="102" t="s">
        <v>354</v>
      </c>
      <c r="AZ266" s="176" t="s">
        <v>355</v>
      </c>
      <c r="BA266" s="83">
        <v>31202504</v>
      </c>
      <c r="BB266" s="84">
        <f>IFERROR(BA266/BA269,"-")</f>
        <v>2.8352994845066815E-2</v>
      </c>
      <c r="BC266" s="85">
        <v>297</v>
      </c>
      <c r="BD266" s="86">
        <f t="shared" si="257"/>
        <v>105058.93602693603</v>
      </c>
      <c r="BE266" s="87">
        <f t="shared" si="248"/>
        <v>0.42672413793103448</v>
      </c>
      <c r="BF266" s="313"/>
      <c r="BG266" s="112">
        <v>8</v>
      </c>
      <c r="BH266" s="102" t="s">
        <v>354</v>
      </c>
      <c r="BI266" s="176" t="s">
        <v>355</v>
      </c>
      <c r="BJ266" s="83">
        <v>38660416</v>
      </c>
      <c r="BK266" s="84">
        <f>IFERROR(BJ266/BJ269,"-")</f>
        <v>2.595738096362564E-2</v>
      </c>
      <c r="BL266" s="85">
        <v>330</v>
      </c>
      <c r="BM266" s="86">
        <f t="shared" si="258"/>
        <v>117152.77575757576</v>
      </c>
      <c r="BN266" s="87">
        <f t="shared" si="249"/>
        <v>0.41878172588832485</v>
      </c>
      <c r="BO266" s="313"/>
      <c r="BP266" s="112">
        <v>8</v>
      </c>
      <c r="BQ266" s="102" t="s">
        <v>344</v>
      </c>
      <c r="BR266" s="176" t="s">
        <v>345</v>
      </c>
      <c r="BS266" s="83">
        <v>30124185</v>
      </c>
      <c r="BT266" s="84">
        <f>IFERROR(BS266/BS269,"-")</f>
        <v>2.9504046527019739E-2</v>
      </c>
      <c r="BU266" s="85">
        <v>85</v>
      </c>
      <c r="BV266" s="86">
        <f t="shared" si="259"/>
        <v>354402.17647058825</v>
      </c>
      <c r="BW266" s="87">
        <f t="shared" si="250"/>
        <v>0.160075329566855</v>
      </c>
      <c r="BX266" s="313"/>
      <c r="BY266" s="112">
        <v>8</v>
      </c>
      <c r="BZ266" s="102" t="s">
        <v>342</v>
      </c>
      <c r="CA266" s="176" t="s">
        <v>343</v>
      </c>
      <c r="CB266" s="83">
        <v>422942039</v>
      </c>
      <c r="CC266" s="84">
        <f>IFERROR(CB266/CB269,"-")</f>
        <v>3.2766261629804359E-2</v>
      </c>
      <c r="CD266" s="85">
        <v>8274</v>
      </c>
      <c r="CE266" s="86">
        <f t="shared" si="260"/>
        <v>51116.997703649991</v>
      </c>
      <c r="CF266" s="87">
        <f t="shared" si="251"/>
        <v>0.55178392797599196</v>
      </c>
    </row>
    <row r="267" spans="2:84" ht="13.5" customHeight="1">
      <c r="B267" s="304"/>
      <c r="C267" s="318"/>
      <c r="D267" s="301"/>
      <c r="E267" s="80">
        <v>9</v>
      </c>
      <c r="F267" s="102" t="s">
        <v>354</v>
      </c>
      <c r="G267" s="176" t="s">
        <v>355</v>
      </c>
      <c r="H267" s="83">
        <v>188403517</v>
      </c>
      <c r="I267" s="84">
        <f>IFERROR(H267/H269,"-")</f>
        <v>2.8043050816505294E-2</v>
      </c>
      <c r="J267" s="85">
        <v>3074</v>
      </c>
      <c r="K267" s="86">
        <f t="shared" si="252"/>
        <v>61289.367924528298</v>
      </c>
      <c r="L267" s="87">
        <f t="shared" si="243"/>
        <v>0.28384118190212371</v>
      </c>
      <c r="M267" s="313"/>
      <c r="N267" s="112">
        <v>9</v>
      </c>
      <c r="O267" s="102" t="s">
        <v>346</v>
      </c>
      <c r="P267" s="176" t="s">
        <v>347</v>
      </c>
      <c r="Q267" s="83">
        <v>7904170</v>
      </c>
      <c r="R267" s="84">
        <f>IFERROR(Q267/Q269,"-")</f>
        <v>3.1828533263685753E-2</v>
      </c>
      <c r="S267" s="85">
        <v>213</v>
      </c>
      <c r="T267" s="86">
        <f t="shared" si="253"/>
        <v>37108.779342723006</v>
      </c>
      <c r="U267" s="87">
        <f t="shared" si="244"/>
        <v>0.82558139534883723</v>
      </c>
      <c r="V267" s="313"/>
      <c r="W267" s="112">
        <v>9</v>
      </c>
      <c r="X267" s="102" t="s">
        <v>346</v>
      </c>
      <c r="Y267" s="176" t="s">
        <v>347</v>
      </c>
      <c r="Z267" s="83">
        <v>10697654</v>
      </c>
      <c r="AA267" s="84">
        <f>IFERROR(Z267/Z269,"-")</f>
        <v>2.8660319541017117E-2</v>
      </c>
      <c r="AB267" s="85">
        <v>287</v>
      </c>
      <c r="AC267" s="86">
        <f t="shared" si="254"/>
        <v>37274.055749128922</v>
      </c>
      <c r="AD267" s="87">
        <f t="shared" si="245"/>
        <v>0.8318840579710145</v>
      </c>
      <c r="AE267" s="313"/>
      <c r="AF267" s="112">
        <v>9</v>
      </c>
      <c r="AG267" s="102" t="s">
        <v>366</v>
      </c>
      <c r="AH267" s="176" t="s">
        <v>367</v>
      </c>
      <c r="AI267" s="83">
        <v>25910237</v>
      </c>
      <c r="AJ267" s="84">
        <f>IFERROR(AI267/AI269,"-")</f>
        <v>3.2673942384676601E-2</v>
      </c>
      <c r="AK267" s="85">
        <v>190</v>
      </c>
      <c r="AL267" s="86">
        <f t="shared" si="255"/>
        <v>136369.66842105263</v>
      </c>
      <c r="AM267" s="87">
        <f t="shared" si="246"/>
        <v>0.26836158192090398</v>
      </c>
      <c r="AN267" s="313"/>
      <c r="AO267" s="112">
        <v>9</v>
      </c>
      <c r="AP267" s="102" t="s">
        <v>380</v>
      </c>
      <c r="AQ267" s="176" t="s">
        <v>381</v>
      </c>
      <c r="AR267" s="83">
        <v>36096731</v>
      </c>
      <c r="AS267" s="84">
        <f>IFERROR(AR267/AR269,"-")</f>
        <v>3.1011010550067879E-2</v>
      </c>
      <c r="AT267" s="85">
        <v>277</v>
      </c>
      <c r="AU267" s="86">
        <f t="shared" si="256"/>
        <v>130313.1083032491</v>
      </c>
      <c r="AV267" s="87">
        <f t="shared" si="247"/>
        <v>0.33015494636471993</v>
      </c>
      <c r="AW267" s="313"/>
      <c r="AX267" s="112">
        <v>9</v>
      </c>
      <c r="AY267" s="102" t="s">
        <v>360</v>
      </c>
      <c r="AZ267" s="176" t="s">
        <v>361</v>
      </c>
      <c r="BA267" s="83">
        <v>29821302</v>
      </c>
      <c r="BB267" s="84">
        <f>IFERROR(BA267/BA269,"-")</f>
        <v>2.7097928482892934E-2</v>
      </c>
      <c r="BC267" s="85">
        <v>334</v>
      </c>
      <c r="BD267" s="86">
        <f t="shared" si="257"/>
        <v>89285.335329341324</v>
      </c>
      <c r="BE267" s="87">
        <f t="shared" si="248"/>
        <v>0.47988505747126436</v>
      </c>
      <c r="BF267" s="313"/>
      <c r="BG267" s="112">
        <v>9</v>
      </c>
      <c r="BH267" s="102" t="s">
        <v>344</v>
      </c>
      <c r="BI267" s="176" t="s">
        <v>345</v>
      </c>
      <c r="BJ267" s="83">
        <v>36580313</v>
      </c>
      <c r="BK267" s="84">
        <f>IFERROR(BJ267/BJ269,"-")</f>
        <v>2.4560757967779435E-2</v>
      </c>
      <c r="BL267" s="85">
        <v>155</v>
      </c>
      <c r="BM267" s="86">
        <f t="shared" si="258"/>
        <v>236002.0193548387</v>
      </c>
      <c r="BN267" s="87">
        <f t="shared" si="249"/>
        <v>0.1967005076142132</v>
      </c>
      <c r="BO267" s="313"/>
      <c r="BP267" s="112">
        <v>9</v>
      </c>
      <c r="BQ267" s="102" t="s">
        <v>398</v>
      </c>
      <c r="BR267" s="176" t="s">
        <v>399</v>
      </c>
      <c r="BS267" s="83">
        <v>29744822</v>
      </c>
      <c r="BT267" s="84">
        <f>IFERROR(BS267/BS269,"-")</f>
        <v>2.9132493118931527E-2</v>
      </c>
      <c r="BU267" s="85">
        <v>221</v>
      </c>
      <c r="BV267" s="86">
        <f t="shared" si="259"/>
        <v>134591.95475113121</v>
      </c>
      <c r="BW267" s="87">
        <f t="shared" si="250"/>
        <v>0.41619585687382299</v>
      </c>
      <c r="BX267" s="313"/>
      <c r="BY267" s="112">
        <v>9</v>
      </c>
      <c r="BZ267" s="102" t="s">
        <v>354</v>
      </c>
      <c r="CA267" s="176" t="s">
        <v>355</v>
      </c>
      <c r="CB267" s="83">
        <v>382196718</v>
      </c>
      <c r="CC267" s="84">
        <f>IFERROR(CB267/CB269,"-")</f>
        <v>2.9609630874363274E-2</v>
      </c>
      <c r="CD267" s="85">
        <v>4994</v>
      </c>
      <c r="CE267" s="86">
        <f t="shared" si="260"/>
        <v>76531.181017220661</v>
      </c>
      <c r="CF267" s="87">
        <f t="shared" si="251"/>
        <v>0.33304434811603867</v>
      </c>
    </row>
    <row r="268" spans="2:84" ht="13.5" customHeight="1">
      <c r="B268" s="304"/>
      <c r="C268" s="318"/>
      <c r="D268" s="301"/>
      <c r="E268" s="88">
        <v>10</v>
      </c>
      <c r="F268" s="177" t="s">
        <v>350</v>
      </c>
      <c r="G268" s="178" t="s">
        <v>351</v>
      </c>
      <c r="H268" s="91">
        <v>180940352</v>
      </c>
      <c r="I268" s="92">
        <f>IFERROR(H268/H269,"-")</f>
        <v>2.6932190899028468E-2</v>
      </c>
      <c r="J268" s="93">
        <v>3043</v>
      </c>
      <c r="K268" s="94">
        <f t="shared" si="252"/>
        <v>59461.173841603682</v>
      </c>
      <c r="L268" s="95">
        <f t="shared" si="243"/>
        <v>0.28097876269621425</v>
      </c>
      <c r="M268" s="313"/>
      <c r="N268" s="113">
        <v>10</v>
      </c>
      <c r="O268" s="177" t="s">
        <v>368</v>
      </c>
      <c r="P268" s="178" t="s">
        <v>369</v>
      </c>
      <c r="Q268" s="91">
        <v>7487903</v>
      </c>
      <c r="R268" s="92">
        <f>IFERROR(Q268/Q269,"-")</f>
        <v>3.0152308175400117E-2</v>
      </c>
      <c r="S268" s="93">
        <v>37</v>
      </c>
      <c r="T268" s="94">
        <f t="shared" si="253"/>
        <v>202375.75675675675</v>
      </c>
      <c r="U268" s="95">
        <f t="shared" si="244"/>
        <v>0.1434108527131783</v>
      </c>
      <c r="V268" s="313"/>
      <c r="W268" s="113">
        <v>10</v>
      </c>
      <c r="X268" s="177" t="s">
        <v>364</v>
      </c>
      <c r="Y268" s="178" t="s">
        <v>365</v>
      </c>
      <c r="Z268" s="91">
        <v>10261921</v>
      </c>
      <c r="AA268" s="92">
        <f>IFERROR(Z268/Z269,"-")</f>
        <v>2.7492937700609302E-2</v>
      </c>
      <c r="AB268" s="93">
        <v>141</v>
      </c>
      <c r="AC268" s="94">
        <f t="shared" si="254"/>
        <v>72779.581560283681</v>
      </c>
      <c r="AD268" s="95">
        <f t="shared" si="245"/>
        <v>0.40869565217391307</v>
      </c>
      <c r="AE268" s="313"/>
      <c r="AF268" s="113">
        <v>10</v>
      </c>
      <c r="AG268" s="177" t="s">
        <v>342</v>
      </c>
      <c r="AH268" s="178" t="s">
        <v>343</v>
      </c>
      <c r="AI268" s="91">
        <v>23874687</v>
      </c>
      <c r="AJ268" s="92">
        <f>IFERROR(AI268/AI269,"-")</f>
        <v>3.0107024782914472E-2</v>
      </c>
      <c r="AK268" s="93">
        <v>479</v>
      </c>
      <c r="AL268" s="94">
        <f t="shared" si="255"/>
        <v>49842.770354906053</v>
      </c>
      <c r="AM268" s="95">
        <f t="shared" si="246"/>
        <v>0.67655367231638419</v>
      </c>
      <c r="AN268" s="313"/>
      <c r="AO268" s="113">
        <v>10</v>
      </c>
      <c r="AP268" s="177" t="s">
        <v>396</v>
      </c>
      <c r="AQ268" s="178" t="s">
        <v>397</v>
      </c>
      <c r="AR268" s="91">
        <v>33092524</v>
      </c>
      <c r="AS268" s="92">
        <f>IFERROR(AR268/AR269,"-")</f>
        <v>2.8430070603689142E-2</v>
      </c>
      <c r="AT268" s="93">
        <v>102</v>
      </c>
      <c r="AU268" s="94">
        <f t="shared" si="256"/>
        <v>324436.50980392157</v>
      </c>
      <c r="AV268" s="95">
        <f t="shared" si="247"/>
        <v>0.12157330154946365</v>
      </c>
      <c r="AW268" s="313"/>
      <c r="AX268" s="113">
        <v>10</v>
      </c>
      <c r="AY268" s="177" t="s">
        <v>342</v>
      </c>
      <c r="AZ268" s="178" t="s">
        <v>343</v>
      </c>
      <c r="BA268" s="91">
        <v>29758909</v>
      </c>
      <c r="BB268" s="92">
        <f>IFERROR(BA268/BA269,"-")</f>
        <v>2.7041233404595109E-2</v>
      </c>
      <c r="BC268" s="93">
        <v>434</v>
      </c>
      <c r="BD268" s="94">
        <f t="shared" si="257"/>
        <v>68568.914746543785</v>
      </c>
      <c r="BE268" s="95">
        <f t="shared" si="248"/>
        <v>0.62356321839080464</v>
      </c>
      <c r="BF268" s="313"/>
      <c r="BG268" s="113">
        <v>10</v>
      </c>
      <c r="BH268" s="177" t="s">
        <v>368</v>
      </c>
      <c r="BI268" s="178" t="s">
        <v>369</v>
      </c>
      <c r="BJ268" s="91">
        <v>35160017</v>
      </c>
      <c r="BK268" s="92">
        <f>IFERROR(BJ268/BJ269,"-")</f>
        <v>2.360714266386978E-2</v>
      </c>
      <c r="BL268" s="93">
        <v>199</v>
      </c>
      <c r="BM268" s="94">
        <f t="shared" si="258"/>
        <v>176683.50251256282</v>
      </c>
      <c r="BN268" s="95">
        <f t="shared" si="249"/>
        <v>0.25253807106598986</v>
      </c>
      <c r="BO268" s="313"/>
      <c r="BP268" s="113">
        <v>10</v>
      </c>
      <c r="BQ268" s="177" t="s">
        <v>368</v>
      </c>
      <c r="BR268" s="178" t="s">
        <v>369</v>
      </c>
      <c r="BS268" s="91">
        <v>28960703</v>
      </c>
      <c r="BT268" s="92">
        <f>IFERROR(BS268/BS269,"-")</f>
        <v>2.8364516044739472E-2</v>
      </c>
      <c r="BU268" s="93">
        <v>169</v>
      </c>
      <c r="BV268" s="94">
        <f t="shared" si="259"/>
        <v>171365.10650887573</v>
      </c>
      <c r="BW268" s="95">
        <f t="shared" si="250"/>
        <v>0.31826741996233521</v>
      </c>
      <c r="BX268" s="313"/>
      <c r="BY268" s="113">
        <v>10</v>
      </c>
      <c r="BZ268" s="177" t="s">
        <v>346</v>
      </c>
      <c r="CA268" s="178" t="s">
        <v>347</v>
      </c>
      <c r="CB268" s="91">
        <v>327496746</v>
      </c>
      <c r="CC268" s="92">
        <f>IFERROR(CB268/CB269,"-")</f>
        <v>2.5371902229718014E-2</v>
      </c>
      <c r="CD268" s="93">
        <v>9373</v>
      </c>
      <c r="CE268" s="94">
        <f t="shared" si="260"/>
        <v>34940.440200576122</v>
      </c>
      <c r="CF268" s="95">
        <f t="shared" si="251"/>
        <v>0.62507502500833612</v>
      </c>
    </row>
    <row r="269" spans="2:84" s="173" customFormat="1" ht="13.5" customHeight="1">
      <c r="B269" s="266"/>
      <c r="C269" s="320"/>
      <c r="D269" s="302"/>
      <c r="E269" s="96" t="s">
        <v>164</v>
      </c>
      <c r="F269" s="97"/>
      <c r="G269" s="98"/>
      <c r="H269" s="228">
        <v>6718367350</v>
      </c>
      <c r="I269" s="99" t="s">
        <v>292</v>
      </c>
      <c r="J269" s="100">
        <v>9464</v>
      </c>
      <c r="K269" s="49">
        <f t="shared" si="252"/>
        <v>709886.6599746407</v>
      </c>
      <c r="L269" s="101">
        <f t="shared" si="243"/>
        <v>0.87386888273314867</v>
      </c>
      <c r="M269" s="314"/>
      <c r="N269" s="96" t="s">
        <v>164</v>
      </c>
      <c r="O269" s="97"/>
      <c r="P269" s="98"/>
      <c r="Q269" s="228">
        <v>248335980</v>
      </c>
      <c r="R269" s="99" t="s">
        <v>292</v>
      </c>
      <c r="S269" s="100">
        <v>257</v>
      </c>
      <c r="T269" s="49">
        <f t="shared" si="253"/>
        <v>966287.85992217902</v>
      </c>
      <c r="U269" s="101">
        <f t="shared" si="244"/>
        <v>0.99612403100775193</v>
      </c>
      <c r="V269" s="314"/>
      <c r="W269" s="96" t="s">
        <v>164</v>
      </c>
      <c r="X269" s="97"/>
      <c r="Y269" s="98"/>
      <c r="Z269" s="228">
        <v>373256620</v>
      </c>
      <c r="AA269" s="99" t="s">
        <v>292</v>
      </c>
      <c r="AB269" s="100">
        <v>343</v>
      </c>
      <c r="AC269" s="49">
        <f t="shared" si="254"/>
        <v>1088211.7201166181</v>
      </c>
      <c r="AD269" s="101">
        <f t="shared" si="245"/>
        <v>0.99420289855072463</v>
      </c>
      <c r="AE269" s="314"/>
      <c r="AF269" s="96" t="s">
        <v>164</v>
      </c>
      <c r="AG269" s="97"/>
      <c r="AH269" s="98"/>
      <c r="AI269" s="228">
        <v>792993900</v>
      </c>
      <c r="AJ269" s="99" t="s">
        <v>292</v>
      </c>
      <c r="AK269" s="100">
        <v>704</v>
      </c>
      <c r="AL269" s="49">
        <f t="shared" si="255"/>
        <v>1126411.7897727273</v>
      </c>
      <c r="AM269" s="101">
        <f t="shared" si="246"/>
        <v>0.99435028248587576</v>
      </c>
      <c r="AN269" s="314"/>
      <c r="AO269" s="96" t="s">
        <v>164</v>
      </c>
      <c r="AP269" s="97"/>
      <c r="AQ269" s="98"/>
      <c r="AR269" s="228">
        <v>1163997250</v>
      </c>
      <c r="AS269" s="99" t="s">
        <v>292</v>
      </c>
      <c r="AT269" s="100">
        <v>828</v>
      </c>
      <c r="AU269" s="49">
        <f t="shared" si="256"/>
        <v>1405793.7801932367</v>
      </c>
      <c r="AV269" s="101">
        <f t="shared" si="247"/>
        <v>0.98688915375446962</v>
      </c>
      <c r="AW269" s="314"/>
      <c r="AX269" s="96" t="s">
        <v>164</v>
      </c>
      <c r="AY269" s="97"/>
      <c r="AZ269" s="98"/>
      <c r="BA269" s="228">
        <v>1100501170</v>
      </c>
      <c r="BB269" s="99" t="s">
        <v>292</v>
      </c>
      <c r="BC269" s="100">
        <v>685</v>
      </c>
      <c r="BD269" s="49">
        <f t="shared" si="257"/>
        <v>1606571.0510948906</v>
      </c>
      <c r="BE269" s="101">
        <f t="shared" si="248"/>
        <v>0.98419540229885061</v>
      </c>
      <c r="BF269" s="314"/>
      <c r="BG269" s="96" t="s">
        <v>164</v>
      </c>
      <c r="BH269" s="97"/>
      <c r="BI269" s="98"/>
      <c r="BJ269" s="228">
        <v>1489380460</v>
      </c>
      <c r="BK269" s="99" t="s">
        <v>292</v>
      </c>
      <c r="BL269" s="100">
        <v>770</v>
      </c>
      <c r="BM269" s="49">
        <f t="shared" si="258"/>
        <v>1934260.3376623376</v>
      </c>
      <c r="BN269" s="101">
        <f t="shared" si="249"/>
        <v>0.97715736040609136</v>
      </c>
      <c r="BO269" s="314"/>
      <c r="BP269" s="96" t="s">
        <v>164</v>
      </c>
      <c r="BQ269" s="97"/>
      <c r="BR269" s="98"/>
      <c r="BS269" s="228">
        <v>1021018760</v>
      </c>
      <c r="BT269" s="99" t="s">
        <v>292</v>
      </c>
      <c r="BU269" s="100">
        <v>526</v>
      </c>
      <c r="BV269" s="49">
        <f t="shared" si="259"/>
        <v>1941100.3041825094</v>
      </c>
      <c r="BW269" s="101">
        <f t="shared" si="250"/>
        <v>0.99058380414312619</v>
      </c>
      <c r="BX269" s="314"/>
      <c r="BY269" s="96" t="s">
        <v>164</v>
      </c>
      <c r="BZ269" s="97"/>
      <c r="CA269" s="98"/>
      <c r="CB269" s="228">
        <v>12907851490</v>
      </c>
      <c r="CC269" s="99" t="s">
        <v>292</v>
      </c>
      <c r="CD269" s="100">
        <v>13577</v>
      </c>
      <c r="CE269" s="49">
        <f t="shared" si="260"/>
        <v>950714.55328864988</v>
      </c>
      <c r="CF269" s="101">
        <f t="shared" si="251"/>
        <v>0.90543514504834943</v>
      </c>
    </row>
    <row r="270" spans="2:84" ht="13.5" customHeight="1">
      <c r="B270" s="303">
        <v>25</v>
      </c>
      <c r="C270" s="317" t="s">
        <v>83</v>
      </c>
      <c r="D270" s="305">
        <f>CK30</f>
        <v>7175</v>
      </c>
      <c r="E270" s="72">
        <v>1</v>
      </c>
      <c r="F270" s="73" t="s">
        <v>336</v>
      </c>
      <c r="G270" s="74" t="s">
        <v>337</v>
      </c>
      <c r="H270" s="75">
        <v>390593012</v>
      </c>
      <c r="I270" s="76">
        <f>IFERROR(H270/H280,"-")</f>
        <v>9.041138448300394E-2</v>
      </c>
      <c r="J270" s="77">
        <v>2669</v>
      </c>
      <c r="K270" s="78">
        <f t="shared" si="252"/>
        <v>146344.32821281379</v>
      </c>
      <c r="L270" s="79">
        <f t="shared" ref="L270:L280" si="261">IFERROR(J270/$CK$30,0)</f>
        <v>0.37198606271777002</v>
      </c>
      <c r="M270" s="315">
        <f>CL30</f>
        <v>225</v>
      </c>
      <c r="N270" s="195">
        <v>1</v>
      </c>
      <c r="O270" s="73" t="s">
        <v>336</v>
      </c>
      <c r="P270" s="74" t="s">
        <v>337</v>
      </c>
      <c r="Q270" s="75">
        <v>31383119</v>
      </c>
      <c r="R270" s="76">
        <f>IFERROR(Q270/Q280,"-")</f>
        <v>0.13878767613625206</v>
      </c>
      <c r="S270" s="77">
        <v>146</v>
      </c>
      <c r="T270" s="78">
        <f t="shared" si="253"/>
        <v>214952.86986301371</v>
      </c>
      <c r="U270" s="79">
        <f t="shared" ref="U270:U280" si="262">IFERROR(S270/$CL$30,0)</f>
        <v>0.64888888888888885</v>
      </c>
      <c r="V270" s="315">
        <f>CM30</f>
        <v>288</v>
      </c>
      <c r="W270" s="195">
        <v>1</v>
      </c>
      <c r="X270" s="73" t="s">
        <v>336</v>
      </c>
      <c r="Y270" s="74" t="s">
        <v>337</v>
      </c>
      <c r="Z270" s="75">
        <v>23954237</v>
      </c>
      <c r="AA270" s="76">
        <f>IFERROR(Z270/Z280,"-")</f>
        <v>7.7618333169105352E-2</v>
      </c>
      <c r="AB270" s="77">
        <v>168</v>
      </c>
      <c r="AC270" s="78">
        <f t="shared" si="254"/>
        <v>142584.74404761905</v>
      </c>
      <c r="AD270" s="79">
        <f t="shared" ref="AD270:AD280" si="263">IFERROR(AB270/$CM$30,0)</f>
        <v>0.58333333333333337</v>
      </c>
      <c r="AE270" s="315">
        <f>CN30</f>
        <v>445</v>
      </c>
      <c r="AF270" s="195">
        <v>1</v>
      </c>
      <c r="AG270" s="73" t="s">
        <v>356</v>
      </c>
      <c r="AH270" s="74" t="s">
        <v>357</v>
      </c>
      <c r="AI270" s="75">
        <v>43222931</v>
      </c>
      <c r="AJ270" s="76">
        <f>IFERROR(AI270/AI280,"-")</f>
        <v>9.2307345188847548E-2</v>
      </c>
      <c r="AK270" s="77">
        <v>133</v>
      </c>
      <c r="AL270" s="78">
        <f t="shared" si="255"/>
        <v>324984.44360902254</v>
      </c>
      <c r="AM270" s="79">
        <f t="shared" ref="AM270:AM280" si="264">IFERROR(AK270/$CN$30,0)</f>
        <v>0.29887640449438202</v>
      </c>
      <c r="AN270" s="315">
        <f>CO30</f>
        <v>605</v>
      </c>
      <c r="AO270" s="195">
        <v>1</v>
      </c>
      <c r="AP270" s="73" t="s">
        <v>336</v>
      </c>
      <c r="AQ270" s="74" t="s">
        <v>337</v>
      </c>
      <c r="AR270" s="75">
        <v>118419111</v>
      </c>
      <c r="AS270" s="76">
        <f>IFERROR(AR270/AR280,"-")</f>
        <v>0.12034029201570516</v>
      </c>
      <c r="AT270" s="77">
        <v>418</v>
      </c>
      <c r="AU270" s="78">
        <f t="shared" si="256"/>
        <v>283299.30861244019</v>
      </c>
      <c r="AV270" s="79">
        <f t="shared" ref="AV270:AV280" si="265">IFERROR(AT270/$CO$30,0)</f>
        <v>0.69090909090909092</v>
      </c>
      <c r="AW270" s="315">
        <f>CP30</f>
        <v>462</v>
      </c>
      <c r="AX270" s="195">
        <v>1</v>
      </c>
      <c r="AY270" s="73" t="s">
        <v>356</v>
      </c>
      <c r="AZ270" s="74" t="s">
        <v>357</v>
      </c>
      <c r="BA270" s="75">
        <v>74094694</v>
      </c>
      <c r="BB270" s="76">
        <f>IFERROR(BA270/BA280,"-")</f>
        <v>9.8782468879727511E-2</v>
      </c>
      <c r="BC270" s="77">
        <v>149</v>
      </c>
      <c r="BD270" s="78">
        <f t="shared" si="257"/>
        <v>497279.82550335571</v>
      </c>
      <c r="BE270" s="79">
        <f t="shared" ref="BE270:BE280" si="266">IFERROR(BC270/$CP$30,0)</f>
        <v>0.32251082251082253</v>
      </c>
      <c r="BF270" s="315">
        <f>CQ30</f>
        <v>539</v>
      </c>
      <c r="BG270" s="195">
        <v>1</v>
      </c>
      <c r="BH270" s="73" t="s">
        <v>356</v>
      </c>
      <c r="BI270" s="74" t="s">
        <v>357</v>
      </c>
      <c r="BJ270" s="75">
        <v>88826441</v>
      </c>
      <c r="BK270" s="76">
        <f>IFERROR(BJ270/BJ280,"-")</f>
        <v>9.1829898533872745E-2</v>
      </c>
      <c r="BL270" s="77">
        <v>169</v>
      </c>
      <c r="BM270" s="78">
        <f t="shared" si="258"/>
        <v>525600.24260355032</v>
      </c>
      <c r="BN270" s="79">
        <f t="shared" ref="BN270:BN280" si="267">IFERROR(BL270/$CQ$30,0)</f>
        <v>0.313543599257885</v>
      </c>
      <c r="BO270" s="315">
        <f>CR30</f>
        <v>397</v>
      </c>
      <c r="BP270" s="195">
        <v>1</v>
      </c>
      <c r="BQ270" s="73" t="s">
        <v>364</v>
      </c>
      <c r="BR270" s="74" t="s">
        <v>365</v>
      </c>
      <c r="BS270" s="75">
        <v>82016159</v>
      </c>
      <c r="BT270" s="76">
        <f>IFERROR(BS270/BS280,"-")</f>
        <v>0.10992644782773384</v>
      </c>
      <c r="BU270" s="77">
        <v>224</v>
      </c>
      <c r="BV270" s="78">
        <f t="shared" si="259"/>
        <v>366143.56696428574</v>
      </c>
      <c r="BW270" s="79">
        <f t="shared" ref="BW270:BW280" si="268">IFERROR(BU270/$CR$30,0)</f>
        <v>0.5642317380352645</v>
      </c>
      <c r="BX270" s="315">
        <f>CS30</f>
        <v>10136</v>
      </c>
      <c r="BY270" s="195">
        <v>1</v>
      </c>
      <c r="BZ270" s="73" t="s">
        <v>336</v>
      </c>
      <c r="CA270" s="74" t="s">
        <v>337</v>
      </c>
      <c r="CB270" s="75">
        <v>763572703</v>
      </c>
      <c r="CC270" s="76">
        <f>IFERROR(CB270/CB280,"-")</f>
        <v>8.7059765563271288E-2</v>
      </c>
      <c r="CD270" s="77">
        <v>4551</v>
      </c>
      <c r="CE270" s="78">
        <f t="shared" si="260"/>
        <v>167781.30147220392</v>
      </c>
      <c r="CF270" s="79">
        <f t="shared" ref="CF270:CF280" si="269">IFERROR(CD270/$CS$30,0)</f>
        <v>0.44899368587213889</v>
      </c>
    </row>
    <row r="271" spans="2:84" ht="13.5" customHeight="1">
      <c r="B271" s="304"/>
      <c r="C271" s="318"/>
      <c r="D271" s="301"/>
      <c r="E271" s="80">
        <v>2</v>
      </c>
      <c r="F271" s="175" t="s">
        <v>338</v>
      </c>
      <c r="G271" s="176" t="s">
        <v>339</v>
      </c>
      <c r="H271" s="83">
        <v>264649605</v>
      </c>
      <c r="I271" s="84">
        <f>IFERROR(H271/H280,"-")</f>
        <v>6.1258999664157134E-2</v>
      </c>
      <c r="J271" s="85">
        <v>1773</v>
      </c>
      <c r="K271" s="86">
        <f t="shared" si="252"/>
        <v>149266.55668358714</v>
      </c>
      <c r="L271" s="87">
        <f t="shared" si="261"/>
        <v>0.24710801393728224</v>
      </c>
      <c r="M271" s="313"/>
      <c r="N271" s="112">
        <v>2</v>
      </c>
      <c r="O271" s="175" t="s">
        <v>340</v>
      </c>
      <c r="P271" s="176" t="s">
        <v>341</v>
      </c>
      <c r="Q271" s="83">
        <v>13153956</v>
      </c>
      <c r="R271" s="84">
        <f>IFERROR(Q271/Q280,"-")</f>
        <v>5.8171623580132677E-2</v>
      </c>
      <c r="S271" s="85">
        <v>170</v>
      </c>
      <c r="T271" s="86">
        <f t="shared" si="253"/>
        <v>77376.211764705877</v>
      </c>
      <c r="U271" s="87">
        <f t="shared" si="262"/>
        <v>0.75555555555555554</v>
      </c>
      <c r="V271" s="313"/>
      <c r="W271" s="112">
        <v>2</v>
      </c>
      <c r="X271" s="175" t="s">
        <v>350</v>
      </c>
      <c r="Y271" s="176" t="s">
        <v>351</v>
      </c>
      <c r="Z271" s="83">
        <v>23768808</v>
      </c>
      <c r="AA271" s="84">
        <f>IFERROR(Z271/Z280,"-")</f>
        <v>7.7017492077768826E-2</v>
      </c>
      <c r="AB271" s="85">
        <v>158</v>
      </c>
      <c r="AC271" s="86">
        <f t="shared" si="254"/>
        <v>150435.49367088606</v>
      </c>
      <c r="AD271" s="87">
        <f t="shared" si="263"/>
        <v>0.54861111111111116</v>
      </c>
      <c r="AE271" s="313"/>
      <c r="AF271" s="112">
        <v>2</v>
      </c>
      <c r="AG271" s="175" t="s">
        <v>336</v>
      </c>
      <c r="AH271" s="176" t="s">
        <v>337</v>
      </c>
      <c r="AI271" s="83">
        <v>37990848</v>
      </c>
      <c r="AJ271" s="84">
        <f>IFERROR(AI271/AI280,"-")</f>
        <v>8.1133653808739589E-2</v>
      </c>
      <c r="AK271" s="85">
        <v>272</v>
      </c>
      <c r="AL271" s="86">
        <f t="shared" si="255"/>
        <v>139672.23529411765</v>
      </c>
      <c r="AM271" s="87">
        <f t="shared" si="264"/>
        <v>0.61123595505617978</v>
      </c>
      <c r="AN271" s="313"/>
      <c r="AO271" s="112">
        <v>2</v>
      </c>
      <c r="AP271" s="175" t="s">
        <v>344</v>
      </c>
      <c r="AQ271" s="176" t="s">
        <v>345</v>
      </c>
      <c r="AR271" s="83">
        <v>66388777</v>
      </c>
      <c r="AS271" s="84">
        <f>IFERROR(AR271/AR280,"-")</f>
        <v>6.746584012732143E-2</v>
      </c>
      <c r="AT271" s="85">
        <v>119</v>
      </c>
      <c r="AU271" s="86">
        <f t="shared" si="256"/>
        <v>557888.8823529412</v>
      </c>
      <c r="AV271" s="87">
        <f t="shared" si="265"/>
        <v>0.19669421487603306</v>
      </c>
      <c r="AW271" s="313"/>
      <c r="AX271" s="112">
        <v>2</v>
      </c>
      <c r="AY271" s="175" t="s">
        <v>336</v>
      </c>
      <c r="AZ271" s="176" t="s">
        <v>337</v>
      </c>
      <c r="BA271" s="83">
        <v>54285018</v>
      </c>
      <c r="BB271" s="84">
        <f>IFERROR(BA271/BA280,"-")</f>
        <v>7.2372363144119989E-2</v>
      </c>
      <c r="BC271" s="85">
        <v>287</v>
      </c>
      <c r="BD271" s="86">
        <f t="shared" si="257"/>
        <v>189146.40418118465</v>
      </c>
      <c r="BE271" s="87">
        <f t="shared" si="266"/>
        <v>0.62121212121212122</v>
      </c>
      <c r="BF271" s="313"/>
      <c r="BG271" s="112">
        <v>2</v>
      </c>
      <c r="BH271" s="175" t="s">
        <v>336</v>
      </c>
      <c r="BI271" s="176" t="s">
        <v>337</v>
      </c>
      <c r="BJ271" s="83">
        <v>67742001</v>
      </c>
      <c r="BK271" s="84">
        <f>IFERROR(BJ271/BJ280,"-")</f>
        <v>7.0032537702501285E-2</v>
      </c>
      <c r="BL271" s="85">
        <v>354</v>
      </c>
      <c r="BM271" s="86">
        <f t="shared" si="258"/>
        <v>191361.58474576272</v>
      </c>
      <c r="BN271" s="87">
        <f t="shared" si="267"/>
        <v>0.6567717996289425</v>
      </c>
      <c r="BO271" s="313"/>
      <c r="BP271" s="112">
        <v>2</v>
      </c>
      <c r="BQ271" s="175" t="s">
        <v>362</v>
      </c>
      <c r="BR271" s="176" t="s">
        <v>363</v>
      </c>
      <c r="BS271" s="83">
        <v>46345048</v>
      </c>
      <c r="BT271" s="84">
        <f>IFERROR(BS271/BS280,"-")</f>
        <v>6.2116375152923467E-2</v>
      </c>
      <c r="BU271" s="85">
        <v>152</v>
      </c>
      <c r="BV271" s="86">
        <f t="shared" si="259"/>
        <v>304901.63157894736</v>
      </c>
      <c r="BW271" s="87">
        <f t="shared" si="268"/>
        <v>0.38287153652392947</v>
      </c>
      <c r="BX271" s="313"/>
      <c r="BY271" s="112">
        <v>2</v>
      </c>
      <c r="BZ271" s="175" t="s">
        <v>356</v>
      </c>
      <c r="CA271" s="176" t="s">
        <v>357</v>
      </c>
      <c r="CB271" s="83">
        <v>407509277</v>
      </c>
      <c r="CC271" s="84">
        <f>IFERROR(CB271/CB280,"-")</f>
        <v>4.6462716622909683E-2</v>
      </c>
      <c r="CD271" s="85">
        <v>1840</v>
      </c>
      <c r="CE271" s="86">
        <f t="shared" si="260"/>
        <v>221472.43315217391</v>
      </c>
      <c r="CF271" s="87">
        <f t="shared" si="269"/>
        <v>0.18153117600631413</v>
      </c>
    </row>
    <row r="272" spans="2:84" ht="13.5" customHeight="1">
      <c r="B272" s="304"/>
      <c r="C272" s="318"/>
      <c r="D272" s="301"/>
      <c r="E272" s="80">
        <v>3</v>
      </c>
      <c r="F272" s="175" t="s">
        <v>340</v>
      </c>
      <c r="G272" s="176" t="s">
        <v>341</v>
      </c>
      <c r="H272" s="83">
        <v>175728820</v>
      </c>
      <c r="I272" s="84">
        <f>IFERROR(H272/H280,"-")</f>
        <v>4.0676318883463777E-2</v>
      </c>
      <c r="J272" s="85">
        <v>3489</v>
      </c>
      <c r="K272" s="86">
        <f t="shared" si="252"/>
        <v>50366.52909143021</v>
      </c>
      <c r="L272" s="87">
        <f t="shared" si="261"/>
        <v>0.48627177700348434</v>
      </c>
      <c r="M272" s="313"/>
      <c r="N272" s="112">
        <v>3</v>
      </c>
      <c r="O272" s="175" t="s">
        <v>350</v>
      </c>
      <c r="P272" s="176" t="s">
        <v>351</v>
      </c>
      <c r="Q272" s="83">
        <v>12351036</v>
      </c>
      <c r="R272" s="84">
        <f>IFERROR(Q272/Q280,"-")</f>
        <v>5.4620816506963196E-2</v>
      </c>
      <c r="S272" s="85">
        <v>128</v>
      </c>
      <c r="T272" s="86">
        <f t="shared" si="253"/>
        <v>96492.46875</v>
      </c>
      <c r="U272" s="87">
        <f t="shared" si="262"/>
        <v>0.56888888888888889</v>
      </c>
      <c r="V272" s="313"/>
      <c r="W272" s="112">
        <v>3</v>
      </c>
      <c r="X272" s="175" t="s">
        <v>340</v>
      </c>
      <c r="Y272" s="176" t="s">
        <v>341</v>
      </c>
      <c r="Z272" s="83">
        <v>17271392</v>
      </c>
      <c r="AA272" s="84">
        <f>IFERROR(Z272/Z280,"-")</f>
        <v>5.5964072600192649E-2</v>
      </c>
      <c r="AB272" s="85">
        <v>229</v>
      </c>
      <c r="AC272" s="86">
        <f t="shared" si="254"/>
        <v>75420.925764192143</v>
      </c>
      <c r="AD272" s="87">
        <f t="shared" si="263"/>
        <v>0.79513888888888884</v>
      </c>
      <c r="AE272" s="313"/>
      <c r="AF272" s="112">
        <v>3</v>
      </c>
      <c r="AG272" s="175" t="s">
        <v>354</v>
      </c>
      <c r="AH272" s="176" t="s">
        <v>355</v>
      </c>
      <c r="AI272" s="83">
        <v>24983420</v>
      </c>
      <c r="AJ272" s="84">
        <f>IFERROR(AI272/AI280,"-")</f>
        <v>5.3354854022693597E-2</v>
      </c>
      <c r="AK272" s="85">
        <v>205</v>
      </c>
      <c r="AL272" s="86">
        <f t="shared" si="255"/>
        <v>121870.34146341463</v>
      </c>
      <c r="AM272" s="87">
        <f t="shared" si="264"/>
        <v>0.4606741573033708</v>
      </c>
      <c r="AN272" s="313"/>
      <c r="AO272" s="112">
        <v>3</v>
      </c>
      <c r="AP272" s="175" t="s">
        <v>356</v>
      </c>
      <c r="AQ272" s="176" t="s">
        <v>357</v>
      </c>
      <c r="AR272" s="83">
        <v>59022665</v>
      </c>
      <c r="AS272" s="84">
        <f>IFERROR(AR272/AR280,"-")</f>
        <v>5.9980223476303086E-2</v>
      </c>
      <c r="AT272" s="85">
        <v>205</v>
      </c>
      <c r="AU272" s="86">
        <f t="shared" si="256"/>
        <v>287915.43902439025</v>
      </c>
      <c r="AV272" s="87">
        <f t="shared" si="265"/>
        <v>0.33884297520661155</v>
      </c>
      <c r="AW272" s="313"/>
      <c r="AX272" s="112">
        <v>3</v>
      </c>
      <c r="AY272" s="175" t="s">
        <v>362</v>
      </c>
      <c r="AZ272" s="176" t="s">
        <v>363</v>
      </c>
      <c r="BA272" s="83">
        <v>43827722</v>
      </c>
      <c r="BB272" s="84">
        <f>IFERROR(BA272/BA280,"-")</f>
        <v>5.8430777574091187E-2</v>
      </c>
      <c r="BC272" s="85">
        <v>182</v>
      </c>
      <c r="BD272" s="86">
        <f t="shared" si="257"/>
        <v>240811.65934065933</v>
      </c>
      <c r="BE272" s="87">
        <f t="shared" si="266"/>
        <v>0.39393939393939392</v>
      </c>
      <c r="BF272" s="313"/>
      <c r="BG272" s="112">
        <v>3</v>
      </c>
      <c r="BH272" s="175" t="s">
        <v>364</v>
      </c>
      <c r="BI272" s="176" t="s">
        <v>365</v>
      </c>
      <c r="BJ272" s="83">
        <v>60370914</v>
      </c>
      <c r="BK272" s="84">
        <f>IFERROR(BJ272/BJ280,"-")</f>
        <v>6.2412214703245372E-2</v>
      </c>
      <c r="BL272" s="85">
        <v>265</v>
      </c>
      <c r="BM272" s="86">
        <f t="shared" si="258"/>
        <v>227814.76981132076</v>
      </c>
      <c r="BN272" s="87">
        <f t="shared" si="267"/>
        <v>0.49165120593692024</v>
      </c>
      <c r="BO272" s="313"/>
      <c r="BP272" s="112">
        <v>3</v>
      </c>
      <c r="BQ272" s="175" t="s">
        <v>336</v>
      </c>
      <c r="BR272" s="176" t="s">
        <v>337</v>
      </c>
      <c r="BS272" s="83">
        <v>39205357</v>
      </c>
      <c r="BT272" s="84">
        <f>IFERROR(BS272/BS280,"-")</f>
        <v>5.2547030772657613E-2</v>
      </c>
      <c r="BU272" s="85">
        <v>237</v>
      </c>
      <c r="BV272" s="86">
        <f t="shared" si="259"/>
        <v>165423.44725738396</v>
      </c>
      <c r="BW272" s="87">
        <f t="shared" si="268"/>
        <v>0.59697732997481112</v>
      </c>
      <c r="BX272" s="313"/>
      <c r="BY272" s="112">
        <v>3</v>
      </c>
      <c r="BZ272" s="175" t="s">
        <v>338</v>
      </c>
      <c r="CA272" s="176" t="s">
        <v>339</v>
      </c>
      <c r="CB272" s="83">
        <v>406163276</v>
      </c>
      <c r="CC272" s="84">
        <f>IFERROR(CB272/CB280,"-")</f>
        <v>4.6309250514119348E-2</v>
      </c>
      <c r="CD272" s="85">
        <v>2456</v>
      </c>
      <c r="CE272" s="86">
        <f t="shared" si="260"/>
        <v>165375.92671009773</v>
      </c>
      <c r="CF272" s="87">
        <f t="shared" si="269"/>
        <v>0.24230465666929754</v>
      </c>
    </row>
    <row r="273" spans="2:84" ht="13.5" customHeight="1">
      <c r="B273" s="304"/>
      <c r="C273" s="318"/>
      <c r="D273" s="301"/>
      <c r="E273" s="80">
        <v>4</v>
      </c>
      <c r="F273" s="175" t="s">
        <v>342</v>
      </c>
      <c r="G273" s="176" t="s">
        <v>343</v>
      </c>
      <c r="H273" s="83">
        <v>168787779</v>
      </c>
      <c r="I273" s="84">
        <f>IFERROR(H273/H280,"-")</f>
        <v>3.9069661551449614E-2</v>
      </c>
      <c r="J273" s="85">
        <v>3210</v>
      </c>
      <c r="K273" s="86">
        <f t="shared" si="252"/>
        <v>52581.862616822429</v>
      </c>
      <c r="L273" s="87">
        <f t="shared" si="261"/>
        <v>0.44738675958188151</v>
      </c>
      <c r="M273" s="313"/>
      <c r="N273" s="112">
        <v>4</v>
      </c>
      <c r="O273" s="175" t="s">
        <v>352</v>
      </c>
      <c r="P273" s="176" t="s">
        <v>353</v>
      </c>
      <c r="Q273" s="83">
        <v>11219030</v>
      </c>
      <c r="R273" s="84">
        <f>IFERROR(Q273/Q280,"-")</f>
        <v>4.9614670301026995E-2</v>
      </c>
      <c r="S273" s="85">
        <v>27</v>
      </c>
      <c r="T273" s="86">
        <f t="shared" si="253"/>
        <v>415519.62962962961</v>
      </c>
      <c r="U273" s="87">
        <f t="shared" si="262"/>
        <v>0.12</v>
      </c>
      <c r="V273" s="313"/>
      <c r="W273" s="112">
        <v>4</v>
      </c>
      <c r="X273" s="175" t="s">
        <v>352</v>
      </c>
      <c r="Y273" s="176" t="s">
        <v>353</v>
      </c>
      <c r="Z273" s="83">
        <v>15490865</v>
      </c>
      <c r="AA273" s="84">
        <f>IFERROR(Z273/Z280,"-")</f>
        <v>5.0194674146692014E-2</v>
      </c>
      <c r="AB273" s="85">
        <v>26</v>
      </c>
      <c r="AC273" s="86">
        <f t="shared" si="254"/>
        <v>595802.5</v>
      </c>
      <c r="AD273" s="87">
        <f t="shared" si="263"/>
        <v>9.0277777777777776E-2</v>
      </c>
      <c r="AE273" s="313"/>
      <c r="AF273" s="112">
        <v>4</v>
      </c>
      <c r="AG273" s="175" t="s">
        <v>342</v>
      </c>
      <c r="AH273" s="176" t="s">
        <v>343</v>
      </c>
      <c r="AI273" s="83">
        <v>17347311</v>
      </c>
      <c r="AJ273" s="84">
        <f>IFERROR(AI273/AI280,"-")</f>
        <v>3.7047099480025825E-2</v>
      </c>
      <c r="AK273" s="85">
        <v>261</v>
      </c>
      <c r="AL273" s="86">
        <f t="shared" si="255"/>
        <v>66464.793103448275</v>
      </c>
      <c r="AM273" s="87">
        <f t="shared" si="264"/>
        <v>0.58651685393258424</v>
      </c>
      <c r="AN273" s="313"/>
      <c r="AO273" s="112">
        <v>4</v>
      </c>
      <c r="AP273" s="175" t="s">
        <v>340</v>
      </c>
      <c r="AQ273" s="176" t="s">
        <v>341</v>
      </c>
      <c r="AR273" s="83">
        <v>46540665</v>
      </c>
      <c r="AS273" s="84">
        <f>IFERROR(AR273/AR280,"-")</f>
        <v>4.7295720846148803E-2</v>
      </c>
      <c r="AT273" s="85">
        <v>474</v>
      </c>
      <c r="AU273" s="86">
        <f t="shared" si="256"/>
        <v>98187.056962025323</v>
      </c>
      <c r="AV273" s="87">
        <f t="shared" si="265"/>
        <v>0.78347107438016528</v>
      </c>
      <c r="AW273" s="313"/>
      <c r="AX273" s="112">
        <v>4</v>
      </c>
      <c r="AY273" s="175" t="s">
        <v>344</v>
      </c>
      <c r="AZ273" s="176" t="s">
        <v>345</v>
      </c>
      <c r="BA273" s="83">
        <v>38722822</v>
      </c>
      <c r="BB273" s="84">
        <f>IFERROR(BA273/BA280,"-")</f>
        <v>5.1624964658740988E-2</v>
      </c>
      <c r="BC273" s="85">
        <v>72</v>
      </c>
      <c r="BD273" s="86">
        <f t="shared" si="257"/>
        <v>537816.97222222225</v>
      </c>
      <c r="BE273" s="87">
        <f t="shared" si="266"/>
        <v>0.15584415584415584</v>
      </c>
      <c r="BF273" s="313"/>
      <c r="BG273" s="112">
        <v>4</v>
      </c>
      <c r="BH273" s="175" t="s">
        <v>362</v>
      </c>
      <c r="BI273" s="176" t="s">
        <v>363</v>
      </c>
      <c r="BJ273" s="83">
        <v>58320607</v>
      </c>
      <c r="BK273" s="84">
        <f>IFERROR(BJ273/BJ280,"-")</f>
        <v>6.0292581386254894E-2</v>
      </c>
      <c r="BL273" s="85">
        <v>207</v>
      </c>
      <c r="BM273" s="86">
        <f t="shared" si="258"/>
        <v>281742.06280193239</v>
      </c>
      <c r="BN273" s="87">
        <f t="shared" si="267"/>
        <v>0.38404452690166974</v>
      </c>
      <c r="BO273" s="313"/>
      <c r="BP273" s="112">
        <v>4</v>
      </c>
      <c r="BQ273" s="175" t="s">
        <v>366</v>
      </c>
      <c r="BR273" s="176" t="s">
        <v>367</v>
      </c>
      <c r="BS273" s="83">
        <v>39021645</v>
      </c>
      <c r="BT273" s="84">
        <f>IFERROR(BS273/BS280,"-")</f>
        <v>5.2300801153646451E-2</v>
      </c>
      <c r="BU273" s="85">
        <v>124</v>
      </c>
      <c r="BV273" s="86">
        <f t="shared" si="259"/>
        <v>314690.68548387097</v>
      </c>
      <c r="BW273" s="87">
        <f t="shared" si="268"/>
        <v>0.31234256926952142</v>
      </c>
      <c r="BX273" s="313"/>
      <c r="BY273" s="112">
        <v>4</v>
      </c>
      <c r="BZ273" s="175" t="s">
        <v>340</v>
      </c>
      <c r="CA273" s="176" t="s">
        <v>341</v>
      </c>
      <c r="CB273" s="83">
        <v>384122905</v>
      </c>
      <c r="CC273" s="84">
        <f>IFERROR(CB273/CB280,"-")</f>
        <v>4.3796288061888365E-2</v>
      </c>
      <c r="CD273" s="85">
        <v>5844</v>
      </c>
      <c r="CE273" s="86">
        <f t="shared" si="260"/>
        <v>65729.449863107468</v>
      </c>
      <c r="CF273" s="87">
        <f t="shared" si="269"/>
        <v>0.57655880031570639</v>
      </c>
    </row>
    <row r="274" spans="2:84" ht="13.5" customHeight="1">
      <c r="B274" s="304"/>
      <c r="C274" s="318"/>
      <c r="D274" s="301"/>
      <c r="E274" s="80">
        <v>5</v>
      </c>
      <c r="F274" s="102" t="s">
        <v>346</v>
      </c>
      <c r="G274" s="176" t="s">
        <v>347</v>
      </c>
      <c r="H274" s="83">
        <v>147068361</v>
      </c>
      <c r="I274" s="84">
        <f>IFERROR(H274/H280,"-")</f>
        <v>3.4042222270111229E-2</v>
      </c>
      <c r="J274" s="85">
        <v>3986</v>
      </c>
      <c r="K274" s="86">
        <f t="shared" si="252"/>
        <v>36896.227044656298</v>
      </c>
      <c r="L274" s="87">
        <f t="shared" si="261"/>
        <v>0.55554006968641112</v>
      </c>
      <c r="M274" s="313"/>
      <c r="N274" s="112">
        <v>5</v>
      </c>
      <c r="O274" s="102" t="s">
        <v>378</v>
      </c>
      <c r="P274" s="176" t="s">
        <v>379</v>
      </c>
      <c r="Q274" s="83">
        <v>10600790</v>
      </c>
      <c r="R274" s="84">
        <f>IFERROR(Q274/Q280,"-")</f>
        <v>4.6880586002570987E-2</v>
      </c>
      <c r="S274" s="85">
        <v>59</v>
      </c>
      <c r="T274" s="86">
        <f t="shared" si="253"/>
        <v>179674.40677966102</v>
      </c>
      <c r="U274" s="87">
        <f t="shared" si="262"/>
        <v>0.26222222222222225</v>
      </c>
      <c r="V274" s="313"/>
      <c r="W274" s="112">
        <v>5</v>
      </c>
      <c r="X274" s="102" t="s">
        <v>354</v>
      </c>
      <c r="Y274" s="176" t="s">
        <v>355</v>
      </c>
      <c r="Z274" s="83">
        <v>14973785</v>
      </c>
      <c r="AA274" s="84">
        <f>IFERROR(Z274/Z280,"-")</f>
        <v>4.8519192363862484E-2</v>
      </c>
      <c r="AB274" s="85">
        <v>178</v>
      </c>
      <c r="AC274" s="86">
        <f t="shared" si="254"/>
        <v>84122.387640449437</v>
      </c>
      <c r="AD274" s="87">
        <f t="shared" si="263"/>
        <v>0.61805555555555558</v>
      </c>
      <c r="AE274" s="313"/>
      <c r="AF274" s="112">
        <v>5</v>
      </c>
      <c r="AG274" s="102" t="s">
        <v>338</v>
      </c>
      <c r="AH274" s="176" t="s">
        <v>339</v>
      </c>
      <c r="AI274" s="83">
        <v>17268929</v>
      </c>
      <c r="AJ274" s="84">
        <f>IFERROR(AI274/AI280,"-")</f>
        <v>3.6879706057988064E-2</v>
      </c>
      <c r="AK274" s="85">
        <v>100</v>
      </c>
      <c r="AL274" s="86">
        <f t="shared" si="255"/>
        <v>172689.29</v>
      </c>
      <c r="AM274" s="87">
        <f t="shared" si="264"/>
        <v>0.2247191011235955</v>
      </c>
      <c r="AN274" s="313"/>
      <c r="AO274" s="112">
        <v>5</v>
      </c>
      <c r="AP274" s="102" t="s">
        <v>366</v>
      </c>
      <c r="AQ274" s="176" t="s">
        <v>367</v>
      </c>
      <c r="AR274" s="83">
        <v>40794784</v>
      </c>
      <c r="AS274" s="84">
        <f>IFERROR(AR274/AR280,"-")</f>
        <v>4.1456621129993258E-2</v>
      </c>
      <c r="AT274" s="85">
        <v>191</v>
      </c>
      <c r="AU274" s="86">
        <f t="shared" si="256"/>
        <v>213585.25654450263</v>
      </c>
      <c r="AV274" s="87">
        <f t="shared" si="265"/>
        <v>0.31570247933884299</v>
      </c>
      <c r="AW274" s="313"/>
      <c r="AX274" s="112">
        <v>5</v>
      </c>
      <c r="AY274" s="102" t="s">
        <v>364</v>
      </c>
      <c r="AZ274" s="176" t="s">
        <v>365</v>
      </c>
      <c r="BA274" s="83">
        <v>37283781</v>
      </c>
      <c r="BB274" s="84">
        <f>IFERROR(BA274/BA280,"-")</f>
        <v>4.9706446406959669E-2</v>
      </c>
      <c r="BC274" s="85">
        <v>214</v>
      </c>
      <c r="BD274" s="86">
        <f t="shared" si="257"/>
        <v>174223.27570093458</v>
      </c>
      <c r="BE274" s="87">
        <f t="shared" si="266"/>
        <v>0.46320346320346323</v>
      </c>
      <c r="BF274" s="313"/>
      <c r="BG274" s="112">
        <v>5</v>
      </c>
      <c r="BH274" s="102" t="s">
        <v>344</v>
      </c>
      <c r="BI274" s="176" t="s">
        <v>345</v>
      </c>
      <c r="BJ274" s="83">
        <v>50545172</v>
      </c>
      <c r="BK274" s="84">
        <f>IFERROR(BJ274/BJ280,"-")</f>
        <v>5.2254238308806558E-2</v>
      </c>
      <c r="BL274" s="85">
        <v>98</v>
      </c>
      <c r="BM274" s="86">
        <f t="shared" si="258"/>
        <v>515767.06122448982</v>
      </c>
      <c r="BN274" s="87">
        <f t="shared" si="267"/>
        <v>0.18181818181818182</v>
      </c>
      <c r="BO274" s="313"/>
      <c r="BP274" s="112">
        <v>5</v>
      </c>
      <c r="BQ274" s="102" t="s">
        <v>340</v>
      </c>
      <c r="BR274" s="176" t="s">
        <v>341</v>
      </c>
      <c r="BS274" s="83">
        <v>35938384</v>
      </c>
      <c r="BT274" s="84">
        <f>IFERROR(BS274/BS280,"-")</f>
        <v>4.816829929561886E-2</v>
      </c>
      <c r="BU274" s="85">
        <v>343</v>
      </c>
      <c r="BV274" s="86">
        <f t="shared" si="259"/>
        <v>104776.62973760933</v>
      </c>
      <c r="BW274" s="87">
        <f t="shared" si="268"/>
        <v>0.8639798488664987</v>
      </c>
      <c r="BX274" s="313"/>
      <c r="BY274" s="112">
        <v>5</v>
      </c>
      <c r="BZ274" s="102" t="s">
        <v>364</v>
      </c>
      <c r="CA274" s="176" t="s">
        <v>365</v>
      </c>
      <c r="CB274" s="83">
        <v>343398028</v>
      </c>
      <c r="CC274" s="84">
        <f>IFERROR(CB274/CB280,"-")</f>
        <v>3.9152986605087779E-2</v>
      </c>
      <c r="CD274" s="85">
        <v>2956</v>
      </c>
      <c r="CE274" s="86">
        <f t="shared" si="260"/>
        <v>116169.83355886333</v>
      </c>
      <c r="CF274" s="87">
        <f t="shared" si="269"/>
        <v>0.29163378058405681</v>
      </c>
    </row>
    <row r="275" spans="2:84" ht="13.5" customHeight="1">
      <c r="B275" s="304"/>
      <c r="C275" s="318"/>
      <c r="D275" s="301"/>
      <c r="E275" s="80">
        <v>6</v>
      </c>
      <c r="F275" s="102" t="s">
        <v>344</v>
      </c>
      <c r="G275" s="176" t="s">
        <v>345</v>
      </c>
      <c r="H275" s="83">
        <v>137355403</v>
      </c>
      <c r="I275" s="84">
        <f>IFERROR(H275/H280,"-")</f>
        <v>3.1793943490855264E-2</v>
      </c>
      <c r="J275" s="85">
        <v>559</v>
      </c>
      <c r="K275" s="86">
        <f t="shared" si="252"/>
        <v>245716.28443649373</v>
      </c>
      <c r="L275" s="87">
        <f t="shared" si="261"/>
        <v>7.790940766550522E-2</v>
      </c>
      <c r="M275" s="313"/>
      <c r="N275" s="112">
        <v>6</v>
      </c>
      <c r="O275" s="102" t="s">
        <v>354</v>
      </c>
      <c r="P275" s="176" t="s">
        <v>355</v>
      </c>
      <c r="Q275" s="83">
        <v>8818203</v>
      </c>
      <c r="R275" s="84">
        <f>IFERROR(Q275/Q280,"-")</f>
        <v>3.8997331720525497E-2</v>
      </c>
      <c r="S275" s="85">
        <v>135</v>
      </c>
      <c r="T275" s="86">
        <f t="shared" si="253"/>
        <v>65320.022222222222</v>
      </c>
      <c r="U275" s="87">
        <f t="shared" si="262"/>
        <v>0.6</v>
      </c>
      <c r="V275" s="313"/>
      <c r="W275" s="112">
        <v>6</v>
      </c>
      <c r="X275" s="102" t="s">
        <v>384</v>
      </c>
      <c r="Y275" s="176" t="s">
        <v>385</v>
      </c>
      <c r="Z275" s="83">
        <v>11612665</v>
      </c>
      <c r="AA275" s="84">
        <f>IFERROR(Z275/Z280,"-")</f>
        <v>3.7628236747895949E-2</v>
      </c>
      <c r="AB275" s="85">
        <v>8</v>
      </c>
      <c r="AC275" s="86">
        <f t="shared" si="254"/>
        <v>1451583.125</v>
      </c>
      <c r="AD275" s="87">
        <f t="shared" si="263"/>
        <v>2.7777777777777776E-2</v>
      </c>
      <c r="AE275" s="313"/>
      <c r="AF275" s="112">
        <v>6</v>
      </c>
      <c r="AG275" s="102" t="s">
        <v>340</v>
      </c>
      <c r="AH275" s="176" t="s">
        <v>341</v>
      </c>
      <c r="AI275" s="83">
        <v>16815813</v>
      </c>
      <c r="AJ275" s="84">
        <f>IFERROR(AI275/AI280,"-")</f>
        <v>3.5912026771671504E-2</v>
      </c>
      <c r="AK275" s="85">
        <v>311</v>
      </c>
      <c r="AL275" s="86">
        <f t="shared" si="255"/>
        <v>54070.138263665598</v>
      </c>
      <c r="AM275" s="87">
        <f t="shared" si="264"/>
        <v>0.69887640449438204</v>
      </c>
      <c r="AN275" s="313"/>
      <c r="AO275" s="112">
        <v>6</v>
      </c>
      <c r="AP275" s="102" t="s">
        <v>362</v>
      </c>
      <c r="AQ275" s="176" t="s">
        <v>363</v>
      </c>
      <c r="AR275" s="83">
        <v>40139360</v>
      </c>
      <c r="AS275" s="84">
        <f>IFERROR(AR275/AR280,"-")</f>
        <v>4.0790563811305046E-2</v>
      </c>
      <c r="AT275" s="85">
        <v>256</v>
      </c>
      <c r="AU275" s="86">
        <f t="shared" si="256"/>
        <v>156794.375</v>
      </c>
      <c r="AV275" s="87">
        <f t="shared" si="265"/>
        <v>0.42314049586776858</v>
      </c>
      <c r="AW275" s="313"/>
      <c r="AX275" s="112">
        <v>6</v>
      </c>
      <c r="AY275" s="102" t="s">
        <v>340</v>
      </c>
      <c r="AZ275" s="176" t="s">
        <v>341</v>
      </c>
      <c r="BA275" s="83">
        <v>29412245</v>
      </c>
      <c r="BB275" s="84">
        <f>IFERROR(BA275/BA280,"-")</f>
        <v>3.9212175927137528E-2</v>
      </c>
      <c r="BC275" s="85">
        <v>366</v>
      </c>
      <c r="BD275" s="86">
        <f t="shared" si="257"/>
        <v>80361.325136612024</v>
      </c>
      <c r="BE275" s="87">
        <f t="shared" si="266"/>
        <v>0.79220779220779225</v>
      </c>
      <c r="BF275" s="313"/>
      <c r="BG275" s="112">
        <v>6</v>
      </c>
      <c r="BH275" s="102" t="s">
        <v>340</v>
      </c>
      <c r="BI275" s="176" t="s">
        <v>341</v>
      </c>
      <c r="BJ275" s="83">
        <v>49261630</v>
      </c>
      <c r="BK275" s="84">
        <f>IFERROR(BJ275/BJ280,"-")</f>
        <v>5.0927296349891828E-2</v>
      </c>
      <c r="BL275" s="85">
        <v>462</v>
      </c>
      <c r="BM275" s="86">
        <f t="shared" si="258"/>
        <v>106626.90476190476</v>
      </c>
      <c r="BN275" s="87">
        <f t="shared" si="267"/>
        <v>0.8571428571428571</v>
      </c>
      <c r="BO275" s="313"/>
      <c r="BP275" s="112">
        <v>6</v>
      </c>
      <c r="BQ275" s="102" t="s">
        <v>368</v>
      </c>
      <c r="BR275" s="176" t="s">
        <v>369</v>
      </c>
      <c r="BS275" s="83">
        <v>31505054</v>
      </c>
      <c r="BT275" s="84">
        <f>IFERROR(BS275/BS280,"-")</f>
        <v>4.2226296830615261E-2</v>
      </c>
      <c r="BU275" s="85">
        <v>111</v>
      </c>
      <c r="BV275" s="86">
        <f t="shared" si="259"/>
        <v>283829.31531531533</v>
      </c>
      <c r="BW275" s="87">
        <f t="shared" si="268"/>
        <v>0.27959697732997479</v>
      </c>
      <c r="BX275" s="313"/>
      <c r="BY275" s="112">
        <v>6</v>
      </c>
      <c r="BZ275" s="102" t="s">
        <v>362</v>
      </c>
      <c r="CA275" s="176" t="s">
        <v>363</v>
      </c>
      <c r="CB275" s="83">
        <v>335060517</v>
      </c>
      <c r="CC275" s="84">
        <f>IFERROR(CB275/CB280,"-")</f>
        <v>3.8202374109133748E-2</v>
      </c>
      <c r="CD275" s="85">
        <v>3324</v>
      </c>
      <c r="CE275" s="86">
        <f t="shared" si="260"/>
        <v>100800.39620938628</v>
      </c>
      <c r="CF275" s="87">
        <f t="shared" si="269"/>
        <v>0.32794001578531967</v>
      </c>
    </row>
    <row r="276" spans="2:84" ht="13.5" customHeight="1">
      <c r="B276" s="304"/>
      <c r="C276" s="318"/>
      <c r="D276" s="301"/>
      <c r="E276" s="80">
        <v>7</v>
      </c>
      <c r="F276" s="102" t="s">
        <v>348</v>
      </c>
      <c r="G276" s="176" t="s">
        <v>349</v>
      </c>
      <c r="H276" s="83">
        <v>130796422</v>
      </c>
      <c r="I276" s="84">
        <f>IFERROR(H276/H280,"-")</f>
        <v>3.0275722389122607E-2</v>
      </c>
      <c r="J276" s="85">
        <v>3111</v>
      </c>
      <c r="K276" s="86">
        <f t="shared" si="252"/>
        <v>42043.208614593379</v>
      </c>
      <c r="L276" s="87">
        <f t="shared" si="261"/>
        <v>0.433588850174216</v>
      </c>
      <c r="M276" s="313"/>
      <c r="N276" s="112">
        <v>7</v>
      </c>
      <c r="O276" s="102" t="s">
        <v>356</v>
      </c>
      <c r="P276" s="176" t="s">
        <v>357</v>
      </c>
      <c r="Q276" s="83">
        <v>7966736</v>
      </c>
      <c r="R276" s="84">
        <f>IFERROR(Q276/Q280,"-")</f>
        <v>3.5231831986840448E-2</v>
      </c>
      <c r="S276" s="85">
        <v>60</v>
      </c>
      <c r="T276" s="86">
        <f t="shared" si="253"/>
        <v>132778.93333333332</v>
      </c>
      <c r="U276" s="87">
        <f t="shared" si="262"/>
        <v>0.26666666666666666</v>
      </c>
      <c r="V276" s="313"/>
      <c r="W276" s="112">
        <v>7</v>
      </c>
      <c r="X276" s="102" t="s">
        <v>362</v>
      </c>
      <c r="Y276" s="176" t="s">
        <v>363</v>
      </c>
      <c r="Z276" s="83">
        <v>10664192</v>
      </c>
      <c r="AA276" s="84">
        <f>IFERROR(Z276/Z280,"-")</f>
        <v>3.4554922690098959E-2</v>
      </c>
      <c r="AB276" s="85">
        <v>138</v>
      </c>
      <c r="AC276" s="86">
        <f t="shared" si="254"/>
        <v>77276.753623188401</v>
      </c>
      <c r="AD276" s="87">
        <f t="shared" si="263"/>
        <v>0.47916666666666669</v>
      </c>
      <c r="AE276" s="313"/>
      <c r="AF276" s="112">
        <v>7</v>
      </c>
      <c r="AG276" s="102" t="s">
        <v>346</v>
      </c>
      <c r="AH276" s="176" t="s">
        <v>347</v>
      </c>
      <c r="AI276" s="83">
        <v>15340018</v>
      </c>
      <c r="AJ276" s="84">
        <f>IFERROR(AI276/AI280,"-")</f>
        <v>3.2760303477085688E-2</v>
      </c>
      <c r="AK276" s="85">
        <v>334</v>
      </c>
      <c r="AL276" s="86">
        <f t="shared" si="255"/>
        <v>45928.197604790417</v>
      </c>
      <c r="AM276" s="87">
        <f t="shared" si="264"/>
        <v>0.75056179775280896</v>
      </c>
      <c r="AN276" s="313"/>
      <c r="AO276" s="112">
        <v>7</v>
      </c>
      <c r="AP276" s="102" t="s">
        <v>338</v>
      </c>
      <c r="AQ276" s="176" t="s">
        <v>339</v>
      </c>
      <c r="AR276" s="83">
        <v>37029258</v>
      </c>
      <c r="AS276" s="84">
        <f>IFERROR(AR276/AR280,"-")</f>
        <v>3.7630004846471839E-2</v>
      </c>
      <c r="AT276" s="85">
        <v>151</v>
      </c>
      <c r="AU276" s="86">
        <f t="shared" si="256"/>
        <v>245226.87417218543</v>
      </c>
      <c r="AV276" s="87">
        <f t="shared" si="265"/>
        <v>0.24958677685950414</v>
      </c>
      <c r="AW276" s="313"/>
      <c r="AX276" s="112">
        <v>7</v>
      </c>
      <c r="AY276" s="102" t="s">
        <v>338</v>
      </c>
      <c r="AZ276" s="176" t="s">
        <v>339</v>
      </c>
      <c r="BA276" s="83">
        <v>28386746</v>
      </c>
      <c r="BB276" s="84">
        <f>IFERROR(BA276/BA280,"-")</f>
        <v>3.7844988648468261E-2</v>
      </c>
      <c r="BC276" s="85">
        <v>84</v>
      </c>
      <c r="BD276" s="86">
        <f t="shared" si="257"/>
        <v>337937.45238095237</v>
      </c>
      <c r="BE276" s="87">
        <f t="shared" si="266"/>
        <v>0.18181818181818182</v>
      </c>
      <c r="BF276" s="313"/>
      <c r="BG276" s="112">
        <v>7</v>
      </c>
      <c r="BH276" s="102" t="s">
        <v>368</v>
      </c>
      <c r="BI276" s="176" t="s">
        <v>369</v>
      </c>
      <c r="BJ276" s="83">
        <v>41720070</v>
      </c>
      <c r="BK276" s="84">
        <f>IFERROR(BJ276/BJ280,"-")</f>
        <v>4.3130736206419301E-2</v>
      </c>
      <c r="BL276" s="85">
        <v>144</v>
      </c>
      <c r="BM276" s="86">
        <f t="shared" si="258"/>
        <v>289722.70833333331</v>
      </c>
      <c r="BN276" s="87">
        <f t="shared" si="267"/>
        <v>0.26716141001855287</v>
      </c>
      <c r="BO276" s="313"/>
      <c r="BP276" s="112">
        <v>7</v>
      </c>
      <c r="BQ276" s="102" t="s">
        <v>370</v>
      </c>
      <c r="BR276" s="176" t="s">
        <v>371</v>
      </c>
      <c r="BS276" s="83">
        <v>28764201</v>
      </c>
      <c r="BT276" s="84">
        <f>IFERROR(BS276/BS280,"-")</f>
        <v>3.8552725207881895E-2</v>
      </c>
      <c r="BU276" s="85">
        <v>248</v>
      </c>
      <c r="BV276" s="86">
        <f t="shared" si="259"/>
        <v>115984.68145161291</v>
      </c>
      <c r="BW276" s="87">
        <f t="shared" si="268"/>
        <v>0.62468513853904284</v>
      </c>
      <c r="BX276" s="313"/>
      <c r="BY276" s="112">
        <v>7</v>
      </c>
      <c r="BZ276" s="102" t="s">
        <v>344</v>
      </c>
      <c r="CA276" s="176" t="s">
        <v>345</v>
      </c>
      <c r="CB276" s="83">
        <v>334163928</v>
      </c>
      <c r="CC276" s="84">
        <f>IFERROR(CB276/CB280,"-")</f>
        <v>3.810014831211412E-2</v>
      </c>
      <c r="CD276" s="85">
        <v>1046</v>
      </c>
      <c r="CE276" s="86">
        <f t="shared" si="260"/>
        <v>319468.38240917784</v>
      </c>
      <c r="CF276" s="87">
        <f t="shared" si="269"/>
        <v>0.1031965272296764</v>
      </c>
    </row>
    <row r="277" spans="2:84" ht="13.5" customHeight="1">
      <c r="B277" s="304"/>
      <c r="C277" s="318"/>
      <c r="D277" s="301"/>
      <c r="E277" s="80">
        <v>8</v>
      </c>
      <c r="F277" s="175" t="s">
        <v>350</v>
      </c>
      <c r="G277" s="176" t="s">
        <v>351</v>
      </c>
      <c r="H277" s="83">
        <v>126519094</v>
      </c>
      <c r="I277" s="84">
        <f>IFERROR(H277/H280,"-")</f>
        <v>2.9285640297311098E-2</v>
      </c>
      <c r="J277" s="85">
        <v>2059</v>
      </c>
      <c r="K277" s="86">
        <f t="shared" si="252"/>
        <v>61446.864497328803</v>
      </c>
      <c r="L277" s="87">
        <f t="shared" si="261"/>
        <v>0.2869686411149826</v>
      </c>
      <c r="M277" s="313"/>
      <c r="N277" s="112">
        <v>8</v>
      </c>
      <c r="O277" s="175" t="s">
        <v>362</v>
      </c>
      <c r="P277" s="176" t="s">
        <v>363</v>
      </c>
      <c r="Q277" s="83">
        <v>7798869</v>
      </c>
      <c r="R277" s="84">
        <f>IFERROR(Q277/Q280,"-")</f>
        <v>3.4489462471880381E-2</v>
      </c>
      <c r="S277" s="85">
        <v>103</v>
      </c>
      <c r="T277" s="86">
        <f t="shared" si="253"/>
        <v>75717.174757281551</v>
      </c>
      <c r="U277" s="87">
        <f t="shared" si="262"/>
        <v>0.45777777777777778</v>
      </c>
      <c r="V277" s="313"/>
      <c r="W277" s="112">
        <v>8</v>
      </c>
      <c r="X277" s="175" t="s">
        <v>342</v>
      </c>
      <c r="Y277" s="176" t="s">
        <v>343</v>
      </c>
      <c r="Z277" s="83">
        <v>10337776</v>
      </c>
      <c r="AA277" s="84">
        <f>IFERROR(Z277/Z280,"-")</f>
        <v>3.3497244842137168E-2</v>
      </c>
      <c r="AB277" s="85">
        <v>174</v>
      </c>
      <c r="AC277" s="86">
        <f t="shared" si="254"/>
        <v>59412.505747126437</v>
      </c>
      <c r="AD277" s="87">
        <f t="shared" si="263"/>
        <v>0.60416666666666663</v>
      </c>
      <c r="AE277" s="313"/>
      <c r="AF277" s="112">
        <v>8</v>
      </c>
      <c r="AG277" s="175" t="s">
        <v>392</v>
      </c>
      <c r="AH277" s="176" t="s">
        <v>393</v>
      </c>
      <c r="AI277" s="83">
        <v>13639550</v>
      </c>
      <c r="AJ277" s="84">
        <f>IFERROR(AI277/AI280,"-")</f>
        <v>2.9128766165129931E-2</v>
      </c>
      <c r="AK277" s="85">
        <v>16</v>
      </c>
      <c r="AL277" s="86">
        <f t="shared" si="255"/>
        <v>852471.875</v>
      </c>
      <c r="AM277" s="87">
        <f t="shared" si="264"/>
        <v>3.5955056179775284E-2</v>
      </c>
      <c r="AN277" s="313"/>
      <c r="AO277" s="112">
        <v>8</v>
      </c>
      <c r="AP277" s="175" t="s">
        <v>354</v>
      </c>
      <c r="AQ277" s="176" t="s">
        <v>355</v>
      </c>
      <c r="AR277" s="83">
        <v>36210700</v>
      </c>
      <c r="AS277" s="84">
        <f>IFERROR(AR277/AR280,"-")</f>
        <v>3.6798166911530816E-2</v>
      </c>
      <c r="AT277" s="85">
        <v>298</v>
      </c>
      <c r="AU277" s="86">
        <f t="shared" si="256"/>
        <v>121512.41610738255</v>
      </c>
      <c r="AV277" s="87">
        <f t="shared" si="265"/>
        <v>0.49256198347107438</v>
      </c>
      <c r="AW277" s="313"/>
      <c r="AX277" s="112">
        <v>8</v>
      </c>
      <c r="AY277" s="175" t="s">
        <v>354</v>
      </c>
      <c r="AZ277" s="176" t="s">
        <v>355</v>
      </c>
      <c r="BA277" s="83">
        <v>27834602</v>
      </c>
      <c r="BB277" s="84">
        <f>IFERROR(BA277/BA280,"-")</f>
        <v>3.7108874568597329E-2</v>
      </c>
      <c r="BC277" s="85">
        <v>191</v>
      </c>
      <c r="BD277" s="86">
        <f t="shared" si="257"/>
        <v>145730.90052356021</v>
      </c>
      <c r="BE277" s="87">
        <f t="shared" si="266"/>
        <v>0.41341991341991341</v>
      </c>
      <c r="BF277" s="313"/>
      <c r="BG277" s="112">
        <v>8</v>
      </c>
      <c r="BH277" s="175" t="s">
        <v>366</v>
      </c>
      <c r="BI277" s="176" t="s">
        <v>367</v>
      </c>
      <c r="BJ277" s="83">
        <v>38938232</v>
      </c>
      <c r="BK277" s="84">
        <f>IFERROR(BJ277/BJ280,"-")</f>
        <v>4.0254836886332038E-2</v>
      </c>
      <c r="BL277" s="85">
        <v>165</v>
      </c>
      <c r="BM277" s="86">
        <f t="shared" si="258"/>
        <v>235989.28484848485</v>
      </c>
      <c r="BN277" s="87">
        <f t="shared" si="267"/>
        <v>0.30612244897959184</v>
      </c>
      <c r="BO277" s="313"/>
      <c r="BP277" s="112">
        <v>8</v>
      </c>
      <c r="BQ277" s="175" t="s">
        <v>356</v>
      </c>
      <c r="BR277" s="176" t="s">
        <v>357</v>
      </c>
      <c r="BS277" s="83">
        <v>25831436</v>
      </c>
      <c r="BT277" s="84">
        <f>IFERROR(BS277/BS280,"-")</f>
        <v>3.4621933487149106E-2</v>
      </c>
      <c r="BU277" s="85">
        <v>88</v>
      </c>
      <c r="BV277" s="86">
        <f t="shared" si="259"/>
        <v>293539.04545454547</v>
      </c>
      <c r="BW277" s="87">
        <f t="shared" si="268"/>
        <v>0.22166246851385391</v>
      </c>
      <c r="BX277" s="313"/>
      <c r="BY277" s="112">
        <v>8</v>
      </c>
      <c r="BZ277" s="175" t="s">
        <v>342</v>
      </c>
      <c r="CA277" s="176" t="s">
        <v>343</v>
      </c>
      <c r="CB277" s="83">
        <v>269203194</v>
      </c>
      <c r="CC277" s="84">
        <f>IFERROR(CB277/CB280,"-")</f>
        <v>3.0693563122991627E-2</v>
      </c>
      <c r="CD277" s="85">
        <v>4885</v>
      </c>
      <c r="CE277" s="86">
        <f t="shared" si="260"/>
        <v>55108.125690890483</v>
      </c>
      <c r="CF277" s="87">
        <f t="shared" si="269"/>
        <v>0.48194554064719808</v>
      </c>
    </row>
    <row r="278" spans="2:84" ht="13.5" customHeight="1">
      <c r="B278" s="304"/>
      <c r="C278" s="318"/>
      <c r="D278" s="301"/>
      <c r="E278" s="80">
        <v>9</v>
      </c>
      <c r="F278" s="102" t="s">
        <v>354</v>
      </c>
      <c r="G278" s="176" t="s">
        <v>355</v>
      </c>
      <c r="H278" s="83">
        <v>121831799</v>
      </c>
      <c r="I278" s="84">
        <f>IFERROR(H278/H280,"-")</f>
        <v>2.8200662283341248E-2</v>
      </c>
      <c r="J278" s="85">
        <v>1917</v>
      </c>
      <c r="K278" s="86">
        <f t="shared" si="252"/>
        <v>63553.364110589464</v>
      </c>
      <c r="L278" s="87">
        <f t="shared" si="261"/>
        <v>0.26717770034843208</v>
      </c>
      <c r="M278" s="313"/>
      <c r="N278" s="112">
        <v>9</v>
      </c>
      <c r="O278" s="102" t="s">
        <v>346</v>
      </c>
      <c r="P278" s="176" t="s">
        <v>347</v>
      </c>
      <c r="Q278" s="83">
        <v>6423891</v>
      </c>
      <c r="R278" s="84">
        <f>IFERROR(Q278/Q280,"-")</f>
        <v>2.8408804862339668E-2</v>
      </c>
      <c r="S278" s="85">
        <v>172</v>
      </c>
      <c r="T278" s="86">
        <f t="shared" si="253"/>
        <v>37348.203488372092</v>
      </c>
      <c r="U278" s="87">
        <f t="shared" si="262"/>
        <v>0.76444444444444448</v>
      </c>
      <c r="V278" s="313"/>
      <c r="W278" s="112">
        <v>9</v>
      </c>
      <c r="X278" s="102" t="s">
        <v>370</v>
      </c>
      <c r="Y278" s="176" t="s">
        <v>371</v>
      </c>
      <c r="Z278" s="83">
        <v>10181291</v>
      </c>
      <c r="AA278" s="84">
        <f>IFERROR(Z278/Z280,"-")</f>
        <v>3.2990190291997776E-2</v>
      </c>
      <c r="AB278" s="85">
        <v>180</v>
      </c>
      <c r="AC278" s="86">
        <f t="shared" si="254"/>
        <v>56562.727777777778</v>
      </c>
      <c r="AD278" s="87">
        <f t="shared" si="263"/>
        <v>0.625</v>
      </c>
      <c r="AE278" s="313"/>
      <c r="AF278" s="112">
        <v>9</v>
      </c>
      <c r="AG278" s="102" t="s">
        <v>366</v>
      </c>
      <c r="AH278" s="176" t="s">
        <v>367</v>
      </c>
      <c r="AI278" s="83">
        <v>13228352</v>
      </c>
      <c r="AJ278" s="84">
        <f>IFERROR(AI278/AI280,"-")</f>
        <v>2.8250607399659729E-2</v>
      </c>
      <c r="AK278" s="85">
        <v>114</v>
      </c>
      <c r="AL278" s="86">
        <f t="shared" si="255"/>
        <v>116038.17543859649</v>
      </c>
      <c r="AM278" s="87">
        <f t="shared" si="264"/>
        <v>0.25617977528089886</v>
      </c>
      <c r="AN278" s="313"/>
      <c r="AO278" s="112">
        <v>9</v>
      </c>
      <c r="AP278" s="102" t="s">
        <v>364</v>
      </c>
      <c r="AQ278" s="176" t="s">
        <v>365</v>
      </c>
      <c r="AR278" s="83">
        <v>33931397</v>
      </c>
      <c r="AS278" s="84">
        <f>IFERROR(AR278/AR280,"-")</f>
        <v>3.4481885474387845E-2</v>
      </c>
      <c r="AT278" s="85">
        <v>258</v>
      </c>
      <c r="AU278" s="86">
        <f t="shared" si="256"/>
        <v>131517.0426356589</v>
      </c>
      <c r="AV278" s="87">
        <f t="shared" si="265"/>
        <v>0.42644628099173554</v>
      </c>
      <c r="AW278" s="313"/>
      <c r="AX278" s="112">
        <v>9</v>
      </c>
      <c r="AY278" s="102" t="s">
        <v>368</v>
      </c>
      <c r="AZ278" s="176" t="s">
        <v>369</v>
      </c>
      <c r="BA278" s="83">
        <v>26952178</v>
      </c>
      <c r="BB278" s="84">
        <f>IFERROR(BA278/BA280,"-")</f>
        <v>3.5932433765444478E-2</v>
      </c>
      <c r="BC278" s="85">
        <v>110</v>
      </c>
      <c r="BD278" s="86">
        <f t="shared" si="257"/>
        <v>245019.8</v>
      </c>
      <c r="BE278" s="87">
        <f t="shared" si="266"/>
        <v>0.23809523809523808</v>
      </c>
      <c r="BF278" s="313"/>
      <c r="BG278" s="112">
        <v>9</v>
      </c>
      <c r="BH278" s="102" t="s">
        <v>338</v>
      </c>
      <c r="BI278" s="176" t="s">
        <v>339</v>
      </c>
      <c r="BJ278" s="83">
        <v>35294157</v>
      </c>
      <c r="BK278" s="84">
        <f>IFERROR(BJ278/BJ280,"-")</f>
        <v>3.6487546046661649E-2</v>
      </c>
      <c r="BL278" s="85">
        <v>124</v>
      </c>
      <c r="BM278" s="86">
        <f t="shared" si="258"/>
        <v>284630.29838709679</v>
      </c>
      <c r="BN278" s="87">
        <f t="shared" si="267"/>
        <v>0.23005565862708721</v>
      </c>
      <c r="BO278" s="313"/>
      <c r="BP278" s="112">
        <v>9</v>
      </c>
      <c r="BQ278" s="102" t="s">
        <v>406</v>
      </c>
      <c r="BR278" s="176" t="s">
        <v>407</v>
      </c>
      <c r="BS278" s="83">
        <v>21596070</v>
      </c>
      <c r="BT278" s="84">
        <f>IFERROR(BS278/BS280,"-")</f>
        <v>2.8945262629759192E-2</v>
      </c>
      <c r="BU278" s="85">
        <v>39</v>
      </c>
      <c r="BV278" s="86">
        <f t="shared" si="259"/>
        <v>553745.38461538462</v>
      </c>
      <c r="BW278" s="87">
        <f t="shared" si="268"/>
        <v>9.8236775818639793E-2</v>
      </c>
      <c r="BX278" s="313"/>
      <c r="BY278" s="112">
        <v>9</v>
      </c>
      <c r="BZ278" s="102" t="s">
        <v>354</v>
      </c>
      <c r="CA278" s="176" t="s">
        <v>355</v>
      </c>
      <c r="CB278" s="83">
        <v>268405111</v>
      </c>
      <c r="CC278" s="84">
        <f>IFERROR(CB278/CB280,"-")</f>
        <v>3.0602568619643028E-2</v>
      </c>
      <c r="CD278" s="85">
        <v>3249</v>
      </c>
      <c r="CE278" s="86">
        <f t="shared" si="260"/>
        <v>82611.606955986455</v>
      </c>
      <c r="CF278" s="87">
        <f t="shared" si="269"/>
        <v>0.32054064719810577</v>
      </c>
    </row>
    <row r="279" spans="2:84" ht="13.5" customHeight="1">
      <c r="B279" s="304"/>
      <c r="C279" s="318"/>
      <c r="D279" s="301"/>
      <c r="E279" s="88">
        <v>10</v>
      </c>
      <c r="F279" s="177" t="s">
        <v>362</v>
      </c>
      <c r="G279" s="178" t="s">
        <v>363</v>
      </c>
      <c r="H279" s="91">
        <v>118690119</v>
      </c>
      <c r="I279" s="92">
        <f>IFERROR(H279/H280,"-")</f>
        <v>2.7473451018223776E-2</v>
      </c>
      <c r="J279" s="93">
        <v>2114</v>
      </c>
      <c r="K279" s="94">
        <f t="shared" si="252"/>
        <v>56144.805581835382</v>
      </c>
      <c r="L279" s="95">
        <f t="shared" si="261"/>
        <v>0.2946341463414634</v>
      </c>
      <c r="M279" s="313"/>
      <c r="N279" s="113">
        <v>10</v>
      </c>
      <c r="O279" s="177" t="s">
        <v>348</v>
      </c>
      <c r="P279" s="178" t="s">
        <v>349</v>
      </c>
      <c r="Q279" s="91">
        <v>5886698</v>
      </c>
      <c r="R279" s="92">
        <f>IFERROR(Q279/Q280,"-")</f>
        <v>2.6033140158437496E-2</v>
      </c>
      <c r="S279" s="93">
        <v>148</v>
      </c>
      <c r="T279" s="94">
        <f t="shared" si="253"/>
        <v>39774.986486486487</v>
      </c>
      <c r="U279" s="95">
        <f t="shared" si="262"/>
        <v>0.65777777777777779</v>
      </c>
      <c r="V279" s="313"/>
      <c r="W279" s="113">
        <v>10</v>
      </c>
      <c r="X279" s="177" t="s">
        <v>358</v>
      </c>
      <c r="Y279" s="178" t="s">
        <v>359</v>
      </c>
      <c r="Z279" s="91">
        <v>9785483</v>
      </c>
      <c r="AA279" s="92">
        <f>IFERROR(Z279/Z280,"-")</f>
        <v>3.1707663229457762E-2</v>
      </c>
      <c r="AB279" s="93">
        <v>154</v>
      </c>
      <c r="AC279" s="94">
        <f t="shared" si="254"/>
        <v>63542.097402597399</v>
      </c>
      <c r="AD279" s="95">
        <f t="shared" si="263"/>
        <v>0.53472222222222221</v>
      </c>
      <c r="AE279" s="313"/>
      <c r="AF279" s="113">
        <v>10</v>
      </c>
      <c r="AG279" s="177" t="s">
        <v>344</v>
      </c>
      <c r="AH279" s="178" t="s">
        <v>345</v>
      </c>
      <c r="AI279" s="91">
        <v>13159933</v>
      </c>
      <c r="AJ279" s="92">
        <f>IFERROR(AI279/AI280,"-")</f>
        <v>2.8104491065011443E-2</v>
      </c>
      <c r="AK279" s="93">
        <v>56</v>
      </c>
      <c r="AL279" s="94">
        <f t="shared" si="255"/>
        <v>234998.80357142858</v>
      </c>
      <c r="AM279" s="95">
        <f t="shared" si="264"/>
        <v>0.12584269662921349</v>
      </c>
      <c r="AN279" s="313"/>
      <c r="AO279" s="113">
        <v>10</v>
      </c>
      <c r="AP279" s="177" t="s">
        <v>368</v>
      </c>
      <c r="AQ279" s="178" t="s">
        <v>369</v>
      </c>
      <c r="AR279" s="91">
        <v>24420084</v>
      </c>
      <c r="AS279" s="92">
        <f>IFERROR(AR279/AR280,"-")</f>
        <v>2.4816264999726688E-2</v>
      </c>
      <c r="AT279" s="93">
        <v>131</v>
      </c>
      <c r="AU279" s="94">
        <f t="shared" si="256"/>
        <v>186412.85496183205</v>
      </c>
      <c r="AV279" s="95">
        <f t="shared" si="265"/>
        <v>0.21652892561983472</v>
      </c>
      <c r="AW279" s="313"/>
      <c r="AX279" s="113">
        <v>10</v>
      </c>
      <c r="AY279" s="177" t="s">
        <v>366</v>
      </c>
      <c r="AZ279" s="178" t="s">
        <v>367</v>
      </c>
      <c r="BA279" s="91">
        <v>19856324</v>
      </c>
      <c r="BB279" s="92">
        <f>IFERROR(BA279/BA280,"-")</f>
        <v>2.6472296485842654E-2</v>
      </c>
      <c r="BC279" s="93">
        <v>136</v>
      </c>
      <c r="BD279" s="94">
        <f t="shared" si="257"/>
        <v>146002.38235294117</v>
      </c>
      <c r="BE279" s="95">
        <f t="shared" si="266"/>
        <v>0.2943722943722944</v>
      </c>
      <c r="BF279" s="313"/>
      <c r="BG279" s="113">
        <v>10</v>
      </c>
      <c r="BH279" s="177" t="s">
        <v>398</v>
      </c>
      <c r="BI279" s="178" t="s">
        <v>399</v>
      </c>
      <c r="BJ279" s="91">
        <v>27176633</v>
      </c>
      <c r="BK279" s="92">
        <f>IFERROR(BJ279/BJ280,"-")</f>
        <v>2.809554703291892E-2</v>
      </c>
      <c r="BL279" s="93">
        <v>230</v>
      </c>
      <c r="BM279" s="94">
        <f t="shared" si="258"/>
        <v>118159.27391304348</v>
      </c>
      <c r="BN279" s="95">
        <f t="shared" si="267"/>
        <v>0.42671614100185529</v>
      </c>
      <c r="BO279" s="313"/>
      <c r="BP279" s="113">
        <v>10</v>
      </c>
      <c r="BQ279" s="177" t="s">
        <v>360</v>
      </c>
      <c r="BR279" s="178" t="s">
        <v>361</v>
      </c>
      <c r="BS279" s="91">
        <v>18524114</v>
      </c>
      <c r="BT279" s="92">
        <f>IFERROR(BS279/BS280,"-")</f>
        <v>2.4827912889409928E-2</v>
      </c>
      <c r="BU279" s="93">
        <v>184</v>
      </c>
      <c r="BV279" s="94">
        <f t="shared" si="259"/>
        <v>100674.53260869565</v>
      </c>
      <c r="BW279" s="95">
        <f t="shared" si="268"/>
        <v>0.46347607052896728</v>
      </c>
      <c r="BX279" s="313"/>
      <c r="BY279" s="113">
        <v>10</v>
      </c>
      <c r="BZ279" s="177" t="s">
        <v>366</v>
      </c>
      <c r="CA279" s="178" t="s">
        <v>367</v>
      </c>
      <c r="CB279" s="91">
        <v>244679679</v>
      </c>
      <c r="CC279" s="92">
        <f>IFERROR(CB279/CB280,"-")</f>
        <v>2.7897481678095651E-2</v>
      </c>
      <c r="CD279" s="93">
        <v>1810</v>
      </c>
      <c r="CE279" s="94">
        <f t="shared" si="260"/>
        <v>135182.14309392264</v>
      </c>
      <c r="CF279" s="95">
        <f t="shared" si="269"/>
        <v>0.17857142857142858</v>
      </c>
    </row>
    <row r="280" spans="2:84" s="173" customFormat="1" ht="13.5" customHeight="1">
      <c r="B280" s="266"/>
      <c r="C280" s="320"/>
      <c r="D280" s="302"/>
      <c r="E280" s="96" t="s">
        <v>164</v>
      </c>
      <c r="F280" s="97"/>
      <c r="G280" s="98"/>
      <c r="H280" s="228">
        <v>4320175100</v>
      </c>
      <c r="I280" s="99" t="s">
        <v>292</v>
      </c>
      <c r="J280" s="100">
        <v>6010</v>
      </c>
      <c r="K280" s="49">
        <f t="shared" si="252"/>
        <v>718831.1314475874</v>
      </c>
      <c r="L280" s="101">
        <f t="shared" si="261"/>
        <v>0.83763066202090597</v>
      </c>
      <c r="M280" s="314"/>
      <c r="N280" s="96" t="s">
        <v>164</v>
      </c>
      <c r="O280" s="97"/>
      <c r="P280" s="98"/>
      <c r="Q280" s="228">
        <v>226123240</v>
      </c>
      <c r="R280" s="99" t="s">
        <v>292</v>
      </c>
      <c r="S280" s="100">
        <v>225</v>
      </c>
      <c r="T280" s="49">
        <f t="shared" si="253"/>
        <v>1004992.1777777778</v>
      </c>
      <c r="U280" s="101">
        <f t="shared" si="262"/>
        <v>1</v>
      </c>
      <c r="V280" s="314"/>
      <c r="W280" s="96" t="s">
        <v>164</v>
      </c>
      <c r="X280" s="97"/>
      <c r="Y280" s="98"/>
      <c r="Z280" s="228">
        <v>308615710</v>
      </c>
      <c r="AA280" s="99" t="s">
        <v>292</v>
      </c>
      <c r="AB280" s="100">
        <v>288</v>
      </c>
      <c r="AC280" s="49">
        <f t="shared" si="254"/>
        <v>1071582.326388889</v>
      </c>
      <c r="AD280" s="101">
        <f t="shared" si="263"/>
        <v>1</v>
      </c>
      <c r="AE280" s="314"/>
      <c r="AF280" s="96" t="s">
        <v>164</v>
      </c>
      <c r="AG280" s="97"/>
      <c r="AH280" s="98"/>
      <c r="AI280" s="228">
        <v>468250180</v>
      </c>
      <c r="AJ280" s="99" t="s">
        <v>292</v>
      </c>
      <c r="AK280" s="100">
        <v>441</v>
      </c>
      <c r="AL280" s="49">
        <f t="shared" si="255"/>
        <v>1061791.7913832199</v>
      </c>
      <c r="AM280" s="101">
        <f t="shared" si="264"/>
        <v>0.99101123595505614</v>
      </c>
      <c r="AN280" s="314"/>
      <c r="AO280" s="96" t="s">
        <v>164</v>
      </c>
      <c r="AP280" s="97"/>
      <c r="AQ280" s="98"/>
      <c r="AR280" s="228">
        <v>984035430</v>
      </c>
      <c r="AS280" s="99" t="s">
        <v>292</v>
      </c>
      <c r="AT280" s="100">
        <v>599</v>
      </c>
      <c r="AU280" s="49">
        <f t="shared" si="256"/>
        <v>1642797.0450751253</v>
      </c>
      <c r="AV280" s="101">
        <f t="shared" si="265"/>
        <v>0.99008264462809914</v>
      </c>
      <c r="AW280" s="314"/>
      <c r="AX280" s="96" t="s">
        <v>164</v>
      </c>
      <c r="AY280" s="97"/>
      <c r="AZ280" s="98"/>
      <c r="BA280" s="228">
        <v>750079390</v>
      </c>
      <c r="BB280" s="99" t="s">
        <v>292</v>
      </c>
      <c r="BC280" s="100">
        <v>456</v>
      </c>
      <c r="BD280" s="49">
        <f t="shared" si="257"/>
        <v>1644910.9429824562</v>
      </c>
      <c r="BE280" s="101">
        <f t="shared" si="266"/>
        <v>0.98701298701298701</v>
      </c>
      <c r="BF280" s="314"/>
      <c r="BG280" s="96" t="s">
        <v>164</v>
      </c>
      <c r="BH280" s="97"/>
      <c r="BI280" s="98"/>
      <c r="BJ280" s="228">
        <v>967293250</v>
      </c>
      <c r="BK280" s="99" t="s">
        <v>292</v>
      </c>
      <c r="BL280" s="100">
        <v>523</v>
      </c>
      <c r="BM280" s="49">
        <f t="shared" si="258"/>
        <v>1849509.0822179732</v>
      </c>
      <c r="BN280" s="101">
        <f t="shared" si="267"/>
        <v>0.9703153988868275</v>
      </c>
      <c r="BO280" s="314"/>
      <c r="BP280" s="96" t="s">
        <v>164</v>
      </c>
      <c r="BQ280" s="97"/>
      <c r="BR280" s="98"/>
      <c r="BS280" s="228">
        <v>746100330</v>
      </c>
      <c r="BT280" s="99" t="s">
        <v>292</v>
      </c>
      <c r="BU280" s="100">
        <v>378</v>
      </c>
      <c r="BV280" s="49">
        <f t="shared" si="259"/>
        <v>1973810.3968253969</v>
      </c>
      <c r="BW280" s="101">
        <f t="shared" si="268"/>
        <v>0.95214105793450876</v>
      </c>
      <c r="BX280" s="314"/>
      <c r="BY280" s="96" t="s">
        <v>164</v>
      </c>
      <c r="BZ280" s="97"/>
      <c r="CA280" s="98"/>
      <c r="CB280" s="228">
        <v>8770672630</v>
      </c>
      <c r="CC280" s="99" t="s">
        <v>292</v>
      </c>
      <c r="CD280" s="100">
        <v>8920</v>
      </c>
      <c r="CE280" s="49">
        <f t="shared" si="260"/>
        <v>983259.26345291478</v>
      </c>
      <c r="CF280" s="101">
        <f t="shared" si="269"/>
        <v>0.88003157063930548</v>
      </c>
    </row>
    <row r="281" spans="2:84" ht="13.5" customHeight="1">
      <c r="B281" s="303">
        <v>26</v>
      </c>
      <c r="C281" s="317" t="s">
        <v>30</v>
      </c>
      <c r="D281" s="305">
        <f>CK31</f>
        <v>90588</v>
      </c>
      <c r="E281" s="72">
        <v>1</v>
      </c>
      <c r="F281" s="73" t="s">
        <v>336</v>
      </c>
      <c r="G281" s="74" t="s">
        <v>337</v>
      </c>
      <c r="H281" s="75">
        <v>3505803568</v>
      </c>
      <c r="I281" s="76">
        <f>IFERROR(H281/H291,"-")</f>
        <v>7.583001311280374E-2</v>
      </c>
      <c r="J281" s="77">
        <v>34956</v>
      </c>
      <c r="K281" s="78">
        <f t="shared" si="252"/>
        <v>100291.89747110654</v>
      </c>
      <c r="L281" s="79">
        <f t="shared" ref="L281:L291" si="270">IFERROR(J281/$CK$31,0)</f>
        <v>0.38587892436084248</v>
      </c>
      <c r="M281" s="315">
        <f>CL31</f>
        <v>12148</v>
      </c>
      <c r="N281" s="195">
        <v>1</v>
      </c>
      <c r="O281" s="73" t="s">
        <v>336</v>
      </c>
      <c r="P281" s="74" t="s">
        <v>337</v>
      </c>
      <c r="Q281" s="75">
        <v>918138037</v>
      </c>
      <c r="R281" s="76">
        <f>IFERROR(Q281/Q291,"-")</f>
        <v>9.1041019756793309E-2</v>
      </c>
      <c r="S281" s="77">
        <v>7255</v>
      </c>
      <c r="T281" s="78">
        <f t="shared" si="253"/>
        <v>126552.45168849069</v>
      </c>
      <c r="U281" s="79">
        <f t="shared" ref="U281:U291" si="271">IFERROR(S281/$CL$31,0)</f>
        <v>0.5972176489957195</v>
      </c>
      <c r="V281" s="315">
        <f>CM31</f>
        <v>8379</v>
      </c>
      <c r="W281" s="195">
        <v>1</v>
      </c>
      <c r="X281" s="73" t="s">
        <v>344</v>
      </c>
      <c r="Y281" s="74" t="s">
        <v>345</v>
      </c>
      <c r="Z281" s="75">
        <v>853167291</v>
      </c>
      <c r="AA281" s="76">
        <f>IFERROR(Z281/Z291,"-")</f>
        <v>8.6915536216761596E-2</v>
      </c>
      <c r="AB281" s="77">
        <v>1321</v>
      </c>
      <c r="AC281" s="78">
        <f t="shared" si="254"/>
        <v>645849.57683573046</v>
      </c>
      <c r="AD281" s="79">
        <f t="shared" ref="AD281:AD291" si="272">IFERROR(AB281/$CM$31,0)</f>
        <v>0.15765604487408999</v>
      </c>
      <c r="AE281" s="315">
        <f>CN31</f>
        <v>8988</v>
      </c>
      <c r="AF281" s="195">
        <v>1</v>
      </c>
      <c r="AG281" s="73" t="s">
        <v>336</v>
      </c>
      <c r="AH281" s="74" t="s">
        <v>337</v>
      </c>
      <c r="AI281" s="75">
        <v>875870357</v>
      </c>
      <c r="AJ281" s="76">
        <f>IFERROR(AI281/AI291,"-")</f>
        <v>8.1836425667210291E-2</v>
      </c>
      <c r="AK281" s="77">
        <v>5564</v>
      </c>
      <c r="AL281" s="78">
        <f t="shared" si="255"/>
        <v>157417.38982746226</v>
      </c>
      <c r="AM281" s="79">
        <f t="shared" ref="AM281:AM291" si="273">IFERROR(AK281/$CN$31,0)</f>
        <v>0.61904761904761907</v>
      </c>
      <c r="AN281" s="315">
        <f>CO31</f>
        <v>8203</v>
      </c>
      <c r="AO281" s="195">
        <v>1</v>
      </c>
      <c r="AP281" s="73" t="s">
        <v>356</v>
      </c>
      <c r="AQ281" s="74" t="s">
        <v>357</v>
      </c>
      <c r="AR281" s="75">
        <v>957097766</v>
      </c>
      <c r="AS281" s="76">
        <f>IFERROR(AR281/AR291,"-")</f>
        <v>7.3342757239338432E-2</v>
      </c>
      <c r="AT281" s="77">
        <v>2610</v>
      </c>
      <c r="AU281" s="78">
        <f t="shared" si="256"/>
        <v>366704.12490421458</v>
      </c>
      <c r="AV281" s="79">
        <f t="shared" ref="AV281:AV291" si="274">IFERROR(AT281/$CO$31,0)</f>
        <v>0.31817627697183959</v>
      </c>
      <c r="AW281" s="315">
        <f>CP31</f>
        <v>6232</v>
      </c>
      <c r="AX281" s="195">
        <v>1</v>
      </c>
      <c r="AY281" s="73" t="s">
        <v>356</v>
      </c>
      <c r="AZ281" s="74" t="s">
        <v>357</v>
      </c>
      <c r="BA281" s="75">
        <v>1084904685</v>
      </c>
      <c r="BB281" s="76">
        <f>IFERROR(BA281/BA291,"-")</f>
        <v>9.6251673317113415E-2</v>
      </c>
      <c r="BC281" s="77">
        <v>2045</v>
      </c>
      <c r="BD281" s="78">
        <f t="shared" si="257"/>
        <v>530515.73838630808</v>
      </c>
      <c r="BE281" s="79">
        <f t="shared" ref="BE281:BE291" si="275">IFERROR(BC281/$CP$31,0)</f>
        <v>0.32814505776636715</v>
      </c>
      <c r="BF281" s="315">
        <f>CQ31</f>
        <v>7514</v>
      </c>
      <c r="BG281" s="195">
        <v>1</v>
      </c>
      <c r="BH281" s="73" t="s">
        <v>362</v>
      </c>
      <c r="BI281" s="74" t="s">
        <v>363</v>
      </c>
      <c r="BJ281" s="75">
        <v>1749067085</v>
      </c>
      <c r="BK281" s="76">
        <f>IFERROR(BJ281/BJ291,"-")</f>
        <v>0.10347499612625534</v>
      </c>
      <c r="BL281" s="77">
        <v>3378</v>
      </c>
      <c r="BM281" s="78">
        <f t="shared" si="258"/>
        <v>517781.84872705746</v>
      </c>
      <c r="BN281" s="79">
        <f t="shared" ref="BN281:BN291" si="276">IFERROR(BL281/$CQ$31,0)</f>
        <v>0.44956081980303436</v>
      </c>
      <c r="BO281" s="315">
        <f>CR31</f>
        <v>5877</v>
      </c>
      <c r="BP281" s="195">
        <v>1</v>
      </c>
      <c r="BQ281" s="73" t="s">
        <v>362</v>
      </c>
      <c r="BR281" s="74" t="s">
        <v>363</v>
      </c>
      <c r="BS281" s="75">
        <v>1588894474</v>
      </c>
      <c r="BT281" s="76">
        <f>IFERROR(BS281/BS291,"-")</f>
        <v>0.10730787905408926</v>
      </c>
      <c r="BU281" s="77">
        <v>2535</v>
      </c>
      <c r="BV281" s="78">
        <f t="shared" si="259"/>
        <v>626782.82998027618</v>
      </c>
      <c r="BW281" s="79">
        <f t="shared" ref="BW281:BW291" si="277">IFERROR(BU281/$CR$31,0)</f>
        <v>0.43134252169474224</v>
      </c>
      <c r="BX281" s="315">
        <f>CS31</f>
        <v>147929</v>
      </c>
      <c r="BY281" s="195">
        <v>1</v>
      </c>
      <c r="BZ281" s="73" t="s">
        <v>336</v>
      </c>
      <c r="CA281" s="74" t="s">
        <v>337</v>
      </c>
      <c r="CB281" s="75">
        <v>9695058754</v>
      </c>
      <c r="CC281" s="76">
        <f>IFERROR(CB281/CB291,"-")</f>
        <v>7.2967934819586147E-2</v>
      </c>
      <c r="CD281" s="77">
        <v>71780</v>
      </c>
      <c r="CE281" s="78">
        <f t="shared" si="260"/>
        <v>135066.29637782113</v>
      </c>
      <c r="CF281" s="79">
        <f t="shared" ref="CF281:CF291" si="278">IFERROR(CD281/$CS$31,0)</f>
        <v>0.48523278059068875</v>
      </c>
    </row>
    <row r="282" spans="2:84" ht="13.5" customHeight="1">
      <c r="B282" s="304"/>
      <c r="C282" s="318"/>
      <c r="D282" s="301"/>
      <c r="E282" s="80">
        <v>2</v>
      </c>
      <c r="F282" s="175" t="s">
        <v>338</v>
      </c>
      <c r="G282" s="176" t="s">
        <v>339</v>
      </c>
      <c r="H282" s="83">
        <v>3103320839</v>
      </c>
      <c r="I282" s="84">
        <f>IFERROR(H282/H291,"-")</f>
        <v>6.7124371160605517E-2</v>
      </c>
      <c r="J282" s="85">
        <v>24351</v>
      </c>
      <c r="K282" s="86">
        <f t="shared" si="252"/>
        <v>127441.20730154819</v>
      </c>
      <c r="L282" s="87">
        <f t="shared" si="270"/>
        <v>0.26881043846867136</v>
      </c>
      <c r="M282" s="313"/>
      <c r="N282" s="112">
        <v>2</v>
      </c>
      <c r="O282" s="175" t="s">
        <v>338</v>
      </c>
      <c r="P282" s="176" t="s">
        <v>339</v>
      </c>
      <c r="Q282" s="83">
        <v>575161668</v>
      </c>
      <c r="R282" s="84">
        <f>IFERROR(Q282/Q291,"-")</f>
        <v>5.7032061269168613E-2</v>
      </c>
      <c r="S282" s="85">
        <v>3851</v>
      </c>
      <c r="T282" s="86">
        <f t="shared" si="253"/>
        <v>149353.84783173201</v>
      </c>
      <c r="U282" s="87">
        <f t="shared" si="271"/>
        <v>0.3170069147184722</v>
      </c>
      <c r="V282" s="313"/>
      <c r="W282" s="112">
        <v>2</v>
      </c>
      <c r="X282" s="175" t="s">
        <v>336</v>
      </c>
      <c r="Y282" s="176" t="s">
        <v>337</v>
      </c>
      <c r="Z282" s="83">
        <v>800214440</v>
      </c>
      <c r="AA282" s="84">
        <f>IFERROR(Z282/Z291,"-")</f>
        <v>8.1521019235834241E-2</v>
      </c>
      <c r="AB282" s="85">
        <v>5442</v>
      </c>
      <c r="AC282" s="86">
        <f t="shared" si="254"/>
        <v>147044.1822859243</v>
      </c>
      <c r="AD282" s="87">
        <f t="shared" si="272"/>
        <v>0.64948084496956682</v>
      </c>
      <c r="AE282" s="313"/>
      <c r="AF282" s="112">
        <v>2</v>
      </c>
      <c r="AG282" s="175" t="s">
        <v>356</v>
      </c>
      <c r="AH282" s="176" t="s">
        <v>357</v>
      </c>
      <c r="AI282" s="83">
        <v>771293637</v>
      </c>
      <c r="AJ282" s="84">
        <f>IFERROR(AI282/AI291,"-")</f>
        <v>7.2065362056707646E-2</v>
      </c>
      <c r="AK282" s="85">
        <v>2321</v>
      </c>
      <c r="AL282" s="86">
        <f t="shared" si="255"/>
        <v>332310.91641533823</v>
      </c>
      <c r="AM282" s="87">
        <f t="shared" si="273"/>
        <v>0.25823319982198489</v>
      </c>
      <c r="AN282" s="313"/>
      <c r="AO282" s="112">
        <v>2</v>
      </c>
      <c r="AP282" s="175" t="s">
        <v>344</v>
      </c>
      <c r="AQ282" s="176" t="s">
        <v>345</v>
      </c>
      <c r="AR282" s="83">
        <v>927449718</v>
      </c>
      <c r="AS282" s="84">
        <f>IFERROR(AR282/AR291,"-")</f>
        <v>7.1070816310908488E-2</v>
      </c>
      <c r="AT282" s="85">
        <v>1568</v>
      </c>
      <c r="AU282" s="86">
        <f t="shared" si="256"/>
        <v>591485.78954081633</v>
      </c>
      <c r="AV282" s="87">
        <f t="shared" si="274"/>
        <v>0.19114957942216262</v>
      </c>
      <c r="AW282" s="313"/>
      <c r="AX282" s="112">
        <v>2</v>
      </c>
      <c r="AY282" s="175" t="s">
        <v>362</v>
      </c>
      <c r="AZ282" s="176" t="s">
        <v>363</v>
      </c>
      <c r="BA282" s="83">
        <v>800015426</v>
      </c>
      <c r="BB282" s="84">
        <f>IFERROR(BA282/BA291,"-")</f>
        <v>7.0976579322268585E-2</v>
      </c>
      <c r="BC282" s="85">
        <v>2588</v>
      </c>
      <c r="BD282" s="86">
        <f t="shared" si="257"/>
        <v>309124.97140649147</v>
      </c>
      <c r="BE282" s="87">
        <f t="shared" si="275"/>
        <v>0.41527599486521183</v>
      </c>
      <c r="BF282" s="313"/>
      <c r="BG282" s="112">
        <v>2</v>
      </c>
      <c r="BH282" s="175" t="s">
        <v>356</v>
      </c>
      <c r="BI282" s="176" t="s">
        <v>357</v>
      </c>
      <c r="BJ282" s="83">
        <v>1349254090</v>
      </c>
      <c r="BK282" s="84">
        <f>IFERROR(BJ282/BJ291,"-")</f>
        <v>7.9822016510066665E-2</v>
      </c>
      <c r="BL282" s="85">
        <v>2374</v>
      </c>
      <c r="BM282" s="86">
        <f t="shared" si="258"/>
        <v>568346.28896377422</v>
      </c>
      <c r="BN282" s="87">
        <f t="shared" si="276"/>
        <v>0.3159435719989353</v>
      </c>
      <c r="BO282" s="313"/>
      <c r="BP282" s="112">
        <v>2</v>
      </c>
      <c r="BQ282" s="175" t="s">
        <v>364</v>
      </c>
      <c r="BR282" s="176" t="s">
        <v>365</v>
      </c>
      <c r="BS282" s="83">
        <v>1058313675</v>
      </c>
      <c r="BT282" s="84">
        <f>IFERROR(BS282/BS291,"-")</f>
        <v>7.1474473413134121E-2</v>
      </c>
      <c r="BU282" s="85">
        <v>3408</v>
      </c>
      <c r="BV282" s="86">
        <f t="shared" si="259"/>
        <v>310538.05017605633</v>
      </c>
      <c r="BW282" s="87">
        <f t="shared" si="277"/>
        <v>0.5798876978050026</v>
      </c>
      <c r="BX282" s="313"/>
      <c r="BY282" s="112">
        <v>2</v>
      </c>
      <c r="BZ282" s="175" t="s">
        <v>338</v>
      </c>
      <c r="CA282" s="176" t="s">
        <v>339</v>
      </c>
      <c r="CB282" s="83">
        <v>6700332202</v>
      </c>
      <c r="CC282" s="84">
        <f>IFERROR(CB282/CB291,"-")</f>
        <v>5.0428720009911776E-2</v>
      </c>
      <c r="CD282" s="85">
        <v>40106</v>
      </c>
      <c r="CE282" s="86">
        <f t="shared" si="260"/>
        <v>167065.58125966191</v>
      </c>
      <c r="CF282" s="87">
        <f t="shared" si="278"/>
        <v>0.27111654915533806</v>
      </c>
    </row>
    <row r="283" spans="2:84" ht="13.5" customHeight="1">
      <c r="B283" s="304"/>
      <c r="C283" s="318"/>
      <c r="D283" s="301"/>
      <c r="E283" s="80">
        <v>3</v>
      </c>
      <c r="F283" s="175" t="s">
        <v>342</v>
      </c>
      <c r="G283" s="176" t="s">
        <v>343</v>
      </c>
      <c r="H283" s="83">
        <v>2169745467</v>
      </c>
      <c r="I283" s="84">
        <f>IFERROR(H283/H291,"-")</f>
        <v>4.6931273821459153E-2</v>
      </c>
      <c r="J283" s="85">
        <v>43576</v>
      </c>
      <c r="K283" s="86">
        <f t="shared" si="252"/>
        <v>49792.212846521019</v>
      </c>
      <c r="L283" s="87">
        <f t="shared" si="270"/>
        <v>0.48103501567536538</v>
      </c>
      <c r="M283" s="313"/>
      <c r="N283" s="112">
        <v>3</v>
      </c>
      <c r="O283" s="175" t="s">
        <v>340</v>
      </c>
      <c r="P283" s="176" t="s">
        <v>341</v>
      </c>
      <c r="Q283" s="83">
        <v>476441715</v>
      </c>
      <c r="R283" s="84">
        <f>IFERROR(Q283/Q291,"-")</f>
        <v>4.7243157172754721E-2</v>
      </c>
      <c r="S283" s="85">
        <v>8662</v>
      </c>
      <c r="T283" s="86">
        <f t="shared" si="253"/>
        <v>55003.661394597089</v>
      </c>
      <c r="U283" s="87">
        <f t="shared" si="271"/>
        <v>0.71303918340467565</v>
      </c>
      <c r="V283" s="313"/>
      <c r="W283" s="112">
        <v>3</v>
      </c>
      <c r="X283" s="175" t="s">
        <v>356</v>
      </c>
      <c r="Y283" s="176" t="s">
        <v>357</v>
      </c>
      <c r="Z283" s="83">
        <v>509504277</v>
      </c>
      <c r="AA283" s="84">
        <f>IFERROR(Z283/Z291,"-")</f>
        <v>5.1905221762877485E-2</v>
      </c>
      <c r="AB283" s="85">
        <v>2513</v>
      </c>
      <c r="AC283" s="86">
        <f t="shared" si="254"/>
        <v>202747.42419419021</v>
      </c>
      <c r="AD283" s="87">
        <f t="shared" si="272"/>
        <v>0.29991645781119464</v>
      </c>
      <c r="AE283" s="313"/>
      <c r="AF283" s="112">
        <v>3</v>
      </c>
      <c r="AG283" s="175" t="s">
        <v>338</v>
      </c>
      <c r="AH283" s="176" t="s">
        <v>339</v>
      </c>
      <c r="AI283" s="83">
        <v>581349857</v>
      </c>
      <c r="AJ283" s="84">
        <f>IFERROR(AI283/AI291,"-")</f>
        <v>5.4318077988137502E-2</v>
      </c>
      <c r="AK283" s="85">
        <v>2495</v>
      </c>
      <c r="AL283" s="86">
        <f t="shared" si="255"/>
        <v>233005.95470941885</v>
      </c>
      <c r="AM283" s="87">
        <f t="shared" si="273"/>
        <v>0.27759234534935467</v>
      </c>
      <c r="AN283" s="313"/>
      <c r="AO283" s="112">
        <v>3</v>
      </c>
      <c r="AP283" s="175" t="s">
        <v>336</v>
      </c>
      <c r="AQ283" s="176" t="s">
        <v>337</v>
      </c>
      <c r="AR283" s="83">
        <v>918338299</v>
      </c>
      <c r="AS283" s="84">
        <f>IFERROR(AR283/AR291,"-")</f>
        <v>7.0372604889294019E-2</v>
      </c>
      <c r="AT283" s="85">
        <v>5539</v>
      </c>
      <c r="AU283" s="86">
        <f t="shared" si="256"/>
        <v>165794.96280917132</v>
      </c>
      <c r="AV283" s="87">
        <f t="shared" si="274"/>
        <v>0.6752407655735706</v>
      </c>
      <c r="AW283" s="313"/>
      <c r="AX283" s="112">
        <v>3</v>
      </c>
      <c r="AY283" s="175" t="s">
        <v>336</v>
      </c>
      <c r="AZ283" s="176" t="s">
        <v>337</v>
      </c>
      <c r="BA283" s="83">
        <v>774412079</v>
      </c>
      <c r="BB283" s="84">
        <f>IFERROR(BA283/BA291,"-")</f>
        <v>6.8705075635962093E-2</v>
      </c>
      <c r="BC283" s="85">
        <v>4145</v>
      </c>
      <c r="BD283" s="86">
        <f t="shared" si="257"/>
        <v>186830.41712907117</v>
      </c>
      <c r="BE283" s="87">
        <f t="shared" si="275"/>
        <v>0.66511553273427471</v>
      </c>
      <c r="BF283" s="313"/>
      <c r="BG283" s="112">
        <v>3</v>
      </c>
      <c r="BH283" s="175" t="s">
        <v>366</v>
      </c>
      <c r="BI283" s="176" t="s">
        <v>367</v>
      </c>
      <c r="BJ283" s="83">
        <v>1130922702</v>
      </c>
      <c r="BK283" s="84">
        <f>IFERROR(BJ283/BJ291,"-")</f>
        <v>6.6905508206132766E-2</v>
      </c>
      <c r="BL283" s="85">
        <v>2459</v>
      </c>
      <c r="BM283" s="86">
        <f t="shared" si="258"/>
        <v>459911.6315575437</v>
      </c>
      <c r="BN283" s="87">
        <f t="shared" si="276"/>
        <v>0.32725578919350545</v>
      </c>
      <c r="BO283" s="313"/>
      <c r="BP283" s="112">
        <v>3</v>
      </c>
      <c r="BQ283" s="175" t="s">
        <v>366</v>
      </c>
      <c r="BR283" s="176" t="s">
        <v>367</v>
      </c>
      <c r="BS283" s="83">
        <v>1004728233</v>
      </c>
      <c r="BT283" s="84">
        <f>IFERROR(BS283/BS291,"-")</f>
        <v>6.785551682206481E-2</v>
      </c>
      <c r="BU283" s="85">
        <v>1965</v>
      </c>
      <c r="BV283" s="86">
        <f t="shared" si="259"/>
        <v>511312.07786259544</v>
      </c>
      <c r="BW283" s="87">
        <f t="shared" si="277"/>
        <v>0.3343542623787647</v>
      </c>
      <c r="BX283" s="313"/>
      <c r="BY283" s="112">
        <v>3</v>
      </c>
      <c r="BZ283" s="175" t="s">
        <v>362</v>
      </c>
      <c r="CA283" s="176" t="s">
        <v>363</v>
      </c>
      <c r="CB283" s="83">
        <v>6459917858</v>
      </c>
      <c r="CC283" s="84">
        <f>IFERROR(CB283/CB291,"-")</f>
        <v>4.861928918253821E-2</v>
      </c>
      <c r="CD283" s="85">
        <v>47854</v>
      </c>
      <c r="CE283" s="86">
        <f t="shared" si="260"/>
        <v>134992.22338780458</v>
      </c>
      <c r="CF283" s="87">
        <f t="shared" si="278"/>
        <v>0.32349302706027894</v>
      </c>
    </row>
    <row r="284" spans="2:84" ht="13.5" customHeight="1">
      <c r="B284" s="304"/>
      <c r="C284" s="318"/>
      <c r="D284" s="301"/>
      <c r="E284" s="80">
        <v>4</v>
      </c>
      <c r="F284" s="102" t="s">
        <v>340</v>
      </c>
      <c r="G284" s="176" t="s">
        <v>341</v>
      </c>
      <c r="H284" s="83">
        <v>2154966671</v>
      </c>
      <c r="I284" s="84">
        <f>IFERROR(H284/H291,"-")</f>
        <v>4.6611610647885861E-2</v>
      </c>
      <c r="J284" s="85">
        <v>43701</v>
      </c>
      <c r="K284" s="86">
        <f t="shared" si="252"/>
        <v>49311.610054689823</v>
      </c>
      <c r="L284" s="87">
        <f t="shared" si="270"/>
        <v>0.48241488938932309</v>
      </c>
      <c r="M284" s="313"/>
      <c r="N284" s="112">
        <v>4</v>
      </c>
      <c r="O284" s="102" t="s">
        <v>350</v>
      </c>
      <c r="P284" s="176" t="s">
        <v>351</v>
      </c>
      <c r="Q284" s="83">
        <v>452949381</v>
      </c>
      <c r="R284" s="84">
        <f>IFERROR(Q284/Q291,"-")</f>
        <v>4.4913696941681444E-2</v>
      </c>
      <c r="S284" s="85">
        <v>5723</v>
      </c>
      <c r="T284" s="86">
        <f t="shared" si="253"/>
        <v>79145.444871570857</v>
      </c>
      <c r="U284" s="87">
        <f t="shared" si="271"/>
        <v>0.47110635495554826</v>
      </c>
      <c r="V284" s="313"/>
      <c r="W284" s="112">
        <v>4</v>
      </c>
      <c r="X284" s="102" t="s">
        <v>338</v>
      </c>
      <c r="Y284" s="176" t="s">
        <v>339</v>
      </c>
      <c r="Z284" s="83">
        <v>486849789</v>
      </c>
      <c r="AA284" s="84">
        <f>IFERROR(Z284/Z291,"-")</f>
        <v>4.9597319206125354E-2</v>
      </c>
      <c r="AB284" s="85">
        <v>2766</v>
      </c>
      <c r="AC284" s="86">
        <f t="shared" si="254"/>
        <v>176012.21583514099</v>
      </c>
      <c r="AD284" s="87">
        <f t="shared" si="272"/>
        <v>0.33011099176512709</v>
      </c>
      <c r="AE284" s="313"/>
      <c r="AF284" s="112">
        <v>4</v>
      </c>
      <c r="AG284" s="102" t="s">
        <v>340</v>
      </c>
      <c r="AH284" s="176" t="s">
        <v>341</v>
      </c>
      <c r="AI284" s="83">
        <v>438560489</v>
      </c>
      <c r="AJ284" s="84">
        <f>IFERROR(AI284/AI291,"-")</f>
        <v>4.0976638348115602E-2</v>
      </c>
      <c r="AK284" s="85">
        <v>6272</v>
      </c>
      <c r="AL284" s="86">
        <f t="shared" si="255"/>
        <v>69923.547353316331</v>
      </c>
      <c r="AM284" s="87">
        <f t="shared" si="273"/>
        <v>0.69781931464174451</v>
      </c>
      <c r="AN284" s="313"/>
      <c r="AO284" s="112">
        <v>4</v>
      </c>
      <c r="AP284" s="102" t="s">
        <v>338</v>
      </c>
      <c r="AQ284" s="176" t="s">
        <v>339</v>
      </c>
      <c r="AR284" s="83">
        <v>760886402</v>
      </c>
      <c r="AS284" s="84">
        <f>IFERROR(AR284/AR291,"-")</f>
        <v>5.8307007550365206E-2</v>
      </c>
      <c r="AT284" s="85">
        <v>2417</v>
      </c>
      <c r="AU284" s="86">
        <f t="shared" si="256"/>
        <v>314806.12412081094</v>
      </c>
      <c r="AV284" s="87">
        <f t="shared" si="274"/>
        <v>0.29464829940265758</v>
      </c>
      <c r="AW284" s="313"/>
      <c r="AX284" s="112">
        <v>4</v>
      </c>
      <c r="AY284" s="102" t="s">
        <v>366</v>
      </c>
      <c r="AZ284" s="176" t="s">
        <v>367</v>
      </c>
      <c r="BA284" s="83">
        <v>558206813</v>
      </c>
      <c r="BB284" s="84">
        <f>IFERROR(BA284/BA291,"-")</f>
        <v>4.9523557738404472E-2</v>
      </c>
      <c r="BC284" s="85">
        <v>1858</v>
      </c>
      <c r="BD284" s="86">
        <f t="shared" si="257"/>
        <v>300434.23735199141</v>
      </c>
      <c r="BE284" s="87">
        <f t="shared" si="275"/>
        <v>0.29813863928112966</v>
      </c>
      <c r="BF284" s="313"/>
      <c r="BG284" s="112">
        <v>4</v>
      </c>
      <c r="BH284" s="102" t="s">
        <v>336</v>
      </c>
      <c r="BI284" s="176" t="s">
        <v>337</v>
      </c>
      <c r="BJ284" s="83">
        <v>1014620590</v>
      </c>
      <c r="BK284" s="84">
        <f>IFERROR(BJ284/BJ291,"-")</f>
        <v>6.0025062800760962E-2</v>
      </c>
      <c r="BL284" s="85">
        <v>5075</v>
      </c>
      <c r="BM284" s="86">
        <f t="shared" si="258"/>
        <v>199925.239408867</v>
      </c>
      <c r="BN284" s="87">
        <f t="shared" si="276"/>
        <v>0.67540590896992281</v>
      </c>
      <c r="BO284" s="313"/>
      <c r="BP284" s="112">
        <v>4</v>
      </c>
      <c r="BQ284" s="102" t="s">
        <v>336</v>
      </c>
      <c r="BR284" s="176" t="s">
        <v>337</v>
      </c>
      <c r="BS284" s="83">
        <v>887661384</v>
      </c>
      <c r="BT284" s="84">
        <f>IFERROR(BS284/BS291,"-")</f>
        <v>5.9949267867651659E-2</v>
      </c>
      <c r="BU284" s="85">
        <v>3804</v>
      </c>
      <c r="BV284" s="86">
        <f t="shared" si="259"/>
        <v>233349.47003154573</v>
      </c>
      <c r="BW284" s="87">
        <f t="shared" si="277"/>
        <v>0.64726901480347121</v>
      </c>
      <c r="BX284" s="313"/>
      <c r="BY284" s="112">
        <v>4</v>
      </c>
      <c r="BZ284" s="102" t="s">
        <v>356</v>
      </c>
      <c r="CA284" s="176" t="s">
        <v>357</v>
      </c>
      <c r="CB284" s="83">
        <v>6445618688</v>
      </c>
      <c r="CC284" s="84">
        <f>IFERROR(CB284/CB291,"-")</f>
        <v>4.8511669318542679E-2</v>
      </c>
      <c r="CD284" s="85">
        <v>24545</v>
      </c>
      <c r="CE284" s="86">
        <f t="shared" si="260"/>
        <v>262604.14292116521</v>
      </c>
      <c r="CF284" s="87">
        <f t="shared" si="278"/>
        <v>0.16592419336303227</v>
      </c>
    </row>
    <row r="285" spans="2:84" ht="13.5" customHeight="1">
      <c r="B285" s="304"/>
      <c r="C285" s="318"/>
      <c r="D285" s="301"/>
      <c r="E285" s="80">
        <v>5</v>
      </c>
      <c r="F285" s="175" t="s">
        <v>346</v>
      </c>
      <c r="G285" s="176" t="s">
        <v>347</v>
      </c>
      <c r="H285" s="83">
        <v>1932458333</v>
      </c>
      <c r="I285" s="84">
        <f>IFERROR(H285/H291,"-")</f>
        <v>4.1798788177665767E-2</v>
      </c>
      <c r="J285" s="85">
        <v>54180</v>
      </c>
      <c r="K285" s="86">
        <f t="shared" si="252"/>
        <v>35667.374178663711</v>
      </c>
      <c r="L285" s="87">
        <f t="shared" si="270"/>
        <v>0.59809246257782489</v>
      </c>
      <c r="M285" s="313"/>
      <c r="N285" s="112">
        <v>5</v>
      </c>
      <c r="O285" s="175" t="s">
        <v>354</v>
      </c>
      <c r="P285" s="176" t="s">
        <v>355</v>
      </c>
      <c r="Q285" s="83">
        <v>401792590</v>
      </c>
      <c r="R285" s="84">
        <f>IFERROR(Q285/Q291,"-")</f>
        <v>3.9841075797106044E-2</v>
      </c>
      <c r="S285" s="85">
        <v>6055</v>
      </c>
      <c r="T285" s="86">
        <f t="shared" si="253"/>
        <v>66357.157720891832</v>
      </c>
      <c r="U285" s="87">
        <f t="shared" si="271"/>
        <v>0.49843595653605532</v>
      </c>
      <c r="V285" s="313"/>
      <c r="W285" s="112">
        <v>5</v>
      </c>
      <c r="X285" s="175" t="s">
        <v>350</v>
      </c>
      <c r="Y285" s="176" t="s">
        <v>351</v>
      </c>
      <c r="Z285" s="83">
        <v>450583210</v>
      </c>
      <c r="AA285" s="84">
        <f>IFERROR(Z285/Z291,"-")</f>
        <v>4.5902698943740557E-2</v>
      </c>
      <c r="AB285" s="85">
        <v>4199</v>
      </c>
      <c r="AC285" s="86">
        <f t="shared" si="254"/>
        <v>107307.26601571802</v>
      </c>
      <c r="AD285" s="87">
        <f t="shared" si="272"/>
        <v>0.50113378684807253</v>
      </c>
      <c r="AE285" s="313"/>
      <c r="AF285" s="112">
        <v>5</v>
      </c>
      <c r="AG285" s="175" t="s">
        <v>362</v>
      </c>
      <c r="AH285" s="176" t="s">
        <v>363</v>
      </c>
      <c r="AI285" s="83">
        <v>424700777</v>
      </c>
      <c r="AJ285" s="84">
        <f>IFERROR(AI285/AI291,"-")</f>
        <v>3.9681664403864461E-2</v>
      </c>
      <c r="AK285" s="85">
        <v>3408</v>
      </c>
      <c r="AL285" s="86">
        <f t="shared" si="255"/>
        <v>124618.77259389672</v>
      </c>
      <c r="AM285" s="87">
        <f t="shared" si="273"/>
        <v>0.37917222963951935</v>
      </c>
      <c r="AN285" s="313"/>
      <c r="AO285" s="112">
        <v>5</v>
      </c>
      <c r="AP285" s="175" t="s">
        <v>362</v>
      </c>
      <c r="AQ285" s="176" t="s">
        <v>363</v>
      </c>
      <c r="AR285" s="83">
        <v>625613212</v>
      </c>
      <c r="AS285" s="84">
        <f>IFERROR(AR285/AR291,"-")</f>
        <v>4.7940972765198958E-2</v>
      </c>
      <c r="AT285" s="85">
        <v>3514</v>
      </c>
      <c r="AU285" s="86">
        <f t="shared" si="256"/>
        <v>178034.49402390438</v>
      </c>
      <c r="AV285" s="87">
        <f t="shared" si="274"/>
        <v>0.42837986102645376</v>
      </c>
      <c r="AW285" s="313"/>
      <c r="AX285" s="112">
        <v>5</v>
      </c>
      <c r="AY285" s="175" t="s">
        <v>340</v>
      </c>
      <c r="AZ285" s="176" t="s">
        <v>341</v>
      </c>
      <c r="BA285" s="83">
        <v>495710015</v>
      </c>
      <c r="BB285" s="84">
        <f>IFERROR(BA285/BA291,"-")</f>
        <v>4.397890347740676E-2</v>
      </c>
      <c r="BC285" s="85">
        <v>4998</v>
      </c>
      <c r="BD285" s="86">
        <f t="shared" si="257"/>
        <v>99181.675670268101</v>
      </c>
      <c r="BE285" s="87">
        <f t="shared" si="275"/>
        <v>0.80198973042361998</v>
      </c>
      <c r="BF285" s="313"/>
      <c r="BG285" s="112">
        <v>5</v>
      </c>
      <c r="BH285" s="175" t="s">
        <v>364</v>
      </c>
      <c r="BI285" s="176" t="s">
        <v>365</v>
      </c>
      <c r="BJ285" s="83">
        <v>860258124</v>
      </c>
      <c r="BK285" s="84">
        <f>IFERROR(BJ285/BJ291,"-")</f>
        <v>5.0892962775341284E-2</v>
      </c>
      <c r="BL285" s="85">
        <v>3888</v>
      </c>
      <c r="BM285" s="86">
        <f t="shared" si="258"/>
        <v>221259.80555555556</v>
      </c>
      <c r="BN285" s="87">
        <f t="shared" si="276"/>
        <v>0.5174341229704551</v>
      </c>
      <c r="BO285" s="313"/>
      <c r="BP285" s="112">
        <v>5</v>
      </c>
      <c r="BQ285" s="175" t="s">
        <v>340</v>
      </c>
      <c r="BR285" s="176" t="s">
        <v>341</v>
      </c>
      <c r="BS285" s="83">
        <v>665853753</v>
      </c>
      <c r="BT285" s="84">
        <f>IFERROR(BS285/BS291,"-")</f>
        <v>4.4969225561442429E-2</v>
      </c>
      <c r="BU285" s="85">
        <v>4845</v>
      </c>
      <c r="BV285" s="86">
        <f t="shared" si="259"/>
        <v>137431.11517027864</v>
      </c>
      <c r="BW285" s="87">
        <f t="shared" si="277"/>
        <v>0.82440020418580906</v>
      </c>
      <c r="BX285" s="313"/>
      <c r="BY285" s="112">
        <v>5</v>
      </c>
      <c r="BZ285" s="175" t="s">
        <v>340</v>
      </c>
      <c r="CA285" s="176" t="s">
        <v>341</v>
      </c>
      <c r="CB285" s="83">
        <v>5930668469</v>
      </c>
      <c r="CC285" s="84">
        <f>IFERROR(CB285/CB291,"-")</f>
        <v>4.4635998735337502E-2</v>
      </c>
      <c r="CD285" s="85">
        <v>87589</v>
      </c>
      <c r="CE285" s="86">
        <f t="shared" si="260"/>
        <v>67710.197273630256</v>
      </c>
      <c r="CF285" s="87">
        <f t="shared" si="278"/>
        <v>0.59210161631593539</v>
      </c>
    </row>
    <row r="286" spans="2:84" ht="13.5" customHeight="1">
      <c r="B286" s="304"/>
      <c r="C286" s="318"/>
      <c r="D286" s="301"/>
      <c r="E286" s="80">
        <v>6</v>
      </c>
      <c r="F286" s="102" t="s">
        <v>344</v>
      </c>
      <c r="G286" s="176" t="s">
        <v>345</v>
      </c>
      <c r="H286" s="83">
        <v>1863557100</v>
      </c>
      <c r="I286" s="84">
        <f>IFERROR(H286/H291,"-")</f>
        <v>4.0308464689616214E-2</v>
      </c>
      <c r="J286" s="85">
        <v>7062</v>
      </c>
      <c r="K286" s="86">
        <f t="shared" si="252"/>
        <v>263885.17417162278</v>
      </c>
      <c r="L286" s="87">
        <f t="shared" si="270"/>
        <v>7.7957345343754134E-2</v>
      </c>
      <c r="M286" s="313"/>
      <c r="N286" s="112">
        <v>6</v>
      </c>
      <c r="O286" s="102" t="s">
        <v>342</v>
      </c>
      <c r="P286" s="176" t="s">
        <v>343</v>
      </c>
      <c r="Q286" s="83">
        <v>363528449</v>
      </c>
      <c r="R286" s="84">
        <f>IFERROR(Q286/Q291,"-")</f>
        <v>3.6046868089362721E-2</v>
      </c>
      <c r="S286" s="85">
        <v>7677</v>
      </c>
      <c r="T286" s="86">
        <f t="shared" si="253"/>
        <v>47352.930702097176</v>
      </c>
      <c r="U286" s="87">
        <f t="shared" si="271"/>
        <v>0.63195587751070137</v>
      </c>
      <c r="V286" s="313"/>
      <c r="W286" s="112">
        <v>6</v>
      </c>
      <c r="X286" s="102" t="s">
        <v>340</v>
      </c>
      <c r="Y286" s="176" t="s">
        <v>341</v>
      </c>
      <c r="Z286" s="83">
        <v>405168791</v>
      </c>
      <c r="AA286" s="84">
        <f>IFERROR(Z286/Z291,"-")</f>
        <v>4.1276151933562592E-2</v>
      </c>
      <c r="AB286" s="85">
        <v>6480</v>
      </c>
      <c r="AC286" s="86">
        <f t="shared" si="254"/>
        <v>62526.04799382716</v>
      </c>
      <c r="AD286" s="87">
        <f t="shared" si="272"/>
        <v>0.77336197636949522</v>
      </c>
      <c r="AE286" s="313"/>
      <c r="AF286" s="112">
        <v>6</v>
      </c>
      <c r="AG286" s="102" t="s">
        <v>344</v>
      </c>
      <c r="AH286" s="176" t="s">
        <v>345</v>
      </c>
      <c r="AI286" s="83">
        <v>351703867</v>
      </c>
      <c r="AJ286" s="84">
        <f>IFERROR(AI286/AI291,"-")</f>
        <v>3.2861241550861064E-2</v>
      </c>
      <c r="AK286" s="85">
        <v>1354</v>
      </c>
      <c r="AL286" s="86">
        <f t="shared" si="255"/>
        <v>259751.74815361892</v>
      </c>
      <c r="AM286" s="87">
        <f t="shared" si="273"/>
        <v>0.15064530485091232</v>
      </c>
      <c r="AN286" s="313"/>
      <c r="AO286" s="112">
        <v>6</v>
      </c>
      <c r="AP286" s="102" t="s">
        <v>340</v>
      </c>
      <c r="AQ286" s="176" t="s">
        <v>341</v>
      </c>
      <c r="AR286" s="83">
        <v>576897213</v>
      </c>
      <c r="AS286" s="84">
        <f>IFERROR(AR286/AR291,"-")</f>
        <v>4.4207847670506333E-2</v>
      </c>
      <c r="AT286" s="85">
        <v>6383</v>
      </c>
      <c r="AU286" s="86">
        <f t="shared" si="256"/>
        <v>90380.262102459659</v>
      </c>
      <c r="AV286" s="87">
        <f t="shared" si="274"/>
        <v>0.77812995245641836</v>
      </c>
      <c r="AW286" s="313"/>
      <c r="AX286" s="112">
        <v>6</v>
      </c>
      <c r="AY286" s="102" t="s">
        <v>364</v>
      </c>
      <c r="AZ286" s="176" t="s">
        <v>365</v>
      </c>
      <c r="BA286" s="83">
        <v>481399194</v>
      </c>
      <c r="BB286" s="84">
        <f>IFERROR(BA286/BA291,"-")</f>
        <v>4.2709261556935482E-2</v>
      </c>
      <c r="BC286" s="85">
        <v>2871</v>
      </c>
      <c r="BD286" s="86">
        <f t="shared" si="257"/>
        <v>167676.486938349</v>
      </c>
      <c r="BE286" s="87">
        <f t="shared" si="275"/>
        <v>0.46068677792041079</v>
      </c>
      <c r="BF286" s="313"/>
      <c r="BG286" s="112">
        <v>6</v>
      </c>
      <c r="BH286" s="102" t="s">
        <v>344</v>
      </c>
      <c r="BI286" s="176" t="s">
        <v>345</v>
      </c>
      <c r="BJ286" s="83">
        <v>731865194</v>
      </c>
      <c r="BK286" s="84">
        <f>IFERROR(BJ286/BJ291,"-")</f>
        <v>4.3297223281799462E-2</v>
      </c>
      <c r="BL286" s="85">
        <v>1347</v>
      </c>
      <c r="BM286" s="86">
        <f t="shared" si="258"/>
        <v>543329.76540460286</v>
      </c>
      <c r="BN286" s="87">
        <f t="shared" si="276"/>
        <v>0.17926537130689379</v>
      </c>
      <c r="BO286" s="313"/>
      <c r="BP286" s="112">
        <v>6</v>
      </c>
      <c r="BQ286" s="102" t="s">
        <v>356</v>
      </c>
      <c r="BR286" s="176" t="s">
        <v>357</v>
      </c>
      <c r="BS286" s="83">
        <v>609860637</v>
      </c>
      <c r="BT286" s="84">
        <f>IFERROR(BS286/BS291,"-")</f>
        <v>4.1187663841699425E-2</v>
      </c>
      <c r="BU286" s="85">
        <v>1367</v>
      </c>
      <c r="BV286" s="86">
        <f t="shared" si="259"/>
        <v>446130.67812728602</v>
      </c>
      <c r="BW286" s="87">
        <f t="shared" si="277"/>
        <v>0.23260166751744088</v>
      </c>
      <c r="BX286" s="313"/>
      <c r="BY286" s="112">
        <v>6</v>
      </c>
      <c r="BZ286" s="102" t="s">
        <v>344</v>
      </c>
      <c r="CA286" s="176" t="s">
        <v>345</v>
      </c>
      <c r="CB286" s="83">
        <v>5840276034</v>
      </c>
      <c r="CC286" s="84">
        <f>IFERROR(CB286/CB291,"-")</f>
        <v>4.3955678020154383E-2</v>
      </c>
      <c r="CD286" s="85">
        <v>16213</v>
      </c>
      <c r="CE286" s="86">
        <f t="shared" si="260"/>
        <v>360221.79942021833</v>
      </c>
      <c r="CF286" s="87">
        <f t="shared" si="278"/>
        <v>0.10959987561600497</v>
      </c>
    </row>
    <row r="287" spans="2:84" ht="13.5" customHeight="1">
      <c r="B287" s="304"/>
      <c r="C287" s="318"/>
      <c r="D287" s="301"/>
      <c r="E287" s="80">
        <v>7</v>
      </c>
      <c r="F287" s="175" t="s">
        <v>348</v>
      </c>
      <c r="G287" s="176" t="s">
        <v>349</v>
      </c>
      <c r="H287" s="83">
        <v>1862140490</v>
      </c>
      <c r="I287" s="84">
        <f>IFERROR(H287/H291,"-")</f>
        <v>4.0277823624652889E-2</v>
      </c>
      <c r="J287" s="85">
        <v>39132</v>
      </c>
      <c r="K287" s="86">
        <f t="shared" si="252"/>
        <v>47586.131299192479</v>
      </c>
      <c r="L287" s="87">
        <f t="shared" si="270"/>
        <v>0.43197774539674128</v>
      </c>
      <c r="M287" s="313"/>
      <c r="N287" s="112">
        <v>7</v>
      </c>
      <c r="O287" s="175" t="s">
        <v>356</v>
      </c>
      <c r="P287" s="176" t="s">
        <v>357</v>
      </c>
      <c r="Q287" s="83">
        <v>361253359</v>
      </c>
      <c r="R287" s="84">
        <f>IFERROR(Q287/Q291,"-")</f>
        <v>3.5821274000792699E-2</v>
      </c>
      <c r="S287" s="85">
        <v>2687</v>
      </c>
      <c r="T287" s="86">
        <f t="shared" si="253"/>
        <v>134444.86751023447</v>
      </c>
      <c r="U287" s="87">
        <f t="shared" si="271"/>
        <v>0.22118867303259795</v>
      </c>
      <c r="V287" s="313"/>
      <c r="W287" s="112">
        <v>7</v>
      </c>
      <c r="X287" s="175" t="s">
        <v>354</v>
      </c>
      <c r="Y287" s="176" t="s">
        <v>355</v>
      </c>
      <c r="Z287" s="83">
        <v>371651510</v>
      </c>
      <c r="AA287" s="84">
        <f>IFERROR(Z287/Z291,"-")</f>
        <v>3.7861613564155183E-2</v>
      </c>
      <c r="AB287" s="85">
        <v>4678</v>
      </c>
      <c r="AC287" s="86">
        <f t="shared" si="254"/>
        <v>79446.667379221893</v>
      </c>
      <c r="AD287" s="87">
        <f t="shared" si="272"/>
        <v>0.55830051318773122</v>
      </c>
      <c r="AE287" s="313"/>
      <c r="AF287" s="112">
        <v>7</v>
      </c>
      <c r="AG287" s="175" t="s">
        <v>354</v>
      </c>
      <c r="AH287" s="176" t="s">
        <v>355</v>
      </c>
      <c r="AI287" s="83">
        <v>340243143</v>
      </c>
      <c r="AJ287" s="84">
        <f>IFERROR(AI287/AI291,"-")</f>
        <v>3.1790415623002416E-2</v>
      </c>
      <c r="AK287" s="85">
        <v>3699</v>
      </c>
      <c r="AL287" s="86">
        <f t="shared" si="255"/>
        <v>91982.466342254658</v>
      </c>
      <c r="AM287" s="87">
        <f t="shared" si="273"/>
        <v>0.41154873164218958</v>
      </c>
      <c r="AN287" s="313"/>
      <c r="AO287" s="112">
        <v>7</v>
      </c>
      <c r="AP287" s="175" t="s">
        <v>366</v>
      </c>
      <c r="AQ287" s="176" t="s">
        <v>367</v>
      </c>
      <c r="AR287" s="83">
        <v>456545983</v>
      </c>
      <c r="AS287" s="84">
        <f>IFERROR(AR287/AR291,"-")</f>
        <v>3.4985288221604863E-2</v>
      </c>
      <c r="AT287" s="85">
        <v>2413</v>
      </c>
      <c r="AU287" s="86">
        <f t="shared" si="256"/>
        <v>189202.64525486945</v>
      </c>
      <c r="AV287" s="87">
        <f t="shared" si="274"/>
        <v>0.29416067292453979</v>
      </c>
      <c r="AW287" s="313"/>
      <c r="AX287" s="112">
        <v>7</v>
      </c>
      <c r="AY287" s="175" t="s">
        <v>344</v>
      </c>
      <c r="AZ287" s="176" t="s">
        <v>345</v>
      </c>
      <c r="BA287" s="83">
        <v>465735985</v>
      </c>
      <c r="BB287" s="84">
        <f>IFERROR(BA287/BA291,"-")</f>
        <v>4.1319637107331719E-2</v>
      </c>
      <c r="BC287" s="85">
        <v>1088</v>
      </c>
      <c r="BD287" s="86">
        <f t="shared" si="257"/>
        <v>428066.16268382355</v>
      </c>
      <c r="BE287" s="87">
        <f t="shared" si="275"/>
        <v>0.17458279845956354</v>
      </c>
      <c r="BF287" s="313"/>
      <c r="BG287" s="112">
        <v>7</v>
      </c>
      <c r="BH287" s="175" t="s">
        <v>340</v>
      </c>
      <c r="BI287" s="176" t="s">
        <v>341</v>
      </c>
      <c r="BJ287" s="83">
        <v>717069822</v>
      </c>
      <c r="BK287" s="84">
        <f>IFERROR(BJ287/BJ291,"-")</f>
        <v>4.2421927489250423E-2</v>
      </c>
      <c r="BL287" s="85">
        <v>6248</v>
      </c>
      <c r="BM287" s="86">
        <f t="shared" si="258"/>
        <v>114767.89724711908</v>
      </c>
      <c r="BN287" s="87">
        <f t="shared" si="276"/>
        <v>0.83151450625499068</v>
      </c>
      <c r="BO287" s="313"/>
      <c r="BP287" s="112">
        <v>7</v>
      </c>
      <c r="BQ287" s="175" t="s">
        <v>344</v>
      </c>
      <c r="BR287" s="176" t="s">
        <v>345</v>
      </c>
      <c r="BS287" s="83">
        <v>531903637</v>
      </c>
      <c r="BT287" s="84">
        <f>IFERROR(BS287/BS291,"-")</f>
        <v>3.5922745079435776E-2</v>
      </c>
      <c r="BU287" s="85">
        <v>956</v>
      </c>
      <c r="BV287" s="86">
        <f t="shared" si="259"/>
        <v>556384.55753138079</v>
      </c>
      <c r="BW287" s="87">
        <f t="shared" si="277"/>
        <v>0.16266802790539392</v>
      </c>
      <c r="BX287" s="313"/>
      <c r="BY287" s="112">
        <v>7</v>
      </c>
      <c r="BZ287" s="175" t="s">
        <v>366</v>
      </c>
      <c r="CA287" s="176" t="s">
        <v>367</v>
      </c>
      <c r="CB287" s="83">
        <v>4605337370</v>
      </c>
      <c r="CC287" s="84">
        <f>IFERROR(CB287/CB291,"-")</f>
        <v>3.466115735479372E-2</v>
      </c>
      <c r="CD287" s="85">
        <v>26253</v>
      </c>
      <c r="CE287" s="86">
        <f t="shared" si="260"/>
        <v>175421.37546185197</v>
      </c>
      <c r="CF287" s="87">
        <f t="shared" si="278"/>
        <v>0.17747027290118908</v>
      </c>
    </row>
    <row r="288" spans="2:84" ht="13.5" customHeight="1">
      <c r="B288" s="304"/>
      <c r="C288" s="318"/>
      <c r="D288" s="301"/>
      <c r="E288" s="80">
        <v>8</v>
      </c>
      <c r="F288" s="102" t="s">
        <v>380</v>
      </c>
      <c r="G288" s="176" t="s">
        <v>381</v>
      </c>
      <c r="H288" s="83">
        <v>1285083891</v>
      </c>
      <c r="I288" s="84">
        <f>IFERROR(H288/H291,"-")</f>
        <v>2.7796174661655449E-2</v>
      </c>
      <c r="J288" s="85">
        <v>19186</v>
      </c>
      <c r="K288" s="86">
        <f t="shared" si="252"/>
        <v>66980.292452830196</v>
      </c>
      <c r="L288" s="87">
        <f t="shared" si="270"/>
        <v>0.21179405660793924</v>
      </c>
      <c r="M288" s="313"/>
      <c r="N288" s="112">
        <v>8</v>
      </c>
      <c r="O288" s="102" t="s">
        <v>346</v>
      </c>
      <c r="P288" s="176" t="s">
        <v>347</v>
      </c>
      <c r="Q288" s="83">
        <v>361217818</v>
      </c>
      <c r="R288" s="84">
        <f>IFERROR(Q288/Q291,"-")</f>
        <v>3.5817749815155266E-2</v>
      </c>
      <c r="S288" s="85">
        <v>9518</v>
      </c>
      <c r="T288" s="86">
        <f t="shared" si="253"/>
        <v>37951.021012817822</v>
      </c>
      <c r="U288" s="87">
        <f t="shared" si="271"/>
        <v>0.7835034573592361</v>
      </c>
      <c r="V288" s="313"/>
      <c r="W288" s="112">
        <v>8</v>
      </c>
      <c r="X288" s="102" t="s">
        <v>358</v>
      </c>
      <c r="Y288" s="176" t="s">
        <v>359</v>
      </c>
      <c r="Z288" s="83">
        <v>304125986</v>
      </c>
      <c r="AA288" s="84">
        <f>IFERROR(Z288/Z291,"-")</f>
        <v>3.0982520578887649E-2</v>
      </c>
      <c r="AB288" s="85">
        <v>4412</v>
      </c>
      <c r="AC288" s="86">
        <f t="shared" si="254"/>
        <v>68931.547144152311</v>
      </c>
      <c r="AD288" s="87">
        <f t="shared" si="272"/>
        <v>0.52655448144169947</v>
      </c>
      <c r="AE288" s="313"/>
      <c r="AF288" s="112">
        <v>8</v>
      </c>
      <c r="AG288" s="102" t="s">
        <v>366</v>
      </c>
      <c r="AH288" s="176" t="s">
        <v>367</v>
      </c>
      <c r="AI288" s="83">
        <v>328784031</v>
      </c>
      <c r="AJ288" s="84">
        <f>IFERROR(AI288/AI291,"-")</f>
        <v>3.0719740311404634E-2</v>
      </c>
      <c r="AK288" s="85">
        <v>2367</v>
      </c>
      <c r="AL288" s="86">
        <f t="shared" si="255"/>
        <v>138903.26615969581</v>
      </c>
      <c r="AM288" s="87">
        <f t="shared" si="273"/>
        <v>0.26335113484646194</v>
      </c>
      <c r="AN288" s="313"/>
      <c r="AO288" s="112">
        <v>8</v>
      </c>
      <c r="AP288" s="102" t="s">
        <v>364</v>
      </c>
      <c r="AQ288" s="176" t="s">
        <v>365</v>
      </c>
      <c r="AR288" s="83">
        <v>404672540</v>
      </c>
      <c r="AS288" s="84">
        <f>IFERROR(AR288/AR291,"-")</f>
        <v>3.1010207020634159E-2</v>
      </c>
      <c r="AT288" s="85">
        <v>3325</v>
      </c>
      <c r="AU288" s="86">
        <f t="shared" si="256"/>
        <v>121706.02706766917</v>
      </c>
      <c r="AV288" s="87">
        <f t="shared" si="274"/>
        <v>0.40533950993538947</v>
      </c>
      <c r="AW288" s="313"/>
      <c r="AX288" s="112">
        <v>8</v>
      </c>
      <c r="AY288" s="102" t="s">
        <v>338</v>
      </c>
      <c r="AZ288" s="176" t="s">
        <v>339</v>
      </c>
      <c r="BA288" s="83">
        <v>436674089</v>
      </c>
      <c r="BB288" s="84">
        <f>IFERROR(BA288/BA291,"-")</f>
        <v>3.8741294365851234E-2</v>
      </c>
      <c r="BC288" s="85">
        <v>1474</v>
      </c>
      <c r="BD288" s="86">
        <f t="shared" si="257"/>
        <v>296251.07801899593</v>
      </c>
      <c r="BE288" s="87">
        <f t="shared" si="275"/>
        <v>0.23652118100128369</v>
      </c>
      <c r="BF288" s="313"/>
      <c r="BG288" s="112">
        <v>8</v>
      </c>
      <c r="BH288" s="102" t="s">
        <v>338</v>
      </c>
      <c r="BI288" s="176" t="s">
        <v>339</v>
      </c>
      <c r="BJ288" s="83">
        <v>463247158</v>
      </c>
      <c r="BK288" s="84">
        <f>IFERROR(BJ288/BJ291,"-")</f>
        <v>2.7405751494974134E-2</v>
      </c>
      <c r="BL288" s="85">
        <v>1634</v>
      </c>
      <c r="BM288" s="86">
        <f t="shared" si="258"/>
        <v>283504.99265605875</v>
      </c>
      <c r="BN288" s="87">
        <f t="shared" si="276"/>
        <v>0.21746073995208942</v>
      </c>
      <c r="BO288" s="313"/>
      <c r="BP288" s="112">
        <v>8</v>
      </c>
      <c r="BQ288" s="102" t="s">
        <v>360</v>
      </c>
      <c r="BR288" s="176" t="s">
        <v>361</v>
      </c>
      <c r="BS288" s="83">
        <v>508665066</v>
      </c>
      <c r="BT288" s="84">
        <f>IFERROR(BS288/BS291,"-")</f>
        <v>3.4353300533518205E-2</v>
      </c>
      <c r="BU288" s="85">
        <v>2751</v>
      </c>
      <c r="BV288" s="86">
        <f t="shared" si="259"/>
        <v>184901.87786259543</v>
      </c>
      <c r="BW288" s="87">
        <f t="shared" si="277"/>
        <v>0.46809596733027053</v>
      </c>
      <c r="BX288" s="313"/>
      <c r="BY288" s="112">
        <v>8</v>
      </c>
      <c r="BZ288" s="102" t="s">
        <v>364</v>
      </c>
      <c r="CA288" s="176" t="s">
        <v>365</v>
      </c>
      <c r="CB288" s="83">
        <v>4288376803</v>
      </c>
      <c r="CC288" s="84">
        <f>IFERROR(CB288/CB291,"-")</f>
        <v>3.2275616577777499E-2</v>
      </c>
      <c r="CD288" s="85">
        <v>43075</v>
      </c>
      <c r="CE288" s="86">
        <f t="shared" si="260"/>
        <v>99556.048821822405</v>
      </c>
      <c r="CF288" s="87">
        <f t="shared" si="278"/>
        <v>0.29118698835252049</v>
      </c>
    </row>
    <row r="289" spans="2:84" ht="13.5" customHeight="1">
      <c r="B289" s="304"/>
      <c r="C289" s="318"/>
      <c r="D289" s="301"/>
      <c r="E289" s="80">
        <v>9</v>
      </c>
      <c r="F289" s="175" t="s">
        <v>352</v>
      </c>
      <c r="G289" s="176" t="s">
        <v>353</v>
      </c>
      <c r="H289" s="83">
        <v>1261838697</v>
      </c>
      <c r="I289" s="84">
        <f>IFERROR(H289/H291,"-")</f>
        <v>2.7293384550447008E-2</v>
      </c>
      <c r="J289" s="85">
        <v>7405</v>
      </c>
      <c r="K289" s="86">
        <f t="shared" si="252"/>
        <v>170403.60526671167</v>
      </c>
      <c r="L289" s="87">
        <f t="shared" si="270"/>
        <v>8.1743718814854066E-2</v>
      </c>
      <c r="M289" s="313"/>
      <c r="N289" s="112">
        <v>9</v>
      </c>
      <c r="O289" s="175" t="s">
        <v>348</v>
      </c>
      <c r="P289" s="176" t="s">
        <v>349</v>
      </c>
      <c r="Q289" s="83">
        <v>349292697</v>
      </c>
      <c r="R289" s="84">
        <f>IFERROR(Q289/Q291,"-")</f>
        <v>3.4635274922697294E-2</v>
      </c>
      <c r="S289" s="85">
        <v>6804</v>
      </c>
      <c r="T289" s="86">
        <f t="shared" si="253"/>
        <v>51336.375220458554</v>
      </c>
      <c r="U289" s="87">
        <f t="shared" si="271"/>
        <v>0.56009219624629569</v>
      </c>
      <c r="V289" s="313"/>
      <c r="W289" s="112">
        <v>9</v>
      </c>
      <c r="X289" s="175" t="s">
        <v>342</v>
      </c>
      <c r="Y289" s="176" t="s">
        <v>343</v>
      </c>
      <c r="Z289" s="83">
        <v>297025604</v>
      </c>
      <c r="AA289" s="84">
        <f>IFERROR(Z289/Z291,"-")</f>
        <v>3.025917649926348E-2</v>
      </c>
      <c r="AB289" s="85">
        <v>5522</v>
      </c>
      <c r="AC289" s="86">
        <f t="shared" si="254"/>
        <v>53789.4972835929</v>
      </c>
      <c r="AD289" s="87">
        <f t="shared" si="272"/>
        <v>0.65902852369017784</v>
      </c>
      <c r="AE289" s="313"/>
      <c r="AF289" s="112">
        <v>9</v>
      </c>
      <c r="AG289" s="175" t="s">
        <v>342</v>
      </c>
      <c r="AH289" s="176" t="s">
        <v>343</v>
      </c>
      <c r="AI289" s="83">
        <v>318063739</v>
      </c>
      <c r="AJ289" s="84">
        <f>IFERROR(AI289/AI291,"-")</f>
        <v>2.9718096206912133E-2</v>
      </c>
      <c r="AK289" s="85">
        <v>5894</v>
      </c>
      <c r="AL289" s="86">
        <f t="shared" si="255"/>
        <v>53963.986935866982</v>
      </c>
      <c r="AM289" s="87">
        <f t="shared" si="273"/>
        <v>0.65576323987538943</v>
      </c>
      <c r="AN289" s="313"/>
      <c r="AO289" s="112">
        <v>9</v>
      </c>
      <c r="AP289" s="175" t="s">
        <v>354</v>
      </c>
      <c r="AQ289" s="176" t="s">
        <v>355</v>
      </c>
      <c r="AR289" s="83">
        <v>364590309</v>
      </c>
      <c r="AS289" s="84">
        <f>IFERROR(AR289/AR291,"-")</f>
        <v>2.7938690774044064E-2</v>
      </c>
      <c r="AT289" s="85">
        <v>3604</v>
      </c>
      <c r="AU289" s="86">
        <f t="shared" si="256"/>
        <v>101162.68285238624</v>
      </c>
      <c r="AV289" s="87">
        <f t="shared" si="274"/>
        <v>0.43935145678410337</v>
      </c>
      <c r="AW289" s="313"/>
      <c r="AX289" s="112">
        <v>9</v>
      </c>
      <c r="AY289" s="175" t="s">
        <v>354</v>
      </c>
      <c r="AZ289" s="176" t="s">
        <v>355</v>
      </c>
      <c r="BA289" s="83">
        <v>328388301</v>
      </c>
      <c r="BB289" s="84">
        <f>IFERROR(BA289/BA291,"-")</f>
        <v>2.9134286086167936E-2</v>
      </c>
      <c r="BC289" s="85">
        <v>2406</v>
      </c>
      <c r="BD289" s="86">
        <f t="shared" si="257"/>
        <v>136487.24064837905</v>
      </c>
      <c r="BE289" s="87">
        <f t="shared" si="275"/>
        <v>0.38607188703465983</v>
      </c>
      <c r="BF289" s="313"/>
      <c r="BG289" s="112">
        <v>9</v>
      </c>
      <c r="BH289" s="175" t="s">
        <v>408</v>
      </c>
      <c r="BI289" s="176" t="s">
        <v>409</v>
      </c>
      <c r="BJ289" s="83">
        <v>462907158</v>
      </c>
      <c r="BK289" s="84">
        <f>IFERROR(BJ289/BJ291,"-")</f>
        <v>2.7385637058549912E-2</v>
      </c>
      <c r="BL289" s="85">
        <v>1696</v>
      </c>
      <c r="BM289" s="86">
        <f t="shared" si="258"/>
        <v>272940.54127358488</v>
      </c>
      <c r="BN289" s="87">
        <f t="shared" si="276"/>
        <v>0.22571200425871707</v>
      </c>
      <c r="BO289" s="313"/>
      <c r="BP289" s="112">
        <v>9</v>
      </c>
      <c r="BQ289" s="175" t="s">
        <v>370</v>
      </c>
      <c r="BR289" s="176" t="s">
        <v>371</v>
      </c>
      <c r="BS289" s="83">
        <v>502824515</v>
      </c>
      <c r="BT289" s="84">
        <f>IFERROR(BS289/BS291,"-")</f>
        <v>3.3958851971594865E-2</v>
      </c>
      <c r="BU289" s="85">
        <v>3652</v>
      </c>
      <c r="BV289" s="86">
        <f t="shared" si="259"/>
        <v>137684.6974260679</v>
      </c>
      <c r="BW289" s="87">
        <f t="shared" si="277"/>
        <v>0.62140547898587717</v>
      </c>
      <c r="BX289" s="313"/>
      <c r="BY289" s="112">
        <v>9</v>
      </c>
      <c r="BZ289" s="175" t="s">
        <v>342</v>
      </c>
      <c r="CA289" s="176" t="s">
        <v>343</v>
      </c>
      <c r="CB289" s="83">
        <v>4186263942</v>
      </c>
      <c r="CC289" s="84">
        <f>IFERROR(CB289/CB291,"-")</f>
        <v>3.1507084403321582E-2</v>
      </c>
      <c r="CD289" s="85">
        <v>78791</v>
      </c>
      <c r="CE289" s="86">
        <f t="shared" si="260"/>
        <v>53131.245218362506</v>
      </c>
      <c r="CF289" s="87">
        <f t="shared" si="278"/>
        <v>0.5326271386949144</v>
      </c>
    </row>
    <row r="290" spans="2:84" ht="13.5" customHeight="1">
      <c r="B290" s="304"/>
      <c r="C290" s="318"/>
      <c r="D290" s="301"/>
      <c r="E290" s="88">
        <v>10</v>
      </c>
      <c r="F290" s="103" t="s">
        <v>350</v>
      </c>
      <c r="G290" s="178" t="s">
        <v>351</v>
      </c>
      <c r="H290" s="91">
        <v>1145193912</v>
      </c>
      <c r="I290" s="92">
        <f>IFERROR(H290/H291,"-")</f>
        <v>2.4770375087844347E-2</v>
      </c>
      <c r="J290" s="93">
        <v>23746</v>
      </c>
      <c r="K290" s="94">
        <f t="shared" si="252"/>
        <v>48226.813442263963</v>
      </c>
      <c r="L290" s="95">
        <f t="shared" si="270"/>
        <v>0.26213184969311609</v>
      </c>
      <c r="M290" s="313"/>
      <c r="N290" s="113">
        <v>10</v>
      </c>
      <c r="O290" s="103" t="s">
        <v>352</v>
      </c>
      <c r="P290" s="178" t="s">
        <v>353</v>
      </c>
      <c r="Q290" s="91">
        <v>307855118</v>
      </c>
      <c r="R290" s="92">
        <f>IFERROR(Q290/Q291,"-")</f>
        <v>3.0526394453329827E-2</v>
      </c>
      <c r="S290" s="93">
        <v>1332</v>
      </c>
      <c r="T290" s="94">
        <f t="shared" si="253"/>
        <v>231122.46096096095</v>
      </c>
      <c r="U290" s="95">
        <f t="shared" si="271"/>
        <v>0.1096476786302272</v>
      </c>
      <c r="V290" s="313"/>
      <c r="W290" s="113">
        <v>10</v>
      </c>
      <c r="X290" s="103" t="s">
        <v>346</v>
      </c>
      <c r="Y290" s="178" t="s">
        <v>347</v>
      </c>
      <c r="Z290" s="91">
        <v>261791359</v>
      </c>
      <c r="AA290" s="92">
        <f>IFERROR(Z290/Z291,"-")</f>
        <v>2.6669724196446878E-2</v>
      </c>
      <c r="AB290" s="93">
        <v>6797</v>
      </c>
      <c r="AC290" s="94">
        <f t="shared" si="254"/>
        <v>38515.721494777106</v>
      </c>
      <c r="AD290" s="95">
        <f t="shared" si="272"/>
        <v>0.81119465329991647</v>
      </c>
      <c r="AE290" s="313"/>
      <c r="AF290" s="113">
        <v>10</v>
      </c>
      <c r="AG290" s="103" t="s">
        <v>364</v>
      </c>
      <c r="AH290" s="178" t="s">
        <v>365</v>
      </c>
      <c r="AI290" s="91">
        <v>309287961</v>
      </c>
      <c r="AJ290" s="92">
        <f>IFERROR(AI290/AI291,"-")</f>
        <v>2.8898136611032195E-2</v>
      </c>
      <c r="AK290" s="93">
        <v>3056</v>
      </c>
      <c r="AL290" s="94">
        <f t="shared" si="255"/>
        <v>101206.7935209424</v>
      </c>
      <c r="AM290" s="95">
        <f t="shared" si="273"/>
        <v>0.34000890075656431</v>
      </c>
      <c r="AN290" s="313"/>
      <c r="AO290" s="113">
        <v>10</v>
      </c>
      <c r="AP290" s="103" t="s">
        <v>342</v>
      </c>
      <c r="AQ290" s="178" t="s">
        <v>343</v>
      </c>
      <c r="AR290" s="91">
        <v>351756948</v>
      </c>
      <c r="AS290" s="92">
        <f>IFERROR(AR290/AR291,"-")</f>
        <v>2.6955265554777806E-2</v>
      </c>
      <c r="AT290" s="93">
        <v>5391</v>
      </c>
      <c r="AU290" s="94">
        <f t="shared" si="256"/>
        <v>65248.923761825266</v>
      </c>
      <c r="AV290" s="95">
        <f t="shared" si="274"/>
        <v>0.65719858588321345</v>
      </c>
      <c r="AW290" s="313"/>
      <c r="AX290" s="113">
        <v>10</v>
      </c>
      <c r="AY290" s="103" t="s">
        <v>400</v>
      </c>
      <c r="AZ290" s="178" t="s">
        <v>401</v>
      </c>
      <c r="BA290" s="91">
        <v>311880955</v>
      </c>
      <c r="BB290" s="92">
        <f>IFERROR(BA290/BA291,"-")</f>
        <v>2.7669770634725713E-2</v>
      </c>
      <c r="BC290" s="93">
        <v>1828</v>
      </c>
      <c r="BD290" s="94">
        <f t="shared" si="257"/>
        <v>170613.21389496716</v>
      </c>
      <c r="BE290" s="95">
        <f t="shared" si="275"/>
        <v>0.29332477535301671</v>
      </c>
      <c r="BF290" s="313"/>
      <c r="BG290" s="113">
        <v>10</v>
      </c>
      <c r="BH290" s="103" t="s">
        <v>360</v>
      </c>
      <c r="BI290" s="178" t="s">
        <v>361</v>
      </c>
      <c r="BJ290" s="91">
        <v>462444267</v>
      </c>
      <c r="BK290" s="92">
        <f>IFERROR(BJ290/BJ291,"-")</f>
        <v>2.7358252377400374E-2</v>
      </c>
      <c r="BL290" s="93">
        <v>3690</v>
      </c>
      <c r="BM290" s="94">
        <f t="shared" si="258"/>
        <v>125323.64959349594</v>
      </c>
      <c r="BN290" s="95">
        <f t="shared" si="276"/>
        <v>0.4910833111525153</v>
      </c>
      <c r="BO290" s="313"/>
      <c r="BP290" s="113">
        <v>10</v>
      </c>
      <c r="BQ290" s="103" t="s">
        <v>400</v>
      </c>
      <c r="BR290" s="178" t="s">
        <v>401</v>
      </c>
      <c r="BS290" s="91">
        <v>432515729</v>
      </c>
      <c r="BT290" s="92">
        <f>IFERROR(BS290/BS291,"-")</f>
        <v>2.9210464443042206E-2</v>
      </c>
      <c r="BU290" s="93">
        <v>1762</v>
      </c>
      <c r="BV290" s="94">
        <f t="shared" si="259"/>
        <v>245468.63166855846</v>
      </c>
      <c r="BW290" s="95">
        <f t="shared" si="277"/>
        <v>0.29981282967500428</v>
      </c>
      <c r="BX290" s="313"/>
      <c r="BY290" s="113">
        <v>10</v>
      </c>
      <c r="BZ290" s="103" t="s">
        <v>346</v>
      </c>
      <c r="CA290" s="178" t="s">
        <v>347</v>
      </c>
      <c r="CB290" s="91">
        <v>3695875401</v>
      </c>
      <c r="CC290" s="92">
        <f>IFERROR(CB290/CB291,"-")</f>
        <v>2.7816272413018098E-2</v>
      </c>
      <c r="CD290" s="93">
        <v>96615</v>
      </c>
      <c r="CE290" s="94">
        <f t="shared" si="260"/>
        <v>38253.639714330071</v>
      </c>
      <c r="CF290" s="95">
        <f t="shared" si="278"/>
        <v>0.653117373875305</v>
      </c>
    </row>
    <row r="291" spans="2:84" s="173" customFormat="1" ht="13.5" customHeight="1">
      <c r="B291" s="266"/>
      <c r="C291" s="320"/>
      <c r="D291" s="302"/>
      <c r="E291" s="96" t="s">
        <v>164</v>
      </c>
      <c r="F291" s="97"/>
      <c r="G291" s="98"/>
      <c r="H291" s="228">
        <v>46232400920</v>
      </c>
      <c r="I291" s="99" t="s">
        <v>292</v>
      </c>
      <c r="J291" s="100">
        <v>80549</v>
      </c>
      <c r="K291" s="49">
        <f t="shared" si="252"/>
        <v>573966.16866751912</v>
      </c>
      <c r="L291" s="101">
        <f t="shared" si="270"/>
        <v>0.88917958228462934</v>
      </c>
      <c r="M291" s="314"/>
      <c r="N291" s="96" t="s">
        <v>164</v>
      </c>
      <c r="O291" s="97"/>
      <c r="P291" s="98"/>
      <c r="Q291" s="228">
        <v>10084883050</v>
      </c>
      <c r="R291" s="99" t="s">
        <v>292</v>
      </c>
      <c r="S291" s="100">
        <v>12089</v>
      </c>
      <c r="T291" s="49">
        <f t="shared" si="253"/>
        <v>834219.79071883531</v>
      </c>
      <c r="U291" s="101">
        <f t="shared" si="271"/>
        <v>0.99514323345406652</v>
      </c>
      <c r="V291" s="314"/>
      <c r="W291" s="96" t="s">
        <v>164</v>
      </c>
      <c r="X291" s="97"/>
      <c r="Y291" s="98"/>
      <c r="Z291" s="228">
        <v>9816050480</v>
      </c>
      <c r="AA291" s="99" t="s">
        <v>292</v>
      </c>
      <c r="AB291" s="100">
        <v>8336</v>
      </c>
      <c r="AC291" s="49">
        <f t="shared" si="254"/>
        <v>1177549.2418426103</v>
      </c>
      <c r="AD291" s="101">
        <f t="shared" si="272"/>
        <v>0.99486812268767155</v>
      </c>
      <c r="AE291" s="314"/>
      <c r="AF291" s="96" t="s">
        <v>164</v>
      </c>
      <c r="AG291" s="97"/>
      <c r="AH291" s="98"/>
      <c r="AI291" s="228">
        <v>10702695650</v>
      </c>
      <c r="AJ291" s="99" t="s">
        <v>292</v>
      </c>
      <c r="AK291" s="100">
        <v>8917</v>
      </c>
      <c r="AL291" s="49">
        <f t="shared" si="255"/>
        <v>1200257.4464505999</v>
      </c>
      <c r="AM291" s="101">
        <f t="shared" si="273"/>
        <v>0.99210057854917666</v>
      </c>
      <c r="AN291" s="314"/>
      <c r="AO291" s="96" t="s">
        <v>164</v>
      </c>
      <c r="AP291" s="97"/>
      <c r="AQ291" s="98"/>
      <c r="AR291" s="228">
        <v>13049656190</v>
      </c>
      <c r="AS291" s="99" t="s">
        <v>292</v>
      </c>
      <c r="AT291" s="100">
        <v>8146</v>
      </c>
      <c r="AU291" s="49">
        <f t="shared" si="256"/>
        <v>1601971.052050086</v>
      </c>
      <c r="AV291" s="101">
        <f t="shared" si="274"/>
        <v>0.99305132268682195</v>
      </c>
      <c r="AW291" s="314"/>
      <c r="AX291" s="96" t="s">
        <v>164</v>
      </c>
      <c r="AY291" s="97"/>
      <c r="AZ291" s="98"/>
      <c r="BA291" s="228">
        <v>11271541030</v>
      </c>
      <c r="BB291" s="99" t="s">
        <v>292</v>
      </c>
      <c r="BC291" s="100">
        <v>6126</v>
      </c>
      <c r="BD291" s="49">
        <f t="shared" si="257"/>
        <v>1839951.1965393405</v>
      </c>
      <c r="BE291" s="101">
        <f t="shared" si="275"/>
        <v>0.98299101412066747</v>
      </c>
      <c r="BF291" s="314"/>
      <c r="BG291" s="96" t="s">
        <v>164</v>
      </c>
      <c r="BH291" s="97"/>
      <c r="BI291" s="98"/>
      <c r="BJ291" s="228">
        <v>16903282440</v>
      </c>
      <c r="BK291" s="99" t="s">
        <v>292</v>
      </c>
      <c r="BL291" s="100">
        <v>7351</v>
      </c>
      <c r="BM291" s="49">
        <f t="shared" si="258"/>
        <v>2299453.4675554344</v>
      </c>
      <c r="BN291" s="101">
        <f t="shared" si="276"/>
        <v>0.97830715996805961</v>
      </c>
      <c r="BO291" s="314"/>
      <c r="BP291" s="96" t="s">
        <v>164</v>
      </c>
      <c r="BQ291" s="97"/>
      <c r="BR291" s="98"/>
      <c r="BS291" s="228">
        <v>14806876140</v>
      </c>
      <c r="BT291" s="99" t="s">
        <v>292</v>
      </c>
      <c r="BU291" s="100">
        <v>5765</v>
      </c>
      <c r="BV291" s="49">
        <f t="shared" si="259"/>
        <v>2568408.6973113618</v>
      </c>
      <c r="BW291" s="101">
        <f t="shared" si="277"/>
        <v>0.98094265781861489</v>
      </c>
      <c r="BX291" s="314"/>
      <c r="BY291" s="96" t="s">
        <v>164</v>
      </c>
      <c r="BZ291" s="97"/>
      <c r="CA291" s="98"/>
      <c r="CB291" s="228">
        <v>132867385900</v>
      </c>
      <c r="CC291" s="99" t="s">
        <v>292</v>
      </c>
      <c r="CD291" s="100">
        <v>137279</v>
      </c>
      <c r="CE291" s="49">
        <f t="shared" si="260"/>
        <v>967863.88231266255</v>
      </c>
      <c r="CF291" s="101">
        <f t="shared" si="278"/>
        <v>0.92800600287975987</v>
      </c>
    </row>
    <row r="292" spans="2:84" ht="13.5" customHeight="1">
      <c r="B292" s="303">
        <v>27</v>
      </c>
      <c r="C292" s="317" t="s">
        <v>31</v>
      </c>
      <c r="D292" s="305">
        <f>CK32</f>
        <v>14038</v>
      </c>
      <c r="E292" s="72">
        <v>1</v>
      </c>
      <c r="F292" s="73" t="s">
        <v>336</v>
      </c>
      <c r="G292" s="74" t="s">
        <v>337</v>
      </c>
      <c r="H292" s="75">
        <v>550965236</v>
      </c>
      <c r="I292" s="76">
        <f>IFERROR(H292/H302,"-")</f>
        <v>7.533371025444667E-2</v>
      </c>
      <c r="J292" s="77">
        <v>5195</v>
      </c>
      <c r="K292" s="78">
        <f t="shared" si="252"/>
        <v>106056.83079884504</v>
      </c>
      <c r="L292" s="79">
        <f t="shared" ref="L292:L302" si="279">IFERROR(J292/$CK$32,0)</f>
        <v>0.37006696110557058</v>
      </c>
      <c r="M292" s="315">
        <f>CL32</f>
        <v>2103</v>
      </c>
      <c r="N292" s="195">
        <v>1</v>
      </c>
      <c r="O292" s="73" t="s">
        <v>336</v>
      </c>
      <c r="P292" s="74" t="s">
        <v>337</v>
      </c>
      <c r="Q292" s="75">
        <v>200418143</v>
      </c>
      <c r="R292" s="76">
        <f>IFERROR(Q292/Q302,"-")</f>
        <v>0.11109707291755595</v>
      </c>
      <c r="S292" s="77">
        <v>1227</v>
      </c>
      <c r="T292" s="78">
        <f t="shared" si="253"/>
        <v>163339.96984515077</v>
      </c>
      <c r="U292" s="79">
        <f t="shared" ref="U292:U302" si="280">IFERROR(S292/$CL$32,0)</f>
        <v>0.58345221112696144</v>
      </c>
      <c r="V292" s="315">
        <f>CM32</f>
        <v>1341</v>
      </c>
      <c r="W292" s="195">
        <v>1</v>
      </c>
      <c r="X292" s="73" t="s">
        <v>344</v>
      </c>
      <c r="Y292" s="74" t="s">
        <v>345</v>
      </c>
      <c r="Z292" s="75">
        <v>117487782</v>
      </c>
      <c r="AA292" s="76">
        <f>IFERROR(Z292/Z302,"-")</f>
        <v>7.3024454343225548E-2</v>
      </c>
      <c r="AB292" s="77">
        <v>237</v>
      </c>
      <c r="AC292" s="78">
        <f t="shared" si="254"/>
        <v>495729.03797468357</v>
      </c>
      <c r="AD292" s="79">
        <f t="shared" ref="AD292:AD302" si="281">IFERROR(AB292/$CM$32,0)</f>
        <v>0.1767337807606264</v>
      </c>
      <c r="AE292" s="315">
        <f>CN32</f>
        <v>1556</v>
      </c>
      <c r="AF292" s="195">
        <v>1</v>
      </c>
      <c r="AG292" s="73" t="s">
        <v>336</v>
      </c>
      <c r="AH292" s="74" t="s">
        <v>337</v>
      </c>
      <c r="AI292" s="75">
        <v>133909054</v>
      </c>
      <c r="AJ292" s="76">
        <f>IFERROR(AI292/AI302,"-")</f>
        <v>7.154612858497203E-2</v>
      </c>
      <c r="AK292" s="77">
        <v>944</v>
      </c>
      <c r="AL292" s="78">
        <f t="shared" si="255"/>
        <v>141852.81144067796</v>
      </c>
      <c r="AM292" s="79">
        <f t="shared" ref="AM292:AM302" si="282">IFERROR(AK292/$CN$32,0)</f>
        <v>0.60668380462724936</v>
      </c>
      <c r="AN292" s="315">
        <f>CO32</f>
        <v>1435</v>
      </c>
      <c r="AO292" s="195">
        <v>1</v>
      </c>
      <c r="AP292" s="73" t="s">
        <v>356</v>
      </c>
      <c r="AQ292" s="74" t="s">
        <v>357</v>
      </c>
      <c r="AR292" s="75">
        <v>195857968</v>
      </c>
      <c r="AS292" s="76">
        <f>IFERROR(AR292/AR302,"-")</f>
        <v>8.4847048071432923E-2</v>
      </c>
      <c r="AT292" s="77">
        <v>495</v>
      </c>
      <c r="AU292" s="78">
        <f t="shared" si="256"/>
        <v>395672.66262626264</v>
      </c>
      <c r="AV292" s="79">
        <f t="shared" ref="AV292:AV302" si="283">IFERROR(AT292/$CO$32,0)</f>
        <v>0.34494773519163763</v>
      </c>
      <c r="AW292" s="315">
        <f>CP32</f>
        <v>1094</v>
      </c>
      <c r="AX292" s="195">
        <v>1</v>
      </c>
      <c r="AY292" s="73" t="s">
        <v>356</v>
      </c>
      <c r="AZ292" s="74" t="s">
        <v>357</v>
      </c>
      <c r="BA292" s="75">
        <v>143477775</v>
      </c>
      <c r="BB292" s="76">
        <f>IFERROR(BA292/BA302,"-")</f>
        <v>7.8109395690712721E-2</v>
      </c>
      <c r="BC292" s="77">
        <v>327</v>
      </c>
      <c r="BD292" s="78">
        <f t="shared" si="257"/>
        <v>438769.95412844035</v>
      </c>
      <c r="BE292" s="79">
        <f t="shared" ref="BE292:BE302" si="284">IFERROR(BC292/$CP$32,0)</f>
        <v>0.29890310786106034</v>
      </c>
      <c r="BF292" s="315">
        <f>CQ32</f>
        <v>1339</v>
      </c>
      <c r="BG292" s="195">
        <v>1</v>
      </c>
      <c r="BH292" s="73" t="s">
        <v>362</v>
      </c>
      <c r="BI292" s="74" t="s">
        <v>363</v>
      </c>
      <c r="BJ292" s="75">
        <v>276454849</v>
      </c>
      <c r="BK292" s="76">
        <f>IFERROR(BJ292/BJ302,"-")</f>
        <v>9.62208057552182E-2</v>
      </c>
      <c r="BL292" s="77">
        <v>601</v>
      </c>
      <c r="BM292" s="78">
        <f t="shared" si="258"/>
        <v>459991.4292845258</v>
      </c>
      <c r="BN292" s="79">
        <f t="shared" ref="BN292:BN302" si="285">IFERROR(BL292/$CQ$32,0)</f>
        <v>0.44884241971620614</v>
      </c>
      <c r="BO292" s="315">
        <f>CR32</f>
        <v>1018</v>
      </c>
      <c r="BP292" s="195">
        <v>1</v>
      </c>
      <c r="BQ292" s="73" t="s">
        <v>362</v>
      </c>
      <c r="BR292" s="74" t="s">
        <v>363</v>
      </c>
      <c r="BS292" s="75">
        <v>248097098</v>
      </c>
      <c r="BT292" s="76">
        <f>IFERROR(BS292/BS302,"-")</f>
        <v>0.10324395252918205</v>
      </c>
      <c r="BU292" s="77">
        <v>431</v>
      </c>
      <c r="BV292" s="78">
        <f t="shared" si="259"/>
        <v>575631.31786542921</v>
      </c>
      <c r="BW292" s="79">
        <f t="shared" ref="BW292:BW302" si="286">IFERROR(BU292/$CR$32,0)</f>
        <v>0.42337917485265225</v>
      </c>
      <c r="BX292" s="315">
        <f>CS32</f>
        <v>23924</v>
      </c>
      <c r="BY292" s="195">
        <v>1</v>
      </c>
      <c r="BZ292" s="73" t="s">
        <v>336</v>
      </c>
      <c r="CA292" s="74" t="s">
        <v>337</v>
      </c>
      <c r="CB292" s="75">
        <v>1715990079</v>
      </c>
      <c r="CC292" s="76">
        <f>IFERROR(CB292/CB302,"-")</f>
        <v>7.793020196966137E-2</v>
      </c>
      <c r="CD292" s="77">
        <v>11463</v>
      </c>
      <c r="CE292" s="78">
        <f t="shared" si="260"/>
        <v>149698.16618686207</v>
      </c>
      <c r="CF292" s="79">
        <f t="shared" ref="CF292:CF302" si="287">IFERROR(CD292/$CS$32,0)</f>
        <v>0.47914228389901353</v>
      </c>
    </row>
    <row r="293" spans="2:84" ht="13.5" customHeight="1">
      <c r="B293" s="304"/>
      <c r="C293" s="318"/>
      <c r="D293" s="301"/>
      <c r="E293" s="80">
        <v>2</v>
      </c>
      <c r="F293" s="175" t="s">
        <v>338</v>
      </c>
      <c r="G293" s="176" t="s">
        <v>339</v>
      </c>
      <c r="H293" s="83">
        <v>459789589</v>
      </c>
      <c r="I293" s="84">
        <f>IFERROR(H293/H302,"-")</f>
        <v>6.286722539375808E-2</v>
      </c>
      <c r="J293" s="85">
        <v>3664</v>
      </c>
      <c r="K293" s="86">
        <f t="shared" si="252"/>
        <v>125488.42494541485</v>
      </c>
      <c r="L293" s="87">
        <f t="shared" si="279"/>
        <v>0.26100584128793275</v>
      </c>
      <c r="M293" s="313"/>
      <c r="N293" s="112">
        <v>2</v>
      </c>
      <c r="O293" s="175" t="s">
        <v>338</v>
      </c>
      <c r="P293" s="176" t="s">
        <v>339</v>
      </c>
      <c r="Q293" s="83">
        <v>103146880</v>
      </c>
      <c r="R293" s="84">
        <f>IFERROR(Q293/Q302,"-")</f>
        <v>5.7177041344896574E-2</v>
      </c>
      <c r="S293" s="85">
        <v>675</v>
      </c>
      <c r="T293" s="86">
        <f t="shared" si="253"/>
        <v>152810.19259259259</v>
      </c>
      <c r="U293" s="87">
        <f t="shared" si="280"/>
        <v>0.32097004279600572</v>
      </c>
      <c r="V293" s="313"/>
      <c r="W293" s="112">
        <v>2</v>
      </c>
      <c r="X293" s="175" t="s">
        <v>336</v>
      </c>
      <c r="Y293" s="176" t="s">
        <v>337</v>
      </c>
      <c r="Z293" s="83">
        <v>115084668</v>
      </c>
      <c r="AA293" s="84">
        <f>IFERROR(Z293/Z302,"-")</f>
        <v>7.1530800402473088E-2</v>
      </c>
      <c r="AB293" s="85">
        <v>863</v>
      </c>
      <c r="AC293" s="86">
        <f t="shared" si="254"/>
        <v>133354.19235225956</v>
      </c>
      <c r="AD293" s="87">
        <f t="shared" si="281"/>
        <v>0.64354958985831467</v>
      </c>
      <c r="AE293" s="313"/>
      <c r="AF293" s="112">
        <v>2</v>
      </c>
      <c r="AG293" s="175" t="s">
        <v>356</v>
      </c>
      <c r="AH293" s="176" t="s">
        <v>357</v>
      </c>
      <c r="AI293" s="83">
        <v>129776495</v>
      </c>
      <c r="AJ293" s="84">
        <f>IFERROR(AI293/AI302,"-")</f>
        <v>6.9338147953587809E-2</v>
      </c>
      <c r="AK293" s="85">
        <v>404</v>
      </c>
      <c r="AL293" s="86">
        <f t="shared" si="255"/>
        <v>321228.94801980199</v>
      </c>
      <c r="AM293" s="87">
        <f t="shared" si="282"/>
        <v>0.25964010282776351</v>
      </c>
      <c r="AN293" s="313"/>
      <c r="AO293" s="112">
        <v>2</v>
      </c>
      <c r="AP293" s="175" t="s">
        <v>336</v>
      </c>
      <c r="AQ293" s="176" t="s">
        <v>337</v>
      </c>
      <c r="AR293" s="83">
        <v>179622316</v>
      </c>
      <c r="AS293" s="84">
        <f>IFERROR(AR293/AR302,"-")</f>
        <v>7.7813649533799489E-2</v>
      </c>
      <c r="AT293" s="85">
        <v>974</v>
      </c>
      <c r="AU293" s="86">
        <f t="shared" si="256"/>
        <v>184417.16221765915</v>
      </c>
      <c r="AV293" s="87">
        <f t="shared" si="283"/>
        <v>0.67874564459930309</v>
      </c>
      <c r="AW293" s="313"/>
      <c r="AX293" s="112">
        <v>2</v>
      </c>
      <c r="AY293" s="175" t="s">
        <v>336</v>
      </c>
      <c r="AZ293" s="176" t="s">
        <v>337</v>
      </c>
      <c r="BA293" s="83">
        <v>143410485</v>
      </c>
      <c r="BB293" s="84">
        <f>IFERROR(BA293/BA302,"-")</f>
        <v>7.8072762970167478E-2</v>
      </c>
      <c r="BC293" s="85">
        <v>697</v>
      </c>
      <c r="BD293" s="86">
        <f t="shared" si="257"/>
        <v>205753.92395982784</v>
      </c>
      <c r="BE293" s="87">
        <f t="shared" si="284"/>
        <v>0.63711151736745886</v>
      </c>
      <c r="BF293" s="313"/>
      <c r="BG293" s="112">
        <v>2</v>
      </c>
      <c r="BH293" s="175" t="s">
        <v>356</v>
      </c>
      <c r="BI293" s="176" t="s">
        <v>357</v>
      </c>
      <c r="BJ293" s="83">
        <v>230455230</v>
      </c>
      <c r="BK293" s="84">
        <f>IFERROR(BJ293/BJ302,"-")</f>
        <v>8.0210522627165548E-2</v>
      </c>
      <c r="BL293" s="85">
        <v>420</v>
      </c>
      <c r="BM293" s="86">
        <f t="shared" si="258"/>
        <v>548702.92857142852</v>
      </c>
      <c r="BN293" s="87">
        <f t="shared" si="285"/>
        <v>0.31366691560866317</v>
      </c>
      <c r="BO293" s="313"/>
      <c r="BP293" s="112">
        <v>2</v>
      </c>
      <c r="BQ293" s="175" t="s">
        <v>364</v>
      </c>
      <c r="BR293" s="176" t="s">
        <v>365</v>
      </c>
      <c r="BS293" s="83">
        <v>202217272</v>
      </c>
      <c r="BT293" s="84">
        <f>IFERROR(BS293/BS302,"-")</f>
        <v>8.4151368956958503E-2</v>
      </c>
      <c r="BU293" s="85">
        <v>566</v>
      </c>
      <c r="BV293" s="86">
        <f t="shared" si="259"/>
        <v>357274.33215547702</v>
      </c>
      <c r="BW293" s="87">
        <f t="shared" si="286"/>
        <v>0.55599214145383102</v>
      </c>
      <c r="BX293" s="313"/>
      <c r="BY293" s="112">
        <v>2</v>
      </c>
      <c r="BZ293" s="175" t="s">
        <v>356</v>
      </c>
      <c r="CA293" s="176" t="s">
        <v>357</v>
      </c>
      <c r="CB293" s="83">
        <v>1079667056</v>
      </c>
      <c r="CC293" s="84">
        <f>IFERROR(CB293/CB302,"-")</f>
        <v>4.9032143462683558E-2</v>
      </c>
      <c r="CD293" s="85">
        <v>4215</v>
      </c>
      <c r="CE293" s="86">
        <f t="shared" si="260"/>
        <v>256148.76773428233</v>
      </c>
      <c r="CF293" s="87">
        <f t="shared" si="287"/>
        <v>0.17618291255642868</v>
      </c>
    </row>
    <row r="294" spans="2:84" ht="13.5" customHeight="1">
      <c r="B294" s="304"/>
      <c r="C294" s="318"/>
      <c r="D294" s="301"/>
      <c r="E294" s="80">
        <v>3</v>
      </c>
      <c r="F294" s="175" t="s">
        <v>340</v>
      </c>
      <c r="G294" s="176" t="s">
        <v>341</v>
      </c>
      <c r="H294" s="83">
        <v>358793629</v>
      </c>
      <c r="I294" s="84">
        <f>IFERROR(H294/H302,"-")</f>
        <v>4.9058004974069598E-2</v>
      </c>
      <c r="J294" s="85">
        <v>6897</v>
      </c>
      <c r="K294" s="86">
        <f t="shared" si="252"/>
        <v>52021.694794838339</v>
      </c>
      <c r="L294" s="87">
        <f t="shared" si="279"/>
        <v>0.49130930331956119</v>
      </c>
      <c r="M294" s="313"/>
      <c r="N294" s="112">
        <v>3</v>
      </c>
      <c r="O294" s="175" t="s">
        <v>350</v>
      </c>
      <c r="P294" s="176" t="s">
        <v>351</v>
      </c>
      <c r="Q294" s="83">
        <v>90616913</v>
      </c>
      <c r="R294" s="84">
        <f>IFERROR(Q294/Q302,"-")</f>
        <v>5.0231349519713017E-2</v>
      </c>
      <c r="S294" s="85">
        <v>978</v>
      </c>
      <c r="T294" s="86">
        <f t="shared" si="253"/>
        <v>92655.330265848665</v>
      </c>
      <c r="U294" s="87">
        <f t="shared" si="280"/>
        <v>0.46504992867332384</v>
      </c>
      <c r="V294" s="313"/>
      <c r="W294" s="112">
        <v>3</v>
      </c>
      <c r="X294" s="175" t="s">
        <v>356</v>
      </c>
      <c r="Y294" s="176" t="s">
        <v>357</v>
      </c>
      <c r="Z294" s="83">
        <v>95701036</v>
      </c>
      <c r="AA294" s="84">
        <f>IFERROR(Z294/Z302,"-")</f>
        <v>5.9482916563880536E-2</v>
      </c>
      <c r="AB294" s="85">
        <v>419</v>
      </c>
      <c r="AC294" s="86">
        <f t="shared" si="254"/>
        <v>228403.42720763723</v>
      </c>
      <c r="AD294" s="87">
        <f t="shared" si="281"/>
        <v>0.31245339299030572</v>
      </c>
      <c r="AE294" s="313"/>
      <c r="AF294" s="112">
        <v>3</v>
      </c>
      <c r="AG294" s="175" t="s">
        <v>338</v>
      </c>
      <c r="AH294" s="176" t="s">
        <v>339</v>
      </c>
      <c r="AI294" s="83">
        <v>108214546</v>
      </c>
      <c r="AJ294" s="84">
        <f>IFERROR(AI294/AI302,"-")</f>
        <v>5.7817836745231367E-2</v>
      </c>
      <c r="AK294" s="85">
        <v>439</v>
      </c>
      <c r="AL294" s="86">
        <f t="shared" si="255"/>
        <v>246502.38268792711</v>
      </c>
      <c r="AM294" s="87">
        <f t="shared" si="282"/>
        <v>0.28213367609254497</v>
      </c>
      <c r="AN294" s="313"/>
      <c r="AO294" s="112">
        <v>3</v>
      </c>
      <c r="AP294" s="175" t="s">
        <v>344</v>
      </c>
      <c r="AQ294" s="176" t="s">
        <v>345</v>
      </c>
      <c r="AR294" s="83">
        <v>172802730</v>
      </c>
      <c r="AS294" s="84">
        <f>IFERROR(AR294/AR302,"-")</f>
        <v>7.4859356955979672E-2</v>
      </c>
      <c r="AT294" s="85">
        <v>304</v>
      </c>
      <c r="AU294" s="86">
        <f t="shared" si="256"/>
        <v>568430.03289473685</v>
      </c>
      <c r="AV294" s="87">
        <f t="shared" si="283"/>
        <v>0.2118466898954704</v>
      </c>
      <c r="AW294" s="313"/>
      <c r="AX294" s="112">
        <v>3</v>
      </c>
      <c r="AY294" s="175" t="s">
        <v>366</v>
      </c>
      <c r="AZ294" s="176" t="s">
        <v>367</v>
      </c>
      <c r="BA294" s="83">
        <v>106497921</v>
      </c>
      <c r="BB294" s="84">
        <f>IFERROR(BA294/BA302,"-")</f>
        <v>5.7977538692855143E-2</v>
      </c>
      <c r="BC294" s="85">
        <v>336</v>
      </c>
      <c r="BD294" s="86">
        <f t="shared" si="257"/>
        <v>316958.09821428574</v>
      </c>
      <c r="BE294" s="87">
        <f t="shared" si="284"/>
        <v>0.30712979890310788</v>
      </c>
      <c r="BF294" s="313"/>
      <c r="BG294" s="112">
        <v>3</v>
      </c>
      <c r="BH294" s="175" t="s">
        <v>336</v>
      </c>
      <c r="BI294" s="176" t="s">
        <v>337</v>
      </c>
      <c r="BJ294" s="83">
        <v>195758739</v>
      </c>
      <c r="BK294" s="84">
        <f>IFERROR(BJ294/BJ302,"-")</f>
        <v>6.8134321638197992E-2</v>
      </c>
      <c r="BL294" s="85">
        <v>911</v>
      </c>
      <c r="BM294" s="86">
        <f t="shared" si="258"/>
        <v>214883.35784851812</v>
      </c>
      <c r="BN294" s="87">
        <f t="shared" si="285"/>
        <v>0.68035847647498138</v>
      </c>
      <c r="BO294" s="313"/>
      <c r="BP294" s="112">
        <v>3</v>
      </c>
      <c r="BQ294" s="175" t="s">
        <v>336</v>
      </c>
      <c r="BR294" s="176" t="s">
        <v>337</v>
      </c>
      <c r="BS294" s="83">
        <v>196821438</v>
      </c>
      <c r="BT294" s="84">
        <f>IFERROR(BS294/BS302,"-")</f>
        <v>8.1905928627981558E-2</v>
      </c>
      <c r="BU294" s="85">
        <v>652</v>
      </c>
      <c r="BV294" s="86">
        <f t="shared" si="259"/>
        <v>301873.37116564414</v>
      </c>
      <c r="BW294" s="87">
        <f t="shared" si="286"/>
        <v>0.64047151277013747</v>
      </c>
      <c r="BX294" s="313"/>
      <c r="BY294" s="112">
        <v>3</v>
      </c>
      <c r="BZ294" s="175" t="s">
        <v>338</v>
      </c>
      <c r="CA294" s="176" t="s">
        <v>339</v>
      </c>
      <c r="CB294" s="83">
        <v>1066605532</v>
      </c>
      <c r="CC294" s="84">
        <f>IFERROR(CB294/CB302,"-")</f>
        <v>4.8438965672317334E-2</v>
      </c>
      <c r="CD294" s="85">
        <v>6309</v>
      </c>
      <c r="CE294" s="86">
        <f t="shared" si="260"/>
        <v>169060.94975431924</v>
      </c>
      <c r="CF294" s="87">
        <f t="shared" si="287"/>
        <v>0.26371008192609929</v>
      </c>
    </row>
    <row r="295" spans="2:84" ht="13.5" customHeight="1">
      <c r="B295" s="304"/>
      <c r="C295" s="318"/>
      <c r="D295" s="301"/>
      <c r="E295" s="80">
        <v>4</v>
      </c>
      <c r="F295" s="102" t="s">
        <v>342</v>
      </c>
      <c r="G295" s="176" t="s">
        <v>343</v>
      </c>
      <c r="H295" s="83">
        <v>341231319</v>
      </c>
      <c r="I295" s="84">
        <f>IFERROR(H295/H302,"-")</f>
        <v>4.6656702883680054E-2</v>
      </c>
      <c r="J295" s="85">
        <v>6809</v>
      </c>
      <c r="K295" s="86">
        <f t="shared" si="252"/>
        <v>50114.747980613894</v>
      </c>
      <c r="L295" s="87">
        <f t="shared" si="279"/>
        <v>0.48504060407465449</v>
      </c>
      <c r="M295" s="313"/>
      <c r="N295" s="112">
        <v>4</v>
      </c>
      <c r="O295" s="102" t="s">
        <v>340</v>
      </c>
      <c r="P295" s="176" t="s">
        <v>341</v>
      </c>
      <c r="Q295" s="83">
        <v>78982657</v>
      </c>
      <c r="R295" s="84">
        <f>IFERROR(Q295/Q302,"-")</f>
        <v>4.3782173971900894E-2</v>
      </c>
      <c r="S295" s="85">
        <v>1522</v>
      </c>
      <c r="T295" s="86">
        <f t="shared" si="253"/>
        <v>51893.992772667545</v>
      </c>
      <c r="U295" s="87">
        <f t="shared" si="280"/>
        <v>0.72372800760817879</v>
      </c>
      <c r="V295" s="313"/>
      <c r="W295" s="112">
        <v>4</v>
      </c>
      <c r="X295" s="102" t="s">
        <v>350</v>
      </c>
      <c r="Y295" s="176" t="s">
        <v>351</v>
      </c>
      <c r="Z295" s="83">
        <v>95219048</v>
      </c>
      <c r="AA295" s="84">
        <f>IFERROR(Z295/Z302,"-")</f>
        <v>5.9183337236559649E-2</v>
      </c>
      <c r="AB295" s="85">
        <v>673</v>
      </c>
      <c r="AC295" s="86">
        <f t="shared" si="254"/>
        <v>141484.46953937592</v>
      </c>
      <c r="AD295" s="87">
        <f t="shared" si="281"/>
        <v>0.50186428038777031</v>
      </c>
      <c r="AE295" s="313"/>
      <c r="AF295" s="112">
        <v>4</v>
      </c>
      <c r="AG295" s="102" t="s">
        <v>340</v>
      </c>
      <c r="AH295" s="176" t="s">
        <v>341</v>
      </c>
      <c r="AI295" s="83">
        <v>75588994</v>
      </c>
      <c r="AJ295" s="84">
        <f>IFERROR(AI295/AI302,"-")</f>
        <v>4.038636464665548E-2</v>
      </c>
      <c r="AK295" s="85">
        <v>1105</v>
      </c>
      <c r="AL295" s="86">
        <f t="shared" si="255"/>
        <v>68406.329411764702</v>
      </c>
      <c r="AM295" s="87">
        <f t="shared" si="282"/>
        <v>0.71015424164524421</v>
      </c>
      <c r="AN295" s="313"/>
      <c r="AO295" s="112">
        <v>4</v>
      </c>
      <c r="AP295" s="102" t="s">
        <v>338</v>
      </c>
      <c r="AQ295" s="176" t="s">
        <v>339</v>
      </c>
      <c r="AR295" s="83">
        <v>128794216</v>
      </c>
      <c r="AS295" s="84">
        <f>IFERROR(AR295/AR302,"-")</f>
        <v>5.5794559434388269E-2</v>
      </c>
      <c r="AT295" s="85">
        <v>394</v>
      </c>
      <c r="AU295" s="86">
        <f t="shared" si="256"/>
        <v>326888.87309644668</v>
      </c>
      <c r="AV295" s="87">
        <f t="shared" si="283"/>
        <v>0.27456445993031359</v>
      </c>
      <c r="AW295" s="313"/>
      <c r="AX295" s="112">
        <v>4</v>
      </c>
      <c r="AY295" s="102" t="s">
        <v>362</v>
      </c>
      <c r="AZ295" s="176" t="s">
        <v>363</v>
      </c>
      <c r="BA295" s="83">
        <v>102088828</v>
      </c>
      <c r="BB295" s="84">
        <f>IFERROR(BA295/BA302,"-")</f>
        <v>5.5577225544883951E-2</v>
      </c>
      <c r="BC295" s="85">
        <v>465</v>
      </c>
      <c r="BD295" s="86">
        <f t="shared" si="257"/>
        <v>219545.86666666667</v>
      </c>
      <c r="BE295" s="87">
        <f t="shared" si="284"/>
        <v>0.42504570383912249</v>
      </c>
      <c r="BF295" s="313"/>
      <c r="BG295" s="112">
        <v>4</v>
      </c>
      <c r="BH295" s="102" t="s">
        <v>366</v>
      </c>
      <c r="BI295" s="176" t="s">
        <v>367</v>
      </c>
      <c r="BJ295" s="83">
        <v>170085646</v>
      </c>
      <c r="BK295" s="84">
        <f>IFERROR(BJ295/BJ302,"-")</f>
        <v>5.9198737026011819E-2</v>
      </c>
      <c r="BL295" s="85">
        <v>405</v>
      </c>
      <c r="BM295" s="86">
        <f t="shared" si="258"/>
        <v>419964.55802469136</v>
      </c>
      <c r="BN295" s="87">
        <f t="shared" si="285"/>
        <v>0.30246452576549665</v>
      </c>
      <c r="BO295" s="313"/>
      <c r="BP295" s="112">
        <v>4</v>
      </c>
      <c r="BQ295" s="102" t="s">
        <v>366</v>
      </c>
      <c r="BR295" s="176" t="s">
        <v>367</v>
      </c>
      <c r="BS295" s="83">
        <v>117258155</v>
      </c>
      <c r="BT295" s="84">
        <f>IFERROR(BS295/BS302,"-")</f>
        <v>4.8796199093306084E-2</v>
      </c>
      <c r="BU295" s="85">
        <v>284</v>
      </c>
      <c r="BV295" s="86">
        <f t="shared" si="259"/>
        <v>412880.82746478874</v>
      </c>
      <c r="BW295" s="87">
        <f t="shared" si="286"/>
        <v>0.27897838899803534</v>
      </c>
      <c r="BX295" s="313"/>
      <c r="BY295" s="112">
        <v>4</v>
      </c>
      <c r="BZ295" s="102" t="s">
        <v>340</v>
      </c>
      <c r="CA295" s="176" t="s">
        <v>341</v>
      </c>
      <c r="CB295" s="83">
        <v>1005784354</v>
      </c>
      <c r="CC295" s="84">
        <f>IFERROR(CB295/CB302,"-")</f>
        <v>4.5676824594943002E-2</v>
      </c>
      <c r="CD295" s="85">
        <v>14519</v>
      </c>
      <c r="CE295" s="86">
        <f t="shared" si="260"/>
        <v>69273.665817205037</v>
      </c>
      <c r="CF295" s="87">
        <f t="shared" si="287"/>
        <v>0.6068801203812072</v>
      </c>
    </row>
    <row r="296" spans="2:84" ht="13.5" customHeight="1">
      <c r="B296" s="304"/>
      <c r="C296" s="318"/>
      <c r="D296" s="301"/>
      <c r="E296" s="80">
        <v>5</v>
      </c>
      <c r="F296" s="175" t="s">
        <v>344</v>
      </c>
      <c r="G296" s="176" t="s">
        <v>345</v>
      </c>
      <c r="H296" s="83">
        <v>301646152</v>
      </c>
      <c r="I296" s="84">
        <f>IFERROR(H296/H302,"-")</f>
        <v>4.1244206220910781E-2</v>
      </c>
      <c r="J296" s="85">
        <v>1177</v>
      </c>
      <c r="K296" s="86">
        <f t="shared" si="252"/>
        <v>256283.90144435005</v>
      </c>
      <c r="L296" s="87">
        <f t="shared" si="279"/>
        <v>8.3843852400626875E-2</v>
      </c>
      <c r="M296" s="313"/>
      <c r="N296" s="112">
        <v>5</v>
      </c>
      <c r="O296" s="175" t="s">
        <v>354</v>
      </c>
      <c r="P296" s="176" t="s">
        <v>355</v>
      </c>
      <c r="Q296" s="83">
        <v>71764084</v>
      </c>
      <c r="R296" s="84">
        <f>IFERROR(Q296/Q302,"-")</f>
        <v>3.978072819988962E-2</v>
      </c>
      <c r="S296" s="85">
        <v>1116</v>
      </c>
      <c r="T296" s="86">
        <f t="shared" si="253"/>
        <v>64304.734767025089</v>
      </c>
      <c r="U296" s="87">
        <f t="shared" si="280"/>
        <v>0.53067047075606277</v>
      </c>
      <c r="V296" s="313"/>
      <c r="W296" s="112">
        <v>5</v>
      </c>
      <c r="X296" s="175" t="s">
        <v>338</v>
      </c>
      <c r="Y296" s="176" t="s">
        <v>339</v>
      </c>
      <c r="Z296" s="83">
        <v>92718686</v>
      </c>
      <c r="AA296" s="84">
        <f>IFERROR(Z296/Z302,"-")</f>
        <v>5.7629238864777159E-2</v>
      </c>
      <c r="AB296" s="85">
        <v>434</v>
      </c>
      <c r="AC296" s="86">
        <f t="shared" si="254"/>
        <v>213637.52534562213</v>
      </c>
      <c r="AD296" s="87">
        <f t="shared" si="281"/>
        <v>0.32363907531692765</v>
      </c>
      <c r="AE296" s="313"/>
      <c r="AF296" s="112">
        <v>5</v>
      </c>
      <c r="AG296" s="175" t="s">
        <v>344</v>
      </c>
      <c r="AH296" s="176" t="s">
        <v>345</v>
      </c>
      <c r="AI296" s="83">
        <v>69942904</v>
      </c>
      <c r="AJ296" s="84">
        <f>IFERROR(AI296/AI302,"-")</f>
        <v>3.7369721118262512E-2</v>
      </c>
      <c r="AK296" s="85">
        <v>272</v>
      </c>
      <c r="AL296" s="86">
        <f t="shared" si="255"/>
        <v>257143.0294117647</v>
      </c>
      <c r="AM296" s="87">
        <f t="shared" si="282"/>
        <v>0.17480719794344474</v>
      </c>
      <c r="AN296" s="313"/>
      <c r="AO296" s="112">
        <v>5</v>
      </c>
      <c r="AP296" s="175" t="s">
        <v>340</v>
      </c>
      <c r="AQ296" s="176" t="s">
        <v>341</v>
      </c>
      <c r="AR296" s="83">
        <v>93762849</v>
      </c>
      <c r="AS296" s="84">
        <f>IFERROR(AR296/AR302,"-")</f>
        <v>4.0618725077437273E-2</v>
      </c>
      <c r="AT296" s="85">
        <v>1128</v>
      </c>
      <c r="AU296" s="86">
        <f t="shared" si="256"/>
        <v>83123.093085106389</v>
      </c>
      <c r="AV296" s="87">
        <f t="shared" si="283"/>
        <v>0.78606271777003489</v>
      </c>
      <c r="AW296" s="313"/>
      <c r="AX296" s="112">
        <v>5</v>
      </c>
      <c r="AY296" s="175" t="s">
        <v>340</v>
      </c>
      <c r="AZ296" s="176" t="s">
        <v>341</v>
      </c>
      <c r="BA296" s="83">
        <v>84237384</v>
      </c>
      <c r="BB296" s="84">
        <f>IFERROR(BA296/BA302,"-")</f>
        <v>4.5858887613823902E-2</v>
      </c>
      <c r="BC296" s="85">
        <v>865</v>
      </c>
      <c r="BD296" s="86">
        <f t="shared" si="257"/>
        <v>97384.258959537576</v>
      </c>
      <c r="BE296" s="87">
        <f t="shared" si="284"/>
        <v>0.7906764168190128</v>
      </c>
      <c r="BF296" s="313"/>
      <c r="BG296" s="112">
        <v>5</v>
      </c>
      <c r="BH296" s="175" t="s">
        <v>364</v>
      </c>
      <c r="BI296" s="176" t="s">
        <v>365</v>
      </c>
      <c r="BJ296" s="83">
        <v>151273110</v>
      </c>
      <c r="BK296" s="84">
        <f>IFERROR(BJ296/BJ302,"-")</f>
        <v>5.2650986538846187E-2</v>
      </c>
      <c r="BL296" s="85">
        <v>692</v>
      </c>
      <c r="BM296" s="86">
        <f t="shared" si="258"/>
        <v>218602.76011560694</v>
      </c>
      <c r="BN296" s="87">
        <f t="shared" si="285"/>
        <v>0.51680358476474986</v>
      </c>
      <c r="BO296" s="313"/>
      <c r="BP296" s="112">
        <v>5</v>
      </c>
      <c r="BQ296" s="175" t="s">
        <v>340</v>
      </c>
      <c r="BR296" s="176" t="s">
        <v>341</v>
      </c>
      <c r="BS296" s="83">
        <v>116956438</v>
      </c>
      <c r="BT296" s="84">
        <f>IFERROR(BS296/BS302,"-")</f>
        <v>4.8670641576203454E-2</v>
      </c>
      <c r="BU296" s="85">
        <v>815</v>
      </c>
      <c r="BV296" s="86">
        <f t="shared" si="259"/>
        <v>143504.83190184049</v>
      </c>
      <c r="BW296" s="87">
        <f t="shared" si="286"/>
        <v>0.8005893909626719</v>
      </c>
      <c r="BX296" s="313"/>
      <c r="BY296" s="112">
        <v>5</v>
      </c>
      <c r="BZ296" s="175" t="s">
        <v>362</v>
      </c>
      <c r="CA296" s="176" t="s">
        <v>363</v>
      </c>
      <c r="CB296" s="83">
        <v>964382089</v>
      </c>
      <c r="CC296" s="84">
        <f>IFERROR(CB296/CB302,"-")</f>
        <v>4.3796576618607565E-2</v>
      </c>
      <c r="CD296" s="85">
        <v>8442</v>
      </c>
      <c r="CE296" s="86">
        <f t="shared" si="260"/>
        <v>114236.21049514333</v>
      </c>
      <c r="CF296" s="87">
        <f t="shared" si="287"/>
        <v>0.35286741347600736</v>
      </c>
    </row>
    <row r="297" spans="2:84" ht="13.5" customHeight="1">
      <c r="B297" s="304"/>
      <c r="C297" s="318"/>
      <c r="D297" s="301"/>
      <c r="E297" s="80">
        <v>6</v>
      </c>
      <c r="F297" s="102" t="s">
        <v>348</v>
      </c>
      <c r="G297" s="176" t="s">
        <v>349</v>
      </c>
      <c r="H297" s="83">
        <v>295557216</v>
      </c>
      <c r="I297" s="84">
        <f>IFERROR(H297/H302,"-")</f>
        <v>4.0411663420729702E-2</v>
      </c>
      <c r="J297" s="85">
        <v>5898</v>
      </c>
      <c r="K297" s="86">
        <f t="shared" si="252"/>
        <v>50111.43031536114</v>
      </c>
      <c r="L297" s="87">
        <f t="shared" si="279"/>
        <v>0.4201453198461319</v>
      </c>
      <c r="M297" s="313"/>
      <c r="N297" s="112">
        <v>6</v>
      </c>
      <c r="O297" s="102" t="s">
        <v>342</v>
      </c>
      <c r="P297" s="176" t="s">
        <v>343</v>
      </c>
      <c r="Q297" s="83">
        <v>64529916</v>
      </c>
      <c r="R297" s="84">
        <f>IFERROR(Q297/Q302,"-")</f>
        <v>3.5770637707264658E-2</v>
      </c>
      <c r="S297" s="85">
        <v>1383</v>
      </c>
      <c r="T297" s="86">
        <f t="shared" si="253"/>
        <v>46659.375271149678</v>
      </c>
      <c r="U297" s="87">
        <f t="shared" si="280"/>
        <v>0.65763195435092725</v>
      </c>
      <c r="V297" s="313"/>
      <c r="W297" s="112">
        <v>6</v>
      </c>
      <c r="X297" s="102" t="s">
        <v>340</v>
      </c>
      <c r="Y297" s="176" t="s">
        <v>341</v>
      </c>
      <c r="Z297" s="83">
        <v>68594972</v>
      </c>
      <c r="AA297" s="84">
        <f>IFERROR(Z297/Z302,"-")</f>
        <v>4.2635160147876786E-2</v>
      </c>
      <c r="AB297" s="85">
        <v>1065</v>
      </c>
      <c r="AC297" s="86">
        <f t="shared" si="254"/>
        <v>64408.424413145542</v>
      </c>
      <c r="AD297" s="87">
        <f t="shared" si="281"/>
        <v>0.7941834451901566</v>
      </c>
      <c r="AE297" s="313"/>
      <c r="AF297" s="112">
        <v>6</v>
      </c>
      <c r="AG297" s="102" t="s">
        <v>362</v>
      </c>
      <c r="AH297" s="176" t="s">
        <v>363</v>
      </c>
      <c r="AI297" s="83">
        <v>58645042</v>
      </c>
      <c r="AJ297" s="84">
        <f>IFERROR(AI297/AI302,"-")</f>
        <v>3.1333398231631789E-2</v>
      </c>
      <c r="AK297" s="85">
        <v>654</v>
      </c>
      <c r="AL297" s="86">
        <f t="shared" si="255"/>
        <v>89671.318042813451</v>
      </c>
      <c r="AM297" s="87">
        <f t="shared" si="282"/>
        <v>0.42030848329048842</v>
      </c>
      <c r="AN297" s="313"/>
      <c r="AO297" s="112">
        <v>6</v>
      </c>
      <c r="AP297" s="102" t="s">
        <v>364</v>
      </c>
      <c r="AQ297" s="176" t="s">
        <v>365</v>
      </c>
      <c r="AR297" s="83">
        <v>80246150</v>
      </c>
      <c r="AS297" s="84">
        <f>IFERROR(AR297/AR302,"-")</f>
        <v>3.4763196086040359E-2</v>
      </c>
      <c r="AT297" s="85">
        <v>573</v>
      </c>
      <c r="AU297" s="86">
        <f t="shared" si="256"/>
        <v>140045.63699825481</v>
      </c>
      <c r="AV297" s="87">
        <f t="shared" si="283"/>
        <v>0.39930313588850175</v>
      </c>
      <c r="AW297" s="313"/>
      <c r="AX297" s="112">
        <v>6</v>
      </c>
      <c r="AY297" s="102" t="s">
        <v>344</v>
      </c>
      <c r="AZ297" s="176" t="s">
        <v>345</v>
      </c>
      <c r="BA297" s="83">
        <v>82764485</v>
      </c>
      <c r="BB297" s="84">
        <f>IFERROR(BA297/BA302,"-")</f>
        <v>4.5057040423180927E-2</v>
      </c>
      <c r="BC297" s="85">
        <v>201</v>
      </c>
      <c r="BD297" s="86">
        <f t="shared" si="257"/>
        <v>411763.60696517414</v>
      </c>
      <c r="BE297" s="87">
        <f t="shared" si="284"/>
        <v>0.18372943327239488</v>
      </c>
      <c r="BF297" s="313"/>
      <c r="BG297" s="112">
        <v>6</v>
      </c>
      <c r="BH297" s="102" t="s">
        <v>340</v>
      </c>
      <c r="BI297" s="176" t="s">
        <v>341</v>
      </c>
      <c r="BJ297" s="83">
        <v>128867431</v>
      </c>
      <c r="BK297" s="84">
        <f>IFERROR(BJ297/BJ302,"-")</f>
        <v>4.4852633590177993E-2</v>
      </c>
      <c r="BL297" s="85">
        <v>1122</v>
      </c>
      <c r="BM297" s="86">
        <f t="shared" si="258"/>
        <v>114855.10784313726</v>
      </c>
      <c r="BN297" s="87">
        <f t="shared" si="285"/>
        <v>0.83793876026885739</v>
      </c>
      <c r="BO297" s="313"/>
      <c r="BP297" s="112">
        <v>6</v>
      </c>
      <c r="BQ297" s="102" t="s">
        <v>370</v>
      </c>
      <c r="BR297" s="176" t="s">
        <v>371</v>
      </c>
      <c r="BS297" s="83">
        <v>90485743</v>
      </c>
      <c r="BT297" s="84">
        <f>IFERROR(BS297/BS302,"-")</f>
        <v>3.7655038411048912E-2</v>
      </c>
      <c r="BU297" s="85">
        <v>628</v>
      </c>
      <c r="BV297" s="86">
        <f t="shared" si="259"/>
        <v>144085.57802547771</v>
      </c>
      <c r="BW297" s="87">
        <f t="shared" si="286"/>
        <v>0.61689587426326131</v>
      </c>
      <c r="BX297" s="313"/>
      <c r="BY297" s="112">
        <v>6</v>
      </c>
      <c r="BZ297" s="102" t="s">
        <v>344</v>
      </c>
      <c r="CA297" s="176" t="s">
        <v>345</v>
      </c>
      <c r="CB297" s="83">
        <v>959952185</v>
      </c>
      <c r="CC297" s="84">
        <f>IFERROR(CB297/CB302,"-")</f>
        <v>4.3595396368412066E-2</v>
      </c>
      <c r="CD297" s="85">
        <v>2944</v>
      </c>
      <c r="CE297" s="86">
        <f t="shared" si="260"/>
        <v>326070.71501358697</v>
      </c>
      <c r="CF297" s="87">
        <f t="shared" si="287"/>
        <v>0.12305634509279385</v>
      </c>
    </row>
    <row r="298" spans="2:84" ht="13.5" customHeight="1">
      <c r="B298" s="304"/>
      <c r="C298" s="318"/>
      <c r="D298" s="301"/>
      <c r="E298" s="80">
        <v>7</v>
      </c>
      <c r="F298" s="175" t="s">
        <v>346</v>
      </c>
      <c r="G298" s="176" t="s">
        <v>347</v>
      </c>
      <c r="H298" s="83">
        <v>293970815</v>
      </c>
      <c r="I298" s="84">
        <f>IFERROR(H298/H302,"-")</f>
        <v>4.0194754139576135E-2</v>
      </c>
      <c r="J298" s="85">
        <v>8318</v>
      </c>
      <c r="K298" s="86">
        <f t="shared" si="252"/>
        <v>35341.526208223127</v>
      </c>
      <c r="L298" s="87">
        <f t="shared" si="279"/>
        <v>0.59253454908106573</v>
      </c>
      <c r="M298" s="313"/>
      <c r="N298" s="112">
        <v>7</v>
      </c>
      <c r="O298" s="175" t="s">
        <v>346</v>
      </c>
      <c r="P298" s="176" t="s">
        <v>347</v>
      </c>
      <c r="Q298" s="83">
        <v>63184550</v>
      </c>
      <c r="R298" s="84">
        <f>IFERROR(Q298/Q302,"-")</f>
        <v>3.5024865780803889E-2</v>
      </c>
      <c r="S298" s="85">
        <v>1666</v>
      </c>
      <c r="T298" s="86">
        <f t="shared" si="253"/>
        <v>37925.900360144056</v>
      </c>
      <c r="U298" s="87">
        <f t="shared" si="280"/>
        <v>0.79220161673799339</v>
      </c>
      <c r="V298" s="313"/>
      <c r="W298" s="112">
        <v>7</v>
      </c>
      <c r="X298" s="175" t="s">
        <v>354</v>
      </c>
      <c r="Y298" s="176" t="s">
        <v>355</v>
      </c>
      <c r="Z298" s="83">
        <v>64321383</v>
      </c>
      <c r="AA298" s="84">
        <f>IFERROR(Z298/Z302,"-")</f>
        <v>3.9978913689736897E-2</v>
      </c>
      <c r="AB298" s="85">
        <v>803</v>
      </c>
      <c r="AC298" s="86">
        <f t="shared" si="254"/>
        <v>80101.348692403481</v>
      </c>
      <c r="AD298" s="87">
        <f t="shared" si="281"/>
        <v>0.59880686055182697</v>
      </c>
      <c r="AE298" s="313"/>
      <c r="AF298" s="112">
        <v>7</v>
      </c>
      <c r="AG298" s="175" t="s">
        <v>364</v>
      </c>
      <c r="AH298" s="176" t="s">
        <v>365</v>
      </c>
      <c r="AI298" s="83">
        <v>55109337</v>
      </c>
      <c r="AJ298" s="84">
        <f>IFERROR(AI298/AI302,"-")</f>
        <v>2.9444310100454871E-2</v>
      </c>
      <c r="AK298" s="85">
        <v>530</v>
      </c>
      <c r="AL298" s="86">
        <f t="shared" si="255"/>
        <v>103979.88113207548</v>
      </c>
      <c r="AM298" s="87">
        <f t="shared" si="282"/>
        <v>0.34061696658097684</v>
      </c>
      <c r="AN298" s="313"/>
      <c r="AO298" s="112">
        <v>7</v>
      </c>
      <c r="AP298" s="175" t="s">
        <v>362</v>
      </c>
      <c r="AQ298" s="176" t="s">
        <v>363</v>
      </c>
      <c r="AR298" s="83">
        <v>78470520</v>
      </c>
      <c r="AS298" s="84">
        <f>IFERROR(AR298/AR302,"-")</f>
        <v>3.3993980692326689E-2</v>
      </c>
      <c r="AT298" s="85">
        <v>657</v>
      </c>
      <c r="AU298" s="86">
        <f t="shared" si="256"/>
        <v>119437.62557077626</v>
      </c>
      <c r="AV298" s="87">
        <f t="shared" si="283"/>
        <v>0.4578397212543554</v>
      </c>
      <c r="AW298" s="313"/>
      <c r="AX298" s="112">
        <v>7</v>
      </c>
      <c r="AY298" s="175" t="s">
        <v>364</v>
      </c>
      <c r="AZ298" s="176" t="s">
        <v>365</v>
      </c>
      <c r="BA298" s="83">
        <v>80448724</v>
      </c>
      <c r="BB298" s="84">
        <f>IFERROR(BA298/BA302,"-")</f>
        <v>4.3796338601772553E-2</v>
      </c>
      <c r="BC298" s="85">
        <v>484</v>
      </c>
      <c r="BD298" s="86">
        <f t="shared" si="257"/>
        <v>166216.37190082646</v>
      </c>
      <c r="BE298" s="87">
        <f t="shared" si="284"/>
        <v>0.44241316270566727</v>
      </c>
      <c r="BF298" s="313"/>
      <c r="BG298" s="112">
        <v>7</v>
      </c>
      <c r="BH298" s="175" t="s">
        <v>344</v>
      </c>
      <c r="BI298" s="176" t="s">
        <v>345</v>
      </c>
      <c r="BJ298" s="83">
        <v>108958647</v>
      </c>
      <c r="BK298" s="84">
        <f>IFERROR(BJ298/BJ302,"-")</f>
        <v>3.7923331228450936E-2</v>
      </c>
      <c r="BL298" s="85">
        <v>281</v>
      </c>
      <c r="BM298" s="86">
        <f t="shared" si="258"/>
        <v>387753.19217081851</v>
      </c>
      <c r="BN298" s="87">
        <f t="shared" si="285"/>
        <v>0.20985810306198655</v>
      </c>
      <c r="BO298" s="313"/>
      <c r="BP298" s="112">
        <v>7</v>
      </c>
      <c r="BQ298" s="175" t="s">
        <v>344</v>
      </c>
      <c r="BR298" s="176" t="s">
        <v>345</v>
      </c>
      <c r="BS298" s="83">
        <v>79907616</v>
      </c>
      <c r="BT298" s="84">
        <f>IFERROR(BS298/BS302,"-")</f>
        <v>3.3253021415930097E-2</v>
      </c>
      <c r="BU298" s="85">
        <v>171</v>
      </c>
      <c r="BV298" s="86">
        <f t="shared" si="259"/>
        <v>467296</v>
      </c>
      <c r="BW298" s="87">
        <f t="shared" si="286"/>
        <v>0.16797642436149313</v>
      </c>
      <c r="BX298" s="313"/>
      <c r="BY298" s="112">
        <v>7</v>
      </c>
      <c r="BZ298" s="175" t="s">
        <v>364</v>
      </c>
      <c r="CA298" s="176" t="s">
        <v>365</v>
      </c>
      <c r="CB298" s="83">
        <v>748400217</v>
      </c>
      <c r="CC298" s="84">
        <f>IFERROR(CB298/CB302,"-")</f>
        <v>3.3987947120846025E-2</v>
      </c>
      <c r="CD298" s="85">
        <v>6817</v>
      </c>
      <c r="CE298" s="86">
        <f t="shared" si="260"/>
        <v>109784.39445503887</v>
      </c>
      <c r="CF298" s="87">
        <f t="shared" si="287"/>
        <v>0.28494398929944825</v>
      </c>
    </row>
    <row r="299" spans="2:84" ht="13.5" customHeight="1">
      <c r="B299" s="304"/>
      <c r="C299" s="318"/>
      <c r="D299" s="301"/>
      <c r="E299" s="80">
        <v>8</v>
      </c>
      <c r="F299" s="102" t="s">
        <v>380</v>
      </c>
      <c r="G299" s="176" t="s">
        <v>381</v>
      </c>
      <c r="H299" s="83">
        <v>219685766</v>
      </c>
      <c r="I299" s="84">
        <f>IFERROR(H299/H302,"-")</f>
        <v>3.0037727902800331E-2</v>
      </c>
      <c r="J299" s="85">
        <v>3026</v>
      </c>
      <c r="K299" s="86">
        <f t="shared" si="252"/>
        <v>72599.393919365495</v>
      </c>
      <c r="L299" s="87">
        <f t="shared" si="279"/>
        <v>0.21555777176235932</v>
      </c>
      <c r="M299" s="313"/>
      <c r="N299" s="112">
        <v>8</v>
      </c>
      <c r="O299" s="102" t="s">
        <v>356</v>
      </c>
      <c r="P299" s="176" t="s">
        <v>357</v>
      </c>
      <c r="Q299" s="83">
        <v>62635278</v>
      </c>
      <c r="R299" s="84">
        <f>IFERROR(Q299/Q302,"-")</f>
        <v>3.4720389796134316E-2</v>
      </c>
      <c r="S299" s="85">
        <v>502</v>
      </c>
      <c r="T299" s="86">
        <f t="shared" si="253"/>
        <v>124771.47011952191</v>
      </c>
      <c r="U299" s="87">
        <f t="shared" si="280"/>
        <v>0.23870660960532572</v>
      </c>
      <c r="V299" s="313"/>
      <c r="W299" s="112">
        <v>8</v>
      </c>
      <c r="X299" s="102" t="s">
        <v>358</v>
      </c>
      <c r="Y299" s="176" t="s">
        <v>359</v>
      </c>
      <c r="Z299" s="83">
        <v>61195018</v>
      </c>
      <c r="AA299" s="84">
        <f>IFERROR(Z299/Z302,"-")</f>
        <v>3.8035723561228398E-2</v>
      </c>
      <c r="AB299" s="85">
        <v>697</v>
      </c>
      <c r="AC299" s="86">
        <f t="shared" si="254"/>
        <v>87797.730272596847</v>
      </c>
      <c r="AD299" s="87">
        <f t="shared" si="281"/>
        <v>0.51976137211036544</v>
      </c>
      <c r="AE299" s="313"/>
      <c r="AF299" s="112">
        <v>8</v>
      </c>
      <c r="AG299" s="102" t="s">
        <v>354</v>
      </c>
      <c r="AH299" s="176" t="s">
        <v>355</v>
      </c>
      <c r="AI299" s="83">
        <v>54480838</v>
      </c>
      <c r="AJ299" s="84">
        <f>IFERROR(AI299/AI302,"-")</f>
        <v>2.9108510026252823E-2</v>
      </c>
      <c r="AK299" s="85">
        <v>682</v>
      </c>
      <c r="AL299" s="86">
        <f t="shared" si="255"/>
        <v>79883.926686217004</v>
      </c>
      <c r="AM299" s="87">
        <f t="shared" si="282"/>
        <v>0.43830334190231363</v>
      </c>
      <c r="AN299" s="313"/>
      <c r="AO299" s="112">
        <v>8</v>
      </c>
      <c r="AP299" s="102" t="s">
        <v>366</v>
      </c>
      <c r="AQ299" s="176" t="s">
        <v>367</v>
      </c>
      <c r="AR299" s="83">
        <v>72578293</v>
      </c>
      <c r="AS299" s="84">
        <f>IFERROR(AR299/AR302,"-")</f>
        <v>3.1441426550047454E-2</v>
      </c>
      <c r="AT299" s="85">
        <v>415</v>
      </c>
      <c r="AU299" s="86">
        <f t="shared" si="256"/>
        <v>174887.45301204818</v>
      </c>
      <c r="AV299" s="87">
        <f t="shared" si="283"/>
        <v>0.28919860627177701</v>
      </c>
      <c r="AW299" s="313"/>
      <c r="AX299" s="112">
        <v>8</v>
      </c>
      <c r="AY299" s="102" t="s">
        <v>338</v>
      </c>
      <c r="AZ299" s="176" t="s">
        <v>339</v>
      </c>
      <c r="BA299" s="83">
        <v>76015510</v>
      </c>
      <c r="BB299" s="84">
        <f>IFERROR(BA299/BA302,"-")</f>
        <v>4.1382893965433529E-2</v>
      </c>
      <c r="BC299" s="85">
        <v>252</v>
      </c>
      <c r="BD299" s="86">
        <f t="shared" si="257"/>
        <v>301648.84920634923</v>
      </c>
      <c r="BE299" s="87">
        <f t="shared" si="284"/>
        <v>0.23034734917733091</v>
      </c>
      <c r="BF299" s="313"/>
      <c r="BG299" s="112">
        <v>8</v>
      </c>
      <c r="BH299" s="102" t="s">
        <v>408</v>
      </c>
      <c r="BI299" s="176" t="s">
        <v>409</v>
      </c>
      <c r="BJ299" s="83">
        <v>85100563</v>
      </c>
      <c r="BK299" s="84">
        <f>IFERROR(BJ299/BJ302,"-")</f>
        <v>2.9619465065279824E-2</v>
      </c>
      <c r="BL299" s="85">
        <v>293</v>
      </c>
      <c r="BM299" s="86">
        <f t="shared" si="258"/>
        <v>290445.60750853241</v>
      </c>
      <c r="BN299" s="87">
        <f t="shared" si="285"/>
        <v>0.21882001493651979</v>
      </c>
      <c r="BO299" s="313"/>
      <c r="BP299" s="112">
        <v>8</v>
      </c>
      <c r="BQ299" s="102" t="s">
        <v>356</v>
      </c>
      <c r="BR299" s="176" t="s">
        <v>357</v>
      </c>
      <c r="BS299" s="83">
        <v>79681933</v>
      </c>
      <c r="BT299" s="84">
        <f>IFERROR(BS299/BS302,"-")</f>
        <v>3.3159104940781954E-2</v>
      </c>
      <c r="BU299" s="85">
        <v>247</v>
      </c>
      <c r="BV299" s="86">
        <f t="shared" si="259"/>
        <v>322598.91902834008</v>
      </c>
      <c r="BW299" s="87">
        <f t="shared" si="286"/>
        <v>0.24263261296660119</v>
      </c>
      <c r="BX299" s="313"/>
      <c r="BY299" s="112">
        <v>8</v>
      </c>
      <c r="BZ299" s="102" t="s">
        <v>366</v>
      </c>
      <c r="CA299" s="176" t="s">
        <v>367</v>
      </c>
      <c r="CB299" s="83">
        <v>705295014</v>
      </c>
      <c r="CC299" s="84">
        <f>IFERROR(CB299/CB302,"-")</f>
        <v>3.2030361691394803E-2</v>
      </c>
      <c r="CD299" s="85">
        <v>3921</v>
      </c>
      <c r="CE299" s="86">
        <f t="shared" si="260"/>
        <v>179876.31063504209</v>
      </c>
      <c r="CF299" s="87">
        <f t="shared" si="287"/>
        <v>0.1638939976592543</v>
      </c>
    </row>
    <row r="300" spans="2:84" ht="13.5" customHeight="1">
      <c r="B300" s="304"/>
      <c r="C300" s="318"/>
      <c r="D300" s="301"/>
      <c r="E300" s="80">
        <v>9</v>
      </c>
      <c r="F300" s="175" t="s">
        <v>352</v>
      </c>
      <c r="G300" s="176" t="s">
        <v>353</v>
      </c>
      <c r="H300" s="83">
        <v>183408381</v>
      </c>
      <c r="I300" s="84">
        <f>IFERROR(H300/H302,"-")</f>
        <v>2.5077505674951806E-2</v>
      </c>
      <c r="J300" s="85">
        <v>999</v>
      </c>
      <c r="K300" s="86">
        <f t="shared" si="252"/>
        <v>183591.97297297296</v>
      </c>
      <c r="L300" s="87">
        <f t="shared" si="279"/>
        <v>7.1163983473429268E-2</v>
      </c>
      <c r="M300" s="313"/>
      <c r="N300" s="112">
        <v>9</v>
      </c>
      <c r="O300" s="175" t="s">
        <v>348</v>
      </c>
      <c r="P300" s="176" t="s">
        <v>349</v>
      </c>
      <c r="Q300" s="83">
        <v>62449197</v>
      </c>
      <c r="R300" s="84">
        <f>IFERROR(Q300/Q302,"-")</f>
        <v>3.46172401804552E-2</v>
      </c>
      <c r="S300" s="85">
        <v>1191</v>
      </c>
      <c r="T300" s="86">
        <f t="shared" si="253"/>
        <v>52434.254408060457</v>
      </c>
      <c r="U300" s="87">
        <f t="shared" si="280"/>
        <v>0.56633380884450779</v>
      </c>
      <c r="V300" s="313"/>
      <c r="W300" s="112">
        <v>9</v>
      </c>
      <c r="X300" s="175" t="s">
        <v>360</v>
      </c>
      <c r="Y300" s="176" t="s">
        <v>361</v>
      </c>
      <c r="Z300" s="83">
        <v>50947871</v>
      </c>
      <c r="AA300" s="84">
        <f>IFERROR(Z300/Z302,"-")</f>
        <v>3.1666616020753928E-2</v>
      </c>
      <c r="AB300" s="85">
        <v>773</v>
      </c>
      <c r="AC300" s="86">
        <f t="shared" si="254"/>
        <v>65909.276843467014</v>
      </c>
      <c r="AD300" s="87">
        <f t="shared" si="281"/>
        <v>0.57643549589858312</v>
      </c>
      <c r="AE300" s="313"/>
      <c r="AF300" s="112">
        <v>9</v>
      </c>
      <c r="AG300" s="175" t="s">
        <v>342</v>
      </c>
      <c r="AH300" s="176" t="s">
        <v>343</v>
      </c>
      <c r="AI300" s="83">
        <v>52987982</v>
      </c>
      <c r="AJ300" s="84">
        <f>IFERROR(AI300/AI302,"-")</f>
        <v>2.8310893553397692E-2</v>
      </c>
      <c r="AK300" s="85">
        <v>1035</v>
      </c>
      <c r="AL300" s="86">
        <f t="shared" si="255"/>
        <v>51196.117874396135</v>
      </c>
      <c r="AM300" s="87">
        <f t="shared" si="282"/>
        <v>0.66516709511568128</v>
      </c>
      <c r="AN300" s="313"/>
      <c r="AO300" s="112">
        <v>9</v>
      </c>
      <c r="AP300" s="175" t="s">
        <v>354</v>
      </c>
      <c r="AQ300" s="176" t="s">
        <v>355</v>
      </c>
      <c r="AR300" s="83">
        <v>67772027</v>
      </c>
      <c r="AS300" s="84">
        <f>IFERROR(AR300/AR302,"-")</f>
        <v>2.9359318344237342E-2</v>
      </c>
      <c r="AT300" s="85">
        <v>676</v>
      </c>
      <c r="AU300" s="86">
        <f t="shared" si="256"/>
        <v>100254.47781065089</v>
      </c>
      <c r="AV300" s="87">
        <f t="shared" si="283"/>
        <v>0.47108013937282228</v>
      </c>
      <c r="AW300" s="313"/>
      <c r="AX300" s="112">
        <v>9</v>
      </c>
      <c r="AY300" s="175" t="s">
        <v>360</v>
      </c>
      <c r="AZ300" s="176" t="s">
        <v>361</v>
      </c>
      <c r="BA300" s="83">
        <v>67255301</v>
      </c>
      <c r="BB300" s="84">
        <f>IFERROR(BA300/BA302,"-")</f>
        <v>3.6613830386671292E-2</v>
      </c>
      <c r="BC300" s="85">
        <v>577</v>
      </c>
      <c r="BD300" s="86">
        <f t="shared" si="257"/>
        <v>116560.31369150779</v>
      </c>
      <c r="BE300" s="87">
        <f t="shared" si="284"/>
        <v>0.52742230347349173</v>
      </c>
      <c r="BF300" s="313"/>
      <c r="BG300" s="112">
        <v>9</v>
      </c>
      <c r="BH300" s="175" t="s">
        <v>370</v>
      </c>
      <c r="BI300" s="176" t="s">
        <v>371</v>
      </c>
      <c r="BJ300" s="83">
        <v>74853355</v>
      </c>
      <c r="BK300" s="84">
        <f>IFERROR(BJ300/BJ302,"-")</f>
        <v>2.6052898538890853E-2</v>
      </c>
      <c r="BL300" s="85">
        <v>835</v>
      </c>
      <c r="BM300" s="86">
        <f t="shared" si="258"/>
        <v>89644.736526946101</v>
      </c>
      <c r="BN300" s="87">
        <f t="shared" si="285"/>
        <v>0.62359970126960418</v>
      </c>
      <c r="BO300" s="313"/>
      <c r="BP300" s="112">
        <v>9</v>
      </c>
      <c r="BQ300" s="175" t="s">
        <v>368</v>
      </c>
      <c r="BR300" s="176" t="s">
        <v>369</v>
      </c>
      <c r="BS300" s="83">
        <v>68903209</v>
      </c>
      <c r="BT300" s="84">
        <f>IFERROR(BS300/BS302,"-")</f>
        <v>2.8673610842091787E-2</v>
      </c>
      <c r="BU300" s="85">
        <v>342</v>
      </c>
      <c r="BV300" s="86">
        <f t="shared" si="259"/>
        <v>201471.37134502924</v>
      </c>
      <c r="BW300" s="87">
        <f t="shared" si="286"/>
        <v>0.33595284872298625</v>
      </c>
      <c r="BX300" s="313"/>
      <c r="BY300" s="112">
        <v>9</v>
      </c>
      <c r="BZ300" s="175" t="s">
        <v>342</v>
      </c>
      <c r="CA300" s="176" t="s">
        <v>343</v>
      </c>
      <c r="CB300" s="83">
        <v>677040161</v>
      </c>
      <c r="CC300" s="84">
        <f>IFERROR(CB300/CB302,"-")</f>
        <v>3.0747192034495469E-2</v>
      </c>
      <c r="CD300" s="85">
        <v>12981</v>
      </c>
      <c r="CE300" s="86">
        <f t="shared" si="260"/>
        <v>52156.240736460983</v>
      </c>
      <c r="CF300" s="87">
        <f t="shared" si="287"/>
        <v>0.54259321183748532</v>
      </c>
    </row>
    <row r="301" spans="2:84" ht="13.5" customHeight="1">
      <c r="B301" s="304"/>
      <c r="C301" s="318"/>
      <c r="D301" s="301"/>
      <c r="E301" s="88">
        <v>10</v>
      </c>
      <c r="F301" s="103" t="s">
        <v>350</v>
      </c>
      <c r="G301" s="178" t="s">
        <v>351</v>
      </c>
      <c r="H301" s="91">
        <v>176181095</v>
      </c>
      <c r="I301" s="92">
        <f>IFERROR(H301/H302,"-")</f>
        <v>2.4089315796761344E-2</v>
      </c>
      <c r="J301" s="93">
        <v>3533</v>
      </c>
      <c r="K301" s="94">
        <f t="shared" si="252"/>
        <v>49867.278516841208</v>
      </c>
      <c r="L301" s="95">
        <f t="shared" si="279"/>
        <v>0.25167402763926483</v>
      </c>
      <c r="M301" s="313"/>
      <c r="N301" s="113">
        <v>10</v>
      </c>
      <c r="O301" s="103" t="s">
        <v>352</v>
      </c>
      <c r="P301" s="178" t="s">
        <v>353</v>
      </c>
      <c r="Q301" s="91">
        <v>60841674</v>
      </c>
      <c r="R301" s="92">
        <f>IFERROR(Q301/Q302,"-")</f>
        <v>3.3726147701129874E-2</v>
      </c>
      <c r="S301" s="93">
        <v>194</v>
      </c>
      <c r="T301" s="94">
        <f t="shared" si="253"/>
        <v>313616.87628865981</v>
      </c>
      <c r="U301" s="95">
        <f t="shared" si="280"/>
        <v>9.2249167855444597E-2</v>
      </c>
      <c r="V301" s="313"/>
      <c r="W301" s="113">
        <v>10</v>
      </c>
      <c r="X301" s="103" t="s">
        <v>386</v>
      </c>
      <c r="Y301" s="178" t="s">
        <v>387</v>
      </c>
      <c r="Z301" s="91">
        <v>45150748</v>
      </c>
      <c r="AA301" s="92">
        <f>IFERROR(Z301/Z302,"-")</f>
        <v>2.8063417997698539E-2</v>
      </c>
      <c r="AB301" s="93">
        <v>313</v>
      </c>
      <c r="AC301" s="94">
        <f t="shared" si="254"/>
        <v>144251.59105431309</v>
      </c>
      <c r="AD301" s="95">
        <f t="shared" si="281"/>
        <v>0.23340790454884414</v>
      </c>
      <c r="AE301" s="313"/>
      <c r="AF301" s="113">
        <v>10</v>
      </c>
      <c r="AG301" s="103" t="s">
        <v>366</v>
      </c>
      <c r="AH301" s="178" t="s">
        <v>367</v>
      </c>
      <c r="AI301" s="91">
        <v>51759076</v>
      </c>
      <c r="AJ301" s="92">
        <f>IFERROR(AI301/AI302,"-")</f>
        <v>2.7654302650329678E-2</v>
      </c>
      <c r="AK301" s="93">
        <v>361</v>
      </c>
      <c r="AL301" s="94">
        <f t="shared" si="255"/>
        <v>143376.94182825484</v>
      </c>
      <c r="AM301" s="95">
        <f t="shared" si="282"/>
        <v>0.2320051413881748</v>
      </c>
      <c r="AN301" s="313"/>
      <c r="AO301" s="113">
        <v>10</v>
      </c>
      <c r="AP301" s="103" t="s">
        <v>342</v>
      </c>
      <c r="AQ301" s="178" t="s">
        <v>343</v>
      </c>
      <c r="AR301" s="91">
        <v>57997060</v>
      </c>
      <c r="AS301" s="92">
        <f>IFERROR(AR301/AR302,"-")</f>
        <v>2.5124733949153294E-2</v>
      </c>
      <c r="AT301" s="93">
        <v>947</v>
      </c>
      <c r="AU301" s="94">
        <f t="shared" si="256"/>
        <v>61242.935586061249</v>
      </c>
      <c r="AV301" s="95">
        <f t="shared" si="283"/>
        <v>0.65993031358885013</v>
      </c>
      <c r="AW301" s="313"/>
      <c r="AX301" s="113">
        <v>10</v>
      </c>
      <c r="AY301" s="103" t="s">
        <v>400</v>
      </c>
      <c r="AZ301" s="178" t="s">
        <v>401</v>
      </c>
      <c r="BA301" s="91">
        <v>45313225</v>
      </c>
      <c r="BB301" s="92">
        <f>IFERROR(BA301/BA302,"-")</f>
        <v>2.4668549686857746E-2</v>
      </c>
      <c r="BC301" s="93">
        <v>314</v>
      </c>
      <c r="BD301" s="94">
        <f t="shared" si="257"/>
        <v>144309.6337579618</v>
      </c>
      <c r="BE301" s="95">
        <f t="shared" si="284"/>
        <v>0.28702010968921388</v>
      </c>
      <c r="BF301" s="313"/>
      <c r="BG301" s="113">
        <v>10</v>
      </c>
      <c r="BH301" s="103" t="s">
        <v>360</v>
      </c>
      <c r="BI301" s="178" t="s">
        <v>361</v>
      </c>
      <c r="BJ301" s="91">
        <v>74265290</v>
      </c>
      <c r="BK301" s="92">
        <f>IFERROR(BJ301/BJ302,"-")</f>
        <v>2.5848221036068528E-2</v>
      </c>
      <c r="BL301" s="93">
        <v>681</v>
      </c>
      <c r="BM301" s="94">
        <f t="shared" si="258"/>
        <v>109053.28928046989</v>
      </c>
      <c r="BN301" s="95">
        <f t="shared" si="285"/>
        <v>0.50858849887976099</v>
      </c>
      <c r="BO301" s="313"/>
      <c r="BP301" s="113">
        <v>10</v>
      </c>
      <c r="BQ301" s="103" t="s">
        <v>360</v>
      </c>
      <c r="BR301" s="178" t="s">
        <v>361</v>
      </c>
      <c r="BS301" s="91">
        <v>68820412</v>
      </c>
      <c r="BT301" s="92">
        <f>IFERROR(BS301/BS302,"-")</f>
        <v>2.8639155422796402E-2</v>
      </c>
      <c r="BU301" s="93">
        <v>486</v>
      </c>
      <c r="BV301" s="94">
        <f t="shared" si="259"/>
        <v>141605.78600823044</v>
      </c>
      <c r="BW301" s="95">
        <f t="shared" si="286"/>
        <v>0.47740667976424361</v>
      </c>
      <c r="BX301" s="313"/>
      <c r="BY301" s="113">
        <v>10</v>
      </c>
      <c r="BZ301" s="103" t="s">
        <v>346</v>
      </c>
      <c r="CA301" s="178" t="s">
        <v>347</v>
      </c>
      <c r="CB301" s="91">
        <v>581748012</v>
      </c>
      <c r="CC301" s="92">
        <f>IFERROR(CB301/CB302,"-")</f>
        <v>2.6419581689556482E-2</v>
      </c>
      <c r="CD301" s="93">
        <v>15637</v>
      </c>
      <c r="CE301" s="94">
        <f t="shared" si="260"/>
        <v>37203.300633113766</v>
      </c>
      <c r="CF301" s="95">
        <f t="shared" si="287"/>
        <v>0.65361143621467976</v>
      </c>
    </row>
    <row r="302" spans="2:84" s="173" customFormat="1" ht="13.5" customHeight="1">
      <c r="B302" s="266"/>
      <c r="C302" s="320"/>
      <c r="D302" s="302"/>
      <c r="E302" s="96" t="s">
        <v>164</v>
      </c>
      <c r="F302" s="97"/>
      <c r="G302" s="98"/>
      <c r="H302" s="228">
        <v>7313661230</v>
      </c>
      <c r="I302" s="99" t="s">
        <v>292</v>
      </c>
      <c r="J302" s="100">
        <v>12152</v>
      </c>
      <c r="K302" s="49">
        <f t="shared" si="252"/>
        <v>601848.35664911126</v>
      </c>
      <c r="L302" s="101">
        <f t="shared" si="279"/>
        <v>0.86565037754665908</v>
      </c>
      <c r="M302" s="314"/>
      <c r="N302" s="96" t="s">
        <v>164</v>
      </c>
      <c r="O302" s="97"/>
      <c r="P302" s="98"/>
      <c r="Q302" s="228">
        <v>1803991210</v>
      </c>
      <c r="R302" s="99" t="s">
        <v>292</v>
      </c>
      <c r="S302" s="100">
        <v>2096</v>
      </c>
      <c r="T302" s="49">
        <f t="shared" si="253"/>
        <v>860682.82919847325</v>
      </c>
      <c r="U302" s="101">
        <f t="shared" si="280"/>
        <v>0.99667142177841184</v>
      </c>
      <c r="V302" s="314"/>
      <c r="W302" s="96" t="s">
        <v>164</v>
      </c>
      <c r="X302" s="97"/>
      <c r="Y302" s="98"/>
      <c r="Z302" s="228">
        <v>1608882710</v>
      </c>
      <c r="AA302" s="99" t="s">
        <v>292</v>
      </c>
      <c r="AB302" s="100">
        <v>1329</v>
      </c>
      <c r="AC302" s="49">
        <f t="shared" si="254"/>
        <v>1210596.4710308502</v>
      </c>
      <c r="AD302" s="101">
        <f t="shared" si="281"/>
        <v>0.99105145413870244</v>
      </c>
      <c r="AE302" s="314"/>
      <c r="AF302" s="96" t="s">
        <v>164</v>
      </c>
      <c r="AG302" s="97"/>
      <c r="AH302" s="98"/>
      <c r="AI302" s="228">
        <v>1871646400</v>
      </c>
      <c r="AJ302" s="99" t="s">
        <v>292</v>
      </c>
      <c r="AK302" s="100">
        <v>1540</v>
      </c>
      <c r="AL302" s="49">
        <f t="shared" si="255"/>
        <v>1215354.8051948051</v>
      </c>
      <c r="AM302" s="101">
        <f t="shared" si="282"/>
        <v>0.98971722365038561</v>
      </c>
      <c r="AN302" s="314"/>
      <c r="AO302" s="96" t="s">
        <v>164</v>
      </c>
      <c r="AP302" s="97"/>
      <c r="AQ302" s="98"/>
      <c r="AR302" s="228">
        <v>2308365140</v>
      </c>
      <c r="AS302" s="99" t="s">
        <v>292</v>
      </c>
      <c r="AT302" s="100">
        <v>1414</v>
      </c>
      <c r="AU302" s="49">
        <f t="shared" si="256"/>
        <v>1632507.1711456859</v>
      </c>
      <c r="AV302" s="101">
        <f t="shared" si="283"/>
        <v>0.98536585365853657</v>
      </c>
      <c r="AW302" s="314"/>
      <c r="AX302" s="96" t="s">
        <v>164</v>
      </c>
      <c r="AY302" s="97"/>
      <c r="AZ302" s="98"/>
      <c r="BA302" s="228">
        <v>1836882410</v>
      </c>
      <c r="BB302" s="99" t="s">
        <v>292</v>
      </c>
      <c r="BC302" s="100">
        <v>1069</v>
      </c>
      <c r="BD302" s="49">
        <f t="shared" si="257"/>
        <v>1718318.4377923294</v>
      </c>
      <c r="BE302" s="101">
        <f t="shared" si="284"/>
        <v>0.97714808043875689</v>
      </c>
      <c r="BF302" s="314"/>
      <c r="BG302" s="96" t="s">
        <v>164</v>
      </c>
      <c r="BH302" s="97"/>
      <c r="BI302" s="98"/>
      <c r="BJ302" s="228">
        <v>2873129640</v>
      </c>
      <c r="BK302" s="99" t="s">
        <v>292</v>
      </c>
      <c r="BL302" s="100">
        <v>1308</v>
      </c>
      <c r="BM302" s="49">
        <f t="shared" si="258"/>
        <v>2196582.2935779816</v>
      </c>
      <c r="BN302" s="101">
        <f t="shared" si="285"/>
        <v>0.97684839432412252</v>
      </c>
      <c r="BO302" s="314"/>
      <c r="BP302" s="96" t="s">
        <v>164</v>
      </c>
      <c r="BQ302" s="97"/>
      <c r="BR302" s="98"/>
      <c r="BS302" s="228">
        <v>2403018210</v>
      </c>
      <c r="BT302" s="99" t="s">
        <v>292</v>
      </c>
      <c r="BU302" s="100">
        <v>981</v>
      </c>
      <c r="BV302" s="49">
        <f t="shared" si="259"/>
        <v>2449559.8470948013</v>
      </c>
      <c r="BW302" s="101">
        <f t="shared" si="286"/>
        <v>0.96365422396856582</v>
      </c>
      <c r="BX302" s="314"/>
      <c r="BY302" s="96" t="s">
        <v>164</v>
      </c>
      <c r="BZ302" s="97"/>
      <c r="CA302" s="98"/>
      <c r="CB302" s="228">
        <v>22019576950</v>
      </c>
      <c r="CC302" s="99" t="s">
        <v>292</v>
      </c>
      <c r="CD302" s="100">
        <v>21889</v>
      </c>
      <c r="CE302" s="49">
        <f t="shared" si="260"/>
        <v>1005965.4141349536</v>
      </c>
      <c r="CF302" s="101">
        <f t="shared" si="287"/>
        <v>0.91493897341581676</v>
      </c>
    </row>
    <row r="303" spans="2:84" ht="13.5" customHeight="1">
      <c r="B303" s="303">
        <v>28</v>
      </c>
      <c r="C303" s="317" t="s">
        <v>32</v>
      </c>
      <c r="D303" s="305">
        <f>CK33</f>
        <v>12500</v>
      </c>
      <c r="E303" s="72">
        <v>1</v>
      </c>
      <c r="F303" s="73" t="s">
        <v>338</v>
      </c>
      <c r="G303" s="74" t="s">
        <v>339</v>
      </c>
      <c r="H303" s="75">
        <v>474312766</v>
      </c>
      <c r="I303" s="76">
        <f>IFERROR(H303/H313,"-")</f>
        <v>7.4182742178766067E-2</v>
      </c>
      <c r="J303" s="77">
        <v>3153</v>
      </c>
      <c r="K303" s="78">
        <f t="shared" si="252"/>
        <v>150432.21249603553</v>
      </c>
      <c r="L303" s="79">
        <f t="shared" ref="L303:L313" si="288">IFERROR(J303/$CK$33,0)</f>
        <v>0.25224000000000002</v>
      </c>
      <c r="M303" s="315">
        <f>CL33</f>
        <v>1735</v>
      </c>
      <c r="N303" s="195">
        <v>1</v>
      </c>
      <c r="O303" s="73" t="s">
        <v>336</v>
      </c>
      <c r="P303" s="74" t="s">
        <v>337</v>
      </c>
      <c r="Q303" s="75">
        <v>120990286</v>
      </c>
      <c r="R303" s="76">
        <f>IFERROR(Q303/Q313,"-")</f>
        <v>8.2399807716529314E-2</v>
      </c>
      <c r="S303" s="77">
        <v>1049</v>
      </c>
      <c r="T303" s="78">
        <f t="shared" si="253"/>
        <v>115338.69018112488</v>
      </c>
      <c r="U303" s="79">
        <f t="shared" ref="U303:U313" si="289">IFERROR(S303/$CL$33,0)</f>
        <v>0.60461095100864548</v>
      </c>
      <c r="V303" s="315">
        <f>CM33</f>
        <v>1097</v>
      </c>
      <c r="W303" s="195">
        <v>1</v>
      </c>
      <c r="X303" s="73" t="s">
        <v>336</v>
      </c>
      <c r="Y303" s="74" t="s">
        <v>337</v>
      </c>
      <c r="Z303" s="75">
        <v>103074876</v>
      </c>
      <c r="AA303" s="76">
        <f>IFERROR(Z303/Z313,"-")</f>
        <v>8.3675395704730371E-2</v>
      </c>
      <c r="AB303" s="77">
        <v>720</v>
      </c>
      <c r="AC303" s="78">
        <f t="shared" si="254"/>
        <v>143159.54999999999</v>
      </c>
      <c r="AD303" s="79">
        <f t="shared" ref="AD303:AD313" si="290">IFERROR(AB303/$CM$33,0)</f>
        <v>0.65633546034639922</v>
      </c>
      <c r="AE303" s="315">
        <f>CN33</f>
        <v>1296</v>
      </c>
      <c r="AF303" s="195">
        <v>1</v>
      </c>
      <c r="AG303" s="73" t="s">
        <v>336</v>
      </c>
      <c r="AH303" s="74" t="s">
        <v>337</v>
      </c>
      <c r="AI303" s="75">
        <v>148004675</v>
      </c>
      <c r="AJ303" s="76">
        <f>IFERROR(AI303/AI313,"-")</f>
        <v>8.7574903096548987E-2</v>
      </c>
      <c r="AK303" s="77">
        <v>812</v>
      </c>
      <c r="AL303" s="78">
        <f t="shared" si="255"/>
        <v>182271.7672413793</v>
      </c>
      <c r="AM303" s="79">
        <f t="shared" ref="AM303:AM313" si="291">IFERROR(AK303/$CN$33,0)</f>
        <v>0.62654320987654322</v>
      </c>
      <c r="AN303" s="315">
        <f>CO33</f>
        <v>1151</v>
      </c>
      <c r="AO303" s="195">
        <v>1</v>
      </c>
      <c r="AP303" s="73" t="s">
        <v>356</v>
      </c>
      <c r="AQ303" s="74" t="s">
        <v>357</v>
      </c>
      <c r="AR303" s="75">
        <v>162703553</v>
      </c>
      <c r="AS303" s="76">
        <f>IFERROR(AR303/AR313,"-")</f>
        <v>8.8348091939000728E-2</v>
      </c>
      <c r="AT303" s="77">
        <v>345</v>
      </c>
      <c r="AU303" s="78">
        <f t="shared" si="256"/>
        <v>471604.50144927535</v>
      </c>
      <c r="AV303" s="79">
        <f t="shared" ref="AV303:AV313" si="292">IFERROR(AT303/$CO$33,0)</f>
        <v>0.2997393570807993</v>
      </c>
      <c r="AW303" s="315">
        <f>CP33</f>
        <v>869</v>
      </c>
      <c r="AX303" s="195">
        <v>1</v>
      </c>
      <c r="AY303" s="73" t="s">
        <v>362</v>
      </c>
      <c r="AZ303" s="74" t="s">
        <v>363</v>
      </c>
      <c r="BA303" s="75">
        <v>172584678</v>
      </c>
      <c r="BB303" s="76">
        <f>IFERROR(BA303/BA313,"-")</f>
        <v>0.11150715257191919</v>
      </c>
      <c r="BC303" s="77">
        <v>386</v>
      </c>
      <c r="BD303" s="78">
        <f t="shared" si="257"/>
        <v>447110.56476683938</v>
      </c>
      <c r="BE303" s="79">
        <f t="shared" ref="BE303:BE313" si="293">IFERROR(BC303/$CP$33,0)</f>
        <v>0.4441887226697353</v>
      </c>
      <c r="BF303" s="315">
        <f>CQ33</f>
        <v>1068</v>
      </c>
      <c r="BG303" s="195">
        <v>1</v>
      </c>
      <c r="BH303" s="73" t="s">
        <v>362</v>
      </c>
      <c r="BI303" s="74" t="s">
        <v>363</v>
      </c>
      <c r="BJ303" s="75">
        <v>319026621</v>
      </c>
      <c r="BK303" s="76">
        <f>IFERROR(BJ303/BJ313,"-")</f>
        <v>0.1251590612446066</v>
      </c>
      <c r="BL303" s="77">
        <v>510</v>
      </c>
      <c r="BM303" s="78">
        <f t="shared" si="258"/>
        <v>625542.39411764708</v>
      </c>
      <c r="BN303" s="79">
        <f t="shared" ref="BN303:BN313" si="294">IFERROR(BL303/$CQ$33,0)</f>
        <v>0.47752808988764045</v>
      </c>
      <c r="BO303" s="315">
        <f>CR33</f>
        <v>826</v>
      </c>
      <c r="BP303" s="195">
        <v>1</v>
      </c>
      <c r="BQ303" s="73" t="s">
        <v>362</v>
      </c>
      <c r="BR303" s="74" t="s">
        <v>363</v>
      </c>
      <c r="BS303" s="75">
        <v>314978218</v>
      </c>
      <c r="BT303" s="76">
        <f>IFERROR(BS303/BS313,"-")</f>
        <v>0.14094901862873907</v>
      </c>
      <c r="BU303" s="77">
        <v>414</v>
      </c>
      <c r="BV303" s="78">
        <f t="shared" si="259"/>
        <v>760816.95169082121</v>
      </c>
      <c r="BW303" s="79">
        <f t="shared" ref="BW303:BW313" si="295">IFERROR(BU303/$CR$33,0)</f>
        <v>0.50121065375302665</v>
      </c>
      <c r="BX303" s="315">
        <f>CS33</f>
        <v>20542</v>
      </c>
      <c r="BY303" s="195">
        <v>1</v>
      </c>
      <c r="BZ303" s="73" t="s">
        <v>336</v>
      </c>
      <c r="CA303" s="74" t="s">
        <v>337</v>
      </c>
      <c r="CB303" s="75">
        <v>1286193544</v>
      </c>
      <c r="CC303" s="76">
        <f>IFERROR(CB303/CB313,"-")</f>
        <v>6.7847653653808737E-2</v>
      </c>
      <c r="CD303" s="77">
        <v>10058</v>
      </c>
      <c r="CE303" s="78">
        <f t="shared" si="260"/>
        <v>127877.66394909525</v>
      </c>
      <c r="CF303" s="79">
        <f t="shared" ref="CF303:CF313" si="296">IFERROR(CD303/$CS$33,0)</f>
        <v>0.48963099990263848</v>
      </c>
    </row>
    <row r="304" spans="2:84" ht="13.5" customHeight="1">
      <c r="B304" s="304"/>
      <c r="C304" s="318"/>
      <c r="D304" s="301"/>
      <c r="E304" s="80">
        <v>2</v>
      </c>
      <c r="F304" s="175" t="s">
        <v>336</v>
      </c>
      <c r="G304" s="176" t="s">
        <v>337</v>
      </c>
      <c r="H304" s="83">
        <v>429074996</v>
      </c>
      <c r="I304" s="84">
        <f>IFERROR(H304/H313,"-")</f>
        <v>6.710753343632983E-2</v>
      </c>
      <c r="J304" s="85">
        <v>4955</v>
      </c>
      <c r="K304" s="86">
        <f t="shared" si="252"/>
        <v>86594.348335015136</v>
      </c>
      <c r="L304" s="87">
        <f t="shared" si="288"/>
        <v>0.39639999999999997</v>
      </c>
      <c r="M304" s="313"/>
      <c r="N304" s="112">
        <v>2</v>
      </c>
      <c r="O304" s="175" t="s">
        <v>338</v>
      </c>
      <c r="P304" s="176" t="s">
        <v>339</v>
      </c>
      <c r="Q304" s="83">
        <v>109884862</v>
      </c>
      <c r="R304" s="84">
        <f>IFERROR(Q304/Q313,"-")</f>
        <v>7.4836516212197057E-2</v>
      </c>
      <c r="S304" s="85">
        <v>532</v>
      </c>
      <c r="T304" s="86">
        <f t="shared" si="253"/>
        <v>206550.49248120299</v>
      </c>
      <c r="U304" s="87">
        <f t="shared" si="289"/>
        <v>0.30662824207492795</v>
      </c>
      <c r="V304" s="313"/>
      <c r="W304" s="112">
        <v>2</v>
      </c>
      <c r="X304" s="175" t="s">
        <v>344</v>
      </c>
      <c r="Y304" s="176" t="s">
        <v>345</v>
      </c>
      <c r="Z304" s="83">
        <v>102277400</v>
      </c>
      <c r="AA304" s="84">
        <f>IFERROR(Z304/Z313,"-")</f>
        <v>8.3028010789467172E-2</v>
      </c>
      <c r="AB304" s="85">
        <v>185</v>
      </c>
      <c r="AC304" s="86">
        <f t="shared" si="254"/>
        <v>552850.81081081077</v>
      </c>
      <c r="AD304" s="87">
        <f t="shared" si="290"/>
        <v>0.16864175022789427</v>
      </c>
      <c r="AE304" s="313"/>
      <c r="AF304" s="112">
        <v>2</v>
      </c>
      <c r="AG304" s="175" t="s">
        <v>356</v>
      </c>
      <c r="AH304" s="176" t="s">
        <v>357</v>
      </c>
      <c r="AI304" s="83">
        <v>135909243</v>
      </c>
      <c r="AJ304" s="84">
        <f>IFERROR(AI304/AI313,"-")</f>
        <v>8.0417992104981337E-2</v>
      </c>
      <c r="AK304" s="85">
        <v>358</v>
      </c>
      <c r="AL304" s="86">
        <f t="shared" si="255"/>
        <v>379634.75698324025</v>
      </c>
      <c r="AM304" s="87">
        <f t="shared" si="291"/>
        <v>0.27623456790123457</v>
      </c>
      <c r="AN304" s="313"/>
      <c r="AO304" s="112">
        <v>2</v>
      </c>
      <c r="AP304" s="175" t="s">
        <v>344</v>
      </c>
      <c r="AQ304" s="176" t="s">
        <v>345</v>
      </c>
      <c r="AR304" s="83">
        <v>147711519</v>
      </c>
      <c r="AS304" s="84">
        <f>IFERROR(AR304/AR313,"-")</f>
        <v>8.0207411703304671E-2</v>
      </c>
      <c r="AT304" s="85">
        <v>244</v>
      </c>
      <c r="AU304" s="86">
        <f t="shared" si="256"/>
        <v>605375.07786885242</v>
      </c>
      <c r="AV304" s="87">
        <f t="shared" si="292"/>
        <v>0.21198957428323198</v>
      </c>
      <c r="AW304" s="313"/>
      <c r="AX304" s="112">
        <v>2</v>
      </c>
      <c r="AY304" s="175" t="s">
        <v>356</v>
      </c>
      <c r="AZ304" s="176" t="s">
        <v>357</v>
      </c>
      <c r="BA304" s="83">
        <v>163257469</v>
      </c>
      <c r="BB304" s="84">
        <f>IFERROR(BA304/BA313,"-")</f>
        <v>0.10548083245424816</v>
      </c>
      <c r="BC304" s="85">
        <v>284</v>
      </c>
      <c r="BD304" s="86">
        <f t="shared" si="257"/>
        <v>574850.24295774649</v>
      </c>
      <c r="BE304" s="87">
        <f t="shared" si="293"/>
        <v>0.32681242807825084</v>
      </c>
      <c r="BF304" s="313"/>
      <c r="BG304" s="112">
        <v>2</v>
      </c>
      <c r="BH304" s="175" t="s">
        <v>356</v>
      </c>
      <c r="BI304" s="176" t="s">
        <v>357</v>
      </c>
      <c r="BJ304" s="83">
        <v>218037920</v>
      </c>
      <c r="BK304" s="84">
        <f>IFERROR(BJ304/BJ313,"-")</f>
        <v>8.5539637091685328E-2</v>
      </c>
      <c r="BL304" s="85">
        <v>341</v>
      </c>
      <c r="BM304" s="86">
        <f t="shared" si="258"/>
        <v>639407.3900293255</v>
      </c>
      <c r="BN304" s="87">
        <f t="shared" si="294"/>
        <v>0.31928838951310862</v>
      </c>
      <c r="BO304" s="313"/>
      <c r="BP304" s="112">
        <v>2</v>
      </c>
      <c r="BQ304" s="175" t="s">
        <v>364</v>
      </c>
      <c r="BR304" s="176" t="s">
        <v>365</v>
      </c>
      <c r="BS304" s="83">
        <v>152594264</v>
      </c>
      <c r="BT304" s="84">
        <f>IFERROR(BS304/BS313,"-")</f>
        <v>6.8284124203073393E-2</v>
      </c>
      <c r="BU304" s="85">
        <v>493</v>
      </c>
      <c r="BV304" s="86">
        <f t="shared" si="259"/>
        <v>309521.83367139957</v>
      </c>
      <c r="BW304" s="87">
        <f t="shared" si="295"/>
        <v>0.59685230024213076</v>
      </c>
      <c r="BX304" s="313"/>
      <c r="BY304" s="112">
        <v>2</v>
      </c>
      <c r="BZ304" s="175" t="s">
        <v>362</v>
      </c>
      <c r="CA304" s="176" t="s">
        <v>363</v>
      </c>
      <c r="CB304" s="83">
        <v>1212563880</v>
      </c>
      <c r="CC304" s="84">
        <f>IFERROR(CB304/CB313,"-")</f>
        <v>6.3963634825520865E-2</v>
      </c>
      <c r="CD304" s="85">
        <v>6949</v>
      </c>
      <c r="CE304" s="86">
        <f t="shared" si="260"/>
        <v>174494.73017700389</v>
      </c>
      <c r="CF304" s="87">
        <f t="shared" si="296"/>
        <v>0.33828254308246519</v>
      </c>
    </row>
    <row r="305" spans="2:84" ht="13.5" customHeight="1">
      <c r="B305" s="304"/>
      <c r="C305" s="318"/>
      <c r="D305" s="301"/>
      <c r="E305" s="80">
        <v>3</v>
      </c>
      <c r="F305" s="175" t="s">
        <v>342</v>
      </c>
      <c r="G305" s="176" t="s">
        <v>343</v>
      </c>
      <c r="H305" s="83">
        <v>298043373</v>
      </c>
      <c r="I305" s="84">
        <f>IFERROR(H305/H313,"-")</f>
        <v>4.6614125282364444E-2</v>
      </c>
      <c r="J305" s="85">
        <v>6076</v>
      </c>
      <c r="K305" s="86">
        <f t="shared" si="252"/>
        <v>49052.563034891376</v>
      </c>
      <c r="L305" s="87">
        <f t="shared" si="288"/>
        <v>0.48608000000000001</v>
      </c>
      <c r="M305" s="313"/>
      <c r="N305" s="112">
        <v>3</v>
      </c>
      <c r="O305" s="175" t="s">
        <v>340</v>
      </c>
      <c r="P305" s="176" t="s">
        <v>341</v>
      </c>
      <c r="Q305" s="83">
        <v>60596988</v>
      </c>
      <c r="R305" s="84">
        <f>IFERROR(Q305/Q313,"-")</f>
        <v>4.1269264868097212E-2</v>
      </c>
      <c r="S305" s="85">
        <v>1258</v>
      </c>
      <c r="T305" s="86">
        <f t="shared" si="253"/>
        <v>48169.306836248012</v>
      </c>
      <c r="U305" s="87">
        <f t="shared" si="289"/>
        <v>0.72507204610951004</v>
      </c>
      <c r="V305" s="313"/>
      <c r="W305" s="112">
        <v>3</v>
      </c>
      <c r="X305" s="175" t="s">
        <v>340</v>
      </c>
      <c r="Y305" s="176" t="s">
        <v>341</v>
      </c>
      <c r="Z305" s="83">
        <v>64381933</v>
      </c>
      <c r="AA305" s="84">
        <f>IFERROR(Z305/Z313,"-")</f>
        <v>5.2264760619362166E-2</v>
      </c>
      <c r="AB305" s="85">
        <v>854</v>
      </c>
      <c r="AC305" s="86">
        <f t="shared" si="254"/>
        <v>75388.680327868846</v>
      </c>
      <c r="AD305" s="87">
        <f t="shared" si="290"/>
        <v>0.77848678213309019</v>
      </c>
      <c r="AE305" s="313"/>
      <c r="AF305" s="112">
        <v>3</v>
      </c>
      <c r="AG305" s="175" t="s">
        <v>338</v>
      </c>
      <c r="AH305" s="176" t="s">
        <v>339</v>
      </c>
      <c r="AI305" s="83">
        <v>122120060</v>
      </c>
      <c r="AJ305" s="84">
        <f>IFERROR(AI305/AI313,"-")</f>
        <v>7.2258882502493571E-2</v>
      </c>
      <c r="AK305" s="85">
        <v>377</v>
      </c>
      <c r="AL305" s="86">
        <f t="shared" si="255"/>
        <v>323925.88859416445</v>
      </c>
      <c r="AM305" s="87">
        <f t="shared" si="291"/>
        <v>0.29089506172839508</v>
      </c>
      <c r="AN305" s="313"/>
      <c r="AO305" s="112">
        <v>3</v>
      </c>
      <c r="AP305" s="175" t="s">
        <v>336</v>
      </c>
      <c r="AQ305" s="176" t="s">
        <v>337</v>
      </c>
      <c r="AR305" s="83">
        <v>144743906</v>
      </c>
      <c r="AS305" s="84">
        <f>IFERROR(AR305/AR313,"-")</f>
        <v>7.8595996701424697E-2</v>
      </c>
      <c r="AT305" s="85">
        <v>767</v>
      </c>
      <c r="AU305" s="86">
        <f t="shared" si="256"/>
        <v>188714.34941329857</v>
      </c>
      <c r="AV305" s="87">
        <f t="shared" si="292"/>
        <v>0.66637706342311032</v>
      </c>
      <c r="AW305" s="313"/>
      <c r="AX305" s="112">
        <v>3</v>
      </c>
      <c r="AY305" s="175" t="s">
        <v>366</v>
      </c>
      <c r="AZ305" s="176" t="s">
        <v>367</v>
      </c>
      <c r="BA305" s="83">
        <v>79787620</v>
      </c>
      <c r="BB305" s="84">
        <f>IFERROR(BA305/BA313,"-")</f>
        <v>5.1550870099200299E-2</v>
      </c>
      <c r="BC305" s="85">
        <v>269</v>
      </c>
      <c r="BD305" s="86">
        <f t="shared" si="257"/>
        <v>296608.25278810412</v>
      </c>
      <c r="BE305" s="87">
        <f t="shared" si="293"/>
        <v>0.30955120828538552</v>
      </c>
      <c r="BF305" s="313"/>
      <c r="BG305" s="112">
        <v>3</v>
      </c>
      <c r="BH305" s="175" t="s">
        <v>366</v>
      </c>
      <c r="BI305" s="176" t="s">
        <v>367</v>
      </c>
      <c r="BJ305" s="83">
        <v>171500519</v>
      </c>
      <c r="BK305" s="84">
        <f>IFERROR(BJ305/BJ313,"-")</f>
        <v>6.7282297300835028E-2</v>
      </c>
      <c r="BL305" s="85">
        <v>372</v>
      </c>
      <c r="BM305" s="86">
        <f t="shared" si="258"/>
        <v>461022.90053763438</v>
      </c>
      <c r="BN305" s="87">
        <f t="shared" si="294"/>
        <v>0.34831460674157305</v>
      </c>
      <c r="BO305" s="313"/>
      <c r="BP305" s="112">
        <v>3</v>
      </c>
      <c r="BQ305" s="175" t="s">
        <v>366</v>
      </c>
      <c r="BR305" s="176" t="s">
        <v>367</v>
      </c>
      <c r="BS305" s="83">
        <v>147656241</v>
      </c>
      <c r="BT305" s="84">
        <f>IFERROR(BS305/BS313,"-")</f>
        <v>6.6074417448633183E-2</v>
      </c>
      <c r="BU305" s="85">
        <v>294</v>
      </c>
      <c r="BV305" s="86">
        <f t="shared" si="259"/>
        <v>502232.11224489799</v>
      </c>
      <c r="BW305" s="87">
        <f t="shared" si="295"/>
        <v>0.3559322033898305</v>
      </c>
      <c r="BX305" s="313"/>
      <c r="BY305" s="112">
        <v>3</v>
      </c>
      <c r="BZ305" s="175" t="s">
        <v>338</v>
      </c>
      <c r="CA305" s="176" t="s">
        <v>339</v>
      </c>
      <c r="CB305" s="83">
        <v>1045118974</v>
      </c>
      <c r="CC305" s="84">
        <f>IFERROR(CB305/CB313,"-")</f>
        <v>5.5130793111006271E-2</v>
      </c>
      <c r="CD305" s="85">
        <v>5370</v>
      </c>
      <c r="CE305" s="86">
        <f t="shared" si="260"/>
        <v>194621.78286778397</v>
      </c>
      <c r="CF305" s="87">
        <f t="shared" si="296"/>
        <v>0.26141563625742381</v>
      </c>
    </row>
    <row r="306" spans="2:84" ht="13.5" customHeight="1">
      <c r="B306" s="304"/>
      <c r="C306" s="318"/>
      <c r="D306" s="301"/>
      <c r="E306" s="80">
        <v>4</v>
      </c>
      <c r="F306" s="175" t="s">
        <v>344</v>
      </c>
      <c r="G306" s="176" t="s">
        <v>345</v>
      </c>
      <c r="H306" s="83">
        <v>292902303</v>
      </c>
      <c r="I306" s="84">
        <f>IFERROR(H306/H313,"-")</f>
        <v>4.5810059489345099E-2</v>
      </c>
      <c r="J306" s="85">
        <v>1213</v>
      </c>
      <c r="K306" s="86">
        <f t="shared" si="252"/>
        <v>241469.33470733717</v>
      </c>
      <c r="L306" s="87">
        <f t="shared" si="288"/>
        <v>9.7040000000000001E-2</v>
      </c>
      <c r="M306" s="313"/>
      <c r="N306" s="112">
        <v>4</v>
      </c>
      <c r="O306" s="175" t="s">
        <v>350</v>
      </c>
      <c r="P306" s="176" t="s">
        <v>351</v>
      </c>
      <c r="Q306" s="83">
        <v>58937486</v>
      </c>
      <c r="R306" s="84">
        <f>IFERROR(Q306/Q313,"-")</f>
        <v>4.0139069624941945E-2</v>
      </c>
      <c r="S306" s="85">
        <v>874</v>
      </c>
      <c r="T306" s="86">
        <f t="shared" si="253"/>
        <v>67434.194508009154</v>
      </c>
      <c r="U306" s="87">
        <f t="shared" si="289"/>
        <v>0.50374639769452445</v>
      </c>
      <c r="V306" s="313"/>
      <c r="W306" s="112">
        <v>4</v>
      </c>
      <c r="X306" s="175" t="s">
        <v>338</v>
      </c>
      <c r="Y306" s="176" t="s">
        <v>339</v>
      </c>
      <c r="Z306" s="83">
        <v>63139486</v>
      </c>
      <c r="AA306" s="84">
        <f>IFERROR(Z306/Z313,"-")</f>
        <v>5.1256151650798817E-2</v>
      </c>
      <c r="AB306" s="85">
        <v>371</v>
      </c>
      <c r="AC306" s="86">
        <f t="shared" si="254"/>
        <v>170187.29380053908</v>
      </c>
      <c r="AD306" s="87">
        <f t="shared" si="290"/>
        <v>0.33819507748404742</v>
      </c>
      <c r="AE306" s="313"/>
      <c r="AF306" s="112">
        <v>4</v>
      </c>
      <c r="AG306" s="175" t="s">
        <v>362</v>
      </c>
      <c r="AH306" s="176" t="s">
        <v>363</v>
      </c>
      <c r="AI306" s="83">
        <v>72522467</v>
      </c>
      <c r="AJ306" s="84">
        <f>IFERROR(AI306/AI313,"-")</f>
        <v>4.2911806805073366E-2</v>
      </c>
      <c r="AK306" s="85">
        <v>538</v>
      </c>
      <c r="AL306" s="86">
        <f t="shared" si="255"/>
        <v>134800.12453531599</v>
      </c>
      <c r="AM306" s="87">
        <f t="shared" si="291"/>
        <v>0.41512345679012347</v>
      </c>
      <c r="AN306" s="313"/>
      <c r="AO306" s="112">
        <v>4</v>
      </c>
      <c r="AP306" s="175" t="s">
        <v>362</v>
      </c>
      <c r="AQ306" s="176" t="s">
        <v>363</v>
      </c>
      <c r="AR306" s="83">
        <v>133913927</v>
      </c>
      <c r="AS306" s="84">
        <f>IFERROR(AR306/AR313,"-")</f>
        <v>7.2715313933609249E-2</v>
      </c>
      <c r="AT306" s="85">
        <v>522</v>
      </c>
      <c r="AU306" s="86">
        <f t="shared" si="256"/>
        <v>256540.09003831417</v>
      </c>
      <c r="AV306" s="87">
        <f t="shared" si="292"/>
        <v>0.45351867940920937</v>
      </c>
      <c r="AW306" s="313"/>
      <c r="AX306" s="112">
        <v>4</v>
      </c>
      <c r="AY306" s="175" t="s">
        <v>336</v>
      </c>
      <c r="AZ306" s="176" t="s">
        <v>337</v>
      </c>
      <c r="BA306" s="83">
        <v>72331985</v>
      </c>
      <c r="BB306" s="84">
        <f>IFERROR(BA306/BA313,"-")</f>
        <v>4.6733776026309654E-2</v>
      </c>
      <c r="BC306" s="85">
        <v>536</v>
      </c>
      <c r="BD306" s="86">
        <f t="shared" si="257"/>
        <v>134947.73320895524</v>
      </c>
      <c r="BE306" s="87">
        <f t="shared" si="293"/>
        <v>0.61680092059838898</v>
      </c>
      <c r="BF306" s="313"/>
      <c r="BG306" s="112">
        <v>4</v>
      </c>
      <c r="BH306" s="175" t="s">
        <v>336</v>
      </c>
      <c r="BI306" s="176" t="s">
        <v>337</v>
      </c>
      <c r="BJ306" s="83">
        <v>140520172</v>
      </c>
      <c r="BK306" s="84">
        <f>IFERROR(BJ306/BJ313,"-")</f>
        <v>5.5128229607681094E-2</v>
      </c>
      <c r="BL306" s="85">
        <v>698</v>
      </c>
      <c r="BM306" s="86">
        <f t="shared" si="258"/>
        <v>201318.29799426935</v>
      </c>
      <c r="BN306" s="87">
        <f t="shared" si="294"/>
        <v>0.65355805243445697</v>
      </c>
      <c r="BO306" s="313"/>
      <c r="BP306" s="112">
        <v>4</v>
      </c>
      <c r="BQ306" s="175" t="s">
        <v>336</v>
      </c>
      <c r="BR306" s="176" t="s">
        <v>337</v>
      </c>
      <c r="BS306" s="83">
        <v>127452648</v>
      </c>
      <c r="BT306" s="84">
        <f>IFERROR(BS306/BS313,"-")</f>
        <v>5.7033549085715264E-2</v>
      </c>
      <c r="BU306" s="85">
        <v>521</v>
      </c>
      <c r="BV306" s="86">
        <f t="shared" si="259"/>
        <v>244630.80230326296</v>
      </c>
      <c r="BW306" s="87">
        <f t="shared" si="295"/>
        <v>0.63075060532687655</v>
      </c>
      <c r="BX306" s="313"/>
      <c r="BY306" s="112">
        <v>4</v>
      </c>
      <c r="BZ306" s="175" t="s">
        <v>356</v>
      </c>
      <c r="CA306" s="176" t="s">
        <v>357</v>
      </c>
      <c r="CB306" s="83">
        <v>1000525642</v>
      </c>
      <c r="CC306" s="84">
        <f>IFERROR(CB306/CB313,"-")</f>
        <v>5.2778462111586093E-2</v>
      </c>
      <c r="CD306" s="85">
        <v>3376</v>
      </c>
      <c r="CE306" s="86">
        <f t="shared" si="260"/>
        <v>296364.230450237</v>
      </c>
      <c r="CF306" s="87">
        <f t="shared" si="296"/>
        <v>0.16434621750559827</v>
      </c>
    </row>
    <row r="307" spans="2:84" ht="13.5" customHeight="1">
      <c r="B307" s="304"/>
      <c r="C307" s="318"/>
      <c r="D307" s="301"/>
      <c r="E307" s="80">
        <v>5</v>
      </c>
      <c r="F307" s="102" t="s">
        <v>346</v>
      </c>
      <c r="G307" s="176" t="s">
        <v>347</v>
      </c>
      <c r="H307" s="83">
        <v>282780149</v>
      </c>
      <c r="I307" s="84">
        <f>IFERROR(H307/H313,"-")</f>
        <v>4.4226949789793461E-2</v>
      </c>
      <c r="J307" s="85">
        <v>7805</v>
      </c>
      <c r="K307" s="86">
        <f t="shared" si="252"/>
        <v>36230.640486867393</v>
      </c>
      <c r="L307" s="87">
        <f t="shared" si="288"/>
        <v>0.62439999999999996</v>
      </c>
      <c r="M307" s="313"/>
      <c r="N307" s="112">
        <v>5</v>
      </c>
      <c r="O307" s="102" t="s">
        <v>356</v>
      </c>
      <c r="P307" s="176" t="s">
        <v>357</v>
      </c>
      <c r="Q307" s="83">
        <v>56476044</v>
      </c>
      <c r="R307" s="84">
        <f>IFERROR(Q307/Q313,"-")</f>
        <v>3.846271729773619E-2</v>
      </c>
      <c r="S307" s="85">
        <v>374</v>
      </c>
      <c r="T307" s="86">
        <f t="shared" si="253"/>
        <v>151005.4652406417</v>
      </c>
      <c r="U307" s="87">
        <f t="shared" si="289"/>
        <v>0.21556195965417868</v>
      </c>
      <c r="V307" s="313"/>
      <c r="W307" s="112">
        <v>5</v>
      </c>
      <c r="X307" s="102" t="s">
        <v>356</v>
      </c>
      <c r="Y307" s="176" t="s">
        <v>357</v>
      </c>
      <c r="Z307" s="83">
        <v>61846866</v>
      </c>
      <c r="AA307" s="84">
        <f>IFERROR(Z307/Z313,"-")</f>
        <v>5.0206812624712105E-2</v>
      </c>
      <c r="AB307" s="85">
        <v>301</v>
      </c>
      <c r="AC307" s="86">
        <f t="shared" si="254"/>
        <v>205471.31561461795</v>
      </c>
      <c r="AD307" s="87">
        <f t="shared" si="290"/>
        <v>0.27438468550592526</v>
      </c>
      <c r="AE307" s="313"/>
      <c r="AF307" s="112">
        <v>5</v>
      </c>
      <c r="AG307" s="102" t="s">
        <v>340</v>
      </c>
      <c r="AH307" s="176" t="s">
        <v>341</v>
      </c>
      <c r="AI307" s="83">
        <v>63842192</v>
      </c>
      <c r="AJ307" s="84">
        <f>IFERROR(AI307/AI313,"-")</f>
        <v>3.7775656599166714E-2</v>
      </c>
      <c r="AK307" s="85">
        <v>962</v>
      </c>
      <c r="AL307" s="86">
        <f t="shared" si="255"/>
        <v>66364.024948024948</v>
      </c>
      <c r="AM307" s="87">
        <f t="shared" si="291"/>
        <v>0.74228395061728392</v>
      </c>
      <c r="AN307" s="313"/>
      <c r="AO307" s="112">
        <v>5</v>
      </c>
      <c r="AP307" s="102" t="s">
        <v>338</v>
      </c>
      <c r="AQ307" s="176" t="s">
        <v>339</v>
      </c>
      <c r="AR307" s="83">
        <v>94369352</v>
      </c>
      <c r="AS307" s="84">
        <f>IFERROR(AR307/AR313,"-")</f>
        <v>5.1242594479297708E-2</v>
      </c>
      <c r="AT307" s="85">
        <v>324</v>
      </c>
      <c r="AU307" s="86">
        <f t="shared" si="256"/>
        <v>291263.43209876545</v>
      </c>
      <c r="AV307" s="87">
        <f t="shared" si="292"/>
        <v>0.28149435273675066</v>
      </c>
      <c r="AW307" s="313"/>
      <c r="AX307" s="112">
        <v>5</v>
      </c>
      <c r="AY307" s="102" t="s">
        <v>340</v>
      </c>
      <c r="AZ307" s="176" t="s">
        <v>341</v>
      </c>
      <c r="BA307" s="83">
        <v>70584879</v>
      </c>
      <c r="BB307" s="84">
        <f>IFERROR(BA307/BA313,"-")</f>
        <v>4.560496889488333E-2</v>
      </c>
      <c r="BC307" s="85">
        <v>706</v>
      </c>
      <c r="BD307" s="86">
        <f t="shared" si="257"/>
        <v>99978.582152974501</v>
      </c>
      <c r="BE307" s="87">
        <f t="shared" si="293"/>
        <v>0.81242807825086305</v>
      </c>
      <c r="BF307" s="313"/>
      <c r="BG307" s="112">
        <v>5</v>
      </c>
      <c r="BH307" s="102" t="s">
        <v>344</v>
      </c>
      <c r="BI307" s="176" t="s">
        <v>345</v>
      </c>
      <c r="BJ307" s="83">
        <v>123762442</v>
      </c>
      <c r="BK307" s="84">
        <f>IFERROR(BJ307/BJ313,"-")</f>
        <v>4.8553913806647732E-2</v>
      </c>
      <c r="BL307" s="85">
        <v>192</v>
      </c>
      <c r="BM307" s="86">
        <f t="shared" si="258"/>
        <v>644596.05208333337</v>
      </c>
      <c r="BN307" s="87">
        <f t="shared" si="294"/>
        <v>0.1797752808988764</v>
      </c>
      <c r="BO307" s="313"/>
      <c r="BP307" s="112">
        <v>5</v>
      </c>
      <c r="BQ307" s="102" t="s">
        <v>344</v>
      </c>
      <c r="BR307" s="176" t="s">
        <v>345</v>
      </c>
      <c r="BS307" s="83">
        <v>92196288</v>
      </c>
      <c r="BT307" s="84">
        <f>IFERROR(BS307/BS313,"-")</f>
        <v>4.1256745934135017E-2</v>
      </c>
      <c r="BU307" s="85">
        <v>148</v>
      </c>
      <c r="BV307" s="86">
        <f t="shared" si="259"/>
        <v>622947.89189189184</v>
      </c>
      <c r="BW307" s="87">
        <f t="shared" si="295"/>
        <v>0.1791767554479419</v>
      </c>
      <c r="BX307" s="313"/>
      <c r="BY307" s="112">
        <v>5</v>
      </c>
      <c r="BZ307" s="102" t="s">
        <v>344</v>
      </c>
      <c r="CA307" s="176" t="s">
        <v>345</v>
      </c>
      <c r="CB307" s="83">
        <v>871726684</v>
      </c>
      <c r="CC307" s="84">
        <f>IFERROR(CB307/CB313,"-")</f>
        <v>4.5984222524456379E-2</v>
      </c>
      <c r="CD307" s="85">
        <v>2642</v>
      </c>
      <c r="CE307" s="86">
        <f t="shared" si="260"/>
        <v>329949.53974261921</v>
      </c>
      <c r="CF307" s="87">
        <f t="shared" si="296"/>
        <v>0.12861454580858728</v>
      </c>
    </row>
    <row r="308" spans="2:84" ht="13.5" customHeight="1">
      <c r="B308" s="304"/>
      <c r="C308" s="318"/>
      <c r="D308" s="301"/>
      <c r="E308" s="80">
        <v>6</v>
      </c>
      <c r="F308" s="175" t="s">
        <v>340</v>
      </c>
      <c r="G308" s="176" t="s">
        <v>341</v>
      </c>
      <c r="H308" s="83">
        <v>274505736</v>
      </c>
      <c r="I308" s="84">
        <f>IFERROR(H308/H313,"-")</f>
        <v>4.293282766140101E-2</v>
      </c>
      <c r="J308" s="85">
        <v>6083</v>
      </c>
      <c r="K308" s="86">
        <f t="shared" si="252"/>
        <v>45126.703271412131</v>
      </c>
      <c r="L308" s="87">
        <f t="shared" si="288"/>
        <v>0.48664000000000002</v>
      </c>
      <c r="M308" s="313"/>
      <c r="N308" s="112">
        <v>6</v>
      </c>
      <c r="O308" s="175" t="s">
        <v>346</v>
      </c>
      <c r="P308" s="176" t="s">
        <v>347</v>
      </c>
      <c r="Q308" s="83">
        <v>56273783</v>
      </c>
      <c r="R308" s="84">
        <f>IFERROR(Q308/Q313,"-")</f>
        <v>3.8324968491120819E-2</v>
      </c>
      <c r="S308" s="85">
        <v>1397</v>
      </c>
      <c r="T308" s="86">
        <f t="shared" si="253"/>
        <v>40281.877594846097</v>
      </c>
      <c r="U308" s="87">
        <f t="shared" si="289"/>
        <v>0.80518731988472625</v>
      </c>
      <c r="V308" s="313"/>
      <c r="W308" s="112">
        <v>6</v>
      </c>
      <c r="X308" s="175" t="s">
        <v>350</v>
      </c>
      <c r="Y308" s="176" t="s">
        <v>351</v>
      </c>
      <c r="Z308" s="83">
        <v>47161551</v>
      </c>
      <c r="AA308" s="84">
        <f>IFERROR(Z308/Z313,"-")</f>
        <v>3.8285386265939553E-2</v>
      </c>
      <c r="AB308" s="85">
        <v>572</v>
      </c>
      <c r="AC308" s="86">
        <f t="shared" si="254"/>
        <v>82450.26398601399</v>
      </c>
      <c r="AD308" s="87">
        <f t="shared" si="290"/>
        <v>0.52142206016408388</v>
      </c>
      <c r="AE308" s="313"/>
      <c r="AF308" s="112">
        <v>6</v>
      </c>
      <c r="AG308" s="175" t="s">
        <v>354</v>
      </c>
      <c r="AH308" s="176" t="s">
        <v>355</v>
      </c>
      <c r="AI308" s="83">
        <v>59609678</v>
      </c>
      <c r="AJ308" s="84">
        <f>IFERROR(AI308/AI313,"-")</f>
        <v>3.5271262711576427E-2</v>
      </c>
      <c r="AK308" s="85">
        <v>497</v>
      </c>
      <c r="AL308" s="86">
        <f t="shared" si="255"/>
        <v>119938.98993963783</v>
      </c>
      <c r="AM308" s="87">
        <f t="shared" si="291"/>
        <v>0.38348765432098764</v>
      </c>
      <c r="AN308" s="313"/>
      <c r="AO308" s="112">
        <v>6</v>
      </c>
      <c r="AP308" s="175" t="s">
        <v>340</v>
      </c>
      <c r="AQ308" s="176" t="s">
        <v>341</v>
      </c>
      <c r="AR308" s="83">
        <v>81936127</v>
      </c>
      <c r="AS308" s="84">
        <f>IFERROR(AR308/AR313,"-")</f>
        <v>4.449134851604402E-2</v>
      </c>
      <c r="AT308" s="85">
        <v>886</v>
      </c>
      <c r="AU308" s="86">
        <f t="shared" si="256"/>
        <v>92478.698645598197</v>
      </c>
      <c r="AV308" s="87">
        <f t="shared" si="292"/>
        <v>0.76976542137271942</v>
      </c>
      <c r="AW308" s="313"/>
      <c r="AX308" s="112">
        <v>6</v>
      </c>
      <c r="AY308" s="175" t="s">
        <v>338</v>
      </c>
      <c r="AZ308" s="176" t="s">
        <v>339</v>
      </c>
      <c r="BA308" s="83">
        <v>66464056</v>
      </c>
      <c r="BB308" s="84">
        <f>IFERROR(BA308/BA313,"-")</f>
        <v>4.2942500567405999E-2</v>
      </c>
      <c r="BC308" s="85">
        <v>203</v>
      </c>
      <c r="BD308" s="86">
        <f t="shared" si="257"/>
        <v>327409.14285714284</v>
      </c>
      <c r="BE308" s="87">
        <f t="shared" si="293"/>
        <v>0.2336018411967779</v>
      </c>
      <c r="BF308" s="313"/>
      <c r="BG308" s="112">
        <v>6</v>
      </c>
      <c r="BH308" s="175" t="s">
        <v>364</v>
      </c>
      <c r="BI308" s="176" t="s">
        <v>365</v>
      </c>
      <c r="BJ308" s="83">
        <v>116165594</v>
      </c>
      <c r="BK308" s="84">
        <f>IFERROR(BJ308/BJ313,"-")</f>
        <v>4.5573553230098957E-2</v>
      </c>
      <c r="BL308" s="85">
        <v>529</v>
      </c>
      <c r="BM308" s="86">
        <f t="shared" si="258"/>
        <v>219594.69565217392</v>
      </c>
      <c r="BN308" s="87">
        <f t="shared" si="294"/>
        <v>0.49531835205992508</v>
      </c>
      <c r="BO308" s="313"/>
      <c r="BP308" s="112">
        <v>6</v>
      </c>
      <c r="BQ308" s="175" t="s">
        <v>356</v>
      </c>
      <c r="BR308" s="176" t="s">
        <v>357</v>
      </c>
      <c r="BS308" s="83">
        <v>87810551</v>
      </c>
      <c r="BT308" s="84">
        <f>IFERROR(BS308/BS313,"-")</f>
        <v>3.929418061759065E-2</v>
      </c>
      <c r="BU308" s="85">
        <v>212</v>
      </c>
      <c r="BV308" s="86">
        <f t="shared" si="259"/>
        <v>414200.71226415096</v>
      </c>
      <c r="BW308" s="87">
        <f t="shared" si="295"/>
        <v>0.2566585956416465</v>
      </c>
      <c r="BX308" s="313"/>
      <c r="BY308" s="112">
        <v>6</v>
      </c>
      <c r="BZ308" s="175" t="s">
        <v>340</v>
      </c>
      <c r="CA308" s="176" t="s">
        <v>341</v>
      </c>
      <c r="CB308" s="83">
        <v>794709840</v>
      </c>
      <c r="CC308" s="84">
        <f>IFERROR(CB308/CB313,"-")</f>
        <v>4.1921527464605098E-2</v>
      </c>
      <c r="CD308" s="85">
        <v>12313</v>
      </c>
      <c r="CE308" s="86">
        <f t="shared" si="260"/>
        <v>64542.340615609515</v>
      </c>
      <c r="CF308" s="87">
        <f t="shared" si="296"/>
        <v>0.59940609483010421</v>
      </c>
    </row>
    <row r="309" spans="2:84" ht="13.5" customHeight="1">
      <c r="B309" s="304"/>
      <c r="C309" s="318"/>
      <c r="D309" s="301"/>
      <c r="E309" s="80">
        <v>7</v>
      </c>
      <c r="F309" s="102" t="s">
        <v>348</v>
      </c>
      <c r="G309" s="176" t="s">
        <v>349</v>
      </c>
      <c r="H309" s="83">
        <v>252829100</v>
      </c>
      <c r="I309" s="84">
        <f>IFERROR(H309/H313,"-")</f>
        <v>3.9542591481903033E-2</v>
      </c>
      <c r="J309" s="85">
        <v>5211</v>
      </c>
      <c r="K309" s="86">
        <f t="shared" si="252"/>
        <v>48518.34580694684</v>
      </c>
      <c r="L309" s="87">
        <f t="shared" si="288"/>
        <v>0.41687999999999997</v>
      </c>
      <c r="M309" s="313"/>
      <c r="N309" s="112">
        <v>7</v>
      </c>
      <c r="O309" s="102" t="s">
        <v>342</v>
      </c>
      <c r="P309" s="176" t="s">
        <v>343</v>
      </c>
      <c r="Q309" s="83">
        <v>52901877</v>
      </c>
      <c r="R309" s="84">
        <f>IFERROR(Q309/Q313,"-")</f>
        <v>3.6028549371670091E-2</v>
      </c>
      <c r="S309" s="85">
        <v>1097</v>
      </c>
      <c r="T309" s="86">
        <f t="shared" si="253"/>
        <v>48224.135824977209</v>
      </c>
      <c r="U309" s="87">
        <f t="shared" si="289"/>
        <v>0.63227665706051872</v>
      </c>
      <c r="V309" s="313"/>
      <c r="W309" s="112">
        <v>7</v>
      </c>
      <c r="X309" s="102" t="s">
        <v>354</v>
      </c>
      <c r="Y309" s="176" t="s">
        <v>355</v>
      </c>
      <c r="Z309" s="83">
        <v>44720835</v>
      </c>
      <c r="AA309" s="84">
        <f>IFERROR(Z309/Z313,"-")</f>
        <v>3.6304031691204323E-2</v>
      </c>
      <c r="AB309" s="85">
        <v>572</v>
      </c>
      <c r="AC309" s="86">
        <f t="shared" si="254"/>
        <v>78183.277972027965</v>
      </c>
      <c r="AD309" s="87">
        <f t="shared" si="290"/>
        <v>0.52142206016408388</v>
      </c>
      <c r="AE309" s="313"/>
      <c r="AF309" s="112">
        <v>7</v>
      </c>
      <c r="AG309" s="102" t="s">
        <v>366</v>
      </c>
      <c r="AH309" s="176" t="s">
        <v>367</v>
      </c>
      <c r="AI309" s="83">
        <v>56567964</v>
      </c>
      <c r="AJ309" s="84">
        <f>IFERROR(AI309/AI313,"-")</f>
        <v>3.3471469503710417E-2</v>
      </c>
      <c r="AK309" s="85">
        <v>345</v>
      </c>
      <c r="AL309" s="86">
        <f t="shared" si="255"/>
        <v>163965.11304347825</v>
      </c>
      <c r="AM309" s="87">
        <f t="shared" si="291"/>
        <v>0.26620370370370372</v>
      </c>
      <c r="AN309" s="313"/>
      <c r="AO309" s="112">
        <v>7</v>
      </c>
      <c r="AP309" s="102" t="s">
        <v>366</v>
      </c>
      <c r="AQ309" s="176" t="s">
        <v>367</v>
      </c>
      <c r="AR309" s="83">
        <v>77747233</v>
      </c>
      <c r="AS309" s="84">
        <f>IFERROR(AR309/AR313,"-")</f>
        <v>4.2216777460827248E-2</v>
      </c>
      <c r="AT309" s="85">
        <v>351</v>
      </c>
      <c r="AU309" s="86">
        <f t="shared" si="256"/>
        <v>221502.08831908833</v>
      </c>
      <c r="AV309" s="87">
        <f t="shared" si="292"/>
        <v>0.30495221546481321</v>
      </c>
      <c r="AW309" s="313"/>
      <c r="AX309" s="112">
        <v>7</v>
      </c>
      <c r="AY309" s="102" t="s">
        <v>364</v>
      </c>
      <c r="AZ309" s="176" t="s">
        <v>365</v>
      </c>
      <c r="BA309" s="83">
        <v>65330887</v>
      </c>
      <c r="BB309" s="84">
        <f>IFERROR(BA309/BA313,"-")</f>
        <v>4.2210358815096043E-2</v>
      </c>
      <c r="BC309" s="85">
        <v>407</v>
      </c>
      <c r="BD309" s="86">
        <f t="shared" si="257"/>
        <v>160518.14987714987</v>
      </c>
      <c r="BE309" s="87">
        <f t="shared" si="293"/>
        <v>0.46835443037974683</v>
      </c>
      <c r="BF309" s="313"/>
      <c r="BG309" s="112">
        <v>7</v>
      </c>
      <c r="BH309" s="102" t="s">
        <v>340</v>
      </c>
      <c r="BI309" s="176" t="s">
        <v>341</v>
      </c>
      <c r="BJ309" s="83">
        <v>96200115</v>
      </c>
      <c r="BK309" s="84">
        <f>IFERROR(BJ309/BJ313,"-")</f>
        <v>3.7740788048603625E-2</v>
      </c>
      <c r="BL309" s="85">
        <v>875</v>
      </c>
      <c r="BM309" s="86">
        <f t="shared" si="258"/>
        <v>109942.98857142858</v>
      </c>
      <c r="BN309" s="87">
        <f t="shared" si="294"/>
        <v>0.81928838951310856</v>
      </c>
      <c r="BO309" s="313"/>
      <c r="BP309" s="112">
        <v>7</v>
      </c>
      <c r="BQ309" s="102" t="s">
        <v>340</v>
      </c>
      <c r="BR309" s="176" t="s">
        <v>341</v>
      </c>
      <c r="BS309" s="83">
        <v>82661870</v>
      </c>
      <c r="BT309" s="84">
        <f>IFERROR(BS309/BS313,"-")</f>
        <v>3.6990206905407053E-2</v>
      </c>
      <c r="BU309" s="85">
        <v>689</v>
      </c>
      <c r="BV309" s="86">
        <f t="shared" si="259"/>
        <v>119973.68650217706</v>
      </c>
      <c r="BW309" s="87">
        <f t="shared" si="295"/>
        <v>0.83414043583535114</v>
      </c>
      <c r="BX309" s="313"/>
      <c r="BY309" s="112">
        <v>7</v>
      </c>
      <c r="BZ309" s="102" t="s">
        <v>366</v>
      </c>
      <c r="CA309" s="176" t="s">
        <v>367</v>
      </c>
      <c r="CB309" s="83">
        <v>668150839</v>
      </c>
      <c r="CC309" s="84">
        <f>IFERROR(CB309/CB313,"-")</f>
        <v>3.5245447253600681E-2</v>
      </c>
      <c r="CD309" s="85">
        <v>3781</v>
      </c>
      <c r="CE309" s="86">
        <f t="shared" si="260"/>
        <v>176712.73181697965</v>
      </c>
      <c r="CF309" s="87">
        <f t="shared" si="296"/>
        <v>0.18406192191607437</v>
      </c>
    </row>
    <row r="310" spans="2:84" ht="13.5" customHeight="1">
      <c r="B310" s="304"/>
      <c r="C310" s="318"/>
      <c r="D310" s="301"/>
      <c r="E310" s="80">
        <v>8</v>
      </c>
      <c r="F310" s="175" t="s">
        <v>350</v>
      </c>
      <c r="G310" s="176" t="s">
        <v>351</v>
      </c>
      <c r="H310" s="83">
        <v>176407835</v>
      </c>
      <c r="I310" s="84">
        <f>IFERROR(H310/H313,"-")</f>
        <v>2.7590269291042666E-2</v>
      </c>
      <c r="J310" s="85">
        <v>3485</v>
      </c>
      <c r="K310" s="86">
        <f t="shared" si="252"/>
        <v>50619.177905308468</v>
      </c>
      <c r="L310" s="87">
        <f t="shared" si="288"/>
        <v>0.27879999999999999</v>
      </c>
      <c r="M310" s="313"/>
      <c r="N310" s="112">
        <v>8</v>
      </c>
      <c r="O310" s="175" t="s">
        <v>354</v>
      </c>
      <c r="P310" s="176" t="s">
        <v>355</v>
      </c>
      <c r="Q310" s="83">
        <v>52767191</v>
      </c>
      <c r="R310" s="84">
        <f>IFERROR(Q310/Q313,"-")</f>
        <v>3.5936822168858878E-2</v>
      </c>
      <c r="S310" s="85">
        <v>822</v>
      </c>
      <c r="T310" s="86">
        <f t="shared" si="253"/>
        <v>64193.663017031628</v>
      </c>
      <c r="U310" s="87">
        <f t="shared" si="289"/>
        <v>0.47377521613832851</v>
      </c>
      <c r="V310" s="313"/>
      <c r="W310" s="112">
        <v>8</v>
      </c>
      <c r="X310" s="175" t="s">
        <v>362</v>
      </c>
      <c r="Y310" s="176" t="s">
        <v>363</v>
      </c>
      <c r="Z310" s="83">
        <v>42135434</v>
      </c>
      <c r="AA310" s="84">
        <f>IFERROR(Z310/Z313,"-")</f>
        <v>3.4205222940462722E-2</v>
      </c>
      <c r="AB310" s="85">
        <v>491</v>
      </c>
      <c r="AC310" s="86">
        <f t="shared" si="254"/>
        <v>85815.547861507133</v>
      </c>
      <c r="AD310" s="87">
        <f t="shared" si="290"/>
        <v>0.44758432087511396</v>
      </c>
      <c r="AE310" s="313"/>
      <c r="AF310" s="112">
        <v>8</v>
      </c>
      <c r="AG310" s="175" t="s">
        <v>344</v>
      </c>
      <c r="AH310" s="176" t="s">
        <v>345</v>
      </c>
      <c r="AI310" s="83">
        <v>55396128</v>
      </c>
      <c r="AJ310" s="84">
        <f>IFERROR(AI310/AI313,"-")</f>
        <v>3.2778089891579598E-2</v>
      </c>
      <c r="AK310" s="85">
        <v>244</v>
      </c>
      <c r="AL310" s="86">
        <f t="shared" si="255"/>
        <v>227033.31147540984</v>
      </c>
      <c r="AM310" s="87">
        <f t="shared" si="291"/>
        <v>0.18827160493827161</v>
      </c>
      <c r="AN310" s="313"/>
      <c r="AO310" s="112">
        <v>8</v>
      </c>
      <c r="AP310" s="175" t="s">
        <v>354</v>
      </c>
      <c r="AQ310" s="176" t="s">
        <v>355</v>
      </c>
      <c r="AR310" s="83">
        <v>53786820</v>
      </c>
      <c r="AS310" s="84">
        <f>IFERROR(AR310/AR313,"-")</f>
        <v>2.9206263974250662E-2</v>
      </c>
      <c r="AT310" s="85">
        <v>463</v>
      </c>
      <c r="AU310" s="86">
        <f t="shared" si="256"/>
        <v>116170.23758099352</v>
      </c>
      <c r="AV310" s="87">
        <f t="shared" si="292"/>
        <v>0.40225890529973934</v>
      </c>
      <c r="AW310" s="313"/>
      <c r="AX310" s="112">
        <v>8</v>
      </c>
      <c r="AY310" s="175" t="s">
        <v>344</v>
      </c>
      <c r="AZ310" s="176" t="s">
        <v>345</v>
      </c>
      <c r="BA310" s="83">
        <v>46832166</v>
      </c>
      <c r="BB310" s="84">
        <f>IFERROR(BA310/BA313,"-")</f>
        <v>3.0258314584771233E-2</v>
      </c>
      <c r="BC310" s="85">
        <v>167</v>
      </c>
      <c r="BD310" s="86">
        <f t="shared" si="257"/>
        <v>280432.13173652696</v>
      </c>
      <c r="BE310" s="87">
        <f t="shared" si="293"/>
        <v>0.19217491369390102</v>
      </c>
      <c r="BF310" s="313"/>
      <c r="BG310" s="112">
        <v>8</v>
      </c>
      <c r="BH310" s="175" t="s">
        <v>408</v>
      </c>
      <c r="BI310" s="176" t="s">
        <v>409</v>
      </c>
      <c r="BJ310" s="83">
        <v>72290213</v>
      </c>
      <c r="BK310" s="84">
        <f>IFERROR(BJ310/BJ313,"-")</f>
        <v>2.8360564920545162E-2</v>
      </c>
      <c r="BL310" s="85">
        <v>263</v>
      </c>
      <c r="BM310" s="86">
        <f t="shared" si="258"/>
        <v>274867.7300380228</v>
      </c>
      <c r="BN310" s="87">
        <f t="shared" si="294"/>
        <v>0.24625468164794007</v>
      </c>
      <c r="BO310" s="313"/>
      <c r="BP310" s="112">
        <v>8</v>
      </c>
      <c r="BQ310" s="175" t="s">
        <v>360</v>
      </c>
      <c r="BR310" s="176" t="s">
        <v>361</v>
      </c>
      <c r="BS310" s="83">
        <v>77733750</v>
      </c>
      <c r="BT310" s="84">
        <f>IFERROR(BS310/BS313,"-")</f>
        <v>3.4784931626071193E-2</v>
      </c>
      <c r="BU310" s="85">
        <v>395</v>
      </c>
      <c r="BV310" s="86">
        <f t="shared" si="259"/>
        <v>196794.30379746837</v>
      </c>
      <c r="BW310" s="87">
        <f t="shared" si="295"/>
        <v>0.47820823244552058</v>
      </c>
      <c r="BX310" s="313"/>
      <c r="BY310" s="112">
        <v>8</v>
      </c>
      <c r="BZ310" s="175" t="s">
        <v>364</v>
      </c>
      <c r="CA310" s="176" t="s">
        <v>365</v>
      </c>
      <c r="CB310" s="83">
        <v>588628116</v>
      </c>
      <c r="CC310" s="84">
        <f>IFERROR(CB310/CB313,"-")</f>
        <v>3.1050565236908044E-2</v>
      </c>
      <c r="CD310" s="85">
        <v>6108</v>
      </c>
      <c r="CE310" s="86">
        <f t="shared" si="260"/>
        <v>96370.025540275048</v>
      </c>
      <c r="CF310" s="87">
        <f t="shared" si="296"/>
        <v>0.29734203096095801</v>
      </c>
    </row>
    <row r="311" spans="2:84" ht="13.5" customHeight="1">
      <c r="B311" s="304"/>
      <c r="C311" s="318"/>
      <c r="D311" s="301"/>
      <c r="E311" s="80">
        <v>9</v>
      </c>
      <c r="F311" s="102" t="s">
        <v>352</v>
      </c>
      <c r="G311" s="176" t="s">
        <v>353</v>
      </c>
      <c r="H311" s="83">
        <v>173052838</v>
      </c>
      <c r="I311" s="84">
        <f>IFERROR(H311/H313,"-")</f>
        <v>2.7065546164654088E-2</v>
      </c>
      <c r="J311" s="85">
        <v>1110</v>
      </c>
      <c r="K311" s="86">
        <f t="shared" si="252"/>
        <v>155903.45765765765</v>
      </c>
      <c r="L311" s="87">
        <f t="shared" si="288"/>
        <v>8.8800000000000004E-2</v>
      </c>
      <c r="M311" s="313"/>
      <c r="N311" s="112">
        <v>9</v>
      </c>
      <c r="O311" s="102" t="s">
        <v>358</v>
      </c>
      <c r="P311" s="176" t="s">
        <v>359</v>
      </c>
      <c r="Q311" s="83">
        <v>51186337</v>
      </c>
      <c r="R311" s="84">
        <f>IFERROR(Q311/Q313,"-")</f>
        <v>3.4860189738814815E-2</v>
      </c>
      <c r="S311" s="85">
        <v>860</v>
      </c>
      <c r="T311" s="86">
        <f t="shared" si="253"/>
        <v>59518.996511627905</v>
      </c>
      <c r="U311" s="87">
        <f t="shared" si="289"/>
        <v>0.49567723342939479</v>
      </c>
      <c r="V311" s="313"/>
      <c r="W311" s="112">
        <v>9</v>
      </c>
      <c r="X311" s="102" t="s">
        <v>346</v>
      </c>
      <c r="Y311" s="176" t="s">
        <v>347</v>
      </c>
      <c r="Z311" s="83">
        <v>36746894</v>
      </c>
      <c r="AA311" s="84">
        <f>IFERROR(Z311/Z313,"-")</f>
        <v>2.9830847396506033E-2</v>
      </c>
      <c r="AB311" s="85">
        <v>904</v>
      </c>
      <c r="AC311" s="86">
        <f t="shared" si="254"/>
        <v>40649.219026548672</v>
      </c>
      <c r="AD311" s="87">
        <f t="shared" si="290"/>
        <v>0.82406563354603468</v>
      </c>
      <c r="AE311" s="313"/>
      <c r="AF311" s="112">
        <v>9</v>
      </c>
      <c r="AG311" s="102" t="s">
        <v>342</v>
      </c>
      <c r="AH311" s="176" t="s">
        <v>343</v>
      </c>
      <c r="AI311" s="83">
        <v>50185899</v>
      </c>
      <c r="AJ311" s="84">
        <f>IFERROR(AI311/AI313,"-")</f>
        <v>2.969517849174828E-2</v>
      </c>
      <c r="AK311" s="85">
        <v>866</v>
      </c>
      <c r="AL311" s="86">
        <f t="shared" si="255"/>
        <v>57951.38452655889</v>
      </c>
      <c r="AM311" s="87">
        <f t="shared" si="291"/>
        <v>0.66820987654320985</v>
      </c>
      <c r="AN311" s="313"/>
      <c r="AO311" s="112">
        <v>9</v>
      </c>
      <c r="AP311" s="102" t="s">
        <v>364</v>
      </c>
      <c r="AQ311" s="176" t="s">
        <v>365</v>
      </c>
      <c r="AR311" s="83">
        <v>52817595</v>
      </c>
      <c r="AS311" s="84">
        <f>IFERROR(AR311/AR313,"-")</f>
        <v>2.867997442598506E-2</v>
      </c>
      <c r="AT311" s="85">
        <v>476</v>
      </c>
      <c r="AU311" s="86">
        <f t="shared" si="256"/>
        <v>110961.33403361344</v>
      </c>
      <c r="AV311" s="87">
        <f t="shared" si="292"/>
        <v>0.41355343179843612</v>
      </c>
      <c r="AW311" s="313"/>
      <c r="AX311" s="112">
        <v>9</v>
      </c>
      <c r="AY311" s="102" t="s">
        <v>354</v>
      </c>
      <c r="AZ311" s="176" t="s">
        <v>355</v>
      </c>
      <c r="BA311" s="83">
        <v>44298273</v>
      </c>
      <c r="BB311" s="84">
        <f>IFERROR(BA311/BA313,"-")</f>
        <v>2.8621163496817072E-2</v>
      </c>
      <c r="BC311" s="85">
        <v>314</v>
      </c>
      <c r="BD311" s="86">
        <f t="shared" si="257"/>
        <v>141077.3025477707</v>
      </c>
      <c r="BE311" s="87">
        <f t="shared" si="293"/>
        <v>0.3613348676639816</v>
      </c>
      <c r="BF311" s="313"/>
      <c r="BG311" s="112">
        <v>9</v>
      </c>
      <c r="BH311" s="102" t="s">
        <v>338</v>
      </c>
      <c r="BI311" s="176" t="s">
        <v>339</v>
      </c>
      <c r="BJ311" s="83">
        <v>66944026</v>
      </c>
      <c r="BK311" s="84">
        <f>IFERROR(BJ311/BJ313,"-")</f>
        <v>2.6263173348454006E-2</v>
      </c>
      <c r="BL311" s="85">
        <v>249</v>
      </c>
      <c r="BM311" s="86">
        <f t="shared" si="258"/>
        <v>268851.51004016062</v>
      </c>
      <c r="BN311" s="87">
        <f t="shared" si="294"/>
        <v>0.23314606741573032</v>
      </c>
      <c r="BO311" s="313"/>
      <c r="BP311" s="112">
        <v>9</v>
      </c>
      <c r="BQ311" s="102" t="s">
        <v>370</v>
      </c>
      <c r="BR311" s="176" t="s">
        <v>371</v>
      </c>
      <c r="BS311" s="83">
        <v>62734577</v>
      </c>
      <c r="BT311" s="84">
        <f>IFERROR(BS311/BS313,"-")</f>
        <v>2.8072979517075894E-2</v>
      </c>
      <c r="BU311" s="85">
        <v>520</v>
      </c>
      <c r="BV311" s="86">
        <f t="shared" si="259"/>
        <v>120643.4173076923</v>
      </c>
      <c r="BW311" s="87">
        <f t="shared" si="295"/>
        <v>0.6295399515738499</v>
      </c>
      <c r="BX311" s="313"/>
      <c r="BY311" s="112">
        <v>9</v>
      </c>
      <c r="BZ311" s="102" t="s">
        <v>342</v>
      </c>
      <c r="CA311" s="176" t="s">
        <v>343</v>
      </c>
      <c r="CB311" s="83">
        <v>583307421</v>
      </c>
      <c r="CC311" s="84">
        <f>IFERROR(CB311/CB313,"-")</f>
        <v>3.0769894669681535E-2</v>
      </c>
      <c r="CD311" s="85">
        <v>11005</v>
      </c>
      <c r="CE311" s="86">
        <f t="shared" si="260"/>
        <v>53003.854702407996</v>
      </c>
      <c r="CF311" s="87">
        <f t="shared" si="296"/>
        <v>0.53573167169701097</v>
      </c>
    </row>
    <row r="312" spans="2:84" ht="13.5" customHeight="1">
      <c r="B312" s="304"/>
      <c r="C312" s="318"/>
      <c r="D312" s="301"/>
      <c r="E312" s="88">
        <v>10</v>
      </c>
      <c r="F312" s="103" t="s">
        <v>380</v>
      </c>
      <c r="G312" s="178" t="s">
        <v>381</v>
      </c>
      <c r="H312" s="91">
        <v>169382604</v>
      </c>
      <c r="I312" s="92">
        <f>IFERROR(H312/H313,"-")</f>
        <v>2.6491519821543304E-2</v>
      </c>
      <c r="J312" s="93">
        <v>2625</v>
      </c>
      <c r="K312" s="94">
        <f t="shared" si="252"/>
        <v>64526.706285714288</v>
      </c>
      <c r="L312" s="95">
        <f t="shared" si="288"/>
        <v>0.21</v>
      </c>
      <c r="M312" s="313"/>
      <c r="N312" s="113">
        <v>10</v>
      </c>
      <c r="O312" s="103" t="s">
        <v>348</v>
      </c>
      <c r="P312" s="178" t="s">
        <v>349</v>
      </c>
      <c r="Q312" s="91">
        <v>44430803</v>
      </c>
      <c r="R312" s="92">
        <f>IFERROR(Q312/Q313,"-")</f>
        <v>3.0259368292517252E-2</v>
      </c>
      <c r="S312" s="93">
        <v>933</v>
      </c>
      <c r="T312" s="94">
        <f t="shared" si="253"/>
        <v>47621.439442658091</v>
      </c>
      <c r="U312" s="95">
        <f t="shared" si="289"/>
        <v>0.5377521613832853</v>
      </c>
      <c r="V312" s="313"/>
      <c r="W312" s="113">
        <v>10</v>
      </c>
      <c r="X312" s="103" t="s">
        <v>358</v>
      </c>
      <c r="Y312" s="178" t="s">
        <v>359</v>
      </c>
      <c r="Z312" s="91">
        <v>36025751</v>
      </c>
      <c r="AA312" s="92">
        <f>IFERROR(Z312/Z313,"-")</f>
        <v>2.9245429026614457E-2</v>
      </c>
      <c r="AB312" s="93">
        <v>585</v>
      </c>
      <c r="AC312" s="94">
        <f t="shared" si="254"/>
        <v>61582.480341880342</v>
      </c>
      <c r="AD312" s="95">
        <f t="shared" si="290"/>
        <v>0.53327256153144942</v>
      </c>
      <c r="AE312" s="313"/>
      <c r="AF312" s="113">
        <v>10</v>
      </c>
      <c r="AG312" s="103" t="s">
        <v>360</v>
      </c>
      <c r="AH312" s="178" t="s">
        <v>361</v>
      </c>
      <c r="AI312" s="91">
        <v>47015781</v>
      </c>
      <c r="AJ312" s="92">
        <f>IFERROR(AI312/AI313,"-")</f>
        <v>2.781940817128627E-2</v>
      </c>
      <c r="AK312" s="93">
        <v>701</v>
      </c>
      <c r="AL312" s="94">
        <f t="shared" si="255"/>
        <v>67069.587731811698</v>
      </c>
      <c r="AM312" s="95">
        <f t="shared" si="291"/>
        <v>0.54089506172839508</v>
      </c>
      <c r="AN312" s="313"/>
      <c r="AO312" s="113">
        <v>10</v>
      </c>
      <c r="AP312" s="103" t="s">
        <v>342</v>
      </c>
      <c r="AQ312" s="178" t="s">
        <v>343</v>
      </c>
      <c r="AR312" s="91">
        <v>49863229</v>
      </c>
      <c r="AS312" s="92">
        <f>IFERROR(AR312/AR313,"-")</f>
        <v>2.7075752550206739E-2</v>
      </c>
      <c r="AT312" s="93">
        <v>749</v>
      </c>
      <c r="AU312" s="94">
        <f t="shared" si="256"/>
        <v>66573.069425901194</v>
      </c>
      <c r="AV312" s="95">
        <f t="shared" si="292"/>
        <v>0.65073848827106862</v>
      </c>
      <c r="AW312" s="313"/>
      <c r="AX312" s="113">
        <v>10</v>
      </c>
      <c r="AY312" s="103" t="s">
        <v>384</v>
      </c>
      <c r="AZ312" s="178" t="s">
        <v>385</v>
      </c>
      <c r="BA312" s="91">
        <v>43067926</v>
      </c>
      <c r="BB312" s="92">
        <f>IFERROR(BA312/BA313,"-")</f>
        <v>2.7826234930531466E-2</v>
      </c>
      <c r="BC312" s="93">
        <v>17</v>
      </c>
      <c r="BD312" s="94">
        <f t="shared" si="257"/>
        <v>2533407.411764706</v>
      </c>
      <c r="BE312" s="95">
        <f t="shared" si="293"/>
        <v>1.9562715765247412E-2</v>
      </c>
      <c r="BF312" s="313"/>
      <c r="BG312" s="113">
        <v>10</v>
      </c>
      <c r="BH312" s="103" t="s">
        <v>360</v>
      </c>
      <c r="BI312" s="178" t="s">
        <v>361</v>
      </c>
      <c r="BJ312" s="91">
        <v>65462696</v>
      </c>
      <c r="BK312" s="92">
        <f>IFERROR(BJ312/BJ313,"-")</f>
        <v>2.5682024754608374E-2</v>
      </c>
      <c r="BL312" s="93">
        <v>518</v>
      </c>
      <c r="BM312" s="94">
        <f t="shared" si="258"/>
        <v>126375.86100386101</v>
      </c>
      <c r="BN312" s="95">
        <f t="shared" si="294"/>
        <v>0.48501872659176032</v>
      </c>
      <c r="BO312" s="313"/>
      <c r="BP312" s="113">
        <v>10</v>
      </c>
      <c r="BQ312" s="103" t="s">
        <v>400</v>
      </c>
      <c r="BR312" s="178" t="s">
        <v>401</v>
      </c>
      <c r="BS312" s="91">
        <v>58143792</v>
      </c>
      <c r="BT312" s="92">
        <f>IFERROR(BS312/BS313,"-")</f>
        <v>2.6018657651284097E-2</v>
      </c>
      <c r="BU312" s="93">
        <v>258</v>
      </c>
      <c r="BV312" s="94">
        <f t="shared" si="259"/>
        <v>225363.53488372092</v>
      </c>
      <c r="BW312" s="95">
        <f t="shared" si="295"/>
        <v>0.31234866828087166</v>
      </c>
      <c r="BX312" s="313"/>
      <c r="BY312" s="113">
        <v>10</v>
      </c>
      <c r="BZ312" s="103" t="s">
        <v>346</v>
      </c>
      <c r="CA312" s="178" t="s">
        <v>347</v>
      </c>
      <c r="CB312" s="91">
        <v>531744921</v>
      </c>
      <c r="CC312" s="92">
        <f>IFERROR(CB312/CB313,"-")</f>
        <v>2.8049934942123992E-2</v>
      </c>
      <c r="CD312" s="93">
        <v>13837</v>
      </c>
      <c r="CE312" s="94">
        <f t="shared" si="260"/>
        <v>38429.20582496206</v>
      </c>
      <c r="CF312" s="95">
        <f t="shared" si="296"/>
        <v>0.67359556031545131</v>
      </c>
    </row>
    <row r="313" spans="2:84" s="173" customFormat="1" ht="13.5" customHeight="1">
      <c r="B313" s="266"/>
      <c r="C313" s="320"/>
      <c r="D313" s="302"/>
      <c r="E313" s="96" t="s">
        <v>164</v>
      </c>
      <c r="F313" s="97"/>
      <c r="G313" s="98"/>
      <c r="H313" s="228">
        <v>6393842450</v>
      </c>
      <c r="I313" s="99" t="s">
        <v>292</v>
      </c>
      <c r="J313" s="100">
        <v>11209</v>
      </c>
      <c r="K313" s="49">
        <f t="shared" si="252"/>
        <v>570420.41662949417</v>
      </c>
      <c r="L313" s="101">
        <f t="shared" si="288"/>
        <v>0.89671999999999996</v>
      </c>
      <c r="M313" s="314"/>
      <c r="N313" s="96" t="s">
        <v>164</v>
      </c>
      <c r="O313" s="97"/>
      <c r="P313" s="98"/>
      <c r="Q313" s="228">
        <v>1468332140</v>
      </c>
      <c r="R313" s="99" t="s">
        <v>292</v>
      </c>
      <c r="S313" s="100">
        <v>1724</v>
      </c>
      <c r="T313" s="49">
        <f t="shared" si="253"/>
        <v>851700.77726218093</v>
      </c>
      <c r="U313" s="101">
        <f t="shared" si="289"/>
        <v>0.99365994236311239</v>
      </c>
      <c r="V313" s="314"/>
      <c r="W313" s="96" t="s">
        <v>164</v>
      </c>
      <c r="X313" s="97"/>
      <c r="Y313" s="98"/>
      <c r="Z313" s="228">
        <v>1231842110</v>
      </c>
      <c r="AA313" s="99" t="s">
        <v>292</v>
      </c>
      <c r="AB313" s="100">
        <v>1091</v>
      </c>
      <c r="AC313" s="49">
        <f t="shared" si="254"/>
        <v>1129094.5096241981</v>
      </c>
      <c r="AD313" s="101">
        <f t="shared" si="290"/>
        <v>0.99453053783044665</v>
      </c>
      <c r="AE313" s="314"/>
      <c r="AF313" s="96" t="s">
        <v>164</v>
      </c>
      <c r="AG313" s="97"/>
      <c r="AH313" s="98"/>
      <c r="AI313" s="228">
        <v>1690035270</v>
      </c>
      <c r="AJ313" s="99" t="s">
        <v>292</v>
      </c>
      <c r="AK313" s="100">
        <v>1288</v>
      </c>
      <c r="AL313" s="49">
        <f t="shared" si="255"/>
        <v>1312139.1847826086</v>
      </c>
      <c r="AM313" s="101">
        <f t="shared" si="291"/>
        <v>0.99382716049382713</v>
      </c>
      <c r="AN313" s="314"/>
      <c r="AO313" s="96" t="s">
        <v>164</v>
      </c>
      <c r="AP313" s="97"/>
      <c r="AQ313" s="98"/>
      <c r="AR313" s="228">
        <v>1841619320</v>
      </c>
      <c r="AS313" s="99" t="s">
        <v>292</v>
      </c>
      <c r="AT313" s="100">
        <v>1147</v>
      </c>
      <c r="AU313" s="49">
        <f t="shared" si="256"/>
        <v>1605596.6172624237</v>
      </c>
      <c r="AV313" s="101">
        <f t="shared" si="292"/>
        <v>0.99652476107732402</v>
      </c>
      <c r="AW313" s="314"/>
      <c r="AX313" s="96" t="s">
        <v>164</v>
      </c>
      <c r="AY313" s="97"/>
      <c r="AZ313" s="98"/>
      <c r="BA313" s="228">
        <v>1547745360</v>
      </c>
      <c r="BB313" s="99" t="s">
        <v>292</v>
      </c>
      <c r="BC313" s="100">
        <v>855</v>
      </c>
      <c r="BD313" s="49">
        <f t="shared" si="257"/>
        <v>1810228.4912280701</v>
      </c>
      <c r="BE313" s="101">
        <f t="shared" si="293"/>
        <v>0.98388952819332565</v>
      </c>
      <c r="BF313" s="314"/>
      <c r="BG313" s="96" t="s">
        <v>164</v>
      </c>
      <c r="BH313" s="97"/>
      <c r="BI313" s="98"/>
      <c r="BJ313" s="228">
        <v>2548969430</v>
      </c>
      <c r="BK313" s="99" t="s">
        <v>292</v>
      </c>
      <c r="BL313" s="100">
        <v>1047</v>
      </c>
      <c r="BM313" s="49">
        <f t="shared" si="258"/>
        <v>2434545.7784145176</v>
      </c>
      <c r="BN313" s="101">
        <f t="shared" si="294"/>
        <v>0.9803370786516854</v>
      </c>
      <c r="BO313" s="314"/>
      <c r="BP313" s="96" t="s">
        <v>164</v>
      </c>
      <c r="BQ313" s="97"/>
      <c r="BR313" s="98"/>
      <c r="BS313" s="228">
        <v>2234696070</v>
      </c>
      <c r="BT313" s="99" t="s">
        <v>292</v>
      </c>
      <c r="BU313" s="100">
        <v>811</v>
      </c>
      <c r="BV313" s="49">
        <f t="shared" si="259"/>
        <v>2755482.2071516644</v>
      </c>
      <c r="BW313" s="101">
        <f t="shared" si="295"/>
        <v>0.98184019370460052</v>
      </c>
      <c r="BX313" s="314"/>
      <c r="BY313" s="96" t="s">
        <v>164</v>
      </c>
      <c r="BZ313" s="97"/>
      <c r="CA313" s="98"/>
      <c r="CB313" s="228">
        <v>18957082150</v>
      </c>
      <c r="CC313" s="99" t="s">
        <v>292</v>
      </c>
      <c r="CD313" s="100">
        <v>19172</v>
      </c>
      <c r="CE313" s="49">
        <f t="shared" si="260"/>
        <v>988790.01408303773</v>
      </c>
      <c r="CF313" s="101">
        <f t="shared" si="296"/>
        <v>0.93330737026579691</v>
      </c>
    </row>
    <row r="314" spans="2:84" ht="13.5" customHeight="1">
      <c r="B314" s="303">
        <v>29</v>
      </c>
      <c r="C314" s="317" t="s">
        <v>33</v>
      </c>
      <c r="D314" s="305">
        <f>CK34</f>
        <v>10398</v>
      </c>
      <c r="E314" s="72">
        <v>1</v>
      </c>
      <c r="F314" s="73" t="s">
        <v>336</v>
      </c>
      <c r="G314" s="74" t="s">
        <v>337</v>
      </c>
      <c r="H314" s="75">
        <v>431764053</v>
      </c>
      <c r="I314" s="76">
        <f>IFERROR(H314/H324,"-")</f>
        <v>7.9793344459252888E-2</v>
      </c>
      <c r="J314" s="77">
        <v>4275</v>
      </c>
      <c r="K314" s="78">
        <f t="shared" si="252"/>
        <v>100997.43929824562</v>
      </c>
      <c r="L314" s="79">
        <f t="shared" ref="L314:L324" si="297">IFERROR(J314/$CK$34,0)</f>
        <v>0.41113675706866704</v>
      </c>
      <c r="M314" s="315">
        <f>CL34</f>
        <v>1386</v>
      </c>
      <c r="N314" s="195">
        <v>1</v>
      </c>
      <c r="O314" s="73" t="s">
        <v>336</v>
      </c>
      <c r="P314" s="74" t="s">
        <v>337</v>
      </c>
      <c r="Q314" s="75">
        <v>98094652</v>
      </c>
      <c r="R314" s="76">
        <f>IFERROR(Q314/Q324,"-")</f>
        <v>8.1786092196293486E-2</v>
      </c>
      <c r="S314" s="77">
        <v>854</v>
      </c>
      <c r="T314" s="78">
        <f t="shared" si="253"/>
        <v>114864.93208430913</v>
      </c>
      <c r="U314" s="79">
        <f t="shared" ref="U314:U324" si="298">IFERROR(S314/$CL$34,0)</f>
        <v>0.61616161616161613</v>
      </c>
      <c r="V314" s="315">
        <f>CM34</f>
        <v>867</v>
      </c>
      <c r="W314" s="195">
        <v>1</v>
      </c>
      <c r="X314" s="73" t="s">
        <v>344</v>
      </c>
      <c r="Y314" s="74" t="s">
        <v>345</v>
      </c>
      <c r="Z314" s="75">
        <v>136638991</v>
      </c>
      <c r="AA314" s="76">
        <f>IFERROR(Z314/Z324,"-")</f>
        <v>0.12585800093298091</v>
      </c>
      <c r="AB314" s="77">
        <v>161</v>
      </c>
      <c r="AC314" s="78">
        <f t="shared" si="254"/>
        <v>848689.38509316766</v>
      </c>
      <c r="AD314" s="79">
        <f t="shared" ref="AD314:AD324" si="299">IFERROR(AB314/$CM$34,0)</f>
        <v>0.18569780853517878</v>
      </c>
      <c r="AE314" s="315">
        <f>CN34</f>
        <v>1055</v>
      </c>
      <c r="AF314" s="195">
        <v>1</v>
      </c>
      <c r="AG314" s="73" t="s">
        <v>356</v>
      </c>
      <c r="AH314" s="74" t="s">
        <v>357</v>
      </c>
      <c r="AI314" s="75">
        <v>95055936</v>
      </c>
      <c r="AJ314" s="76">
        <f>IFERROR(AI314/AI324,"-")</f>
        <v>7.1163768262417326E-2</v>
      </c>
      <c r="AK314" s="77">
        <v>281</v>
      </c>
      <c r="AL314" s="78">
        <f t="shared" si="255"/>
        <v>338277.35231316724</v>
      </c>
      <c r="AM314" s="79">
        <f t="shared" ref="AM314:AM324" si="300">IFERROR(AK314/$CN$34,0)</f>
        <v>0.26635071090047391</v>
      </c>
      <c r="AN314" s="315">
        <f>CO34</f>
        <v>882</v>
      </c>
      <c r="AO314" s="195">
        <v>1</v>
      </c>
      <c r="AP314" s="73" t="s">
        <v>338</v>
      </c>
      <c r="AQ314" s="74" t="s">
        <v>339</v>
      </c>
      <c r="AR314" s="75">
        <v>111728362</v>
      </c>
      <c r="AS314" s="76">
        <f>IFERROR(AR314/AR324,"-")</f>
        <v>7.4780978976679083E-2</v>
      </c>
      <c r="AT314" s="77">
        <v>299</v>
      </c>
      <c r="AU314" s="78">
        <f t="shared" si="256"/>
        <v>373673.45150501671</v>
      </c>
      <c r="AV314" s="79">
        <f t="shared" ref="AV314:AV324" si="301">IFERROR(AT314/$CO$34,0)</f>
        <v>0.33900226757369617</v>
      </c>
      <c r="AW314" s="315">
        <f>CP34</f>
        <v>760</v>
      </c>
      <c r="AX314" s="195">
        <v>1</v>
      </c>
      <c r="AY314" s="73" t="s">
        <v>336</v>
      </c>
      <c r="AZ314" s="74" t="s">
        <v>337</v>
      </c>
      <c r="BA314" s="75">
        <v>127652190</v>
      </c>
      <c r="BB314" s="76">
        <f>IFERROR(BA314/BA324,"-")</f>
        <v>9.2669944742872684E-2</v>
      </c>
      <c r="BC314" s="77">
        <v>556</v>
      </c>
      <c r="BD314" s="78">
        <f t="shared" si="257"/>
        <v>229590.26978417265</v>
      </c>
      <c r="BE314" s="79">
        <f t="shared" ref="BE314:BE324" si="302">IFERROR(BC314/$CP$34,0)</f>
        <v>0.73157894736842111</v>
      </c>
      <c r="BF314" s="315">
        <f>CQ34</f>
        <v>905</v>
      </c>
      <c r="BG314" s="195">
        <v>1</v>
      </c>
      <c r="BH314" s="73" t="s">
        <v>362</v>
      </c>
      <c r="BI314" s="74" t="s">
        <v>363</v>
      </c>
      <c r="BJ314" s="75">
        <v>192580518</v>
      </c>
      <c r="BK314" s="76">
        <f>IFERROR(BJ314/BJ324,"-")</f>
        <v>9.2762151225087866E-2</v>
      </c>
      <c r="BL314" s="77">
        <v>391</v>
      </c>
      <c r="BM314" s="78">
        <f t="shared" si="258"/>
        <v>492533.29411764705</v>
      </c>
      <c r="BN314" s="79">
        <f t="shared" ref="BN314:BN324" si="303">IFERROR(BL314/$CQ$34,0)</f>
        <v>0.4320441988950276</v>
      </c>
      <c r="BO314" s="315">
        <f>CR34</f>
        <v>672</v>
      </c>
      <c r="BP314" s="195">
        <v>1</v>
      </c>
      <c r="BQ314" s="73" t="s">
        <v>362</v>
      </c>
      <c r="BR314" s="74" t="s">
        <v>363</v>
      </c>
      <c r="BS314" s="75">
        <v>182731535</v>
      </c>
      <c r="BT314" s="76">
        <f>IFERROR(BS314/BS324,"-")</f>
        <v>0.10748344477399888</v>
      </c>
      <c r="BU314" s="77">
        <v>269</v>
      </c>
      <c r="BV314" s="78">
        <f t="shared" si="259"/>
        <v>679299.38661710033</v>
      </c>
      <c r="BW314" s="79">
        <f t="shared" ref="BW314:BW324" si="304">IFERROR(BU314/$CR$34,0)</f>
        <v>0.40029761904761907</v>
      </c>
      <c r="BX314" s="315">
        <f>CS34</f>
        <v>16925</v>
      </c>
      <c r="BY314" s="195">
        <v>1</v>
      </c>
      <c r="BZ314" s="73" t="s">
        <v>336</v>
      </c>
      <c r="CA314" s="74" t="s">
        <v>337</v>
      </c>
      <c r="CB314" s="75">
        <v>1151307453</v>
      </c>
      <c r="CC314" s="76">
        <f>IFERROR(CB314/CB324,"-")</f>
        <v>7.3427309804475829E-2</v>
      </c>
      <c r="CD314" s="77">
        <v>8643</v>
      </c>
      <c r="CE314" s="78">
        <f t="shared" si="260"/>
        <v>133206.92502603264</v>
      </c>
      <c r="CF314" s="79">
        <f t="shared" ref="CF314:CF324" si="305">IFERROR(CD314/$CS$34,0)</f>
        <v>0.51066469719350072</v>
      </c>
    </row>
    <row r="315" spans="2:84" ht="13.5" customHeight="1">
      <c r="B315" s="304"/>
      <c r="C315" s="318"/>
      <c r="D315" s="301"/>
      <c r="E315" s="80">
        <v>2</v>
      </c>
      <c r="F315" s="175" t="s">
        <v>338</v>
      </c>
      <c r="G315" s="176" t="s">
        <v>339</v>
      </c>
      <c r="H315" s="83">
        <v>397431795</v>
      </c>
      <c r="I315" s="84">
        <f>IFERROR(H315/H324,"-")</f>
        <v>7.344847700300372E-2</v>
      </c>
      <c r="J315" s="85">
        <v>3208</v>
      </c>
      <c r="K315" s="86">
        <f t="shared" si="252"/>
        <v>123887.71664588529</v>
      </c>
      <c r="L315" s="87">
        <f t="shared" si="297"/>
        <v>0.30852086939796114</v>
      </c>
      <c r="M315" s="313"/>
      <c r="N315" s="112">
        <v>2</v>
      </c>
      <c r="O315" s="175" t="s">
        <v>340</v>
      </c>
      <c r="P315" s="176" t="s">
        <v>341</v>
      </c>
      <c r="Q315" s="83">
        <v>73994504</v>
      </c>
      <c r="R315" s="84">
        <f>IFERROR(Q315/Q324,"-")</f>
        <v>6.1692673380022871E-2</v>
      </c>
      <c r="S315" s="85">
        <v>1003</v>
      </c>
      <c r="T315" s="86">
        <f t="shared" si="253"/>
        <v>73773.184446660016</v>
      </c>
      <c r="U315" s="87">
        <f t="shared" si="298"/>
        <v>0.72366522366522368</v>
      </c>
      <c r="V315" s="313"/>
      <c r="W315" s="112">
        <v>2</v>
      </c>
      <c r="X315" s="175" t="s">
        <v>338</v>
      </c>
      <c r="Y315" s="176" t="s">
        <v>339</v>
      </c>
      <c r="Z315" s="83">
        <v>82905856</v>
      </c>
      <c r="AA315" s="84">
        <f>IFERROR(Z315/Z324,"-")</f>
        <v>7.6364478582819598E-2</v>
      </c>
      <c r="AB315" s="85">
        <v>302</v>
      </c>
      <c r="AC315" s="86">
        <f t="shared" si="254"/>
        <v>274522.70198675495</v>
      </c>
      <c r="AD315" s="87">
        <f t="shared" si="299"/>
        <v>0.34832756632064593</v>
      </c>
      <c r="AE315" s="313"/>
      <c r="AF315" s="112">
        <v>2</v>
      </c>
      <c r="AG315" s="175" t="s">
        <v>336</v>
      </c>
      <c r="AH315" s="176" t="s">
        <v>337</v>
      </c>
      <c r="AI315" s="83">
        <v>93671218</v>
      </c>
      <c r="AJ315" s="84">
        <f>IFERROR(AI315/AI324,"-")</f>
        <v>7.0127097066409128E-2</v>
      </c>
      <c r="AK315" s="85">
        <v>661</v>
      </c>
      <c r="AL315" s="86">
        <f t="shared" si="255"/>
        <v>141711.3736762481</v>
      </c>
      <c r="AM315" s="87">
        <f t="shared" si="300"/>
        <v>0.6265402843601896</v>
      </c>
      <c r="AN315" s="313"/>
      <c r="AO315" s="112">
        <v>2</v>
      </c>
      <c r="AP315" s="175" t="s">
        <v>336</v>
      </c>
      <c r="AQ315" s="176" t="s">
        <v>337</v>
      </c>
      <c r="AR315" s="83">
        <v>107318209</v>
      </c>
      <c r="AS315" s="84">
        <f>IFERROR(AR315/AR324,"-")</f>
        <v>7.1829216748419272E-2</v>
      </c>
      <c r="AT315" s="85">
        <v>621</v>
      </c>
      <c r="AU315" s="86">
        <f t="shared" si="256"/>
        <v>172815.15136876007</v>
      </c>
      <c r="AV315" s="87">
        <f t="shared" si="301"/>
        <v>0.70408163265306123</v>
      </c>
      <c r="AW315" s="313"/>
      <c r="AX315" s="112">
        <v>2</v>
      </c>
      <c r="AY315" s="175" t="s">
        <v>356</v>
      </c>
      <c r="AZ315" s="176" t="s">
        <v>357</v>
      </c>
      <c r="BA315" s="83">
        <v>124066342</v>
      </c>
      <c r="BB315" s="84">
        <f>IFERROR(BA315/BA324,"-")</f>
        <v>9.0066774863716351E-2</v>
      </c>
      <c r="BC315" s="85">
        <v>273</v>
      </c>
      <c r="BD315" s="86">
        <f t="shared" si="257"/>
        <v>454455.46520146518</v>
      </c>
      <c r="BE315" s="87">
        <f t="shared" si="302"/>
        <v>0.35921052631578948</v>
      </c>
      <c r="BF315" s="313"/>
      <c r="BG315" s="112">
        <v>2</v>
      </c>
      <c r="BH315" s="175" t="s">
        <v>356</v>
      </c>
      <c r="BI315" s="176" t="s">
        <v>357</v>
      </c>
      <c r="BJ315" s="83">
        <v>162261950</v>
      </c>
      <c r="BK315" s="84">
        <f>IFERROR(BJ315/BJ324,"-")</f>
        <v>7.8158308536576085E-2</v>
      </c>
      <c r="BL315" s="85">
        <v>304</v>
      </c>
      <c r="BM315" s="86">
        <f t="shared" si="258"/>
        <v>533756.41447368416</v>
      </c>
      <c r="BN315" s="87">
        <f t="shared" si="303"/>
        <v>0.33591160220994476</v>
      </c>
      <c r="BO315" s="313"/>
      <c r="BP315" s="112">
        <v>2</v>
      </c>
      <c r="BQ315" s="175" t="s">
        <v>366</v>
      </c>
      <c r="BR315" s="176" t="s">
        <v>367</v>
      </c>
      <c r="BS315" s="83">
        <v>106030052</v>
      </c>
      <c r="BT315" s="84">
        <f>IFERROR(BS315/BS324,"-")</f>
        <v>6.2367315190157133E-2</v>
      </c>
      <c r="BU315" s="85">
        <v>222</v>
      </c>
      <c r="BV315" s="86">
        <f t="shared" si="259"/>
        <v>477612.84684684686</v>
      </c>
      <c r="BW315" s="87">
        <f t="shared" si="304"/>
        <v>0.33035714285714285</v>
      </c>
      <c r="BX315" s="313"/>
      <c r="BY315" s="112">
        <v>2</v>
      </c>
      <c r="BZ315" s="175" t="s">
        <v>338</v>
      </c>
      <c r="CA315" s="176" t="s">
        <v>339</v>
      </c>
      <c r="CB315" s="83">
        <v>802575448</v>
      </c>
      <c r="CC315" s="84">
        <f>IFERROR(CB315/CB324,"-")</f>
        <v>5.1186115323238489E-2</v>
      </c>
      <c r="CD315" s="85">
        <v>5103</v>
      </c>
      <c r="CE315" s="86">
        <f t="shared" si="260"/>
        <v>157275.22006662749</v>
      </c>
      <c r="CF315" s="87">
        <f t="shared" si="305"/>
        <v>0.30150664697193502</v>
      </c>
    </row>
    <row r="316" spans="2:84" ht="13.5" customHeight="1">
      <c r="B316" s="304"/>
      <c r="C316" s="318"/>
      <c r="D316" s="301"/>
      <c r="E316" s="80">
        <v>3</v>
      </c>
      <c r="F316" s="175" t="s">
        <v>340</v>
      </c>
      <c r="G316" s="176" t="s">
        <v>341</v>
      </c>
      <c r="H316" s="83">
        <v>252410681</v>
      </c>
      <c r="I316" s="84">
        <f>IFERROR(H316/H324,"-")</f>
        <v>4.6647450787728265E-2</v>
      </c>
      <c r="J316" s="85">
        <v>5108</v>
      </c>
      <c r="K316" s="86">
        <f t="shared" si="252"/>
        <v>49414.777016444794</v>
      </c>
      <c r="L316" s="87">
        <f t="shared" si="297"/>
        <v>0.49124831698403537</v>
      </c>
      <c r="M316" s="313"/>
      <c r="N316" s="112">
        <v>3</v>
      </c>
      <c r="O316" s="175" t="s">
        <v>338</v>
      </c>
      <c r="P316" s="176" t="s">
        <v>339</v>
      </c>
      <c r="Q316" s="83">
        <v>65845073</v>
      </c>
      <c r="R316" s="84">
        <f>IFERROR(Q316/Q324,"-")</f>
        <v>5.4898112193207789E-2</v>
      </c>
      <c r="S316" s="85">
        <v>484</v>
      </c>
      <c r="T316" s="86">
        <f t="shared" si="253"/>
        <v>136043.53925619836</v>
      </c>
      <c r="U316" s="87">
        <f t="shared" si="298"/>
        <v>0.34920634920634919</v>
      </c>
      <c r="V316" s="313"/>
      <c r="W316" s="112">
        <v>3</v>
      </c>
      <c r="X316" s="175" t="s">
        <v>336</v>
      </c>
      <c r="Y316" s="176" t="s">
        <v>337</v>
      </c>
      <c r="Z316" s="83">
        <v>79888777</v>
      </c>
      <c r="AA316" s="84">
        <f>IFERROR(Z316/Z324,"-")</f>
        <v>7.3585450950824888E-2</v>
      </c>
      <c r="AB316" s="85">
        <v>585</v>
      </c>
      <c r="AC316" s="86">
        <f t="shared" si="254"/>
        <v>136562.01196581198</v>
      </c>
      <c r="AD316" s="87">
        <f t="shared" si="299"/>
        <v>0.67474048442906576</v>
      </c>
      <c r="AE316" s="313"/>
      <c r="AF316" s="112">
        <v>3</v>
      </c>
      <c r="AG316" s="175" t="s">
        <v>362</v>
      </c>
      <c r="AH316" s="176" t="s">
        <v>363</v>
      </c>
      <c r="AI316" s="83">
        <v>61077105</v>
      </c>
      <c r="AJ316" s="84">
        <f>IFERROR(AI316/AI324,"-")</f>
        <v>4.5725465754809153E-2</v>
      </c>
      <c r="AK316" s="85">
        <v>403</v>
      </c>
      <c r="AL316" s="86">
        <f t="shared" si="255"/>
        <v>151556.0918114144</v>
      </c>
      <c r="AM316" s="87">
        <f t="shared" si="300"/>
        <v>0.38199052132701422</v>
      </c>
      <c r="AN316" s="313"/>
      <c r="AO316" s="112">
        <v>3</v>
      </c>
      <c r="AP316" s="175" t="s">
        <v>356</v>
      </c>
      <c r="AQ316" s="176" t="s">
        <v>357</v>
      </c>
      <c r="AR316" s="83">
        <v>92831894</v>
      </c>
      <c r="AS316" s="84">
        <f>IFERROR(AR316/AR324,"-")</f>
        <v>6.2133372308629219E-2</v>
      </c>
      <c r="AT316" s="85">
        <v>300</v>
      </c>
      <c r="AU316" s="86">
        <f t="shared" si="256"/>
        <v>309439.64666666667</v>
      </c>
      <c r="AV316" s="87">
        <f t="shared" si="301"/>
        <v>0.3401360544217687</v>
      </c>
      <c r="AW316" s="313"/>
      <c r="AX316" s="112">
        <v>3</v>
      </c>
      <c r="AY316" s="175" t="s">
        <v>362</v>
      </c>
      <c r="AZ316" s="176" t="s">
        <v>363</v>
      </c>
      <c r="BA316" s="83">
        <v>95502684</v>
      </c>
      <c r="BB316" s="84">
        <f>IFERROR(BA316/BA324,"-")</f>
        <v>6.9330799957885811E-2</v>
      </c>
      <c r="BC316" s="85">
        <v>326</v>
      </c>
      <c r="BD316" s="86">
        <f t="shared" si="257"/>
        <v>292953.01840490795</v>
      </c>
      <c r="BE316" s="87">
        <f t="shared" si="302"/>
        <v>0.42894736842105263</v>
      </c>
      <c r="BF316" s="313"/>
      <c r="BG316" s="112">
        <v>3</v>
      </c>
      <c r="BH316" s="175" t="s">
        <v>366</v>
      </c>
      <c r="BI316" s="176" t="s">
        <v>367</v>
      </c>
      <c r="BJ316" s="83">
        <v>140279842</v>
      </c>
      <c r="BK316" s="84">
        <f>IFERROR(BJ316/BJ324,"-")</f>
        <v>6.7569970485983594E-2</v>
      </c>
      <c r="BL316" s="85">
        <v>273</v>
      </c>
      <c r="BM316" s="86">
        <f t="shared" si="258"/>
        <v>513845.5750915751</v>
      </c>
      <c r="BN316" s="87">
        <f t="shared" si="303"/>
        <v>0.30165745856353593</v>
      </c>
      <c r="BO316" s="313"/>
      <c r="BP316" s="112">
        <v>3</v>
      </c>
      <c r="BQ316" s="175" t="s">
        <v>364</v>
      </c>
      <c r="BR316" s="176" t="s">
        <v>365</v>
      </c>
      <c r="BS316" s="83">
        <v>104642034</v>
      </c>
      <c r="BT316" s="84">
        <f>IFERROR(BS316/BS324,"-")</f>
        <v>6.1550877260883916E-2</v>
      </c>
      <c r="BU316" s="85">
        <v>384</v>
      </c>
      <c r="BV316" s="86">
        <f t="shared" si="259"/>
        <v>272505.296875</v>
      </c>
      <c r="BW316" s="87">
        <f t="shared" si="304"/>
        <v>0.5714285714285714</v>
      </c>
      <c r="BX316" s="313"/>
      <c r="BY316" s="112">
        <v>3</v>
      </c>
      <c r="BZ316" s="175" t="s">
        <v>362</v>
      </c>
      <c r="CA316" s="176" t="s">
        <v>363</v>
      </c>
      <c r="CB316" s="83">
        <v>752941864</v>
      </c>
      <c r="CC316" s="84">
        <f>IFERROR(CB316/CB324,"-")</f>
        <v>4.8020618096951989E-2</v>
      </c>
      <c r="CD316" s="85">
        <v>5283</v>
      </c>
      <c r="CE316" s="86">
        <f t="shared" si="260"/>
        <v>142521.64754874125</v>
      </c>
      <c r="CF316" s="87">
        <f t="shared" si="305"/>
        <v>0.31214180206794684</v>
      </c>
    </row>
    <row r="317" spans="2:84" ht="13.5" customHeight="1">
      <c r="B317" s="304"/>
      <c r="C317" s="318"/>
      <c r="D317" s="301"/>
      <c r="E317" s="80">
        <v>4</v>
      </c>
      <c r="F317" s="102" t="s">
        <v>342</v>
      </c>
      <c r="G317" s="176" t="s">
        <v>343</v>
      </c>
      <c r="H317" s="83">
        <v>242125778</v>
      </c>
      <c r="I317" s="84">
        <f>IFERROR(H317/H324,"-")</f>
        <v>4.4746720974519372E-2</v>
      </c>
      <c r="J317" s="85">
        <v>5255</v>
      </c>
      <c r="K317" s="86">
        <f t="shared" si="252"/>
        <v>46075.314557564227</v>
      </c>
      <c r="L317" s="87">
        <f t="shared" si="297"/>
        <v>0.50538565108674749</v>
      </c>
      <c r="M317" s="313"/>
      <c r="N317" s="112">
        <v>4</v>
      </c>
      <c r="O317" s="102" t="s">
        <v>350</v>
      </c>
      <c r="P317" s="176" t="s">
        <v>351</v>
      </c>
      <c r="Q317" s="83">
        <v>63786490</v>
      </c>
      <c r="R317" s="84">
        <f>IFERROR(Q317/Q324,"-")</f>
        <v>5.3181775414402332E-2</v>
      </c>
      <c r="S317" s="85">
        <v>667</v>
      </c>
      <c r="T317" s="86">
        <f t="shared" si="253"/>
        <v>95631.919040479755</v>
      </c>
      <c r="U317" s="87">
        <f t="shared" si="298"/>
        <v>0.48124098124098125</v>
      </c>
      <c r="V317" s="313"/>
      <c r="W317" s="112">
        <v>4</v>
      </c>
      <c r="X317" s="102" t="s">
        <v>356</v>
      </c>
      <c r="Y317" s="176" t="s">
        <v>357</v>
      </c>
      <c r="Z317" s="83">
        <v>51500022</v>
      </c>
      <c r="AA317" s="84">
        <f>IFERROR(Z317/Z324,"-")</f>
        <v>4.7436604804294381E-2</v>
      </c>
      <c r="AB317" s="85">
        <v>273</v>
      </c>
      <c r="AC317" s="86">
        <f t="shared" si="254"/>
        <v>188644.76923076922</v>
      </c>
      <c r="AD317" s="87">
        <f t="shared" si="299"/>
        <v>0.31487889273356401</v>
      </c>
      <c r="AE317" s="313"/>
      <c r="AF317" s="112">
        <v>4</v>
      </c>
      <c r="AG317" s="102" t="s">
        <v>340</v>
      </c>
      <c r="AH317" s="176" t="s">
        <v>341</v>
      </c>
      <c r="AI317" s="83">
        <v>54304050</v>
      </c>
      <c r="AJ317" s="84">
        <f>IFERROR(AI317/AI324,"-")</f>
        <v>4.0654808027041293E-2</v>
      </c>
      <c r="AK317" s="85">
        <v>731</v>
      </c>
      <c r="AL317" s="86">
        <f t="shared" si="255"/>
        <v>74287.346101231189</v>
      </c>
      <c r="AM317" s="87">
        <f t="shared" si="300"/>
        <v>0.69289099526066356</v>
      </c>
      <c r="AN317" s="313"/>
      <c r="AO317" s="112">
        <v>4</v>
      </c>
      <c r="AP317" s="102" t="s">
        <v>344</v>
      </c>
      <c r="AQ317" s="176" t="s">
        <v>345</v>
      </c>
      <c r="AR317" s="83">
        <v>87571888</v>
      </c>
      <c r="AS317" s="84">
        <f>IFERROR(AR317/AR324,"-")</f>
        <v>5.8612794444047212E-2</v>
      </c>
      <c r="AT317" s="85">
        <v>170</v>
      </c>
      <c r="AU317" s="86">
        <f t="shared" si="256"/>
        <v>515128.75294117647</v>
      </c>
      <c r="AV317" s="87">
        <f t="shared" si="301"/>
        <v>0.1927437641723356</v>
      </c>
      <c r="AW317" s="313"/>
      <c r="AX317" s="112">
        <v>4</v>
      </c>
      <c r="AY317" s="102" t="s">
        <v>340</v>
      </c>
      <c r="AZ317" s="176" t="s">
        <v>341</v>
      </c>
      <c r="BA317" s="83">
        <v>61154734</v>
      </c>
      <c r="BB317" s="84">
        <f>IFERROR(BA317/BA324,"-")</f>
        <v>4.4395680329065074E-2</v>
      </c>
      <c r="BC317" s="85">
        <v>638</v>
      </c>
      <c r="BD317" s="86">
        <f t="shared" si="257"/>
        <v>95853.815047021941</v>
      </c>
      <c r="BE317" s="87">
        <f t="shared" si="302"/>
        <v>0.83947368421052626</v>
      </c>
      <c r="BF317" s="313"/>
      <c r="BG317" s="112">
        <v>4</v>
      </c>
      <c r="BH317" s="102" t="s">
        <v>336</v>
      </c>
      <c r="BI317" s="176" t="s">
        <v>337</v>
      </c>
      <c r="BJ317" s="83">
        <v>129938984</v>
      </c>
      <c r="BK317" s="84">
        <f>IFERROR(BJ317/BJ324,"-")</f>
        <v>6.2588987759614773E-2</v>
      </c>
      <c r="BL317" s="85">
        <v>634</v>
      </c>
      <c r="BM317" s="86">
        <f t="shared" si="258"/>
        <v>204951.0788643533</v>
      </c>
      <c r="BN317" s="87">
        <f t="shared" si="303"/>
        <v>0.70055248618784527</v>
      </c>
      <c r="BO317" s="313"/>
      <c r="BP317" s="112">
        <v>4</v>
      </c>
      <c r="BQ317" s="102" t="s">
        <v>340</v>
      </c>
      <c r="BR317" s="176" t="s">
        <v>341</v>
      </c>
      <c r="BS317" s="83">
        <v>83921253</v>
      </c>
      <c r="BT317" s="84">
        <f>IFERROR(BS317/BS324,"-")</f>
        <v>4.9362828163131714E-2</v>
      </c>
      <c r="BU317" s="85">
        <v>557</v>
      </c>
      <c r="BV317" s="86">
        <f t="shared" si="259"/>
        <v>150666.5224416517</v>
      </c>
      <c r="BW317" s="87">
        <f t="shared" si="304"/>
        <v>0.82886904761904767</v>
      </c>
      <c r="BX317" s="313"/>
      <c r="BY317" s="112">
        <v>4</v>
      </c>
      <c r="BZ317" s="102" t="s">
        <v>356</v>
      </c>
      <c r="CA317" s="176" t="s">
        <v>357</v>
      </c>
      <c r="CB317" s="83">
        <v>730375216</v>
      </c>
      <c r="CC317" s="84">
        <f>IFERROR(CB317/CB324,"-")</f>
        <v>4.6581377649383589E-2</v>
      </c>
      <c r="CD317" s="85">
        <v>2971</v>
      </c>
      <c r="CE317" s="86">
        <f t="shared" si="260"/>
        <v>245834.8084819926</v>
      </c>
      <c r="CF317" s="87">
        <f t="shared" si="305"/>
        <v>0.17553914327917283</v>
      </c>
    </row>
    <row r="318" spans="2:84" ht="13.5" customHeight="1">
      <c r="B318" s="304"/>
      <c r="C318" s="318"/>
      <c r="D318" s="301"/>
      <c r="E318" s="80">
        <v>5</v>
      </c>
      <c r="F318" s="175" t="s">
        <v>346</v>
      </c>
      <c r="G318" s="176" t="s">
        <v>347</v>
      </c>
      <c r="H318" s="83">
        <v>222350347</v>
      </c>
      <c r="I318" s="84">
        <f>IFERROR(H318/H324,"-")</f>
        <v>4.1092068006887562E-2</v>
      </c>
      <c r="J318" s="85">
        <v>6287</v>
      </c>
      <c r="K318" s="86">
        <f t="shared" si="252"/>
        <v>35366.684746301893</v>
      </c>
      <c r="L318" s="87">
        <f t="shared" si="297"/>
        <v>0.60463550682823619</v>
      </c>
      <c r="M318" s="313"/>
      <c r="N318" s="112">
        <v>5</v>
      </c>
      <c r="O318" s="175" t="s">
        <v>354</v>
      </c>
      <c r="P318" s="176" t="s">
        <v>355</v>
      </c>
      <c r="Q318" s="83">
        <v>55440880</v>
      </c>
      <c r="R318" s="84">
        <f>IFERROR(Q318/Q324,"-")</f>
        <v>4.6223650634120643E-2</v>
      </c>
      <c r="S318" s="85">
        <v>710</v>
      </c>
      <c r="T318" s="86">
        <f t="shared" si="253"/>
        <v>78085.746478873232</v>
      </c>
      <c r="U318" s="87">
        <f t="shared" si="298"/>
        <v>0.51226551226551231</v>
      </c>
      <c r="V318" s="313"/>
      <c r="W318" s="112">
        <v>5</v>
      </c>
      <c r="X318" s="175" t="s">
        <v>360</v>
      </c>
      <c r="Y318" s="176" t="s">
        <v>361</v>
      </c>
      <c r="Z318" s="83">
        <v>40785257</v>
      </c>
      <c r="AA318" s="84">
        <f>IFERROR(Z318/Z324,"-")</f>
        <v>3.7567248381963431E-2</v>
      </c>
      <c r="AB318" s="85">
        <v>510</v>
      </c>
      <c r="AC318" s="86">
        <f t="shared" si="254"/>
        <v>79971.092156862738</v>
      </c>
      <c r="AD318" s="87">
        <f t="shared" si="299"/>
        <v>0.58823529411764708</v>
      </c>
      <c r="AE318" s="313"/>
      <c r="AF318" s="112">
        <v>5</v>
      </c>
      <c r="AG318" s="175" t="s">
        <v>354</v>
      </c>
      <c r="AH318" s="176" t="s">
        <v>355</v>
      </c>
      <c r="AI318" s="83">
        <v>48327190</v>
      </c>
      <c r="AJ318" s="84">
        <f>IFERROR(AI318/AI324,"-")</f>
        <v>3.6180222873549023E-2</v>
      </c>
      <c r="AK318" s="85">
        <v>458</v>
      </c>
      <c r="AL318" s="86">
        <f t="shared" si="255"/>
        <v>105517.88209606986</v>
      </c>
      <c r="AM318" s="87">
        <f t="shared" si="300"/>
        <v>0.43412322274881515</v>
      </c>
      <c r="AN318" s="313"/>
      <c r="AO318" s="112">
        <v>5</v>
      </c>
      <c r="AP318" s="175" t="s">
        <v>362</v>
      </c>
      <c r="AQ318" s="176" t="s">
        <v>363</v>
      </c>
      <c r="AR318" s="83">
        <v>82308646</v>
      </c>
      <c r="AS318" s="84">
        <f>IFERROR(AR318/AR324,"-")</f>
        <v>5.5090050690306556E-2</v>
      </c>
      <c r="AT318" s="85">
        <v>360</v>
      </c>
      <c r="AU318" s="86">
        <f t="shared" si="256"/>
        <v>228635.12777777779</v>
      </c>
      <c r="AV318" s="87">
        <f t="shared" si="301"/>
        <v>0.40816326530612246</v>
      </c>
      <c r="AW318" s="313"/>
      <c r="AX318" s="112">
        <v>5</v>
      </c>
      <c r="AY318" s="175" t="s">
        <v>364</v>
      </c>
      <c r="AZ318" s="176" t="s">
        <v>365</v>
      </c>
      <c r="BA318" s="83">
        <v>55307547</v>
      </c>
      <c r="BB318" s="84">
        <f>IFERROR(BA318/BA324,"-")</f>
        <v>4.0150876568226787E-2</v>
      </c>
      <c r="BC318" s="85">
        <v>354</v>
      </c>
      <c r="BD318" s="86">
        <f t="shared" si="257"/>
        <v>156236.00847457626</v>
      </c>
      <c r="BE318" s="87">
        <f t="shared" si="302"/>
        <v>0.46578947368421053</v>
      </c>
      <c r="BF318" s="313"/>
      <c r="BG318" s="112">
        <v>5</v>
      </c>
      <c r="BH318" s="175" t="s">
        <v>364</v>
      </c>
      <c r="BI318" s="176" t="s">
        <v>365</v>
      </c>
      <c r="BJ318" s="83">
        <v>103657743</v>
      </c>
      <c r="BK318" s="84">
        <f>IFERROR(BJ318/BJ324,"-")</f>
        <v>4.9929844055239758E-2</v>
      </c>
      <c r="BL318" s="85">
        <v>499</v>
      </c>
      <c r="BM318" s="86">
        <f t="shared" si="258"/>
        <v>207730.94789579159</v>
      </c>
      <c r="BN318" s="87">
        <f t="shared" si="303"/>
        <v>0.55138121546961327</v>
      </c>
      <c r="BO318" s="313"/>
      <c r="BP318" s="112">
        <v>5</v>
      </c>
      <c r="BQ318" s="175" t="s">
        <v>356</v>
      </c>
      <c r="BR318" s="176" t="s">
        <v>357</v>
      </c>
      <c r="BS318" s="83">
        <v>83089220</v>
      </c>
      <c r="BT318" s="84">
        <f>IFERROR(BS318/BS324,"-")</f>
        <v>4.8873422910745229E-2</v>
      </c>
      <c r="BU318" s="85">
        <v>146</v>
      </c>
      <c r="BV318" s="86">
        <f t="shared" si="259"/>
        <v>569104.24657534249</v>
      </c>
      <c r="BW318" s="87">
        <f t="shared" si="304"/>
        <v>0.21726190476190477</v>
      </c>
      <c r="BX318" s="313"/>
      <c r="BY318" s="112">
        <v>5</v>
      </c>
      <c r="BZ318" s="175" t="s">
        <v>340</v>
      </c>
      <c r="CA318" s="176" t="s">
        <v>341</v>
      </c>
      <c r="CB318" s="83">
        <v>721263692</v>
      </c>
      <c r="CC318" s="84">
        <f>IFERROR(CB318/CB324,"-")</f>
        <v>4.6000269020410857E-2</v>
      </c>
      <c r="CD318" s="85">
        <v>10173</v>
      </c>
      <c r="CE318" s="86">
        <f t="shared" si="260"/>
        <v>70899.802614764572</v>
      </c>
      <c r="CF318" s="87">
        <f t="shared" si="305"/>
        <v>0.60106351550960113</v>
      </c>
    </row>
    <row r="319" spans="2:84" ht="13.5" customHeight="1">
      <c r="B319" s="304"/>
      <c r="C319" s="318"/>
      <c r="D319" s="301"/>
      <c r="E319" s="80">
        <v>6</v>
      </c>
      <c r="F319" s="102" t="s">
        <v>348</v>
      </c>
      <c r="G319" s="176" t="s">
        <v>349</v>
      </c>
      <c r="H319" s="83">
        <v>219445891</v>
      </c>
      <c r="I319" s="84">
        <f>IFERROR(H319/H324,"-")</f>
        <v>4.0555302019852642E-2</v>
      </c>
      <c r="J319" s="85">
        <v>4463</v>
      </c>
      <c r="K319" s="86">
        <f t="shared" si="252"/>
        <v>49170.040555680032</v>
      </c>
      <c r="L319" s="87">
        <f t="shared" si="297"/>
        <v>0.42921715714560493</v>
      </c>
      <c r="M319" s="313"/>
      <c r="N319" s="112">
        <v>6</v>
      </c>
      <c r="O319" s="102" t="s">
        <v>342</v>
      </c>
      <c r="P319" s="176" t="s">
        <v>343</v>
      </c>
      <c r="Q319" s="83">
        <v>45714391</v>
      </c>
      <c r="R319" s="84">
        <f>IFERROR(Q319/Q324,"-")</f>
        <v>3.8114222547253739E-2</v>
      </c>
      <c r="S319" s="85">
        <v>934</v>
      </c>
      <c r="T319" s="86">
        <f t="shared" si="253"/>
        <v>48944.744111349035</v>
      </c>
      <c r="U319" s="87">
        <f t="shared" si="298"/>
        <v>0.67388167388167386</v>
      </c>
      <c r="V319" s="313"/>
      <c r="W319" s="112">
        <v>6</v>
      </c>
      <c r="X319" s="102" t="s">
        <v>350</v>
      </c>
      <c r="Y319" s="176" t="s">
        <v>351</v>
      </c>
      <c r="Z319" s="83">
        <v>40381286</v>
      </c>
      <c r="AA319" s="84">
        <f>IFERROR(Z319/Z324,"-")</f>
        <v>3.7195151207337067E-2</v>
      </c>
      <c r="AB319" s="85">
        <v>428</v>
      </c>
      <c r="AC319" s="86">
        <f t="shared" si="254"/>
        <v>94348.799065420564</v>
      </c>
      <c r="AD319" s="87">
        <f t="shared" si="299"/>
        <v>0.49365628604382927</v>
      </c>
      <c r="AE319" s="313"/>
      <c r="AF319" s="112">
        <v>6</v>
      </c>
      <c r="AG319" s="102" t="s">
        <v>344</v>
      </c>
      <c r="AH319" s="176" t="s">
        <v>345</v>
      </c>
      <c r="AI319" s="83">
        <v>48041463</v>
      </c>
      <c r="AJ319" s="84">
        <f>IFERROR(AI319/AI324,"-")</f>
        <v>3.5966312928836931E-2</v>
      </c>
      <c r="AK319" s="85">
        <v>154</v>
      </c>
      <c r="AL319" s="86">
        <f t="shared" si="255"/>
        <v>311957.55194805196</v>
      </c>
      <c r="AM319" s="87">
        <f t="shared" si="300"/>
        <v>0.14597156398104266</v>
      </c>
      <c r="AN319" s="313"/>
      <c r="AO319" s="112">
        <v>6</v>
      </c>
      <c r="AP319" s="102" t="s">
        <v>366</v>
      </c>
      <c r="AQ319" s="176" t="s">
        <v>367</v>
      </c>
      <c r="AR319" s="83">
        <v>69500357</v>
      </c>
      <c r="AS319" s="84">
        <f>IFERROR(AR319/AR324,"-")</f>
        <v>4.6517326868970754E-2</v>
      </c>
      <c r="AT319" s="85">
        <v>274</v>
      </c>
      <c r="AU319" s="86">
        <f t="shared" si="256"/>
        <v>253650.93795620438</v>
      </c>
      <c r="AV319" s="87">
        <f t="shared" si="301"/>
        <v>0.31065759637188206</v>
      </c>
      <c r="AW319" s="313"/>
      <c r="AX319" s="112">
        <v>6</v>
      </c>
      <c r="AY319" s="102" t="s">
        <v>354</v>
      </c>
      <c r="AZ319" s="176" t="s">
        <v>355</v>
      </c>
      <c r="BA319" s="83">
        <v>54957096</v>
      </c>
      <c r="BB319" s="84">
        <f>IFERROR(BA319/BA324,"-")</f>
        <v>3.9896464365779774E-2</v>
      </c>
      <c r="BC319" s="85">
        <v>319</v>
      </c>
      <c r="BD319" s="86">
        <f t="shared" si="257"/>
        <v>172279.29780564262</v>
      </c>
      <c r="BE319" s="87">
        <f t="shared" si="302"/>
        <v>0.41973684210526313</v>
      </c>
      <c r="BF319" s="313"/>
      <c r="BG319" s="112">
        <v>6</v>
      </c>
      <c r="BH319" s="102" t="s">
        <v>340</v>
      </c>
      <c r="BI319" s="176" t="s">
        <v>341</v>
      </c>
      <c r="BJ319" s="83">
        <v>89752137</v>
      </c>
      <c r="BK319" s="84">
        <f>IFERROR(BJ319/BJ324,"-")</f>
        <v>4.3231794117247126E-2</v>
      </c>
      <c r="BL319" s="85">
        <v>766</v>
      </c>
      <c r="BM319" s="86">
        <f t="shared" si="258"/>
        <v>117169.89164490861</v>
      </c>
      <c r="BN319" s="87">
        <f t="shared" si="303"/>
        <v>0.8464088397790055</v>
      </c>
      <c r="BO319" s="313"/>
      <c r="BP319" s="112">
        <v>6</v>
      </c>
      <c r="BQ319" s="102" t="s">
        <v>336</v>
      </c>
      <c r="BR319" s="176" t="s">
        <v>337</v>
      </c>
      <c r="BS319" s="83">
        <v>82979370</v>
      </c>
      <c r="BT319" s="84">
        <f>IFERROR(BS319/BS324,"-")</f>
        <v>4.8808808686339883E-2</v>
      </c>
      <c r="BU319" s="85">
        <v>457</v>
      </c>
      <c r="BV319" s="86">
        <f t="shared" si="259"/>
        <v>181574.11378555797</v>
      </c>
      <c r="BW319" s="87">
        <f t="shared" si="304"/>
        <v>0.68005952380952384</v>
      </c>
      <c r="BX319" s="313"/>
      <c r="BY319" s="112">
        <v>6</v>
      </c>
      <c r="BZ319" s="102" t="s">
        <v>344</v>
      </c>
      <c r="CA319" s="176" t="s">
        <v>345</v>
      </c>
      <c r="CB319" s="83">
        <v>655830557</v>
      </c>
      <c r="CC319" s="84">
        <f>IFERROR(CB319/CB324,"-")</f>
        <v>4.1827118692404526E-2</v>
      </c>
      <c r="CD319" s="85">
        <v>1917</v>
      </c>
      <c r="CE319" s="86">
        <f t="shared" si="260"/>
        <v>342112.96661450184</v>
      </c>
      <c r="CF319" s="87">
        <f t="shared" si="305"/>
        <v>0.11326440177252585</v>
      </c>
    </row>
    <row r="320" spans="2:84" ht="13.5" customHeight="1">
      <c r="B320" s="304"/>
      <c r="C320" s="318"/>
      <c r="D320" s="301"/>
      <c r="E320" s="80">
        <v>7</v>
      </c>
      <c r="F320" s="102" t="s">
        <v>352</v>
      </c>
      <c r="G320" s="176" t="s">
        <v>353</v>
      </c>
      <c r="H320" s="83">
        <v>186439592</v>
      </c>
      <c r="I320" s="84">
        <f>IFERROR(H320/H324,"-")</f>
        <v>3.4455482066957921E-2</v>
      </c>
      <c r="J320" s="85">
        <v>1158</v>
      </c>
      <c r="K320" s="86">
        <f t="shared" si="252"/>
        <v>161001.37478411052</v>
      </c>
      <c r="L320" s="87">
        <f t="shared" si="297"/>
        <v>0.11136757068667051</v>
      </c>
      <c r="M320" s="313"/>
      <c r="N320" s="112">
        <v>7</v>
      </c>
      <c r="O320" s="102" t="s">
        <v>356</v>
      </c>
      <c r="P320" s="176" t="s">
        <v>357</v>
      </c>
      <c r="Q320" s="83">
        <v>41778384</v>
      </c>
      <c r="R320" s="84">
        <f>IFERROR(Q320/Q324,"-")</f>
        <v>3.4832589707705502E-2</v>
      </c>
      <c r="S320" s="85">
        <v>332</v>
      </c>
      <c r="T320" s="86">
        <f t="shared" si="253"/>
        <v>125838.50602409638</v>
      </c>
      <c r="U320" s="87">
        <f t="shared" si="298"/>
        <v>0.23953823953823955</v>
      </c>
      <c r="V320" s="313"/>
      <c r="W320" s="112">
        <v>7</v>
      </c>
      <c r="X320" s="102" t="s">
        <v>354</v>
      </c>
      <c r="Y320" s="176" t="s">
        <v>355</v>
      </c>
      <c r="Z320" s="83">
        <v>40318459</v>
      </c>
      <c r="AA320" s="84">
        <f>IFERROR(Z320/Z324,"-")</f>
        <v>3.7137281337494304E-2</v>
      </c>
      <c r="AB320" s="85">
        <v>490</v>
      </c>
      <c r="AC320" s="86">
        <f t="shared" si="254"/>
        <v>82282.569387755095</v>
      </c>
      <c r="AD320" s="87">
        <f t="shared" si="299"/>
        <v>0.56516724336793545</v>
      </c>
      <c r="AE320" s="313"/>
      <c r="AF320" s="112">
        <v>7</v>
      </c>
      <c r="AG320" s="102" t="s">
        <v>366</v>
      </c>
      <c r="AH320" s="176" t="s">
        <v>367</v>
      </c>
      <c r="AI320" s="83">
        <v>40510860</v>
      </c>
      <c r="AJ320" s="84">
        <f>IFERROR(AI320/AI324,"-")</f>
        <v>3.0328515760985525E-2</v>
      </c>
      <c r="AK320" s="85">
        <v>271</v>
      </c>
      <c r="AL320" s="86">
        <f t="shared" si="255"/>
        <v>149486.56826568267</v>
      </c>
      <c r="AM320" s="87">
        <f t="shared" si="300"/>
        <v>0.25687203791469193</v>
      </c>
      <c r="AN320" s="313"/>
      <c r="AO320" s="112">
        <v>7</v>
      </c>
      <c r="AP320" s="102" t="s">
        <v>340</v>
      </c>
      <c r="AQ320" s="176" t="s">
        <v>341</v>
      </c>
      <c r="AR320" s="83">
        <v>66552165</v>
      </c>
      <c r="AS320" s="84">
        <f>IFERROR(AR320/AR324,"-")</f>
        <v>4.4544070660567613E-2</v>
      </c>
      <c r="AT320" s="85">
        <v>699</v>
      </c>
      <c r="AU320" s="86">
        <f t="shared" si="256"/>
        <v>95210.5364806867</v>
      </c>
      <c r="AV320" s="87">
        <f t="shared" si="301"/>
        <v>0.79251700680272108</v>
      </c>
      <c r="AW320" s="313"/>
      <c r="AX320" s="112">
        <v>7</v>
      </c>
      <c r="AY320" s="102" t="s">
        <v>400</v>
      </c>
      <c r="AZ320" s="176" t="s">
        <v>401</v>
      </c>
      <c r="BA320" s="83">
        <v>50144805</v>
      </c>
      <c r="BB320" s="84">
        <f>IFERROR(BA320/BA324,"-")</f>
        <v>3.6402950145172801E-2</v>
      </c>
      <c r="BC320" s="85">
        <v>229</v>
      </c>
      <c r="BD320" s="86">
        <f t="shared" si="257"/>
        <v>218972.94759825329</v>
      </c>
      <c r="BE320" s="87">
        <f t="shared" si="302"/>
        <v>0.3013157894736842</v>
      </c>
      <c r="BF320" s="313"/>
      <c r="BG320" s="112">
        <v>7</v>
      </c>
      <c r="BH320" s="102" t="s">
        <v>344</v>
      </c>
      <c r="BI320" s="176" t="s">
        <v>345</v>
      </c>
      <c r="BJ320" s="83">
        <v>87071017</v>
      </c>
      <c r="BK320" s="84">
        <f>IFERROR(BJ320/BJ324,"-")</f>
        <v>4.1940352690692191E-2</v>
      </c>
      <c r="BL320" s="85">
        <v>153</v>
      </c>
      <c r="BM320" s="86">
        <f t="shared" si="258"/>
        <v>569091.61437908502</v>
      </c>
      <c r="BN320" s="87">
        <f t="shared" si="303"/>
        <v>0.16906077348066298</v>
      </c>
      <c r="BO320" s="313"/>
      <c r="BP320" s="112">
        <v>7</v>
      </c>
      <c r="BQ320" s="102" t="s">
        <v>370</v>
      </c>
      <c r="BR320" s="176" t="s">
        <v>371</v>
      </c>
      <c r="BS320" s="83">
        <v>66379110</v>
      </c>
      <c r="BT320" s="84">
        <f>IFERROR(BS320/BS324,"-")</f>
        <v>3.9044467085728785E-2</v>
      </c>
      <c r="BU320" s="85">
        <v>443</v>
      </c>
      <c r="BV320" s="86">
        <f t="shared" si="259"/>
        <v>149839.97742663656</v>
      </c>
      <c r="BW320" s="87">
        <f t="shared" si="304"/>
        <v>0.65922619047619047</v>
      </c>
      <c r="BX320" s="313"/>
      <c r="BY320" s="112">
        <v>7</v>
      </c>
      <c r="BZ320" s="102" t="s">
        <v>366</v>
      </c>
      <c r="CA320" s="176" t="s">
        <v>367</v>
      </c>
      <c r="CB320" s="83">
        <v>512677014</v>
      </c>
      <c r="CC320" s="84">
        <f>IFERROR(CB320/CB324,"-")</f>
        <v>3.2697168630777193E-2</v>
      </c>
      <c r="CD320" s="85">
        <v>2935</v>
      </c>
      <c r="CE320" s="86">
        <f t="shared" si="260"/>
        <v>174677.00647359455</v>
      </c>
      <c r="CF320" s="87">
        <f t="shared" si="305"/>
        <v>0.17341211225997047</v>
      </c>
    </row>
    <row r="321" spans="2:84" ht="13.5" customHeight="1">
      <c r="B321" s="304"/>
      <c r="C321" s="318"/>
      <c r="D321" s="301"/>
      <c r="E321" s="80">
        <v>8</v>
      </c>
      <c r="F321" s="175" t="s">
        <v>344</v>
      </c>
      <c r="G321" s="176" t="s">
        <v>345</v>
      </c>
      <c r="H321" s="83">
        <v>176596130</v>
      </c>
      <c r="I321" s="84">
        <f>IFERROR(H321/H324,"-")</f>
        <v>3.2636333973039208E-2</v>
      </c>
      <c r="J321" s="85">
        <v>837</v>
      </c>
      <c r="K321" s="86">
        <f t="shared" si="252"/>
        <v>210987.01314217443</v>
      </c>
      <c r="L321" s="87">
        <f t="shared" si="297"/>
        <v>8.0496249278707438E-2</v>
      </c>
      <c r="M321" s="313"/>
      <c r="N321" s="112">
        <v>8</v>
      </c>
      <c r="O321" s="175" t="s">
        <v>358</v>
      </c>
      <c r="P321" s="176" t="s">
        <v>359</v>
      </c>
      <c r="Q321" s="83">
        <v>40353545</v>
      </c>
      <c r="R321" s="84">
        <f>IFERROR(Q321/Q324,"-")</f>
        <v>3.3644634896276282E-2</v>
      </c>
      <c r="S321" s="85">
        <v>689</v>
      </c>
      <c r="T321" s="86">
        <f t="shared" si="253"/>
        <v>58568.280116110305</v>
      </c>
      <c r="U321" s="87">
        <f t="shared" si="298"/>
        <v>0.49711399711399712</v>
      </c>
      <c r="V321" s="313"/>
      <c r="W321" s="112">
        <v>8</v>
      </c>
      <c r="X321" s="175" t="s">
        <v>340</v>
      </c>
      <c r="Y321" s="176" t="s">
        <v>341</v>
      </c>
      <c r="Z321" s="83">
        <v>39174168</v>
      </c>
      <c r="AA321" s="84">
        <f>IFERROR(Z321/Z324,"-")</f>
        <v>3.6083276351863217E-2</v>
      </c>
      <c r="AB321" s="85">
        <v>671</v>
      </c>
      <c r="AC321" s="86">
        <f t="shared" si="254"/>
        <v>58381.770491803276</v>
      </c>
      <c r="AD321" s="87">
        <f t="shared" si="299"/>
        <v>0.77393310265282589</v>
      </c>
      <c r="AE321" s="313"/>
      <c r="AF321" s="112">
        <v>8</v>
      </c>
      <c r="AG321" s="175" t="s">
        <v>380</v>
      </c>
      <c r="AH321" s="176" t="s">
        <v>381</v>
      </c>
      <c r="AI321" s="83">
        <v>38371567</v>
      </c>
      <c r="AJ321" s="84">
        <f>IFERROR(AI321/AI324,"-")</f>
        <v>2.8726930865778016E-2</v>
      </c>
      <c r="AK321" s="85">
        <v>348</v>
      </c>
      <c r="AL321" s="86">
        <f t="shared" si="255"/>
        <v>110263.1235632184</v>
      </c>
      <c r="AM321" s="87">
        <f t="shared" si="300"/>
        <v>0.32985781990521329</v>
      </c>
      <c r="AN321" s="313"/>
      <c r="AO321" s="112">
        <v>8</v>
      </c>
      <c r="AP321" s="175" t="s">
        <v>352</v>
      </c>
      <c r="AQ321" s="176" t="s">
        <v>353</v>
      </c>
      <c r="AR321" s="83">
        <v>50748862</v>
      </c>
      <c r="AS321" s="84">
        <f>IFERROR(AR321/AR324,"-")</f>
        <v>3.3966752169090134E-2</v>
      </c>
      <c r="AT321" s="85">
        <v>143</v>
      </c>
      <c r="AU321" s="86">
        <f t="shared" si="256"/>
        <v>354887.14685314684</v>
      </c>
      <c r="AV321" s="87">
        <f t="shared" si="301"/>
        <v>0.16213151927437641</v>
      </c>
      <c r="AW321" s="313"/>
      <c r="AX321" s="112">
        <v>8</v>
      </c>
      <c r="AY321" s="175" t="s">
        <v>344</v>
      </c>
      <c r="AZ321" s="176" t="s">
        <v>345</v>
      </c>
      <c r="BA321" s="83">
        <v>46255517</v>
      </c>
      <c r="BB321" s="84">
        <f>IFERROR(BA321/BA324,"-")</f>
        <v>3.3579496007416776E-2</v>
      </c>
      <c r="BC321" s="85">
        <v>144</v>
      </c>
      <c r="BD321" s="86">
        <f t="shared" si="257"/>
        <v>321218.86805555556</v>
      </c>
      <c r="BE321" s="87">
        <f t="shared" si="302"/>
        <v>0.18947368421052632</v>
      </c>
      <c r="BF321" s="313"/>
      <c r="BG321" s="112">
        <v>8</v>
      </c>
      <c r="BH321" s="175" t="s">
        <v>400</v>
      </c>
      <c r="BI321" s="176" t="s">
        <v>401</v>
      </c>
      <c r="BJ321" s="83">
        <v>58518333</v>
      </c>
      <c r="BK321" s="84">
        <f>IFERROR(BJ321/BJ324,"-")</f>
        <v>2.8187100707591041E-2</v>
      </c>
      <c r="BL321" s="85">
        <v>261</v>
      </c>
      <c r="BM321" s="86">
        <f t="shared" si="258"/>
        <v>224208.1724137931</v>
      </c>
      <c r="BN321" s="87">
        <f t="shared" si="303"/>
        <v>0.28839779005524863</v>
      </c>
      <c r="BO321" s="313"/>
      <c r="BP321" s="112">
        <v>8</v>
      </c>
      <c r="BQ321" s="175" t="s">
        <v>344</v>
      </c>
      <c r="BR321" s="176" t="s">
        <v>345</v>
      </c>
      <c r="BS321" s="83">
        <v>62988007</v>
      </c>
      <c r="BT321" s="84">
        <f>IFERROR(BS321/BS324,"-")</f>
        <v>3.7049806273497098E-2</v>
      </c>
      <c r="BU321" s="85">
        <v>107</v>
      </c>
      <c r="BV321" s="86">
        <f t="shared" si="259"/>
        <v>588672.96261682245</v>
      </c>
      <c r="BW321" s="87">
        <f t="shared" si="304"/>
        <v>0.15922619047619047</v>
      </c>
      <c r="BX321" s="313"/>
      <c r="BY321" s="112">
        <v>8</v>
      </c>
      <c r="BZ321" s="175" t="s">
        <v>364</v>
      </c>
      <c r="CA321" s="176" t="s">
        <v>365</v>
      </c>
      <c r="CB321" s="83">
        <v>472894595</v>
      </c>
      <c r="CC321" s="84">
        <f>IFERROR(CB321/CB324,"-")</f>
        <v>3.0159952358031965E-2</v>
      </c>
      <c r="CD321" s="85">
        <v>5249</v>
      </c>
      <c r="CE321" s="86">
        <f t="shared" si="260"/>
        <v>90092.321394551342</v>
      </c>
      <c r="CF321" s="87">
        <f t="shared" si="305"/>
        <v>0.31013293943870013</v>
      </c>
    </row>
    <row r="322" spans="2:84" ht="13.5" customHeight="1">
      <c r="B322" s="304"/>
      <c r="C322" s="318"/>
      <c r="D322" s="301"/>
      <c r="E322" s="80">
        <v>9</v>
      </c>
      <c r="F322" s="175" t="s">
        <v>380</v>
      </c>
      <c r="G322" s="176" t="s">
        <v>381</v>
      </c>
      <c r="H322" s="83">
        <v>162845346</v>
      </c>
      <c r="I322" s="84">
        <f>IFERROR(H322/H324,"-")</f>
        <v>3.0095082480069778E-2</v>
      </c>
      <c r="J322" s="85">
        <v>2263</v>
      </c>
      <c r="K322" s="86">
        <f t="shared" si="252"/>
        <v>71959.940786566498</v>
      </c>
      <c r="L322" s="87">
        <f t="shared" si="297"/>
        <v>0.21763800730909791</v>
      </c>
      <c r="M322" s="313"/>
      <c r="N322" s="112">
        <v>9</v>
      </c>
      <c r="O322" s="175" t="s">
        <v>346</v>
      </c>
      <c r="P322" s="176" t="s">
        <v>347</v>
      </c>
      <c r="Q322" s="83">
        <v>39465286</v>
      </c>
      <c r="R322" s="84">
        <f>IFERROR(Q322/Q324,"-")</f>
        <v>3.2904051888058998E-2</v>
      </c>
      <c r="S322" s="85">
        <v>1081</v>
      </c>
      <c r="T322" s="86">
        <f t="shared" si="253"/>
        <v>36508.127659574471</v>
      </c>
      <c r="U322" s="87">
        <f t="shared" si="298"/>
        <v>0.77994227994227994</v>
      </c>
      <c r="V322" s="313"/>
      <c r="W322" s="112">
        <v>9</v>
      </c>
      <c r="X322" s="175" t="s">
        <v>386</v>
      </c>
      <c r="Y322" s="176" t="s">
        <v>387</v>
      </c>
      <c r="Z322" s="83">
        <v>30914784</v>
      </c>
      <c r="AA322" s="84">
        <f>IFERROR(Z322/Z324,"-")</f>
        <v>2.8475568247681975E-2</v>
      </c>
      <c r="AB322" s="85">
        <v>182</v>
      </c>
      <c r="AC322" s="86">
        <f t="shared" si="254"/>
        <v>169861.45054945056</v>
      </c>
      <c r="AD322" s="87">
        <f t="shared" si="299"/>
        <v>0.209919261822376</v>
      </c>
      <c r="AE322" s="313"/>
      <c r="AF322" s="112">
        <v>9</v>
      </c>
      <c r="AG322" s="175" t="s">
        <v>364</v>
      </c>
      <c r="AH322" s="176" t="s">
        <v>365</v>
      </c>
      <c r="AI322" s="83">
        <v>36861335</v>
      </c>
      <c r="AJ322" s="84">
        <f>IFERROR(AI322/AI324,"-")</f>
        <v>2.7596293426465579E-2</v>
      </c>
      <c r="AK322" s="85">
        <v>368</v>
      </c>
      <c r="AL322" s="86">
        <f t="shared" si="255"/>
        <v>100166.67119565218</v>
      </c>
      <c r="AM322" s="87">
        <f t="shared" si="300"/>
        <v>0.34881516587677724</v>
      </c>
      <c r="AN322" s="313"/>
      <c r="AO322" s="112">
        <v>9</v>
      </c>
      <c r="AP322" s="175" t="s">
        <v>354</v>
      </c>
      <c r="AQ322" s="176" t="s">
        <v>355</v>
      </c>
      <c r="AR322" s="83">
        <v>46692219</v>
      </c>
      <c r="AS322" s="84">
        <f>IFERROR(AR322/AR324,"-")</f>
        <v>3.1251597937267672E-2</v>
      </c>
      <c r="AT322" s="85">
        <v>386</v>
      </c>
      <c r="AU322" s="86">
        <f t="shared" si="256"/>
        <v>120964.29792746114</v>
      </c>
      <c r="AV322" s="87">
        <f t="shared" si="301"/>
        <v>0.43764172335600909</v>
      </c>
      <c r="AW322" s="313"/>
      <c r="AX322" s="112">
        <v>9</v>
      </c>
      <c r="AY322" s="175" t="s">
        <v>366</v>
      </c>
      <c r="AZ322" s="176" t="s">
        <v>367</v>
      </c>
      <c r="BA322" s="83">
        <v>44502065</v>
      </c>
      <c r="BB322" s="84">
        <f>IFERROR(BA322/BA324,"-")</f>
        <v>3.2306566025179263E-2</v>
      </c>
      <c r="BC322" s="85">
        <v>217</v>
      </c>
      <c r="BD322" s="86">
        <f t="shared" si="257"/>
        <v>205078.64055299538</v>
      </c>
      <c r="BE322" s="87">
        <f t="shared" si="302"/>
        <v>0.28552631578947368</v>
      </c>
      <c r="BF322" s="313"/>
      <c r="BG322" s="112">
        <v>9</v>
      </c>
      <c r="BH322" s="175" t="s">
        <v>360</v>
      </c>
      <c r="BI322" s="176" t="s">
        <v>361</v>
      </c>
      <c r="BJ322" s="83">
        <v>54969992</v>
      </c>
      <c r="BK322" s="84">
        <f>IFERROR(BJ322/BJ324,"-")</f>
        <v>2.6477936416942599E-2</v>
      </c>
      <c r="BL322" s="85">
        <v>444</v>
      </c>
      <c r="BM322" s="86">
        <f t="shared" si="258"/>
        <v>123806.28828828828</v>
      </c>
      <c r="BN322" s="87">
        <f t="shared" si="303"/>
        <v>0.49060773480662984</v>
      </c>
      <c r="BO322" s="313"/>
      <c r="BP322" s="112">
        <v>9</v>
      </c>
      <c r="BQ322" s="175" t="s">
        <v>368</v>
      </c>
      <c r="BR322" s="176" t="s">
        <v>369</v>
      </c>
      <c r="BS322" s="83">
        <v>61920446</v>
      </c>
      <c r="BT322" s="84">
        <f>IFERROR(BS322/BS324,"-")</f>
        <v>3.6421862477225841E-2</v>
      </c>
      <c r="BU322" s="85">
        <v>223</v>
      </c>
      <c r="BV322" s="86">
        <f t="shared" si="259"/>
        <v>277670.16143497761</v>
      </c>
      <c r="BW322" s="87">
        <f t="shared" si="304"/>
        <v>0.33184523809523808</v>
      </c>
      <c r="BX322" s="313"/>
      <c r="BY322" s="112">
        <v>9</v>
      </c>
      <c r="BZ322" s="175" t="s">
        <v>342</v>
      </c>
      <c r="CA322" s="176" t="s">
        <v>343</v>
      </c>
      <c r="CB322" s="83">
        <v>467679051</v>
      </c>
      <c r="CC322" s="84">
        <f>IFERROR(CB322/CB324,"-")</f>
        <v>2.982731891238808E-2</v>
      </c>
      <c r="CD322" s="85">
        <v>9406</v>
      </c>
      <c r="CE322" s="86">
        <f t="shared" si="260"/>
        <v>49721.353497767384</v>
      </c>
      <c r="CF322" s="87">
        <f t="shared" si="305"/>
        <v>0.55574593796159533</v>
      </c>
    </row>
    <row r="323" spans="2:84" ht="13.5" customHeight="1">
      <c r="B323" s="304"/>
      <c r="C323" s="318"/>
      <c r="D323" s="301"/>
      <c r="E323" s="88">
        <v>10</v>
      </c>
      <c r="F323" s="103" t="s">
        <v>354</v>
      </c>
      <c r="G323" s="178" t="s">
        <v>355</v>
      </c>
      <c r="H323" s="91">
        <v>136703938</v>
      </c>
      <c r="I323" s="92">
        <f>IFERROR(H323/H324,"-")</f>
        <v>2.5263947607445564E-2</v>
      </c>
      <c r="J323" s="93">
        <v>2602</v>
      </c>
      <c r="K323" s="94">
        <f t="shared" si="252"/>
        <v>52538.023827824749</v>
      </c>
      <c r="L323" s="95">
        <f t="shared" si="297"/>
        <v>0.25024043085208691</v>
      </c>
      <c r="M323" s="313"/>
      <c r="N323" s="113">
        <v>10</v>
      </c>
      <c r="O323" s="103" t="s">
        <v>352</v>
      </c>
      <c r="P323" s="178" t="s">
        <v>353</v>
      </c>
      <c r="Q323" s="91">
        <v>34612143</v>
      </c>
      <c r="R323" s="92">
        <f>IFERROR(Q323/Q324,"-")</f>
        <v>2.8857759936895381E-2</v>
      </c>
      <c r="S323" s="93">
        <v>181</v>
      </c>
      <c r="T323" s="94">
        <f t="shared" si="253"/>
        <v>191227.30939226519</v>
      </c>
      <c r="U323" s="95">
        <f t="shared" si="298"/>
        <v>0.13059163059163059</v>
      </c>
      <c r="V323" s="313"/>
      <c r="W323" s="113">
        <v>10</v>
      </c>
      <c r="X323" s="103" t="s">
        <v>342</v>
      </c>
      <c r="Y323" s="178" t="s">
        <v>343</v>
      </c>
      <c r="Z323" s="91">
        <v>27272374</v>
      </c>
      <c r="AA323" s="92">
        <f>IFERROR(Z323/Z324,"-")</f>
        <v>2.5120549026423973E-2</v>
      </c>
      <c r="AB323" s="93">
        <v>587</v>
      </c>
      <c r="AC323" s="94">
        <f t="shared" si="254"/>
        <v>46460.603066439522</v>
      </c>
      <c r="AD323" s="95">
        <f t="shared" si="299"/>
        <v>0.67704728950403692</v>
      </c>
      <c r="AE323" s="313"/>
      <c r="AF323" s="113">
        <v>10</v>
      </c>
      <c r="AG323" s="103" t="s">
        <v>342</v>
      </c>
      <c r="AH323" s="178" t="s">
        <v>343</v>
      </c>
      <c r="AI323" s="91">
        <v>36717985</v>
      </c>
      <c r="AJ323" s="92">
        <f>IFERROR(AI323/AI324,"-")</f>
        <v>2.7488974235158919E-2</v>
      </c>
      <c r="AK323" s="93">
        <v>714</v>
      </c>
      <c r="AL323" s="94">
        <f t="shared" si="255"/>
        <v>51425.749299719886</v>
      </c>
      <c r="AM323" s="95">
        <f t="shared" si="300"/>
        <v>0.67677725118483412</v>
      </c>
      <c r="AN323" s="313"/>
      <c r="AO323" s="113">
        <v>10</v>
      </c>
      <c r="AP323" s="103" t="s">
        <v>364</v>
      </c>
      <c r="AQ323" s="178" t="s">
        <v>365</v>
      </c>
      <c r="AR323" s="91">
        <v>45290275</v>
      </c>
      <c r="AS323" s="92">
        <f>IFERROR(AR323/AR324,"-")</f>
        <v>3.0313261932749129E-2</v>
      </c>
      <c r="AT323" s="93">
        <v>396</v>
      </c>
      <c r="AU323" s="94">
        <f t="shared" si="256"/>
        <v>114369.38131313131</v>
      </c>
      <c r="AV323" s="95">
        <f t="shared" si="301"/>
        <v>0.44897959183673469</v>
      </c>
      <c r="AW323" s="313"/>
      <c r="AX323" s="113">
        <v>10</v>
      </c>
      <c r="AY323" s="103" t="s">
        <v>360</v>
      </c>
      <c r="AZ323" s="178" t="s">
        <v>361</v>
      </c>
      <c r="BA323" s="91">
        <v>41330534</v>
      </c>
      <c r="BB323" s="92">
        <f>IFERROR(BA323/BA324,"-")</f>
        <v>3.000417229013792E-2</v>
      </c>
      <c r="BC323" s="93">
        <v>425</v>
      </c>
      <c r="BD323" s="94">
        <f t="shared" si="257"/>
        <v>97248.315294117652</v>
      </c>
      <c r="BE323" s="95">
        <f t="shared" si="302"/>
        <v>0.55921052631578949</v>
      </c>
      <c r="BF323" s="313"/>
      <c r="BG323" s="113">
        <v>10</v>
      </c>
      <c r="BH323" s="103" t="s">
        <v>354</v>
      </c>
      <c r="BI323" s="178" t="s">
        <v>355</v>
      </c>
      <c r="BJ323" s="91">
        <v>54517695</v>
      </c>
      <c r="BK323" s="92">
        <f>IFERROR(BJ323/BJ324,"-")</f>
        <v>2.6260074074747355E-2</v>
      </c>
      <c r="BL323" s="93">
        <v>328</v>
      </c>
      <c r="BM323" s="94">
        <f t="shared" si="258"/>
        <v>166212.48475609755</v>
      </c>
      <c r="BN323" s="95">
        <f t="shared" si="303"/>
        <v>0.36243093922651931</v>
      </c>
      <c r="BO323" s="313"/>
      <c r="BP323" s="113">
        <v>10</v>
      </c>
      <c r="BQ323" s="103" t="s">
        <v>400</v>
      </c>
      <c r="BR323" s="178" t="s">
        <v>401</v>
      </c>
      <c r="BS323" s="91">
        <v>54486847</v>
      </c>
      <c r="BT323" s="92">
        <f>IFERROR(BS323/BS324,"-")</f>
        <v>3.2049388795611151E-2</v>
      </c>
      <c r="BU323" s="93">
        <v>196</v>
      </c>
      <c r="BV323" s="94">
        <f t="shared" si="259"/>
        <v>277994.11734693876</v>
      </c>
      <c r="BW323" s="95">
        <f t="shared" si="304"/>
        <v>0.29166666666666669</v>
      </c>
      <c r="BX323" s="313"/>
      <c r="BY323" s="113">
        <v>10</v>
      </c>
      <c r="BZ323" s="103" t="s">
        <v>354</v>
      </c>
      <c r="CA323" s="178" t="s">
        <v>355</v>
      </c>
      <c r="CB323" s="91">
        <v>457020351</v>
      </c>
      <c r="CC323" s="92">
        <f>IFERROR(CB323/CB324,"-")</f>
        <v>2.9147535536562956E-2</v>
      </c>
      <c r="CD323" s="93">
        <v>5471</v>
      </c>
      <c r="CE323" s="94">
        <f t="shared" si="260"/>
        <v>83535.06689819046</v>
      </c>
      <c r="CF323" s="95">
        <f t="shared" si="305"/>
        <v>0.32324963072378138</v>
      </c>
    </row>
    <row r="324" spans="2:84" s="173" customFormat="1" ht="13.5" customHeight="1">
      <c r="B324" s="266"/>
      <c r="C324" s="320"/>
      <c r="D324" s="302"/>
      <c r="E324" s="96" t="s">
        <v>164</v>
      </c>
      <c r="F324" s="97"/>
      <c r="G324" s="98"/>
      <c r="H324" s="228">
        <v>5411028400</v>
      </c>
      <c r="I324" s="99" t="s">
        <v>292</v>
      </c>
      <c r="J324" s="100">
        <v>9303</v>
      </c>
      <c r="K324" s="49">
        <f t="shared" si="252"/>
        <v>581643.38385467057</v>
      </c>
      <c r="L324" s="101">
        <f t="shared" si="297"/>
        <v>0.89469128678592036</v>
      </c>
      <c r="M324" s="314"/>
      <c r="N324" s="96" t="s">
        <v>164</v>
      </c>
      <c r="O324" s="97"/>
      <c r="P324" s="98"/>
      <c r="Q324" s="228">
        <v>1199405050</v>
      </c>
      <c r="R324" s="99" t="s">
        <v>292</v>
      </c>
      <c r="S324" s="100">
        <v>1381</v>
      </c>
      <c r="T324" s="49">
        <f t="shared" si="253"/>
        <v>868504.74293989863</v>
      </c>
      <c r="U324" s="101">
        <f t="shared" si="298"/>
        <v>0.99639249639249639</v>
      </c>
      <c r="V324" s="314"/>
      <c r="W324" s="96" t="s">
        <v>164</v>
      </c>
      <c r="X324" s="97"/>
      <c r="Y324" s="98"/>
      <c r="Z324" s="228">
        <v>1085659950</v>
      </c>
      <c r="AA324" s="99" t="s">
        <v>292</v>
      </c>
      <c r="AB324" s="100">
        <v>863</v>
      </c>
      <c r="AC324" s="49">
        <f t="shared" si="254"/>
        <v>1258006.8945538818</v>
      </c>
      <c r="AD324" s="101">
        <f t="shared" si="299"/>
        <v>0.99538638985005767</v>
      </c>
      <c r="AE324" s="314"/>
      <c r="AF324" s="96" t="s">
        <v>164</v>
      </c>
      <c r="AG324" s="97"/>
      <c r="AH324" s="98"/>
      <c r="AI324" s="228">
        <v>1335735000</v>
      </c>
      <c r="AJ324" s="99" t="s">
        <v>292</v>
      </c>
      <c r="AK324" s="100">
        <v>1051</v>
      </c>
      <c r="AL324" s="49">
        <f t="shared" si="255"/>
        <v>1270918.173168411</v>
      </c>
      <c r="AM324" s="101">
        <f t="shared" si="300"/>
        <v>0.99620853080568716</v>
      </c>
      <c r="AN324" s="314"/>
      <c r="AO324" s="96" t="s">
        <v>164</v>
      </c>
      <c r="AP324" s="97"/>
      <c r="AQ324" s="98"/>
      <c r="AR324" s="228">
        <v>1494074610</v>
      </c>
      <c r="AS324" s="99" t="s">
        <v>292</v>
      </c>
      <c r="AT324" s="100">
        <v>877</v>
      </c>
      <c r="AU324" s="49">
        <f t="shared" si="256"/>
        <v>1703619.8517673889</v>
      </c>
      <c r="AV324" s="101">
        <f t="shared" si="301"/>
        <v>0.99433106575963714</v>
      </c>
      <c r="AW324" s="314"/>
      <c r="AX324" s="96" t="s">
        <v>164</v>
      </c>
      <c r="AY324" s="97"/>
      <c r="AZ324" s="98"/>
      <c r="BA324" s="228">
        <v>1377492890</v>
      </c>
      <c r="BB324" s="99" t="s">
        <v>292</v>
      </c>
      <c r="BC324" s="100">
        <v>750</v>
      </c>
      <c r="BD324" s="49">
        <f t="shared" si="257"/>
        <v>1836657.1866666668</v>
      </c>
      <c r="BE324" s="101">
        <f t="shared" si="302"/>
        <v>0.98684210526315785</v>
      </c>
      <c r="BF324" s="314"/>
      <c r="BG324" s="96" t="s">
        <v>164</v>
      </c>
      <c r="BH324" s="97"/>
      <c r="BI324" s="98"/>
      <c r="BJ324" s="228">
        <v>2076067830</v>
      </c>
      <c r="BK324" s="99" t="s">
        <v>292</v>
      </c>
      <c r="BL324" s="100">
        <v>884</v>
      </c>
      <c r="BM324" s="49">
        <f t="shared" si="258"/>
        <v>2348493.0203619911</v>
      </c>
      <c r="BN324" s="101">
        <f t="shared" si="303"/>
        <v>0.97679558011049727</v>
      </c>
      <c r="BO324" s="314"/>
      <c r="BP324" s="96" t="s">
        <v>164</v>
      </c>
      <c r="BQ324" s="97"/>
      <c r="BR324" s="98"/>
      <c r="BS324" s="228">
        <v>1700090050</v>
      </c>
      <c r="BT324" s="99" t="s">
        <v>292</v>
      </c>
      <c r="BU324" s="100">
        <v>661</v>
      </c>
      <c r="BV324" s="49">
        <f t="shared" si="259"/>
        <v>2571997.0499243569</v>
      </c>
      <c r="BW324" s="101">
        <f t="shared" si="304"/>
        <v>0.98363095238095233</v>
      </c>
      <c r="BX324" s="314"/>
      <c r="BY324" s="96" t="s">
        <v>164</v>
      </c>
      <c r="BZ324" s="97"/>
      <c r="CA324" s="98"/>
      <c r="CB324" s="228">
        <v>15679553780</v>
      </c>
      <c r="CC324" s="99" t="s">
        <v>292</v>
      </c>
      <c r="CD324" s="100">
        <v>15770</v>
      </c>
      <c r="CE324" s="49">
        <f t="shared" si="260"/>
        <v>994264.6658211794</v>
      </c>
      <c r="CF324" s="101">
        <f t="shared" si="305"/>
        <v>0.93175775480059086</v>
      </c>
    </row>
    <row r="325" spans="2:84" ht="13.5" customHeight="1">
      <c r="B325" s="303">
        <v>30</v>
      </c>
      <c r="C325" s="317" t="s">
        <v>34</v>
      </c>
      <c r="D325" s="305">
        <f>CK35</f>
        <v>13264</v>
      </c>
      <c r="E325" s="72">
        <v>1</v>
      </c>
      <c r="F325" s="73" t="s">
        <v>336</v>
      </c>
      <c r="G325" s="74" t="s">
        <v>337</v>
      </c>
      <c r="H325" s="75">
        <v>490257231</v>
      </c>
      <c r="I325" s="76">
        <f>IFERROR(H325/H335,"-")</f>
        <v>7.3792897259410906E-2</v>
      </c>
      <c r="J325" s="77">
        <v>5213</v>
      </c>
      <c r="K325" s="78">
        <f t="shared" si="252"/>
        <v>94045.123920966813</v>
      </c>
      <c r="L325" s="79">
        <f t="shared" ref="L325:L335" si="306">IFERROR(J325/$CK$35,0)</f>
        <v>0.39301869722557298</v>
      </c>
      <c r="M325" s="315">
        <f>CL35</f>
        <v>1850</v>
      </c>
      <c r="N325" s="195">
        <v>1</v>
      </c>
      <c r="O325" s="73" t="s">
        <v>336</v>
      </c>
      <c r="P325" s="74" t="s">
        <v>337</v>
      </c>
      <c r="Q325" s="75">
        <v>131225450</v>
      </c>
      <c r="R325" s="76">
        <f>IFERROR(Q325/Q335,"-")</f>
        <v>9.3140461516448711E-2</v>
      </c>
      <c r="S325" s="77">
        <v>1098</v>
      </c>
      <c r="T325" s="78">
        <f t="shared" si="253"/>
        <v>119513.16029143898</v>
      </c>
      <c r="U325" s="79">
        <f t="shared" ref="U325:U335" si="307">IFERROR(S325/$CL$35,0)</f>
        <v>0.59351351351351356</v>
      </c>
      <c r="V325" s="315">
        <f>CM35</f>
        <v>1420</v>
      </c>
      <c r="W325" s="195">
        <v>1</v>
      </c>
      <c r="X325" s="73" t="s">
        <v>336</v>
      </c>
      <c r="Y325" s="74" t="s">
        <v>337</v>
      </c>
      <c r="Z325" s="75">
        <v>149600963</v>
      </c>
      <c r="AA325" s="76">
        <f>IFERROR(Z325/Z335,"-")</f>
        <v>0.10013413805142364</v>
      </c>
      <c r="AB325" s="77">
        <v>961</v>
      </c>
      <c r="AC325" s="78">
        <f t="shared" si="254"/>
        <v>155672.17793964621</v>
      </c>
      <c r="AD325" s="79">
        <f t="shared" ref="AD325:AD335" si="308">IFERROR(AB325/$CM$35,0)</f>
        <v>0.67676056338028168</v>
      </c>
      <c r="AE325" s="315">
        <f>CN35</f>
        <v>1499</v>
      </c>
      <c r="AF325" s="195">
        <v>1</v>
      </c>
      <c r="AG325" s="73" t="s">
        <v>336</v>
      </c>
      <c r="AH325" s="74" t="s">
        <v>337</v>
      </c>
      <c r="AI325" s="75">
        <v>160998482</v>
      </c>
      <c r="AJ325" s="76">
        <f>IFERROR(AI325/AI335,"-")</f>
        <v>9.2969433296588883E-2</v>
      </c>
      <c r="AK325" s="77">
        <v>952</v>
      </c>
      <c r="AL325" s="78">
        <f t="shared" si="255"/>
        <v>169116.05252100842</v>
      </c>
      <c r="AM325" s="79">
        <f t="shared" ref="AM325:AM335" si="309">IFERROR(AK325/$CN$35,0)</f>
        <v>0.63509006004002666</v>
      </c>
      <c r="AN325" s="315">
        <f>CO35</f>
        <v>1448</v>
      </c>
      <c r="AO325" s="195">
        <v>1</v>
      </c>
      <c r="AP325" s="73" t="s">
        <v>336</v>
      </c>
      <c r="AQ325" s="74" t="s">
        <v>337</v>
      </c>
      <c r="AR325" s="75">
        <v>173544545</v>
      </c>
      <c r="AS325" s="76">
        <f>IFERROR(AR325/AR335,"-")</f>
        <v>7.8994624860168172E-2</v>
      </c>
      <c r="AT325" s="77">
        <v>993</v>
      </c>
      <c r="AU325" s="78">
        <f t="shared" si="256"/>
        <v>174767.9204431017</v>
      </c>
      <c r="AV325" s="79">
        <f t="shared" ref="AV325:AV335" si="310">IFERROR(AT325/$CO$35,0)</f>
        <v>0.68577348066298338</v>
      </c>
      <c r="AW325" s="315">
        <f>CP35</f>
        <v>1022</v>
      </c>
      <c r="AX325" s="195">
        <v>1</v>
      </c>
      <c r="AY325" s="73" t="s">
        <v>356</v>
      </c>
      <c r="AZ325" s="74" t="s">
        <v>357</v>
      </c>
      <c r="BA325" s="75">
        <v>177320925</v>
      </c>
      <c r="BB325" s="76">
        <f>IFERROR(BA325/BA335,"-")</f>
        <v>9.5111417708367355E-2</v>
      </c>
      <c r="BC325" s="77">
        <v>331</v>
      </c>
      <c r="BD325" s="78">
        <f t="shared" si="257"/>
        <v>535712.76435045316</v>
      </c>
      <c r="BE325" s="79">
        <f t="shared" ref="BE325:BE335" si="311">IFERROR(BC325/$CP$35,0)</f>
        <v>0.32387475538160471</v>
      </c>
      <c r="BF325" s="315">
        <f>CQ35</f>
        <v>1188</v>
      </c>
      <c r="BG325" s="195">
        <v>1</v>
      </c>
      <c r="BH325" s="73" t="s">
        <v>362</v>
      </c>
      <c r="BI325" s="74" t="s">
        <v>363</v>
      </c>
      <c r="BJ325" s="75">
        <v>265766896</v>
      </c>
      <c r="BK325" s="76">
        <f>IFERROR(BJ325/BJ335,"-")</f>
        <v>0.10317096122118639</v>
      </c>
      <c r="BL325" s="77">
        <v>559</v>
      </c>
      <c r="BM325" s="78">
        <f t="shared" si="258"/>
        <v>475432.72987477639</v>
      </c>
      <c r="BN325" s="79">
        <f t="shared" ref="BN325:BN335" si="312">IFERROR(BL325/$CQ$35,0)</f>
        <v>0.47053872053872053</v>
      </c>
      <c r="BO325" s="315">
        <f>CR35</f>
        <v>919</v>
      </c>
      <c r="BP325" s="195">
        <v>1</v>
      </c>
      <c r="BQ325" s="73" t="s">
        <v>362</v>
      </c>
      <c r="BR325" s="74" t="s">
        <v>363</v>
      </c>
      <c r="BS325" s="75">
        <v>263856624</v>
      </c>
      <c r="BT325" s="76">
        <f>IFERROR(BS325/BS335,"-")</f>
        <v>0.11780040357847078</v>
      </c>
      <c r="BU325" s="77">
        <v>407</v>
      </c>
      <c r="BV325" s="78">
        <f t="shared" si="259"/>
        <v>648296.37346437352</v>
      </c>
      <c r="BW325" s="79">
        <f t="shared" ref="BW325:BW335" si="313">IFERROR(BU325/$CR$35,0)</f>
        <v>0.4428726877040261</v>
      </c>
      <c r="BX325" s="315">
        <f>CS35</f>
        <v>22610</v>
      </c>
      <c r="BY325" s="195">
        <v>1</v>
      </c>
      <c r="BZ325" s="73" t="s">
        <v>336</v>
      </c>
      <c r="CA325" s="74" t="s">
        <v>337</v>
      </c>
      <c r="CB325" s="75">
        <v>1556951572</v>
      </c>
      <c r="CC325" s="76">
        <f>IFERROR(CB325/CB335,"-")</f>
        <v>7.724719930798804E-2</v>
      </c>
      <c r="CD325" s="77">
        <v>11243</v>
      </c>
      <c r="CE325" s="78">
        <f t="shared" si="260"/>
        <v>138481.86178066352</v>
      </c>
      <c r="CF325" s="79">
        <f t="shared" ref="CF325:CF335" si="314">IFERROR(CD325/$CS$35,0)</f>
        <v>0.49725785050862448</v>
      </c>
    </row>
    <row r="326" spans="2:84" ht="13.5" customHeight="1">
      <c r="B326" s="304"/>
      <c r="C326" s="318"/>
      <c r="D326" s="301"/>
      <c r="E326" s="80">
        <v>2</v>
      </c>
      <c r="F326" s="175" t="s">
        <v>338</v>
      </c>
      <c r="G326" s="176" t="s">
        <v>339</v>
      </c>
      <c r="H326" s="83">
        <v>451103829</v>
      </c>
      <c r="I326" s="84">
        <f>IFERROR(H326/H335,"-")</f>
        <v>6.7899576797315744E-2</v>
      </c>
      <c r="J326" s="85">
        <v>3242</v>
      </c>
      <c r="K326" s="86">
        <f t="shared" ref="K326:K389" si="315">IFERROR(H326/J326,"-")</f>
        <v>139143.685687847</v>
      </c>
      <c r="L326" s="87">
        <f t="shared" si="306"/>
        <v>0.24442098914354643</v>
      </c>
      <c r="M326" s="313"/>
      <c r="N326" s="112">
        <v>2</v>
      </c>
      <c r="O326" s="175" t="s">
        <v>338</v>
      </c>
      <c r="P326" s="176" t="s">
        <v>339</v>
      </c>
      <c r="Q326" s="83">
        <v>86830988</v>
      </c>
      <c r="R326" s="84">
        <f>IFERROR(Q326/Q335,"-")</f>
        <v>6.1630410078603037E-2</v>
      </c>
      <c r="S326" s="85">
        <v>514</v>
      </c>
      <c r="T326" s="86">
        <f t="shared" ref="T326:T389" si="316">IFERROR(Q326/S326,"-")</f>
        <v>168931.88326848249</v>
      </c>
      <c r="U326" s="87">
        <f t="shared" si="307"/>
        <v>0.27783783783783783</v>
      </c>
      <c r="V326" s="313"/>
      <c r="W326" s="112">
        <v>2</v>
      </c>
      <c r="X326" s="175" t="s">
        <v>344</v>
      </c>
      <c r="Y326" s="176" t="s">
        <v>345</v>
      </c>
      <c r="Z326" s="83">
        <v>89622942</v>
      </c>
      <c r="AA326" s="84">
        <f>IFERROR(Z326/Z335,"-")</f>
        <v>5.9988357473358865E-2</v>
      </c>
      <c r="AB326" s="85">
        <v>184</v>
      </c>
      <c r="AC326" s="86">
        <f t="shared" ref="AC326:AC389" si="317">IFERROR(Z326/AB326,"-")</f>
        <v>487081.20652173914</v>
      </c>
      <c r="AD326" s="87">
        <f t="shared" si="308"/>
        <v>0.12957746478873239</v>
      </c>
      <c r="AE326" s="313"/>
      <c r="AF326" s="112">
        <v>2</v>
      </c>
      <c r="AG326" s="175" t="s">
        <v>356</v>
      </c>
      <c r="AH326" s="176" t="s">
        <v>357</v>
      </c>
      <c r="AI326" s="83">
        <v>135343715</v>
      </c>
      <c r="AJ326" s="84">
        <f>IFERROR(AI326/AI335,"-")</f>
        <v>7.8154951074663151E-2</v>
      </c>
      <c r="AK326" s="85">
        <v>365</v>
      </c>
      <c r="AL326" s="86">
        <f t="shared" ref="AL326:AL389" si="318">IFERROR(AI326/AK326,"-")</f>
        <v>370804.69863013696</v>
      </c>
      <c r="AM326" s="87">
        <f t="shared" si="309"/>
        <v>0.24349566377585058</v>
      </c>
      <c r="AN326" s="313"/>
      <c r="AO326" s="112">
        <v>2</v>
      </c>
      <c r="AP326" s="175" t="s">
        <v>356</v>
      </c>
      <c r="AQ326" s="176" t="s">
        <v>357</v>
      </c>
      <c r="AR326" s="83">
        <v>161761439</v>
      </c>
      <c r="AS326" s="84">
        <f>IFERROR(AR326/AR335,"-")</f>
        <v>7.3631148652041914E-2</v>
      </c>
      <c r="AT326" s="85">
        <v>443</v>
      </c>
      <c r="AU326" s="86">
        <f t="shared" ref="AU326:AU389" si="319">IFERROR(AR326/AT326,"-")</f>
        <v>365149.97516930022</v>
      </c>
      <c r="AV326" s="87">
        <f t="shared" si="310"/>
        <v>0.30593922651933703</v>
      </c>
      <c r="AW326" s="313"/>
      <c r="AX326" s="112">
        <v>2</v>
      </c>
      <c r="AY326" s="175" t="s">
        <v>336</v>
      </c>
      <c r="AZ326" s="176" t="s">
        <v>337</v>
      </c>
      <c r="BA326" s="83">
        <v>133565579</v>
      </c>
      <c r="BB326" s="84">
        <f>IFERROR(BA326/BA335,"-")</f>
        <v>7.1641920296371897E-2</v>
      </c>
      <c r="BC326" s="85">
        <v>676</v>
      </c>
      <c r="BD326" s="86">
        <f t="shared" ref="BD326:BD389" si="320">IFERROR(BA326/BC326,"-")</f>
        <v>197582.21745562131</v>
      </c>
      <c r="BE326" s="87">
        <f t="shared" si="311"/>
        <v>0.66144814090019566</v>
      </c>
      <c r="BF326" s="313"/>
      <c r="BG326" s="112">
        <v>2</v>
      </c>
      <c r="BH326" s="175" t="s">
        <v>356</v>
      </c>
      <c r="BI326" s="176" t="s">
        <v>357</v>
      </c>
      <c r="BJ326" s="83">
        <v>223221153</v>
      </c>
      <c r="BK326" s="84">
        <f>IFERROR(BJ326/BJ335,"-")</f>
        <v>8.665466341568559E-2</v>
      </c>
      <c r="BL326" s="85">
        <v>382</v>
      </c>
      <c r="BM326" s="86">
        <f t="shared" ref="BM326:BM389" si="321">IFERROR(BJ326/BL326,"-")</f>
        <v>584348.56806282722</v>
      </c>
      <c r="BN326" s="87">
        <f t="shared" si="312"/>
        <v>0.32154882154882153</v>
      </c>
      <c r="BO326" s="313"/>
      <c r="BP326" s="112">
        <v>2</v>
      </c>
      <c r="BQ326" s="175" t="s">
        <v>364</v>
      </c>
      <c r="BR326" s="176" t="s">
        <v>365</v>
      </c>
      <c r="BS326" s="83">
        <v>168623229</v>
      </c>
      <c r="BT326" s="84">
        <f>IFERROR(BS326/BS335,"-")</f>
        <v>7.5282871916472704E-2</v>
      </c>
      <c r="BU326" s="85">
        <v>528</v>
      </c>
      <c r="BV326" s="86">
        <f t="shared" ref="BV326:BV389" si="322">IFERROR(BS326/BU326,"-")</f>
        <v>319362.17613636365</v>
      </c>
      <c r="BW326" s="87">
        <f t="shared" si="313"/>
        <v>0.57453754080522312</v>
      </c>
      <c r="BX326" s="313"/>
      <c r="BY326" s="112">
        <v>2</v>
      </c>
      <c r="BZ326" s="175" t="s">
        <v>356</v>
      </c>
      <c r="CA326" s="176" t="s">
        <v>357</v>
      </c>
      <c r="CB326" s="83">
        <v>1018826996</v>
      </c>
      <c r="CC326" s="84">
        <f>IFERROR(CB326/CB335,"-")</f>
        <v>5.0548477830478555E-2</v>
      </c>
      <c r="CD326" s="85">
        <v>3672</v>
      </c>
      <c r="CE326" s="86">
        <f t="shared" ref="CE326:CE389" si="323">IFERROR(CB326/CD326,"-")</f>
        <v>277458.33224400872</v>
      </c>
      <c r="CF326" s="87">
        <f t="shared" si="314"/>
        <v>0.162406015037594</v>
      </c>
    </row>
    <row r="327" spans="2:84" ht="13.5" customHeight="1">
      <c r="B327" s="304"/>
      <c r="C327" s="318"/>
      <c r="D327" s="301"/>
      <c r="E327" s="80">
        <v>3</v>
      </c>
      <c r="F327" s="102" t="s">
        <v>342</v>
      </c>
      <c r="G327" s="176" t="s">
        <v>343</v>
      </c>
      <c r="H327" s="83">
        <v>318832236</v>
      </c>
      <c r="I327" s="84">
        <f>IFERROR(H327/H335,"-")</f>
        <v>4.7990224205660417E-2</v>
      </c>
      <c r="J327" s="85">
        <v>6152</v>
      </c>
      <c r="K327" s="86">
        <f t="shared" si="315"/>
        <v>51825.786085825748</v>
      </c>
      <c r="L327" s="87">
        <f t="shared" si="306"/>
        <v>0.46381182147165262</v>
      </c>
      <c r="M327" s="313"/>
      <c r="N327" s="112">
        <v>3</v>
      </c>
      <c r="O327" s="102" t="s">
        <v>340</v>
      </c>
      <c r="P327" s="176" t="s">
        <v>341</v>
      </c>
      <c r="Q327" s="83">
        <v>68272845</v>
      </c>
      <c r="R327" s="84">
        <f>IFERROR(Q327/Q335,"-")</f>
        <v>4.8458315763755942E-2</v>
      </c>
      <c r="S327" s="85">
        <v>1290</v>
      </c>
      <c r="T327" s="86">
        <f t="shared" si="316"/>
        <v>52924.686046511626</v>
      </c>
      <c r="U327" s="87">
        <f t="shared" si="307"/>
        <v>0.69729729729729728</v>
      </c>
      <c r="V327" s="313"/>
      <c r="W327" s="112">
        <v>3</v>
      </c>
      <c r="X327" s="102" t="s">
        <v>356</v>
      </c>
      <c r="Y327" s="176" t="s">
        <v>357</v>
      </c>
      <c r="Z327" s="83">
        <v>69519556</v>
      </c>
      <c r="AA327" s="84">
        <f>IFERROR(Z327/Z335,"-")</f>
        <v>4.6532326250985939E-2</v>
      </c>
      <c r="AB327" s="85">
        <v>405</v>
      </c>
      <c r="AC327" s="86">
        <f t="shared" si="317"/>
        <v>171653.22469135802</v>
      </c>
      <c r="AD327" s="87">
        <f t="shared" si="308"/>
        <v>0.28521126760563381</v>
      </c>
      <c r="AE327" s="313"/>
      <c r="AF327" s="112">
        <v>3</v>
      </c>
      <c r="AG327" s="102" t="s">
        <v>338</v>
      </c>
      <c r="AH327" s="176" t="s">
        <v>339</v>
      </c>
      <c r="AI327" s="83">
        <v>94521488</v>
      </c>
      <c r="AJ327" s="84">
        <f>IFERROR(AI327/AI335,"-")</f>
        <v>5.4581938068896371E-2</v>
      </c>
      <c r="AK327" s="85">
        <v>395</v>
      </c>
      <c r="AL327" s="86">
        <f t="shared" si="318"/>
        <v>239294.90632911393</v>
      </c>
      <c r="AM327" s="87">
        <f t="shared" si="309"/>
        <v>0.26350900600400268</v>
      </c>
      <c r="AN327" s="313"/>
      <c r="AO327" s="112">
        <v>3</v>
      </c>
      <c r="AP327" s="102" t="s">
        <v>344</v>
      </c>
      <c r="AQ327" s="176" t="s">
        <v>345</v>
      </c>
      <c r="AR327" s="83">
        <v>150173239</v>
      </c>
      <c r="AS327" s="84">
        <f>IFERROR(AR327/AR335,"-")</f>
        <v>6.8356390452038562E-2</v>
      </c>
      <c r="AT327" s="85">
        <v>260</v>
      </c>
      <c r="AU327" s="86">
        <f t="shared" si="319"/>
        <v>577589.38076923077</v>
      </c>
      <c r="AV327" s="87">
        <f t="shared" si="310"/>
        <v>0.17955801104972377</v>
      </c>
      <c r="AW327" s="313"/>
      <c r="AX327" s="112">
        <v>3</v>
      </c>
      <c r="AY327" s="102" t="s">
        <v>362</v>
      </c>
      <c r="AZ327" s="176" t="s">
        <v>363</v>
      </c>
      <c r="BA327" s="83">
        <v>129350170</v>
      </c>
      <c r="BB327" s="84">
        <f>IFERROR(BA327/BA335,"-")</f>
        <v>6.9380858742521936E-2</v>
      </c>
      <c r="BC327" s="85">
        <v>450</v>
      </c>
      <c r="BD327" s="86">
        <f t="shared" si="320"/>
        <v>287444.82222222222</v>
      </c>
      <c r="BE327" s="87">
        <f t="shared" si="311"/>
        <v>0.44031311154598823</v>
      </c>
      <c r="BF327" s="313"/>
      <c r="BG327" s="112">
        <v>3</v>
      </c>
      <c r="BH327" s="102" t="s">
        <v>366</v>
      </c>
      <c r="BI327" s="176" t="s">
        <v>367</v>
      </c>
      <c r="BJ327" s="83">
        <v>193968029</v>
      </c>
      <c r="BK327" s="84">
        <f>IFERROR(BJ327/BJ335,"-")</f>
        <v>7.5298572919740001E-2</v>
      </c>
      <c r="BL327" s="85">
        <v>407</v>
      </c>
      <c r="BM327" s="86">
        <f t="shared" si="321"/>
        <v>476579.92383292381</v>
      </c>
      <c r="BN327" s="87">
        <f t="shared" si="312"/>
        <v>0.34259259259259262</v>
      </c>
      <c r="BO327" s="313"/>
      <c r="BP327" s="112">
        <v>3</v>
      </c>
      <c r="BQ327" s="102" t="s">
        <v>366</v>
      </c>
      <c r="BR327" s="176" t="s">
        <v>367</v>
      </c>
      <c r="BS327" s="83">
        <v>158995476</v>
      </c>
      <c r="BT327" s="84">
        <f>IFERROR(BS327/BS335,"-")</f>
        <v>7.0984502704586505E-2</v>
      </c>
      <c r="BU327" s="85">
        <v>328</v>
      </c>
      <c r="BV327" s="86">
        <f t="shared" si="322"/>
        <v>484742.30487804877</v>
      </c>
      <c r="BW327" s="87">
        <f t="shared" si="313"/>
        <v>0.35690968443960824</v>
      </c>
      <c r="BX327" s="313"/>
      <c r="BY327" s="112">
        <v>3</v>
      </c>
      <c r="BZ327" s="102" t="s">
        <v>362</v>
      </c>
      <c r="CA327" s="176" t="s">
        <v>363</v>
      </c>
      <c r="CB327" s="83">
        <v>1013502816</v>
      </c>
      <c r="CC327" s="84">
        <f>IFERROR(CB327/CB335,"-")</f>
        <v>5.0284321898458592E-2</v>
      </c>
      <c r="CD327" s="85">
        <v>7446</v>
      </c>
      <c r="CE327" s="86">
        <f t="shared" si="323"/>
        <v>136113.7276390008</v>
      </c>
      <c r="CF327" s="87">
        <f t="shared" si="314"/>
        <v>0.32932330827067668</v>
      </c>
    </row>
    <row r="328" spans="2:84" ht="13.5" customHeight="1">
      <c r="B328" s="304"/>
      <c r="C328" s="318"/>
      <c r="D328" s="301"/>
      <c r="E328" s="80">
        <v>4</v>
      </c>
      <c r="F328" s="175" t="s">
        <v>340</v>
      </c>
      <c r="G328" s="176" t="s">
        <v>341</v>
      </c>
      <c r="H328" s="83">
        <v>298887581</v>
      </c>
      <c r="I328" s="84">
        <f>IFERROR(H328/H335,"-")</f>
        <v>4.4988180004726652E-2</v>
      </c>
      <c r="J328" s="85">
        <v>6371</v>
      </c>
      <c r="K328" s="86">
        <f t="shared" si="315"/>
        <v>46913.762517658135</v>
      </c>
      <c r="L328" s="87">
        <f t="shared" si="306"/>
        <v>0.48032267792521111</v>
      </c>
      <c r="M328" s="313"/>
      <c r="N328" s="112">
        <v>4</v>
      </c>
      <c r="O328" s="175" t="s">
        <v>348</v>
      </c>
      <c r="P328" s="176" t="s">
        <v>349</v>
      </c>
      <c r="Q328" s="83">
        <v>65105550</v>
      </c>
      <c r="R328" s="84">
        <f>IFERROR(Q328/Q335,"-")</f>
        <v>4.6210250940516701E-2</v>
      </c>
      <c r="S328" s="85">
        <v>1045</v>
      </c>
      <c r="T328" s="86">
        <f t="shared" si="316"/>
        <v>62301.961722488035</v>
      </c>
      <c r="U328" s="87">
        <f t="shared" si="307"/>
        <v>0.56486486486486487</v>
      </c>
      <c r="V328" s="313"/>
      <c r="W328" s="112">
        <v>4</v>
      </c>
      <c r="X328" s="175" t="s">
        <v>350</v>
      </c>
      <c r="Y328" s="176" t="s">
        <v>351</v>
      </c>
      <c r="Z328" s="83">
        <v>69452073</v>
      </c>
      <c r="AA328" s="84">
        <f>IFERROR(Z328/Z335,"-")</f>
        <v>4.6487157076251923E-2</v>
      </c>
      <c r="AB328" s="85">
        <v>738</v>
      </c>
      <c r="AC328" s="86">
        <f t="shared" si="317"/>
        <v>94108.5</v>
      </c>
      <c r="AD328" s="87">
        <f t="shared" si="308"/>
        <v>0.5197183098591549</v>
      </c>
      <c r="AE328" s="313"/>
      <c r="AF328" s="112">
        <v>4</v>
      </c>
      <c r="AG328" s="175" t="s">
        <v>362</v>
      </c>
      <c r="AH328" s="176" t="s">
        <v>363</v>
      </c>
      <c r="AI328" s="83">
        <v>85775958</v>
      </c>
      <c r="AJ328" s="84">
        <f>IFERROR(AI328/AI335,"-")</f>
        <v>4.9531785061998346E-2</v>
      </c>
      <c r="AK328" s="85">
        <v>585</v>
      </c>
      <c r="AL328" s="86">
        <f t="shared" si="318"/>
        <v>146625.56923076924</v>
      </c>
      <c r="AM328" s="87">
        <f t="shared" si="309"/>
        <v>0.39026017344896596</v>
      </c>
      <c r="AN328" s="313"/>
      <c r="AO328" s="112">
        <v>4</v>
      </c>
      <c r="AP328" s="175" t="s">
        <v>362</v>
      </c>
      <c r="AQ328" s="176" t="s">
        <v>363</v>
      </c>
      <c r="AR328" s="83">
        <v>106742068</v>
      </c>
      <c r="AS328" s="84">
        <f>IFERROR(AR328/AR335,"-")</f>
        <v>4.8587235158895729E-2</v>
      </c>
      <c r="AT328" s="85">
        <v>656</v>
      </c>
      <c r="AU328" s="86">
        <f t="shared" si="319"/>
        <v>162716.56707317074</v>
      </c>
      <c r="AV328" s="87">
        <f t="shared" si="310"/>
        <v>0.45303867403314918</v>
      </c>
      <c r="AW328" s="313"/>
      <c r="AX328" s="112">
        <v>4</v>
      </c>
      <c r="AY328" s="175" t="s">
        <v>366</v>
      </c>
      <c r="AZ328" s="176" t="s">
        <v>367</v>
      </c>
      <c r="BA328" s="83">
        <v>95170953</v>
      </c>
      <c r="BB328" s="84">
        <f>IFERROR(BA328/BA335,"-")</f>
        <v>5.1047806481307252E-2</v>
      </c>
      <c r="BC328" s="85">
        <v>320</v>
      </c>
      <c r="BD328" s="86">
        <f t="shared" si="320"/>
        <v>297409.22812500002</v>
      </c>
      <c r="BE328" s="87">
        <f t="shared" si="311"/>
        <v>0.3131115459882583</v>
      </c>
      <c r="BF328" s="313"/>
      <c r="BG328" s="112">
        <v>4</v>
      </c>
      <c r="BH328" s="175" t="s">
        <v>336</v>
      </c>
      <c r="BI328" s="176" t="s">
        <v>337</v>
      </c>
      <c r="BJ328" s="83">
        <v>174919655</v>
      </c>
      <c r="BK328" s="84">
        <f>IFERROR(BJ328/BJ335,"-")</f>
        <v>6.7903976057380383E-2</v>
      </c>
      <c r="BL328" s="85">
        <v>781</v>
      </c>
      <c r="BM328" s="86">
        <f t="shared" si="321"/>
        <v>223968.82842509603</v>
      </c>
      <c r="BN328" s="87">
        <f t="shared" si="312"/>
        <v>0.65740740740740744</v>
      </c>
      <c r="BO328" s="313"/>
      <c r="BP328" s="112">
        <v>4</v>
      </c>
      <c r="BQ328" s="175" t="s">
        <v>336</v>
      </c>
      <c r="BR328" s="176" t="s">
        <v>337</v>
      </c>
      <c r="BS328" s="83">
        <v>142839667</v>
      </c>
      <c r="BT328" s="84">
        <f>IFERROR(BS328/BS335,"-")</f>
        <v>6.3771642964757916E-2</v>
      </c>
      <c r="BU328" s="85">
        <v>569</v>
      </c>
      <c r="BV328" s="86">
        <f t="shared" si="322"/>
        <v>251036.32161687172</v>
      </c>
      <c r="BW328" s="87">
        <f t="shared" si="313"/>
        <v>0.61915125136017413</v>
      </c>
      <c r="BX328" s="313"/>
      <c r="BY328" s="112">
        <v>4</v>
      </c>
      <c r="BZ328" s="175" t="s">
        <v>338</v>
      </c>
      <c r="CA328" s="176" t="s">
        <v>339</v>
      </c>
      <c r="CB328" s="83">
        <v>997441052</v>
      </c>
      <c r="CC328" s="84">
        <f>IFERROR(CB328/CB335,"-")</f>
        <v>4.9487427308248524E-2</v>
      </c>
      <c r="CD328" s="85">
        <v>5619</v>
      </c>
      <c r="CE328" s="86">
        <f t="shared" si="323"/>
        <v>177512.20003559353</v>
      </c>
      <c r="CF328" s="87">
        <f t="shared" si="314"/>
        <v>0.24851835471030517</v>
      </c>
    </row>
    <row r="329" spans="2:84" ht="13.5" customHeight="1">
      <c r="B329" s="304"/>
      <c r="C329" s="318"/>
      <c r="D329" s="301"/>
      <c r="E329" s="80">
        <v>5</v>
      </c>
      <c r="F329" s="175" t="s">
        <v>348</v>
      </c>
      <c r="G329" s="176" t="s">
        <v>349</v>
      </c>
      <c r="H329" s="83">
        <v>291746828</v>
      </c>
      <c r="I329" s="84">
        <f>IFERROR(H329/H335,"-")</f>
        <v>4.391336291042492E-2</v>
      </c>
      <c r="J329" s="85">
        <v>5867</v>
      </c>
      <c r="K329" s="86">
        <f t="shared" si="315"/>
        <v>49726.747571160733</v>
      </c>
      <c r="L329" s="87">
        <f t="shared" si="306"/>
        <v>0.44232509047044632</v>
      </c>
      <c r="M329" s="313"/>
      <c r="N329" s="112">
        <v>5</v>
      </c>
      <c r="O329" s="175" t="s">
        <v>350</v>
      </c>
      <c r="P329" s="176" t="s">
        <v>351</v>
      </c>
      <c r="Q329" s="83">
        <v>60254556</v>
      </c>
      <c r="R329" s="84">
        <f>IFERROR(Q329/Q335,"-")</f>
        <v>4.2767139714961565E-2</v>
      </c>
      <c r="S329" s="85">
        <v>859</v>
      </c>
      <c r="T329" s="86">
        <f t="shared" si="316"/>
        <v>70145.001164144356</v>
      </c>
      <c r="U329" s="87">
        <f t="shared" si="307"/>
        <v>0.4643243243243243</v>
      </c>
      <c r="V329" s="313"/>
      <c r="W329" s="112">
        <v>5</v>
      </c>
      <c r="X329" s="175" t="s">
        <v>338</v>
      </c>
      <c r="Y329" s="176" t="s">
        <v>339</v>
      </c>
      <c r="Z329" s="83">
        <v>68407833</v>
      </c>
      <c r="AA329" s="84">
        <f>IFERROR(Z329/Z335,"-")</f>
        <v>4.5788203872863663E-2</v>
      </c>
      <c r="AB329" s="85">
        <v>422</v>
      </c>
      <c r="AC329" s="86">
        <f t="shared" si="317"/>
        <v>162103.86966824645</v>
      </c>
      <c r="AD329" s="87">
        <f t="shared" si="308"/>
        <v>0.29718309859154929</v>
      </c>
      <c r="AE329" s="313"/>
      <c r="AF329" s="112">
        <v>5</v>
      </c>
      <c r="AG329" s="175" t="s">
        <v>352</v>
      </c>
      <c r="AH329" s="176" t="s">
        <v>353</v>
      </c>
      <c r="AI329" s="83">
        <v>67206515</v>
      </c>
      <c r="AJ329" s="84">
        <f>IFERROR(AI329/AI335,"-")</f>
        <v>3.8808761025390916E-2</v>
      </c>
      <c r="AK329" s="85">
        <v>146</v>
      </c>
      <c r="AL329" s="86">
        <f t="shared" si="318"/>
        <v>460318.59589041094</v>
      </c>
      <c r="AM329" s="87">
        <f t="shared" si="309"/>
        <v>9.7398265510340226E-2</v>
      </c>
      <c r="AN329" s="313"/>
      <c r="AO329" s="112">
        <v>5</v>
      </c>
      <c r="AP329" s="175" t="s">
        <v>338</v>
      </c>
      <c r="AQ329" s="176" t="s">
        <v>339</v>
      </c>
      <c r="AR329" s="83">
        <v>99085018</v>
      </c>
      <c r="AS329" s="84">
        <f>IFERROR(AR329/AR335,"-")</f>
        <v>4.5101871834536844E-2</v>
      </c>
      <c r="AT329" s="85">
        <v>406</v>
      </c>
      <c r="AU329" s="86">
        <f t="shared" si="319"/>
        <v>244051.76847290641</v>
      </c>
      <c r="AV329" s="87">
        <f t="shared" si="310"/>
        <v>0.28038674033149169</v>
      </c>
      <c r="AW329" s="313"/>
      <c r="AX329" s="112">
        <v>5</v>
      </c>
      <c r="AY329" s="175" t="s">
        <v>364</v>
      </c>
      <c r="AZ329" s="176" t="s">
        <v>365</v>
      </c>
      <c r="BA329" s="83">
        <v>91068687</v>
      </c>
      <c r="BB329" s="84">
        <f>IFERROR(BA329/BA335,"-")</f>
        <v>4.8847432582531158E-2</v>
      </c>
      <c r="BC329" s="85">
        <v>442</v>
      </c>
      <c r="BD329" s="86">
        <f t="shared" si="320"/>
        <v>206037.75339366516</v>
      </c>
      <c r="BE329" s="87">
        <f t="shared" si="311"/>
        <v>0.43248532289628178</v>
      </c>
      <c r="BF329" s="313"/>
      <c r="BG329" s="112">
        <v>5</v>
      </c>
      <c r="BH329" s="175" t="s">
        <v>364</v>
      </c>
      <c r="BI329" s="176" t="s">
        <v>365</v>
      </c>
      <c r="BJ329" s="83">
        <v>131252249</v>
      </c>
      <c r="BK329" s="84">
        <f>IFERROR(BJ329/BJ335,"-")</f>
        <v>5.0952247610900725E-2</v>
      </c>
      <c r="BL329" s="85">
        <v>585</v>
      </c>
      <c r="BM329" s="86">
        <f t="shared" si="321"/>
        <v>224362.81880341881</v>
      </c>
      <c r="BN329" s="87">
        <f t="shared" si="312"/>
        <v>0.49242424242424243</v>
      </c>
      <c r="BO329" s="313"/>
      <c r="BP329" s="112">
        <v>5</v>
      </c>
      <c r="BQ329" s="175" t="s">
        <v>356</v>
      </c>
      <c r="BR329" s="176" t="s">
        <v>357</v>
      </c>
      <c r="BS329" s="83">
        <v>104967468</v>
      </c>
      <c r="BT329" s="84">
        <f>IFERROR(BS329/BS335,"-")</f>
        <v>4.6863368088156152E-2</v>
      </c>
      <c r="BU329" s="85">
        <v>195</v>
      </c>
      <c r="BV329" s="86">
        <f t="shared" si="322"/>
        <v>538294.70769230765</v>
      </c>
      <c r="BW329" s="87">
        <f t="shared" si="313"/>
        <v>0.21218715995647444</v>
      </c>
      <c r="BX329" s="313"/>
      <c r="BY329" s="112">
        <v>5</v>
      </c>
      <c r="BZ329" s="175" t="s">
        <v>340</v>
      </c>
      <c r="CA329" s="176" t="s">
        <v>341</v>
      </c>
      <c r="CB329" s="83">
        <v>850757701</v>
      </c>
      <c r="CC329" s="84">
        <f>IFERROR(CB329/CB335,"-")</f>
        <v>4.2209822626360208E-2</v>
      </c>
      <c r="CD329" s="85">
        <v>13425</v>
      </c>
      <c r="CE329" s="86">
        <f t="shared" si="323"/>
        <v>63371.150912476725</v>
      </c>
      <c r="CF329" s="87">
        <f t="shared" si="314"/>
        <v>0.59376382131800087</v>
      </c>
    </row>
    <row r="330" spans="2:84" ht="13.5" customHeight="1">
      <c r="B330" s="304"/>
      <c r="C330" s="318"/>
      <c r="D330" s="301"/>
      <c r="E330" s="80">
        <v>6</v>
      </c>
      <c r="F330" s="102" t="s">
        <v>346</v>
      </c>
      <c r="G330" s="176" t="s">
        <v>347</v>
      </c>
      <c r="H330" s="83">
        <v>290014021</v>
      </c>
      <c r="I330" s="84">
        <f>IFERROR(H330/H335,"-")</f>
        <v>4.3652542996233001E-2</v>
      </c>
      <c r="J330" s="85">
        <v>7969</v>
      </c>
      <c r="K330" s="86">
        <f t="shared" si="315"/>
        <v>36392.77462667838</v>
      </c>
      <c r="L330" s="87">
        <f t="shared" si="306"/>
        <v>0.60079915560916763</v>
      </c>
      <c r="M330" s="313"/>
      <c r="N330" s="112">
        <v>6</v>
      </c>
      <c r="O330" s="102" t="s">
        <v>354</v>
      </c>
      <c r="P330" s="176" t="s">
        <v>355</v>
      </c>
      <c r="Q330" s="83">
        <v>54937272</v>
      </c>
      <c r="R330" s="84">
        <f>IFERROR(Q330/Q335,"-")</f>
        <v>3.8993067796945446E-2</v>
      </c>
      <c r="S330" s="85">
        <v>938</v>
      </c>
      <c r="T330" s="86">
        <f t="shared" si="316"/>
        <v>58568.520255863543</v>
      </c>
      <c r="U330" s="87">
        <f t="shared" si="307"/>
        <v>0.50702702702702707</v>
      </c>
      <c r="V330" s="313"/>
      <c r="W330" s="112">
        <v>6</v>
      </c>
      <c r="X330" s="102" t="s">
        <v>342</v>
      </c>
      <c r="Y330" s="176" t="s">
        <v>343</v>
      </c>
      <c r="Z330" s="83">
        <v>57858442</v>
      </c>
      <c r="AA330" s="84">
        <f>IFERROR(Z330/Z335,"-")</f>
        <v>3.8727058318924638E-2</v>
      </c>
      <c r="AB330" s="85">
        <v>923</v>
      </c>
      <c r="AC330" s="86">
        <f t="shared" si="317"/>
        <v>62685.202600216682</v>
      </c>
      <c r="AD330" s="87">
        <f t="shared" si="308"/>
        <v>0.65</v>
      </c>
      <c r="AE330" s="313"/>
      <c r="AF330" s="112">
        <v>6</v>
      </c>
      <c r="AG330" s="102" t="s">
        <v>340</v>
      </c>
      <c r="AH330" s="176" t="s">
        <v>341</v>
      </c>
      <c r="AI330" s="83">
        <v>63337039</v>
      </c>
      <c r="AJ330" s="84">
        <f>IFERROR(AI330/AI335,"-")</f>
        <v>3.6574311442973413E-2</v>
      </c>
      <c r="AK330" s="85">
        <v>1011</v>
      </c>
      <c r="AL330" s="86">
        <f t="shared" si="318"/>
        <v>62647.911968348169</v>
      </c>
      <c r="AM330" s="87">
        <f t="shared" si="309"/>
        <v>0.67444963308872585</v>
      </c>
      <c r="AN330" s="313"/>
      <c r="AO330" s="112">
        <v>6</v>
      </c>
      <c r="AP330" s="102" t="s">
        <v>340</v>
      </c>
      <c r="AQ330" s="176" t="s">
        <v>341</v>
      </c>
      <c r="AR330" s="83">
        <v>98934737</v>
      </c>
      <c r="AS330" s="84">
        <f>IFERROR(AR330/AR335,"-")</f>
        <v>4.5033466393048539E-2</v>
      </c>
      <c r="AT330" s="85">
        <v>1135</v>
      </c>
      <c r="AU330" s="86">
        <f t="shared" si="319"/>
        <v>87167.169162995589</v>
      </c>
      <c r="AV330" s="87">
        <f t="shared" si="310"/>
        <v>0.78383977900552482</v>
      </c>
      <c r="AW330" s="313"/>
      <c r="AX330" s="112">
        <v>6</v>
      </c>
      <c r="AY330" s="102" t="s">
        <v>344</v>
      </c>
      <c r="AZ330" s="176" t="s">
        <v>345</v>
      </c>
      <c r="BA330" s="83">
        <v>87690429</v>
      </c>
      <c r="BB330" s="84">
        <f>IFERROR(BA330/BA335,"-")</f>
        <v>4.7035402176279703E-2</v>
      </c>
      <c r="BC330" s="85">
        <v>152</v>
      </c>
      <c r="BD330" s="86">
        <f t="shared" si="320"/>
        <v>576910.71710526315</v>
      </c>
      <c r="BE330" s="87">
        <f t="shared" si="311"/>
        <v>0.14872798434442269</v>
      </c>
      <c r="BF330" s="313"/>
      <c r="BG330" s="112">
        <v>6</v>
      </c>
      <c r="BH330" s="102" t="s">
        <v>344</v>
      </c>
      <c r="BI330" s="176" t="s">
        <v>345</v>
      </c>
      <c r="BJ330" s="83">
        <v>108634511</v>
      </c>
      <c r="BK330" s="84">
        <f>IFERROR(BJ330/BJ335,"-")</f>
        <v>4.217202025666713E-2</v>
      </c>
      <c r="BL330" s="85">
        <v>205</v>
      </c>
      <c r="BM330" s="86">
        <f t="shared" si="321"/>
        <v>529924.44390243897</v>
      </c>
      <c r="BN330" s="87">
        <f t="shared" si="312"/>
        <v>0.17255892255892255</v>
      </c>
      <c r="BO330" s="313"/>
      <c r="BP330" s="112">
        <v>6</v>
      </c>
      <c r="BQ330" s="102" t="s">
        <v>340</v>
      </c>
      <c r="BR330" s="176" t="s">
        <v>341</v>
      </c>
      <c r="BS330" s="83">
        <v>95196868</v>
      </c>
      <c r="BT330" s="84">
        <f>IFERROR(BS330/BS335,"-")</f>
        <v>4.2501223959442495E-2</v>
      </c>
      <c r="BU330" s="85">
        <v>742</v>
      </c>
      <c r="BV330" s="86">
        <f t="shared" si="322"/>
        <v>128297.66576819407</v>
      </c>
      <c r="BW330" s="87">
        <f t="shared" si="313"/>
        <v>0.80739934711643091</v>
      </c>
      <c r="BX330" s="313"/>
      <c r="BY330" s="112">
        <v>6</v>
      </c>
      <c r="BZ330" s="102" t="s">
        <v>344</v>
      </c>
      <c r="CA330" s="176" t="s">
        <v>345</v>
      </c>
      <c r="CB330" s="83">
        <v>777201181</v>
      </c>
      <c r="CC330" s="84">
        <f>IFERROR(CB330/CB335,"-")</f>
        <v>3.8560360907044761E-2</v>
      </c>
      <c r="CD330" s="85">
        <v>2191</v>
      </c>
      <c r="CE330" s="86">
        <f t="shared" si="323"/>
        <v>354724.4094020995</v>
      </c>
      <c r="CF330" s="87">
        <f t="shared" si="314"/>
        <v>9.6904024767801855E-2</v>
      </c>
    </row>
    <row r="331" spans="2:84" ht="13.5" customHeight="1">
      <c r="B331" s="304"/>
      <c r="C331" s="318"/>
      <c r="D331" s="301"/>
      <c r="E331" s="80">
        <v>7</v>
      </c>
      <c r="F331" s="175" t="s">
        <v>344</v>
      </c>
      <c r="G331" s="176" t="s">
        <v>345</v>
      </c>
      <c r="H331" s="83">
        <v>252953272</v>
      </c>
      <c r="I331" s="84">
        <f>IFERROR(H331/H335,"-")</f>
        <v>3.80742060123287E-2</v>
      </c>
      <c r="J331" s="85">
        <v>857</v>
      </c>
      <c r="K331" s="86">
        <f t="shared" si="315"/>
        <v>295161.34422403731</v>
      </c>
      <c r="L331" s="87">
        <f t="shared" si="306"/>
        <v>6.4610977080820267E-2</v>
      </c>
      <c r="M331" s="313"/>
      <c r="N331" s="112">
        <v>7</v>
      </c>
      <c r="O331" s="175" t="s">
        <v>346</v>
      </c>
      <c r="P331" s="176" t="s">
        <v>347</v>
      </c>
      <c r="Q331" s="83">
        <v>54387044</v>
      </c>
      <c r="R331" s="84">
        <f>IFERROR(Q331/Q335,"-")</f>
        <v>3.8602530063150113E-2</v>
      </c>
      <c r="S331" s="85">
        <v>1445</v>
      </c>
      <c r="T331" s="86">
        <f t="shared" si="316"/>
        <v>37638.092733564015</v>
      </c>
      <c r="U331" s="87">
        <f t="shared" si="307"/>
        <v>0.7810810810810811</v>
      </c>
      <c r="V331" s="313"/>
      <c r="W331" s="112">
        <v>7</v>
      </c>
      <c r="X331" s="175" t="s">
        <v>340</v>
      </c>
      <c r="Y331" s="176" t="s">
        <v>341</v>
      </c>
      <c r="Z331" s="83">
        <v>57335242</v>
      </c>
      <c r="AA331" s="84">
        <f>IFERROR(Z331/Z335,"-")</f>
        <v>3.8376858828373869E-2</v>
      </c>
      <c r="AB331" s="85">
        <v>1085</v>
      </c>
      <c r="AC331" s="86">
        <f t="shared" si="317"/>
        <v>52843.541013824884</v>
      </c>
      <c r="AD331" s="87">
        <f t="shared" si="308"/>
        <v>0.7640845070422535</v>
      </c>
      <c r="AE331" s="313"/>
      <c r="AF331" s="112">
        <v>7</v>
      </c>
      <c r="AG331" s="175" t="s">
        <v>364</v>
      </c>
      <c r="AH331" s="176" t="s">
        <v>365</v>
      </c>
      <c r="AI331" s="83">
        <v>59718007</v>
      </c>
      <c r="AJ331" s="84">
        <f>IFERROR(AI331/AI335,"-")</f>
        <v>3.4484482085934999E-2</v>
      </c>
      <c r="AK331" s="85">
        <v>524</v>
      </c>
      <c r="AL331" s="86">
        <f t="shared" si="318"/>
        <v>113965.66221374046</v>
      </c>
      <c r="AM331" s="87">
        <f t="shared" si="309"/>
        <v>0.34956637758505671</v>
      </c>
      <c r="AN331" s="313"/>
      <c r="AO331" s="112">
        <v>7</v>
      </c>
      <c r="AP331" s="175" t="s">
        <v>376</v>
      </c>
      <c r="AQ331" s="176" t="s">
        <v>377</v>
      </c>
      <c r="AR331" s="83">
        <v>82080926</v>
      </c>
      <c r="AS331" s="84">
        <f>IFERROR(AR331/AR335,"-")</f>
        <v>3.7361888600677275E-2</v>
      </c>
      <c r="AT331" s="85">
        <v>650</v>
      </c>
      <c r="AU331" s="86">
        <f t="shared" si="319"/>
        <v>126278.3476923077</v>
      </c>
      <c r="AV331" s="87">
        <f t="shared" si="310"/>
        <v>0.44889502762430938</v>
      </c>
      <c r="AW331" s="313"/>
      <c r="AX331" s="112">
        <v>7</v>
      </c>
      <c r="AY331" s="175" t="s">
        <v>340</v>
      </c>
      <c r="AZ331" s="176" t="s">
        <v>341</v>
      </c>
      <c r="BA331" s="83">
        <v>72041301</v>
      </c>
      <c r="BB331" s="84">
        <f>IFERROR(BA331/BA335,"-")</f>
        <v>3.8641521138383546E-2</v>
      </c>
      <c r="BC331" s="85">
        <v>813</v>
      </c>
      <c r="BD331" s="86">
        <f t="shared" si="320"/>
        <v>88611.686346863469</v>
      </c>
      <c r="BE331" s="87">
        <f t="shared" si="311"/>
        <v>0.79549902152641883</v>
      </c>
      <c r="BF331" s="313"/>
      <c r="BG331" s="112">
        <v>7</v>
      </c>
      <c r="BH331" s="175" t="s">
        <v>340</v>
      </c>
      <c r="BI331" s="176" t="s">
        <v>341</v>
      </c>
      <c r="BJ331" s="83">
        <v>96752088</v>
      </c>
      <c r="BK331" s="84">
        <f>IFERROR(BJ331/BJ335,"-")</f>
        <v>3.755925237248816E-2</v>
      </c>
      <c r="BL331" s="85">
        <v>978</v>
      </c>
      <c r="BM331" s="86">
        <f t="shared" si="321"/>
        <v>98928.51533742332</v>
      </c>
      <c r="BN331" s="87">
        <f t="shared" si="312"/>
        <v>0.8232323232323232</v>
      </c>
      <c r="BO331" s="313"/>
      <c r="BP331" s="112">
        <v>7</v>
      </c>
      <c r="BQ331" s="175" t="s">
        <v>400</v>
      </c>
      <c r="BR331" s="176" t="s">
        <v>401</v>
      </c>
      <c r="BS331" s="83">
        <v>85050155</v>
      </c>
      <c r="BT331" s="84">
        <f>IFERROR(BS331/BS335,"-")</f>
        <v>3.7971161881505365E-2</v>
      </c>
      <c r="BU331" s="85">
        <v>275</v>
      </c>
      <c r="BV331" s="86">
        <f t="shared" si="322"/>
        <v>309273.29090909089</v>
      </c>
      <c r="BW331" s="87">
        <f t="shared" si="313"/>
        <v>0.29923830250272032</v>
      </c>
      <c r="BX331" s="313"/>
      <c r="BY331" s="112">
        <v>7</v>
      </c>
      <c r="BZ331" s="175" t="s">
        <v>366</v>
      </c>
      <c r="CA331" s="176" t="s">
        <v>367</v>
      </c>
      <c r="CB331" s="83">
        <v>704367445</v>
      </c>
      <c r="CC331" s="84">
        <f>IFERROR(CB331/CB335,"-")</f>
        <v>3.4946759673507244E-2</v>
      </c>
      <c r="CD331" s="85">
        <v>4229</v>
      </c>
      <c r="CE331" s="86">
        <f t="shared" si="323"/>
        <v>166556.50153700638</v>
      </c>
      <c r="CF331" s="87">
        <f t="shared" si="314"/>
        <v>0.18704113224237062</v>
      </c>
    </row>
    <row r="332" spans="2:84" ht="13.5" customHeight="1">
      <c r="B332" s="304"/>
      <c r="C332" s="318"/>
      <c r="D332" s="301"/>
      <c r="E332" s="80">
        <v>8</v>
      </c>
      <c r="F332" s="102" t="s">
        <v>380</v>
      </c>
      <c r="G332" s="176" t="s">
        <v>381</v>
      </c>
      <c r="H332" s="83">
        <v>179883741</v>
      </c>
      <c r="I332" s="84">
        <f>IFERROR(H332/H335,"-")</f>
        <v>2.7075872784529068E-2</v>
      </c>
      <c r="J332" s="85">
        <v>2779</v>
      </c>
      <c r="K332" s="86">
        <f t="shared" si="315"/>
        <v>64729.665707088883</v>
      </c>
      <c r="L332" s="87">
        <f t="shared" si="306"/>
        <v>0.20951447527141134</v>
      </c>
      <c r="M332" s="313"/>
      <c r="N332" s="112">
        <v>8</v>
      </c>
      <c r="O332" s="102" t="s">
        <v>342</v>
      </c>
      <c r="P332" s="176" t="s">
        <v>343</v>
      </c>
      <c r="Q332" s="83">
        <v>52925829</v>
      </c>
      <c r="R332" s="84">
        <f>IFERROR(Q332/Q335,"-")</f>
        <v>3.7565397102472461E-2</v>
      </c>
      <c r="S332" s="85">
        <v>1092</v>
      </c>
      <c r="T332" s="86">
        <f t="shared" si="316"/>
        <v>48466.876373626372</v>
      </c>
      <c r="U332" s="87">
        <f t="shared" si="307"/>
        <v>0.59027027027027024</v>
      </c>
      <c r="V332" s="313"/>
      <c r="W332" s="112">
        <v>8</v>
      </c>
      <c r="X332" s="102" t="s">
        <v>354</v>
      </c>
      <c r="Y332" s="176" t="s">
        <v>355</v>
      </c>
      <c r="Z332" s="83">
        <v>52092926</v>
      </c>
      <c r="AA332" s="84">
        <f>IFERROR(Z332/Z335,"-")</f>
        <v>3.4867958995602161E-2</v>
      </c>
      <c r="AB332" s="85">
        <v>799</v>
      </c>
      <c r="AC332" s="86">
        <f t="shared" si="317"/>
        <v>65197.654568210266</v>
      </c>
      <c r="AD332" s="87">
        <f t="shared" si="308"/>
        <v>0.5626760563380282</v>
      </c>
      <c r="AE332" s="313"/>
      <c r="AF332" s="112">
        <v>8</v>
      </c>
      <c r="AG332" s="102" t="s">
        <v>354</v>
      </c>
      <c r="AH332" s="176" t="s">
        <v>355</v>
      </c>
      <c r="AI332" s="83">
        <v>54540348</v>
      </c>
      <c r="AJ332" s="84">
        <f>IFERROR(AI332/AI335,"-")</f>
        <v>3.1494615243383137E-2</v>
      </c>
      <c r="AK332" s="85">
        <v>621</v>
      </c>
      <c r="AL332" s="86">
        <f t="shared" si="318"/>
        <v>87826.647342995173</v>
      </c>
      <c r="AM332" s="87">
        <f t="shared" si="309"/>
        <v>0.41427618412274853</v>
      </c>
      <c r="AN332" s="313"/>
      <c r="AO332" s="112">
        <v>8</v>
      </c>
      <c r="AP332" s="102" t="s">
        <v>364</v>
      </c>
      <c r="AQ332" s="176" t="s">
        <v>365</v>
      </c>
      <c r="AR332" s="83">
        <v>69672429</v>
      </c>
      <c r="AS332" s="84">
        <f>IFERROR(AR332/AR335,"-")</f>
        <v>3.1713744687000688E-2</v>
      </c>
      <c r="AT332" s="85">
        <v>600</v>
      </c>
      <c r="AU332" s="86">
        <f t="shared" si="319"/>
        <v>116120.715</v>
      </c>
      <c r="AV332" s="87">
        <f t="shared" si="310"/>
        <v>0.4143646408839779</v>
      </c>
      <c r="AW332" s="313"/>
      <c r="AX332" s="112">
        <v>8</v>
      </c>
      <c r="AY332" s="102" t="s">
        <v>338</v>
      </c>
      <c r="AZ332" s="176" t="s">
        <v>339</v>
      </c>
      <c r="BA332" s="83">
        <v>62432858</v>
      </c>
      <c r="BB332" s="84">
        <f>IFERROR(BA332/BA335,"-")</f>
        <v>3.3487743400645947E-2</v>
      </c>
      <c r="BC332" s="85">
        <v>214</v>
      </c>
      <c r="BD332" s="86">
        <f t="shared" si="320"/>
        <v>291742.32710280374</v>
      </c>
      <c r="BE332" s="87">
        <f t="shared" si="311"/>
        <v>0.20939334637964774</v>
      </c>
      <c r="BF332" s="313"/>
      <c r="BG332" s="112">
        <v>8</v>
      </c>
      <c r="BH332" s="102" t="s">
        <v>338</v>
      </c>
      <c r="BI332" s="176" t="s">
        <v>339</v>
      </c>
      <c r="BJ332" s="83">
        <v>93276782</v>
      </c>
      <c r="BK332" s="84">
        <f>IFERROR(BJ332/BJ335,"-")</f>
        <v>3.6210135285468577E-2</v>
      </c>
      <c r="BL332" s="85">
        <v>257</v>
      </c>
      <c r="BM332" s="86">
        <f t="shared" si="321"/>
        <v>362944.67704280157</v>
      </c>
      <c r="BN332" s="87">
        <f t="shared" si="312"/>
        <v>0.21632996632996632</v>
      </c>
      <c r="BO332" s="313"/>
      <c r="BP332" s="112">
        <v>8</v>
      </c>
      <c r="BQ332" s="102" t="s">
        <v>404</v>
      </c>
      <c r="BR332" s="176" t="s">
        <v>405</v>
      </c>
      <c r="BS332" s="83">
        <v>79794683</v>
      </c>
      <c r="BT332" s="84">
        <f>IFERROR(BS332/BS335,"-")</f>
        <v>3.5624824263711267E-2</v>
      </c>
      <c r="BU332" s="85">
        <v>84</v>
      </c>
      <c r="BV332" s="86">
        <f t="shared" si="322"/>
        <v>949936.70238095243</v>
      </c>
      <c r="BW332" s="87">
        <f t="shared" si="313"/>
        <v>9.1403699673558214E-2</v>
      </c>
      <c r="BX332" s="313"/>
      <c r="BY332" s="112">
        <v>8</v>
      </c>
      <c r="BZ332" s="102" t="s">
        <v>364</v>
      </c>
      <c r="CA332" s="176" t="s">
        <v>365</v>
      </c>
      <c r="CB332" s="83">
        <v>681407239</v>
      </c>
      <c r="CC332" s="84">
        <f>IFERROR(CB332/CB335,"-")</f>
        <v>3.3807603105678902E-2</v>
      </c>
      <c r="CD332" s="85">
        <v>6740</v>
      </c>
      <c r="CE332" s="86">
        <f t="shared" si="323"/>
        <v>101098.996884273</v>
      </c>
      <c r="CF332" s="87">
        <f t="shared" si="314"/>
        <v>0.2980981866430783</v>
      </c>
    </row>
    <row r="333" spans="2:84" ht="13.5" customHeight="1">
      <c r="B333" s="304"/>
      <c r="C333" s="318"/>
      <c r="D333" s="301"/>
      <c r="E333" s="80">
        <v>9</v>
      </c>
      <c r="F333" s="102" t="s">
        <v>352</v>
      </c>
      <c r="G333" s="176" t="s">
        <v>353</v>
      </c>
      <c r="H333" s="83">
        <v>177344903</v>
      </c>
      <c r="I333" s="84">
        <f>IFERROR(H333/H335,"-")</f>
        <v>2.6693730105449873E-2</v>
      </c>
      <c r="J333" s="85">
        <v>912</v>
      </c>
      <c r="K333" s="86">
        <f t="shared" si="315"/>
        <v>194457.13048245615</v>
      </c>
      <c r="L333" s="87">
        <f t="shared" si="306"/>
        <v>6.8757539203860074E-2</v>
      </c>
      <c r="M333" s="313"/>
      <c r="N333" s="112">
        <v>9</v>
      </c>
      <c r="O333" s="102" t="s">
        <v>356</v>
      </c>
      <c r="P333" s="176" t="s">
        <v>357</v>
      </c>
      <c r="Q333" s="83">
        <v>49245085</v>
      </c>
      <c r="R333" s="84">
        <f>IFERROR(Q333/Q335,"-")</f>
        <v>3.4952899337108351E-2</v>
      </c>
      <c r="S333" s="85">
        <v>379</v>
      </c>
      <c r="T333" s="86">
        <f t="shared" si="316"/>
        <v>129934.26121372031</v>
      </c>
      <c r="U333" s="87">
        <f t="shared" si="307"/>
        <v>0.20486486486486485</v>
      </c>
      <c r="V333" s="313"/>
      <c r="W333" s="112">
        <v>9</v>
      </c>
      <c r="X333" s="102" t="s">
        <v>358</v>
      </c>
      <c r="Y333" s="176" t="s">
        <v>359</v>
      </c>
      <c r="Z333" s="83">
        <v>47235541</v>
      </c>
      <c r="AA333" s="84">
        <f>IFERROR(Z333/Z335,"-")</f>
        <v>3.1616709468826623E-2</v>
      </c>
      <c r="AB333" s="85">
        <v>754</v>
      </c>
      <c r="AC333" s="86">
        <f t="shared" si="317"/>
        <v>62646.606100795754</v>
      </c>
      <c r="AD333" s="87">
        <f t="shared" si="308"/>
        <v>0.53098591549295771</v>
      </c>
      <c r="AE333" s="313"/>
      <c r="AF333" s="112">
        <v>9</v>
      </c>
      <c r="AG333" s="102" t="s">
        <v>342</v>
      </c>
      <c r="AH333" s="176" t="s">
        <v>343</v>
      </c>
      <c r="AI333" s="83">
        <v>53313563</v>
      </c>
      <c r="AJ333" s="84">
        <f>IFERROR(AI333/AI335,"-")</f>
        <v>3.0786201693081737E-2</v>
      </c>
      <c r="AK333" s="85">
        <v>939</v>
      </c>
      <c r="AL333" s="86">
        <f t="shared" si="318"/>
        <v>56776.957401490945</v>
      </c>
      <c r="AM333" s="87">
        <f t="shared" si="309"/>
        <v>0.62641761174116073</v>
      </c>
      <c r="AN333" s="313"/>
      <c r="AO333" s="112">
        <v>9</v>
      </c>
      <c r="AP333" s="102" t="s">
        <v>352</v>
      </c>
      <c r="AQ333" s="176" t="s">
        <v>353</v>
      </c>
      <c r="AR333" s="83">
        <v>67698236</v>
      </c>
      <c r="AS333" s="84">
        <f>IFERROR(AR333/AR335,"-")</f>
        <v>3.0815124477206312E-2</v>
      </c>
      <c r="AT333" s="85">
        <v>142</v>
      </c>
      <c r="AU333" s="86">
        <f t="shared" si="319"/>
        <v>476748.14084507042</v>
      </c>
      <c r="AV333" s="87">
        <f t="shared" si="310"/>
        <v>9.8066298342541436E-2</v>
      </c>
      <c r="AW333" s="313"/>
      <c r="AX333" s="112">
        <v>9</v>
      </c>
      <c r="AY333" s="102" t="s">
        <v>400</v>
      </c>
      <c r="AZ333" s="176" t="s">
        <v>401</v>
      </c>
      <c r="BA333" s="83">
        <v>56807247</v>
      </c>
      <c r="BB333" s="84">
        <f>IFERROR(BA333/BA335,"-")</f>
        <v>3.0470277539322549E-2</v>
      </c>
      <c r="BC333" s="85">
        <v>330</v>
      </c>
      <c r="BD333" s="86">
        <f t="shared" si="320"/>
        <v>172143.17272727273</v>
      </c>
      <c r="BE333" s="87">
        <f t="shared" si="311"/>
        <v>0.32289628180039137</v>
      </c>
      <c r="BF333" s="313"/>
      <c r="BG333" s="112">
        <v>9</v>
      </c>
      <c r="BH333" s="102" t="s">
        <v>360</v>
      </c>
      <c r="BI333" s="176" t="s">
        <v>361</v>
      </c>
      <c r="BJ333" s="83">
        <v>71310444</v>
      </c>
      <c r="BK333" s="84">
        <f>IFERROR(BJ333/BJ335,"-")</f>
        <v>2.7682782029367511E-2</v>
      </c>
      <c r="BL333" s="85">
        <v>586</v>
      </c>
      <c r="BM333" s="86">
        <f t="shared" si="321"/>
        <v>121690.17747440274</v>
      </c>
      <c r="BN333" s="87">
        <f t="shared" si="312"/>
        <v>0.49326599326599324</v>
      </c>
      <c r="BO333" s="313"/>
      <c r="BP333" s="112">
        <v>9</v>
      </c>
      <c r="BQ333" s="102" t="s">
        <v>360</v>
      </c>
      <c r="BR333" s="176" t="s">
        <v>361</v>
      </c>
      <c r="BS333" s="83">
        <v>75829435</v>
      </c>
      <c r="BT333" s="84">
        <f>IFERROR(BS333/BS335,"-")</f>
        <v>3.3854515041954823E-2</v>
      </c>
      <c r="BU333" s="85">
        <v>405</v>
      </c>
      <c r="BV333" s="86">
        <f t="shared" si="322"/>
        <v>187233.17283950618</v>
      </c>
      <c r="BW333" s="87">
        <f t="shared" si="313"/>
        <v>0.44069640914036995</v>
      </c>
      <c r="BX333" s="313"/>
      <c r="BY333" s="112">
        <v>9</v>
      </c>
      <c r="BZ333" s="102" t="s">
        <v>342</v>
      </c>
      <c r="CA333" s="176" t="s">
        <v>343</v>
      </c>
      <c r="CB333" s="83">
        <v>654461765</v>
      </c>
      <c r="CC333" s="84">
        <f>IFERROR(CB333/CB335,"-")</f>
        <v>3.2470719905225563E-2</v>
      </c>
      <c r="CD333" s="85">
        <v>11688</v>
      </c>
      <c r="CE333" s="86">
        <f t="shared" si="323"/>
        <v>55994.333076659823</v>
      </c>
      <c r="CF333" s="87">
        <f t="shared" si="314"/>
        <v>0.51693940734188415</v>
      </c>
    </row>
    <row r="334" spans="2:84" ht="13.5" customHeight="1">
      <c r="B334" s="304"/>
      <c r="C334" s="318"/>
      <c r="D334" s="301"/>
      <c r="E334" s="88">
        <v>10</v>
      </c>
      <c r="F334" s="177" t="s">
        <v>360</v>
      </c>
      <c r="G334" s="178" t="s">
        <v>361</v>
      </c>
      <c r="H334" s="91">
        <v>170402056</v>
      </c>
      <c r="I334" s="92">
        <f>IFERROR(H334/H335,"-")</f>
        <v>2.5648701571523345E-2</v>
      </c>
      <c r="J334" s="93">
        <v>4185</v>
      </c>
      <c r="K334" s="94">
        <f t="shared" si="315"/>
        <v>40717.337156511348</v>
      </c>
      <c r="L334" s="95">
        <f t="shared" si="306"/>
        <v>0.31551568154402893</v>
      </c>
      <c r="M334" s="313"/>
      <c r="N334" s="113">
        <v>10</v>
      </c>
      <c r="O334" s="177" t="s">
        <v>352</v>
      </c>
      <c r="P334" s="178" t="s">
        <v>353</v>
      </c>
      <c r="Q334" s="91">
        <v>47262708</v>
      </c>
      <c r="R334" s="92">
        <f>IFERROR(Q334/Q335,"-")</f>
        <v>3.3545858944565646E-2</v>
      </c>
      <c r="S334" s="93">
        <v>175</v>
      </c>
      <c r="T334" s="94">
        <f t="shared" si="316"/>
        <v>270072.61714285717</v>
      </c>
      <c r="U334" s="95">
        <f t="shared" si="307"/>
        <v>9.45945945945946E-2</v>
      </c>
      <c r="V334" s="313"/>
      <c r="W334" s="113">
        <v>10</v>
      </c>
      <c r="X334" s="177" t="s">
        <v>348</v>
      </c>
      <c r="Y334" s="178" t="s">
        <v>349</v>
      </c>
      <c r="Z334" s="91">
        <v>46320169</v>
      </c>
      <c r="AA334" s="92">
        <f>IFERROR(Z334/Z335,"-")</f>
        <v>3.1004012970232506E-2</v>
      </c>
      <c r="AB334" s="93">
        <v>788</v>
      </c>
      <c r="AC334" s="94">
        <f t="shared" si="317"/>
        <v>58781.940355329949</v>
      </c>
      <c r="AD334" s="95">
        <f t="shared" si="308"/>
        <v>0.55492957746478877</v>
      </c>
      <c r="AE334" s="313"/>
      <c r="AF334" s="113">
        <v>10</v>
      </c>
      <c r="AG334" s="177" t="s">
        <v>366</v>
      </c>
      <c r="AH334" s="178" t="s">
        <v>367</v>
      </c>
      <c r="AI334" s="91">
        <v>51351355</v>
      </c>
      <c r="AJ334" s="92">
        <f>IFERROR(AI334/AI335,"-")</f>
        <v>2.9653114203660357E-2</v>
      </c>
      <c r="AK334" s="93">
        <v>434</v>
      </c>
      <c r="AL334" s="94">
        <f t="shared" si="318"/>
        <v>118321.09447004608</v>
      </c>
      <c r="AM334" s="95">
        <f t="shared" si="309"/>
        <v>0.28952635090060042</v>
      </c>
      <c r="AN334" s="313"/>
      <c r="AO334" s="113">
        <v>10</v>
      </c>
      <c r="AP334" s="177" t="s">
        <v>342</v>
      </c>
      <c r="AQ334" s="178" t="s">
        <v>343</v>
      </c>
      <c r="AR334" s="91">
        <v>61224814</v>
      </c>
      <c r="AS334" s="92">
        <f>IFERROR(AR334/AR335,"-")</f>
        <v>2.786852916675412E-2</v>
      </c>
      <c r="AT334" s="93">
        <v>938</v>
      </c>
      <c r="AU334" s="94">
        <f t="shared" si="319"/>
        <v>65271.656716417907</v>
      </c>
      <c r="AV334" s="95">
        <f t="shared" si="310"/>
        <v>0.64779005524861877</v>
      </c>
      <c r="AW334" s="313"/>
      <c r="AX334" s="113">
        <v>10</v>
      </c>
      <c r="AY334" s="177" t="s">
        <v>360</v>
      </c>
      <c r="AZ334" s="178" t="s">
        <v>361</v>
      </c>
      <c r="BA334" s="91">
        <v>43322933</v>
      </c>
      <c r="BB334" s="92">
        <f>IFERROR(BA334/BA335,"-")</f>
        <v>2.3237559678388843E-2</v>
      </c>
      <c r="BC334" s="93">
        <v>528</v>
      </c>
      <c r="BD334" s="94">
        <f t="shared" si="320"/>
        <v>82051.009469696975</v>
      </c>
      <c r="BE334" s="95">
        <f t="shared" si="311"/>
        <v>0.51663405088062619</v>
      </c>
      <c r="BF334" s="313"/>
      <c r="BG334" s="113">
        <v>10</v>
      </c>
      <c r="BH334" s="177" t="s">
        <v>408</v>
      </c>
      <c r="BI334" s="178" t="s">
        <v>409</v>
      </c>
      <c r="BJ334" s="91">
        <v>65710913</v>
      </c>
      <c r="BK334" s="92">
        <f>IFERROR(BJ334/BJ335,"-")</f>
        <v>2.5509038781608651E-2</v>
      </c>
      <c r="BL334" s="93">
        <v>244</v>
      </c>
      <c r="BM334" s="94">
        <f t="shared" si="321"/>
        <v>269307.0204918033</v>
      </c>
      <c r="BN334" s="95">
        <f t="shared" si="312"/>
        <v>0.2053872053872054</v>
      </c>
      <c r="BO334" s="313"/>
      <c r="BP334" s="113">
        <v>10</v>
      </c>
      <c r="BQ334" s="177" t="s">
        <v>370</v>
      </c>
      <c r="BR334" s="178" t="s">
        <v>371</v>
      </c>
      <c r="BS334" s="91">
        <v>72497891</v>
      </c>
      <c r="BT334" s="92">
        <f>IFERROR(BS334/BS335,"-")</f>
        <v>3.2367126846843855E-2</v>
      </c>
      <c r="BU334" s="93">
        <v>561</v>
      </c>
      <c r="BV334" s="94">
        <f t="shared" si="322"/>
        <v>129229.752228164</v>
      </c>
      <c r="BW334" s="95">
        <f t="shared" si="313"/>
        <v>0.61044613710554951</v>
      </c>
      <c r="BX334" s="313"/>
      <c r="BY334" s="113">
        <v>10</v>
      </c>
      <c r="BZ334" s="177" t="s">
        <v>346</v>
      </c>
      <c r="CA334" s="178" t="s">
        <v>347</v>
      </c>
      <c r="CB334" s="91">
        <v>573565586</v>
      </c>
      <c r="CC334" s="92">
        <f>IFERROR(CB334/CB335,"-")</f>
        <v>2.8457105496885009E-2</v>
      </c>
      <c r="CD334" s="93">
        <v>14950</v>
      </c>
      <c r="CE334" s="94">
        <f t="shared" si="323"/>
        <v>38365.591036789301</v>
      </c>
      <c r="CF334" s="95">
        <f t="shared" si="314"/>
        <v>0.66121185316231756</v>
      </c>
    </row>
    <row r="335" spans="2:84" s="173" customFormat="1" ht="13.5" customHeight="1">
      <c r="B335" s="266"/>
      <c r="C335" s="320"/>
      <c r="D335" s="302"/>
      <c r="E335" s="96" t="s">
        <v>164</v>
      </c>
      <c r="F335" s="97"/>
      <c r="G335" s="98"/>
      <c r="H335" s="228">
        <v>6643691320</v>
      </c>
      <c r="I335" s="99" t="s">
        <v>292</v>
      </c>
      <c r="J335" s="100">
        <v>11751</v>
      </c>
      <c r="K335" s="49">
        <f t="shared" si="315"/>
        <v>565372.42107054719</v>
      </c>
      <c r="L335" s="101">
        <f t="shared" si="306"/>
        <v>0.88593184559710492</v>
      </c>
      <c r="M335" s="314"/>
      <c r="N335" s="96" t="s">
        <v>164</v>
      </c>
      <c r="O335" s="97"/>
      <c r="P335" s="98"/>
      <c r="Q335" s="228">
        <v>1408898430</v>
      </c>
      <c r="R335" s="99" t="s">
        <v>292</v>
      </c>
      <c r="S335" s="100">
        <v>1839</v>
      </c>
      <c r="T335" s="49">
        <f t="shared" si="316"/>
        <v>766122.0391517129</v>
      </c>
      <c r="U335" s="101">
        <f t="shared" si="307"/>
        <v>0.994054054054054</v>
      </c>
      <c r="V335" s="314"/>
      <c r="W335" s="96" t="s">
        <v>164</v>
      </c>
      <c r="X335" s="97"/>
      <c r="Y335" s="98"/>
      <c r="Z335" s="228">
        <v>1494005600</v>
      </c>
      <c r="AA335" s="99" t="s">
        <v>292</v>
      </c>
      <c r="AB335" s="100">
        <v>1412</v>
      </c>
      <c r="AC335" s="49">
        <f t="shared" si="317"/>
        <v>1058077.6203966006</v>
      </c>
      <c r="AD335" s="101">
        <f t="shared" si="308"/>
        <v>0.9943661971830986</v>
      </c>
      <c r="AE335" s="314"/>
      <c r="AF335" s="96" t="s">
        <v>164</v>
      </c>
      <c r="AG335" s="97"/>
      <c r="AH335" s="98"/>
      <c r="AI335" s="228">
        <v>1731735650</v>
      </c>
      <c r="AJ335" s="99" t="s">
        <v>292</v>
      </c>
      <c r="AK335" s="100">
        <v>1484</v>
      </c>
      <c r="AL335" s="49">
        <f t="shared" si="318"/>
        <v>1166937.7695417791</v>
      </c>
      <c r="AM335" s="101">
        <f t="shared" si="309"/>
        <v>0.98999332888592395</v>
      </c>
      <c r="AN335" s="314"/>
      <c r="AO335" s="96" t="s">
        <v>164</v>
      </c>
      <c r="AP335" s="97"/>
      <c r="AQ335" s="98"/>
      <c r="AR335" s="228">
        <v>2196915870</v>
      </c>
      <c r="AS335" s="99" t="s">
        <v>292</v>
      </c>
      <c r="AT335" s="100">
        <v>1444</v>
      </c>
      <c r="AU335" s="49">
        <f t="shared" si="319"/>
        <v>1521409.8822714682</v>
      </c>
      <c r="AV335" s="101">
        <f t="shared" si="310"/>
        <v>0.99723756906077343</v>
      </c>
      <c r="AW335" s="314"/>
      <c r="AX335" s="96" t="s">
        <v>164</v>
      </c>
      <c r="AY335" s="97"/>
      <c r="AZ335" s="98"/>
      <c r="BA335" s="228">
        <v>1864349510</v>
      </c>
      <c r="BB335" s="99" t="s">
        <v>292</v>
      </c>
      <c r="BC335" s="100">
        <v>1005</v>
      </c>
      <c r="BD335" s="49">
        <f t="shared" si="320"/>
        <v>1855074.1393034826</v>
      </c>
      <c r="BE335" s="101">
        <f t="shared" si="311"/>
        <v>0.98336594911937381</v>
      </c>
      <c r="BF335" s="314"/>
      <c r="BG335" s="96" t="s">
        <v>164</v>
      </c>
      <c r="BH335" s="97"/>
      <c r="BI335" s="98"/>
      <c r="BJ335" s="228">
        <v>2575985460</v>
      </c>
      <c r="BK335" s="99" t="s">
        <v>292</v>
      </c>
      <c r="BL335" s="100">
        <v>1155</v>
      </c>
      <c r="BM335" s="49">
        <f t="shared" si="321"/>
        <v>2230290.4415584416</v>
      </c>
      <c r="BN335" s="101">
        <f t="shared" si="312"/>
        <v>0.97222222222222221</v>
      </c>
      <c r="BO335" s="314"/>
      <c r="BP335" s="96" t="s">
        <v>164</v>
      </c>
      <c r="BQ335" s="97"/>
      <c r="BR335" s="98"/>
      <c r="BS335" s="228">
        <v>2239861800</v>
      </c>
      <c r="BT335" s="99" t="s">
        <v>292</v>
      </c>
      <c r="BU335" s="100">
        <v>895</v>
      </c>
      <c r="BV335" s="49">
        <f t="shared" si="322"/>
        <v>2502638.8826815644</v>
      </c>
      <c r="BW335" s="101">
        <f t="shared" si="313"/>
        <v>0.97388465723612627</v>
      </c>
      <c r="BX335" s="314"/>
      <c r="BY335" s="96" t="s">
        <v>164</v>
      </c>
      <c r="BZ335" s="97"/>
      <c r="CA335" s="98"/>
      <c r="CB335" s="228">
        <v>20155443640</v>
      </c>
      <c r="CC335" s="99" t="s">
        <v>292</v>
      </c>
      <c r="CD335" s="100">
        <v>20985</v>
      </c>
      <c r="CE335" s="49">
        <f t="shared" si="323"/>
        <v>960469.07981891825</v>
      </c>
      <c r="CF335" s="101">
        <f t="shared" si="314"/>
        <v>0.92812914639540023</v>
      </c>
    </row>
    <row r="336" spans="2:84" ht="13.5" customHeight="1">
      <c r="B336" s="303">
        <v>31</v>
      </c>
      <c r="C336" s="317" t="s">
        <v>35</v>
      </c>
      <c r="D336" s="305">
        <f>CK36</f>
        <v>20263</v>
      </c>
      <c r="E336" s="72">
        <v>1</v>
      </c>
      <c r="F336" s="73" t="s">
        <v>336</v>
      </c>
      <c r="G336" s="74" t="s">
        <v>337</v>
      </c>
      <c r="H336" s="75">
        <v>820789757</v>
      </c>
      <c r="I336" s="76">
        <f>IFERROR(H336/H346,"-")</f>
        <v>8.1521358439845357E-2</v>
      </c>
      <c r="J336" s="77">
        <v>7447</v>
      </c>
      <c r="K336" s="78">
        <f t="shared" si="315"/>
        <v>110217.50463273801</v>
      </c>
      <c r="L336" s="79">
        <f t="shared" ref="L336:L346" si="324">IFERROR(J336/$CK$36,0)</f>
        <v>0.36751714948428171</v>
      </c>
      <c r="M336" s="315">
        <f>CL36</f>
        <v>2585</v>
      </c>
      <c r="N336" s="195">
        <v>1</v>
      </c>
      <c r="O336" s="73" t="s">
        <v>336</v>
      </c>
      <c r="P336" s="74" t="s">
        <v>337</v>
      </c>
      <c r="Q336" s="75">
        <v>180147168</v>
      </c>
      <c r="R336" s="76">
        <f>IFERROR(Q336/Q346,"-")</f>
        <v>8.4914117717912505E-2</v>
      </c>
      <c r="S336" s="77">
        <v>1504</v>
      </c>
      <c r="T336" s="78">
        <f t="shared" si="316"/>
        <v>119778.70212765958</v>
      </c>
      <c r="U336" s="79">
        <f t="shared" ref="U336:U346" si="325">IFERROR(S336/$CL$36,0)</f>
        <v>0.58181818181818179</v>
      </c>
      <c r="V336" s="315">
        <f>CM36</f>
        <v>1522</v>
      </c>
      <c r="W336" s="195">
        <v>1</v>
      </c>
      <c r="X336" s="73" t="s">
        <v>344</v>
      </c>
      <c r="Y336" s="74" t="s">
        <v>345</v>
      </c>
      <c r="Z336" s="75">
        <v>162864707</v>
      </c>
      <c r="AA336" s="76">
        <f>IFERROR(Z336/Z346,"-")</f>
        <v>9.2772658273678102E-2</v>
      </c>
      <c r="AB336" s="77">
        <v>205</v>
      </c>
      <c r="AC336" s="78">
        <f t="shared" si="317"/>
        <v>794461.98536585364</v>
      </c>
      <c r="AD336" s="79">
        <f t="shared" ref="AD336:AD346" si="326">IFERROR(AB336/$CM$36,0)</f>
        <v>0.13469119579500657</v>
      </c>
      <c r="AE336" s="315">
        <f>CN36</f>
        <v>1841</v>
      </c>
      <c r="AF336" s="195">
        <v>1</v>
      </c>
      <c r="AG336" s="73" t="s">
        <v>336</v>
      </c>
      <c r="AH336" s="74" t="s">
        <v>337</v>
      </c>
      <c r="AI336" s="75">
        <v>200460796</v>
      </c>
      <c r="AJ336" s="76">
        <f>IFERROR(AI336/AI346,"-")</f>
        <v>9.2207041474121912E-2</v>
      </c>
      <c r="AK336" s="77">
        <v>1094</v>
      </c>
      <c r="AL336" s="78">
        <f t="shared" si="318"/>
        <v>183236.55941499086</v>
      </c>
      <c r="AM336" s="79">
        <f t="shared" ref="AM336:AM346" si="327">IFERROR(AK336/$CN$36,0)</f>
        <v>0.59424225964149924</v>
      </c>
      <c r="AN336" s="315">
        <f>CO36</f>
        <v>1560</v>
      </c>
      <c r="AO336" s="195">
        <v>1</v>
      </c>
      <c r="AP336" s="73" t="s">
        <v>356</v>
      </c>
      <c r="AQ336" s="74" t="s">
        <v>357</v>
      </c>
      <c r="AR336" s="75">
        <v>181376917</v>
      </c>
      <c r="AS336" s="76">
        <f>IFERROR(AR336/AR346,"-")</f>
        <v>7.0498085055150456E-2</v>
      </c>
      <c r="AT336" s="77">
        <v>472</v>
      </c>
      <c r="AU336" s="78">
        <f t="shared" si="319"/>
        <v>384273.12923728814</v>
      </c>
      <c r="AV336" s="79">
        <f t="shared" ref="AV336:AV346" si="328">IFERROR(AT336/$CO$36,0)</f>
        <v>0.30256410256410254</v>
      </c>
      <c r="AW336" s="315">
        <f>CP36</f>
        <v>1114</v>
      </c>
      <c r="AX336" s="195">
        <v>1</v>
      </c>
      <c r="AY336" s="73" t="s">
        <v>356</v>
      </c>
      <c r="AZ336" s="74" t="s">
        <v>357</v>
      </c>
      <c r="BA336" s="75">
        <v>254139249</v>
      </c>
      <c r="BB336" s="76">
        <f>IFERROR(BA336/BA346,"-")</f>
        <v>0.12388518191476906</v>
      </c>
      <c r="BC336" s="77">
        <v>371</v>
      </c>
      <c r="BD336" s="78">
        <f t="shared" si="320"/>
        <v>685011.45283018867</v>
      </c>
      <c r="BE336" s="79">
        <f t="shared" ref="BE336:BE346" si="329">IFERROR(BC336/$CP$36,0)</f>
        <v>0.33303411131059246</v>
      </c>
      <c r="BF336" s="315">
        <f>CQ36</f>
        <v>1341</v>
      </c>
      <c r="BG336" s="195">
        <v>1</v>
      </c>
      <c r="BH336" s="73" t="s">
        <v>362</v>
      </c>
      <c r="BI336" s="74" t="s">
        <v>363</v>
      </c>
      <c r="BJ336" s="75">
        <v>355782870</v>
      </c>
      <c r="BK336" s="76">
        <f>IFERROR(BJ336/BJ346,"-")</f>
        <v>0.11495604201132859</v>
      </c>
      <c r="BL336" s="77">
        <v>597</v>
      </c>
      <c r="BM336" s="78">
        <f t="shared" si="321"/>
        <v>595951.20603015076</v>
      </c>
      <c r="BN336" s="79">
        <f t="shared" ref="BN336:BN346" si="330">IFERROR(BL336/$CQ$36,0)</f>
        <v>0.44519015659955258</v>
      </c>
      <c r="BO336" s="315">
        <f>CR36</f>
        <v>1078</v>
      </c>
      <c r="BP336" s="195">
        <v>1</v>
      </c>
      <c r="BQ336" s="73" t="s">
        <v>362</v>
      </c>
      <c r="BR336" s="74" t="s">
        <v>363</v>
      </c>
      <c r="BS336" s="75">
        <v>286604745</v>
      </c>
      <c r="BT336" s="76">
        <f>IFERROR(BS336/BS346,"-")</f>
        <v>0.10293694461571186</v>
      </c>
      <c r="BU336" s="77">
        <v>434</v>
      </c>
      <c r="BV336" s="78">
        <f t="shared" si="322"/>
        <v>660379.59677419357</v>
      </c>
      <c r="BW336" s="79">
        <f t="shared" ref="BW336:BW346" si="331">IFERROR(BU336/$CR$36,0)</f>
        <v>0.40259740259740262</v>
      </c>
      <c r="BX336" s="315">
        <f>CS36</f>
        <v>31304</v>
      </c>
      <c r="BY336" s="195">
        <v>1</v>
      </c>
      <c r="BZ336" s="73" t="s">
        <v>336</v>
      </c>
      <c r="CA336" s="74" t="s">
        <v>337</v>
      </c>
      <c r="CB336" s="75">
        <v>1888329310</v>
      </c>
      <c r="CC336" s="76">
        <f>IFERROR(CB336/CB346,"-")</f>
        <v>7.0928758289714552E-2</v>
      </c>
      <c r="CD336" s="77">
        <v>14252</v>
      </c>
      <c r="CE336" s="78">
        <f t="shared" si="323"/>
        <v>132495.74165029469</v>
      </c>
      <c r="CF336" s="79">
        <f t="shared" ref="CF336:CF346" si="332">IFERROR(CD336/$CS$36,0)</f>
        <v>0.45527728085867619</v>
      </c>
    </row>
    <row r="337" spans="2:84" ht="13.5" customHeight="1">
      <c r="B337" s="304"/>
      <c r="C337" s="318"/>
      <c r="D337" s="301"/>
      <c r="E337" s="80">
        <v>2</v>
      </c>
      <c r="F337" s="175" t="s">
        <v>338</v>
      </c>
      <c r="G337" s="176" t="s">
        <v>339</v>
      </c>
      <c r="H337" s="83">
        <v>699334804</v>
      </c>
      <c r="I337" s="84">
        <f>IFERROR(H337/H346,"-")</f>
        <v>6.9458375595131835E-2</v>
      </c>
      <c r="J337" s="85">
        <v>5751</v>
      </c>
      <c r="K337" s="86">
        <f t="shared" si="315"/>
        <v>121602.29594853069</v>
      </c>
      <c r="L337" s="87">
        <f t="shared" si="324"/>
        <v>0.28381779598282586</v>
      </c>
      <c r="M337" s="313"/>
      <c r="N337" s="112">
        <v>2</v>
      </c>
      <c r="O337" s="175" t="s">
        <v>354</v>
      </c>
      <c r="P337" s="176" t="s">
        <v>355</v>
      </c>
      <c r="Q337" s="83">
        <v>93963470</v>
      </c>
      <c r="R337" s="84">
        <f>IFERROR(Q337/Q346,"-")</f>
        <v>4.4290594414248798E-2</v>
      </c>
      <c r="S337" s="85">
        <v>1271</v>
      </c>
      <c r="T337" s="86">
        <f t="shared" si="316"/>
        <v>73928.772619984258</v>
      </c>
      <c r="U337" s="87">
        <f t="shared" si="325"/>
        <v>0.49168278529980658</v>
      </c>
      <c r="V337" s="313"/>
      <c r="W337" s="112">
        <v>2</v>
      </c>
      <c r="X337" s="175" t="s">
        <v>336</v>
      </c>
      <c r="Y337" s="176" t="s">
        <v>337</v>
      </c>
      <c r="Z337" s="83">
        <v>125977566</v>
      </c>
      <c r="AA337" s="84">
        <f>IFERROR(Z337/Z346,"-")</f>
        <v>7.1760628167695836E-2</v>
      </c>
      <c r="AB337" s="85">
        <v>917</v>
      </c>
      <c r="AC337" s="86">
        <f t="shared" si="317"/>
        <v>137380.11559432934</v>
      </c>
      <c r="AD337" s="87">
        <f t="shared" si="326"/>
        <v>0.60249671484888301</v>
      </c>
      <c r="AE337" s="313"/>
      <c r="AF337" s="112">
        <v>2</v>
      </c>
      <c r="AG337" s="175" t="s">
        <v>356</v>
      </c>
      <c r="AH337" s="176" t="s">
        <v>357</v>
      </c>
      <c r="AI337" s="83">
        <v>163451455</v>
      </c>
      <c r="AJ337" s="84">
        <f>IFERROR(AI337/AI346,"-")</f>
        <v>7.5183653816233334E-2</v>
      </c>
      <c r="AK337" s="85">
        <v>453</v>
      </c>
      <c r="AL337" s="86">
        <f t="shared" si="318"/>
        <v>360819.98896247242</v>
      </c>
      <c r="AM337" s="87">
        <f t="shared" si="327"/>
        <v>0.24606192286800652</v>
      </c>
      <c r="AN337" s="313"/>
      <c r="AO337" s="112">
        <v>2</v>
      </c>
      <c r="AP337" s="175" t="s">
        <v>344</v>
      </c>
      <c r="AQ337" s="176" t="s">
        <v>345</v>
      </c>
      <c r="AR337" s="83">
        <v>155054960</v>
      </c>
      <c r="AS337" s="84">
        <f>IFERROR(AR337/AR346,"-")</f>
        <v>6.026719352773513E-2</v>
      </c>
      <c r="AT337" s="85">
        <v>267</v>
      </c>
      <c r="AU337" s="86">
        <f t="shared" si="319"/>
        <v>580730.18726591766</v>
      </c>
      <c r="AV337" s="87">
        <f t="shared" si="328"/>
        <v>0.17115384615384616</v>
      </c>
      <c r="AW337" s="313"/>
      <c r="AX337" s="112">
        <v>2</v>
      </c>
      <c r="AY337" s="175" t="s">
        <v>336</v>
      </c>
      <c r="AZ337" s="176" t="s">
        <v>337</v>
      </c>
      <c r="BA337" s="83">
        <v>137309569</v>
      </c>
      <c r="BB337" s="84">
        <f>IFERROR(BA337/BA346,"-")</f>
        <v>6.6934253568222093E-2</v>
      </c>
      <c r="BC337" s="85">
        <v>717</v>
      </c>
      <c r="BD337" s="86">
        <f t="shared" si="320"/>
        <v>191505.67503486751</v>
      </c>
      <c r="BE337" s="87">
        <f t="shared" si="329"/>
        <v>0.64362657091561937</v>
      </c>
      <c r="BF337" s="313"/>
      <c r="BG337" s="112">
        <v>2</v>
      </c>
      <c r="BH337" s="175" t="s">
        <v>356</v>
      </c>
      <c r="BI337" s="176" t="s">
        <v>357</v>
      </c>
      <c r="BJ337" s="83">
        <v>253685299</v>
      </c>
      <c r="BK337" s="84">
        <f>IFERROR(BJ337/BJ346,"-")</f>
        <v>8.1967571652621876E-2</v>
      </c>
      <c r="BL337" s="85">
        <v>429</v>
      </c>
      <c r="BM337" s="86">
        <f t="shared" si="321"/>
        <v>591341.02331002336</v>
      </c>
      <c r="BN337" s="87">
        <f t="shared" si="330"/>
        <v>0.31991051454138703</v>
      </c>
      <c r="BO337" s="313"/>
      <c r="BP337" s="112">
        <v>2</v>
      </c>
      <c r="BQ337" s="175" t="s">
        <v>366</v>
      </c>
      <c r="BR337" s="176" t="s">
        <v>367</v>
      </c>
      <c r="BS337" s="83">
        <v>268034664</v>
      </c>
      <c r="BT337" s="84">
        <f>IFERROR(BS337/BS346,"-")</f>
        <v>9.6267315334430129E-2</v>
      </c>
      <c r="BU337" s="85">
        <v>418</v>
      </c>
      <c r="BV337" s="86">
        <f t="shared" si="322"/>
        <v>641231.25358851673</v>
      </c>
      <c r="BW337" s="87">
        <f t="shared" si="331"/>
        <v>0.38775510204081631</v>
      </c>
      <c r="BX337" s="313"/>
      <c r="BY337" s="112">
        <v>2</v>
      </c>
      <c r="BZ337" s="175" t="s">
        <v>338</v>
      </c>
      <c r="CA337" s="176" t="s">
        <v>339</v>
      </c>
      <c r="CB337" s="83">
        <v>1364280143</v>
      </c>
      <c r="CC337" s="84">
        <f>IFERROR(CB337/CB346,"-")</f>
        <v>5.1244608654781837E-2</v>
      </c>
      <c r="CD337" s="85">
        <v>8801</v>
      </c>
      <c r="CE337" s="86">
        <f t="shared" si="323"/>
        <v>155014.21917963869</v>
      </c>
      <c r="CF337" s="87">
        <f t="shared" si="332"/>
        <v>0.28114617940199338</v>
      </c>
    </row>
    <row r="338" spans="2:84" ht="13.5" customHeight="1">
      <c r="B338" s="304"/>
      <c r="C338" s="318"/>
      <c r="D338" s="301"/>
      <c r="E338" s="80">
        <v>3</v>
      </c>
      <c r="F338" s="102" t="s">
        <v>342</v>
      </c>
      <c r="G338" s="176" t="s">
        <v>343</v>
      </c>
      <c r="H338" s="83">
        <v>470999837</v>
      </c>
      <c r="I338" s="84">
        <f>IFERROR(H338/H346,"-")</f>
        <v>4.6780002076933488E-2</v>
      </c>
      <c r="J338" s="85">
        <v>9742</v>
      </c>
      <c r="K338" s="86">
        <f t="shared" si="315"/>
        <v>48347.345206323138</v>
      </c>
      <c r="L338" s="87">
        <f t="shared" si="324"/>
        <v>0.48077777229432955</v>
      </c>
      <c r="M338" s="313"/>
      <c r="N338" s="112">
        <v>3</v>
      </c>
      <c r="O338" s="102" t="s">
        <v>340</v>
      </c>
      <c r="P338" s="176" t="s">
        <v>341</v>
      </c>
      <c r="Q338" s="83">
        <v>93688741</v>
      </c>
      <c r="R338" s="84">
        <f>IFERROR(Q338/Q346,"-")</f>
        <v>4.4161098231180716E-2</v>
      </c>
      <c r="S338" s="85">
        <v>1787</v>
      </c>
      <c r="T338" s="86">
        <f t="shared" si="316"/>
        <v>52427.946838276439</v>
      </c>
      <c r="U338" s="87">
        <f t="shared" si="325"/>
        <v>0.69129593810444878</v>
      </c>
      <c r="V338" s="313"/>
      <c r="W338" s="112">
        <v>3</v>
      </c>
      <c r="X338" s="102" t="s">
        <v>350</v>
      </c>
      <c r="Y338" s="176" t="s">
        <v>351</v>
      </c>
      <c r="Z338" s="83">
        <v>74553265</v>
      </c>
      <c r="AA338" s="84">
        <f>IFERROR(Z338/Z346,"-")</f>
        <v>4.2467792466737229E-2</v>
      </c>
      <c r="AB338" s="85">
        <v>742</v>
      </c>
      <c r="AC338" s="86">
        <f t="shared" si="317"/>
        <v>100476.09838274933</v>
      </c>
      <c r="AD338" s="87">
        <f t="shared" si="326"/>
        <v>0.48751642575558474</v>
      </c>
      <c r="AE338" s="313"/>
      <c r="AF338" s="112">
        <v>3</v>
      </c>
      <c r="AG338" s="102" t="s">
        <v>338</v>
      </c>
      <c r="AH338" s="176" t="s">
        <v>339</v>
      </c>
      <c r="AI338" s="83">
        <v>130153286</v>
      </c>
      <c r="AJ338" s="84">
        <f>IFERROR(AI338/AI346,"-")</f>
        <v>5.9867314106620877E-2</v>
      </c>
      <c r="AK338" s="85">
        <v>499</v>
      </c>
      <c r="AL338" s="86">
        <f t="shared" si="318"/>
        <v>260828.22845691381</v>
      </c>
      <c r="AM338" s="87">
        <f t="shared" si="327"/>
        <v>0.27104834329168931</v>
      </c>
      <c r="AN338" s="313"/>
      <c r="AO338" s="112">
        <v>3</v>
      </c>
      <c r="AP338" s="102" t="s">
        <v>338</v>
      </c>
      <c r="AQ338" s="176" t="s">
        <v>339</v>
      </c>
      <c r="AR338" s="83">
        <v>151665302</v>
      </c>
      <c r="AS338" s="84">
        <f>IFERROR(AR338/AR346,"-")</f>
        <v>5.8949691819445142E-2</v>
      </c>
      <c r="AT338" s="85">
        <v>470</v>
      </c>
      <c r="AU338" s="86">
        <f t="shared" si="319"/>
        <v>322692.13191489363</v>
      </c>
      <c r="AV338" s="87">
        <f t="shared" si="328"/>
        <v>0.30128205128205127</v>
      </c>
      <c r="AW338" s="313"/>
      <c r="AX338" s="112">
        <v>3</v>
      </c>
      <c r="AY338" s="102" t="s">
        <v>362</v>
      </c>
      <c r="AZ338" s="176" t="s">
        <v>363</v>
      </c>
      <c r="BA338" s="83">
        <v>135599476</v>
      </c>
      <c r="BB338" s="84">
        <f>IFERROR(BA338/BA346,"-")</f>
        <v>6.6100635056993345E-2</v>
      </c>
      <c r="BC338" s="85">
        <v>438</v>
      </c>
      <c r="BD338" s="86">
        <f t="shared" si="320"/>
        <v>309587.84474885842</v>
      </c>
      <c r="BE338" s="87">
        <f t="shared" si="329"/>
        <v>0.39317773788150806</v>
      </c>
      <c r="BF338" s="313"/>
      <c r="BG338" s="112">
        <v>3</v>
      </c>
      <c r="BH338" s="102" t="s">
        <v>366</v>
      </c>
      <c r="BI338" s="176" t="s">
        <v>367</v>
      </c>
      <c r="BJ338" s="83">
        <v>248204195</v>
      </c>
      <c r="BK338" s="84">
        <f>IFERROR(BJ338/BJ346,"-")</f>
        <v>8.0196586945875142E-2</v>
      </c>
      <c r="BL338" s="85">
        <v>475</v>
      </c>
      <c r="BM338" s="86">
        <f t="shared" si="321"/>
        <v>522535.14736842108</v>
      </c>
      <c r="BN338" s="87">
        <f t="shared" si="330"/>
        <v>0.35421327367636091</v>
      </c>
      <c r="BO338" s="313"/>
      <c r="BP338" s="112">
        <v>3</v>
      </c>
      <c r="BQ338" s="102" t="s">
        <v>364</v>
      </c>
      <c r="BR338" s="176" t="s">
        <v>365</v>
      </c>
      <c r="BS338" s="83">
        <v>163895540</v>
      </c>
      <c r="BT338" s="84">
        <f>IFERROR(BS338/BS346,"-")</f>
        <v>5.8864713226370997E-2</v>
      </c>
      <c r="BU338" s="85">
        <v>587</v>
      </c>
      <c r="BV338" s="86">
        <f t="shared" si="322"/>
        <v>279208.7563884157</v>
      </c>
      <c r="BW338" s="87">
        <f t="shared" si="331"/>
        <v>0.54452690166975881</v>
      </c>
      <c r="BX338" s="313"/>
      <c r="BY338" s="112">
        <v>3</v>
      </c>
      <c r="BZ338" s="102" t="s">
        <v>356</v>
      </c>
      <c r="CA338" s="176" t="s">
        <v>357</v>
      </c>
      <c r="CB338" s="83">
        <v>1296354045</v>
      </c>
      <c r="CC338" s="84">
        <f>IFERROR(CB338/CB346,"-")</f>
        <v>4.8693192563800614E-2</v>
      </c>
      <c r="CD338" s="85">
        <v>4762</v>
      </c>
      <c r="CE338" s="86">
        <f t="shared" si="323"/>
        <v>272228.90487190254</v>
      </c>
      <c r="CF338" s="87">
        <f t="shared" si="332"/>
        <v>0.15212113467927421</v>
      </c>
    </row>
    <row r="339" spans="2:84" ht="13.5" customHeight="1">
      <c r="B339" s="304"/>
      <c r="C339" s="318"/>
      <c r="D339" s="301"/>
      <c r="E339" s="80">
        <v>4</v>
      </c>
      <c r="F339" s="175" t="s">
        <v>340</v>
      </c>
      <c r="G339" s="176" t="s">
        <v>341</v>
      </c>
      <c r="H339" s="83">
        <v>453549947</v>
      </c>
      <c r="I339" s="84">
        <f>IFERROR(H339/H346,"-")</f>
        <v>4.5046867951788853E-2</v>
      </c>
      <c r="J339" s="85">
        <v>9472</v>
      </c>
      <c r="K339" s="86">
        <f t="shared" si="315"/>
        <v>47883.229201858107</v>
      </c>
      <c r="L339" s="87">
        <f t="shared" si="324"/>
        <v>0.46745299314020627</v>
      </c>
      <c r="M339" s="313"/>
      <c r="N339" s="112">
        <v>4</v>
      </c>
      <c r="O339" s="175" t="s">
        <v>338</v>
      </c>
      <c r="P339" s="176" t="s">
        <v>339</v>
      </c>
      <c r="Q339" s="83">
        <v>84820025</v>
      </c>
      <c r="R339" s="84">
        <f>IFERROR(Q339/Q346,"-")</f>
        <v>3.998074278739859E-2</v>
      </c>
      <c r="S339" s="85">
        <v>845</v>
      </c>
      <c r="T339" s="86">
        <f t="shared" si="316"/>
        <v>100378.72781065089</v>
      </c>
      <c r="U339" s="87">
        <f t="shared" si="325"/>
        <v>0.32688588007736946</v>
      </c>
      <c r="V339" s="313"/>
      <c r="W339" s="112">
        <v>4</v>
      </c>
      <c r="X339" s="175" t="s">
        <v>356</v>
      </c>
      <c r="Y339" s="176" t="s">
        <v>357</v>
      </c>
      <c r="Z339" s="83">
        <v>71948226</v>
      </c>
      <c r="AA339" s="84">
        <f>IFERROR(Z339/Z346,"-")</f>
        <v>4.0983883537735168E-2</v>
      </c>
      <c r="AB339" s="85">
        <v>439</v>
      </c>
      <c r="AC339" s="86">
        <f t="shared" si="317"/>
        <v>163891.17539863326</v>
      </c>
      <c r="AD339" s="87">
        <f t="shared" si="326"/>
        <v>0.28843626806833117</v>
      </c>
      <c r="AE339" s="313"/>
      <c r="AF339" s="112">
        <v>4</v>
      </c>
      <c r="AG339" s="175" t="s">
        <v>340</v>
      </c>
      <c r="AH339" s="176" t="s">
        <v>341</v>
      </c>
      <c r="AI339" s="83">
        <v>92245862</v>
      </c>
      <c r="AJ339" s="84">
        <f>IFERROR(AI339/AI346,"-")</f>
        <v>4.2430830331782812E-2</v>
      </c>
      <c r="AK339" s="85">
        <v>1251</v>
      </c>
      <c r="AL339" s="86">
        <f t="shared" si="318"/>
        <v>73737.699440447643</v>
      </c>
      <c r="AM339" s="87">
        <f t="shared" si="327"/>
        <v>0.67952199891363385</v>
      </c>
      <c r="AN339" s="313"/>
      <c r="AO339" s="112">
        <v>4</v>
      </c>
      <c r="AP339" s="175" t="s">
        <v>336</v>
      </c>
      <c r="AQ339" s="176" t="s">
        <v>337</v>
      </c>
      <c r="AR339" s="83">
        <v>146137285</v>
      </c>
      <c r="AS339" s="84">
        <f>IFERROR(AR339/AR346,"-")</f>
        <v>5.6801046781817126E-2</v>
      </c>
      <c r="AT339" s="85">
        <v>1034</v>
      </c>
      <c r="AU339" s="86">
        <f t="shared" si="319"/>
        <v>141331.99709864604</v>
      </c>
      <c r="AV339" s="87">
        <f t="shared" si="328"/>
        <v>0.6628205128205128</v>
      </c>
      <c r="AW339" s="313"/>
      <c r="AX339" s="112">
        <v>4</v>
      </c>
      <c r="AY339" s="175" t="s">
        <v>366</v>
      </c>
      <c r="AZ339" s="176" t="s">
        <v>367</v>
      </c>
      <c r="BA339" s="83">
        <v>117565275</v>
      </c>
      <c r="BB339" s="84">
        <f>IFERROR(BA339/BA346,"-")</f>
        <v>5.7309508616021965E-2</v>
      </c>
      <c r="BC339" s="85">
        <v>326</v>
      </c>
      <c r="BD339" s="86">
        <f t="shared" si="320"/>
        <v>360629.67791411042</v>
      </c>
      <c r="BE339" s="87">
        <f t="shared" si="329"/>
        <v>0.29263913824057453</v>
      </c>
      <c r="BF339" s="313"/>
      <c r="BG339" s="112">
        <v>4</v>
      </c>
      <c r="BH339" s="175" t="s">
        <v>336</v>
      </c>
      <c r="BI339" s="176" t="s">
        <v>337</v>
      </c>
      <c r="BJ339" s="83">
        <v>153418056</v>
      </c>
      <c r="BK339" s="84">
        <f>IFERROR(BJ339/BJ346,"-")</f>
        <v>4.9570493629534106E-2</v>
      </c>
      <c r="BL339" s="85">
        <v>862</v>
      </c>
      <c r="BM339" s="86">
        <f t="shared" si="321"/>
        <v>177979.18329466358</v>
      </c>
      <c r="BN339" s="87">
        <f t="shared" si="330"/>
        <v>0.64280387770320657</v>
      </c>
      <c r="BO339" s="313"/>
      <c r="BP339" s="112">
        <v>4</v>
      </c>
      <c r="BQ339" s="175" t="s">
        <v>408</v>
      </c>
      <c r="BR339" s="176" t="s">
        <v>409</v>
      </c>
      <c r="BS339" s="83">
        <v>132055017</v>
      </c>
      <c r="BT339" s="84">
        <f>IFERROR(BS339/BS346,"-")</f>
        <v>4.7428872718614228E-2</v>
      </c>
      <c r="BU339" s="85">
        <v>279</v>
      </c>
      <c r="BV339" s="86">
        <f t="shared" si="322"/>
        <v>473315.47311827959</v>
      </c>
      <c r="BW339" s="87">
        <f t="shared" si="331"/>
        <v>0.25881261595547311</v>
      </c>
      <c r="BX339" s="313"/>
      <c r="BY339" s="112">
        <v>4</v>
      </c>
      <c r="BZ339" s="175" t="s">
        <v>362</v>
      </c>
      <c r="CA339" s="176" t="s">
        <v>363</v>
      </c>
      <c r="CB339" s="83">
        <v>1266711346</v>
      </c>
      <c r="CC339" s="84">
        <f>IFERROR(CB339/CB346,"-")</f>
        <v>4.7579763978388381E-2</v>
      </c>
      <c r="CD339" s="85">
        <v>9635</v>
      </c>
      <c r="CE339" s="86">
        <f t="shared" si="323"/>
        <v>131469.78162947588</v>
      </c>
      <c r="CF339" s="87">
        <f t="shared" si="332"/>
        <v>0.30778814209046768</v>
      </c>
    </row>
    <row r="340" spans="2:84" ht="13.5" customHeight="1">
      <c r="B340" s="304"/>
      <c r="C340" s="318"/>
      <c r="D340" s="301"/>
      <c r="E340" s="80">
        <v>5</v>
      </c>
      <c r="F340" s="175" t="s">
        <v>344</v>
      </c>
      <c r="G340" s="176" t="s">
        <v>345</v>
      </c>
      <c r="H340" s="83">
        <v>408651911</v>
      </c>
      <c r="I340" s="84">
        <f>IFERROR(H340/H346,"-")</f>
        <v>4.0587566584068348E-2</v>
      </c>
      <c r="J340" s="85">
        <v>1373</v>
      </c>
      <c r="K340" s="86">
        <f t="shared" si="315"/>
        <v>297634.31245447922</v>
      </c>
      <c r="L340" s="87">
        <f t="shared" si="324"/>
        <v>6.7758969550412079E-2</v>
      </c>
      <c r="M340" s="313"/>
      <c r="N340" s="112">
        <v>5</v>
      </c>
      <c r="O340" s="175" t="s">
        <v>350</v>
      </c>
      <c r="P340" s="176" t="s">
        <v>351</v>
      </c>
      <c r="Q340" s="83">
        <v>83985669</v>
      </c>
      <c r="R340" s="84">
        <f>IFERROR(Q340/Q346,"-")</f>
        <v>3.9587460981255256E-2</v>
      </c>
      <c r="S340" s="85">
        <v>1184</v>
      </c>
      <c r="T340" s="86">
        <f t="shared" si="316"/>
        <v>70933.842060810814</v>
      </c>
      <c r="U340" s="87">
        <f t="shared" si="325"/>
        <v>0.45802707930367503</v>
      </c>
      <c r="V340" s="313"/>
      <c r="W340" s="112">
        <v>5</v>
      </c>
      <c r="X340" s="175" t="s">
        <v>354</v>
      </c>
      <c r="Y340" s="176" t="s">
        <v>355</v>
      </c>
      <c r="Z340" s="83">
        <v>68310839</v>
      </c>
      <c r="AA340" s="84">
        <f>IFERROR(Z340/Z346,"-")</f>
        <v>3.8911917994211245E-2</v>
      </c>
      <c r="AB340" s="85">
        <v>860</v>
      </c>
      <c r="AC340" s="86">
        <f t="shared" si="317"/>
        <v>79431.20813953488</v>
      </c>
      <c r="AD340" s="87">
        <f t="shared" si="326"/>
        <v>0.56504599211563733</v>
      </c>
      <c r="AE340" s="313"/>
      <c r="AF340" s="112">
        <v>5</v>
      </c>
      <c r="AG340" s="175" t="s">
        <v>362</v>
      </c>
      <c r="AH340" s="176" t="s">
        <v>363</v>
      </c>
      <c r="AI340" s="83">
        <v>87467199</v>
      </c>
      <c r="AJ340" s="84">
        <f>IFERROR(AI340/AI346,"-")</f>
        <v>4.0232762748374375E-2</v>
      </c>
      <c r="AK340" s="85">
        <v>646</v>
      </c>
      <c r="AL340" s="86">
        <f t="shared" si="318"/>
        <v>135398.14086687306</v>
      </c>
      <c r="AM340" s="87">
        <f t="shared" si="327"/>
        <v>0.35089625203693647</v>
      </c>
      <c r="AN340" s="313"/>
      <c r="AO340" s="112">
        <v>5</v>
      </c>
      <c r="AP340" s="175" t="s">
        <v>362</v>
      </c>
      <c r="AQ340" s="176" t="s">
        <v>363</v>
      </c>
      <c r="AR340" s="83">
        <v>131592449</v>
      </c>
      <c r="AS340" s="84">
        <f>IFERROR(AR340/AR346,"-")</f>
        <v>5.114771943233299E-2</v>
      </c>
      <c r="AT340" s="85">
        <v>659</v>
      </c>
      <c r="AU340" s="86">
        <f t="shared" si="319"/>
        <v>199685.05159332321</v>
      </c>
      <c r="AV340" s="87">
        <f t="shared" si="328"/>
        <v>0.42243589743589743</v>
      </c>
      <c r="AW340" s="313"/>
      <c r="AX340" s="112">
        <v>5</v>
      </c>
      <c r="AY340" s="175" t="s">
        <v>338</v>
      </c>
      <c r="AZ340" s="176" t="s">
        <v>339</v>
      </c>
      <c r="BA340" s="83">
        <v>108987289</v>
      </c>
      <c r="BB340" s="84">
        <f>IFERROR(BA340/BA346,"-")</f>
        <v>5.3128000406432729E-2</v>
      </c>
      <c r="BC340" s="85">
        <v>256</v>
      </c>
      <c r="BD340" s="86">
        <f t="shared" si="320"/>
        <v>425731.59765625</v>
      </c>
      <c r="BE340" s="87">
        <f t="shared" si="329"/>
        <v>0.22980251346499103</v>
      </c>
      <c r="BF340" s="313"/>
      <c r="BG340" s="112">
        <v>5</v>
      </c>
      <c r="BH340" s="175" t="s">
        <v>364</v>
      </c>
      <c r="BI340" s="176" t="s">
        <v>365</v>
      </c>
      <c r="BJ340" s="83">
        <v>149629422</v>
      </c>
      <c r="BK340" s="84">
        <f>IFERROR(BJ340/BJ346,"-")</f>
        <v>4.8346358332436896E-2</v>
      </c>
      <c r="BL340" s="85">
        <v>698</v>
      </c>
      <c r="BM340" s="86">
        <f t="shared" si="321"/>
        <v>214368.7994269341</v>
      </c>
      <c r="BN340" s="87">
        <f t="shared" si="330"/>
        <v>0.52050708426547354</v>
      </c>
      <c r="BO340" s="313"/>
      <c r="BP340" s="112">
        <v>5</v>
      </c>
      <c r="BQ340" s="175" t="s">
        <v>336</v>
      </c>
      <c r="BR340" s="176" t="s">
        <v>337</v>
      </c>
      <c r="BS340" s="83">
        <v>124089113</v>
      </c>
      <c r="BT340" s="84">
        <f>IFERROR(BS340/BS346,"-")</f>
        <v>4.4567839071519247E-2</v>
      </c>
      <c r="BU340" s="85">
        <v>677</v>
      </c>
      <c r="BV340" s="86">
        <f t="shared" si="322"/>
        <v>183292.63367799114</v>
      </c>
      <c r="BW340" s="87">
        <f t="shared" si="331"/>
        <v>0.6280148423005566</v>
      </c>
      <c r="BX340" s="313"/>
      <c r="BY340" s="112">
        <v>5</v>
      </c>
      <c r="BZ340" s="175" t="s">
        <v>340</v>
      </c>
      <c r="CA340" s="176" t="s">
        <v>341</v>
      </c>
      <c r="CB340" s="83">
        <v>1143773075</v>
      </c>
      <c r="CC340" s="84">
        <f>IFERROR(CB340/CB346,"-")</f>
        <v>4.2962000084062965E-2</v>
      </c>
      <c r="CD340" s="85">
        <v>17649</v>
      </c>
      <c r="CE340" s="86">
        <f t="shared" si="323"/>
        <v>64806.678848659983</v>
      </c>
      <c r="CF340" s="87">
        <f t="shared" si="332"/>
        <v>0.56379376437515971</v>
      </c>
    </row>
    <row r="341" spans="2:84" ht="13.5" customHeight="1">
      <c r="B341" s="304"/>
      <c r="C341" s="318"/>
      <c r="D341" s="301"/>
      <c r="E341" s="80">
        <v>6</v>
      </c>
      <c r="F341" s="175" t="s">
        <v>346</v>
      </c>
      <c r="G341" s="176" t="s">
        <v>347</v>
      </c>
      <c r="H341" s="83">
        <v>376828090</v>
      </c>
      <c r="I341" s="84">
        <f>IFERROR(H341/H346,"-")</f>
        <v>3.7426804529545686E-2</v>
      </c>
      <c r="J341" s="85">
        <v>11664</v>
      </c>
      <c r="K341" s="86">
        <f t="shared" si="315"/>
        <v>32306.935013717422</v>
      </c>
      <c r="L341" s="87">
        <f t="shared" si="324"/>
        <v>0.57563045945812563</v>
      </c>
      <c r="M341" s="313"/>
      <c r="N341" s="112">
        <v>6</v>
      </c>
      <c r="O341" s="175" t="s">
        <v>352</v>
      </c>
      <c r="P341" s="176" t="s">
        <v>353</v>
      </c>
      <c r="Q341" s="83">
        <v>76521470</v>
      </c>
      <c r="R341" s="84">
        <f>IFERROR(Q341/Q346,"-")</f>
        <v>3.6069138269926679E-2</v>
      </c>
      <c r="S341" s="85">
        <v>274</v>
      </c>
      <c r="T341" s="86">
        <f t="shared" si="316"/>
        <v>279275.43795620441</v>
      </c>
      <c r="U341" s="87">
        <f t="shared" si="325"/>
        <v>0.10599613152804642</v>
      </c>
      <c r="V341" s="313"/>
      <c r="W341" s="112">
        <v>6</v>
      </c>
      <c r="X341" s="175" t="s">
        <v>340</v>
      </c>
      <c r="Y341" s="176" t="s">
        <v>341</v>
      </c>
      <c r="Z341" s="83">
        <v>67027338</v>
      </c>
      <c r="AA341" s="84">
        <f>IFERROR(Z341/Z346,"-")</f>
        <v>3.8180797041978645E-2</v>
      </c>
      <c r="AB341" s="85">
        <v>1129</v>
      </c>
      <c r="AC341" s="86">
        <f t="shared" si="317"/>
        <v>59368.767050487157</v>
      </c>
      <c r="AD341" s="87">
        <f t="shared" si="326"/>
        <v>0.74178712220762155</v>
      </c>
      <c r="AE341" s="313"/>
      <c r="AF341" s="112">
        <v>6</v>
      </c>
      <c r="AG341" s="175" t="s">
        <v>366</v>
      </c>
      <c r="AH341" s="176" t="s">
        <v>367</v>
      </c>
      <c r="AI341" s="83">
        <v>81632378</v>
      </c>
      <c r="AJ341" s="84">
        <f>IFERROR(AI341/AI346,"-")</f>
        <v>3.7548888431417765E-2</v>
      </c>
      <c r="AK341" s="85">
        <v>516</v>
      </c>
      <c r="AL341" s="86">
        <f t="shared" si="318"/>
        <v>158202.28294573643</v>
      </c>
      <c r="AM341" s="87">
        <f t="shared" si="327"/>
        <v>0.28028245518739814</v>
      </c>
      <c r="AN341" s="313"/>
      <c r="AO341" s="112">
        <v>6</v>
      </c>
      <c r="AP341" s="175" t="s">
        <v>366</v>
      </c>
      <c r="AQ341" s="176" t="s">
        <v>367</v>
      </c>
      <c r="AR341" s="83">
        <v>112648850</v>
      </c>
      <c r="AS341" s="84">
        <f>IFERROR(AR341/AR346,"-")</f>
        <v>4.3784668633798013E-2</v>
      </c>
      <c r="AT341" s="85">
        <v>491</v>
      </c>
      <c r="AU341" s="86">
        <f t="shared" si="319"/>
        <v>229427.39307535641</v>
      </c>
      <c r="AV341" s="87">
        <f t="shared" si="328"/>
        <v>0.31474358974358974</v>
      </c>
      <c r="AW341" s="313"/>
      <c r="AX341" s="112">
        <v>6</v>
      </c>
      <c r="AY341" s="175" t="s">
        <v>340</v>
      </c>
      <c r="AZ341" s="176" t="s">
        <v>341</v>
      </c>
      <c r="BA341" s="83">
        <v>81302348</v>
      </c>
      <c r="BB341" s="84">
        <f>IFERROR(BA341/BA346,"-")</f>
        <v>3.9632430691875775E-2</v>
      </c>
      <c r="BC341" s="85">
        <v>868</v>
      </c>
      <c r="BD341" s="86">
        <f t="shared" si="320"/>
        <v>93666.299539170504</v>
      </c>
      <c r="BE341" s="87">
        <f t="shared" si="329"/>
        <v>0.77917414721723521</v>
      </c>
      <c r="BF341" s="313"/>
      <c r="BG341" s="112">
        <v>6</v>
      </c>
      <c r="BH341" s="175" t="s">
        <v>408</v>
      </c>
      <c r="BI341" s="176" t="s">
        <v>409</v>
      </c>
      <c r="BJ341" s="83">
        <v>126815952</v>
      </c>
      <c r="BK341" s="84">
        <f>IFERROR(BJ341/BJ346,"-")</f>
        <v>4.0975159669206757E-2</v>
      </c>
      <c r="BL341" s="85">
        <v>331</v>
      </c>
      <c r="BM341" s="86">
        <f t="shared" si="321"/>
        <v>383129.76435045316</v>
      </c>
      <c r="BN341" s="87">
        <f t="shared" si="330"/>
        <v>0.24683072334079045</v>
      </c>
      <c r="BO341" s="313"/>
      <c r="BP341" s="112">
        <v>6</v>
      </c>
      <c r="BQ341" s="175" t="s">
        <v>340</v>
      </c>
      <c r="BR341" s="176" t="s">
        <v>341</v>
      </c>
      <c r="BS341" s="83">
        <v>123615232</v>
      </c>
      <c r="BT341" s="84">
        <f>IFERROR(BS341/BS346,"-")</f>
        <v>4.4397639997350261E-2</v>
      </c>
      <c r="BU341" s="85">
        <v>881</v>
      </c>
      <c r="BV341" s="86">
        <f t="shared" si="322"/>
        <v>140312.40862656073</v>
      </c>
      <c r="BW341" s="87">
        <f t="shared" si="331"/>
        <v>0.81725417439703152</v>
      </c>
      <c r="BX341" s="313"/>
      <c r="BY341" s="112">
        <v>6</v>
      </c>
      <c r="BZ341" s="175" t="s">
        <v>366</v>
      </c>
      <c r="CA341" s="176" t="s">
        <v>367</v>
      </c>
      <c r="CB341" s="83">
        <v>1097971115</v>
      </c>
      <c r="CC341" s="84">
        <f>IFERROR(CB341/CB346,"-")</f>
        <v>4.1241603046940675E-2</v>
      </c>
      <c r="CD341" s="85">
        <v>5730</v>
      </c>
      <c r="CE341" s="86">
        <f t="shared" si="323"/>
        <v>191617.99563699827</v>
      </c>
      <c r="CF341" s="87">
        <f t="shared" si="332"/>
        <v>0.18304370048556096</v>
      </c>
    </row>
    <row r="342" spans="2:84" ht="13.5" customHeight="1">
      <c r="B342" s="304"/>
      <c r="C342" s="318"/>
      <c r="D342" s="301"/>
      <c r="E342" s="80">
        <v>7</v>
      </c>
      <c r="F342" s="102" t="s">
        <v>348</v>
      </c>
      <c r="G342" s="176" t="s">
        <v>349</v>
      </c>
      <c r="H342" s="83">
        <v>372648589</v>
      </c>
      <c r="I342" s="84">
        <f>IFERROR(H342/H346,"-")</f>
        <v>3.7011693843508345E-2</v>
      </c>
      <c r="J342" s="85">
        <v>8974</v>
      </c>
      <c r="K342" s="86">
        <f t="shared" si="315"/>
        <v>41525.360931580122</v>
      </c>
      <c r="L342" s="87">
        <f t="shared" si="324"/>
        <v>0.44287617825593445</v>
      </c>
      <c r="M342" s="313"/>
      <c r="N342" s="112">
        <v>7</v>
      </c>
      <c r="O342" s="102" t="s">
        <v>348</v>
      </c>
      <c r="P342" s="176" t="s">
        <v>349</v>
      </c>
      <c r="Q342" s="83">
        <v>76185945</v>
      </c>
      <c r="R342" s="84">
        <f>IFERROR(Q342/Q346,"-")</f>
        <v>3.5910985301641864E-2</v>
      </c>
      <c r="S342" s="85">
        <v>1510</v>
      </c>
      <c r="T342" s="86">
        <f t="shared" si="316"/>
        <v>50454.268211920527</v>
      </c>
      <c r="U342" s="87">
        <f t="shared" si="325"/>
        <v>0.58413926499032887</v>
      </c>
      <c r="V342" s="313"/>
      <c r="W342" s="112">
        <v>7</v>
      </c>
      <c r="X342" s="102" t="s">
        <v>394</v>
      </c>
      <c r="Y342" s="176" t="s">
        <v>395</v>
      </c>
      <c r="Z342" s="83">
        <v>65919016</v>
      </c>
      <c r="AA342" s="84">
        <f>IFERROR(Z342/Z346,"-")</f>
        <v>3.7549463341404708E-2</v>
      </c>
      <c r="AB342" s="85">
        <v>303</v>
      </c>
      <c r="AC342" s="86">
        <f t="shared" si="317"/>
        <v>217554.50825082508</v>
      </c>
      <c r="AD342" s="87">
        <f t="shared" si="326"/>
        <v>0.19908015768725362</v>
      </c>
      <c r="AE342" s="313"/>
      <c r="AF342" s="112">
        <v>7</v>
      </c>
      <c r="AG342" s="102" t="s">
        <v>354</v>
      </c>
      <c r="AH342" s="176" t="s">
        <v>355</v>
      </c>
      <c r="AI342" s="83">
        <v>71789264</v>
      </c>
      <c r="AJ342" s="84">
        <f>IFERROR(AI342/AI346,"-")</f>
        <v>3.3021297805505508E-2</v>
      </c>
      <c r="AK342" s="85">
        <v>758</v>
      </c>
      <c r="AL342" s="86">
        <f t="shared" si="318"/>
        <v>94708.791556728233</v>
      </c>
      <c r="AM342" s="87">
        <f t="shared" si="327"/>
        <v>0.41173275393807712</v>
      </c>
      <c r="AN342" s="313"/>
      <c r="AO342" s="112">
        <v>7</v>
      </c>
      <c r="AP342" s="102" t="s">
        <v>340</v>
      </c>
      <c r="AQ342" s="176" t="s">
        <v>341</v>
      </c>
      <c r="AR342" s="83">
        <v>110926618</v>
      </c>
      <c r="AS342" s="84">
        <f>IFERROR(AR342/AR346,"-")</f>
        <v>4.3115266705322723E-2</v>
      </c>
      <c r="AT342" s="85">
        <v>1200</v>
      </c>
      <c r="AU342" s="86">
        <f t="shared" si="319"/>
        <v>92438.848333333328</v>
      </c>
      <c r="AV342" s="87">
        <f t="shared" si="328"/>
        <v>0.76923076923076927</v>
      </c>
      <c r="AW342" s="313"/>
      <c r="AX342" s="112">
        <v>7</v>
      </c>
      <c r="AY342" s="102" t="s">
        <v>364</v>
      </c>
      <c r="AZ342" s="176" t="s">
        <v>365</v>
      </c>
      <c r="BA342" s="83">
        <v>73107553</v>
      </c>
      <c r="BB342" s="84">
        <f>IFERROR(BA342/BA346,"-")</f>
        <v>3.5637716481756898E-2</v>
      </c>
      <c r="BC342" s="85">
        <v>504</v>
      </c>
      <c r="BD342" s="86">
        <f t="shared" si="320"/>
        <v>145054.66865079364</v>
      </c>
      <c r="BE342" s="87">
        <f t="shared" si="329"/>
        <v>0.4524236983842011</v>
      </c>
      <c r="BF342" s="313"/>
      <c r="BG342" s="112">
        <v>7</v>
      </c>
      <c r="BH342" s="102" t="s">
        <v>340</v>
      </c>
      <c r="BI342" s="176" t="s">
        <v>341</v>
      </c>
      <c r="BJ342" s="83">
        <v>121416989</v>
      </c>
      <c r="BK342" s="84">
        <f>IFERROR(BJ342/BJ346,"-")</f>
        <v>3.9230715319073739E-2</v>
      </c>
      <c r="BL342" s="85">
        <v>1061</v>
      </c>
      <c r="BM342" s="86">
        <f t="shared" si="321"/>
        <v>114436.37040527804</v>
      </c>
      <c r="BN342" s="87">
        <f t="shared" si="330"/>
        <v>0.79120059656972408</v>
      </c>
      <c r="BO342" s="313"/>
      <c r="BP342" s="112">
        <v>7</v>
      </c>
      <c r="BQ342" s="102" t="s">
        <v>344</v>
      </c>
      <c r="BR342" s="176" t="s">
        <v>345</v>
      </c>
      <c r="BS342" s="83">
        <v>122851188</v>
      </c>
      <c r="BT342" s="84">
        <f>IFERROR(BS342/BS346,"-")</f>
        <v>4.4123225995893425E-2</v>
      </c>
      <c r="BU342" s="85">
        <v>173</v>
      </c>
      <c r="BV342" s="86">
        <f t="shared" si="322"/>
        <v>710122.47398843931</v>
      </c>
      <c r="BW342" s="87">
        <f t="shared" si="331"/>
        <v>0.16048237476808905</v>
      </c>
      <c r="BX342" s="313"/>
      <c r="BY342" s="112">
        <v>7</v>
      </c>
      <c r="BZ342" s="102" t="s">
        <v>344</v>
      </c>
      <c r="CA342" s="176" t="s">
        <v>345</v>
      </c>
      <c r="CB342" s="83">
        <v>1089066422</v>
      </c>
      <c r="CC342" s="84">
        <f>IFERROR(CB342/CB346,"-")</f>
        <v>4.090712811500144E-2</v>
      </c>
      <c r="CD342" s="85">
        <v>2879</v>
      </c>
      <c r="CE342" s="86">
        <f t="shared" si="323"/>
        <v>378279.41021187912</v>
      </c>
      <c r="CF342" s="87">
        <f t="shared" si="332"/>
        <v>9.1969077434193719E-2</v>
      </c>
    </row>
    <row r="343" spans="2:84" ht="13.5" customHeight="1">
      <c r="B343" s="304"/>
      <c r="C343" s="318"/>
      <c r="D343" s="301"/>
      <c r="E343" s="80">
        <v>8</v>
      </c>
      <c r="F343" s="102" t="s">
        <v>380</v>
      </c>
      <c r="G343" s="176" t="s">
        <v>381</v>
      </c>
      <c r="H343" s="83">
        <v>285198172</v>
      </c>
      <c r="I343" s="84">
        <f>IFERROR(H343/H346,"-")</f>
        <v>2.8326063048080493E-2</v>
      </c>
      <c r="J343" s="85">
        <v>4361</v>
      </c>
      <c r="K343" s="86">
        <f t="shared" si="315"/>
        <v>65397.4253611557</v>
      </c>
      <c r="L343" s="87">
        <f t="shared" si="324"/>
        <v>0.21521985885604303</v>
      </c>
      <c r="M343" s="313"/>
      <c r="N343" s="112">
        <v>8</v>
      </c>
      <c r="O343" s="102" t="s">
        <v>342</v>
      </c>
      <c r="P343" s="176" t="s">
        <v>343</v>
      </c>
      <c r="Q343" s="83">
        <v>74461919</v>
      </c>
      <c r="R343" s="84">
        <f>IFERROR(Q343/Q346,"-")</f>
        <v>3.5098348898094614E-2</v>
      </c>
      <c r="S343" s="85">
        <v>1609</v>
      </c>
      <c r="T343" s="86">
        <f t="shared" si="316"/>
        <v>46278.383467992542</v>
      </c>
      <c r="U343" s="87">
        <f t="shared" si="325"/>
        <v>0.62243713733075434</v>
      </c>
      <c r="V343" s="313"/>
      <c r="W343" s="112">
        <v>8</v>
      </c>
      <c r="X343" s="102" t="s">
        <v>338</v>
      </c>
      <c r="Y343" s="176" t="s">
        <v>339</v>
      </c>
      <c r="Z343" s="83">
        <v>58405684</v>
      </c>
      <c r="AA343" s="84">
        <f>IFERROR(Z343/Z346,"-")</f>
        <v>3.3269642409220243E-2</v>
      </c>
      <c r="AB343" s="85">
        <v>509</v>
      </c>
      <c r="AC343" s="86">
        <f t="shared" si="317"/>
        <v>114745.94106090373</v>
      </c>
      <c r="AD343" s="87">
        <f t="shared" si="326"/>
        <v>0.33442838370565048</v>
      </c>
      <c r="AE343" s="313"/>
      <c r="AF343" s="112">
        <v>8</v>
      </c>
      <c r="AG343" s="102" t="s">
        <v>378</v>
      </c>
      <c r="AH343" s="176" t="s">
        <v>379</v>
      </c>
      <c r="AI343" s="83">
        <v>71349581</v>
      </c>
      <c r="AJ343" s="84">
        <f>IFERROR(AI343/AI346,"-")</f>
        <v>3.2819054427122102E-2</v>
      </c>
      <c r="AK343" s="85">
        <v>407</v>
      </c>
      <c r="AL343" s="86">
        <f t="shared" si="318"/>
        <v>175306.09582309582</v>
      </c>
      <c r="AM343" s="87">
        <f t="shared" si="327"/>
        <v>0.22107550244432372</v>
      </c>
      <c r="AN343" s="313"/>
      <c r="AO343" s="112">
        <v>8</v>
      </c>
      <c r="AP343" s="102" t="s">
        <v>342</v>
      </c>
      <c r="AQ343" s="176" t="s">
        <v>343</v>
      </c>
      <c r="AR343" s="83">
        <v>77086181</v>
      </c>
      <c r="AS343" s="84">
        <f>IFERROR(AR343/AR346,"-")</f>
        <v>2.9962071439965664E-2</v>
      </c>
      <c r="AT343" s="85">
        <v>1015</v>
      </c>
      <c r="AU343" s="86">
        <f t="shared" si="319"/>
        <v>75946.976354679806</v>
      </c>
      <c r="AV343" s="87">
        <f t="shared" si="328"/>
        <v>0.65064102564102566</v>
      </c>
      <c r="AW343" s="313"/>
      <c r="AX343" s="112">
        <v>8</v>
      </c>
      <c r="AY343" s="102" t="s">
        <v>344</v>
      </c>
      <c r="AZ343" s="176" t="s">
        <v>345</v>
      </c>
      <c r="BA343" s="83">
        <v>63296352</v>
      </c>
      <c r="BB343" s="84">
        <f>IFERROR(BA343/BA346,"-")</f>
        <v>3.0855053333620486E-2</v>
      </c>
      <c r="BC343" s="85">
        <v>166</v>
      </c>
      <c r="BD343" s="86">
        <f t="shared" si="320"/>
        <v>381303.32530120481</v>
      </c>
      <c r="BE343" s="87">
        <f t="shared" si="329"/>
        <v>0.1490125673249551</v>
      </c>
      <c r="BF343" s="313"/>
      <c r="BG343" s="112">
        <v>8</v>
      </c>
      <c r="BH343" s="102" t="s">
        <v>360</v>
      </c>
      <c r="BI343" s="176" t="s">
        <v>361</v>
      </c>
      <c r="BJ343" s="83">
        <v>106709613</v>
      </c>
      <c r="BK343" s="84">
        <f>IFERROR(BJ343/BJ346,"-")</f>
        <v>3.44786547903237E-2</v>
      </c>
      <c r="BL343" s="85">
        <v>619</v>
      </c>
      <c r="BM343" s="86">
        <f t="shared" si="321"/>
        <v>172390.32794830372</v>
      </c>
      <c r="BN343" s="87">
        <f t="shared" si="330"/>
        <v>0.46159582401193139</v>
      </c>
      <c r="BO343" s="313"/>
      <c r="BP343" s="112">
        <v>8</v>
      </c>
      <c r="BQ343" s="102" t="s">
        <v>356</v>
      </c>
      <c r="BR343" s="176" t="s">
        <v>357</v>
      </c>
      <c r="BS343" s="83">
        <v>121311760</v>
      </c>
      <c r="BT343" s="84">
        <f>IFERROR(BS343/BS346,"-")</f>
        <v>4.3570325119196923E-2</v>
      </c>
      <c r="BU343" s="85">
        <v>243</v>
      </c>
      <c r="BV343" s="86">
        <f t="shared" si="322"/>
        <v>499225.34979423869</v>
      </c>
      <c r="BW343" s="87">
        <f t="shared" si="331"/>
        <v>0.22541743970315398</v>
      </c>
      <c r="BX343" s="313"/>
      <c r="BY343" s="112">
        <v>8</v>
      </c>
      <c r="BZ343" s="102" t="s">
        <v>342</v>
      </c>
      <c r="CA343" s="176" t="s">
        <v>343</v>
      </c>
      <c r="CB343" s="83">
        <v>861187657</v>
      </c>
      <c r="CC343" s="84">
        <f>IFERROR(CB343/CB346,"-")</f>
        <v>3.2347626466401991E-2</v>
      </c>
      <c r="CD343" s="85">
        <v>16457</v>
      </c>
      <c r="CE343" s="86">
        <f t="shared" si="323"/>
        <v>52329.565352129794</v>
      </c>
      <c r="CF343" s="87">
        <f t="shared" si="332"/>
        <v>0.52571556350626114</v>
      </c>
    </row>
    <row r="344" spans="2:84" ht="13.5" customHeight="1">
      <c r="B344" s="304"/>
      <c r="C344" s="318"/>
      <c r="D344" s="301"/>
      <c r="E344" s="80">
        <v>9</v>
      </c>
      <c r="F344" s="102" t="s">
        <v>354</v>
      </c>
      <c r="G344" s="176" t="s">
        <v>355</v>
      </c>
      <c r="H344" s="83">
        <v>266208719</v>
      </c>
      <c r="I344" s="84">
        <f>IFERROR(H344/H346,"-")</f>
        <v>2.6440018550829784E-2</v>
      </c>
      <c r="J344" s="85">
        <v>5145</v>
      </c>
      <c r="K344" s="86">
        <f t="shared" si="315"/>
        <v>51741.247619047615</v>
      </c>
      <c r="L344" s="87">
        <f t="shared" si="324"/>
        <v>0.25391106943690472</v>
      </c>
      <c r="M344" s="313"/>
      <c r="N344" s="112">
        <v>9</v>
      </c>
      <c r="O344" s="102" t="s">
        <v>394</v>
      </c>
      <c r="P344" s="176" t="s">
        <v>395</v>
      </c>
      <c r="Q344" s="83">
        <v>73558430</v>
      </c>
      <c r="R344" s="84">
        <f>IFERROR(Q344/Q346,"-")</f>
        <v>3.467248058079285E-2</v>
      </c>
      <c r="S344" s="85">
        <v>455</v>
      </c>
      <c r="T344" s="86">
        <f t="shared" si="316"/>
        <v>161666.87912087911</v>
      </c>
      <c r="U344" s="87">
        <f t="shared" si="325"/>
        <v>0.1760154738878143</v>
      </c>
      <c r="V344" s="313"/>
      <c r="W344" s="112">
        <v>9</v>
      </c>
      <c r="X344" s="102" t="s">
        <v>342</v>
      </c>
      <c r="Y344" s="176" t="s">
        <v>343</v>
      </c>
      <c r="Z344" s="83">
        <v>53808003</v>
      </c>
      <c r="AA344" s="84">
        <f>IFERROR(Z344/Z346,"-")</f>
        <v>3.065066438677869E-2</v>
      </c>
      <c r="AB344" s="85">
        <v>976</v>
      </c>
      <c r="AC344" s="86">
        <f t="shared" si="317"/>
        <v>55131.1506147541</v>
      </c>
      <c r="AD344" s="87">
        <f t="shared" si="326"/>
        <v>0.6412614980289093</v>
      </c>
      <c r="AE344" s="313"/>
      <c r="AF344" s="112">
        <v>9</v>
      </c>
      <c r="AG344" s="102" t="s">
        <v>342</v>
      </c>
      <c r="AH344" s="176" t="s">
        <v>343</v>
      </c>
      <c r="AI344" s="83">
        <v>61543098</v>
      </c>
      <c r="AJ344" s="84">
        <f>IFERROR(AI344/AI346,"-")</f>
        <v>2.8308313161302369E-2</v>
      </c>
      <c r="AK344" s="85">
        <v>1216</v>
      </c>
      <c r="AL344" s="86">
        <f t="shared" si="318"/>
        <v>50611.100328947367</v>
      </c>
      <c r="AM344" s="87">
        <f t="shared" si="327"/>
        <v>0.66051059206952745</v>
      </c>
      <c r="AN344" s="313"/>
      <c r="AO344" s="112">
        <v>9</v>
      </c>
      <c r="AP344" s="102" t="s">
        <v>360</v>
      </c>
      <c r="AQ344" s="176" t="s">
        <v>361</v>
      </c>
      <c r="AR344" s="83">
        <v>76840410</v>
      </c>
      <c r="AS344" s="84">
        <f>IFERROR(AR344/AR346,"-")</f>
        <v>2.9866544483456148E-2</v>
      </c>
      <c r="AT344" s="85">
        <v>817</v>
      </c>
      <c r="AU344" s="86">
        <f t="shared" si="319"/>
        <v>94051.909424724596</v>
      </c>
      <c r="AV344" s="87">
        <f t="shared" si="328"/>
        <v>0.52371794871794874</v>
      </c>
      <c r="AW344" s="313"/>
      <c r="AX344" s="112">
        <v>9</v>
      </c>
      <c r="AY344" s="102" t="s">
        <v>354</v>
      </c>
      <c r="AZ344" s="176" t="s">
        <v>355</v>
      </c>
      <c r="BA344" s="83">
        <v>60796182</v>
      </c>
      <c r="BB344" s="84">
        <f>IFERROR(BA344/BA346,"-")</f>
        <v>2.9636296229054365E-2</v>
      </c>
      <c r="BC344" s="85">
        <v>438</v>
      </c>
      <c r="BD344" s="86">
        <f t="shared" si="320"/>
        <v>138804.0684931507</v>
      </c>
      <c r="BE344" s="87">
        <f t="shared" si="329"/>
        <v>0.39317773788150806</v>
      </c>
      <c r="BF344" s="313"/>
      <c r="BG344" s="112">
        <v>9</v>
      </c>
      <c r="BH344" s="102" t="s">
        <v>344</v>
      </c>
      <c r="BI344" s="176" t="s">
        <v>345</v>
      </c>
      <c r="BJ344" s="83">
        <v>88589166</v>
      </c>
      <c r="BK344" s="84">
        <f>IFERROR(BJ344/BJ346,"-")</f>
        <v>2.8623806110857901E-2</v>
      </c>
      <c r="BL344" s="85">
        <v>189</v>
      </c>
      <c r="BM344" s="86">
        <f t="shared" si="321"/>
        <v>468725.74603174604</v>
      </c>
      <c r="BN344" s="87">
        <f t="shared" si="330"/>
        <v>0.14093959731543623</v>
      </c>
      <c r="BO344" s="313"/>
      <c r="BP344" s="112">
        <v>9</v>
      </c>
      <c r="BQ344" s="102" t="s">
        <v>360</v>
      </c>
      <c r="BR344" s="176" t="s">
        <v>361</v>
      </c>
      <c r="BS344" s="83">
        <v>120980000</v>
      </c>
      <c r="BT344" s="84">
        <f>IFERROR(BS344/BS346,"-")</f>
        <v>4.3451170215652993E-2</v>
      </c>
      <c r="BU344" s="85">
        <v>504</v>
      </c>
      <c r="BV344" s="86">
        <f t="shared" si="322"/>
        <v>240039.68253968254</v>
      </c>
      <c r="BW344" s="87">
        <f t="shared" si="331"/>
        <v>0.46753246753246752</v>
      </c>
      <c r="BX344" s="313"/>
      <c r="BY344" s="112">
        <v>9</v>
      </c>
      <c r="BZ344" s="102" t="s">
        <v>364</v>
      </c>
      <c r="CA344" s="176" t="s">
        <v>365</v>
      </c>
      <c r="CB344" s="83">
        <v>751070782</v>
      </c>
      <c r="CC344" s="84">
        <f>IFERROR(CB344/CB346,"-")</f>
        <v>2.8211455318111277E-2</v>
      </c>
      <c r="CD344" s="85">
        <v>8570</v>
      </c>
      <c r="CE344" s="86">
        <f t="shared" si="323"/>
        <v>87639.531155192526</v>
      </c>
      <c r="CF344" s="87">
        <f t="shared" si="332"/>
        <v>0.27376693074367492</v>
      </c>
    </row>
    <row r="345" spans="2:84" ht="13.5" customHeight="1">
      <c r="B345" s="304"/>
      <c r="C345" s="318"/>
      <c r="D345" s="301"/>
      <c r="E345" s="88">
        <v>10</v>
      </c>
      <c r="F345" s="177" t="s">
        <v>350</v>
      </c>
      <c r="G345" s="178" t="s">
        <v>351</v>
      </c>
      <c r="H345" s="91">
        <v>264697684</v>
      </c>
      <c r="I345" s="92">
        <f>IFERROR(H345/H346,"-")</f>
        <v>2.6289941597749396E-2</v>
      </c>
      <c r="J345" s="93">
        <v>5329</v>
      </c>
      <c r="K345" s="94">
        <f t="shared" si="315"/>
        <v>49671.173578532558</v>
      </c>
      <c r="L345" s="95">
        <f t="shared" si="324"/>
        <v>0.26299165967527022</v>
      </c>
      <c r="M345" s="313"/>
      <c r="N345" s="113">
        <v>10</v>
      </c>
      <c r="O345" s="177" t="s">
        <v>356</v>
      </c>
      <c r="P345" s="178" t="s">
        <v>357</v>
      </c>
      <c r="Q345" s="91">
        <v>73192579</v>
      </c>
      <c r="R345" s="92">
        <f>IFERROR(Q345/Q346,"-")</f>
        <v>3.4500033157799134E-2</v>
      </c>
      <c r="S345" s="93">
        <v>521</v>
      </c>
      <c r="T345" s="94">
        <f t="shared" si="316"/>
        <v>140484.79654510558</v>
      </c>
      <c r="U345" s="95">
        <f t="shared" si="325"/>
        <v>0.20154738878143133</v>
      </c>
      <c r="V345" s="313"/>
      <c r="W345" s="113">
        <v>10</v>
      </c>
      <c r="X345" s="177" t="s">
        <v>358</v>
      </c>
      <c r="Y345" s="178" t="s">
        <v>359</v>
      </c>
      <c r="Z345" s="91">
        <v>48484486</v>
      </c>
      <c r="AA345" s="92">
        <f>IFERROR(Z345/Z346,"-")</f>
        <v>2.7618228246669364E-2</v>
      </c>
      <c r="AB345" s="93">
        <v>789</v>
      </c>
      <c r="AC345" s="94">
        <f t="shared" si="317"/>
        <v>61450.5525982256</v>
      </c>
      <c r="AD345" s="95">
        <f t="shared" si="326"/>
        <v>0.51839684625492777</v>
      </c>
      <c r="AE345" s="313"/>
      <c r="AF345" s="113">
        <v>10</v>
      </c>
      <c r="AG345" s="177" t="s">
        <v>364</v>
      </c>
      <c r="AH345" s="178" t="s">
        <v>365</v>
      </c>
      <c r="AI345" s="91">
        <v>60608164</v>
      </c>
      <c r="AJ345" s="92">
        <f>IFERROR(AI345/AI346,"-")</f>
        <v>2.7878266489665054E-2</v>
      </c>
      <c r="AK345" s="93">
        <v>596</v>
      </c>
      <c r="AL345" s="94">
        <f t="shared" si="318"/>
        <v>101691.55033557047</v>
      </c>
      <c r="AM345" s="95">
        <f t="shared" si="327"/>
        <v>0.32373709940249862</v>
      </c>
      <c r="AN345" s="313"/>
      <c r="AO345" s="113">
        <v>10</v>
      </c>
      <c r="AP345" s="177" t="s">
        <v>364</v>
      </c>
      <c r="AQ345" s="178" t="s">
        <v>365</v>
      </c>
      <c r="AR345" s="91">
        <v>72167843</v>
      </c>
      <c r="AS345" s="92">
        <f>IFERROR(AR345/AR346,"-")</f>
        <v>2.8050398133411564E-2</v>
      </c>
      <c r="AT345" s="93">
        <v>590</v>
      </c>
      <c r="AU345" s="94">
        <f t="shared" si="319"/>
        <v>122318.37796610169</v>
      </c>
      <c r="AV345" s="95">
        <f t="shared" si="328"/>
        <v>0.37820512820512819</v>
      </c>
      <c r="AW345" s="313"/>
      <c r="AX345" s="113">
        <v>10</v>
      </c>
      <c r="AY345" s="177" t="s">
        <v>400</v>
      </c>
      <c r="AZ345" s="178" t="s">
        <v>401</v>
      </c>
      <c r="BA345" s="91">
        <v>45990744</v>
      </c>
      <c r="BB345" s="92">
        <f>IFERROR(BA345/BA346,"-")</f>
        <v>2.2419093899327506E-2</v>
      </c>
      <c r="BC345" s="93">
        <v>323</v>
      </c>
      <c r="BD345" s="94">
        <f t="shared" si="320"/>
        <v>142386.20433436532</v>
      </c>
      <c r="BE345" s="95">
        <f t="shared" si="329"/>
        <v>0.28994614003590663</v>
      </c>
      <c r="BF345" s="313"/>
      <c r="BG345" s="113">
        <v>10</v>
      </c>
      <c r="BH345" s="177" t="s">
        <v>370</v>
      </c>
      <c r="BI345" s="178" t="s">
        <v>371</v>
      </c>
      <c r="BJ345" s="91">
        <v>84403377</v>
      </c>
      <c r="BK345" s="92">
        <f>IFERROR(BJ345/BJ346,"-")</f>
        <v>2.727134713458803E-2</v>
      </c>
      <c r="BL345" s="93">
        <v>816</v>
      </c>
      <c r="BM345" s="94">
        <f t="shared" si="321"/>
        <v>103435.51102941176</v>
      </c>
      <c r="BN345" s="95">
        <f t="shared" si="330"/>
        <v>0.60850111856823264</v>
      </c>
      <c r="BO345" s="313"/>
      <c r="BP345" s="113">
        <v>10</v>
      </c>
      <c r="BQ345" s="177" t="s">
        <v>400</v>
      </c>
      <c r="BR345" s="178" t="s">
        <v>401</v>
      </c>
      <c r="BS345" s="91">
        <v>99199366</v>
      </c>
      <c r="BT345" s="92">
        <f>IFERROR(BS345/BS346,"-")</f>
        <v>3.5628438893625887E-2</v>
      </c>
      <c r="BU345" s="93">
        <v>321</v>
      </c>
      <c r="BV345" s="94">
        <f t="shared" si="322"/>
        <v>309032.29283489095</v>
      </c>
      <c r="BW345" s="95">
        <f t="shared" si="331"/>
        <v>0.29777365491651203</v>
      </c>
      <c r="BX345" s="313"/>
      <c r="BY345" s="113">
        <v>10</v>
      </c>
      <c r="BZ345" s="177" t="s">
        <v>354</v>
      </c>
      <c r="CA345" s="178" t="s">
        <v>355</v>
      </c>
      <c r="CB345" s="91">
        <v>720329286</v>
      </c>
      <c r="CC345" s="92">
        <f>IFERROR(CB345/CB346,"-")</f>
        <v>2.705675410805156E-2</v>
      </c>
      <c r="CD345" s="93">
        <v>9877</v>
      </c>
      <c r="CE345" s="94">
        <f t="shared" si="323"/>
        <v>72929.967196517158</v>
      </c>
      <c r="CF345" s="95">
        <f t="shared" si="332"/>
        <v>0.31551878354203938</v>
      </c>
    </row>
    <row r="346" spans="2:84" s="173" customFormat="1" ht="13.5" customHeight="1">
      <c r="B346" s="266"/>
      <c r="C346" s="320"/>
      <c r="D346" s="302"/>
      <c r="E346" s="96" t="s">
        <v>164</v>
      </c>
      <c r="F346" s="97"/>
      <c r="G346" s="98"/>
      <c r="H346" s="228">
        <v>10068401370</v>
      </c>
      <c r="I346" s="99" t="s">
        <v>292</v>
      </c>
      <c r="J346" s="100">
        <v>18171</v>
      </c>
      <c r="K346" s="49">
        <f t="shared" si="315"/>
        <v>554091.75994716852</v>
      </c>
      <c r="L346" s="101">
        <f t="shared" si="324"/>
        <v>0.89675763707249667</v>
      </c>
      <c r="M346" s="314"/>
      <c r="N346" s="96" t="s">
        <v>164</v>
      </c>
      <c r="O346" s="97"/>
      <c r="P346" s="98"/>
      <c r="Q346" s="228">
        <v>2121521990</v>
      </c>
      <c r="R346" s="99" t="s">
        <v>292</v>
      </c>
      <c r="S346" s="100">
        <v>2572</v>
      </c>
      <c r="T346" s="49">
        <f t="shared" si="316"/>
        <v>824853.02877138415</v>
      </c>
      <c r="U346" s="101">
        <f t="shared" si="325"/>
        <v>0.99497098646034821</v>
      </c>
      <c r="V346" s="314"/>
      <c r="W346" s="96" t="s">
        <v>164</v>
      </c>
      <c r="X346" s="97"/>
      <c r="Y346" s="98"/>
      <c r="Z346" s="228">
        <v>1755524850</v>
      </c>
      <c r="AA346" s="99" t="s">
        <v>292</v>
      </c>
      <c r="AB346" s="100">
        <v>1515</v>
      </c>
      <c r="AC346" s="49">
        <f t="shared" si="317"/>
        <v>1158762.2772277228</v>
      </c>
      <c r="AD346" s="101">
        <f t="shared" si="326"/>
        <v>0.99540078843626811</v>
      </c>
      <c r="AE346" s="314"/>
      <c r="AF346" s="96" t="s">
        <v>164</v>
      </c>
      <c r="AG346" s="97"/>
      <c r="AH346" s="98"/>
      <c r="AI346" s="228">
        <v>2174029150</v>
      </c>
      <c r="AJ346" s="99" t="s">
        <v>292</v>
      </c>
      <c r="AK346" s="100">
        <v>1828</v>
      </c>
      <c r="AL346" s="49">
        <f t="shared" si="318"/>
        <v>1189293.8457330416</v>
      </c>
      <c r="AM346" s="101">
        <f t="shared" si="327"/>
        <v>0.99293862031504621</v>
      </c>
      <c r="AN346" s="314"/>
      <c r="AO346" s="96" t="s">
        <v>164</v>
      </c>
      <c r="AP346" s="97"/>
      <c r="AQ346" s="98"/>
      <c r="AR346" s="228">
        <v>2572792110</v>
      </c>
      <c r="AS346" s="99" t="s">
        <v>292</v>
      </c>
      <c r="AT346" s="100">
        <v>1554</v>
      </c>
      <c r="AU346" s="49">
        <f t="shared" si="319"/>
        <v>1655593.3783783785</v>
      </c>
      <c r="AV346" s="101">
        <f t="shared" si="328"/>
        <v>0.99615384615384617</v>
      </c>
      <c r="AW346" s="314"/>
      <c r="AX346" s="96" t="s">
        <v>164</v>
      </c>
      <c r="AY346" s="97"/>
      <c r="AZ346" s="98"/>
      <c r="BA346" s="228">
        <v>2051409580</v>
      </c>
      <c r="BB346" s="99" t="s">
        <v>292</v>
      </c>
      <c r="BC346" s="100">
        <v>1094</v>
      </c>
      <c r="BD346" s="49">
        <f t="shared" si="320"/>
        <v>1875145.8683729433</v>
      </c>
      <c r="BE346" s="101">
        <f t="shared" si="329"/>
        <v>0.98204667863554762</v>
      </c>
      <c r="BF346" s="314"/>
      <c r="BG346" s="96" t="s">
        <v>164</v>
      </c>
      <c r="BH346" s="97"/>
      <c r="BI346" s="98"/>
      <c r="BJ346" s="228">
        <v>3094947110</v>
      </c>
      <c r="BK346" s="99" t="s">
        <v>292</v>
      </c>
      <c r="BL346" s="100">
        <v>1309</v>
      </c>
      <c r="BM346" s="49">
        <f t="shared" si="321"/>
        <v>2364359.9006875479</v>
      </c>
      <c r="BN346" s="101">
        <f t="shared" si="330"/>
        <v>0.97613721103653994</v>
      </c>
      <c r="BO346" s="314"/>
      <c r="BP346" s="96" t="s">
        <v>164</v>
      </c>
      <c r="BQ346" s="97"/>
      <c r="BR346" s="98"/>
      <c r="BS346" s="228">
        <v>2784274840</v>
      </c>
      <c r="BT346" s="99" t="s">
        <v>292</v>
      </c>
      <c r="BU346" s="100">
        <v>1069</v>
      </c>
      <c r="BV346" s="49">
        <f t="shared" si="322"/>
        <v>2604560.1870907391</v>
      </c>
      <c r="BW346" s="101">
        <f t="shared" si="331"/>
        <v>0.99165120593692024</v>
      </c>
      <c r="BX346" s="314"/>
      <c r="BY346" s="96" t="s">
        <v>164</v>
      </c>
      <c r="BZ346" s="97"/>
      <c r="CA346" s="98"/>
      <c r="CB346" s="228">
        <v>26622901000</v>
      </c>
      <c r="CC346" s="99" t="s">
        <v>292</v>
      </c>
      <c r="CD346" s="100">
        <v>29112</v>
      </c>
      <c r="CE346" s="49">
        <f t="shared" si="323"/>
        <v>914499.20994778781</v>
      </c>
      <c r="CF346" s="101">
        <f t="shared" si="332"/>
        <v>0.92997699974444159</v>
      </c>
    </row>
    <row r="347" spans="2:84" ht="13.5" customHeight="1">
      <c r="B347" s="303">
        <v>32</v>
      </c>
      <c r="C347" s="317" t="s">
        <v>36</v>
      </c>
      <c r="D347" s="305">
        <f>CK37</f>
        <v>15261</v>
      </c>
      <c r="E347" s="72">
        <v>1</v>
      </c>
      <c r="F347" s="73" t="s">
        <v>336</v>
      </c>
      <c r="G347" s="74" t="s">
        <v>337</v>
      </c>
      <c r="H347" s="75">
        <v>575476642</v>
      </c>
      <c r="I347" s="76">
        <f>IFERROR(H347/H357,"-")</f>
        <v>7.3836140712315423E-2</v>
      </c>
      <c r="J347" s="77">
        <v>5734</v>
      </c>
      <c r="K347" s="78">
        <f t="shared" si="315"/>
        <v>100362.16288803627</v>
      </c>
      <c r="L347" s="79">
        <f t="shared" ref="L347:L357" si="333">IFERROR(J347/$CK$37,0)</f>
        <v>0.37572898237337005</v>
      </c>
      <c r="M347" s="315">
        <f>CL37</f>
        <v>2021</v>
      </c>
      <c r="N347" s="195">
        <v>1</v>
      </c>
      <c r="O347" s="73" t="s">
        <v>336</v>
      </c>
      <c r="P347" s="74" t="s">
        <v>337</v>
      </c>
      <c r="Q347" s="75">
        <v>153801354</v>
      </c>
      <c r="R347" s="76">
        <f>IFERROR(Q347/Q357,"-")</f>
        <v>9.2680435981805531E-2</v>
      </c>
      <c r="S347" s="77">
        <v>1195</v>
      </c>
      <c r="T347" s="78">
        <f t="shared" si="316"/>
        <v>128704.06192468619</v>
      </c>
      <c r="U347" s="79">
        <f t="shared" ref="U347:U357" si="334">IFERROR(S347/$CL$37,0)</f>
        <v>0.59129143988124688</v>
      </c>
      <c r="V347" s="315">
        <f>CM37</f>
        <v>1798</v>
      </c>
      <c r="W347" s="195">
        <v>1</v>
      </c>
      <c r="X347" s="73" t="s">
        <v>344</v>
      </c>
      <c r="Y347" s="74" t="s">
        <v>345</v>
      </c>
      <c r="Z347" s="75">
        <v>203796500</v>
      </c>
      <c r="AA347" s="76">
        <f>IFERROR(Z347/Z357,"-")</f>
        <v>9.1413856736021967E-2</v>
      </c>
      <c r="AB347" s="77">
        <v>305</v>
      </c>
      <c r="AC347" s="78">
        <f t="shared" si="317"/>
        <v>668185.24590163934</v>
      </c>
      <c r="AD347" s="79">
        <f t="shared" ref="AD347:AD357" si="335">IFERROR(AB347/$CM$37,0)</f>
        <v>0.1696329254727475</v>
      </c>
      <c r="AE347" s="315">
        <f>CN37</f>
        <v>1295</v>
      </c>
      <c r="AF347" s="195">
        <v>1</v>
      </c>
      <c r="AG347" s="73" t="s">
        <v>336</v>
      </c>
      <c r="AH347" s="74" t="s">
        <v>337</v>
      </c>
      <c r="AI347" s="75">
        <v>104375724</v>
      </c>
      <c r="AJ347" s="76">
        <f>IFERROR(AI347/AI357,"-")</f>
        <v>7.8877528747854239E-2</v>
      </c>
      <c r="AK347" s="77">
        <v>799</v>
      </c>
      <c r="AL347" s="78">
        <f t="shared" si="318"/>
        <v>130632.94618272841</v>
      </c>
      <c r="AM347" s="79">
        <f t="shared" ref="AM347:AM357" si="336">IFERROR(AK347/$CN$37,0)</f>
        <v>0.616988416988417</v>
      </c>
      <c r="AN347" s="315">
        <f>CO37</f>
        <v>1287</v>
      </c>
      <c r="AO347" s="195">
        <v>1</v>
      </c>
      <c r="AP347" s="73" t="s">
        <v>344</v>
      </c>
      <c r="AQ347" s="74" t="s">
        <v>345</v>
      </c>
      <c r="AR347" s="75">
        <v>182395047</v>
      </c>
      <c r="AS347" s="76">
        <f>IFERROR(AR347/AR357,"-")</f>
        <v>9.1942297020185679E-2</v>
      </c>
      <c r="AT347" s="77">
        <v>249</v>
      </c>
      <c r="AU347" s="78">
        <f t="shared" si="319"/>
        <v>732510.22891566262</v>
      </c>
      <c r="AV347" s="79">
        <f t="shared" ref="AV347:AV357" si="337">IFERROR(AT347/$CO$37,0)</f>
        <v>0.19347319347319347</v>
      </c>
      <c r="AW347" s="315">
        <f>CP37</f>
        <v>1072</v>
      </c>
      <c r="AX347" s="195">
        <v>1</v>
      </c>
      <c r="AY347" s="73" t="s">
        <v>356</v>
      </c>
      <c r="AZ347" s="74" t="s">
        <v>357</v>
      </c>
      <c r="BA347" s="75">
        <v>175381092</v>
      </c>
      <c r="BB347" s="76">
        <f>IFERROR(BA347/BA357,"-")</f>
        <v>8.7322601304080094E-2</v>
      </c>
      <c r="BC347" s="77">
        <v>353</v>
      </c>
      <c r="BD347" s="78">
        <f t="shared" si="320"/>
        <v>496830.28895184136</v>
      </c>
      <c r="BE347" s="79">
        <f t="shared" ref="BE347:BE357" si="338">IFERROR(BC347/$CP$37,0)</f>
        <v>0.32929104477611942</v>
      </c>
      <c r="BF347" s="315">
        <f>CQ37</f>
        <v>1306</v>
      </c>
      <c r="BG347" s="195">
        <v>1</v>
      </c>
      <c r="BH347" s="73" t="s">
        <v>362</v>
      </c>
      <c r="BI347" s="74" t="s">
        <v>363</v>
      </c>
      <c r="BJ347" s="75">
        <v>294021645</v>
      </c>
      <c r="BK347" s="76">
        <f>IFERROR(BJ347/BJ357,"-")</f>
        <v>9.8056962892697441E-2</v>
      </c>
      <c r="BL347" s="77">
        <v>577</v>
      </c>
      <c r="BM347" s="78">
        <f t="shared" si="321"/>
        <v>509569.57538994803</v>
      </c>
      <c r="BN347" s="79">
        <f t="shared" ref="BN347:BN357" si="339">IFERROR(BL347/$CQ$37,0)</f>
        <v>0.44180704441041346</v>
      </c>
      <c r="BO347" s="315">
        <f>CR37</f>
        <v>1031</v>
      </c>
      <c r="BP347" s="195">
        <v>1</v>
      </c>
      <c r="BQ347" s="73" t="s">
        <v>362</v>
      </c>
      <c r="BR347" s="74" t="s">
        <v>363</v>
      </c>
      <c r="BS347" s="75">
        <v>219476770</v>
      </c>
      <c r="BT347" s="76">
        <f>IFERROR(BS347/BS357,"-")</f>
        <v>8.3913273980347813E-2</v>
      </c>
      <c r="BU347" s="77">
        <v>432</v>
      </c>
      <c r="BV347" s="78">
        <f t="shared" si="322"/>
        <v>508048.07870370371</v>
      </c>
      <c r="BW347" s="79">
        <f t="shared" ref="BW347:BW357" si="340">IFERROR(BU347/$CR$37,0)</f>
        <v>0.41901066925315228</v>
      </c>
      <c r="BX347" s="315">
        <f>CS37</f>
        <v>25071</v>
      </c>
      <c r="BY347" s="195">
        <v>1</v>
      </c>
      <c r="BZ347" s="73" t="s">
        <v>336</v>
      </c>
      <c r="CA347" s="74" t="s">
        <v>337</v>
      </c>
      <c r="CB347" s="75">
        <v>1599462712</v>
      </c>
      <c r="CC347" s="76">
        <f>IFERROR(CB347/CB357,"-")</f>
        <v>7.0734128415824771E-2</v>
      </c>
      <c r="CD347" s="77">
        <v>12061</v>
      </c>
      <c r="CE347" s="78">
        <f t="shared" si="323"/>
        <v>132614.43595058454</v>
      </c>
      <c r="CF347" s="79">
        <f t="shared" ref="CF347:CF357" si="341">IFERROR(CD347/$CS$37,0)</f>
        <v>0.48107375054844242</v>
      </c>
    </row>
    <row r="348" spans="2:84" ht="13.5" customHeight="1">
      <c r="B348" s="304"/>
      <c r="C348" s="318"/>
      <c r="D348" s="301"/>
      <c r="E348" s="80">
        <v>2</v>
      </c>
      <c r="F348" s="175" t="s">
        <v>338</v>
      </c>
      <c r="G348" s="176" t="s">
        <v>339</v>
      </c>
      <c r="H348" s="83">
        <v>473546110</v>
      </c>
      <c r="I348" s="84">
        <f>IFERROR(H348/H357,"-")</f>
        <v>6.0758012853855493E-2</v>
      </c>
      <c r="J348" s="85">
        <v>3983</v>
      </c>
      <c r="K348" s="86">
        <f t="shared" si="315"/>
        <v>118891.81772533266</v>
      </c>
      <c r="L348" s="87">
        <f t="shared" si="333"/>
        <v>0.26099207129283797</v>
      </c>
      <c r="M348" s="313"/>
      <c r="N348" s="112">
        <v>2</v>
      </c>
      <c r="O348" s="175" t="s">
        <v>338</v>
      </c>
      <c r="P348" s="176" t="s">
        <v>339</v>
      </c>
      <c r="Q348" s="83">
        <v>95301207</v>
      </c>
      <c r="R348" s="84">
        <f>IFERROR(Q348/Q357,"-")</f>
        <v>5.7428346270295499E-2</v>
      </c>
      <c r="S348" s="85">
        <v>634</v>
      </c>
      <c r="T348" s="86">
        <f t="shared" si="316"/>
        <v>150317.36119873816</v>
      </c>
      <c r="U348" s="87">
        <f t="shared" si="334"/>
        <v>0.3137060860959921</v>
      </c>
      <c r="V348" s="313"/>
      <c r="W348" s="112">
        <v>2</v>
      </c>
      <c r="X348" s="175" t="s">
        <v>336</v>
      </c>
      <c r="Y348" s="176" t="s">
        <v>337</v>
      </c>
      <c r="Z348" s="83">
        <v>166528290</v>
      </c>
      <c r="AA348" s="84">
        <f>IFERROR(Z348/Z357,"-")</f>
        <v>7.4697029853578054E-2</v>
      </c>
      <c r="AB348" s="85">
        <v>1164</v>
      </c>
      <c r="AC348" s="86">
        <f t="shared" si="317"/>
        <v>143065.54123711342</v>
      </c>
      <c r="AD348" s="87">
        <f t="shared" si="335"/>
        <v>0.64738598442714124</v>
      </c>
      <c r="AE348" s="313"/>
      <c r="AF348" s="112">
        <v>2</v>
      </c>
      <c r="AG348" s="175" t="s">
        <v>356</v>
      </c>
      <c r="AH348" s="176" t="s">
        <v>357</v>
      </c>
      <c r="AI348" s="83">
        <v>73245025</v>
      </c>
      <c r="AJ348" s="84">
        <f>IFERROR(AI348/AI357,"-")</f>
        <v>5.5351822662085701E-2</v>
      </c>
      <c r="AK348" s="85">
        <v>323</v>
      </c>
      <c r="AL348" s="86">
        <f t="shared" si="318"/>
        <v>226764.78328173375</v>
      </c>
      <c r="AM348" s="87">
        <f t="shared" si="336"/>
        <v>0.24942084942084941</v>
      </c>
      <c r="AN348" s="313"/>
      <c r="AO348" s="112">
        <v>2</v>
      </c>
      <c r="AP348" s="175" t="s">
        <v>338</v>
      </c>
      <c r="AQ348" s="176" t="s">
        <v>339</v>
      </c>
      <c r="AR348" s="83">
        <v>130370321</v>
      </c>
      <c r="AS348" s="84">
        <f>IFERROR(AR348/AR357,"-")</f>
        <v>6.571750150649075E-2</v>
      </c>
      <c r="AT348" s="85">
        <v>392</v>
      </c>
      <c r="AU348" s="86">
        <f t="shared" si="319"/>
        <v>332577.34948979592</v>
      </c>
      <c r="AV348" s="87">
        <f t="shared" si="337"/>
        <v>0.30458430458430458</v>
      </c>
      <c r="AW348" s="313"/>
      <c r="AX348" s="112">
        <v>2</v>
      </c>
      <c r="AY348" s="175" t="s">
        <v>336</v>
      </c>
      <c r="AZ348" s="176" t="s">
        <v>337</v>
      </c>
      <c r="BA348" s="83">
        <v>124113413</v>
      </c>
      <c r="BB348" s="84">
        <f>IFERROR(BA348/BA357,"-")</f>
        <v>6.1796319981219136E-2</v>
      </c>
      <c r="BC348" s="85">
        <v>727</v>
      </c>
      <c r="BD348" s="86">
        <f t="shared" si="320"/>
        <v>170719.96286107291</v>
      </c>
      <c r="BE348" s="87">
        <f t="shared" si="338"/>
        <v>0.67817164179104472</v>
      </c>
      <c r="BF348" s="313"/>
      <c r="BG348" s="112">
        <v>2</v>
      </c>
      <c r="BH348" s="175" t="s">
        <v>356</v>
      </c>
      <c r="BI348" s="176" t="s">
        <v>357</v>
      </c>
      <c r="BJ348" s="83">
        <v>204602999</v>
      </c>
      <c r="BK348" s="84">
        <f>IFERROR(BJ348/BJ357,"-")</f>
        <v>6.823561809770029E-2</v>
      </c>
      <c r="BL348" s="85">
        <v>405</v>
      </c>
      <c r="BM348" s="86">
        <f t="shared" si="321"/>
        <v>505192.59012345679</v>
      </c>
      <c r="BN348" s="87">
        <f t="shared" si="339"/>
        <v>0.31010719754977029</v>
      </c>
      <c r="BO348" s="313"/>
      <c r="BP348" s="112">
        <v>2</v>
      </c>
      <c r="BQ348" s="175" t="s">
        <v>364</v>
      </c>
      <c r="BR348" s="176" t="s">
        <v>365</v>
      </c>
      <c r="BS348" s="83">
        <v>199724596</v>
      </c>
      <c r="BT348" s="84">
        <f>IFERROR(BS348/BS357,"-")</f>
        <v>7.6361360451779381E-2</v>
      </c>
      <c r="BU348" s="85">
        <v>641</v>
      </c>
      <c r="BV348" s="86">
        <f t="shared" si="322"/>
        <v>311582.83307332295</v>
      </c>
      <c r="BW348" s="87">
        <f t="shared" si="340"/>
        <v>0.62172647914645973</v>
      </c>
      <c r="BX348" s="313"/>
      <c r="BY348" s="112">
        <v>2</v>
      </c>
      <c r="BZ348" s="175" t="s">
        <v>344</v>
      </c>
      <c r="CA348" s="176" t="s">
        <v>345</v>
      </c>
      <c r="CB348" s="83">
        <v>1220111640</v>
      </c>
      <c r="CC348" s="84">
        <f>IFERROR(CB348/CB357,"-")</f>
        <v>5.3957827699207137E-2</v>
      </c>
      <c r="CD348" s="85">
        <v>2890</v>
      </c>
      <c r="CE348" s="86">
        <f t="shared" si="323"/>
        <v>422183.95847750863</v>
      </c>
      <c r="CF348" s="87">
        <f t="shared" si="341"/>
        <v>0.1152726257428902</v>
      </c>
    </row>
    <row r="349" spans="2:84" ht="13.5" customHeight="1">
      <c r="B349" s="304"/>
      <c r="C349" s="318"/>
      <c r="D349" s="301"/>
      <c r="E349" s="80">
        <v>3</v>
      </c>
      <c r="F349" s="175" t="s">
        <v>340</v>
      </c>
      <c r="G349" s="176" t="s">
        <v>341</v>
      </c>
      <c r="H349" s="83">
        <v>373720535</v>
      </c>
      <c r="I349" s="84">
        <f>IFERROR(H349/H357,"-")</f>
        <v>4.7949960077340203E-2</v>
      </c>
      <c r="J349" s="85">
        <v>7337</v>
      </c>
      <c r="K349" s="86">
        <f t="shared" si="315"/>
        <v>50936.422924901184</v>
      </c>
      <c r="L349" s="87">
        <f t="shared" si="333"/>
        <v>0.48076797064412558</v>
      </c>
      <c r="M349" s="313"/>
      <c r="N349" s="112">
        <v>3</v>
      </c>
      <c r="O349" s="175" t="s">
        <v>340</v>
      </c>
      <c r="P349" s="176" t="s">
        <v>341</v>
      </c>
      <c r="Q349" s="83">
        <v>83172014</v>
      </c>
      <c r="R349" s="84">
        <f>IFERROR(Q349/Q357,"-")</f>
        <v>5.0119315067959892E-2</v>
      </c>
      <c r="S349" s="85">
        <v>1460</v>
      </c>
      <c r="T349" s="86">
        <f t="shared" si="316"/>
        <v>56967.132876712327</v>
      </c>
      <c r="U349" s="87">
        <f t="shared" si="334"/>
        <v>0.72241464621474516</v>
      </c>
      <c r="V349" s="313"/>
      <c r="W349" s="112">
        <v>3</v>
      </c>
      <c r="X349" s="175" t="s">
        <v>356</v>
      </c>
      <c r="Y349" s="176" t="s">
        <v>357</v>
      </c>
      <c r="Z349" s="83">
        <v>143602513</v>
      </c>
      <c r="AA349" s="84">
        <f>IFERROR(Z349/Z357,"-")</f>
        <v>6.4413567211972389E-2</v>
      </c>
      <c r="AB349" s="85">
        <v>553</v>
      </c>
      <c r="AC349" s="86">
        <f t="shared" si="317"/>
        <v>259679.04701627485</v>
      </c>
      <c r="AD349" s="87">
        <f t="shared" si="335"/>
        <v>0.30756395995550612</v>
      </c>
      <c r="AE349" s="313"/>
      <c r="AF349" s="112">
        <v>3</v>
      </c>
      <c r="AG349" s="175" t="s">
        <v>340</v>
      </c>
      <c r="AH349" s="176" t="s">
        <v>341</v>
      </c>
      <c r="AI349" s="83">
        <v>67397282</v>
      </c>
      <c r="AJ349" s="84">
        <f>IFERROR(AI349/AI357,"-")</f>
        <v>5.0932638785645586E-2</v>
      </c>
      <c r="AK349" s="85">
        <v>892</v>
      </c>
      <c r="AL349" s="86">
        <f t="shared" si="318"/>
        <v>75557.491031390135</v>
      </c>
      <c r="AM349" s="87">
        <f t="shared" si="336"/>
        <v>0.68880308880308883</v>
      </c>
      <c r="AN349" s="313"/>
      <c r="AO349" s="112">
        <v>3</v>
      </c>
      <c r="AP349" s="175" t="s">
        <v>336</v>
      </c>
      <c r="AQ349" s="176" t="s">
        <v>337</v>
      </c>
      <c r="AR349" s="83">
        <v>127533774</v>
      </c>
      <c r="AS349" s="84">
        <f>IFERROR(AR349/AR357,"-")</f>
        <v>6.4287645536850749E-2</v>
      </c>
      <c r="AT349" s="85">
        <v>850</v>
      </c>
      <c r="AU349" s="86">
        <f t="shared" si="319"/>
        <v>150039.73411764705</v>
      </c>
      <c r="AV349" s="87">
        <f t="shared" si="337"/>
        <v>0.66045066045066048</v>
      </c>
      <c r="AW349" s="313"/>
      <c r="AX349" s="112">
        <v>3</v>
      </c>
      <c r="AY349" s="175" t="s">
        <v>362</v>
      </c>
      <c r="AZ349" s="176" t="s">
        <v>363</v>
      </c>
      <c r="BA349" s="83">
        <v>120661771</v>
      </c>
      <c r="BB349" s="84">
        <f>IFERROR(BA349/BA357,"-")</f>
        <v>6.007774043097653E-2</v>
      </c>
      <c r="BC349" s="85">
        <v>407</v>
      </c>
      <c r="BD349" s="86">
        <f t="shared" si="320"/>
        <v>296466.26781326783</v>
      </c>
      <c r="BE349" s="87">
        <f t="shared" si="338"/>
        <v>0.37966417910447764</v>
      </c>
      <c r="BF349" s="313"/>
      <c r="BG349" s="112">
        <v>3</v>
      </c>
      <c r="BH349" s="175" t="s">
        <v>336</v>
      </c>
      <c r="BI349" s="176" t="s">
        <v>337</v>
      </c>
      <c r="BJ349" s="83">
        <v>180705372</v>
      </c>
      <c r="BK349" s="84">
        <f>IFERROR(BJ349/BJ357,"-")</f>
        <v>6.0265698998844409E-2</v>
      </c>
      <c r="BL349" s="85">
        <v>918</v>
      </c>
      <c r="BM349" s="86">
        <f t="shared" si="321"/>
        <v>196846.81045751635</v>
      </c>
      <c r="BN349" s="87">
        <f t="shared" si="339"/>
        <v>0.70290964777947929</v>
      </c>
      <c r="BO349" s="313"/>
      <c r="BP349" s="112">
        <v>3</v>
      </c>
      <c r="BQ349" s="175" t="s">
        <v>336</v>
      </c>
      <c r="BR349" s="176" t="s">
        <v>337</v>
      </c>
      <c r="BS349" s="83">
        <v>166928143</v>
      </c>
      <c r="BT349" s="84">
        <f>IFERROR(BS349/BS357,"-")</f>
        <v>6.3822184910911892E-2</v>
      </c>
      <c r="BU349" s="85">
        <v>674</v>
      </c>
      <c r="BV349" s="86">
        <f t="shared" si="322"/>
        <v>247667.86795252227</v>
      </c>
      <c r="BW349" s="87">
        <f t="shared" si="340"/>
        <v>0.65373423860329782</v>
      </c>
      <c r="BX349" s="313"/>
      <c r="BY349" s="112">
        <v>3</v>
      </c>
      <c r="BZ349" s="175" t="s">
        <v>340</v>
      </c>
      <c r="CA349" s="176" t="s">
        <v>341</v>
      </c>
      <c r="CB349" s="83">
        <v>1082683540</v>
      </c>
      <c r="CC349" s="84">
        <f>IFERROR(CB349/CB357,"-")</f>
        <v>4.7880251272816018E-2</v>
      </c>
      <c r="CD349" s="85">
        <v>14990</v>
      </c>
      <c r="CE349" s="86">
        <f t="shared" si="323"/>
        <v>72227.054036024012</v>
      </c>
      <c r="CF349" s="87">
        <f t="shared" si="341"/>
        <v>0.59790195843803595</v>
      </c>
    </row>
    <row r="350" spans="2:84" ht="13.5" customHeight="1">
      <c r="B350" s="304"/>
      <c r="C350" s="318"/>
      <c r="D350" s="301"/>
      <c r="E350" s="80">
        <v>4</v>
      </c>
      <c r="F350" s="175" t="s">
        <v>342</v>
      </c>
      <c r="G350" s="176" t="s">
        <v>343</v>
      </c>
      <c r="H350" s="83">
        <v>357315811</v>
      </c>
      <c r="I350" s="84">
        <f>IFERROR(H350/H357,"-")</f>
        <v>4.5845163077411405E-2</v>
      </c>
      <c r="J350" s="85">
        <v>7166</v>
      </c>
      <c r="K350" s="86">
        <f t="shared" si="315"/>
        <v>49862.658526374544</v>
      </c>
      <c r="L350" s="87">
        <f t="shared" si="333"/>
        <v>0.46956293820850536</v>
      </c>
      <c r="M350" s="313"/>
      <c r="N350" s="112">
        <v>4</v>
      </c>
      <c r="O350" s="175" t="s">
        <v>350</v>
      </c>
      <c r="P350" s="176" t="s">
        <v>351</v>
      </c>
      <c r="Q350" s="83">
        <v>72638809</v>
      </c>
      <c r="R350" s="84">
        <f>IFERROR(Q350/Q357,"-")</f>
        <v>4.3772023537056115E-2</v>
      </c>
      <c r="S350" s="85">
        <v>930</v>
      </c>
      <c r="T350" s="86">
        <f t="shared" si="316"/>
        <v>78106.246236559135</v>
      </c>
      <c r="U350" s="87">
        <f t="shared" si="334"/>
        <v>0.46016823354774866</v>
      </c>
      <c r="V350" s="313"/>
      <c r="W350" s="112">
        <v>4</v>
      </c>
      <c r="X350" s="175" t="s">
        <v>350</v>
      </c>
      <c r="Y350" s="176" t="s">
        <v>351</v>
      </c>
      <c r="Z350" s="83">
        <v>109253840</v>
      </c>
      <c r="AA350" s="84">
        <f>IFERROR(Z350/Z357,"-")</f>
        <v>4.9006312069246855E-2</v>
      </c>
      <c r="AB350" s="85">
        <v>872</v>
      </c>
      <c r="AC350" s="86">
        <f t="shared" si="317"/>
        <v>125291.10091743119</v>
      </c>
      <c r="AD350" s="87">
        <f t="shared" si="335"/>
        <v>0.4849833147942158</v>
      </c>
      <c r="AE350" s="313"/>
      <c r="AF350" s="112">
        <v>4</v>
      </c>
      <c r="AG350" s="175" t="s">
        <v>338</v>
      </c>
      <c r="AH350" s="176" t="s">
        <v>339</v>
      </c>
      <c r="AI350" s="83">
        <v>64461257</v>
      </c>
      <c r="AJ350" s="84">
        <f>IFERROR(AI350/AI357,"-")</f>
        <v>4.8713862355008145E-2</v>
      </c>
      <c r="AK350" s="85">
        <v>359</v>
      </c>
      <c r="AL350" s="86">
        <f t="shared" si="318"/>
        <v>179557.81894150417</v>
      </c>
      <c r="AM350" s="87">
        <f t="shared" si="336"/>
        <v>0.27722007722007724</v>
      </c>
      <c r="AN350" s="313"/>
      <c r="AO350" s="112">
        <v>4</v>
      </c>
      <c r="AP350" s="175" t="s">
        <v>356</v>
      </c>
      <c r="AQ350" s="176" t="s">
        <v>357</v>
      </c>
      <c r="AR350" s="83">
        <v>111808554</v>
      </c>
      <c r="AS350" s="84">
        <f>IFERROR(AR350/AR357,"-")</f>
        <v>5.6360824761132189E-2</v>
      </c>
      <c r="AT350" s="85">
        <v>394</v>
      </c>
      <c r="AU350" s="86">
        <f t="shared" si="319"/>
        <v>283778.05583756347</v>
      </c>
      <c r="AV350" s="87">
        <f t="shared" si="337"/>
        <v>0.30613830613830612</v>
      </c>
      <c r="AW350" s="313"/>
      <c r="AX350" s="112">
        <v>4</v>
      </c>
      <c r="AY350" s="175" t="s">
        <v>344</v>
      </c>
      <c r="AZ350" s="176" t="s">
        <v>345</v>
      </c>
      <c r="BA350" s="83">
        <v>107899604</v>
      </c>
      <c r="BB350" s="84">
        <f>IFERROR(BA350/BA357,"-")</f>
        <v>5.3723431605501269E-2</v>
      </c>
      <c r="BC350" s="85">
        <v>204</v>
      </c>
      <c r="BD350" s="86">
        <f t="shared" si="320"/>
        <v>528919.62745098036</v>
      </c>
      <c r="BE350" s="87">
        <f t="shared" si="338"/>
        <v>0.19029850746268656</v>
      </c>
      <c r="BF350" s="313"/>
      <c r="BG350" s="112">
        <v>4</v>
      </c>
      <c r="BH350" s="175" t="s">
        <v>344</v>
      </c>
      <c r="BI350" s="176" t="s">
        <v>345</v>
      </c>
      <c r="BJ350" s="83">
        <v>176624738</v>
      </c>
      <c r="BK350" s="84">
        <f>IFERROR(BJ350/BJ357,"-")</f>
        <v>5.8904797230144086E-2</v>
      </c>
      <c r="BL350" s="85">
        <v>260</v>
      </c>
      <c r="BM350" s="86">
        <f t="shared" si="321"/>
        <v>679325.91538461542</v>
      </c>
      <c r="BN350" s="87">
        <f t="shared" si="339"/>
        <v>0.19908116385911179</v>
      </c>
      <c r="BO350" s="313"/>
      <c r="BP350" s="112">
        <v>4</v>
      </c>
      <c r="BQ350" s="175" t="s">
        <v>366</v>
      </c>
      <c r="BR350" s="176" t="s">
        <v>367</v>
      </c>
      <c r="BS350" s="83">
        <v>162019475</v>
      </c>
      <c r="BT350" s="84">
        <f>IFERROR(BS350/BS357,"-")</f>
        <v>6.194543776011973E-2</v>
      </c>
      <c r="BU350" s="85">
        <v>314</v>
      </c>
      <c r="BV350" s="86">
        <f t="shared" si="322"/>
        <v>515985.58917197451</v>
      </c>
      <c r="BW350" s="87">
        <f t="shared" si="340"/>
        <v>0.30455868089233756</v>
      </c>
      <c r="BX350" s="313"/>
      <c r="BY350" s="112">
        <v>4</v>
      </c>
      <c r="BZ350" s="175" t="s">
        <v>338</v>
      </c>
      <c r="CA350" s="176" t="s">
        <v>339</v>
      </c>
      <c r="CB350" s="83">
        <v>1062831868</v>
      </c>
      <c r="CC350" s="84">
        <f>IFERROR(CB350/CB357,"-")</f>
        <v>4.7002337267080301E-2</v>
      </c>
      <c r="CD350" s="85">
        <v>6780</v>
      </c>
      <c r="CE350" s="86">
        <f t="shared" si="323"/>
        <v>156759.86253687314</v>
      </c>
      <c r="CF350" s="87">
        <f t="shared" si="341"/>
        <v>0.270431973196123</v>
      </c>
    </row>
    <row r="351" spans="2:84" ht="13.5" customHeight="1">
      <c r="B351" s="304"/>
      <c r="C351" s="318"/>
      <c r="D351" s="301"/>
      <c r="E351" s="80">
        <v>5</v>
      </c>
      <c r="F351" s="102" t="s">
        <v>344</v>
      </c>
      <c r="G351" s="176" t="s">
        <v>345</v>
      </c>
      <c r="H351" s="83">
        <v>356616655</v>
      </c>
      <c r="I351" s="84">
        <f>IFERROR(H351/H357,"-")</f>
        <v>4.5755458340453796E-2</v>
      </c>
      <c r="J351" s="85">
        <v>1255</v>
      </c>
      <c r="K351" s="86">
        <f t="shared" si="315"/>
        <v>284156.69721115538</v>
      </c>
      <c r="L351" s="87">
        <f t="shared" si="333"/>
        <v>8.2235764366686323E-2</v>
      </c>
      <c r="M351" s="313"/>
      <c r="N351" s="112">
        <v>5</v>
      </c>
      <c r="O351" s="102" t="s">
        <v>346</v>
      </c>
      <c r="P351" s="176" t="s">
        <v>347</v>
      </c>
      <c r="Q351" s="83">
        <v>61615290</v>
      </c>
      <c r="R351" s="84">
        <f>IFERROR(Q351/Q357,"-")</f>
        <v>3.7129269618428606E-2</v>
      </c>
      <c r="S351" s="85">
        <v>1581</v>
      </c>
      <c r="T351" s="86">
        <f t="shared" si="316"/>
        <v>38972.352941176468</v>
      </c>
      <c r="U351" s="87">
        <f t="shared" si="334"/>
        <v>0.78228599703117274</v>
      </c>
      <c r="V351" s="313"/>
      <c r="W351" s="112">
        <v>5</v>
      </c>
      <c r="X351" s="102" t="s">
        <v>338</v>
      </c>
      <c r="Y351" s="176" t="s">
        <v>339</v>
      </c>
      <c r="Z351" s="83">
        <v>107157427</v>
      </c>
      <c r="AA351" s="84">
        <f>IFERROR(Z351/Z357,"-")</f>
        <v>4.8065956382856094E-2</v>
      </c>
      <c r="AB351" s="85">
        <v>614</v>
      </c>
      <c r="AC351" s="86">
        <f t="shared" si="317"/>
        <v>174523.49674267101</v>
      </c>
      <c r="AD351" s="87">
        <f t="shared" si="335"/>
        <v>0.34149054505005561</v>
      </c>
      <c r="AE351" s="313"/>
      <c r="AF351" s="112">
        <v>5</v>
      </c>
      <c r="AG351" s="102" t="s">
        <v>344</v>
      </c>
      <c r="AH351" s="176" t="s">
        <v>345</v>
      </c>
      <c r="AI351" s="83">
        <v>60873011</v>
      </c>
      <c r="AJ351" s="84">
        <f>IFERROR(AI351/AI357,"-")</f>
        <v>4.6002197552382461E-2</v>
      </c>
      <c r="AK351" s="85">
        <v>200</v>
      </c>
      <c r="AL351" s="86">
        <f t="shared" si="318"/>
        <v>304365.05499999999</v>
      </c>
      <c r="AM351" s="87">
        <f t="shared" si="336"/>
        <v>0.15444015444015444</v>
      </c>
      <c r="AN351" s="313"/>
      <c r="AO351" s="112">
        <v>5</v>
      </c>
      <c r="AP351" s="102" t="s">
        <v>340</v>
      </c>
      <c r="AQ351" s="176" t="s">
        <v>341</v>
      </c>
      <c r="AR351" s="83">
        <v>97757463</v>
      </c>
      <c r="AS351" s="84">
        <f>IFERROR(AR351/AR357,"-")</f>
        <v>4.9277904454750963E-2</v>
      </c>
      <c r="AT351" s="85">
        <v>1001</v>
      </c>
      <c r="AU351" s="86">
        <f t="shared" si="319"/>
        <v>97659.803196803201</v>
      </c>
      <c r="AV351" s="87">
        <f t="shared" si="337"/>
        <v>0.77777777777777779</v>
      </c>
      <c r="AW351" s="313"/>
      <c r="AX351" s="112">
        <v>5</v>
      </c>
      <c r="AY351" s="102" t="s">
        <v>340</v>
      </c>
      <c r="AZ351" s="176" t="s">
        <v>341</v>
      </c>
      <c r="BA351" s="83">
        <v>104207656</v>
      </c>
      <c r="BB351" s="84">
        <f>IFERROR(BA351/BA357,"-")</f>
        <v>5.1885203210621643E-2</v>
      </c>
      <c r="BC351" s="85">
        <v>862</v>
      </c>
      <c r="BD351" s="86">
        <f t="shared" si="320"/>
        <v>120890.55220417633</v>
      </c>
      <c r="BE351" s="87">
        <f t="shared" si="338"/>
        <v>0.80410447761194026</v>
      </c>
      <c r="BF351" s="313"/>
      <c r="BG351" s="112">
        <v>5</v>
      </c>
      <c r="BH351" s="102" t="s">
        <v>364</v>
      </c>
      <c r="BI351" s="176" t="s">
        <v>365</v>
      </c>
      <c r="BJ351" s="83">
        <v>174371849</v>
      </c>
      <c r="BK351" s="84">
        <f>IFERROR(BJ351/BJ357,"-")</f>
        <v>5.8153453045690022E-2</v>
      </c>
      <c r="BL351" s="85">
        <v>689</v>
      </c>
      <c r="BM351" s="86">
        <f t="shared" si="321"/>
        <v>253079.60667634252</v>
      </c>
      <c r="BN351" s="87">
        <f t="shared" si="339"/>
        <v>0.52756508422664627</v>
      </c>
      <c r="BO351" s="313"/>
      <c r="BP351" s="112">
        <v>5</v>
      </c>
      <c r="BQ351" s="102" t="s">
        <v>340</v>
      </c>
      <c r="BR351" s="176" t="s">
        <v>341</v>
      </c>
      <c r="BS351" s="83">
        <v>124823843</v>
      </c>
      <c r="BT351" s="84">
        <f>IFERROR(BS351/BS357,"-")</f>
        <v>4.7724309670398923E-2</v>
      </c>
      <c r="BU351" s="85">
        <v>884</v>
      </c>
      <c r="BV351" s="86">
        <f t="shared" si="322"/>
        <v>141203.44230769231</v>
      </c>
      <c r="BW351" s="87">
        <f t="shared" si="340"/>
        <v>0.85741998060135793</v>
      </c>
      <c r="BX351" s="313"/>
      <c r="BY351" s="112">
        <v>5</v>
      </c>
      <c r="BZ351" s="102" t="s">
        <v>356</v>
      </c>
      <c r="CA351" s="176" t="s">
        <v>357</v>
      </c>
      <c r="CB351" s="83">
        <v>985627824</v>
      </c>
      <c r="CC351" s="84">
        <f>IFERROR(CB351/CB357,"-")</f>
        <v>4.3588090269294097E-2</v>
      </c>
      <c r="CD351" s="85">
        <v>4170</v>
      </c>
      <c r="CE351" s="86">
        <f t="shared" si="323"/>
        <v>236361.58848920863</v>
      </c>
      <c r="CF351" s="87">
        <f t="shared" si="341"/>
        <v>0.16632762953212876</v>
      </c>
    </row>
    <row r="352" spans="2:84" ht="13.5" customHeight="1">
      <c r="B352" s="304"/>
      <c r="C352" s="318"/>
      <c r="D352" s="301"/>
      <c r="E352" s="80">
        <v>6</v>
      </c>
      <c r="F352" s="175" t="s">
        <v>348</v>
      </c>
      <c r="G352" s="176" t="s">
        <v>349</v>
      </c>
      <c r="H352" s="83">
        <v>350449502</v>
      </c>
      <c r="I352" s="84">
        <f>IFERROR(H352/H357,"-")</f>
        <v>4.4964185952542736E-2</v>
      </c>
      <c r="J352" s="85">
        <v>6641</v>
      </c>
      <c r="K352" s="86">
        <f t="shared" si="315"/>
        <v>52770.592079506096</v>
      </c>
      <c r="L352" s="87">
        <f t="shared" si="333"/>
        <v>0.43516152283598714</v>
      </c>
      <c r="M352" s="313"/>
      <c r="N352" s="112">
        <v>6</v>
      </c>
      <c r="O352" s="175" t="s">
        <v>348</v>
      </c>
      <c r="P352" s="176" t="s">
        <v>349</v>
      </c>
      <c r="Q352" s="83">
        <v>59798575</v>
      </c>
      <c r="R352" s="84">
        <f>IFERROR(Q352/Q357,"-")</f>
        <v>3.6034520229845941E-2</v>
      </c>
      <c r="S352" s="85">
        <v>1133</v>
      </c>
      <c r="T352" s="86">
        <f t="shared" si="316"/>
        <v>52778.97175639894</v>
      </c>
      <c r="U352" s="87">
        <f t="shared" si="334"/>
        <v>0.56061355764473031</v>
      </c>
      <c r="V352" s="313"/>
      <c r="W352" s="112">
        <v>6</v>
      </c>
      <c r="X352" s="175" t="s">
        <v>340</v>
      </c>
      <c r="Y352" s="176" t="s">
        <v>341</v>
      </c>
      <c r="Z352" s="83">
        <v>90673321</v>
      </c>
      <c r="AA352" s="84">
        <f>IFERROR(Z352/Z357,"-")</f>
        <v>4.0671934874609392E-2</v>
      </c>
      <c r="AB352" s="85">
        <v>1418</v>
      </c>
      <c r="AC352" s="86">
        <f t="shared" si="317"/>
        <v>63944.514104372356</v>
      </c>
      <c r="AD352" s="87">
        <f t="shared" si="335"/>
        <v>0.78865406006674077</v>
      </c>
      <c r="AE352" s="313"/>
      <c r="AF352" s="112">
        <v>6</v>
      </c>
      <c r="AG352" s="175" t="s">
        <v>362</v>
      </c>
      <c r="AH352" s="176" t="s">
        <v>363</v>
      </c>
      <c r="AI352" s="83">
        <v>46996016</v>
      </c>
      <c r="AJ352" s="84">
        <f>IFERROR(AI352/AI357,"-")</f>
        <v>3.5515246850643334E-2</v>
      </c>
      <c r="AK352" s="85">
        <v>424</v>
      </c>
      <c r="AL352" s="86">
        <f t="shared" si="318"/>
        <v>110839.66037735849</v>
      </c>
      <c r="AM352" s="87">
        <f t="shared" si="336"/>
        <v>0.32741312741312739</v>
      </c>
      <c r="AN352" s="313"/>
      <c r="AO352" s="112">
        <v>6</v>
      </c>
      <c r="AP352" s="175" t="s">
        <v>362</v>
      </c>
      <c r="AQ352" s="176" t="s">
        <v>363</v>
      </c>
      <c r="AR352" s="83">
        <v>76512126</v>
      </c>
      <c r="AS352" s="84">
        <f>IFERROR(AR352/AR357,"-")</f>
        <v>3.8568484890589554E-2</v>
      </c>
      <c r="AT352" s="85">
        <v>506</v>
      </c>
      <c r="AU352" s="86">
        <f t="shared" si="319"/>
        <v>151209.7351778656</v>
      </c>
      <c r="AV352" s="87">
        <f t="shared" si="337"/>
        <v>0.39316239316239315</v>
      </c>
      <c r="AW352" s="313"/>
      <c r="AX352" s="112">
        <v>6</v>
      </c>
      <c r="AY352" s="175" t="s">
        <v>364</v>
      </c>
      <c r="AZ352" s="176" t="s">
        <v>365</v>
      </c>
      <c r="BA352" s="83">
        <v>93672139</v>
      </c>
      <c r="BB352" s="84">
        <f>IFERROR(BA352/BA357,"-")</f>
        <v>4.6639547934833089E-2</v>
      </c>
      <c r="BC352" s="85">
        <v>525</v>
      </c>
      <c r="BD352" s="86">
        <f t="shared" si="320"/>
        <v>178423.12190476191</v>
      </c>
      <c r="BE352" s="87">
        <f t="shared" si="338"/>
        <v>0.48973880597014924</v>
      </c>
      <c r="BF352" s="313"/>
      <c r="BG352" s="112">
        <v>6</v>
      </c>
      <c r="BH352" s="175" t="s">
        <v>366</v>
      </c>
      <c r="BI352" s="176" t="s">
        <v>367</v>
      </c>
      <c r="BJ352" s="83">
        <v>162501355</v>
      </c>
      <c r="BK352" s="84">
        <f>IFERROR(BJ352/BJ357,"-")</f>
        <v>5.4194613247769745E-2</v>
      </c>
      <c r="BL352" s="85">
        <v>406</v>
      </c>
      <c r="BM352" s="86">
        <f t="shared" si="321"/>
        <v>400249.64285714284</v>
      </c>
      <c r="BN352" s="87">
        <f t="shared" si="339"/>
        <v>0.3108728943338438</v>
      </c>
      <c r="BO352" s="313"/>
      <c r="BP352" s="112">
        <v>6</v>
      </c>
      <c r="BQ352" s="175" t="s">
        <v>344</v>
      </c>
      <c r="BR352" s="176" t="s">
        <v>345</v>
      </c>
      <c r="BS352" s="83">
        <v>118153696</v>
      </c>
      <c r="BT352" s="84">
        <f>IFERROR(BS352/BS357,"-")</f>
        <v>4.5174090470890042E-2</v>
      </c>
      <c r="BU352" s="85">
        <v>181</v>
      </c>
      <c r="BV352" s="86">
        <f t="shared" si="322"/>
        <v>652782.85082872934</v>
      </c>
      <c r="BW352" s="87">
        <f t="shared" si="340"/>
        <v>0.17555771096023279</v>
      </c>
      <c r="BX352" s="313"/>
      <c r="BY352" s="112">
        <v>6</v>
      </c>
      <c r="BZ352" s="175" t="s">
        <v>362</v>
      </c>
      <c r="CA352" s="176" t="s">
        <v>363</v>
      </c>
      <c r="CB352" s="83">
        <v>984101306</v>
      </c>
      <c r="CC352" s="84">
        <f>IFERROR(CB352/CB357,"-")</f>
        <v>4.3520582024537298E-2</v>
      </c>
      <c r="CD352" s="85">
        <v>7833</v>
      </c>
      <c r="CE352" s="86">
        <f t="shared" si="323"/>
        <v>125635.30014043151</v>
      </c>
      <c r="CF352" s="87">
        <f t="shared" si="341"/>
        <v>0.31243269115711381</v>
      </c>
    </row>
    <row r="353" spans="2:84" ht="13.5" customHeight="1">
      <c r="B353" s="304"/>
      <c r="C353" s="318"/>
      <c r="D353" s="301"/>
      <c r="E353" s="80">
        <v>7</v>
      </c>
      <c r="F353" s="102" t="s">
        <v>346</v>
      </c>
      <c r="G353" s="176" t="s">
        <v>347</v>
      </c>
      <c r="H353" s="83">
        <v>342254048</v>
      </c>
      <c r="I353" s="84">
        <f>IFERROR(H353/H357,"-")</f>
        <v>4.3912673778838722E-2</v>
      </c>
      <c r="J353" s="85">
        <v>9031</v>
      </c>
      <c r="K353" s="86">
        <f t="shared" si="315"/>
        <v>37897.6910641125</v>
      </c>
      <c r="L353" s="87">
        <f t="shared" si="333"/>
        <v>0.59176987091278421</v>
      </c>
      <c r="M353" s="313"/>
      <c r="N353" s="112">
        <v>7</v>
      </c>
      <c r="O353" s="102" t="s">
        <v>342</v>
      </c>
      <c r="P353" s="176" t="s">
        <v>343</v>
      </c>
      <c r="Q353" s="83">
        <v>58462061</v>
      </c>
      <c r="R353" s="84">
        <f>IFERROR(Q353/Q357,"-")</f>
        <v>3.5229139152278918E-2</v>
      </c>
      <c r="S353" s="85">
        <v>1275</v>
      </c>
      <c r="T353" s="86">
        <f t="shared" si="316"/>
        <v>45852.5968627451</v>
      </c>
      <c r="U353" s="87">
        <f t="shared" si="334"/>
        <v>0.63087580405739729</v>
      </c>
      <c r="V353" s="313"/>
      <c r="W353" s="112">
        <v>7</v>
      </c>
      <c r="X353" s="102" t="s">
        <v>354</v>
      </c>
      <c r="Y353" s="176" t="s">
        <v>355</v>
      </c>
      <c r="Z353" s="83">
        <v>84540131</v>
      </c>
      <c r="AA353" s="84">
        <f>IFERROR(Z353/Z357,"-")</f>
        <v>3.7920864311597746E-2</v>
      </c>
      <c r="AB353" s="85">
        <v>968</v>
      </c>
      <c r="AC353" s="86">
        <f t="shared" si="317"/>
        <v>87334.84607438017</v>
      </c>
      <c r="AD353" s="87">
        <f t="shared" si="335"/>
        <v>0.53837597330367071</v>
      </c>
      <c r="AE353" s="313"/>
      <c r="AF353" s="112">
        <v>7</v>
      </c>
      <c r="AG353" s="102" t="s">
        <v>342</v>
      </c>
      <c r="AH353" s="176" t="s">
        <v>343</v>
      </c>
      <c r="AI353" s="83">
        <v>46786047</v>
      </c>
      <c r="AJ353" s="84">
        <f>IFERROR(AI353/AI357,"-")</f>
        <v>3.5356571679837731E-2</v>
      </c>
      <c r="AK353" s="85">
        <v>835</v>
      </c>
      <c r="AL353" s="86">
        <f t="shared" si="318"/>
        <v>56031.194011976047</v>
      </c>
      <c r="AM353" s="87">
        <f t="shared" si="336"/>
        <v>0.64478764478764483</v>
      </c>
      <c r="AN353" s="313"/>
      <c r="AO353" s="112">
        <v>7</v>
      </c>
      <c r="AP353" s="102" t="s">
        <v>364</v>
      </c>
      <c r="AQ353" s="176" t="s">
        <v>365</v>
      </c>
      <c r="AR353" s="83">
        <v>62631398</v>
      </c>
      <c r="AS353" s="84">
        <f>IFERROR(AR353/AR357,"-")</f>
        <v>3.1571441727282559E-2</v>
      </c>
      <c r="AT353" s="85">
        <v>521</v>
      </c>
      <c r="AU353" s="86">
        <f t="shared" si="319"/>
        <v>120213.81573896353</v>
      </c>
      <c r="AV353" s="87">
        <f t="shared" si="337"/>
        <v>0.4048174048174048</v>
      </c>
      <c r="AW353" s="313"/>
      <c r="AX353" s="112">
        <v>7</v>
      </c>
      <c r="AY353" s="102" t="s">
        <v>366</v>
      </c>
      <c r="AZ353" s="176" t="s">
        <v>367</v>
      </c>
      <c r="BA353" s="83">
        <v>88029358</v>
      </c>
      <c r="BB353" s="84">
        <f>IFERROR(BA353/BA357,"-")</f>
        <v>4.3829995833804786E-2</v>
      </c>
      <c r="BC353" s="85">
        <v>302</v>
      </c>
      <c r="BD353" s="86">
        <f t="shared" si="320"/>
        <v>291487.94039735099</v>
      </c>
      <c r="BE353" s="87">
        <f t="shared" si="338"/>
        <v>0.28171641791044777</v>
      </c>
      <c r="BF353" s="313"/>
      <c r="BG353" s="112">
        <v>7</v>
      </c>
      <c r="BH353" s="102" t="s">
        <v>340</v>
      </c>
      <c r="BI353" s="176" t="s">
        <v>341</v>
      </c>
      <c r="BJ353" s="83">
        <v>140931426</v>
      </c>
      <c r="BK353" s="84">
        <f>IFERROR(BJ353/BJ357,"-")</f>
        <v>4.7000987324239123E-2</v>
      </c>
      <c r="BL353" s="85">
        <v>1136</v>
      </c>
      <c r="BM353" s="86">
        <f t="shared" si="321"/>
        <v>124059.35387323944</v>
      </c>
      <c r="BN353" s="87">
        <f t="shared" si="339"/>
        <v>0.86983154670750384</v>
      </c>
      <c r="BO353" s="313"/>
      <c r="BP353" s="112">
        <v>7</v>
      </c>
      <c r="BQ353" s="102" t="s">
        <v>360</v>
      </c>
      <c r="BR353" s="176" t="s">
        <v>361</v>
      </c>
      <c r="BS353" s="83">
        <v>94959313</v>
      </c>
      <c r="BT353" s="84">
        <f>IFERROR(BS353/BS357,"-")</f>
        <v>3.6306105875143893E-2</v>
      </c>
      <c r="BU353" s="85">
        <v>481</v>
      </c>
      <c r="BV353" s="86">
        <f t="shared" si="322"/>
        <v>197420.60914760915</v>
      </c>
      <c r="BW353" s="87">
        <f t="shared" si="340"/>
        <v>0.466537342386033</v>
      </c>
      <c r="BX353" s="313"/>
      <c r="BY353" s="112">
        <v>7</v>
      </c>
      <c r="BZ353" s="102" t="s">
        <v>364</v>
      </c>
      <c r="CA353" s="176" t="s">
        <v>365</v>
      </c>
      <c r="CB353" s="83">
        <v>801350554</v>
      </c>
      <c r="CC353" s="84">
        <f>IFERROR(CB353/CB357,"-")</f>
        <v>3.5438671103405081E-2</v>
      </c>
      <c r="CD353" s="85">
        <v>7328</v>
      </c>
      <c r="CE353" s="86">
        <f t="shared" si="323"/>
        <v>109354.60616812226</v>
      </c>
      <c r="CF353" s="87">
        <f t="shared" si="341"/>
        <v>0.29228989669339078</v>
      </c>
    </row>
    <row r="354" spans="2:84" ht="13.5" customHeight="1">
      <c r="B354" s="304"/>
      <c r="C354" s="318"/>
      <c r="D354" s="301"/>
      <c r="E354" s="80">
        <v>8</v>
      </c>
      <c r="F354" s="102" t="s">
        <v>352</v>
      </c>
      <c r="G354" s="176" t="s">
        <v>353</v>
      </c>
      <c r="H354" s="83">
        <v>238711552</v>
      </c>
      <c r="I354" s="84">
        <f>IFERROR(H354/H357,"-")</f>
        <v>3.0627723971335747E-2</v>
      </c>
      <c r="J354" s="85">
        <v>1146</v>
      </c>
      <c r="K354" s="86">
        <f t="shared" si="315"/>
        <v>208299.78359511343</v>
      </c>
      <c r="L354" s="87">
        <f t="shared" si="333"/>
        <v>7.509337527029683E-2</v>
      </c>
      <c r="M354" s="313"/>
      <c r="N354" s="112">
        <v>8</v>
      </c>
      <c r="O354" s="102" t="s">
        <v>356</v>
      </c>
      <c r="P354" s="176" t="s">
        <v>357</v>
      </c>
      <c r="Q354" s="83">
        <v>57742531</v>
      </c>
      <c r="R354" s="84">
        <f>IFERROR(Q354/Q357,"-")</f>
        <v>3.4795551590351546E-2</v>
      </c>
      <c r="S354" s="85">
        <v>458</v>
      </c>
      <c r="T354" s="86">
        <f t="shared" si="316"/>
        <v>126075.39519650655</v>
      </c>
      <c r="U354" s="87">
        <f t="shared" si="334"/>
        <v>0.22662048490846115</v>
      </c>
      <c r="V354" s="313"/>
      <c r="W354" s="112">
        <v>8</v>
      </c>
      <c r="X354" s="102" t="s">
        <v>358</v>
      </c>
      <c r="Y354" s="176" t="s">
        <v>359</v>
      </c>
      <c r="Z354" s="83">
        <v>74762736</v>
      </c>
      <c r="AA354" s="84">
        <f>IFERROR(Z354/Z357,"-")</f>
        <v>3.353516884684983E-2</v>
      </c>
      <c r="AB354" s="85">
        <v>910</v>
      </c>
      <c r="AC354" s="86">
        <f t="shared" si="317"/>
        <v>82156.852747252749</v>
      </c>
      <c r="AD354" s="87">
        <f t="shared" si="335"/>
        <v>0.5061179087875417</v>
      </c>
      <c r="AE354" s="313"/>
      <c r="AF354" s="112">
        <v>8</v>
      </c>
      <c r="AG354" s="102" t="s">
        <v>346</v>
      </c>
      <c r="AH354" s="176" t="s">
        <v>347</v>
      </c>
      <c r="AI354" s="83">
        <v>42488696</v>
      </c>
      <c r="AJ354" s="84">
        <f>IFERROR(AI354/AI357,"-")</f>
        <v>3.210903083363368E-2</v>
      </c>
      <c r="AK354" s="85">
        <v>983</v>
      </c>
      <c r="AL354" s="86">
        <f t="shared" si="318"/>
        <v>43223.495422177009</v>
      </c>
      <c r="AM354" s="87">
        <f t="shared" si="336"/>
        <v>0.75907335907335904</v>
      </c>
      <c r="AN354" s="313"/>
      <c r="AO354" s="112">
        <v>8</v>
      </c>
      <c r="AP354" s="102" t="s">
        <v>354</v>
      </c>
      <c r="AQ354" s="176" t="s">
        <v>355</v>
      </c>
      <c r="AR354" s="83">
        <v>51829976</v>
      </c>
      <c r="AS354" s="84">
        <f>IFERROR(AR354/AR357,"-")</f>
        <v>2.6126625291207031E-2</v>
      </c>
      <c r="AT354" s="85">
        <v>552</v>
      </c>
      <c r="AU354" s="86">
        <f t="shared" si="319"/>
        <v>93894.884057971009</v>
      </c>
      <c r="AV354" s="87">
        <f t="shared" si="337"/>
        <v>0.42890442890442892</v>
      </c>
      <c r="AW354" s="313"/>
      <c r="AX354" s="112">
        <v>8</v>
      </c>
      <c r="AY354" s="102" t="s">
        <v>354</v>
      </c>
      <c r="AZ354" s="176" t="s">
        <v>355</v>
      </c>
      <c r="BA354" s="83">
        <v>67695408</v>
      </c>
      <c r="BB354" s="84">
        <f>IFERROR(BA354/BA357,"-")</f>
        <v>3.3705680900316407E-2</v>
      </c>
      <c r="BC354" s="85">
        <v>430</v>
      </c>
      <c r="BD354" s="86">
        <f t="shared" si="320"/>
        <v>157431.18139534883</v>
      </c>
      <c r="BE354" s="87">
        <f t="shared" si="338"/>
        <v>0.40111940298507465</v>
      </c>
      <c r="BF354" s="313"/>
      <c r="BG354" s="112">
        <v>8</v>
      </c>
      <c r="BH354" s="102" t="s">
        <v>338</v>
      </c>
      <c r="BI354" s="176" t="s">
        <v>339</v>
      </c>
      <c r="BJ354" s="83">
        <v>79588710</v>
      </c>
      <c r="BK354" s="84">
        <f>IFERROR(BJ354/BJ357,"-")</f>
        <v>2.6543036255537097E-2</v>
      </c>
      <c r="BL354" s="85">
        <v>292</v>
      </c>
      <c r="BM354" s="86">
        <f t="shared" si="321"/>
        <v>272564.07534246577</v>
      </c>
      <c r="BN354" s="87">
        <f t="shared" si="339"/>
        <v>0.22358346094946402</v>
      </c>
      <c r="BO354" s="313"/>
      <c r="BP354" s="112">
        <v>8</v>
      </c>
      <c r="BQ354" s="102" t="s">
        <v>370</v>
      </c>
      <c r="BR354" s="176" t="s">
        <v>371</v>
      </c>
      <c r="BS354" s="83">
        <v>94472907</v>
      </c>
      <c r="BT354" s="84">
        <f>IFERROR(BS354/BS357,"-")</f>
        <v>3.6120136672372752E-2</v>
      </c>
      <c r="BU354" s="85">
        <v>657</v>
      </c>
      <c r="BV354" s="86">
        <f t="shared" si="322"/>
        <v>143794.3789954338</v>
      </c>
      <c r="BW354" s="87">
        <f t="shared" si="340"/>
        <v>0.63724539282250248</v>
      </c>
      <c r="BX354" s="313"/>
      <c r="BY354" s="112">
        <v>8</v>
      </c>
      <c r="BZ354" s="102" t="s">
        <v>366</v>
      </c>
      <c r="CA354" s="176" t="s">
        <v>367</v>
      </c>
      <c r="CB354" s="83">
        <v>715788230</v>
      </c>
      <c r="CC354" s="84">
        <f>IFERROR(CB354/CB357,"-")</f>
        <v>3.1654790198920202E-2</v>
      </c>
      <c r="CD354" s="85">
        <v>4327</v>
      </c>
      <c r="CE354" s="86">
        <f t="shared" si="323"/>
        <v>165423.67229027039</v>
      </c>
      <c r="CF354" s="87">
        <f t="shared" si="341"/>
        <v>0.17258984484065254</v>
      </c>
    </row>
    <row r="355" spans="2:84" ht="13.5" customHeight="1">
      <c r="B355" s="304"/>
      <c r="C355" s="318"/>
      <c r="D355" s="301"/>
      <c r="E355" s="80">
        <v>9</v>
      </c>
      <c r="F355" s="102" t="s">
        <v>380</v>
      </c>
      <c r="G355" s="176" t="s">
        <v>381</v>
      </c>
      <c r="H355" s="83">
        <v>206891084</v>
      </c>
      <c r="I355" s="84">
        <f>IFERROR(H355/H357,"-")</f>
        <v>2.6545020380423136E-2</v>
      </c>
      <c r="J355" s="85">
        <v>3006</v>
      </c>
      <c r="K355" s="86">
        <f t="shared" si="315"/>
        <v>68826.042581503658</v>
      </c>
      <c r="L355" s="87">
        <f t="shared" si="333"/>
        <v>0.19697267544721839</v>
      </c>
      <c r="M355" s="313"/>
      <c r="N355" s="112">
        <v>9</v>
      </c>
      <c r="O355" s="102" t="s">
        <v>354</v>
      </c>
      <c r="P355" s="176" t="s">
        <v>355</v>
      </c>
      <c r="Q355" s="83">
        <v>56357165</v>
      </c>
      <c r="R355" s="84">
        <f>IFERROR(Q355/Q357,"-")</f>
        <v>3.3960732380148954E-2</v>
      </c>
      <c r="S355" s="85">
        <v>949</v>
      </c>
      <c r="T355" s="86">
        <f t="shared" si="316"/>
        <v>59385.842992623817</v>
      </c>
      <c r="U355" s="87">
        <f t="shared" si="334"/>
        <v>0.46956952003958435</v>
      </c>
      <c r="V355" s="313"/>
      <c r="W355" s="112">
        <v>9</v>
      </c>
      <c r="X355" s="102" t="s">
        <v>342</v>
      </c>
      <c r="Y355" s="176" t="s">
        <v>343</v>
      </c>
      <c r="Z355" s="83">
        <v>66585940</v>
      </c>
      <c r="AA355" s="84">
        <f>IFERROR(Z355/Z357,"-")</f>
        <v>2.9867429420001593E-2</v>
      </c>
      <c r="AB355" s="85">
        <v>1218</v>
      </c>
      <c r="AC355" s="86">
        <f t="shared" si="317"/>
        <v>54668.25944170772</v>
      </c>
      <c r="AD355" s="87">
        <f t="shared" si="335"/>
        <v>0.67741935483870963</v>
      </c>
      <c r="AE355" s="313"/>
      <c r="AF355" s="112">
        <v>9</v>
      </c>
      <c r="AG355" s="102" t="s">
        <v>352</v>
      </c>
      <c r="AH355" s="176" t="s">
        <v>353</v>
      </c>
      <c r="AI355" s="83">
        <v>37901085</v>
      </c>
      <c r="AJ355" s="84">
        <f>IFERROR(AI355/AI357,"-")</f>
        <v>2.8642138297046611E-2</v>
      </c>
      <c r="AK355" s="85">
        <v>128</v>
      </c>
      <c r="AL355" s="86">
        <f t="shared" si="318"/>
        <v>296102.2265625</v>
      </c>
      <c r="AM355" s="87">
        <f t="shared" si="336"/>
        <v>9.8841698841698841E-2</v>
      </c>
      <c r="AN355" s="313"/>
      <c r="AO355" s="112">
        <v>9</v>
      </c>
      <c r="AP355" s="102" t="s">
        <v>352</v>
      </c>
      <c r="AQ355" s="176" t="s">
        <v>353</v>
      </c>
      <c r="AR355" s="83">
        <v>48333985</v>
      </c>
      <c r="AS355" s="84">
        <f>IFERROR(AR355/AR357,"-")</f>
        <v>2.4364354614515377E-2</v>
      </c>
      <c r="AT355" s="85">
        <v>135</v>
      </c>
      <c r="AU355" s="86">
        <f t="shared" si="319"/>
        <v>358029.51851851854</v>
      </c>
      <c r="AV355" s="87">
        <f t="shared" si="337"/>
        <v>0.1048951048951049</v>
      </c>
      <c r="AW355" s="313"/>
      <c r="AX355" s="112">
        <v>9</v>
      </c>
      <c r="AY355" s="102" t="s">
        <v>338</v>
      </c>
      <c r="AZ355" s="176" t="s">
        <v>339</v>
      </c>
      <c r="BA355" s="83">
        <v>66605265</v>
      </c>
      <c r="BB355" s="84">
        <f>IFERROR(BA355/BA357,"-")</f>
        <v>3.3162896490276157E-2</v>
      </c>
      <c r="BC355" s="85">
        <v>297</v>
      </c>
      <c r="BD355" s="86">
        <f t="shared" si="320"/>
        <v>224260.15151515152</v>
      </c>
      <c r="BE355" s="87">
        <f t="shared" si="338"/>
        <v>0.27705223880597013</v>
      </c>
      <c r="BF355" s="313"/>
      <c r="BG355" s="112">
        <v>9</v>
      </c>
      <c r="BH355" s="102" t="s">
        <v>370</v>
      </c>
      <c r="BI355" s="176" t="s">
        <v>371</v>
      </c>
      <c r="BJ355" s="83">
        <v>76313700</v>
      </c>
      <c r="BK355" s="84">
        <f>IFERROR(BJ355/BJ357,"-")</f>
        <v>2.5450812130190091E-2</v>
      </c>
      <c r="BL355" s="85">
        <v>849</v>
      </c>
      <c r="BM355" s="86">
        <f t="shared" si="321"/>
        <v>89886.572438162548</v>
      </c>
      <c r="BN355" s="87">
        <f t="shared" si="339"/>
        <v>0.65007656967840732</v>
      </c>
      <c r="BO355" s="313"/>
      <c r="BP355" s="112">
        <v>9</v>
      </c>
      <c r="BQ355" s="102" t="s">
        <v>356</v>
      </c>
      <c r="BR355" s="176" t="s">
        <v>357</v>
      </c>
      <c r="BS355" s="83">
        <v>91996221</v>
      </c>
      <c r="BT355" s="84">
        <f>IFERROR(BS355/BS357,"-")</f>
        <v>3.5173217183438715E-2</v>
      </c>
      <c r="BU355" s="85">
        <v>238</v>
      </c>
      <c r="BV355" s="86">
        <f t="shared" si="322"/>
        <v>386538.74369747902</v>
      </c>
      <c r="BW355" s="87">
        <f t="shared" si="340"/>
        <v>0.23084384093113483</v>
      </c>
      <c r="BX355" s="313"/>
      <c r="BY355" s="112">
        <v>9</v>
      </c>
      <c r="BZ355" s="102" t="s">
        <v>342</v>
      </c>
      <c r="CA355" s="176" t="s">
        <v>343</v>
      </c>
      <c r="CB355" s="83">
        <v>690348050</v>
      </c>
      <c r="CC355" s="84">
        <f>IFERROR(CB355/CB357,"-")</f>
        <v>3.0529731799283248E-2</v>
      </c>
      <c r="CD355" s="85">
        <v>13253</v>
      </c>
      <c r="CE355" s="86">
        <f t="shared" si="323"/>
        <v>52089.945672677881</v>
      </c>
      <c r="CF355" s="87">
        <f t="shared" si="341"/>
        <v>0.52861872282717082</v>
      </c>
    </row>
    <row r="356" spans="2:84" ht="13.5" customHeight="1">
      <c r="B356" s="304"/>
      <c r="C356" s="318"/>
      <c r="D356" s="301"/>
      <c r="E356" s="88">
        <v>10</v>
      </c>
      <c r="F356" s="177" t="s">
        <v>390</v>
      </c>
      <c r="G356" s="178" t="s">
        <v>391</v>
      </c>
      <c r="H356" s="91">
        <v>191331055</v>
      </c>
      <c r="I356" s="92">
        <f>IFERROR(H356/H357,"-")</f>
        <v>2.4548601400255898E-2</v>
      </c>
      <c r="J356" s="93">
        <v>6751</v>
      </c>
      <c r="K356" s="94">
        <f t="shared" si="315"/>
        <v>28341.142793660198</v>
      </c>
      <c r="L356" s="95">
        <f t="shared" si="333"/>
        <v>0.44236943843784809</v>
      </c>
      <c r="M356" s="313"/>
      <c r="N356" s="113">
        <v>10</v>
      </c>
      <c r="O356" s="177" t="s">
        <v>378</v>
      </c>
      <c r="P356" s="178" t="s">
        <v>379</v>
      </c>
      <c r="Q356" s="91">
        <v>55272002</v>
      </c>
      <c r="R356" s="92">
        <f>IFERROR(Q356/Q357,"-")</f>
        <v>3.3306814990375362E-2</v>
      </c>
      <c r="S356" s="93">
        <v>426</v>
      </c>
      <c r="T356" s="94">
        <f t="shared" si="316"/>
        <v>129746.48356807511</v>
      </c>
      <c r="U356" s="95">
        <f t="shared" si="334"/>
        <v>0.21078673923800098</v>
      </c>
      <c r="V356" s="313"/>
      <c r="W356" s="113">
        <v>10</v>
      </c>
      <c r="X356" s="177" t="s">
        <v>346</v>
      </c>
      <c r="Y356" s="178" t="s">
        <v>347</v>
      </c>
      <c r="Z356" s="91">
        <v>59704981</v>
      </c>
      <c r="AA356" s="92">
        <f>IFERROR(Z356/Z357,"-")</f>
        <v>2.6780943635248463E-2</v>
      </c>
      <c r="AB356" s="93">
        <v>1459</v>
      </c>
      <c r="AC356" s="94">
        <f t="shared" si="317"/>
        <v>40921.851267991777</v>
      </c>
      <c r="AD356" s="95">
        <f t="shared" si="335"/>
        <v>0.81145717463848721</v>
      </c>
      <c r="AE356" s="313"/>
      <c r="AF356" s="113">
        <v>10</v>
      </c>
      <c r="AG356" s="177" t="s">
        <v>354</v>
      </c>
      <c r="AH356" s="178" t="s">
        <v>355</v>
      </c>
      <c r="AI356" s="91">
        <v>37303421</v>
      </c>
      <c r="AJ356" s="92">
        <f>IFERROR(AI356/AI357,"-")</f>
        <v>2.8190479065043988E-2</v>
      </c>
      <c r="AK356" s="93">
        <v>500</v>
      </c>
      <c r="AL356" s="94">
        <f t="shared" si="318"/>
        <v>74606.842000000004</v>
      </c>
      <c r="AM356" s="95">
        <f t="shared" si="336"/>
        <v>0.38610038610038611</v>
      </c>
      <c r="AN356" s="313"/>
      <c r="AO356" s="113">
        <v>10</v>
      </c>
      <c r="AP356" s="177" t="s">
        <v>342</v>
      </c>
      <c r="AQ356" s="178" t="s">
        <v>343</v>
      </c>
      <c r="AR356" s="91">
        <v>45780342</v>
      </c>
      <c r="AS356" s="92">
        <f>IFERROR(AR356/AR357,"-")</f>
        <v>2.3077105826506798E-2</v>
      </c>
      <c r="AT356" s="93">
        <v>846</v>
      </c>
      <c r="AU356" s="94">
        <f t="shared" si="319"/>
        <v>54113.879432624111</v>
      </c>
      <c r="AV356" s="95">
        <f t="shared" si="337"/>
        <v>0.65734265734265729</v>
      </c>
      <c r="AW356" s="313"/>
      <c r="AX356" s="113">
        <v>10</v>
      </c>
      <c r="AY356" s="177" t="s">
        <v>400</v>
      </c>
      <c r="AZ356" s="178" t="s">
        <v>401</v>
      </c>
      <c r="BA356" s="91">
        <v>53406578</v>
      </c>
      <c r="BB356" s="92">
        <f>IFERROR(BA356/BA357,"-")</f>
        <v>2.6591243471726447E-2</v>
      </c>
      <c r="BC356" s="93">
        <v>313</v>
      </c>
      <c r="BD356" s="94">
        <f t="shared" si="320"/>
        <v>170628.0447284345</v>
      </c>
      <c r="BE356" s="95">
        <f t="shared" si="338"/>
        <v>0.29197761194029853</v>
      </c>
      <c r="BF356" s="313"/>
      <c r="BG356" s="113">
        <v>10</v>
      </c>
      <c r="BH356" s="177" t="s">
        <v>360</v>
      </c>
      <c r="BI356" s="178" t="s">
        <v>361</v>
      </c>
      <c r="BJ356" s="91">
        <v>74656670</v>
      </c>
      <c r="BK356" s="92">
        <f>IFERROR(BJ356/BJ357,"-")</f>
        <v>2.4898188430591082E-2</v>
      </c>
      <c r="BL356" s="93">
        <v>681</v>
      </c>
      <c r="BM356" s="94">
        <f t="shared" si="321"/>
        <v>109628.00293685756</v>
      </c>
      <c r="BN356" s="95">
        <f t="shared" si="339"/>
        <v>0.52143950995405819</v>
      </c>
      <c r="BO356" s="313"/>
      <c r="BP356" s="113">
        <v>10</v>
      </c>
      <c r="BQ356" s="177" t="s">
        <v>368</v>
      </c>
      <c r="BR356" s="178" t="s">
        <v>369</v>
      </c>
      <c r="BS356" s="91">
        <v>73219131</v>
      </c>
      <c r="BT356" s="92">
        <f>IFERROR(BS356/BS357,"-")</f>
        <v>2.7994110721631171E-2</v>
      </c>
      <c r="BU356" s="93">
        <v>364</v>
      </c>
      <c r="BV356" s="94">
        <f t="shared" si="322"/>
        <v>201151.4587912088</v>
      </c>
      <c r="BW356" s="95">
        <f t="shared" si="340"/>
        <v>0.35305528612997089</v>
      </c>
      <c r="BX356" s="313"/>
      <c r="BY356" s="113">
        <v>10</v>
      </c>
      <c r="BZ356" s="177" t="s">
        <v>346</v>
      </c>
      <c r="CA356" s="178" t="s">
        <v>347</v>
      </c>
      <c r="CB356" s="91">
        <v>661571331</v>
      </c>
      <c r="CC356" s="92">
        <f>IFERROR(CB356/CB357,"-")</f>
        <v>2.9257119363956838E-2</v>
      </c>
      <c r="CD356" s="93">
        <v>16347</v>
      </c>
      <c r="CE356" s="94">
        <f t="shared" si="323"/>
        <v>40470.504129198016</v>
      </c>
      <c r="CF356" s="95">
        <f t="shared" si="341"/>
        <v>0.65202823979897095</v>
      </c>
    </row>
    <row r="357" spans="2:84" s="173" customFormat="1" ht="13.5" customHeight="1">
      <c r="B357" s="266"/>
      <c r="C357" s="320"/>
      <c r="D357" s="302"/>
      <c r="E357" s="96" t="s">
        <v>164</v>
      </c>
      <c r="F357" s="97"/>
      <c r="G357" s="98"/>
      <c r="H357" s="228">
        <v>7793969680</v>
      </c>
      <c r="I357" s="99" t="s">
        <v>292</v>
      </c>
      <c r="J357" s="100">
        <v>13528</v>
      </c>
      <c r="K357" s="49">
        <f t="shared" si="315"/>
        <v>576136.13837965706</v>
      </c>
      <c r="L357" s="101">
        <f t="shared" si="333"/>
        <v>0.88644256601795424</v>
      </c>
      <c r="M357" s="314"/>
      <c r="N357" s="96" t="s">
        <v>164</v>
      </c>
      <c r="O357" s="97"/>
      <c r="P357" s="98"/>
      <c r="Q357" s="228">
        <v>1659480260</v>
      </c>
      <c r="R357" s="99" t="s">
        <v>292</v>
      </c>
      <c r="S357" s="100">
        <v>2011</v>
      </c>
      <c r="T357" s="49">
        <f t="shared" si="316"/>
        <v>825201.52163102932</v>
      </c>
      <c r="U357" s="101">
        <f t="shared" si="334"/>
        <v>0.99505195447798123</v>
      </c>
      <c r="V357" s="314"/>
      <c r="W357" s="96" t="s">
        <v>164</v>
      </c>
      <c r="X357" s="97"/>
      <c r="Y357" s="98"/>
      <c r="Z357" s="228">
        <v>2229383020</v>
      </c>
      <c r="AA357" s="99" t="s">
        <v>292</v>
      </c>
      <c r="AB357" s="100">
        <v>1792</v>
      </c>
      <c r="AC357" s="49">
        <f t="shared" si="317"/>
        <v>1244075.345982143</v>
      </c>
      <c r="AD357" s="101">
        <f t="shared" si="335"/>
        <v>0.99666295884315903</v>
      </c>
      <c r="AE357" s="314"/>
      <c r="AF357" s="96" t="s">
        <v>164</v>
      </c>
      <c r="AG357" s="97"/>
      <c r="AH357" s="98"/>
      <c r="AI357" s="228">
        <v>1323263110</v>
      </c>
      <c r="AJ357" s="99" t="s">
        <v>292</v>
      </c>
      <c r="AK357" s="100">
        <v>1285</v>
      </c>
      <c r="AL357" s="49">
        <f t="shared" si="318"/>
        <v>1029776.7392996108</v>
      </c>
      <c r="AM357" s="101">
        <f t="shared" si="336"/>
        <v>0.99227799227799229</v>
      </c>
      <c r="AN357" s="314"/>
      <c r="AO357" s="96" t="s">
        <v>164</v>
      </c>
      <c r="AP357" s="97"/>
      <c r="AQ357" s="98"/>
      <c r="AR357" s="228">
        <v>1983799110</v>
      </c>
      <c r="AS357" s="99" t="s">
        <v>292</v>
      </c>
      <c r="AT357" s="100">
        <v>1276</v>
      </c>
      <c r="AU357" s="49">
        <f t="shared" si="319"/>
        <v>1554701.4968652038</v>
      </c>
      <c r="AV357" s="101">
        <f t="shared" si="337"/>
        <v>0.99145299145299148</v>
      </c>
      <c r="AW357" s="314"/>
      <c r="AX357" s="96" t="s">
        <v>164</v>
      </c>
      <c r="AY357" s="97"/>
      <c r="AZ357" s="98"/>
      <c r="BA357" s="228">
        <v>2008427250</v>
      </c>
      <c r="BB357" s="99" t="s">
        <v>292</v>
      </c>
      <c r="BC357" s="100">
        <v>1056</v>
      </c>
      <c r="BD357" s="49">
        <f t="shared" si="320"/>
        <v>1901919.7443181819</v>
      </c>
      <c r="BE357" s="101">
        <f t="shared" si="338"/>
        <v>0.9850746268656716</v>
      </c>
      <c r="BF357" s="314"/>
      <c r="BG357" s="96" t="s">
        <v>164</v>
      </c>
      <c r="BH357" s="97"/>
      <c r="BI357" s="98"/>
      <c r="BJ357" s="228">
        <v>2998477990</v>
      </c>
      <c r="BK357" s="99" t="s">
        <v>292</v>
      </c>
      <c r="BL357" s="100">
        <v>1290</v>
      </c>
      <c r="BM357" s="49">
        <f t="shared" si="321"/>
        <v>2324401.5426356588</v>
      </c>
      <c r="BN357" s="101">
        <f t="shared" si="339"/>
        <v>0.98774885145482394</v>
      </c>
      <c r="BO357" s="314"/>
      <c r="BP357" s="96" t="s">
        <v>164</v>
      </c>
      <c r="BQ357" s="97"/>
      <c r="BR357" s="98"/>
      <c r="BS357" s="228">
        <v>2615519090</v>
      </c>
      <c r="BT357" s="99" t="s">
        <v>292</v>
      </c>
      <c r="BU357" s="100">
        <v>1020</v>
      </c>
      <c r="BV357" s="49">
        <f t="shared" si="322"/>
        <v>2564234.4019607841</v>
      </c>
      <c r="BW357" s="101">
        <f t="shared" si="340"/>
        <v>0.98933074684772071</v>
      </c>
      <c r="BX357" s="314"/>
      <c r="BY357" s="96" t="s">
        <v>164</v>
      </c>
      <c r="BZ357" s="97"/>
      <c r="CA357" s="98"/>
      <c r="CB357" s="228">
        <v>22612319510</v>
      </c>
      <c r="CC357" s="99" t="s">
        <v>292</v>
      </c>
      <c r="CD357" s="100">
        <v>23258</v>
      </c>
      <c r="CE357" s="49">
        <f t="shared" si="323"/>
        <v>972238.34852523857</v>
      </c>
      <c r="CF357" s="101">
        <f t="shared" si="341"/>
        <v>0.92768537353914882</v>
      </c>
    </row>
    <row r="358" spans="2:84" ht="13.5" customHeight="1">
      <c r="B358" s="303">
        <v>33</v>
      </c>
      <c r="C358" s="317" t="s">
        <v>37</v>
      </c>
      <c r="D358" s="305">
        <f>CK38</f>
        <v>4864</v>
      </c>
      <c r="E358" s="72">
        <v>1</v>
      </c>
      <c r="F358" s="73" t="s">
        <v>336</v>
      </c>
      <c r="G358" s="74" t="s">
        <v>337</v>
      </c>
      <c r="H358" s="75">
        <v>207475653</v>
      </c>
      <c r="I358" s="76">
        <f>IFERROR(H358/H368,"-")</f>
        <v>7.9559451741064199E-2</v>
      </c>
      <c r="J358" s="77">
        <v>2137</v>
      </c>
      <c r="K358" s="78">
        <f t="shared" si="315"/>
        <v>97087.343472157227</v>
      </c>
      <c r="L358" s="79">
        <f t="shared" ref="L358:L368" si="342">IFERROR(J358/$CK$38,0)</f>
        <v>0.43935032894736842</v>
      </c>
      <c r="M358" s="315">
        <f>CL38</f>
        <v>468</v>
      </c>
      <c r="N358" s="195">
        <v>1</v>
      </c>
      <c r="O358" s="73" t="s">
        <v>336</v>
      </c>
      <c r="P358" s="74" t="s">
        <v>337</v>
      </c>
      <c r="Q358" s="75">
        <v>33460984</v>
      </c>
      <c r="R358" s="76">
        <f>IFERROR(Q358/Q368,"-")</f>
        <v>7.9056515406104755E-2</v>
      </c>
      <c r="S358" s="77">
        <v>328</v>
      </c>
      <c r="T358" s="78">
        <f t="shared" si="316"/>
        <v>102015.19512195123</v>
      </c>
      <c r="U358" s="79">
        <f t="shared" ref="U358:U368" si="343">IFERROR(S358/$CL$38,0)</f>
        <v>0.70085470085470081</v>
      </c>
      <c r="V358" s="315">
        <f>CM38</f>
        <v>334</v>
      </c>
      <c r="W358" s="195">
        <v>1</v>
      </c>
      <c r="X358" s="73" t="s">
        <v>336</v>
      </c>
      <c r="Y358" s="74" t="s">
        <v>337</v>
      </c>
      <c r="Z358" s="75">
        <v>60059300</v>
      </c>
      <c r="AA358" s="76">
        <f>IFERROR(Z358/Z368,"-")</f>
        <v>0.14621782707746159</v>
      </c>
      <c r="AB358" s="77">
        <v>232</v>
      </c>
      <c r="AC358" s="78">
        <f t="shared" si="317"/>
        <v>258876.29310344829</v>
      </c>
      <c r="AD358" s="79">
        <f t="shared" ref="AD358:AD368" si="344">IFERROR(AB358/$CM$38,0)</f>
        <v>0.69461077844311381</v>
      </c>
      <c r="AE358" s="315">
        <f>CN38</f>
        <v>446</v>
      </c>
      <c r="AF358" s="195">
        <v>1</v>
      </c>
      <c r="AG358" s="73" t="s">
        <v>356</v>
      </c>
      <c r="AH358" s="74" t="s">
        <v>357</v>
      </c>
      <c r="AI358" s="75">
        <v>38511768</v>
      </c>
      <c r="AJ358" s="76">
        <f>IFERROR(AI358/AI368,"-")</f>
        <v>6.6831577423361654E-2</v>
      </c>
      <c r="AK358" s="77">
        <v>137</v>
      </c>
      <c r="AL358" s="78">
        <f t="shared" si="318"/>
        <v>281107.79562043794</v>
      </c>
      <c r="AM358" s="79">
        <f t="shared" ref="AM358:AM368" si="345">IFERROR(AK358/$CN$38,0)</f>
        <v>0.30717488789237668</v>
      </c>
      <c r="AN358" s="315">
        <f>CO38</f>
        <v>440</v>
      </c>
      <c r="AO358" s="195">
        <v>1</v>
      </c>
      <c r="AP358" s="73" t="s">
        <v>356</v>
      </c>
      <c r="AQ358" s="74" t="s">
        <v>357</v>
      </c>
      <c r="AR358" s="75">
        <v>50757441</v>
      </c>
      <c r="AS358" s="76">
        <f>IFERROR(AR358/AR368,"-")</f>
        <v>7.7838087786743185E-2</v>
      </c>
      <c r="AT358" s="77">
        <v>161</v>
      </c>
      <c r="AU358" s="78">
        <f t="shared" si="319"/>
        <v>315263.60869565216</v>
      </c>
      <c r="AV358" s="79">
        <f t="shared" ref="AV358:AV368" si="346">IFERROR(AT358/$CO$38,0)</f>
        <v>0.36590909090909091</v>
      </c>
      <c r="AW358" s="315">
        <f>CP38</f>
        <v>301</v>
      </c>
      <c r="AX358" s="195">
        <v>1</v>
      </c>
      <c r="AY358" s="73" t="s">
        <v>356</v>
      </c>
      <c r="AZ358" s="74" t="s">
        <v>357</v>
      </c>
      <c r="BA358" s="75">
        <v>47261833</v>
      </c>
      <c r="BB358" s="76">
        <f>IFERROR(BA358/BA368,"-")</f>
        <v>8.0757151117818629E-2</v>
      </c>
      <c r="BC358" s="77">
        <v>106</v>
      </c>
      <c r="BD358" s="78">
        <f t="shared" si="320"/>
        <v>445866.34905660379</v>
      </c>
      <c r="BE358" s="79">
        <f t="shared" ref="BE358:BE368" si="347">IFERROR(BC358/$CP$38,0)</f>
        <v>0.35215946843853818</v>
      </c>
      <c r="BF358" s="315">
        <f>CQ38</f>
        <v>367</v>
      </c>
      <c r="BG358" s="195">
        <v>1</v>
      </c>
      <c r="BH358" s="73" t="s">
        <v>356</v>
      </c>
      <c r="BI358" s="74" t="s">
        <v>357</v>
      </c>
      <c r="BJ358" s="75">
        <v>56989539</v>
      </c>
      <c r="BK358" s="76">
        <f>IFERROR(BJ358/BJ368,"-")</f>
        <v>7.7462489108066121E-2</v>
      </c>
      <c r="BL358" s="77">
        <v>93</v>
      </c>
      <c r="BM358" s="78">
        <f t="shared" si="321"/>
        <v>612790.74193548388</v>
      </c>
      <c r="BN358" s="79">
        <f t="shared" ref="BN358:BN368" si="348">IFERROR(BL358/$CQ$38,0)</f>
        <v>0.25340599455040874</v>
      </c>
      <c r="BO358" s="315">
        <f>CR38</f>
        <v>333</v>
      </c>
      <c r="BP358" s="195">
        <v>1</v>
      </c>
      <c r="BQ358" s="73" t="s">
        <v>362</v>
      </c>
      <c r="BR358" s="74" t="s">
        <v>363</v>
      </c>
      <c r="BS358" s="75">
        <v>73149484</v>
      </c>
      <c r="BT358" s="76">
        <f>IFERROR(BS358/BS368,"-")</f>
        <v>8.8193954474574454E-2</v>
      </c>
      <c r="BU358" s="77">
        <v>148</v>
      </c>
      <c r="BV358" s="78">
        <f t="shared" si="322"/>
        <v>494253.2702702703</v>
      </c>
      <c r="BW358" s="79">
        <f t="shared" ref="BW358:BW368" si="349">IFERROR(BU358/$CR$38,0)</f>
        <v>0.44444444444444442</v>
      </c>
      <c r="BX358" s="315">
        <f>CS38</f>
        <v>7553</v>
      </c>
      <c r="BY358" s="195">
        <v>1</v>
      </c>
      <c r="BZ358" s="73" t="s">
        <v>336</v>
      </c>
      <c r="CA358" s="74" t="s">
        <v>337</v>
      </c>
      <c r="CB358" s="75">
        <v>496824084</v>
      </c>
      <c r="CC358" s="76">
        <f>IFERROR(CB358/CB368,"-")</f>
        <v>7.2842671048384697E-2</v>
      </c>
      <c r="CD358" s="77">
        <v>4060</v>
      </c>
      <c r="CE358" s="78">
        <f t="shared" si="323"/>
        <v>122370.46403940886</v>
      </c>
      <c r="CF358" s="79">
        <f t="shared" ref="CF358:CF368" si="350">IFERROR(CD358/$CS$38,0)</f>
        <v>0.53753475440222431</v>
      </c>
    </row>
    <row r="359" spans="2:84" ht="13.5" customHeight="1">
      <c r="B359" s="304"/>
      <c r="C359" s="318"/>
      <c r="D359" s="301"/>
      <c r="E359" s="80">
        <v>2</v>
      </c>
      <c r="F359" s="175" t="s">
        <v>338</v>
      </c>
      <c r="G359" s="176" t="s">
        <v>339</v>
      </c>
      <c r="H359" s="83">
        <v>147801946</v>
      </c>
      <c r="I359" s="84">
        <f>IFERROR(H359/H368,"-")</f>
        <v>5.6676731076597105E-2</v>
      </c>
      <c r="J359" s="85">
        <v>1350</v>
      </c>
      <c r="K359" s="86">
        <f t="shared" si="315"/>
        <v>109482.92296296297</v>
      </c>
      <c r="L359" s="87">
        <f t="shared" si="342"/>
        <v>0.27754934210526316</v>
      </c>
      <c r="M359" s="313"/>
      <c r="N359" s="112">
        <v>2</v>
      </c>
      <c r="O359" s="175" t="s">
        <v>338</v>
      </c>
      <c r="P359" s="176" t="s">
        <v>339</v>
      </c>
      <c r="Q359" s="83">
        <v>29332633</v>
      </c>
      <c r="R359" s="84">
        <f>IFERROR(Q359/Q368,"-")</f>
        <v>6.9302676593913579E-2</v>
      </c>
      <c r="S359" s="85">
        <v>167</v>
      </c>
      <c r="T359" s="86">
        <f t="shared" si="316"/>
        <v>175644.50898203594</v>
      </c>
      <c r="U359" s="87">
        <f t="shared" si="343"/>
        <v>0.35683760683760685</v>
      </c>
      <c r="V359" s="313"/>
      <c r="W359" s="112">
        <v>2</v>
      </c>
      <c r="X359" s="175" t="s">
        <v>344</v>
      </c>
      <c r="Y359" s="176" t="s">
        <v>345</v>
      </c>
      <c r="Z359" s="83">
        <v>40478969</v>
      </c>
      <c r="AA359" s="84">
        <f>IFERROR(Z359/Z368,"-")</f>
        <v>9.8548382840225046E-2</v>
      </c>
      <c r="AB359" s="85">
        <v>44</v>
      </c>
      <c r="AC359" s="86">
        <f t="shared" si="317"/>
        <v>919976.56818181823</v>
      </c>
      <c r="AD359" s="87">
        <f t="shared" si="344"/>
        <v>0.1317365269461078</v>
      </c>
      <c r="AE359" s="313"/>
      <c r="AF359" s="112">
        <v>2</v>
      </c>
      <c r="AG359" s="175" t="s">
        <v>336</v>
      </c>
      <c r="AH359" s="176" t="s">
        <v>337</v>
      </c>
      <c r="AI359" s="83">
        <v>34450408</v>
      </c>
      <c r="AJ359" s="84">
        <f>IFERROR(AI359/AI368,"-")</f>
        <v>5.9783677278030911E-2</v>
      </c>
      <c r="AK359" s="85">
        <v>302</v>
      </c>
      <c r="AL359" s="86">
        <f t="shared" si="318"/>
        <v>114074.19867549669</v>
      </c>
      <c r="AM359" s="87">
        <f t="shared" si="345"/>
        <v>0.67713004484304928</v>
      </c>
      <c r="AN359" s="313"/>
      <c r="AO359" s="112">
        <v>2</v>
      </c>
      <c r="AP359" s="175" t="s">
        <v>338</v>
      </c>
      <c r="AQ359" s="176" t="s">
        <v>339</v>
      </c>
      <c r="AR359" s="83">
        <v>44873831</v>
      </c>
      <c r="AS359" s="84">
        <f>IFERROR(AR359/AR368,"-")</f>
        <v>6.8815391948255977E-2</v>
      </c>
      <c r="AT359" s="85">
        <v>132</v>
      </c>
      <c r="AU359" s="86">
        <f t="shared" si="319"/>
        <v>339953.26515151514</v>
      </c>
      <c r="AV359" s="87">
        <f t="shared" si="346"/>
        <v>0.3</v>
      </c>
      <c r="AW359" s="313"/>
      <c r="AX359" s="112">
        <v>2</v>
      </c>
      <c r="AY359" s="175" t="s">
        <v>362</v>
      </c>
      <c r="AZ359" s="176" t="s">
        <v>363</v>
      </c>
      <c r="BA359" s="83">
        <v>44227819</v>
      </c>
      <c r="BB359" s="84">
        <f>IFERROR(BA359/BA368,"-")</f>
        <v>7.5572876375627027E-2</v>
      </c>
      <c r="BC359" s="85">
        <v>116</v>
      </c>
      <c r="BD359" s="86">
        <f t="shared" si="320"/>
        <v>381274.30172413791</v>
      </c>
      <c r="BE359" s="87">
        <f t="shared" si="347"/>
        <v>0.38538205980066448</v>
      </c>
      <c r="BF359" s="313"/>
      <c r="BG359" s="112">
        <v>2</v>
      </c>
      <c r="BH359" s="175" t="s">
        <v>362</v>
      </c>
      <c r="BI359" s="176" t="s">
        <v>363</v>
      </c>
      <c r="BJ359" s="83">
        <v>45433686</v>
      </c>
      <c r="BK359" s="84">
        <f>IFERROR(BJ359/BJ368,"-")</f>
        <v>6.1755305774877318E-2</v>
      </c>
      <c r="BL359" s="85">
        <v>143</v>
      </c>
      <c r="BM359" s="86">
        <f t="shared" si="321"/>
        <v>317718.08391608391</v>
      </c>
      <c r="BN359" s="87">
        <f t="shared" si="348"/>
        <v>0.38964577656675747</v>
      </c>
      <c r="BO359" s="313"/>
      <c r="BP359" s="112">
        <v>2</v>
      </c>
      <c r="BQ359" s="175" t="s">
        <v>364</v>
      </c>
      <c r="BR359" s="176" t="s">
        <v>365</v>
      </c>
      <c r="BS359" s="83">
        <v>66616740</v>
      </c>
      <c r="BT359" s="84">
        <f>IFERROR(BS359/BS368,"-")</f>
        <v>8.0317637439582798E-2</v>
      </c>
      <c r="BU359" s="85">
        <v>209</v>
      </c>
      <c r="BV359" s="86">
        <f t="shared" si="322"/>
        <v>318740.38277511962</v>
      </c>
      <c r="BW359" s="87">
        <f t="shared" si="349"/>
        <v>0.62762762762762758</v>
      </c>
      <c r="BX359" s="313"/>
      <c r="BY359" s="112">
        <v>2</v>
      </c>
      <c r="BZ359" s="175" t="s">
        <v>338</v>
      </c>
      <c r="CA359" s="176" t="s">
        <v>339</v>
      </c>
      <c r="CB359" s="83">
        <v>361479185</v>
      </c>
      <c r="CC359" s="84">
        <f>IFERROR(CB359/CB368,"-")</f>
        <v>5.299885857343662E-2</v>
      </c>
      <c r="CD359" s="85">
        <v>2125</v>
      </c>
      <c r="CE359" s="86">
        <f t="shared" si="323"/>
        <v>170107.85176470588</v>
      </c>
      <c r="CF359" s="87">
        <f t="shared" si="350"/>
        <v>0.28134516086323313</v>
      </c>
    </row>
    <row r="360" spans="2:84" ht="13.5" customHeight="1">
      <c r="B360" s="304"/>
      <c r="C360" s="318"/>
      <c r="D360" s="301"/>
      <c r="E360" s="80">
        <v>3</v>
      </c>
      <c r="F360" s="175" t="s">
        <v>340</v>
      </c>
      <c r="G360" s="176" t="s">
        <v>341</v>
      </c>
      <c r="H360" s="83">
        <v>143098562</v>
      </c>
      <c r="I360" s="84">
        <f>IFERROR(H360/H368,"-")</f>
        <v>5.4873152454445746E-2</v>
      </c>
      <c r="J360" s="85">
        <v>2433</v>
      </c>
      <c r="K360" s="86">
        <f t="shared" si="315"/>
        <v>58815.685162351008</v>
      </c>
      <c r="L360" s="87">
        <f t="shared" si="342"/>
        <v>0.50020559210526316</v>
      </c>
      <c r="M360" s="313"/>
      <c r="N360" s="112">
        <v>3</v>
      </c>
      <c r="O360" s="175" t="s">
        <v>350</v>
      </c>
      <c r="P360" s="176" t="s">
        <v>351</v>
      </c>
      <c r="Q360" s="83">
        <v>22729458</v>
      </c>
      <c r="R360" s="84">
        <f>IFERROR(Q360/Q368,"-")</f>
        <v>5.3701700659771721E-2</v>
      </c>
      <c r="S360" s="85">
        <v>231</v>
      </c>
      <c r="T360" s="86">
        <f t="shared" si="316"/>
        <v>98395.922077922078</v>
      </c>
      <c r="U360" s="87">
        <f t="shared" si="343"/>
        <v>0.49358974358974361</v>
      </c>
      <c r="V360" s="313"/>
      <c r="W360" s="112">
        <v>3</v>
      </c>
      <c r="X360" s="175" t="s">
        <v>340</v>
      </c>
      <c r="Y360" s="176" t="s">
        <v>341</v>
      </c>
      <c r="Z360" s="83">
        <v>17981817</v>
      </c>
      <c r="AA360" s="84">
        <f>IFERROR(Z360/Z368,"-")</f>
        <v>4.3777769781608494E-2</v>
      </c>
      <c r="AB360" s="85">
        <v>258</v>
      </c>
      <c r="AC360" s="86">
        <f t="shared" si="317"/>
        <v>69696.965116279069</v>
      </c>
      <c r="AD360" s="87">
        <f t="shared" si="344"/>
        <v>0.77245508982035926</v>
      </c>
      <c r="AE360" s="313"/>
      <c r="AF360" s="112">
        <v>3</v>
      </c>
      <c r="AG360" s="175" t="s">
        <v>384</v>
      </c>
      <c r="AH360" s="176" t="s">
        <v>385</v>
      </c>
      <c r="AI360" s="83">
        <v>31062050</v>
      </c>
      <c r="AJ360" s="84">
        <f>IFERROR(AI360/AI368,"-")</f>
        <v>5.3903674313350948E-2</v>
      </c>
      <c r="AK360" s="85">
        <v>9</v>
      </c>
      <c r="AL360" s="86">
        <f t="shared" si="318"/>
        <v>3451338.888888889</v>
      </c>
      <c r="AM360" s="87">
        <f t="shared" si="345"/>
        <v>2.0179372197309416E-2</v>
      </c>
      <c r="AN360" s="313"/>
      <c r="AO360" s="112">
        <v>3</v>
      </c>
      <c r="AP360" s="175" t="s">
        <v>336</v>
      </c>
      <c r="AQ360" s="176" t="s">
        <v>337</v>
      </c>
      <c r="AR360" s="83">
        <v>39438264</v>
      </c>
      <c r="AS360" s="84">
        <f>IFERROR(AR360/AR368,"-")</f>
        <v>6.0479783750105792E-2</v>
      </c>
      <c r="AT360" s="85">
        <v>300</v>
      </c>
      <c r="AU360" s="86">
        <f t="shared" si="319"/>
        <v>131460.88</v>
      </c>
      <c r="AV360" s="87">
        <f t="shared" si="346"/>
        <v>0.68181818181818177</v>
      </c>
      <c r="AW360" s="313"/>
      <c r="AX360" s="112">
        <v>3</v>
      </c>
      <c r="AY360" s="175" t="s">
        <v>336</v>
      </c>
      <c r="AZ360" s="176" t="s">
        <v>337</v>
      </c>
      <c r="BA360" s="83">
        <v>36028858</v>
      </c>
      <c r="BB360" s="84">
        <f>IFERROR(BA360/BA368,"-")</f>
        <v>6.1563163030693889E-2</v>
      </c>
      <c r="BC360" s="85">
        <v>236</v>
      </c>
      <c r="BD360" s="86">
        <f t="shared" si="320"/>
        <v>152664.65254237287</v>
      </c>
      <c r="BE360" s="87">
        <f t="shared" si="347"/>
        <v>0.78405315614617943</v>
      </c>
      <c r="BF360" s="313"/>
      <c r="BG360" s="112">
        <v>3</v>
      </c>
      <c r="BH360" s="175" t="s">
        <v>366</v>
      </c>
      <c r="BI360" s="176" t="s">
        <v>367</v>
      </c>
      <c r="BJ360" s="83">
        <v>44383116</v>
      </c>
      <c r="BK360" s="84">
        <f>IFERROR(BJ360/BJ368,"-")</f>
        <v>6.0327328489743266E-2</v>
      </c>
      <c r="BL360" s="85">
        <v>121</v>
      </c>
      <c r="BM360" s="86">
        <f t="shared" si="321"/>
        <v>366802.61157024791</v>
      </c>
      <c r="BN360" s="87">
        <f t="shared" si="348"/>
        <v>0.32970027247956402</v>
      </c>
      <c r="BO360" s="313"/>
      <c r="BP360" s="112">
        <v>3</v>
      </c>
      <c r="BQ360" s="175" t="s">
        <v>368</v>
      </c>
      <c r="BR360" s="176" t="s">
        <v>369</v>
      </c>
      <c r="BS360" s="83">
        <v>49419062</v>
      </c>
      <c r="BT360" s="84">
        <f>IFERROR(BS360/BS368,"-")</f>
        <v>5.9582956240732635E-2</v>
      </c>
      <c r="BU360" s="85">
        <v>127</v>
      </c>
      <c r="BV360" s="86">
        <f t="shared" si="322"/>
        <v>389126.47244094487</v>
      </c>
      <c r="BW360" s="87">
        <f t="shared" si="349"/>
        <v>0.38138138138138139</v>
      </c>
      <c r="BX360" s="313"/>
      <c r="BY360" s="112">
        <v>3</v>
      </c>
      <c r="BZ360" s="175" t="s">
        <v>356</v>
      </c>
      <c r="CA360" s="176" t="s">
        <v>357</v>
      </c>
      <c r="CB360" s="83">
        <v>334241909</v>
      </c>
      <c r="CC360" s="84">
        <f>IFERROR(CB360/CB368,"-")</f>
        <v>4.9005421057388053E-2</v>
      </c>
      <c r="CD360" s="85">
        <v>1379</v>
      </c>
      <c r="CE360" s="86">
        <f t="shared" si="323"/>
        <v>242379.91950688904</v>
      </c>
      <c r="CF360" s="87">
        <f t="shared" si="350"/>
        <v>0.18257645968489342</v>
      </c>
    </row>
    <row r="361" spans="2:84" ht="13.5" customHeight="1">
      <c r="B361" s="304"/>
      <c r="C361" s="318"/>
      <c r="D361" s="301"/>
      <c r="E361" s="80">
        <v>4</v>
      </c>
      <c r="F361" s="175" t="s">
        <v>342</v>
      </c>
      <c r="G361" s="176" t="s">
        <v>343</v>
      </c>
      <c r="H361" s="83">
        <v>141197113</v>
      </c>
      <c r="I361" s="84">
        <f>IFERROR(H361/H368,"-")</f>
        <v>5.4144015142350649E-2</v>
      </c>
      <c r="J361" s="85">
        <v>2376</v>
      </c>
      <c r="K361" s="86">
        <f t="shared" si="315"/>
        <v>59426.394360269362</v>
      </c>
      <c r="L361" s="87">
        <f t="shared" si="342"/>
        <v>0.48848684210526316</v>
      </c>
      <c r="M361" s="313"/>
      <c r="N361" s="112">
        <v>4</v>
      </c>
      <c r="O361" s="175" t="s">
        <v>356</v>
      </c>
      <c r="P361" s="176" t="s">
        <v>357</v>
      </c>
      <c r="Q361" s="83">
        <v>20183458</v>
      </c>
      <c r="R361" s="84">
        <f>IFERROR(Q361/Q368,"-")</f>
        <v>4.7686399728276617E-2</v>
      </c>
      <c r="S361" s="85">
        <v>121</v>
      </c>
      <c r="T361" s="86">
        <f t="shared" si="316"/>
        <v>166805.43801652893</v>
      </c>
      <c r="U361" s="87">
        <f t="shared" si="343"/>
        <v>0.25854700854700857</v>
      </c>
      <c r="V361" s="313"/>
      <c r="W361" s="112">
        <v>4</v>
      </c>
      <c r="X361" s="175" t="s">
        <v>354</v>
      </c>
      <c r="Y361" s="176" t="s">
        <v>355</v>
      </c>
      <c r="Z361" s="83">
        <v>17346937</v>
      </c>
      <c r="AA361" s="84">
        <f>IFERROR(Z361/Z368,"-")</f>
        <v>4.223211783336836E-2</v>
      </c>
      <c r="AB361" s="85">
        <v>186</v>
      </c>
      <c r="AC361" s="86">
        <f t="shared" si="317"/>
        <v>93263.102150537641</v>
      </c>
      <c r="AD361" s="87">
        <f t="shared" si="344"/>
        <v>0.55688622754491013</v>
      </c>
      <c r="AE361" s="313"/>
      <c r="AF361" s="112">
        <v>4</v>
      </c>
      <c r="AG361" s="175" t="s">
        <v>344</v>
      </c>
      <c r="AH361" s="176" t="s">
        <v>345</v>
      </c>
      <c r="AI361" s="83">
        <v>27667456</v>
      </c>
      <c r="AJ361" s="84">
        <f>IFERROR(AI361/AI368,"-")</f>
        <v>4.8012849676791057E-2</v>
      </c>
      <c r="AK361" s="85">
        <v>60</v>
      </c>
      <c r="AL361" s="86">
        <f t="shared" si="318"/>
        <v>461124.26666666666</v>
      </c>
      <c r="AM361" s="87">
        <f t="shared" si="345"/>
        <v>0.13452914798206278</v>
      </c>
      <c r="AN361" s="313"/>
      <c r="AO361" s="112">
        <v>4</v>
      </c>
      <c r="AP361" s="175" t="s">
        <v>344</v>
      </c>
      <c r="AQ361" s="176" t="s">
        <v>345</v>
      </c>
      <c r="AR361" s="83">
        <v>31740335</v>
      </c>
      <c r="AS361" s="84">
        <f>IFERROR(AR361/AR368,"-")</f>
        <v>4.8674774248580369E-2</v>
      </c>
      <c r="AT361" s="85">
        <v>74</v>
      </c>
      <c r="AU361" s="86">
        <f t="shared" si="319"/>
        <v>428923.44594594592</v>
      </c>
      <c r="AV361" s="87">
        <f t="shared" si="346"/>
        <v>0.16818181818181818</v>
      </c>
      <c r="AW361" s="313"/>
      <c r="AX361" s="112">
        <v>4</v>
      </c>
      <c r="AY361" s="175" t="s">
        <v>344</v>
      </c>
      <c r="AZ361" s="176" t="s">
        <v>345</v>
      </c>
      <c r="BA361" s="83">
        <v>30997432</v>
      </c>
      <c r="BB361" s="84">
        <f>IFERROR(BA361/BA368,"-")</f>
        <v>5.2965874181991772E-2</v>
      </c>
      <c r="BC361" s="85">
        <v>54</v>
      </c>
      <c r="BD361" s="86">
        <f t="shared" si="320"/>
        <v>574026.51851851854</v>
      </c>
      <c r="BE361" s="87">
        <f t="shared" si="347"/>
        <v>0.17940199335548174</v>
      </c>
      <c r="BF361" s="313"/>
      <c r="BG361" s="112">
        <v>4</v>
      </c>
      <c r="BH361" s="175" t="s">
        <v>340</v>
      </c>
      <c r="BI361" s="176" t="s">
        <v>341</v>
      </c>
      <c r="BJ361" s="83">
        <v>43149636</v>
      </c>
      <c r="BK361" s="84">
        <f>IFERROR(BJ361/BJ368,"-")</f>
        <v>5.8650732525964415E-2</v>
      </c>
      <c r="BL361" s="85">
        <v>310</v>
      </c>
      <c r="BM361" s="86">
        <f t="shared" si="321"/>
        <v>139192.3741935484</v>
      </c>
      <c r="BN361" s="87">
        <f t="shared" si="348"/>
        <v>0.84468664850136244</v>
      </c>
      <c r="BO361" s="313"/>
      <c r="BP361" s="112">
        <v>4</v>
      </c>
      <c r="BQ361" s="175" t="s">
        <v>336</v>
      </c>
      <c r="BR361" s="176" t="s">
        <v>337</v>
      </c>
      <c r="BS361" s="83">
        <v>46551005</v>
      </c>
      <c r="BT361" s="84">
        <f>IFERROR(BS361/BS368,"-")</f>
        <v>5.6125033167912536E-2</v>
      </c>
      <c r="BU361" s="85">
        <v>254</v>
      </c>
      <c r="BV361" s="86">
        <f t="shared" si="322"/>
        <v>183271.67322834645</v>
      </c>
      <c r="BW361" s="87">
        <f t="shared" si="349"/>
        <v>0.76276276276276278</v>
      </c>
      <c r="BX361" s="313"/>
      <c r="BY361" s="112">
        <v>4</v>
      </c>
      <c r="BZ361" s="175" t="s">
        <v>340</v>
      </c>
      <c r="CA361" s="176" t="s">
        <v>341</v>
      </c>
      <c r="CB361" s="83">
        <v>331696267</v>
      </c>
      <c r="CC361" s="84">
        <f>IFERROR(CB361/CB368,"-")</f>
        <v>4.8632187615643405E-2</v>
      </c>
      <c r="CD361" s="85">
        <v>4520</v>
      </c>
      <c r="CE361" s="86">
        <f t="shared" si="323"/>
        <v>73384.129867256634</v>
      </c>
      <c r="CF361" s="87">
        <f t="shared" si="350"/>
        <v>0.59843770687144182</v>
      </c>
    </row>
    <row r="362" spans="2:84" ht="13.5" customHeight="1">
      <c r="B362" s="304"/>
      <c r="C362" s="318"/>
      <c r="D362" s="301"/>
      <c r="E362" s="80">
        <v>5</v>
      </c>
      <c r="F362" s="102" t="s">
        <v>346</v>
      </c>
      <c r="G362" s="176" t="s">
        <v>347</v>
      </c>
      <c r="H362" s="83">
        <v>124260863</v>
      </c>
      <c r="I362" s="84">
        <f>IFERROR(H362/H368,"-")</f>
        <v>4.7649572324283712E-2</v>
      </c>
      <c r="J362" s="85">
        <v>3106</v>
      </c>
      <c r="K362" s="86">
        <f t="shared" si="315"/>
        <v>40006.716999356082</v>
      </c>
      <c r="L362" s="87">
        <f t="shared" si="342"/>
        <v>0.63856907894736847</v>
      </c>
      <c r="M362" s="313"/>
      <c r="N362" s="112">
        <v>5</v>
      </c>
      <c r="O362" s="102" t="s">
        <v>380</v>
      </c>
      <c r="P362" s="176" t="s">
        <v>381</v>
      </c>
      <c r="Q362" s="83">
        <v>17980867</v>
      </c>
      <c r="R362" s="84">
        <f>IFERROR(Q362/Q368,"-")</f>
        <v>4.2482453265588978E-2</v>
      </c>
      <c r="S362" s="85">
        <v>147</v>
      </c>
      <c r="T362" s="86">
        <f t="shared" si="316"/>
        <v>122318.8231292517</v>
      </c>
      <c r="U362" s="87">
        <f t="shared" si="343"/>
        <v>0.3141025641025641</v>
      </c>
      <c r="V362" s="313"/>
      <c r="W362" s="112">
        <v>5</v>
      </c>
      <c r="X362" s="102" t="s">
        <v>342</v>
      </c>
      <c r="Y362" s="176" t="s">
        <v>343</v>
      </c>
      <c r="Z362" s="83">
        <v>15495944</v>
      </c>
      <c r="AA362" s="84">
        <f>IFERROR(Z362/Z368,"-")</f>
        <v>3.7725768701833494E-2</v>
      </c>
      <c r="AB362" s="85">
        <v>204</v>
      </c>
      <c r="AC362" s="86">
        <f t="shared" si="317"/>
        <v>75960.509803921566</v>
      </c>
      <c r="AD362" s="87">
        <f t="shared" si="344"/>
        <v>0.6107784431137725</v>
      </c>
      <c r="AE362" s="313"/>
      <c r="AF362" s="112">
        <v>5</v>
      </c>
      <c r="AG362" s="102" t="s">
        <v>338</v>
      </c>
      <c r="AH362" s="176" t="s">
        <v>339</v>
      </c>
      <c r="AI362" s="83">
        <v>26407880</v>
      </c>
      <c r="AJ362" s="84">
        <f>IFERROR(AI362/AI368,"-")</f>
        <v>4.5827038551095448E-2</v>
      </c>
      <c r="AK362" s="85">
        <v>135</v>
      </c>
      <c r="AL362" s="86">
        <f t="shared" si="318"/>
        <v>195613.92592592593</v>
      </c>
      <c r="AM362" s="87">
        <f t="shared" si="345"/>
        <v>0.30269058295964124</v>
      </c>
      <c r="AN362" s="313"/>
      <c r="AO362" s="112">
        <v>5</v>
      </c>
      <c r="AP362" s="102" t="s">
        <v>354</v>
      </c>
      <c r="AQ362" s="176" t="s">
        <v>355</v>
      </c>
      <c r="AR362" s="83">
        <v>27353147</v>
      </c>
      <c r="AS362" s="84">
        <f>IFERROR(AR362/AR368,"-")</f>
        <v>4.1946887303276205E-2</v>
      </c>
      <c r="AT362" s="85">
        <v>186</v>
      </c>
      <c r="AU362" s="86">
        <f t="shared" si="319"/>
        <v>147059.93010752689</v>
      </c>
      <c r="AV362" s="87">
        <f t="shared" si="346"/>
        <v>0.42272727272727273</v>
      </c>
      <c r="AW362" s="313"/>
      <c r="AX362" s="112">
        <v>5</v>
      </c>
      <c r="AY362" s="102" t="s">
        <v>366</v>
      </c>
      <c r="AZ362" s="176" t="s">
        <v>367</v>
      </c>
      <c r="BA362" s="83">
        <v>26653621</v>
      </c>
      <c r="BB362" s="84">
        <f>IFERROR(BA362/BA368,"-")</f>
        <v>4.5543525553358541E-2</v>
      </c>
      <c r="BC362" s="85">
        <v>88</v>
      </c>
      <c r="BD362" s="86">
        <f t="shared" si="320"/>
        <v>302882.05681818182</v>
      </c>
      <c r="BE362" s="87">
        <f t="shared" si="347"/>
        <v>0.29235880398671099</v>
      </c>
      <c r="BF362" s="313"/>
      <c r="BG362" s="112">
        <v>5</v>
      </c>
      <c r="BH362" s="102" t="s">
        <v>336</v>
      </c>
      <c r="BI362" s="176" t="s">
        <v>337</v>
      </c>
      <c r="BJ362" s="83">
        <v>39359612</v>
      </c>
      <c r="BK362" s="84">
        <f>IFERROR(BJ362/BJ368,"-")</f>
        <v>5.3499178434268581E-2</v>
      </c>
      <c r="BL362" s="85">
        <v>271</v>
      </c>
      <c r="BM362" s="86">
        <f t="shared" si="321"/>
        <v>145238.42066420664</v>
      </c>
      <c r="BN362" s="87">
        <f t="shared" si="348"/>
        <v>0.73841961852861038</v>
      </c>
      <c r="BO362" s="313"/>
      <c r="BP362" s="112">
        <v>5</v>
      </c>
      <c r="BQ362" s="102" t="s">
        <v>366</v>
      </c>
      <c r="BR362" s="176" t="s">
        <v>367</v>
      </c>
      <c r="BS362" s="83">
        <v>44734170</v>
      </c>
      <c r="BT362" s="84">
        <f>IFERROR(BS362/BS368,"-")</f>
        <v>5.3934534281032988E-2</v>
      </c>
      <c r="BU362" s="85">
        <v>105</v>
      </c>
      <c r="BV362" s="86">
        <f t="shared" si="322"/>
        <v>426039.71428571426</v>
      </c>
      <c r="BW362" s="87">
        <f t="shared" si="349"/>
        <v>0.31531531531531531</v>
      </c>
      <c r="BX362" s="313"/>
      <c r="BY362" s="112">
        <v>5</v>
      </c>
      <c r="BZ362" s="102" t="s">
        <v>344</v>
      </c>
      <c r="CA362" s="176" t="s">
        <v>345</v>
      </c>
      <c r="CB362" s="83">
        <v>266387365</v>
      </c>
      <c r="CC362" s="84">
        <f>IFERROR(CB362/CB368,"-")</f>
        <v>3.9056816738660731E-2</v>
      </c>
      <c r="CD362" s="85">
        <v>750</v>
      </c>
      <c r="CE362" s="86">
        <f t="shared" si="323"/>
        <v>355183.15333333332</v>
      </c>
      <c r="CF362" s="87">
        <f t="shared" si="350"/>
        <v>9.9298292069376404E-2</v>
      </c>
    </row>
    <row r="363" spans="2:84" ht="13.5" customHeight="1">
      <c r="B363" s="304"/>
      <c r="C363" s="318"/>
      <c r="D363" s="301"/>
      <c r="E363" s="80">
        <v>6</v>
      </c>
      <c r="F363" s="102" t="s">
        <v>350</v>
      </c>
      <c r="G363" s="176" t="s">
        <v>351</v>
      </c>
      <c r="H363" s="83">
        <v>83470146</v>
      </c>
      <c r="I363" s="84">
        <f>IFERROR(H363/H368,"-")</f>
        <v>3.2007799259735709E-2</v>
      </c>
      <c r="J363" s="85">
        <v>1320</v>
      </c>
      <c r="K363" s="86">
        <f t="shared" si="315"/>
        <v>63234.959090909091</v>
      </c>
      <c r="L363" s="87">
        <f t="shared" si="342"/>
        <v>0.27138157894736842</v>
      </c>
      <c r="M363" s="313"/>
      <c r="N363" s="112">
        <v>6</v>
      </c>
      <c r="O363" s="102" t="s">
        <v>340</v>
      </c>
      <c r="P363" s="176" t="s">
        <v>341</v>
      </c>
      <c r="Q363" s="83">
        <v>17733966</v>
      </c>
      <c r="R363" s="84">
        <f>IFERROR(Q363/Q368,"-")</f>
        <v>4.1899113196740952E-2</v>
      </c>
      <c r="S363" s="85">
        <v>342</v>
      </c>
      <c r="T363" s="86">
        <f t="shared" si="316"/>
        <v>51853.701754385962</v>
      </c>
      <c r="U363" s="87">
        <f t="shared" si="343"/>
        <v>0.73076923076923073</v>
      </c>
      <c r="V363" s="313"/>
      <c r="W363" s="112">
        <v>6</v>
      </c>
      <c r="X363" s="102" t="s">
        <v>356</v>
      </c>
      <c r="Y363" s="176" t="s">
        <v>357</v>
      </c>
      <c r="Z363" s="83">
        <v>15386058</v>
      </c>
      <c r="AA363" s="84">
        <f>IFERROR(Z363/Z368,"-")</f>
        <v>3.7458244902085013E-2</v>
      </c>
      <c r="AB363" s="85">
        <v>123</v>
      </c>
      <c r="AC363" s="86">
        <f t="shared" si="317"/>
        <v>125089.90243902439</v>
      </c>
      <c r="AD363" s="87">
        <f t="shared" si="344"/>
        <v>0.36826347305389223</v>
      </c>
      <c r="AE363" s="313"/>
      <c r="AF363" s="112">
        <v>6</v>
      </c>
      <c r="AG363" s="102" t="s">
        <v>366</v>
      </c>
      <c r="AH363" s="176" t="s">
        <v>367</v>
      </c>
      <c r="AI363" s="83">
        <v>21969939</v>
      </c>
      <c r="AJ363" s="84">
        <f>IFERROR(AI363/AI368,"-")</f>
        <v>3.8125636799251413E-2</v>
      </c>
      <c r="AK363" s="85">
        <v>130</v>
      </c>
      <c r="AL363" s="86">
        <f t="shared" si="318"/>
        <v>168999.53076923077</v>
      </c>
      <c r="AM363" s="87">
        <f t="shared" si="345"/>
        <v>0.2914798206278027</v>
      </c>
      <c r="AN363" s="313"/>
      <c r="AO363" s="112">
        <v>6</v>
      </c>
      <c r="AP363" s="102" t="s">
        <v>340</v>
      </c>
      <c r="AQ363" s="176" t="s">
        <v>341</v>
      </c>
      <c r="AR363" s="83">
        <v>27027254</v>
      </c>
      <c r="AS363" s="84">
        <f>IFERROR(AR363/AR368,"-")</f>
        <v>4.1447120422926878E-2</v>
      </c>
      <c r="AT363" s="85">
        <v>334</v>
      </c>
      <c r="AU363" s="86">
        <f t="shared" si="319"/>
        <v>80919.922155688619</v>
      </c>
      <c r="AV363" s="87">
        <f t="shared" si="346"/>
        <v>0.75909090909090904</v>
      </c>
      <c r="AW363" s="313"/>
      <c r="AX363" s="112">
        <v>6</v>
      </c>
      <c r="AY363" s="102" t="s">
        <v>364</v>
      </c>
      <c r="AZ363" s="176" t="s">
        <v>365</v>
      </c>
      <c r="BA363" s="83">
        <v>22463657</v>
      </c>
      <c r="BB363" s="84">
        <f>IFERROR(BA363/BA368,"-")</f>
        <v>3.8384058083567013E-2</v>
      </c>
      <c r="BC363" s="85">
        <v>155</v>
      </c>
      <c r="BD363" s="86">
        <f t="shared" si="320"/>
        <v>144926.81935483872</v>
      </c>
      <c r="BE363" s="87">
        <f t="shared" si="347"/>
        <v>0.51495016611295685</v>
      </c>
      <c r="BF363" s="313"/>
      <c r="BG363" s="112">
        <v>6</v>
      </c>
      <c r="BH363" s="102" t="s">
        <v>338</v>
      </c>
      <c r="BI363" s="176" t="s">
        <v>339</v>
      </c>
      <c r="BJ363" s="83">
        <v>39264343</v>
      </c>
      <c r="BK363" s="84">
        <f>IFERROR(BJ363/BJ368,"-")</f>
        <v>5.3369684951704417E-2</v>
      </c>
      <c r="BL363" s="85">
        <v>86</v>
      </c>
      <c r="BM363" s="86">
        <f t="shared" si="321"/>
        <v>456562.12790697673</v>
      </c>
      <c r="BN363" s="87">
        <f t="shared" si="348"/>
        <v>0.23433242506811988</v>
      </c>
      <c r="BO363" s="313"/>
      <c r="BP363" s="112">
        <v>6</v>
      </c>
      <c r="BQ363" s="102" t="s">
        <v>356</v>
      </c>
      <c r="BR363" s="176" t="s">
        <v>357</v>
      </c>
      <c r="BS363" s="83">
        <v>41003484</v>
      </c>
      <c r="BT363" s="84">
        <f>IFERROR(BS363/BS368,"-")</f>
        <v>4.9436567470454634E-2</v>
      </c>
      <c r="BU363" s="85">
        <v>86</v>
      </c>
      <c r="BV363" s="86">
        <f t="shared" si="322"/>
        <v>476784.69767441862</v>
      </c>
      <c r="BW363" s="87">
        <f t="shared" si="349"/>
        <v>0.25825825825825827</v>
      </c>
      <c r="BX363" s="313"/>
      <c r="BY363" s="112">
        <v>6</v>
      </c>
      <c r="BZ363" s="102" t="s">
        <v>362</v>
      </c>
      <c r="CA363" s="176" t="s">
        <v>363</v>
      </c>
      <c r="CB363" s="83">
        <v>265714557</v>
      </c>
      <c r="CC363" s="84">
        <f>IFERROR(CB363/CB368,"-")</f>
        <v>3.8958171899569717E-2</v>
      </c>
      <c r="CD363" s="85">
        <v>2266</v>
      </c>
      <c r="CE363" s="86">
        <f t="shared" si="323"/>
        <v>117261.49911738747</v>
      </c>
      <c r="CF363" s="87">
        <f t="shared" si="350"/>
        <v>0.3000132397722759</v>
      </c>
    </row>
    <row r="364" spans="2:84" ht="13.5" customHeight="1">
      <c r="B364" s="304"/>
      <c r="C364" s="318"/>
      <c r="D364" s="301"/>
      <c r="E364" s="80">
        <v>7</v>
      </c>
      <c r="F364" s="102" t="s">
        <v>348</v>
      </c>
      <c r="G364" s="176" t="s">
        <v>349</v>
      </c>
      <c r="H364" s="83">
        <v>79463364</v>
      </c>
      <c r="I364" s="84">
        <f>IFERROR(H364/H368,"-")</f>
        <v>3.0471342453567883E-2</v>
      </c>
      <c r="J364" s="85">
        <v>2078</v>
      </c>
      <c r="K364" s="86">
        <f t="shared" si="315"/>
        <v>38240.309913378245</v>
      </c>
      <c r="L364" s="87">
        <f t="shared" si="342"/>
        <v>0.42722039473684209</v>
      </c>
      <c r="M364" s="313"/>
      <c r="N364" s="112">
        <v>7</v>
      </c>
      <c r="O364" s="102" t="s">
        <v>354</v>
      </c>
      <c r="P364" s="176" t="s">
        <v>355</v>
      </c>
      <c r="Q364" s="83">
        <v>16562528</v>
      </c>
      <c r="R364" s="84">
        <f>IFERROR(Q364/Q368,"-")</f>
        <v>3.9131417952204914E-2</v>
      </c>
      <c r="S364" s="85">
        <v>249</v>
      </c>
      <c r="T364" s="86">
        <f t="shared" si="316"/>
        <v>66516.176706827304</v>
      </c>
      <c r="U364" s="87">
        <f t="shared" si="343"/>
        <v>0.53205128205128205</v>
      </c>
      <c r="V364" s="313"/>
      <c r="W364" s="112">
        <v>7</v>
      </c>
      <c r="X364" s="102" t="s">
        <v>350</v>
      </c>
      <c r="Y364" s="176" t="s">
        <v>351</v>
      </c>
      <c r="Z364" s="83">
        <v>14562147</v>
      </c>
      <c r="AA364" s="84">
        <f>IFERROR(Z364/Z368,"-")</f>
        <v>3.5452386090456867E-2</v>
      </c>
      <c r="AB364" s="85">
        <v>174</v>
      </c>
      <c r="AC364" s="86">
        <f t="shared" si="317"/>
        <v>83690.5</v>
      </c>
      <c r="AD364" s="87">
        <f t="shared" si="344"/>
        <v>0.52095808383233533</v>
      </c>
      <c r="AE364" s="313"/>
      <c r="AF364" s="112">
        <v>7</v>
      </c>
      <c r="AG364" s="102" t="s">
        <v>340</v>
      </c>
      <c r="AH364" s="176" t="s">
        <v>341</v>
      </c>
      <c r="AI364" s="83">
        <v>21845070</v>
      </c>
      <c r="AJ364" s="84">
        <f>IFERROR(AI364/AI368,"-")</f>
        <v>3.7908944793803162E-2</v>
      </c>
      <c r="AK364" s="85">
        <v>320</v>
      </c>
      <c r="AL364" s="86">
        <f t="shared" si="318"/>
        <v>68265.84375</v>
      </c>
      <c r="AM364" s="87">
        <f t="shared" si="345"/>
        <v>0.71748878923766812</v>
      </c>
      <c r="AN364" s="313"/>
      <c r="AO364" s="112">
        <v>7</v>
      </c>
      <c r="AP364" s="102" t="s">
        <v>342</v>
      </c>
      <c r="AQ364" s="176" t="s">
        <v>343</v>
      </c>
      <c r="AR364" s="83">
        <v>23186535</v>
      </c>
      <c r="AS364" s="84">
        <f>IFERROR(AR364/AR368,"-")</f>
        <v>3.5557260398537301E-2</v>
      </c>
      <c r="AT364" s="85">
        <v>267</v>
      </c>
      <c r="AU364" s="86">
        <f t="shared" si="319"/>
        <v>86840.955056179781</v>
      </c>
      <c r="AV364" s="87">
        <f t="shared" si="346"/>
        <v>0.60681818181818181</v>
      </c>
      <c r="AW364" s="313"/>
      <c r="AX364" s="112">
        <v>7</v>
      </c>
      <c r="AY364" s="102" t="s">
        <v>340</v>
      </c>
      <c r="AZ364" s="176" t="s">
        <v>341</v>
      </c>
      <c r="BA364" s="83">
        <v>22181713</v>
      </c>
      <c r="BB364" s="84">
        <f>IFERROR(BA364/BA368,"-")</f>
        <v>3.7902295257847531E-2</v>
      </c>
      <c r="BC364" s="85">
        <v>246</v>
      </c>
      <c r="BD364" s="86">
        <f t="shared" si="320"/>
        <v>90169.565040650414</v>
      </c>
      <c r="BE364" s="87">
        <f t="shared" si="347"/>
        <v>0.81727574750830567</v>
      </c>
      <c r="BF364" s="313"/>
      <c r="BG364" s="112">
        <v>7</v>
      </c>
      <c r="BH364" s="102" t="s">
        <v>344</v>
      </c>
      <c r="BI364" s="176" t="s">
        <v>345</v>
      </c>
      <c r="BJ364" s="83">
        <v>38224673</v>
      </c>
      <c r="BK364" s="84">
        <f>IFERROR(BJ364/BJ368,"-")</f>
        <v>5.1956523387948247E-2</v>
      </c>
      <c r="BL364" s="85">
        <v>67</v>
      </c>
      <c r="BM364" s="86">
        <f t="shared" si="321"/>
        <v>570517.50746268651</v>
      </c>
      <c r="BN364" s="87">
        <f t="shared" si="348"/>
        <v>0.18256130790190736</v>
      </c>
      <c r="BO364" s="313"/>
      <c r="BP364" s="112">
        <v>7</v>
      </c>
      <c r="BQ364" s="102" t="s">
        <v>340</v>
      </c>
      <c r="BR364" s="176" t="s">
        <v>341</v>
      </c>
      <c r="BS364" s="83">
        <v>38678249</v>
      </c>
      <c r="BT364" s="84">
        <f>IFERROR(BS364/BS368,"-")</f>
        <v>4.6633107233705909E-2</v>
      </c>
      <c r="BU364" s="85">
        <v>277</v>
      </c>
      <c r="BV364" s="86">
        <f t="shared" si="322"/>
        <v>139632.66787003609</v>
      </c>
      <c r="BW364" s="87">
        <f t="shared" si="349"/>
        <v>0.83183183183183185</v>
      </c>
      <c r="BX364" s="313"/>
      <c r="BY364" s="112">
        <v>7</v>
      </c>
      <c r="BZ364" s="102" t="s">
        <v>342</v>
      </c>
      <c r="CA364" s="176" t="s">
        <v>343</v>
      </c>
      <c r="CB364" s="83">
        <v>252239837</v>
      </c>
      <c r="CC364" s="84">
        <f>IFERROR(CB364/CB368,"-")</f>
        <v>3.6982553913165718E-2</v>
      </c>
      <c r="CD364" s="85">
        <v>4001</v>
      </c>
      <c r="CE364" s="86">
        <f t="shared" si="323"/>
        <v>63044.198200449886</v>
      </c>
      <c r="CF364" s="87">
        <f t="shared" si="350"/>
        <v>0.52972328875943331</v>
      </c>
    </row>
    <row r="365" spans="2:84" ht="13.5" customHeight="1">
      <c r="B365" s="304"/>
      <c r="C365" s="318"/>
      <c r="D365" s="301"/>
      <c r="E365" s="80">
        <v>8</v>
      </c>
      <c r="F365" s="102" t="s">
        <v>344</v>
      </c>
      <c r="G365" s="176" t="s">
        <v>345</v>
      </c>
      <c r="H365" s="83">
        <v>74190677</v>
      </c>
      <c r="I365" s="84">
        <f>IFERROR(H365/H368,"-")</f>
        <v>2.8449456604040101E-2</v>
      </c>
      <c r="J365" s="85">
        <v>350</v>
      </c>
      <c r="K365" s="86">
        <f t="shared" si="315"/>
        <v>211973.36285714287</v>
      </c>
      <c r="L365" s="87">
        <f t="shared" si="342"/>
        <v>7.1957236842105268E-2</v>
      </c>
      <c r="M365" s="313"/>
      <c r="N365" s="112">
        <v>8</v>
      </c>
      <c r="O365" s="102" t="s">
        <v>346</v>
      </c>
      <c r="P365" s="176" t="s">
        <v>347</v>
      </c>
      <c r="Q365" s="83">
        <v>16525629</v>
      </c>
      <c r="R365" s="84">
        <f>IFERROR(Q365/Q368,"-")</f>
        <v>3.9044238616356038E-2</v>
      </c>
      <c r="S365" s="85">
        <v>381</v>
      </c>
      <c r="T365" s="86">
        <f t="shared" si="316"/>
        <v>43374.354330708658</v>
      </c>
      <c r="U365" s="87">
        <f t="shared" si="343"/>
        <v>0.8141025641025641</v>
      </c>
      <c r="V365" s="313"/>
      <c r="W365" s="112">
        <v>8</v>
      </c>
      <c r="X365" s="102" t="s">
        <v>338</v>
      </c>
      <c r="Y365" s="176" t="s">
        <v>339</v>
      </c>
      <c r="Z365" s="83">
        <v>14114817</v>
      </c>
      <c r="AA365" s="84">
        <f>IFERROR(Z365/Z368,"-")</f>
        <v>3.4363335425754461E-2</v>
      </c>
      <c r="AB365" s="85">
        <v>114</v>
      </c>
      <c r="AC365" s="86">
        <f t="shared" si="317"/>
        <v>123814.18421052632</v>
      </c>
      <c r="AD365" s="87">
        <f t="shared" si="344"/>
        <v>0.3413173652694611</v>
      </c>
      <c r="AE365" s="313"/>
      <c r="AF365" s="112">
        <v>8</v>
      </c>
      <c r="AG365" s="102" t="s">
        <v>364</v>
      </c>
      <c r="AH365" s="176" t="s">
        <v>365</v>
      </c>
      <c r="AI365" s="83">
        <v>21036657</v>
      </c>
      <c r="AJ365" s="84">
        <f>IFERROR(AI365/AI368,"-")</f>
        <v>3.6506061498506201E-2</v>
      </c>
      <c r="AK365" s="85">
        <v>164</v>
      </c>
      <c r="AL365" s="86">
        <f t="shared" si="318"/>
        <v>128272.29878048781</v>
      </c>
      <c r="AM365" s="87">
        <f t="shared" si="345"/>
        <v>0.36771300448430494</v>
      </c>
      <c r="AN365" s="313"/>
      <c r="AO365" s="112">
        <v>8</v>
      </c>
      <c r="AP365" s="102" t="s">
        <v>364</v>
      </c>
      <c r="AQ365" s="176" t="s">
        <v>365</v>
      </c>
      <c r="AR365" s="83">
        <v>21846850</v>
      </c>
      <c r="AS365" s="84">
        <f>IFERROR(AR365/AR368,"-")</f>
        <v>3.3502812487410674E-2</v>
      </c>
      <c r="AT365" s="85">
        <v>169</v>
      </c>
      <c r="AU365" s="86">
        <f t="shared" si="319"/>
        <v>129271.30177514793</v>
      </c>
      <c r="AV365" s="87">
        <f t="shared" si="346"/>
        <v>0.38409090909090909</v>
      </c>
      <c r="AW365" s="313"/>
      <c r="AX365" s="112">
        <v>8</v>
      </c>
      <c r="AY365" s="102" t="s">
        <v>338</v>
      </c>
      <c r="AZ365" s="176" t="s">
        <v>339</v>
      </c>
      <c r="BA365" s="83">
        <v>21122622</v>
      </c>
      <c r="BB365" s="84">
        <f>IFERROR(BA365/BA368,"-")</f>
        <v>3.6092607260039204E-2</v>
      </c>
      <c r="BC365" s="85">
        <v>71</v>
      </c>
      <c r="BD365" s="86">
        <f t="shared" si="320"/>
        <v>297501.71830985916</v>
      </c>
      <c r="BE365" s="87">
        <f t="shared" si="347"/>
        <v>0.23588039867109634</v>
      </c>
      <c r="BF365" s="313"/>
      <c r="BG365" s="112">
        <v>8</v>
      </c>
      <c r="BH365" s="102" t="s">
        <v>364</v>
      </c>
      <c r="BI365" s="176" t="s">
        <v>365</v>
      </c>
      <c r="BJ365" s="83">
        <v>33908157</v>
      </c>
      <c r="BK365" s="84">
        <f>IFERROR(BJ365/BJ368,"-")</f>
        <v>4.6089340050409877E-2</v>
      </c>
      <c r="BL365" s="85">
        <v>196</v>
      </c>
      <c r="BM365" s="86">
        <f t="shared" si="321"/>
        <v>173000.80102040817</v>
      </c>
      <c r="BN365" s="87">
        <f t="shared" si="348"/>
        <v>0.5340599455040872</v>
      </c>
      <c r="BO365" s="313"/>
      <c r="BP365" s="112">
        <v>8</v>
      </c>
      <c r="BQ365" s="102" t="s">
        <v>338</v>
      </c>
      <c r="BR365" s="176" t="s">
        <v>339</v>
      </c>
      <c r="BS365" s="83">
        <v>38561113</v>
      </c>
      <c r="BT365" s="84">
        <f>IFERROR(BS365/BS368,"-")</f>
        <v>4.6491880167068858E-2</v>
      </c>
      <c r="BU365" s="85">
        <v>70</v>
      </c>
      <c r="BV365" s="86">
        <f t="shared" si="322"/>
        <v>550873.04285714286</v>
      </c>
      <c r="BW365" s="87">
        <f t="shared" si="349"/>
        <v>0.21021021021021022</v>
      </c>
      <c r="BX365" s="313"/>
      <c r="BY365" s="112">
        <v>8</v>
      </c>
      <c r="BZ365" s="102" t="s">
        <v>364</v>
      </c>
      <c r="CA365" s="176" t="s">
        <v>365</v>
      </c>
      <c r="CB365" s="83">
        <v>244625300</v>
      </c>
      <c r="CC365" s="84">
        <f>IFERROR(CB365/CB368,"-")</f>
        <v>3.5866136187577453E-2</v>
      </c>
      <c r="CD365" s="85">
        <v>2263</v>
      </c>
      <c r="CE365" s="86">
        <f t="shared" si="323"/>
        <v>108097.79054352629</v>
      </c>
      <c r="CF365" s="87">
        <f t="shared" si="350"/>
        <v>0.29961604660399843</v>
      </c>
    </row>
    <row r="366" spans="2:84" ht="13.5" customHeight="1">
      <c r="B366" s="304"/>
      <c r="C366" s="318"/>
      <c r="D366" s="301"/>
      <c r="E366" s="80">
        <v>9</v>
      </c>
      <c r="F366" s="175" t="s">
        <v>352</v>
      </c>
      <c r="G366" s="176" t="s">
        <v>353</v>
      </c>
      <c r="H366" s="83">
        <v>73539919</v>
      </c>
      <c r="I366" s="84">
        <f>IFERROR(H366/H368,"-")</f>
        <v>2.8199914313426794E-2</v>
      </c>
      <c r="J366" s="85">
        <v>506</v>
      </c>
      <c r="K366" s="86">
        <f t="shared" si="315"/>
        <v>145335.80830039526</v>
      </c>
      <c r="L366" s="87">
        <f t="shared" si="342"/>
        <v>0.1040296052631579</v>
      </c>
      <c r="M366" s="313"/>
      <c r="N366" s="112">
        <v>9</v>
      </c>
      <c r="O366" s="175" t="s">
        <v>342</v>
      </c>
      <c r="P366" s="176" t="s">
        <v>343</v>
      </c>
      <c r="Q366" s="83">
        <v>14532456</v>
      </c>
      <c r="R366" s="84">
        <f>IFERROR(Q366/Q368,"-")</f>
        <v>3.4335073100436604E-2</v>
      </c>
      <c r="S366" s="85">
        <v>287</v>
      </c>
      <c r="T366" s="86">
        <f t="shared" si="316"/>
        <v>50635.735191637628</v>
      </c>
      <c r="U366" s="87">
        <f t="shared" si="343"/>
        <v>0.61324786324786329</v>
      </c>
      <c r="V366" s="313"/>
      <c r="W366" s="112">
        <v>9</v>
      </c>
      <c r="X366" s="175" t="s">
        <v>346</v>
      </c>
      <c r="Y366" s="176" t="s">
        <v>347</v>
      </c>
      <c r="Z366" s="83">
        <v>13002782</v>
      </c>
      <c r="AA366" s="84">
        <f>IFERROR(Z366/Z368,"-")</f>
        <v>3.1656022131492212E-2</v>
      </c>
      <c r="AB366" s="85">
        <v>286</v>
      </c>
      <c r="AC366" s="86">
        <f t="shared" si="317"/>
        <v>45464.272727272728</v>
      </c>
      <c r="AD366" s="87">
        <f t="shared" si="344"/>
        <v>0.85628742514970058</v>
      </c>
      <c r="AE366" s="313"/>
      <c r="AF366" s="112">
        <v>9</v>
      </c>
      <c r="AG366" s="175" t="s">
        <v>352</v>
      </c>
      <c r="AH366" s="176" t="s">
        <v>353</v>
      </c>
      <c r="AI366" s="83">
        <v>16883851</v>
      </c>
      <c r="AJ366" s="84">
        <f>IFERROR(AI366/AI368,"-")</f>
        <v>2.9299470107708434E-2</v>
      </c>
      <c r="AK366" s="85">
        <v>70</v>
      </c>
      <c r="AL366" s="86">
        <f t="shared" si="318"/>
        <v>241197.87142857144</v>
      </c>
      <c r="AM366" s="87">
        <f t="shared" si="345"/>
        <v>0.15695067264573992</v>
      </c>
      <c r="AN366" s="313"/>
      <c r="AO366" s="112">
        <v>9</v>
      </c>
      <c r="AP366" s="175" t="s">
        <v>400</v>
      </c>
      <c r="AQ366" s="176" t="s">
        <v>401</v>
      </c>
      <c r="AR366" s="83">
        <v>21125213</v>
      </c>
      <c r="AS366" s="84">
        <f>IFERROR(AR366/AR368,"-")</f>
        <v>3.23961600823739E-2</v>
      </c>
      <c r="AT366" s="85">
        <v>95</v>
      </c>
      <c r="AU366" s="86">
        <f t="shared" si="319"/>
        <v>222370.66315789474</v>
      </c>
      <c r="AV366" s="87">
        <f t="shared" si="346"/>
        <v>0.21590909090909091</v>
      </c>
      <c r="AW366" s="313"/>
      <c r="AX366" s="112">
        <v>9</v>
      </c>
      <c r="AY366" s="175" t="s">
        <v>368</v>
      </c>
      <c r="AZ366" s="176" t="s">
        <v>369</v>
      </c>
      <c r="BA366" s="83">
        <v>18852305</v>
      </c>
      <c r="BB366" s="84">
        <f>IFERROR(BA366/BA368,"-")</f>
        <v>3.2213275431027137E-2</v>
      </c>
      <c r="BC366" s="85">
        <v>81</v>
      </c>
      <c r="BD366" s="86">
        <f t="shared" si="320"/>
        <v>232744.50617283949</v>
      </c>
      <c r="BE366" s="87">
        <f t="shared" si="347"/>
        <v>0.26910299003322258</v>
      </c>
      <c r="BF366" s="313"/>
      <c r="BG366" s="112">
        <v>9</v>
      </c>
      <c r="BH366" s="175" t="s">
        <v>368</v>
      </c>
      <c r="BI366" s="176" t="s">
        <v>369</v>
      </c>
      <c r="BJ366" s="83">
        <v>24275444</v>
      </c>
      <c r="BK366" s="84">
        <f>IFERROR(BJ366/BJ368,"-")</f>
        <v>3.299616647966689E-2</v>
      </c>
      <c r="BL366" s="85">
        <v>103</v>
      </c>
      <c r="BM366" s="86">
        <f t="shared" si="321"/>
        <v>235683.92233009709</v>
      </c>
      <c r="BN366" s="87">
        <f t="shared" si="348"/>
        <v>0.28065395095367845</v>
      </c>
      <c r="BO366" s="313"/>
      <c r="BP366" s="112">
        <v>9</v>
      </c>
      <c r="BQ366" s="175" t="s">
        <v>370</v>
      </c>
      <c r="BR366" s="176" t="s">
        <v>371</v>
      </c>
      <c r="BS366" s="83">
        <v>26115307</v>
      </c>
      <c r="BT366" s="84">
        <f>IFERROR(BS366/BS368,"-")</f>
        <v>3.1486376536128888E-2</v>
      </c>
      <c r="BU366" s="85">
        <v>208</v>
      </c>
      <c r="BV366" s="86">
        <f t="shared" si="322"/>
        <v>125554.36057692308</v>
      </c>
      <c r="BW366" s="87">
        <f t="shared" si="349"/>
        <v>0.62462462462462465</v>
      </c>
      <c r="BX366" s="313"/>
      <c r="BY366" s="112">
        <v>9</v>
      </c>
      <c r="BZ366" s="175" t="s">
        <v>346</v>
      </c>
      <c r="CA366" s="176" t="s">
        <v>347</v>
      </c>
      <c r="CB366" s="83">
        <v>224403947</v>
      </c>
      <c r="CC366" s="84">
        <f>IFERROR(CB366/CB368,"-")</f>
        <v>3.2901349631996007E-2</v>
      </c>
      <c r="CD366" s="85">
        <v>5101</v>
      </c>
      <c r="CE366" s="86">
        <f t="shared" si="323"/>
        <v>43992.148010194076</v>
      </c>
      <c r="CF366" s="87">
        <f t="shared" si="350"/>
        <v>0.67536078379451869</v>
      </c>
    </row>
    <row r="367" spans="2:84" ht="13.5" customHeight="1">
      <c r="B367" s="304"/>
      <c r="C367" s="318"/>
      <c r="D367" s="301"/>
      <c r="E367" s="88">
        <v>10</v>
      </c>
      <c r="F367" s="177" t="s">
        <v>390</v>
      </c>
      <c r="G367" s="178" t="s">
        <v>391</v>
      </c>
      <c r="H367" s="91">
        <v>70409278</v>
      </c>
      <c r="I367" s="92">
        <f>IFERROR(H367/H368,"-")</f>
        <v>2.6999426073208568E-2</v>
      </c>
      <c r="J367" s="93">
        <v>2258</v>
      </c>
      <c r="K367" s="94">
        <f t="shared" si="315"/>
        <v>31182.142604074401</v>
      </c>
      <c r="L367" s="95">
        <f t="shared" si="342"/>
        <v>0.46422697368421051</v>
      </c>
      <c r="M367" s="313"/>
      <c r="N367" s="113">
        <v>10</v>
      </c>
      <c r="O367" s="177" t="s">
        <v>410</v>
      </c>
      <c r="P367" s="178" t="s">
        <v>411</v>
      </c>
      <c r="Q367" s="91">
        <v>12466122</v>
      </c>
      <c r="R367" s="92">
        <f>IFERROR(Q367/Q368,"-")</f>
        <v>2.9453053919376113E-2</v>
      </c>
      <c r="S367" s="93">
        <v>55</v>
      </c>
      <c r="T367" s="94">
        <f t="shared" si="316"/>
        <v>226656.76363636364</v>
      </c>
      <c r="U367" s="95">
        <f t="shared" si="343"/>
        <v>0.11752136752136752</v>
      </c>
      <c r="V367" s="313"/>
      <c r="W367" s="113">
        <v>10</v>
      </c>
      <c r="X367" s="177" t="s">
        <v>358</v>
      </c>
      <c r="Y367" s="178" t="s">
        <v>359</v>
      </c>
      <c r="Z367" s="91">
        <v>12795632</v>
      </c>
      <c r="AA367" s="92">
        <f>IFERROR(Z367/Z368,"-")</f>
        <v>3.1151703518403212E-2</v>
      </c>
      <c r="AB367" s="93">
        <v>194</v>
      </c>
      <c r="AC367" s="94">
        <f t="shared" si="317"/>
        <v>65956.865979381444</v>
      </c>
      <c r="AD367" s="95">
        <f t="shared" si="344"/>
        <v>0.58083832335329344</v>
      </c>
      <c r="AE367" s="313"/>
      <c r="AF367" s="113">
        <v>10</v>
      </c>
      <c r="AG367" s="177" t="s">
        <v>342</v>
      </c>
      <c r="AH367" s="178" t="s">
        <v>343</v>
      </c>
      <c r="AI367" s="91">
        <v>16529165</v>
      </c>
      <c r="AJ367" s="92">
        <f>IFERROR(AI367/AI368,"-")</f>
        <v>2.8683964092248888E-2</v>
      </c>
      <c r="AK367" s="93">
        <v>289</v>
      </c>
      <c r="AL367" s="94">
        <f t="shared" si="318"/>
        <v>57194.342560553632</v>
      </c>
      <c r="AM367" s="95">
        <f t="shared" si="345"/>
        <v>0.64798206278026904</v>
      </c>
      <c r="AN367" s="313"/>
      <c r="AO367" s="113">
        <v>10</v>
      </c>
      <c r="AP367" s="177" t="s">
        <v>360</v>
      </c>
      <c r="AQ367" s="178" t="s">
        <v>361</v>
      </c>
      <c r="AR367" s="91">
        <v>18669276</v>
      </c>
      <c r="AS367" s="92">
        <f>IFERROR(AR367/AR368,"-")</f>
        <v>2.862990559754456E-2</v>
      </c>
      <c r="AT367" s="93">
        <v>226</v>
      </c>
      <c r="AU367" s="94">
        <f t="shared" si="319"/>
        <v>82607.415929203533</v>
      </c>
      <c r="AV367" s="95">
        <f t="shared" si="346"/>
        <v>0.51363636363636367</v>
      </c>
      <c r="AW367" s="313"/>
      <c r="AX367" s="113">
        <v>10</v>
      </c>
      <c r="AY367" s="177" t="s">
        <v>400</v>
      </c>
      <c r="AZ367" s="178" t="s">
        <v>401</v>
      </c>
      <c r="BA367" s="91">
        <v>17959468</v>
      </c>
      <c r="BB367" s="92">
        <f>IFERROR(BA367/BA368,"-")</f>
        <v>3.0687668657955518E-2</v>
      </c>
      <c r="BC367" s="93">
        <v>73</v>
      </c>
      <c r="BD367" s="94">
        <f t="shared" si="320"/>
        <v>246020.10958904109</v>
      </c>
      <c r="BE367" s="95">
        <f t="shared" si="347"/>
        <v>0.2425249169435216</v>
      </c>
      <c r="BF367" s="313"/>
      <c r="BG367" s="113">
        <v>10</v>
      </c>
      <c r="BH367" s="177" t="s">
        <v>370</v>
      </c>
      <c r="BI367" s="178" t="s">
        <v>371</v>
      </c>
      <c r="BJ367" s="91">
        <v>19903763</v>
      </c>
      <c r="BK367" s="92">
        <f>IFERROR(BJ367/BJ368,"-")</f>
        <v>2.7054000640311011E-2</v>
      </c>
      <c r="BL367" s="93">
        <v>227</v>
      </c>
      <c r="BM367" s="94">
        <f t="shared" si="321"/>
        <v>87681.775330396471</v>
      </c>
      <c r="BN367" s="95">
        <f t="shared" si="348"/>
        <v>0.61852861035422346</v>
      </c>
      <c r="BO367" s="313"/>
      <c r="BP367" s="113">
        <v>10</v>
      </c>
      <c r="BQ367" s="177" t="s">
        <v>408</v>
      </c>
      <c r="BR367" s="178" t="s">
        <v>409</v>
      </c>
      <c r="BS367" s="91">
        <v>23446398</v>
      </c>
      <c r="BT367" s="92">
        <f>IFERROR(BS367/BS368,"-")</f>
        <v>2.8268559731805538E-2</v>
      </c>
      <c r="BU367" s="93">
        <v>70</v>
      </c>
      <c r="BV367" s="94">
        <f t="shared" si="322"/>
        <v>334948.54285714286</v>
      </c>
      <c r="BW367" s="95">
        <f t="shared" si="349"/>
        <v>0.21021021021021022</v>
      </c>
      <c r="BX367" s="313"/>
      <c r="BY367" s="113">
        <v>10</v>
      </c>
      <c r="BZ367" s="177" t="s">
        <v>366</v>
      </c>
      <c r="CA367" s="178" t="s">
        <v>367</v>
      </c>
      <c r="CB367" s="91">
        <v>201087713</v>
      </c>
      <c r="CC367" s="92">
        <f>IFERROR(CB367/CB368,"-")</f>
        <v>2.9482802065471107E-2</v>
      </c>
      <c r="CD367" s="93">
        <v>1330</v>
      </c>
      <c r="CE367" s="94">
        <f t="shared" si="323"/>
        <v>151193.76917293234</v>
      </c>
      <c r="CF367" s="95">
        <f t="shared" si="350"/>
        <v>0.17608897126969417</v>
      </c>
    </row>
    <row r="368" spans="2:84" s="173" customFormat="1" ht="13.5" customHeight="1">
      <c r="B368" s="266"/>
      <c r="C368" s="320"/>
      <c r="D368" s="302"/>
      <c r="E368" s="96" t="s">
        <v>164</v>
      </c>
      <c r="F368" s="97"/>
      <c r="G368" s="98"/>
      <c r="H368" s="228">
        <v>2607806470</v>
      </c>
      <c r="I368" s="99" t="s">
        <v>292</v>
      </c>
      <c r="J368" s="100">
        <v>4435</v>
      </c>
      <c r="K368" s="49">
        <f t="shared" si="315"/>
        <v>588005.96843291994</v>
      </c>
      <c r="L368" s="101">
        <f t="shared" si="342"/>
        <v>0.91180098684210531</v>
      </c>
      <c r="M368" s="314"/>
      <c r="N368" s="96" t="s">
        <v>164</v>
      </c>
      <c r="O368" s="97"/>
      <c r="P368" s="98"/>
      <c r="Q368" s="228">
        <v>423253970</v>
      </c>
      <c r="R368" s="99" t="s">
        <v>292</v>
      </c>
      <c r="S368" s="100">
        <v>466</v>
      </c>
      <c r="T368" s="49">
        <f t="shared" si="316"/>
        <v>908270.321888412</v>
      </c>
      <c r="U368" s="101">
        <f t="shared" si="343"/>
        <v>0.99572649572649574</v>
      </c>
      <c r="V368" s="314"/>
      <c r="W368" s="96" t="s">
        <v>164</v>
      </c>
      <c r="X368" s="97"/>
      <c r="Y368" s="98"/>
      <c r="Z368" s="228">
        <v>410752240</v>
      </c>
      <c r="AA368" s="99" t="s">
        <v>292</v>
      </c>
      <c r="AB368" s="100">
        <v>334</v>
      </c>
      <c r="AC368" s="49">
        <f t="shared" si="317"/>
        <v>1229797.125748503</v>
      </c>
      <c r="AD368" s="101">
        <f t="shared" si="344"/>
        <v>1</v>
      </c>
      <c r="AE368" s="314"/>
      <c r="AF368" s="96" t="s">
        <v>164</v>
      </c>
      <c r="AG368" s="97"/>
      <c r="AH368" s="98"/>
      <c r="AI368" s="228">
        <v>576251070</v>
      </c>
      <c r="AJ368" s="99" t="s">
        <v>292</v>
      </c>
      <c r="AK368" s="100">
        <v>441</v>
      </c>
      <c r="AL368" s="49">
        <f t="shared" si="318"/>
        <v>1306691.7687074831</v>
      </c>
      <c r="AM368" s="101">
        <f t="shared" si="345"/>
        <v>0.9887892376681614</v>
      </c>
      <c r="AN368" s="314"/>
      <c r="AO368" s="96" t="s">
        <v>164</v>
      </c>
      <c r="AP368" s="97"/>
      <c r="AQ368" s="98"/>
      <c r="AR368" s="228">
        <v>652090030</v>
      </c>
      <c r="AS368" s="99" t="s">
        <v>292</v>
      </c>
      <c r="AT368" s="100">
        <v>435</v>
      </c>
      <c r="AU368" s="49">
        <f t="shared" si="319"/>
        <v>1499057.5402298851</v>
      </c>
      <c r="AV368" s="101">
        <f t="shared" si="346"/>
        <v>0.98863636363636365</v>
      </c>
      <c r="AW368" s="314"/>
      <c r="AX368" s="96" t="s">
        <v>164</v>
      </c>
      <c r="AY368" s="97"/>
      <c r="AZ368" s="98"/>
      <c r="BA368" s="228">
        <v>585234030</v>
      </c>
      <c r="BB368" s="99" t="s">
        <v>292</v>
      </c>
      <c r="BC368" s="100">
        <v>298</v>
      </c>
      <c r="BD368" s="49">
        <f t="shared" si="320"/>
        <v>1963872.5838926174</v>
      </c>
      <c r="BE368" s="101">
        <f t="shared" si="347"/>
        <v>0.99003322259136217</v>
      </c>
      <c r="BF368" s="314"/>
      <c r="BG368" s="96" t="s">
        <v>164</v>
      </c>
      <c r="BH368" s="97"/>
      <c r="BI368" s="98"/>
      <c r="BJ368" s="228">
        <v>735704980</v>
      </c>
      <c r="BK368" s="99" t="s">
        <v>292</v>
      </c>
      <c r="BL368" s="100">
        <v>360</v>
      </c>
      <c r="BM368" s="49">
        <f t="shared" si="321"/>
        <v>2043624.9444444445</v>
      </c>
      <c r="BN368" s="101">
        <f t="shared" si="348"/>
        <v>0.98092643051771122</v>
      </c>
      <c r="BO368" s="314"/>
      <c r="BP368" s="96" t="s">
        <v>164</v>
      </c>
      <c r="BQ368" s="97"/>
      <c r="BR368" s="98"/>
      <c r="BS368" s="228">
        <v>829416080</v>
      </c>
      <c r="BT368" s="99" t="s">
        <v>292</v>
      </c>
      <c r="BU368" s="100">
        <v>328</v>
      </c>
      <c r="BV368" s="49">
        <f t="shared" si="322"/>
        <v>2528707.5609756098</v>
      </c>
      <c r="BW368" s="101">
        <f t="shared" si="349"/>
        <v>0.98498498498498499</v>
      </c>
      <c r="BX368" s="314"/>
      <c r="BY368" s="96" t="s">
        <v>164</v>
      </c>
      <c r="BZ368" s="97"/>
      <c r="CA368" s="98"/>
      <c r="CB368" s="228">
        <v>6820508870</v>
      </c>
      <c r="CC368" s="99" t="s">
        <v>292</v>
      </c>
      <c r="CD368" s="100">
        <v>7097</v>
      </c>
      <c r="CE368" s="49">
        <f t="shared" si="323"/>
        <v>961041.12582781457</v>
      </c>
      <c r="CF368" s="101">
        <f t="shared" si="350"/>
        <v>0.93962663842181915</v>
      </c>
    </row>
    <row r="369" spans="2:84" ht="13.5" customHeight="1">
      <c r="B369" s="303">
        <v>34</v>
      </c>
      <c r="C369" s="317" t="s">
        <v>38</v>
      </c>
      <c r="D369" s="305">
        <f>CK39</f>
        <v>20281</v>
      </c>
      <c r="E369" s="72">
        <v>1</v>
      </c>
      <c r="F369" s="73" t="s">
        <v>336</v>
      </c>
      <c r="G369" s="74" t="s">
        <v>337</v>
      </c>
      <c r="H369" s="75">
        <v>879989564</v>
      </c>
      <c r="I369" s="76">
        <f>IFERROR(H369/H379,"-")</f>
        <v>7.6086820387119433E-2</v>
      </c>
      <c r="J369" s="77">
        <v>8252</v>
      </c>
      <c r="K369" s="78">
        <f t="shared" si="315"/>
        <v>106639.54968492487</v>
      </c>
      <c r="L369" s="79">
        <f t="shared" ref="L369:L379" si="351">IFERROR(J369/$CK$39,0)</f>
        <v>0.40688328977861055</v>
      </c>
      <c r="M369" s="315">
        <f>CL39</f>
        <v>2408</v>
      </c>
      <c r="N369" s="195">
        <v>1</v>
      </c>
      <c r="O369" s="73" t="s">
        <v>336</v>
      </c>
      <c r="P369" s="74" t="s">
        <v>337</v>
      </c>
      <c r="Q369" s="75">
        <v>200057697</v>
      </c>
      <c r="R369" s="76">
        <f>IFERROR(Q369/Q379,"-")</f>
        <v>0.10170673863908646</v>
      </c>
      <c r="S369" s="77">
        <v>1498</v>
      </c>
      <c r="T369" s="78">
        <f t="shared" si="316"/>
        <v>133549.86448598132</v>
      </c>
      <c r="U369" s="79">
        <f t="shared" ref="U369:U379" si="352">IFERROR(S369/$CL$39,0)</f>
        <v>0.62209302325581395</v>
      </c>
      <c r="V369" s="315">
        <f>CM39</f>
        <v>1369</v>
      </c>
      <c r="W369" s="195">
        <v>1</v>
      </c>
      <c r="X369" s="73" t="s">
        <v>344</v>
      </c>
      <c r="Y369" s="74" t="s">
        <v>345</v>
      </c>
      <c r="Z369" s="75">
        <v>148454345</v>
      </c>
      <c r="AA369" s="76">
        <f>IFERROR(Z369/Z379,"-")</f>
        <v>9.6264560001938074E-2</v>
      </c>
      <c r="AB369" s="77">
        <v>234</v>
      </c>
      <c r="AC369" s="78">
        <f t="shared" si="317"/>
        <v>634420.27777777775</v>
      </c>
      <c r="AD369" s="79">
        <f t="shared" ref="AD369:AD379" si="353">IFERROR(AB369/$CM$39,0)</f>
        <v>0.17092768444119796</v>
      </c>
      <c r="AE369" s="315">
        <f>CN39</f>
        <v>2206</v>
      </c>
      <c r="AF369" s="195">
        <v>1</v>
      </c>
      <c r="AG369" s="73" t="s">
        <v>336</v>
      </c>
      <c r="AH369" s="74" t="s">
        <v>337</v>
      </c>
      <c r="AI369" s="75">
        <v>239311909</v>
      </c>
      <c r="AJ369" s="76">
        <f>IFERROR(AI369/AI379,"-")</f>
        <v>8.8137834806376075E-2</v>
      </c>
      <c r="AK369" s="77">
        <v>1508</v>
      </c>
      <c r="AL369" s="78">
        <f t="shared" si="318"/>
        <v>158694.89986737401</v>
      </c>
      <c r="AM369" s="79">
        <f t="shared" ref="AM369:AM379" si="354">IFERROR(AK369/$CN$39,0)</f>
        <v>0.68359020852221219</v>
      </c>
      <c r="AN369" s="315">
        <f>CO39</f>
        <v>1860</v>
      </c>
      <c r="AO369" s="195">
        <v>1</v>
      </c>
      <c r="AP369" s="73" t="s">
        <v>336</v>
      </c>
      <c r="AQ369" s="74" t="s">
        <v>337</v>
      </c>
      <c r="AR369" s="75">
        <v>247137920</v>
      </c>
      <c r="AS369" s="76">
        <f>IFERROR(AR369/AR379,"-")</f>
        <v>7.8396175970221513E-2</v>
      </c>
      <c r="AT369" s="77">
        <v>1335</v>
      </c>
      <c r="AU369" s="78">
        <f t="shared" si="319"/>
        <v>185122.03745318353</v>
      </c>
      <c r="AV369" s="79">
        <f t="shared" ref="AV369:AV379" si="355">IFERROR(AT369/$CO$39,0)</f>
        <v>0.717741935483871</v>
      </c>
      <c r="AW369" s="315">
        <f>CP39</f>
        <v>1390</v>
      </c>
      <c r="AX369" s="195">
        <v>1</v>
      </c>
      <c r="AY369" s="73" t="s">
        <v>356</v>
      </c>
      <c r="AZ369" s="74" t="s">
        <v>357</v>
      </c>
      <c r="BA369" s="75">
        <v>299146399</v>
      </c>
      <c r="BB369" s="76">
        <f>IFERROR(BA369/BA379,"-")</f>
        <v>0.10961791505813463</v>
      </c>
      <c r="BC369" s="77">
        <v>494</v>
      </c>
      <c r="BD369" s="78">
        <f t="shared" si="320"/>
        <v>605559.51214574894</v>
      </c>
      <c r="BE369" s="79">
        <f t="shared" ref="BE369:BE379" si="356">IFERROR(BC369/$CP$39,0)</f>
        <v>0.35539568345323741</v>
      </c>
      <c r="BF369" s="315">
        <f>CQ39</f>
        <v>1513</v>
      </c>
      <c r="BG369" s="195">
        <v>1</v>
      </c>
      <c r="BH369" s="73" t="s">
        <v>362</v>
      </c>
      <c r="BI369" s="74" t="s">
        <v>363</v>
      </c>
      <c r="BJ369" s="75">
        <v>394707856</v>
      </c>
      <c r="BK369" s="76">
        <f>IFERROR(BJ369/BJ379,"-")</f>
        <v>0.10556530070926408</v>
      </c>
      <c r="BL369" s="77">
        <v>659</v>
      </c>
      <c r="BM369" s="78">
        <f t="shared" si="321"/>
        <v>598949.7056145675</v>
      </c>
      <c r="BN369" s="79">
        <f t="shared" ref="BN369:BN379" si="357">IFERROR(BL369/$CQ$39,0)</f>
        <v>0.43555849306014538</v>
      </c>
      <c r="BO369" s="315">
        <f>CR39</f>
        <v>1220</v>
      </c>
      <c r="BP369" s="195">
        <v>1</v>
      </c>
      <c r="BQ369" s="73" t="s">
        <v>362</v>
      </c>
      <c r="BR369" s="74" t="s">
        <v>363</v>
      </c>
      <c r="BS369" s="75">
        <v>286582215</v>
      </c>
      <c r="BT369" s="76">
        <f>IFERROR(BS369/BS379,"-")</f>
        <v>9.1518911163176092E-2</v>
      </c>
      <c r="BU369" s="77">
        <v>494</v>
      </c>
      <c r="BV369" s="78">
        <f t="shared" si="322"/>
        <v>580125.9412955466</v>
      </c>
      <c r="BW369" s="79">
        <f t="shared" ref="BW369:BW379" si="358">IFERROR(BU369/$CR$39,0)</f>
        <v>0.40491803278688526</v>
      </c>
      <c r="BX369" s="315">
        <f>CS39</f>
        <v>32247</v>
      </c>
      <c r="BY369" s="195">
        <v>1</v>
      </c>
      <c r="BZ369" s="73" t="s">
        <v>336</v>
      </c>
      <c r="CA369" s="74" t="s">
        <v>337</v>
      </c>
      <c r="CB369" s="75">
        <v>2375465133</v>
      </c>
      <c r="CC369" s="76">
        <f>IFERROR(CB369/CB379,"-")</f>
        <v>7.7777612088423084E-2</v>
      </c>
      <c r="CD369" s="77">
        <v>16505</v>
      </c>
      <c r="CE369" s="78">
        <f t="shared" si="323"/>
        <v>143923.97049378976</v>
      </c>
      <c r="CF369" s="79">
        <f t="shared" ref="CF369:CF379" si="359">IFERROR(CD369/$CS$39,0)</f>
        <v>0.51183055788135334</v>
      </c>
    </row>
    <row r="370" spans="2:84" ht="13.5" customHeight="1">
      <c r="B370" s="304"/>
      <c r="C370" s="318"/>
      <c r="D370" s="301"/>
      <c r="E370" s="80">
        <v>2</v>
      </c>
      <c r="F370" s="175" t="s">
        <v>338</v>
      </c>
      <c r="G370" s="176" t="s">
        <v>339</v>
      </c>
      <c r="H370" s="83">
        <v>714493971</v>
      </c>
      <c r="I370" s="84">
        <f>IFERROR(H370/H379,"-")</f>
        <v>6.1777521760652057E-2</v>
      </c>
      <c r="J370" s="85">
        <v>5565</v>
      </c>
      <c r="K370" s="86">
        <f t="shared" si="315"/>
        <v>128390.65067385444</v>
      </c>
      <c r="L370" s="87">
        <f t="shared" si="351"/>
        <v>0.27439475371036931</v>
      </c>
      <c r="M370" s="313"/>
      <c r="N370" s="112">
        <v>2</v>
      </c>
      <c r="O370" s="175" t="s">
        <v>356</v>
      </c>
      <c r="P370" s="176" t="s">
        <v>357</v>
      </c>
      <c r="Q370" s="83">
        <v>102851773</v>
      </c>
      <c r="R370" s="84">
        <f>IFERROR(Q370/Q379,"-")</f>
        <v>5.2288507525294813E-2</v>
      </c>
      <c r="S370" s="85">
        <v>560</v>
      </c>
      <c r="T370" s="86">
        <f t="shared" si="316"/>
        <v>183663.88035714286</v>
      </c>
      <c r="U370" s="87">
        <f t="shared" si="352"/>
        <v>0.23255813953488372</v>
      </c>
      <c r="V370" s="313"/>
      <c r="W370" s="112">
        <v>2</v>
      </c>
      <c r="X370" s="175" t="s">
        <v>336</v>
      </c>
      <c r="Y370" s="176" t="s">
        <v>337</v>
      </c>
      <c r="Z370" s="83">
        <v>123673407</v>
      </c>
      <c r="AA370" s="84">
        <f>IFERROR(Z370/Z379,"-")</f>
        <v>8.0195470929433618E-2</v>
      </c>
      <c r="AB370" s="85">
        <v>905</v>
      </c>
      <c r="AC370" s="86">
        <f t="shared" si="317"/>
        <v>136655.69834254144</v>
      </c>
      <c r="AD370" s="87">
        <f t="shared" si="353"/>
        <v>0.66106647187728274</v>
      </c>
      <c r="AE370" s="313"/>
      <c r="AF370" s="112">
        <v>2</v>
      </c>
      <c r="AG370" s="175" t="s">
        <v>356</v>
      </c>
      <c r="AH370" s="176" t="s">
        <v>357</v>
      </c>
      <c r="AI370" s="83">
        <v>238423056</v>
      </c>
      <c r="AJ370" s="84">
        <f>IFERROR(AI370/AI379,"-")</f>
        <v>8.7810472999734226E-2</v>
      </c>
      <c r="AK370" s="85">
        <v>676</v>
      </c>
      <c r="AL370" s="86">
        <f t="shared" si="318"/>
        <v>352696.82840236684</v>
      </c>
      <c r="AM370" s="87">
        <f t="shared" si="354"/>
        <v>0.30643699002719854</v>
      </c>
      <c r="AN370" s="313"/>
      <c r="AO370" s="112">
        <v>2</v>
      </c>
      <c r="AP370" s="175" t="s">
        <v>356</v>
      </c>
      <c r="AQ370" s="176" t="s">
        <v>357</v>
      </c>
      <c r="AR370" s="83">
        <v>238942891</v>
      </c>
      <c r="AS370" s="84">
        <f>IFERROR(AR370/AR379,"-")</f>
        <v>7.5796579212406817E-2</v>
      </c>
      <c r="AT370" s="85">
        <v>613</v>
      </c>
      <c r="AU370" s="86">
        <f t="shared" si="319"/>
        <v>389792.64437194128</v>
      </c>
      <c r="AV370" s="87">
        <f t="shared" si="355"/>
        <v>0.3295698924731183</v>
      </c>
      <c r="AW370" s="313"/>
      <c r="AX370" s="112">
        <v>2</v>
      </c>
      <c r="AY370" s="175" t="s">
        <v>362</v>
      </c>
      <c r="AZ370" s="176" t="s">
        <v>363</v>
      </c>
      <c r="BA370" s="83">
        <v>241995817</v>
      </c>
      <c r="BB370" s="84">
        <f>IFERROR(BA370/BA379,"-")</f>
        <v>8.867590250461245E-2</v>
      </c>
      <c r="BC370" s="85">
        <v>580</v>
      </c>
      <c r="BD370" s="86">
        <f t="shared" si="320"/>
        <v>417234.16724137933</v>
      </c>
      <c r="BE370" s="87">
        <f t="shared" si="356"/>
        <v>0.41726618705035973</v>
      </c>
      <c r="BF370" s="313"/>
      <c r="BG370" s="112">
        <v>2</v>
      </c>
      <c r="BH370" s="175" t="s">
        <v>356</v>
      </c>
      <c r="BI370" s="176" t="s">
        <v>357</v>
      </c>
      <c r="BJ370" s="83">
        <v>320426799</v>
      </c>
      <c r="BK370" s="84">
        <f>IFERROR(BJ370/BJ379,"-")</f>
        <v>8.5698703173878357E-2</v>
      </c>
      <c r="BL370" s="85">
        <v>508</v>
      </c>
      <c r="BM370" s="86">
        <f t="shared" si="321"/>
        <v>630761.41535433067</v>
      </c>
      <c r="BN370" s="87">
        <f t="shared" si="357"/>
        <v>0.33575677461996034</v>
      </c>
      <c r="BO370" s="313"/>
      <c r="BP370" s="112">
        <v>2</v>
      </c>
      <c r="BQ370" s="175" t="s">
        <v>366</v>
      </c>
      <c r="BR370" s="176" t="s">
        <v>367</v>
      </c>
      <c r="BS370" s="83">
        <v>260121449</v>
      </c>
      <c r="BT370" s="84">
        <f>IFERROR(BS370/BS379,"-")</f>
        <v>8.3068768879002636E-2</v>
      </c>
      <c r="BU370" s="85">
        <v>428</v>
      </c>
      <c r="BV370" s="86">
        <f t="shared" si="322"/>
        <v>607760.39485981304</v>
      </c>
      <c r="BW370" s="87">
        <f t="shared" si="358"/>
        <v>0.35081967213114756</v>
      </c>
      <c r="BX370" s="313"/>
      <c r="BY370" s="112">
        <v>2</v>
      </c>
      <c r="BZ370" s="175" t="s">
        <v>356</v>
      </c>
      <c r="CA370" s="176" t="s">
        <v>357</v>
      </c>
      <c r="CB370" s="83">
        <v>1596326418</v>
      </c>
      <c r="CC370" s="84">
        <f>IFERROR(CB370/CB379,"-")</f>
        <v>5.2267008755840963E-2</v>
      </c>
      <c r="CD370" s="85">
        <v>5569</v>
      </c>
      <c r="CE370" s="86">
        <f t="shared" si="323"/>
        <v>286645.07416053151</v>
      </c>
      <c r="CF370" s="87">
        <f t="shared" si="359"/>
        <v>0.1726982354947747</v>
      </c>
    </row>
    <row r="371" spans="2:84" ht="13.5" customHeight="1">
      <c r="B371" s="304"/>
      <c r="C371" s="318"/>
      <c r="D371" s="301"/>
      <c r="E371" s="80">
        <v>3</v>
      </c>
      <c r="F371" s="175" t="s">
        <v>340</v>
      </c>
      <c r="G371" s="176" t="s">
        <v>341</v>
      </c>
      <c r="H371" s="83">
        <v>492179712</v>
      </c>
      <c r="I371" s="84">
        <f>IFERROR(H371/H379,"-")</f>
        <v>4.255549256164607E-2</v>
      </c>
      <c r="J371" s="85">
        <v>10437</v>
      </c>
      <c r="K371" s="86">
        <f t="shared" si="315"/>
        <v>47157.201494682377</v>
      </c>
      <c r="L371" s="87">
        <f t="shared" si="351"/>
        <v>0.51461959469454166</v>
      </c>
      <c r="M371" s="313"/>
      <c r="N371" s="112">
        <v>3</v>
      </c>
      <c r="O371" s="175" t="s">
        <v>350</v>
      </c>
      <c r="P371" s="176" t="s">
        <v>351</v>
      </c>
      <c r="Q371" s="83">
        <v>99540941</v>
      </c>
      <c r="R371" s="84">
        <f>IFERROR(Q371/Q379,"-")</f>
        <v>5.0605323474136189E-2</v>
      </c>
      <c r="S371" s="85">
        <v>1096</v>
      </c>
      <c r="T371" s="86">
        <f t="shared" si="316"/>
        <v>90822.026459854009</v>
      </c>
      <c r="U371" s="87">
        <f t="shared" si="352"/>
        <v>0.45514950166112955</v>
      </c>
      <c r="V371" s="313"/>
      <c r="W371" s="112">
        <v>3</v>
      </c>
      <c r="X371" s="175" t="s">
        <v>338</v>
      </c>
      <c r="Y371" s="176" t="s">
        <v>339</v>
      </c>
      <c r="Z371" s="83">
        <v>94367041</v>
      </c>
      <c r="AA371" s="84">
        <f>IFERROR(Z371/Z379,"-")</f>
        <v>6.1191888189933749E-2</v>
      </c>
      <c r="AB371" s="85">
        <v>418</v>
      </c>
      <c r="AC371" s="86">
        <f t="shared" si="317"/>
        <v>225758.47129186604</v>
      </c>
      <c r="AD371" s="87">
        <f t="shared" si="353"/>
        <v>0.30533235938641345</v>
      </c>
      <c r="AE371" s="313"/>
      <c r="AF371" s="112">
        <v>3</v>
      </c>
      <c r="AG371" s="175" t="s">
        <v>400</v>
      </c>
      <c r="AH371" s="176" t="s">
        <v>401</v>
      </c>
      <c r="AI371" s="83">
        <v>143365994</v>
      </c>
      <c r="AJ371" s="84">
        <f>IFERROR(AI371/AI379,"-")</f>
        <v>5.2801251508231062E-2</v>
      </c>
      <c r="AK371" s="85">
        <v>779</v>
      </c>
      <c r="AL371" s="86">
        <f t="shared" si="318"/>
        <v>184038.50320924263</v>
      </c>
      <c r="AM371" s="87">
        <f t="shared" si="354"/>
        <v>0.35312783318223029</v>
      </c>
      <c r="AN371" s="313"/>
      <c r="AO371" s="112">
        <v>3</v>
      </c>
      <c r="AP371" s="175" t="s">
        <v>344</v>
      </c>
      <c r="AQ371" s="176" t="s">
        <v>345</v>
      </c>
      <c r="AR371" s="83">
        <v>207910405</v>
      </c>
      <c r="AS371" s="84">
        <f>IFERROR(AR371/AR379,"-")</f>
        <v>6.5952568899260877E-2</v>
      </c>
      <c r="AT371" s="85">
        <v>387</v>
      </c>
      <c r="AU371" s="86">
        <f t="shared" si="319"/>
        <v>537236.18863049091</v>
      </c>
      <c r="AV371" s="87">
        <f t="shared" si="355"/>
        <v>0.20806451612903226</v>
      </c>
      <c r="AW371" s="313"/>
      <c r="AX371" s="112">
        <v>3</v>
      </c>
      <c r="AY371" s="175" t="s">
        <v>336</v>
      </c>
      <c r="AZ371" s="176" t="s">
        <v>337</v>
      </c>
      <c r="BA371" s="83">
        <v>210510338</v>
      </c>
      <c r="BB371" s="84">
        <f>IFERROR(BA371/BA379,"-")</f>
        <v>7.713849950018356E-2</v>
      </c>
      <c r="BC371" s="85">
        <v>1025</v>
      </c>
      <c r="BD371" s="86">
        <f t="shared" si="320"/>
        <v>205375.93951219512</v>
      </c>
      <c r="BE371" s="87">
        <f t="shared" si="356"/>
        <v>0.73741007194244601</v>
      </c>
      <c r="BF371" s="313"/>
      <c r="BG371" s="112">
        <v>3</v>
      </c>
      <c r="BH371" s="175" t="s">
        <v>336</v>
      </c>
      <c r="BI371" s="176" t="s">
        <v>337</v>
      </c>
      <c r="BJ371" s="83">
        <v>271442807</v>
      </c>
      <c r="BK371" s="84">
        <f>IFERROR(BJ371/BJ379,"-")</f>
        <v>7.2597849550584403E-2</v>
      </c>
      <c r="BL371" s="85">
        <v>1105</v>
      </c>
      <c r="BM371" s="86">
        <f t="shared" si="321"/>
        <v>245649.59909502263</v>
      </c>
      <c r="BN371" s="87">
        <f t="shared" si="357"/>
        <v>0.7303370786516854</v>
      </c>
      <c r="BO371" s="313"/>
      <c r="BP371" s="112">
        <v>3</v>
      </c>
      <c r="BQ371" s="175" t="s">
        <v>364</v>
      </c>
      <c r="BR371" s="176" t="s">
        <v>365</v>
      </c>
      <c r="BS371" s="83">
        <v>234816824</v>
      </c>
      <c r="BT371" s="84">
        <f>IFERROR(BS371/BS379,"-")</f>
        <v>7.4987835708071257E-2</v>
      </c>
      <c r="BU371" s="85">
        <v>711</v>
      </c>
      <c r="BV371" s="86">
        <f t="shared" si="322"/>
        <v>330262.76230661041</v>
      </c>
      <c r="BW371" s="87">
        <f t="shared" si="358"/>
        <v>0.58278688524590161</v>
      </c>
      <c r="BX371" s="313"/>
      <c r="BY371" s="112">
        <v>3</v>
      </c>
      <c r="BZ371" s="175" t="s">
        <v>362</v>
      </c>
      <c r="CA371" s="176" t="s">
        <v>363</v>
      </c>
      <c r="CB371" s="83">
        <v>1545399586</v>
      </c>
      <c r="CC371" s="84">
        <f>IFERROR(CB371/CB379,"-")</f>
        <v>5.0599559577504276E-2</v>
      </c>
      <c r="CD371" s="85">
        <v>9904</v>
      </c>
      <c r="CE371" s="86">
        <f t="shared" si="323"/>
        <v>156037.92265751213</v>
      </c>
      <c r="CF371" s="87">
        <f t="shared" si="359"/>
        <v>0.30712934536546033</v>
      </c>
    </row>
    <row r="372" spans="2:84" ht="13.5" customHeight="1">
      <c r="B372" s="304"/>
      <c r="C372" s="318"/>
      <c r="D372" s="301"/>
      <c r="E372" s="80">
        <v>4</v>
      </c>
      <c r="F372" s="175" t="s">
        <v>346</v>
      </c>
      <c r="G372" s="176" t="s">
        <v>347</v>
      </c>
      <c r="H372" s="83">
        <v>471256141</v>
      </c>
      <c r="I372" s="84">
        <f>IFERROR(H372/H379,"-")</f>
        <v>4.0746371120139818E-2</v>
      </c>
      <c r="J372" s="85">
        <v>12850</v>
      </c>
      <c r="K372" s="86">
        <f t="shared" si="315"/>
        <v>36673.629649805451</v>
      </c>
      <c r="L372" s="87">
        <f t="shared" si="351"/>
        <v>0.63359794881909171</v>
      </c>
      <c r="M372" s="313"/>
      <c r="N372" s="112">
        <v>4</v>
      </c>
      <c r="O372" s="175" t="s">
        <v>340</v>
      </c>
      <c r="P372" s="176" t="s">
        <v>341</v>
      </c>
      <c r="Q372" s="83">
        <v>94809105</v>
      </c>
      <c r="R372" s="84">
        <f>IFERROR(Q372/Q379,"-")</f>
        <v>4.8199719418147179E-2</v>
      </c>
      <c r="S372" s="85">
        <v>1758</v>
      </c>
      <c r="T372" s="86">
        <f t="shared" si="316"/>
        <v>53930.093856655287</v>
      </c>
      <c r="U372" s="87">
        <f t="shared" si="352"/>
        <v>0.73006644518272423</v>
      </c>
      <c r="V372" s="313"/>
      <c r="W372" s="112">
        <v>4</v>
      </c>
      <c r="X372" s="175" t="s">
        <v>356</v>
      </c>
      <c r="Y372" s="176" t="s">
        <v>357</v>
      </c>
      <c r="Z372" s="83">
        <v>86079991</v>
      </c>
      <c r="AA372" s="84">
        <f>IFERROR(Z372/Z379,"-")</f>
        <v>5.5818187460837131E-2</v>
      </c>
      <c r="AB372" s="85">
        <v>429</v>
      </c>
      <c r="AC372" s="86">
        <f t="shared" si="317"/>
        <v>200652.65967365968</v>
      </c>
      <c r="AD372" s="87">
        <f t="shared" si="353"/>
        <v>0.3133674214755296</v>
      </c>
      <c r="AE372" s="313"/>
      <c r="AF372" s="112">
        <v>4</v>
      </c>
      <c r="AG372" s="175" t="s">
        <v>362</v>
      </c>
      <c r="AH372" s="176" t="s">
        <v>363</v>
      </c>
      <c r="AI372" s="83">
        <v>115226724</v>
      </c>
      <c r="AJ372" s="84">
        <f>IFERROR(AI372/AI379,"-")</f>
        <v>4.2437645529758782E-2</v>
      </c>
      <c r="AK372" s="85">
        <v>759</v>
      </c>
      <c r="AL372" s="86">
        <f t="shared" si="318"/>
        <v>151813.86561264822</v>
      </c>
      <c r="AM372" s="87">
        <f t="shared" si="354"/>
        <v>0.3440616500453309</v>
      </c>
      <c r="AN372" s="313"/>
      <c r="AO372" s="112">
        <v>4</v>
      </c>
      <c r="AP372" s="175" t="s">
        <v>362</v>
      </c>
      <c r="AQ372" s="176" t="s">
        <v>363</v>
      </c>
      <c r="AR372" s="83">
        <v>202140422</v>
      </c>
      <c r="AS372" s="84">
        <f>IFERROR(AR372/AR379,"-")</f>
        <v>6.412223625499007E-2</v>
      </c>
      <c r="AT372" s="85">
        <v>790</v>
      </c>
      <c r="AU372" s="86">
        <f t="shared" si="319"/>
        <v>255873.95189873417</v>
      </c>
      <c r="AV372" s="87">
        <f t="shared" si="355"/>
        <v>0.42473118279569894</v>
      </c>
      <c r="AW372" s="313"/>
      <c r="AX372" s="112">
        <v>4</v>
      </c>
      <c r="AY372" s="175" t="s">
        <v>366</v>
      </c>
      <c r="AZ372" s="176" t="s">
        <v>367</v>
      </c>
      <c r="BA372" s="83">
        <v>132460126</v>
      </c>
      <c r="BB372" s="84">
        <f>IFERROR(BA372/BA379,"-")</f>
        <v>4.8538116751516744E-2</v>
      </c>
      <c r="BC372" s="85">
        <v>403</v>
      </c>
      <c r="BD372" s="86">
        <f t="shared" si="320"/>
        <v>328685.17617866007</v>
      </c>
      <c r="BE372" s="87">
        <f t="shared" si="356"/>
        <v>0.28992805755395684</v>
      </c>
      <c r="BF372" s="313"/>
      <c r="BG372" s="112">
        <v>4</v>
      </c>
      <c r="BH372" s="175" t="s">
        <v>366</v>
      </c>
      <c r="BI372" s="176" t="s">
        <v>367</v>
      </c>
      <c r="BJ372" s="83">
        <v>231892151</v>
      </c>
      <c r="BK372" s="84">
        <f>IFERROR(BJ372/BJ379,"-")</f>
        <v>6.2019958002642525E-2</v>
      </c>
      <c r="BL372" s="85">
        <v>468</v>
      </c>
      <c r="BM372" s="86">
        <f t="shared" si="321"/>
        <v>495496.04914529913</v>
      </c>
      <c r="BN372" s="87">
        <f t="shared" si="357"/>
        <v>0.30931923331130207</v>
      </c>
      <c r="BO372" s="313"/>
      <c r="BP372" s="112">
        <v>4</v>
      </c>
      <c r="BQ372" s="175" t="s">
        <v>336</v>
      </c>
      <c r="BR372" s="176" t="s">
        <v>337</v>
      </c>
      <c r="BS372" s="83">
        <v>203341491</v>
      </c>
      <c r="BT372" s="84">
        <f>IFERROR(BS372/BS379,"-")</f>
        <v>6.4936311035968405E-2</v>
      </c>
      <c r="BU372" s="85">
        <v>877</v>
      </c>
      <c r="BV372" s="86">
        <f t="shared" si="322"/>
        <v>231860.30900798176</v>
      </c>
      <c r="BW372" s="87">
        <f t="shared" si="358"/>
        <v>0.7188524590163935</v>
      </c>
      <c r="BX372" s="313"/>
      <c r="BY372" s="112">
        <v>4</v>
      </c>
      <c r="BZ372" s="175" t="s">
        <v>338</v>
      </c>
      <c r="CA372" s="176" t="s">
        <v>339</v>
      </c>
      <c r="CB372" s="83">
        <v>1414326180</v>
      </c>
      <c r="CC372" s="84">
        <f>IFERROR(CB372/CB379,"-")</f>
        <v>4.6307946795925981E-2</v>
      </c>
      <c r="CD372" s="85">
        <v>8716</v>
      </c>
      <c r="CE372" s="86">
        <f t="shared" si="323"/>
        <v>162267.8040385498</v>
      </c>
      <c r="CF372" s="87">
        <f t="shared" si="359"/>
        <v>0.27028870902719632</v>
      </c>
    </row>
    <row r="373" spans="2:84" ht="13.5" customHeight="1">
      <c r="B373" s="304"/>
      <c r="C373" s="318"/>
      <c r="D373" s="301"/>
      <c r="E373" s="80">
        <v>5</v>
      </c>
      <c r="F373" s="102" t="s">
        <v>342</v>
      </c>
      <c r="G373" s="176" t="s">
        <v>343</v>
      </c>
      <c r="H373" s="83">
        <v>465275698</v>
      </c>
      <c r="I373" s="84">
        <f>IFERROR(H373/H379,"-")</f>
        <v>4.0229282155688863E-2</v>
      </c>
      <c r="J373" s="85">
        <v>9763</v>
      </c>
      <c r="K373" s="86">
        <f t="shared" si="315"/>
        <v>47657.041688005738</v>
      </c>
      <c r="L373" s="87">
        <f t="shared" si="351"/>
        <v>0.48138651940239635</v>
      </c>
      <c r="M373" s="313"/>
      <c r="N373" s="112">
        <v>5</v>
      </c>
      <c r="O373" s="102" t="s">
        <v>338</v>
      </c>
      <c r="P373" s="176" t="s">
        <v>339</v>
      </c>
      <c r="Q373" s="83">
        <v>91792046</v>
      </c>
      <c r="R373" s="84">
        <f>IFERROR(Q373/Q379,"-")</f>
        <v>4.6665885750294331E-2</v>
      </c>
      <c r="S373" s="85">
        <v>709</v>
      </c>
      <c r="T373" s="86">
        <f t="shared" si="316"/>
        <v>129466.91960507758</v>
      </c>
      <c r="U373" s="87">
        <f t="shared" si="352"/>
        <v>0.29443521594684385</v>
      </c>
      <c r="V373" s="313"/>
      <c r="W373" s="112">
        <v>5</v>
      </c>
      <c r="X373" s="102" t="s">
        <v>350</v>
      </c>
      <c r="Y373" s="176" t="s">
        <v>351</v>
      </c>
      <c r="Z373" s="83">
        <v>70941475</v>
      </c>
      <c r="AA373" s="84">
        <f>IFERROR(Z373/Z379,"-")</f>
        <v>4.6001684064979641E-2</v>
      </c>
      <c r="AB373" s="85">
        <v>673</v>
      </c>
      <c r="AC373" s="86">
        <f t="shared" si="317"/>
        <v>105410.80980683507</v>
      </c>
      <c r="AD373" s="87">
        <f t="shared" si="353"/>
        <v>0.49159970781592405</v>
      </c>
      <c r="AE373" s="313"/>
      <c r="AF373" s="112">
        <v>5</v>
      </c>
      <c r="AG373" s="102" t="s">
        <v>338</v>
      </c>
      <c r="AH373" s="176" t="s">
        <v>339</v>
      </c>
      <c r="AI373" s="83">
        <v>106561989</v>
      </c>
      <c r="AJ373" s="84">
        <f>IFERROR(AI373/AI379,"-")</f>
        <v>3.9246450468626133E-2</v>
      </c>
      <c r="AK373" s="85">
        <v>558</v>
      </c>
      <c r="AL373" s="86">
        <f t="shared" si="318"/>
        <v>190971.30645161291</v>
      </c>
      <c r="AM373" s="87">
        <f t="shared" si="354"/>
        <v>0.25294650951949227</v>
      </c>
      <c r="AN373" s="313"/>
      <c r="AO373" s="112">
        <v>5</v>
      </c>
      <c r="AP373" s="102" t="s">
        <v>338</v>
      </c>
      <c r="AQ373" s="176" t="s">
        <v>339</v>
      </c>
      <c r="AR373" s="83">
        <v>155621310</v>
      </c>
      <c r="AS373" s="84">
        <f>IFERROR(AR373/AR379,"-")</f>
        <v>4.9365615780356135E-2</v>
      </c>
      <c r="AT373" s="85">
        <v>523</v>
      </c>
      <c r="AU373" s="86">
        <f t="shared" si="319"/>
        <v>297555.086042065</v>
      </c>
      <c r="AV373" s="87">
        <f t="shared" si="355"/>
        <v>0.28118279569892474</v>
      </c>
      <c r="AW373" s="313"/>
      <c r="AX373" s="112">
        <v>5</v>
      </c>
      <c r="AY373" s="102" t="s">
        <v>364</v>
      </c>
      <c r="AZ373" s="176" t="s">
        <v>365</v>
      </c>
      <c r="BA373" s="83">
        <v>132005676</v>
      </c>
      <c r="BB373" s="84">
        <f>IFERROR(BA373/BA379,"-")</f>
        <v>4.8371590055341571E-2</v>
      </c>
      <c r="BC373" s="85">
        <v>677</v>
      </c>
      <c r="BD373" s="86">
        <f t="shared" si="320"/>
        <v>194986.22747415066</v>
      </c>
      <c r="BE373" s="87">
        <f t="shared" si="356"/>
        <v>0.48705035971223021</v>
      </c>
      <c r="BF373" s="313"/>
      <c r="BG373" s="112">
        <v>5</v>
      </c>
      <c r="BH373" s="102" t="s">
        <v>344</v>
      </c>
      <c r="BI373" s="176" t="s">
        <v>345</v>
      </c>
      <c r="BJ373" s="83">
        <v>185459594</v>
      </c>
      <c r="BK373" s="84">
        <f>IFERROR(BJ373/BJ379,"-")</f>
        <v>4.960149009557091E-2</v>
      </c>
      <c r="BL373" s="85">
        <v>322</v>
      </c>
      <c r="BM373" s="86">
        <f t="shared" si="321"/>
        <v>575961.47204968939</v>
      </c>
      <c r="BN373" s="87">
        <f t="shared" si="357"/>
        <v>0.21282220753469927</v>
      </c>
      <c r="BO373" s="313"/>
      <c r="BP373" s="112">
        <v>5</v>
      </c>
      <c r="BQ373" s="102" t="s">
        <v>360</v>
      </c>
      <c r="BR373" s="176" t="s">
        <v>361</v>
      </c>
      <c r="BS373" s="83">
        <v>134602035</v>
      </c>
      <c r="BT373" s="84">
        <f>IFERROR(BS373/BS379,"-")</f>
        <v>4.2984634212376784E-2</v>
      </c>
      <c r="BU373" s="85">
        <v>548</v>
      </c>
      <c r="BV373" s="86">
        <f t="shared" si="322"/>
        <v>245624.15145985401</v>
      </c>
      <c r="BW373" s="87">
        <f t="shared" si="358"/>
        <v>0.44918032786885248</v>
      </c>
      <c r="BX373" s="313"/>
      <c r="BY373" s="112">
        <v>5</v>
      </c>
      <c r="BZ373" s="102" t="s">
        <v>340</v>
      </c>
      <c r="CA373" s="176" t="s">
        <v>341</v>
      </c>
      <c r="CB373" s="83">
        <v>1219328098</v>
      </c>
      <c r="CC373" s="84">
        <f>IFERROR(CB373/CB379,"-")</f>
        <v>3.9923308701647328E-2</v>
      </c>
      <c r="CD373" s="85">
        <v>19743</v>
      </c>
      <c r="CE373" s="86">
        <f t="shared" si="323"/>
        <v>61760.02117206098</v>
      </c>
      <c r="CF373" s="87">
        <f t="shared" si="359"/>
        <v>0.61224299934877668</v>
      </c>
    </row>
    <row r="374" spans="2:84" ht="13.5" customHeight="1">
      <c r="B374" s="304"/>
      <c r="C374" s="318"/>
      <c r="D374" s="301"/>
      <c r="E374" s="80">
        <v>6</v>
      </c>
      <c r="F374" s="102" t="s">
        <v>348</v>
      </c>
      <c r="G374" s="176" t="s">
        <v>349</v>
      </c>
      <c r="H374" s="83">
        <v>364718863</v>
      </c>
      <c r="I374" s="84">
        <f>IFERROR(H374/H379,"-")</f>
        <v>3.15348042251049E-2</v>
      </c>
      <c r="J374" s="85">
        <v>8671</v>
      </c>
      <c r="K374" s="86">
        <f t="shared" si="315"/>
        <v>42061.914773382538</v>
      </c>
      <c r="L374" s="87">
        <f t="shared" si="351"/>
        <v>0.42754302056111632</v>
      </c>
      <c r="M374" s="313"/>
      <c r="N374" s="112">
        <v>6</v>
      </c>
      <c r="O374" s="102" t="s">
        <v>346</v>
      </c>
      <c r="P374" s="176" t="s">
        <v>347</v>
      </c>
      <c r="Q374" s="83">
        <v>72283025</v>
      </c>
      <c r="R374" s="84">
        <f>IFERROR(Q374/Q379,"-")</f>
        <v>3.6747752483212638E-2</v>
      </c>
      <c r="S374" s="85">
        <v>1914</v>
      </c>
      <c r="T374" s="86">
        <f t="shared" si="316"/>
        <v>37765.425809822358</v>
      </c>
      <c r="U374" s="87">
        <f t="shared" si="352"/>
        <v>0.79485049833887045</v>
      </c>
      <c r="V374" s="313"/>
      <c r="W374" s="112">
        <v>6</v>
      </c>
      <c r="X374" s="102" t="s">
        <v>340</v>
      </c>
      <c r="Y374" s="176" t="s">
        <v>341</v>
      </c>
      <c r="Z374" s="83">
        <v>62768968</v>
      </c>
      <c r="AA374" s="84">
        <f>IFERROR(Z374/Z379,"-")</f>
        <v>4.0702258234986188E-2</v>
      </c>
      <c r="AB374" s="85">
        <v>1082</v>
      </c>
      <c r="AC374" s="86">
        <f t="shared" si="317"/>
        <v>58011.985212569314</v>
      </c>
      <c r="AD374" s="87">
        <f t="shared" si="353"/>
        <v>0.79035792549306061</v>
      </c>
      <c r="AE374" s="313"/>
      <c r="AF374" s="112">
        <v>6</v>
      </c>
      <c r="AG374" s="102" t="s">
        <v>366</v>
      </c>
      <c r="AH374" s="176" t="s">
        <v>367</v>
      </c>
      <c r="AI374" s="83">
        <v>101234149</v>
      </c>
      <c r="AJ374" s="84">
        <f>IFERROR(AI374/AI379,"-")</f>
        <v>3.7284223499826172E-2</v>
      </c>
      <c r="AK374" s="85">
        <v>569</v>
      </c>
      <c r="AL374" s="86">
        <f t="shared" si="318"/>
        <v>177915.90333919157</v>
      </c>
      <c r="AM374" s="87">
        <f t="shared" si="354"/>
        <v>0.25793291024478693</v>
      </c>
      <c r="AN374" s="313"/>
      <c r="AO374" s="112">
        <v>6</v>
      </c>
      <c r="AP374" s="102" t="s">
        <v>340</v>
      </c>
      <c r="AQ374" s="176" t="s">
        <v>341</v>
      </c>
      <c r="AR374" s="83">
        <v>120949061</v>
      </c>
      <c r="AS374" s="84">
        <f>IFERROR(AR374/AR379,"-")</f>
        <v>3.83670133243375E-2</v>
      </c>
      <c r="AT374" s="85">
        <v>1472</v>
      </c>
      <c r="AU374" s="86">
        <f t="shared" si="319"/>
        <v>82166.481657608689</v>
      </c>
      <c r="AV374" s="87">
        <f t="shared" si="355"/>
        <v>0.79139784946236558</v>
      </c>
      <c r="AW374" s="313"/>
      <c r="AX374" s="112">
        <v>6</v>
      </c>
      <c r="AY374" s="102" t="s">
        <v>340</v>
      </c>
      <c r="AZ374" s="176" t="s">
        <v>341</v>
      </c>
      <c r="BA374" s="83">
        <v>100109391</v>
      </c>
      <c r="BB374" s="84">
        <f>IFERROR(BA374/BA379,"-")</f>
        <v>3.6683653073689808E-2</v>
      </c>
      <c r="BC374" s="85">
        <v>1159</v>
      </c>
      <c r="BD374" s="86">
        <f t="shared" si="320"/>
        <v>86375.660914581531</v>
      </c>
      <c r="BE374" s="87">
        <f t="shared" si="356"/>
        <v>0.83381294964028774</v>
      </c>
      <c r="BF374" s="313"/>
      <c r="BG374" s="112">
        <v>6</v>
      </c>
      <c r="BH374" s="102" t="s">
        <v>364</v>
      </c>
      <c r="BI374" s="176" t="s">
        <v>365</v>
      </c>
      <c r="BJ374" s="83">
        <v>181222415</v>
      </c>
      <c r="BK374" s="84">
        <f>IFERROR(BJ374/BJ379,"-")</f>
        <v>4.8468249222620108E-2</v>
      </c>
      <c r="BL374" s="85">
        <v>794</v>
      </c>
      <c r="BM374" s="86">
        <f t="shared" si="321"/>
        <v>228239.81738035264</v>
      </c>
      <c r="BN374" s="87">
        <f t="shared" si="357"/>
        <v>0.52478519497686715</v>
      </c>
      <c r="BO374" s="313"/>
      <c r="BP374" s="112">
        <v>6</v>
      </c>
      <c r="BQ374" s="102" t="s">
        <v>340</v>
      </c>
      <c r="BR374" s="176" t="s">
        <v>341</v>
      </c>
      <c r="BS374" s="83">
        <v>127609033</v>
      </c>
      <c r="BT374" s="84">
        <f>IFERROR(BS374/BS379,"-")</f>
        <v>4.0751446333631716E-2</v>
      </c>
      <c r="BU374" s="85">
        <v>1005</v>
      </c>
      <c r="BV374" s="86">
        <f t="shared" si="322"/>
        <v>126974.16218905472</v>
      </c>
      <c r="BW374" s="87">
        <f t="shared" si="358"/>
        <v>0.82377049180327866</v>
      </c>
      <c r="BX374" s="313"/>
      <c r="BY374" s="112">
        <v>6</v>
      </c>
      <c r="BZ374" s="102" t="s">
        <v>344</v>
      </c>
      <c r="CA374" s="176" t="s">
        <v>345</v>
      </c>
      <c r="CB374" s="83">
        <v>1113826455</v>
      </c>
      <c r="CC374" s="84">
        <f>IFERROR(CB374/CB379,"-")</f>
        <v>3.64689680127641E-2</v>
      </c>
      <c r="CD374" s="85">
        <v>3836</v>
      </c>
      <c r="CE374" s="86">
        <f t="shared" si="323"/>
        <v>290361.43248175184</v>
      </c>
      <c r="CF374" s="87">
        <f t="shared" si="359"/>
        <v>0.11895680218314882</v>
      </c>
    </row>
    <row r="375" spans="2:84" ht="13.5" customHeight="1">
      <c r="B375" s="304"/>
      <c r="C375" s="318"/>
      <c r="D375" s="301"/>
      <c r="E375" s="80">
        <v>7</v>
      </c>
      <c r="F375" s="175" t="s">
        <v>380</v>
      </c>
      <c r="G375" s="176" t="s">
        <v>381</v>
      </c>
      <c r="H375" s="83">
        <v>333648385</v>
      </c>
      <c r="I375" s="84">
        <f>IFERROR(H375/H379,"-")</f>
        <v>2.8848347503752297E-2</v>
      </c>
      <c r="J375" s="85">
        <v>4643</v>
      </c>
      <c r="K375" s="86">
        <f t="shared" si="315"/>
        <v>71860.517984062026</v>
      </c>
      <c r="L375" s="87">
        <f t="shared" si="351"/>
        <v>0.22893348454218235</v>
      </c>
      <c r="M375" s="313"/>
      <c r="N375" s="112">
        <v>7</v>
      </c>
      <c r="O375" s="175" t="s">
        <v>380</v>
      </c>
      <c r="P375" s="176" t="s">
        <v>381</v>
      </c>
      <c r="Q375" s="83">
        <v>65680310</v>
      </c>
      <c r="R375" s="84">
        <f>IFERROR(Q375/Q379,"-")</f>
        <v>3.3391017806748899E-2</v>
      </c>
      <c r="S375" s="85">
        <v>812</v>
      </c>
      <c r="T375" s="86">
        <f t="shared" si="316"/>
        <v>80887.081280788174</v>
      </c>
      <c r="U375" s="87">
        <f t="shared" si="352"/>
        <v>0.33720930232558138</v>
      </c>
      <c r="V375" s="313"/>
      <c r="W375" s="112">
        <v>7</v>
      </c>
      <c r="X375" s="175" t="s">
        <v>358</v>
      </c>
      <c r="Y375" s="176" t="s">
        <v>359</v>
      </c>
      <c r="Z375" s="83">
        <v>51750778</v>
      </c>
      <c r="AA375" s="84">
        <f>IFERROR(Z375/Z379,"-")</f>
        <v>3.3557561915267466E-2</v>
      </c>
      <c r="AB375" s="85">
        <v>650</v>
      </c>
      <c r="AC375" s="86">
        <f t="shared" si="317"/>
        <v>79616.581538461542</v>
      </c>
      <c r="AD375" s="87">
        <f t="shared" si="353"/>
        <v>0.47479912344777209</v>
      </c>
      <c r="AE375" s="313"/>
      <c r="AF375" s="112">
        <v>7</v>
      </c>
      <c r="AG375" s="175" t="s">
        <v>344</v>
      </c>
      <c r="AH375" s="176" t="s">
        <v>345</v>
      </c>
      <c r="AI375" s="83">
        <v>100881208</v>
      </c>
      <c r="AJ375" s="84">
        <f>IFERROR(AI375/AI379,"-")</f>
        <v>3.7154236422775204E-2</v>
      </c>
      <c r="AK375" s="85">
        <v>374</v>
      </c>
      <c r="AL375" s="86">
        <f t="shared" si="318"/>
        <v>269735.85026737966</v>
      </c>
      <c r="AM375" s="87">
        <f t="shared" si="354"/>
        <v>0.16953762466001812</v>
      </c>
      <c r="AN375" s="313"/>
      <c r="AO375" s="112">
        <v>7</v>
      </c>
      <c r="AP375" s="175" t="s">
        <v>364</v>
      </c>
      <c r="AQ375" s="176" t="s">
        <v>365</v>
      </c>
      <c r="AR375" s="83">
        <v>92794590</v>
      </c>
      <c r="AS375" s="84">
        <f>IFERROR(AR375/AR379,"-")</f>
        <v>2.9435956273827009E-2</v>
      </c>
      <c r="AT375" s="85">
        <v>842</v>
      </c>
      <c r="AU375" s="86">
        <f t="shared" si="319"/>
        <v>110207.35154394299</v>
      </c>
      <c r="AV375" s="87">
        <f t="shared" si="355"/>
        <v>0.45268817204301076</v>
      </c>
      <c r="AW375" s="313"/>
      <c r="AX375" s="112">
        <v>7</v>
      </c>
      <c r="AY375" s="175" t="s">
        <v>344</v>
      </c>
      <c r="AZ375" s="176" t="s">
        <v>345</v>
      </c>
      <c r="BA375" s="83">
        <v>89432509</v>
      </c>
      <c r="BB375" s="84">
        <f>IFERROR(BA375/BA379,"-")</f>
        <v>3.2771262524867839E-2</v>
      </c>
      <c r="BC375" s="85">
        <v>285</v>
      </c>
      <c r="BD375" s="86">
        <f t="shared" si="320"/>
        <v>313798.27719298244</v>
      </c>
      <c r="BE375" s="87">
        <f t="shared" si="356"/>
        <v>0.20503597122302158</v>
      </c>
      <c r="BF375" s="313"/>
      <c r="BG375" s="112">
        <v>7</v>
      </c>
      <c r="BH375" s="175" t="s">
        <v>340</v>
      </c>
      <c r="BI375" s="176" t="s">
        <v>341</v>
      </c>
      <c r="BJ375" s="83">
        <v>131680555</v>
      </c>
      <c r="BK375" s="84">
        <f>IFERROR(BJ375/BJ379,"-")</f>
        <v>3.5218192835102295E-2</v>
      </c>
      <c r="BL375" s="85">
        <v>1252</v>
      </c>
      <c r="BM375" s="86">
        <f t="shared" si="321"/>
        <v>105176.16214057508</v>
      </c>
      <c r="BN375" s="87">
        <f t="shared" si="357"/>
        <v>0.82749504296100462</v>
      </c>
      <c r="BO375" s="313"/>
      <c r="BP375" s="112">
        <v>7</v>
      </c>
      <c r="BQ375" s="175" t="s">
        <v>368</v>
      </c>
      <c r="BR375" s="176" t="s">
        <v>369</v>
      </c>
      <c r="BS375" s="83">
        <v>105767536</v>
      </c>
      <c r="BT375" s="84">
        <f>IFERROR(BS375/BS379,"-")</f>
        <v>3.3776449564855336E-2</v>
      </c>
      <c r="BU375" s="85">
        <v>444</v>
      </c>
      <c r="BV375" s="86">
        <f t="shared" si="322"/>
        <v>238215.17117117118</v>
      </c>
      <c r="BW375" s="87">
        <f t="shared" si="358"/>
        <v>0.36393442622950822</v>
      </c>
      <c r="BX375" s="313"/>
      <c r="BY375" s="112">
        <v>7</v>
      </c>
      <c r="BZ375" s="175" t="s">
        <v>366</v>
      </c>
      <c r="CA375" s="176" t="s">
        <v>367</v>
      </c>
      <c r="CB375" s="83">
        <v>1081096053</v>
      </c>
      <c r="CC375" s="84">
        <f>IFERROR(CB375/CB379,"-")</f>
        <v>3.539730736201855E-2</v>
      </c>
      <c r="CD375" s="85">
        <v>5531</v>
      </c>
      <c r="CE375" s="86">
        <f t="shared" si="323"/>
        <v>195461.22816850478</v>
      </c>
      <c r="CF375" s="87">
        <f t="shared" si="359"/>
        <v>0.17151983130213663</v>
      </c>
    </row>
    <row r="376" spans="2:84" ht="13.5" customHeight="1">
      <c r="B376" s="304"/>
      <c r="C376" s="318"/>
      <c r="D376" s="301"/>
      <c r="E376" s="80">
        <v>8</v>
      </c>
      <c r="F376" s="102" t="s">
        <v>414</v>
      </c>
      <c r="G376" s="176" t="s">
        <v>415</v>
      </c>
      <c r="H376" s="83">
        <v>300755321</v>
      </c>
      <c r="I376" s="84">
        <f>IFERROR(H376/H379,"-")</f>
        <v>2.6004303943537956E-2</v>
      </c>
      <c r="J376" s="85">
        <v>932</v>
      </c>
      <c r="K376" s="86">
        <f t="shared" si="315"/>
        <v>322698.84227467811</v>
      </c>
      <c r="L376" s="87">
        <f t="shared" si="351"/>
        <v>4.5954341501898331E-2</v>
      </c>
      <c r="M376" s="313"/>
      <c r="N376" s="112">
        <v>8</v>
      </c>
      <c r="O376" s="102" t="s">
        <v>342</v>
      </c>
      <c r="P376" s="176" t="s">
        <v>343</v>
      </c>
      <c r="Q376" s="83">
        <v>63260185</v>
      </c>
      <c r="R376" s="84">
        <f>IFERROR(Q376/Q379,"-")</f>
        <v>3.2160657642956156E-2</v>
      </c>
      <c r="S376" s="85">
        <v>1487</v>
      </c>
      <c r="T376" s="86">
        <f t="shared" si="316"/>
        <v>42542.155346334905</v>
      </c>
      <c r="U376" s="87">
        <f t="shared" si="352"/>
        <v>0.61752491694352163</v>
      </c>
      <c r="V376" s="313"/>
      <c r="W376" s="112">
        <v>8</v>
      </c>
      <c r="X376" s="102" t="s">
        <v>362</v>
      </c>
      <c r="Y376" s="176" t="s">
        <v>363</v>
      </c>
      <c r="Z376" s="83">
        <v>49214203</v>
      </c>
      <c r="AA376" s="84">
        <f>IFERROR(Z376/Z379,"-")</f>
        <v>3.1912731133878637E-2</v>
      </c>
      <c r="AB376" s="85">
        <v>623</v>
      </c>
      <c r="AC376" s="86">
        <f t="shared" si="317"/>
        <v>78995.510433386837</v>
      </c>
      <c r="AD376" s="87">
        <f t="shared" si="353"/>
        <v>0.45507669831994157</v>
      </c>
      <c r="AE376" s="313"/>
      <c r="AF376" s="112">
        <v>8</v>
      </c>
      <c r="AG376" s="102" t="s">
        <v>340</v>
      </c>
      <c r="AH376" s="176" t="s">
        <v>341</v>
      </c>
      <c r="AI376" s="83">
        <v>89222273</v>
      </c>
      <c r="AJ376" s="84">
        <f>IFERROR(AI376/AI379,"-")</f>
        <v>3.2860286776298243E-2</v>
      </c>
      <c r="AK376" s="85">
        <v>1578</v>
      </c>
      <c r="AL376" s="86">
        <f t="shared" si="318"/>
        <v>56541.364385297842</v>
      </c>
      <c r="AM376" s="87">
        <f t="shared" si="354"/>
        <v>0.71532184950135991</v>
      </c>
      <c r="AN376" s="313"/>
      <c r="AO376" s="112">
        <v>8</v>
      </c>
      <c r="AP376" s="102" t="s">
        <v>400</v>
      </c>
      <c r="AQ376" s="176" t="s">
        <v>401</v>
      </c>
      <c r="AR376" s="83">
        <v>87683516</v>
      </c>
      <c r="AS376" s="84">
        <f>IFERROR(AR376/AR379,"-")</f>
        <v>2.7814640302968211E-2</v>
      </c>
      <c r="AT376" s="85">
        <v>457</v>
      </c>
      <c r="AU376" s="86">
        <f t="shared" si="319"/>
        <v>191867.64989059081</v>
      </c>
      <c r="AV376" s="87">
        <f t="shared" si="355"/>
        <v>0.24569892473118279</v>
      </c>
      <c r="AW376" s="313"/>
      <c r="AX376" s="112">
        <v>8</v>
      </c>
      <c r="AY376" s="102" t="s">
        <v>354</v>
      </c>
      <c r="AZ376" s="176" t="s">
        <v>355</v>
      </c>
      <c r="BA376" s="83">
        <v>78134299</v>
      </c>
      <c r="BB376" s="84">
        <f>IFERROR(BA376/BA379,"-")</f>
        <v>2.8631195225949868E-2</v>
      </c>
      <c r="BC376" s="85">
        <v>540</v>
      </c>
      <c r="BD376" s="86">
        <f t="shared" si="320"/>
        <v>144693.1462962963</v>
      </c>
      <c r="BE376" s="87">
        <f t="shared" si="356"/>
        <v>0.38848920863309355</v>
      </c>
      <c r="BF376" s="313"/>
      <c r="BG376" s="112">
        <v>8</v>
      </c>
      <c r="BH376" s="102" t="s">
        <v>338</v>
      </c>
      <c r="BI376" s="176" t="s">
        <v>339</v>
      </c>
      <c r="BJ376" s="83">
        <v>115835206</v>
      </c>
      <c r="BK376" s="84">
        <f>IFERROR(BJ376/BJ379,"-")</f>
        <v>3.0980326761242752E-2</v>
      </c>
      <c r="BL376" s="85">
        <v>378</v>
      </c>
      <c r="BM376" s="86">
        <f t="shared" si="321"/>
        <v>306442.34391534392</v>
      </c>
      <c r="BN376" s="87">
        <f t="shared" si="357"/>
        <v>0.24983476536682089</v>
      </c>
      <c r="BO376" s="313"/>
      <c r="BP376" s="112">
        <v>8</v>
      </c>
      <c r="BQ376" s="102" t="s">
        <v>406</v>
      </c>
      <c r="BR376" s="176" t="s">
        <v>407</v>
      </c>
      <c r="BS376" s="83">
        <v>92585261</v>
      </c>
      <c r="BT376" s="84">
        <f>IFERROR(BS376/BS379,"-")</f>
        <v>2.956674152469117E-2</v>
      </c>
      <c r="BU376" s="85">
        <v>103</v>
      </c>
      <c r="BV376" s="86">
        <f t="shared" si="322"/>
        <v>898886.02912621363</v>
      </c>
      <c r="BW376" s="87">
        <f t="shared" si="358"/>
        <v>8.4426229508196726E-2</v>
      </c>
      <c r="BX376" s="313"/>
      <c r="BY376" s="112">
        <v>8</v>
      </c>
      <c r="BZ376" s="102" t="s">
        <v>364</v>
      </c>
      <c r="CA376" s="176" t="s">
        <v>365</v>
      </c>
      <c r="CB376" s="83">
        <v>968718336</v>
      </c>
      <c r="CC376" s="84">
        <f>IFERROR(CB376/CB379,"-")</f>
        <v>3.1717829874100149E-2</v>
      </c>
      <c r="CD376" s="85">
        <v>9328</v>
      </c>
      <c r="CE376" s="86">
        <f t="shared" si="323"/>
        <v>103850.59348198971</v>
      </c>
      <c r="CF376" s="87">
        <f t="shared" si="359"/>
        <v>0.28926721865599903</v>
      </c>
    </row>
    <row r="377" spans="2:84" ht="13.5" customHeight="1">
      <c r="B377" s="304"/>
      <c r="C377" s="318"/>
      <c r="D377" s="301"/>
      <c r="E377" s="80">
        <v>9</v>
      </c>
      <c r="F377" s="102" t="s">
        <v>344</v>
      </c>
      <c r="G377" s="176" t="s">
        <v>345</v>
      </c>
      <c r="H377" s="83">
        <v>293292761</v>
      </c>
      <c r="I377" s="84">
        <f>IFERROR(H377/H379,"-")</f>
        <v>2.5359066220755028E-2</v>
      </c>
      <c r="J377" s="85">
        <v>1708</v>
      </c>
      <c r="K377" s="86">
        <f t="shared" si="315"/>
        <v>171717.07318501172</v>
      </c>
      <c r="L377" s="87">
        <f t="shared" si="351"/>
        <v>8.4216754597899512E-2</v>
      </c>
      <c r="M377" s="313"/>
      <c r="N377" s="112">
        <v>9</v>
      </c>
      <c r="O377" s="102" t="s">
        <v>354</v>
      </c>
      <c r="P377" s="176" t="s">
        <v>355</v>
      </c>
      <c r="Q377" s="83">
        <v>62726512</v>
      </c>
      <c r="R377" s="84">
        <f>IFERROR(Q377/Q379,"-")</f>
        <v>3.1889345210874442E-2</v>
      </c>
      <c r="S377" s="85">
        <v>1061</v>
      </c>
      <c r="T377" s="86">
        <f t="shared" si="316"/>
        <v>59120.180961357211</v>
      </c>
      <c r="U377" s="87">
        <f t="shared" si="352"/>
        <v>0.44061461794019935</v>
      </c>
      <c r="V377" s="313"/>
      <c r="W377" s="112">
        <v>9</v>
      </c>
      <c r="X377" s="102" t="s">
        <v>354</v>
      </c>
      <c r="Y377" s="176" t="s">
        <v>355</v>
      </c>
      <c r="Z377" s="83">
        <v>46727431</v>
      </c>
      <c r="AA377" s="84">
        <f>IFERROR(Z377/Z379,"-")</f>
        <v>3.030019488642061E-2</v>
      </c>
      <c r="AB377" s="85">
        <v>688</v>
      </c>
      <c r="AC377" s="86">
        <f t="shared" si="317"/>
        <v>67917.777616279069</v>
      </c>
      <c r="AD377" s="87">
        <f t="shared" si="353"/>
        <v>0.50255661066471879</v>
      </c>
      <c r="AE377" s="313"/>
      <c r="AF377" s="112">
        <v>9</v>
      </c>
      <c r="AG377" s="102" t="s">
        <v>360</v>
      </c>
      <c r="AH377" s="176" t="s">
        <v>361</v>
      </c>
      <c r="AI377" s="83">
        <v>86338990</v>
      </c>
      <c r="AJ377" s="84">
        <f>IFERROR(AI377/AI379,"-")</f>
        <v>3.1798382578484032E-2</v>
      </c>
      <c r="AK377" s="85">
        <v>1104</v>
      </c>
      <c r="AL377" s="86">
        <f t="shared" si="318"/>
        <v>78205.606884057968</v>
      </c>
      <c r="AM377" s="87">
        <f t="shared" si="354"/>
        <v>0.50045330915684494</v>
      </c>
      <c r="AN377" s="313"/>
      <c r="AO377" s="112">
        <v>9</v>
      </c>
      <c r="AP377" s="102" t="s">
        <v>360</v>
      </c>
      <c r="AQ377" s="176" t="s">
        <v>361</v>
      </c>
      <c r="AR377" s="83">
        <v>84168466</v>
      </c>
      <c r="AS377" s="84">
        <f>IFERROR(AR377/AR379,"-")</f>
        <v>2.669960915621369E-2</v>
      </c>
      <c r="AT377" s="85">
        <v>1041</v>
      </c>
      <c r="AU377" s="86">
        <f t="shared" si="319"/>
        <v>80853.473583093175</v>
      </c>
      <c r="AV377" s="87">
        <f t="shared" si="355"/>
        <v>0.55967741935483872</v>
      </c>
      <c r="AW377" s="313"/>
      <c r="AX377" s="112">
        <v>9</v>
      </c>
      <c r="AY377" s="102" t="s">
        <v>360</v>
      </c>
      <c r="AZ377" s="176" t="s">
        <v>361</v>
      </c>
      <c r="BA377" s="83">
        <v>70536639</v>
      </c>
      <c r="BB377" s="84">
        <f>IFERROR(BA377/BA379,"-")</f>
        <v>2.5847141494049229E-2</v>
      </c>
      <c r="BC377" s="85">
        <v>746</v>
      </c>
      <c r="BD377" s="86">
        <f t="shared" si="320"/>
        <v>94553.135388739945</v>
      </c>
      <c r="BE377" s="87">
        <f t="shared" si="356"/>
        <v>0.53669064748201434</v>
      </c>
      <c r="BF377" s="313"/>
      <c r="BG377" s="112">
        <v>9</v>
      </c>
      <c r="BH377" s="102" t="s">
        <v>360</v>
      </c>
      <c r="BI377" s="176" t="s">
        <v>361</v>
      </c>
      <c r="BJ377" s="83">
        <v>105174871</v>
      </c>
      <c r="BK377" s="84">
        <f>IFERROR(BJ377/BJ379,"-")</f>
        <v>2.8129201675106914E-2</v>
      </c>
      <c r="BL377" s="85">
        <v>745</v>
      </c>
      <c r="BM377" s="86">
        <f t="shared" si="321"/>
        <v>141174.3234899329</v>
      </c>
      <c r="BN377" s="87">
        <f t="shared" si="357"/>
        <v>0.49239920687376076</v>
      </c>
      <c r="BO377" s="313"/>
      <c r="BP377" s="112">
        <v>9</v>
      </c>
      <c r="BQ377" s="102" t="s">
        <v>356</v>
      </c>
      <c r="BR377" s="176" t="s">
        <v>357</v>
      </c>
      <c r="BS377" s="83">
        <v>92456331</v>
      </c>
      <c r="BT377" s="84">
        <f>IFERROR(BS377/BS379,"-")</f>
        <v>2.9525568232704892E-2</v>
      </c>
      <c r="BU377" s="85">
        <v>257</v>
      </c>
      <c r="BV377" s="86">
        <f t="shared" si="322"/>
        <v>359752.2607003891</v>
      </c>
      <c r="BW377" s="87">
        <f t="shared" si="358"/>
        <v>0.21065573770491802</v>
      </c>
      <c r="BX377" s="313"/>
      <c r="BY377" s="112">
        <v>9</v>
      </c>
      <c r="BZ377" s="102" t="s">
        <v>360</v>
      </c>
      <c r="CA377" s="176" t="s">
        <v>361</v>
      </c>
      <c r="CB377" s="83">
        <v>855837795</v>
      </c>
      <c r="CC377" s="84">
        <f>IFERROR(CB377/CB379,"-")</f>
        <v>2.8021888894683832E-2</v>
      </c>
      <c r="CD377" s="85">
        <v>12741</v>
      </c>
      <c r="CE377" s="86">
        <f t="shared" si="323"/>
        <v>67171.948434188846</v>
      </c>
      <c r="CF377" s="87">
        <f t="shared" si="359"/>
        <v>0.39510652153688713</v>
      </c>
    </row>
    <row r="378" spans="2:84" ht="13.5" customHeight="1">
      <c r="B378" s="304"/>
      <c r="C378" s="318"/>
      <c r="D378" s="301"/>
      <c r="E378" s="88">
        <v>10</v>
      </c>
      <c r="F378" s="103" t="s">
        <v>360</v>
      </c>
      <c r="G378" s="178" t="s">
        <v>361</v>
      </c>
      <c r="H378" s="91">
        <v>291124856</v>
      </c>
      <c r="I378" s="92">
        <f>IFERROR(H378/H379,"-")</f>
        <v>2.5171621954255367E-2</v>
      </c>
      <c r="J378" s="93">
        <v>6496</v>
      </c>
      <c r="K378" s="94">
        <f t="shared" si="315"/>
        <v>44816.018472906406</v>
      </c>
      <c r="L378" s="95">
        <f t="shared" si="351"/>
        <v>0.32029978797889652</v>
      </c>
      <c r="M378" s="313"/>
      <c r="N378" s="113">
        <v>10</v>
      </c>
      <c r="O378" s="103" t="s">
        <v>362</v>
      </c>
      <c r="P378" s="178" t="s">
        <v>363</v>
      </c>
      <c r="Q378" s="91">
        <v>59146786</v>
      </c>
      <c r="R378" s="92">
        <f>IFERROR(Q378/Q379,"-")</f>
        <v>3.0069458937358344E-2</v>
      </c>
      <c r="S378" s="93">
        <v>918</v>
      </c>
      <c r="T378" s="94">
        <f t="shared" si="316"/>
        <v>64430.050108932461</v>
      </c>
      <c r="U378" s="95">
        <f t="shared" si="352"/>
        <v>0.3812292358803987</v>
      </c>
      <c r="V378" s="313"/>
      <c r="W378" s="113">
        <v>10</v>
      </c>
      <c r="X378" s="103" t="s">
        <v>342</v>
      </c>
      <c r="Y378" s="178" t="s">
        <v>343</v>
      </c>
      <c r="Z378" s="91">
        <v>43492545</v>
      </c>
      <c r="AA378" s="92">
        <f>IFERROR(Z378/Z379,"-")</f>
        <v>2.8202547441703318E-2</v>
      </c>
      <c r="AB378" s="93">
        <v>871</v>
      </c>
      <c r="AC378" s="94">
        <f t="shared" si="317"/>
        <v>49934.035591274398</v>
      </c>
      <c r="AD378" s="95">
        <f t="shared" si="353"/>
        <v>0.63623082542001463</v>
      </c>
      <c r="AE378" s="313"/>
      <c r="AF378" s="113">
        <v>10</v>
      </c>
      <c r="AG378" s="103" t="s">
        <v>354</v>
      </c>
      <c r="AH378" s="178" t="s">
        <v>355</v>
      </c>
      <c r="AI378" s="91">
        <v>76153133</v>
      </c>
      <c r="AJ378" s="92">
        <f>IFERROR(AI378/AI379,"-")</f>
        <v>2.8046962996488348E-2</v>
      </c>
      <c r="AK378" s="93">
        <v>818</v>
      </c>
      <c r="AL378" s="94">
        <f t="shared" si="318"/>
        <v>93096.73960880196</v>
      </c>
      <c r="AM378" s="95">
        <f t="shared" si="354"/>
        <v>0.37080689029918407</v>
      </c>
      <c r="AN378" s="313"/>
      <c r="AO378" s="113">
        <v>10</v>
      </c>
      <c r="AP378" s="103" t="s">
        <v>366</v>
      </c>
      <c r="AQ378" s="178" t="s">
        <v>367</v>
      </c>
      <c r="AR378" s="91">
        <v>83191223</v>
      </c>
      <c r="AS378" s="92">
        <f>IFERROR(AR378/AR379,"-")</f>
        <v>2.6389611749932745E-2</v>
      </c>
      <c r="AT378" s="93">
        <v>493</v>
      </c>
      <c r="AU378" s="94">
        <f t="shared" si="319"/>
        <v>168744.8742393509</v>
      </c>
      <c r="AV378" s="95">
        <f t="shared" si="355"/>
        <v>0.26505376344086023</v>
      </c>
      <c r="AW378" s="313"/>
      <c r="AX378" s="113">
        <v>10</v>
      </c>
      <c r="AY378" s="103" t="s">
        <v>338</v>
      </c>
      <c r="AZ378" s="178" t="s">
        <v>339</v>
      </c>
      <c r="BA378" s="91">
        <v>69096487</v>
      </c>
      <c r="BB378" s="92">
        <f>IFERROR(BA378/BA379,"-")</f>
        <v>2.5319418412191898E-2</v>
      </c>
      <c r="BC378" s="93">
        <v>331</v>
      </c>
      <c r="BD378" s="94">
        <f t="shared" si="320"/>
        <v>208750.71601208459</v>
      </c>
      <c r="BE378" s="95">
        <f t="shared" si="356"/>
        <v>0.2381294964028777</v>
      </c>
      <c r="BF378" s="313"/>
      <c r="BG378" s="113">
        <v>10</v>
      </c>
      <c r="BH378" s="103" t="s">
        <v>400</v>
      </c>
      <c r="BI378" s="178" t="s">
        <v>401</v>
      </c>
      <c r="BJ378" s="91">
        <v>79600848</v>
      </c>
      <c r="BK378" s="92">
        <f>IFERROR(BJ378/BJ379,"-")</f>
        <v>2.1289384865530576E-2</v>
      </c>
      <c r="BL378" s="93">
        <v>402</v>
      </c>
      <c r="BM378" s="94">
        <f t="shared" si="321"/>
        <v>198012.05970149254</v>
      </c>
      <c r="BN378" s="95">
        <f t="shared" si="357"/>
        <v>0.26569729015201587</v>
      </c>
      <c r="BO378" s="313"/>
      <c r="BP378" s="113">
        <v>10</v>
      </c>
      <c r="BQ378" s="103" t="s">
        <v>370</v>
      </c>
      <c r="BR378" s="178" t="s">
        <v>371</v>
      </c>
      <c r="BS378" s="91">
        <v>92417466</v>
      </c>
      <c r="BT378" s="92">
        <f>IFERROR(BS378/BS379,"-")</f>
        <v>2.9513156846735403E-2</v>
      </c>
      <c r="BU378" s="93">
        <v>784</v>
      </c>
      <c r="BV378" s="94">
        <f t="shared" si="322"/>
        <v>117879.42091836735</v>
      </c>
      <c r="BW378" s="95">
        <f t="shared" si="358"/>
        <v>0.64262295081967213</v>
      </c>
      <c r="BX378" s="313"/>
      <c r="BY378" s="113">
        <v>10</v>
      </c>
      <c r="BZ378" s="103" t="s">
        <v>346</v>
      </c>
      <c r="CA378" s="178" t="s">
        <v>347</v>
      </c>
      <c r="CB378" s="91">
        <v>843442905</v>
      </c>
      <c r="CC378" s="92">
        <f>IFERROR(CB378/CB379,"-")</f>
        <v>2.7616054713871768E-2</v>
      </c>
      <c r="CD378" s="93">
        <v>21885</v>
      </c>
      <c r="CE378" s="94">
        <f t="shared" si="323"/>
        <v>38539.771761480464</v>
      </c>
      <c r="CF378" s="95">
        <f t="shared" si="359"/>
        <v>0.67866778304958597</v>
      </c>
    </row>
    <row r="379" spans="2:84" s="173" customFormat="1" ht="13.5" customHeight="1">
      <c r="B379" s="266"/>
      <c r="C379" s="320"/>
      <c r="D379" s="302"/>
      <c r="E379" s="96" t="s">
        <v>164</v>
      </c>
      <c r="F379" s="97"/>
      <c r="G379" s="98"/>
      <c r="H379" s="228">
        <v>11565597820</v>
      </c>
      <c r="I379" s="99" t="s">
        <v>292</v>
      </c>
      <c r="J379" s="100">
        <v>18665</v>
      </c>
      <c r="K379" s="49">
        <f t="shared" si="315"/>
        <v>619640.92258237337</v>
      </c>
      <c r="L379" s="101">
        <f t="shared" si="351"/>
        <v>0.92031951087224495</v>
      </c>
      <c r="M379" s="314"/>
      <c r="N379" s="96" t="s">
        <v>164</v>
      </c>
      <c r="O379" s="97"/>
      <c r="P379" s="98"/>
      <c r="Q379" s="228">
        <v>1967005330</v>
      </c>
      <c r="R379" s="99" t="s">
        <v>292</v>
      </c>
      <c r="S379" s="100">
        <v>2396</v>
      </c>
      <c r="T379" s="49">
        <f t="shared" si="316"/>
        <v>820953.81051752926</v>
      </c>
      <c r="U379" s="101">
        <f t="shared" si="352"/>
        <v>0.99501661129568109</v>
      </c>
      <c r="V379" s="314"/>
      <c r="W379" s="96" t="s">
        <v>164</v>
      </c>
      <c r="X379" s="97"/>
      <c r="Y379" s="98"/>
      <c r="Z379" s="228">
        <v>1542149520</v>
      </c>
      <c r="AA379" s="99" t="s">
        <v>292</v>
      </c>
      <c r="AB379" s="100">
        <v>1365</v>
      </c>
      <c r="AC379" s="49">
        <f t="shared" si="317"/>
        <v>1129779.8681318681</v>
      </c>
      <c r="AD379" s="101">
        <f t="shared" si="353"/>
        <v>0.99707815924032139</v>
      </c>
      <c r="AE379" s="314"/>
      <c r="AF379" s="96" t="s">
        <v>164</v>
      </c>
      <c r="AG379" s="97"/>
      <c r="AH379" s="98"/>
      <c r="AI379" s="228">
        <v>2715200680</v>
      </c>
      <c r="AJ379" s="99" t="s">
        <v>292</v>
      </c>
      <c r="AK379" s="100">
        <v>2189</v>
      </c>
      <c r="AL379" s="49">
        <f t="shared" si="318"/>
        <v>1240384.0475102786</v>
      </c>
      <c r="AM379" s="101">
        <f t="shared" si="354"/>
        <v>0.99229374433363549</v>
      </c>
      <c r="AN379" s="314"/>
      <c r="AO379" s="96" t="s">
        <v>164</v>
      </c>
      <c r="AP379" s="97"/>
      <c r="AQ379" s="98"/>
      <c r="AR379" s="228">
        <v>3152423150</v>
      </c>
      <c r="AS379" s="99" t="s">
        <v>292</v>
      </c>
      <c r="AT379" s="100">
        <v>1849</v>
      </c>
      <c r="AU379" s="49">
        <f t="shared" si="319"/>
        <v>1704934.0995132504</v>
      </c>
      <c r="AV379" s="101">
        <f t="shared" si="355"/>
        <v>0.99408602150537639</v>
      </c>
      <c r="AW379" s="314"/>
      <c r="AX379" s="96" t="s">
        <v>164</v>
      </c>
      <c r="AY379" s="97"/>
      <c r="AZ379" s="98"/>
      <c r="BA379" s="228">
        <v>2728991870</v>
      </c>
      <c r="BB379" s="99" t="s">
        <v>292</v>
      </c>
      <c r="BC379" s="100">
        <v>1374</v>
      </c>
      <c r="BD379" s="49">
        <f t="shared" si="320"/>
        <v>1986165.844250364</v>
      </c>
      <c r="BE379" s="101">
        <f t="shared" si="356"/>
        <v>0.98848920863309353</v>
      </c>
      <c r="BF379" s="314"/>
      <c r="BG379" s="96" t="s">
        <v>164</v>
      </c>
      <c r="BH379" s="97"/>
      <c r="BI379" s="98"/>
      <c r="BJ379" s="228">
        <v>3738992390</v>
      </c>
      <c r="BK379" s="99" t="s">
        <v>292</v>
      </c>
      <c r="BL379" s="100">
        <v>1486</v>
      </c>
      <c r="BM379" s="49">
        <f t="shared" si="321"/>
        <v>2516145.6191117093</v>
      </c>
      <c r="BN379" s="101">
        <f t="shared" si="357"/>
        <v>0.9821546596166556</v>
      </c>
      <c r="BO379" s="314"/>
      <c r="BP379" s="96" t="s">
        <v>164</v>
      </c>
      <c r="BQ379" s="97"/>
      <c r="BR379" s="98"/>
      <c r="BS379" s="228">
        <v>3131398870</v>
      </c>
      <c r="BT379" s="99" t="s">
        <v>292</v>
      </c>
      <c r="BU379" s="100">
        <v>1200</v>
      </c>
      <c r="BV379" s="49">
        <f t="shared" si="322"/>
        <v>2609499.0583333331</v>
      </c>
      <c r="BW379" s="101">
        <f t="shared" si="358"/>
        <v>0.98360655737704916</v>
      </c>
      <c r="BX379" s="314"/>
      <c r="BY379" s="96" t="s">
        <v>164</v>
      </c>
      <c r="BZ379" s="97"/>
      <c r="CA379" s="98"/>
      <c r="CB379" s="228">
        <v>30541759630</v>
      </c>
      <c r="CC379" s="99" t="s">
        <v>292</v>
      </c>
      <c r="CD379" s="100">
        <v>30524</v>
      </c>
      <c r="CE379" s="49">
        <f t="shared" si="323"/>
        <v>1000581.8251212161</v>
      </c>
      <c r="CF379" s="101">
        <f t="shared" si="359"/>
        <v>0.94656867305485781</v>
      </c>
    </row>
    <row r="380" spans="2:84" ht="13.5" customHeight="1">
      <c r="B380" s="303">
        <v>35</v>
      </c>
      <c r="C380" s="317" t="s">
        <v>1</v>
      </c>
      <c r="D380" s="305">
        <f>CK40</f>
        <v>41570</v>
      </c>
      <c r="E380" s="72">
        <v>1</v>
      </c>
      <c r="F380" s="73" t="s">
        <v>336</v>
      </c>
      <c r="G380" s="74" t="s">
        <v>337</v>
      </c>
      <c r="H380" s="75">
        <v>1711614821</v>
      </c>
      <c r="I380" s="76">
        <f>IFERROR(H380/H390,"-")</f>
        <v>7.7887700441801822E-2</v>
      </c>
      <c r="J380" s="77">
        <v>15593</v>
      </c>
      <c r="K380" s="78">
        <f t="shared" si="315"/>
        <v>109768.15372282434</v>
      </c>
      <c r="L380" s="79">
        <f t="shared" ref="L380:L390" si="360">IFERROR(J380/$CK$40,0)</f>
        <v>0.37510223719028146</v>
      </c>
      <c r="M380" s="315">
        <f>CL40</f>
        <v>4590</v>
      </c>
      <c r="N380" s="195">
        <v>1</v>
      </c>
      <c r="O380" s="73" t="s">
        <v>336</v>
      </c>
      <c r="P380" s="74" t="s">
        <v>337</v>
      </c>
      <c r="Q380" s="75">
        <v>379848489</v>
      </c>
      <c r="R380" s="76">
        <f>IFERROR(Q380/Q390,"-")</f>
        <v>8.9046291784467588E-2</v>
      </c>
      <c r="S380" s="77">
        <v>2671</v>
      </c>
      <c r="T380" s="78">
        <f t="shared" si="316"/>
        <v>142212.08873081242</v>
      </c>
      <c r="U380" s="79">
        <f t="shared" ref="U380:U390" si="361">IFERROR(S380/$CL$40,0)</f>
        <v>0.581917211328976</v>
      </c>
      <c r="V380" s="315">
        <f>CM40</f>
        <v>3103</v>
      </c>
      <c r="W380" s="195">
        <v>1</v>
      </c>
      <c r="X380" s="73" t="s">
        <v>344</v>
      </c>
      <c r="Y380" s="74" t="s">
        <v>345</v>
      </c>
      <c r="Z380" s="75">
        <v>319379913</v>
      </c>
      <c r="AA380" s="76">
        <f>IFERROR(Z380/Z390,"-")</f>
        <v>8.5619273019953382E-2</v>
      </c>
      <c r="AB380" s="77">
        <v>552</v>
      </c>
      <c r="AC380" s="78">
        <f t="shared" si="317"/>
        <v>578586.79891304346</v>
      </c>
      <c r="AD380" s="79">
        <f t="shared" ref="AD380:AD390" si="362">IFERROR(AB380/$CM$40,0)</f>
        <v>0.17789236223009991</v>
      </c>
      <c r="AE380" s="315">
        <f>CN40</f>
        <v>4642</v>
      </c>
      <c r="AF380" s="195">
        <v>1</v>
      </c>
      <c r="AG380" s="73" t="s">
        <v>356</v>
      </c>
      <c r="AH380" s="74" t="s">
        <v>357</v>
      </c>
      <c r="AI380" s="75">
        <v>451606927</v>
      </c>
      <c r="AJ380" s="76">
        <f>IFERROR(AI380/AI390,"-")</f>
        <v>8.1799719942776281E-2</v>
      </c>
      <c r="AK380" s="77">
        <v>1316</v>
      </c>
      <c r="AL380" s="78">
        <f t="shared" si="318"/>
        <v>343166.35790273559</v>
      </c>
      <c r="AM380" s="79">
        <f t="shared" ref="AM380:AM390" si="363">IFERROR(AK380/$CN$40,0)</f>
        <v>0.28349849202929772</v>
      </c>
      <c r="AN380" s="315">
        <f>CO40</f>
        <v>3675</v>
      </c>
      <c r="AO380" s="195">
        <v>1</v>
      </c>
      <c r="AP380" s="73" t="s">
        <v>336</v>
      </c>
      <c r="AQ380" s="74" t="s">
        <v>337</v>
      </c>
      <c r="AR380" s="75">
        <v>448835901</v>
      </c>
      <c r="AS380" s="76">
        <f>IFERROR(AR380/AR390,"-")</f>
        <v>8.0633459867197832E-2</v>
      </c>
      <c r="AT380" s="77">
        <v>2451</v>
      </c>
      <c r="AU380" s="78">
        <f t="shared" si="319"/>
        <v>183123.58261933905</v>
      </c>
      <c r="AV380" s="79">
        <f t="shared" ref="AV380:AV390" si="364">IFERROR(AT380/$CO$40,0)</f>
        <v>0.66693877551020408</v>
      </c>
      <c r="AW380" s="315">
        <f>CP40</f>
        <v>3017</v>
      </c>
      <c r="AX380" s="195">
        <v>1</v>
      </c>
      <c r="AY380" s="73" t="s">
        <v>356</v>
      </c>
      <c r="AZ380" s="74" t="s">
        <v>357</v>
      </c>
      <c r="BA380" s="75">
        <v>522406991</v>
      </c>
      <c r="BB380" s="76">
        <f>IFERROR(BA380/BA390,"-")</f>
        <v>0.10357670662734976</v>
      </c>
      <c r="BC380" s="77">
        <v>949</v>
      </c>
      <c r="BD380" s="78">
        <f t="shared" si="320"/>
        <v>550481.55005268706</v>
      </c>
      <c r="BE380" s="79">
        <f t="shared" ref="BE380:BE390" si="365">IFERROR(BC380/$CP$40,0)</f>
        <v>0.31455087835598278</v>
      </c>
      <c r="BF380" s="315">
        <f>CQ40</f>
        <v>2992</v>
      </c>
      <c r="BG380" s="195">
        <v>1</v>
      </c>
      <c r="BH380" s="73" t="s">
        <v>356</v>
      </c>
      <c r="BI380" s="74" t="s">
        <v>357</v>
      </c>
      <c r="BJ380" s="75">
        <v>555343259</v>
      </c>
      <c r="BK380" s="76">
        <f>IFERROR(BJ380/BJ390,"-")</f>
        <v>9.0823166260917604E-2</v>
      </c>
      <c r="BL380" s="77">
        <v>949</v>
      </c>
      <c r="BM380" s="78">
        <f t="shared" si="321"/>
        <v>585187.83877766074</v>
      </c>
      <c r="BN380" s="79">
        <f t="shared" ref="BN380:BN390" si="366">IFERROR(BL380/$CQ$40,0)</f>
        <v>0.31717914438502676</v>
      </c>
      <c r="BO380" s="315">
        <f>CR40</f>
        <v>2231</v>
      </c>
      <c r="BP380" s="195">
        <v>1</v>
      </c>
      <c r="BQ380" s="73" t="s">
        <v>364</v>
      </c>
      <c r="BR380" s="74" t="s">
        <v>365</v>
      </c>
      <c r="BS380" s="75">
        <v>501899934</v>
      </c>
      <c r="BT380" s="76">
        <f>IFERROR(BS380/BS390,"-")</f>
        <v>9.6880326639196573E-2</v>
      </c>
      <c r="BU380" s="77">
        <v>1292</v>
      </c>
      <c r="BV380" s="78">
        <f t="shared" si="322"/>
        <v>388467.4411764706</v>
      </c>
      <c r="BW380" s="79">
        <f t="shared" ref="BW380:BW390" si="367">IFERROR(BU380/$CR$40,0)</f>
        <v>0.57911250560286864</v>
      </c>
      <c r="BX380" s="315">
        <f>CS40</f>
        <v>65820</v>
      </c>
      <c r="BY380" s="195">
        <v>1</v>
      </c>
      <c r="BZ380" s="73" t="s">
        <v>336</v>
      </c>
      <c r="CA380" s="74" t="s">
        <v>337</v>
      </c>
      <c r="CB380" s="75">
        <v>4372810167</v>
      </c>
      <c r="CC380" s="76">
        <f>IFERROR(CB380/CB390,"-")</f>
        <v>7.6184681960028158E-2</v>
      </c>
      <c r="CD380" s="77">
        <v>31114</v>
      </c>
      <c r="CE380" s="78">
        <f t="shared" si="323"/>
        <v>140541.56222279361</v>
      </c>
      <c r="CF380" s="79">
        <f t="shared" ref="CF380:CF390" si="368">IFERROR(CD380/$CS$40,0)</f>
        <v>0.47271346095411731</v>
      </c>
    </row>
    <row r="381" spans="2:84" ht="13.5" customHeight="1">
      <c r="B381" s="304"/>
      <c r="C381" s="318"/>
      <c r="D381" s="301"/>
      <c r="E381" s="80">
        <v>2</v>
      </c>
      <c r="F381" s="102" t="s">
        <v>338</v>
      </c>
      <c r="G381" s="176" t="s">
        <v>339</v>
      </c>
      <c r="H381" s="83">
        <v>1627280039</v>
      </c>
      <c r="I381" s="84">
        <f>IFERROR(H381/H390,"-")</f>
        <v>7.4050013272557183E-2</v>
      </c>
      <c r="J381" s="85">
        <v>10615</v>
      </c>
      <c r="K381" s="86">
        <f t="shared" si="315"/>
        <v>153300.05077720206</v>
      </c>
      <c r="L381" s="87">
        <f t="shared" si="360"/>
        <v>0.25535241760885252</v>
      </c>
      <c r="M381" s="313"/>
      <c r="N381" s="112">
        <v>2</v>
      </c>
      <c r="O381" s="102" t="s">
        <v>350</v>
      </c>
      <c r="P381" s="176" t="s">
        <v>351</v>
      </c>
      <c r="Q381" s="83">
        <v>230798793</v>
      </c>
      <c r="R381" s="84">
        <f>IFERROR(Q381/Q390,"-")</f>
        <v>5.4105195255840378E-2</v>
      </c>
      <c r="S381" s="85">
        <v>2079</v>
      </c>
      <c r="T381" s="86">
        <f t="shared" si="316"/>
        <v>111014.33044733045</v>
      </c>
      <c r="U381" s="87">
        <f t="shared" si="361"/>
        <v>0.45294117647058824</v>
      </c>
      <c r="V381" s="313"/>
      <c r="W381" s="112">
        <v>2</v>
      </c>
      <c r="X381" s="102" t="s">
        <v>336</v>
      </c>
      <c r="Y381" s="176" t="s">
        <v>337</v>
      </c>
      <c r="Z381" s="83">
        <v>289368864</v>
      </c>
      <c r="AA381" s="84">
        <f>IFERROR(Z381/Z390,"-")</f>
        <v>7.7573919842259323E-2</v>
      </c>
      <c r="AB381" s="85">
        <v>1992</v>
      </c>
      <c r="AC381" s="86">
        <f t="shared" si="317"/>
        <v>145265.49397590361</v>
      </c>
      <c r="AD381" s="87">
        <f t="shared" si="362"/>
        <v>0.64195939413470837</v>
      </c>
      <c r="AE381" s="313"/>
      <c r="AF381" s="112">
        <v>2</v>
      </c>
      <c r="AG381" s="102" t="s">
        <v>336</v>
      </c>
      <c r="AH381" s="176" t="s">
        <v>337</v>
      </c>
      <c r="AI381" s="83">
        <v>445208488</v>
      </c>
      <c r="AJ381" s="84">
        <f>IFERROR(AI381/AI390,"-")</f>
        <v>8.0640768458688575E-2</v>
      </c>
      <c r="AK381" s="85">
        <v>2905</v>
      </c>
      <c r="AL381" s="86">
        <f t="shared" si="318"/>
        <v>153255.93390705681</v>
      </c>
      <c r="AM381" s="87">
        <f t="shared" si="363"/>
        <v>0.62580784144765189</v>
      </c>
      <c r="AN381" s="313"/>
      <c r="AO381" s="112">
        <v>2</v>
      </c>
      <c r="AP381" s="102" t="s">
        <v>344</v>
      </c>
      <c r="AQ381" s="176" t="s">
        <v>345</v>
      </c>
      <c r="AR381" s="83">
        <v>414405103</v>
      </c>
      <c r="AS381" s="84">
        <f>IFERROR(AR381/AR390,"-")</f>
        <v>7.444796008310503E-2</v>
      </c>
      <c r="AT381" s="85">
        <v>708</v>
      </c>
      <c r="AU381" s="86">
        <f t="shared" si="319"/>
        <v>585317.94209039549</v>
      </c>
      <c r="AV381" s="87">
        <f t="shared" si="364"/>
        <v>0.1926530612244898</v>
      </c>
      <c r="AW381" s="313"/>
      <c r="AX381" s="112">
        <v>2</v>
      </c>
      <c r="AY381" s="102" t="s">
        <v>336</v>
      </c>
      <c r="AZ381" s="176" t="s">
        <v>337</v>
      </c>
      <c r="BA381" s="83">
        <v>324570210</v>
      </c>
      <c r="BB381" s="84">
        <f>IFERROR(BA381/BA390,"-")</f>
        <v>6.4351959296707242E-2</v>
      </c>
      <c r="BC381" s="85">
        <v>2015</v>
      </c>
      <c r="BD381" s="86">
        <f t="shared" si="320"/>
        <v>161077.02729528537</v>
      </c>
      <c r="BE381" s="87">
        <f t="shared" si="365"/>
        <v>0.66788200198873049</v>
      </c>
      <c r="BF381" s="313"/>
      <c r="BG381" s="112">
        <v>2</v>
      </c>
      <c r="BH381" s="102" t="s">
        <v>336</v>
      </c>
      <c r="BI381" s="176" t="s">
        <v>337</v>
      </c>
      <c r="BJ381" s="83">
        <v>428298339</v>
      </c>
      <c r="BK381" s="84">
        <f>IFERROR(BJ381/BJ390,"-")</f>
        <v>7.0045707086311915E-2</v>
      </c>
      <c r="BL381" s="85">
        <v>2025</v>
      </c>
      <c r="BM381" s="86">
        <f t="shared" si="321"/>
        <v>211505.35259259259</v>
      </c>
      <c r="BN381" s="87">
        <f t="shared" si="366"/>
        <v>0.67680481283422456</v>
      </c>
      <c r="BO381" s="313"/>
      <c r="BP381" s="112">
        <v>2</v>
      </c>
      <c r="BQ381" s="102" t="s">
        <v>362</v>
      </c>
      <c r="BR381" s="176" t="s">
        <v>363</v>
      </c>
      <c r="BS381" s="83">
        <v>418843899</v>
      </c>
      <c r="BT381" s="84">
        <f>IFERROR(BS381/BS390,"-")</f>
        <v>8.0848254795655453E-2</v>
      </c>
      <c r="BU381" s="85">
        <v>889</v>
      </c>
      <c r="BV381" s="86">
        <f t="shared" si="322"/>
        <v>471140.49381327332</v>
      </c>
      <c r="BW381" s="87">
        <f t="shared" si="367"/>
        <v>0.39847601972209773</v>
      </c>
      <c r="BX381" s="313"/>
      <c r="BY381" s="112">
        <v>2</v>
      </c>
      <c r="BZ381" s="102" t="s">
        <v>338</v>
      </c>
      <c r="CA381" s="176" t="s">
        <v>339</v>
      </c>
      <c r="CB381" s="83">
        <v>3159973251</v>
      </c>
      <c r="CC381" s="84">
        <f>IFERROR(CB381/CB390,"-")</f>
        <v>5.5054198086717736E-2</v>
      </c>
      <c r="CD381" s="85">
        <v>16508</v>
      </c>
      <c r="CE381" s="86">
        <f t="shared" si="323"/>
        <v>191420.72031742186</v>
      </c>
      <c r="CF381" s="87">
        <f t="shared" si="368"/>
        <v>0.250805226374962</v>
      </c>
    </row>
    <row r="382" spans="2:84" ht="13.5" customHeight="1">
      <c r="B382" s="304"/>
      <c r="C382" s="318"/>
      <c r="D382" s="301"/>
      <c r="E382" s="80">
        <v>3</v>
      </c>
      <c r="F382" s="175" t="s">
        <v>340</v>
      </c>
      <c r="G382" s="176" t="s">
        <v>341</v>
      </c>
      <c r="H382" s="83">
        <v>1012594506</v>
      </c>
      <c r="I382" s="84">
        <f>IFERROR(H382/H390,"-")</f>
        <v>4.6078508192785916E-2</v>
      </c>
      <c r="J382" s="85">
        <v>19972</v>
      </c>
      <c r="K382" s="86">
        <f t="shared" si="315"/>
        <v>50700.706288804329</v>
      </c>
      <c r="L382" s="87">
        <f t="shared" si="360"/>
        <v>0.48044262689439499</v>
      </c>
      <c r="M382" s="313"/>
      <c r="N382" s="112">
        <v>3</v>
      </c>
      <c r="O382" s="175" t="s">
        <v>338</v>
      </c>
      <c r="P382" s="176" t="s">
        <v>339</v>
      </c>
      <c r="Q382" s="83">
        <v>217129943</v>
      </c>
      <c r="R382" s="84">
        <f>IFERROR(Q382/Q390,"-")</f>
        <v>5.0900863948211778E-2</v>
      </c>
      <c r="S382" s="85">
        <v>1298</v>
      </c>
      <c r="T382" s="86">
        <f t="shared" si="316"/>
        <v>167280.3875192604</v>
      </c>
      <c r="U382" s="87">
        <f t="shared" si="361"/>
        <v>0.28278867102396515</v>
      </c>
      <c r="V382" s="313"/>
      <c r="W382" s="112">
        <v>3</v>
      </c>
      <c r="X382" s="175" t="s">
        <v>356</v>
      </c>
      <c r="Y382" s="176" t="s">
        <v>357</v>
      </c>
      <c r="Z382" s="83">
        <v>200066219</v>
      </c>
      <c r="AA382" s="84">
        <f>IFERROR(Z382/Z390,"-")</f>
        <v>5.3633693070205025E-2</v>
      </c>
      <c r="AB382" s="85">
        <v>1014</v>
      </c>
      <c r="AC382" s="86">
        <f t="shared" si="317"/>
        <v>197303.96351084812</v>
      </c>
      <c r="AD382" s="87">
        <f t="shared" si="362"/>
        <v>0.32678053496616177</v>
      </c>
      <c r="AE382" s="313"/>
      <c r="AF382" s="112">
        <v>3</v>
      </c>
      <c r="AG382" s="175" t="s">
        <v>338</v>
      </c>
      <c r="AH382" s="176" t="s">
        <v>339</v>
      </c>
      <c r="AI382" s="83">
        <v>315447413</v>
      </c>
      <c r="AJ382" s="84">
        <f>IFERROR(AI382/AI390,"-")</f>
        <v>5.7137099759484618E-2</v>
      </c>
      <c r="AK382" s="85">
        <v>1157</v>
      </c>
      <c r="AL382" s="86">
        <f t="shared" si="318"/>
        <v>272642.53500432154</v>
      </c>
      <c r="AM382" s="87">
        <f t="shared" si="363"/>
        <v>0.24924601464885826</v>
      </c>
      <c r="AN382" s="313"/>
      <c r="AO382" s="112">
        <v>3</v>
      </c>
      <c r="AP382" s="175" t="s">
        <v>356</v>
      </c>
      <c r="AQ382" s="176" t="s">
        <v>357</v>
      </c>
      <c r="AR382" s="83">
        <v>399537933</v>
      </c>
      <c r="AS382" s="84">
        <f>IFERROR(AR382/AR390,"-")</f>
        <v>7.1777070003093787E-2</v>
      </c>
      <c r="AT382" s="85">
        <v>1159</v>
      </c>
      <c r="AU382" s="86">
        <f t="shared" si="319"/>
        <v>344726.43054357206</v>
      </c>
      <c r="AV382" s="87">
        <f t="shared" si="364"/>
        <v>0.31537414965986393</v>
      </c>
      <c r="AW382" s="313"/>
      <c r="AX382" s="112">
        <v>3</v>
      </c>
      <c r="AY382" s="175" t="s">
        <v>366</v>
      </c>
      <c r="AZ382" s="176" t="s">
        <v>367</v>
      </c>
      <c r="BA382" s="83">
        <v>282772287</v>
      </c>
      <c r="BB382" s="84">
        <f>IFERROR(BA382/BA390,"-")</f>
        <v>5.6064759311277572E-2</v>
      </c>
      <c r="BC382" s="85">
        <v>872</v>
      </c>
      <c r="BD382" s="86">
        <f t="shared" si="320"/>
        <v>324280.14564220182</v>
      </c>
      <c r="BE382" s="87">
        <f t="shared" si="365"/>
        <v>0.28902883659264172</v>
      </c>
      <c r="BF382" s="313"/>
      <c r="BG382" s="112">
        <v>3</v>
      </c>
      <c r="BH382" s="175" t="s">
        <v>362</v>
      </c>
      <c r="BI382" s="176" t="s">
        <v>363</v>
      </c>
      <c r="BJ382" s="83">
        <v>413582958</v>
      </c>
      <c r="BK382" s="84">
        <f>IFERROR(BJ382/BJ390,"-")</f>
        <v>6.7639091946042881E-2</v>
      </c>
      <c r="BL382" s="85">
        <v>1232</v>
      </c>
      <c r="BM382" s="86">
        <f t="shared" si="321"/>
        <v>335700.45292207791</v>
      </c>
      <c r="BN382" s="87">
        <f t="shared" si="366"/>
        <v>0.41176470588235292</v>
      </c>
      <c r="BO382" s="313"/>
      <c r="BP382" s="112">
        <v>3</v>
      </c>
      <c r="BQ382" s="175" t="s">
        <v>336</v>
      </c>
      <c r="BR382" s="176" t="s">
        <v>337</v>
      </c>
      <c r="BS382" s="83">
        <v>345065055</v>
      </c>
      <c r="BT382" s="84">
        <f>IFERROR(BS382/BS390,"-")</f>
        <v>6.6606932927335924E-2</v>
      </c>
      <c r="BU382" s="85">
        <v>1462</v>
      </c>
      <c r="BV382" s="86">
        <f t="shared" si="322"/>
        <v>236022.6094391245</v>
      </c>
      <c r="BW382" s="87">
        <f t="shared" si="367"/>
        <v>0.65531151949798294</v>
      </c>
      <c r="BX382" s="313"/>
      <c r="BY382" s="112">
        <v>3</v>
      </c>
      <c r="BZ382" s="175" t="s">
        <v>356</v>
      </c>
      <c r="CA382" s="176" t="s">
        <v>357</v>
      </c>
      <c r="CB382" s="83">
        <v>2854293715</v>
      </c>
      <c r="CC382" s="84">
        <f>IFERROR(CB382/CB390,"-")</f>
        <v>4.9728538535430612E-2</v>
      </c>
      <c r="CD382" s="85">
        <v>11195</v>
      </c>
      <c r="CE382" s="86">
        <f t="shared" si="323"/>
        <v>254961.47521214827</v>
      </c>
      <c r="CF382" s="87">
        <f t="shared" si="368"/>
        <v>0.17008508052263749</v>
      </c>
    </row>
    <row r="383" spans="2:84" ht="13.5" customHeight="1">
      <c r="B383" s="304"/>
      <c r="C383" s="318"/>
      <c r="D383" s="301"/>
      <c r="E383" s="80">
        <v>4</v>
      </c>
      <c r="F383" s="175" t="s">
        <v>342</v>
      </c>
      <c r="G383" s="176" t="s">
        <v>343</v>
      </c>
      <c r="H383" s="83">
        <v>1007766667</v>
      </c>
      <c r="I383" s="84">
        <f>IFERROR(H383/H390,"-")</f>
        <v>4.5858815494872987E-2</v>
      </c>
      <c r="J383" s="85">
        <v>19892</v>
      </c>
      <c r="K383" s="86">
        <f t="shared" si="315"/>
        <v>50661.907651317109</v>
      </c>
      <c r="L383" s="87">
        <f t="shared" si="360"/>
        <v>0.47851816213615589</v>
      </c>
      <c r="M383" s="313"/>
      <c r="N383" s="112">
        <v>4</v>
      </c>
      <c r="O383" s="175" t="s">
        <v>356</v>
      </c>
      <c r="P383" s="176" t="s">
        <v>357</v>
      </c>
      <c r="Q383" s="83">
        <v>200152623</v>
      </c>
      <c r="R383" s="84">
        <f>IFERROR(Q383/Q390,"-")</f>
        <v>4.6920941862913505E-2</v>
      </c>
      <c r="S383" s="85">
        <v>1098</v>
      </c>
      <c r="T383" s="86">
        <f t="shared" si="316"/>
        <v>182288.36338797814</v>
      </c>
      <c r="U383" s="87">
        <f t="shared" si="361"/>
        <v>0.23921568627450981</v>
      </c>
      <c r="V383" s="313"/>
      <c r="W383" s="112">
        <v>4</v>
      </c>
      <c r="X383" s="175" t="s">
        <v>338</v>
      </c>
      <c r="Y383" s="176" t="s">
        <v>339</v>
      </c>
      <c r="Z383" s="83">
        <v>177641755</v>
      </c>
      <c r="AA383" s="84">
        <f>IFERROR(Z383/Z390,"-")</f>
        <v>4.7622149365068769E-2</v>
      </c>
      <c r="AB383" s="85">
        <v>921</v>
      </c>
      <c r="AC383" s="86">
        <f t="shared" si="317"/>
        <v>192879.21281216069</v>
      </c>
      <c r="AD383" s="87">
        <f t="shared" si="362"/>
        <v>0.29680953915565583</v>
      </c>
      <c r="AE383" s="313"/>
      <c r="AF383" s="112">
        <v>4</v>
      </c>
      <c r="AG383" s="175" t="s">
        <v>354</v>
      </c>
      <c r="AH383" s="176" t="s">
        <v>355</v>
      </c>
      <c r="AI383" s="83">
        <v>231723909</v>
      </c>
      <c r="AJ383" s="84">
        <f>IFERROR(AI383/AI390,"-")</f>
        <v>4.1972232326377444E-2</v>
      </c>
      <c r="AK383" s="85">
        <v>2031</v>
      </c>
      <c r="AL383" s="86">
        <f t="shared" si="318"/>
        <v>114093.50516986706</v>
      </c>
      <c r="AM383" s="87">
        <f t="shared" si="363"/>
        <v>0.43752692804825505</v>
      </c>
      <c r="AN383" s="313"/>
      <c r="AO383" s="112">
        <v>4</v>
      </c>
      <c r="AP383" s="175" t="s">
        <v>338</v>
      </c>
      <c r="AQ383" s="176" t="s">
        <v>339</v>
      </c>
      <c r="AR383" s="83">
        <v>349320882</v>
      </c>
      <c r="AS383" s="84">
        <f>IFERROR(AR383/AR390,"-")</f>
        <v>6.2755566693229264E-2</v>
      </c>
      <c r="AT383" s="85">
        <v>947</v>
      </c>
      <c r="AU383" s="86">
        <f t="shared" si="319"/>
        <v>368871.0475184794</v>
      </c>
      <c r="AV383" s="87">
        <f t="shared" si="364"/>
        <v>0.25768707482993197</v>
      </c>
      <c r="AW383" s="313"/>
      <c r="AX383" s="112">
        <v>4</v>
      </c>
      <c r="AY383" s="175" t="s">
        <v>344</v>
      </c>
      <c r="AZ383" s="176" t="s">
        <v>345</v>
      </c>
      <c r="BA383" s="83">
        <v>256695305</v>
      </c>
      <c r="BB383" s="84">
        <f>IFERROR(BA383/BA390,"-")</f>
        <v>5.0894522387054095E-2</v>
      </c>
      <c r="BC383" s="85">
        <v>521</v>
      </c>
      <c r="BD383" s="86">
        <f t="shared" si="320"/>
        <v>492697.32245681382</v>
      </c>
      <c r="BE383" s="87">
        <f t="shared" si="365"/>
        <v>0.1726881007623467</v>
      </c>
      <c r="BF383" s="313"/>
      <c r="BG383" s="112">
        <v>4</v>
      </c>
      <c r="BH383" s="175" t="s">
        <v>364</v>
      </c>
      <c r="BI383" s="176" t="s">
        <v>365</v>
      </c>
      <c r="BJ383" s="83">
        <v>397705208</v>
      </c>
      <c r="BK383" s="84">
        <f>IFERROR(BJ383/BJ390,"-")</f>
        <v>6.5042378103335935E-2</v>
      </c>
      <c r="BL383" s="85">
        <v>1590</v>
      </c>
      <c r="BM383" s="86">
        <f t="shared" si="321"/>
        <v>250129.06163522013</v>
      </c>
      <c r="BN383" s="87">
        <f t="shared" si="366"/>
        <v>0.5314171122994652</v>
      </c>
      <c r="BO383" s="313"/>
      <c r="BP383" s="112">
        <v>4</v>
      </c>
      <c r="BQ383" s="175" t="s">
        <v>340</v>
      </c>
      <c r="BR383" s="176" t="s">
        <v>341</v>
      </c>
      <c r="BS383" s="83">
        <v>314249403</v>
      </c>
      <c r="BT383" s="84">
        <f>IFERROR(BS383/BS390,"-")</f>
        <v>6.0658674660858829E-2</v>
      </c>
      <c r="BU383" s="85">
        <v>1969</v>
      </c>
      <c r="BV383" s="86">
        <f t="shared" si="322"/>
        <v>159598.47790756729</v>
      </c>
      <c r="BW383" s="87">
        <f t="shared" si="367"/>
        <v>0.88256387270282388</v>
      </c>
      <c r="BX383" s="313"/>
      <c r="BY383" s="112">
        <v>4</v>
      </c>
      <c r="BZ383" s="175" t="s">
        <v>340</v>
      </c>
      <c r="CA383" s="176" t="s">
        <v>341</v>
      </c>
      <c r="CB383" s="83">
        <v>2671510489</v>
      </c>
      <c r="CC383" s="84">
        <f>IFERROR(CB383/CB390,"-")</f>
        <v>4.6544022993107975E-2</v>
      </c>
      <c r="CD383" s="85">
        <v>38666</v>
      </c>
      <c r="CE383" s="86">
        <f t="shared" si="323"/>
        <v>69091.979749650855</v>
      </c>
      <c r="CF383" s="87">
        <f t="shared" si="368"/>
        <v>0.58745062291096928</v>
      </c>
    </row>
    <row r="384" spans="2:84" ht="13.5" customHeight="1">
      <c r="B384" s="304"/>
      <c r="C384" s="318"/>
      <c r="D384" s="301"/>
      <c r="E384" s="80">
        <v>5</v>
      </c>
      <c r="F384" s="175" t="s">
        <v>346</v>
      </c>
      <c r="G384" s="176" t="s">
        <v>347</v>
      </c>
      <c r="H384" s="83">
        <v>948516883</v>
      </c>
      <c r="I384" s="84">
        <f>IFERROR(H384/H390,"-")</f>
        <v>4.3162630949837744E-2</v>
      </c>
      <c r="J384" s="85">
        <v>24857</v>
      </c>
      <c r="K384" s="86">
        <f t="shared" si="315"/>
        <v>38158.944482439554</v>
      </c>
      <c r="L384" s="87">
        <f t="shared" si="360"/>
        <v>0.59795525619437095</v>
      </c>
      <c r="M384" s="313"/>
      <c r="N384" s="112">
        <v>5</v>
      </c>
      <c r="O384" s="175" t="s">
        <v>354</v>
      </c>
      <c r="P384" s="176" t="s">
        <v>355</v>
      </c>
      <c r="Q384" s="83">
        <v>188790247</v>
      </c>
      <c r="R384" s="84">
        <f>IFERROR(Q384/Q390,"-")</f>
        <v>4.4257307603568503E-2</v>
      </c>
      <c r="S384" s="85">
        <v>2378</v>
      </c>
      <c r="T384" s="86">
        <f t="shared" si="316"/>
        <v>79390.347771236338</v>
      </c>
      <c r="U384" s="87">
        <f t="shared" si="361"/>
        <v>0.51808278867102397</v>
      </c>
      <c r="V384" s="313"/>
      <c r="W384" s="112">
        <v>5</v>
      </c>
      <c r="X384" s="175" t="s">
        <v>354</v>
      </c>
      <c r="Y384" s="176" t="s">
        <v>355</v>
      </c>
      <c r="Z384" s="83">
        <v>175610731</v>
      </c>
      <c r="AA384" s="84">
        <f>IFERROR(Z384/Z390,"-")</f>
        <v>4.7077673049283439E-2</v>
      </c>
      <c r="AB384" s="85">
        <v>1792</v>
      </c>
      <c r="AC384" s="86">
        <f t="shared" si="317"/>
        <v>97997.059709821435</v>
      </c>
      <c r="AD384" s="87">
        <f t="shared" si="362"/>
        <v>0.57750563970351276</v>
      </c>
      <c r="AE384" s="313"/>
      <c r="AF384" s="112">
        <v>5</v>
      </c>
      <c r="AG384" s="175" t="s">
        <v>340</v>
      </c>
      <c r="AH384" s="176" t="s">
        <v>341</v>
      </c>
      <c r="AI384" s="83">
        <v>225748206</v>
      </c>
      <c r="AJ384" s="84">
        <f>IFERROR(AI384/AI390,"-")</f>
        <v>4.0889851161171782E-2</v>
      </c>
      <c r="AK384" s="85">
        <v>3238</v>
      </c>
      <c r="AL384" s="86">
        <f t="shared" si="318"/>
        <v>69718.408276714021</v>
      </c>
      <c r="AM384" s="87">
        <f t="shared" si="363"/>
        <v>0.69754416199913827</v>
      </c>
      <c r="AN384" s="313"/>
      <c r="AO384" s="112">
        <v>5</v>
      </c>
      <c r="AP384" s="175" t="s">
        <v>340</v>
      </c>
      <c r="AQ384" s="176" t="s">
        <v>341</v>
      </c>
      <c r="AR384" s="83">
        <v>270984549</v>
      </c>
      <c r="AS384" s="84">
        <f>IFERROR(AR384/AR390,"-")</f>
        <v>4.8682428717800368E-2</v>
      </c>
      <c r="AT384" s="85">
        <v>2822</v>
      </c>
      <c r="AU384" s="86">
        <f t="shared" si="319"/>
        <v>96025.708362863224</v>
      </c>
      <c r="AV384" s="87">
        <f t="shared" si="364"/>
        <v>0.76789115646258499</v>
      </c>
      <c r="AW384" s="313"/>
      <c r="AX384" s="112">
        <v>5</v>
      </c>
      <c r="AY384" s="175" t="s">
        <v>362</v>
      </c>
      <c r="AZ384" s="176" t="s">
        <v>363</v>
      </c>
      <c r="BA384" s="83">
        <v>250070810</v>
      </c>
      <c r="BB384" s="84">
        <f>IFERROR(BA384/BA390,"-")</f>
        <v>4.9581095524492552E-2</v>
      </c>
      <c r="BC384" s="85">
        <v>1137</v>
      </c>
      <c r="BD384" s="86">
        <f t="shared" si="320"/>
        <v>219939.14687774846</v>
      </c>
      <c r="BE384" s="87">
        <f t="shared" si="365"/>
        <v>0.37686443486907523</v>
      </c>
      <c r="BF384" s="313"/>
      <c r="BG384" s="112">
        <v>5</v>
      </c>
      <c r="BH384" s="175" t="s">
        <v>340</v>
      </c>
      <c r="BI384" s="176" t="s">
        <v>341</v>
      </c>
      <c r="BJ384" s="83">
        <v>293996789</v>
      </c>
      <c r="BK384" s="84">
        <f>IFERROR(BJ384/BJ390,"-")</f>
        <v>4.8081468199693972E-2</v>
      </c>
      <c r="BL384" s="85">
        <v>2588</v>
      </c>
      <c r="BM384" s="86">
        <f t="shared" si="321"/>
        <v>113599.9957496136</v>
      </c>
      <c r="BN384" s="87">
        <f t="shared" si="366"/>
        <v>0.86497326203208558</v>
      </c>
      <c r="BO384" s="313"/>
      <c r="BP384" s="112">
        <v>5</v>
      </c>
      <c r="BQ384" s="175" t="s">
        <v>366</v>
      </c>
      <c r="BR384" s="176" t="s">
        <v>367</v>
      </c>
      <c r="BS384" s="83">
        <v>304915644</v>
      </c>
      <c r="BT384" s="84">
        <f>IFERROR(BS384/BS390,"-")</f>
        <v>5.8857005524374062E-2</v>
      </c>
      <c r="BU384" s="85">
        <v>682</v>
      </c>
      <c r="BV384" s="86">
        <f t="shared" si="322"/>
        <v>447090.38709677418</v>
      </c>
      <c r="BW384" s="87">
        <f t="shared" si="367"/>
        <v>0.30569251456745855</v>
      </c>
      <c r="BX384" s="313"/>
      <c r="BY384" s="112">
        <v>5</v>
      </c>
      <c r="BZ384" s="175" t="s">
        <v>344</v>
      </c>
      <c r="CA384" s="176" t="s">
        <v>345</v>
      </c>
      <c r="CB384" s="83">
        <v>2336296746</v>
      </c>
      <c r="CC384" s="84">
        <f>IFERROR(CB384/CB390,"-")</f>
        <v>4.0703807794238211E-2</v>
      </c>
      <c r="CD384" s="85">
        <v>7564</v>
      </c>
      <c r="CE384" s="86">
        <f t="shared" si="323"/>
        <v>308870.53754627181</v>
      </c>
      <c r="CF384" s="87">
        <f t="shared" si="368"/>
        <v>0.1149194773625038</v>
      </c>
    </row>
    <row r="385" spans="2:84" ht="13.5" customHeight="1">
      <c r="B385" s="304"/>
      <c r="C385" s="318"/>
      <c r="D385" s="301"/>
      <c r="E385" s="80">
        <v>6</v>
      </c>
      <c r="F385" s="102" t="s">
        <v>348</v>
      </c>
      <c r="G385" s="176" t="s">
        <v>349</v>
      </c>
      <c r="H385" s="83">
        <v>873875794</v>
      </c>
      <c r="I385" s="84">
        <f>IFERROR(H385/H390,"-")</f>
        <v>3.9766059063830531E-2</v>
      </c>
      <c r="J385" s="85">
        <v>18231</v>
      </c>
      <c r="K385" s="86">
        <f t="shared" si="315"/>
        <v>47933.508529427898</v>
      </c>
      <c r="L385" s="87">
        <f t="shared" si="360"/>
        <v>0.43856146259321627</v>
      </c>
      <c r="M385" s="313"/>
      <c r="N385" s="112">
        <v>6</v>
      </c>
      <c r="O385" s="102" t="s">
        <v>340</v>
      </c>
      <c r="P385" s="176" t="s">
        <v>341</v>
      </c>
      <c r="Q385" s="83">
        <v>181879070</v>
      </c>
      <c r="R385" s="84">
        <f>IFERROR(Q385/Q390,"-")</f>
        <v>4.2637149299566142E-2</v>
      </c>
      <c r="S385" s="85">
        <v>3234</v>
      </c>
      <c r="T385" s="86">
        <f t="shared" si="316"/>
        <v>56239.662956091524</v>
      </c>
      <c r="U385" s="87">
        <f t="shared" si="361"/>
        <v>0.70457516339869286</v>
      </c>
      <c r="V385" s="313"/>
      <c r="W385" s="112">
        <v>6</v>
      </c>
      <c r="X385" s="102" t="s">
        <v>350</v>
      </c>
      <c r="Y385" s="176" t="s">
        <v>351</v>
      </c>
      <c r="Z385" s="83">
        <v>158976069</v>
      </c>
      <c r="AA385" s="84">
        <f>IFERROR(Z385/Z390,"-")</f>
        <v>4.2618257759215891E-2</v>
      </c>
      <c r="AB385" s="85">
        <v>1512</v>
      </c>
      <c r="AC385" s="86">
        <f t="shared" si="317"/>
        <v>105142.90277777778</v>
      </c>
      <c r="AD385" s="87">
        <f t="shared" si="362"/>
        <v>0.48727038349983887</v>
      </c>
      <c r="AE385" s="313"/>
      <c r="AF385" s="112">
        <v>6</v>
      </c>
      <c r="AG385" s="102" t="s">
        <v>366</v>
      </c>
      <c r="AH385" s="176" t="s">
        <v>367</v>
      </c>
      <c r="AI385" s="83">
        <v>167826380</v>
      </c>
      <c r="AJ385" s="84">
        <f>IFERROR(AI385/AI390,"-")</f>
        <v>3.0398450648676502E-2</v>
      </c>
      <c r="AK385" s="85">
        <v>1290</v>
      </c>
      <c r="AL385" s="86">
        <f t="shared" si="318"/>
        <v>130097.96899224806</v>
      </c>
      <c r="AM385" s="87">
        <f t="shared" si="363"/>
        <v>0.27789745799224475</v>
      </c>
      <c r="AN385" s="313"/>
      <c r="AO385" s="112">
        <v>6</v>
      </c>
      <c r="AP385" s="102" t="s">
        <v>362</v>
      </c>
      <c r="AQ385" s="176" t="s">
        <v>363</v>
      </c>
      <c r="AR385" s="83">
        <v>218285317</v>
      </c>
      <c r="AS385" s="84">
        <f>IFERROR(AR385/AR390,"-")</f>
        <v>3.9215001092165434E-2</v>
      </c>
      <c r="AT385" s="85">
        <v>1436</v>
      </c>
      <c r="AU385" s="86">
        <f t="shared" si="319"/>
        <v>152009.27367688023</v>
      </c>
      <c r="AV385" s="87">
        <f t="shared" si="364"/>
        <v>0.39074829931972788</v>
      </c>
      <c r="AW385" s="313"/>
      <c r="AX385" s="112">
        <v>6</v>
      </c>
      <c r="AY385" s="102" t="s">
        <v>364</v>
      </c>
      <c r="AZ385" s="176" t="s">
        <v>365</v>
      </c>
      <c r="BA385" s="83">
        <v>243885686</v>
      </c>
      <c r="BB385" s="84">
        <f>IFERROR(BA385/BA390,"-")</f>
        <v>4.8354781970044391E-2</v>
      </c>
      <c r="BC385" s="85">
        <v>1328</v>
      </c>
      <c r="BD385" s="86">
        <f t="shared" si="320"/>
        <v>183648.85993975904</v>
      </c>
      <c r="BE385" s="87">
        <f t="shared" si="365"/>
        <v>0.4401723566456745</v>
      </c>
      <c r="BF385" s="313"/>
      <c r="BG385" s="112">
        <v>6</v>
      </c>
      <c r="BH385" s="102" t="s">
        <v>366</v>
      </c>
      <c r="BI385" s="176" t="s">
        <v>367</v>
      </c>
      <c r="BJ385" s="83">
        <v>286935793</v>
      </c>
      <c r="BK385" s="84">
        <f>IFERROR(BJ385/BJ390,"-")</f>
        <v>4.6926683292733078E-2</v>
      </c>
      <c r="BL385" s="85">
        <v>877</v>
      </c>
      <c r="BM385" s="86">
        <f t="shared" si="321"/>
        <v>327178.78335233749</v>
      </c>
      <c r="BN385" s="87">
        <f t="shared" si="366"/>
        <v>0.29311497326203206</v>
      </c>
      <c r="BO385" s="313"/>
      <c r="BP385" s="112">
        <v>6</v>
      </c>
      <c r="BQ385" s="102" t="s">
        <v>356</v>
      </c>
      <c r="BR385" s="176" t="s">
        <v>357</v>
      </c>
      <c r="BS385" s="83">
        <v>182712209</v>
      </c>
      <c r="BT385" s="84">
        <f>IFERROR(BS385/BS390,"-")</f>
        <v>3.5268421631012112E-2</v>
      </c>
      <c r="BU385" s="85">
        <v>469</v>
      </c>
      <c r="BV385" s="86">
        <f t="shared" si="322"/>
        <v>389578.2707889126</v>
      </c>
      <c r="BW385" s="87">
        <f t="shared" si="367"/>
        <v>0.21021963245181532</v>
      </c>
      <c r="BX385" s="313"/>
      <c r="BY385" s="112">
        <v>6</v>
      </c>
      <c r="BZ385" s="102" t="s">
        <v>362</v>
      </c>
      <c r="CA385" s="176" t="s">
        <v>363</v>
      </c>
      <c r="CB385" s="83">
        <v>1981912934</v>
      </c>
      <c r="CC385" s="84">
        <f>IFERROR(CB385/CB390,"-")</f>
        <v>3.4529604712487463E-2</v>
      </c>
      <c r="CD385" s="85">
        <v>20271</v>
      </c>
      <c r="CE385" s="86">
        <f t="shared" si="323"/>
        <v>97770.851660006912</v>
      </c>
      <c r="CF385" s="87">
        <f t="shared" si="368"/>
        <v>0.30797629899726525</v>
      </c>
    </row>
    <row r="386" spans="2:84" ht="13.5" customHeight="1">
      <c r="B386" s="304"/>
      <c r="C386" s="318"/>
      <c r="D386" s="301"/>
      <c r="E386" s="80">
        <v>7</v>
      </c>
      <c r="F386" s="102" t="s">
        <v>344</v>
      </c>
      <c r="G386" s="176" t="s">
        <v>345</v>
      </c>
      <c r="H386" s="83">
        <v>694532870</v>
      </c>
      <c r="I386" s="84">
        <f>IFERROR(H386/H390,"-")</f>
        <v>3.1604989312922577E-2</v>
      </c>
      <c r="J386" s="85">
        <v>3471</v>
      </c>
      <c r="K386" s="86">
        <f t="shared" si="315"/>
        <v>200095.90031691155</v>
      </c>
      <c r="L386" s="87">
        <f t="shared" si="360"/>
        <v>8.3497714698099593E-2</v>
      </c>
      <c r="M386" s="313"/>
      <c r="N386" s="112">
        <v>7</v>
      </c>
      <c r="O386" s="102" t="s">
        <v>342</v>
      </c>
      <c r="P386" s="176" t="s">
        <v>343</v>
      </c>
      <c r="Q386" s="83">
        <v>160802089</v>
      </c>
      <c r="R386" s="84">
        <f>IFERROR(Q386/Q390,"-")</f>
        <v>3.7696160841239855E-2</v>
      </c>
      <c r="S386" s="85">
        <v>2812</v>
      </c>
      <c r="T386" s="86">
        <f t="shared" si="316"/>
        <v>57184.242176386913</v>
      </c>
      <c r="U386" s="87">
        <f t="shared" si="361"/>
        <v>0.61263616557734202</v>
      </c>
      <c r="V386" s="313"/>
      <c r="W386" s="112">
        <v>7</v>
      </c>
      <c r="X386" s="102" t="s">
        <v>340</v>
      </c>
      <c r="Y386" s="176" t="s">
        <v>341</v>
      </c>
      <c r="Z386" s="83">
        <v>139323087</v>
      </c>
      <c r="AA386" s="84">
        <f>IFERROR(Z386/Z390,"-")</f>
        <v>3.734969213244077E-2</v>
      </c>
      <c r="AB386" s="85">
        <v>2363</v>
      </c>
      <c r="AC386" s="86">
        <f t="shared" si="317"/>
        <v>58960.256876851461</v>
      </c>
      <c r="AD386" s="87">
        <f t="shared" si="362"/>
        <v>0.76152110860457622</v>
      </c>
      <c r="AE386" s="313"/>
      <c r="AF386" s="112">
        <v>7</v>
      </c>
      <c r="AG386" s="102" t="s">
        <v>344</v>
      </c>
      <c r="AH386" s="176" t="s">
        <v>345</v>
      </c>
      <c r="AI386" s="83">
        <v>167504790</v>
      </c>
      <c r="AJ386" s="84">
        <f>IFERROR(AI386/AI390,"-")</f>
        <v>3.0340200939994781E-2</v>
      </c>
      <c r="AK386" s="85">
        <v>729</v>
      </c>
      <c r="AL386" s="86">
        <f t="shared" si="318"/>
        <v>229773.37448559669</v>
      </c>
      <c r="AM386" s="87">
        <f t="shared" si="363"/>
        <v>0.15704437742352434</v>
      </c>
      <c r="AN386" s="313"/>
      <c r="AO386" s="112">
        <v>7</v>
      </c>
      <c r="AP386" s="102" t="s">
        <v>354</v>
      </c>
      <c r="AQ386" s="176" t="s">
        <v>355</v>
      </c>
      <c r="AR386" s="83">
        <v>185332491</v>
      </c>
      <c r="AS386" s="84">
        <f>IFERROR(AR386/AR390,"-")</f>
        <v>3.3295019275065306E-2</v>
      </c>
      <c r="AT386" s="85">
        <v>1679</v>
      </c>
      <c r="AU386" s="86">
        <f t="shared" si="319"/>
        <v>110382.66289458011</v>
      </c>
      <c r="AV386" s="87">
        <f t="shared" si="364"/>
        <v>0.45687074829931973</v>
      </c>
      <c r="AW386" s="313"/>
      <c r="AX386" s="112">
        <v>7</v>
      </c>
      <c r="AY386" s="102" t="s">
        <v>340</v>
      </c>
      <c r="AZ386" s="176" t="s">
        <v>341</v>
      </c>
      <c r="BA386" s="83">
        <v>232734879</v>
      </c>
      <c r="BB386" s="84">
        <f>IFERROR(BA386/BA390,"-")</f>
        <v>4.6143931263229868E-2</v>
      </c>
      <c r="BC386" s="85">
        <v>2480</v>
      </c>
      <c r="BD386" s="86">
        <f t="shared" si="320"/>
        <v>93844.709274193548</v>
      </c>
      <c r="BE386" s="87">
        <f t="shared" si="365"/>
        <v>0.82200861783228374</v>
      </c>
      <c r="BF386" s="313"/>
      <c r="BG386" s="112">
        <v>7</v>
      </c>
      <c r="BH386" s="102" t="s">
        <v>344</v>
      </c>
      <c r="BI386" s="176" t="s">
        <v>345</v>
      </c>
      <c r="BJ386" s="83">
        <v>235360374</v>
      </c>
      <c r="BK386" s="84">
        <f>IFERROR(BJ386/BJ390,"-")</f>
        <v>3.8491822908817822E-2</v>
      </c>
      <c r="BL386" s="85">
        <v>605</v>
      </c>
      <c r="BM386" s="86">
        <f t="shared" si="321"/>
        <v>389025.41157024796</v>
      </c>
      <c r="BN386" s="87">
        <f t="shared" si="366"/>
        <v>0.20220588235294118</v>
      </c>
      <c r="BO386" s="313"/>
      <c r="BP386" s="112">
        <v>7</v>
      </c>
      <c r="BQ386" s="102" t="s">
        <v>344</v>
      </c>
      <c r="BR386" s="176" t="s">
        <v>345</v>
      </c>
      <c r="BS386" s="83">
        <v>177909491</v>
      </c>
      <c r="BT386" s="84">
        <f>IFERROR(BS386/BS390,"-")</f>
        <v>3.4341366540791778E-2</v>
      </c>
      <c r="BU386" s="85">
        <v>385</v>
      </c>
      <c r="BV386" s="86">
        <f t="shared" si="322"/>
        <v>462102.57402597403</v>
      </c>
      <c r="BW386" s="87">
        <f t="shared" si="367"/>
        <v>0.17256835499775885</v>
      </c>
      <c r="BX386" s="313"/>
      <c r="BY386" s="112">
        <v>7</v>
      </c>
      <c r="BZ386" s="102" t="s">
        <v>364</v>
      </c>
      <c r="CA386" s="176" t="s">
        <v>365</v>
      </c>
      <c r="CB386" s="83">
        <v>1968508346</v>
      </c>
      <c r="CC386" s="84">
        <f>IFERROR(CB386/CB390,"-")</f>
        <v>3.4296065127052903E-2</v>
      </c>
      <c r="CD386" s="85">
        <v>18877</v>
      </c>
      <c r="CE386" s="86">
        <f t="shared" si="323"/>
        <v>104280.78328124172</v>
      </c>
      <c r="CF386" s="87">
        <f t="shared" si="368"/>
        <v>0.28679732604071712</v>
      </c>
    </row>
    <row r="387" spans="2:84" ht="13.5" customHeight="1">
      <c r="B387" s="304"/>
      <c r="C387" s="318"/>
      <c r="D387" s="301"/>
      <c r="E387" s="80">
        <v>8</v>
      </c>
      <c r="F387" s="175" t="s">
        <v>354</v>
      </c>
      <c r="G387" s="176" t="s">
        <v>355</v>
      </c>
      <c r="H387" s="83">
        <v>617542748</v>
      </c>
      <c r="I387" s="84">
        <f>IFERROR(H387/H390,"-")</f>
        <v>2.8101523763465419E-2</v>
      </c>
      <c r="J387" s="85">
        <v>11517</v>
      </c>
      <c r="K387" s="86">
        <f t="shared" si="315"/>
        <v>53620.104888425805</v>
      </c>
      <c r="L387" s="87">
        <f t="shared" si="360"/>
        <v>0.27705075775799853</v>
      </c>
      <c r="M387" s="313"/>
      <c r="N387" s="112">
        <v>8</v>
      </c>
      <c r="O387" s="175" t="s">
        <v>346</v>
      </c>
      <c r="P387" s="176" t="s">
        <v>347</v>
      </c>
      <c r="Q387" s="83">
        <v>144379431</v>
      </c>
      <c r="R387" s="84">
        <f>IFERROR(Q387/Q390,"-")</f>
        <v>3.3846265847595369E-2</v>
      </c>
      <c r="S387" s="85">
        <v>3540</v>
      </c>
      <c r="T387" s="86">
        <f t="shared" si="316"/>
        <v>40785.15</v>
      </c>
      <c r="U387" s="87">
        <f t="shared" si="361"/>
        <v>0.77124183006535951</v>
      </c>
      <c r="V387" s="313"/>
      <c r="W387" s="112">
        <v>8</v>
      </c>
      <c r="X387" s="175" t="s">
        <v>342</v>
      </c>
      <c r="Y387" s="176" t="s">
        <v>343</v>
      </c>
      <c r="Z387" s="83">
        <v>122685104</v>
      </c>
      <c r="AA387" s="84">
        <f>IFERROR(Z387/Z390,"-")</f>
        <v>3.2889386549671253E-2</v>
      </c>
      <c r="AB387" s="85">
        <v>2016</v>
      </c>
      <c r="AC387" s="86">
        <f t="shared" si="317"/>
        <v>60855.706349206346</v>
      </c>
      <c r="AD387" s="87">
        <f t="shared" si="362"/>
        <v>0.64969384466645186</v>
      </c>
      <c r="AE387" s="313"/>
      <c r="AF387" s="112">
        <v>8</v>
      </c>
      <c r="AG387" s="175" t="s">
        <v>362</v>
      </c>
      <c r="AH387" s="176" t="s">
        <v>363</v>
      </c>
      <c r="AI387" s="83">
        <v>167237322</v>
      </c>
      <c r="AJ387" s="84">
        <f>IFERROR(AI387/AI390,"-")</f>
        <v>3.0291754368019026E-2</v>
      </c>
      <c r="AK387" s="85">
        <v>1656</v>
      </c>
      <c r="AL387" s="86">
        <f t="shared" si="318"/>
        <v>100988.72101449275</v>
      </c>
      <c r="AM387" s="87">
        <f t="shared" si="363"/>
        <v>0.35674278328306763</v>
      </c>
      <c r="AN387" s="313"/>
      <c r="AO387" s="112">
        <v>8</v>
      </c>
      <c r="AP387" s="175" t="s">
        <v>366</v>
      </c>
      <c r="AQ387" s="176" t="s">
        <v>367</v>
      </c>
      <c r="AR387" s="83">
        <v>180563890</v>
      </c>
      <c r="AS387" s="84">
        <f>IFERROR(AR387/AR390,"-")</f>
        <v>3.2438339146538375E-2</v>
      </c>
      <c r="AT387" s="85">
        <v>1035</v>
      </c>
      <c r="AU387" s="86">
        <f t="shared" si="319"/>
        <v>174457.86473429951</v>
      </c>
      <c r="AV387" s="87">
        <f t="shared" si="364"/>
        <v>0.28163265306122448</v>
      </c>
      <c r="AW387" s="313"/>
      <c r="AX387" s="112">
        <v>8</v>
      </c>
      <c r="AY387" s="175" t="s">
        <v>354</v>
      </c>
      <c r="AZ387" s="176" t="s">
        <v>355</v>
      </c>
      <c r="BA387" s="83">
        <v>186584693</v>
      </c>
      <c r="BB387" s="84">
        <f>IFERROR(BA387/BA390,"-")</f>
        <v>3.699381581977168E-2</v>
      </c>
      <c r="BC387" s="85">
        <v>1204</v>
      </c>
      <c r="BD387" s="86">
        <f t="shared" si="320"/>
        <v>154970.67524916944</v>
      </c>
      <c r="BE387" s="87">
        <f t="shared" si="365"/>
        <v>0.39907192575406031</v>
      </c>
      <c r="BF387" s="313"/>
      <c r="BG387" s="112">
        <v>8</v>
      </c>
      <c r="BH387" s="175" t="s">
        <v>338</v>
      </c>
      <c r="BI387" s="176" t="s">
        <v>339</v>
      </c>
      <c r="BJ387" s="83">
        <v>196692494</v>
      </c>
      <c r="BK387" s="84">
        <f>IFERROR(BJ387/BJ390,"-")</f>
        <v>3.2167915600532282E-2</v>
      </c>
      <c r="BL387" s="85">
        <v>622</v>
      </c>
      <c r="BM387" s="86">
        <f t="shared" si="321"/>
        <v>316225.87459807075</v>
      </c>
      <c r="BN387" s="87">
        <f t="shared" si="366"/>
        <v>0.20788770053475936</v>
      </c>
      <c r="BO387" s="313"/>
      <c r="BP387" s="112">
        <v>8</v>
      </c>
      <c r="BQ387" s="175" t="s">
        <v>370</v>
      </c>
      <c r="BR387" s="176" t="s">
        <v>371</v>
      </c>
      <c r="BS387" s="83">
        <v>169941435</v>
      </c>
      <c r="BT387" s="84">
        <f>IFERROR(BS387/BS390,"-")</f>
        <v>3.2803315196956756E-2</v>
      </c>
      <c r="BU387" s="85">
        <v>1484</v>
      </c>
      <c r="BV387" s="86">
        <f t="shared" si="322"/>
        <v>114515.79177897575</v>
      </c>
      <c r="BW387" s="87">
        <f t="shared" si="367"/>
        <v>0.66517256835499772</v>
      </c>
      <c r="BX387" s="313"/>
      <c r="BY387" s="112">
        <v>8</v>
      </c>
      <c r="BZ387" s="175" t="s">
        <v>342</v>
      </c>
      <c r="CA387" s="176" t="s">
        <v>343</v>
      </c>
      <c r="CB387" s="83">
        <v>1878278154</v>
      </c>
      <c r="CC387" s="84">
        <f>IFERROR(CB387/CB390,"-")</f>
        <v>3.2724042053060565E-2</v>
      </c>
      <c r="CD387" s="85">
        <v>34258</v>
      </c>
      <c r="CE387" s="86">
        <f t="shared" si="323"/>
        <v>54827.431665596356</v>
      </c>
      <c r="CF387" s="87">
        <f t="shared" si="368"/>
        <v>0.52048009723488298</v>
      </c>
    </row>
    <row r="388" spans="2:84" ht="13.5" customHeight="1">
      <c r="B388" s="304"/>
      <c r="C388" s="318"/>
      <c r="D388" s="301"/>
      <c r="E388" s="80">
        <v>9</v>
      </c>
      <c r="F388" s="102" t="s">
        <v>380</v>
      </c>
      <c r="G388" s="176" t="s">
        <v>381</v>
      </c>
      <c r="H388" s="83">
        <v>606962392</v>
      </c>
      <c r="I388" s="84">
        <f>IFERROR(H388/H390,"-")</f>
        <v>2.762006053436452E-2</v>
      </c>
      <c r="J388" s="85">
        <v>8458</v>
      </c>
      <c r="K388" s="86">
        <f t="shared" si="315"/>
        <v>71761.928588318755</v>
      </c>
      <c r="L388" s="87">
        <f t="shared" si="360"/>
        <v>0.20346403656483042</v>
      </c>
      <c r="M388" s="313"/>
      <c r="N388" s="112">
        <v>9</v>
      </c>
      <c r="O388" s="102" t="s">
        <v>348</v>
      </c>
      <c r="P388" s="176" t="s">
        <v>349</v>
      </c>
      <c r="Q388" s="83">
        <v>133691557</v>
      </c>
      <c r="R388" s="84">
        <f>IFERROR(Q388/Q390,"-")</f>
        <v>3.1340752269628694E-2</v>
      </c>
      <c r="S388" s="85">
        <v>2530</v>
      </c>
      <c r="T388" s="86">
        <f t="shared" si="316"/>
        <v>52842.512648221345</v>
      </c>
      <c r="U388" s="87">
        <f t="shared" si="361"/>
        <v>0.55119825708060999</v>
      </c>
      <c r="V388" s="313"/>
      <c r="W388" s="112">
        <v>9</v>
      </c>
      <c r="X388" s="102" t="s">
        <v>358</v>
      </c>
      <c r="Y388" s="176" t="s">
        <v>359</v>
      </c>
      <c r="Z388" s="83">
        <v>107917361</v>
      </c>
      <c r="AA388" s="84">
        <f>IFERROR(Z388/Z390,"-")</f>
        <v>2.8930454355317797E-2</v>
      </c>
      <c r="AB388" s="85">
        <v>1606</v>
      </c>
      <c r="AC388" s="86">
        <f t="shared" si="317"/>
        <v>67196.364259028647</v>
      </c>
      <c r="AD388" s="87">
        <f t="shared" si="362"/>
        <v>0.51756364808250077</v>
      </c>
      <c r="AE388" s="313"/>
      <c r="AF388" s="112">
        <v>9</v>
      </c>
      <c r="AG388" s="102" t="s">
        <v>342</v>
      </c>
      <c r="AH388" s="176" t="s">
        <v>343</v>
      </c>
      <c r="AI388" s="83">
        <v>157741719</v>
      </c>
      <c r="AJ388" s="84">
        <f>IFERROR(AI388/AI390,"-")</f>
        <v>2.857181249013949E-2</v>
      </c>
      <c r="AK388" s="85">
        <v>2880</v>
      </c>
      <c r="AL388" s="86">
        <f t="shared" si="318"/>
        <v>54771.430208333331</v>
      </c>
      <c r="AM388" s="87">
        <f t="shared" si="363"/>
        <v>0.62042223179663936</v>
      </c>
      <c r="AN388" s="313"/>
      <c r="AO388" s="112">
        <v>9</v>
      </c>
      <c r="AP388" s="102" t="s">
        <v>364</v>
      </c>
      <c r="AQ388" s="176" t="s">
        <v>365</v>
      </c>
      <c r="AR388" s="83">
        <v>172346828</v>
      </c>
      <c r="AS388" s="84">
        <f>IFERROR(AR388/AR390,"-")</f>
        <v>3.0962142305940112E-2</v>
      </c>
      <c r="AT388" s="85">
        <v>1402</v>
      </c>
      <c r="AU388" s="86">
        <f t="shared" si="319"/>
        <v>122929.26390870186</v>
      </c>
      <c r="AV388" s="87">
        <f t="shared" si="364"/>
        <v>0.38149659863945579</v>
      </c>
      <c r="AW388" s="313"/>
      <c r="AX388" s="112">
        <v>9</v>
      </c>
      <c r="AY388" s="102" t="s">
        <v>338</v>
      </c>
      <c r="AZ388" s="176" t="s">
        <v>339</v>
      </c>
      <c r="BA388" s="83">
        <v>161454774</v>
      </c>
      <c r="BB388" s="84">
        <f>IFERROR(BA388/BA390,"-")</f>
        <v>3.2011351395148269E-2</v>
      </c>
      <c r="BC388" s="85">
        <v>570</v>
      </c>
      <c r="BD388" s="86">
        <f t="shared" si="320"/>
        <v>283253.98947368423</v>
      </c>
      <c r="BE388" s="87">
        <f t="shared" si="365"/>
        <v>0.18892940006629103</v>
      </c>
      <c r="BF388" s="313"/>
      <c r="BG388" s="112">
        <v>9</v>
      </c>
      <c r="BH388" s="102" t="s">
        <v>360</v>
      </c>
      <c r="BI388" s="176" t="s">
        <v>361</v>
      </c>
      <c r="BJ388" s="83">
        <v>185854736</v>
      </c>
      <c r="BK388" s="84">
        <f>IFERROR(BJ388/BJ390,"-")</f>
        <v>3.0395463192444998E-2</v>
      </c>
      <c r="BL388" s="85">
        <v>1599</v>
      </c>
      <c r="BM388" s="86">
        <f t="shared" si="321"/>
        <v>116231.85490931832</v>
      </c>
      <c r="BN388" s="87">
        <f t="shared" si="366"/>
        <v>0.53442513368983957</v>
      </c>
      <c r="BO388" s="313"/>
      <c r="BP388" s="112">
        <v>9</v>
      </c>
      <c r="BQ388" s="102" t="s">
        <v>360</v>
      </c>
      <c r="BR388" s="176" t="s">
        <v>361</v>
      </c>
      <c r="BS388" s="83">
        <v>167555502</v>
      </c>
      <c r="BT388" s="84">
        <f>IFERROR(BS388/BS390,"-")</f>
        <v>3.2342765289055712E-2</v>
      </c>
      <c r="BU388" s="85">
        <v>1046</v>
      </c>
      <c r="BV388" s="86">
        <f t="shared" si="322"/>
        <v>160186.90439770554</v>
      </c>
      <c r="BW388" s="87">
        <f t="shared" si="367"/>
        <v>0.46884805020170328</v>
      </c>
      <c r="BX388" s="313"/>
      <c r="BY388" s="112">
        <v>9</v>
      </c>
      <c r="BZ388" s="102" t="s">
        <v>366</v>
      </c>
      <c r="CA388" s="176" t="s">
        <v>367</v>
      </c>
      <c r="CB388" s="83">
        <v>1843275895</v>
      </c>
      <c r="CC388" s="84">
        <f>IFERROR(CB388/CB390,"-")</f>
        <v>3.2114220023757384E-2</v>
      </c>
      <c r="CD388" s="85">
        <v>11780</v>
      </c>
      <c r="CE388" s="86">
        <f t="shared" si="323"/>
        <v>156475.03353140916</v>
      </c>
      <c r="CF388" s="87">
        <f t="shared" si="368"/>
        <v>0.17897295654816164</v>
      </c>
    </row>
    <row r="389" spans="2:84" ht="13.5" customHeight="1">
      <c r="B389" s="304"/>
      <c r="C389" s="318"/>
      <c r="D389" s="301"/>
      <c r="E389" s="88">
        <v>10</v>
      </c>
      <c r="F389" s="177" t="s">
        <v>390</v>
      </c>
      <c r="G389" s="178" t="s">
        <v>391</v>
      </c>
      <c r="H389" s="91">
        <v>580356263</v>
      </c>
      <c r="I389" s="92">
        <f>IFERROR(H389/H390,"-")</f>
        <v>2.6409338250330303E-2</v>
      </c>
      <c r="J389" s="93">
        <v>19481</v>
      </c>
      <c r="K389" s="94">
        <f t="shared" si="315"/>
        <v>29790.886658795749</v>
      </c>
      <c r="L389" s="95">
        <f t="shared" si="360"/>
        <v>0.46863122444070243</v>
      </c>
      <c r="M389" s="313"/>
      <c r="N389" s="113">
        <v>10</v>
      </c>
      <c r="O389" s="177" t="s">
        <v>360</v>
      </c>
      <c r="P389" s="178" t="s">
        <v>361</v>
      </c>
      <c r="Q389" s="91">
        <v>133397184</v>
      </c>
      <c r="R389" s="92">
        <f>IFERROR(Q389/Q390,"-")</f>
        <v>3.1271743639054758E-2</v>
      </c>
      <c r="S389" s="93">
        <v>2403</v>
      </c>
      <c r="T389" s="94">
        <f t="shared" si="316"/>
        <v>55512.769038701626</v>
      </c>
      <c r="U389" s="95">
        <f t="shared" si="361"/>
        <v>0.52352941176470591</v>
      </c>
      <c r="V389" s="313"/>
      <c r="W389" s="113">
        <v>10</v>
      </c>
      <c r="X389" s="177" t="s">
        <v>384</v>
      </c>
      <c r="Y389" s="178" t="s">
        <v>385</v>
      </c>
      <c r="Z389" s="91">
        <v>107024100</v>
      </c>
      <c r="AA389" s="92">
        <f>IFERROR(Z389/Z390,"-")</f>
        <v>2.8690989209502329E-2</v>
      </c>
      <c r="AB389" s="93">
        <v>89</v>
      </c>
      <c r="AC389" s="94">
        <f t="shared" si="317"/>
        <v>1202517.9775280899</v>
      </c>
      <c r="AD389" s="95">
        <f t="shared" si="362"/>
        <v>2.868192072188205E-2</v>
      </c>
      <c r="AE389" s="313"/>
      <c r="AF389" s="113">
        <v>10</v>
      </c>
      <c r="AG389" s="177" t="s">
        <v>364</v>
      </c>
      <c r="AH389" s="178" t="s">
        <v>365</v>
      </c>
      <c r="AI389" s="91">
        <v>157615008</v>
      </c>
      <c r="AJ389" s="92">
        <f>IFERROR(AI389/AI390,"-")</f>
        <v>2.8548861282587112E-2</v>
      </c>
      <c r="AK389" s="93">
        <v>1597</v>
      </c>
      <c r="AL389" s="94">
        <f t="shared" si="318"/>
        <v>98694.432060112711</v>
      </c>
      <c r="AM389" s="95">
        <f t="shared" si="363"/>
        <v>0.34403274450667815</v>
      </c>
      <c r="AN389" s="313"/>
      <c r="AO389" s="113">
        <v>10</v>
      </c>
      <c r="AP389" s="177" t="s">
        <v>342</v>
      </c>
      <c r="AQ389" s="178" t="s">
        <v>343</v>
      </c>
      <c r="AR389" s="91">
        <v>145392609</v>
      </c>
      <c r="AS389" s="92">
        <f>IFERROR(AR389/AR390,"-")</f>
        <v>2.6119811442598229E-2</v>
      </c>
      <c r="AT389" s="93">
        <v>2241</v>
      </c>
      <c r="AU389" s="94">
        <f t="shared" si="319"/>
        <v>64878.451137884869</v>
      </c>
      <c r="AV389" s="95">
        <f t="shared" si="364"/>
        <v>0.60979591836734692</v>
      </c>
      <c r="AW389" s="313"/>
      <c r="AX389" s="113">
        <v>10</v>
      </c>
      <c r="AY389" s="177" t="s">
        <v>360</v>
      </c>
      <c r="AZ389" s="178" t="s">
        <v>361</v>
      </c>
      <c r="BA389" s="91">
        <v>154811260</v>
      </c>
      <c r="BB389" s="92">
        <f>IFERROR(BA389/BA390,"-")</f>
        <v>3.0694153669222943E-2</v>
      </c>
      <c r="BC389" s="93">
        <v>1603</v>
      </c>
      <c r="BD389" s="94">
        <f t="shared" si="320"/>
        <v>96575.957579538372</v>
      </c>
      <c r="BE389" s="95">
        <f t="shared" si="365"/>
        <v>0.53132250580046403</v>
      </c>
      <c r="BF389" s="313"/>
      <c r="BG389" s="113">
        <v>10</v>
      </c>
      <c r="BH389" s="177" t="s">
        <v>354</v>
      </c>
      <c r="BI389" s="178" t="s">
        <v>355</v>
      </c>
      <c r="BJ389" s="91">
        <v>170737482</v>
      </c>
      <c r="BK389" s="92">
        <f>IFERROR(BJ389/BJ390,"-")</f>
        <v>2.7923124055884915E-2</v>
      </c>
      <c r="BL389" s="93">
        <v>1116</v>
      </c>
      <c r="BM389" s="94">
        <f t="shared" si="321"/>
        <v>152990.57526881719</v>
      </c>
      <c r="BN389" s="95">
        <f t="shared" si="366"/>
        <v>0.3729946524064171</v>
      </c>
      <c r="BO389" s="313"/>
      <c r="BP389" s="113">
        <v>10</v>
      </c>
      <c r="BQ389" s="177" t="s">
        <v>368</v>
      </c>
      <c r="BR389" s="178" t="s">
        <v>369</v>
      </c>
      <c r="BS389" s="91">
        <v>145880767</v>
      </c>
      <c r="BT389" s="92">
        <f>IFERROR(BS389/BS390,"-")</f>
        <v>2.8158952412487323E-2</v>
      </c>
      <c r="BU389" s="93">
        <v>772</v>
      </c>
      <c r="BV389" s="94">
        <f t="shared" si="322"/>
        <v>188964.72409326426</v>
      </c>
      <c r="BW389" s="95">
        <f t="shared" si="367"/>
        <v>0.34603316898251907</v>
      </c>
      <c r="BX389" s="313"/>
      <c r="BY389" s="113">
        <v>10</v>
      </c>
      <c r="BZ389" s="177" t="s">
        <v>354</v>
      </c>
      <c r="CA389" s="178" t="s">
        <v>355</v>
      </c>
      <c r="CB389" s="91">
        <v>1826391547</v>
      </c>
      <c r="CC389" s="92">
        <f>IFERROR(CB389/CB390,"-")</f>
        <v>3.1820054799712241E-2</v>
      </c>
      <c r="CD389" s="93">
        <v>22381</v>
      </c>
      <c r="CE389" s="94">
        <f t="shared" si="323"/>
        <v>81604.555069031761</v>
      </c>
      <c r="CF389" s="95">
        <f t="shared" si="368"/>
        <v>0.34003342449103618</v>
      </c>
    </row>
    <row r="390" spans="2:84" s="173" customFormat="1" ht="13.5" customHeight="1">
      <c r="B390" s="266"/>
      <c r="C390" s="320"/>
      <c r="D390" s="302"/>
      <c r="E390" s="96" t="s">
        <v>164</v>
      </c>
      <c r="F390" s="97"/>
      <c r="G390" s="98"/>
      <c r="H390" s="228">
        <v>21975418600</v>
      </c>
      <c r="I390" s="99" t="s">
        <v>292</v>
      </c>
      <c r="J390" s="100">
        <v>37822</v>
      </c>
      <c r="K390" s="49">
        <f t="shared" ref="K390:K453" si="369">IFERROR(H390/J390,"-")</f>
        <v>581022.11940140661</v>
      </c>
      <c r="L390" s="101">
        <f t="shared" si="360"/>
        <v>0.90983882607649746</v>
      </c>
      <c r="M390" s="314"/>
      <c r="N390" s="96" t="s">
        <v>164</v>
      </c>
      <c r="O390" s="97"/>
      <c r="P390" s="98"/>
      <c r="Q390" s="228">
        <v>4265741800</v>
      </c>
      <c r="R390" s="99" t="s">
        <v>292</v>
      </c>
      <c r="S390" s="100">
        <v>4558</v>
      </c>
      <c r="T390" s="49">
        <f t="shared" ref="T390:T453" si="370">IFERROR(Q390/S390,"-")</f>
        <v>935880.16673979815</v>
      </c>
      <c r="U390" s="101">
        <f t="shared" si="361"/>
        <v>0.9930283224400871</v>
      </c>
      <c r="V390" s="314"/>
      <c r="W390" s="96" t="s">
        <v>164</v>
      </c>
      <c r="X390" s="97"/>
      <c r="Y390" s="98"/>
      <c r="Z390" s="228">
        <v>3730233880</v>
      </c>
      <c r="AA390" s="99" t="s">
        <v>292</v>
      </c>
      <c r="AB390" s="100">
        <v>3086</v>
      </c>
      <c r="AC390" s="49">
        <f t="shared" ref="AC390:AC453" si="371">IFERROR(Z390/AB390,"-")</f>
        <v>1208760.1685029163</v>
      </c>
      <c r="AD390" s="101">
        <f t="shared" si="362"/>
        <v>0.99452143087334832</v>
      </c>
      <c r="AE390" s="314"/>
      <c r="AF390" s="96" t="s">
        <v>164</v>
      </c>
      <c r="AG390" s="97"/>
      <c r="AH390" s="98"/>
      <c r="AI390" s="228">
        <v>5520885980</v>
      </c>
      <c r="AJ390" s="99" t="s">
        <v>292</v>
      </c>
      <c r="AK390" s="100">
        <v>4607</v>
      </c>
      <c r="AL390" s="49">
        <f t="shared" ref="AL390:AL453" si="372">IFERROR(AI390/AK390,"-")</f>
        <v>1198368.9993488169</v>
      </c>
      <c r="AM390" s="101">
        <f t="shared" si="363"/>
        <v>0.9924601464885825</v>
      </c>
      <c r="AN390" s="314"/>
      <c r="AO390" s="96" t="s">
        <v>164</v>
      </c>
      <c r="AP390" s="97"/>
      <c r="AQ390" s="98"/>
      <c r="AR390" s="228">
        <v>5566372840</v>
      </c>
      <c r="AS390" s="99" t="s">
        <v>292</v>
      </c>
      <c r="AT390" s="100">
        <v>3639</v>
      </c>
      <c r="AU390" s="49">
        <f t="shared" ref="AU390:AU453" si="373">IFERROR(AR390/AT390,"-")</f>
        <v>1529643.5394339105</v>
      </c>
      <c r="AV390" s="101">
        <f t="shared" si="364"/>
        <v>0.99020408163265305</v>
      </c>
      <c r="AW390" s="314"/>
      <c r="AX390" s="96" t="s">
        <v>164</v>
      </c>
      <c r="AY390" s="97"/>
      <c r="AZ390" s="98"/>
      <c r="BA390" s="228">
        <v>5043672540</v>
      </c>
      <c r="BB390" s="99" t="s">
        <v>292</v>
      </c>
      <c r="BC390" s="100">
        <v>2966</v>
      </c>
      <c r="BD390" s="49">
        <f t="shared" ref="BD390:BD453" si="374">IFERROR(BA390/BC390,"-")</f>
        <v>1700496.4733648011</v>
      </c>
      <c r="BE390" s="101">
        <f t="shared" si="365"/>
        <v>0.98309579052038454</v>
      </c>
      <c r="BF390" s="314"/>
      <c r="BG390" s="96" t="s">
        <v>164</v>
      </c>
      <c r="BH390" s="97"/>
      <c r="BI390" s="98"/>
      <c r="BJ390" s="228">
        <v>6114555150</v>
      </c>
      <c r="BK390" s="99" t="s">
        <v>292</v>
      </c>
      <c r="BL390" s="100">
        <v>2912</v>
      </c>
      <c r="BM390" s="49">
        <f t="shared" ref="BM390:BM453" si="375">IFERROR(BJ390/BL390,"-")</f>
        <v>2099778.5542582418</v>
      </c>
      <c r="BN390" s="101">
        <f t="shared" si="366"/>
        <v>0.9732620320855615</v>
      </c>
      <c r="BO390" s="314"/>
      <c r="BP390" s="96" t="s">
        <v>164</v>
      </c>
      <c r="BQ390" s="97"/>
      <c r="BR390" s="98"/>
      <c r="BS390" s="228">
        <v>5180617690</v>
      </c>
      <c r="BT390" s="99" t="s">
        <v>292</v>
      </c>
      <c r="BU390" s="100">
        <v>2208</v>
      </c>
      <c r="BV390" s="49">
        <f t="shared" ref="BV390:BV453" si="376">IFERROR(BS390/BU390,"-")</f>
        <v>2346294.2436594204</v>
      </c>
      <c r="BW390" s="101">
        <f t="shared" si="367"/>
        <v>0.98969072164948457</v>
      </c>
      <c r="BX390" s="314"/>
      <c r="BY390" s="96" t="s">
        <v>164</v>
      </c>
      <c r="BZ390" s="97"/>
      <c r="CA390" s="98"/>
      <c r="CB390" s="228">
        <v>57397498480</v>
      </c>
      <c r="CC390" s="99" t="s">
        <v>292</v>
      </c>
      <c r="CD390" s="100">
        <v>61798</v>
      </c>
      <c r="CE390" s="49">
        <f t="shared" ref="CE390:CE453" si="377">IFERROR(CB390/CD390,"-")</f>
        <v>928792.16932586813</v>
      </c>
      <c r="CF390" s="101">
        <f t="shared" si="368"/>
        <v>0.93889395320571256</v>
      </c>
    </row>
    <row r="391" spans="2:84" ht="13.5" customHeight="1">
      <c r="B391" s="303">
        <v>36</v>
      </c>
      <c r="C391" s="317" t="s">
        <v>2</v>
      </c>
      <c r="D391" s="305">
        <f>CK41</f>
        <v>12161</v>
      </c>
      <c r="E391" s="72">
        <v>1</v>
      </c>
      <c r="F391" s="73" t="s">
        <v>338</v>
      </c>
      <c r="G391" s="74" t="s">
        <v>339</v>
      </c>
      <c r="H391" s="75">
        <v>460087357</v>
      </c>
      <c r="I391" s="76">
        <f>IFERROR(H391/H401,"-")</f>
        <v>6.8585712198825852E-2</v>
      </c>
      <c r="J391" s="77">
        <v>3240</v>
      </c>
      <c r="K391" s="78">
        <f t="shared" si="369"/>
        <v>142002.27067901235</v>
      </c>
      <c r="L391" s="79">
        <f t="shared" ref="L391:L401" si="378">IFERROR(J391/$CK$41,0)</f>
        <v>0.26642545843269466</v>
      </c>
      <c r="M391" s="315">
        <f>CL41</f>
        <v>1313</v>
      </c>
      <c r="N391" s="195">
        <v>1</v>
      </c>
      <c r="O391" s="73" t="s">
        <v>336</v>
      </c>
      <c r="P391" s="74" t="s">
        <v>337</v>
      </c>
      <c r="Q391" s="75">
        <v>90979296</v>
      </c>
      <c r="R391" s="76">
        <f>IFERROR(Q391/Q401,"-")</f>
        <v>7.4674698392895797E-2</v>
      </c>
      <c r="S391" s="77">
        <v>800</v>
      </c>
      <c r="T391" s="78">
        <f t="shared" si="370"/>
        <v>113724.12</v>
      </c>
      <c r="U391" s="79">
        <f t="shared" ref="U391:U401" si="379">IFERROR(S391/$CL$41,0)</f>
        <v>0.60929169840060926</v>
      </c>
      <c r="V391" s="315">
        <f>CM41</f>
        <v>1017</v>
      </c>
      <c r="W391" s="195">
        <v>1</v>
      </c>
      <c r="X391" s="73" t="s">
        <v>356</v>
      </c>
      <c r="Y391" s="74" t="s">
        <v>357</v>
      </c>
      <c r="Z391" s="75">
        <v>123968957</v>
      </c>
      <c r="AA391" s="76">
        <f>IFERROR(Z391/Z401,"-")</f>
        <v>9.012131774860907E-2</v>
      </c>
      <c r="AB391" s="77">
        <v>357</v>
      </c>
      <c r="AC391" s="78">
        <f t="shared" si="371"/>
        <v>347251.98039215687</v>
      </c>
      <c r="AD391" s="79">
        <f t="shared" ref="AD391:AD401" si="380">IFERROR(AB391/$CM$41,0)</f>
        <v>0.35103244837758113</v>
      </c>
      <c r="AE391" s="315">
        <f>CN41</f>
        <v>911</v>
      </c>
      <c r="AF391" s="195">
        <v>1</v>
      </c>
      <c r="AG391" s="73" t="s">
        <v>338</v>
      </c>
      <c r="AH391" s="74" t="s">
        <v>339</v>
      </c>
      <c r="AI391" s="75">
        <v>80170761</v>
      </c>
      <c r="AJ391" s="76">
        <f>IFERROR(AI391/AI401,"-")</f>
        <v>8.7857036643488456E-2</v>
      </c>
      <c r="AK391" s="77">
        <v>204</v>
      </c>
      <c r="AL391" s="78">
        <f t="shared" si="372"/>
        <v>392993.92647058825</v>
      </c>
      <c r="AM391" s="79">
        <f t="shared" ref="AM391:AM401" si="381">IFERROR(AK391/$CN$41,0)</f>
        <v>0.2239297475301866</v>
      </c>
      <c r="AN391" s="315">
        <f>CO41</f>
        <v>832</v>
      </c>
      <c r="AO391" s="195">
        <v>1</v>
      </c>
      <c r="AP391" s="73" t="s">
        <v>336</v>
      </c>
      <c r="AQ391" s="74" t="s">
        <v>337</v>
      </c>
      <c r="AR391" s="75">
        <v>111119537</v>
      </c>
      <c r="AS391" s="76">
        <f>IFERROR(AR391/AR401,"-")</f>
        <v>7.91061414421282E-2</v>
      </c>
      <c r="AT391" s="77">
        <v>568</v>
      </c>
      <c r="AU391" s="78">
        <f t="shared" si="373"/>
        <v>195632.98767605633</v>
      </c>
      <c r="AV391" s="79">
        <f t="shared" ref="AV391:AV401" si="382">IFERROR(AT391/$CO$41,0)</f>
        <v>0.68269230769230771</v>
      </c>
      <c r="AW391" s="315">
        <f>CP41</f>
        <v>720</v>
      </c>
      <c r="AX391" s="195">
        <v>1</v>
      </c>
      <c r="AY391" s="73" t="s">
        <v>356</v>
      </c>
      <c r="AZ391" s="74" t="s">
        <v>357</v>
      </c>
      <c r="BA391" s="75">
        <v>149375838</v>
      </c>
      <c r="BB391" s="76">
        <f>IFERROR(BA391/BA401,"-")</f>
        <v>0.11568790881989834</v>
      </c>
      <c r="BC391" s="77">
        <v>213</v>
      </c>
      <c r="BD391" s="78">
        <f t="shared" si="374"/>
        <v>701295.01408450701</v>
      </c>
      <c r="BE391" s="79">
        <f t="shared" ref="BE391:BE401" si="383">IFERROR(BC391/$CP$41,0)</f>
        <v>0.29583333333333334</v>
      </c>
      <c r="BF391" s="315">
        <f>CQ41</f>
        <v>807</v>
      </c>
      <c r="BG391" s="195">
        <v>1</v>
      </c>
      <c r="BH391" s="73" t="s">
        <v>356</v>
      </c>
      <c r="BI391" s="74" t="s">
        <v>357</v>
      </c>
      <c r="BJ391" s="75">
        <v>166765592</v>
      </c>
      <c r="BK391" s="76">
        <f>IFERROR(BJ391/BJ401,"-")</f>
        <v>9.1768672339595653E-2</v>
      </c>
      <c r="BL391" s="77">
        <v>259</v>
      </c>
      <c r="BM391" s="78">
        <f t="shared" si="375"/>
        <v>643882.59459459456</v>
      </c>
      <c r="BN391" s="79">
        <f t="shared" ref="BN391:BN401" si="384">IFERROR(BL391/$CQ$41,0)</f>
        <v>0.32094175960346966</v>
      </c>
      <c r="BO391" s="315">
        <f>CR41</f>
        <v>638</v>
      </c>
      <c r="BP391" s="195">
        <v>1</v>
      </c>
      <c r="BQ391" s="73" t="s">
        <v>364</v>
      </c>
      <c r="BR391" s="74" t="s">
        <v>365</v>
      </c>
      <c r="BS391" s="75">
        <v>149178236</v>
      </c>
      <c r="BT391" s="76">
        <f>IFERROR(BS391/BS401,"-")</f>
        <v>0.10918033798557245</v>
      </c>
      <c r="BU391" s="77">
        <v>347</v>
      </c>
      <c r="BV391" s="78">
        <f t="shared" si="376"/>
        <v>429908.46109510085</v>
      </c>
      <c r="BW391" s="79">
        <f t="shared" ref="BW391:BW401" si="385">IFERROR(BU391/$CR$41,0)</f>
        <v>0.5438871473354232</v>
      </c>
      <c r="BX391" s="315">
        <f>CS41</f>
        <v>18399</v>
      </c>
      <c r="BY391" s="195">
        <v>1</v>
      </c>
      <c r="BZ391" s="73" t="s">
        <v>336</v>
      </c>
      <c r="CA391" s="74" t="s">
        <v>337</v>
      </c>
      <c r="CB391" s="75">
        <v>1090810354</v>
      </c>
      <c r="CC391" s="76">
        <f>IFERROR(CB391/CB401,"-")</f>
        <v>6.7776967371855651E-2</v>
      </c>
      <c r="CD391" s="77">
        <v>8855</v>
      </c>
      <c r="CE391" s="78">
        <f t="shared" si="377"/>
        <v>123185.81072840204</v>
      </c>
      <c r="CF391" s="79">
        <f t="shared" ref="CF391:CF401" si="386">IFERROR(CD391/$CS$41,0)</f>
        <v>0.4812761563128431</v>
      </c>
    </row>
    <row r="392" spans="2:84" ht="13.5" customHeight="1">
      <c r="B392" s="304"/>
      <c r="C392" s="318"/>
      <c r="D392" s="301"/>
      <c r="E392" s="80">
        <v>2</v>
      </c>
      <c r="F392" s="175" t="s">
        <v>336</v>
      </c>
      <c r="G392" s="176" t="s">
        <v>337</v>
      </c>
      <c r="H392" s="83">
        <v>434914676</v>
      </c>
      <c r="I392" s="84">
        <f>IFERROR(H392/H401,"-")</f>
        <v>6.4833193838842215E-2</v>
      </c>
      <c r="J392" s="85">
        <v>4844</v>
      </c>
      <c r="K392" s="86">
        <f t="shared" si="369"/>
        <v>89784.202312138732</v>
      </c>
      <c r="L392" s="87">
        <f t="shared" si="378"/>
        <v>0.39832250637283118</v>
      </c>
      <c r="M392" s="313"/>
      <c r="N392" s="112">
        <v>2</v>
      </c>
      <c r="O392" s="175" t="s">
        <v>356</v>
      </c>
      <c r="P392" s="176" t="s">
        <v>357</v>
      </c>
      <c r="Q392" s="83">
        <v>73590501</v>
      </c>
      <c r="R392" s="84">
        <f>IFERROR(Q392/Q401,"-")</f>
        <v>6.0402187182862978E-2</v>
      </c>
      <c r="S392" s="85">
        <v>362</v>
      </c>
      <c r="T392" s="86">
        <f t="shared" si="370"/>
        <v>203288.6767955801</v>
      </c>
      <c r="U392" s="87">
        <f t="shared" si="379"/>
        <v>0.27570449352627568</v>
      </c>
      <c r="V392" s="313"/>
      <c r="W392" s="112">
        <v>2</v>
      </c>
      <c r="X392" s="175" t="s">
        <v>344</v>
      </c>
      <c r="Y392" s="176" t="s">
        <v>345</v>
      </c>
      <c r="Z392" s="83">
        <v>118159706</v>
      </c>
      <c r="AA392" s="84">
        <f>IFERROR(Z392/Z401,"-")</f>
        <v>8.5898185055378259E-2</v>
      </c>
      <c r="AB392" s="85">
        <v>172</v>
      </c>
      <c r="AC392" s="86">
        <f t="shared" si="371"/>
        <v>686975.03488372092</v>
      </c>
      <c r="AD392" s="87">
        <f t="shared" si="380"/>
        <v>0.16912487708947885</v>
      </c>
      <c r="AE392" s="313"/>
      <c r="AF392" s="112">
        <v>2</v>
      </c>
      <c r="AG392" s="175" t="s">
        <v>336</v>
      </c>
      <c r="AH392" s="176" t="s">
        <v>337</v>
      </c>
      <c r="AI392" s="83">
        <v>79709682</v>
      </c>
      <c r="AJ392" s="84">
        <f>IFERROR(AI392/AI401,"-")</f>
        <v>8.7351752246867309E-2</v>
      </c>
      <c r="AK392" s="85">
        <v>557</v>
      </c>
      <c r="AL392" s="86">
        <f t="shared" si="372"/>
        <v>143105.35368043088</v>
      </c>
      <c r="AM392" s="87">
        <f t="shared" si="381"/>
        <v>0.61141602634467618</v>
      </c>
      <c r="AN392" s="313"/>
      <c r="AO392" s="112">
        <v>2</v>
      </c>
      <c r="AP392" s="175" t="s">
        <v>344</v>
      </c>
      <c r="AQ392" s="176" t="s">
        <v>345</v>
      </c>
      <c r="AR392" s="83">
        <v>108978902</v>
      </c>
      <c r="AS392" s="84">
        <f>IFERROR(AR392/AR401,"-")</f>
        <v>7.7582220629841422E-2</v>
      </c>
      <c r="AT392" s="85">
        <v>163</v>
      </c>
      <c r="AU392" s="86">
        <f t="shared" si="373"/>
        <v>668582.22085889569</v>
      </c>
      <c r="AV392" s="87">
        <f t="shared" si="382"/>
        <v>0.19591346153846154</v>
      </c>
      <c r="AW392" s="313"/>
      <c r="AX392" s="112">
        <v>2</v>
      </c>
      <c r="AY392" s="175" t="s">
        <v>344</v>
      </c>
      <c r="AZ392" s="176" t="s">
        <v>345</v>
      </c>
      <c r="BA392" s="83">
        <v>94138552</v>
      </c>
      <c r="BB392" s="84">
        <f>IFERROR(BA392/BA401,"-")</f>
        <v>7.2907990783712004E-2</v>
      </c>
      <c r="BC392" s="85">
        <v>123</v>
      </c>
      <c r="BD392" s="86">
        <f t="shared" si="374"/>
        <v>765354.08130081301</v>
      </c>
      <c r="BE392" s="87">
        <f t="shared" si="383"/>
        <v>0.17083333333333334</v>
      </c>
      <c r="BF392" s="313"/>
      <c r="BG392" s="112">
        <v>2</v>
      </c>
      <c r="BH392" s="175" t="s">
        <v>364</v>
      </c>
      <c r="BI392" s="176" t="s">
        <v>365</v>
      </c>
      <c r="BJ392" s="83">
        <v>137978235</v>
      </c>
      <c r="BK392" s="84">
        <f>IFERROR(BJ392/BJ401,"-")</f>
        <v>7.5927409760346301E-2</v>
      </c>
      <c r="BL392" s="85">
        <v>431</v>
      </c>
      <c r="BM392" s="86">
        <f t="shared" si="375"/>
        <v>320135.11600928073</v>
      </c>
      <c r="BN392" s="87">
        <f t="shared" si="384"/>
        <v>0.53407682775712517</v>
      </c>
      <c r="BO392" s="313"/>
      <c r="BP392" s="112">
        <v>2</v>
      </c>
      <c r="BQ392" s="175" t="s">
        <v>362</v>
      </c>
      <c r="BR392" s="176" t="s">
        <v>363</v>
      </c>
      <c r="BS392" s="83">
        <v>101881383</v>
      </c>
      <c r="BT392" s="84">
        <f>IFERROR(BS392/BS401,"-")</f>
        <v>7.4564789936097345E-2</v>
      </c>
      <c r="BU392" s="85">
        <v>255</v>
      </c>
      <c r="BV392" s="86">
        <f t="shared" si="376"/>
        <v>399534.83529411763</v>
      </c>
      <c r="BW392" s="87">
        <f t="shared" si="385"/>
        <v>0.39968652037617552</v>
      </c>
      <c r="BX392" s="313"/>
      <c r="BY392" s="112">
        <v>2</v>
      </c>
      <c r="BZ392" s="175" t="s">
        <v>338</v>
      </c>
      <c r="CA392" s="176" t="s">
        <v>339</v>
      </c>
      <c r="CB392" s="83">
        <v>872617251</v>
      </c>
      <c r="CC392" s="84">
        <f>IFERROR(CB392/CB401,"-")</f>
        <v>5.421964572692841E-2</v>
      </c>
      <c r="CD392" s="85">
        <v>4779</v>
      </c>
      <c r="CE392" s="86">
        <f t="shared" si="377"/>
        <v>182594.10985561833</v>
      </c>
      <c r="CF392" s="87">
        <f t="shared" si="386"/>
        <v>0.25974237730311428</v>
      </c>
    </row>
    <row r="393" spans="2:84" ht="13.5" customHeight="1">
      <c r="B393" s="304"/>
      <c r="C393" s="318"/>
      <c r="D393" s="301"/>
      <c r="E393" s="80">
        <v>3</v>
      </c>
      <c r="F393" s="102" t="s">
        <v>340</v>
      </c>
      <c r="G393" s="176" t="s">
        <v>341</v>
      </c>
      <c r="H393" s="83">
        <v>369047834</v>
      </c>
      <c r="I393" s="84">
        <f>IFERROR(H393/H401,"-")</f>
        <v>5.5014353568346504E-2</v>
      </c>
      <c r="J393" s="85">
        <v>6115</v>
      </c>
      <c r="K393" s="86">
        <f t="shared" si="369"/>
        <v>60351.240228945215</v>
      </c>
      <c r="L393" s="87">
        <f t="shared" si="378"/>
        <v>0.50283693775182958</v>
      </c>
      <c r="M393" s="313"/>
      <c r="N393" s="112">
        <v>3</v>
      </c>
      <c r="O393" s="102" t="s">
        <v>350</v>
      </c>
      <c r="P393" s="176" t="s">
        <v>351</v>
      </c>
      <c r="Q393" s="83">
        <v>64774518</v>
      </c>
      <c r="R393" s="84">
        <f>IFERROR(Q393/Q401,"-")</f>
        <v>5.3166135679871607E-2</v>
      </c>
      <c r="S393" s="85">
        <v>585</v>
      </c>
      <c r="T393" s="86">
        <f t="shared" si="370"/>
        <v>110725.6717948718</v>
      </c>
      <c r="U393" s="87">
        <f t="shared" si="379"/>
        <v>0.44554455445544555</v>
      </c>
      <c r="V393" s="313"/>
      <c r="W393" s="112">
        <v>3</v>
      </c>
      <c r="X393" s="102" t="s">
        <v>336</v>
      </c>
      <c r="Y393" s="176" t="s">
        <v>337</v>
      </c>
      <c r="Z393" s="83">
        <v>97052638</v>
      </c>
      <c r="AA393" s="84">
        <f>IFERROR(Z393/Z401,"-")</f>
        <v>7.0554047071144849E-2</v>
      </c>
      <c r="AB393" s="85">
        <v>649</v>
      </c>
      <c r="AC393" s="86">
        <f t="shared" si="371"/>
        <v>149541.81510015408</v>
      </c>
      <c r="AD393" s="87">
        <f t="shared" si="380"/>
        <v>0.6381514257620452</v>
      </c>
      <c r="AE393" s="313"/>
      <c r="AF393" s="112">
        <v>3</v>
      </c>
      <c r="AG393" s="102" t="s">
        <v>356</v>
      </c>
      <c r="AH393" s="176" t="s">
        <v>357</v>
      </c>
      <c r="AI393" s="83">
        <v>62550999</v>
      </c>
      <c r="AJ393" s="84">
        <f>IFERROR(AI393/AI401,"-")</f>
        <v>6.8548001075227544E-2</v>
      </c>
      <c r="AK393" s="85">
        <v>210</v>
      </c>
      <c r="AL393" s="86">
        <f t="shared" si="372"/>
        <v>297861.90000000002</v>
      </c>
      <c r="AM393" s="87">
        <f t="shared" si="381"/>
        <v>0.2305159165751921</v>
      </c>
      <c r="AN393" s="313"/>
      <c r="AO393" s="112">
        <v>3</v>
      </c>
      <c r="AP393" s="102" t="s">
        <v>356</v>
      </c>
      <c r="AQ393" s="176" t="s">
        <v>357</v>
      </c>
      <c r="AR393" s="83">
        <v>107511576</v>
      </c>
      <c r="AS393" s="84">
        <f>IFERROR(AR393/AR401,"-")</f>
        <v>7.653762936145167E-2</v>
      </c>
      <c r="AT393" s="85">
        <v>285</v>
      </c>
      <c r="AU393" s="86">
        <f t="shared" si="373"/>
        <v>377233.6</v>
      </c>
      <c r="AV393" s="87">
        <f t="shared" si="382"/>
        <v>0.34254807692307693</v>
      </c>
      <c r="AW393" s="313"/>
      <c r="AX393" s="112">
        <v>3</v>
      </c>
      <c r="AY393" s="102" t="s">
        <v>336</v>
      </c>
      <c r="AZ393" s="176" t="s">
        <v>337</v>
      </c>
      <c r="BA393" s="83">
        <v>84643964</v>
      </c>
      <c r="BB393" s="84">
        <f>IFERROR(BA393/BA401,"-")</f>
        <v>6.5554666139424483E-2</v>
      </c>
      <c r="BC393" s="85">
        <v>488</v>
      </c>
      <c r="BD393" s="86">
        <f t="shared" si="374"/>
        <v>173450.74590163934</v>
      </c>
      <c r="BE393" s="87">
        <f t="shared" si="383"/>
        <v>0.67777777777777781</v>
      </c>
      <c r="BF393" s="313"/>
      <c r="BG393" s="112">
        <v>3</v>
      </c>
      <c r="BH393" s="102" t="s">
        <v>362</v>
      </c>
      <c r="BI393" s="176" t="s">
        <v>363</v>
      </c>
      <c r="BJ393" s="83">
        <v>130994083</v>
      </c>
      <c r="BK393" s="84">
        <f>IFERROR(BJ393/BJ401,"-")</f>
        <v>7.2084132806321324E-2</v>
      </c>
      <c r="BL393" s="85">
        <v>348</v>
      </c>
      <c r="BM393" s="86">
        <f t="shared" si="375"/>
        <v>376419.77873563219</v>
      </c>
      <c r="BN393" s="87">
        <f t="shared" si="384"/>
        <v>0.43122676579925651</v>
      </c>
      <c r="BO393" s="313"/>
      <c r="BP393" s="112">
        <v>3</v>
      </c>
      <c r="BQ393" s="102" t="s">
        <v>366</v>
      </c>
      <c r="BR393" s="176" t="s">
        <v>367</v>
      </c>
      <c r="BS393" s="83">
        <v>88811715</v>
      </c>
      <c r="BT393" s="84">
        <f>IFERROR(BS393/BS401,"-")</f>
        <v>6.4999381416323596E-2</v>
      </c>
      <c r="BU393" s="85">
        <v>172</v>
      </c>
      <c r="BV393" s="86">
        <f t="shared" si="376"/>
        <v>516347.18023255817</v>
      </c>
      <c r="BW393" s="87">
        <f t="shared" si="385"/>
        <v>0.26959247648902823</v>
      </c>
      <c r="BX393" s="313"/>
      <c r="BY393" s="112">
        <v>3</v>
      </c>
      <c r="BZ393" s="102" t="s">
        <v>356</v>
      </c>
      <c r="CA393" s="176" t="s">
        <v>357</v>
      </c>
      <c r="CB393" s="83">
        <v>868305499</v>
      </c>
      <c r="CC393" s="84">
        <f>IFERROR(CB393/CB401,"-")</f>
        <v>5.3951737127099025E-2</v>
      </c>
      <c r="CD393" s="85">
        <v>3033</v>
      </c>
      <c r="CE393" s="86">
        <f t="shared" si="377"/>
        <v>286286.02011210023</v>
      </c>
      <c r="CF393" s="87">
        <f t="shared" si="386"/>
        <v>0.16484591553888797</v>
      </c>
    </row>
    <row r="394" spans="2:84" ht="13.5" customHeight="1">
      <c r="B394" s="304"/>
      <c r="C394" s="318"/>
      <c r="D394" s="301"/>
      <c r="E394" s="80">
        <v>4</v>
      </c>
      <c r="F394" s="175" t="s">
        <v>342</v>
      </c>
      <c r="G394" s="176" t="s">
        <v>343</v>
      </c>
      <c r="H394" s="83">
        <v>309745956</v>
      </c>
      <c r="I394" s="84">
        <f>IFERROR(H394/H401,"-")</f>
        <v>4.6174159471559173E-2</v>
      </c>
      <c r="J394" s="85">
        <v>6135</v>
      </c>
      <c r="K394" s="86">
        <f t="shared" si="369"/>
        <v>50488.338386308067</v>
      </c>
      <c r="L394" s="87">
        <f t="shared" si="378"/>
        <v>0.50448153934709317</v>
      </c>
      <c r="M394" s="313"/>
      <c r="N394" s="112">
        <v>4</v>
      </c>
      <c r="O394" s="175" t="s">
        <v>338</v>
      </c>
      <c r="P394" s="176" t="s">
        <v>339</v>
      </c>
      <c r="Q394" s="83">
        <v>60693544</v>
      </c>
      <c r="R394" s="84">
        <f>IFERROR(Q394/Q401,"-")</f>
        <v>4.9816521910610853E-2</v>
      </c>
      <c r="S394" s="85">
        <v>393</v>
      </c>
      <c r="T394" s="86">
        <f t="shared" si="370"/>
        <v>154436.49872773536</v>
      </c>
      <c r="U394" s="87">
        <f t="shared" si="379"/>
        <v>0.29931454683929931</v>
      </c>
      <c r="V394" s="313"/>
      <c r="W394" s="112">
        <v>4</v>
      </c>
      <c r="X394" s="175" t="s">
        <v>338</v>
      </c>
      <c r="Y394" s="176" t="s">
        <v>339</v>
      </c>
      <c r="Z394" s="83">
        <v>73112015</v>
      </c>
      <c r="AA394" s="84">
        <f>IFERROR(Z394/Z401,"-")</f>
        <v>5.3150008635275303E-2</v>
      </c>
      <c r="AB394" s="85">
        <v>312</v>
      </c>
      <c r="AC394" s="86">
        <f t="shared" si="371"/>
        <v>234333.38141025641</v>
      </c>
      <c r="AD394" s="87">
        <f t="shared" si="380"/>
        <v>0.30678466076696165</v>
      </c>
      <c r="AE394" s="313"/>
      <c r="AF394" s="112">
        <v>4</v>
      </c>
      <c r="AG394" s="175" t="s">
        <v>340</v>
      </c>
      <c r="AH394" s="176" t="s">
        <v>341</v>
      </c>
      <c r="AI394" s="83">
        <v>37399872</v>
      </c>
      <c r="AJ394" s="84">
        <f>IFERROR(AI394/AI401,"-")</f>
        <v>4.0985539912310152E-2</v>
      </c>
      <c r="AK394" s="85">
        <v>612</v>
      </c>
      <c r="AL394" s="86">
        <f t="shared" si="372"/>
        <v>61110.901960784315</v>
      </c>
      <c r="AM394" s="87">
        <f t="shared" si="381"/>
        <v>0.67178924259055983</v>
      </c>
      <c r="AN394" s="313"/>
      <c r="AO394" s="112">
        <v>4</v>
      </c>
      <c r="AP394" s="175" t="s">
        <v>338</v>
      </c>
      <c r="AQ394" s="176" t="s">
        <v>339</v>
      </c>
      <c r="AR394" s="83">
        <v>90137740</v>
      </c>
      <c r="AS394" s="84">
        <f>IFERROR(AR394/AR401,"-")</f>
        <v>6.4169173146516767E-2</v>
      </c>
      <c r="AT394" s="85">
        <v>225</v>
      </c>
      <c r="AU394" s="86">
        <f t="shared" si="373"/>
        <v>400612.17777777778</v>
      </c>
      <c r="AV394" s="87">
        <f t="shared" si="382"/>
        <v>0.27043269230769229</v>
      </c>
      <c r="AW394" s="313"/>
      <c r="AX394" s="112">
        <v>4</v>
      </c>
      <c r="AY394" s="175" t="s">
        <v>364</v>
      </c>
      <c r="AZ394" s="176" t="s">
        <v>365</v>
      </c>
      <c r="BA394" s="83">
        <v>75458627</v>
      </c>
      <c r="BB394" s="84">
        <f>IFERROR(BA394/BA401,"-")</f>
        <v>5.8440848780715919E-2</v>
      </c>
      <c r="BC394" s="85">
        <v>354</v>
      </c>
      <c r="BD394" s="86">
        <f t="shared" si="374"/>
        <v>213159.96327683615</v>
      </c>
      <c r="BE394" s="87">
        <f t="shared" si="383"/>
        <v>0.49166666666666664</v>
      </c>
      <c r="BF394" s="313"/>
      <c r="BG394" s="112">
        <v>4</v>
      </c>
      <c r="BH394" s="175" t="s">
        <v>336</v>
      </c>
      <c r="BI394" s="176" t="s">
        <v>337</v>
      </c>
      <c r="BJ394" s="83">
        <v>112468090</v>
      </c>
      <c r="BK394" s="84">
        <f>IFERROR(BJ394/BJ401,"-")</f>
        <v>6.1889549133553608E-2</v>
      </c>
      <c r="BL394" s="85">
        <v>555</v>
      </c>
      <c r="BM394" s="86">
        <f t="shared" si="375"/>
        <v>202645.20720720722</v>
      </c>
      <c r="BN394" s="87">
        <f t="shared" si="384"/>
        <v>0.68773234200743494</v>
      </c>
      <c r="BO394" s="313"/>
      <c r="BP394" s="112">
        <v>4</v>
      </c>
      <c r="BQ394" s="175" t="s">
        <v>336</v>
      </c>
      <c r="BR394" s="176" t="s">
        <v>337</v>
      </c>
      <c r="BS394" s="83">
        <v>79922471</v>
      </c>
      <c r="BT394" s="84">
        <f>IFERROR(BS394/BS401,"-")</f>
        <v>5.8493535185803594E-2</v>
      </c>
      <c r="BU394" s="85">
        <v>394</v>
      </c>
      <c r="BV394" s="86">
        <f t="shared" si="376"/>
        <v>202848.91116751268</v>
      </c>
      <c r="BW394" s="87">
        <f t="shared" si="385"/>
        <v>0.61755485893416928</v>
      </c>
      <c r="BX394" s="313"/>
      <c r="BY394" s="112">
        <v>4</v>
      </c>
      <c r="BZ394" s="175" t="s">
        <v>340</v>
      </c>
      <c r="CA394" s="176" t="s">
        <v>341</v>
      </c>
      <c r="CB394" s="83">
        <v>785798232</v>
      </c>
      <c r="CC394" s="84">
        <f>IFERROR(CB394/CB401,"-")</f>
        <v>4.8825188481045396E-2</v>
      </c>
      <c r="CD394" s="85">
        <v>11034</v>
      </c>
      <c r="CE394" s="86">
        <f t="shared" si="377"/>
        <v>71216.080478520933</v>
      </c>
      <c r="CF394" s="87">
        <f t="shared" si="386"/>
        <v>0.59970650578835805</v>
      </c>
    </row>
    <row r="395" spans="2:84" ht="13.5" customHeight="1">
      <c r="B395" s="304"/>
      <c r="C395" s="318"/>
      <c r="D395" s="301"/>
      <c r="E395" s="80">
        <v>5</v>
      </c>
      <c r="F395" s="175" t="s">
        <v>344</v>
      </c>
      <c r="G395" s="176" t="s">
        <v>345</v>
      </c>
      <c r="H395" s="83">
        <v>285023320</v>
      </c>
      <c r="I395" s="84">
        <f>IFERROR(H395/H401,"-")</f>
        <v>4.2488729798923479E-2</v>
      </c>
      <c r="J395" s="85">
        <v>1010</v>
      </c>
      <c r="K395" s="86">
        <f t="shared" si="369"/>
        <v>282201.30693069304</v>
      </c>
      <c r="L395" s="87">
        <f t="shared" si="378"/>
        <v>8.3052380560809144E-2</v>
      </c>
      <c r="M395" s="313"/>
      <c r="N395" s="112">
        <v>5</v>
      </c>
      <c r="O395" s="175" t="s">
        <v>354</v>
      </c>
      <c r="P395" s="176" t="s">
        <v>355</v>
      </c>
      <c r="Q395" s="83">
        <v>58118719</v>
      </c>
      <c r="R395" s="84">
        <f>IFERROR(Q395/Q401,"-")</f>
        <v>4.7703136901679946E-2</v>
      </c>
      <c r="S395" s="85">
        <v>733</v>
      </c>
      <c r="T395" s="86">
        <f t="shared" si="370"/>
        <v>79288.839017735329</v>
      </c>
      <c r="U395" s="87">
        <f t="shared" si="379"/>
        <v>0.55826351865955826</v>
      </c>
      <c r="V395" s="313"/>
      <c r="W395" s="112">
        <v>5</v>
      </c>
      <c r="X395" s="175" t="s">
        <v>354</v>
      </c>
      <c r="Y395" s="176" t="s">
        <v>355</v>
      </c>
      <c r="Z395" s="83">
        <v>66984230</v>
      </c>
      <c r="AA395" s="84">
        <f>IFERROR(Z395/Z401,"-")</f>
        <v>4.8695312294802257E-2</v>
      </c>
      <c r="AB395" s="85">
        <v>594</v>
      </c>
      <c r="AC395" s="86">
        <f t="shared" si="371"/>
        <v>112768.06397306397</v>
      </c>
      <c r="AD395" s="87">
        <f t="shared" si="380"/>
        <v>0.58407079646017701</v>
      </c>
      <c r="AE395" s="313"/>
      <c r="AF395" s="112">
        <v>5</v>
      </c>
      <c r="AG395" s="175" t="s">
        <v>364</v>
      </c>
      <c r="AH395" s="176" t="s">
        <v>365</v>
      </c>
      <c r="AI395" s="83">
        <v>35305557</v>
      </c>
      <c r="AJ395" s="84">
        <f>IFERROR(AI395/AI401,"-")</f>
        <v>3.8690434971270518E-2</v>
      </c>
      <c r="AK395" s="85">
        <v>281</v>
      </c>
      <c r="AL395" s="86">
        <f t="shared" si="372"/>
        <v>125642.55160142349</v>
      </c>
      <c r="AM395" s="87">
        <f t="shared" si="381"/>
        <v>0.30845225027442369</v>
      </c>
      <c r="AN395" s="313"/>
      <c r="AO395" s="112">
        <v>5</v>
      </c>
      <c r="AP395" s="175" t="s">
        <v>340</v>
      </c>
      <c r="AQ395" s="176" t="s">
        <v>341</v>
      </c>
      <c r="AR395" s="83">
        <v>57758600</v>
      </c>
      <c r="AS395" s="84">
        <f>IFERROR(AR395/AR401,"-")</f>
        <v>4.1118421696621228E-2</v>
      </c>
      <c r="AT395" s="85">
        <v>651</v>
      </c>
      <c r="AU395" s="86">
        <f t="shared" si="373"/>
        <v>88722.887864823351</v>
      </c>
      <c r="AV395" s="87">
        <f t="shared" si="382"/>
        <v>0.78245192307692313</v>
      </c>
      <c r="AW395" s="313"/>
      <c r="AX395" s="112">
        <v>5</v>
      </c>
      <c r="AY395" s="175" t="s">
        <v>366</v>
      </c>
      <c r="AZ395" s="176" t="s">
        <v>367</v>
      </c>
      <c r="BA395" s="83">
        <v>55560003</v>
      </c>
      <c r="BB395" s="84">
        <f>IFERROR(BA395/BA401,"-")</f>
        <v>4.3029854407225336E-2</v>
      </c>
      <c r="BC395" s="85">
        <v>187</v>
      </c>
      <c r="BD395" s="86">
        <f t="shared" si="374"/>
        <v>297112.31550802139</v>
      </c>
      <c r="BE395" s="87">
        <f t="shared" si="383"/>
        <v>0.25972222222222224</v>
      </c>
      <c r="BF395" s="313"/>
      <c r="BG395" s="112">
        <v>5</v>
      </c>
      <c r="BH395" s="175" t="s">
        <v>366</v>
      </c>
      <c r="BI395" s="176" t="s">
        <v>367</v>
      </c>
      <c r="BJ395" s="83">
        <v>82702815</v>
      </c>
      <c r="BK395" s="84">
        <f>IFERROR(BJ395/BJ401,"-")</f>
        <v>4.5510152545719364E-2</v>
      </c>
      <c r="BL395" s="85">
        <v>215</v>
      </c>
      <c r="BM395" s="86">
        <f t="shared" si="375"/>
        <v>384664.25581395347</v>
      </c>
      <c r="BN395" s="87">
        <f t="shared" si="384"/>
        <v>0.26641883519206938</v>
      </c>
      <c r="BO395" s="313"/>
      <c r="BP395" s="112">
        <v>5</v>
      </c>
      <c r="BQ395" s="175" t="s">
        <v>340</v>
      </c>
      <c r="BR395" s="176" t="s">
        <v>341</v>
      </c>
      <c r="BS395" s="83">
        <v>72578068</v>
      </c>
      <c r="BT395" s="84">
        <f>IFERROR(BS395/BS401,"-")</f>
        <v>5.3118324810998971E-2</v>
      </c>
      <c r="BU395" s="85">
        <v>550</v>
      </c>
      <c r="BV395" s="86">
        <f t="shared" si="376"/>
        <v>131960.12363636363</v>
      </c>
      <c r="BW395" s="87">
        <f t="shared" si="385"/>
        <v>0.86206896551724133</v>
      </c>
      <c r="BX395" s="313"/>
      <c r="BY395" s="112">
        <v>5</v>
      </c>
      <c r="BZ395" s="175" t="s">
        <v>344</v>
      </c>
      <c r="CA395" s="176" t="s">
        <v>345</v>
      </c>
      <c r="CB395" s="83">
        <v>735457316</v>
      </c>
      <c r="CC395" s="84">
        <f>IFERROR(CB395/CB401,"-")</f>
        <v>4.5697280308291358E-2</v>
      </c>
      <c r="CD395" s="85">
        <v>1956</v>
      </c>
      <c r="CE395" s="86">
        <f t="shared" si="377"/>
        <v>376000.67280163598</v>
      </c>
      <c r="CF395" s="87">
        <f t="shared" si="386"/>
        <v>0.10631012555030164</v>
      </c>
    </row>
    <row r="396" spans="2:84" ht="13.5" customHeight="1">
      <c r="B396" s="304"/>
      <c r="C396" s="318"/>
      <c r="D396" s="301"/>
      <c r="E396" s="80">
        <v>6</v>
      </c>
      <c r="F396" s="102" t="s">
        <v>346</v>
      </c>
      <c r="G396" s="176" t="s">
        <v>347</v>
      </c>
      <c r="H396" s="83">
        <v>257454575</v>
      </c>
      <c r="I396" s="84">
        <f>IFERROR(H396/H401,"-")</f>
        <v>3.8379027627183912E-2</v>
      </c>
      <c r="J396" s="85">
        <v>7337</v>
      </c>
      <c r="K396" s="86">
        <f t="shared" si="369"/>
        <v>35089.89709690609</v>
      </c>
      <c r="L396" s="87">
        <f t="shared" si="378"/>
        <v>0.60332209522243241</v>
      </c>
      <c r="M396" s="313"/>
      <c r="N396" s="112">
        <v>6</v>
      </c>
      <c r="O396" s="102" t="s">
        <v>340</v>
      </c>
      <c r="P396" s="176" t="s">
        <v>341</v>
      </c>
      <c r="Q396" s="83">
        <v>56246801</v>
      </c>
      <c r="R396" s="84">
        <f>IFERROR(Q396/Q401,"-")</f>
        <v>4.6166689399753429E-2</v>
      </c>
      <c r="S396" s="85">
        <v>967</v>
      </c>
      <c r="T396" s="86">
        <f t="shared" si="370"/>
        <v>58166.288521199589</v>
      </c>
      <c r="U396" s="87">
        <f t="shared" si="379"/>
        <v>0.73648134044173652</v>
      </c>
      <c r="V396" s="313"/>
      <c r="W396" s="112">
        <v>6</v>
      </c>
      <c r="X396" s="102" t="s">
        <v>340</v>
      </c>
      <c r="Y396" s="176" t="s">
        <v>341</v>
      </c>
      <c r="Z396" s="83">
        <v>63953882</v>
      </c>
      <c r="AA396" s="84">
        <f>IFERROR(Z396/Z401,"-")</f>
        <v>4.6492349862869708E-2</v>
      </c>
      <c r="AB396" s="85">
        <v>820</v>
      </c>
      <c r="AC396" s="86">
        <f t="shared" si="371"/>
        <v>77992.539024390251</v>
      </c>
      <c r="AD396" s="87">
        <f t="shared" si="380"/>
        <v>0.80629301868239922</v>
      </c>
      <c r="AE396" s="313"/>
      <c r="AF396" s="112">
        <v>6</v>
      </c>
      <c r="AG396" s="102" t="s">
        <v>354</v>
      </c>
      <c r="AH396" s="176" t="s">
        <v>355</v>
      </c>
      <c r="AI396" s="83">
        <v>35112268</v>
      </c>
      <c r="AJ396" s="84">
        <f>IFERROR(AI396/AI401,"-")</f>
        <v>3.8478614620010745E-2</v>
      </c>
      <c r="AK396" s="85">
        <v>366</v>
      </c>
      <c r="AL396" s="86">
        <f t="shared" si="372"/>
        <v>95935.158469945352</v>
      </c>
      <c r="AM396" s="87">
        <f t="shared" si="381"/>
        <v>0.40175631174533477</v>
      </c>
      <c r="AN396" s="313"/>
      <c r="AO396" s="112">
        <v>6</v>
      </c>
      <c r="AP396" s="102" t="s">
        <v>362</v>
      </c>
      <c r="AQ396" s="176" t="s">
        <v>363</v>
      </c>
      <c r="AR396" s="83">
        <v>54772021</v>
      </c>
      <c r="AS396" s="84">
        <f>IFERROR(AR396/AR401,"-")</f>
        <v>3.8992272261692523E-2</v>
      </c>
      <c r="AT396" s="85">
        <v>324</v>
      </c>
      <c r="AU396" s="86">
        <f t="shared" si="373"/>
        <v>169049.44753086418</v>
      </c>
      <c r="AV396" s="87">
        <f t="shared" si="382"/>
        <v>0.38942307692307693</v>
      </c>
      <c r="AW396" s="313"/>
      <c r="AX396" s="112">
        <v>6</v>
      </c>
      <c r="AY396" s="102" t="s">
        <v>340</v>
      </c>
      <c r="AZ396" s="176" t="s">
        <v>341</v>
      </c>
      <c r="BA396" s="83">
        <v>51958153</v>
      </c>
      <c r="BB396" s="84">
        <f>IFERROR(BA396/BA401,"-")</f>
        <v>4.0240310261652402E-2</v>
      </c>
      <c r="BC396" s="85">
        <v>610</v>
      </c>
      <c r="BD396" s="86">
        <f t="shared" si="374"/>
        <v>85177.3</v>
      </c>
      <c r="BE396" s="87">
        <f t="shared" si="383"/>
        <v>0.84722222222222221</v>
      </c>
      <c r="BF396" s="313"/>
      <c r="BG396" s="112">
        <v>6</v>
      </c>
      <c r="BH396" s="102" t="s">
        <v>340</v>
      </c>
      <c r="BI396" s="176" t="s">
        <v>341</v>
      </c>
      <c r="BJ396" s="83">
        <v>76855022</v>
      </c>
      <c r="BK396" s="84">
        <f>IFERROR(BJ396/BJ401,"-")</f>
        <v>4.229219737108849E-2</v>
      </c>
      <c r="BL396" s="85">
        <v>709</v>
      </c>
      <c r="BM396" s="86">
        <f t="shared" si="375"/>
        <v>108399.18476727785</v>
      </c>
      <c r="BN396" s="87">
        <f t="shared" si="384"/>
        <v>0.87856257744733579</v>
      </c>
      <c r="BO396" s="313"/>
      <c r="BP396" s="112">
        <v>6</v>
      </c>
      <c r="BQ396" s="102" t="s">
        <v>356</v>
      </c>
      <c r="BR396" s="176" t="s">
        <v>357</v>
      </c>
      <c r="BS396" s="83">
        <v>53237163</v>
      </c>
      <c r="BT396" s="84">
        <f>IFERROR(BS396/BS401,"-")</f>
        <v>3.8963132998388668E-2</v>
      </c>
      <c r="BU396" s="85">
        <v>121</v>
      </c>
      <c r="BV396" s="86">
        <f t="shared" si="376"/>
        <v>439976.55371900828</v>
      </c>
      <c r="BW396" s="87">
        <f t="shared" si="385"/>
        <v>0.18965517241379309</v>
      </c>
      <c r="BX396" s="313"/>
      <c r="BY396" s="112">
        <v>6</v>
      </c>
      <c r="BZ396" s="102" t="s">
        <v>364</v>
      </c>
      <c r="CA396" s="176" t="s">
        <v>365</v>
      </c>
      <c r="CB396" s="83">
        <v>648849113</v>
      </c>
      <c r="CC396" s="84">
        <f>IFERROR(CB396/CB401,"-")</f>
        <v>4.0315922011369611E-2</v>
      </c>
      <c r="CD396" s="85">
        <v>5224</v>
      </c>
      <c r="CE396" s="86">
        <f t="shared" si="377"/>
        <v>124205.41979326187</v>
      </c>
      <c r="CF396" s="87">
        <f t="shared" si="386"/>
        <v>0.28392847437360724</v>
      </c>
    </row>
    <row r="397" spans="2:84" ht="13.5" customHeight="1">
      <c r="B397" s="304"/>
      <c r="C397" s="318"/>
      <c r="D397" s="301"/>
      <c r="E397" s="80">
        <v>7</v>
      </c>
      <c r="F397" s="102" t="s">
        <v>348</v>
      </c>
      <c r="G397" s="176" t="s">
        <v>349</v>
      </c>
      <c r="H397" s="83">
        <v>246600134</v>
      </c>
      <c r="I397" s="84">
        <f>IFERROR(H397/H401,"-")</f>
        <v>3.6760944549745343E-2</v>
      </c>
      <c r="J397" s="85">
        <v>5440</v>
      </c>
      <c r="K397" s="86">
        <f t="shared" si="369"/>
        <v>45330.906985294117</v>
      </c>
      <c r="L397" s="87">
        <f t="shared" si="378"/>
        <v>0.4473316339116849</v>
      </c>
      <c r="M397" s="313"/>
      <c r="N397" s="112">
        <v>7</v>
      </c>
      <c r="O397" s="102" t="s">
        <v>342</v>
      </c>
      <c r="P397" s="176" t="s">
        <v>343</v>
      </c>
      <c r="Q397" s="83">
        <v>45032332</v>
      </c>
      <c r="R397" s="84">
        <f>IFERROR(Q397/Q401,"-")</f>
        <v>3.6961989791927496E-2</v>
      </c>
      <c r="S397" s="85">
        <v>855</v>
      </c>
      <c r="T397" s="86">
        <f t="shared" si="370"/>
        <v>52669.394152046785</v>
      </c>
      <c r="U397" s="87">
        <f t="shared" si="379"/>
        <v>0.6511805026656512</v>
      </c>
      <c r="V397" s="313"/>
      <c r="W397" s="112">
        <v>7</v>
      </c>
      <c r="X397" s="102" t="s">
        <v>350</v>
      </c>
      <c r="Y397" s="176" t="s">
        <v>351</v>
      </c>
      <c r="Z397" s="83">
        <v>45704559</v>
      </c>
      <c r="AA397" s="84">
        <f>IFERROR(Z397/Z401,"-")</f>
        <v>3.3225697657511558E-2</v>
      </c>
      <c r="AB397" s="85">
        <v>453</v>
      </c>
      <c r="AC397" s="86">
        <f t="shared" si="371"/>
        <v>100893.06622516556</v>
      </c>
      <c r="AD397" s="87">
        <f t="shared" si="380"/>
        <v>0.44542772861356933</v>
      </c>
      <c r="AE397" s="313"/>
      <c r="AF397" s="112">
        <v>7</v>
      </c>
      <c r="AG397" s="102" t="s">
        <v>342</v>
      </c>
      <c r="AH397" s="176" t="s">
        <v>343</v>
      </c>
      <c r="AI397" s="83">
        <v>31266183</v>
      </c>
      <c r="AJ397" s="84">
        <f>IFERROR(AI397/AI401,"-")</f>
        <v>3.4263790829340085E-2</v>
      </c>
      <c r="AK397" s="85">
        <v>541</v>
      </c>
      <c r="AL397" s="86">
        <f t="shared" si="372"/>
        <v>57793.314232902034</v>
      </c>
      <c r="AM397" s="87">
        <f t="shared" si="381"/>
        <v>0.59385290889132825</v>
      </c>
      <c r="AN397" s="313"/>
      <c r="AO397" s="112">
        <v>7</v>
      </c>
      <c r="AP397" s="102" t="s">
        <v>354</v>
      </c>
      <c r="AQ397" s="176" t="s">
        <v>355</v>
      </c>
      <c r="AR397" s="83">
        <v>44096102</v>
      </c>
      <c r="AS397" s="84">
        <f>IFERROR(AR397/AR401,"-")</f>
        <v>3.1392071781747181E-2</v>
      </c>
      <c r="AT397" s="85">
        <v>368</v>
      </c>
      <c r="AU397" s="86">
        <f t="shared" si="373"/>
        <v>119826.36413043478</v>
      </c>
      <c r="AV397" s="87">
        <f t="shared" si="382"/>
        <v>0.44230769230769229</v>
      </c>
      <c r="AW397" s="313"/>
      <c r="AX397" s="112">
        <v>7</v>
      </c>
      <c r="AY397" s="102" t="s">
        <v>354</v>
      </c>
      <c r="AZ397" s="176" t="s">
        <v>355</v>
      </c>
      <c r="BA397" s="83">
        <v>48821417</v>
      </c>
      <c r="BB397" s="84">
        <f>IFERROR(BA397/BA401,"-")</f>
        <v>3.7810985457730012E-2</v>
      </c>
      <c r="BC397" s="85">
        <v>301</v>
      </c>
      <c r="BD397" s="86">
        <f t="shared" si="374"/>
        <v>162197.39867109634</v>
      </c>
      <c r="BE397" s="87">
        <f t="shared" si="383"/>
        <v>0.41805555555555557</v>
      </c>
      <c r="BF397" s="313"/>
      <c r="BG397" s="112">
        <v>7</v>
      </c>
      <c r="BH397" s="102" t="s">
        <v>394</v>
      </c>
      <c r="BI397" s="176" t="s">
        <v>395</v>
      </c>
      <c r="BJ397" s="83">
        <v>59658026</v>
      </c>
      <c r="BK397" s="84">
        <f>IFERROR(BJ397/BJ401,"-")</f>
        <v>3.2828941358725119E-2</v>
      </c>
      <c r="BL397" s="85">
        <v>303</v>
      </c>
      <c r="BM397" s="86">
        <f t="shared" si="375"/>
        <v>196891.17491749173</v>
      </c>
      <c r="BN397" s="87">
        <f t="shared" si="384"/>
        <v>0.37546468401486988</v>
      </c>
      <c r="BO397" s="313"/>
      <c r="BP397" s="112">
        <v>7</v>
      </c>
      <c r="BQ397" s="102" t="s">
        <v>360</v>
      </c>
      <c r="BR397" s="176" t="s">
        <v>361</v>
      </c>
      <c r="BS397" s="83">
        <v>48064808</v>
      </c>
      <c r="BT397" s="84">
        <f>IFERROR(BS397/BS401,"-")</f>
        <v>3.5177597774058988E-2</v>
      </c>
      <c r="BU397" s="85">
        <v>294</v>
      </c>
      <c r="BV397" s="86">
        <f t="shared" si="376"/>
        <v>163485.74149659864</v>
      </c>
      <c r="BW397" s="87">
        <f t="shared" si="385"/>
        <v>0.46081504702194359</v>
      </c>
      <c r="BX397" s="313"/>
      <c r="BY397" s="112">
        <v>7</v>
      </c>
      <c r="BZ397" s="102" t="s">
        <v>342</v>
      </c>
      <c r="CA397" s="176" t="s">
        <v>343</v>
      </c>
      <c r="CB397" s="83">
        <v>520909944</v>
      </c>
      <c r="CC397" s="84">
        <f>IFERROR(CB397/CB401,"-")</f>
        <v>3.2366484374389382E-2</v>
      </c>
      <c r="CD397" s="85">
        <v>9908</v>
      </c>
      <c r="CE397" s="86">
        <f t="shared" si="377"/>
        <v>52574.681469519579</v>
      </c>
      <c r="CF397" s="87">
        <f t="shared" si="386"/>
        <v>0.53850752758302078</v>
      </c>
    </row>
    <row r="398" spans="2:84" ht="13.5" customHeight="1">
      <c r="B398" s="304"/>
      <c r="C398" s="318"/>
      <c r="D398" s="301"/>
      <c r="E398" s="80">
        <v>8</v>
      </c>
      <c r="F398" s="175" t="s">
        <v>352</v>
      </c>
      <c r="G398" s="176" t="s">
        <v>353</v>
      </c>
      <c r="H398" s="83">
        <v>245274592</v>
      </c>
      <c r="I398" s="84">
        <f>IFERROR(H398/H401,"-")</f>
        <v>3.6563344592397559E-2</v>
      </c>
      <c r="J398" s="85">
        <v>757</v>
      </c>
      <c r="K398" s="86">
        <f t="shared" si="369"/>
        <v>324008.70805812418</v>
      </c>
      <c r="L398" s="87">
        <f t="shared" si="378"/>
        <v>6.2248170380725269E-2</v>
      </c>
      <c r="M398" s="313"/>
      <c r="N398" s="112">
        <v>8</v>
      </c>
      <c r="O398" s="175" t="s">
        <v>360</v>
      </c>
      <c r="P398" s="176" t="s">
        <v>361</v>
      </c>
      <c r="Q398" s="83">
        <v>40264993</v>
      </c>
      <c r="R398" s="84">
        <f>IFERROR(Q398/Q401,"-")</f>
        <v>3.3049015987846958E-2</v>
      </c>
      <c r="S398" s="85">
        <v>718</v>
      </c>
      <c r="T398" s="86">
        <f t="shared" si="370"/>
        <v>56079.377437325908</v>
      </c>
      <c r="U398" s="87">
        <f t="shared" si="379"/>
        <v>0.54683929931454689</v>
      </c>
      <c r="V398" s="313"/>
      <c r="W398" s="112">
        <v>8</v>
      </c>
      <c r="X398" s="175" t="s">
        <v>358</v>
      </c>
      <c r="Y398" s="176" t="s">
        <v>359</v>
      </c>
      <c r="Z398" s="83">
        <v>45402610</v>
      </c>
      <c r="AA398" s="84">
        <f>IFERROR(Z398/Z401,"-")</f>
        <v>3.3006190754885319E-2</v>
      </c>
      <c r="AB398" s="85">
        <v>494</v>
      </c>
      <c r="AC398" s="86">
        <f t="shared" si="371"/>
        <v>91908.117408906881</v>
      </c>
      <c r="AD398" s="87">
        <f t="shared" si="380"/>
        <v>0.48574237954768928</v>
      </c>
      <c r="AE398" s="313"/>
      <c r="AF398" s="112">
        <v>8</v>
      </c>
      <c r="AG398" s="175" t="s">
        <v>400</v>
      </c>
      <c r="AH398" s="176" t="s">
        <v>401</v>
      </c>
      <c r="AI398" s="83">
        <v>30852474</v>
      </c>
      <c r="AJ398" s="84">
        <f>IFERROR(AI398/AI401,"-")</f>
        <v>3.38104179747062E-2</v>
      </c>
      <c r="AK398" s="85">
        <v>382</v>
      </c>
      <c r="AL398" s="86">
        <f t="shared" si="372"/>
        <v>80765.638743455493</v>
      </c>
      <c r="AM398" s="87">
        <f t="shared" si="381"/>
        <v>0.41931942919868276</v>
      </c>
      <c r="AN398" s="313"/>
      <c r="AO398" s="112">
        <v>8</v>
      </c>
      <c r="AP398" s="175" t="s">
        <v>364</v>
      </c>
      <c r="AQ398" s="176" t="s">
        <v>365</v>
      </c>
      <c r="AR398" s="83">
        <v>41103794</v>
      </c>
      <c r="AS398" s="84">
        <f>IFERROR(AR398/AR401,"-")</f>
        <v>2.9261843864343138E-2</v>
      </c>
      <c r="AT398" s="85">
        <v>360</v>
      </c>
      <c r="AU398" s="86">
        <f t="shared" si="373"/>
        <v>114177.20555555556</v>
      </c>
      <c r="AV398" s="87">
        <f t="shared" si="382"/>
        <v>0.43269230769230771</v>
      </c>
      <c r="AW398" s="313"/>
      <c r="AX398" s="112">
        <v>8</v>
      </c>
      <c r="AY398" s="175" t="s">
        <v>362</v>
      </c>
      <c r="AZ398" s="176" t="s">
        <v>363</v>
      </c>
      <c r="BA398" s="83">
        <v>48080446</v>
      </c>
      <c r="BB398" s="84">
        <f>IFERROR(BA398/BA401,"-")</f>
        <v>3.72371216613228E-2</v>
      </c>
      <c r="BC398" s="85">
        <v>283</v>
      </c>
      <c r="BD398" s="86">
        <f t="shared" si="374"/>
        <v>169895.56890459365</v>
      </c>
      <c r="BE398" s="87">
        <f t="shared" si="383"/>
        <v>0.39305555555555555</v>
      </c>
      <c r="BF398" s="313"/>
      <c r="BG398" s="112">
        <v>8</v>
      </c>
      <c r="BH398" s="175" t="s">
        <v>344</v>
      </c>
      <c r="BI398" s="176" t="s">
        <v>345</v>
      </c>
      <c r="BJ398" s="83">
        <v>57819331</v>
      </c>
      <c r="BK398" s="84">
        <f>IFERROR(BJ398/BJ401,"-")</f>
        <v>3.1817134324888946E-2</v>
      </c>
      <c r="BL398" s="85">
        <v>123</v>
      </c>
      <c r="BM398" s="86">
        <f t="shared" si="375"/>
        <v>470075.86178861791</v>
      </c>
      <c r="BN398" s="87">
        <f t="shared" si="384"/>
        <v>0.15241635687732341</v>
      </c>
      <c r="BO398" s="313"/>
      <c r="BP398" s="112">
        <v>8</v>
      </c>
      <c r="BQ398" s="175" t="s">
        <v>406</v>
      </c>
      <c r="BR398" s="176" t="s">
        <v>407</v>
      </c>
      <c r="BS398" s="83">
        <v>46407958</v>
      </c>
      <c r="BT398" s="84">
        <f>IFERROR(BS398/BS401,"-")</f>
        <v>3.3964984943649898E-2</v>
      </c>
      <c r="BU398" s="85">
        <v>65</v>
      </c>
      <c r="BV398" s="86">
        <f t="shared" si="376"/>
        <v>713968.58461538458</v>
      </c>
      <c r="BW398" s="87">
        <f t="shared" si="385"/>
        <v>0.10188087774294671</v>
      </c>
      <c r="BX398" s="313"/>
      <c r="BY398" s="112">
        <v>8</v>
      </c>
      <c r="BZ398" s="175" t="s">
        <v>362</v>
      </c>
      <c r="CA398" s="176" t="s">
        <v>363</v>
      </c>
      <c r="CB398" s="83">
        <v>507838979</v>
      </c>
      <c r="CC398" s="84">
        <f>IFERROR(CB398/CB401,"-")</f>
        <v>3.1554326362618561E-2</v>
      </c>
      <c r="CD398" s="85">
        <v>5336</v>
      </c>
      <c r="CE398" s="86">
        <f t="shared" si="377"/>
        <v>95172.222451274356</v>
      </c>
      <c r="CF398" s="87">
        <f t="shared" si="386"/>
        <v>0.29001576172618077</v>
      </c>
    </row>
    <row r="399" spans="2:84" ht="13.5" customHeight="1">
      <c r="B399" s="304"/>
      <c r="C399" s="318"/>
      <c r="D399" s="301"/>
      <c r="E399" s="80">
        <v>9</v>
      </c>
      <c r="F399" s="175" t="s">
        <v>354</v>
      </c>
      <c r="G399" s="176" t="s">
        <v>355</v>
      </c>
      <c r="H399" s="83">
        <v>175740559</v>
      </c>
      <c r="I399" s="84">
        <f>IFERROR(H399/H401,"-")</f>
        <v>2.6197832254788032E-2</v>
      </c>
      <c r="J399" s="85">
        <v>3746</v>
      </c>
      <c r="K399" s="86">
        <f t="shared" si="369"/>
        <v>46914.190870261613</v>
      </c>
      <c r="L399" s="87">
        <f t="shared" si="378"/>
        <v>0.30803387879286243</v>
      </c>
      <c r="M399" s="313"/>
      <c r="N399" s="112">
        <v>9</v>
      </c>
      <c r="O399" s="175" t="s">
        <v>358</v>
      </c>
      <c r="P399" s="176" t="s">
        <v>359</v>
      </c>
      <c r="Q399" s="83">
        <v>37829190</v>
      </c>
      <c r="R399" s="84">
        <f>IFERROR(Q399/Q401,"-")</f>
        <v>3.1049738543784181E-2</v>
      </c>
      <c r="S399" s="85">
        <v>637</v>
      </c>
      <c r="T399" s="86">
        <f t="shared" si="370"/>
        <v>59386.483516483517</v>
      </c>
      <c r="U399" s="87">
        <f t="shared" si="379"/>
        <v>0.48514851485148514</v>
      </c>
      <c r="V399" s="313"/>
      <c r="W399" s="112">
        <v>9</v>
      </c>
      <c r="X399" s="175" t="s">
        <v>342</v>
      </c>
      <c r="Y399" s="176" t="s">
        <v>343</v>
      </c>
      <c r="Z399" s="83">
        <v>39079466</v>
      </c>
      <c r="AA399" s="84">
        <f>IFERROR(Z399/Z401,"-")</f>
        <v>2.840947490452763E-2</v>
      </c>
      <c r="AB399" s="85">
        <v>662</v>
      </c>
      <c r="AC399" s="86">
        <f t="shared" si="371"/>
        <v>59032.425981873115</v>
      </c>
      <c r="AD399" s="87">
        <f t="shared" si="380"/>
        <v>0.65093411996066863</v>
      </c>
      <c r="AE399" s="313"/>
      <c r="AF399" s="112">
        <v>9</v>
      </c>
      <c r="AG399" s="175" t="s">
        <v>346</v>
      </c>
      <c r="AH399" s="176" t="s">
        <v>347</v>
      </c>
      <c r="AI399" s="83">
        <v>28517728</v>
      </c>
      <c r="AJ399" s="84">
        <f>IFERROR(AI399/AI401,"-")</f>
        <v>3.1251830999646325E-2</v>
      </c>
      <c r="AK399" s="85">
        <v>665</v>
      </c>
      <c r="AL399" s="86">
        <f t="shared" si="372"/>
        <v>42883.801503759401</v>
      </c>
      <c r="AM399" s="87">
        <f t="shared" si="381"/>
        <v>0.72996706915477494</v>
      </c>
      <c r="AN399" s="313"/>
      <c r="AO399" s="112">
        <v>9</v>
      </c>
      <c r="AP399" s="175" t="s">
        <v>366</v>
      </c>
      <c r="AQ399" s="176" t="s">
        <v>367</v>
      </c>
      <c r="AR399" s="83">
        <v>41016815</v>
      </c>
      <c r="AS399" s="84">
        <f>IFERROR(AR399/AR401,"-")</f>
        <v>2.9199923402269085E-2</v>
      </c>
      <c r="AT399" s="85">
        <v>223</v>
      </c>
      <c r="AU399" s="86">
        <f t="shared" si="373"/>
        <v>183931.90582959642</v>
      </c>
      <c r="AV399" s="87">
        <f t="shared" si="382"/>
        <v>0.26802884615384615</v>
      </c>
      <c r="AW399" s="313"/>
      <c r="AX399" s="112">
        <v>9</v>
      </c>
      <c r="AY399" s="175" t="s">
        <v>338</v>
      </c>
      <c r="AZ399" s="176" t="s">
        <v>339</v>
      </c>
      <c r="BA399" s="83">
        <v>37780105</v>
      </c>
      <c r="BB399" s="84">
        <f>IFERROR(BA399/BA401,"-")</f>
        <v>2.9259761156594715E-2</v>
      </c>
      <c r="BC399" s="85">
        <v>152</v>
      </c>
      <c r="BD399" s="86">
        <f t="shared" si="374"/>
        <v>248553.32236842104</v>
      </c>
      <c r="BE399" s="87">
        <f t="shared" si="383"/>
        <v>0.21111111111111111</v>
      </c>
      <c r="BF399" s="313"/>
      <c r="BG399" s="112">
        <v>9</v>
      </c>
      <c r="BH399" s="175" t="s">
        <v>368</v>
      </c>
      <c r="BI399" s="176" t="s">
        <v>369</v>
      </c>
      <c r="BJ399" s="83">
        <v>54805199</v>
      </c>
      <c r="BK399" s="84">
        <f>IFERROR(BJ399/BJ401,"-")</f>
        <v>3.0158501458366398E-2</v>
      </c>
      <c r="BL399" s="85">
        <v>250</v>
      </c>
      <c r="BM399" s="86">
        <f t="shared" si="375"/>
        <v>219220.796</v>
      </c>
      <c r="BN399" s="87">
        <f t="shared" si="384"/>
        <v>0.3097893432465923</v>
      </c>
      <c r="BO399" s="313"/>
      <c r="BP399" s="112">
        <v>9</v>
      </c>
      <c r="BQ399" s="175" t="s">
        <v>370</v>
      </c>
      <c r="BR399" s="176" t="s">
        <v>371</v>
      </c>
      <c r="BS399" s="83">
        <v>46284551</v>
      </c>
      <c r="BT399" s="84">
        <f>IFERROR(BS399/BS401,"-")</f>
        <v>3.3874666018241864E-2</v>
      </c>
      <c r="BU399" s="85">
        <v>406</v>
      </c>
      <c r="BV399" s="86">
        <f t="shared" si="376"/>
        <v>114001.35714285714</v>
      </c>
      <c r="BW399" s="87">
        <f t="shared" si="385"/>
        <v>0.63636363636363635</v>
      </c>
      <c r="BX399" s="313"/>
      <c r="BY399" s="112">
        <v>9</v>
      </c>
      <c r="BZ399" s="175" t="s">
        <v>354</v>
      </c>
      <c r="CA399" s="176" t="s">
        <v>355</v>
      </c>
      <c r="CB399" s="83">
        <v>495729532</v>
      </c>
      <c r="CC399" s="84">
        <f>IFERROR(CB399/CB401,"-")</f>
        <v>3.0801911801095049E-2</v>
      </c>
      <c r="CD399" s="85">
        <v>6611</v>
      </c>
      <c r="CE399" s="86">
        <f t="shared" si="377"/>
        <v>74985.559219482675</v>
      </c>
      <c r="CF399" s="87">
        <f t="shared" si="386"/>
        <v>0.35931300614163814</v>
      </c>
    </row>
    <row r="400" spans="2:84" ht="13.5" customHeight="1">
      <c r="B400" s="304"/>
      <c r="C400" s="318"/>
      <c r="D400" s="301"/>
      <c r="E400" s="88">
        <v>10</v>
      </c>
      <c r="F400" s="103" t="s">
        <v>380</v>
      </c>
      <c r="G400" s="178" t="s">
        <v>381</v>
      </c>
      <c r="H400" s="91">
        <v>170222061</v>
      </c>
      <c r="I400" s="92">
        <f>IFERROR(H400/H401,"-")</f>
        <v>2.5375183881953485E-2</v>
      </c>
      <c r="J400" s="93">
        <v>2715</v>
      </c>
      <c r="K400" s="94">
        <f t="shared" si="369"/>
        <v>62696.891712707184</v>
      </c>
      <c r="L400" s="95">
        <f t="shared" si="378"/>
        <v>0.22325466655702655</v>
      </c>
      <c r="M400" s="313"/>
      <c r="N400" s="113">
        <v>10</v>
      </c>
      <c r="O400" s="103" t="s">
        <v>348</v>
      </c>
      <c r="P400" s="178" t="s">
        <v>349</v>
      </c>
      <c r="Q400" s="91">
        <v>37329580</v>
      </c>
      <c r="R400" s="92">
        <f>IFERROR(Q400/Q401,"-")</f>
        <v>3.0639664739035517E-2</v>
      </c>
      <c r="S400" s="93">
        <v>698</v>
      </c>
      <c r="T400" s="94">
        <f t="shared" si="370"/>
        <v>53480.77363896848</v>
      </c>
      <c r="U400" s="95">
        <f t="shared" si="379"/>
        <v>0.53160700685453166</v>
      </c>
      <c r="V400" s="313"/>
      <c r="W400" s="113">
        <v>10</v>
      </c>
      <c r="X400" s="103" t="s">
        <v>366</v>
      </c>
      <c r="Y400" s="178" t="s">
        <v>367</v>
      </c>
      <c r="Z400" s="91">
        <v>36646060</v>
      </c>
      <c r="AA400" s="92">
        <f>IFERROR(Z400/Z401,"-")</f>
        <v>2.6640469496686924E-2</v>
      </c>
      <c r="AB400" s="93">
        <v>272</v>
      </c>
      <c r="AC400" s="94">
        <f t="shared" si="371"/>
        <v>134728.16176470587</v>
      </c>
      <c r="AD400" s="95">
        <f t="shared" si="380"/>
        <v>0.26745329400196655</v>
      </c>
      <c r="AE400" s="313"/>
      <c r="AF400" s="113">
        <v>10</v>
      </c>
      <c r="AG400" s="103" t="s">
        <v>370</v>
      </c>
      <c r="AH400" s="178" t="s">
        <v>371</v>
      </c>
      <c r="AI400" s="91">
        <v>25796955</v>
      </c>
      <c r="AJ400" s="92">
        <f>IFERROR(AI400/AI401,"-")</f>
        <v>2.8270207148531654E-2</v>
      </c>
      <c r="AK400" s="93">
        <v>497</v>
      </c>
      <c r="AL400" s="94">
        <f t="shared" si="372"/>
        <v>51905.342052313885</v>
      </c>
      <c r="AM400" s="95">
        <f t="shared" si="381"/>
        <v>0.54555433589462132</v>
      </c>
      <c r="AN400" s="313"/>
      <c r="AO400" s="113">
        <v>10</v>
      </c>
      <c r="AP400" s="103" t="s">
        <v>358</v>
      </c>
      <c r="AQ400" s="178" t="s">
        <v>359</v>
      </c>
      <c r="AR400" s="91">
        <v>40741768</v>
      </c>
      <c r="AS400" s="92">
        <f>IFERROR(AR400/AR401,"-")</f>
        <v>2.9004117088882151E-2</v>
      </c>
      <c r="AT400" s="93">
        <v>264</v>
      </c>
      <c r="AU400" s="94">
        <f t="shared" si="373"/>
        <v>154324.87878787878</v>
      </c>
      <c r="AV400" s="95">
        <f t="shared" si="382"/>
        <v>0.31730769230769229</v>
      </c>
      <c r="AW400" s="313"/>
      <c r="AX400" s="113">
        <v>10</v>
      </c>
      <c r="AY400" s="103" t="s">
        <v>360</v>
      </c>
      <c r="AZ400" s="178" t="s">
        <v>361</v>
      </c>
      <c r="BA400" s="91">
        <v>36848409</v>
      </c>
      <c r="BB400" s="92">
        <f>IFERROR(BA400/BA401,"-")</f>
        <v>2.8538185543436557E-2</v>
      </c>
      <c r="BC400" s="93">
        <v>383</v>
      </c>
      <c r="BD400" s="94">
        <f t="shared" si="374"/>
        <v>96209.945169712795</v>
      </c>
      <c r="BE400" s="95">
        <f t="shared" si="383"/>
        <v>0.53194444444444444</v>
      </c>
      <c r="BF400" s="313"/>
      <c r="BG400" s="113">
        <v>10</v>
      </c>
      <c r="BH400" s="103" t="s">
        <v>360</v>
      </c>
      <c r="BI400" s="178" t="s">
        <v>361</v>
      </c>
      <c r="BJ400" s="91">
        <v>53852455</v>
      </c>
      <c r="BK400" s="92">
        <f>IFERROR(BJ400/BJ401,"-")</f>
        <v>2.9634220334718804E-2</v>
      </c>
      <c r="BL400" s="93">
        <v>423</v>
      </c>
      <c r="BM400" s="94">
        <f t="shared" si="375"/>
        <v>127310.76832151301</v>
      </c>
      <c r="BN400" s="95">
        <f t="shared" si="384"/>
        <v>0.52416356877323422</v>
      </c>
      <c r="BO400" s="313"/>
      <c r="BP400" s="113">
        <v>10</v>
      </c>
      <c r="BQ400" s="103" t="s">
        <v>400</v>
      </c>
      <c r="BR400" s="178" t="s">
        <v>401</v>
      </c>
      <c r="BS400" s="91">
        <v>36791940</v>
      </c>
      <c r="BT400" s="92">
        <f>IFERROR(BS400/BS401,"-")</f>
        <v>2.6927228475505653E-2</v>
      </c>
      <c r="BU400" s="93">
        <v>221</v>
      </c>
      <c r="BV400" s="94">
        <f t="shared" si="376"/>
        <v>166479.36651583712</v>
      </c>
      <c r="BW400" s="95">
        <f t="shared" si="385"/>
        <v>0.34639498432601878</v>
      </c>
      <c r="BX400" s="313"/>
      <c r="BY400" s="113">
        <v>10</v>
      </c>
      <c r="BZ400" s="103" t="s">
        <v>366</v>
      </c>
      <c r="CA400" s="178" t="s">
        <v>367</v>
      </c>
      <c r="CB400" s="91">
        <v>466283487</v>
      </c>
      <c r="CC400" s="92">
        <f>IFERROR(CB400/CB401,"-")</f>
        <v>2.8972296209460142E-2</v>
      </c>
      <c r="CD400" s="93">
        <v>3492</v>
      </c>
      <c r="CE400" s="94">
        <f t="shared" si="377"/>
        <v>133529.06271477664</v>
      </c>
      <c r="CF400" s="95">
        <f t="shared" si="386"/>
        <v>0.18979292352845265</v>
      </c>
    </row>
    <row r="401" spans="2:84" s="173" customFormat="1" ht="13.5" customHeight="1">
      <c r="B401" s="266"/>
      <c r="C401" s="320"/>
      <c r="D401" s="302"/>
      <c r="E401" s="96" t="s">
        <v>164</v>
      </c>
      <c r="F401" s="97"/>
      <c r="G401" s="98"/>
      <c r="H401" s="228">
        <v>6708209950</v>
      </c>
      <c r="I401" s="99" t="s">
        <v>292</v>
      </c>
      <c r="J401" s="100">
        <v>11150</v>
      </c>
      <c r="K401" s="49">
        <f t="shared" si="369"/>
        <v>601633.17937219737</v>
      </c>
      <c r="L401" s="101">
        <f t="shared" si="378"/>
        <v>0.91686538935942763</v>
      </c>
      <c r="M401" s="314"/>
      <c r="N401" s="96" t="s">
        <v>164</v>
      </c>
      <c r="O401" s="97"/>
      <c r="P401" s="98"/>
      <c r="Q401" s="228">
        <v>1218341660</v>
      </c>
      <c r="R401" s="99" t="s">
        <v>292</v>
      </c>
      <c r="S401" s="100">
        <v>1310</v>
      </c>
      <c r="T401" s="49">
        <f t="shared" si="370"/>
        <v>930031.80152671761</v>
      </c>
      <c r="U401" s="101">
        <f t="shared" si="379"/>
        <v>0.9977151561309977</v>
      </c>
      <c r="V401" s="314"/>
      <c r="W401" s="96" t="s">
        <v>164</v>
      </c>
      <c r="X401" s="97"/>
      <c r="Y401" s="98"/>
      <c r="Z401" s="228">
        <v>1375578610</v>
      </c>
      <c r="AA401" s="99" t="s">
        <v>292</v>
      </c>
      <c r="AB401" s="100">
        <v>1011</v>
      </c>
      <c r="AC401" s="49">
        <f t="shared" si="371"/>
        <v>1360611.8793273987</v>
      </c>
      <c r="AD401" s="101">
        <f t="shared" si="380"/>
        <v>0.99410029498525077</v>
      </c>
      <c r="AE401" s="314"/>
      <c r="AF401" s="96" t="s">
        <v>164</v>
      </c>
      <c r="AG401" s="97"/>
      <c r="AH401" s="98"/>
      <c r="AI401" s="228">
        <v>912513830</v>
      </c>
      <c r="AJ401" s="99" t="s">
        <v>292</v>
      </c>
      <c r="AK401" s="100">
        <v>903</v>
      </c>
      <c r="AL401" s="49">
        <f t="shared" si="372"/>
        <v>1010535.8028792912</v>
      </c>
      <c r="AM401" s="101">
        <f t="shared" si="381"/>
        <v>0.99121844127332603</v>
      </c>
      <c r="AN401" s="314"/>
      <c r="AO401" s="96" t="s">
        <v>164</v>
      </c>
      <c r="AP401" s="97"/>
      <c r="AQ401" s="98"/>
      <c r="AR401" s="228">
        <v>1404689130</v>
      </c>
      <c r="AS401" s="99" t="s">
        <v>292</v>
      </c>
      <c r="AT401" s="100">
        <v>820</v>
      </c>
      <c r="AU401" s="49">
        <f t="shared" si="373"/>
        <v>1713035.5243902439</v>
      </c>
      <c r="AV401" s="101">
        <f t="shared" si="382"/>
        <v>0.98557692307692313</v>
      </c>
      <c r="AW401" s="314"/>
      <c r="AX401" s="96" t="s">
        <v>164</v>
      </c>
      <c r="AY401" s="97"/>
      <c r="AZ401" s="98"/>
      <c r="BA401" s="228">
        <v>1291196630</v>
      </c>
      <c r="BB401" s="99" t="s">
        <v>292</v>
      </c>
      <c r="BC401" s="100">
        <v>716</v>
      </c>
      <c r="BD401" s="49">
        <f t="shared" si="374"/>
        <v>1803347.2486033519</v>
      </c>
      <c r="BE401" s="101">
        <f t="shared" si="383"/>
        <v>0.99444444444444446</v>
      </c>
      <c r="BF401" s="314"/>
      <c r="BG401" s="96" t="s">
        <v>164</v>
      </c>
      <c r="BH401" s="97"/>
      <c r="BI401" s="98"/>
      <c r="BJ401" s="228">
        <v>1817238800</v>
      </c>
      <c r="BK401" s="99" t="s">
        <v>292</v>
      </c>
      <c r="BL401" s="100">
        <v>797</v>
      </c>
      <c r="BM401" s="49">
        <f t="shared" si="375"/>
        <v>2280098.8707653703</v>
      </c>
      <c r="BN401" s="101">
        <f t="shared" si="384"/>
        <v>0.98760842627013634</v>
      </c>
      <c r="BO401" s="314"/>
      <c r="BP401" s="96" t="s">
        <v>164</v>
      </c>
      <c r="BQ401" s="97"/>
      <c r="BR401" s="98"/>
      <c r="BS401" s="228">
        <v>1366347080</v>
      </c>
      <c r="BT401" s="99" t="s">
        <v>292</v>
      </c>
      <c r="BU401" s="100">
        <v>625</v>
      </c>
      <c r="BV401" s="49">
        <f t="shared" si="376"/>
        <v>2186155.3280000002</v>
      </c>
      <c r="BW401" s="101">
        <f t="shared" si="385"/>
        <v>0.97962382445141061</v>
      </c>
      <c r="BX401" s="314"/>
      <c r="BY401" s="96" t="s">
        <v>164</v>
      </c>
      <c r="BZ401" s="97"/>
      <c r="CA401" s="98"/>
      <c r="CB401" s="228">
        <v>16094115690</v>
      </c>
      <c r="CC401" s="99" t="s">
        <v>292</v>
      </c>
      <c r="CD401" s="100">
        <v>17332</v>
      </c>
      <c r="CE401" s="49">
        <f t="shared" si="377"/>
        <v>928578.10350796219</v>
      </c>
      <c r="CF401" s="101">
        <f t="shared" si="386"/>
        <v>0.94200771781075054</v>
      </c>
    </row>
    <row r="402" spans="2:84" ht="13.5" customHeight="1">
      <c r="B402" s="303">
        <v>37</v>
      </c>
      <c r="C402" s="317" t="s">
        <v>3</v>
      </c>
      <c r="D402" s="305">
        <f>CK42</f>
        <v>38148</v>
      </c>
      <c r="E402" s="72">
        <v>1</v>
      </c>
      <c r="F402" s="73" t="s">
        <v>336</v>
      </c>
      <c r="G402" s="74" t="s">
        <v>337</v>
      </c>
      <c r="H402" s="75">
        <v>1607898078</v>
      </c>
      <c r="I402" s="76">
        <f>IFERROR(H402/H412,"-")</f>
        <v>7.7485150981204329E-2</v>
      </c>
      <c r="J402" s="77">
        <v>14660</v>
      </c>
      <c r="K402" s="78">
        <f t="shared" si="369"/>
        <v>109679.26862210095</v>
      </c>
      <c r="L402" s="79">
        <f t="shared" ref="L402:L412" si="387">IFERROR(J402/$CK$42,0)</f>
        <v>0.38429275453496908</v>
      </c>
      <c r="M402" s="315">
        <f>CL42</f>
        <v>3460</v>
      </c>
      <c r="N402" s="195">
        <v>1</v>
      </c>
      <c r="O402" s="73" t="s">
        <v>336</v>
      </c>
      <c r="P402" s="74" t="s">
        <v>337</v>
      </c>
      <c r="Q402" s="75">
        <v>314067509</v>
      </c>
      <c r="R402" s="76">
        <f>IFERROR(Q402/Q412,"-")</f>
        <v>8.9777316586720474E-2</v>
      </c>
      <c r="S402" s="77">
        <v>2121</v>
      </c>
      <c r="T402" s="78">
        <f t="shared" si="370"/>
        <v>148075.20462046206</v>
      </c>
      <c r="U402" s="79">
        <f t="shared" ref="U402:U412" si="388">IFERROR(S402/$CL$42,0)</f>
        <v>0.61300578034682085</v>
      </c>
      <c r="V402" s="315">
        <f>CM42</f>
        <v>2495</v>
      </c>
      <c r="W402" s="195">
        <v>1</v>
      </c>
      <c r="X402" s="73" t="s">
        <v>344</v>
      </c>
      <c r="Y402" s="74" t="s">
        <v>345</v>
      </c>
      <c r="Z402" s="75">
        <v>301108580</v>
      </c>
      <c r="AA402" s="76">
        <f>IFERROR(Z402/Z412,"-")</f>
        <v>9.8151898698939616E-2</v>
      </c>
      <c r="AB402" s="77">
        <v>410</v>
      </c>
      <c r="AC402" s="78">
        <f t="shared" si="371"/>
        <v>734411.17073170736</v>
      </c>
      <c r="AD402" s="79">
        <f t="shared" ref="AD402:AD412" si="389">IFERROR(AB402/$CM$42,0)</f>
        <v>0.16432865731462926</v>
      </c>
      <c r="AE402" s="315">
        <f>CN42</f>
        <v>3751</v>
      </c>
      <c r="AF402" s="195">
        <v>1</v>
      </c>
      <c r="AG402" s="73" t="s">
        <v>356</v>
      </c>
      <c r="AH402" s="74" t="s">
        <v>357</v>
      </c>
      <c r="AI402" s="75">
        <v>426761267</v>
      </c>
      <c r="AJ402" s="76">
        <f>IFERROR(AI402/AI412,"-")</f>
        <v>8.9750147968166549E-2</v>
      </c>
      <c r="AK402" s="77">
        <v>1082</v>
      </c>
      <c r="AL402" s="78">
        <f t="shared" si="372"/>
        <v>394418.915896488</v>
      </c>
      <c r="AM402" s="79">
        <f t="shared" ref="AM402:AM412" si="390">IFERROR(AK402/$CN$42,0)</f>
        <v>0.28845641162356706</v>
      </c>
      <c r="AN402" s="315">
        <f>CO42</f>
        <v>3206</v>
      </c>
      <c r="AO402" s="195">
        <v>1</v>
      </c>
      <c r="AP402" s="73" t="s">
        <v>356</v>
      </c>
      <c r="AQ402" s="74" t="s">
        <v>357</v>
      </c>
      <c r="AR402" s="75">
        <v>448762727</v>
      </c>
      <c r="AS402" s="76">
        <f>IFERROR(AR402/AR412,"-")</f>
        <v>8.9501538871244832E-2</v>
      </c>
      <c r="AT402" s="77">
        <v>1087</v>
      </c>
      <c r="AU402" s="78">
        <f t="shared" si="373"/>
        <v>412845.19503219874</v>
      </c>
      <c r="AV402" s="79">
        <f t="shared" ref="AV402:AV412" si="391">IFERROR(AT402/$CO$42,0)</f>
        <v>0.33905177791640673</v>
      </c>
      <c r="AW402" s="315">
        <f>CP42</f>
        <v>2343</v>
      </c>
      <c r="AX402" s="195">
        <v>1</v>
      </c>
      <c r="AY402" s="73" t="s">
        <v>356</v>
      </c>
      <c r="AZ402" s="74" t="s">
        <v>357</v>
      </c>
      <c r="BA402" s="75">
        <v>367099444</v>
      </c>
      <c r="BB402" s="76">
        <f>IFERROR(BA402/BA412,"-")</f>
        <v>9.035161703008926E-2</v>
      </c>
      <c r="BC402" s="77">
        <v>795</v>
      </c>
      <c r="BD402" s="78">
        <f t="shared" si="374"/>
        <v>461760.30691823899</v>
      </c>
      <c r="BE402" s="79">
        <f t="shared" ref="BE402:BE412" si="392">IFERROR(BC402/$CP$42,0)</f>
        <v>0.33930857874519849</v>
      </c>
      <c r="BF402" s="315">
        <f>CQ42</f>
        <v>2394</v>
      </c>
      <c r="BG402" s="195">
        <v>1</v>
      </c>
      <c r="BH402" s="73" t="s">
        <v>356</v>
      </c>
      <c r="BI402" s="74" t="s">
        <v>357</v>
      </c>
      <c r="BJ402" s="75">
        <v>442797343</v>
      </c>
      <c r="BK402" s="76">
        <f>IFERROR(BJ402/BJ412,"-")</f>
        <v>8.1122374690250548E-2</v>
      </c>
      <c r="BL402" s="77">
        <v>768</v>
      </c>
      <c r="BM402" s="78">
        <f t="shared" si="375"/>
        <v>576559.04036458337</v>
      </c>
      <c r="BN402" s="79">
        <f t="shared" ref="BN402:BN412" si="393">IFERROR(BL402/$CQ$42,0)</f>
        <v>0.32080200501253131</v>
      </c>
      <c r="BO402" s="315">
        <f>CR42</f>
        <v>1826</v>
      </c>
      <c r="BP402" s="195">
        <v>1</v>
      </c>
      <c r="BQ402" s="73" t="s">
        <v>364</v>
      </c>
      <c r="BR402" s="74" t="s">
        <v>365</v>
      </c>
      <c r="BS402" s="75">
        <v>422533711</v>
      </c>
      <c r="BT402" s="76">
        <f>IFERROR(BS402/BS412,"-")</f>
        <v>9.3838563780715228E-2</v>
      </c>
      <c r="BU402" s="77">
        <v>1085</v>
      </c>
      <c r="BV402" s="78">
        <f t="shared" si="376"/>
        <v>389431.99170506914</v>
      </c>
      <c r="BW402" s="79">
        <f t="shared" ref="BW402:BW412" si="394">IFERROR(BU402/$CR$42,0)</f>
        <v>0.5941949616648412</v>
      </c>
      <c r="BX402" s="315">
        <f>CS42</f>
        <v>57623</v>
      </c>
      <c r="BY402" s="195">
        <v>1</v>
      </c>
      <c r="BZ402" s="73" t="s">
        <v>336</v>
      </c>
      <c r="CA402" s="74" t="s">
        <v>337</v>
      </c>
      <c r="CB402" s="75">
        <v>3931422017</v>
      </c>
      <c r="CC402" s="76">
        <f>IFERROR(CB402/CB412,"-")</f>
        <v>7.6920335192533509E-2</v>
      </c>
      <c r="CD402" s="77">
        <v>27416</v>
      </c>
      <c r="CE402" s="78">
        <f t="shared" si="377"/>
        <v>143398.81882842135</v>
      </c>
      <c r="CF402" s="79">
        <f t="shared" ref="CF402:CF412" si="395">IFERROR(CD402/$CS$42,0)</f>
        <v>0.47578223973066308</v>
      </c>
    </row>
    <row r="403" spans="2:84" ht="13.5" customHeight="1">
      <c r="B403" s="304"/>
      <c r="C403" s="318"/>
      <c r="D403" s="301"/>
      <c r="E403" s="80">
        <v>2</v>
      </c>
      <c r="F403" s="175" t="s">
        <v>338</v>
      </c>
      <c r="G403" s="176" t="s">
        <v>339</v>
      </c>
      <c r="H403" s="83">
        <v>1539214429</v>
      </c>
      <c r="I403" s="84">
        <f>IFERROR(H403/H412,"-")</f>
        <v>7.4175262757863195E-2</v>
      </c>
      <c r="J403" s="85">
        <v>10031</v>
      </c>
      <c r="K403" s="86">
        <f t="shared" si="369"/>
        <v>153445.76104077359</v>
      </c>
      <c r="L403" s="87">
        <f t="shared" si="387"/>
        <v>0.26294956485267906</v>
      </c>
      <c r="M403" s="313"/>
      <c r="N403" s="112">
        <v>2</v>
      </c>
      <c r="O403" s="175" t="s">
        <v>338</v>
      </c>
      <c r="P403" s="176" t="s">
        <v>339</v>
      </c>
      <c r="Q403" s="83">
        <v>185473794</v>
      </c>
      <c r="R403" s="84">
        <f>IFERROR(Q403/Q412,"-")</f>
        <v>5.3018344926848759E-2</v>
      </c>
      <c r="S403" s="85">
        <v>1089</v>
      </c>
      <c r="T403" s="86">
        <f t="shared" si="370"/>
        <v>170315.69696969696</v>
      </c>
      <c r="U403" s="87">
        <f t="shared" si="388"/>
        <v>0.31473988439306361</v>
      </c>
      <c r="V403" s="313"/>
      <c r="W403" s="112">
        <v>2</v>
      </c>
      <c r="X403" s="175" t="s">
        <v>336</v>
      </c>
      <c r="Y403" s="176" t="s">
        <v>337</v>
      </c>
      <c r="Z403" s="83">
        <v>246816170</v>
      </c>
      <c r="AA403" s="84">
        <f>IFERROR(Z403/Z412,"-")</f>
        <v>8.0454285676948359E-2</v>
      </c>
      <c r="AB403" s="85">
        <v>1607</v>
      </c>
      <c r="AC403" s="86">
        <f t="shared" si="371"/>
        <v>153588.1580584941</v>
      </c>
      <c r="AD403" s="87">
        <f t="shared" si="389"/>
        <v>0.64408817635270543</v>
      </c>
      <c r="AE403" s="313"/>
      <c r="AF403" s="112">
        <v>2</v>
      </c>
      <c r="AG403" s="175" t="s">
        <v>336</v>
      </c>
      <c r="AH403" s="176" t="s">
        <v>337</v>
      </c>
      <c r="AI403" s="83">
        <v>426239678</v>
      </c>
      <c r="AJ403" s="84">
        <f>IFERROR(AI403/AI412,"-")</f>
        <v>8.964045504720948E-2</v>
      </c>
      <c r="AK403" s="85">
        <v>2426</v>
      </c>
      <c r="AL403" s="86">
        <f t="shared" si="372"/>
        <v>175696.48722176423</v>
      </c>
      <c r="AM403" s="87">
        <f t="shared" si="390"/>
        <v>0.64676086376966146</v>
      </c>
      <c r="AN403" s="313"/>
      <c r="AO403" s="112">
        <v>2</v>
      </c>
      <c r="AP403" s="175" t="s">
        <v>344</v>
      </c>
      <c r="AQ403" s="176" t="s">
        <v>345</v>
      </c>
      <c r="AR403" s="83">
        <v>406184072</v>
      </c>
      <c r="AS403" s="84">
        <f>IFERROR(AR403/AR412,"-")</f>
        <v>8.1009623397240174E-2</v>
      </c>
      <c r="AT403" s="85">
        <v>624</v>
      </c>
      <c r="AU403" s="86">
        <f t="shared" si="373"/>
        <v>650936.01282051287</v>
      </c>
      <c r="AV403" s="87">
        <f t="shared" si="391"/>
        <v>0.19463505926388022</v>
      </c>
      <c r="AW403" s="313"/>
      <c r="AX403" s="112">
        <v>2</v>
      </c>
      <c r="AY403" s="175" t="s">
        <v>336</v>
      </c>
      <c r="AZ403" s="176" t="s">
        <v>337</v>
      </c>
      <c r="BA403" s="83">
        <v>278562532</v>
      </c>
      <c r="BB403" s="84">
        <f>IFERROR(BA403/BA412,"-")</f>
        <v>6.8560646499361041E-2</v>
      </c>
      <c r="BC403" s="85">
        <v>1556</v>
      </c>
      <c r="BD403" s="86">
        <f t="shared" si="374"/>
        <v>179024.76349614395</v>
      </c>
      <c r="BE403" s="87">
        <f t="shared" si="392"/>
        <v>0.66410584720443877</v>
      </c>
      <c r="BF403" s="313"/>
      <c r="BG403" s="112">
        <v>2</v>
      </c>
      <c r="BH403" s="175" t="s">
        <v>364</v>
      </c>
      <c r="BI403" s="176" t="s">
        <v>365</v>
      </c>
      <c r="BJ403" s="83">
        <v>396398194</v>
      </c>
      <c r="BK403" s="84">
        <f>IFERROR(BJ403/BJ412,"-")</f>
        <v>7.2621851347031738E-2</v>
      </c>
      <c r="BL403" s="85">
        <v>1249</v>
      </c>
      <c r="BM403" s="86">
        <f t="shared" si="375"/>
        <v>317372.45316253003</v>
      </c>
      <c r="BN403" s="87">
        <f t="shared" si="393"/>
        <v>0.52172096908939014</v>
      </c>
      <c r="BO403" s="313"/>
      <c r="BP403" s="112">
        <v>2</v>
      </c>
      <c r="BQ403" s="175" t="s">
        <v>336</v>
      </c>
      <c r="BR403" s="176" t="s">
        <v>337</v>
      </c>
      <c r="BS403" s="83">
        <v>314756943</v>
      </c>
      <c r="BT403" s="84">
        <f>IFERROR(BS403/BS412,"-")</f>
        <v>6.9902918281302406E-2</v>
      </c>
      <c r="BU403" s="85">
        <v>1218</v>
      </c>
      <c r="BV403" s="86">
        <f t="shared" si="376"/>
        <v>258421.13546798029</v>
      </c>
      <c r="BW403" s="87">
        <f t="shared" si="394"/>
        <v>0.66703176341730563</v>
      </c>
      <c r="BX403" s="313"/>
      <c r="BY403" s="112">
        <v>2</v>
      </c>
      <c r="BZ403" s="175" t="s">
        <v>338</v>
      </c>
      <c r="CA403" s="176" t="s">
        <v>339</v>
      </c>
      <c r="CB403" s="83">
        <v>2749564074</v>
      </c>
      <c r="CC403" s="84">
        <f>IFERROR(CB403/CB412,"-")</f>
        <v>5.3796664232657984E-2</v>
      </c>
      <c r="CD403" s="85">
        <v>15014</v>
      </c>
      <c r="CE403" s="86">
        <f t="shared" si="377"/>
        <v>183133.34714266684</v>
      </c>
      <c r="CF403" s="87">
        <f t="shared" si="395"/>
        <v>0.26055568089131076</v>
      </c>
    </row>
    <row r="404" spans="2:84" ht="13.5" customHeight="1">
      <c r="B404" s="304"/>
      <c r="C404" s="318"/>
      <c r="D404" s="301"/>
      <c r="E404" s="80">
        <v>3</v>
      </c>
      <c r="F404" s="102" t="s">
        <v>340</v>
      </c>
      <c r="G404" s="176" t="s">
        <v>341</v>
      </c>
      <c r="H404" s="83">
        <v>968237288</v>
      </c>
      <c r="I404" s="84">
        <f>IFERROR(H404/H412,"-")</f>
        <v>4.6659681650736959E-2</v>
      </c>
      <c r="J404" s="85">
        <v>18601</v>
      </c>
      <c r="K404" s="86">
        <f t="shared" si="369"/>
        <v>52052.969625288963</v>
      </c>
      <c r="L404" s="87">
        <f t="shared" si="387"/>
        <v>0.48760092272202998</v>
      </c>
      <c r="M404" s="313"/>
      <c r="N404" s="112">
        <v>3</v>
      </c>
      <c r="O404" s="102" t="s">
        <v>350</v>
      </c>
      <c r="P404" s="176" t="s">
        <v>351</v>
      </c>
      <c r="Q404" s="83">
        <v>184800745</v>
      </c>
      <c r="R404" s="84">
        <f>IFERROR(Q404/Q412,"-")</f>
        <v>5.2825951471875431E-2</v>
      </c>
      <c r="S404" s="85">
        <v>1663</v>
      </c>
      <c r="T404" s="86">
        <f t="shared" si="370"/>
        <v>111124.92182802164</v>
      </c>
      <c r="U404" s="87">
        <f t="shared" si="388"/>
        <v>0.48063583815028904</v>
      </c>
      <c r="V404" s="313"/>
      <c r="W404" s="112">
        <v>3</v>
      </c>
      <c r="X404" s="102" t="s">
        <v>338</v>
      </c>
      <c r="Y404" s="176" t="s">
        <v>339</v>
      </c>
      <c r="Z404" s="83">
        <v>190939354</v>
      </c>
      <c r="AA404" s="84">
        <f>IFERROR(Z404/Z412,"-")</f>
        <v>6.2240206278575558E-2</v>
      </c>
      <c r="AB404" s="85">
        <v>771</v>
      </c>
      <c r="AC404" s="86">
        <f t="shared" si="371"/>
        <v>247651.56160830089</v>
      </c>
      <c r="AD404" s="87">
        <f t="shared" si="389"/>
        <v>0.30901803607214429</v>
      </c>
      <c r="AE404" s="313"/>
      <c r="AF404" s="112">
        <v>3</v>
      </c>
      <c r="AG404" s="102" t="s">
        <v>340</v>
      </c>
      <c r="AH404" s="176" t="s">
        <v>341</v>
      </c>
      <c r="AI404" s="83">
        <v>216475349</v>
      </c>
      <c r="AJ404" s="84">
        <f>IFERROR(AI404/AI412,"-")</f>
        <v>4.5525908995416156E-2</v>
      </c>
      <c r="AK404" s="85">
        <v>2653</v>
      </c>
      <c r="AL404" s="86">
        <f t="shared" si="372"/>
        <v>81596.437617791176</v>
      </c>
      <c r="AM404" s="87">
        <f t="shared" si="390"/>
        <v>0.70727805918421749</v>
      </c>
      <c r="AN404" s="313"/>
      <c r="AO404" s="112">
        <v>3</v>
      </c>
      <c r="AP404" s="102" t="s">
        <v>336</v>
      </c>
      <c r="AQ404" s="176" t="s">
        <v>337</v>
      </c>
      <c r="AR404" s="83">
        <v>385505216</v>
      </c>
      <c r="AS404" s="84">
        <f>IFERROR(AR404/AR412,"-")</f>
        <v>7.6885418505114919E-2</v>
      </c>
      <c r="AT404" s="85">
        <v>2183</v>
      </c>
      <c r="AU404" s="86">
        <f t="shared" si="373"/>
        <v>176594.23545579478</v>
      </c>
      <c r="AV404" s="87">
        <f t="shared" si="391"/>
        <v>0.68091079226450402</v>
      </c>
      <c r="AW404" s="313"/>
      <c r="AX404" s="112">
        <v>3</v>
      </c>
      <c r="AY404" s="102" t="s">
        <v>364</v>
      </c>
      <c r="AZ404" s="176" t="s">
        <v>365</v>
      </c>
      <c r="BA404" s="83">
        <v>226718149</v>
      </c>
      <c r="BB404" s="84">
        <f>IFERROR(BA404/BA412,"-")</f>
        <v>5.5800551341120296E-2</v>
      </c>
      <c r="BC404" s="85">
        <v>1076</v>
      </c>
      <c r="BD404" s="86">
        <f t="shared" si="374"/>
        <v>210704.59944237917</v>
      </c>
      <c r="BE404" s="87">
        <f t="shared" si="392"/>
        <v>0.45924029022620572</v>
      </c>
      <c r="BF404" s="313"/>
      <c r="BG404" s="112">
        <v>3</v>
      </c>
      <c r="BH404" s="102" t="s">
        <v>362</v>
      </c>
      <c r="BI404" s="176" t="s">
        <v>363</v>
      </c>
      <c r="BJ404" s="83">
        <v>358192648</v>
      </c>
      <c r="BK404" s="84">
        <f>IFERROR(BJ404/BJ412,"-")</f>
        <v>6.5622431258240466E-2</v>
      </c>
      <c r="BL404" s="85">
        <v>1050</v>
      </c>
      <c r="BM404" s="86">
        <f t="shared" si="375"/>
        <v>341135.85523809522</v>
      </c>
      <c r="BN404" s="87">
        <f t="shared" si="393"/>
        <v>0.43859649122807015</v>
      </c>
      <c r="BO404" s="313"/>
      <c r="BP404" s="112">
        <v>3</v>
      </c>
      <c r="BQ404" s="102" t="s">
        <v>362</v>
      </c>
      <c r="BR404" s="176" t="s">
        <v>363</v>
      </c>
      <c r="BS404" s="83">
        <v>291644483</v>
      </c>
      <c r="BT404" s="84">
        <f>IFERROR(BS404/BS412,"-")</f>
        <v>6.4769978600096159E-2</v>
      </c>
      <c r="BU404" s="85">
        <v>775</v>
      </c>
      <c r="BV404" s="86">
        <f t="shared" si="376"/>
        <v>376315.46193548385</v>
      </c>
      <c r="BW404" s="87">
        <f t="shared" si="394"/>
        <v>0.4244249726177437</v>
      </c>
      <c r="BX404" s="313"/>
      <c r="BY404" s="112">
        <v>3</v>
      </c>
      <c r="BZ404" s="102" t="s">
        <v>356</v>
      </c>
      <c r="CA404" s="176" t="s">
        <v>357</v>
      </c>
      <c r="CB404" s="83">
        <v>2514823542</v>
      </c>
      <c r="CC404" s="84">
        <f>IFERROR(CB404/CB412,"-")</f>
        <v>4.9203842519131513E-2</v>
      </c>
      <c r="CD404" s="85">
        <v>10069</v>
      </c>
      <c r="CE404" s="86">
        <f t="shared" si="377"/>
        <v>249759.01698281855</v>
      </c>
      <c r="CF404" s="87">
        <f t="shared" si="395"/>
        <v>0.17473925342311231</v>
      </c>
    </row>
    <row r="405" spans="2:84" ht="13.5" customHeight="1">
      <c r="B405" s="304"/>
      <c r="C405" s="318"/>
      <c r="D405" s="301"/>
      <c r="E405" s="80">
        <v>4</v>
      </c>
      <c r="F405" s="175" t="s">
        <v>342</v>
      </c>
      <c r="G405" s="176" t="s">
        <v>343</v>
      </c>
      <c r="H405" s="83">
        <v>930060744</v>
      </c>
      <c r="I405" s="84">
        <f>IFERROR(H405/H412,"-")</f>
        <v>4.4819941112294329E-2</v>
      </c>
      <c r="J405" s="85">
        <v>18942</v>
      </c>
      <c r="K405" s="86">
        <f t="shared" si="369"/>
        <v>49100.451061133987</v>
      </c>
      <c r="L405" s="87">
        <f t="shared" si="387"/>
        <v>0.49653979238754326</v>
      </c>
      <c r="M405" s="313"/>
      <c r="N405" s="112">
        <v>4</v>
      </c>
      <c r="O405" s="175" t="s">
        <v>340</v>
      </c>
      <c r="P405" s="176" t="s">
        <v>341</v>
      </c>
      <c r="Q405" s="83">
        <v>169085170</v>
      </c>
      <c r="R405" s="84">
        <f>IFERROR(Q405/Q412,"-")</f>
        <v>4.8333598357700389E-2</v>
      </c>
      <c r="S405" s="85">
        <v>2513</v>
      </c>
      <c r="T405" s="86">
        <f t="shared" si="370"/>
        <v>67284.190210903296</v>
      </c>
      <c r="U405" s="87">
        <f t="shared" si="388"/>
        <v>0.72630057803468207</v>
      </c>
      <c r="V405" s="313"/>
      <c r="W405" s="112">
        <v>4</v>
      </c>
      <c r="X405" s="175" t="s">
        <v>354</v>
      </c>
      <c r="Y405" s="176" t="s">
        <v>355</v>
      </c>
      <c r="Z405" s="83">
        <v>160490022</v>
      </c>
      <c r="AA405" s="84">
        <f>IFERROR(Z405/Z412,"-")</f>
        <v>5.231468456174377E-2</v>
      </c>
      <c r="AB405" s="85">
        <v>1517</v>
      </c>
      <c r="AC405" s="86">
        <f t="shared" si="371"/>
        <v>105794.34541858932</v>
      </c>
      <c r="AD405" s="87">
        <f t="shared" si="389"/>
        <v>0.60801603206412824</v>
      </c>
      <c r="AE405" s="313"/>
      <c r="AF405" s="112">
        <v>4</v>
      </c>
      <c r="AG405" s="175" t="s">
        <v>338</v>
      </c>
      <c r="AH405" s="176" t="s">
        <v>339</v>
      </c>
      <c r="AI405" s="83">
        <v>210674506</v>
      </c>
      <c r="AJ405" s="84">
        <f>IFERROR(AI405/AI412,"-")</f>
        <v>4.430596108109406E-2</v>
      </c>
      <c r="AK405" s="85">
        <v>935</v>
      </c>
      <c r="AL405" s="86">
        <f t="shared" si="372"/>
        <v>225320.32727272727</v>
      </c>
      <c r="AM405" s="87">
        <f t="shared" si="390"/>
        <v>0.24926686217008798</v>
      </c>
      <c r="AN405" s="313"/>
      <c r="AO405" s="112">
        <v>4</v>
      </c>
      <c r="AP405" s="175" t="s">
        <v>340</v>
      </c>
      <c r="AQ405" s="176" t="s">
        <v>341</v>
      </c>
      <c r="AR405" s="83">
        <v>229359745</v>
      </c>
      <c r="AS405" s="84">
        <f>IFERROR(AR405/AR412,"-")</f>
        <v>4.5743661176691937E-2</v>
      </c>
      <c r="AT405" s="85">
        <v>2515</v>
      </c>
      <c r="AU405" s="86">
        <f t="shared" si="373"/>
        <v>91196.717693836981</v>
      </c>
      <c r="AV405" s="87">
        <f t="shared" si="391"/>
        <v>0.78446662507797882</v>
      </c>
      <c r="AW405" s="313"/>
      <c r="AX405" s="112">
        <v>4</v>
      </c>
      <c r="AY405" s="175" t="s">
        <v>362</v>
      </c>
      <c r="AZ405" s="176" t="s">
        <v>363</v>
      </c>
      <c r="BA405" s="83">
        <v>206831746</v>
      </c>
      <c r="BB405" s="84">
        <f>IFERROR(BA405/BA412,"-")</f>
        <v>5.0906050144430885E-2</v>
      </c>
      <c r="BC405" s="85">
        <v>869</v>
      </c>
      <c r="BD405" s="86">
        <f t="shared" si="374"/>
        <v>238011.21518987342</v>
      </c>
      <c r="BE405" s="87">
        <f t="shared" si="392"/>
        <v>0.37089201877934275</v>
      </c>
      <c r="BF405" s="313"/>
      <c r="BG405" s="112">
        <v>4</v>
      </c>
      <c r="BH405" s="175" t="s">
        <v>336</v>
      </c>
      <c r="BI405" s="176" t="s">
        <v>337</v>
      </c>
      <c r="BJ405" s="83">
        <v>357575891</v>
      </c>
      <c r="BK405" s="84">
        <f>IFERROR(BJ405/BJ412,"-")</f>
        <v>6.5509438727373276E-2</v>
      </c>
      <c r="BL405" s="85">
        <v>1645</v>
      </c>
      <c r="BM405" s="86">
        <f t="shared" si="375"/>
        <v>217371.36231003038</v>
      </c>
      <c r="BN405" s="87">
        <f t="shared" si="393"/>
        <v>0.6871345029239766</v>
      </c>
      <c r="BO405" s="313"/>
      <c r="BP405" s="112">
        <v>4</v>
      </c>
      <c r="BQ405" s="175" t="s">
        <v>340</v>
      </c>
      <c r="BR405" s="176" t="s">
        <v>341</v>
      </c>
      <c r="BS405" s="83">
        <v>269304918</v>
      </c>
      <c r="BT405" s="84">
        <f>IFERROR(BS405/BS412,"-")</f>
        <v>5.9808687606000943E-2</v>
      </c>
      <c r="BU405" s="85">
        <v>1610</v>
      </c>
      <c r="BV405" s="86">
        <f t="shared" si="376"/>
        <v>167270.13540372672</v>
      </c>
      <c r="BW405" s="87">
        <f t="shared" si="394"/>
        <v>0.88170865279299016</v>
      </c>
      <c r="BX405" s="313"/>
      <c r="BY405" s="112">
        <v>4</v>
      </c>
      <c r="BZ405" s="175" t="s">
        <v>340</v>
      </c>
      <c r="CA405" s="176" t="s">
        <v>341</v>
      </c>
      <c r="CB405" s="83">
        <v>2429535166</v>
      </c>
      <c r="CC405" s="84">
        <f>IFERROR(CB405/CB412,"-")</f>
        <v>4.7535130678586605E-2</v>
      </c>
      <c r="CD405" s="85">
        <v>33844</v>
      </c>
      <c r="CE405" s="86">
        <f t="shared" si="377"/>
        <v>71786.289032029308</v>
      </c>
      <c r="CF405" s="87">
        <f t="shared" si="395"/>
        <v>0.5873349183485761</v>
      </c>
    </row>
    <row r="406" spans="2:84" ht="13.5" customHeight="1">
      <c r="B406" s="304"/>
      <c r="C406" s="318"/>
      <c r="D406" s="301"/>
      <c r="E406" s="80">
        <v>5</v>
      </c>
      <c r="F406" s="175" t="s">
        <v>346</v>
      </c>
      <c r="G406" s="176" t="s">
        <v>347</v>
      </c>
      <c r="H406" s="83">
        <v>838567153</v>
      </c>
      <c r="I406" s="84">
        <f>IFERROR(H406/H412,"-")</f>
        <v>4.0410834086514573E-2</v>
      </c>
      <c r="J406" s="85">
        <v>22954</v>
      </c>
      <c r="K406" s="86">
        <f t="shared" si="369"/>
        <v>36532.506447677966</v>
      </c>
      <c r="L406" s="87">
        <f t="shared" si="387"/>
        <v>0.60170913285100136</v>
      </c>
      <c r="M406" s="313"/>
      <c r="N406" s="112">
        <v>5</v>
      </c>
      <c r="O406" s="175" t="s">
        <v>354</v>
      </c>
      <c r="P406" s="176" t="s">
        <v>355</v>
      </c>
      <c r="Q406" s="83">
        <v>150204615</v>
      </c>
      <c r="R406" s="84">
        <f>IFERROR(Q406/Q412,"-")</f>
        <v>4.2936524432527219E-2</v>
      </c>
      <c r="S406" s="85">
        <v>1919</v>
      </c>
      <c r="T406" s="86">
        <f t="shared" si="370"/>
        <v>78272.337154768102</v>
      </c>
      <c r="U406" s="87">
        <f t="shared" si="388"/>
        <v>0.55462427745664744</v>
      </c>
      <c r="V406" s="313"/>
      <c r="W406" s="112">
        <v>5</v>
      </c>
      <c r="X406" s="175" t="s">
        <v>356</v>
      </c>
      <c r="Y406" s="176" t="s">
        <v>357</v>
      </c>
      <c r="Z406" s="83">
        <v>146077191</v>
      </c>
      <c r="AA406" s="84">
        <f>IFERROR(Z406/Z412,"-")</f>
        <v>4.7616556304233025E-2</v>
      </c>
      <c r="AB406" s="85">
        <v>880</v>
      </c>
      <c r="AC406" s="86">
        <f t="shared" si="371"/>
        <v>165996.80795454545</v>
      </c>
      <c r="AD406" s="87">
        <f t="shared" si="389"/>
        <v>0.35270541082164331</v>
      </c>
      <c r="AE406" s="313"/>
      <c r="AF406" s="112">
        <v>5</v>
      </c>
      <c r="AG406" s="175" t="s">
        <v>354</v>
      </c>
      <c r="AH406" s="176" t="s">
        <v>355</v>
      </c>
      <c r="AI406" s="83">
        <v>201509692</v>
      </c>
      <c r="AJ406" s="84">
        <f>IFERROR(AI406/AI412,"-")</f>
        <v>4.2378552301982148E-2</v>
      </c>
      <c r="AK406" s="85">
        <v>1669</v>
      </c>
      <c r="AL406" s="86">
        <f t="shared" si="372"/>
        <v>120736.78370281606</v>
      </c>
      <c r="AM406" s="87">
        <f t="shared" si="390"/>
        <v>0.44494801386296989</v>
      </c>
      <c r="AN406" s="313"/>
      <c r="AO406" s="112">
        <v>5</v>
      </c>
      <c r="AP406" s="175" t="s">
        <v>338</v>
      </c>
      <c r="AQ406" s="176" t="s">
        <v>339</v>
      </c>
      <c r="AR406" s="83">
        <v>202766313</v>
      </c>
      <c r="AS406" s="84">
        <f>IFERROR(AR406/AR412,"-")</f>
        <v>4.0439849285318422E-2</v>
      </c>
      <c r="AT406" s="85">
        <v>836</v>
      </c>
      <c r="AU406" s="86">
        <f t="shared" si="373"/>
        <v>242543.43660287082</v>
      </c>
      <c r="AV406" s="87">
        <f t="shared" si="391"/>
        <v>0.26076107298814721</v>
      </c>
      <c r="AW406" s="313"/>
      <c r="AX406" s="112">
        <v>5</v>
      </c>
      <c r="AY406" s="175" t="s">
        <v>344</v>
      </c>
      <c r="AZ406" s="176" t="s">
        <v>345</v>
      </c>
      <c r="BA406" s="83">
        <v>205659872</v>
      </c>
      <c r="BB406" s="84">
        <f>IFERROR(BA406/BA412,"-")</f>
        <v>5.0617624998095009E-2</v>
      </c>
      <c r="BC406" s="85">
        <v>415</v>
      </c>
      <c r="BD406" s="86">
        <f t="shared" si="374"/>
        <v>495565.956626506</v>
      </c>
      <c r="BE406" s="87">
        <f t="shared" si="392"/>
        <v>0.17712334613743064</v>
      </c>
      <c r="BF406" s="313"/>
      <c r="BG406" s="112">
        <v>5</v>
      </c>
      <c r="BH406" s="175" t="s">
        <v>340</v>
      </c>
      <c r="BI406" s="176" t="s">
        <v>341</v>
      </c>
      <c r="BJ406" s="83">
        <v>250930719</v>
      </c>
      <c r="BK406" s="84">
        <f>IFERROR(BJ406/BJ412,"-")</f>
        <v>4.5971585263130117E-2</v>
      </c>
      <c r="BL406" s="85">
        <v>2071</v>
      </c>
      <c r="BM406" s="86">
        <f t="shared" si="375"/>
        <v>121164.03621438918</v>
      </c>
      <c r="BN406" s="87">
        <f t="shared" si="393"/>
        <v>0.86507936507936511</v>
      </c>
      <c r="BO406" s="313"/>
      <c r="BP406" s="112">
        <v>5</v>
      </c>
      <c r="BQ406" s="175" t="s">
        <v>366</v>
      </c>
      <c r="BR406" s="176" t="s">
        <v>367</v>
      </c>
      <c r="BS406" s="83">
        <v>228644677</v>
      </c>
      <c r="BT406" s="84">
        <f>IFERROR(BS406/BS412,"-")</f>
        <v>5.077864214669852E-2</v>
      </c>
      <c r="BU406" s="85">
        <v>576</v>
      </c>
      <c r="BV406" s="86">
        <f t="shared" si="376"/>
        <v>396952.56423611112</v>
      </c>
      <c r="BW406" s="87">
        <f t="shared" si="394"/>
        <v>0.31544359255202631</v>
      </c>
      <c r="BX406" s="313"/>
      <c r="BY406" s="112">
        <v>5</v>
      </c>
      <c r="BZ406" s="175" t="s">
        <v>344</v>
      </c>
      <c r="CA406" s="176" t="s">
        <v>345</v>
      </c>
      <c r="CB406" s="83">
        <v>2161980134</v>
      </c>
      <c r="CC406" s="84">
        <f>IFERROR(CB406/CB412,"-")</f>
        <v>4.2300276049677142E-2</v>
      </c>
      <c r="CD406" s="85">
        <v>6406</v>
      </c>
      <c r="CE406" s="86">
        <f t="shared" si="377"/>
        <v>337492.99625351233</v>
      </c>
      <c r="CF406" s="87">
        <f t="shared" si="395"/>
        <v>0.11117088662513233</v>
      </c>
    </row>
    <row r="407" spans="2:84" ht="13.5" customHeight="1">
      <c r="B407" s="304"/>
      <c r="C407" s="318"/>
      <c r="D407" s="301"/>
      <c r="E407" s="80">
        <v>6</v>
      </c>
      <c r="F407" s="175" t="s">
        <v>348</v>
      </c>
      <c r="G407" s="176" t="s">
        <v>349</v>
      </c>
      <c r="H407" s="83">
        <v>747901778</v>
      </c>
      <c r="I407" s="84">
        <f>IFERROR(H407/H412,"-")</f>
        <v>3.6041639069265163E-2</v>
      </c>
      <c r="J407" s="85">
        <v>16513</v>
      </c>
      <c r="K407" s="86">
        <f t="shared" si="369"/>
        <v>45291.696118209897</v>
      </c>
      <c r="L407" s="87">
        <f t="shared" si="387"/>
        <v>0.43286672957953237</v>
      </c>
      <c r="M407" s="313"/>
      <c r="N407" s="112">
        <v>6</v>
      </c>
      <c r="O407" s="175" t="s">
        <v>356</v>
      </c>
      <c r="P407" s="176" t="s">
        <v>357</v>
      </c>
      <c r="Q407" s="83">
        <v>141627992</v>
      </c>
      <c r="R407" s="84">
        <f>IFERROR(Q407/Q412,"-")</f>
        <v>4.0484866186287084E-2</v>
      </c>
      <c r="S407" s="85">
        <v>882</v>
      </c>
      <c r="T407" s="86">
        <f t="shared" si="370"/>
        <v>160575.95464852607</v>
      </c>
      <c r="U407" s="87">
        <f t="shared" si="388"/>
        <v>0.25491329479768787</v>
      </c>
      <c r="V407" s="313"/>
      <c r="W407" s="112">
        <v>6</v>
      </c>
      <c r="X407" s="175" t="s">
        <v>340</v>
      </c>
      <c r="Y407" s="176" t="s">
        <v>341</v>
      </c>
      <c r="Z407" s="83">
        <v>130770108</v>
      </c>
      <c r="AA407" s="84">
        <f>IFERROR(Z407/Z412,"-")</f>
        <v>4.2626930103637009E-2</v>
      </c>
      <c r="AB407" s="85">
        <v>1950</v>
      </c>
      <c r="AC407" s="86">
        <f t="shared" si="371"/>
        <v>67061.593846153846</v>
      </c>
      <c r="AD407" s="87">
        <f t="shared" si="389"/>
        <v>0.78156312625250501</v>
      </c>
      <c r="AE407" s="313"/>
      <c r="AF407" s="112">
        <v>6</v>
      </c>
      <c r="AG407" s="175" t="s">
        <v>344</v>
      </c>
      <c r="AH407" s="176" t="s">
        <v>345</v>
      </c>
      <c r="AI407" s="83">
        <v>150913385</v>
      </c>
      <c r="AJ407" s="84">
        <f>IFERROR(AI407/AI412,"-")</f>
        <v>3.1737881765466984E-2</v>
      </c>
      <c r="AK407" s="85">
        <v>569</v>
      </c>
      <c r="AL407" s="86">
        <f t="shared" si="372"/>
        <v>265225.63268892793</v>
      </c>
      <c r="AM407" s="87">
        <f t="shared" si="390"/>
        <v>0.15169288189816049</v>
      </c>
      <c r="AN407" s="313"/>
      <c r="AO407" s="112">
        <v>6</v>
      </c>
      <c r="AP407" s="175" t="s">
        <v>354</v>
      </c>
      <c r="AQ407" s="176" t="s">
        <v>355</v>
      </c>
      <c r="AR407" s="83">
        <v>196227031</v>
      </c>
      <c r="AS407" s="84">
        <f>IFERROR(AR407/AR412,"-")</f>
        <v>3.9135650502978299E-2</v>
      </c>
      <c r="AT407" s="85">
        <v>1559</v>
      </c>
      <c r="AU407" s="86">
        <f t="shared" si="373"/>
        <v>125867.24246311738</v>
      </c>
      <c r="AV407" s="87">
        <f t="shared" si="391"/>
        <v>0.48627573300062382</v>
      </c>
      <c r="AW407" s="313"/>
      <c r="AX407" s="112">
        <v>6</v>
      </c>
      <c r="AY407" s="175" t="s">
        <v>340</v>
      </c>
      <c r="AZ407" s="176" t="s">
        <v>341</v>
      </c>
      <c r="BA407" s="83">
        <v>195371869</v>
      </c>
      <c r="BB407" s="84">
        <f>IFERROR(BA407/BA412,"-")</f>
        <v>4.8085510819626219E-2</v>
      </c>
      <c r="BC407" s="85">
        <v>1931</v>
      </c>
      <c r="BD407" s="86">
        <f t="shared" si="374"/>
        <v>101176.52459865354</v>
      </c>
      <c r="BE407" s="87">
        <f t="shared" si="392"/>
        <v>0.82415706359368335</v>
      </c>
      <c r="BF407" s="313"/>
      <c r="BG407" s="112">
        <v>6</v>
      </c>
      <c r="BH407" s="175" t="s">
        <v>366</v>
      </c>
      <c r="BI407" s="176" t="s">
        <v>367</v>
      </c>
      <c r="BJ407" s="83">
        <v>239746456</v>
      </c>
      <c r="BK407" s="84">
        <f>IFERROR(BJ407/BJ412,"-")</f>
        <v>4.3922580254262426E-2</v>
      </c>
      <c r="BL407" s="85">
        <v>693</v>
      </c>
      <c r="BM407" s="86">
        <f t="shared" si="375"/>
        <v>345954.48196248198</v>
      </c>
      <c r="BN407" s="87">
        <f t="shared" si="393"/>
        <v>0.28947368421052633</v>
      </c>
      <c r="BO407" s="313"/>
      <c r="BP407" s="112">
        <v>6</v>
      </c>
      <c r="BQ407" s="175" t="s">
        <v>344</v>
      </c>
      <c r="BR407" s="176" t="s">
        <v>345</v>
      </c>
      <c r="BS407" s="83">
        <v>175786692</v>
      </c>
      <c r="BT407" s="84">
        <f>IFERROR(BS407/BS412,"-")</f>
        <v>3.9039655960238735E-2</v>
      </c>
      <c r="BU407" s="85">
        <v>302</v>
      </c>
      <c r="BV407" s="86">
        <f t="shared" si="376"/>
        <v>582075.13907284767</v>
      </c>
      <c r="BW407" s="87">
        <f t="shared" si="394"/>
        <v>0.16538882803943045</v>
      </c>
      <c r="BX407" s="313"/>
      <c r="BY407" s="112">
        <v>6</v>
      </c>
      <c r="BZ407" s="175" t="s">
        <v>364</v>
      </c>
      <c r="CA407" s="176" t="s">
        <v>365</v>
      </c>
      <c r="CB407" s="83">
        <v>1821326022</v>
      </c>
      <c r="CC407" s="84">
        <f>IFERROR(CB407/CB412,"-")</f>
        <v>3.5635199554086353E-2</v>
      </c>
      <c r="CD407" s="85">
        <v>16041</v>
      </c>
      <c r="CE407" s="86">
        <f t="shared" si="377"/>
        <v>113541.92519169628</v>
      </c>
      <c r="CF407" s="87">
        <f t="shared" si="395"/>
        <v>0.27837842528157158</v>
      </c>
    </row>
    <row r="408" spans="2:84" ht="13.5" customHeight="1">
      <c r="B408" s="304"/>
      <c r="C408" s="318"/>
      <c r="D408" s="301"/>
      <c r="E408" s="80">
        <v>7</v>
      </c>
      <c r="F408" s="102" t="s">
        <v>344</v>
      </c>
      <c r="G408" s="176" t="s">
        <v>345</v>
      </c>
      <c r="H408" s="83">
        <v>678480427</v>
      </c>
      <c r="I408" s="84">
        <f>IFERROR(H408/H412,"-")</f>
        <v>3.2696200737598609E-2</v>
      </c>
      <c r="J408" s="85">
        <v>3177</v>
      </c>
      <c r="K408" s="86">
        <f t="shared" si="369"/>
        <v>213560.09663204281</v>
      </c>
      <c r="L408" s="87">
        <f t="shared" si="387"/>
        <v>8.3280905945265812E-2</v>
      </c>
      <c r="M408" s="313"/>
      <c r="N408" s="112">
        <v>7</v>
      </c>
      <c r="O408" s="102" t="s">
        <v>342</v>
      </c>
      <c r="P408" s="176" t="s">
        <v>343</v>
      </c>
      <c r="Q408" s="83">
        <v>111111116</v>
      </c>
      <c r="R408" s="84">
        <f>IFERROR(Q408/Q412,"-")</f>
        <v>3.1761508438734501E-2</v>
      </c>
      <c r="S408" s="85">
        <v>2205</v>
      </c>
      <c r="T408" s="86">
        <f t="shared" si="370"/>
        <v>50390.528798185944</v>
      </c>
      <c r="U408" s="87">
        <f t="shared" si="388"/>
        <v>0.63728323699421963</v>
      </c>
      <c r="V408" s="313"/>
      <c r="W408" s="112">
        <v>7</v>
      </c>
      <c r="X408" s="102" t="s">
        <v>350</v>
      </c>
      <c r="Y408" s="176" t="s">
        <v>351</v>
      </c>
      <c r="Z408" s="83">
        <v>121986735</v>
      </c>
      <c r="AA408" s="84">
        <f>IFERROR(Z408/Z412,"-")</f>
        <v>3.9763827574539362E-2</v>
      </c>
      <c r="AB408" s="85">
        <v>1324</v>
      </c>
      <c r="AC408" s="86">
        <f t="shared" si="371"/>
        <v>92134.996223564958</v>
      </c>
      <c r="AD408" s="87">
        <f t="shared" si="389"/>
        <v>0.53066132264529053</v>
      </c>
      <c r="AE408" s="313"/>
      <c r="AF408" s="112">
        <v>7</v>
      </c>
      <c r="AG408" s="102" t="s">
        <v>362</v>
      </c>
      <c r="AH408" s="176" t="s">
        <v>363</v>
      </c>
      <c r="AI408" s="83">
        <v>144815269</v>
      </c>
      <c r="AJ408" s="84">
        <f>IFERROR(AI408/AI412,"-")</f>
        <v>3.0455415769491196E-2</v>
      </c>
      <c r="AK408" s="85">
        <v>1441</v>
      </c>
      <c r="AL408" s="86">
        <f t="shared" si="372"/>
        <v>100496.36988202637</v>
      </c>
      <c r="AM408" s="87">
        <f t="shared" si="390"/>
        <v>0.38416422287390029</v>
      </c>
      <c r="AN408" s="313"/>
      <c r="AO408" s="112">
        <v>7</v>
      </c>
      <c r="AP408" s="102" t="s">
        <v>364</v>
      </c>
      <c r="AQ408" s="176" t="s">
        <v>365</v>
      </c>
      <c r="AR408" s="83">
        <v>182289802</v>
      </c>
      <c r="AS408" s="84">
        <f>IFERROR(AR408/AR412,"-")</f>
        <v>3.6356000215531543E-2</v>
      </c>
      <c r="AT408" s="85">
        <v>1232</v>
      </c>
      <c r="AU408" s="86">
        <f t="shared" si="373"/>
        <v>147962.50162337662</v>
      </c>
      <c r="AV408" s="87">
        <f t="shared" si="391"/>
        <v>0.38427947598253276</v>
      </c>
      <c r="AW408" s="313"/>
      <c r="AX408" s="112">
        <v>7</v>
      </c>
      <c r="AY408" s="102" t="s">
        <v>366</v>
      </c>
      <c r="AZ408" s="176" t="s">
        <v>367</v>
      </c>
      <c r="BA408" s="83">
        <v>160882346</v>
      </c>
      <c r="BB408" s="84">
        <f>IFERROR(BA408/BA412,"-")</f>
        <v>3.959684589632425E-2</v>
      </c>
      <c r="BC408" s="85">
        <v>665</v>
      </c>
      <c r="BD408" s="86">
        <f t="shared" si="374"/>
        <v>241928.33984962406</v>
      </c>
      <c r="BE408" s="87">
        <f t="shared" si="392"/>
        <v>0.28382415706359371</v>
      </c>
      <c r="BF408" s="313"/>
      <c r="BG408" s="112">
        <v>7</v>
      </c>
      <c r="BH408" s="102" t="s">
        <v>344</v>
      </c>
      <c r="BI408" s="176" t="s">
        <v>345</v>
      </c>
      <c r="BJ408" s="83">
        <v>212261006</v>
      </c>
      <c r="BK408" s="84">
        <f>IFERROR(BJ408/BJ412,"-")</f>
        <v>3.8887127786720974E-2</v>
      </c>
      <c r="BL408" s="85">
        <v>445</v>
      </c>
      <c r="BM408" s="86">
        <f t="shared" si="375"/>
        <v>476991.02471910114</v>
      </c>
      <c r="BN408" s="87">
        <f t="shared" si="393"/>
        <v>0.1858813700918964</v>
      </c>
      <c r="BO408" s="313"/>
      <c r="BP408" s="112">
        <v>7</v>
      </c>
      <c r="BQ408" s="102" t="s">
        <v>370</v>
      </c>
      <c r="BR408" s="176" t="s">
        <v>371</v>
      </c>
      <c r="BS408" s="83">
        <v>157881204</v>
      </c>
      <c r="BT408" s="84">
        <f>IFERROR(BS408/BS412,"-")</f>
        <v>3.5063108683723726E-2</v>
      </c>
      <c r="BU408" s="85">
        <v>1242</v>
      </c>
      <c r="BV408" s="86">
        <f t="shared" si="376"/>
        <v>127118.52173913043</v>
      </c>
      <c r="BW408" s="87">
        <f t="shared" si="394"/>
        <v>0.68017524644030669</v>
      </c>
      <c r="BX408" s="313"/>
      <c r="BY408" s="112">
        <v>7</v>
      </c>
      <c r="BZ408" s="102" t="s">
        <v>354</v>
      </c>
      <c r="CA408" s="176" t="s">
        <v>355</v>
      </c>
      <c r="CB408" s="83">
        <v>1657811636</v>
      </c>
      <c r="CC408" s="84">
        <f>IFERROR(CB408/CB412,"-")</f>
        <v>3.2435954770510804E-2</v>
      </c>
      <c r="CD408" s="85">
        <v>20689</v>
      </c>
      <c r="CE408" s="86">
        <f t="shared" si="377"/>
        <v>80130.099859828901</v>
      </c>
      <c r="CF408" s="87">
        <f t="shared" si="395"/>
        <v>0.35904066084723113</v>
      </c>
    </row>
    <row r="409" spans="2:84" ht="13.5" customHeight="1">
      <c r="B409" s="304"/>
      <c r="C409" s="318"/>
      <c r="D409" s="301"/>
      <c r="E409" s="80">
        <v>8</v>
      </c>
      <c r="F409" s="102" t="s">
        <v>354</v>
      </c>
      <c r="G409" s="176" t="s">
        <v>355</v>
      </c>
      <c r="H409" s="83">
        <v>629117804</v>
      </c>
      <c r="I409" s="84">
        <f>IFERROR(H409/H412,"-")</f>
        <v>3.0317399277284111E-2</v>
      </c>
      <c r="J409" s="85">
        <v>11436</v>
      </c>
      <c r="K409" s="86">
        <f t="shared" si="369"/>
        <v>55012.050017488633</v>
      </c>
      <c r="L409" s="87">
        <f t="shared" si="387"/>
        <v>0.29977980497011641</v>
      </c>
      <c r="M409" s="313"/>
      <c r="N409" s="112">
        <v>8</v>
      </c>
      <c r="O409" s="102" t="s">
        <v>346</v>
      </c>
      <c r="P409" s="176" t="s">
        <v>347</v>
      </c>
      <c r="Q409" s="83">
        <v>104302507</v>
      </c>
      <c r="R409" s="84">
        <f>IFERROR(Q409/Q412,"-")</f>
        <v>2.9815243294484272E-2</v>
      </c>
      <c r="S409" s="85">
        <v>2701</v>
      </c>
      <c r="T409" s="86">
        <f t="shared" si="370"/>
        <v>38616.255831173643</v>
      </c>
      <c r="U409" s="87">
        <f t="shared" si="388"/>
        <v>0.78063583815028903</v>
      </c>
      <c r="V409" s="313"/>
      <c r="W409" s="112">
        <v>8</v>
      </c>
      <c r="X409" s="102" t="s">
        <v>342</v>
      </c>
      <c r="Y409" s="176" t="s">
        <v>343</v>
      </c>
      <c r="Z409" s="83">
        <v>93605167</v>
      </c>
      <c r="AA409" s="84">
        <f>IFERROR(Z409/Z412,"-")</f>
        <v>3.0512331694704034E-2</v>
      </c>
      <c r="AB409" s="85">
        <v>1589</v>
      </c>
      <c r="AC409" s="86">
        <f t="shared" si="371"/>
        <v>58908.223410950282</v>
      </c>
      <c r="AD409" s="87">
        <f t="shared" si="389"/>
        <v>0.63687374749498993</v>
      </c>
      <c r="AE409" s="313"/>
      <c r="AF409" s="112">
        <v>8</v>
      </c>
      <c r="AG409" s="102" t="s">
        <v>366</v>
      </c>
      <c r="AH409" s="176" t="s">
        <v>367</v>
      </c>
      <c r="AI409" s="83">
        <v>141833547</v>
      </c>
      <c r="AJ409" s="84">
        <f>IFERROR(AI409/AI412,"-")</f>
        <v>2.982834388787187E-2</v>
      </c>
      <c r="AK409" s="85">
        <v>957</v>
      </c>
      <c r="AL409" s="86">
        <f t="shared" si="372"/>
        <v>148206.42319749217</v>
      </c>
      <c r="AM409" s="87">
        <f t="shared" si="390"/>
        <v>0.25513196480938416</v>
      </c>
      <c r="AN409" s="313"/>
      <c r="AO409" s="112">
        <v>8</v>
      </c>
      <c r="AP409" s="102" t="s">
        <v>362</v>
      </c>
      <c r="AQ409" s="176" t="s">
        <v>363</v>
      </c>
      <c r="AR409" s="83">
        <v>176861379</v>
      </c>
      <c r="AS409" s="84">
        <f>IFERROR(AR409/AR412,"-")</f>
        <v>3.5273351896247085E-2</v>
      </c>
      <c r="AT409" s="85">
        <v>1299</v>
      </c>
      <c r="AU409" s="86">
        <f t="shared" si="373"/>
        <v>136151.9468822171</v>
      </c>
      <c r="AV409" s="87">
        <f t="shared" si="391"/>
        <v>0.40517779164067375</v>
      </c>
      <c r="AW409" s="313"/>
      <c r="AX409" s="112">
        <v>8</v>
      </c>
      <c r="AY409" s="102" t="s">
        <v>338</v>
      </c>
      <c r="AZ409" s="176" t="s">
        <v>339</v>
      </c>
      <c r="BA409" s="83">
        <v>145272323</v>
      </c>
      <c r="BB409" s="84">
        <f>IFERROR(BA409/BA412,"-")</f>
        <v>3.575486018106698E-2</v>
      </c>
      <c r="BC409" s="85">
        <v>487</v>
      </c>
      <c r="BD409" s="86">
        <f t="shared" si="374"/>
        <v>298300.45790554414</v>
      </c>
      <c r="BE409" s="87">
        <f t="shared" si="392"/>
        <v>0.20785317968416561</v>
      </c>
      <c r="BF409" s="313"/>
      <c r="BG409" s="112">
        <v>8</v>
      </c>
      <c r="BH409" s="102" t="s">
        <v>338</v>
      </c>
      <c r="BI409" s="176" t="s">
        <v>339</v>
      </c>
      <c r="BJ409" s="83">
        <v>173759079</v>
      </c>
      <c r="BK409" s="84">
        <f>IFERROR(BJ409/BJ412,"-")</f>
        <v>3.1833409426015563E-2</v>
      </c>
      <c r="BL409" s="85">
        <v>520</v>
      </c>
      <c r="BM409" s="86">
        <f t="shared" si="375"/>
        <v>334152.07500000001</v>
      </c>
      <c r="BN409" s="87">
        <f t="shared" si="393"/>
        <v>0.21720969089390141</v>
      </c>
      <c r="BO409" s="313"/>
      <c r="BP409" s="112">
        <v>8</v>
      </c>
      <c r="BQ409" s="102" t="s">
        <v>356</v>
      </c>
      <c r="BR409" s="176" t="s">
        <v>357</v>
      </c>
      <c r="BS409" s="83">
        <v>156078920</v>
      </c>
      <c r="BT409" s="84">
        <f>IFERROR(BS409/BS412,"-")</f>
        <v>3.4662847739609468E-2</v>
      </c>
      <c r="BU409" s="85">
        <v>463</v>
      </c>
      <c r="BV409" s="86">
        <f t="shared" si="376"/>
        <v>337103.49892008642</v>
      </c>
      <c r="BW409" s="87">
        <f t="shared" si="394"/>
        <v>0.25355969331872946</v>
      </c>
      <c r="BX409" s="313"/>
      <c r="BY409" s="112">
        <v>8</v>
      </c>
      <c r="BZ409" s="102" t="s">
        <v>342</v>
      </c>
      <c r="CA409" s="176" t="s">
        <v>343</v>
      </c>
      <c r="CB409" s="83">
        <v>1615359800</v>
      </c>
      <c r="CC409" s="84">
        <f>IFERROR(CB409/CB412,"-")</f>
        <v>3.1605362318075425E-2</v>
      </c>
      <c r="CD409" s="85">
        <v>30605</v>
      </c>
      <c r="CE409" s="86">
        <f t="shared" si="377"/>
        <v>52780.911615749057</v>
      </c>
      <c r="CF409" s="87">
        <f t="shared" si="395"/>
        <v>0.53112472450236881</v>
      </c>
    </row>
    <row r="410" spans="2:84" ht="13.5" customHeight="1">
      <c r="B410" s="304"/>
      <c r="C410" s="318"/>
      <c r="D410" s="301"/>
      <c r="E410" s="80">
        <v>9</v>
      </c>
      <c r="F410" s="175" t="s">
        <v>350</v>
      </c>
      <c r="G410" s="176" t="s">
        <v>351</v>
      </c>
      <c r="H410" s="83">
        <v>574535082</v>
      </c>
      <c r="I410" s="84">
        <f>IFERROR(H410/H412,"-")</f>
        <v>2.7687039484581441E-2</v>
      </c>
      <c r="J410" s="85">
        <v>11154</v>
      </c>
      <c r="K410" s="86">
        <f t="shared" si="369"/>
        <v>51509.331360946744</v>
      </c>
      <c r="L410" s="87">
        <f t="shared" si="387"/>
        <v>0.29238754325259514</v>
      </c>
      <c r="M410" s="313"/>
      <c r="N410" s="112">
        <v>9</v>
      </c>
      <c r="O410" s="175" t="s">
        <v>366</v>
      </c>
      <c r="P410" s="176" t="s">
        <v>367</v>
      </c>
      <c r="Q410" s="83">
        <v>98799838</v>
      </c>
      <c r="R410" s="84">
        <f>IFERROR(Q410/Q412,"-")</f>
        <v>2.8242285752782838E-2</v>
      </c>
      <c r="S410" s="85">
        <v>720</v>
      </c>
      <c r="T410" s="86">
        <f t="shared" si="370"/>
        <v>137221.99722222221</v>
      </c>
      <c r="U410" s="87">
        <f t="shared" si="388"/>
        <v>0.20809248554913296</v>
      </c>
      <c r="V410" s="313"/>
      <c r="W410" s="112">
        <v>9</v>
      </c>
      <c r="X410" s="175" t="s">
        <v>358</v>
      </c>
      <c r="Y410" s="176" t="s">
        <v>359</v>
      </c>
      <c r="Z410" s="83">
        <v>84287114</v>
      </c>
      <c r="AA410" s="84">
        <f>IFERROR(Z410/Z412,"-")</f>
        <v>2.7474940351928778E-2</v>
      </c>
      <c r="AB410" s="85">
        <v>1358</v>
      </c>
      <c r="AC410" s="86">
        <f t="shared" si="371"/>
        <v>62067.094256259203</v>
      </c>
      <c r="AD410" s="87">
        <f t="shared" si="389"/>
        <v>0.54428857715430867</v>
      </c>
      <c r="AE410" s="313"/>
      <c r="AF410" s="112">
        <v>9</v>
      </c>
      <c r="AG410" s="175" t="s">
        <v>360</v>
      </c>
      <c r="AH410" s="176" t="s">
        <v>361</v>
      </c>
      <c r="AI410" s="83">
        <v>136699622</v>
      </c>
      <c r="AJ410" s="84">
        <f>IFERROR(AI410/AI412,"-")</f>
        <v>2.8748652350618398E-2</v>
      </c>
      <c r="AK410" s="85">
        <v>1844</v>
      </c>
      <c r="AL410" s="86">
        <f t="shared" si="372"/>
        <v>74132.116052060737</v>
      </c>
      <c r="AM410" s="87">
        <f t="shared" si="390"/>
        <v>0.49160223940282594</v>
      </c>
      <c r="AN410" s="313"/>
      <c r="AO410" s="112">
        <v>9</v>
      </c>
      <c r="AP410" s="175" t="s">
        <v>366</v>
      </c>
      <c r="AQ410" s="176" t="s">
        <v>367</v>
      </c>
      <c r="AR410" s="83">
        <v>170535947</v>
      </c>
      <c r="AS410" s="84">
        <f>IFERROR(AR410/AR412,"-")</f>
        <v>3.4011803501151842E-2</v>
      </c>
      <c r="AT410" s="85">
        <v>872</v>
      </c>
      <c r="AU410" s="86">
        <f t="shared" si="373"/>
        <v>195568.74655963303</v>
      </c>
      <c r="AV410" s="87">
        <f t="shared" si="391"/>
        <v>0.27199001871490952</v>
      </c>
      <c r="AW410" s="313"/>
      <c r="AX410" s="112">
        <v>9</v>
      </c>
      <c r="AY410" s="175" t="s">
        <v>354</v>
      </c>
      <c r="AZ410" s="176" t="s">
        <v>355</v>
      </c>
      <c r="BA410" s="83">
        <v>128844896</v>
      </c>
      <c r="BB410" s="84">
        <f>IFERROR(BA410/BA412,"-")</f>
        <v>3.1711692539838549E-2</v>
      </c>
      <c r="BC410" s="85">
        <v>1003</v>
      </c>
      <c r="BD410" s="86">
        <f t="shared" si="374"/>
        <v>128459.51744765702</v>
      </c>
      <c r="BE410" s="87">
        <f t="shared" si="392"/>
        <v>0.4280836534357661</v>
      </c>
      <c r="BF410" s="313"/>
      <c r="BG410" s="112">
        <v>9</v>
      </c>
      <c r="BH410" s="175" t="s">
        <v>368</v>
      </c>
      <c r="BI410" s="176" t="s">
        <v>369</v>
      </c>
      <c r="BJ410" s="83">
        <v>166976624</v>
      </c>
      <c r="BK410" s="84">
        <f>IFERROR(BJ410/BJ412,"-")</f>
        <v>3.0590834544915239E-2</v>
      </c>
      <c r="BL410" s="85">
        <v>753</v>
      </c>
      <c r="BM410" s="86">
        <f t="shared" si="375"/>
        <v>221748.50464807436</v>
      </c>
      <c r="BN410" s="87">
        <f t="shared" si="393"/>
        <v>0.31453634085213034</v>
      </c>
      <c r="BO410" s="313"/>
      <c r="BP410" s="112">
        <v>9</v>
      </c>
      <c r="BQ410" s="175" t="s">
        <v>368</v>
      </c>
      <c r="BR410" s="176" t="s">
        <v>369</v>
      </c>
      <c r="BS410" s="83">
        <v>146102788</v>
      </c>
      <c r="BT410" s="84">
        <f>IFERROR(BS410/BS412,"-")</f>
        <v>3.2447294578771053E-2</v>
      </c>
      <c r="BU410" s="85">
        <v>670</v>
      </c>
      <c r="BV410" s="86">
        <f t="shared" si="376"/>
        <v>218063.86268656715</v>
      </c>
      <c r="BW410" s="87">
        <f t="shared" si="394"/>
        <v>0.36692223439211391</v>
      </c>
      <c r="BX410" s="313"/>
      <c r="BY410" s="112">
        <v>9</v>
      </c>
      <c r="BZ410" s="175" t="s">
        <v>362</v>
      </c>
      <c r="CA410" s="176" t="s">
        <v>363</v>
      </c>
      <c r="CB410" s="83">
        <v>1566321559</v>
      </c>
      <c r="CC410" s="84">
        <f>IFERROR(CB410/CB412,"-")</f>
        <v>3.0645903394901714E-2</v>
      </c>
      <c r="CD410" s="85">
        <v>18573</v>
      </c>
      <c r="CE410" s="86">
        <f t="shared" si="377"/>
        <v>84333.255747590592</v>
      </c>
      <c r="CF410" s="87">
        <f t="shared" si="395"/>
        <v>0.32231921281432763</v>
      </c>
    </row>
    <row r="411" spans="2:84" ht="13.5" customHeight="1">
      <c r="B411" s="304"/>
      <c r="C411" s="318"/>
      <c r="D411" s="301"/>
      <c r="E411" s="88">
        <v>10</v>
      </c>
      <c r="F411" s="103" t="s">
        <v>390</v>
      </c>
      <c r="G411" s="178" t="s">
        <v>391</v>
      </c>
      <c r="H411" s="91">
        <v>548571962</v>
      </c>
      <c r="I411" s="92">
        <f>IFERROR(H411/H412,"-")</f>
        <v>2.643586797024922E-2</v>
      </c>
      <c r="J411" s="93">
        <v>18210</v>
      </c>
      <c r="K411" s="94">
        <f t="shared" si="369"/>
        <v>30124.764524986273</v>
      </c>
      <c r="L411" s="95">
        <f t="shared" si="387"/>
        <v>0.47735136835482855</v>
      </c>
      <c r="M411" s="313"/>
      <c r="N411" s="113">
        <v>10</v>
      </c>
      <c r="O411" s="103" t="s">
        <v>360</v>
      </c>
      <c r="P411" s="178" t="s">
        <v>361</v>
      </c>
      <c r="Q411" s="91">
        <v>97962556</v>
      </c>
      <c r="R411" s="92">
        <f>IFERROR(Q411/Q412,"-")</f>
        <v>2.8002945709536396E-2</v>
      </c>
      <c r="S411" s="93">
        <v>1913</v>
      </c>
      <c r="T411" s="94">
        <f t="shared" si="370"/>
        <v>51208.863565081025</v>
      </c>
      <c r="U411" s="95">
        <f t="shared" si="388"/>
        <v>0.55289017341040458</v>
      </c>
      <c r="V411" s="313"/>
      <c r="W411" s="113">
        <v>10</v>
      </c>
      <c r="X411" s="103" t="s">
        <v>346</v>
      </c>
      <c r="Y411" s="178" t="s">
        <v>347</v>
      </c>
      <c r="Z411" s="91">
        <v>76947987</v>
      </c>
      <c r="AA411" s="92">
        <f>IFERROR(Z411/Z412,"-")</f>
        <v>2.5082616460518403E-2</v>
      </c>
      <c r="AB411" s="93">
        <v>2029</v>
      </c>
      <c r="AC411" s="94">
        <f t="shared" si="371"/>
        <v>37924.094135041894</v>
      </c>
      <c r="AD411" s="95">
        <f t="shared" si="389"/>
        <v>0.81322645290581164</v>
      </c>
      <c r="AE411" s="313"/>
      <c r="AF411" s="113">
        <v>10</v>
      </c>
      <c r="AG411" s="103" t="s">
        <v>342</v>
      </c>
      <c r="AH411" s="178" t="s">
        <v>343</v>
      </c>
      <c r="AI411" s="91">
        <v>134409418</v>
      </c>
      <c r="AJ411" s="92">
        <f>IFERROR(AI411/AI412,"-")</f>
        <v>2.8267010355968292E-2</v>
      </c>
      <c r="AK411" s="93">
        <v>2353</v>
      </c>
      <c r="AL411" s="94">
        <f t="shared" si="372"/>
        <v>57122.574585635361</v>
      </c>
      <c r="AM411" s="95">
        <f t="shared" si="390"/>
        <v>0.62729938683017861</v>
      </c>
      <c r="AN411" s="313"/>
      <c r="AO411" s="113">
        <v>10</v>
      </c>
      <c r="AP411" s="103" t="s">
        <v>360</v>
      </c>
      <c r="AQ411" s="178" t="s">
        <v>361</v>
      </c>
      <c r="AR411" s="91">
        <v>146141204</v>
      </c>
      <c r="AS411" s="92">
        <f>IFERROR(AR411/AR412,"-")</f>
        <v>2.9146499616703951E-2</v>
      </c>
      <c r="AT411" s="93">
        <v>1641</v>
      </c>
      <c r="AU411" s="94">
        <f t="shared" si="373"/>
        <v>89056.187690432664</v>
      </c>
      <c r="AV411" s="95">
        <f t="shared" si="391"/>
        <v>0.51185277604491575</v>
      </c>
      <c r="AW411" s="313"/>
      <c r="AX411" s="113">
        <v>10</v>
      </c>
      <c r="AY411" s="103" t="s">
        <v>368</v>
      </c>
      <c r="AZ411" s="178" t="s">
        <v>369</v>
      </c>
      <c r="BA411" s="91">
        <v>120495273</v>
      </c>
      <c r="BB411" s="92">
        <f>IFERROR(BA411/BA412,"-")</f>
        <v>2.9656658265143149E-2</v>
      </c>
      <c r="BC411" s="93">
        <v>610</v>
      </c>
      <c r="BD411" s="94">
        <f t="shared" si="374"/>
        <v>197533.23442622949</v>
      </c>
      <c r="BE411" s="95">
        <f t="shared" si="392"/>
        <v>0.26034997865983783</v>
      </c>
      <c r="BF411" s="313"/>
      <c r="BG411" s="113">
        <v>10</v>
      </c>
      <c r="BH411" s="103" t="s">
        <v>370</v>
      </c>
      <c r="BI411" s="178" t="s">
        <v>371</v>
      </c>
      <c r="BJ411" s="91">
        <v>154433220</v>
      </c>
      <c r="BK411" s="92">
        <f>IFERROR(BJ411/BJ412,"-")</f>
        <v>2.8292829068447899E-2</v>
      </c>
      <c r="BL411" s="93">
        <v>1573</v>
      </c>
      <c r="BM411" s="94">
        <f t="shared" si="375"/>
        <v>98177.507946598853</v>
      </c>
      <c r="BN411" s="95">
        <f t="shared" si="393"/>
        <v>0.65705931495405179</v>
      </c>
      <c r="BO411" s="313"/>
      <c r="BP411" s="113">
        <v>10</v>
      </c>
      <c r="BQ411" s="103" t="s">
        <v>360</v>
      </c>
      <c r="BR411" s="178" t="s">
        <v>361</v>
      </c>
      <c r="BS411" s="91">
        <v>133020070</v>
      </c>
      <c r="BT411" s="92">
        <f>IFERROR(BS411/BS412,"-")</f>
        <v>2.9541814056133864E-2</v>
      </c>
      <c r="BU411" s="93">
        <v>835</v>
      </c>
      <c r="BV411" s="94">
        <f t="shared" si="376"/>
        <v>159305.4730538922</v>
      </c>
      <c r="BW411" s="95">
        <f t="shared" si="394"/>
        <v>0.45728368017524645</v>
      </c>
      <c r="BX411" s="313"/>
      <c r="BY411" s="113">
        <v>10</v>
      </c>
      <c r="BZ411" s="103" t="s">
        <v>366</v>
      </c>
      <c r="CA411" s="178" t="s">
        <v>367</v>
      </c>
      <c r="CB411" s="91">
        <v>1419508845</v>
      </c>
      <c r="CC411" s="92">
        <f>IFERROR(CB411/CB412,"-")</f>
        <v>2.7773435589976778E-2</v>
      </c>
      <c r="CD411" s="93">
        <v>9182</v>
      </c>
      <c r="CE411" s="94">
        <f t="shared" si="377"/>
        <v>154596.9118928338</v>
      </c>
      <c r="CF411" s="95">
        <f t="shared" si="395"/>
        <v>0.15934609444145567</v>
      </c>
    </row>
    <row r="412" spans="2:84" s="173" customFormat="1" ht="13.5" customHeight="1">
      <c r="B412" s="266"/>
      <c r="C412" s="320"/>
      <c r="D412" s="302"/>
      <c r="E412" s="96" t="s">
        <v>164</v>
      </c>
      <c r="F412" s="97"/>
      <c r="G412" s="98"/>
      <c r="H412" s="228">
        <v>20751047880</v>
      </c>
      <c r="I412" s="99" t="s">
        <v>292</v>
      </c>
      <c r="J412" s="100">
        <v>34914</v>
      </c>
      <c r="K412" s="49">
        <f t="shared" si="369"/>
        <v>594347.47894827288</v>
      </c>
      <c r="L412" s="101">
        <f t="shared" si="387"/>
        <v>0.91522491349480972</v>
      </c>
      <c r="M412" s="314"/>
      <c r="N412" s="96" t="s">
        <v>164</v>
      </c>
      <c r="O412" s="97"/>
      <c r="P412" s="98"/>
      <c r="Q412" s="228">
        <v>3498294680</v>
      </c>
      <c r="R412" s="99" t="s">
        <v>292</v>
      </c>
      <c r="S412" s="100">
        <v>3445</v>
      </c>
      <c r="T412" s="49">
        <f t="shared" si="370"/>
        <v>1015470.1538461539</v>
      </c>
      <c r="U412" s="101">
        <f t="shared" si="388"/>
        <v>0.99566473988439308</v>
      </c>
      <c r="V412" s="314"/>
      <c r="W412" s="96" t="s">
        <v>164</v>
      </c>
      <c r="X412" s="97"/>
      <c r="Y412" s="98"/>
      <c r="Z412" s="228">
        <v>3067781510</v>
      </c>
      <c r="AA412" s="99" t="s">
        <v>292</v>
      </c>
      <c r="AB412" s="100">
        <v>2490</v>
      </c>
      <c r="AC412" s="49">
        <f t="shared" si="371"/>
        <v>1232040.7670682732</v>
      </c>
      <c r="AD412" s="101">
        <f t="shared" si="389"/>
        <v>0.99799599198396793</v>
      </c>
      <c r="AE412" s="314"/>
      <c r="AF412" s="96" t="s">
        <v>164</v>
      </c>
      <c r="AG412" s="97"/>
      <c r="AH412" s="98"/>
      <c r="AI412" s="228">
        <v>4754992350</v>
      </c>
      <c r="AJ412" s="99" t="s">
        <v>292</v>
      </c>
      <c r="AK412" s="100">
        <v>3719</v>
      </c>
      <c r="AL412" s="49">
        <f t="shared" si="372"/>
        <v>1278567.4509276687</v>
      </c>
      <c r="AM412" s="101">
        <f t="shared" si="390"/>
        <v>0.9914689416155692</v>
      </c>
      <c r="AN412" s="314"/>
      <c r="AO412" s="96" t="s">
        <v>164</v>
      </c>
      <c r="AP412" s="97"/>
      <c r="AQ412" s="98"/>
      <c r="AR412" s="228">
        <v>5014022470</v>
      </c>
      <c r="AS412" s="99" t="s">
        <v>292</v>
      </c>
      <c r="AT412" s="100">
        <v>3164</v>
      </c>
      <c r="AU412" s="49">
        <f t="shared" si="373"/>
        <v>1584710.0094816687</v>
      </c>
      <c r="AV412" s="101">
        <f t="shared" si="391"/>
        <v>0.98689956331877726</v>
      </c>
      <c r="AW412" s="314"/>
      <c r="AX412" s="96" t="s">
        <v>164</v>
      </c>
      <c r="AY412" s="97"/>
      <c r="AZ412" s="98"/>
      <c r="BA412" s="228">
        <v>4063009120</v>
      </c>
      <c r="BB412" s="99" t="s">
        <v>292</v>
      </c>
      <c r="BC412" s="100">
        <v>2295</v>
      </c>
      <c r="BD412" s="49">
        <f t="shared" si="374"/>
        <v>1770374.3442265794</v>
      </c>
      <c r="BE412" s="101">
        <f t="shared" si="392"/>
        <v>0.97951344430217668</v>
      </c>
      <c r="BF412" s="314"/>
      <c r="BG412" s="96" t="s">
        <v>164</v>
      </c>
      <c r="BH412" s="97"/>
      <c r="BI412" s="98"/>
      <c r="BJ412" s="228">
        <v>5458387340</v>
      </c>
      <c r="BK412" s="99" t="s">
        <v>292</v>
      </c>
      <c r="BL412" s="100">
        <v>2347</v>
      </c>
      <c r="BM412" s="49">
        <f t="shared" si="375"/>
        <v>2325686.9791222839</v>
      </c>
      <c r="BN412" s="101">
        <f t="shared" si="393"/>
        <v>0.98036758563074355</v>
      </c>
      <c r="BO412" s="314"/>
      <c r="BP412" s="96" t="s">
        <v>164</v>
      </c>
      <c r="BQ412" s="97"/>
      <c r="BR412" s="98"/>
      <c r="BS412" s="228">
        <v>4502772570</v>
      </c>
      <c r="BT412" s="99" t="s">
        <v>292</v>
      </c>
      <c r="BU412" s="100">
        <v>1800</v>
      </c>
      <c r="BV412" s="49">
        <f t="shared" si="376"/>
        <v>2501540.3166666669</v>
      </c>
      <c r="BW412" s="101">
        <f t="shared" si="394"/>
        <v>0.98576122672508215</v>
      </c>
      <c r="BX412" s="314"/>
      <c r="BY412" s="96" t="s">
        <v>164</v>
      </c>
      <c r="BZ412" s="97"/>
      <c r="CA412" s="98"/>
      <c r="CB412" s="228">
        <v>51110307920</v>
      </c>
      <c r="CC412" s="99" t="s">
        <v>292</v>
      </c>
      <c r="CD412" s="100">
        <v>54174</v>
      </c>
      <c r="CE412" s="49">
        <f t="shared" si="377"/>
        <v>943447.18721157755</v>
      </c>
      <c r="CF412" s="101">
        <f t="shared" si="395"/>
        <v>0.94014542804088641</v>
      </c>
    </row>
    <row r="413" spans="2:84" ht="13.5" customHeight="1">
      <c r="B413" s="303">
        <v>38</v>
      </c>
      <c r="C413" s="317" t="s">
        <v>39</v>
      </c>
      <c r="D413" s="305">
        <f>CK43</f>
        <v>7954</v>
      </c>
      <c r="E413" s="72">
        <v>1</v>
      </c>
      <c r="F413" s="73" t="s">
        <v>336</v>
      </c>
      <c r="G413" s="74" t="s">
        <v>337</v>
      </c>
      <c r="H413" s="75">
        <v>325968566</v>
      </c>
      <c r="I413" s="76">
        <f>IFERROR(H413/H423,"-")</f>
        <v>7.0813806634070012E-2</v>
      </c>
      <c r="J413" s="77">
        <v>2947</v>
      </c>
      <c r="K413" s="78">
        <f t="shared" si="369"/>
        <v>110610.30403800475</v>
      </c>
      <c r="L413" s="79">
        <f t="shared" ref="L413:L423" si="396">IFERROR(J413/$CK$43,0)</f>
        <v>0.37050540608498866</v>
      </c>
      <c r="M413" s="315">
        <f>CL43</f>
        <v>569</v>
      </c>
      <c r="N413" s="195">
        <v>1</v>
      </c>
      <c r="O413" s="73" t="s">
        <v>336</v>
      </c>
      <c r="P413" s="74" t="s">
        <v>337</v>
      </c>
      <c r="Q413" s="75">
        <v>49099109</v>
      </c>
      <c r="R413" s="76">
        <f>IFERROR(Q413/Q423,"-")</f>
        <v>8.9827117531604078E-2</v>
      </c>
      <c r="S413" s="77">
        <v>360</v>
      </c>
      <c r="T413" s="78">
        <f t="shared" si="370"/>
        <v>136386.4138888889</v>
      </c>
      <c r="U413" s="79">
        <f t="shared" ref="U413:U423" si="397">IFERROR(S413/$CL$43,0)</f>
        <v>0.63268892794376097</v>
      </c>
      <c r="V413" s="315">
        <f>CM43</f>
        <v>514</v>
      </c>
      <c r="W413" s="195">
        <v>1</v>
      </c>
      <c r="X413" s="73" t="s">
        <v>336</v>
      </c>
      <c r="Y413" s="74" t="s">
        <v>337</v>
      </c>
      <c r="Z413" s="75">
        <v>55104884</v>
      </c>
      <c r="AA413" s="76">
        <f>IFERROR(Z413/Z423,"-")</f>
        <v>8.9166448665122619E-2</v>
      </c>
      <c r="AB413" s="77">
        <v>332</v>
      </c>
      <c r="AC413" s="78">
        <f t="shared" si="371"/>
        <v>165978.56626506025</v>
      </c>
      <c r="AD413" s="79">
        <f t="shared" ref="AD413:AD423" si="398">IFERROR(AB413/$CM$43,0)</f>
        <v>0.64591439688715957</v>
      </c>
      <c r="AE413" s="315">
        <f>CN43</f>
        <v>764</v>
      </c>
      <c r="AF413" s="195">
        <v>1</v>
      </c>
      <c r="AG413" s="73" t="s">
        <v>356</v>
      </c>
      <c r="AH413" s="74" t="s">
        <v>357</v>
      </c>
      <c r="AI413" s="75">
        <v>77116583</v>
      </c>
      <c r="AJ413" s="76">
        <f>IFERROR(AI413/AI423,"-")</f>
        <v>8.3709277043384114E-2</v>
      </c>
      <c r="AK413" s="77">
        <v>213</v>
      </c>
      <c r="AL413" s="78">
        <f t="shared" si="372"/>
        <v>362049.68544600939</v>
      </c>
      <c r="AM413" s="79">
        <f t="shared" ref="AM413:AM423" si="399">IFERROR(AK413/$CN$43,0)</f>
        <v>0.27879581151832461</v>
      </c>
      <c r="AN413" s="315">
        <f>CO43</f>
        <v>651</v>
      </c>
      <c r="AO413" s="195">
        <v>1</v>
      </c>
      <c r="AP413" s="73" t="s">
        <v>344</v>
      </c>
      <c r="AQ413" s="74" t="s">
        <v>345</v>
      </c>
      <c r="AR413" s="75">
        <v>66882266</v>
      </c>
      <c r="AS413" s="76">
        <f>IFERROR(AR413/AR423,"-")</f>
        <v>7.5236419456770287E-2</v>
      </c>
      <c r="AT413" s="77">
        <v>109</v>
      </c>
      <c r="AU413" s="78">
        <f t="shared" si="373"/>
        <v>613598.77064220188</v>
      </c>
      <c r="AV413" s="79">
        <f t="shared" ref="AV413:AV423" si="400">IFERROR(AT413/$CO$43,0)</f>
        <v>0.1674347158218126</v>
      </c>
      <c r="AW413" s="315">
        <f>CP43</f>
        <v>508</v>
      </c>
      <c r="AX413" s="195">
        <v>1</v>
      </c>
      <c r="AY413" s="73" t="s">
        <v>356</v>
      </c>
      <c r="AZ413" s="74" t="s">
        <v>357</v>
      </c>
      <c r="BA413" s="75">
        <v>93815756</v>
      </c>
      <c r="BB413" s="76">
        <f>IFERROR(BA413/BA423,"-")</f>
        <v>9.5128080210044846E-2</v>
      </c>
      <c r="BC413" s="77">
        <v>154</v>
      </c>
      <c r="BD413" s="78">
        <f t="shared" si="374"/>
        <v>609193.22077922081</v>
      </c>
      <c r="BE413" s="79">
        <f t="shared" ref="BE413:BE423" si="401">IFERROR(BC413/$CP$43,0)</f>
        <v>0.30314960629921262</v>
      </c>
      <c r="BF413" s="315">
        <f>CQ43</f>
        <v>599</v>
      </c>
      <c r="BG413" s="195">
        <v>1</v>
      </c>
      <c r="BH413" s="73" t="s">
        <v>362</v>
      </c>
      <c r="BI413" s="74" t="s">
        <v>363</v>
      </c>
      <c r="BJ413" s="75">
        <v>125633617</v>
      </c>
      <c r="BK413" s="76">
        <f>IFERROR(BJ413/BJ423,"-")</f>
        <v>9.5446486576798828E-2</v>
      </c>
      <c r="BL413" s="77">
        <v>265</v>
      </c>
      <c r="BM413" s="78">
        <f t="shared" si="375"/>
        <v>474089.12075471698</v>
      </c>
      <c r="BN413" s="79">
        <f t="shared" ref="BN413:BN423" si="402">IFERROR(BL413/$CQ$43,0)</f>
        <v>0.44240400667779634</v>
      </c>
      <c r="BO413" s="315">
        <f>CR43</f>
        <v>379</v>
      </c>
      <c r="BP413" s="195">
        <v>1</v>
      </c>
      <c r="BQ413" s="73" t="s">
        <v>362</v>
      </c>
      <c r="BR413" s="74" t="s">
        <v>363</v>
      </c>
      <c r="BS413" s="75">
        <v>107181557</v>
      </c>
      <c r="BT413" s="76">
        <f>IFERROR(BS413/BS423,"-")</f>
        <v>0.13112524427196659</v>
      </c>
      <c r="BU413" s="77">
        <v>173</v>
      </c>
      <c r="BV413" s="78">
        <f t="shared" si="376"/>
        <v>619546.57225433527</v>
      </c>
      <c r="BW413" s="79">
        <f t="shared" ref="BW413:BW423" si="403">IFERROR(BU413/$CR$43,0)</f>
        <v>0.45646437994722955</v>
      </c>
      <c r="BX413" s="315">
        <f>CS43</f>
        <v>11938</v>
      </c>
      <c r="BY413" s="195">
        <v>1</v>
      </c>
      <c r="BZ413" s="73" t="s">
        <v>336</v>
      </c>
      <c r="CA413" s="74" t="s">
        <v>337</v>
      </c>
      <c r="CB413" s="75">
        <v>800479588</v>
      </c>
      <c r="CC413" s="76">
        <f>IFERROR(CB413/CB423,"-")</f>
        <v>7.4826183154319284E-2</v>
      </c>
      <c r="CD413" s="77">
        <v>5510</v>
      </c>
      <c r="CE413" s="78">
        <f t="shared" si="377"/>
        <v>145277.60217785844</v>
      </c>
      <c r="CF413" s="79">
        <f t="shared" ref="CF413:CF423" si="404">IFERROR(CD413/$CS$43,0)</f>
        <v>0.46155134863461217</v>
      </c>
    </row>
    <row r="414" spans="2:84" ht="13.5" customHeight="1">
      <c r="B414" s="304"/>
      <c r="C414" s="318"/>
      <c r="D414" s="301"/>
      <c r="E414" s="80">
        <v>2</v>
      </c>
      <c r="F414" s="175" t="s">
        <v>338</v>
      </c>
      <c r="G414" s="176" t="s">
        <v>339</v>
      </c>
      <c r="H414" s="83">
        <v>240482429</v>
      </c>
      <c r="I414" s="84">
        <f>IFERROR(H414/H423,"-")</f>
        <v>5.2242694548950683E-2</v>
      </c>
      <c r="J414" s="85">
        <v>1938</v>
      </c>
      <c r="K414" s="86">
        <f t="shared" si="369"/>
        <v>124087.94066047472</v>
      </c>
      <c r="L414" s="87">
        <f t="shared" si="396"/>
        <v>0.24365099321096303</v>
      </c>
      <c r="M414" s="313"/>
      <c r="N414" s="112">
        <v>2</v>
      </c>
      <c r="O414" s="175" t="s">
        <v>356</v>
      </c>
      <c r="P414" s="176" t="s">
        <v>357</v>
      </c>
      <c r="Q414" s="83">
        <v>32120635</v>
      </c>
      <c r="R414" s="84">
        <f>IFERROR(Q414/Q423,"-")</f>
        <v>5.8764896432942512E-2</v>
      </c>
      <c r="S414" s="85">
        <v>146</v>
      </c>
      <c r="T414" s="86">
        <f t="shared" si="370"/>
        <v>220004.34931506848</v>
      </c>
      <c r="U414" s="87">
        <f t="shared" si="397"/>
        <v>0.25659050966608082</v>
      </c>
      <c r="V414" s="313"/>
      <c r="W414" s="112">
        <v>2</v>
      </c>
      <c r="X414" s="175" t="s">
        <v>344</v>
      </c>
      <c r="Y414" s="176" t="s">
        <v>345</v>
      </c>
      <c r="Z414" s="83">
        <v>50319598</v>
      </c>
      <c r="AA414" s="84">
        <f>IFERROR(Z414/Z423,"-")</f>
        <v>8.1423270066526346E-2</v>
      </c>
      <c r="AB414" s="85">
        <v>90</v>
      </c>
      <c r="AC414" s="86">
        <f t="shared" si="371"/>
        <v>559106.64444444445</v>
      </c>
      <c r="AD414" s="87">
        <f t="shared" si="398"/>
        <v>0.17509727626459143</v>
      </c>
      <c r="AE414" s="313"/>
      <c r="AF414" s="112">
        <v>2</v>
      </c>
      <c r="AG414" s="175" t="s">
        <v>336</v>
      </c>
      <c r="AH414" s="176" t="s">
        <v>337</v>
      </c>
      <c r="AI414" s="83">
        <v>75540635</v>
      </c>
      <c r="AJ414" s="84">
        <f>IFERROR(AI414/AI423,"-")</f>
        <v>8.1998601302759461E-2</v>
      </c>
      <c r="AK414" s="85">
        <v>461</v>
      </c>
      <c r="AL414" s="86">
        <f t="shared" si="372"/>
        <v>163862.54880694143</v>
      </c>
      <c r="AM414" s="87">
        <f t="shared" si="399"/>
        <v>0.6034031413612565</v>
      </c>
      <c r="AN414" s="313"/>
      <c r="AO414" s="112">
        <v>2</v>
      </c>
      <c r="AP414" s="175" t="s">
        <v>336</v>
      </c>
      <c r="AQ414" s="176" t="s">
        <v>337</v>
      </c>
      <c r="AR414" s="83">
        <v>63170084</v>
      </c>
      <c r="AS414" s="84">
        <f>IFERROR(AR414/AR423,"-")</f>
        <v>7.1060554930112763E-2</v>
      </c>
      <c r="AT414" s="85">
        <v>423</v>
      </c>
      <c r="AU414" s="86">
        <f t="shared" si="373"/>
        <v>149338.26004728134</v>
      </c>
      <c r="AV414" s="87">
        <f t="shared" si="400"/>
        <v>0.64976958525345618</v>
      </c>
      <c r="AW414" s="313"/>
      <c r="AX414" s="112">
        <v>2</v>
      </c>
      <c r="AY414" s="175" t="s">
        <v>362</v>
      </c>
      <c r="AZ414" s="176" t="s">
        <v>363</v>
      </c>
      <c r="BA414" s="83">
        <v>80804018</v>
      </c>
      <c r="BB414" s="84">
        <f>IFERROR(BA414/BA423,"-")</f>
        <v>8.1934329939183217E-2</v>
      </c>
      <c r="BC414" s="85">
        <v>217</v>
      </c>
      <c r="BD414" s="86">
        <f t="shared" si="374"/>
        <v>372368.74654377881</v>
      </c>
      <c r="BE414" s="87">
        <f t="shared" si="401"/>
        <v>0.42716535433070868</v>
      </c>
      <c r="BF414" s="313"/>
      <c r="BG414" s="112">
        <v>2</v>
      </c>
      <c r="BH414" s="175" t="s">
        <v>356</v>
      </c>
      <c r="BI414" s="176" t="s">
        <v>357</v>
      </c>
      <c r="BJ414" s="83">
        <v>121425873</v>
      </c>
      <c r="BK414" s="84">
        <f>IFERROR(BJ414/BJ423,"-")</f>
        <v>9.224977545118819E-2</v>
      </c>
      <c r="BL414" s="85">
        <v>194</v>
      </c>
      <c r="BM414" s="86">
        <f t="shared" si="375"/>
        <v>625906.56185567006</v>
      </c>
      <c r="BN414" s="87">
        <f t="shared" si="402"/>
        <v>0.32387312186978295</v>
      </c>
      <c r="BO414" s="313"/>
      <c r="BP414" s="112">
        <v>2</v>
      </c>
      <c r="BQ414" s="175" t="s">
        <v>364</v>
      </c>
      <c r="BR414" s="176" t="s">
        <v>365</v>
      </c>
      <c r="BS414" s="83">
        <v>78500549</v>
      </c>
      <c r="BT414" s="84">
        <f>IFERROR(BS414/BS423,"-")</f>
        <v>9.6037079057439731E-2</v>
      </c>
      <c r="BU414" s="85">
        <v>227</v>
      </c>
      <c r="BV414" s="86">
        <f t="shared" si="376"/>
        <v>345817.39647577092</v>
      </c>
      <c r="BW414" s="87">
        <f t="shared" si="403"/>
        <v>0.59894459102902375</v>
      </c>
      <c r="BX414" s="313"/>
      <c r="BY414" s="112">
        <v>2</v>
      </c>
      <c r="BZ414" s="175" t="s">
        <v>356</v>
      </c>
      <c r="CA414" s="176" t="s">
        <v>357</v>
      </c>
      <c r="CB414" s="83">
        <v>581376374</v>
      </c>
      <c r="CC414" s="84">
        <f>IFERROR(CB414/CB423,"-")</f>
        <v>5.4345139707070243E-2</v>
      </c>
      <c r="CD414" s="85">
        <v>2155</v>
      </c>
      <c r="CE414" s="86">
        <f t="shared" si="377"/>
        <v>269780.2199535963</v>
      </c>
      <c r="CF414" s="87">
        <f t="shared" si="404"/>
        <v>0.180515999329871</v>
      </c>
    </row>
    <row r="415" spans="2:84" ht="13.5" customHeight="1">
      <c r="B415" s="304"/>
      <c r="C415" s="318"/>
      <c r="D415" s="301"/>
      <c r="E415" s="80">
        <v>3</v>
      </c>
      <c r="F415" s="175" t="s">
        <v>342</v>
      </c>
      <c r="G415" s="176" t="s">
        <v>343</v>
      </c>
      <c r="H415" s="83">
        <v>198344659</v>
      </c>
      <c r="I415" s="84">
        <f>IFERROR(H415/H423,"-")</f>
        <v>4.3088634286677065E-2</v>
      </c>
      <c r="J415" s="85">
        <v>3857</v>
      </c>
      <c r="K415" s="86">
        <f t="shared" si="369"/>
        <v>51424.593984962405</v>
      </c>
      <c r="L415" s="87">
        <f t="shared" si="396"/>
        <v>0.48491325119436762</v>
      </c>
      <c r="M415" s="313"/>
      <c r="N415" s="112">
        <v>3</v>
      </c>
      <c r="O415" s="175" t="s">
        <v>350</v>
      </c>
      <c r="P415" s="176" t="s">
        <v>351</v>
      </c>
      <c r="Q415" s="83">
        <v>29073157</v>
      </c>
      <c r="R415" s="84">
        <f>IFERROR(Q415/Q423,"-")</f>
        <v>5.3189516959539489E-2</v>
      </c>
      <c r="S415" s="85">
        <v>262</v>
      </c>
      <c r="T415" s="86">
        <f t="shared" si="370"/>
        <v>110966.24809160305</v>
      </c>
      <c r="U415" s="87">
        <f t="shared" si="397"/>
        <v>0.46045694200351495</v>
      </c>
      <c r="V415" s="313"/>
      <c r="W415" s="112">
        <v>3</v>
      </c>
      <c r="X415" s="175" t="s">
        <v>350</v>
      </c>
      <c r="Y415" s="176" t="s">
        <v>351</v>
      </c>
      <c r="Z415" s="83">
        <v>38045906</v>
      </c>
      <c r="AA415" s="84">
        <f>IFERROR(Z415/Z423,"-")</f>
        <v>6.1562933773113122E-2</v>
      </c>
      <c r="AB415" s="85">
        <v>271</v>
      </c>
      <c r="AC415" s="86">
        <f t="shared" si="371"/>
        <v>140390.79704797047</v>
      </c>
      <c r="AD415" s="87">
        <f t="shared" si="398"/>
        <v>0.52723735408560313</v>
      </c>
      <c r="AE415" s="313"/>
      <c r="AF415" s="112">
        <v>3</v>
      </c>
      <c r="AG415" s="175" t="s">
        <v>338</v>
      </c>
      <c r="AH415" s="176" t="s">
        <v>339</v>
      </c>
      <c r="AI415" s="83">
        <v>58055838</v>
      </c>
      <c r="AJ415" s="84">
        <f>IFERROR(AI415/AI423,"-")</f>
        <v>6.3019029605186572E-2</v>
      </c>
      <c r="AK415" s="85">
        <v>213</v>
      </c>
      <c r="AL415" s="86">
        <f t="shared" si="372"/>
        <v>272562.61971830984</v>
      </c>
      <c r="AM415" s="87">
        <f t="shared" si="399"/>
        <v>0.27879581151832461</v>
      </c>
      <c r="AN415" s="313"/>
      <c r="AO415" s="112">
        <v>3</v>
      </c>
      <c r="AP415" s="175" t="s">
        <v>356</v>
      </c>
      <c r="AQ415" s="176" t="s">
        <v>357</v>
      </c>
      <c r="AR415" s="83">
        <v>60825686</v>
      </c>
      <c r="AS415" s="84">
        <f>IFERROR(AR415/AR423,"-")</f>
        <v>6.8423322045365512E-2</v>
      </c>
      <c r="AT415" s="85">
        <v>210</v>
      </c>
      <c r="AU415" s="86">
        <f t="shared" si="373"/>
        <v>289646.12380952382</v>
      </c>
      <c r="AV415" s="87">
        <f t="shared" si="400"/>
        <v>0.32258064516129031</v>
      </c>
      <c r="AW415" s="313"/>
      <c r="AX415" s="112">
        <v>3</v>
      </c>
      <c r="AY415" s="175" t="s">
        <v>336</v>
      </c>
      <c r="AZ415" s="176" t="s">
        <v>337</v>
      </c>
      <c r="BA415" s="83">
        <v>78161977</v>
      </c>
      <c r="BB415" s="84">
        <f>IFERROR(BA415/BA423,"-")</f>
        <v>7.925533124128617E-2</v>
      </c>
      <c r="BC415" s="85">
        <v>328</v>
      </c>
      <c r="BD415" s="86">
        <f t="shared" si="374"/>
        <v>238298.71036585365</v>
      </c>
      <c r="BE415" s="87">
        <f t="shared" si="401"/>
        <v>0.64566929133858264</v>
      </c>
      <c r="BF415" s="313"/>
      <c r="BG415" s="112">
        <v>3</v>
      </c>
      <c r="BH415" s="175" t="s">
        <v>336</v>
      </c>
      <c r="BI415" s="176" t="s">
        <v>337</v>
      </c>
      <c r="BJ415" s="83">
        <v>107419008</v>
      </c>
      <c r="BK415" s="84">
        <f>IFERROR(BJ415/BJ423,"-")</f>
        <v>8.1608467144307764E-2</v>
      </c>
      <c r="BL415" s="85">
        <v>415</v>
      </c>
      <c r="BM415" s="86">
        <f t="shared" si="375"/>
        <v>258840.98313253012</v>
      </c>
      <c r="BN415" s="87">
        <f t="shared" si="402"/>
        <v>0.69282136894824708</v>
      </c>
      <c r="BO415" s="313"/>
      <c r="BP415" s="112">
        <v>3</v>
      </c>
      <c r="BQ415" s="175" t="s">
        <v>336</v>
      </c>
      <c r="BR415" s="176" t="s">
        <v>337</v>
      </c>
      <c r="BS415" s="83">
        <v>46015325</v>
      </c>
      <c r="BT415" s="84">
        <f>IFERROR(BS415/BS423,"-")</f>
        <v>5.629485985988178E-2</v>
      </c>
      <c r="BU415" s="85">
        <v>244</v>
      </c>
      <c r="BV415" s="86">
        <f t="shared" si="376"/>
        <v>188587.3975409836</v>
      </c>
      <c r="BW415" s="87">
        <f t="shared" si="403"/>
        <v>0.64379947229551449</v>
      </c>
      <c r="BX415" s="313"/>
      <c r="BY415" s="112">
        <v>3</v>
      </c>
      <c r="BZ415" s="175" t="s">
        <v>362</v>
      </c>
      <c r="CA415" s="176" t="s">
        <v>363</v>
      </c>
      <c r="CB415" s="83">
        <v>549460346</v>
      </c>
      <c r="CC415" s="84">
        <f>IFERROR(CB415/CB423,"-")</f>
        <v>5.1361735017572546E-2</v>
      </c>
      <c r="CD415" s="85">
        <v>4041</v>
      </c>
      <c r="CE415" s="86">
        <f t="shared" si="377"/>
        <v>135971.37985647118</v>
      </c>
      <c r="CF415" s="87">
        <f t="shared" si="404"/>
        <v>0.33849891104037527</v>
      </c>
    </row>
    <row r="416" spans="2:84" ht="13.5" customHeight="1">
      <c r="B416" s="304"/>
      <c r="C416" s="318"/>
      <c r="D416" s="301"/>
      <c r="E416" s="80">
        <v>4</v>
      </c>
      <c r="F416" s="102" t="s">
        <v>340</v>
      </c>
      <c r="G416" s="176" t="s">
        <v>341</v>
      </c>
      <c r="H416" s="83">
        <v>191209065</v>
      </c>
      <c r="I416" s="84">
        <f>IFERROR(H416/H423,"-")</f>
        <v>4.1538489191596847E-2</v>
      </c>
      <c r="J416" s="85">
        <v>4174</v>
      </c>
      <c r="K416" s="86">
        <f t="shared" si="369"/>
        <v>45809.550790608526</v>
      </c>
      <c r="L416" s="87">
        <f t="shared" si="396"/>
        <v>0.52476741262257987</v>
      </c>
      <c r="M416" s="313"/>
      <c r="N416" s="112">
        <v>4</v>
      </c>
      <c r="O416" s="102" t="s">
        <v>380</v>
      </c>
      <c r="P416" s="176" t="s">
        <v>381</v>
      </c>
      <c r="Q416" s="83">
        <v>23388266</v>
      </c>
      <c r="R416" s="84">
        <f>IFERROR(Q416/Q423,"-")</f>
        <v>4.2788974415857925E-2</v>
      </c>
      <c r="S416" s="85">
        <v>183</v>
      </c>
      <c r="T416" s="86">
        <f t="shared" si="370"/>
        <v>127804.73224043715</v>
      </c>
      <c r="U416" s="87">
        <f t="shared" si="397"/>
        <v>0.32161687170474518</v>
      </c>
      <c r="V416" s="313"/>
      <c r="W416" s="112">
        <v>4</v>
      </c>
      <c r="X416" s="102" t="s">
        <v>356</v>
      </c>
      <c r="Y416" s="176" t="s">
        <v>357</v>
      </c>
      <c r="Z416" s="83">
        <v>36323592</v>
      </c>
      <c r="AA416" s="84">
        <f>IFERROR(Z416/Z423,"-")</f>
        <v>5.8776018862517862E-2</v>
      </c>
      <c r="AB416" s="85">
        <v>183</v>
      </c>
      <c r="AC416" s="86">
        <f t="shared" si="371"/>
        <v>198489.57377049181</v>
      </c>
      <c r="AD416" s="87">
        <f t="shared" si="398"/>
        <v>0.35603112840466927</v>
      </c>
      <c r="AE416" s="313"/>
      <c r="AF416" s="112">
        <v>4</v>
      </c>
      <c r="AG416" s="102" t="s">
        <v>340</v>
      </c>
      <c r="AH416" s="176" t="s">
        <v>341</v>
      </c>
      <c r="AI416" s="83">
        <v>43414072</v>
      </c>
      <c r="AJ416" s="84">
        <f>IFERROR(AI416/AI423,"-")</f>
        <v>4.7125539530575737E-2</v>
      </c>
      <c r="AK416" s="85">
        <v>537</v>
      </c>
      <c r="AL416" s="86">
        <f t="shared" si="372"/>
        <v>80845.571694599625</v>
      </c>
      <c r="AM416" s="87">
        <f t="shared" si="399"/>
        <v>0.70287958115183247</v>
      </c>
      <c r="AN416" s="313"/>
      <c r="AO416" s="112">
        <v>4</v>
      </c>
      <c r="AP416" s="102" t="s">
        <v>338</v>
      </c>
      <c r="AQ416" s="176" t="s">
        <v>339</v>
      </c>
      <c r="AR416" s="83">
        <v>55390192</v>
      </c>
      <c r="AS416" s="84">
        <f>IFERROR(AR416/AR423,"-")</f>
        <v>6.2308889461117269E-2</v>
      </c>
      <c r="AT416" s="85">
        <v>164</v>
      </c>
      <c r="AU416" s="86">
        <f t="shared" si="373"/>
        <v>337745.07317073172</v>
      </c>
      <c r="AV416" s="87">
        <f t="shared" si="400"/>
        <v>0.25192012288786481</v>
      </c>
      <c r="AW416" s="313"/>
      <c r="AX416" s="112">
        <v>4</v>
      </c>
      <c r="AY416" s="102" t="s">
        <v>364</v>
      </c>
      <c r="AZ416" s="176" t="s">
        <v>365</v>
      </c>
      <c r="BA416" s="83">
        <v>61699711</v>
      </c>
      <c r="BB416" s="84">
        <f>IFERROR(BA416/BA423,"-")</f>
        <v>6.2562785902877407E-2</v>
      </c>
      <c r="BC416" s="85">
        <v>232</v>
      </c>
      <c r="BD416" s="86">
        <f t="shared" si="374"/>
        <v>265947.0301724138</v>
      </c>
      <c r="BE416" s="87">
        <f t="shared" si="401"/>
        <v>0.45669291338582679</v>
      </c>
      <c r="BF416" s="313"/>
      <c r="BG416" s="112">
        <v>4</v>
      </c>
      <c r="BH416" s="102" t="s">
        <v>344</v>
      </c>
      <c r="BI416" s="176" t="s">
        <v>345</v>
      </c>
      <c r="BJ416" s="83">
        <v>75971920</v>
      </c>
      <c r="BK416" s="84">
        <f>IFERROR(BJ416/BJ423,"-")</f>
        <v>5.7717456646127083E-2</v>
      </c>
      <c r="BL416" s="85">
        <v>139</v>
      </c>
      <c r="BM416" s="86">
        <f t="shared" si="375"/>
        <v>546560.57553956832</v>
      </c>
      <c r="BN416" s="87">
        <f t="shared" si="402"/>
        <v>0.23205342237061768</v>
      </c>
      <c r="BO416" s="313"/>
      <c r="BP416" s="112">
        <v>4</v>
      </c>
      <c r="BQ416" s="102" t="s">
        <v>340</v>
      </c>
      <c r="BR416" s="176" t="s">
        <v>341</v>
      </c>
      <c r="BS416" s="83">
        <v>39705188</v>
      </c>
      <c r="BT416" s="84">
        <f>IFERROR(BS416/BS423,"-")</f>
        <v>4.8575077850047992E-2</v>
      </c>
      <c r="BU416" s="85">
        <v>308</v>
      </c>
      <c r="BV416" s="86">
        <f t="shared" si="376"/>
        <v>128912.94805194806</v>
      </c>
      <c r="BW416" s="87">
        <f t="shared" si="403"/>
        <v>0.81266490765171506</v>
      </c>
      <c r="BX416" s="313"/>
      <c r="BY416" s="112">
        <v>4</v>
      </c>
      <c r="BZ416" s="102" t="s">
        <v>338</v>
      </c>
      <c r="CA416" s="176" t="s">
        <v>339</v>
      </c>
      <c r="CB416" s="83">
        <v>472699531</v>
      </c>
      <c r="CC416" s="84">
        <f>IFERROR(CB416/CB423,"-")</f>
        <v>4.4186388027631786E-2</v>
      </c>
      <c r="CD416" s="85">
        <v>2898</v>
      </c>
      <c r="CE416" s="86">
        <f t="shared" si="377"/>
        <v>163112.32953761215</v>
      </c>
      <c r="CF416" s="87">
        <f t="shared" si="404"/>
        <v>0.24275423018931144</v>
      </c>
    </row>
    <row r="417" spans="2:84" ht="13.5" customHeight="1">
      <c r="B417" s="304"/>
      <c r="C417" s="318"/>
      <c r="D417" s="301"/>
      <c r="E417" s="80">
        <v>5</v>
      </c>
      <c r="F417" s="175" t="s">
        <v>346</v>
      </c>
      <c r="G417" s="176" t="s">
        <v>347</v>
      </c>
      <c r="H417" s="83">
        <v>190164982</v>
      </c>
      <c r="I417" s="84">
        <f>IFERROR(H417/H423,"-")</f>
        <v>4.131167133434395E-2</v>
      </c>
      <c r="J417" s="85">
        <v>5082</v>
      </c>
      <c r="K417" s="86">
        <f t="shared" si="369"/>
        <v>37419.31955922865</v>
      </c>
      <c r="L417" s="87">
        <f t="shared" si="396"/>
        <v>0.63892381191853154</v>
      </c>
      <c r="M417" s="313"/>
      <c r="N417" s="112">
        <v>5</v>
      </c>
      <c r="O417" s="175" t="s">
        <v>352</v>
      </c>
      <c r="P417" s="176" t="s">
        <v>353</v>
      </c>
      <c r="Q417" s="83">
        <v>21887292</v>
      </c>
      <c r="R417" s="84">
        <f>IFERROR(Q417/Q423,"-")</f>
        <v>4.0042933384647317E-2</v>
      </c>
      <c r="S417" s="85">
        <v>72</v>
      </c>
      <c r="T417" s="86">
        <f t="shared" si="370"/>
        <v>303990.16666666669</v>
      </c>
      <c r="U417" s="87">
        <f t="shared" si="397"/>
        <v>0.1265377855887522</v>
      </c>
      <c r="V417" s="313"/>
      <c r="W417" s="112">
        <v>5</v>
      </c>
      <c r="X417" s="175" t="s">
        <v>338</v>
      </c>
      <c r="Y417" s="176" t="s">
        <v>339</v>
      </c>
      <c r="Z417" s="83">
        <v>30495756</v>
      </c>
      <c r="AA417" s="84">
        <f>IFERROR(Z417/Z423,"-")</f>
        <v>4.9345866727132669E-2</v>
      </c>
      <c r="AB417" s="85">
        <v>137</v>
      </c>
      <c r="AC417" s="86">
        <f t="shared" si="371"/>
        <v>222596.75912408758</v>
      </c>
      <c r="AD417" s="87">
        <f t="shared" si="398"/>
        <v>0.26653696498054474</v>
      </c>
      <c r="AE417" s="313"/>
      <c r="AF417" s="112">
        <v>5</v>
      </c>
      <c r="AG417" s="175" t="s">
        <v>366</v>
      </c>
      <c r="AH417" s="176" t="s">
        <v>367</v>
      </c>
      <c r="AI417" s="83">
        <v>38410393</v>
      </c>
      <c r="AJ417" s="84">
        <f>IFERROR(AI417/AI423,"-")</f>
        <v>4.1694096183984994E-2</v>
      </c>
      <c r="AK417" s="85">
        <v>274</v>
      </c>
      <c r="AL417" s="86">
        <f t="shared" si="372"/>
        <v>140183.91605839416</v>
      </c>
      <c r="AM417" s="87">
        <f t="shared" si="399"/>
        <v>0.3586387434554974</v>
      </c>
      <c r="AN417" s="313"/>
      <c r="AO417" s="112">
        <v>5</v>
      </c>
      <c r="AP417" s="175" t="s">
        <v>340</v>
      </c>
      <c r="AQ417" s="176" t="s">
        <v>341</v>
      </c>
      <c r="AR417" s="83">
        <v>40341440</v>
      </c>
      <c r="AS417" s="84">
        <f>IFERROR(AR417/AR423,"-")</f>
        <v>4.5380422686787124E-2</v>
      </c>
      <c r="AT417" s="85">
        <v>510</v>
      </c>
      <c r="AU417" s="86">
        <f t="shared" si="373"/>
        <v>79100.862745098042</v>
      </c>
      <c r="AV417" s="87">
        <f t="shared" si="400"/>
        <v>0.78341013824884798</v>
      </c>
      <c r="AW417" s="313"/>
      <c r="AX417" s="112">
        <v>5</v>
      </c>
      <c r="AY417" s="175" t="s">
        <v>366</v>
      </c>
      <c r="AZ417" s="176" t="s">
        <v>367</v>
      </c>
      <c r="BA417" s="83">
        <v>47425229</v>
      </c>
      <c r="BB417" s="84">
        <f>IFERROR(BA417/BA423,"-")</f>
        <v>4.8088627973021339E-2</v>
      </c>
      <c r="BC417" s="85">
        <v>170</v>
      </c>
      <c r="BD417" s="86">
        <f t="shared" si="374"/>
        <v>278971.93529411766</v>
      </c>
      <c r="BE417" s="87">
        <f t="shared" si="401"/>
        <v>0.3346456692913386</v>
      </c>
      <c r="BF417" s="313"/>
      <c r="BG417" s="112">
        <v>5</v>
      </c>
      <c r="BH417" s="175" t="s">
        <v>364</v>
      </c>
      <c r="BI417" s="176" t="s">
        <v>365</v>
      </c>
      <c r="BJ417" s="83">
        <v>75930245</v>
      </c>
      <c r="BK417" s="84">
        <f>IFERROR(BJ417/BJ423,"-")</f>
        <v>5.7685795276956373E-2</v>
      </c>
      <c r="BL417" s="85">
        <v>320</v>
      </c>
      <c r="BM417" s="86">
        <f t="shared" si="375"/>
        <v>237282.015625</v>
      </c>
      <c r="BN417" s="87">
        <f t="shared" si="402"/>
        <v>0.53422370617696158</v>
      </c>
      <c r="BO417" s="313"/>
      <c r="BP417" s="112">
        <v>5</v>
      </c>
      <c r="BQ417" s="175" t="s">
        <v>356</v>
      </c>
      <c r="BR417" s="176" t="s">
        <v>357</v>
      </c>
      <c r="BS417" s="83">
        <v>39308299</v>
      </c>
      <c r="BT417" s="84">
        <f>IFERROR(BS417/BS423,"-")</f>
        <v>4.8089526337917445E-2</v>
      </c>
      <c r="BU417" s="85">
        <v>91</v>
      </c>
      <c r="BV417" s="86">
        <f t="shared" si="376"/>
        <v>431959.32967032969</v>
      </c>
      <c r="BW417" s="87">
        <f t="shared" si="403"/>
        <v>0.24010554089709762</v>
      </c>
      <c r="BX417" s="313"/>
      <c r="BY417" s="112">
        <v>5</v>
      </c>
      <c r="BZ417" s="175" t="s">
        <v>340</v>
      </c>
      <c r="CA417" s="176" t="s">
        <v>341</v>
      </c>
      <c r="CB417" s="83">
        <v>460681604</v>
      </c>
      <c r="CC417" s="84">
        <f>IFERROR(CB417/CB423,"-")</f>
        <v>4.3062991978165953E-2</v>
      </c>
      <c r="CD417" s="85">
        <v>7315</v>
      </c>
      <c r="CE417" s="86">
        <f t="shared" si="377"/>
        <v>62977.662884483936</v>
      </c>
      <c r="CF417" s="87">
        <f t="shared" si="404"/>
        <v>0.61274920422181267</v>
      </c>
    </row>
    <row r="418" spans="2:84" ht="13.5" customHeight="1">
      <c r="B418" s="304"/>
      <c r="C418" s="318"/>
      <c r="D418" s="301"/>
      <c r="E418" s="80">
        <v>6</v>
      </c>
      <c r="F418" s="175" t="s">
        <v>348</v>
      </c>
      <c r="G418" s="176" t="s">
        <v>349</v>
      </c>
      <c r="H418" s="83">
        <v>183196536</v>
      </c>
      <c r="I418" s="84">
        <f>IFERROR(H418/H423,"-")</f>
        <v>3.9797837673511888E-2</v>
      </c>
      <c r="J418" s="85">
        <v>3372</v>
      </c>
      <c r="K418" s="86">
        <f t="shared" si="369"/>
        <v>54328.747330960854</v>
      </c>
      <c r="L418" s="87">
        <f t="shared" si="396"/>
        <v>0.42393764143827006</v>
      </c>
      <c r="M418" s="313"/>
      <c r="N418" s="112">
        <v>6</v>
      </c>
      <c r="O418" s="175" t="s">
        <v>364</v>
      </c>
      <c r="P418" s="176" t="s">
        <v>365</v>
      </c>
      <c r="Q418" s="83">
        <v>20221314</v>
      </c>
      <c r="R418" s="84">
        <f>IFERROR(Q418/Q423,"-")</f>
        <v>3.6995016535258732E-2</v>
      </c>
      <c r="S418" s="85">
        <v>177</v>
      </c>
      <c r="T418" s="86">
        <f t="shared" si="370"/>
        <v>114244.71186440678</v>
      </c>
      <c r="U418" s="87">
        <f t="shared" si="397"/>
        <v>0.31107205623901579</v>
      </c>
      <c r="V418" s="313"/>
      <c r="W418" s="112">
        <v>6</v>
      </c>
      <c r="X418" s="175" t="s">
        <v>358</v>
      </c>
      <c r="Y418" s="176" t="s">
        <v>359</v>
      </c>
      <c r="Z418" s="83">
        <v>24707914</v>
      </c>
      <c r="AA418" s="84">
        <f>IFERROR(Z418/Z423,"-")</f>
        <v>3.9980429780112861E-2</v>
      </c>
      <c r="AB418" s="85">
        <v>288</v>
      </c>
      <c r="AC418" s="86">
        <f t="shared" si="371"/>
        <v>85791.368055555562</v>
      </c>
      <c r="AD418" s="87">
        <f t="shared" si="398"/>
        <v>0.56031128404669261</v>
      </c>
      <c r="AE418" s="313"/>
      <c r="AF418" s="112">
        <v>6</v>
      </c>
      <c r="AG418" s="175" t="s">
        <v>362</v>
      </c>
      <c r="AH418" s="176" t="s">
        <v>363</v>
      </c>
      <c r="AI418" s="83">
        <v>34696855</v>
      </c>
      <c r="AJ418" s="84">
        <f>IFERROR(AI418/AI423,"-")</f>
        <v>3.7663087947363116E-2</v>
      </c>
      <c r="AK418" s="85">
        <v>314</v>
      </c>
      <c r="AL418" s="86">
        <f t="shared" si="372"/>
        <v>110499.53821656051</v>
      </c>
      <c r="AM418" s="87">
        <f t="shared" si="399"/>
        <v>0.41099476439790578</v>
      </c>
      <c r="AN418" s="313"/>
      <c r="AO418" s="112">
        <v>6</v>
      </c>
      <c r="AP418" s="175" t="s">
        <v>362</v>
      </c>
      <c r="AQ418" s="176" t="s">
        <v>363</v>
      </c>
      <c r="AR418" s="83">
        <v>39062280</v>
      </c>
      <c r="AS418" s="84">
        <f>IFERROR(AR418/AR423,"-")</f>
        <v>4.3941484922442799E-2</v>
      </c>
      <c r="AT418" s="85">
        <v>266</v>
      </c>
      <c r="AU418" s="86">
        <f t="shared" si="373"/>
        <v>146850.67669172931</v>
      </c>
      <c r="AV418" s="87">
        <f t="shared" si="400"/>
        <v>0.40860215053763443</v>
      </c>
      <c r="AW418" s="313"/>
      <c r="AX418" s="112">
        <v>6</v>
      </c>
      <c r="AY418" s="175" t="s">
        <v>340</v>
      </c>
      <c r="AZ418" s="176" t="s">
        <v>341</v>
      </c>
      <c r="BA418" s="83">
        <v>46074882</v>
      </c>
      <c r="BB418" s="84">
        <f>IFERROR(BA418/BA423,"-")</f>
        <v>4.6719391895795749E-2</v>
      </c>
      <c r="BC418" s="85">
        <v>421</v>
      </c>
      <c r="BD418" s="86">
        <f t="shared" si="374"/>
        <v>109441.52494061757</v>
      </c>
      <c r="BE418" s="87">
        <f t="shared" si="401"/>
        <v>0.82874015748031493</v>
      </c>
      <c r="BF418" s="313"/>
      <c r="BG418" s="112">
        <v>6</v>
      </c>
      <c r="BH418" s="175" t="s">
        <v>366</v>
      </c>
      <c r="BI418" s="176" t="s">
        <v>367</v>
      </c>
      <c r="BJ418" s="83">
        <v>71076039</v>
      </c>
      <c r="BK418" s="84">
        <f>IFERROR(BJ418/BJ423,"-")</f>
        <v>5.3997953448602296E-2</v>
      </c>
      <c r="BL418" s="85">
        <v>201</v>
      </c>
      <c r="BM418" s="86">
        <f t="shared" si="375"/>
        <v>353612.13432835822</v>
      </c>
      <c r="BN418" s="87">
        <f t="shared" si="402"/>
        <v>0.335559265442404</v>
      </c>
      <c r="BO418" s="313"/>
      <c r="BP418" s="112">
        <v>6</v>
      </c>
      <c r="BQ418" s="175" t="s">
        <v>366</v>
      </c>
      <c r="BR418" s="176" t="s">
        <v>367</v>
      </c>
      <c r="BS418" s="83">
        <v>37153138</v>
      </c>
      <c r="BT418" s="84">
        <f>IFERROR(BS418/BS423,"-")</f>
        <v>4.5452915894103725E-2</v>
      </c>
      <c r="BU418" s="85">
        <v>117</v>
      </c>
      <c r="BV418" s="86">
        <f t="shared" si="376"/>
        <v>317548.18803418806</v>
      </c>
      <c r="BW418" s="87">
        <f t="shared" si="403"/>
        <v>0.30870712401055411</v>
      </c>
      <c r="BX418" s="313"/>
      <c r="BY418" s="112">
        <v>6</v>
      </c>
      <c r="BZ418" s="175" t="s">
        <v>344</v>
      </c>
      <c r="CA418" s="176" t="s">
        <v>345</v>
      </c>
      <c r="CB418" s="83">
        <v>432336586</v>
      </c>
      <c r="CC418" s="84">
        <f>IFERROR(CB418/CB423,"-")</f>
        <v>4.041339348724169E-2</v>
      </c>
      <c r="CD418" s="85">
        <v>1373</v>
      </c>
      <c r="CE418" s="86">
        <f t="shared" si="377"/>
        <v>314884.62199563003</v>
      </c>
      <c r="CF418" s="87">
        <f t="shared" si="404"/>
        <v>0.11501088959624728</v>
      </c>
    </row>
    <row r="419" spans="2:84" ht="13.5" customHeight="1">
      <c r="B419" s="304"/>
      <c r="C419" s="318"/>
      <c r="D419" s="301"/>
      <c r="E419" s="80">
        <v>7</v>
      </c>
      <c r="F419" s="102" t="s">
        <v>344</v>
      </c>
      <c r="G419" s="176" t="s">
        <v>345</v>
      </c>
      <c r="H419" s="83">
        <v>168168032</v>
      </c>
      <c r="I419" s="84">
        <f>IFERROR(H419/H423,"-")</f>
        <v>3.6533027236988543E-2</v>
      </c>
      <c r="J419" s="85">
        <v>685</v>
      </c>
      <c r="K419" s="86">
        <f t="shared" si="369"/>
        <v>245500.77664233575</v>
      </c>
      <c r="L419" s="87">
        <f t="shared" si="396"/>
        <v>8.6120191098818202E-2</v>
      </c>
      <c r="M419" s="313"/>
      <c r="N419" s="112">
        <v>7</v>
      </c>
      <c r="O419" s="102" t="s">
        <v>340</v>
      </c>
      <c r="P419" s="176" t="s">
        <v>341</v>
      </c>
      <c r="Q419" s="83">
        <v>20075783</v>
      </c>
      <c r="R419" s="84">
        <f>IFERROR(Q419/Q423,"-")</f>
        <v>3.6728766688617083E-2</v>
      </c>
      <c r="S419" s="85">
        <v>427</v>
      </c>
      <c r="T419" s="86">
        <f t="shared" si="370"/>
        <v>47015.885245901642</v>
      </c>
      <c r="U419" s="87">
        <f t="shared" si="397"/>
        <v>0.75043936731107208</v>
      </c>
      <c r="V419" s="313"/>
      <c r="W419" s="112">
        <v>7</v>
      </c>
      <c r="X419" s="102" t="s">
        <v>340</v>
      </c>
      <c r="Y419" s="176" t="s">
        <v>341</v>
      </c>
      <c r="Z419" s="83">
        <v>21298040</v>
      </c>
      <c r="AA419" s="84">
        <f>IFERROR(Z419/Z423,"-")</f>
        <v>3.4462836185767641E-2</v>
      </c>
      <c r="AB419" s="85">
        <v>432</v>
      </c>
      <c r="AC419" s="86">
        <f t="shared" si="371"/>
        <v>49301.018518518518</v>
      </c>
      <c r="AD419" s="87">
        <f t="shared" si="398"/>
        <v>0.84046692607003892</v>
      </c>
      <c r="AE419" s="313"/>
      <c r="AF419" s="112">
        <v>7</v>
      </c>
      <c r="AG419" s="102" t="s">
        <v>352</v>
      </c>
      <c r="AH419" s="176" t="s">
        <v>353</v>
      </c>
      <c r="AI419" s="83">
        <v>33129636</v>
      </c>
      <c r="AJ419" s="84">
        <f>IFERROR(AI419/AI423,"-")</f>
        <v>3.5961887448649948E-2</v>
      </c>
      <c r="AK419" s="85">
        <v>73</v>
      </c>
      <c r="AL419" s="86">
        <f t="shared" si="372"/>
        <v>453830.63013698632</v>
      </c>
      <c r="AM419" s="87">
        <f t="shared" si="399"/>
        <v>9.5549738219895292E-2</v>
      </c>
      <c r="AN419" s="313"/>
      <c r="AO419" s="112">
        <v>7</v>
      </c>
      <c r="AP419" s="102" t="s">
        <v>366</v>
      </c>
      <c r="AQ419" s="176" t="s">
        <v>367</v>
      </c>
      <c r="AR419" s="83">
        <v>27375155</v>
      </c>
      <c r="AS419" s="84">
        <f>IFERROR(AR419/AR423,"-")</f>
        <v>3.0794540428311777E-2</v>
      </c>
      <c r="AT419" s="85">
        <v>235</v>
      </c>
      <c r="AU419" s="86">
        <f t="shared" si="373"/>
        <v>116490.02127659574</v>
      </c>
      <c r="AV419" s="87">
        <f t="shared" si="400"/>
        <v>0.36098310291858676</v>
      </c>
      <c r="AW419" s="313"/>
      <c r="AX419" s="112">
        <v>7</v>
      </c>
      <c r="AY419" s="102" t="s">
        <v>400</v>
      </c>
      <c r="AZ419" s="176" t="s">
        <v>401</v>
      </c>
      <c r="BA419" s="83">
        <v>30927334</v>
      </c>
      <c r="BB419" s="84">
        <f>IFERROR(BA419/BA423,"-")</f>
        <v>3.1359955244989413E-2</v>
      </c>
      <c r="BC419" s="85">
        <v>168</v>
      </c>
      <c r="BD419" s="86">
        <f t="shared" si="374"/>
        <v>184091.27380952382</v>
      </c>
      <c r="BE419" s="87">
        <f t="shared" si="401"/>
        <v>0.33070866141732286</v>
      </c>
      <c r="BF419" s="313"/>
      <c r="BG419" s="112">
        <v>7</v>
      </c>
      <c r="BH419" s="102" t="s">
        <v>340</v>
      </c>
      <c r="BI419" s="176" t="s">
        <v>341</v>
      </c>
      <c r="BJ419" s="83">
        <v>58563134</v>
      </c>
      <c r="BK419" s="84">
        <f>IFERROR(BJ419/BJ423,"-")</f>
        <v>4.4491637801260399E-2</v>
      </c>
      <c r="BL419" s="85">
        <v>506</v>
      </c>
      <c r="BM419" s="86">
        <f t="shared" si="375"/>
        <v>115737.41897233202</v>
      </c>
      <c r="BN419" s="87">
        <f t="shared" si="402"/>
        <v>0.84474123539232049</v>
      </c>
      <c r="BO419" s="313"/>
      <c r="BP419" s="112">
        <v>7</v>
      </c>
      <c r="BQ419" s="102" t="s">
        <v>368</v>
      </c>
      <c r="BR419" s="176" t="s">
        <v>369</v>
      </c>
      <c r="BS419" s="83">
        <v>27760588</v>
      </c>
      <c r="BT419" s="84">
        <f>IFERROR(BS419/BS423,"-")</f>
        <v>3.3962129162141433E-2</v>
      </c>
      <c r="BU419" s="85">
        <v>117</v>
      </c>
      <c r="BV419" s="86">
        <f t="shared" si="376"/>
        <v>237269.98290598291</v>
      </c>
      <c r="BW419" s="87">
        <f t="shared" si="403"/>
        <v>0.30870712401055411</v>
      </c>
      <c r="BX419" s="313"/>
      <c r="BY419" s="112">
        <v>7</v>
      </c>
      <c r="BZ419" s="102" t="s">
        <v>364</v>
      </c>
      <c r="CA419" s="176" t="s">
        <v>365</v>
      </c>
      <c r="CB419" s="83">
        <v>393094179</v>
      </c>
      <c r="CC419" s="84">
        <f>IFERROR(CB419/CB423,"-")</f>
        <v>3.6745143131308389E-2</v>
      </c>
      <c r="CD419" s="85">
        <v>3330</v>
      </c>
      <c r="CE419" s="86">
        <f t="shared" si="377"/>
        <v>118046.3</v>
      </c>
      <c r="CF419" s="87">
        <f t="shared" si="404"/>
        <v>0.27894119618026469</v>
      </c>
    </row>
    <row r="420" spans="2:84" ht="13.5" customHeight="1">
      <c r="B420" s="304"/>
      <c r="C420" s="318"/>
      <c r="D420" s="301"/>
      <c r="E420" s="80">
        <v>8</v>
      </c>
      <c r="F420" s="102" t="s">
        <v>352</v>
      </c>
      <c r="G420" s="176" t="s">
        <v>353</v>
      </c>
      <c r="H420" s="83">
        <v>137891079</v>
      </c>
      <c r="I420" s="84">
        <f>IFERROR(H420/H423,"-")</f>
        <v>2.9955625245378023E-2</v>
      </c>
      <c r="J420" s="85">
        <v>716</v>
      </c>
      <c r="K420" s="86">
        <f t="shared" si="369"/>
        <v>192585.30586592178</v>
      </c>
      <c r="L420" s="87">
        <f t="shared" si="396"/>
        <v>9.0017601206939898E-2</v>
      </c>
      <c r="M420" s="313"/>
      <c r="N420" s="112">
        <v>8</v>
      </c>
      <c r="O420" s="102" t="s">
        <v>354</v>
      </c>
      <c r="P420" s="176" t="s">
        <v>355</v>
      </c>
      <c r="Q420" s="83">
        <v>19795324</v>
      </c>
      <c r="R420" s="84">
        <f>IFERROR(Q420/Q423,"-")</f>
        <v>3.6215665248104253E-2</v>
      </c>
      <c r="S420" s="85">
        <v>276</v>
      </c>
      <c r="T420" s="86">
        <f t="shared" si="370"/>
        <v>71722.188405797104</v>
      </c>
      <c r="U420" s="87">
        <f t="shared" si="397"/>
        <v>0.48506151142355008</v>
      </c>
      <c r="V420" s="313"/>
      <c r="W420" s="112">
        <v>8</v>
      </c>
      <c r="X420" s="102" t="s">
        <v>354</v>
      </c>
      <c r="Y420" s="176" t="s">
        <v>355</v>
      </c>
      <c r="Z420" s="83">
        <v>18739103</v>
      </c>
      <c r="AA420" s="84">
        <f>IFERROR(Z420/Z423,"-")</f>
        <v>3.0322162835511011E-2</v>
      </c>
      <c r="AB420" s="85">
        <v>273</v>
      </c>
      <c r="AC420" s="86">
        <f t="shared" si="371"/>
        <v>68641.402930402925</v>
      </c>
      <c r="AD420" s="87">
        <f t="shared" si="398"/>
        <v>0.5311284046692607</v>
      </c>
      <c r="AE420" s="313"/>
      <c r="AF420" s="112">
        <v>8</v>
      </c>
      <c r="AG420" s="102" t="s">
        <v>360</v>
      </c>
      <c r="AH420" s="176" t="s">
        <v>361</v>
      </c>
      <c r="AI420" s="83">
        <v>28481850</v>
      </c>
      <c r="AJ420" s="84">
        <f>IFERROR(AI420/AI423,"-")</f>
        <v>3.0916762382458125E-2</v>
      </c>
      <c r="AK420" s="85">
        <v>396</v>
      </c>
      <c r="AL420" s="86">
        <f t="shared" si="372"/>
        <v>71923.863636363632</v>
      </c>
      <c r="AM420" s="87">
        <f t="shared" si="399"/>
        <v>0.51832460732984298</v>
      </c>
      <c r="AN420" s="313"/>
      <c r="AO420" s="112">
        <v>8</v>
      </c>
      <c r="AP420" s="102" t="s">
        <v>342</v>
      </c>
      <c r="AQ420" s="176" t="s">
        <v>343</v>
      </c>
      <c r="AR420" s="83">
        <v>26193213</v>
      </c>
      <c r="AS420" s="84">
        <f>IFERROR(AR420/AR423,"-")</f>
        <v>2.946496400388899E-2</v>
      </c>
      <c r="AT420" s="85">
        <v>415</v>
      </c>
      <c r="AU420" s="86">
        <f t="shared" si="373"/>
        <v>63116.175903614458</v>
      </c>
      <c r="AV420" s="87">
        <f t="shared" si="400"/>
        <v>0.6374807987711214</v>
      </c>
      <c r="AW420" s="313"/>
      <c r="AX420" s="112">
        <v>8</v>
      </c>
      <c r="AY420" s="102" t="s">
        <v>344</v>
      </c>
      <c r="AZ420" s="176" t="s">
        <v>345</v>
      </c>
      <c r="BA420" s="83">
        <v>26750623</v>
      </c>
      <c r="BB420" s="84">
        <f>IFERROR(BA420/BA423,"-")</f>
        <v>2.7124819101949894E-2</v>
      </c>
      <c r="BC420" s="85">
        <v>103</v>
      </c>
      <c r="BD420" s="86">
        <f t="shared" si="374"/>
        <v>259714.78640776698</v>
      </c>
      <c r="BE420" s="87">
        <f t="shared" si="401"/>
        <v>0.20275590551181102</v>
      </c>
      <c r="BF420" s="313"/>
      <c r="BG420" s="112">
        <v>8</v>
      </c>
      <c r="BH420" s="102" t="s">
        <v>368</v>
      </c>
      <c r="BI420" s="176" t="s">
        <v>369</v>
      </c>
      <c r="BJ420" s="83">
        <v>44204972</v>
      </c>
      <c r="BK420" s="84">
        <f>IFERROR(BJ420/BJ423,"-")</f>
        <v>3.3583441815782218E-2</v>
      </c>
      <c r="BL420" s="85">
        <v>197</v>
      </c>
      <c r="BM420" s="86">
        <f t="shared" si="375"/>
        <v>224390.72081218273</v>
      </c>
      <c r="BN420" s="87">
        <f t="shared" si="402"/>
        <v>0.328881469115192</v>
      </c>
      <c r="BO420" s="313"/>
      <c r="BP420" s="112">
        <v>8</v>
      </c>
      <c r="BQ420" s="102" t="s">
        <v>360</v>
      </c>
      <c r="BR420" s="176" t="s">
        <v>361</v>
      </c>
      <c r="BS420" s="83">
        <v>24367564</v>
      </c>
      <c r="BT420" s="84">
        <f>IFERROR(BS420/BS423,"-")</f>
        <v>2.9811124891689893E-2</v>
      </c>
      <c r="BU420" s="85">
        <v>163</v>
      </c>
      <c r="BV420" s="86">
        <f t="shared" si="376"/>
        <v>149494.25766871165</v>
      </c>
      <c r="BW420" s="87">
        <f t="shared" si="403"/>
        <v>0.43007915567282323</v>
      </c>
      <c r="BX420" s="313"/>
      <c r="BY420" s="112">
        <v>8</v>
      </c>
      <c r="BZ420" s="102" t="s">
        <v>366</v>
      </c>
      <c r="CA420" s="176" t="s">
        <v>367</v>
      </c>
      <c r="CB420" s="83">
        <v>356915993</v>
      </c>
      <c r="CC420" s="84">
        <f>IFERROR(CB420/CB423,"-")</f>
        <v>3.3363326015158477E-2</v>
      </c>
      <c r="CD420" s="85">
        <v>2637</v>
      </c>
      <c r="CE420" s="86">
        <f t="shared" si="377"/>
        <v>135349.2578687903</v>
      </c>
      <c r="CF420" s="87">
        <f t="shared" si="404"/>
        <v>0.22089127156977717</v>
      </c>
    </row>
    <row r="421" spans="2:84" ht="13.5" customHeight="1">
      <c r="B421" s="304"/>
      <c r="C421" s="318"/>
      <c r="D421" s="301"/>
      <c r="E421" s="80">
        <v>9</v>
      </c>
      <c r="F421" s="102" t="s">
        <v>380</v>
      </c>
      <c r="G421" s="176" t="s">
        <v>381</v>
      </c>
      <c r="H421" s="83">
        <v>134000076</v>
      </c>
      <c r="I421" s="84">
        <f>IFERROR(H421/H423,"-")</f>
        <v>2.9110339034392311E-2</v>
      </c>
      <c r="J421" s="85">
        <v>1681</v>
      </c>
      <c r="K421" s="86">
        <f t="shared" si="369"/>
        <v>79714.500892326003</v>
      </c>
      <c r="L421" s="87">
        <f t="shared" si="396"/>
        <v>0.21134020618556701</v>
      </c>
      <c r="M421" s="313"/>
      <c r="N421" s="112">
        <v>9</v>
      </c>
      <c r="O421" s="102" t="s">
        <v>346</v>
      </c>
      <c r="P421" s="176" t="s">
        <v>347</v>
      </c>
      <c r="Q421" s="83">
        <v>18460281</v>
      </c>
      <c r="R421" s="84">
        <f>IFERROR(Q421/Q423,"-")</f>
        <v>3.3773195987190675E-2</v>
      </c>
      <c r="S421" s="85">
        <v>466</v>
      </c>
      <c r="T421" s="86">
        <f t="shared" si="370"/>
        <v>39614.336909871243</v>
      </c>
      <c r="U421" s="87">
        <f t="shared" si="397"/>
        <v>0.8189806678383128</v>
      </c>
      <c r="V421" s="313"/>
      <c r="W421" s="112">
        <v>9</v>
      </c>
      <c r="X421" s="102" t="s">
        <v>366</v>
      </c>
      <c r="Y421" s="176" t="s">
        <v>367</v>
      </c>
      <c r="Z421" s="83">
        <v>18188345</v>
      </c>
      <c r="AA421" s="84">
        <f>IFERROR(Z421/Z423,"-")</f>
        <v>2.9430968963586598E-2</v>
      </c>
      <c r="AB421" s="85">
        <v>169</v>
      </c>
      <c r="AC421" s="86">
        <f t="shared" si="371"/>
        <v>107623.34319526626</v>
      </c>
      <c r="AD421" s="87">
        <f t="shared" si="398"/>
        <v>0.32879377431906615</v>
      </c>
      <c r="AE421" s="313"/>
      <c r="AF421" s="112">
        <v>9</v>
      </c>
      <c r="AG421" s="102" t="s">
        <v>342</v>
      </c>
      <c r="AH421" s="176" t="s">
        <v>343</v>
      </c>
      <c r="AI421" s="83">
        <v>25412176</v>
      </c>
      <c r="AJ421" s="84">
        <f>IFERROR(AI421/AI423,"-")</f>
        <v>2.7584662057176947E-2</v>
      </c>
      <c r="AK421" s="85">
        <v>483</v>
      </c>
      <c r="AL421" s="86">
        <f t="shared" si="372"/>
        <v>52613.200828157351</v>
      </c>
      <c r="AM421" s="87">
        <f t="shared" si="399"/>
        <v>0.63219895287958117</v>
      </c>
      <c r="AN421" s="313"/>
      <c r="AO421" s="112">
        <v>9</v>
      </c>
      <c r="AP421" s="102" t="s">
        <v>408</v>
      </c>
      <c r="AQ421" s="176" t="s">
        <v>409</v>
      </c>
      <c r="AR421" s="83">
        <v>24435898</v>
      </c>
      <c r="AS421" s="84">
        <f>IFERROR(AR421/AR423,"-")</f>
        <v>2.7488145687690278E-2</v>
      </c>
      <c r="AT421" s="85">
        <v>109</v>
      </c>
      <c r="AU421" s="86">
        <f t="shared" si="373"/>
        <v>224182.55045871559</v>
      </c>
      <c r="AV421" s="87">
        <f t="shared" si="400"/>
        <v>0.1674347158218126</v>
      </c>
      <c r="AW421" s="313"/>
      <c r="AX421" s="112">
        <v>9</v>
      </c>
      <c r="AY421" s="102" t="s">
        <v>338</v>
      </c>
      <c r="AZ421" s="176" t="s">
        <v>339</v>
      </c>
      <c r="BA421" s="83">
        <v>25334826</v>
      </c>
      <c r="BB421" s="84">
        <f>IFERROR(BA421/BA423,"-")</f>
        <v>2.5689217489603022E-2</v>
      </c>
      <c r="BC421" s="85">
        <v>108</v>
      </c>
      <c r="BD421" s="86">
        <f t="shared" si="374"/>
        <v>234581.72222222222</v>
      </c>
      <c r="BE421" s="87">
        <f t="shared" si="401"/>
        <v>0.2125984251968504</v>
      </c>
      <c r="BF421" s="313"/>
      <c r="BG421" s="112">
        <v>9</v>
      </c>
      <c r="BH421" s="102" t="s">
        <v>358</v>
      </c>
      <c r="BI421" s="176" t="s">
        <v>359</v>
      </c>
      <c r="BJ421" s="83">
        <v>38086358</v>
      </c>
      <c r="BK421" s="84">
        <f>IFERROR(BJ421/BJ423,"-")</f>
        <v>2.8935002783579449E-2</v>
      </c>
      <c r="BL421" s="85">
        <v>146</v>
      </c>
      <c r="BM421" s="86">
        <f t="shared" si="375"/>
        <v>260865.46575342465</v>
      </c>
      <c r="BN421" s="87">
        <f t="shared" si="402"/>
        <v>0.24373956594323873</v>
      </c>
      <c r="BO421" s="313"/>
      <c r="BP421" s="112">
        <v>9</v>
      </c>
      <c r="BQ421" s="102" t="s">
        <v>396</v>
      </c>
      <c r="BR421" s="176" t="s">
        <v>397</v>
      </c>
      <c r="BS421" s="83">
        <v>18888423</v>
      </c>
      <c r="BT421" s="84">
        <f>IFERROR(BS421/BS423,"-")</f>
        <v>2.3107978173775103E-2</v>
      </c>
      <c r="BU421" s="85">
        <v>53</v>
      </c>
      <c r="BV421" s="86">
        <f t="shared" si="376"/>
        <v>356385.33962264151</v>
      </c>
      <c r="BW421" s="87">
        <f t="shared" si="403"/>
        <v>0.13984168865435356</v>
      </c>
      <c r="BX421" s="313"/>
      <c r="BY421" s="112">
        <v>9</v>
      </c>
      <c r="BZ421" s="102" t="s">
        <v>342</v>
      </c>
      <c r="CA421" s="176" t="s">
        <v>343</v>
      </c>
      <c r="CB421" s="83">
        <v>333113850</v>
      </c>
      <c r="CC421" s="84">
        <f>IFERROR(CB421/CB423,"-")</f>
        <v>3.1138380447173177E-2</v>
      </c>
      <c r="CD421" s="85">
        <v>6284</v>
      </c>
      <c r="CE421" s="86">
        <f t="shared" si="377"/>
        <v>53009.842457033737</v>
      </c>
      <c r="CF421" s="87">
        <f t="shared" si="404"/>
        <v>0.52638632936840346</v>
      </c>
    </row>
    <row r="422" spans="2:84" ht="13.5" customHeight="1">
      <c r="B422" s="304"/>
      <c r="C422" s="318"/>
      <c r="D422" s="301"/>
      <c r="E422" s="88">
        <v>10</v>
      </c>
      <c r="F422" s="177" t="s">
        <v>362</v>
      </c>
      <c r="G422" s="178" t="s">
        <v>363</v>
      </c>
      <c r="H422" s="91">
        <v>128245093</v>
      </c>
      <c r="I422" s="92">
        <f>IFERROR(H422/H423,"-")</f>
        <v>2.7860119547448405E-2</v>
      </c>
      <c r="J422" s="93">
        <v>2288</v>
      </c>
      <c r="K422" s="94">
        <f t="shared" si="369"/>
        <v>56051.177010489511</v>
      </c>
      <c r="L422" s="95">
        <f t="shared" si="396"/>
        <v>0.28765401056072415</v>
      </c>
      <c r="M422" s="313"/>
      <c r="N422" s="113">
        <v>10</v>
      </c>
      <c r="O422" s="177" t="s">
        <v>348</v>
      </c>
      <c r="P422" s="178" t="s">
        <v>349</v>
      </c>
      <c r="Q422" s="91">
        <v>17973263</v>
      </c>
      <c r="R422" s="92">
        <f>IFERROR(Q422/Q423,"-")</f>
        <v>3.2882193604112674E-2</v>
      </c>
      <c r="S422" s="93">
        <v>306</v>
      </c>
      <c r="T422" s="94">
        <f t="shared" si="370"/>
        <v>58736.15359477124</v>
      </c>
      <c r="U422" s="95">
        <f t="shared" si="397"/>
        <v>0.53778558875219684</v>
      </c>
      <c r="V422" s="313"/>
      <c r="W422" s="113">
        <v>10</v>
      </c>
      <c r="X422" s="177" t="s">
        <v>342</v>
      </c>
      <c r="Y422" s="178" t="s">
        <v>343</v>
      </c>
      <c r="Z422" s="91">
        <v>17486256</v>
      </c>
      <c r="AA422" s="92">
        <f>IFERROR(Z422/Z423,"-")</f>
        <v>2.8294903006586356E-2</v>
      </c>
      <c r="AB422" s="93">
        <v>344</v>
      </c>
      <c r="AC422" s="94">
        <f t="shared" si="371"/>
        <v>50832.139534883718</v>
      </c>
      <c r="AD422" s="95">
        <f t="shared" si="398"/>
        <v>0.66926070038910501</v>
      </c>
      <c r="AE422" s="313"/>
      <c r="AF422" s="113">
        <v>10</v>
      </c>
      <c r="AG422" s="177" t="s">
        <v>354</v>
      </c>
      <c r="AH422" s="178" t="s">
        <v>355</v>
      </c>
      <c r="AI422" s="91">
        <v>25104530</v>
      </c>
      <c r="AJ422" s="92">
        <f>IFERROR(AI422/AI423,"-")</f>
        <v>2.7250715411158036E-2</v>
      </c>
      <c r="AK422" s="93">
        <v>313</v>
      </c>
      <c r="AL422" s="94">
        <f t="shared" si="372"/>
        <v>80206.166134185303</v>
      </c>
      <c r="AM422" s="95">
        <f t="shared" si="399"/>
        <v>0.40968586387434552</v>
      </c>
      <c r="AN422" s="313"/>
      <c r="AO422" s="113">
        <v>10</v>
      </c>
      <c r="AP422" s="177" t="s">
        <v>360</v>
      </c>
      <c r="AQ422" s="178" t="s">
        <v>361</v>
      </c>
      <c r="AR422" s="91">
        <v>20712429</v>
      </c>
      <c r="AS422" s="92">
        <f>IFERROR(AR422/AR423,"-")</f>
        <v>2.3299584320491968E-2</v>
      </c>
      <c r="AT422" s="93">
        <v>343</v>
      </c>
      <c r="AU422" s="94">
        <f t="shared" si="373"/>
        <v>60386.090379008747</v>
      </c>
      <c r="AV422" s="95">
        <f t="shared" si="400"/>
        <v>0.5268817204301075</v>
      </c>
      <c r="AW422" s="313"/>
      <c r="AX422" s="113">
        <v>10</v>
      </c>
      <c r="AY422" s="177" t="s">
        <v>360</v>
      </c>
      <c r="AZ422" s="178" t="s">
        <v>361</v>
      </c>
      <c r="BA422" s="91">
        <v>24320548</v>
      </c>
      <c r="BB422" s="92">
        <f>IFERROR(BA422/BA423,"-")</f>
        <v>2.4660751450920948E-2</v>
      </c>
      <c r="BC422" s="93">
        <v>280</v>
      </c>
      <c r="BD422" s="94">
        <f t="shared" si="374"/>
        <v>86859.1</v>
      </c>
      <c r="BE422" s="95">
        <f t="shared" si="401"/>
        <v>0.55118110236220474</v>
      </c>
      <c r="BF422" s="313"/>
      <c r="BG422" s="113">
        <v>10</v>
      </c>
      <c r="BH422" s="177" t="s">
        <v>338</v>
      </c>
      <c r="BI422" s="178" t="s">
        <v>339</v>
      </c>
      <c r="BJ422" s="91">
        <v>35301893</v>
      </c>
      <c r="BK422" s="92">
        <f>IFERROR(BJ422/BJ423,"-")</f>
        <v>2.6819586483449634E-2</v>
      </c>
      <c r="BL422" s="93">
        <v>118</v>
      </c>
      <c r="BM422" s="94">
        <f t="shared" si="375"/>
        <v>299168.5847457627</v>
      </c>
      <c r="BN422" s="95">
        <f t="shared" si="402"/>
        <v>0.19699499165275458</v>
      </c>
      <c r="BO422" s="313"/>
      <c r="BP422" s="113">
        <v>10</v>
      </c>
      <c r="BQ422" s="177" t="s">
        <v>406</v>
      </c>
      <c r="BR422" s="178" t="s">
        <v>407</v>
      </c>
      <c r="BS422" s="91">
        <v>17453945</v>
      </c>
      <c r="BT422" s="92">
        <f>IFERROR(BS422/BS423,"-")</f>
        <v>2.1353046789891941E-2</v>
      </c>
      <c r="BU422" s="93">
        <v>37</v>
      </c>
      <c r="BV422" s="94">
        <f t="shared" si="376"/>
        <v>471728.24324324325</v>
      </c>
      <c r="BW422" s="95">
        <f t="shared" si="403"/>
        <v>9.7625329815303433E-2</v>
      </c>
      <c r="BX422" s="313"/>
      <c r="BY422" s="113">
        <v>10</v>
      </c>
      <c r="BZ422" s="177" t="s">
        <v>346</v>
      </c>
      <c r="CA422" s="178" t="s">
        <v>347</v>
      </c>
      <c r="CB422" s="91">
        <v>302373297</v>
      </c>
      <c r="CC422" s="92">
        <f>IFERROR(CB422/CB423,"-")</f>
        <v>2.8264855271109526E-2</v>
      </c>
      <c r="CD422" s="93">
        <v>8075</v>
      </c>
      <c r="CE422" s="94">
        <f t="shared" si="377"/>
        <v>37445.609535603719</v>
      </c>
      <c r="CF422" s="95">
        <f t="shared" si="404"/>
        <v>0.67641145920589718</v>
      </c>
    </row>
    <row r="423" spans="2:84" s="173" customFormat="1" ht="13.5" customHeight="1">
      <c r="B423" s="266"/>
      <c r="C423" s="320"/>
      <c r="D423" s="302"/>
      <c r="E423" s="96" t="s">
        <v>164</v>
      </c>
      <c r="F423" s="97"/>
      <c r="G423" s="98"/>
      <c r="H423" s="228">
        <v>4603178130</v>
      </c>
      <c r="I423" s="99" t="s">
        <v>292</v>
      </c>
      <c r="J423" s="100">
        <v>7182</v>
      </c>
      <c r="K423" s="49">
        <f t="shared" si="369"/>
        <v>640932.62740183796</v>
      </c>
      <c r="L423" s="101">
        <f t="shared" si="396"/>
        <v>0.90294191601709828</v>
      </c>
      <c r="M423" s="314"/>
      <c r="N423" s="96" t="s">
        <v>164</v>
      </c>
      <c r="O423" s="97"/>
      <c r="P423" s="98"/>
      <c r="Q423" s="228">
        <v>546595620</v>
      </c>
      <c r="R423" s="99" t="s">
        <v>292</v>
      </c>
      <c r="S423" s="100">
        <v>567</v>
      </c>
      <c r="T423" s="49">
        <f t="shared" si="370"/>
        <v>964013.43915343913</v>
      </c>
      <c r="U423" s="101">
        <f t="shared" si="397"/>
        <v>0.99648506151142358</v>
      </c>
      <c r="V423" s="314"/>
      <c r="W423" s="96" t="s">
        <v>164</v>
      </c>
      <c r="X423" s="97"/>
      <c r="Y423" s="98"/>
      <c r="Z423" s="228">
        <v>618000210</v>
      </c>
      <c r="AA423" s="99" t="s">
        <v>292</v>
      </c>
      <c r="AB423" s="100">
        <v>512</v>
      </c>
      <c r="AC423" s="49">
        <f t="shared" si="371"/>
        <v>1207031.66015625</v>
      </c>
      <c r="AD423" s="101">
        <f t="shared" si="398"/>
        <v>0.99610894941634243</v>
      </c>
      <c r="AE423" s="314"/>
      <c r="AF423" s="96" t="s">
        <v>164</v>
      </c>
      <c r="AG423" s="97"/>
      <c r="AH423" s="98"/>
      <c r="AI423" s="228">
        <v>921242970</v>
      </c>
      <c r="AJ423" s="99" t="s">
        <v>292</v>
      </c>
      <c r="AK423" s="100">
        <v>755</v>
      </c>
      <c r="AL423" s="49">
        <f t="shared" si="372"/>
        <v>1220189.3642384105</v>
      </c>
      <c r="AM423" s="101">
        <f t="shared" si="399"/>
        <v>0.98821989528795806</v>
      </c>
      <c r="AN423" s="314"/>
      <c r="AO423" s="96" t="s">
        <v>164</v>
      </c>
      <c r="AP423" s="97"/>
      <c r="AQ423" s="98"/>
      <c r="AR423" s="228">
        <v>888961310</v>
      </c>
      <c r="AS423" s="99" t="s">
        <v>292</v>
      </c>
      <c r="AT423" s="100">
        <v>647</v>
      </c>
      <c r="AU423" s="49">
        <f t="shared" si="373"/>
        <v>1373974.2040185472</v>
      </c>
      <c r="AV423" s="101">
        <f t="shared" si="400"/>
        <v>0.99385560675883255</v>
      </c>
      <c r="AW423" s="314"/>
      <c r="AX423" s="96" t="s">
        <v>164</v>
      </c>
      <c r="AY423" s="97"/>
      <c r="AZ423" s="98"/>
      <c r="BA423" s="228">
        <v>986204660</v>
      </c>
      <c r="BB423" s="99" t="s">
        <v>292</v>
      </c>
      <c r="BC423" s="100">
        <v>500</v>
      </c>
      <c r="BD423" s="49">
        <f t="shared" si="374"/>
        <v>1972409.32</v>
      </c>
      <c r="BE423" s="101">
        <f t="shared" si="401"/>
        <v>0.98425196850393704</v>
      </c>
      <c r="BF423" s="314"/>
      <c r="BG423" s="96" t="s">
        <v>164</v>
      </c>
      <c r="BH423" s="97"/>
      <c r="BI423" s="98"/>
      <c r="BJ423" s="228">
        <v>1316272830</v>
      </c>
      <c r="BK423" s="99" t="s">
        <v>292</v>
      </c>
      <c r="BL423" s="100">
        <v>589</v>
      </c>
      <c r="BM423" s="49">
        <f t="shared" si="375"/>
        <v>2234758.6247877758</v>
      </c>
      <c r="BN423" s="101">
        <f t="shared" si="402"/>
        <v>0.98330550918196991</v>
      </c>
      <c r="BO423" s="314"/>
      <c r="BP423" s="96" t="s">
        <v>164</v>
      </c>
      <c r="BQ423" s="97"/>
      <c r="BR423" s="98"/>
      <c r="BS423" s="228">
        <v>817398340</v>
      </c>
      <c r="BT423" s="99" t="s">
        <v>292</v>
      </c>
      <c r="BU423" s="100">
        <v>372</v>
      </c>
      <c r="BV423" s="49">
        <f t="shared" si="376"/>
        <v>2197307.365591398</v>
      </c>
      <c r="BW423" s="101">
        <f t="shared" si="403"/>
        <v>0.98153034300791553</v>
      </c>
      <c r="BX423" s="314"/>
      <c r="BY423" s="96" t="s">
        <v>164</v>
      </c>
      <c r="BZ423" s="97"/>
      <c r="CA423" s="98"/>
      <c r="CB423" s="228">
        <v>10697854070</v>
      </c>
      <c r="CC423" s="99" t="s">
        <v>292</v>
      </c>
      <c r="CD423" s="100">
        <v>11124</v>
      </c>
      <c r="CE423" s="49">
        <f t="shared" si="377"/>
        <v>961691.30438691122</v>
      </c>
      <c r="CF423" s="101">
        <f t="shared" si="404"/>
        <v>0.93181437426704639</v>
      </c>
    </row>
    <row r="424" spans="2:84" ht="13.5" customHeight="1">
      <c r="B424" s="303">
        <v>39</v>
      </c>
      <c r="C424" s="317" t="s">
        <v>7</v>
      </c>
      <c r="D424" s="305">
        <f>CK44</f>
        <v>45365</v>
      </c>
      <c r="E424" s="72">
        <v>1</v>
      </c>
      <c r="F424" s="73" t="s">
        <v>336</v>
      </c>
      <c r="G424" s="74" t="s">
        <v>337</v>
      </c>
      <c r="H424" s="75">
        <v>1855916738</v>
      </c>
      <c r="I424" s="76">
        <f>IFERROR(H424/H434,"-")</f>
        <v>7.7688403413113005E-2</v>
      </c>
      <c r="J424" s="77">
        <v>17729</v>
      </c>
      <c r="K424" s="78">
        <f t="shared" si="369"/>
        <v>104682.53922951098</v>
      </c>
      <c r="L424" s="79">
        <f t="shared" ref="L424:L434" si="405">IFERROR(J424/$CK$44,0)</f>
        <v>0.39080789154634632</v>
      </c>
      <c r="M424" s="315">
        <f>CL44</f>
        <v>4996</v>
      </c>
      <c r="N424" s="195">
        <v>1</v>
      </c>
      <c r="O424" s="73" t="s">
        <v>336</v>
      </c>
      <c r="P424" s="74" t="s">
        <v>337</v>
      </c>
      <c r="Q424" s="75">
        <v>487183333</v>
      </c>
      <c r="R424" s="76">
        <f>IFERROR(Q424/Q434,"-")</f>
        <v>9.3588194089337204E-2</v>
      </c>
      <c r="S424" s="77">
        <v>3058</v>
      </c>
      <c r="T424" s="78">
        <f t="shared" si="370"/>
        <v>159314.36657946371</v>
      </c>
      <c r="U424" s="79">
        <f t="shared" ref="U424:U434" si="406">IFERROR(S424/$CL$44,0)</f>
        <v>0.61208967173738993</v>
      </c>
      <c r="V424" s="315">
        <f>CM44</f>
        <v>3112</v>
      </c>
      <c r="W424" s="195">
        <v>1</v>
      </c>
      <c r="X424" s="73" t="s">
        <v>344</v>
      </c>
      <c r="Y424" s="74" t="s">
        <v>345</v>
      </c>
      <c r="Z424" s="75">
        <v>388060887</v>
      </c>
      <c r="AA424" s="76">
        <f>IFERROR(Z424/Z434,"-")</f>
        <v>9.6383123874667631E-2</v>
      </c>
      <c r="AB424" s="77">
        <v>467</v>
      </c>
      <c r="AC424" s="78">
        <f t="shared" si="371"/>
        <v>830965.4967880086</v>
      </c>
      <c r="AD424" s="79">
        <f t="shared" ref="AD424:AD434" si="407">IFERROR(AB424/$CM$44,0)</f>
        <v>0.15006426735218509</v>
      </c>
      <c r="AE424" s="315">
        <f>CN44</f>
        <v>3688</v>
      </c>
      <c r="AF424" s="195">
        <v>1</v>
      </c>
      <c r="AG424" s="73" t="s">
        <v>356</v>
      </c>
      <c r="AH424" s="74" t="s">
        <v>357</v>
      </c>
      <c r="AI424" s="75">
        <v>362361459</v>
      </c>
      <c r="AJ424" s="76">
        <f>IFERROR(AI424/AI434,"-")</f>
        <v>8.1810953204395437E-2</v>
      </c>
      <c r="AK424" s="77">
        <v>1045</v>
      </c>
      <c r="AL424" s="78">
        <f t="shared" si="372"/>
        <v>346757.37703349284</v>
      </c>
      <c r="AM424" s="79">
        <f t="shared" ref="AM424:AM434" si="408">IFERROR(AK424/$CN$44,0)</f>
        <v>0.28335140997830804</v>
      </c>
      <c r="AN424" s="315">
        <f>CO44</f>
        <v>2690</v>
      </c>
      <c r="AO424" s="195">
        <v>1</v>
      </c>
      <c r="AP424" s="73" t="s">
        <v>356</v>
      </c>
      <c r="AQ424" s="74" t="s">
        <v>357</v>
      </c>
      <c r="AR424" s="75">
        <v>382019629</v>
      </c>
      <c r="AS424" s="76">
        <f>IFERROR(AR424/AR434,"-")</f>
        <v>8.7256743468504233E-2</v>
      </c>
      <c r="AT424" s="77">
        <v>873</v>
      </c>
      <c r="AU424" s="78">
        <f t="shared" si="373"/>
        <v>437594.07674684993</v>
      </c>
      <c r="AV424" s="79">
        <f t="shared" ref="AV424:AV434" si="409">IFERROR(AT424/$CO$44,0)</f>
        <v>0.32453531598513014</v>
      </c>
      <c r="AW424" s="315">
        <f>CP44</f>
        <v>2370</v>
      </c>
      <c r="AX424" s="195">
        <v>1</v>
      </c>
      <c r="AY424" s="73" t="s">
        <v>356</v>
      </c>
      <c r="AZ424" s="74" t="s">
        <v>357</v>
      </c>
      <c r="BA424" s="75">
        <v>414120896</v>
      </c>
      <c r="BB424" s="76">
        <f>IFERROR(BA424/BA434,"-")</f>
        <v>9.3809926476844399E-2</v>
      </c>
      <c r="BC424" s="77">
        <v>792</v>
      </c>
      <c r="BD424" s="78">
        <f t="shared" si="374"/>
        <v>522879.91919191921</v>
      </c>
      <c r="BE424" s="79">
        <f t="shared" ref="BE424:BE434" si="410">IFERROR(BC424/$CP$44,0)</f>
        <v>0.33417721518987342</v>
      </c>
      <c r="BF424" s="315">
        <f>CQ44</f>
        <v>2593</v>
      </c>
      <c r="BG424" s="195">
        <v>1</v>
      </c>
      <c r="BH424" s="73" t="s">
        <v>356</v>
      </c>
      <c r="BI424" s="74" t="s">
        <v>357</v>
      </c>
      <c r="BJ424" s="75">
        <v>500658161</v>
      </c>
      <c r="BK424" s="76">
        <f>IFERROR(BJ424/BJ434,"-")</f>
        <v>8.1995986266498053E-2</v>
      </c>
      <c r="BL424" s="77">
        <v>836</v>
      </c>
      <c r="BM424" s="78">
        <f t="shared" si="375"/>
        <v>598873.39832535887</v>
      </c>
      <c r="BN424" s="79">
        <f t="shared" ref="BN424:BN434" si="411">IFERROR(BL424/$CQ$44,0)</f>
        <v>0.3224064789818743</v>
      </c>
      <c r="BO424" s="315">
        <f>CR44</f>
        <v>2250</v>
      </c>
      <c r="BP424" s="195">
        <v>1</v>
      </c>
      <c r="BQ424" s="73" t="s">
        <v>364</v>
      </c>
      <c r="BR424" s="74" t="s">
        <v>365</v>
      </c>
      <c r="BS424" s="75">
        <v>591048732</v>
      </c>
      <c r="BT424" s="76">
        <f>IFERROR(BS424/BS434,"-")</f>
        <v>0.10611240581909079</v>
      </c>
      <c r="BU424" s="77">
        <v>1330</v>
      </c>
      <c r="BV424" s="78">
        <f t="shared" si="376"/>
        <v>444397.54285714286</v>
      </c>
      <c r="BW424" s="79">
        <f t="shared" ref="BW424:BW434" si="412">IFERROR(BU424/$CR$44,0)</f>
        <v>0.59111111111111114</v>
      </c>
      <c r="BX424" s="315">
        <f>CS44</f>
        <v>67064</v>
      </c>
      <c r="BY424" s="195">
        <v>1</v>
      </c>
      <c r="BZ424" s="73" t="s">
        <v>336</v>
      </c>
      <c r="CA424" s="74" t="s">
        <v>337</v>
      </c>
      <c r="CB424" s="75">
        <v>4319265720</v>
      </c>
      <c r="CC424" s="76">
        <f>IFERROR(CB424/CB434,"-")</f>
        <v>7.4445942670757506E-2</v>
      </c>
      <c r="CD424" s="77">
        <v>31916</v>
      </c>
      <c r="CE424" s="78">
        <f t="shared" si="377"/>
        <v>135332.30104023061</v>
      </c>
      <c r="CF424" s="79">
        <f t="shared" ref="CF424:CF434" si="413">IFERROR(CD424/$CS$44,0)</f>
        <v>0.4759036144578313</v>
      </c>
    </row>
    <row r="425" spans="2:84" ht="13.5" customHeight="1">
      <c r="B425" s="304"/>
      <c r="C425" s="318"/>
      <c r="D425" s="301"/>
      <c r="E425" s="80">
        <v>2</v>
      </c>
      <c r="F425" s="175" t="s">
        <v>338</v>
      </c>
      <c r="G425" s="176" t="s">
        <v>339</v>
      </c>
      <c r="H425" s="83">
        <v>1484133904</v>
      </c>
      <c r="I425" s="84">
        <f>IFERROR(H425/H434,"-")</f>
        <v>6.2125628317400483E-2</v>
      </c>
      <c r="J425" s="85">
        <v>11981</v>
      </c>
      <c r="K425" s="86">
        <f t="shared" si="369"/>
        <v>123873.95910191136</v>
      </c>
      <c r="L425" s="87">
        <f t="shared" si="405"/>
        <v>0.26410228149454423</v>
      </c>
      <c r="M425" s="313"/>
      <c r="N425" s="112">
        <v>2</v>
      </c>
      <c r="O425" s="175" t="s">
        <v>338</v>
      </c>
      <c r="P425" s="176" t="s">
        <v>339</v>
      </c>
      <c r="Q425" s="83">
        <v>344967951</v>
      </c>
      <c r="R425" s="84">
        <f>IFERROR(Q425/Q434,"-")</f>
        <v>6.6268538691550374E-2</v>
      </c>
      <c r="S425" s="85">
        <v>1502</v>
      </c>
      <c r="T425" s="86">
        <f t="shared" si="370"/>
        <v>229672.40412782956</v>
      </c>
      <c r="U425" s="87">
        <f t="shared" si="406"/>
        <v>0.30064051240992795</v>
      </c>
      <c r="V425" s="313"/>
      <c r="W425" s="112">
        <v>2</v>
      </c>
      <c r="X425" s="175" t="s">
        <v>336</v>
      </c>
      <c r="Y425" s="176" t="s">
        <v>337</v>
      </c>
      <c r="Z425" s="83">
        <v>328952246</v>
      </c>
      <c r="AA425" s="84">
        <f>IFERROR(Z425/Z434,"-")</f>
        <v>8.1702243480848771E-2</v>
      </c>
      <c r="AB425" s="85">
        <v>2096</v>
      </c>
      <c r="AC425" s="86">
        <f t="shared" si="371"/>
        <v>156942.86545801527</v>
      </c>
      <c r="AD425" s="87">
        <f t="shared" si="407"/>
        <v>0.67352185089974292</v>
      </c>
      <c r="AE425" s="313"/>
      <c r="AF425" s="112">
        <v>2</v>
      </c>
      <c r="AG425" s="175" t="s">
        <v>336</v>
      </c>
      <c r="AH425" s="176" t="s">
        <v>337</v>
      </c>
      <c r="AI425" s="83">
        <v>327935462</v>
      </c>
      <c r="AJ425" s="84">
        <f>IFERROR(AI425/AI434,"-")</f>
        <v>7.40385382313625E-2</v>
      </c>
      <c r="AK425" s="85">
        <v>2313</v>
      </c>
      <c r="AL425" s="86">
        <f t="shared" si="372"/>
        <v>141779.27453523563</v>
      </c>
      <c r="AM425" s="87">
        <f t="shared" si="408"/>
        <v>0.62716919739696309</v>
      </c>
      <c r="AN425" s="313"/>
      <c r="AO425" s="112">
        <v>2</v>
      </c>
      <c r="AP425" s="175" t="s">
        <v>336</v>
      </c>
      <c r="AQ425" s="176" t="s">
        <v>337</v>
      </c>
      <c r="AR425" s="83">
        <v>333384962</v>
      </c>
      <c r="AS425" s="84">
        <f>IFERROR(AR425/AR434,"-")</f>
        <v>7.6148145009300117E-2</v>
      </c>
      <c r="AT425" s="85">
        <v>1810</v>
      </c>
      <c r="AU425" s="86">
        <f t="shared" si="373"/>
        <v>184190.58674033149</v>
      </c>
      <c r="AV425" s="87">
        <f t="shared" si="409"/>
        <v>0.67286245353159846</v>
      </c>
      <c r="AW425" s="313"/>
      <c r="AX425" s="112">
        <v>2</v>
      </c>
      <c r="AY425" s="175" t="s">
        <v>336</v>
      </c>
      <c r="AZ425" s="176" t="s">
        <v>337</v>
      </c>
      <c r="BA425" s="83">
        <v>285624602</v>
      </c>
      <c r="BB425" s="84">
        <f>IFERROR(BA425/BA434,"-")</f>
        <v>6.470193407868495E-2</v>
      </c>
      <c r="BC425" s="85">
        <v>1597</v>
      </c>
      <c r="BD425" s="86">
        <f t="shared" si="374"/>
        <v>178850.721352536</v>
      </c>
      <c r="BE425" s="87">
        <f t="shared" si="410"/>
        <v>0.67383966244725735</v>
      </c>
      <c r="BF425" s="313"/>
      <c r="BG425" s="112">
        <v>2</v>
      </c>
      <c r="BH425" s="175" t="s">
        <v>364</v>
      </c>
      <c r="BI425" s="176" t="s">
        <v>365</v>
      </c>
      <c r="BJ425" s="83">
        <v>452679249</v>
      </c>
      <c r="BK425" s="84">
        <f>IFERROR(BJ425/BJ434,"-")</f>
        <v>7.4138173259763671E-2</v>
      </c>
      <c r="BL425" s="85">
        <v>1390</v>
      </c>
      <c r="BM425" s="86">
        <f t="shared" si="375"/>
        <v>325668.52446043165</v>
      </c>
      <c r="BN425" s="87">
        <f t="shared" si="411"/>
        <v>0.53605861935981491</v>
      </c>
      <c r="BO425" s="313"/>
      <c r="BP425" s="112">
        <v>2</v>
      </c>
      <c r="BQ425" s="175" t="s">
        <v>366</v>
      </c>
      <c r="BR425" s="176" t="s">
        <v>367</v>
      </c>
      <c r="BS425" s="83">
        <v>425748659</v>
      </c>
      <c r="BT425" s="84">
        <f>IFERROR(BS425/BS434,"-")</f>
        <v>7.6435684631063039E-2</v>
      </c>
      <c r="BU425" s="85">
        <v>791</v>
      </c>
      <c r="BV425" s="86">
        <f t="shared" si="376"/>
        <v>538241.03539823007</v>
      </c>
      <c r="BW425" s="87">
        <f t="shared" si="412"/>
        <v>0.35155555555555557</v>
      </c>
      <c r="BX425" s="313"/>
      <c r="BY425" s="112">
        <v>2</v>
      </c>
      <c r="BZ425" s="175" t="s">
        <v>338</v>
      </c>
      <c r="CA425" s="176" t="s">
        <v>339</v>
      </c>
      <c r="CB425" s="83">
        <v>3013198710</v>
      </c>
      <c r="CC425" s="84">
        <f>IFERROR(CB425/CB434,"-")</f>
        <v>5.1934850264377913E-2</v>
      </c>
      <c r="CD425" s="85">
        <v>17432</v>
      </c>
      <c r="CE425" s="86">
        <f t="shared" si="377"/>
        <v>172854.44642037631</v>
      </c>
      <c r="CF425" s="87">
        <f t="shared" si="413"/>
        <v>0.25993081235834425</v>
      </c>
    </row>
    <row r="426" spans="2:84" ht="13.5" customHeight="1">
      <c r="B426" s="304"/>
      <c r="C426" s="318"/>
      <c r="D426" s="301"/>
      <c r="E426" s="80">
        <v>3</v>
      </c>
      <c r="F426" s="175" t="s">
        <v>340</v>
      </c>
      <c r="G426" s="176" t="s">
        <v>341</v>
      </c>
      <c r="H426" s="83">
        <v>1178922125</v>
      </c>
      <c r="I426" s="84">
        <f>IFERROR(H426/H434,"-")</f>
        <v>4.9349507854723834E-2</v>
      </c>
      <c r="J426" s="85">
        <v>23010</v>
      </c>
      <c r="K426" s="86">
        <f t="shared" si="369"/>
        <v>51235.207518470233</v>
      </c>
      <c r="L426" s="87">
        <f t="shared" si="405"/>
        <v>0.50721922186707813</v>
      </c>
      <c r="M426" s="313"/>
      <c r="N426" s="112">
        <v>3</v>
      </c>
      <c r="O426" s="175" t="s">
        <v>356</v>
      </c>
      <c r="P426" s="176" t="s">
        <v>357</v>
      </c>
      <c r="Q426" s="83">
        <v>334996438</v>
      </c>
      <c r="R426" s="84">
        <f>IFERROR(Q426/Q434,"-")</f>
        <v>6.4353005398853858E-2</v>
      </c>
      <c r="S426" s="85">
        <v>1465</v>
      </c>
      <c r="T426" s="86">
        <f t="shared" si="370"/>
        <v>228666.51058020478</v>
      </c>
      <c r="U426" s="87">
        <f t="shared" si="406"/>
        <v>0.2932345876701361</v>
      </c>
      <c r="V426" s="313"/>
      <c r="W426" s="112">
        <v>3</v>
      </c>
      <c r="X426" s="175" t="s">
        <v>356</v>
      </c>
      <c r="Y426" s="176" t="s">
        <v>357</v>
      </c>
      <c r="Z426" s="83">
        <v>306260326</v>
      </c>
      <c r="AA426" s="84">
        <f>IFERROR(Z426/Z434,"-")</f>
        <v>7.6066225501242257E-2</v>
      </c>
      <c r="AB426" s="85">
        <v>1117</v>
      </c>
      <c r="AC426" s="86">
        <f t="shared" si="371"/>
        <v>274181.13339301699</v>
      </c>
      <c r="AD426" s="87">
        <f t="shared" si="407"/>
        <v>0.35893316195372749</v>
      </c>
      <c r="AE426" s="313"/>
      <c r="AF426" s="112">
        <v>3</v>
      </c>
      <c r="AG426" s="175" t="s">
        <v>338</v>
      </c>
      <c r="AH426" s="176" t="s">
        <v>339</v>
      </c>
      <c r="AI426" s="83">
        <v>256010907</v>
      </c>
      <c r="AJ426" s="84">
        <f>IFERROR(AI426/AI434,"-")</f>
        <v>5.7800011044750292E-2</v>
      </c>
      <c r="AK426" s="85">
        <v>931</v>
      </c>
      <c r="AL426" s="86">
        <f t="shared" si="372"/>
        <v>274984.8625134264</v>
      </c>
      <c r="AM426" s="87">
        <f t="shared" si="408"/>
        <v>0.25244034707158353</v>
      </c>
      <c r="AN426" s="313"/>
      <c r="AO426" s="112">
        <v>3</v>
      </c>
      <c r="AP426" s="175" t="s">
        <v>344</v>
      </c>
      <c r="AQ426" s="176" t="s">
        <v>345</v>
      </c>
      <c r="AR426" s="83">
        <v>253198297</v>
      </c>
      <c r="AS426" s="84">
        <f>IFERROR(AR426/AR434,"-")</f>
        <v>5.7832784419543912E-2</v>
      </c>
      <c r="AT426" s="85">
        <v>446</v>
      </c>
      <c r="AU426" s="86">
        <f t="shared" si="373"/>
        <v>567709.18609865475</v>
      </c>
      <c r="AV426" s="87">
        <f t="shared" si="409"/>
        <v>0.1657992565055762</v>
      </c>
      <c r="AW426" s="313"/>
      <c r="AX426" s="112">
        <v>3</v>
      </c>
      <c r="AY426" s="175" t="s">
        <v>364</v>
      </c>
      <c r="AZ426" s="176" t="s">
        <v>365</v>
      </c>
      <c r="BA426" s="83">
        <v>254453692</v>
      </c>
      <c r="BB426" s="84">
        <f>IFERROR(BA426/BA434,"-")</f>
        <v>5.7640854081127096E-2</v>
      </c>
      <c r="BC426" s="85">
        <v>1070</v>
      </c>
      <c r="BD426" s="86">
        <f t="shared" si="374"/>
        <v>237807.18878504672</v>
      </c>
      <c r="BE426" s="87">
        <f t="shared" si="410"/>
        <v>0.45147679324894513</v>
      </c>
      <c r="BF426" s="313"/>
      <c r="BG426" s="112">
        <v>3</v>
      </c>
      <c r="BH426" s="175" t="s">
        <v>336</v>
      </c>
      <c r="BI426" s="176" t="s">
        <v>337</v>
      </c>
      <c r="BJ426" s="83">
        <v>392800083</v>
      </c>
      <c r="BK426" s="84">
        <f>IFERROR(BJ426/BJ434,"-")</f>
        <v>6.4331379612020942E-2</v>
      </c>
      <c r="BL426" s="85">
        <v>1826</v>
      </c>
      <c r="BM426" s="86">
        <f t="shared" si="375"/>
        <v>215115.05093099672</v>
      </c>
      <c r="BN426" s="87">
        <f t="shared" si="411"/>
        <v>0.70420362514462009</v>
      </c>
      <c r="BO426" s="313"/>
      <c r="BP426" s="112">
        <v>3</v>
      </c>
      <c r="BQ426" s="175" t="s">
        <v>362</v>
      </c>
      <c r="BR426" s="176" t="s">
        <v>363</v>
      </c>
      <c r="BS426" s="83">
        <v>323045537</v>
      </c>
      <c r="BT426" s="84">
        <f>IFERROR(BS426/BS434,"-")</f>
        <v>5.7997145183267408E-2</v>
      </c>
      <c r="BU426" s="85">
        <v>902</v>
      </c>
      <c r="BV426" s="86">
        <f t="shared" si="376"/>
        <v>358143.61086474499</v>
      </c>
      <c r="BW426" s="87">
        <f t="shared" si="412"/>
        <v>0.40088888888888891</v>
      </c>
      <c r="BX426" s="313"/>
      <c r="BY426" s="112">
        <v>3</v>
      </c>
      <c r="BZ426" s="175" t="s">
        <v>356</v>
      </c>
      <c r="CA426" s="176" t="s">
        <v>357</v>
      </c>
      <c r="CB426" s="83">
        <v>2942064390</v>
      </c>
      <c r="CC426" s="84">
        <f>IFERROR(CB426/CB434,"-")</f>
        <v>5.0708794297475435E-2</v>
      </c>
      <c r="CD426" s="85">
        <v>11800</v>
      </c>
      <c r="CE426" s="86">
        <f t="shared" si="377"/>
        <v>249327.4906779661</v>
      </c>
      <c r="CF426" s="87">
        <f t="shared" si="413"/>
        <v>0.17595133007276631</v>
      </c>
    </row>
    <row r="427" spans="2:84" ht="13.5" customHeight="1">
      <c r="B427" s="304"/>
      <c r="C427" s="318"/>
      <c r="D427" s="301"/>
      <c r="E427" s="80">
        <v>4</v>
      </c>
      <c r="F427" s="102" t="s">
        <v>342</v>
      </c>
      <c r="G427" s="176" t="s">
        <v>343</v>
      </c>
      <c r="H427" s="83">
        <v>1177742246</v>
      </c>
      <c r="I427" s="84">
        <f>IFERROR(H427/H434,"-")</f>
        <v>4.9300118292221459E-2</v>
      </c>
      <c r="J427" s="85">
        <v>23270</v>
      </c>
      <c r="K427" s="86">
        <f t="shared" si="369"/>
        <v>50612.043231628704</v>
      </c>
      <c r="L427" s="87">
        <f t="shared" si="405"/>
        <v>0.51295051250964396</v>
      </c>
      <c r="M427" s="313"/>
      <c r="N427" s="112">
        <v>4</v>
      </c>
      <c r="O427" s="102" t="s">
        <v>340</v>
      </c>
      <c r="P427" s="176" t="s">
        <v>341</v>
      </c>
      <c r="Q427" s="83">
        <v>236719180</v>
      </c>
      <c r="R427" s="84">
        <f>IFERROR(Q427/Q434,"-")</f>
        <v>4.5473888497143539E-2</v>
      </c>
      <c r="S427" s="85">
        <v>3774</v>
      </c>
      <c r="T427" s="86">
        <f t="shared" si="370"/>
        <v>62723.683094859567</v>
      </c>
      <c r="U427" s="87">
        <f t="shared" si="406"/>
        <v>0.75540432345876707</v>
      </c>
      <c r="V427" s="313"/>
      <c r="W427" s="112">
        <v>4</v>
      </c>
      <c r="X427" s="102" t="s">
        <v>340</v>
      </c>
      <c r="Y427" s="176" t="s">
        <v>341</v>
      </c>
      <c r="Z427" s="83">
        <v>182754180</v>
      </c>
      <c r="AA427" s="84">
        <f>IFERROR(Z427/Z434,"-")</f>
        <v>4.5390863546506573E-2</v>
      </c>
      <c r="AB427" s="85">
        <v>2493</v>
      </c>
      <c r="AC427" s="86">
        <f t="shared" si="371"/>
        <v>73306.931407942233</v>
      </c>
      <c r="AD427" s="87">
        <f t="shared" si="407"/>
        <v>0.80109254498714655</v>
      </c>
      <c r="AE427" s="313"/>
      <c r="AF427" s="112">
        <v>4</v>
      </c>
      <c r="AG427" s="102" t="s">
        <v>340</v>
      </c>
      <c r="AH427" s="176" t="s">
        <v>341</v>
      </c>
      <c r="AI427" s="83">
        <v>212996244</v>
      </c>
      <c r="AJ427" s="84">
        <f>IFERROR(AI427/AI434,"-")</f>
        <v>4.8088518571165126E-2</v>
      </c>
      <c r="AK427" s="85">
        <v>2513</v>
      </c>
      <c r="AL427" s="86">
        <f t="shared" si="372"/>
        <v>84757.757262236366</v>
      </c>
      <c r="AM427" s="87">
        <f t="shared" si="408"/>
        <v>0.68139913232104121</v>
      </c>
      <c r="AN427" s="313"/>
      <c r="AO427" s="112">
        <v>4</v>
      </c>
      <c r="AP427" s="102" t="s">
        <v>338</v>
      </c>
      <c r="AQ427" s="176" t="s">
        <v>339</v>
      </c>
      <c r="AR427" s="83">
        <v>226917967</v>
      </c>
      <c r="AS427" s="84">
        <f>IFERROR(AR427/AR434,"-")</f>
        <v>5.1830119009181885E-2</v>
      </c>
      <c r="AT427" s="85">
        <v>689</v>
      </c>
      <c r="AU427" s="86">
        <f t="shared" si="373"/>
        <v>329343.92888243834</v>
      </c>
      <c r="AV427" s="87">
        <f t="shared" si="409"/>
        <v>0.25613382899628251</v>
      </c>
      <c r="AW427" s="313"/>
      <c r="AX427" s="112">
        <v>4</v>
      </c>
      <c r="AY427" s="102" t="s">
        <v>362</v>
      </c>
      <c r="AZ427" s="176" t="s">
        <v>363</v>
      </c>
      <c r="BA427" s="83">
        <v>252078413</v>
      </c>
      <c r="BB427" s="84">
        <f>IFERROR(BA427/BA434,"-")</f>
        <v>5.7102787177224737E-2</v>
      </c>
      <c r="BC427" s="85">
        <v>926</v>
      </c>
      <c r="BD427" s="86">
        <f t="shared" si="374"/>
        <v>272222.90820734343</v>
      </c>
      <c r="BE427" s="87">
        <f t="shared" si="410"/>
        <v>0.39071729957805906</v>
      </c>
      <c r="BF427" s="313"/>
      <c r="BG427" s="112">
        <v>4</v>
      </c>
      <c r="BH427" s="102" t="s">
        <v>366</v>
      </c>
      <c r="BI427" s="176" t="s">
        <v>367</v>
      </c>
      <c r="BJ427" s="83">
        <v>381338305</v>
      </c>
      <c r="BK427" s="84">
        <f>IFERROR(BJ427/BJ434,"-")</f>
        <v>6.2454210987423903E-2</v>
      </c>
      <c r="BL427" s="85">
        <v>856</v>
      </c>
      <c r="BM427" s="86">
        <f t="shared" si="375"/>
        <v>445488.67406542058</v>
      </c>
      <c r="BN427" s="87">
        <f t="shared" si="411"/>
        <v>0.33011955264172771</v>
      </c>
      <c r="BO427" s="313"/>
      <c r="BP427" s="112">
        <v>4</v>
      </c>
      <c r="BQ427" s="102" t="s">
        <v>336</v>
      </c>
      <c r="BR427" s="176" t="s">
        <v>337</v>
      </c>
      <c r="BS427" s="83">
        <v>307468294</v>
      </c>
      <c r="BT427" s="84">
        <f>IFERROR(BS427/BS434,"-")</f>
        <v>5.5200525139493098E-2</v>
      </c>
      <c r="BU427" s="85">
        <v>1487</v>
      </c>
      <c r="BV427" s="86">
        <f t="shared" si="376"/>
        <v>206770.87693342299</v>
      </c>
      <c r="BW427" s="87">
        <f t="shared" si="412"/>
        <v>0.66088888888888886</v>
      </c>
      <c r="BX427" s="313"/>
      <c r="BY427" s="112">
        <v>4</v>
      </c>
      <c r="BZ427" s="102" t="s">
        <v>340</v>
      </c>
      <c r="CA427" s="176" t="s">
        <v>341</v>
      </c>
      <c r="CB427" s="83">
        <v>2768933667</v>
      </c>
      <c r="CC427" s="84">
        <f>IFERROR(CB427/CB434,"-")</f>
        <v>4.7724750083820343E-2</v>
      </c>
      <c r="CD427" s="85">
        <v>39996</v>
      </c>
      <c r="CE427" s="86">
        <f t="shared" si="377"/>
        <v>69230.264701470151</v>
      </c>
      <c r="CF427" s="87">
        <f t="shared" si="413"/>
        <v>0.59638554216867468</v>
      </c>
    </row>
    <row r="428" spans="2:84" ht="13.5" customHeight="1">
      <c r="B428" s="304"/>
      <c r="C428" s="318"/>
      <c r="D428" s="301"/>
      <c r="E428" s="80">
        <v>5</v>
      </c>
      <c r="F428" s="175" t="s">
        <v>346</v>
      </c>
      <c r="G428" s="176" t="s">
        <v>347</v>
      </c>
      <c r="H428" s="83">
        <v>1017599377</v>
      </c>
      <c r="I428" s="84">
        <f>IFERROR(H428/H434,"-")</f>
        <v>4.2596561200531867E-2</v>
      </c>
      <c r="J428" s="85">
        <v>28008</v>
      </c>
      <c r="K428" s="86">
        <f t="shared" si="369"/>
        <v>36332.454191659526</v>
      </c>
      <c r="L428" s="87">
        <f t="shared" si="405"/>
        <v>0.61739226275763248</v>
      </c>
      <c r="M428" s="313"/>
      <c r="N428" s="112">
        <v>5</v>
      </c>
      <c r="O428" s="175" t="s">
        <v>350</v>
      </c>
      <c r="P428" s="176" t="s">
        <v>351</v>
      </c>
      <c r="Q428" s="83">
        <v>233069806</v>
      </c>
      <c r="R428" s="84">
        <f>IFERROR(Q428/Q434,"-")</f>
        <v>4.477284168564151E-2</v>
      </c>
      <c r="S428" s="85">
        <v>2316</v>
      </c>
      <c r="T428" s="86">
        <f t="shared" si="370"/>
        <v>100634.63126079447</v>
      </c>
      <c r="U428" s="87">
        <f t="shared" si="406"/>
        <v>0.46357085668534825</v>
      </c>
      <c r="V428" s="313"/>
      <c r="W428" s="112">
        <v>5</v>
      </c>
      <c r="X428" s="175" t="s">
        <v>338</v>
      </c>
      <c r="Y428" s="176" t="s">
        <v>339</v>
      </c>
      <c r="Z428" s="83">
        <v>170356965</v>
      </c>
      <c r="AA428" s="84">
        <f>IFERROR(Z428/Z434,"-")</f>
        <v>4.2311753156682903E-2</v>
      </c>
      <c r="AB428" s="85">
        <v>917</v>
      </c>
      <c r="AC428" s="86">
        <f t="shared" si="371"/>
        <v>185776.40676117776</v>
      </c>
      <c r="AD428" s="87">
        <f t="shared" si="407"/>
        <v>0.29466580976863754</v>
      </c>
      <c r="AE428" s="313"/>
      <c r="AF428" s="112">
        <v>5</v>
      </c>
      <c r="AG428" s="175" t="s">
        <v>364</v>
      </c>
      <c r="AH428" s="176" t="s">
        <v>365</v>
      </c>
      <c r="AI428" s="83">
        <v>168077042</v>
      </c>
      <c r="AJ428" s="84">
        <f>IFERROR(AI428/AI434,"-")</f>
        <v>3.7947035139283963E-2</v>
      </c>
      <c r="AK428" s="85">
        <v>1201</v>
      </c>
      <c r="AL428" s="86">
        <f t="shared" si="372"/>
        <v>139947.57868442964</v>
      </c>
      <c r="AM428" s="87">
        <f t="shared" si="408"/>
        <v>0.32565075921908893</v>
      </c>
      <c r="AN428" s="313"/>
      <c r="AO428" s="112">
        <v>5</v>
      </c>
      <c r="AP428" s="175" t="s">
        <v>340</v>
      </c>
      <c r="AQ428" s="176" t="s">
        <v>341</v>
      </c>
      <c r="AR428" s="83">
        <v>209773275</v>
      </c>
      <c r="AS428" s="84">
        <f>IFERROR(AR428/AR434,"-")</f>
        <v>4.791411606554645E-2</v>
      </c>
      <c r="AT428" s="85">
        <v>2093</v>
      </c>
      <c r="AU428" s="86">
        <f t="shared" si="373"/>
        <v>100226.12279025323</v>
      </c>
      <c r="AV428" s="87">
        <f t="shared" si="409"/>
        <v>0.77806691449814125</v>
      </c>
      <c r="AW428" s="313"/>
      <c r="AX428" s="112">
        <v>5</v>
      </c>
      <c r="AY428" s="175" t="s">
        <v>366</v>
      </c>
      <c r="AZ428" s="176" t="s">
        <v>367</v>
      </c>
      <c r="BA428" s="83">
        <v>204138746</v>
      </c>
      <c r="BB428" s="84">
        <f>IFERROR(BA428/BA434,"-")</f>
        <v>4.6243116293593678E-2</v>
      </c>
      <c r="BC428" s="85">
        <v>732</v>
      </c>
      <c r="BD428" s="86">
        <f t="shared" si="374"/>
        <v>278878.06830601091</v>
      </c>
      <c r="BE428" s="87">
        <f t="shared" si="410"/>
        <v>0.30886075949367087</v>
      </c>
      <c r="BF428" s="313"/>
      <c r="BG428" s="112">
        <v>5</v>
      </c>
      <c r="BH428" s="175" t="s">
        <v>362</v>
      </c>
      <c r="BI428" s="176" t="s">
        <v>363</v>
      </c>
      <c r="BJ428" s="83">
        <v>368308398</v>
      </c>
      <c r="BK428" s="84">
        <f>IFERROR(BJ428/BJ434,"-")</f>
        <v>6.032021985604645E-2</v>
      </c>
      <c r="BL428" s="85">
        <v>1122</v>
      </c>
      <c r="BM428" s="86">
        <f t="shared" si="375"/>
        <v>328260.60427807487</v>
      </c>
      <c r="BN428" s="87">
        <f t="shared" si="411"/>
        <v>0.43270343231777864</v>
      </c>
      <c r="BO428" s="313"/>
      <c r="BP428" s="112">
        <v>5</v>
      </c>
      <c r="BQ428" s="175" t="s">
        <v>340</v>
      </c>
      <c r="BR428" s="176" t="s">
        <v>341</v>
      </c>
      <c r="BS428" s="83">
        <v>272794951</v>
      </c>
      <c r="BT428" s="84">
        <f>IFERROR(BS428/BS434,"-")</f>
        <v>4.8975536159192687E-2</v>
      </c>
      <c r="BU428" s="85">
        <v>1940</v>
      </c>
      <c r="BV428" s="86">
        <f t="shared" si="376"/>
        <v>140615.95412371133</v>
      </c>
      <c r="BW428" s="87">
        <f t="shared" si="412"/>
        <v>0.86222222222222222</v>
      </c>
      <c r="BX428" s="313"/>
      <c r="BY428" s="112">
        <v>5</v>
      </c>
      <c r="BZ428" s="175" t="s">
        <v>364</v>
      </c>
      <c r="CA428" s="176" t="s">
        <v>365</v>
      </c>
      <c r="CB428" s="83">
        <v>2247296588</v>
      </c>
      <c r="CC428" s="84">
        <f>IFERROR(CB428/CB434,"-")</f>
        <v>3.8733924652923864E-2</v>
      </c>
      <c r="CD428" s="85">
        <v>18410</v>
      </c>
      <c r="CE428" s="86">
        <f t="shared" si="377"/>
        <v>122069.34209668658</v>
      </c>
      <c r="CF428" s="87">
        <f t="shared" si="413"/>
        <v>0.2745138971728498</v>
      </c>
    </row>
    <row r="429" spans="2:84" ht="13.5" customHeight="1">
      <c r="B429" s="304"/>
      <c r="C429" s="318"/>
      <c r="D429" s="301"/>
      <c r="E429" s="80">
        <v>6</v>
      </c>
      <c r="F429" s="102" t="s">
        <v>348</v>
      </c>
      <c r="G429" s="176" t="s">
        <v>349</v>
      </c>
      <c r="H429" s="83">
        <v>978012916</v>
      </c>
      <c r="I429" s="84">
        <f>IFERROR(H429/H434,"-")</f>
        <v>4.0939477728576312E-2</v>
      </c>
      <c r="J429" s="85">
        <v>21196</v>
      </c>
      <c r="K429" s="86">
        <f t="shared" si="369"/>
        <v>46141.390639743346</v>
      </c>
      <c r="L429" s="87">
        <f t="shared" si="405"/>
        <v>0.46723244792240715</v>
      </c>
      <c r="M429" s="313"/>
      <c r="N429" s="112">
        <v>6</v>
      </c>
      <c r="O429" s="102" t="s">
        <v>354</v>
      </c>
      <c r="P429" s="176" t="s">
        <v>355</v>
      </c>
      <c r="Q429" s="83">
        <v>224368394</v>
      </c>
      <c r="R429" s="84">
        <f>IFERROR(Q429/Q434,"-")</f>
        <v>4.3101295514115796E-2</v>
      </c>
      <c r="S429" s="85">
        <v>2456</v>
      </c>
      <c r="T429" s="86">
        <f t="shared" si="370"/>
        <v>91355.209283387623</v>
      </c>
      <c r="U429" s="87">
        <f t="shared" si="406"/>
        <v>0.49159327461969576</v>
      </c>
      <c r="V429" s="313"/>
      <c r="W429" s="112">
        <v>6</v>
      </c>
      <c r="X429" s="102" t="s">
        <v>350</v>
      </c>
      <c r="Y429" s="176" t="s">
        <v>351</v>
      </c>
      <c r="Z429" s="83">
        <v>146345907</v>
      </c>
      <c r="AA429" s="84">
        <f>IFERROR(Z429/Z434,"-")</f>
        <v>3.6348099371662751E-2</v>
      </c>
      <c r="AB429" s="85">
        <v>1482</v>
      </c>
      <c r="AC429" s="86">
        <f t="shared" si="371"/>
        <v>98748.925101214569</v>
      </c>
      <c r="AD429" s="87">
        <f t="shared" si="407"/>
        <v>0.47622107969151672</v>
      </c>
      <c r="AE429" s="313"/>
      <c r="AF429" s="112">
        <v>6</v>
      </c>
      <c r="AG429" s="102" t="s">
        <v>400</v>
      </c>
      <c r="AH429" s="176" t="s">
        <v>401</v>
      </c>
      <c r="AI429" s="83">
        <v>165153062</v>
      </c>
      <c r="AJ429" s="84">
        <f>IFERROR(AI429/AI434,"-")</f>
        <v>3.7286883279837486E-2</v>
      </c>
      <c r="AK429" s="85">
        <v>1461</v>
      </c>
      <c r="AL429" s="86">
        <f t="shared" si="372"/>
        <v>113041.11019849418</v>
      </c>
      <c r="AM429" s="87">
        <f t="shared" si="408"/>
        <v>0.39614967462039047</v>
      </c>
      <c r="AN429" s="313"/>
      <c r="AO429" s="112">
        <v>6</v>
      </c>
      <c r="AP429" s="102" t="s">
        <v>362</v>
      </c>
      <c r="AQ429" s="176" t="s">
        <v>363</v>
      </c>
      <c r="AR429" s="83">
        <v>189060498</v>
      </c>
      <c r="AS429" s="84">
        <f>IFERROR(AR429/AR434,"-")</f>
        <v>4.3183130189400967E-2</v>
      </c>
      <c r="AT429" s="85">
        <v>1089</v>
      </c>
      <c r="AU429" s="86">
        <f t="shared" si="373"/>
        <v>173609.27272727274</v>
      </c>
      <c r="AV429" s="87">
        <f t="shared" si="409"/>
        <v>0.40483271375464686</v>
      </c>
      <c r="AW429" s="313"/>
      <c r="AX429" s="112">
        <v>6</v>
      </c>
      <c r="AY429" s="102" t="s">
        <v>340</v>
      </c>
      <c r="AZ429" s="176" t="s">
        <v>341</v>
      </c>
      <c r="BA429" s="83">
        <v>202245466</v>
      </c>
      <c r="BB429" s="84">
        <f>IFERROR(BA429/BA434,"-")</f>
        <v>4.581423559881203E-2</v>
      </c>
      <c r="BC429" s="85">
        <v>1929</v>
      </c>
      <c r="BD429" s="86">
        <f t="shared" si="374"/>
        <v>104844.72058061171</v>
      </c>
      <c r="BE429" s="87">
        <f t="shared" si="410"/>
        <v>0.8139240506329114</v>
      </c>
      <c r="BF429" s="313"/>
      <c r="BG429" s="112">
        <v>6</v>
      </c>
      <c r="BH429" s="102" t="s">
        <v>340</v>
      </c>
      <c r="BI429" s="176" t="s">
        <v>341</v>
      </c>
      <c r="BJ429" s="83">
        <v>272728246</v>
      </c>
      <c r="BK429" s="84">
        <f>IFERROR(BJ429/BJ434,"-")</f>
        <v>4.4666447599367311E-2</v>
      </c>
      <c r="BL429" s="85">
        <v>2244</v>
      </c>
      <c r="BM429" s="86">
        <f t="shared" si="375"/>
        <v>121536.65151515152</v>
      </c>
      <c r="BN429" s="87">
        <f t="shared" si="411"/>
        <v>0.86540686463555727</v>
      </c>
      <c r="BO429" s="313"/>
      <c r="BP429" s="112">
        <v>6</v>
      </c>
      <c r="BQ429" s="102" t="s">
        <v>344</v>
      </c>
      <c r="BR429" s="176" t="s">
        <v>345</v>
      </c>
      <c r="BS429" s="83">
        <v>220358455</v>
      </c>
      <c r="BT429" s="84">
        <f>IFERROR(BS429/BS434,"-")</f>
        <v>3.9561485435396983E-2</v>
      </c>
      <c r="BU429" s="85">
        <v>344</v>
      </c>
      <c r="BV429" s="86">
        <f t="shared" si="376"/>
        <v>640576.90406976745</v>
      </c>
      <c r="BW429" s="87">
        <f t="shared" si="412"/>
        <v>0.15288888888888888</v>
      </c>
      <c r="BX429" s="313"/>
      <c r="BY429" s="112">
        <v>6</v>
      </c>
      <c r="BZ429" s="102" t="s">
        <v>344</v>
      </c>
      <c r="CA429" s="176" t="s">
        <v>345</v>
      </c>
      <c r="CB429" s="83">
        <v>2200692114</v>
      </c>
      <c r="CC429" s="84">
        <f>IFERROR(CB429/CB434,"-")</f>
        <v>3.7930659879576042E-2</v>
      </c>
      <c r="CD429" s="85">
        <v>5886</v>
      </c>
      <c r="CE429" s="86">
        <f t="shared" si="377"/>
        <v>373885.85015290522</v>
      </c>
      <c r="CF429" s="87">
        <f t="shared" si="413"/>
        <v>8.7766909221042591E-2</v>
      </c>
    </row>
    <row r="430" spans="2:84" ht="13.5" customHeight="1">
      <c r="B430" s="304"/>
      <c r="C430" s="318"/>
      <c r="D430" s="301"/>
      <c r="E430" s="80">
        <v>7</v>
      </c>
      <c r="F430" s="102" t="s">
        <v>344</v>
      </c>
      <c r="G430" s="176" t="s">
        <v>345</v>
      </c>
      <c r="H430" s="83">
        <v>778104150</v>
      </c>
      <c r="I430" s="84">
        <f>IFERROR(H430/H434,"-")</f>
        <v>3.2571326000195487E-2</v>
      </c>
      <c r="J430" s="85">
        <v>2807</v>
      </c>
      <c r="K430" s="86">
        <f t="shared" si="369"/>
        <v>277201.33594584966</v>
      </c>
      <c r="L430" s="87">
        <f t="shared" si="405"/>
        <v>6.18758955141629E-2</v>
      </c>
      <c r="M430" s="313"/>
      <c r="N430" s="112">
        <v>7</v>
      </c>
      <c r="O430" s="102" t="s">
        <v>358</v>
      </c>
      <c r="P430" s="176" t="s">
        <v>359</v>
      </c>
      <c r="Q430" s="83">
        <v>193659494</v>
      </c>
      <c r="R430" s="84">
        <f>IFERROR(Q430/Q434,"-")</f>
        <v>3.720209843819685E-2</v>
      </c>
      <c r="S430" s="85">
        <v>2448</v>
      </c>
      <c r="T430" s="86">
        <f t="shared" si="370"/>
        <v>79109.270424836606</v>
      </c>
      <c r="U430" s="87">
        <f t="shared" si="406"/>
        <v>0.48999199359487589</v>
      </c>
      <c r="V430" s="313"/>
      <c r="W430" s="112">
        <v>7</v>
      </c>
      <c r="X430" s="102" t="s">
        <v>354</v>
      </c>
      <c r="Y430" s="176" t="s">
        <v>355</v>
      </c>
      <c r="Z430" s="83">
        <v>145046539</v>
      </c>
      <c r="AA430" s="84">
        <f>IFERROR(Z430/Z434,"-")</f>
        <v>3.6025373863634989E-2</v>
      </c>
      <c r="AB430" s="85">
        <v>1606</v>
      </c>
      <c r="AC430" s="86">
        <f t="shared" si="371"/>
        <v>90315.404109589042</v>
      </c>
      <c r="AD430" s="87">
        <f t="shared" si="407"/>
        <v>0.51606683804627251</v>
      </c>
      <c r="AE430" s="313"/>
      <c r="AF430" s="112">
        <v>7</v>
      </c>
      <c r="AG430" s="102" t="s">
        <v>354</v>
      </c>
      <c r="AH430" s="176" t="s">
        <v>355</v>
      </c>
      <c r="AI430" s="83">
        <v>147290279</v>
      </c>
      <c r="AJ430" s="84">
        <f>IFERROR(AI430/AI434,"-")</f>
        <v>3.3253972858993668E-2</v>
      </c>
      <c r="AK430" s="85">
        <v>1395</v>
      </c>
      <c r="AL430" s="86">
        <f t="shared" si="372"/>
        <v>105584.42939068101</v>
      </c>
      <c r="AM430" s="87">
        <f t="shared" si="408"/>
        <v>0.37825379609544468</v>
      </c>
      <c r="AN430" s="313"/>
      <c r="AO430" s="112">
        <v>7</v>
      </c>
      <c r="AP430" s="102" t="s">
        <v>364</v>
      </c>
      <c r="AQ430" s="176" t="s">
        <v>365</v>
      </c>
      <c r="AR430" s="83">
        <v>181118345</v>
      </c>
      <c r="AS430" s="84">
        <f>IFERROR(AR430/AR434,"-")</f>
        <v>4.136907050685882E-2</v>
      </c>
      <c r="AT430" s="85">
        <v>1091</v>
      </c>
      <c r="AU430" s="86">
        <f t="shared" si="373"/>
        <v>166011.31530705775</v>
      </c>
      <c r="AV430" s="87">
        <f t="shared" si="409"/>
        <v>0.40557620817843865</v>
      </c>
      <c r="AW430" s="313"/>
      <c r="AX430" s="112">
        <v>7</v>
      </c>
      <c r="AY430" s="102" t="s">
        <v>338</v>
      </c>
      <c r="AZ430" s="176" t="s">
        <v>339</v>
      </c>
      <c r="BA430" s="83">
        <v>195425890</v>
      </c>
      <c r="BB430" s="84">
        <f>IFERROR(BA430/BA434,"-")</f>
        <v>4.4269411540565878E-2</v>
      </c>
      <c r="BC430" s="85">
        <v>486</v>
      </c>
      <c r="BD430" s="86">
        <f t="shared" si="374"/>
        <v>402110.88477366255</v>
      </c>
      <c r="BE430" s="87">
        <f t="shared" si="410"/>
        <v>0.20506329113924052</v>
      </c>
      <c r="BF430" s="313"/>
      <c r="BG430" s="112">
        <v>7</v>
      </c>
      <c r="BH430" s="102" t="s">
        <v>338</v>
      </c>
      <c r="BI430" s="176" t="s">
        <v>339</v>
      </c>
      <c r="BJ430" s="83">
        <v>216901705</v>
      </c>
      <c r="BK430" s="84">
        <f>IFERROR(BJ430/BJ434,"-")</f>
        <v>3.5523378244422574E-2</v>
      </c>
      <c r="BL430" s="85">
        <v>526</v>
      </c>
      <c r="BM430" s="86">
        <f t="shared" si="375"/>
        <v>412360.65589353611</v>
      </c>
      <c r="BN430" s="87">
        <f t="shared" si="411"/>
        <v>0.20285383725414577</v>
      </c>
      <c r="BO430" s="313"/>
      <c r="BP430" s="112">
        <v>7</v>
      </c>
      <c r="BQ430" s="102" t="s">
        <v>360</v>
      </c>
      <c r="BR430" s="176" t="s">
        <v>361</v>
      </c>
      <c r="BS430" s="83">
        <v>174354469</v>
      </c>
      <c r="BT430" s="84">
        <f>IFERROR(BS430/BS434,"-")</f>
        <v>3.1302278761846804E-2</v>
      </c>
      <c r="BU430" s="85">
        <v>974</v>
      </c>
      <c r="BV430" s="86">
        <f t="shared" si="376"/>
        <v>179008.69507186857</v>
      </c>
      <c r="BW430" s="87">
        <f t="shared" si="412"/>
        <v>0.43288888888888888</v>
      </c>
      <c r="BX430" s="313"/>
      <c r="BY430" s="112">
        <v>7</v>
      </c>
      <c r="BZ430" s="102" t="s">
        <v>342</v>
      </c>
      <c r="CA430" s="176" t="s">
        <v>343</v>
      </c>
      <c r="CB430" s="83">
        <v>2004153769</v>
      </c>
      <c r="CC430" s="84">
        <f>IFERROR(CB430/CB434,"-")</f>
        <v>3.4543166885865166E-2</v>
      </c>
      <c r="CD430" s="85">
        <v>36806</v>
      </c>
      <c r="CE430" s="86">
        <f t="shared" si="377"/>
        <v>54451.822230071186</v>
      </c>
      <c r="CF430" s="87">
        <f t="shared" si="413"/>
        <v>0.54881903853035907</v>
      </c>
    </row>
    <row r="431" spans="2:84" ht="13.5" customHeight="1">
      <c r="B431" s="304"/>
      <c r="C431" s="318"/>
      <c r="D431" s="301"/>
      <c r="E431" s="80">
        <v>8</v>
      </c>
      <c r="F431" s="102" t="s">
        <v>352</v>
      </c>
      <c r="G431" s="176" t="s">
        <v>353</v>
      </c>
      <c r="H431" s="83">
        <v>671217607</v>
      </c>
      <c r="I431" s="84">
        <f>IFERROR(H431/H434,"-")</f>
        <v>2.8097070931530306E-2</v>
      </c>
      <c r="J431" s="85">
        <v>3652</v>
      </c>
      <c r="K431" s="86">
        <f t="shared" si="369"/>
        <v>183794.52546549836</v>
      </c>
      <c r="L431" s="87">
        <f t="shared" si="405"/>
        <v>8.0502590102501922E-2</v>
      </c>
      <c r="M431" s="313"/>
      <c r="N431" s="112">
        <v>8</v>
      </c>
      <c r="O431" s="102" t="s">
        <v>342</v>
      </c>
      <c r="P431" s="176" t="s">
        <v>343</v>
      </c>
      <c r="Q431" s="83">
        <v>177123540</v>
      </c>
      <c r="R431" s="84">
        <f>IFERROR(Q431/Q434,"-")</f>
        <v>3.4025532312925988E-2</v>
      </c>
      <c r="S431" s="85">
        <v>3282</v>
      </c>
      <c r="T431" s="86">
        <f t="shared" si="370"/>
        <v>53968.1718464351</v>
      </c>
      <c r="U431" s="87">
        <f t="shared" si="406"/>
        <v>0.65692554043234586</v>
      </c>
      <c r="V431" s="313"/>
      <c r="W431" s="112">
        <v>8</v>
      </c>
      <c r="X431" s="102" t="s">
        <v>342</v>
      </c>
      <c r="Y431" s="176" t="s">
        <v>343</v>
      </c>
      <c r="Z431" s="83">
        <v>122608778</v>
      </c>
      <c r="AA431" s="84">
        <f>IFERROR(Z431/Z434,"-")</f>
        <v>3.0452481643932397E-2</v>
      </c>
      <c r="AB431" s="85">
        <v>2022</v>
      </c>
      <c r="AC431" s="86">
        <f t="shared" si="371"/>
        <v>60637.377843719092</v>
      </c>
      <c r="AD431" s="87">
        <f t="shared" si="407"/>
        <v>0.64974293059125965</v>
      </c>
      <c r="AE431" s="313"/>
      <c r="AF431" s="112">
        <v>8</v>
      </c>
      <c r="AG431" s="102" t="s">
        <v>342</v>
      </c>
      <c r="AH431" s="176" t="s">
        <v>343</v>
      </c>
      <c r="AI431" s="83">
        <v>146665752</v>
      </c>
      <c r="AJ431" s="84">
        <f>IFERROR(AI431/AI434,"-")</f>
        <v>3.3112972352723265E-2</v>
      </c>
      <c r="AK431" s="85">
        <v>2356</v>
      </c>
      <c r="AL431" s="86">
        <f t="shared" si="372"/>
        <v>62252.016977928695</v>
      </c>
      <c r="AM431" s="87">
        <f t="shared" si="408"/>
        <v>0.63882863340563989</v>
      </c>
      <c r="AN431" s="313"/>
      <c r="AO431" s="112">
        <v>8</v>
      </c>
      <c r="AP431" s="102" t="s">
        <v>354</v>
      </c>
      <c r="AQ431" s="176" t="s">
        <v>355</v>
      </c>
      <c r="AR431" s="83">
        <v>139896205</v>
      </c>
      <c r="AS431" s="84">
        <f>IFERROR(AR431/AR434,"-")</f>
        <v>3.1953560354623246E-2</v>
      </c>
      <c r="AT431" s="85">
        <v>1108</v>
      </c>
      <c r="AU431" s="86">
        <f t="shared" si="373"/>
        <v>126260.11281588448</v>
      </c>
      <c r="AV431" s="87">
        <f t="shared" si="409"/>
        <v>0.41189591078066917</v>
      </c>
      <c r="AW431" s="313"/>
      <c r="AX431" s="112">
        <v>8</v>
      </c>
      <c r="AY431" s="102" t="s">
        <v>400</v>
      </c>
      <c r="AZ431" s="176" t="s">
        <v>401</v>
      </c>
      <c r="BA431" s="83">
        <v>166718941</v>
      </c>
      <c r="BB431" s="84">
        <f>IFERROR(BA431/BA434,"-")</f>
        <v>3.7766487391902484E-2</v>
      </c>
      <c r="BC431" s="85">
        <v>923</v>
      </c>
      <c r="BD431" s="86">
        <f t="shared" si="374"/>
        <v>180627.23835319609</v>
      </c>
      <c r="BE431" s="87">
        <f t="shared" si="410"/>
        <v>0.38945147679324893</v>
      </c>
      <c r="BF431" s="313"/>
      <c r="BG431" s="112">
        <v>8</v>
      </c>
      <c r="BH431" s="102" t="s">
        <v>344</v>
      </c>
      <c r="BI431" s="176" t="s">
        <v>345</v>
      </c>
      <c r="BJ431" s="83">
        <v>204247647</v>
      </c>
      <c r="BK431" s="84">
        <f>IFERROR(BJ431/BJ434,"-")</f>
        <v>3.3450942305475656E-2</v>
      </c>
      <c r="BL431" s="85">
        <v>476</v>
      </c>
      <c r="BM431" s="86">
        <f t="shared" si="375"/>
        <v>429091.69537815126</v>
      </c>
      <c r="BN431" s="87">
        <f t="shared" si="411"/>
        <v>0.18357115310451214</v>
      </c>
      <c r="BO431" s="313"/>
      <c r="BP431" s="112">
        <v>8</v>
      </c>
      <c r="BQ431" s="102" t="s">
        <v>368</v>
      </c>
      <c r="BR431" s="176" t="s">
        <v>369</v>
      </c>
      <c r="BS431" s="83">
        <v>168783937</v>
      </c>
      <c r="BT431" s="84">
        <f>IFERROR(BS431/BS434,"-")</f>
        <v>3.0302187703006276E-2</v>
      </c>
      <c r="BU431" s="85">
        <v>732</v>
      </c>
      <c r="BV431" s="86">
        <f t="shared" si="376"/>
        <v>230579.14890710384</v>
      </c>
      <c r="BW431" s="87">
        <f t="shared" si="412"/>
        <v>0.32533333333333331</v>
      </c>
      <c r="BX431" s="313"/>
      <c r="BY431" s="112">
        <v>8</v>
      </c>
      <c r="BZ431" s="102" t="s">
        <v>362</v>
      </c>
      <c r="CA431" s="176" t="s">
        <v>363</v>
      </c>
      <c r="CB431" s="83">
        <v>1928631838</v>
      </c>
      <c r="CC431" s="84">
        <f>IFERROR(CB431/CB434,"-")</f>
        <v>3.3241486991623583E-2</v>
      </c>
      <c r="CD431" s="85">
        <v>22207</v>
      </c>
      <c r="CE431" s="86">
        <f t="shared" si="377"/>
        <v>86847.923537623268</v>
      </c>
      <c r="CF431" s="87">
        <f t="shared" si="413"/>
        <v>0.33113145651914588</v>
      </c>
    </row>
    <row r="432" spans="2:84" ht="13.5" customHeight="1">
      <c r="B432" s="304"/>
      <c r="C432" s="318"/>
      <c r="D432" s="301"/>
      <c r="E432" s="80">
        <v>9</v>
      </c>
      <c r="F432" s="175" t="s">
        <v>390</v>
      </c>
      <c r="G432" s="176" t="s">
        <v>391</v>
      </c>
      <c r="H432" s="83">
        <v>645484716</v>
      </c>
      <c r="I432" s="84">
        <f>IFERROR(H432/H434,"-")</f>
        <v>2.7019895875095384E-2</v>
      </c>
      <c r="J432" s="85">
        <v>22251</v>
      </c>
      <c r="K432" s="86">
        <f t="shared" si="369"/>
        <v>29009.245247404611</v>
      </c>
      <c r="L432" s="87">
        <f t="shared" si="405"/>
        <v>0.4904882618758955</v>
      </c>
      <c r="M432" s="313"/>
      <c r="N432" s="112">
        <v>9</v>
      </c>
      <c r="O432" s="175" t="s">
        <v>360</v>
      </c>
      <c r="P432" s="176" t="s">
        <v>361</v>
      </c>
      <c r="Q432" s="83">
        <v>155183399</v>
      </c>
      <c r="R432" s="84">
        <f>IFERROR(Q432/Q434,"-")</f>
        <v>2.9810818805361426E-2</v>
      </c>
      <c r="S432" s="85">
        <v>2731</v>
      </c>
      <c r="T432" s="86">
        <f t="shared" si="370"/>
        <v>56822.921640424756</v>
      </c>
      <c r="U432" s="87">
        <f t="shared" si="406"/>
        <v>0.54663730984787828</v>
      </c>
      <c r="V432" s="313"/>
      <c r="W432" s="112">
        <v>9</v>
      </c>
      <c r="X432" s="175" t="s">
        <v>358</v>
      </c>
      <c r="Y432" s="176" t="s">
        <v>359</v>
      </c>
      <c r="Z432" s="83">
        <v>117915387</v>
      </c>
      <c r="AA432" s="84">
        <f>IFERROR(Z432/Z434,"-")</f>
        <v>2.9286778783120117E-2</v>
      </c>
      <c r="AB432" s="85">
        <v>1625</v>
      </c>
      <c r="AC432" s="86">
        <f t="shared" si="371"/>
        <v>72563.315076923071</v>
      </c>
      <c r="AD432" s="87">
        <f t="shared" si="407"/>
        <v>0.52217223650385602</v>
      </c>
      <c r="AE432" s="313"/>
      <c r="AF432" s="112">
        <v>9</v>
      </c>
      <c r="AG432" s="175" t="s">
        <v>366</v>
      </c>
      <c r="AH432" s="176" t="s">
        <v>367</v>
      </c>
      <c r="AI432" s="83">
        <v>145957394</v>
      </c>
      <c r="AJ432" s="84">
        <f>IFERROR(AI432/AI434,"-")</f>
        <v>3.2953045181246789E-2</v>
      </c>
      <c r="AK432" s="85">
        <v>1156</v>
      </c>
      <c r="AL432" s="86">
        <f t="shared" si="372"/>
        <v>126260.7214532872</v>
      </c>
      <c r="AM432" s="87">
        <f t="shared" si="408"/>
        <v>0.31344902386117135</v>
      </c>
      <c r="AN432" s="313"/>
      <c r="AO432" s="112">
        <v>9</v>
      </c>
      <c r="AP432" s="175" t="s">
        <v>366</v>
      </c>
      <c r="AQ432" s="176" t="s">
        <v>367</v>
      </c>
      <c r="AR432" s="83">
        <v>133135107</v>
      </c>
      <c r="AS432" s="84">
        <f>IFERROR(AR432/AR434,"-")</f>
        <v>3.0409264331678787E-2</v>
      </c>
      <c r="AT432" s="85">
        <v>845</v>
      </c>
      <c r="AU432" s="86">
        <f t="shared" si="373"/>
        <v>157556.3396449704</v>
      </c>
      <c r="AV432" s="87">
        <f t="shared" si="409"/>
        <v>0.31412639405204462</v>
      </c>
      <c r="AW432" s="313"/>
      <c r="AX432" s="112">
        <v>9</v>
      </c>
      <c r="AY432" s="175" t="s">
        <v>344</v>
      </c>
      <c r="AZ432" s="176" t="s">
        <v>345</v>
      </c>
      <c r="BA432" s="83">
        <v>164363011</v>
      </c>
      <c r="BB432" s="84">
        <f>IFERROR(BA432/BA434,"-")</f>
        <v>3.7232803575849426E-2</v>
      </c>
      <c r="BC432" s="85">
        <v>350</v>
      </c>
      <c r="BD432" s="86">
        <f t="shared" si="374"/>
        <v>469608.60285714286</v>
      </c>
      <c r="BE432" s="87">
        <f t="shared" si="410"/>
        <v>0.14767932489451477</v>
      </c>
      <c r="BF432" s="313"/>
      <c r="BG432" s="112">
        <v>9</v>
      </c>
      <c r="BH432" s="175" t="s">
        <v>400</v>
      </c>
      <c r="BI432" s="176" t="s">
        <v>401</v>
      </c>
      <c r="BJ432" s="83">
        <v>172391587</v>
      </c>
      <c r="BK432" s="84">
        <f>IFERROR(BJ432/BJ434,"-")</f>
        <v>2.8233671796896575E-2</v>
      </c>
      <c r="BL432" s="85">
        <v>817</v>
      </c>
      <c r="BM432" s="86">
        <f t="shared" si="375"/>
        <v>211005.61444308446</v>
      </c>
      <c r="BN432" s="87">
        <f t="shared" si="411"/>
        <v>0.31507905900501348</v>
      </c>
      <c r="BO432" s="313"/>
      <c r="BP432" s="112">
        <v>9</v>
      </c>
      <c r="BQ432" s="175" t="s">
        <v>370</v>
      </c>
      <c r="BR432" s="176" t="s">
        <v>371</v>
      </c>
      <c r="BS432" s="83">
        <v>163148632</v>
      </c>
      <c r="BT432" s="84">
        <f>IFERROR(BS432/BS434,"-")</f>
        <v>2.9290467791094933E-2</v>
      </c>
      <c r="BU432" s="85">
        <v>1520</v>
      </c>
      <c r="BV432" s="86">
        <f t="shared" si="376"/>
        <v>107334.62631578947</v>
      </c>
      <c r="BW432" s="87">
        <f t="shared" si="412"/>
        <v>0.67555555555555558</v>
      </c>
      <c r="BX432" s="313"/>
      <c r="BY432" s="112">
        <v>9</v>
      </c>
      <c r="BZ432" s="175" t="s">
        <v>366</v>
      </c>
      <c r="CA432" s="176" t="s">
        <v>367</v>
      </c>
      <c r="CB432" s="83">
        <v>1923283297</v>
      </c>
      <c r="CC432" s="84">
        <f>IFERROR(CB432/CB434,"-")</f>
        <v>3.3149300679766347E-2</v>
      </c>
      <c r="CD432" s="85">
        <v>12552</v>
      </c>
      <c r="CE432" s="86">
        <f t="shared" si="377"/>
        <v>153225.24673358828</v>
      </c>
      <c r="CF432" s="87">
        <f t="shared" si="413"/>
        <v>0.18716449958248838</v>
      </c>
    </row>
    <row r="433" spans="2:84" ht="13.5" customHeight="1">
      <c r="B433" s="304"/>
      <c r="C433" s="318"/>
      <c r="D433" s="301"/>
      <c r="E433" s="88">
        <v>10</v>
      </c>
      <c r="F433" s="177" t="s">
        <v>350</v>
      </c>
      <c r="G433" s="178" t="s">
        <v>351</v>
      </c>
      <c r="H433" s="91">
        <v>632253202</v>
      </c>
      <c r="I433" s="92">
        <f>IFERROR(H433/H434,"-")</f>
        <v>2.6466026632822159E-2</v>
      </c>
      <c r="J433" s="93">
        <v>12864</v>
      </c>
      <c r="K433" s="94">
        <f t="shared" si="369"/>
        <v>49149.036225124379</v>
      </c>
      <c r="L433" s="95">
        <f t="shared" si="405"/>
        <v>0.28356662625371981</v>
      </c>
      <c r="M433" s="313"/>
      <c r="N433" s="113">
        <v>10</v>
      </c>
      <c r="O433" s="177" t="s">
        <v>362</v>
      </c>
      <c r="P433" s="178" t="s">
        <v>363</v>
      </c>
      <c r="Q433" s="91">
        <v>153323935</v>
      </c>
      <c r="R433" s="92">
        <f>IFERROR(Q433/Q434,"-")</f>
        <v>2.9453614718221329E-2</v>
      </c>
      <c r="S433" s="93">
        <v>2318</v>
      </c>
      <c r="T433" s="94">
        <f t="shared" si="370"/>
        <v>66144.924503882663</v>
      </c>
      <c r="U433" s="95">
        <f t="shared" si="406"/>
        <v>0.46397117694155326</v>
      </c>
      <c r="V433" s="313"/>
      <c r="W433" s="113">
        <v>10</v>
      </c>
      <c r="X433" s="177" t="s">
        <v>362</v>
      </c>
      <c r="Y433" s="178" t="s">
        <v>363</v>
      </c>
      <c r="Z433" s="91">
        <v>107743784</v>
      </c>
      <c r="AA433" s="92">
        <f>IFERROR(Z433/Z434,"-")</f>
        <v>2.6760446177090329E-2</v>
      </c>
      <c r="AB433" s="93">
        <v>1489</v>
      </c>
      <c r="AC433" s="94">
        <f t="shared" si="371"/>
        <v>72359.828072531905</v>
      </c>
      <c r="AD433" s="95">
        <f t="shared" si="407"/>
        <v>0.47847043701799485</v>
      </c>
      <c r="AE433" s="313"/>
      <c r="AF433" s="113">
        <v>10</v>
      </c>
      <c r="AG433" s="177" t="s">
        <v>362</v>
      </c>
      <c r="AH433" s="178" t="s">
        <v>363</v>
      </c>
      <c r="AI433" s="91">
        <v>136131164</v>
      </c>
      <c r="AJ433" s="92">
        <f>IFERROR(AI433/AI434,"-")</f>
        <v>3.0734560784688419E-2</v>
      </c>
      <c r="AK433" s="93">
        <v>1339</v>
      </c>
      <c r="AL433" s="94">
        <f t="shared" si="372"/>
        <v>101666.29126213593</v>
      </c>
      <c r="AM433" s="95">
        <f t="shared" si="408"/>
        <v>0.36306941431670281</v>
      </c>
      <c r="AN433" s="313"/>
      <c r="AO433" s="113">
        <v>10</v>
      </c>
      <c r="AP433" s="177" t="s">
        <v>342</v>
      </c>
      <c r="AQ433" s="178" t="s">
        <v>343</v>
      </c>
      <c r="AR433" s="91">
        <v>112489386</v>
      </c>
      <c r="AS433" s="92">
        <f>IFERROR(AR433/AR434,"-")</f>
        <v>2.5693594653303932E-2</v>
      </c>
      <c r="AT433" s="93">
        <v>1767</v>
      </c>
      <c r="AU433" s="94">
        <f t="shared" si="373"/>
        <v>63661.225806451614</v>
      </c>
      <c r="AV433" s="95">
        <f t="shared" si="409"/>
        <v>0.65687732342007432</v>
      </c>
      <c r="AW433" s="313"/>
      <c r="AX433" s="113">
        <v>10</v>
      </c>
      <c r="AY433" s="177" t="s">
        <v>360</v>
      </c>
      <c r="AZ433" s="178" t="s">
        <v>361</v>
      </c>
      <c r="BA433" s="91">
        <v>116806499</v>
      </c>
      <c r="BB433" s="92">
        <f>IFERROR(BA433/BA434,"-")</f>
        <v>2.645992798008338E-2</v>
      </c>
      <c r="BC433" s="93">
        <v>1239</v>
      </c>
      <c r="BD433" s="94">
        <f t="shared" si="374"/>
        <v>94274.817594834545</v>
      </c>
      <c r="BE433" s="95">
        <f t="shared" si="410"/>
        <v>0.52278481012658229</v>
      </c>
      <c r="BF433" s="313"/>
      <c r="BG433" s="113">
        <v>10</v>
      </c>
      <c r="BH433" s="177" t="s">
        <v>360</v>
      </c>
      <c r="BI433" s="178" t="s">
        <v>361</v>
      </c>
      <c r="BJ433" s="91">
        <v>171824325</v>
      </c>
      <c r="BK433" s="92">
        <f>IFERROR(BJ433/BJ434,"-")</f>
        <v>2.8140767674314008E-2</v>
      </c>
      <c r="BL433" s="93">
        <v>1310</v>
      </c>
      <c r="BM433" s="94">
        <f t="shared" si="375"/>
        <v>131163.60687022901</v>
      </c>
      <c r="BN433" s="95">
        <f t="shared" si="411"/>
        <v>0.50520632472040106</v>
      </c>
      <c r="BO433" s="313"/>
      <c r="BP433" s="113">
        <v>10</v>
      </c>
      <c r="BQ433" s="177" t="s">
        <v>400</v>
      </c>
      <c r="BR433" s="178" t="s">
        <v>401</v>
      </c>
      <c r="BS433" s="91">
        <v>155277000</v>
      </c>
      <c r="BT433" s="92">
        <f>IFERROR(BS433/BS434,"-")</f>
        <v>2.7877254693731347E-2</v>
      </c>
      <c r="BU433" s="93">
        <v>835</v>
      </c>
      <c r="BV433" s="94">
        <f t="shared" si="376"/>
        <v>185960.47904191617</v>
      </c>
      <c r="BW433" s="95">
        <f t="shared" si="412"/>
        <v>0.37111111111111111</v>
      </c>
      <c r="BX433" s="313"/>
      <c r="BY433" s="113">
        <v>10</v>
      </c>
      <c r="BZ433" s="177" t="s">
        <v>346</v>
      </c>
      <c r="CA433" s="178" t="s">
        <v>347</v>
      </c>
      <c r="CB433" s="91">
        <v>1656286837</v>
      </c>
      <c r="CC433" s="92">
        <f>IFERROR(CB433/CB434,"-")</f>
        <v>2.8547406644301634E-2</v>
      </c>
      <c r="CD433" s="93">
        <v>44086</v>
      </c>
      <c r="CE433" s="94">
        <f t="shared" si="377"/>
        <v>37569.451458512907</v>
      </c>
      <c r="CF433" s="95">
        <f t="shared" si="413"/>
        <v>0.65737206250745561</v>
      </c>
    </row>
    <row r="434" spans="2:84" s="173" customFormat="1" ht="13.5" customHeight="1">
      <c r="B434" s="266"/>
      <c r="C434" s="320"/>
      <c r="D434" s="302"/>
      <c r="E434" s="96" t="s">
        <v>164</v>
      </c>
      <c r="F434" s="97"/>
      <c r="G434" s="98"/>
      <c r="H434" s="228">
        <v>23889237730</v>
      </c>
      <c r="I434" s="99" t="s">
        <v>292</v>
      </c>
      <c r="J434" s="100">
        <v>42081</v>
      </c>
      <c r="K434" s="49">
        <f t="shared" si="369"/>
        <v>567696.53121361183</v>
      </c>
      <c r="L434" s="101">
        <f t="shared" si="405"/>
        <v>0.92760939049928359</v>
      </c>
      <c r="M434" s="314"/>
      <c r="N434" s="96" t="s">
        <v>164</v>
      </c>
      <c r="O434" s="97"/>
      <c r="P434" s="98"/>
      <c r="Q434" s="228">
        <v>5205606730</v>
      </c>
      <c r="R434" s="99" t="s">
        <v>292</v>
      </c>
      <c r="S434" s="100">
        <v>4970</v>
      </c>
      <c r="T434" s="49">
        <f t="shared" si="370"/>
        <v>1047405.7806841047</v>
      </c>
      <c r="U434" s="101">
        <f t="shared" si="406"/>
        <v>0.99479583666933546</v>
      </c>
      <c r="V434" s="314"/>
      <c r="W434" s="96" t="s">
        <v>164</v>
      </c>
      <c r="X434" s="97"/>
      <c r="Y434" s="98"/>
      <c r="Z434" s="228">
        <v>4026232720</v>
      </c>
      <c r="AA434" s="99" t="s">
        <v>292</v>
      </c>
      <c r="AB434" s="100">
        <v>3094</v>
      </c>
      <c r="AC434" s="49">
        <f t="shared" si="371"/>
        <v>1301303.4001292824</v>
      </c>
      <c r="AD434" s="101">
        <f t="shared" si="407"/>
        <v>0.99421593830334187</v>
      </c>
      <c r="AE434" s="314"/>
      <c r="AF434" s="96" t="s">
        <v>164</v>
      </c>
      <c r="AG434" s="97"/>
      <c r="AH434" s="98"/>
      <c r="AI434" s="228">
        <v>4429253600</v>
      </c>
      <c r="AJ434" s="99" t="s">
        <v>292</v>
      </c>
      <c r="AK434" s="100">
        <v>3666</v>
      </c>
      <c r="AL434" s="49">
        <f t="shared" si="372"/>
        <v>1208197.9268957993</v>
      </c>
      <c r="AM434" s="101">
        <f t="shared" si="408"/>
        <v>0.9940347071583514</v>
      </c>
      <c r="AN434" s="314"/>
      <c r="AO434" s="96" t="s">
        <v>164</v>
      </c>
      <c r="AP434" s="97"/>
      <c r="AQ434" s="98"/>
      <c r="AR434" s="228">
        <v>4378110090</v>
      </c>
      <c r="AS434" s="99" t="s">
        <v>292</v>
      </c>
      <c r="AT434" s="100">
        <v>2666</v>
      </c>
      <c r="AU434" s="49">
        <f t="shared" si="373"/>
        <v>1642201.834208552</v>
      </c>
      <c r="AV434" s="101">
        <f t="shared" si="409"/>
        <v>0.99107806691449818</v>
      </c>
      <c r="AW434" s="314"/>
      <c r="AX434" s="96" t="s">
        <v>164</v>
      </c>
      <c r="AY434" s="97"/>
      <c r="AZ434" s="98"/>
      <c r="BA434" s="228">
        <v>4414467760</v>
      </c>
      <c r="BB434" s="99" t="s">
        <v>292</v>
      </c>
      <c r="BC434" s="100">
        <v>2329</v>
      </c>
      <c r="BD434" s="49">
        <f t="shared" si="374"/>
        <v>1895434.8475740661</v>
      </c>
      <c r="BE434" s="101">
        <f t="shared" si="410"/>
        <v>0.98270042194092821</v>
      </c>
      <c r="BF434" s="314"/>
      <c r="BG434" s="96" t="s">
        <v>164</v>
      </c>
      <c r="BH434" s="97"/>
      <c r="BI434" s="98"/>
      <c r="BJ434" s="228">
        <v>6105886200</v>
      </c>
      <c r="BK434" s="99" t="s">
        <v>292</v>
      </c>
      <c r="BL434" s="100">
        <v>2553</v>
      </c>
      <c r="BM434" s="49">
        <f t="shared" si="375"/>
        <v>2391651.4688601643</v>
      </c>
      <c r="BN434" s="101">
        <f t="shared" si="411"/>
        <v>0.98457385268029307</v>
      </c>
      <c r="BO434" s="314"/>
      <c r="BP434" s="96" t="s">
        <v>164</v>
      </c>
      <c r="BQ434" s="97"/>
      <c r="BR434" s="98"/>
      <c r="BS434" s="228">
        <v>5570024800</v>
      </c>
      <c r="BT434" s="99" t="s">
        <v>292</v>
      </c>
      <c r="BU434" s="100">
        <v>2219</v>
      </c>
      <c r="BV434" s="49">
        <f t="shared" si="376"/>
        <v>2510150.8787742225</v>
      </c>
      <c r="BW434" s="101">
        <f t="shared" si="412"/>
        <v>0.98622222222222222</v>
      </c>
      <c r="BX434" s="314"/>
      <c r="BY434" s="96" t="s">
        <v>164</v>
      </c>
      <c r="BZ434" s="97"/>
      <c r="CA434" s="98"/>
      <c r="CB434" s="228">
        <v>58018819630</v>
      </c>
      <c r="CC434" s="99" t="s">
        <v>292</v>
      </c>
      <c r="CD434" s="100">
        <v>63578</v>
      </c>
      <c r="CE434" s="49">
        <f t="shared" si="377"/>
        <v>912561.25751045963</v>
      </c>
      <c r="CF434" s="101">
        <f t="shared" si="413"/>
        <v>0.94801980198019797</v>
      </c>
    </row>
    <row r="435" spans="2:84" ht="13.5" customHeight="1">
      <c r="B435" s="303">
        <v>40</v>
      </c>
      <c r="C435" s="317" t="s">
        <v>40</v>
      </c>
      <c r="D435" s="305">
        <f>CK45</f>
        <v>8785</v>
      </c>
      <c r="E435" s="72">
        <v>1</v>
      </c>
      <c r="F435" s="73" t="s">
        <v>336</v>
      </c>
      <c r="G435" s="74" t="s">
        <v>337</v>
      </c>
      <c r="H435" s="75">
        <v>366784521</v>
      </c>
      <c r="I435" s="76">
        <f>IFERROR(H435/H445,"-")</f>
        <v>7.1049243664864037E-2</v>
      </c>
      <c r="J435" s="77">
        <v>3492</v>
      </c>
      <c r="K435" s="78">
        <f t="shared" si="369"/>
        <v>105035.6589347079</v>
      </c>
      <c r="L435" s="79">
        <f t="shared" ref="L435:L445" si="414">IFERROR(J435/$CK$45,0)</f>
        <v>0.39749573136027322</v>
      </c>
      <c r="M435" s="315">
        <f>CL45</f>
        <v>699</v>
      </c>
      <c r="N435" s="195">
        <v>1</v>
      </c>
      <c r="O435" s="73" t="s">
        <v>336</v>
      </c>
      <c r="P435" s="74" t="s">
        <v>337</v>
      </c>
      <c r="Q435" s="75">
        <v>40483484</v>
      </c>
      <c r="R435" s="76">
        <f>IFERROR(Q435/Q445,"-")</f>
        <v>7.1352875805708746E-2</v>
      </c>
      <c r="S435" s="77">
        <v>423</v>
      </c>
      <c r="T435" s="78">
        <f t="shared" si="370"/>
        <v>95705.635933806145</v>
      </c>
      <c r="U435" s="79">
        <f t="shared" ref="U435:U445" si="415">IFERROR(S435/$CL$45,0)</f>
        <v>0.60515021459227469</v>
      </c>
      <c r="V435" s="315">
        <f>CM45</f>
        <v>710</v>
      </c>
      <c r="W435" s="195">
        <v>1</v>
      </c>
      <c r="X435" s="73" t="s">
        <v>336</v>
      </c>
      <c r="Y435" s="74" t="s">
        <v>337</v>
      </c>
      <c r="Z435" s="75">
        <v>57805426</v>
      </c>
      <c r="AA435" s="76">
        <f>IFERROR(Z435/Z445,"-")</f>
        <v>8.3568616904260443E-2</v>
      </c>
      <c r="AB435" s="77">
        <v>427</v>
      </c>
      <c r="AC435" s="78">
        <f t="shared" si="371"/>
        <v>135375.70491803277</v>
      </c>
      <c r="AD435" s="79">
        <f t="shared" ref="AD435:AD445" si="416">IFERROR(AB435/$CM$45,0)</f>
        <v>0.60140845070422533</v>
      </c>
      <c r="AE435" s="315">
        <f>CN45</f>
        <v>809</v>
      </c>
      <c r="AF435" s="195">
        <v>1</v>
      </c>
      <c r="AG435" s="73" t="s">
        <v>356</v>
      </c>
      <c r="AH435" s="74" t="s">
        <v>357</v>
      </c>
      <c r="AI435" s="75">
        <v>86013521</v>
      </c>
      <c r="AJ435" s="76">
        <f>IFERROR(AI435/AI445,"-")</f>
        <v>9.2562989328347139E-2</v>
      </c>
      <c r="AK435" s="77">
        <v>204</v>
      </c>
      <c r="AL435" s="78">
        <f t="shared" si="372"/>
        <v>421634.90686274512</v>
      </c>
      <c r="AM435" s="79">
        <f t="shared" ref="AM435:AM445" si="417">IFERROR(AK435/$CN$45,0)</f>
        <v>0.25216316440049441</v>
      </c>
      <c r="AN435" s="315">
        <f>CO45</f>
        <v>1122</v>
      </c>
      <c r="AO435" s="195">
        <v>1</v>
      </c>
      <c r="AP435" s="73" t="s">
        <v>344</v>
      </c>
      <c r="AQ435" s="74" t="s">
        <v>345</v>
      </c>
      <c r="AR435" s="75">
        <v>140002165</v>
      </c>
      <c r="AS435" s="76">
        <f>IFERROR(AR435/AR445,"-")</f>
        <v>8.5145967671573439E-2</v>
      </c>
      <c r="AT435" s="77">
        <v>252</v>
      </c>
      <c r="AU435" s="78">
        <f t="shared" si="373"/>
        <v>555564.14682539681</v>
      </c>
      <c r="AV435" s="79">
        <f t="shared" ref="AV435:AV445" si="418">IFERROR(AT435/$CO$45,0)</f>
        <v>0.22459893048128343</v>
      </c>
      <c r="AW435" s="315">
        <f>CP45</f>
        <v>807</v>
      </c>
      <c r="AX435" s="195">
        <v>1</v>
      </c>
      <c r="AY435" s="73" t="s">
        <v>356</v>
      </c>
      <c r="AZ435" s="74" t="s">
        <v>357</v>
      </c>
      <c r="BA435" s="75">
        <v>156882350</v>
      </c>
      <c r="BB435" s="76">
        <f>IFERROR(BA435/BA445,"-")</f>
        <v>0.1188471661216228</v>
      </c>
      <c r="BC435" s="77">
        <v>273</v>
      </c>
      <c r="BD435" s="78">
        <f t="shared" si="374"/>
        <v>574660.62271062273</v>
      </c>
      <c r="BE435" s="79">
        <f t="shared" ref="BE435:BE445" si="419">IFERROR(BC435/$CP$45,0)</f>
        <v>0.33828996282527879</v>
      </c>
      <c r="BF435" s="315">
        <f>CQ45</f>
        <v>695</v>
      </c>
      <c r="BG435" s="195">
        <v>1</v>
      </c>
      <c r="BH435" s="73" t="s">
        <v>356</v>
      </c>
      <c r="BI435" s="74" t="s">
        <v>357</v>
      </c>
      <c r="BJ435" s="75">
        <v>176789021</v>
      </c>
      <c r="BK435" s="76">
        <f>IFERROR(BJ435/BJ445,"-")</f>
        <v>0.11236917450175175</v>
      </c>
      <c r="BL435" s="77">
        <v>226</v>
      </c>
      <c r="BM435" s="78">
        <f t="shared" si="375"/>
        <v>782252.30530973454</v>
      </c>
      <c r="BN435" s="79">
        <f t="shared" ref="BN435:BN445" si="420">IFERROR(BL435/$CQ$45,0)</f>
        <v>0.32517985611510791</v>
      </c>
      <c r="BO435" s="315">
        <f>CR45</f>
        <v>595</v>
      </c>
      <c r="BP435" s="195">
        <v>1</v>
      </c>
      <c r="BQ435" s="73" t="s">
        <v>362</v>
      </c>
      <c r="BR435" s="74" t="s">
        <v>363</v>
      </c>
      <c r="BS435" s="75">
        <v>154927731</v>
      </c>
      <c r="BT435" s="76">
        <f>IFERROR(BS435/BS445,"-")</f>
        <v>0.11421213168075377</v>
      </c>
      <c r="BU435" s="77">
        <v>252</v>
      </c>
      <c r="BV435" s="78">
        <f t="shared" si="376"/>
        <v>614792.58333333337</v>
      </c>
      <c r="BW435" s="79">
        <f t="shared" ref="BW435:BW445" si="421">IFERROR(BU435/$CR$45,0)</f>
        <v>0.42352941176470588</v>
      </c>
      <c r="BX435" s="315">
        <f>CS45</f>
        <v>14222</v>
      </c>
      <c r="BY435" s="195">
        <v>1</v>
      </c>
      <c r="BZ435" s="73" t="s">
        <v>336</v>
      </c>
      <c r="CA435" s="74" t="s">
        <v>337</v>
      </c>
      <c r="CB435" s="75">
        <v>882452287</v>
      </c>
      <c r="CC435" s="76">
        <f>IFERROR(CB435/CB445,"-")</f>
        <v>6.6626332414944811E-2</v>
      </c>
      <c r="CD435" s="77">
        <v>6896</v>
      </c>
      <c r="CE435" s="78">
        <f t="shared" si="377"/>
        <v>127965.81888051044</v>
      </c>
      <c r="CF435" s="79">
        <f t="shared" ref="CF435:CF445" si="422">IFERROR(CD435/$CS$45,0)</f>
        <v>0.48488257629025455</v>
      </c>
    </row>
    <row r="436" spans="2:84" ht="13.5" customHeight="1">
      <c r="B436" s="304"/>
      <c r="C436" s="318"/>
      <c r="D436" s="301"/>
      <c r="E436" s="80">
        <v>2</v>
      </c>
      <c r="F436" s="175" t="s">
        <v>338</v>
      </c>
      <c r="G436" s="176" t="s">
        <v>339</v>
      </c>
      <c r="H436" s="83">
        <v>324323099</v>
      </c>
      <c r="I436" s="84">
        <f>IFERROR(H436/H445,"-")</f>
        <v>6.2824109436708811E-2</v>
      </c>
      <c r="J436" s="85">
        <v>2395</v>
      </c>
      <c r="K436" s="86">
        <f t="shared" si="369"/>
        <v>135416.74279749478</v>
      </c>
      <c r="L436" s="87">
        <f t="shared" si="414"/>
        <v>0.27262379055207742</v>
      </c>
      <c r="M436" s="313"/>
      <c r="N436" s="112">
        <v>2</v>
      </c>
      <c r="O436" s="175" t="s">
        <v>352</v>
      </c>
      <c r="P436" s="176" t="s">
        <v>353</v>
      </c>
      <c r="Q436" s="83">
        <v>28688197</v>
      </c>
      <c r="R436" s="84">
        <f>IFERROR(Q436/Q445,"-")</f>
        <v>5.0563468243758521E-2</v>
      </c>
      <c r="S436" s="85">
        <v>71</v>
      </c>
      <c r="T436" s="86">
        <f t="shared" si="370"/>
        <v>404059.11267605633</v>
      </c>
      <c r="U436" s="87">
        <f t="shared" si="415"/>
        <v>0.10157367668097282</v>
      </c>
      <c r="V436" s="313"/>
      <c r="W436" s="112">
        <v>2</v>
      </c>
      <c r="X436" s="175" t="s">
        <v>350</v>
      </c>
      <c r="Y436" s="176" t="s">
        <v>351</v>
      </c>
      <c r="Z436" s="83">
        <v>47423660</v>
      </c>
      <c r="AA436" s="84">
        <f>IFERROR(Z436/Z445,"-")</f>
        <v>6.8559821265531368E-2</v>
      </c>
      <c r="AB436" s="85">
        <v>375</v>
      </c>
      <c r="AC436" s="86">
        <f t="shared" si="371"/>
        <v>126463.09333333334</v>
      </c>
      <c r="AD436" s="87">
        <f t="shared" si="416"/>
        <v>0.528169014084507</v>
      </c>
      <c r="AE436" s="313"/>
      <c r="AF436" s="112">
        <v>2</v>
      </c>
      <c r="AG436" s="175" t="s">
        <v>336</v>
      </c>
      <c r="AH436" s="176" t="s">
        <v>337</v>
      </c>
      <c r="AI436" s="83">
        <v>68596213</v>
      </c>
      <c r="AJ436" s="84">
        <f>IFERROR(AI436/AI445,"-")</f>
        <v>7.3819446734241095E-2</v>
      </c>
      <c r="AK436" s="85">
        <v>480</v>
      </c>
      <c r="AL436" s="86">
        <f t="shared" si="372"/>
        <v>142908.77708333332</v>
      </c>
      <c r="AM436" s="87">
        <f t="shared" si="417"/>
        <v>0.5933250927070457</v>
      </c>
      <c r="AN436" s="313"/>
      <c r="AO436" s="112">
        <v>2</v>
      </c>
      <c r="AP436" s="175" t="s">
        <v>356</v>
      </c>
      <c r="AQ436" s="176" t="s">
        <v>357</v>
      </c>
      <c r="AR436" s="83">
        <v>139439587</v>
      </c>
      <c r="AS436" s="84">
        <f>IFERROR(AR436/AR445,"-")</f>
        <v>8.4803821189761971E-2</v>
      </c>
      <c r="AT436" s="85">
        <v>342</v>
      </c>
      <c r="AU436" s="86">
        <f t="shared" si="373"/>
        <v>407718.09064327483</v>
      </c>
      <c r="AV436" s="87">
        <f t="shared" si="418"/>
        <v>0.30481283422459893</v>
      </c>
      <c r="AW436" s="313"/>
      <c r="AX436" s="112">
        <v>2</v>
      </c>
      <c r="AY436" s="175" t="s">
        <v>336</v>
      </c>
      <c r="AZ436" s="176" t="s">
        <v>337</v>
      </c>
      <c r="BA436" s="83">
        <v>85602800</v>
      </c>
      <c r="BB436" s="84">
        <f>IFERROR(BA436/BA445,"-")</f>
        <v>6.4848915076017491E-2</v>
      </c>
      <c r="BC436" s="85">
        <v>539</v>
      </c>
      <c r="BD436" s="86">
        <f t="shared" si="374"/>
        <v>158817.8107606679</v>
      </c>
      <c r="BE436" s="87">
        <f t="shared" si="419"/>
        <v>0.66790582403965304</v>
      </c>
      <c r="BF436" s="313"/>
      <c r="BG436" s="112">
        <v>2</v>
      </c>
      <c r="BH436" s="175" t="s">
        <v>362</v>
      </c>
      <c r="BI436" s="176" t="s">
        <v>363</v>
      </c>
      <c r="BJ436" s="83">
        <v>161377014</v>
      </c>
      <c r="BK436" s="84">
        <f>IFERROR(BJ436/BJ445,"-")</f>
        <v>0.1025731221552363</v>
      </c>
      <c r="BL436" s="85">
        <v>315</v>
      </c>
      <c r="BM436" s="86">
        <f t="shared" si="375"/>
        <v>512307.98095238092</v>
      </c>
      <c r="BN436" s="87">
        <f t="shared" si="420"/>
        <v>0.45323741007194246</v>
      </c>
      <c r="BO436" s="313"/>
      <c r="BP436" s="112">
        <v>2</v>
      </c>
      <c r="BQ436" s="175" t="s">
        <v>366</v>
      </c>
      <c r="BR436" s="176" t="s">
        <v>367</v>
      </c>
      <c r="BS436" s="83">
        <v>125090336</v>
      </c>
      <c r="BT436" s="84">
        <f>IFERROR(BS436/BS445,"-")</f>
        <v>9.2216118024872729E-2</v>
      </c>
      <c r="BU436" s="85">
        <v>196</v>
      </c>
      <c r="BV436" s="86">
        <f t="shared" si="376"/>
        <v>638216</v>
      </c>
      <c r="BW436" s="87">
        <f t="shared" si="421"/>
        <v>0.32941176470588235</v>
      </c>
      <c r="BX436" s="313"/>
      <c r="BY436" s="112">
        <v>2</v>
      </c>
      <c r="BZ436" s="175" t="s">
        <v>356</v>
      </c>
      <c r="CA436" s="176" t="s">
        <v>357</v>
      </c>
      <c r="CB436" s="83">
        <v>755533603</v>
      </c>
      <c r="CC436" s="84">
        <f>IFERROR(CB436/CB445,"-")</f>
        <v>5.704380137680911E-2</v>
      </c>
      <c r="CD436" s="85">
        <v>2262</v>
      </c>
      <c r="CE436" s="86">
        <f t="shared" si="377"/>
        <v>334011.31874447392</v>
      </c>
      <c r="CF436" s="87">
        <f t="shared" si="422"/>
        <v>0.15904936014625229</v>
      </c>
    </row>
    <row r="437" spans="2:84" ht="13.5" customHeight="1">
      <c r="B437" s="304"/>
      <c r="C437" s="318"/>
      <c r="D437" s="301"/>
      <c r="E437" s="80">
        <v>3</v>
      </c>
      <c r="F437" s="175" t="s">
        <v>340</v>
      </c>
      <c r="G437" s="176" t="s">
        <v>341</v>
      </c>
      <c r="H437" s="83">
        <v>223251548</v>
      </c>
      <c r="I437" s="84">
        <f>IFERROR(H437/H445,"-")</f>
        <v>4.3245700743216715E-2</v>
      </c>
      <c r="J437" s="85">
        <v>4461</v>
      </c>
      <c r="K437" s="86">
        <f t="shared" si="369"/>
        <v>50045.1800044833</v>
      </c>
      <c r="L437" s="87">
        <f t="shared" si="414"/>
        <v>0.50779738190096757</v>
      </c>
      <c r="M437" s="313"/>
      <c r="N437" s="112">
        <v>3</v>
      </c>
      <c r="O437" s="175" t="s">
        <v>338</v>
      </c>
      <c r="P437" s="176" t="s">
        <v>339</v>
      </c>
      <c r="Q437" s="83">
        <v>28320999</v>
      </c>
      <c r="R437" s="84">
        <f>IFERROR(Q437/Q445,"-")</f>
        <v>4.9916275099756768E-2</v>
      </c>
      <c r="S437" s="85">
        <v>228</v>
      </c>
      <c r="T437" s="86">
        <f t="shared" si="370"/>
        <v>124214.90789473684</v>
      </c>
      <c r="U437" s="87">
        <f t="shared" si="415"/>
        <v>0.3261802575107296</v>
      </c>
      <c r="V437" s="313"/>
      <c r="W437" s="112">
        <v>3</v>
      </c>
      <c r="X437" s="175" t="s">
        <v>344</v>
      </c>
      <c r="Y437" s="176" t="s">
        <v>345</v>
      </c>
      <c r="Z437" s="83">
        <v>44187198</v>
      </c>
      <c r="AA437" s="84">
        <f>IFERROR(Z437/Z445,"-")</f>
        <v>6.3880906642478572E-2</v>
      </c>
      <c r="AB437" s="85">
        <v>114</v>
      </c>
      <c r="AC437" s="86">
        <f t="shared" si="371"/>
        <v>387607</v>
      </c>
      <c r="AD437" s="87">
        <f t="shared" si="416"/>
        <v>0.16056338028169015</v>
      </c>
      <c r="AE437" s="313"/>
      <c r="AF437" s="112">
        <v>3</v>
      </c>
      <c r="AG437" s="175" t="s">
        <v>340</v>
      </c>
      <c r="AH437" s="176" t="s">
        <v>341</v>
      </c>
      <c r="AI437" s="83">
        <v>44671333</v>
      </c>
      <c r="AJ437" s="84">
        <f>IFERROR(AI437/AI445,"-")</f>
        <v>4.8072815432843884E-2</v>
      </c>
      <c r="AK437" s="85">
        <v>588</v>
      </c>
      <c r="AL437" s="86">
        <f t="shared" si="372"/>
        <v>75971.654761904763</v>
      </c>
      <c r="AM437" s="87">
        <f t="shared" si="417"/>
        <v>0.72682323856613107</v>
      </c>
      <c r="AN437" s="313"/>
      <c r="AO437" s="112">
        <v>3</v>
      </c>
      <c r="AP437" s="175" t="s">
        <v>336</v>
      </c>
      <c r="AQ437" s="176" t="s">
        <v>337</v>
      </c>
      <c r="AR437" s="83">
        <v>109363983</v>
      </c>
      <c r="AS437" s="84">
        <f>IFERROR(AR437/AR445,"-")</f>
        <v>6.6512558294741425E-2</v>
      </c>
      <c r="AT437" s="85">
        <v>726</v>
      </c>
      <c r="AU437" s="86">
        <f t="shared" si="373"/>
        <v>150639.09504132232</v>
      </c>
      <c r="AV437" s="87">
        <f t="shared" si="418"/>
        <v>0.6470588235294118</v>
      </c>
      <c r="AW437" s="313"/>
      <c r="AX437" s="112">
        <v>3</v>
      </c>
      <c r="AY437" s="175" t="s">
        <v>362</v>
      </c>
      <c r="AZ437" s="176" t="s">
        <v>363</v>
      </c>
      <c r="BA437" s="83">
        <v>82509525</v>
      </c>
      <c r="BB437" s="84">
        <f>IFERROR(BA437/BA445,"-")</f>
        <v>6.2505586028582499E-2</v>
      </c>
      <c r="BC437" s="85">
        <v>313</v>
      </c>
      <c r="BD437" s="86">
        <f t="shared" si="374"/>
        <v>263608.70607028756</v>
      </c>
      <c r="BE437" s="87">
        <f t="shared" si="419"/>
        <v>0.38785625774473359</v>
      </c>
      <c r="BF437" s="313"/>
      <c r="BG437" s="112">
        <v>3</v>
      </c>
      <c r="BH437" s="175" t="s">
        <v>344</v>
      </c>
      <c r="BI437" s="176" t="s">
        <v>345</v>
      </c>
      <c r="BJ437" s="83">
        <v>103213278</v>
      </c>
      <c r="BK437" s="84">
        <f>IFERROR(BJ437/BJ445,"-")</f>
        <v>6.5603569615784091E-2</v>
      </c>
      <c r="BL437" s="85">
        <v>157</v>
      </c>
      <c r="BM437" s="86">
        <f t="shared" si="375"/>
        <v>657409.41401273885</v>
      </c>
      <c r="BN437" s="87">
        <f t="shared" si="420"/>
        <v>0.22589928057553957</v>
      </c>
      <c r="BO437" s="313"/>
      <c r="BP437" s="112">
        <v>3</v>
      </c>
      <c r="BQ437" s="175" t="s">
        <v>364</v>
      </c>
      <c r="BR437" s="176" t="s">
        <v>365</v>
      </c>
      <c r="BS437" s="83">
        <v>85255498</v>
      </c>
      <c r="BT437" s="84">
        <f>IFERROR(BS437/BS445,"-")</f>
        <v>6.285002756597681E-2</v>
      </c>
      <c r="BU437" s="85">
        <v>307</v>
      </c>
      <c r="BV437" s="86">
        <f t="shared" si="376"/>
        <v>277705.20521172637</v>
      </c>
      <c r="BW437" s="87">
        <f t="shared" si="421"/>
        <v>0.5159663865546219</v>
      </c>
      <c r="BX437" s="313"/>
      <c r="BY437" s="112">
        <v>3</v>
      </c>
      <c r="BZ437" s="175" t="s">
        <v>362</v>
      </c>
      <c r="CA437" s="176" t="s">
        <v>363</v>
      </c>
      <c r="CB437" s="83">
        <v>606876223</v>
      </c>
      <c r="CC437" s="84">
        <f>IFERROR(CB437/CB445,"-")</f>
        <v>4.5819969605137623E-2</v>
      </c>
      <c r="CD437" s="85">
        <v>4352</v>
      </c>
      <c r="CE437" s="86">
        <f t="shared" si="377"/>
        <v>139447.66153492648</v>
      </c>
      <c r="CF437" s="87">
        <f t="shared" si="422"/>
        <v>0.30600478132470821</v>
      </c>
    </row>
    <row r="438" spans="2:84" ht="13.5" customHeight="1">
      <c r="B438" s="304"/>
      <c r="C438" s="318"/>
      <c r="D438" s="301"/>
      <c r="E438" s="80">
        <v>4</v>
      </c>
      <c r="F438" s="175" t="s">
        <v>346</v>
      </c>
      <c r="G438" s="176" t="s">
        <v>347</v>
      </c>
      <c r="H438" s="83">
        <v>218764219</v>
      </c>
      <c r="I438" s="84">
        <f>IFERROR(H438/H445,"-")</f>
        <v>4.237646741064266E-2</v>
      </c>
      <c r="J438" s="85">
        <v>5848</v>
      </c>
      <c r="K438" s="86">
        <f t="shared" si="369"/>
        <v>37408.382181942543</v>
      </c>
      <c r="L438" s="87">
        <f t="shared" si="414"/>
        <v>0.66568013659647129</v>
      </c>
      <c r="M438" s="313"/>
      <c r="N438" s="112">
        <v>4</v>
      </c>
      <c r="O438" s="175" t="s">
        <v>350</v>
      </c>
      <c r="P438" s="176" t="s">
        <v>351</v>
      </c>
      <c r="Q438" s="83">
        <v>28073569</v>
      </c>
      <c r="R438" s="84">
        <f>IFERROR(Q438/Q445,"-")</f>
        <v>4.9480175230965665E-2</v>
      </c>
      <c r="S438" s="85">
        <v>323</v>
      </c>
      <c r="T438" s="86">
        <f t="shared" si="370"/>
        <v>86915.074303405578</v>
      </c>
      <c r="U438" s="87">
        <f t="shared" si="415"/>
        <v>0.46208869814020026</v>
      </c>
      <c r="V438" s="313"/>
      <c r="W438" s="112">
        <v>4</v>
      </c>
      <c r="X438" s="175" t="s">
        <v>340</v>
      </c>
      <c r="Y438" s="176" t="s">
        <v>341</v>
      </c>
      <c r="Z438" s="83">
        <v>34713058</v>
      </c>
      <c r="AA438" s="84">
        <f>IFERROR(Z438/Z445,"-")</f>
        <v>5.0184255117804569E-2</v>
      </c>
      <c r="AB438" s="85">
        <v>532</v>
      </c>
      <c r="AC438" s="86">
        <f t="shared" si="371"/>
        <v>65250.109022556389</v>
      </c>
      <c r="AD438" s="87">
        <f t="shared" si="416"/>
        <v>0.74929577464788732</v>
      </c>
      <c r="AE438" s="313"/>
      <c r="AF438" s="112">
        <v>4</v>
      </c>
      <c r="AG438" s="175" t="s">
        <v>338</v>
      </c>
      <c r="AH438" s="176" t="s">
        <v>339</v>
      </c>
      <c r="AI438" s="83">
        <v>39429678</v>
      </c>
      <c r="AJ438" s="84">
        <f>IFERROR(AI438/AI445,"-")</f>
        <v>4.2432036515912007E-2</v>
      </c>
      <c r="AK438" s="85">
        <v>224</v>
      </c>
      <c r="AL438" s="86">
        <f t="shared" si="372"/>
        <v>176025.34821428571</v>
      </c>
      <c r="AM438" s="87">
        <f t="shared" si="417"/>
        <v>0.276885043263288</v>
      </c>
      <c r="AN438" s="313"/>
      <c r="AO438" s="112">
        <v>4</v>
      </c>
      <c r="AP438" s="175" t="s">
        <v>362</v>
      </c>
      <c r="AQ438" s="176" t="s">
        <v>363</v>
      </c>
      <c r="AR438" s="83">
        <v>75779646</v>
      </c>
      <c r="AS438" s="84">
        <f>IFERROR(AR438/AR445,"-")</f>
        <v>4.6087367923769461E-2</v>
      </c>
      <c r="AT438" s="85">
        <v>431</v>
      </c>
      <c r="AU438" s="86">
        <f t="shared" si="373"/>
        <v>175822.84454756381</v>
      </c>
      <c r="AV438" s="87">
        <f t="shared" si="418"/>
        <v>0.38413547237076651</v>
      </c>
      <c r="AW438" s="313"/>
      <c r="AX438" s="112">
        <v>4</v>
      </c>
      <c r="AY438" s="175" t="s">
        <v>400</v>
      </c>
      <c r="AZ438" s="176" t="s">
        <v>401</v>
      </c>
      <c r="BA438" s="83">
        <v>62656975</v>
      </c>
      <c r="BB438" s="84">
        <f>IFERROR(BA438/BA445,"-")</f>
        <v>4.7466167586751262E-2</v>
      </c>
      <c r="BC438" s="85">
        <v>212</v>
      </c>
      <c r="BD438" s="86">
        <f t="shared" si="374"/>
        <v>295551.76886792452</v>
      </c>
      <c r="BE438" s="87">
        <f t="shared" si="419"/>
        <v>0.26270136307311026</v>
      </c>
      <c r="BF438" s="313"/>
      <c r="BG438" s="112">
        <v>4</v>
      </c>
      <c r="BH438" s="175" t="s">
        <v>336</v>
      </c>
      <c r="BI438" s="176" t="s">
        <v>337</v>
      </c>
      <c r="BJ438" s="83">
        <v>93310175</v>
      </c>
      <c r="BK438" s="84">
        <f>IFERROR(BJ438/BJ445,"-")</f>
        <v>5.9309041240541711E-2</v>
      </c>
      <c r="BL438" s="85">
        <v>448</v>
      </c>
      <c r="BM438" s="86">
        <f t="shared" si="375"/>
        <v>208281.640625</v>
      </c>
      <c r="BN438" s="87">
        <f t="shared" si="420"/>
        <v>0.64460431654676253</v>
      </c>
      <c r="BO438" s="313"/>
      <c r="BP438" s="112">
        <v>4</v>
      </c>
      <c r="BQ438" s="175" t="s">
        <v>356</v>
      </c>
      <c r="BR438" s="176" t="s">
        <v>357</v>
      </c>
      <c r="BS438" s="83">
        <v>66979195</v>
      </c>
      <c r="BT438" s="84">
        <f>IFERROR(BS438/BS445,"-")</f>
        <v>4.9376806784905955E-2</v>
      </c>
      <c r="BU438" s="85">
        <v>135</v>
      </c>
      <c r="BV438" s="86">
        <f t="shared" si="376"/>
        <v>496142.18518518517</v>
      </c>
      <c r="BW438" s="87">
        <f t="shared" si="421"/>
        <v>0.22689075630252101</v>
      </c>
      <c r="BX438" s="313"/>
      <c r="BY438" s="112">
        <v>4</v>
      </c>
      <c r="BZ438" s="175" t="s">
        <v>344</v>
      </c>
      <c r="CA438" s="176" t="s">
        <v>345</v>
      </c>
      <c r="CB438" s="83">
        <v>601222452</v>
      </c>
      <c r="CC438" s="84">
        <f>IFERROR(CB438/CB445,"-")</f>
        <v>4.5393102304102484E-2</v>
      </c>
      <c r="CD438" s="85">
        <v>1895</v>
      </c>
      <c r="CE438" s="86">
        <f t="shared" si="377"/>
        <v>317267.7846965699</v>
      </c>
      <c r="CF438" s="87">
        <f t="shared" si="422"/>
        <v>0.13324426944171003</v>
      </c>
    </row>
    <row r="439" spans="2:84" ht="13.5" customHeight="1">
      <c r="B439" s="304"/>
      <c r="C439" s="318"/>
      <c r="D439" s="301"/>
      <c r="E439" s="80">
        <v>5</v>
      </c>
      <c r="F439" s="102" t="s">
        <v>342</v>
      </c>
      <c r="G439" s="176" t="s">
        <v>343</v>
      </c>
      <c r="H439" s="83">
        <v>218373488</v>
      </c>
      <c r="I439" s="84">
        <f>IFERROR(H439/H445,"-")</f>
        <v>4.2300779532782579E-2</v>
      </c>
      <c r="J439" s="85">
        <v>4589</v>
      </c>
      <c r="K439" s="86">
        <f t="shared" si="369"/>
        <v>47586.290695140553</v>
      </c>
      <c r="L439" s="87">
        <f t="shared" si="414"/>
        <v>0.52236767216846902</v>
      </c>
      <c r="M439" s="313"/>
      <c r="N439" s="112">
        <v>5</v>
      </c>
      <c r="O439" s="102" t="s">
        <v>340</v>
      </c>
      <c r="P439" s="176" t="s">
        <v>341</v>
      </c>
      <c r="Q439" s="83">
        <v>26094867</v>
      </c>
      <c r="R439" s="84">
        <f>IFERROR(Q439/Q445,"-")</f>
        <v>4.5992677019040341E-2</v>
      </c>
      <c r="S439" s="85">
        <v>485</v>
      </c>
      <c r="T439" s="86">
        <f t="shared" si="370"/>
        <v>53803.849484536084</v>
      </c>
      <c r="U439" s="87">
        <f t="shared" si="415"/>
        <v>0.6938483547925608</v>
      </c>
      <c r="V439" s="313"/>
      <c r="W439" s="112">
        <v>5</v>
      </c>
      <c r="X439" s="102" t="s">
        <v>356</v>
      </c>
      <c r="Y439" s="176" t="s">
        <v>357</v>
      </c>
      <c r="Z439" s="83">
        <v>25650741</v>
      </c>
      <c r="AA439" s="84">
        <f>IFERROR(Z439/Z445,"-")</f>
        <v>3.708297120653356E-2</v>
      </c>
      <c r="AB439" s="85">
        <v>174</v>
      </c>
      <c r="AC439" s="86">
        <f t="shared" si="371"/>
        <v>147418.05172413794</v>
      </c>
      <c r="AD439" s="87">
        <f t="shared" si="416"/>
        <v>0.24507042253521127</v>
      </c>
      <c r="AE439" s="313"/>
      <c r="AF439" s="112">
        <v>5</v>
      </c>
      <c r="AG439" s="102" t="s">
        <v>400</v>
      </c>
      <c r="AH439" s="176" t="s">
        <v>401</v>
      </c>
      <c r="AI439" s="83">
        <v>32785511</v>
      </c>
      <c r="AJ439" s="84">
        <f>IFERROR(AI439/AI445,"-")</f>
        <v>3.5281951831938232E-2</v>
      </c>
      <c r="AK439" s="85">
        <v>242</v>
      </c>
      <c r="AL439" s="86">
        <f t="shared" si="372"/>
        <v>135477.31818181818</v>
      </c>
      <c r="AM439" s="87">
        <f t="shared" si="417"/>
        <v>0.29913473423980225</v>
      </c>
      <c r="AN439" s="313"/>
      <c r="AO439" s="112">
        <v>5</v>
      </c>
      <c r="AP439" s="102" t="s">
        <v>340</v>
      </c>
      <c r="AQ439" s="176" t="s">
        <v>341</v>
      </c>
      <c r="AR439" s="83">
        <v>55732145</v>
      </c>
      <c r="AS439" s="84">
        <f>IFERROR(AR439/AR445,"-")</f>
        <v>3.3894957384676468E-2</v>
      </c>
      <c r="AT439" s="85">
        <v>842</v>
      </c>
      <c r="AU439" s="86">
        <f t="shared" si="373"/>
        <v>66190.195961995254</v>
      </c>
      <c r="AV439" s="87">
        <f t="shared" si="418"/>
        <v>0.75044563279857401</v>
      </c>
      <c r="AW439" s="313"/>
      <c r="AX439" s="112">
        <v>5</v>
      </c>
      <c r="AY439" s="102" t="s">
        <v>344</v>
      </c>
      <c r="AZ439" s="176" t="s">
        <v>345</v>
      </c>
      <c r="BA439" s="83">
        <v>61931092</v>
      </c>
      <c r="BB439" s="84">
        <f>IFERROR(BA439/BA445,"-")</f>
        <v>4.69162705620964E-2</v>
      </c>
      <c r="BC439" s="85">
        <v>175</v>
      </c>
      <c r="BD439" s="86">
        <f t="shared" si="374"/>
        <v>353891.95428571431</v>
      </c>
      <c r="BE439" s="87">
        <f t="shared" si="419"/>
        <v>0.21685254027261464</v>
      </c>
      <c r="BF439" s="313"/>
      <c r="BG439" s="112">
        <v>5</v>
      </c>
      <c r="BH439" s="102" t="s">
        <v>366</v>
      </c>
      <c r="BI439" s="176" t="s">
        <v>367</v>
      </c>
      <c r="BJ439" s="83">
        <v>66269976</v>
      </c>
      <c r="BK439" s="84">
        <f>IFERROR(BJ439/BJ445,"-")</f>
        <v>4.2121973724663031E-2</v>
      </c>
      <c r="BL439" s="85">
        <v>217</v>
      </c>
      <c r="BM439" s="86">
        <f t="shared" si="375"/>
        <v>305391.59447004611</v>
      </c>
      <c r="BN439" s="87">
        <f t="shared" si="420"/>
        <v>0.31223021582733812</v>
      </c>
      <c r="BO439" s="313"/>
      <c r="BP439" s="112">
        <v>5</v>
      </c>
      <c r="BQ439" s="102" t="s">
        <v>360</v>
      </c>
      <c r="BR439" s="176" t="s">
        <v>361</v>
      </c>
      <c r="BS439" s="83">
        <v>60594454</v>
      </c>
      <c r="BT439" s="84">
        <f>IFERROR(BS439/BS445,"-")</f>
        <v>4.4670000100700998E-2</v>
      </c>
      <c r="BU439" s="85">
        <v>265</v>
      </c>
      <c r="BV439" s="86">
        <f t="shared" si="376"/>
        <v>228658.31698113208</v>
      </c>
      <c r="BW439" s="87">
        <f t="shared" si="421"/>
        <v>0.44537815126050423</v>
      </c>
      <c r="BX439" s="313"/>
      <c r="BY439" s="112">
        <v>5</v>
      </c>
      <c r="BZ439" s="102" t="s">
        <v>338</v>
      </c>
      <c r="CA439" s="176" t="s">
        <v>339</v>
      </c>
      <c r="CB439" s="83">
        <v>555399151</v>
      </c>
      <c r="CC439" s="84">
        <f>IFERROR(CB439/CB445,"-")</f>
        <v>4.1933381558003864E-2</v>
      </c>
      <c r="CD439" s="85">
        <v>3854</v>
      </c>
      <c r="CE439" s="86">
        <f t="shared" si="377"/>
        <v>144109.79527763362</v>
      </c>
      <c r="CF439" s="87">
        <f t="shared" si="422"/>
        <v>0.27098860919701873</v>
      </c>
    </row>
    <row r="440" spans="2:84" ht="13.5" customHeight="1">
      <c r="B440" s="304"/>
      <c r="C440" s="318"/>
      <c r="D440" s="301"/>
      <c r="E440" s="80">
        <v>6</v>
      </c>
      <c r="F440" s="175" t="s">
        <v>344</v>
      </c>
      <c r="G440" s="176" t="s">
        <v>345</v>
      </c>
      <c r="H440" s="83">
        <v>183587881</v>
      </c>
      <c r="I440" s="84">
        <f>IFERROR(H440/H445,"-")</f>
        <v>3.5562515167004718E-2</v>
      </c>
      <c r="J440" s="85">
        <v>820</v>
      </c>
      <c r="K440" s="86">
        <f t="shared" si="369"/>
        <v>223887.65975609756</v>
      </c>
      <c r="L440" s="87">
        <f t="shared" si="414"/>
        <v>9.3340922026180995E-2</v>
      </c>
      <c r="M440" s="313"/>
      <c r="N440" s="112">
        <v>6</v>
      </c>
      <c r="O440" s="175" t="s">
        <v>346</v>
      </c>
      <c r="P440" s="176" t="s">
        <v>347</v>
      </c>
      <c r="Q440" s="83">
        <v>21893657</v>
      </c>
      <c r="R440" s="84">
        <f>IFERROR(Q440/Q445,"-")</f>
        <v>3.8587968092217206E-2</v>
      </c>
      <c r="S440" s="85">
        <v>569</v>
      </c>
      <c r="T440" s="86">
        <f t="shared" si="370"/>
        <v>38477.428822495604</v>
      </c>
      <c r="U440" s="87">
        <f t="shared" si="415"/>
        <v>0.81402002861230327</v>
      </c>
      <c r="V440" s="313"/>
      <c r="W440" s="112">
        <v>6</v>
      </c>
      <c r="X440" s="175" t="s">
        <v>346</v>
      </c>
      <c r="Y440" s="176" t="s">
        <v>347</v>
      </c>
      <c r="Z440" s="83">
        <v>22245353</v>
      </c>
      <c r="AA440" s="84">
        <f>IFERROR(Z440/Z445,"-")</f>
        <v>3.2159842274270947E-2</v>
      </c>
      <c r="AB440" s="85">
        <v>580</v>
      </c>
      <c r="AC440" s="86">
        <f t="shared" si="371"/>
        <v>38354.056896551723</v>
      </c>
      <c r="AD440" s="87">
        <f t="shared" si="416"/>
        <v>0.81690140845070425</v>
      </c>
      <c r="AE440" s="313"/>
      <c r="AF440" s="112">
        <v>6</v>
      </c>
      <c r="AG440" s="175" t="s">
        <v>360</v>
      </c>
      <c r="AH440" s="176" t="s">
        <v>361</v>
      </c>
      <c r="AI440" s="83">
        <v>30239040</v>
      </c>
      <c r="AJ440" s="84">
        <f>IFERROR(AI440/AI445,"-")</f>
        <v>3.2541580722168811E-2</v>
      </c>
      <c r="AK440" s="85">
        <v>402</v>
      </c>
      <c r="AL440" s="86">
        <f t="shared" si="372"/>
        <v>75221.492537313432</v>
      </c>
      <c r="AM440" s="87">
        <f t="shared" si="417"/>
        <v>0.49690976514215079</v>
      </c>
      <c r="AN440" s="313"/>
      <c r="AO440" s="112">
        <v>6</v>
      </c>
      <c r="AP440" s="175" t="s">
        <v>400</v>
      </c>
      <c r="AQ440" s="176" t="s">
        <v>401</v>
      </c>
      <c r="AR440" s="83">
        <v>51039137</v>
      </c>
      <c r="AS440" s="84">
        <f>IFERROR(AR440/AR445,"-")</f>
        <v>3.1040782183525573E-2</v>
      </c>
      <c r="AT440" s="85">
        <v>244</v>
      </c>
      <c r="AU440" s="86">
        <f t="shared" si="373"/>
        <v>209176.79098360657</v>
      </c>
      <c r="AV440" s="87">
        <f t="shared" si="418"/>
        <v>0.21746880570409982</v>
      </c>
      <c r="AW440" s="313"/>
      <c r="AX440" s="112">
        <v>6</v>
      </c>
      <c r="AY440" s="175" t="s">
        <v>340</v>
      </c>
      <c r="AZ440" s="176" t="s">
        <v>341</v>
      </c>
      <c r="BA440" s="83">
        <v>58776012</v>
      </c>
      <c r="BB440" s="84">
        <f>IFERROR(BA440/BA445,"-")</f>
        <v>4.4526120765850941E-2</v>
      </c>
      <c r="BC440" s="85">
        <v>607</v>
      </c>
      <c r="BD440" s="86">
        <f t="shared" si="374"/>
        <v>96830.332784184517</v>
      </c>
      <c r="BE440" s="87">
        <f t="shared" si="419"/>
        <v>0.75216852540272616</v>
      </c>
      <c r="BF440" s="313"/>
      <c r="BG440" s="112">
        <v>6</v>
      </c>
      <c r="BH440" s="175" t="s">
        <v>364</v>
      </c>
      <c r="BI440" s="176" t="s">
        <v>365</v>
      </c>
      <c r="BJ440" s="83">
        <v>55047372</v>
      </c>
      <c r="BK440" s="84">
        <f>IFERROR(BJ440/BJ445,"-")</f>
        <v>3.4988755043396297E-2</v>
      </c>
      <c r="BL440" s="85">
        <v>351</v>
      </c>
      <c r="BM440" s="86">
        <f t="shared" si="375"/>
        <v>156830.11965811966</v>
      </c>
      <c r="BN440" s="87">
        <f t="shared" si="420"/>
        <v>0.50503597122302157</v>
      </c>
      <c r="BO440" s="313"/>
      <c r="BP440" s="112">
        <v>6</v>
      </c>
      <c r="BQ440" s="175" t="s">
        <v>336</v>
      </c>
      <c r="BR440" s="176" t="s">
        <v>337</v>
      </c>
      <c r="BS440" s="83">
        <v>60505685</v>
      </c>
      <c r="BT440" s="84">
        <f>IFERROR(BS440/BS445,"-")</f>
        <v>4.4604559932877402E-2</v>
      </c>
      <c r="BU440" s="85">
        <v>361</v>
      </c>
      <c r="BV440" s="86">
        <f t="shared" si="376"/>
        <v>167605.77562326871</v>
      </c>
      <c r="BW440" s="87">
        <f t="shared" si="421"/>
        <v>0.60672268907563021</v>
      </c>
      <c r="BX440" s="313"/>
      <c r="BY440" s="112">
        <v>6</v>
      </c>
      <c r="BZ440" s="175" t="s">
        <v>340</v>
      </c>
      <c r="CA440" s="176" t="s">
        <v>341</v>
      </c>
      <c r="CB440" s="83">
        <v>550671617</v>
      </c>
      <c r="CC440" s="84">
        <f>IFERROR(CB440/CB445,"-")</f>
        <v>4.1576446393998837E-2</v>
      </c>
      <c r="CD440" s="85">
        <v>8475</v>
      </c>
      <c r="CE440" s="86">
        <f t="shared" si="377"/>
        <v>64976.002005899703</v>
      </c>
      <c r="CF440" s="87">
        <f t="shared" si="422"/>
        <v>0.5959077485585712</v>
      </c>
    </row>
    <row r="441" spans="2:84" ht="13.5" customHeight="1">
      <c r="B441" s="304"/>
      <c r="C441" s="318"/>
      <c r="D441" s="301"/>
      <c r="E441" s="80">
        <v>7</v>
      </c>
      <c r="F441" s="102" t="s">
        <v>400</v>
      </c>
      <c r="G441" s="176" t="s">
        <v>401</v>
      </c>
      <c r="H441" s="83">
        <v>175426023</v>
      </c>
      <c r="I441" s="84">
        <f>IFERROR(H441/H445,"-")</f>
        <v>3.3981494691497742E-2</v>
      </c>
      <c r="J441" s="85">
        <v>260</v>
      </c>
      <c r="K441" s="86">
        <f t="shared" si="369"/>
        <v>674715.47307692305</v>
      </c>
      <c r="L441" s="87">
        <f t="shared" si="414"/>
        <v>2.9595902105862264E-2</v>
      </c>
      <c r="M441" s="313"/>
      <c r="N441" s="112">
        <v>7</v>
      </c>
      <c r="O441" s="102" t="s">
        <v>356</v>
      </c>
      <c r="P441" s="176" t="s">
        <v>357</v>
      </c>
      <c r="Q441" s="83">
        <v>19772138</v>
      </c>
      <c r="R441" s="84">
        <f>IFERROR(Q441/Q445,"-")</f>
        <v>3.4848752323968321E-2</v>
      </c>
      <c r="S441" s="85">
        <v>134</v>
      </c>
      <c r="T441" s="86">
        <f t="shared" si="370"/>
        <v>147553.26865671642</v>
      </c>
      <c r="U441" s="87">
        <f t="shared" si="415"/>
        <v>0.19170243204577969</v>
      </c>
      <c r="V441" s="313"/>
      <c r="W441" s="112">
        <v>7</v>
      </c>
      <c r="X441" s="102" t="s">
        <v>352</v>
      </c>
      <c r="Y441" s="176" t="s">
        <v>353</v>
      </c>
      <c r="Z441" s="83">
        <v>21863650</v>
      </c>
      <c r="AA441" s="84">
        <f>IFERROR(Z441/Z445,"-")</f>
        <v>3.1608018786659128E-2</v>
      </c>
      <c r="AB441" s="85">
        <v>76</v>
      </c>
      <c r="AC441" s="86">
        <f t="shared" si="371"/>
        <v>287679.60526315792</v>
      </c>
      <c r="AD441" s="87">
        <f t="shared" si="416"/>
        <v>0.10704225352112676</v>
      </c>
      <c r="AE441" s="313"/>
      <c r="AF441" s="112">
        <v>7</v>
      </c>
      <c r="AG441" s="102" t="s">
        <v>350</v>
      </c>
      <c r="AH441" s="176" t="s">
        <v>351</v>
      </c>
      <c r="AI441" s="83">
        <v>28415659</v>
      </c>
      <c r="AJ441" s="84">
        <f>IFERROR(AI441/AI445,"-")</f>
        <v>3.0579359037923252E-2</v>
      </c>
      <c r="AK441" s="85">
        <v>282</v>
      </c>
      <c r="AL441" s="86">
        <f t="shared" si="372"/>
        <v>100764.74822695035</v>
      </c>
      <c r="AM441" s="87">
        <f t="shared" si="417"/>
        <v>0.34857849196538937</v>
      </c>
      <c r="AN441" s="313"/>
      <c r="AO441" s="112">
        <v>7</v>
      </c>
      <c r="AP441" s="102" t="s">
        <v>380</v>
      </c>
      <c r="AQ441" s="176" t="s">
        <v>381</v>
      </c>
      <c r="AR441" s="83">
        <v>48561142</v>
      </c>
      <c r="AS441" s="84">
        <f>IFERROR(AR441/AR445,"-")</f>
        <v>2.9533724902230527E-2</v>
      </c>
      <c r="AT441" s="85">
        <v>359</v>
      </c>
      <c r="AU441" s="86">
        <f t="shared" si="373"/>
        <v>135267.80501392757</v>
      </c>
      <c r="AV441" s="87">
        <f t="shared" si="418"/>
        <v>0.31996434937611407</v>
      </c>
      <c r="AW441" s="313"/>
      <c r="AX441" s="112">
        <v>7</v>
      </c>
      <c r="AY441" s="102" t="s">
        <v>364</v>
      </c>
      <c r="AZ441" s="176" t="s">
        <v>365</v>
      </c>
      <c r="BA441" s="83">
        <v>55858273</v>
      </c>
      <c r="BB441" s="84">
        <f>IFERROR(BA441/BA445,"-")</f>
        <v>4.2315770069086531E-2</v>
      </c>
      <c r="BC441" s="85">
        <v>356</v>
      </c>
      <c r="BD441" s="86">
        <f t="shared" si="374"/>
        <v>156905.26123595505</v>
      </c>
      <c r="BE441" s="87">
        <f t="shared" si="419"/>
        <v>0.44114002478314746</v>
      </c>
      <c r="BF441" s="313"/>
      <c r="BG441" s="112">
        <v>7</v>
      </c>
      <c r="BH441" s="102" t="s">
        <v>340</v>
      </c>
      <c r="BI441" s="176" t="s">
        <v>341</v>
      </c>
      <c r="BJ441" s="83">
        <v>52468883</v>
      </c>
      <c r="BK441" s="84">
        <f>IFERROR(BJ441/BJ445,"-")</f>
        <v>3.3349837203629266E-2</v>
      </c>
      <c r="BL441" s="85">
        <v>516</v>
      </c>
      <c r="BM441" s="86">
        <f t="shared" si="375"/>
        <v>101683.88178294574</v>
      </c>
      <c r="BN441" s="87">
        <f t="shared" si="420"/>
        <v>0.74244604316546758</v>
      </c>
      <c r="BO441" s="313"/>
      <c r="BP441" s="112">
        <v>7</v>
      </c>
      <c r="BQ441" s="102" t="s">
        <v>340</v>
      </c>
      <c r="BR441" s="176" t="s">
        <v>341</v>
      </c>
      <c r="BS441" s="83">
        <v>54963771</v>
      </c>
      <c r="BT441" s="84">
        <f>IFERROR(BS441/BS445,"-")</f>
        <v>4.0519082094623821E-2</v>
      </c>
      <c r="BU441" s="85">
        <v>444</v>
      </c>
      <c r="BV441" s="86">
        <f t="shared" si="376"/>
        <v>123792.27702702703</v>
      </c>
      <c r="BW441" s="87">
        <f t="shared" si="421"/>
        <v>0.746218487394958</v>
      </c>
      <c r="BX441" s="313"/>
      <c r="BY441" s="112">
        <v>7</v>
      </c>
      <c r="BZ441" s="102" t="s">
        <v>400</v>
      </c>
      <c r="CA441" s="176" t="s">
        <v>401</v>
      </c>
      <c r="CB441" s="83">
        <v>415292675</v>
      </c>
      <c r="CC441" s="84">
        <f>IFERROR(CB441/CB445,"-")</f>
        <v>3.1355154518446664E-2</v>
      </c>
      <c r="CD441" s="85">
        <v>1337</v>
      </c>
      <c r="CE441" s="86">
        <f t="shared" si="377"/>
        <v>310615.31413612567</v>
      </c>
      <c r="CF441" s="87">
        <f t="shared" si="422"/>
        <v>9.4009281395021793E-2</v>
      </c>
    </row>
    <row r="442" spans="2:84" ht="13.5" customHeight="1">
      <c r="B442" s="304"/>
      <c r="C442" s="318"/>
      <c r="D442" s="301"/>
      <c r="E442" s="80">
        <v>8</v>
      </c>
      <c r="F442" s="102" t="s">
        <v>418</v>
      </c>
      <c r="G442" s="176" t="s">
        <v>419</v>
      </c>
      <c r="H442" s="83">
        <v>167434214</v>
      </c>
      <c r="I442" s="84">
        <f>IFERROR(H442/H445,"-")</f>
        <v>3.2433414136146137E-2</v>
      </c>
      <c r="J442" s="85">
        <v>189</v>
      </c>
      <c r="K442" s="86">
        <f t="shared" si="369"/>
        <v>885895.31216931215</v>
      </c>
      <c r="L442" s="87">
        <f t="shared" si="414"/>
        <v>2.1513944223107571E-2</v>
      </c>
      <c r="M442" s="313"/>
      <c r="N442" s="112">
        <v>8</v>
      </c>
      <c r="O442" s="102" t="s">
        <v>342</v>
      </c>
      <c r="P442" s="176" t="s">
        <v>343</v>
      </c>
      <c r="Q442" s="83">
        <v>19370638</v>
      </c>
      <c r="R442" s="84">
        <f>IFERROR(Q442/Q445,"-")</f>
        <v>3.4141101281978163E-2</v>
      </c>
      <c r="S442" s="85">
        <v>453</v>
      </c>
      <c r="T442" s="86">
        <f t="shared" si="370"/>
        <v>42760.790286975716</v>
      </c>
      <c r="U442" s="87">
        <f t="shared" si="415"/>
        <v>0.64806866952789699</v>
      </c>
      <c r="V442" s="313"/>
      <c r="W442" s="112">
        <v>8</v>
      </c>
      <c r="X442" s="102" t="s">
        <v>342</v>
      </c>
      <c r="Y442" s="176" t="s">
        <v>343</v>
      </c>
      <c r="Z442" s="83">
        <v>21384348</v>
      </c>
      <c r="AA442" s="84">
        <f>IFERROR(Z442/Z445,"-")</f>
        <v>3.0915097585465214E-2</v>
      </c>
      <c r="AB442" s="85">
        <v>467</v>
      </c>
      <c r="AC442" s="86">
        <f t="shared" si="371"/>
        <v>45790.895074946464</v>
      </c>
      <c r="AD442" s="87">
        <f t="shared" si="416"/>
        <v>0.65774647887323945</v>
      </c>
      <c r="AE442" s="313"/>
      <c r="AF442" s="112">
        <v>8</v>
      </c>
      <c r="AG442" s="102" t="s">
        <v>342</v>
      </c>
      <c r="AH442" s="176" t="s">
        <v>343</v>
      </c>
      <c r="AI442" s="83">
        <v>26392164</v>
      </c>
      <c r="AJ442" s="84">
        <f>IFERROR(AI442/AI445,"-")</f>
        <v>2.8401785745801378E-2</v>
      </c>
      <c r="AK442" s="85">
        <v>530</v>
      </c>
      <c r="AL442" s="86">
        <f t="shared" si="372"/>
        <v>49796.535849056607</v>
      </c>
      <c r="AM442" s="87">
        <f t="shared" si="417"/>
        <v>0.6551297898640297</v>
      </c>
      <c r="AN442" s="313"/>
      <c r="AO442" s="112">
        <v>8</v>
      </c>
      <c r="AP442" s="102" t="s">
        <v>350</v>
      </c>
      <c r="AQ442" s="176" t="s">
        <v>351</v>
      </c>
      <c r="AR442" s="83">
        <v>45657687</v>
      </c>
      <c r="AS442" s="84">
        <f>IFERROR(AR442/AR445,"-")</f>
        <v>2.7767913026636542E-2</v>
      </c>
      <c r="AT442" s="85">
        <v>405</v>
      </c>
      <c r="AU442" s="86">
        <f t="shared" si="373"/>
        <v>112735.02962962963</v>
      </c>
      <c r="AV442" s="87">
        <f t="shared" si="418"/>
        <v>0.36096256684491979</v>
      </c>
      <c r="AW442" s="313"/>
      <c r="AX442" s="112">
        <v>8</v>
      </c>
      <c r="AY442" s="102" t="s">
        <v>366</v>
      </c>
      <c r="AZ442" s="176" t="s">
        <v>367</v>
      </c>
      <c r="BA442" s="83">
        <v>46816881</v>
      </c>
      <c r="BB442" s="84">
        <f>IFERROR(BA442/BA445,"-")</f>
        <v>3.546640927741869E-2</v>
      </c>
      <c r="BC442" s="85">
        <v>235</v>
      </c>
      <c r="BD442" s="86">
        <f t="shared" si="374"/>
        <v>199220.77021276596</v>
      </c>
      <c r="BE442" s="87">
        <f t="shared" si="419"/>
        <v>0.29120198265179675</v>
      </c>
      <c r="BF442" s="313"/>
      <c r="BG442" s="112">
        <v>8</v>
      </c>
      <c r="BH442" s="102" t="s">
        <v>360</v>
      </c>
      <c r="BI442" s="176" t="s">
        <v>361</v>
      </c>
      <c r="BJ442" s="83">
        <v>45429437</v>
      </c>
      <c r="BK442" s="84">
        <f>IFERROR(BJ442/BJ445,"-")</f>
        <v>2.8875482792392056E-2</v>
      </c>
      <c r="BL442" s="85">
        <v>354</v>
      </c>
      <c r="BM442" s="86">
        <f t="shared" si="375"/>
        <v>128331.74293785311</v>
      </c>
      <c r="BN442" s="87">
        <f t="shared" si="420"/>
        <v>0.50935251798561154</v>
      </c>
      <c r="BO442" s="313"/>
      <c r="BP442" s="112">
        <v>8</v>
      </c>
      <c r="BQ442" s="102" t="s">
        <v>400</v>
      </c>
      <c r="BR442" s="176" t="s">
        <v>401</v>
      </c>
      <c r="BS442" s="83">
        <v>46282680</v>
      </c>
      <c r="BT442" s="84">
        <f>IFERROR(BS442/BS445,"-")</f>
        <v>3.4119414959341197E-2</v>
      </c>
      <c r="BU442" s="85">
        <v>149</v>
      </c>
      <c r="BV442" s="86">
        <f t="shared" si="376"/>
        <v>310622.0134228188</v>
      </c>
      <c r="BW442" s="87">
        <f t="shared" si="421"/>
        <v>0.25042016806722689</v>
      </c>
      <c r="BX442" s="313"/>
      <c r="BY442" s="112">
        <v>8</v>
      </c>
      <c r="BZ442" s="102" t="s">
        <v>360</v>
      </c>
      <c r="CA442" s="176" t="s">
        <v>361</v>
      </c>
      <c r="CB442" s="83">
        <v>405513943</v>
      </c>
      <c r="CC442" s="84">
        <f>IFERROR(CB442/CB445,"-")</f>
        <v>3.0616847123897797E-2</v>
      </c>
      <c r="CD442" s="85">
        <v>5691</v>
      </c>
      <c r="CE442" s="86">
        <f t="shared" si="377"/>
        <v>71255.305394482522</v>
      </c>
      <c r="CF442" s="87">
        <f t="shared" si="422"/>
        <v>0.40015468991702996</v>
      </c>
    </row>
    <row r="443" spans="2:84" ht="13.5" customHeight="1">
      <c r="B443" s="304"/>
      <c r="C443" s="318"/>
      <c r="D443" s="301"/>
      <c r="E443" s="80">
        <v>9</v>
      </c>
      <c r="F443" s="102" t="s">
        <v>360</v>
      </c>
      <c r="G443" s="176" t="s">
        <v>361</v>
      </c>
      <c r="H443" s="83">
        <v>165562046</v>
      </c>
      <c r="I443" s="84">
        <f>IFERROR(H443/H445,"-")</f>
        <v>3.2070759463449186E-2</v>
      </c>
      <c r="J443" s="85">
        <v>2868</v>
      </c>
      <c r="K443" s="86">
        <f t="shared" si="369"/>
        <v>57727.352161785217</v>
      </c>
      <c r="L443" s="87">
        <f t="shared" si="414"/>
        <v>0.32646556630620377</v>
      </c>
      <c r="M443" s="313"/>
      <c r="N443" s="112">
        <v>9</v>
      </c>
      <c r="O443" s="102" t="s">
        <v>348</v>
      </c>
      <c r="P443" s="176" t="s">
        <v>349</v>
      </c>
      <c r="Q443" s="83">
        <v>18904608</v>
      </c>
      <c r="R443" s="84">
        <f>IFERROR(Q443/Q445,"-")</f>
        <v>3.3319714943002628E-2</v>
      </c>
      <c r="S443" s="85">
        <v>349</v>
      </c>
      <c r="T443" s="86">
        <f t="shared" si="370"/>
        <v>54167.931232091687</v>
      </c>
      <c r="U443" s="87">
        <f t="shared" si="415"/>
        <v>0.49928469241773965</v>
      </c>
      <c r="V443" s="313"/>
      <c r="W443" s="112">
        <v>9</v>
      </c>
      <c r="X443" s="102" t="s">
        <v>416</v>
      </c>
      <c r="Y443" s="176" t="s">
        <v>417</v>
      </c>
      <c r="Z443" s="83">
        <v>20222041</v>
      </c>
      <c r="AA443" s="84">
        <f>IFERROR(Z443/Z445,"-")</f>
        <v>2.9234764178560812E-2</v>
      </c>
      <c r="AB443" s="85">
        <v>125</v>
      </c>
      <c r="AC443" s="86">
        <f t="shared" si="371"/>
        <v>161776.32800000001</v>
      </c>
      <c r="AD443" s="87">
        <f t="shared" si="416"/>
        <v>0.176056338028169</v>
      </c>
      <c r="AE443" s="313"/>
      <c r="AF443" s="112">
        <v>9</v>
      </c>
      <c r="AG443" s="102" t="s">
        <v>380</v>
      </c>
      <c r="AH443" s="176" t="s">
        <v>381</v>
      </c>
      <c r="AI443" s="83">
        <v>25907141</v>
      </c>
      <c r="AJ443" s="84">
        <f>IFERROR(AI443/AI445,"-")</f>
        <v>2.7879830845559558E-2</v>
      </c>
      <c r="AK443" s="85">
        <v>241</v>
      </c>
      <c r="AL443" s="86">
        <f t="shared" si="372"/>
        <v>107498.51037344398</v>
      </c>
      <c r="AM443" s="87">
        <f t="shared" si="417"/>
        <v>0.29789864029666252</v>
      </c>
      <c r="AN443" s="313"/>
      <c r="AO443" s="112">
        <v>9</v>
      </c>
      <c r="AP443" s="102" t="s">
        <v>338</v>
      </c>
      <c r="AQ443" s="176" t="s">
        <v>339</v>
      </c>
      <c r="AR443" s="83">
        <v>44854781</v>
      </c>
      <c r="AS443" s="84">
        <f>IFERROR(AR443/AR445,"-")</f>
        <v>2.7279604804265035E-2</v>
      </c>
      <c r="AT443" s="85">
        <v>327</v>
      </c>
      <c r="AU443" s="86">
        <f t="shared" si="373"/>
        <v>137170.58409785933</v>
      </c>
      <c r="AV443" s="87">
        <f t="shared" si="418"/>
        <v>0.29144385026737968</v>
      </c>
      <c r="AW443" s="313"/>
      <c r="AX443" s="112">
        <v>9</v>
      </c>
      <c r="AY443" s="102" t="s">
        <v>338</v>
      </c>
      <c r="AZ443" s="176" t="s">
        <v>339</v>
      </c>
      <c r="BA443" s="83">
        <v>45384869</v>
      </c>
      <c r="BB443" s="84">
        <f>IFERROR(BA443/BA445,"-")</f>
        <v>3.4381579989406642E-2</v>
      </c>
      <c r="BC443" s="85">
        <v>182</v>
      </c>
      <c r="BD443" s="86">
        <f t="shared" si="374"/>
        <v>249367.41208791209</v>
      </c>
      <c r="BE443" s="87">
        <f t="shared" si="419"/>
        <v>0.2255266418835192</v>
      </c>
      <c r="BF443" s="313"/>
      <c r="BG443" s="112">
        <v>9</v>
      </c>
      <c r="BH443" s="102" t="s">
        <v>338</v>
      </c>
      <c r="BI443" s="176" t="s">
        <v>339</v>
      </c>
      <c r="BJ443" s="83">
        <v>42258738</v>
      </c>
      <c r="BK443" s="84">
        <f>IFERROR(BJ443/BJ445,"-")</f>
        <v>2.6860149333288112E-2</v>
      </c>
      <c r="BL443" s="85">
        <v>150</v>
      </c>
      <c r="BM443" s="86">
        <f t="shared" si="375"/>
        <v>281724.92</v>
      </c>
      <c r="BN443" s="87">
        <f t="shared" si="420"/>
        <v>0.21582733812949639</v>
      </c>
      <c r="BO443" s="313"/>
      <c r="BP443" s="112">
        <v>9</v>
      </c>
      <c r="BQ443" s="102" t="s">
        <v>368</v>
      </c>
      <c r="BR443" s="176" t="s">
        <v>369</v>
      </c>
      <c r="BS443" s="83">
        <v>45369617</v>
      </c>
      <c r="BT443" s="84">
        <f>IFERROR(BS443/BS445,"-")</f>
        <v>3.3446308402395472E-2</v>
      </c>
      <c r="BU443" s="85">
        <v>196</v>
      </c>
      <c r="BV443" s="86">
        <f t="shared" si="376"/>
        <v>231477.63775510204</v>
      </c>
      <c r="BW443" s="87">
        <f t="shared" si="421"/>
        <v>0.32941176470588235</v>
      </c>
      <c r="BX443" s="313"/>
      <c r="BY443" s="112">
        <v>9</v>
      </c>
      <c r="BZ443" s="102" t="s">
        <v>342</v>
      </c>
      <c r="CA443" s="176" t="s">
        <v>343</v>
      </c>
      <c r="CB443" s="83">
        <v>391961865</v>
      </c>
      <c r="CC443" s="84">
        <f>IFERROR(CB443/CB445,"-")</f>
        <v>2.9593647040399958E-2</v>
      </c>
      <c r="CD443" s="85">
        <v>7885</v>
      </c>
      <c r="CE443" s="86">
        <f t="shared" si="377"/>
        <v>49709.811667723523</v>
      </c>
      <c r="CF443" s="87">
        <f t="shared" si="422"/>
        <v>0.55442272535508363</v>
      </c>
    </row>
    <row r="444" spans="2:84" ht="13.5" customHeight="1">
      <c r="B444" s="304"/>
      <c r="C444" s="318"/>
      <c r="D444" s="301"/>
      <c r="E444" s="88">
        <v>10</v>
      </c>
      <c r="F444" s="103" t="s">
        <v>348</v>
      </c>
      <c r="G444" s="178" t="s">
        <v>349</v>
      </c>
      <c r="H444" s="91">
        <v>146874911</v>
      </c>
      <c r="I444" s="92">
        <f>IFERROR(H444/H445,"-")</f>
        <v>2.8450904393247878E-2</v>
      </c>
      <c r="J444" s="93">
        <v>3361</v>
      </c>
      <c r="K444" s="94">
        <f t="shared" si="369"/>
        <v>43699.765248437965</v>
      </c>
      <c r="L444" s="95">
        <f t="shared" si="414"/>
        <v>0.38258394991462719</v>
      </c>
      <c r="M444" s="313"/>
      <c r="N444" s="113">
        <v>10</v>
      </c>
      <c r="O444" s="103" t="s">
        <v>358</v>
      </c>
      <c r="P444" s="178" t="s">
        <v>359</v>
      </c>
      <c r="Q444" s="91">
        <v>18777962</v>
      </c>
      <c r="R444" s="92">
        <f>IFERROR(Q444/Q445,"-")</f>
        <v>3.3096499067874645E-2</v>
      </c>
      <c r="S444" s="93">
        <v>315</v>
      </c>
      <c r="T444" s="94">
        <f t="shared" si="370"/>
        <v>59612.577777777777</v>
      </c>
      <c r="U444" s="95">
        <f t="shared" si="415"/>
        <v>0.45064377682403434</v>
      </c>
      <c r="V444" s="313"/>
      <c r="W444" s="113">
        <v>10</v>
      </c>
      <c r="X444" s="103" t="s">
        <v>348</v>
      </c>
      <c r="Y444" s="178" t="s">
        <v>349</v>
      </c>
      <c r="Z444" s="91">
        <v>19248871</v>
      </c>
      <c r="AA444" s="92">
        <f>IFERROR(Z444/Z445,"-")</f>
        <v>2.7827863883202394E-2</v>
      </c>
      <c r="AB444" s="93">
        <v>377</v>
      </c>
      <c r="AC444" s="94">
        <f t="shared" si="371"/>
        <v>51058.013262599467</v>
      </c>
      <c r="AD444" s="95">
        <f t="shared" si="416"/>
        <v>0.53098591549295771</v>
      </c>
      <c r="AE444" s="313"/>
      <c r="AF444" s="113">
        <v>10</v>
      </c>
      <c r="AG444" s="103" t="s">
        <v>344</v>
      </c>
      <c r="AH444" s="178" t="s">
        <v>345</v>
      </c>
      <c r="AI444" s="91">
        <v>25906238</v>
      </c>
      <c r="AJ444" s="92">
        <f>IFERROR(AI444/AI445,"-")</f>
        <v>2.7878859086952399E-2</v>
      </c>
      <c r="AK444" s="93">
        <v>132</v>
      </c>
      <c r="AL444" s="94">
        <f t="shared" si="372"/>
        <v>196259.37878787878</v>
      </c>
      <c r="AM444" s="95">
        <f t="shared" si="417"/>
        <v>0.16316440049443759</v>
      </c>
      <c r="AN444" s="313"/>
      <c r="AO444" s="113">
        <v>10</v>
      </c>
      <c r="AP444" s="103" t="s">
        <v>342</v>
      </c>
      <c r="AQ444" s="178" t="s">
        <v>343</v>
      </c>
      <c r="AR444" s="91">
        <v>44821888</v>
      </c>
      <c r="AS444" s="92">
        <f>IFERROR(AR444/AR445,"-")</f>
        <v>2.725960006851955E-2</v>
      </c>
      <c r="AT444" s="93">
        <v>727</v>
      </c>
      <c r="AU444" s="94">
        <f t="shared" si="373"/>
        <v>61653.215955983491</v>
      </c>
      <c r="AV444" s="95">
        <f t="shared" si="418"/>
        <v>0.64795008912655971</v>
      </c>
      <c r="AW444" s="313"/>
      <c r="AX444" s="113">
        <v>10</v>
      </c>
      <c r="AY444" s="103" t="s">
        <v>368</v>
      </c>
      <c r="AZ444" s="178" t="s">
        <v>369</v>
      </c>
      <c r="BA444" s="91">
        <v>38222094</v>
      </c>
      <c r="BB444" s="92">
        <f>IFERROR(BA444/BA445,"-")</f>
        <v>2.8955376784796264E-2</v>
      </c>
      <c r="BC444" s="93">
        <v>183</v>
      </c>
      <c r="BD444" s="94">
        <f t="shared" si="374"/>
        <v>208863.90163934426</v>
      </c>
      <c r="BE444" s="95">
        <f t="shared" si="419"/>
        <v>0.22676579925650558</v>
      </c>
      <c r="BF444" s="313"/>
      <c r="BG444" s="113">
        <v>10</v>
      </c>
      <c r="BH444" s="103" t="s">
        <v>368</v>
      </c>
      <c r="BI444" s="178" t="s">
        <v>369</v>
      </c>
      <c r="BJ444" s="91">
        <v>41565277</v>
      </c>
      <c r="BK444" s="92">
        <f>IFERROR(BJ444/BJ445,"-")</f>
        <v>2.6419377391238841E-2</v>
      </c>
      <c r="BL444" s="93">
        <v>210</v>
      </c>
      <c r="BM444" s="94">
        <f t="shared" si="375"/>
        <v>197929.89047619049</v>
      </c>
      <c r="BN444" s="95">
        <f t="shared" si="420"/>
        <v>0.30215827338129497</v>
      </c>
      <c r="BO444" s="313"/>
      <c r="BP444" s="113">
        <v>10</v>
      </c>
      <c r="BQ444" s="103" t="s">
        <v>370</v>
      </c>
      <c r="BR444" s="178" t="s">
        <v>371</v>
      </c>
      <c r="BS444" s="91">
        <v>43823086</v>
      </c>
      <c r="BT444" s="92">
        <f>IFERROR(BS444/BS445,"-")</f>
        <v>3.2306211654832773E-2</v>
      </c>
      <c r="BU444" s="93">
        <v>360</v>
      </c>
      <c r="BV444" s="94">
        <f t="shared" si="376"/>
        <v>121730.79444444444</v>
      </c>
      <c r="BW444" s="95">
        <f t="shared" si="421"/>
        <v>0.60504201680672265</v>
      </c>
      <c r="BX444" s="313"/>
      <c r="BY444" s="113">
        <v>10</v>
      </c>
      <c r="BZ444" s="103" t="s">
        <v>346</v>
      </c>
      <c r="CA444" s="178" t="s">
        <v>347</v>
      </c>
      <c r="CB444" s="91">
        <v>374483966</v>
      </c>
      <c r="CC444" s="92">
        <f>IFERROR(CB444/CB445,"-")</f>
        <v>2.8274042200746082E-2</v>
      </c>
      <c r="CD444" s="93">
        <v>9955</v>
      </c>
      <c r="CE444" s="94">
        <f t="shared" si="377"/>
        <v>37617.676142641889</v>
      </c>
      <c r="CF444" s="95">
        <f t="shared" si="422"/>
        <v>0.69997187456054</v>
      </c>
    </row>
    <row r="445" spans="2:84" s="173" customFormat="1" ht="13.5" customHeight="1">
      <c r="B445" s="266"/>
      <c r="C445" s="320"/>
      <c r="D445" s="302"/>
      <c r="E445" s="96" t="s">
        <v>164</v>
      </c>
      <c r="F445" s="97"/>
      <c r="G445" s="98"/>
      <c r="H445" s="228">
        <v>5162398670</v>
      </c>
      <c r="I445" s="99" t="s">
        <v>292</v>
      </c>
      <c r="J445" s="100">
        <v>8020</v>
      </c>
      <c r="K445" s="49">
        <f t="shared" si="369"/>
        <v>643690.60723192024</v>
      </c>
      <c r="L445" s="101">
        <f t="shared" si="414"/>
        <v>0.91291974957313604</v>
      </c>
      <c r="M445" s="314"/>
      <c r="N445" s="96" t="s">
        <v>164</v>
      </c>
      <c r="O445" s="97"/>
      <c r="P445" s="98"/>
      <c r="Q445" s="228">
        <v>567370040</v>
      </c>
      <c r="R445" s="99" t="s">
        <v>292</v>
      </c>
      <c r="S445" s="100">
        <v>694</v>
      </c>
      <c r="T445" s="49">
        <f t="shared" si="370"/>
        <v>817536.08069164259</v>
      </c>
      <c r="U445" s="101">
        <f t="shared" si="415"/>
        <v>0.99284692417739628</v>
      </c>
      <c r="V445" s="314"/>
      <c r="W445" s="96" t="s">
        <v>164</v>
      </c>
      <c r="X445" s="97"/>
      <c r="Y445" s="98"/>
      <c r="Z445" s="228">
        <v>691712130</v>
      </c>
      <c r="AA445" s="99" t="s">
        <v>292</v>
      </c>
      <c r="AB445" s="100">
        <v>707</v>
      </c>
      <c r="AC445" s="49">
        <f t="shared" si="371"/>
        <v>978376.42149929283</v>
      </c>
      <c r="AD445" s="101">
        <f t="shared" si="416"/>
        <v>0.99577464788732395</v>
      </c>
      <c r="AE445" s="314"/>
      <c r="AF445" s="96" t="s">
        <v>164</v>
      </c>
      <c r="AG445" s="97"/>
      <c r="AH445" s="98"/>
      <c r="AI445" s="228">
        <v>929243120</v>
      </c>
      <c r="AJ445" s="99" t="s">
        <v>292</v>
      </c>
      <c r="AK445" s="100">
        <v>800</v>
      </c>
      <c r="AL445" s="49">
        <f t="shared" si="372"/>
        <v>1161553.8999999999</v>
      </c>
      <c r="AM445" s="101">
        <f t="shared" si="417"/>
        <v>0.9888751545117429</v>
      </c>
      <c r="AN445" s="314"/>
      <c r="AO445" s="96" t="s">
        <v>164</v>
      </c>
      <c r="AP445" s="97"/>
      <c r="AQ445" s="98"/>
      <c r="AR445" s="228">
        <v>1644260660</v>
      </c>
      <c r="AS445" s="99" t="s">
        <v>292</v>
      </c>
      <c r="AT445" s="100">
        <v>1118</v>
      </c>
      <c r="AU445" s="49">
        <f t="shared" si="373"/>
        <v>1470716.1538461538</v>
      </c>
      <c r="AV445" s="101">
        <f t="shared" si="418"/>
        <v>0.99643493761140822</v>
      </c>
      <c r="AW445" s="314"/>
      <c r="AX445" s="96" t="s">
        <v>164</v>
      </c>
      <c r="AY445" s="97"/>
      <c r="AZ445" s="98"/>
      <c r="BA445" s="228">
        <v>1320034420</v>
      </c>
      <c r="BB445" s="99" t="s">
        <v>292</v>
      </c>
      <c r="BC445" s="100">
        <v>788</v>
      </c>
      <c r="BD445" s="49">
        <f t="shared" si="374"/>
        <v>1675170.5837563451</v>
      </c>
      <c r="BE445" s="101">
        <f t="shared" si="419"/>
        <v>0.97645600991325898</v>
      </c>
      <c r="BF445" s="314"/>
      <c r="BG445" s="96" t="s">
        <v>164</v>
      </c>
      <c r="BH445" s="97"/>
      <c r="BI445" s="98"/>
      <c r="BJ445" s="228">
        <v>1573287530</v>
      </c>
      <c r="BK445" s="99" t="s">
        <v>292</v>
      </c>
      <c r="BL445" s="100">
        <v>663</v>
      </c>
      <c r="BM445" s="49">
        <f t="shared" si="375"/>
        <v>2372982.6998491706</v>
      </c>
      <c r="BN445" s="101">
        <f t="shared" si="420"/>
        <v>0.95395683453237412</v>
      </c>
      <c r="BO445" s="314"/>
      <c r="BP445" s="96" t="s">
        <v>164</v>
      </c>
      <c r="BQ445" s="97"/>
      <c r="BR445" s="98"/>
      <c r="BS445" s="228">
        <v>1356491020</v>
      </c>
      <c r="BT445" s="99" t="s">
        <v>292</v>
      </c>
      <c r="BU445" s="100">
        <v>566</v>
      </c>
      <c r="BV445" s="49">
        <f t="shared" si="376"/>
        <v>2396627.2438162542</v>
      </c>
      <c r="BW445" s="101">
        <f t="shared" si="421"/>
        <v>0.95126050420168062</v>
      </c>
      <c r="BX445" s="314"/>
      <c r="BY445" s="96" t="s">
        <v>164</v>
      </c>
      <c r="BZ445" s="97"/>
      <c r="CA445" s="98"/>
      <c r="CB445" s="228">
        <v>13244797590</v>
      </c>
      <c r="CC445" s="99" t="s">
        <v>292</v>
      </c>
      <c r="CD445" s="100">
        <v>13356</v>
      </c>
      <c r="CE445" s="49">
        <f t="shared" si="377"/>
        <v>991673.97349505837</v>
      </c>
      <c r="CF445" s="101">
        <f t="shared" si="422"/>
        <v>0.93910842356911828</v>
      </c>
    </row>
    <row r="446" spans="2:84" ht="13.5" customHeight="1">
      <c r="B446" s="303">
        <v>41</v>
      </c>
      <c r="C446" s="317" t="s">
        <v>11</v>
      </c>
      <c r="D446" s="305">
        <f>CK46</f>
        <v>16802</v>
      </c>
      <c r="E446" s="72">
        <v>1</v>
      </c>
      <c r="F446" s="73" t="s">
        <v>336</v>
      </c>
      <c r="G446" s="74" t="s">
        <v>337</v>
      </c>
      <c r="H446" s="75">
        <v>663093741</v>
      </c>
      <c r="I446" s="76">
        <f>IFERROR(H446/H456,"-")</f>
        <v>7.4599115716393161E-2</v>
      </c>
      <c r="J446" s="77">
        <v>7382</v>
      </c>
      <c r="K446" s="78">
        <f t="shared" si="369"/>
        <v>89825.757382823082</v>
      </c>
      <c r="L446" s="79">
        <f t="shared" ref="L446:L456" si="423">IFERROR(J446/$CK$46,0)</f>
        <v>0.43935245804070944</v>
      </c>
      <c r="M446" s="315">
        <f>CL46</f>
        <v>1056</v>
      </c>
      <c r="N446" s="195">
        <v>1</v>
      </c>
      <c r="O446" s="73" t="s">
        <v>336</v>
      </c>
      <c r="P446" s="74" t="s">
        <v>337</v>
      </c>
      <c r="Q446" s="75">
        <v>107768104</v>
      </c>
      <c r="R446" s="76">
        <f>IFERROR(Q446/Q456,"-")</f>
        <v>9.6022451454526495E-2</v>
      </c>
      <c r="S446" s="77">
        <v>719</v>
      </c>
      <c r="T446" s="78">
        <f t="shared" si="370"/>
        <v>149886.09735744089</v>
      </c>
      <c r="U446" s="79">
        <f t="shared" ref="U446:U456" si="424">IFERROR(S446/$CL$46,0)</f>
        <v>0.68087121212121215</v>
      </c>
      <c r="V446" s="315">
        <f>CM46</f>
        <v>977</v>
      </c>
      <c r="W446" s="195">
        <v>1</v>
      </c>
      <c r="X446" s="73" t="s">
        <v>336</v>
      </c>
      <c r="Y446" s="74" t="s">
        <v>337</v>
      </c>
      <c r="Z446" s="75">
        <v>89064998</v>
      </c>
      <c r="AA446" s="76">
        <f>IFERROR(Z446/Z456,"-")</f>
        <v>7.5950889768978735E-2</v>
      </c>
      <c r="AB446" s="77">
        <v>674</v>
      </c>
      <c r="AC446" s="78">
        <f t="shared" si="371"/>
        <v>132143.91394658753</v>
      </c>
      <c r="AD446" s="79">
        <f t="shared" ref="AD446:AD456" si="425">IFERROR(AB446/$CM$46,0)</f>
        <v>0.68986693961105428</v>
      </c>
      <c r="AE446" s="315">
        <f>CN46</f>
        <v>1801</v>
      </c>
      <c r="AF446" s="195">
        <v>1</v>
      </c>
      <c r="AG446" s="73" t="s">
        <v>356</v>
      </c>
      <c r="AH446" s="74" t="s">
        <v>357</v>
      </c>
      <c r="AI446" s="75">
        <v>167111335</v>
      </c>
      <c r="AJ446" s="76">
        <f>IFERROR(AI446/AI456,"-")</f>
        <v>8.1545446659846921E-2</v>
      </c>
      <c r="AK446" s="77">
        <v>538</v>
      </c>
      <c r="AL446" s="78">
        <f t="shared" si="372"/>
        <v>310615.86431226763</v>
      </c>
      <c r="AM446" s="79">
        <f t="shared" ref="AM446:AM456" si="426">IFERROR(AK446/$CN$46,0)</f>
        <v>0.29872293170460856</v>
      </c>
      <c r="AN446" s="315">
        <f>CO46</f>
        <v>1776</v>
      </c>
      <c r="AO446" s="195">
        <v>1</v>
      </c>
      <c r="AP446" s="73" t="s">
        <v>336</v>
      </c>
      <c r="AQ446" s="74" t="s">
        <v>337</v>
      </c>
      <c r="AR446" s="75">
        <v>239613717</v>
      </c>
      <c r="AS446" s="76">
        <f>IFERROR(AR446/AR456,"-")</f>
        <v>8.8960491673568606E-2</v>
      </c>
      <c r="AT446" s="77">
        <v>1285</v>
      </c>
      <c r="AU446" s="78">
        <f t="shared" si="373"/>
        <v>186469.81867704281</v>
      </c>
      <c r="AV446" s="79">
        <f t="shared" ref="AV446:AV456" si="427">IFERROR(AT446/$CO$46,0)</f>
        <v>0.723536036036036</v>
      </c>
      <c r="AW446" s="315">
        <f>CP46</f>
        <v>1151</v>
      </c>
      <c r="AX446" s="195">
        <v>1</v>
      </c>
      <c r="AY446" s="73" t="s">
        <v>356</v>
      </c>
      <c r="AZ446" s="74" t="s">
        <v>357</v>
      </c>
      <c r="BA446" s="75">
        <v>185194090</v>
      </c>
      <c r="BB446" s="76">
        <f>IFERROR(BA446/BA456,"-")</f>
        <v>9.9281146713252527E-2</v>
      </c>
      <c r="BC446" s="77">
        <v>388</v>
      </c>
      <c r="BD446" s="78">
        <f t="shared" si="374"/>
        <v>477304.3556701031</v>
      </c>
      <c r="BE446" s="79">
        <f t="shared" ref="BE446:BE456" si="428">IFERROR(BC446/$CP$46,0)</f>
        <v>0.33709817549956561</v>
      </c>
      <c r="BF446" s="315">
        <f>CQ46</f>
        <v>1165</v>
      </c>
      <c r="BG446" s="195">
        <v>1</v>
      </c>
      <c r="BH446" s="73" t="s">
        <v>356</v>
      </c>
      <c r="BI446" s="74" t="s">
        <v>357</v>
      </c>
      <c r="BJ446" s="75">
        <v>257623289</v>
      </c>
      <c r="BK446" s="76">
        <f>IFERROR(BJ446/BJ456,"-")</f>
        <v>9.7678078547414407E-2</v>
      </c>
      <c r="BL446" s="77">
        <v>416</v>
      </c>
      <c r="BM446" s="78">
        <f t="shared" si="375"/>
        <v>619286.75240384613</v>
      </c>
      <c r="BN446" s="79">
        <f t="shared" ref="BN446:BN456" si="429">IFERROR(BL446/$CQ$46,0)</f>
        <v>0.35708154506437767</v>
      </c>
      <c r="BO446" s="315">
        <f>CR46</f>
        <v>1007</v>
      </c>
      <c r="BP446" s="195">
        <v>1</v>
      </c>
      <c r="BQ446" s="73" t="s">
        <v>364</v>
      </c>
      <c r="BR446" s="74" t="s">
        <v>365</v>
      </c>
      <c r="BS446" s="75">
        <v>213456319</v>
      </c>
      <c r="BT446" s="76">
        <f>IFERROR(BS446/BS456,"-")</f>
        <v>8.63635903500274E-2</v>
      </c>
      <c r="BU446" s="77">
        <v>610</v>
      </c>
      <c r="BV446" s="78">
        <f t="shared" si="376"/>
        <v>349928.3918032787</v>
      </c>
      <c r="BW446" s="79">
        <f t="shared" ref="BW446:BW456" si="430">IFERROR(BU446/$CR$46,0)</f>
        <v>0.605759682224429</v>
      </c>
      <c r="BX446" s="315">
        <f>CS46</f>
        <v>25735</v>
      </c>
      <c r="BY446" s="195">
        <v>1</v>
      </c>
      <c r="BZ446" s="73" t="s">
        <v>336</v>
      </c>
      <c r="CA446" s="74" t="s">
        <v>337</v>
      </c>
      <c r="CB446" s="75">
        <v>1763326853</v>
      </c>
      <c r="CC446" s="76">
        <f>IFERROR(CB446/CB456,"-")</f>
        <v>7.6997943212028935E-2</v>
      </c>
      <c r="CD446" s="77">
        <v>13674</v>
      </c>
      <c r="CE446" s="78">
        <f t="shared" si="377"/>
        <v>128954.72085710107</v>
      </c>
      <c r="CF446" s="79">
        <f t="shared" ref="CF446:CF456" si="431">IFERROR(CD446/$CS$46,0)</f>
        <v>0.53133864387021568</v>
      </c>
    </row>
    <row r="447" spans="2:84" ht="13.5" customHeight="1">
      <c r="B447" s="304"/>
      <c r="C447" s="318"/>
      <c r="D447" s="301"/>
      <c r="E447" s="80">
        <v>2</v>
      </c>
      <c r="F447" s="175" t="s">
        <v>338</v>
      </c>
      <c r="G447" s="176" t="s">
        <v>339</v>
      </c>
      <c r="H447" s="83">
        <v>590719974</v>
      </c>
      <c r="I447" s="84">
        <f>IFERROR(H447/H456,"-")</f>
        <v>6.6456950159043585E-2</v>
      </c>
      <c r="J447" s="85">
        <v>4614</v>
      </c>
      <c r="K447" s="86">
        <f t="shared" si="369"/>
        <v>128027.73602080625</v>
      </c>
      <c r="L447" s="87">
        <f t="shared" si="423"/>
        <v>0.27461016545649325</v>
      </c>
      <c r="M447" s="313"/>
      <c r="N447" s="112">
        <v>2</v>
      </c>
      <c r="O447" s="175" t="s">
        <v>338</v>
      </c>
      <c r="P447" s="176" t="s">
        <v>339</v>
      </c>
      <c r="Q447" s="83">
        <v>77085764</v>
      </c>
      <c r="R447" s="84">
        <f>IFERROR(Q447/Q456,"-")</f>
        <v>6.8684181652904339E-2</v>
      </c>
      <c r="S447" s="85">
        <v>357</v>
      </c>
      <c r="T447" s="86">
        <f t="shared" si="370"/>
        <v>215926.50980392157</v>
      </c>
      <c r="U447" s="87">
        <f t="shared" si="424"/>
        <v>0.33806818181818182</v>
      </c>
      <c r="V447" s="313"/>
      <c r="W447" s="112">
        <v>2</v>
      </c>
      <c r="X447" s="175" t="s">
        <v>344</v>
      </c>
      <c r="Y447" s="176" t="s">
        <v>345</v>
      </c>
      <c r="Z447" s="83">
        <v>79903670</v>
      </c>
      <c r="AA447" s="84">
        <f>IFERROR(Z447/Z456,"-")</f>
        <v>6.8138494005320169E-2</v>
      </c>
      <c r="AB447" s="85">
        <v>129</v>
      </c>
      <c r="AC447" s="86">
        <f t="shared" si="371"/>
        <v>619408.29457364336</v>
      </c>
      <c r="AD447" s="87">
        <f t="shared" si="425"/>
        <v>0.13203684749232344</v>
      </c>
      <c r="AE447" s="313"/>
      <c r="AF447" s="112">
        <v>2</v>
      </c>
      <c r="AG447" s="175" t="s">
        <v>336</v>
      </c>
      <c r="AH447" s="176" t="s">
        <v>337</v>
      </c>
      <c r="AI447" s="83">
        <v>161001977</v>
      </c>
      <c r="AJ447" s="84">
        <f>IFERROR(AI447/AI456,"-")</f>
        <v>7.8564258538078219E-2</v>
      </c>
      <c r="AK447" s="85">
        <v>1225</v>
      </c>
      <c r="AL447" s="86">
        <f t="shared" si="372"/>
        <v>131430.18530612244</v>
      </c>
      <c r="AM447" s="87">
        <f t="shared" si="426"/>
        <v>0.68017767906718485</v>
      </c>
      <c r="AN447" s="313"/>
      <c r="AO447" s="112">
        <v>2</v>
      </c>
      <c r="AP447" s="175" t="s">
        <v>356</v>
      </c>
      <c r="AQ447" s="176" t="s">
        <v>357</v>
      </c>
      <c r="AR447" s="83">
        <v>189232568</v>
      </c>
      <c r="AS447" s="84">
        <f>IFERROR(AR447/AR456,"-")</f>
        <v>7.0255670254186678E-2</v>
      </c>
      <c r="AT447" s="85">
        <v>589</v>
      </c>
      <c r="AU447" s="86">
        <f t="shared" si="373"/>
        <v>321277.70458404074</v>
      </c>
      <c r="AV447" s="87">
        <f t="shared" si="427"/>
        <v>0.33164414414414417</v>
      </c>
      <c r="AW447" s="313"/>
      <c r="AX447" s="112">
        <v>2</v>
      </c>
      <c r="AY447" s="175" t="s">
        <v>336</v>
      </c>
      <c r="AZ447" s="176" t="s">
        <v>337</v>
      </c>
      <c r="BA447" s="83">
        <v>140995509</v>
      </c>
      <c r="BB447" s="84">
        <f>IFERROR(BA447/BA456,"-")</f>
        <v>7.5586622742327886E-2</v>
      </c>
      <c r="BC447" s="85">
        <v>814</v>
      </c>
      <c r="BD447" s="86">
        <f t="shared" si="374"/>
        <v>173213.15601965602</v>
      </c>
      <c r="BE447" s="87">
        <f t="shared" si="428"/>
        <v>0.70721112076455261</v>
      </c>
      <c r="BF447" s="313"/>
      <c r="BG447" s="112">
        <v>2</v>
      </c>
      <c r="BH447" s="175" t="s">
        <v>336</v>
      </c>
      <c r="BI447" s="176" t="s">
        <v>337</v>
      </c>
      <c r="BJ447" s="83">
        <v>198174904</v>
      </c>
      <c r="BK447" s="84">
        <f>IFERROR(BJ447/BJ456,"-")</f>
        <v>7.5138175256501405E-2</v>
      </c>
      <c r="BL447" s="85">
        <v>845</v>
      </c>
      <c r="BM447" s="86">
        <f t="shared" si="375"/>
        <v>234526.51360946745</v>
      </c>
      <c r="BN447" s="87">
        <f t="shared" si="429"/>
        <v>0.72532188841201717</v>
      </c>
      <c r="BO447" s="313"/>
      <c r="BP447" s="112">
        <v>2</v>
      </c>
      <c r="BQ447" s="175" t="s">
        <v>362</v>
      </c>
      <c r="BR447" s="176" t="s">
        <v>363</v>
      </c>
      <c r="BS447" s="83">
        <v>201781465</v>
      </c>
      <c r="BT447" s="84">
        <f>IFERROR(BS447/BS456,"-")</f>
        <v>8.1639990163460061E-2</v>
      </c>
      <c r="BU447" s="85">
        <v>428</v>
      </c>
      <c r="BV447" s="86">
        <f t="shared" si="376"/>
        <v>471452.02102803736</v>
      </c>
      <c r="BW447" s="87">
        <f t="shared" si="430"/>
        <v>0.42502482621648463</v>
      </c>
      <c r="BX447" s="313"/>
      <c r="BY447" s="112">
        <v>2</v>
      </c>
      <c r="BZ447" s="175" t="s">
        <v>338</v>
      </c>
      <c r="CA447" s="176" t="s">
        <v>339</v>
      </c>
      <c r="CB447" s="83">
        <v>1205064764</v>
      </c>
      <c r="CC447" s="84">
        <f>IFERROR(CB447/CB456,"-")</f>
        <v>5.2620708467875324E-2</v>
      </c>
      <c r="CD447" s="85">
        <v>7095</v>
      </c>
      <c r="CE447" s="86">
        <f t="shared" si="377"/>
        <v>169847.04214235378</v>
      </c>
      <c r="CF447" s="87">
        <f t="shared" si="431"/>
        <v>0.27569457936662134</v>
      </c>
    </row>
    <row r="448" spans="2:84" ht="13.5" customHeight="1">
      <c r="B448" s="304"/>
      <c r="C448" s="318"/>
      <c r="D448" s="301"/>
      <c r="E448" s="80">
        <v>3</v>
      </c>
      <c r="F448" s="175" t="s">
        <v>342</v>
      </c>
      <c r="G448" s="176" t="s">
        <v>343</v>
      </c>
      <c r="H448" s="83">
        <v>417376466</v>
      </c>
      <c r="I448" s="84">
        <f>IFERROR(H448/H456,"-")</f>
        <v>4.6955525831804276E-2</v>
      </c>
      <c r="J448" s="85">
        <v>8917</v>
      </c>
      <c r="K448" s="86">
        <f t="shared" si="369"/>
        <v>46806.825838286422</v>
      </c>
      <c r="L448" s="87">
        <f t="shared" si="423"/>
        <v>0.53071062968694205</v>
      </c>
      <c r="M448" s="313"/>
      <c r="N448" s="112">
        <v>3</v>
      </c>
      <c r="O448" s="175" t="s">
        <v>350</v>
      </c>
      <c r="P448" s="176" t="s">
        <v>351</v>
      </c>
      <c r="Q448" s="83">
        <v>65103766</v>
      </c>
      <c r="R448" s="84">
        <f>IFERROR(Q448/Q456,"-")</f>
        <v>5.8008102381033377E-2</v>
      </c>
      <c r="S448" s="85">
        <v>512</v>
      </c>
      <c r="T448" s="86">
        <f t="shared" si="370"/>
        <v>127155.79296875</v>
      </c>
      <c r="U448" s="87">
        <f t="shared" si="424"/>
        <v>0.48484848484848486</v>
      </c>
      <c r="V448" s="313"/>
      <c r="W448" s="112">
        <v>3</v>
      </c>
      <c r="X448" s="175" t="s">
        <v>356</v>
      </c>
      <c r="Y448" s="176" t="s">
        <v>357</v>
      </c>
      <c r="Z448" s="83">
        <v>68982211</v>
      </c>
      <c r="AA448" s="84">
        <f>IFERROR(Z448/Z456,"-")</f>
        <v>5.8825132446322315E-2</v>
      </c>
      <c r="AB448" s="85">
        <v>360</v>
      </c>
      <c r="AC448" s="86">
        <f t="shared" si="371"/>
        <v>191617.25277777779</v>
      </c>
      <c r="AD448" s="87">
        <f t="shared" si="425"/>
        <v>0.36847492323439102</v>
      </c>
      <c r="AE448" s="313"/>
      <c r="AF448" s="112">
        <v>3</v>
      </c>
      <c r="AG448" s="175" t="s">
        <v>340</v>
      </c>
      <c r="AH448" s="176" t="s">
        <v>341</v>
      </c>
      <c r="AI448" s="83">
        <v>90348132</v>
      </c>
      <c r="AJ448" s="84">
        <f>IFERROR(AI448/AI456,"-")</f>
        <v>4.4087247455852165E-2</v>
      </c>
      <c r="AK448" s="85">
        <v>1320</v>
      </c>
      <c r="AL448" s="86">
        <f t="shared" si="372"/>
        <v>68445.55454545455</v>
      </c>
      <c r="AM448" s="87">
        <f t="shared" si="426"/>
        <v>0.73292615213770129</v>
      </c>
      <c r="AN448" s="313"/>
      <c r="AO448" s="112">
        <v>3</v>
      </c>
      <c r="AP448" s="175" t="s">
        <v>344</v>
      </c>
      <c r="AQ448" s="176" t="s">
        <v>345</v>
      </c>
      <c r="AR448" s="83">
        <v>174412551</v>
      </c>
      <c r="AS448" s="84">
        <f>IFERROR(AR448/AR456,"-")</f>
        <v>6.4753497776595809E-2</v>
      </c>
      <c r="AT448" s="85">
        <v>352</v>
      </c>
      <c r="AU448" s="86">
        <f t="shared" si="373"/>
        <v>495490.20170454547</v>
      </c>
      <c r="AV448" s="87">
        <f t="shared" si="427"/>
        <v>0.1981981981981982</v>
      </c>
      <c r="AW448" s="313"/>
      <c r="AX448" s="112">
        <v>3</v>
      </c>
      <c r="AY448" s="175" t="s">
        <v>344</v>
      </c>
      <c r="AZ448" s="176" t="s">
        <v>345</v>
      </c>
      <c r="BA448" s="83">
        <v>99422695</v>
      </c>
      <c r="BB448" s="84">
        <f>IFERROR(BA448/BA456,"-")</f>
        <v>5.3299752540277925E-2</v>
      </c>
      <c r="BC448" s="85">
        <v>194</v>
      </c>
      <c r="BD448" s="86">
        <f t="shared" si="374"/>
        <v>512488.11855670105</v>
      </c>
      <c r="BE448" s="87">
        <f t="shared" si="428"/>
        <v>0.16854908774978281</v>
      </c>
      <c r="BF448" s="313"/>
      <c r="BG448" s="112">
        <v>3</v>
      </c>
      <c r="BH448" s="175" t="s">
        <v>364</v>
      </c>
      <c r="BI448" s="176" t="s">
        <v>365</v>
      </c>
      <c r="BJ448" s="83">
        <v>192321391</v>
      </c>
      <c r="BK448" s="84">
        <f>IFERROR(BJ448/BJ456,"-")</f>
        <v>7.2918811064654948E-2</v>
      </c>
      <c r="BL448" s="85">
        <v>597</v>
      </c>
      <c r="BM448" s="86">
        <f t="shared" si="375"/>
        <v>322146.38358458964</v>
      </c>
      <c r="BN448" s="87">
        <f t="shared" si="429"/>
        <v>0.51244635193133048</v>
      </c>
      <c r="BO448" s="313"/>
      <c r="BP448" s="112">
        <v>3</v>
      </c>
      <c r="BQ448" s="175" t="s">
        <v>336</v>
      </c>
      <c r="BR448" s="176" t="s">
        <v>337</v>
      </c>
      <c r="BS448" s="83">
        <v>163613903</v>
      </c>
      <c r="BT448" s="84">
        <f>IFERROR(BS448/BS456,"-")</f>
        <v>6.6197544117965981E-2</v>
      </c>
      <c r="BU448" s="85">
        <v>730</v>
      </c>
      <c r="BV448" s="86">
        <f t="shared" si="376"/>
        <v>224128.63424657536</v>
      </c>
      <c r="BW448" s="87">
        <f t="shared" si="430"/>
        <v>0.72492552135054622</v>
      </c>
      <c r="BX448" s="313"/>
      <c r="BY448" s="112">
        <v>3</v>
      </c>
      <c r="BZ448" s="175" t="s">
        <v>356</v>
      </c>
      <c r="CA448" s="176" t="s">
        <v>357</v>
      </c>
      <c r="CB448" s="83">
        <v>1201897185</v>
      </c>
      <c r="CC448" s="84">
        <f>IFERROR(CB448/CB456,"-")</f>
        <v>5.2482392041997353E-2</v>
      </c>
      <c r="CD448" s="85">
        <v>4971</v>
      </c>
      <c r="CE448" s="86">
        <f t="shared" si="377"/>
        <v>241781.77127338565</v>
      </c>
      <c r="CF448" s="87">
        <f t="shared" si="431"/>
        <v>0.19316106469788227</v>
      </c>
    </row>
    <row r="449" spans="2:84" ht="13.5" customHeight="1">
      <c r="B449" s="304"/>
      <c r="C449" s="318"/>
      <c r="D449" s="301"/>
      <c r="E449" s="80">
        <v>4</v>
      </c>
      <c r="F449" s="102" t="s">
        <v>340</v>
      </c>
      <c r="G449" s="176" t="s">
        <v>341</v>
      </c>
      <c r="H449" s="83">
        <v>404810746</v>
      </c>
      <c r="I449" s="84">
        <f>IFERROR(H449/H456,"-")</f>
        <v>4.5541862057921968E-2</v>
      </c>
      <c r="J449" s="85">
        <v>8542</v>
      </c>
      <c r="K449" s="86">
        <f t="shared" si="369"/>
        <v>47390.628190119409</v>
      </c>
      <c r="L449" s="87">
        <f t="shared" si="423"/>
        <v>0.5083918581121295</v>
      </c>
      <c r="M449" s="313"/>
      <c r="N449" s="112">
        <v>4</v>
      </c>
      <c r="O449" s="102" t="s">
        <v>356</v>
      </c>
      <c r="P449" s="176" t="s">
        <v>357</v>
      </c>
      <c r="Q449" s="83">
        <v>59140337</v>
      </c>
      <c r="R449" s="84">
        <f>IFERROR(Q449/Q456,"-")</f>
        <v>5.2694627889035117E-2</v>
      </c>
      <c r="S449" s="85">
        <v>309</v>
      </c>
      <c r="T449" s="86">
        <f t="shared" si="370"/>
        <v>191392.67637540452</v>
      </c>
      <c r="U449" s="87">
        <f t="shared" si="424"/>
        <v>0.29261363636363635</v>
      </c>
      <c r="V449" s="313"/>
      <c r="W449" s="112">
        <v>4</v>
      </c>
      <c r="X449" s="102" t="s">
        <v>338</v>
      </c>
      <c r="Y449" s="176" t="s">
        <v>339</v>
      </c>
      <c r="Z449" s="83">
        <v>67267430</v>
      </c>
      <c r="AA449" s="84">
        <f>IFERROR(Z449/Z456,"-")</f>
        <v>5.7362839226387151E-2</v>
      </c>
      <c r="AB449" s="85">
        <v>271</v>
      </c>
      <c r="AC449" s="86">
        <f t="shared" si="371"/>
        <v>248219.29889298894</v>
      </c>
      <c r="AD449" s="87">
        <f t="shared" si="425"/>
        <v>0.2773797338792221</v>
      </c>
      <c r="AE449" s="313"/>
      <c r="AF449" s="112">
        <v>4</v>
      </c>
      <c r="AG449" s="102" t="s">
        <v>338</v>
      </c>
      <c r="AH449" s="176" t="s">
        <v>339</v>
      </c>
      <c r="AI449" s="83">
        <v>90256752</v>
      </c>
      <c r="AJ449" s="84">
        <f>IFERROR(AI449/AI456,"-")</f>
        <v>4.4042656686974775E-2</v>
      </c>
      <c r="AK449" s="85">
        <v>512</v>
      </c>
      <c r="AL449" s="86">
        <f t="shared" si="372"/>
        <v>176282.71875</v>
      </c>
      <c r="AM449" s="87">
        <f t="shared" si="426"/>
        <v>0.28428650749583567</v>
      </c>
      <c r="AN449" s="313"/>
      <c r="AO449" s="112">
        <v>4</v>
      </c>
      <c r="AP449" s="102" t="s">
        <v>338</v>
      </c>
      <c r="AQ449" s="176" t="s">
        <v>339</v>
      </c>
      <c r="AR449" s="83">
        <v>133379862</v>
      </c>
      <c r="AS449" s="84">
        <f>IFERROR(AR449/AR456,"-")</f>
        <v>4.951944425983229E-2</v>
      </c>
      <c r="AT449" s="85">
        <v>552</v>
      </c>
      <c r="AU449" s="86">
        <f t="shared" si="373"/>
        <v>241630.1847826087</v>
      </c>
      <c r="AV449" s="87">
        <f t="shared" si="427"/>
        <v>0.3108108108108108</v>
      </c>
      <c r="AW449" s="313"/>
      <c r="AX449" s="112">
        <v>4</v>
      </c>
      <c r="AY449" s="102" t="s">
        <v>364</v>
      </c>
      <c r="AZ449" s="176" t="s">
        <v>365</v>
      </c>
      <c r="BA449" s="83">
        <v>91643738</v>
      </c>
      <c r="BB449" s="84">
        <f>IFERROR(BA449/BA456,"-")</f>
        <v>4.9129512705987949E-2</v>
      </c>
      <c r="BC449" s="85">
        <v>496</v>
      </c>
      <c r="BD449" s="86">
        <f t="shared" si="374"/>
        <v>184765.60080645161</v>
      </c>
      <c r="BE449" s="87">
        <f t="shared" si="428"/>
        <v>0.43092962641181581</v>
      </c>
      <c r="BF449" s="313"/>
      <c r="BG449" s="112">
        <v>4</v>
      </c>
      <c r="BH449" s="102" t="s">
        <v>362</v>
      </c>
      <c r="BI449" s="176" t="s">
        <v>363</v>
      </c>
      <c r="BJ449" s="83">
        <v>141385924</v>
      </c>
      <c r="BK449" s="84">
        <f>IFERROR(BJ449/BJ456,"-")</f>
        <v>5.3606587523889436E-2</v>
      </c>
      <c r="BL449" s="85">
        <v>520</v>
      </c>
      <c r="BM449" s="86">
        <f t="shared" si="375"/>
        <v>271896.0076923077</v>
      </c>
      <c r="BN449" s="87">
        <f t="shared" si="429"/>
        <v>0.44635193133047213</v>
      </c>
      <c r="BO449" s="313"/>
      <c r="BP449" s="112">
        <v>4</v>
      </c>
      <c r="BQ449" s="102" t="s">
        <v>366</v>
      </c>
      <c r="BR449" s="176" t="s">
        <v>367</v>
      </c>
      <c r="BS449" s="83">
        <v>151936529</v>
      </c>
      <c r="BT449" s="84">
        <f>IFERROR(BS449/BS456,"-")</f>
        <v>6.1472924349271936E-2</v>
      </c>
      <c r="BU449" s="85">
        <v>355</v>
      </c>
      <c r="BV449" s="86">
        <f t="shared" si="376"/>
        <v>427990.22253521124</v>
      </c>
      <c r="BW449" s="87">
        <f t="shared" si="430"/>
        <v>0.35253227408143001</v>
      </c>
      <c r="BX449" s="313"/>
      <c r="BY449" s="112">
        <v>4</v>
      </c>
      <c r="BZ449" s="102" t="s">
        <v>344</v>
      </c>
      <c r="CA449" s="176" t="s">
        <v>345</v>
      </c>
      <c r="CB449" s="83">
        <v>1066569936</v>
      </c>
      <c r="CC449" s="84">
        <f>IFERROR(CB449/CB456,"-")</f>
        <v>4.6573153028359932E-2</v>
      </c>
      <c r="CD449" s="85">
        <v>2831</v>
      </c>
      <c r="CE449" s="86">
        <f t="shared" si="377"/>
        <v>376746.70999646769</v>
      </c>
      <c r="CF449" s="87">
        <f t="shared" si="431"/>
        <v>0.11000582863804158</v>
      </c>
    </row>
    <row r="450" spans="2:84" ht="13.5" customHeight="1">
      <c r="B450" s="304"/>
      <c r="C450" s="318"/>
      <c r="D450" s="301"/>
      <c r="E450" s="80">
        <v>5</v>
      </c>
      <c r="F450" s="175" t="s">
        <v>346</v>
      </c>
      <c r="G450" s="176" t="s">
        <v>347</v>
      </c>
      <c r="H450" s="83">
        <v>402359824</v>
      </c>
      <c r="I450" s="84">
        <f>IFERROR(H450/H456,"-")</f>
        <v>4.5266129378536218E-2</v>
      </c>
      <c r="J450" s="85">
        <v>10740</v>
      </c>
      <c r="K450" s="86">
        <f t="shared" si="369"/>
        <v>37463.67076350093</v>
      </c>
      <c r="L450" s="87">
        <f t="shared" si="423"/>
        <v>0.63920961790263064</v>
      </c>
      <c r="M450" s="313"/>
      <c r="N450" s="112">
        <v>5</v>
      </c>
      <c r="O450" s="175" t="s">
        <v>358</v>
      </c>
      <c r="P450" s="176" t="s">
        <v>359</v>
      </c>
      <c r="Q450" s="83">
        <v>57128159</v>
      </c>
      <c r="R450" s="84">
        <f>IFERROR(Q450/Q456,"-")</f>
        <v>5.0901757297910438E-2</v>
      </c>
      <c r="S450" s="85">
        <v>493</v>
      </c>
      <c r="T450" s="86">
        <f t="shared" si="370"/>
        <v>115878.61866125761</v>
      </c>
      <c r="U450" s="87">
        <f t="shared" si="424"/>
        <v>0.46685606060606061</v>
      </c>
      <c r="V450" s="313"/>
      <c r="W450" s="112">
        <v>5</v>
      </c>
      <c r="X450" s="175" t="s">
        <v>350</v>
      </c>
      <c r="Y450" s="176" t="s">
        <v>351</v>
      </c>
      <c r="Z450" s="83">
        <v>62727281</v>
      </c>
      <c r="AA450" s="84">
        <f>IFERROR(Z450/Z456,"-")</f>
        <v>5.3491190835020894E-2</v>
      </c>
      <c r="AB450" s="85">
        <v>495</v>
      </c>
      <c r="AC450" s="86">
        <f t="shared" si="371"/>
        <v>126721.77979797981</v>
      </c>
      <c r="AD450" s="87">
        <f t="shared" si="425"/>
        <v>0.50665301944728758</v>
      </c>
      <c r="AE450" s="313"/>
      <c r="AF450" s="112">
        <v>5</v>
      </c>
      <c r="AG450" s="175" t="s">
        <v>354</v>
      </c>
      <c r="AH450" s="176" t="s">
        <v>355</v>
      </c>
      <c r="AI450" s="83">
        <v>76554626</v>
      </c>
      <c r="AJ450" s="84">
        <f>IFERROR(AI450/AI456,"-")</f>
        <v>3.7356419724894965E-2</v>
      </c>
      <c r="AK450" s="85">
        <v>817</v>
      </c>
      <c r="AL450" s="86">
        <f t="shared" si="372"/>
        <v>93702.112607099145</v>
      </c>
      <c r="AM450" s="87">
        <f t="shared" si="426"/>
        <v>0.45363686840644085</v>
      </c>
      <c r="AN450" s="313"/>
      <c r="AO450" s="112">
        <v>5</v>
      </c>
      <c r="AP450" s="175" t="s">
        <v>364</v>
      </c>
      <c r="AQ450" s="176" t="s">
        <v>365</v>
      </c>
      <c r="AR450" s="83">
        <v>112951508</v>
      </c>
      <c r="AS450" s="84">
        <f>IFERROR(AR450/AR456,"-")</f>
        <v>4.1935085406446145E-2</v>
      </c>
      <c r="AT450" s="85">
        <v>724</v>
      </c>
      <c r="AU450" s="86">
        <f t="shared" si="373"/>
        <v>156010.37016574584</v>
      </c>
      <c r="AV450" s="87">
        <f t="shared" si="427"/>
        <v>0.40765765765765766</v>
      </c>
      <c r="AW450" s="313"/>
      <c r="AX450" s="112">
        <v>5</v>
      </c>
      <c r="AY450" s="175" t="s">
        <v>340</v>
      </c>
      <c r="AZ450" s="176" t="s">
        <v>341</v>
      </c>
      <c r="BA450" s="83">
        <v>83159822</v>
      </c>
      <c r="BB450" s="84">
        <f>IFERROR(BA450/BA456,"-")</f>
        <v>4.4581349699820146E-2</v>
      </c>
      <c r="BC450" s="85">
        <v>947</v>
      </c>
      <c r="BD450" s="86">
        <f t="shared" si="374"/>
        <v>87813.961985216476</v>
      </c>
      <c r="BE450" s="87">
        <f t="shared" si="428"/>
        <v>0.82276281494352732</v>
      </c>
      <c r="BF450" s="313"/>
      <c r="BG450" s="112">
        <v>5</v>
      </c>
      <c r="BH450" s="175" t="s">
        <v>344</v>
      </c>
      <c r="BI450" s="176" t="s">
        <v>345</v>
      </c>
      <c r="BJ450" s="83">
        <v>125307246</v>
      </c>
      <c r="BK450" s="84">
        <f>IFERROR(BJ450/BJ456,"-")</f>
        <v>4.7510343745934318E-2</v>
      </c>
      <c r="BL450" s="85">
        <v>211</v>
      </c>
      <c r="BM450" s="86">
        <f t="shared" si="375"/>
        <v>593873.20379146922</v>
      </c>
      <c r="BN450" s="87">
        <f t="shared" si="429"/>
        <v>0.18111587982832619</v>
      </c>
      <c r="BO450" s="313"/>
      <c r="BP450" s="112">
        <v>5</v>
      </c>
      <c r="BQ450" s="175" t="s">
        <v>340</v>
      </c>
      <c r="BR450" s="176" t="s">
        <v>341</v>
      </c>
      <c r="BS450" s="83">
        <v>124114567</v>
      </c>
      <c r="BT450" s="84">
        <f>IFERROR(BS450/BS456,"-")</f>
        <v>5.0216267529934445E-2</v>
      </c>
      <c r="BU450" s="85">
        <v>867</v>
      </c>
      <c r="BV450" s="86">
        <f t="shared" si="376"/>
        <v>143154.05651672435</v>
      </c>
      <c r="BW450" s="87">
        <f t="shared" si="430"/>
        <v>0.86097318768619657</v>
      </c>
      <c r="BX450" s="313"/>
      <c r="BY450" s="112">
        <v>5</v>
      </c>
      <c r="BZ450" s="175" t="s">
        <v>340</v>
      </c>
      <c r="CA450" s="176" t="s">
        <v>341</v>
      </c>
      <c r="CB450" s="83">
        <v>1030513392</v>
      </c>
      <c r="CC450" s="84">
        <f>IFERROR(CB450/CB456,"-")</f>
        <v>4.4998697491310372E-2</v>
      </c>
      <c r="CD450" s="85">
        <v>15584</v>
      </c>
      <c r="CE450" s="86">
        <f t="shared" si="377"/>
        <v>66126.372689938406</v>
      </c>
      <c r="CF450" s="87">
        <f t="shared" si="431"/>
        <v>0.60555663493297063</v>
      </c>
    </row>
    <row r="451" spans="2:84" ht="13.5" customHeight="1">
      <c r="B451" s="304"/>
      <c r="C451" s="318"/>
      <c r="D451" s="301"/>
      <c r="E451" s="80">
        <v>6</v>
      </c>
      <c r="F451" s="102" t="s">
        <v>344</v>
      </c>
      <c r="G451" s="176" t="s">
        <v>345</v>
      </c>
      <c r="H451" s="83">
        <v>397174872</v>
      </c>
      <c r="I451" s="84">
        <f>IFERROR(H451/H456,"-")</f>
        <v>4.468281391299038E-2</v>
      </c>
      <c r="J451" s="85">
        <v>1369</v>
      </c>
      <c r="K451" s="86">
        <f t="shared" si="369"/>
        <v>290120.43243243243</v>
      </c>
      <c r="L451" s="87">
        <f t="shared" si="423"/>
        <v>8.1478395429115585E-2</v>
      </c>
      <c r="M451" s="313"/>
      <c r="N451" s="112">
        <v>6</v>
      </c>
      <c r="O451" s="102" t="s">
        <v>340</v>
      </c>
      <c r="P451" s="176" t="s">
        <v>341</v>
      </c>
      <c r="Q451" s="83">
        <v>48640962</v>
      </c>
      <c r="R451" s="84">
        <f>IFERROR(Q451/Q456,"-")</f>
        <v>4.3339580441597712E-2</v>
      </c>
      <c r="S451" s="85">
        <v>764</v>
      </c>
      <c r="T451" s="86">
        <f t="shared" si="370"/>
        <v>63666.180628272254</v>
      </c>
      <c r="U451" s="87">
        <f t="shared" si="424"/>
        <v>0.72348484848484851</v>
      </c>
      <c r="V451" s="313"/>
      <c r="W451" s="112">
        <v>6</v>
      </c>
      <c r="X451" s="102" t="s">
        <v>340</v>
      </c>
      <c r="Y451" s="176" t="s">
        <v>341</v>
      </c>
      <c r="Z451" s="83">
        <v>50861934</v>
      </c>
      <c r="AA451" s="84">
        <f>IFERROR(Z451/Z456,"-")</f>
        <v>4.3372921230751857E-2</v>
      </c>
      <c r="AB451" s="85">
        <v>756</v>
      </c>
      <c r="AC451" s="86">
        <f t="shared" si="371"/>
        <v>67277.690476190473</v>
      </c>
      <c r="AD451" s="87">
        <f t="shared" si="425"/>
        <v>0.77379733879222112</v>
      </c>
      <c r="AE451" s="313"/>
      <c r="AF451" s="112">
        <v>6</v>
      </c>
      <c r="AG451" s="102" t="s">
        <v>344</v>
      </c>
      <c r="AH451" s="176" t="s">
        <v>345</v>
      </c>
      <c r="AI451" s="83">
        <v>76106877</v>
      </c>
      <c r="AJ451" s="84">
        <f>IFERROR(AI451/AI456,"-")</f>
        <v>3.713793130101576E-2</v>
      </c>
      <c r="AK451" s="85">
        <v>287</v>
      </c>
      <c r="AL451" s="86">
        <f t="shared" si="372"/>
        <v>265180.75609756098</v>
      </c>
      <c r="AM451" s="87">
        <f t="shared" si="426"/>
        <v>0.15935591338145474</v>
      </c>
      <c r="AN451" s="313"/>
      <c r="AO451" s="112">
        <v>6</v>
      </c>
      <c r="AP451" s="102" t="s">
        <v>340</v>
      </c>
      <c r="AQ451" s="176" t="s">
        <v>341</v>
      </c>
      <c r="AR451" s="83">
        <v>111894299</v>
      </c>
      <c r="AS451" s="84">
        <f>IFERROR(AR451/AR456,"-")</f>
        <v>4.1542579361219523E-2</v>
      </c>
      <c r="AT451" s="85">
        <v>1432</v>
      </c>
      <c r="AU451" s="86">
        <f t="shared" si="373"/>
        <v>78138.476955307269</v>
      </c>
      <c r="AV451" s="87">
        <f t="shared" si="427"/>
        <v>0.80630630630630629</v>
      </c>
      <c r="AW451" s="313"/>
      <c r="AX451" s="112">
        <v>6</v>
      </c>
      <c r="AY451" s="102" t="s">
        <v>338</v>
      </c>
      <c r="AZ451" s="176" t="s">
        <v>339</v>
      </c>
      <c r="BA451" s="83">
        <v>80751417</v>
      </c>
      <c r="BB451" s="84">
        <f>IFERROR(BA451/BA456,"-")</f>
        <v>4.329022205017468E-2</v>
      </c>
      <c r="BC451" s="85">
        <v>299</v>
      </c>
      <c r="BD451" s="86">
        <f t="shared" si="374"/>
        <v>270071.6287625418</v>
      </c>
      <c r="BE451" s="87">
        <f t="shared" si="428"/>
        <v>0.25977410947002605</v>
      </c>
      <c r="BF451" s="313"/>
      <c r="BG451" s="112">
        <v>6</v>
      </c>
      <c r="BH451" s="102" t="s">
        <v>340</v>
      </c>
      <c r="BI451" s="176" t="s">
        <v>341</v>
      </c>
      <c r="BJ451" s="83">
        <v>116682930</v>
      </c>
      <c r="BK451" s="84">
        <f>IFERROR(BJ451/BJ456,"-")</f>
        <v>4.4240427353920073E-2</v>
      </c>
      <c r="BL451" s="85">
        <v>956</v>
      </c>
      <c r="BM451" s="86">
        <f t="shared" si="375"/>
        <v>122053.2740585774</v>
      </c>
      <c r="BN451" s="87">
        <f t="shared" si="429"/>
        <v>0.82060085836909868</v>
      </c>
      <c r="BO451" s="313"/>
      <c r="BP451" s="112">
        <v>6</v>
      </c>
      <c r="BQ451" s="102" t="s">
        <v>356</v>
      </c>
      <c r="BR451" s="176" t="s">
        <v>357</v>
      </c>
      <c r="BS451" s="83">
        <v>108100854</v>
      </c>
      <c r="BT451" s="84">
        <f>IFERROR(BS451/BS456,"-")</f>
        <v>4.3737181991525494E-2</v>
      </c>
      <c r="BU451" s="85">
        <v>243</v>
      </c>
      <c r="BV451" s="86">
        <f t="shared" si="376"/>
        <v>444859.48148148146</v>
      </c>
      <c r="BW451" s="87">
        <f t="shared" si="430"/>
        <v>0.2413108242303873</v>
      </c>
      <c r="BX451" s="313"/>
      <c r="BY451" s="112">
        <v>6</v>
      </c>
      <c r="BZ451" s="102" t="s">
        <v>364</v>
      </c>
      <c r="CA451" s="176" t="s">
        <v>365</v>
      </c>
      <c r="CB451" s="83">
        <v>872934073</v>
      </c>
      <c r="CC451" s="84">
        <f>IFERROR(CB451/CB456,"-")</f>
        <v>3.8117793117223693E-2</v>
      </c>
      <c r="CD451" s="85">
        <v>7140</v>
      </c>
      <c r="CE451" s="86">
        <f t="shared" si="377"/>
        <v>122259.67408963585</v>
      </c>
      <c r="CF451" s="87">
        <f t="shared" si="431"/>
        <v>0.27744317077909464</v>
      </c>
    </row>
    <row r="452" spans="2:84" ht="13.5" customHeight="1">
      <c r="B452" s="304"/>
      <c r="C452" s="318"/>
      <c r="D452" s="301"/>
      <c r="E452" s="80">
        <v>7</v>
      </c>
      <c r="F452" s="102" t="s">
        <v>348</v>
      </c>
      <c r="G452" s="176" t="s">
        <v>349</v>
      </c>
      <c r="H452" s="83">
        <v>356929801</v>
      </c>
      <c r="I452" s="84">
        <f>IFERROR(H452/H456,"-")</f>
        <v>4.0155178492972961E-2</v>
      </c>
      <c r="J452" s="85">
        <v>7256</v>
      </c>
      <c r="K452" s="86">
        <f t="shared" si="369"/>
        <v>49190.986907386992</v>
      </c>
      <c r="L452" s="87">
        <f t="shared" si="423"/>
        <v>0.43185335079157244</v>
      </c>
      <c r="M452" s="313"/>
      <c r="N452" s="112">
        <v>7</v>
      </c>
      <c r="O452" s="102" t="s">
        <v>354</v>
      </c>
      <c r="P452" s="176" t="s">
        <v>355</v>
      </c>
      <c r="Q452" s="83">
        <v>45460770</v>
      </c>
      <c r="R452" s="84">
        <f>IFERROR(Q452/Q456,"-")</f>
        <v>4.05059977710139E-2</v>
      </c>
      <c r="S452" s="85">
        <v>508</v>
      </c>
      <c r="T452" s="86">
        <f t="shared" si="370"/>
        <v>89489.704724409443</v>
      </c>
      <c r="U452" s="87">
        <f t="shared" si="424"/>
        <v>0.48106060606060608</v>
      </c>
      <c r="V452" s="313"/>
      <c r="W452" s="112">
        <v>7</v>
      </c>
      <c r="X452" s="102" t="s">
        <v>354</v>
      </c>
      <c r="Y452" s="176" t="s">
        <v>355</v>
      </c>
      <c r="Z452" s="83">
        <v>49051940</v>
      </c>
      <c r="AA452" s="84">
        <f>IFERROR(Z452/Z456,"-")</f>
        <v>4.1829434363144076E-2</v>
      </c>
      <c r="AB452" s="85">
        <v>565</v>
      </c>
      <c r="AC452" s="86">
        <f t="shared" si="371"/>
        <v>86817.592920353985</v>
      </c>
      <c r="AD452" s="87">
        <f t="shared" si="425"/>
        <v>0.57830092118730814</v>
      </c>
      <c r="AE452" s="313"/>
      <c r="AF452" s="112">
        <v>7</v>
      </c>
      <c r="AG452" s="102" t="s">
        <v>358</v>
      </c>
      <c r="AH452" s="176" t="s">
        <v>359</v>
      </c>
      <c r="AI452" s="83">
        <v>76006906</v>
      </c>
      <c r="AJ452" s="84">
        <f>IFERROR(AI452/AI456,"-")</f>
        <v>3.708914837526131E-2</v>
      </c>
      <c r="AK452" s="85">
        <v>688</v>
      </c>
      <c r="AL452" s="86">
        <f t="shared" si="372"/>
        <v>110475.15406976744</v>
      </c>
      <c r="AM452" s="87">
        <f t="shared" si="426"/>
        <v>0.38200999444752914</v>
      </c>
      <c r="AN452" s="313"/>
      <c r="AO452" s="112">
        <v>7</v>
      </c>
      <c r="AP452" s="102" t="s">
        <v>394</v>
      </c>
      <c r="AQ452" s="176" t="s">
        <v>395</v>
      </c>
      <c r="AR452" s="83">
        <v>103335942</v>
      </c>
      <c r="AS452" s="84">
        <f>IFERROR(AR452/AR456,"-")</f>
        <v>3.8365150054708128E-2</v>
      </c>
      <c r="AT452" s="85">
        <v>506</v>
      </c>
      <c r="AU452" s="86">
        <f t="shared" si="373"/>
        <v>204221.22924901187</v>
      </c>
      <c r="AV452" s="87">
        <f t="shared" si="427"/>
        <v>0.28490990990990989</v>
      </c>
      <c r="AW452" s="313"/>
      <c r="AX452" s="112">
        <v>7</v>
      </c>
      <c r="AY452" s="102" t="s">
        <v>366</v>
      </c>
      <c r="AZ452" s="176" t="s">
        <v>367</v>
      </c>
      <c r="BA452" s="83">
        <v>73402997</v>
      </c>
      <c r="BB452" s="84">
        <f>IFERROR(BA452/BA456,"-")</f>
        <v>3.9350789835406921E-2</v>
      </c>
      <c r="BC452" s="85">
        <v>364</v>
      </c>
      <c r="BD452" s="86">
        <f t="shared" si="374"/>
        <v>201656.58516483515</v>
      </c>
      <c r="BE452" s="87">
        <f t="shared" si="428"/>
        <v>0.31624674196350999</v>
      </c>
      <c r="BF452" s="313"/>
      <c r="BG452" s="112">
        <v>7</v>
      </c>
      <c r="BH452" s="102" t="s">
        <v>338</v>
      </c>
      <c r="BI452" s="176" t="s">
        <v>339</v>
      </c>
      <c r="BJ452" s="83">
        <v>114987405</v>
      </c>
      <c r="BK452" s="84">
        <f>IFERROR(BJ452/BJ456,"-")</f>
        <v>4.359756767779388E-2</v>
      </c>
      <c r="BL452" s="85">
        <v>265</v>
      </c>
      <c r="BM452" s="86">
        <f t="shared" si="375"/>
        <v>433914.73584905663</v>
      </c>
      <c r="BN452" s="87">
        <f t="shared" si="429"/>
        <v>0.22746781115879827</v>
      </c>
      <c r="BO452" s="313"/>
      <c r="BP452" s="112">
        <v>7</v>
      </c>
      <c r="BQ452" s="102" t="s">
        <v>344</v>
      </c>
      <c r="BR452" s="176" t="s">
        <v>345</v>
      </c>
      <c r="BS452" s="83">
        <v>86524852</v>
      </c>
      <c r="BT452" s="84">
        <f>IFERROR(BS452/BS456,"-")</f>
        <v>3.500761611664796E-2</v>
      </c>
      <c r="BU452" s="85">
        <v>161</v>
      </c>
      <c r="BV452" s="86">
        <f t="shared" si="376"/>
        <v>537421.44099378877</v>
      </c>
      <c r="BW452" s="87">
        <f t="shared" si="430"/>
        <v>0.15988083416087387</v>
      </c>
      <c r="BX452" s="313"/>
      <c r="BY452" s="112">
        <v>7</v>
      </c>
      <c r="BZ452" s="102" t="s">
        <v>362</v>
      </c>
      <c r="CA452" s="176" t="s">
        <v>363</v>
      </c>
      <c r="CB452" s="83">
        <v>751024827</v>
      </c>
      <c r="CC452" s="84">
        <f>IFERROR(CB452/CB456,"-")</f>
        <v>3.2794468525098708E-2</v>
      </c>
      <c r="CD452" s="85">
        <v>7681</v>
      </c>
      <c r="CE452" s="86">
        <f t="shared" si="377"/>
        <v>97776.95964067179</v>
      </c>
      <c r="CF452" s="87">
        <f t="shared" si="431"/>
        <v>0.29846512531571789</v>
      </c>
    </row>
    <row r="453" spans="2:84" ht="13.5" customHeight="1">
      <c r="B453" s="304"/>
      <c r="C453" s="318"/>
      <c r="D453" s="301"/>
      <c r="E453" s="80">
        <v>8</v>
      </c>
      <c r="F453" s="175" t="s">
        <v>350</v>
      </c>
      <c r="G453" s="176" t="s">
        <v>351</v>
      </c>
      <c r="H453" s="83">
        <v>272592411</v>
      </c>
      <c r="I453" s="84">
        <f>IFERROR(H453/H456,"-")</f>
        <v>3.0667086045681139E-2</v>
      </c>
      <c r="J453" s="85">
        <v>4974</v>
      </c>
      <c r="K453" s="86">
        <f t="shared" si="369"/>
        <v>54803.460193003622</v>
      </c>
      <c r="L453" s="87">
        <f t="shared" si="423"/>
        <v>0.29603618616831329</v>
      </c>
      <c r="M453" s="313"/>
      <c r="N453" s="112">
        <v>8</v>
      </c>
      <c r="O453" s="175" t="s">
        <v>342</v>
      </c>
      <c r="P453" s="176" t="s">
        <v>343</v>
      </c>
      <c r="Q453" s="83">
        <v>35693453</v>
      </c>
      <c r="R453" s="84">
        <f>IFERROR(Q453/Q456,"-")</f>
        <v>3.1803221275349923E-2</v>
      </c>
      <c r="S453" s="85">
        <v>748</v>
      </c>
      <c r="T453" s="86">
        <f t="shared" si="370"/>
        <v>47718.520053475935</v>
      </c>
      <c r="U453" s="87">
        <f t="shared" si="424"/>
        <v>0.70833333333333337</v>
      </c>
      <c r="V453" s="313"/>
      <c r="W453" s="112">
        <v>8</v>
      </c>
      <c r="X453" s="175" t="s">
        <v>352</v>
      </c>
      <c r="Y453" s="176" t="s">
        <v>353</v>
      </c>
      <c r="Z453" s="83">
        <v>48570216</v>
      </c>
      <c r="AA453" s="84">
        <f>IFERROR(Z453/Z456,"-")</f>
        <v>4.1418640367246032E-2</v>
      </c>
      <c r="AB453" s="85">
        <v>114</v>
      </c>
      <c r="AC453" s="86">
        <f t="shared" si="371"/>
        <v>426054.5263157895</v>
      </c>
      <c r="AD453" s="87">
        <f t="shared" si="425"/>
        <v>0.11668372569089049</v>
      </c>
      <c r="AE453" s="313"/>
      <c r="AF453" s="112">
        <v>8</v>
      </c>
      <c r="AG453" s="175" t="s">
        <v>350</v>
      </c>
      <c r="AH453" s="176" t="s">
        <v>351</v>
      </c>
      <c r="AI453" s="83">
        <v>75653103</v>
      </c>
      <c r="AJ453" s="84">
        <f>IFERROR(AI453/AI456,"-")</f>
        <v>3.6916502853252924E-2</v>
      </c>
      <c r="AK453" s="85">
        <v>705</v>
      </c>
      <c r="AL453" s="86">
        <f t="shared" si="372"/>
        <v>107309.3659574468</v>
      </c>
      <c r="AM453" s="87">
        <f t="shared" si="426"/>
        <v>0.3914491948917268</v>
      </c>
      <c r="AN453" s="313"/>
      <c r="AO453" s="112">
        <v>8</v>
      </c>
      <c r="AP453" s="175" t="s">
        <v>362</v>
      </c>
      <c r="AQ453" s="176" t="s">
        <v>363</v>
      </c>
      <c r="AR453" s="83">
        <v>100391323</v>
      </c>
      <c r="AS453" s="84">
        <f>IFERROR(AR453/AR456,"-")</f>
        <v>3.7271912333132561E-2</v>
      </c>
      <c r="AT453" s="85">
        <v>699</v>
      </c>
      <c r="AU453" s="86">
        <f t="shared" si="373"/>
        <v>143621.34907010014</v>
      </c>
      <c r="AV453" s="87">
        <f t="shared" si="427"/>
        <v>0.39358108108108109</v>
      </c>
      <c r="AW453" s="313"/>
      <c r="AX453" s="112">
        <v>8</v>
      </c>
      <c r="AY453" s="175" t="s">
        <v>362</v>
      </c>
      <c r="AZ453" s="176" t="s">
        <v>363</v>
      </c>
      <c r="BA453" s="83">
        <v>72972777</v>
      </c>
      <c r="BB453" s="84">
        <f>IFERROR(BA453/BA456,"-")</f>
        <v>3.9120152157179851E-2</v>
      </c>
      <c r="BC453" s="85">
        <v>473</v>
      </c>
      <c r="BD453" s="86">
        <f t="shared" si="374"/>
        <v>154276.48414376323</v>
      </c>
      <c r="BE453" s="87">
        <f t="shared" si="428"/>
        <v>0.41094700260642919</v>
      </c>
      <c r="BF453" s="313"/>
      <c r="BG453" s="112">
        <v>8</v>
      </c>
      <c r="BH453" s="175" t="s">
        <v>360</v>
      </c>
      <c r="BI453" s="176" t="s">
        <v>361</v>
      </c>
      <c r="BJ453" s="83">
        <v>106896490</v>
      </c>
      <c r="BK453" s="84">
        <f>IFERROR(BJ453/BJ456,"-")</f>
        <v>4.0529890706670152E-2</v>
      </c>
      <c r="BL453" s="85">
        <v>532</v>
      </c>
      <c r="BM453" s="86">
        <f t="shared" si="375"/>
        <v>200933.25187969924</v>
      </c>
      <c r="BN453" s="87">
        <f t="shared" si="429"/>
        <v>0.45665236051502145</v>
      </c>
      <c r="BO453" s="313"/>
      <c r="BP453" s="112">
        <v>8</v>
      </c>
      <c r="BQ453" s="175" t="s">
        <v>370</v>
      </c>
      <c r="BR453" s="176" t="s">
        <v>371</v>
      </c>
      <c r="BS453" s="83">
        <v>86419880</v>
      </c>
      <c r="BT453" s="84">
        <f>IFERROR(BS453/BS456,"-")</f>
        <v>3.4965144856726055E-2</v>
      </c>
      <c r="BU453" s="85">
        <v>681</v>
      </c>
      <c r="BV453" s="86">
        <f t="shared" si="376"/>
        <v>126901.43906020558</v>
      </c>
      <c r="BW453" s="87">
        <f t="shared" si="430"/>
        <v>0.67626613704071503</v>
      </c>
      <c r="BX453" s="313"/>
      <c r="BY453" s="112">
        <v>8</v>
      </c>
      <c r="BZ453" s="175" t="s">
        <v>342</v>
      </c>
      <c r="CA453" s="176" t="s">
        <v>343</v>
      </c>
      <c r="CB453" s="83">
        <v>742116937</v>
      </c>
      <c r="CC453" s="84">
        <f>IFERROR(CB453/CB456,"-")</f>
        <v>3.2405494009573078E-2</v>
      </c>
      <c r="CD453" s="85">
        <v>14915</v>
      </c>
      <c r="CE453" s="86">
        <f t="shared" si="377"/>
        <v>49756.415487763996</v>
      </c>
      <c r="CF453" s="87">
        <f t="shared" si="431"/>
        <v>0.57956090926753445</v>
      </c>
    </row>
    <row r="454" spans="2:84" ht="13.5" customHeight="1">
      <c r="B454" s="304"/>
      <c r="C454" s="318"/>
      <c r="D454" s="301"/>
      <c r="E454" s="80">
        <v>9</v>
      </c>
      <c r="F454" s="102" t="s">
        <v>380</v>
      </c>
      <c r="G454" s="176" t="s">
        <v>381</v>
      </c>
      <c r="H454" s="83">
        <v>245879803</v>
      </c>
      <c r="I454" s="84">
        <f>IFERROR(H454/H456,"-")</f>
        <v>2.7661874546816078E-2</v>
      </c>
      <c r="J454" s="85">
        <v>4023</v>
      </c>
      <c r="K454" s="86">
        <f t="shared" ref="K454:K517" si="432">IFERROR(H454/J454,"-")</f>
        <v>61118.519264230672</v>
      </c>
      <c r="L454" s="87">
        <f t="shared" si="423"/>
        <v>0.23943578145458874</v>
      </c>
      <c r="M454" s="313"/>
      <c r="N454" s="112">
        <v>9</v>
      </c>
      <c r="O454" s="102" t="s">
        <v>346</v>
      </c>
      <c r="P454" s="176" t="s">
        <v>347</v>
      </c>
      <c r="Q454" s="83">
        <v>32488063</v>
      </c>
      <c r="R454" s="84">
        <f>IFERROR(Q454/Q456,"-")</f>
        <v>2.8947186936397234E-2</v>
      </c>
      <c r="S454" s="85">
        <v>853</v>
      </c>
      <c r="T454" s="86">
        <f t="shared" ref="T454:T517" si="433">IFERROR(Q454/S454,"-")</f>
        <v>38086.826494724504</v>
      </c>
      <c r="U454" s="87">
        <f t="shared" si="424"/>
        <v>0.80776515151515149</v>
      </c>
      <c r="V454" s="313"/>
      <c r="W454" s="112">
        <v>9</v>
      </c>
      <c r="X454" s="102" t="s">
        <v>342</v>
      </c>
      <c r="Y454" s="176" t="s">
        <v>343</v>
      </c>
      <c r="Z454" s="83">
        <v>31853640</v>
      </c>
      <c r="AA454" s="84">
        <f>IFERROR(Z454/Z456,"-")</f>
        <v>2.7163446412256494E-2</v>
      </c>
      <c r="AB454" s="85">
        <v>701</v>
      </c>
      <c r="AC454" s="86">
        <f t="shared" ref="AC454:AC517" si="434">IFERROR(Z454/AB454,"-")</f>
        <v>45440.285306704711</v>
      </c>
      <c r="AD454" s="87">
        <f t="shared" si="425"/>
        <v>0.71750255885363357</v>
      </c>
      <c r="AE454" s="313"/>
      <c r="AF454" s="112">
        <v>9</v>
      </c>
      <c r="AG454" s="102" t="s">
        <v>364</v>
      </c>
      <c r="AH454" s="176" t="s">
        <v>365</v>
      </c>
      <c r="AI454" s="83">
        <v>71312971</v>
      </c>
      <c r="AJ454" s="84">
        <f>IFERROR(AI454/AI456,"-")</f>
        <v>3.4798645303358446E-2</v>
      </c>
      <c r="AK454" s="85">
        <v>562</v>
      </c>
      <c r="AL454" s="86">
        <f t="shared" ref="AL454:AL517" si="435">IFERROR(AI454/AK454,"-")</f>
        <v>126891.40747330961</v>
      </c>
      <c r="AM454" s="87">
        <f t="shared" si="426"/>
        <v>0.31204886174347585</v>
      </c>
      <c r="AN454" s="313"/>
      <c r="AO454" s="112">
        <v>9</v>
      </c>
      <c r="AP454" s="102" t="s">
        <v>342</v>
      </c>
      <c r="AQ454" s="176" t="s">
        <v>343</v>
      </c>
      <c r="AR454" s="83">
        <v>77323990</v>
      </c>
      <c r="AS454" s="84">
        <f>IFERROR(AR454/AR456,"-")</f>
        <v>2.8707789581854787E-2</v>
      </c>
      <c r="AT454" s="85">
        <v>1268</v>
      </c>
      <c r="AU454" s="86">
        <f t="shared" ref="AU454:AU517" si="436">IFERROR(AR454/AT454,"-")</f>
        <v>60981.064668769715</v>
      </c>
      <c r="AV454" s="87">
        <f t="shared" si="427"/>
        <v>0.713963963963964</v>
      </c>
      <c r="AW454" s="313"/>
      <c r="AX454" s="112">
        <v>9</v>
      </c>
      <c r="AY454" s="102" t="s">
        <v>368</v>
      </c>
      <c r="AZ454" s="176" t="s">
        <v>369</v>
      </c>
      <c r="BA454" s="83">
        <v>52236335</v>
      </c>
      <c r="BB454" s="84">
        <f>IFERROR(BA454/BA456,"-")</f>
        <v>2.8003502913605979E-2</v>
      </c>
      <c r="BC454" s="85">
        <v>306</v>
      </c>
      <c r="BD454" s="86">
        <f t="shared" ref="BD454:BD517" si="437">IFERROR(BA454/BC454,"-")</f>
        <v>170706.977124183</v>
      </c>
      <c r="BE454" s="87">
        <f t="shared" si="428"/>
        <v>0.26585577758470896</v>
      </c>
      <c r="BF454" s="313"/>
      <c r="BG454" s="112">
        <v>9</v>
      </c>
      <c r="BH454" s="102" t="s">
        <v>366</v>
      </c>
      <c r="BI454" s="176" t="s">
        <v>367</v>
      </c>
      <c r="BJ454" s="83">
        <v>104370173</v>
      </c>
      <c r="BK454" s="84">
        <f>IFERROR(BJ454/BJ456,"-")</f>
        <v>3.9572035571291964E-2</v>
      </c>
      <c r="BL454" s="85">
        <v>371</v>
      </c>
      <c r="BM454" s="86">
        <f t="shared" ref="BM454:BM517" si="438">IFERROR(BJ454/BL454,"-")</f>
        <v>281321.22102425876</v>
      </c>
      <c r="BN454" s="87">
        <f t="shared" si="429"/>
        <v>0.31845493562231758</v>
      </c>
      <c r="BO454" s="313"/>
      <c r="BP454" s="112">
        <v>9</v>
      </c>
      <c r="BQ454" s="102" t="s">
        <v>368</v>
      </c>
      <c r="BR454" s="176" t="s">
        <v>369</v>
      </c>
      <c r="BS454" s="83">
        <v>70846566</v>
      </c>
      <c r="BT454" s="84">
        <f>IFERROR(BS454/BS456,"-")</f>
        <v>2.8664243028243074E-2</v>
      </c>
      <c r="BU454" s="85">
        <v>384</v>
      </c>
      <c r="BV454" s="86">
        <f t="shared" ref="BV454:BV517" si="439">IFERROR(BS454/BU454,"-")</f>
        <v>184496.265625</v>
      </c>
      <c r="BW454" s="87">
        <f t="shared" si="430"/>
        <v>0.38133068520357499</v>
      </c>
      <c r="BX454" s="313"/>
      <c r="BY454" s="112">
        <v>9</v>
      </c>
      <c r="BZ454" s="102" t="s">
        <v>346</v>
      </c>
      <c r="CA454" s="176" t="s">
        <v>347</v>
      </c>
      <c r="CB454" s="83">
        <v>675750532</v>
      </c>
      <c r="CC454" s="84">
        <f>IFERROR(CB454/CB456,"-")</f>
        <v>2.9507519266726859E-2</v>
      </c>
      <c r="CD454" s="85">
        <v>17566</v>
      </c>
      <c r="CE454" s="86">
        <f t="shared" ref="CE454:CE517" si="440">IFERROR(CB454/CD454,"-")</f>
        <v>38469.232153022887</v>
      </c>
      <c r="CF454" s="87">
        <f t="shared" si="431"/>
        <v>0.6825723722556829</v>
      </c>
    </row>
    <row r="455" spans="2:84" ht="13.5" customHeight="1">
      <c r="B455" s="304"/>
      <c r="C455" s="318"/>
      <c r="D455" s="301"/>
      <c r="E455" s="88">
        <v>10</v>
      </c>
      <c r="F455" s="177" t="s">
        <v>352</v>
      </c>
      <c r="G455" s="178" t="s">
        <v>353</v>
      </c>
      <c r="H455" s="91">
        <v>227397460</v>
      </c>
      <c r="I455" s="92">
        <f>IFERROR(H455/H456,"-")</f>
        <v>2.5582581139389587E-2</v>
      </c>
      <c r="J455" s="93">
        <v>1206</v>
      </c>
      <c r="K455" s="94">
        <f t="shared" si="432"/>
        <v>188555.10779436154</v>
      </c>
      <c r="L455" s="95">
        <f t="shared" si="423"/>
        <v>7.1777169384597078E-2</v>
      </c>
      <c r="M455" s="313"/>
      <c r="N455" s="113">
        <v>10</v>
      </c>
      <c r="O455" s="177" t="s">
        <v>348</v>
      </c>
      <c r="P455" s="178" t="s">
        <v>349</v>
      </c>
      <c r="Q455" s="91">
        <v>31669753</v>
      </c>
      <c r="R455" s="92">
        <f>IFERROR(Q455/Q456,"-")</f>
        <v>2.8218064595618614E-2</v>
      </c>
      <c r="S455" s="93">
        <v>553</v>
      </c>
      <c r="T455" s="94">
        <f t="shared" si="433"/>
        <v>57268.992766726944</v>
      </c>
      <c r="U455" s="95">
        <f t="shared" si="424"/>
        <v>0.52367424242424243</v>
      </c>
      <c r="V455" s="313"/>
      <c r="W455" s="113">
        <v>10</v>
      </c>
      <c r="X455" s="177" t="s">
        <v>358</v>
      </c>
      <c r="Y455" s="178" t="s">
        <v>359</v>
      </c>
      <c r="Z455" s="91">
        <v>29556729</v>
      </c>
      <c r="AA455" s="92">
        <f>IFERROR(Z455/Z456,"-")</f>
        <v>2.5204737176444746E-2</v>
      </c>
      <c r="AB455" s="93">
        <v>534</v>
      </c>
      <c r="AC455" s="94">
        <f t="shared" si="434"/>
        <v>55349.6797752809</v>
      </c>
      <c r="AD455" s="95">
        <f t="shared" si="425"/>
        <v>0.54657113613101327</v>
      </c>
      <c r="AE455" s="313"/>
      <c r="AF455" s="113">
        <v>10</v>
      </c>
      <c r="AG455" s="177" t="s">
        <v>342</v>
      </c>
      <c r="AH455" s="178" t="s">
        <v>343</v>
      </c>
      <c r="AI455" s="91">
        <v>66384445</v>
      </c>
      <c r="AJ455" s="92">
        <f>IFERROR(AI455/AI456,"-")</f>
        <v>3.2393668680769268E-2</v>
      </c>
      <c r="AK455" s="93">
        <v>1259</v>
      </c>
      <c r="AL455" s="94">
        <f t="shared" si="435"/>
        <v>52727.915011914214</v>
      </c>
      <c r="AM455" s="95">
        <f t="shared" si="426"/>
        <v>0.69905607995558028</v>
      </c>
      <c r="AN455" s="313"/>
      <c r="AO455" s="113">
        <v>10</v>
      </c>
      <c r="AP455" s="177" t="s">
        <v>358</v>
      </c>
      <c r="AQ455" s="178" t="s">
        <v>359</v>
      </c>
      <c r="AR455" s="91">
        <v>74076734</v>
      </c>
      <c r="AS455" s="92">
        <f>IFERROR(AR455/AR456,"-")</f>
        <v>2.7502192949213154E-2</v>
      </c>
      <c r="AT455" s="93">
        <v>711</v>
      </c>
      <c r="AU455" s="94">
        <f t="shared" si="436"/>
        <v>104186.68635724332</v>
      </c>
      <c r="AV455" s="95">
        <f t="shared" si="427"/>
        <v>0.40033783783783783</v>
      </c>
      <c r="AW455" s="313"/>
      <c r="AX455" s="113">
        <v>10</v>
      </c>
      <c r="AY455" s="177" t="s">
        <v>354</v>
      </c>
      <c r="AZ455" s="178" t="s">
        <v>355</v>
      </c>
      <c r="BA455" s="91">
        <v>51681108</v>
      </c>
      <c r="BB455" s="92">
        <f>IFERROR(BA455/BA456,"-")</f>
        <v>2.7705849931018042E-2</v>
      </c>
      <c r="BC455" s="93">
        <v>491</v>
      </c>
      <c r="BD455" s="94">
        <f t="shared" si="437"/>
        <v>105256.83910386966</v>
      </c>
      <c r="BE455" s="95">
        <f t="shared" si="428"/>
        <v>0.42658557775847089</v>
      </c>
      <c r="BF455" s="313"/>
      <c r="BG455" s="113">
        <v>10</v>
      </c>
      <c r="BH455" s="177" t="s">
        <v>368</v>
      </c>
      <c r="BI455" s="178" t="s">
        <v>369</v>
      </c>
      <c r="BJ455" s="91">
        <v>69700506</v>
      </c>
      <c r="BK455" s="92">
        <f>IFERROR(BJ455/BJ456,"-")</f>
        <v>2.6427003266240146E-2</v>
      </c>
      <c r="BL455" s="93">
        <v>382</v>
      </c>
      <c r="BM455" s="94">
        <f t="shared" si="438"/>
        <v>182462.05759162304</v>
      </c>
      <c r="BN455" s="95">
        <f t="shared" si="429"/>
        <v>0.3278969957081545</v>
      </c>
      <c r="BO455" s="313"/>
      <c r="BP455" s="113">
        <v>10</v>
      </c>
      <c r="BQ455" s="177" t="s">
        <v>420</v>
      </c>
      <c r="BR455" s="178" t="s">
        <v>421</v>
      </c>
      <c r="BS455" s="91">
        <v>58454263</v>
      </c>
      <c r="BT455" s="92">
        <f>IFERROR(BS455/BS456,"-")</f>
        <v>2.3650365787225833E-2</v>
      </c>
      <c r="BU455" s="93">
        <v>635</v>
      </c>
      <c r="BV455" s="94">
        <f t="shared" si="439"/>
        <v>92053.957480314959</v>
      </c>
      <c r="BW455" s="95">
        <f t="shared" si="430"/>
        <v>0.6305858987090367</v>
      </c>
      <c r="BX455" s="313"/>
      <c r="BY455" s="113">
        <v>10</v>
      </c>
      <c r="BZ455" s="177" t="s">
        <v>354</v>
      </c>
      <c r="CA455" s="178" t="s">
        <v>355</v>
      </c>
      <c r="CB455" s="91">
        <v>620503441</v>
      </c>
      <c r="CC455" s="92">
        <f>IFERROR(CB455/CB456,"-")</f>
        <v>2.7095083722964517E-2</v>
      </c>
      <c r="CD455" s="93">
        <v>8757</v>
      </c>
      <c r="CE455" s="94">
        <f t="shared" si="440"/>
        <v>70857.992577366676</v>
      </c>
      <c r="CF455" s="95">
        <f t="shared" si="431"/>
        <v>0.34027588886730137</v>
      </c>
    </row>
    <row r="456" spans="2:84" s="173" customFormat="1" ht="13.5" customHeight="1">
      <c r="B456" s="266"/>
      <c r="C456" s="320"/>
      <c r="D456" s="302"/>
      <c r="E456" s="96" t="s">
        <v>164</v>
      </c>
      <c r="F456" s="97"/>
      <c r="G456" s="98"/>
      <c r="H456" s="228">
        <v>8888761410</v>
      </c>
      <c r="I456" s="99" t="s">
        <v>292</v>
      </c>
      <c r="J456" s="100">
        <v>15047</v>
      </c>
      <c r="K456" s="49">
        <f t="shared" si="432"/>
        <v>590733.13019206491</v>
      </c>
      <c r="L456" s="101">
        <f t="shared" si="423"/>
        <v>0.89554814902987745</v>
      </c>
      <c r="M456" s="314"/>
      <c r="N456" s="96" t="s">
        <v>164</v>
      </c>
      <c r="O456" s="97"/>
      <c r="P456" s="98"/>
      <c r="Q456" s="228">
        <v>1122321940</v>
      </c>
      <c r="R456" s="99" t="s">
        <v>292</v>
      </c>
      <c r="S456" s="100">
        <v>1054</v>
      </c>
      <c r="T456" s="49">
        <f t="shared" si="433"/>
        <v>1064821.5749525616</v>
      </c>
      <c r="U456" s="101">
        <f t="shared" si="424"/>
        <v>0.99810606060606055</v>
      </c>
      <c r="V456" s="314"/>
      <c r="W456" s="96" t="s">
        <v>164</v>
      </c>
      <c r="X456" s="97"/>
      <c r="Y456" s="98"/>
      <c r="Z456" s="228">
        <v>1172665630</v>
      </c>
      <c r="AA456" s="99" t="s">
        <v>292</v>
      </c>
      <c r="AB456" s="100">
        <v>972</v>
      </c>
      <c r="AC456" s="49">
        <f t="shared" si="434"/>
        <v>1206446.121399177</v>
      </c>
      <c r="AD456" s="101">
        <f t="shared" si="425"/>
        <v>0.99488229273285567</v>
      </c>
      <c r="AE456" s="314"/>
      <c r="AF456" s="96" t="s">
        <v>164</v>
      </c>
      <c r="AG456" s="97"/>
      <c r="AH456" s="98"/>
      <c r="AI456" s="228">
        <v>2049303080</v>
      </c>
      <c r="AJ456" s="99" t="s">
        <v>292</v>
      </c>
      <c r="AK456" s="100">
        <v>1787</v>
      </c>
      <c r="AL456" s="49">
        <f t="shared" si="435"/>
        <v>1146784.0402909904</v>
      </c>
      <c r="AM456" s="101">
        <f t="shared" si="426"/>
        <v>0.99222654081066075</v>
      </c>
      <c r="AN456" s="314"/>
      <c r="AO456" s="96" t="s">
        <v>164</v>
      </c>
      <c r="AP456" s="97"/>
      <c r="AQ456" s="98"/>
      <c r="AR456" s="228">
        <v>2693484630</v>
      </c>
      <c r="AS456" s="99" t="s">
        <v>292</v>
      </c>
      <c r="AT456" s="100">
        <v>1763</v>
      </c>
      <c r="AU456" s="49">
        <f t="shared" si="436"/>
        <v>1527784.8156551332</v>
      </c>
      <c r="AV456" s="101">
        <f t="shared" si="427"/>
        <v>0.99268018018018023</v>
      </c>
      <c r="AW456" s="314"/>
      <c r="AX456" s="96" t="s">
        <v>164</v>
      </c>
      <c r="AY456" s="97"/>
      <c r="AZ456" s="98"/>
      <c r="BA456" s="228">
        <v>1865350030</v>
      </c>
      <c r="BB456" s="99" t="s">
        <v>292</v>
      </c>
      <c r="BC456" s="100">
        <v>1131</v>
      </c>
      <c r="BD456" s="49">
        <f t="shared" si="437"/>
        <v>1649292.6878868258</v>
      </c>
      <c r="BE456" s="101">
        <f t="shared" si="428"/>
        <v>0.98262380538662031</v>
      </c>
      <c r="BF456" s="314"/>
      <c r="BG456" s="96" t="s">
        <v>164</v>
      </c>
      <c r="BH456" s="97"/>
      <c r="BI456" s="98"/>
      <c r="BJ456" s="228">
        <v>2637472940</v>
      </c>
      <c r="BK456" s="99" t="s">
        <v>292</v>
      </c>
      <c r="BL456" s="100">
        <v>1135</v>
      </c>
      <c r="BM456" s="49">
        <f t="shared" si="438"/>
        <v>2323764.704845815</v>
      </c>
      <c r="BN456" s="101">
        <f t="shared" si="429"/>
        <v>0.97424892703862664</v>
      </c>
      <c r="BO456" s="314"/>
      <c r="BP456" s="96" t="s">
        <v>164</v>
      </c>
      <c r="BQ456" s="97"/>
      <c r="BR456" s="98"/>
      <c r="BS456" s="228">
        <v>2471600800</v>
      </c>
      <c r="BT456" s="99" t="s">
        <v>292</v>
      </c>
      <c r="BU456" s="100">
        <v>986</v>
      </c>
      <c r="BV456" s="49">
        <f t="shared" si="439"/>
        <v>2506694.523326572</v>
      </c>
      <c r="BW456" s="101">
        <f t="shared" si="430"/>
        <v>0.97914597815292947</v>
      </c>
      <c r="BX456" s="314"/>
      <c r="BY456" s="96" t="s">
        <v>164</v>
      </c>
      <c r="BZ456" s="97"/>
      <c r="CA456" s="98"/>
      <c r="CB456" s="228">
        <v>22900960460</v>
      </c>
      <c r="CC456" s="99" t="s">
        <v>292</v>
      </c>
      <c r="CD456" s="100">
        <v>23875</v>
      </c>
      <c r="CE456" s="49">
        <f t="shared" si="440"/>
        <v>959202.53235602099</v>
      </c>
      <c r="CF456" s="101">
        <f t="shared" si="431"/>
        <v>0.92772488828443755</v>
      </c>
    </row>
    <row r="457" spans="2:84" ht="13.5" customHeight="1">
      <c r="B457" s="303">
        <v>42</v>
      </c>
      <c r="C457" s="317" t="s">
        <v>12</v>
      </c>
      <c r="D457" s="305">
        <f>CK47</f>
        <v>48491</v>
      </c>
      <c r="E457" s="72">
        <v>1</v>
      </c>
      <c r="F457" s="73" t="s">
        <v>336</v>
      </c>
      <c r="G457" s="74" t="s">
        <v>337</v>
      </c>
      <c r="H457" s="75">
        <v>1882592351</v>
      </c>
      <c r="I457" s="76">
        <f>IFERROR(H457/H467,"-")</f>
        <v>7.5667979275103381E-2</v>
      </c>
      <c r="J457" s="77">
        <v>19521</v>
      </c>
      <c r="K457" s="78">
        <f t="shared" si="432"/>
        <v>96439.339736693815</v>
      </c>
      <c r="L457" s="79">
        <f t="shared" ref="L457:L467" si="441">IFERROR(J457/$CK$47,0)</f>
        <v>0.40256954898847208</v>
      </c>
      <c r="M457" s="315">
        <f>CL47</f>
        <v>4029</v>
      </c>
      <c r="N457" s="195">
        <v>1</v>
      </c>
      <c r="O457" s="73" t="s">
        <v>336</v>
      </c>
      <c r="P457" s="74" t="s">
        <v>337</v>
      </c>
      <c r="Q457" s="75">
        <v>359748208</v>
      </c>
      <c r="R457" s="76">
        <f>IFERROR(Q457/Q467,"-")</f>
        <v>8.6035614148148074E-2</v>
      </c>
      <c r="S457" s="77">
        <v>2534</v>
      </c>
      <c r="T457" s="78">
        <f t="shared" si="433"/>
        <v>141968.51144435676</v>
      </c>
      <c r="U457" s="79">
        <f t="shared" ref="U457:U467" si="442">IFERROR(S457/$CL$47,0)</f>
        <v>0.6289401836684041</v>
      </c>
      <c r="V457" s="315">
        <f>CM47</f>
        <v>3756</v>
      </c>
      <c r="W457" s="195">
        <v>1</v>
      </c>
      <c r="X457" s="73" t="s">
        <v>356</v>
      </c>
      <c r="Y457" s="74" t="s">
        <v>357</v>
      </c>
      <c r="Z457" s="75">
        <v>394676328</v>
      </c>
      <c r="AA457" s="76">
        <f>IFERROR(Z457/Z467,"-")</f>
        <v>7.8423114042968714E-2</v>
      </c>
      <c r="AB457" s="77">
        <v>1249</v>
      </c>
      <c r="AC457" s="78">
        <f t="shared" si="434"/>
        <v>315993.85748598882</v>
      </c>
      <c r="AD457" s="79">
        <f t="shared" ref="AD457:AD467" si="443">IFERROR(AB457/$CM$47,0)</f>
        <v>0.3325346112886049</v>
      </c>
      <c r="AE457" s="315">
        <f>CN47</f>
        <v>2968</v>
      </c>
      <c r="AF457" s="195">
        <v>1</v>
      </c>
      <c r="AG457" s="73" t="s">
        <v>338</v>
      </c>
      <c r="AH457" s="74" t="s">
        <v>339</v>
      </c>
      <c r="AI457" s="75">
        <v>188045816</v>
      </c>
      <c r="AJ457" s="76">
        <f>IFERROR(AI457/AI467,"-")</f>
        <v>6.896426632294253E-2</v>
      </c>
      <c r="AK457" s="77">
        <v>779</v>
      </c>
      <c r="AL457" s="78">
        <f t="shared" si="435"/>
        <v>241393.85879332476</v>
      </c>
      <c r="AM457" s="79">
        <f t="shared" ref="AM457:AM467" si="444">IFERROR(AK457/$CN$47,0)</f>
        <v>0.26246630727762804</v>
      </c>
      <c r="AN457" s="315">
        <f>CO47</f>
        <v>4425</v>
      </c>
      <c r="AO457" s="195">
        <v>1</v>
      </c>
      <c r="AP457" s="73" t="s">
        <v>344</v>
      </c>
      <c r="AQ457" s="74" t="s">
        <v>345</v>
      </c>
      <c r="AR457" s="75">
        <v>507862414</v>
      </c>
      <c r="AS457" s="76">
        <f>IFERROR(AR457/AR467,"-")</f>
        <v>8.1481978765543653E-2</v>
      </c>
      <c r="AT457" s="77">
        <v>724</v>
      </c>
      <c r="AU457" s="78">
        <f t="shared" si="436"/>
        <v>701467.42265193374</v>
      </c>
      <c r="AV457" s="79">
        <f t="shared" ref="AV457:AV467" si="445">IFERROR(AT457/$CO$47,0)</f>
        <v>0.16361581920903956</v>
      </c>
      <c r="AW457" s="315">
        <f>CP47</f>
        <v>3067</v>
      </c>
      <c r="AX457" s="195">
        <v>1</v>
      </c>
      <c r="AY457" s="73" t="s">
        <v>356</v>
      </c>
      <c r="AZ457" s="74" t="s">
        <v>357</v>
      </c>
      <c r="BA457" s="75">
        <v>424896643</v>
      </c>
      <c r="BB457" s="76">
        <f>IFERROR(BA457/BA467,"-")</f>
        <v>8.7705994295684209E-2</v>
      </c>
      <c r="BC457" s="77">
        <v>1015</v>
      </c>
      <c r="BD457" s="78">
        <f t="shared" si="437"/>
        <v>418617.38226600987</v>
      </c>
      <c r="BE457" s="79">
        <f t="shared" ref="BE457:BE467" si="446">IFERROR(BC457/$CP$47,0)</f>
        <v>0.33094228888164329</v>
      </c>
      <c r="BF457" s="315">
        <f>CQ47</f>
        <v>2810</v>
      </c>
      <c r="BG457" s="195">
        <v>1</v>
      </c>
      <c r="BH457" s="73" t="s">
        <v>356</v>
      </c>
      <c r="BI457" s="74" t="s">
        <v>357</v>
      </c>
      <c r="BJ457" s="75">
        <v>454960976</v>
      </c>
      <c r="BK457" s="76">
        <f>IFERROR(BJ457/BJ467,"-")</f>
        <v>7.7534104204774038E-2</v>
      </c>
      <c r="BL457" s="77">
        <v>903</v>
      </c>
      <c r="BM457" s="78">
        <f t="shared" si="438"/>
        <v>503832.75304540421</v>
      </c>
      <c r="BN457" s="79">
        <f t="shared" ref="BN457:BN467" si="447">IFERROR(BL457/$CQ$47,0)</f>
        <v>0.32135231316725976</v>
      </c>
      <c r="BO457" s="315">
        <f>CR47</f>
        <v>2274</v>
      </c>
      <c r="BP457" s="195">
        <v>1</v>
      </c>
      <c r="BQ457" s="73" t="s">
        <v>364</v>
      </c>
      <c r="BR457" s="74" t="s">
        <v>365</v>
      </c>
      <c r="BS457" s="75">
        <v>485840346</v>
      </c>
      <c r="BT457" s="76">
        <f>IFERROR(BS457/BS467,"-")</f>
        <v>8.7148415748618743E-2</v>
      </c>
      <c r="BU457" s="77">
        <v>1379</v>
      </c>
      <c r="BV457" s="78">
        <f t="shared" si="439"/>
        <v>352313.5213923133</v>
      </c>
      <c r="BW457" s="79">
        <f t="shared" ref="BW457:BW467" si="448">IFERROR(BU457/$CR$47,0)</f>
        <v>0.60642040457343882</v>
      </c>
      <c r="BX457" s="315">
        <f>CS47</f>
        <v>71820</v>
      </c>
      <c r="BY457" s="195">
        <v>1</v>
      </c>
      <c r="BZ457" s="73" t="s">
        <v>336</v>
      </c>
      <c r="CA457" s="74" t="s">
        <v>337</v>
      </c>
      <c r="CB457" s="75">
        <v>4326731159</v>
      </c>
      <c r="CC457" s="76">
        <f>IFERROR(CB457/CB467,"-")</f>
        <v>7.2913608166500693E-2</v>
      </c>
      <c r="CD457" s="77">
        <v>34934</v>
      </c>
      <c r="CE457" s="78">
        <f t="shared" si="440"/>
        <v>123854.44435220702</v>
      </c>
      <c r="CF457" s="79">
        <f t="shared" ref="CF457:CF467" si="449">IFERROR(CD457/$CS$47,0)</f>
        <v>0.48641047062099696</v>
      </c>
    </row>
    <row r="458" spans="2:84" ht="13.5" customHeight="1">
      <c r="B458" s="304"/>
      <c r="C458" s="318"/>
      <c r="D458" s="301"/>
      <c r="E458" s="80">
        <v>2</v>
      </c>
      <c r="F458" s="175" t="s">
        <v>338</v>
      </c>
      <c r="G458" s="176" t="s">
        <v>339</v>
      </c>
      <c r="H458" s="83">
        <v>1722329246</v>
      </c>
      <c r="I458" s="84">
        <f>IFERROR(H458/H467,"-")</f>
        <v>6.9226443856528999E-2</v>
      </c>
      <c r="J458" s="85">
        <v>13472</v>
      </c>
      <c r="K458" s="86">
        <f t="shared" si="432"/>
        <v>127845.10436460808</v>
      </c>
      <c r="L458" s="87">
        <f t="shared" si="441"/>
        <v>0.27782475098471882</v>
      </c>
      <c r="M458" s="313"/>
      <c r="N458" s="112">
        <v>2</v>
      </c>
      <c r="O458" s="175" t="s">
        <v>338</v>
      </c>
      <c r="P458" s="176" t="s">
        <v>339</v>
      </c>
      <c r="Q458" s="83">
        <v>246720093</v>
      </c>
      <c r="R458" s="84">
        <f>IFERROR(Q458/Q467,"-")</f>
        <v>5.9004365419780519E-2</v>
      </c>
      <c r="S458" s="85">
        <v>1324</v>
      </c>
      <c r="T458" s="86">
        <f t="shared" si="433"/>
        <v>186344.48111782476</v>
      </c>
      <c r="U458" s="87">
        <f t="shared" si="442"/>
        <v>0.32861752295855051</v>
      </c>
      <c r="V458" s="313"/>
      <c r="W458" s="112">
        <v>2</v>
      </c>
      <c r="X458" s="175" t="s">
        <v>336</v>
      </c>
      <c r="Y458" s="176" t="s">
        <v>337</v>
      </c>
      <c r="Z458" s="83">
        <v>391945073</v>
      </c>
      <c r="AA458" s="84">
        <f>IFERROR(Z458/Z467,"-")</f>
        <v>7.7880407254773826E-2</v>
      </c>
      <c r="AB458" s="85">
        <v>2497</v>
      </c>
      <c r="AC458" s="86">
        <f t="shared" si="434"/>
        <v>156966.38886663996</v>
      </c>
      <c r="AD458" s="87">
        <f t="shared" si="443"/>
        <v>0.66480298189563369</v>
      </c>
      <c r="AE458" s="313"/>
      <c r="AF458" s="112">
        <v>2</v>
      </c>
      <c r="AG458" s="175" t="s">
        <v>336</v>
      </c>
      <c r="AH458" s="176" t="s">
        <v>337</v>
      </c>
      <c r="AI458" s="83">
        <v>185702916</v>
      </c>
      <c r="AJ458" s="84">
        <f>IFERROR(AI458/AI467,"-")</f>
        <v>6.8105026893930068E-2</v>
      </c>
      <c r="AK458" s="85">
        <v>1837</v>
      </c>
      <c r="AL458" s="86">
        <f t="shared" si="435"/>
        <v>101090.3189983669</v>
      </c>
      <c r="AM458" s="87">
        <f t="shared" si="444"/>
        <v>0.6189353099730458</v>
      </c>
      <c r="AN458" s="313"/>
      <c r="AO458" s="112">
        <v>2</v>
      </c>
      <c r="AP458" s="175" t="s">
        <v>356</v>
      </c>
      <c r="AQ458" s="176" t="s">
        <v>357</v>
      </c>
      <c r="AR458" s="83">
        <v>486281061</v>
      </c>
      <c r="AS458" s="84">
        <f>IFERROR(AR458/AR467,"-")</f>
        <v>7.8019443837968369E-2</v>
      </c>
      <c r="AT458" s="85">
        <v>1534</v>
      </c>
      <c r="AU458" s="86">
        <f t="shared" si="436"/>
        <v>317001.99543676665</v>
      </c>
      <c r="AV458" s="87">
        <f t="shared" si="445"/>
        <v>0.34666666666666668</v>
      </c>
      <c r="AW458" s="313"/>
      <c r="AX458" s="112">
        <v>2</v>
      </c>
      <c r="AY458" s="175" t="s">
        <v>336</v>
      </c>
      <c r="AZ458" s="176" t="s">
        <v>337</v>
      </c>
      <c r="BA458" s="83">
        <v>348308127</v>
      </c>
      <c r="BB458" s="84">
        <f>IFERROR(BA458/BA467,"-")</f>
        <v>7.1896803853549046E-2</v>
      </c>
      <c r="BC458" s="85">
        <v>2083</v>
      </c>
      <c r="BD458" s="86">
        <f t="shared" si="437"/>
        <v>167214.65530484877</v>
      </c>
      <c r="BE458" s="87">
        <f t="shared" si="446"/>
        <v>0.6791653081186827</v>
      </c>
      <c r="BF458" s="313"/>
      <c r="BG458" s="112">
        <v>2</v>
      </c>
      <c r="BH458" s="175" t="s">
        <v>362</v>
      </c>
      <c r="BI458" s="176" t="s">
        <v>363</v>
      </c>
      <c r="BJ458" s="83">
        <v>412532789</v>
      </c>
      <c r="BK458" s="84">
        <f>IFERROR(BJ458/BJ467,"-")</f>
        <v>7.030352478013864E-2</v>
      </c>
      <c r="BL458" s="85">
        <v>1120</v>
      </c>
      <c r="BM458" s="86">
        <f t="shared" si="438"/>
        <v>368332.84732142859</v>
      </c>
      <c r="BN458" s="87">
        <f t="shared" si="447"/>
        <v>0.39857651245551601</v>
      </c>
      <c r="BO458" s="313"/>
      <c r="BP458" s="112">
        <v>2</v>
      </c>
      <c r="BQ458" s="175" t="s">
        <v>362</v>
      </c>
      <c r="BR458" s="176" t="s">
        <v>363</v>
      </c>
      <c r="BS458" s="83">
        <v>407894030</v>
      </c>
      <c r="BT458" s="84">
        <f>IFERROR(BS458/BS467,"-")</f>
        <v>7.3166666376076481E-2</v>
      </c>
      <c r="BU458" s="85">
        <v>922</v>
      </c>
      <c r="BV458" s="86">
        <f t="shared" si="439"/>
        <v>442401.33405639912</v>
      </c>
      <c r="BW458" s="87">
        <f t="shared" si="448"/>
        <v>0.40545294635004397</v>
      </c>
      <c r="BX458" s="313"/>
      <c r="BY458" s="112">
        <v>2</v>
      </c>
      <c r="BZ458" s="175" t="s">
        <v>338</v>
      </c>
      <c r="CA458" s="176" t="s">
        <v>339</v>
      </c>
      <c r="CB458" s="83">
        <v>3232806938</v>
      </c>
      <c r="CC458" s="84">
        <f>IFERROR(CB458/CB467,"-")</f>
        <v>5.4478914841974098E-2</v>
      </c>
      <c r="CD458" s="85">
        <v>19830</v>
      </c>
      <c r="CE458" s="86">
        <f t="shared" si="440"/>
        <v>163026.06848209782</v>
      </c>
      <c r="CF458" s="87">
        <f t="shared" si="449"/>
        <v>0.27610693400167086</v>
      </c>
    </row>
    <row r="459" spans="2:84" ht="13.5" customHeight="1">
      <c r="B459" s="304"/>
      <c r="C459" s="318"/>
      <c r="D459" s="301"/>
      <c r="E459" s="80">
        <v>3</v>
      </c>
      <c r="F459" s="102" t="s">
        <v>340</v>
      </c>
      <c r="G459" s="176" t="s">
        <v>341</v>
      </c>
      <c r="H459" s="83">
        <v>1183694190</v>
      </c>
      <c r="I459" s="84">
        <f>IFERROR(H459/H467,"-")</f>
        <v>4.7576814698839856E-2</v>
      </c>
      <c r="J459" s="85">
        <v>24539</v>
      </c>
      <c r="K459" s="86">
        <f t="shared" si="432"/>
        <v>48237.262724642409</v>
      </c>
      <c r="L459" s="87">
        <f t="shared" si="441"/>
        <v>0.50605266956754857</v>
      </c>
      <c r="M459" s="313"/>
      <c r="N459" s="112">
        <v>3</v>
      </c>
      <c r="O459" s="102" t="s">
        <v>356</v>
      </c>
      <c r="P459" s="176" t="s">
        <v>357</v>
      </c>
      <c r="Q459" s="83">
        <v>238612916</v>
      </c>
      <c r="R459" s="84">
        <f>IFERROR(Q459/Q467,"-")</f>
        <v>5.7065492795284389E-2</v>
      </c>
      <c r="S459" s="85">
        <v>1106</v>
      </c>
      <c r="T459" s="86">
        <f t="shared" si="433"/>
        <v>215744.04701627485</v>
      </c>
      <c r="U459" s="87">
        <f t="shared" si="442"/>
        <v>0.27450980392156865</v>
      </c>
      <c r="V459" s="313"/>
      <c r="W459" s="112">
        <v>3</v>
      </c>
      <c r="X459" s="102" t="s">
        <v>344</v>
      </c>
      <c r="Y459" s="176" t="s">
        <v>345</v>
      </c>
      <c r="Z459" s="83">
        <v>325740531</v>
      </c>
      <c r="AA459" s="84">
        <f>IFERROR(Z459/Z467,"-")</f>
        <v>6.472540914850658E-2</v>
      </c>
      <c r="AB459" s="85">
        <v>561</v>
      </c>
      <c r="AC459" s="86">
        <f t="shared" si="434"/>
        <v>580642.65775401064</v>
      </c>
      <c r="AD459" s="87">
        <f t="shared" si="443"/>
        <v>0.14936102236421725</v>
      </c>
      <c r="AE459" s="313"/>
      <c r="AF459" s="112">
        <v>3</v>
      </c>
      <c r="AG459" s="102" t="s">
        <v>356</v>
      </c>
      <c r="AH459" s="176" t="s">
        <v>357</v>
      </c>
      <c r="AI459" s="83">
        <v>171810220</v>
      </c>
      <c r="AJ459" s="84">
        <f>IFERROR(AI459/AI467,"-")</f>
        <v>6.3009994165907676E-2</v>
      </c>
      <c r="AK459" s="85">
        <v>728</v>
      </c>
      <c r="AL459" s="86">
        <f t="shared" si="435"/>
        <v>236003.04945054944</v>
      </c>
      <c r="AM459" s="87">
        <f t="shared" si="444"/>
        <v>0.24528301886792453</v>
      </c>
      <c r="AN459" s="313"/>
      <c r="AO459" s="112">
        <v>3</v>
      </c>
      <c r="AP459" s="102" t="s">
        <v>336</v>
      </c>
      <c r="AQ459" s="176" t="s">
        <v>337</v>
      </c>
      <c r="AR459" s="83">
        <v>453133660</v>
      </c>
      <c r="AS459" s="84">
        <f>IFERROR(AR459/AR467,"-")</f>
        <v>7.2701240029298717E-2</v>
      </c>
      <c r="AT459" s="85">
        <v>2954</v>
      </c>
      <c r="AU459" s="86">
        <f t="shared" si="436"/>
        <v>153396.63507109004</v>
      </c>
      <c r="AV459" s="87">
        <f t="shared" si="445"/>
        <v>0.66757062146892654</v>
      </c>
      <c r="AW459" s="313"/>
      <c r="AX459" s="112">
        <v>3</v>
      </c>
      <c r="AY459" s="102" t="s">
        <v>340</v>
      </c>
      <c r="AZ459" s="176" t="s">
        <v>341</v>
      </c>
      <c r="BA459" s="83">
        <v>246049845</v>
      </c>
      <c r="BB459" s="84">
        <f>IFERROR(BA459/BA467,"-")</f>
        <v>5.0788931043693808E-2</v>
      </c>
      <c r="BC459" s="85">
        <v>2496</v>
      </c>
      <c r="BD459" s="86">
        <f t="shared" si="437"/>
        <v>98577.66225961539</v>
      </c>
      <c r="BE459" s="87">
        <f t="shared" si="446"/>
        <v>0.81382458428431692</v>
      </c>
      <c r="BF459" s="313"/>
      <c r="BG459" s="112">
        <v>3</v>
      </c>
      <c r="BH459" s="102" t="s">
        <v>364</v>
      </c>
      <c r="BI459" s="176" t="s">
        <v>365</v>
      </c>
      <c r="BJ459" s="83">
        <v>396012117</v>
      </c>
      <c r="BK459" s="84">
        <f>IFERROR(BJ459/BJ467,"-")</f>
        <v>6.748808439744329E-2</v>
      </c>
      <c r="BL459" s="85">
        <v>1534</v>
      </c>
      <c r="BM459" s="86">
        <f t="shared" si="438"/>
        <v>258156.52998696218</v>
      </c>
      <c r="BN459" s="87">
        <f t="shared" si="447"/>
        <v>0.54590747330960854</v>
      </c>
      <c r="BO459" s="313"/>
      <c r="BP459" s="112">
        <v>3</v>
      </c>
      <c r="BQ459" s="102" t="s">
        <v>366</v>
      </c>
      <c r="BR459" s="176" t="s">
        <v>367</v>
      </c>
      <c r="BS459" s="83">
        <v>383194834</v>
      </c>
      <c r="BT459" s="84">
        <f>IFERROR(BS459/BS467,"-")</f>
        <v>6.8736207235771535E-2</v>
      </c>
      <c r="BU459" s="85">
        <v>796</v>
      </c>
      <c r="BV459" s="86">
        <f t="shared" si="439"/>
        <v>481400.54522613063</v>
      </c>
      <c r="BW459" s="87">
        <f t="shared" si="448"/>
        <v>0.35004397537379067</v>
      </c>
      <c r="BX459" s="313"/>
      <c r="BY459" s="112">
        <v>3</v>
      </c>
      <c r="BZ459" s="102" t="s">
        <v>356</v>
      </c>
      <c r="CA459" s="176" t="s">
        <v>357</v>
      </c>
      <c r="CB459" s="83">
        <v>2983436720</v>
      </c>
      <c r="CC459" s="84">
        <f>IFERROR(CB459/CB467,"-")</f>
        <v>5.0276554747142321E-2</v>
      </c>
      <c r="CD459" s="85">
        <v>12444</v>
      </c>
      <c r="CE459" s="86">
        <f t="shared" si="440"/>
        <v>239749.01317904211</v>
      </c>
      <c r="CF459" s="87">
        <f t="shared" si="449"/>
        <v>0.17326649958228907</v>
      </c>
    </row>
    <row r="460" spans="2:84" ht="13.5" customHeight="1">
      <c r="B460" s="304"/>
      <c r="C460" s="318"/>
      <c r="D460" s="301"/>
      <c r="E460" s="80">
        <v>4</v>
      </c>
      <c r="F460" s="175" t="s">
        <v>342</v>
      </c>
      <c r="G460" s="176" t="s">
        <v>343</v>
      </c>
      <c r="H460" s="83">
        <v>1175961814</v>
      </c>
      <c r="I460" s="84">
        <f>IFERROR(H460/H467,"-")</f>
        <v>4.72660234292352E-2</v>
      </c>
      <c r="J460" s="85">
        <v>25475</v>
      </c>
      <c r="K460" s="86">
        <f t="shared" si="432"/>
        <v>46161.405848871444</v>
      </c>
      <c r="L460" s="87">
        <f t="shared" si="441"/>
        <v>0.52535522055639194</v>
      </c>
      <c r="M460" s="313"/>
      <c r="N460" s="112">
        <v>4</v>
      </c>
      <c r="O460" s="175" t="s">
        <v>350</v>
      </c>
      <c r="P460" s="176" t="s">
        <v>351</v>
      </c>
      <c r="Q460" s="83">
        <v>233975422</v>
      </c>
      <c r="R460" s="84">
        <f>IFERROR(Q460/Q467,"-")</f>
        <v>5.595641251211491E-2</v>
      </c>
      <c r="S460" s="85">
        <v>1875</v>
      </c>
      <c r="T460" s="86">
        <f t="shared" si="433"/>
        <v>124786.89173333334</v>
      </c>
      <c r="U460" s="87">
        <f t="shared" si="442"/>
        <v>0.46537602382725241</v>
      </c>
      <c r="V460" s="313"/>
      <c r="W460" s="112">
        <v>4</v>
      </c>
      <c r="X460" s="175" t="s">
        <v>338</v>
      </c>
      <c r="Y460" s="176" t="s">
        <v>339</v>
      </c>
      <c r="Z460" s="83">
        <v>276054943</v>
      </c>
      <c r="AA460" s="84">
        <f>IFERROR(Z460/Z467,"-")</f>
        <v>5.4852766029114944E-2</v>
      </c>
      <c r="AB460" s="85">
        <v>1202</v>
      </c>
      <c r="AC460" s="86">
        <f t="shared" si="434"/>
        <v>229663.01414309483</v>
      </c>
      <c r="AD460" s="87">
        <f t="shared" si="443"/>
        <v>0.3200212992545261</v>
      </c>
      <c r="AE460" s="313"/>
      <c r="AF460" s="112">
        <v>4</v>
      </c>
      <c r="AG460" s="175" t="s">
        <v>340</v>
      </c>
      <c r="AH460" s="176" t="s">
        <v>341</v>
      </c>
      <c r="AI460" s="83">
        <v>140015083</v>
      </c>
      <c r="AJ460" s="84">
        <f>IFERROR(AI460/AI467,"-")</f>
        <v>5.1349387498421682E-2</v>
      </c>
      <c r="AK460" s="85">
        <v>1953</v>
      </c>
      <c r="AL460" s="86">
        <f t="shared" si="435"/>
        <v>71692.310803891451</v>
      </c>
      <c r="AM460" s="87">
        <f t="shared" si="444"/>
        <v>0.65801886792452835</v>
      </c>
      <c r="AN460" s="313"/>
      <c r="AO460" s="112">
        <v>4</v>
      </c>
      <c r="AP460" s="175" t="s">
        <v>338</v>
      </c>
      <c r="AQ460" s="176" t="s">
        <v>339</v>
      </c>
      <c r="AR460" s="83">
        <v>306533634</v>
      </c>
      <c r="AS460" s="84">
        <f>IFERROR(AR460/AR467,"-")</f>
        <v>4.9180577983297911E-2</v>
      </c>
      <c r="AT460" s="85">
        <v>1239</v>
      </c>
      <c r="AU460" s="86">
        <f t="shared" si="436"/>
        <v>247404.06295399516</v>
      </c>
      <c r="AV460" s="87">
        <f t="shared" si="445"/>
        <v>0.28000000000000003</v>
      </c>
      <c r="AW460" s="313"/>
      <c r="AX460" s="112">
        <v>4</v>
      </c>
      <c r="AY460" s="175" t="s">
        <v>364</v>
      </c>
      <c r="AZ460" s="176" t="s">
        <v>365</v>
      </c>
      <c r="BA460" s="83">
        <v>244066178</v>
      </c>
      <c r="BB460" s="84">
        <f>IFERROR(BA460/BA467,"-")</f>
        <v>5.0379467967313282E-2</v>
      </c>
      <c r="BC460" s="85">
        <v>1342</v>
      </c>
      <c r="BD460" s="86">
        <f t="shared" si="437"/>
        <v>181867.49478390461</v>
      </c>
      <c r="BE460" s="87">
        <f t="shared" si="446"/>
        <v>0.43756113465927615</v>
      </c>
      <c r="BF460" s="313"/>
      <c r="BG460" s="112">
        <v>4</v>
      </c>
      <c r="BH460" s="175" t="s">
        <v>336</v>
      </c>
      <c r="BI460" s="176" t="s">
        <v>337</v>
      </c>
      <c r="BJ460" s="83">
        <v>384090170</v>
      </c>
      <c r="BK460" s="84">
        <f>IFERROR(BJ460/BJ467,"-")</f>
        <v>6.5456355238716957E-2</v>
      </c>
      <c r="BL460" s="85">
        <v>1951</v>
      </c>
      <c r="BM460" s="86">
        <f t="shared" si="438"/>
        <v>196868.35981547923</v>
      </c>
      <c r="BN460" s="87">
        <f t="shared" si="447"/>
        <v>0.69430604982206401</v>
      </c>
      <c r="BO460" s="313"/>
      <c r="BP460" s="112">
        <v>4</v>
      </c>
      <c r="BQ460" s="175" t="s">
        <v>336</v>
      </c>
      <c r="BR460" s="176" t="s">
        <v>337</v>
      </c>
      <c r="BS460" s="83">
        <v>321210654</v>
      </c>
      <c r="BT460" s="84">
        <f>IFERROR(BS460/BS467,"-")</f>
        <v>5.7617692413049877E-2</v>
      </c>
      <c r="BU460" s="85">
        <v>1557</v>
      </c>
      <c r="BV460" s="86">
        <f t="shared" si="439"/>
        <v>206300.99807321772</v>
      </c>
      <c r="BW460" s="87">
        <f t="shared" si="448"/>
        <v>0.68469656992084438</v>
      </c>
      <c r="BX460" s="313"/>
      <c r="BY460" s="112">
        <v>4</v>
      </c>
      <c r="BZ460" s="175" t="s">
        <v>344</v>
      </c>
      <c r="CA460" s="176" t="s">
        <v>345</v>
      </c>
      <c r="CB460" s="83">
        <v>2882205971</v>
      </c>
      <c r="CC460" s="84">
        <f>IFERROR(CB460/CB467,"-")</f>
        <v>4.8570625052011152E-2</v>
      </c>
      <c r="CD460" s="85">
        <v>6881</v>
      </c>
      <c r="CE460" s="86">
        <f t="shared" si="440"/>
        <v>418864.40502833889</v>
      </c>
      <c r="CF460" s="87">
        <f t="shared" si="449"/>
        <v>9.5808966861598441E-2</v>
      </c>
    </row>
    <row r="461" spans="2:84" ht="13.5" customHeight="1">
      <c r="B461" s="304"/>
      <c r="C461" s="318"/>
      <c r="D461" s="301"/>
      <c r="E461" s="80">
        <v>5</v>
      </c>
      <c r="F461" s="175" t="s">
        <v>344</v>
      </c>
      <c r="G461" s="176" t="s">
        <v>345</v>
      </c>
      <c r="H461" s="83">
        <v>1086412908</v>
      </c>
      <c r="I461" s="84">
        <f>IFERROR(H461/H467,"-")</f>
        <v>4.3666739303961401E-2</v>
      </c>
      <c r="J461" s="85">
        <v>3516</v>
      </c>
      <c r="K461" s="86">
        <f t="shared" si="432"/>
        <v>308991.15699658706</v>
      </c>
      <c r="L461" s="87">
        <f t="shared" si="441"/>
        <v>7.2508300509372875E-2</v>
      </c>
      <c r="M461" s="313"/>
      <c r="N461" s="112">
        <v>5</v>
      </c>
      <c r="O461" s="175" t="s">
        <v>340</v>
      </c>
      <c r="P461" s="176" t="s">
        <v>341</v>
      </c>
      <c r="Q461" s="83">
        <v>182782876</v>
      </c>
      <c r="R461" s="84">
        <f>IFERROR(Q461/Q467,"-")</f>
        <v>4.3713454696137903E-2</v>
      </c>
      <c r="S461" s="85">
        <v>3020</v>
      </c>
      <c r="T461" s="86">
        <f t="shared" si="433"/>
        <v>60524.131125827815</v>
      </c>
      <c r="U461" s="87">
        <f t="shared" si="442"/>
        <v>0.74956564904442791</v>
      </c>
      <c r="V461" s="313"/>
      <c r="W461" s="112">
        <v>5</v>
      </c>
      <c r="X461" s="175" t="s">
        <v>354</v>
      </c>
      <c r="Y461" s="176" t="s">
        <v>355</v>
      </c>
      <c r="Z461" s="83">
        <v>219641755</v>
      </c>
      <c r="AA461" s="84">
        <f>IFERROR(Z461/Z467,"-")</f>
        <v>4.3643332976795082E-2</v>
      </c>
      <c r="AB461" s="85">
        <v>1960</v>
      </c>
      <c r="AC461" s="86">
        <f t="shared" si="434"/>
        <v>112062.11989795919</v>
      </c>
      <c r="AD461" s="87">
        <f t="shared" si="443"/>
        <v>0.52183173588924392</v>
      </c>
      <c r="AE461" s="313"/>
      <c r="AF461" s="112">
        <v>5</v>
      </c>
      <c r="AG461" s="175" t="s">
        <v>400</v>
      </c>
      <c r="AH461" s="176" t="s">
        <v>401</v>
      </c>
      <c r="AI461" s="83">
        <v>101575515</v>
      </c>
      <c r="AJ461" s="84">
        <f>IFERROR(AI461/AI467,"-")</f>
        <v>3.7251990059433408E-2</v>
      </c>
      <c r="AK461" s="85">
        <v>1259</v>
      </c>
      <c r="AL461" s="86">
        <f t="shared" si="435"/>
        <v>80679.519459888805</v>
      </c>
      <c r="AM461" s="87">
        <f t="shared" si="444"/>
        <v>0.42419137466307277</v>
      </c>
      <c r="AN461" s="313"/>
      <c r="AO461" s="112">
        <v>5</v>
      </c>
      <c r="AP461" s="175" t="s">
        <v>340</v>
      </c>
      <c r="AQ461" s="176" t="s">
        <v>341</v>
      </c>
      <c r="AR461" s="83">
        <v>295016400</v>
      </c>
      <c r="AS461" s="84">
        <f>IFERROR(AR461/AR467,"-")</f>
        <v>4.733274087159979E-2</v>
      </c>
      <c r="AT461" s="85">
        <v>3472</v>
      </c>
      <c r="AU461" s="86">
        <f t="shared" si="436"/>
        <v>84970.161290322576</v>
      </c>
      <c r="AV461" s="87">
        <f t="shared" si="445"/>
        <v>0.78463276836158191</v>
      </c>
      <c r="AW461" s="313"/>
      <c r="AX461" s="112">
        <v>5</v>
      </c>
      <c r="AY461" s="175" t="s">
        <v>362</v>
      </c>
      <c r="AZ461" s="176" t="s">
        <v>363</v>
      </c>
      <c r="BA461" s="83">
        <v>232869433</v>
      </c>
      <c r="BB461" s="84">
        <f>IFERROR(BA461/BA467,"-")</f>
        <v>4.8068266715718011E-2</v>
      </c>
      <c r="BC461" s="85">
        <v>1088</v>
      </c>
      <c r="BD461" s="86">
        <f t="shared" si="437"/>
        <v>214034.40533088235</v>
      </c>
      <c r="BE461" s="87">
        <f t="shared" si="446"/>
        <v>0.35474404955983047</v>
      </c>
      <c r="BF461" s="313"/>
      <c r="BG461" s="112">
        <v>5</v>
      </c>
      <c r="BH461" s="175" t="s">
        <v>344</v>
      </c>
      <c r="BI461" s="176" t="s">
        <v>345</v>
      </c>
      <c r="BJ461" s="83">
        <v>337920845</v>
      </c>
      <c r="BK461" s="84">
        <f>IFERROR(BJ461/BJ467,"-")</f>
        <v>5.7588213915725592E-2</v>
      </c>
      <c r="BL461" s="85">
        <v>465</v>
      </c>
      <c r="BM461" s="86">
        <f t="shared" si="438"/>
        <v>726711.49462365592</v>
      </c>
      <c r="BN461" s="87">
        <f t="shared" si="447"/>
        <v>0.16548042704626334</v>
      </c>
      <c r="BO461" s="313"/>
      <c r="BP461" s="112">
        <v>5</v>
      </c>
      <c r="BQ461" s="175" t="s">
        <v>340</v>
      </c>
      <c r="BR461" s="176" t="s">
        <v>341</v>
      </c>
      <c r="BS461" s="83">
        <v>295708274</v>
      </c>
      <c r="BT461" s="84">
        <f>IFERROR(BS461/BS467,"-")</f>
        <v>5.3043160814105109E-2</v>
      </c>
      <c r="BU461" s="85">
        <v>1999</v>
      </c>
      <c r="BV461" s="86">
        <f t="shared" si="439"/>
        <v>147928.10105052526</v>
      </c>
      <c r="BW461" s="87">
        <f t="shared" si="448"/>
        <v>0.87906772207563766</v>
      </c>
      <c r="BX461" s="313"/>
      <c r="BY461" s="112">
        <v>5</v>
      </c>
      <c r="BZ461" s="175" t="s">
        <v>340</v>
      </c>
      <c r="CA461" s="176" t="s">
        <v>341</v>
      </c>
      <c r="CB461" s="83">
        <v>2818693698</v>
      </c>
      <c r="CC461" s="84">
        <f>IFERROR(CB461/CB467,"-")</f>
        <v>4.7500323057940386E-2</v>
      </c>
      <c r="CD461" s="85">
        <v>42865</v>
      </c>
      <c r="CE461" s="86">
        <f t="shared" si="440"/>
        <v>65757.464084917767</v>
      </c>
      <c r="CF461" s="87">
        <f t="shared" si="449"/>
        <v>0.59683932052353106</v>
      </c>
    </row>
    <row r="462" spans="2:84" ht="13.5" customHeight="1">
      <c r="B462" s="304"/>
      <c r="C462" s="318"/>
      <c r="D462" s="301"/>
      <c r="E462" s="80">
        <v>6</v>
      </c>
      <c r="F462" s="102" t="s">
        <v>346</v>
      </c>
      <c r="G462" s="176" t="s">
        <v>347</v>
      </c>
      <c r="H462" s="83">
        <v>1024986630</v>
      </c>
      <c r="I462" s="84">
        <f>IFERROR(H462/H467,"-")</f>
        <v>4.1197802081210128E-2</v>
      </c>
      <c r="J462" s="85">
        <v>29681</v>
      </c>
      <c r="K462" s="86">
        <f t="shared" si="432"/>
        <v>34533.426434419329</v>
      </c>
      <c r="L462" s="87">
        <f t="shared" si="441"/>
        <v>0.61209296570497618</v>
      </c>
      <c r="M462" s="313"/>
      <c r="N462" s="112">
        <v>6</v>
      </c>
      <c r="O462" s="102" t="s">
        <v>354</v>
      </c>
      <c r="P462" s="176" t="s">
        <v>355</v>
      </c>
      <c r="Q462" s="83">
        <v>174231622</v>
      </c>
      <c r="R462" s="84">
        <f>IFERROR(Q462/Q467,"-")</f>
        <v>4.1668378797867389E-2</v>
      </c>
      <c r="S462" s="85">
        <v>1954</v>
      </c>
      <c r="T462" s="86">
        <f t="shared" si="433"/>
        <v>89166.643807574204</v>
      </c>
      <c r="U462" s="87">
        <f t="shared" si="442"/>
        <v>0.48498386696450735</v>
      </c>
      <c r="V462" s="313"/>
      <c r="W462" s="112">
        <v>6</v>
      </c>
      <c r="X462" s="102" t="s">
        <v>350</v>
      </c>
      <c r="Y462" s="176" t="s">
        <v>351</v>
      </c>
      <c r="Z462" s="83">
        <v>215569355</v>
      </c>
      <c r="AA462" s="84">
        <f>IFERROR(Z462/Z467,"-")</f>
        <v>4.2834137524797804E-2</v>
      </c>
      <c r="AB462" s="85">
        <v>1782</v>
      </c>
      <c r="AC462" s="86">
        <f t="shared" si="434"/>
        <v>120970.45735129068</v>
      </c>
      <c r="AD462" s="87">
        <f t="shared" si="443"/>
        <v>0.4744408945686901</v>
      </c>
      <c r="AE462" s="313"/>
      <c r="AF462" s="112">
        <v>6</v>
      </c>
      <c r="AG462" s="102" t="s">
        <v>342</v>
      </c>
      <c r="AH462" s="176" t="s">
        <v>343</v>
      </c>
      <c r="AI462" s="83">
        <v>101486341</v>
      </c>
      <c r="AJ462" s="84">
        <f>IFERROR(AI462/AI467,"-")</f>
        <v>3.7219286223656056E-2</v>
      </c>
      <c r="AK462" s="85">
        <v>1918</v>
      </c>
      <c r="AL462" s="86">
        <f t="shared" si="435"/>
        <v>52912.586548488005</v>
      </c>
      <c r="AM462" s="87">
        <f t="shared" si="444"/>
        <v>0.64622641509433965</v>
      </c>
      <c r="AN462" s="313"/>
      <c r="AO462" s="112">
        <v>6</v>
      </c>
      <c r="AP462" s="102" t="s">
        <v>354</v>
      </c>
      <c r="AQ462" s="176" t="s">
        <v>355</v>
      </c>
      <c r="AR462" s="83">
        <v>225707157</v>
      </c>
      <c r="AS462" s="84">
        <f>IFERROR(AR462/AR467,"-")</f>
        <v>3.621269317619797E-2</v>
      </c>
      <c r="AT462" s="85">
        <v>1967</v>
      </c>
      <c r="AU462" s="86">
        <f t="shared" si="436"/>
        <v>114746.90238942552</v>
      </c>
      <c r="AV462" s="87">
        <f t="shared" si="445"/>
        <v>0.44451977401129944</v>
      </c>
      <c r="AW462" s="313"/>
      <c r="AX462" s="112">
        <v>6</v>
      </c>
      <c r="AY462" s="102" t="s">
        <v>344</v>
      </c>
      <c r="AZ462" s="176" t="s">
        <v>345</v>
      </c>
      <c r="BA462" s="83">
        <v>223174874</v>
      </c>
      <c r="BB462" s="84">
        <f>IFERROR(BA462/BA467,"-")</f>
        <v>4.606714255914713E-2</v>
      </c>
      <c r="BC462" s="85">
        <v>446</v>
      </c>
      <c r="BD462" s="86">
        <f t="shared" si="437"/>
        <v>500392.09417040361</v>
      </c>
      <c r="BE462" s="87">
        <f t="shared" si="446"/>
        <v>0.14541897619823932</v>
      </c>
      <c r="BF462" s="313"/>
      <c r="BG462" s="112">
        <v>6</v>
      </c>
      <c r="BH462" s="102" t="s">
        <v>366</v>
      </c>
      <c r="BI462" s="176" t="s">
        <v>367</v>
      </c>
      <c r="BJ462" s="83">
        <v>274696160</v>
      </c>
      <c r="BK462" s="84">
        <f>IFERROR(BJ462/BJ467,"-")</f>
        <v>4.6813511086918544E-2</v>
      </c>
      <c r="BL462" s="85">
        <v>945</v>
      </c>
      <c r="BM462" s="86">
        <f t="shared" si="438"/>
        <v>290683.7671957672</v>
      </c>
      <c r="BN462" s="87">
        <f t="shared" si="447"/>
        <v>0.33629893238434166</v>
      </c>
      <c r="BO462" s="313"/>
      <c r="BP462" s="112">
        <v>6</v>
      </c>
      <c r="BQ462" s="102" t="s">
        <v>344</v>
      </c>
      <c r="BR462" s="176" t="s">
        <v>345</v>
      </c>
      <c r="BS462" s="83">
        <v>275952460</v>
      </c>
      <c r="BT462" s="84">
        <f>IFERROR(BS462/BS467,"-")</f>
        <v>4.9499428997471701E-2</v>
      </c>
      <c r="BU462" s="85">
        <v>372</v>
      </c>
      <c r="BV462" s="86">
        <f t="shared" si="439"/>
        <v>741807.68817204307</v>
      </c>
      <c r="BW462" s="87">
        <f t="shared" si="448"/>
        <v>0.16358839050131926</v>
      </c>
      <c r="BX462" s="313"/>
      <c r="BY462" s="112">
        <v>6</v>
      </c>
      <c r="BZ462" s="102" t="s">
        <v>342</v>
      </c>
      <c r="CA462" s="176" t="s">
        <v>343</v>
      </c>
      <c r="CB462" s="83">
        <v>1996071961</v>
      </c>
      <c r="CC462" s="84">
        <f>IFERROR(CB462/CB467,"-")</f>
        <v>3.3637590016138245E-2</v>
      </c>
      <c r="CD462" s="85">
        <v>40101</v>
      </c>
      <c r="CE462" s="86">
        <f t="shared" si="440"/>
        <v>49776.114336300838</v>
      </c>
      <c r="CF462" s="87">
        <f t="shared" si="449"/>
        <v>0.55835421888053471</v>
      </c>
    </row>
    <row r="463" spans="2:84" ht="13.5" customHeight="1">
      <c r="B463" s="304"/>
      <c r="C463" s="318"/>
      <c r="D463" s="301"/>
      <c r="E463" s="80">
        <v>7</v>
      </c>
      <c r="F463" s="102" t="s">
        <v>348</v>
      </c>
      <c r="G463" s="176" t="s">
        <v>349</v>
      </c>
      <c r="H463" s="83">
        <v>1013760235</v>
      </c>
      <c r="I463" s="84">
        <f>IFERROR(H463/H467,"-")</f>
        <v>4.0746573952219325E-2</v>
      </c>
      <c r="J463" s="85">
        <v>21522</v>
      </c>
      <c r="K463" s="86">
        <f t="shared" si="432"/>
        <v>47103.439968404426</v>
      </c>
      <c r="L463" s="87">
        <f t="shared" si="441"/>
        <v>0.44383493844218513</v>
      </c>
      <c r="M463" s="313"/>
      <c r="N463" s="112">
        <v>7</v>
      </c>
      <c r="O463" s="102" t="s">
        <v>358</v>
      </c>
      <c r="P463" s="176" t="s">
        <v>359</v>
      </c>
      <c r="Q463" s="83">
        <v>169923158</v>
      </c>
      <c r="R463" s="84">
        <f>IFERROR(Q463/Q467,"-")</f>
        <v>4.0637987713125177E-2</v>
      </c>
      <c r="S463" s="85">
        <v>1946</v>
      </c>
      <c r="T463" s="86">
        <f t="shared" si="433"/>
        <v>87319.197327852002</v>
      </c>
      <c r="U463" s="87">
        <f t="shared" si="442"/>
        <v>0.48299826259617773</v>
      </c>
      <c r="V463" s="313"/>
      <c r="W463" s="112">
        <v>7</v>
      </c>
      <c r="X463" s="102" t="s">
        <v>358</v>
      </c>
      <c r="Y463" s="176" t="s">
        <v>359</v>
      </c>
      <c r="Z463" s="83">
        <v>207356980</v>
      </c>
      <c r="AA463" s="84">
        <f>IFERROR(Z463/Z467,"-")</f>
        <v>4.1202319309471179E-2</v>
      </c>
      <c r="AB463" s="85">
        <v>1954</v>
      </c>
      <c r="AC463" s="86">
        <f t="shared" si="434"/>
        <v>106119.23234390993</v>
      </c>
      <c r="AD463" s="87">
        <f t="shared" si="443"/>
        <v>0.52023429179978697</v>
      </c>
      <c r="AE463" s="313"/>
      <c r="AF463" s="112">
        <v>7</v>
      </c>
      <c r="AG463" s="102" t="s">
        <v>354</v>
      </c>
      <c r="AH463" s="176" t="s">
        <v>355</v>
      </c>
      <c r="AI463" s="83">
        <v>95055321</v>
      </c>
      <c r="AJ463" s="84">
        <f>IFERROR(AI463/AI467,"-")</f>
        <v>3.4860762192426509E-2</v>
      </c>
      <c r="AK463" s="85">
        <v>1024</v>
      </c>
      <c r="AL463" s="86">
        <f t="shared" si="435"/>
        <v>92827.4619140625</v>
      </c>
      <c r="AM463" s="87">
        <f t="shared" si="444"/>
        <v>0.34501347708894881</v>
      </c>
      <c r="AN463" s="313"/>
      <c r="AO463" s="112">
        <v>7</v>
      </c>
      <c r="AP463" s="102" t="s">
        <v>366</v>
      </c>
      <c r="AQ463" s="176" t="s">
        <v>367</v>
      </c>
      <c r="AR463" s="83">
        <v>217223265</v>
      </c>
      <c r="AS463" s="84">
        <f>IFERROR(AR463/AR467,"-")</f>
        <v>3.4851528638841271E-2</v>
      </c>
      <c r="AT463" s="85">
        <v>1381</v>
      </c>
      <c r="AU463" s="86">
        <f t="shared" si="436"/>
        <v>157294.18175235335</v>
      </c>
      <c r="AV463" s="87">
        <f t="shared" si="445"/>
        <v>0.31209039548022599</v>
      </c>
      <c r="AW463" s="313"/>
      <c r="AX463" s="112">
        <v>7</v>
      </c>
      <c r="AY463" s="102" t="s">
        <v>366</v>
      </c>
      <c r="AZ463" s="176" t="s">
        <v>367</v>
      </c>
      <c r="BA463" s="83">
        <v>211457434</v>
      </c>
      <c r="BB463" s="84">
        <f>IFERROR(BA463/BA467,"-")</f>
        <v>4.3648460880365253E-2</v>
      </c>
      <c r="BC463" s="85">
        <v>962</v>
      </c>
      <c r="BD463" s="86">
        <f t="shared" si="437"/>
        <v>219810.22245322246</v>
      </c>
      <c r="BE463" s="87">
        <f t="shared" si="446"/>
        <v>0.31366155852624716</v>
      </c>
      <c r="BF463" s="313"/>
      <c r="BG463" s="112">
        <v>7</v>
      </c>
      <c r="BH463" s="102" t="s">
        <v>340</v>
      </c>
      <c r="BI463" s="176" t="s">
        <v>341</v>
      </c>
      <c r="BJ463" s="83">
        <v>272837518</v>
      </c>
      <c r="BK463" s="84">
        <f>IFERROR(BJ463/BJ467,"-")</f>
        <v>4.6496762728027718E-2</v>
      </c>
      <c r="BL463" s="85">
        <v>2413</v>
      </c>
      <c r="BM463" s="86">
        <f t="shared" si="438"/>
        <v>113069.83754662247</v>
      </c>
      <c r="BN463" s="87">
        <f t="shared" si="447"/>
        <v>0.85871886120996443</v>
      </c>
      <c r="BO463" s="313"/>
      <c r="BP463" s="112">
        <v>7</v>
      </c>
      <c r="BQ463" s="102" t="s">
        <v>356</v>
      </c>
      <c r="BR463" s="176" t="s">
        <v>357</v>
      </c>
      <c r="BS463" s="83">
        <v>248941294</v>
      </c>
      <c r="BT463" s="84">
        <f>IFERROR(BS463/BS467,"-")</f>
        <v>4.4654256413919007E-2</v>
      </c>
      <c r="BU463" s="85">
        <v>559</v>
      </c>
      <c r="BV463" s="86">
        <f t="shared" si="439"/>
        <v>445333.26296958857</v>
      </c>
      <c r="BW463" s="87">
        <f t="shared" si="448"/>
        <v>0.24582233948988566</v>
      </c>
      <c r="BX463" s="313"/>
      <c r="BY463" s="112">
        <v>7</v>
      </c>
      <c r="BZ463" s="102" t="s">
        <v>364</v>
      </c>
      <c r="CA463" s="176" t="s">
        <v>365</v>
      </c>
      <c r="CB463" s="83">
        <v>1973254289</v>
      </c>
      <c r="CC463" s="84">
        <f>IFERROR(CB463/CB467,"-")</f>
        <v>3.3253069061555923E-2</v>
      </c>
      <c r="CD463" s="85">
        <v>19815</v>
      </c>
      <c r="CE463" s="86">
        <f t="shared" si="440"/>
        <v>99583.865203128938</v>
      </c>
      <c r="CF463" s="87">
        <f t="shared" si="449"/>
        <v>0.27589807852965748</v>
      </c>
    </row>
    <row r="464" spans="2:84" ht="13.5" customHeight="1">
      <c r="B464" s="304"/>
      <c r="C464" s="318"/>
      <c r="D464" s="301"/>
      <c r="E464" s="80">
        <v>8</v>
      </c>
      <c r="F464" s="102" t="s">
        <v>352</v>
      </c>
      <c r="G464" s="176" t="s">
        <v>353</v>
      </c>
      <c r="H464" s="83">
        <v>702937766</v>
      </c>
      <c r="I464" s="84">
        <f>IFERROR(H464/H467,"-")</f>
        <v>2.8253530447588372E-2</v>
      </c>
      <c r="J464" s="85">
        <v>2967</v>
      </c>
      <c r="K464" s="86">
        <f t="shared" si="432"/>
        <v>236918.69430401077</v>
      </c>
      <c r="L464" s="87">
        <f t="shared" si="441"/>
        <v>6.118661194860902E-2</v>
      </c>
      <c r="M464" s="313"/>
      <c r="N464" s="112">
        <v>8</v>
      </c>
      <c r="O464" s="102" t="s">
        <v>342</v>
      </c>
      <c r="P464" s="176" t="s">
        <v>343</v>
      </c>
      <c r="Q464" s="83">
        <v>136228173</v>
      </c>
      <c r="R464" s="84">
        <f>IFERROR(Q464/Q467,"-")</f>
        <v>3.2579660628455902E-2</v>
      </c>
      <c r="S464" s="85">
        <v>2729</v>
      </c>
      <c r="T464" s="86">
        <f t="shared" si="433"/>
        <v>49918.714913887874</v>
      </c>
      <c r="U464" s="87">
        <f t="shared" si="442"/>
        <v>0.67733929014643834</v>
      </c>
      <c r="V464" s="313"/>
      <c r="W464" s="112">
        <v>8</v>
      </c>
      <c r="X464" s="102" t="s">
        <v>340</v>
      </c>
      <c r="Y464" s="176" t="s">
        <v>341</v>
      </c>
      <c r="Z464" s="83">
        <v>202589512</v>
      </c>
      <c r="AA464" s="84">
        <f>IFERROR(Z464/Z467,"-")</f>
        <v>4.0255012212147105E-2</v>
      </c>
      <c r="AB464" s="85">
        <v>2973</v>
      </c>
      <c r="AC464" s="86">
        <f t="shared" si="434"/>
        <v>68143.125462495795</v>
      </c>
      <c r="AD464" s="87">
        <f t="shared" si="443"/>
        <v>0.79153354632587858</v>
      </c>
      <c r="AE464" s="313"/>
      <c r="AF464" s="112">
        <v>8</v>
      </c>
      <c r="AG464" s="102" t="s">
        <v>346</v>
      </c>
      <c r="AH464" s="176" t="s">
        <v>347</v>
      </c>
      <c r="AI464" s="83">
        <v>86570809</v>
      </c>
      <c r="AJ464" s="84">
        <f>IFERROR(AI464/AI467,"-")</f>
        <v>3.1749136751165953E-2</v>
      </c>
      <c r="AK464" s="85">
        <v>2197</v>
      </c>
      <c r="AL464" s="86">
        <f t="shared" si="435"/>
        <v>39404.100591715978</v>
      </c>
      <c r="AM464" s="87">
        <f t="shared" si="444"/>
        <v>0.74022911051212936</v>
      </c>
      <c r="AN464" s="313"/>
      <c r="AO464" s="112">
        <v>8</v>
      </c>
      <c r="AP464" s="102" t="s">
        <v>364</v>
      </c>
      <c r="AQ464" s="176" t="s">
        <v>365</v>
      </c>
      <c r="AR464" s="83">
        <v>209564731</v>
      </c>
      <c r="AS464" s="84">
        <f>IFERROR(AR464/AR467,"-")</f>
        <v>3.3622785405318198E-2</v>
      </c>
      <c r="AT464" s="85">
        <v>1755</v>
      </c>
      <c r="AU464" s="86">
        <f t="shared" si="436"/>
        <v>119410.10313390313</v>
      </c>
      <c r="AV464" s="87">
        <f t="shared" si="445"/>
        <v>0.39661016949152544</v>
      </c>
      <c r="AW464" s="313"/>
      <c r="AX464" s="112">
        <v>8</v>
      </c>
      <c r="AY464" s="102" t="s">
        <v>338</v>
      </c>
      <c r="AZ464" s="176" t="s">
        <v>339</v>
      </c>
      <c r="BA464" s="83">
        <v>151193707</v>
      </c>
      <c r="BB464" s="84">
        <f>IFERROR(BA464/BA467,"-")</f>
        <v>3.1208988402587474E-2</v>
      </c>
      <c r="BC464" s="85">
        <v>731</v>
      </c>
      <c r="BD464" s="86">
        <f t="shared" si="437"/>
        <v>206831.33652530779</v>
      </c>
      <c r="BE464" s="87">
        <f t="shared" si="446"/>
        <v>0.23834365829801107</v>
      </c>
      <c r="BF464" s="313"/>
      <c r="BG464" s="112">
        <v>8</v>
      </c>
      <c r="BH464" s="102" t="s">
        <v>338</v>
      </c>
      <c r="BI464" s="176" t="s">
        <v>339</v>
      </c>
      <c r="BJ464" s="83">
        <v>196811445</v>
      </c>
      <c r="BK464" s="84">
        <f>IFERROR(BJ464/BJ467,"-")</f>
        <v>3.354045707278893E-2</v>
      </c>
      <c r="BL464" s="85">
        <v>625</v>
      </c>
      <c r="BM464" s="86">
        <f t="shared" si="438"/>
        <v>314898.31199999998</v>
      </c>
      <c r="BN464" s="87">
        <f t="shared" si="447"/>
        <v>0.22241992882562278</v>
      </c>
      <c r="BO464" s="313"/>
      <c r="BP464" s="112">
        <v>8</v>
      </c>
      <c r="BQ464" s="102" t="s">
        <v>370</v>
      </c>
      <c r="BR464" s="176" t="s">
        <v>371</v>
      </c>
      <c r="BS464" s="83">
        <v>191350006</v>
      </c>
      <c r="BT464" s="84">
        <f>IFERROR(BS464/BS467,"-")</f>
        <v>3.4323723860489534E-2</v>
      </c>
      <c r="BU464" s="85">
        <v>1530</v>
      </c>
      <c r="BV464" s="86">
        <f t="shared" si="439"/>
        <v>125065.3633986928</v>
      </c>
      <c r="BW464" s="87">
        <f t="shared" si="448"/>
        <v>0.67282321899736153</v>
      </c>
      <c r="BX464" s="313"/>
      <c r="BY464" s="112">
        <v>8</v>
      </c>
      <c r="BZ464" s="102" t="s">
        <v>362</v>
      </c>
      <c r="CA464" s="176" t="s">
        <v>363</v>
      </c>
      <c r="CB464" s="83">
        <v>1923323094</v>
      </c>
      <c r="CC464" s="84">
        <f>IFERROR(CB464/CB467,"-")</f>
        <v>3.2411633933343204E-2</v>
      </c>
      <c r="CD464" s="85">
        <v>21675</v>
      </c>
      <c r="CE464" s="86">
        <f t="shared" si="440"/>
        <v>88734.629480968855</v>
      </c>
      <c r="CF464" s="87">
        <f t="shared" si="449"/>
        <v>0.30179615705931495</v>
      </c>
    </row>
    <row r="465" spans="2:84" ht="13.5" customHeight="1">
      <c r="B465" s="304"/>
      <c r="C465" s="318"/>
      <c r="D465" s="301"/>
      <c r="E465" s="80">
        <v>9</v>
      </c>
      <c r="F465" s="175" t="s">
        <v>354</v>
      </c>
      <c r="G465" s="176" t="s">
        <v>355</v>
      </c>
      <c r="H465" s="83">
        <v>674907606</v>
      </c>
      <c r="I465" s="84">
        <f>IFERROR(H465/H467,"-")</f>
        <v>2.7126900157801417E-2</v>
      </c>
      <c r="J465" s="85">
        <v>11993</v>
      </c>
      <c r="K465" s="86">
        <f t="shared" si="432"/>
        <v>56275.127657800382</v>
      </c>
      <c r="L465" s="87">
        <f t="shared" si="441"/>
        <v>0.2473242457363222</v>
      </c>
      <c r="M465" s="313"/>
      <c r="N465" s="112">
        <v>9</v>
      </c>
      <c r="O465" s="175" t="s">
        <v>348</v>
      </c>
      <c r="P465" s="176" t="s">
        <v>349</v>
      </c>
      <c r="Q465" s="83">
        <v>115092724</v>
      </c>
      <c r="R465" s="84">
        <f>IFERROR(Q465/Q467,"-")</f>
        <v>2.7525010474335154E-2</v>
      </c>
      <c r="S465" s="85">
        <v>2100</v>
      </c>
      <c r="T465" s="86">
        <f t="shared" si="433"/>
        <v>54806.059047619048</v>
      </c>
      <c r="U465" s="87">
        <f t="shared" si="442"/>
        <v>0.52122114668652275</v>
      </c>
      <c r="V465" s="313"/>
      <c r="W465" s="112">
        <v>9</v>
      </c>
      <c r="X465" s="175" t="s">
        <v>360</v>
      </c>
      <c r="Y465" s="176" t="s">
        <v>361</v>
      </c>
      <c r="Z465" s="83">
        <v>156778082</v>
      </c>
      <c r="AA465" s="84">
        <f>IFERROR(Z465/Z467,"-")</f>
        <v>3.1152173393393635E-2</v>
      </c>
      <c r="AB465" s="85">
        <v>2154</v>
      </c>
      <c r="AC465" s="86">
        <f t="shared" si="434"/>
        <v>72784.624883936864</v>
      </c>
      <c r="AD465" s="87">
        <f t="shared" si="443"/>
        <v>0.57348242811501593</v>
      </c>
      <c r="AE465" s="313"/>
      <c r="AF465" s="112">
        <v>9</v>
      </c>
      <c r="AG465" s="175" t="s">
        <v>364</v>
      </c>
      <c r="AH465" s="176" t="s">
        <v>365</v>
      </c>
      <c r="AI465" s="83">
        <v>86472728</v>
      </c>
      <c r="AJ465" s="84">
        <f>IFERROR(AI465/AI467,"-")</f>
        <v>3.1713166345925879E-2</v>
      </c>
      <c r="AK465" s="85">
        <v>934</v>
      </c>
      <c r="AL465" s="86">
        <f t="shared" si="435"/>
        <v>92583.220556745189</v>
      </c>
      <c r="AM465" s="87">
        <f t="shared" si="444"/>
        <v>0.31469002695417791</v>
      </c>
      <c r="AN465" s="313"/>
      <c r="AO465" s="112">
        <v>9</v>
      </c>
      <c r="AP465" s="175" t="s">
        <v>362</v>
      </c>
      <c r="AQ465" s="176" t="s">
        <v>363</v>
      </c>
      <c r="AR465" s="83">
        <v>208346135</v>
      </c>
      <c r="AS465" s="84">
        <f>IFERROR(AR465/AR467,"-")</f>
        <v>3.3427272584013457E-2</v>
      </c>
      <c r="AT465" s="85">
        <v>1700</v>
      </c>
      <c r="AU465" s="86">
        <f t="shared" si="436"/>
        <v>122556.55</v>
      </c>
      <c r="AV465" s="87">
        <f t="shared" si="445"/>
        <v>0.38418079096045199</v>
      </c>
      <c r="AW465" s="313"/>
      <c r="AX465" s="112">
        <v>9</v>
      </c>
      <c r="AY465" s="175" t="s">
        <v>360</v>
      </c>
      <c r="AZ465" s="176" t="s">
        <v>361</v>
      </c>
      <c r="BA465" s="83">
        <v>146180506</v>
      </c>
      <c r="BB465" s="84">
        <f>IFERROR(BA465/BA467,"-")</f>
        <v>3.0174177265449076E-2</v>
      </c>
      <c r="BC465" s="85">
        <v>1528</v>
      </c>
      <c r="BD465" s="86">
        <f t="shared" si="437"/>
        <v>95667.870418848164</v>
      </c>
      <c r="BE465" s="87">
        <f t="shared" si="446"/>
        <v>0.49820671666123245</v>
      </c>
      <c r="BF465" s="313"/>
      <c r="BG465" s="112">
        <v>9</v>
      </c>
      <c r="BH465" s="175" t="s">
        <v>368</v>
      </c>
      <c r="BI465" s="176" t="s">
        <v>369</v>
      </c>
      <c r="BJ465" s="83">
        <v>173123449</v>
      </c>
      <c r="BK465" s="84">
        <f>IFERROR(BJ465/BJ467,"-")</f>
        <v>2.950356677416633E-2</v>
      </c>
      <c r="BL465" s="85">
        <v>872</v>
      </c>
      <c r="BM465" s="86">
        <f t="shared" si="438"/>
        <v>198536.06536697247</v>
      </c>
      <c r="BN465" s="87">
        <f t="shared" si="447"/>
        <v>0.31032028469750889</v>
      </c>
      <c r="BO465" s="313"/>
      <c r="BP465" s="112">
        <v>9</v>
      </c>
      <c r="BQ465" s="175" t="s">
        <v>360</v>
      </c>
      <c r="BR465" s="176" t="s">
        <v>361</v>
      </c>
      <c r="BS465" s="83">
        <v>177662721</v>
      </c>
      <c r="BT465" s="84">
        <f>IFERROR(BS465/BS467,"-")</f>
        <v>3.1868544471888832E-2</v>
      </c>
      <c r="BU465" s="85">
        <v>1051</v>
      </c>
      <c r="BV465" s="86">
        <f t="shared" si="439"/>
        <v>169041.59942911513</v>
      </c>
      <c r="BW465" s="87">
        <f t="shared" si="448"/>
        <v>0.46218117854001761</v>
      </c>
      <c r="BX465" s="313"/>
      <c r="BY465" s="112">
        <v>9</v>
      </c>
      <c r="BZ465" s="175" t="s">
        <v>366</v>
      </c>
      <c r="CA465" s="176" t="s">
        <v>367</v>
      </c>
      <c r="CB465" s="83">
        <v>1817817449</v>
      </c>
      <c r="CC465" s="84">
        <f>IFERROR(CB465/CB467,"-")</f>
        <v>3.0633664150570315E-2</v>
      </c>
      <c r="CD465" s="85">
        <v>14019</v>
      </c>
      <c r="CE465" s="86">
        <f t="shared" si="440"/>
        <v>129668.12532990941</v>
      </c>
      <c r="CF465" s="87">
        <f t="shared" si="449"/>
        <v>0.19519632414369256</v>
      </c>
    </row>
    <row r="466" spans="2:84" ht="13.5" customHeight="1">
      <c r="B466" s="304"/>
      <c r="C466" s="318"/>
      <c r="D466" s="301"/>
      <c r="E466" s="88">
        <v>10</v>
      </c>
      <c r="F466" s="177" t="s">
        <v>350</v>
      </c>
      <c r="G466" s="178" t="s">
        <v>351</v>
      </c>
      <c r="H466" s="91">
        <v>640453688</v>
      </c>
      <c r="I466" s="92">
        <f>IFERROR(H466/H467,"-")</f>
        <v>2.5742076538505774E-2</v>
      </c>
      <c r="J466" s="93">
        <v>12959</v>
      </c>
      <c r="K466" s="94">
        <f t="shared" si="432"/>
        <v>49421.536229647347</v>
      </c>
      <c r="L466" s="95">
        <f t="shared" si="441"/>
        <v>0.26724546823121814</v>
      </c>
      <c r="M466" s="313"/>
      <c r="N466" s="113">
        <v>10</v>
      </c>
      <c r="O466" s="177" t="s">
        <v>346</v>
      </c>
      <c r="P466" s="178" t="s">
        <v>347</v>
      </c>
      <c r="Q466" s="91">
        <v>110873228</v>
      </c>
      <c r="R466" s="92">
        <f>IFERROR(Q466/Q467,"-")</f>
        <v>2.6515896539414167E-2</v>
      </c>
      <c r="S466" s="93">
        <v>3097</v>
      </c>
      <c r="T466" s="94">
        <f t="shared" si="433"/>
        <v>35800.202776880855</v>
      </c>
      <c r="U466" s="95">
        <f t="shared" si="442"/>
        <v>0.76867709108960036</v>
      </c>
      <c r="V466" s="313"/>
      <c r="W466" s="113">
        <v>10</v>
      </c>
      <c r="X466" s="177" t="s">
        <v>366</v>
      </c>
      <c r="Y466" s="178" t="s">
        <v>367</v>
      </c>
      <c r="Z466" s="91">
        <v>134455630</v>
      </c>
      <c r="AA466" s="92">
        <f>IFERROR(Z466/Z467,"-")</f>
        <v>2.6716649713050954E-2</v>
      </c>
      <c r="AB466" s="93">
        <v>995</v>
      </c>
      <c r="AC466" s="94">
        <f t="shared" si="434"/>
        <v>135131.28643216079</v>
      </c>
      <c r="AD466" s="95">
        <f t="shared" si="443"/>
        <v>0.2649094781682641</v>
      </c>
      <c r="AE466" s="313"/>
      <c r="AF466" s="113">
        <v>10</v>
      </c>
      <c r="AG466" s="177" t="s">
        <v>366</v>
      </c>
      <c r="AH466" s="178" t="s">
        <v>367</v>
      </c>
      <c r="AI466" s="91">
        <v>84839964</v>
      </c>
      <c r="AJ466" s="92">
        <f>IFERROR(AI466/AI467,"-")</f>
        <v>3.1114363491739995E-2</v>
      </c>
      <c r="AK466" s="93">
        <v>952</v>
      </c>
      <c r="AL466" s="94">
        <f t="shared" si="435"/>
        <v>89117.609243697472</v>
      </c>
      <c r="AM466" s="95">
        <f t="shared" si="444"/>
        <v>0.32075471698113206</v>
      </c>
      <c r="AN466" s="313"/>
      <c r="AO466" s="113">
        <v>10</v>
      </c>
      <c r="AP466" s="177" t="s">
        <v>358</v>
      </c>
      <c r="AQ466" s="178" t="s">
        <v>359</v>
      </c>
      <c r="AR466" s="91">
        <v>160155149</v>
      </c>
      <c r="AS466" s="92">
        <f>IFERROR(AR466/AR467,"-")</f>
        <v>2.5695460207871338E-2</v>
      </c>
      <c r="AT466" s="93">
        <v>1621</v>
      </c>
      <c r="AU466" s="94">
        <f t="shared" si="436"/>
        <v>98800.215299198026</v>
      </c>
      <c r="AV466" s="95">
        <f t="shared" si="445"/>
        <v>0.36632768361581919</v>
      </c>
      <c r="AW466" s="313"/>
      <c r="AX466" s="113">
        <v>10</v>
      </c>
      <c r="AY466" s="177" t="s">
        <v>400</v>
      </c>
      <c r="AZ466" s="178" t="s">
        <v>401</v>
      </c>
      <c r="BA466" s="91">
        <v>130937598</v>
      </c>
      <c r="BB466" s="92">
        <f>IFERROR(BA466/BA467,"-")</f>
        <v>2.7027778196116726E-2</v>
      </c>
      <c r="BC466" s="93">
        <v>1001</v>
      </c>
      <c r="BD466" s="94">
        <f t="shared" si="437"/>
        <v>130806.79120879121</v>
      </c>
      <c r="BE466" s="95">
        <f t="shared" si="446"/>
        <v>0.32637756765568959</v>
      </c>
      <c r="BF466" s="313"/>
      <c r="BG466" s="113">
        <v>10</v>
      </c>
      <c r="BH466" s="177" t="s">
        <v>370</v>
      </c>
      <c r="BI466" s="178" t="s">
        <v>371</v>
      </c>
      <c r="BJ466" s="91">
        <v>159603267</v>
      </c>
      <c r="BK466" s="92">
        <f>IFERROR(BJ466/BJ467,"-")</f>
        <v>2.7199467619834661E-2</v>
      </c>
      <c r="BL466" s="93">
        <v>1826</v>
      </c>
      <c r="BM466" s="94">
        <f t="shared" si="438"/>
        <v>87405.951259583788</v>
      </c>
      <c r="BN466" s="95">
        <f t="shared" si="447"/>
        <v>0.64982206405693954</v>
      </c>
      <c r="BO466" s="313"/>
      <c r="BP466" s="113">
        <v>10</v>
      </c>
      <c r="BQ466" s="177" t="s">
        <v>338</v>
      </c>
      <c r="BR466" s="178" t="s">
        <v>339</v>
      </c>
      <c r="BS466" s="91">
        <v>145118054</v>
      </c>
      <c r="BT466" s="92">
        <f>IFERROR(BS466/BS467,"-")</f>
        <v>2.6030790992855306E-2</v>
      </c>
      <c r="BU466" s="93">
        <v>458</v>
      </c>
      <c r="BV466" s="94">
        <f t="shared" si="439"/>
        <v>316851.64628820959</v>
      </c>
      <c r="BW466" s="95">
        <f t="shared" si="448"/>
        <v>0.20140721196130168</v>
      </c>
      <c r="BX466" s="313"/>
      <c r="BY466" s="113">
        <v>10</v>
      </c>
      <c r="BZ466" s="177" t="s">
        <v>354</v>
      </c>
      <c r="CA466" s="178" t="s">
        <v>355</v>
      </c>
      <c r="CB466" s="91">
        <v>1707524881</v>
      </c>
      <c r="CC466" s="92">
        <f>IFERROR(CB466/CB467,"-")</f>
        <v>2.8775025656218433E-2</v>
      </c>
      <c r="CD466" s="93">
        <v>21537</v>
      </c>
      <c r="CE466" s="94">
        <f t="shared" si="440"/>
        <v>79283.320843200068</v>
      </c>
      <c r="CF466" s="95">
        <f t="shared" si="449"/>
        <v>0.29987468671679196</v>
      </c>
    </row>
    <row r="467" spans="2:84" s="173" customFormat="1" ht="13.5" customHeight="1">
      <c r="B467" s="266"/>
      <c r="C467" s="320"/>
      <c r="D467" s="302"/>
      <c r="E467" s="96" t="s">
        <v>164</v>
      </c>
      <c r="F467" s="97"/>
      <c r="G467" s="98"/>
      <c r="H467" s="228">
        <v>24879643530</v>
      </c>
      <c r="I467" s="99" t="s">
        <v>292</v>
      </c>
      <c r="J467" s="100">
        <v>44781</v>
      </c>
      <c r="K467" s="49">
        <f t="shared" si="432"/>
        <v>555584.81342533662</v>
      </c>
      <c r="L467" s="101">
        <f t="shared" si="441"/>
        <v>0.92349095708481987</v>
      </c>
      <c r="M467" s="314"/>
      <c r="N467" s="96" t="s">
        <v>164</v>
      </c>
      <c r="O467" s="97"/>
      <c r="P467" s="98"/>
      <c r="Q467" s="228">
        <v>4181387110</v>
      </c>
      <c r="R467" s="99" t="s">
        <v>292</v>
      </c>
      <c r="S467" s="100">
        <v>4012</v>
      </c>
      <c r="T467" s="49">
        <f t="shared" si="433"/>
        <v>1042220.1171485543</v>
      </c>
      <c r="U467" s="101">
        <f t="shared" si="442"/>
        <v>0.99578059071729963</v>
      </c>
      <c r="V467" s="314"/>
      <c r="W467" s="96" t="s">
        <v>164</v>
      </c>
      <c r="X467" s="97"/>
      <c r="Y467" s="98"/>
      <c r="Z467" s="228">
        <v>5032653100</v>
      </c>
      <c r="AA467" s="99" t="s">
        <v>292</v>
      </c>
      <c r="AB467" s="100">
        <v>3739</v>
      </c>
      <c r="AC467" s="49">
        <f t="shared" si="434"/>
        <v>1345989.0612463225</v>
      </c>
      <c r="AD467" s="101">
        <f t="shared" si="443"/>
        <v>0.99547390841320549</v>
      </c>
      <c r="AE467" s="314"/>
      <c r="AF467" s="96" t="s">
        <v>164</v>
      </c>
      <c r="AG467" s="97"/>
      <c r="AH467" s="98"/>
      <c r="AI467" s="228">
        <v>2726713790</v>
      </c>
      <c r="AJ467" s="99" t="s">
        <v>292</v>
      </c>
      <c r="AK467" s="100">
        <v>2932</v>
      </c>
      <c r="AL467" s="49">
        <f t="shared" si="435"/>
        <v>929984.23942701227</v>
      </c>
      <c r="AM467" s="101">
        <f t="shared" si="444"/>
        <v>0.9878706199460916</v>
      </c>
      <c r="AN467" s="314"/>
      <c r="AO467" s="96" t="s">
        <v>164</v>
      </c>
      <c r="AP467" s="97"/>
      <c r="AQ467" s="98"/>
      <c r="AR467" s="228">
        <v>6232818860</v>
      </c>
      <c r="AS467" s="99" t="s">
        <v>292</v>
      </c>
      <c r="AT467" s="100">
        <v>4372</v>
      </c>
      <c r="AU467" s="49">
        <f t="shared" si="436"/>
        <v>1425621.8801463861</v>
      </c>
      <c r="AV467" s="101">
        <f t="shared" si="445"/>
        <v>0.9880225988700565</v>
      </c>
      <c r="AW467" s="314"/>
      <c r="AX467" s="96" t="s">
        <v>164</v>
      </c>
      <c r="AY467" s="97"/>
      <c r="AZ467" s="98"/>
      <c r="BA467" s="228">
        <v>4844556480</v>
      </c>
      <c r="BB467" s="99" t="s">
        <v>292</v>
      </c>
      <c r="BC467" s="100">
        <v>3015</v>
      </c>
      <c r="BD467" s="49">
        <f t="shared" si="437"/>
        <v>1606818.0696517413</v>
      </c>
      <c r="BE467" s="101">
        <f t="shared" si="446"/>
        <v>0.98304532116074339</v>
      </c>
      <c r="BF467" s="314"/>
      <c r="BG467" s="96" t="s">
        <v>164</v>
      </c>
      <c r="BH467" s="97"/>
      <c r="BI467" s="98"/>
      <c r="BJ467" s="228">
        <v>5867882020</v>
      </c>
      <c r="BK467" s="99" t="s">
        <v>292</v>
      </c>
      <c r="BL467" s="100">
        <v>2756</v>
      </c>
      <c r="BM467" s="49">
        <f t="shared" si="438"/>
        <v>2129129.9056603773</v>
      </c>
      <c r="BN467" s="101">
        <f t="shared" si="447"/>
        <v>0.98078291814946617</v>
      </c>
      <c r="BO467" s="314"/>
      <c r="BP467" s="96" t="s">
        <v>164</v>
      </c>
      <c r="BQ467" s="97"/>
      <c r="BR467" s="98"/>
      <c r="BS467" s="228">
        <v>5574861480</v>
      </c>
      <c r="BT467" s="99" t="s">
        <v>292</v>
      </c>
      <c r="BU467" s="100">
        <v>2242</v>
      </c>
      <c r="BV467" s="49">
        <f t="shared" si="439"/>
        <v>2486557.3059768062</v>
      </c>
      <c r="BW467" s="101">
        <f t="shared" si="448"/>
        <v>0.98592788038698331</v>
      </c>
      <c r="BX467" s="314"/>
      <c r="BY467" s="96" t="s">
        <v>164</v>
      </c>
      <c r="BZ467" s="97"/>
      <c r="CA467" s="98"/>
      <c r="CB467" s="228">
        <v>59340516370</v>
      </c>
      <c r="CC467" s="99" t="s">
        <v>292</v>
      </c>
      <c r="CD467" s="100">
        <v>67849</v>
      </c>
      <c r="CE467" s="49">
        <f t="shared" si="440"/>
        <v>874596.77180208999</v>
      </c>
      <c r="CF467" s="101">
        <f t="shared" si="449"/>
        <v>0.94470899470899472</v>
      </c>
    </row>
    <row r="468" spans="2:84" ht="13.5" customHeight="1">
      <c r="B468" s="303">
        <v>43</v>
      </c>
      <c r="C468" s="317" t="s">
        <v>8</v>
      </c>
      <c r="D468" s="305">
        <f>CK48</f>
        <v>30046</v>
      </c>
      <c r="E468" s="72">
        <v>1</v>
      </c>
      <c r="F468" s="73" t="s">
        <v>336</v>
      </c>
      <c r="G468" s="74" t="s">
        <v>337</v>
      </c>
      <c r="H468" s="75">
        <v>1180347347</v>
      </c>
      <c r="I468" s="76">
        <f>IFERROR(H468/H478,"-")</f>
        <v>6.9974798179061659E-2</v>
      </c>
      <c r="J468" s="77">
        <v>11388</v>
      </c>
      <c r="K468" s="78">
        <f t="shared" si="432"/>
        <v>103648.34448542325</v>
      </c>
      <c r="L468" s="79">
        <f t="shared" ref="L468:L478" si="450">IFERROR(J468/$CK$48,0)</f>
        <v>0.37901883778206752</v>
      </c>
      <c r="M468" s="315">
        <f>CL48</f>
        <v>2164</v>
      </c>
      <c r="N468" s="195">
        <v>1</v>
      </c>
      <c r="O468" s="73" t="s">
        <v>336</v>
      </c>
      <c r="P468" s="74" t="s">
        <v>337</v>
      </c>
      <c r="Q468" s="75">
        <v>194485492</v>
      </c>
      <c r="R468" s="76">
        <f>IFERROR(Q468/Q478,"-")</f>
        <v>8.0477236064702612E-2</v>
      </c>
      <c r="S468" s="77">
        <v>1324</v>
      </c>
      <c r="T468" s="78">
        <f t="shared" si="433"/>
        <v>146892.3655589124</v>
      </c>
      <c r="U468" s="79">
        <f t="shared" ref="U468:U478" si="451">IFERROR(S468/$CL$48,0)</f>
        <v>0.61182994454713491</v>
      </c>
      <c r="V468" s="315">
        <f>CM48</f>
        <v>1570</v>
      </c>
      <c r="W468" s="195">
        <v>1</v>
      </c>
      <c r="X468" s="73" t="s">
        <v>336</v>
      </c>
      <c r="Y468" s="74" t="s">
        <v>337</v>
      </c>
      <c r="Z468" s="75">
        <v>182818839</v>
      </c>
      <c r="AA468" s="76">
        <f>IFERROR(Z468/Z478,"-")</f>
        <v>9.4977983587459153E-2</v>
      </c>
      <c r="AB468" s="77">
        <v>971</v>
      </c>
      <c r="AC468" s="78">
        <f t="shared" si="434"/>
        <v>188278.92790937179</v>
      </c>
      <c r="AD468" s="79">
        <f t="shared" ref="AD468:AD478" si="452">IFERROR(AB468/$CM$48,0)</f>
        <v>0.61847133757961781</v>
      </c>
      <c r="AE468" s="315">
        <f>CN48</f>
        <v>3033</v>
      </c>
      <c r="AF468" s="195">
        <v>1</v>
      </c>
      <c r="AG468" s="73" t="s">
        <v>356</v>
      </c>
      <c r="AH468" s="74" t="s">
        <v>357</v>
      </c>
      <c r="AI468" s="75">
        <v>360161998</v>
      </c>
      <c r="AJ468" s="76">
        <f>IFERROR(AI468/AI478,"-")</f>
        <v>9.4911393500923577E-2</v>
      </c>
      <c r="AK468" s="77">
        <v>929</v>
      </c>
      <c r="AL468" s="78">
        <f t="shared" si="435"/>
        <v>387687.83423035522</v>
      </c>
      <c r="AM468" s="79">
        <f t="shared" ref="AM468:AM478" si="453">IFERROR(AK468/$CN$48,0)</f>
        <v>0.30629739531816685</v>
      </c>
      <c r="AN468" s="315">
        <f>CO48</f>
        <v>2150</v>
      </c>
      <c r="AO468" s="195">
        <v>1</v>
      </c>
      <c r="AP468" s="73" t="s">
        <v>356</v>
      </c>
      <c r="AQ468" s="74" t="s">
        <v>357</v>
      </c>
      <c r="AR468" s="75">
        <v>282719405</v>
      </c>
      <c r="AS468" s="76">
        <f>IFERROR(AR468/AR478,"-")</f>
        <v>8.326272366401237E-2</v>
      </c>
      <c r="AT468" s="77">
        <v>681</v>
      </c>
      <c r="AU468" s="78">
        <f t="shared" si="436"/>
        <v>415153.31130690163</v>
      </c>
      <c r="AV468" s="79">
        <f t="shared" ref="AV468:AV478" si="454">IFERROR(AT468/$CO$48,0)</f>
        <v>0.31674418604651161</v>
      </c>
      <c r="AW468" s="315">
        <f>CP48</f>
        <v>1778</v>
      </c>
      <c r="AX468" s="195">
        <v>1</v>
      </c>
      <c r="AY468" s="73" t="s">
        <v>356</v>
      </c>
      <c r="AZ468" s="74" t="s">
        <v>357</v>
      </c>
      <c r="BA468" s="75">
        <v>259719008</v>
      </c>
      <c r="BB468" s="76">
        <f>IFERROR(BA468/BA478,"-")</f>
        <v>8.0608513297109732E-2</v>
      </c>
      <c r="BC468" s="77">
        <v>583</v>
      </c>
      <c r="BD468" s="78">
        <f t="shared" si="437"/>
        <v>445487.14922813035</v>
      </c>
      <c r="BE468" s="79">
        <f t="shared" ref="BE468:BE478" si="455">IFERROR(BC468/$CP$48,0)</f>
        <v>0.32789651293588301</v>
      </c>
      <c r="BF468" s="315">
        <f>CQ48</f>
        <v>1812</v>
      </c>
      <c r="BG468" s="195">
        <v>1</v>
      </c>
      <c r="BH468" s="73" t="s">
        <v>356</v>
      </c>
      <c r="BI468" s="74" t="s">
        <v>357</v>
      </c>
      <c r="BJ468" s="75">
        <v>352075695</v>
      </c>
      <c r="BK468" s="76">
        <f>IFERROR(BJ468/BJ478,"-")</f>
        <v>8.6540816129989553E-2</v>
      </c>
      <c r="BL468" s="77">
        <v>572</v>
      </c>
      <c r="BM468" s="78">
        <f t="shared" si="438"/>
        <v>615516.94930069929</v>
      </c>
      <c r="BN468" s="79">
        <f t="shared" ref="BN468:BN478" si="456">IFERROR(BL468/$CQ$48,0)</f>
        <v>0.31567328918322296</v>
      </c>
      <c r="BO468" s="315">
        <f>CR48</f>
        <v>1395</v>
      </c>
      <c r="BP468" s="195">
        <v>1</v>
      </c>
      <c r="BQ468" s="73" t="s">
        <v>364</v>
      </c>
      <c r="BR468" s="74" t="s">
        <v>365</v>
      </c>
      <c r="BS468" s="75">
        <v>369770053</v>
      </c>
      <c r="BT468" s="76">
        <f>IFERROR(BS468/BS478,"-")</f>
        <v>0.1076975870131472</v>
      </c>
      <c r="BU468" s="77">
        <v>879</v>
      </c>
      <c r="BV468" s="78">
        <f t="shared" si="439"/>
        <v>420671.27758816839</v>
      </c>
      <c r="BW468" s="79">
        <f t="shared" ref="BW468:BW478" si="457">IFERROR(BU468/$CR$48,0)</f>
        <v>0.63010752688172045</v>
      </c>
      <c r="BX468" s="315">
        <f>CS48</f>
        <v>43948</v>
      </c>
      <c r="BY468" s="195">
        <v>1</v>
      </c>
      <c r="BZ468" s="73" t="s">
        <v>336</v>
      </c>
      <c r="CA468" s="74" t="s">
        <v>337</v>
      </c>
      <c r="CB468" s="75">
        <v>2828988997</v>
      </c>
      <c r="CC468" s="76">
        <f>IFERROR(CB468/CB478,"-")</f>
        <v>7.2308972075893457E-2</v>
      </c>
      <c r="CD468" s="77">
        <v>20452</v>
      </c>
      <c r="CE468" s="78">
        <f t="shared" si="440"/>
        <v>138323.34231371016</v>
      </c>
      <c r="CF468" s="79">
        <f t="shared" ref="CF468:CF478" si="458">IFERROR(CD468/$CS$48,0)</f>
        <v>0.46536816237371437</v>
      </c>
    </row>
    <row r="469" spans="2:84" ht="13.5" customHeight="1">
      <c r="B469" s="304"/>
      <c r="C469" s="318"/>
      <c r="D469" s="301"/>
      <c r="E469" s="80">
        <v>2</v>
      </c>
      <c r="F469" s="175" t="s">
        <v>338</v>
      </c>
      <c r="G469" s="176" t="s">
        <v>339</v>
      </c>
      <c r="H469" s="83">
        <v>1097373640</v>
      </c>
      <c r="I469" s="84">
        <f>IFERROR(H469/H478,"-")</f>
        <v>6.5055849179641745E-2</v>
      </c>
      <c r="J469" s="85">
        <v>7998</v>
      </c>
      <c r="K469" s="86">
        <f t="shared" si="432"/>
        <v>137206.00650162541</v>
      </c>
      <c r="L469" s="87">
        <f t="shared" si="450"/>
        <v>0.26619183917992412</v>
      </c>
      <c r="M469" s="313"/>
      <c r="N469" s="112">
        <v>2</v>
      </c>
      <c r="O469" s="175" t="s">
        <v>356</v>
      </c>
      <c r="P469" s="176" t="s">
        <v>357</v>
      </c>
      <c r="Q469" s="83">
        <v>149690568</v>
      </c>
      <c r="R469" s="84">
        <f>IFERROR(Q469/Q478,"-")</f>
        <v>6.1941294714134357E-2</v>
      </c>
      <c r="S469" s="85">
        <v>615</v>
      </c>
      <c r="T469" s="86">
        <f t="shared" si="433"/>
        <v>243399.2975609756</v>
      </c>
      <c r="U469" s="87">
        <f t="shared" si="451"/>
        <v>0.28419593345656191</v>
      </c>
      <c r="V469" s="313"/>
      <c r="W469" s="112">
        <v>2</v>
      </c>
      <c r="X469" s="175" t="s">
        <v>344</v>
      </c>
      <c r="Y469" s="176" t="s">
        <v>345</v>
      </c>
      <c r="Z469" s="83">
        <v>163144314</v>
      </c>
      <c r="AA469" s="84">
        <f>IFERROR(Z469/Z478,"-")</f>
        <v>8.4756680778829821E-2</v>
      </c>
      <c r="AB469" s="85">
        <v>233</v>
      </c>
      <c r="AC469" s="86">
        <f t="shared" si="434"/>
        <v>700190.18884120171</v>
      </c>
      <c r="AD469" s="87">
        <f t="shared" si="452"/>
        <v>0.14840764331210191</v>
      </c>
      <c r="AE469" s="313"/>
      <c r="AF469" s="112">
        <v>2</v>
      </c>
      <c r="AG469" s="175" t="s">
        <v>336</v>
      </c>
      <c r="AH469" s="176" t="s">
        <v>337</v>
      </c>
      <c r="AI469" s="83">
        <v>312357519</v>
      </c>
      <c r="AJ469" s="84">
        <f>IFERROR(AI469/AI478,"-")</f>
        <v>8.2313757596328113E-2</v>
      </c>
      <c r="AK469" s="85">
        <v>1952</v>
      </c>
      <c r="AL469" s="86">
        <f t="shared" si="435"/>
        <v>160019.22079918033</v>
      </c>
      <c r="AM469" s="87">
        <f t="shared" si="453"/>
        <v>0.64358720738542696</v>
      </c>
      <c r="AN469" s="313"/>
      <c r="AO469" s="112">
        <v>2</v>
      </c>
      <c r="AP469" s="175" t="s">
        <v>344</v>
      </c>
      <c r="AQ469" s="176" t="s">
        <v>345</v>
      </c>
      <c r="AR469" s="83">
        <v>231411583</v>
      </c>
      <c r="AS469" s="84">
        <f>IFERROR(AR469/AR478,"-")</f>
        <v>6.8152232734009416E-2</v>
      </c>
      <c r="AT469" s="85">
        <v>389</v>
      </c>
      <c r="AU469" s="86">
        <f t="shared" si="436"/>
        <v>594888.38817480719</v>
      </c>
      <c r="AV469" s="87">
        <f t="shared" si="454"/>
        <v>0.18093023255813953</v>
      </c>
      <c r="AW469" s="313"/>
      <c r="AX469" s="112">
        <v>2</v>
      </c>
      <c r="AY469" s="175" t="s">
        <v>336</v>
      </c>
      <c r="AZ469" s="176" t="s">
        <v>337</v>
      </c>
      <c r="BA469" s="83">
        <v>248618895</v>
      </c>
      <c r="BB469" s="84">
        <f>IFERROR(BA469/BA478,"-")</f>
        <v>7.71633915355176E-2</v>
      </c>
      <c r="BC469" s="85">
        <v>1203</v>
      </c>
      <c r="BD469" s="86">
        <f t="shared" si="437"/>
        <v>206665.74812967581</v>
      </c>
      <c r="BE469" s="87">
        <f t="shared" si="455"/>
        <v>0.67660292463442073</v>
      </c>
      <c r="BF469" s="313"/>
      <c r="BG469" s="112">
        <v>2</v>
      </c>
      <c r="BH469" s="175" t="s">
        <v>364</v>
      </c>
      <c r="BI469" s="176" t="s">
        <v>365</v>
      </c>
      <c r="BJ469" s="83">
        <v>320666308</v>
      </c>
      <c r="BK469" s="84">
        <f>IFERROR(BJ469/BJ478,"-")</f>
        <v>7.8820334359378588E-2</v>
      </c>
      <c r="BL469" s="85">
        <v>1019</v>
      </c>
      <c r="BM469" s="86">
        <f t="shared" si="438"/>
        <v>314687.25024533854</v>
      </c>
      <c r="BN469" s="87">
        <f t="shared" si="456"/>
        <v>0.5623620309050773</v>
      </c>
      <c r="BO469" s="313"/>
      <c r="BP469" s="112">
        <v>2</v>
      </c>
      <c r="BQ469" s="175" t="s">
        <v>362</v>
      </c>
      <c r="BR469" s="176" t="s">
        <v>363</v>
      </c>
      <c r="BS469" s="83">
        <v>259351182</v>
      </c>
      <c r="BT469" s="84">
        <f>IFERROR(BS469/BS478,"-")</f>
        <v>7.5537475963224035E-2</v>
      </c>
      <c r="BU469" s="85">
        <v>650</v>
      </c>
      <c r="BV469" s="86">
        <f t="shared" si="439"/>
        <v>399001.81846153847</v>
      </c>
      <c r="BW469" s="87">
        <f t="shared" si="457"/>
        <v>0.46594982078853048</v>
      </c>
      <c r="BX469" s="313"/>
      <c r="BY469" s="112">
        <v>2</v>
      </c>
      <c r="BZ469" s="175" t="s">
        <v>338</v>
      </c>
      <c r="CA469" s="176" t="s">
        <v>339</v>
      </c>
      <c r="CB469" s="83">
        <v>2110560687</v>
      </c>
      <c r="CC469" s="84">
        <f>IFERROR(CB469/CB478,"-")</f>
        <v>5.394594109153459E-2</v>
      </c>
      <c r="CD469" s="85">
        <v>11527</v>
      </c>
      <c r="CE469" s="86">
        <f t="shared" si="440"/>
        <v>183097.13602845493</v>
      </c>
      <c r="CF469" s="87">
        <f t="shared" si="458"/>
        <v>0.26228724856648766</v>
      </c>
    </row>
    <row r="470" spans="2:84" ht="13.5" customHeight="1">
      <c r="B470" s="304"/>
      <c r="C470" s="318"/>
      <c r="D470" s="301"/>
      <c r="E470" s="80">
        <v>3</v>
      </c>
      <c r="F470" s="175" t="s">
        <v>340</v>
      </c>
      <c r="G470" s="176" t="s">
        <v>341</v>
      </c>
      <c r="H470" s="83">
        <v>794461886</v>
      </c>
      <c r="I470" s="84">
        <f>IFERROR(H470/H478,"-")</f>
        <v>4.7098263299444422E-2</v>
      </c>
      <c r="J470" s="85">
        <v>14697</v>
      </c>
      <c r="K470" s="86">
        <f t="shared" si="432"/>
        <v>54056.058107096687</v>
      </c>
      <c r="L470" s="87">
        <f t="shared" si="450"/>
        <v>0.48914997004592958</v>
      </c>
      <c r="M470" s="313"/>
      <c r="N470" s="112">
        <v>3</v>
      </c>
      <c r="O470" s="175" t="s">
        <v>338</v>
      </c>
      <c r="P470" s="176" t="s">
        <v>339</v>
      </c>
      <c r="Q470" s="83">
        <v>134645460</v>
      </c>
      <c r="R470" s="84">
        <f>IFERROR(Q470/Q478,"-")</f>
        <v>5.5715695592658772E-2</v>
      </c>
      <c r="S470" s="85">
        <v>652</v>
      </c>
      <c r="T470" s="86">
        <f t="shared" si="433"/>
        <v>206511.4417177914</v>
      </c>
      <c r="U470" s="87">
        <f t="shared" si="451"/>
        <v>0.30129390018484287</v>
      </c>
      <c r="V470" s="313"/>
      <c r="W470" s="112">
        <v>3</v>
      </c>
      <c r="X470" s="175" t="s">
        <v>356</v>
      </c>
      <c r="Y470" s="176" t="s">
        <v>357</v>
      </c>
      <c r="Z470" s="83">
        <v>106696452</v>
      </c>
      <c r="AA470" s="84">
        <f>IFERROR(Z470/Z478,"-")</f>
        <v>5.5430905930302532E-2</v>
      </c>
      <c r="AB470" s="85">
        <v>546</v>
      </c>
      <c r="AC470" s="86">
        <f t="shared" si="434"/>
        <v>195414.74725274724</v>
      </c>
      <c r="AD470" s="87">
        <f t="shared" si="452"/>
        <v>0.34777070063694265</v>
      </c>
      <c r="AE470" s="313"/>
      <c r="AF470" s="112">
        <v>3</v>
      </c>
      <c r="AG470" s="175" t="s">
        <v>338</v>
      </c>
      <c r="AH470" s="176" t="s">
        <v>339</v>
      </c>
      <c r="AI470" s="83">
        <v>206524679</v>
      </c>
      <c r="AJ470" s="84">
        <f>IFERROR(AI470/AI478,"-")</f>
        <v>5.4424245714621247E-2</v>
      </c>
      <c r="AK470" s="85">
        <v>788</v>
      </c>
      <c r="AL470" s="86">
        <f t="shared" si="435"/>
        <v>262087.15609137056</v>
      </c>
      <c r="AM470" s="87">
        <f t="shared" si="453"/>
        <v>0.25980877019452686</v>
      </c>
      <c r="AN470" s="313"/>
      <c r="AO470" s="112">
        <v>3</v>
      </c>
      <c r="AP470" s="175" t="s">
        <v>338</v>
      </c>
      <c r="AQ470" s="176" t="s">
        <v>339</v>
      </c>
      <c r="AR470" s="83">
        <v>224007473</v>
      </c>
      <c r="AS470" s="84">
        <f>IFERROR(AR470/AR478,"-")</f>
        <v>6.5971673656686963E-2</v>
      </c>
      <c r="AT470" s="85">
        <v>592</v>
      </c>
      <c r="AU470" s="86">
        <f t="shared" si="436"/>
        <v>378391.00168918917</v>
      </c>
      <c r="AV470" s="87">
        <f t="shared" si="454"/>
        <v>0.27534883720930231</v>
      </c>
      <c r="AW470" s="313"/>
      <c r="AX470" s="112">
        <v>3</v>
      </c>
      <c r="AY470" s="175" t="s">
        <v>364</v>
      </c>
      <c r="AZ470" s="176" t="s">
        <v>365</v>
      </c>
      <c r="BA470" s="83">
        <v>194575861</v>
      </c>
      <c r="BB470" s="84">
        <f>IFERROR(BA470/BA478,"-")</f>
        <v>6.0390153957137684E-2</v>
      </c>
      <c r="BC470" s="85">
        <v>886</v>
      </c>
      <c r="BD470" s="86">
        <f t="shared" si="437"/>
        <v>219611.58126410836</v>
      </c>
      <c r="BE470" s="87">
        <f t="shared" si="455"/>
        <v>0.4983127109111361</v>
      </c>
      <c r="BF470" s="313"/>
      <c r="BG470" s="112">
        <v>3</v>
      </c>
      <c r="BH470" s="175" t="s">
        <v>362</v>
      </c>
      <c r="BI470" s="176" t="s">
        <v>363</v>
      </c>
      <c r="BJ470" s="83">
        <v>271713251</v>
      </c>
      <c r="BK470" s="84">
        <f>IFERROR(BJ470/BJ478,"-")</f>
        <v>6.678758809202294E-2</v>
      </c>
      <c r="BL470" s="85">
        <v>804</v>
      </c>
      <c r="BM470" s="86">
        <f t="shared" si="438"/>
        <v>337951.80472636817</v>
      </c>
      <c r="BN470" s="87">
        <f t="shared" si="456"/>
        <v>0.44370860927152317</v>
      </c>
      <c r="BO470" s="313"/>
      <c r="BP470" s="112">
        <v>3</v>
      </c>
      <c r="BQ470" s="175" t="s">
        <v>336</v>
      </c>
      <c r="BR470" s="176" t="s">
        <v>337</v>
      </c>
      <c r="BS470" s="83">
        <v>228563028</v>
      </c>
      <c r="BT470" s="84">
        <f>IFERROR(BS470/BS478,"-")</f>
        <v>6.6570254665859599E-2</v>
      </c>
      <c r="BU470" s="85">
        <v>946</v>
      </c>
      <c r="BV470" s="86">
        <f t="shared" si="439"/>
        <v>241609.96617336152</v>
      </c>
      <c r="BW470" s="87">
        <f t="shared" si="457"/>
        <v>0.67813620071684588</v>
      </c>
      <c r="BX470" s="313"/>
      <c r="BY470" s="112">
        <v>3</v>
      </c>
      <c r="BZ470" s="175" t="s">
        <v>356</v>
      </c>
      <c r="CA470" s="176" t="s">
        <v>357</v>
      </c>
      <c r="CB470" s="83">
        <v>1977700708</v>
      </c>
      <c r="CC470" s="84">
        <f>IFERROR(CB470/CB478,"-")</f>
        <v>5.0550039403085993E-2</v>
      </c>
      <c r="CD470" s="85">
        <v>7795</v>
      </c>
      <c r="CE470" s="86">
        <f t="shared" si="440"/>
        <v>253714.01000641438</v>
      </c>
      <c r="CF470" s="87">
        <f t="shared" si="458"/>
        <v>0.17736870847365069</v>
      </c>
    </row>
    <row r="471" spans="2:84" ht="13.5" customHeight="1">
      <c r="B471" s="304"/>
      <c r="C471" s="318"/>
      <c r="D471" s="301"/>
      <c r="E471" s="80">
        <v>4</v>
      </c>
      <c r="F471" s="102" t="s">
        <v>342</v>
      </c>
      <c r="G471" s="176" t="s">
        <v>343</v>
      </c>
      <c r="H471" s="83">
        <v>770127523</v>
      </c>
      <c r="I471" s="84">
        <f>IFERROR(H471/H478,"-")</f>
        <v>4.5655643765398886E-2</v>
      </c>
      <c r="J471" s="85">
        <v>15463</v>
      </c>
      <c r="K471" s="86">
        <f t="shared" si="432"/>
        <v>49804.534889736788</v>
      </c>
      <c r="L471" s="87">
        <f t="shared" si="450"/>
        <v>0.51464421220794776</v>
      </c>
      <c r="M471" s="313"/>
      <c r="N471" s="112">
        <v>4</v>
      </c>
      <c r="O471" s="102" t="s">
        <v>354</v>
      </c>
      <c r="P471" s="176" t="s">
        <v>355</v>
      </c>
      <c r="Q471" s="83">
        <v>108324665</v>
      </c>
      <c r="R471" s="84">
        <f>IFERROR(Q471/Q478,"-")</f>
        <v>4.4824267081242382E-2</v>
      </c>
      <c r="S471" s="85">
        <v>1104</v>
      </c>
      <c r="T471" s="86">
        <f t="shared" si="433"/>
        <v>98120.167572463775</v>
      </c>
      <c r="U471" s="87">
        <f t="shared" si="451"/>
        <v>0.5101663585951941</v>
      </c>
      <c r="V471" s="313"/>
      <c r="W471" s="112">
        <v>4</v>
      </c>
      <c r="X471" s="102" t="s">
        <v>338</v>
      </c>
      <c r="Y471" s="176" t="s">
        <v>339</v>
      </c>
      <c r="Z471" s="83">
        <v>92377731</v>
      </c>
      <c r="AA471" s="84">
        <f>IFERROR(Z471/Z478,"-")</f>
        <v>4.7992048668270539E-2</v>
      </c>
      <c r="AB471" s="85">
        <v>452</v>
      </c>
      <c r="AC471" s="86">
        <f t="shared" si="434"/>
        <v>204375.51106194689</v>
      </c>
      <c r="AD471" s="87">
        <f t="shared" si="452"/>
        <v>0.28789808917197451</v>
      </c>
      <c r="AE471" s="313"/>
      <c r="AF471" s="112">
        <v>4</v>
      </c>
      <c r="AG471" s="102" t="s">
        <v>340</v>
      </c>
      <c r="AH471" s="176" t="s">
        <v>341</v>
      </c>
      <c r="AI471" s="83">
        <v>168731095</v>
      </c>
      <c r="AJ471" s="84">
        <f>IFERROR(AI471/AI478,"-")</f>
        <v>4.4464722659015007E-2</v>
      </c>
      <c r="AK471" s="85">
        <v>2112</v>
      </c>
      <c r="AL471" s="86">
        <f t="shared" si="435"/>
        <v>79891.616950757569</v>
      </c>
      <c r="AM471" s="87">
        <f t="shared" si="453"/>
        <v>0.69634025717111769</v>
      </c>
      <c r="AN471" s="313"/>
      <c r="AO471" s="112">
        <v>4</v>
      </c>
      <c r="AP471" s="102" t="s">
        <v>336</v>
      </c>
      <c r="AQ471" s="176" t="s">
        <v>337</v>
      </c>
      <c r="AR471" s="83">
        <v>213415936</v>
      </c>
      <c r="AS471" s="84">
        <f>IFERROR(AR471/AR478,"-")</f>
        <v>6.2852396370403199E-2</v>
      </c>
      <c r="AT471" s="85">
        <v>1447</v>
      </c>
      <c r="AU471" s="86">
        <f t="shared" si="436"/>
        <v>147488.55286800276</v>
      </c>
      <c r="AV471" s="87">
        <f t="shared" si="454"/>
        <v>0.6730232558139535</v>
      </c>
      <c r="AW471" s="313"/>
      <c r="AX471" s="112">
        <v>4</v>
      </c>
      <c r="AY471" s="102" t="s">
        <v>366</v>
      </c>
      <c r="AZ471" s="176" t="s">
        <v>367</v>
      </c>
      <c r="BA471" s="83">
        <v>177722489</v>
      </c>
      <c r="BB471" s="84">
        <f>IFERROR(BA471/BA478,"-")</f>
        <v>5.5159403726630349E-2</v>
      </c>
      <c r="BC471" s="85">
        <v>586</v>
      </c>
      <c r="BD471" s="86">
        <f t="shared" si="437"/>
        <v>303280.69795221841</v>
      </c>
      <c r="BE471" s="87">
        <f t="shared" si="455"/>
        <v>0.32958380202474691</v>
      </c>
      <c r="BF471" s="313"/>
      <c r="BG471" s="112">
        <v>4</v>
      </c>
      <c r="BH471" s="102" t="s">
        <v>336</v>
      </c>
      <c r="BI471" s="176" t="s">
        <v>337</v>
      </c>
      <c r="BJ471" s="83">
        <v>268381941</v>
      </c>
      <c r="BK471" s="84">
        <f>IFERROR(BJ471/BJ478,"-")</f>
        <v>6.59687463194263E-2</v>
      </c>
      <c r="BL471" s="85">
        <v>1221</v>
      </c>
      <c r="BM471" s="86">
        <f t="shared" si="438"/>
        <v>219805.02948402948</v>
      </c>
      <c r="BN471" s="87">
        <f t="shared" si="456"/>
        <v>0.67384105960264906</v>
      </c>
      <c r="BO471" s="313"/>
      <c r="BP471" s="112">
        <v>4</v>
      </c>
      <c r="BQ471" s="102" t="s">
        <v>366</v>
      </c>
      <c r="BR471" s="176" t="s">
        <v>367</v>
      </c>
      <c r="BS471" s="83">
        <v>190656521</v>
      </c>
      <c r="BT471" s="84">
        <f>IFERROR(BS471/BS478,"-")</f>
        <v>5.5529773418458599E-2</v>
      </c>
      <c r="BU471" s="85">
        <v>467</v>
      </c>
      <c r="BV471" s="86">
        <f t="shared" si="439"/>
        <v>408258.07494646683</v>
      </c>
      <c r="BW471" s="87">
        <f t="shared" si="457"/>
        <v>0.33476702508960571</v>
      </c>
      <c r="BX471" s="313"/>
      <c r="BY471" s="112">
        <v>4</v>
      </c>
      <c r="BZ471" s="102" t="s">
        <v>340</v>
      </c>
      <c r="CA471" s="176" t="s">
        <v>341</v>
      </c>
      <c r="CB471" s="83">
        <v>1811712993</v>
      </c>
      <c r="CC471" s="84">
        <f>IFERROR(CB471/CB478,"-")</f>
        <v>4.6307392626585876E-2</v>
      </c>
      <c r="CD471" s="85">
        <v>25362</v>
      </c>
      <c r="CE471" s="86">
        <f t="shared" si="440"/>
        <v>71434.153181925722</v>
      </c>
      <c r="CF471" s="87">
        <f t="shared" si="458"/>
        <v>0.57709110767270411</v>
      </c>
    </row>
    <row r="472" spans="2:84" ht="13.5" customHeight="1">
      <c r="B472" s="304"/>
      <c r="C472" s="318"/>
      <c r="D472" s="301"/>
      <c r="E472" s="80">
        <v>5</v>
      </c>
      <c r="F472" s="175" t="s">
        <v>346</v>
      </c>
      <c r="G472" s="176" t="s">
        <v>347</v>
      </c>
      <c r="H472" s="83">
        <v>622451744</v>
      </c>
      <c r="I472" s="84">
        <f>IFERROR(H472/H478,"-")</f>
        <v>3.6900947228210232E-2</v>
      </c>
      <c r="J472" s="85">
        <v>17777</v>
      </c>
      <c r="K472" s="86">
        <f t="shared" si="432"/>
        <v>35014.442481858583</v>
      </c>
      <c r="L472" s="87">
        <f t="shared" si="450"/>
        <v>0.59165945550156429</v>
      </c>
      <c r="M472" s="313"/>
      <c r="N472" s="112">
        <v>5</v>
      </c>
      <c r="O472" s="175" t="s">
        <v>340</v>
      </c>
      <c r="P472" s="176" t="s">
        <v>341</v>
      </c>
      <c r="Q472" s="83">
        <v>98867519</v>
      </c>
      <c r="R472" s="84">
        <f>IFERROR(Q472/Q478,"-")</f>
        <v>4.0910941910744021E-2</v>
      </c>
      <c r="S472" s="85">
        <v>1540</v>
      </c>
      <c r="T472" s="86">
        <f t="shared" si="433"/>
        <v>64199.687662337659</v>
      </c>
      <c r="U472" s="87">
        <f t="shared" si="451"/>
        <v>0.71164510166358597</v>
      </c>
      <c r="V472" s="313"/>
      <c r="W472" s="112">
        <v>5</v>
      </c>
      <c r="X472" s="175" t="s">
        <v>340</v>
      </c>
      <c r="Y472" s="176" t="s">
        <v>341</v>
      </c>
      <c r="Z472" s="83">
        <v>82332933</v>
      </c>
      <c r="AA472" s="84">
        <f>IFERROR(Z472/Z478,"-")</f>
        <v>4.2773578488710204E-2</v>
      </c>
      <c r="AB472" s="85">
        <v>1203</v>
      </c>
      <c r="AC472" s="86">
        <f t="shared" si="434"/>
        <v>68439.678304239394</v>
      </c>
      <c r="AD472" s="87">
        <f t="shared" si="452"/>
        <v>0.76624203821656056</v>
      </c>
      <c r="AE472" s="313"/>
      <c r="AF472" s="112">
        <v>5</v>
      </c>
      <c r="AG472" s="175" t="s">
        <v>354</v>
      </c>
      <c r="AH472" s="176" t="s">
        <v>355</v>
      </c>
      <c r="AI472" s="83">
        <v>152861401</v>
      </c>
      <c r="AJ472" s="84">
        <f>IFERROR(AI472/AI478,"-")</f>
        <v>4.0282674635244202E-2</v>
      </c>
      <c r="AK472" s="85">
        <v>1253</v>
      </c>
      <c r="AL472" s="86">
        <f t="shared" si="435"/>
        <v>121996.32960893854</v>
      </c>
      <c r="AM472" s="87">
        <f t="shared" si="453"/>
        <v>0.41312232113419056</v>
      </c>
      <c r="AN472" s="313"/>
      <c r="AO472" s="112">
        <v>5</v>
      </c>
      <c r="AP472" s="175" t="s">
        <v>340</v>
      </c>
      <c r="AQ472" s="176" t="s">
        <v>341</v>
      </c>
      <c r="AR472" s="83">
        <v>148821172</v>
      </c>
      <c r="AS472" s="84">
        <f>IFERROR(AR472/AR478,"-")</f>
        <v>4.3828813659219659E-2</v>
      </c>
      <c r="AT472" s="85">
        <v>1667</v>
      </c>
      <c r="AU472" s="86">
        <f t="shared" si="436"/>
        <v>89274.848230353935</v>
      </c>
      <c r="AV472" s="87">
        <f t="shared" si="454"/>
        <v>0.77534883720930237</v>
      </c>
      <c r="AW472" s="313"/>
      <c r="AX472" s="112">
        <v>5</v>
      </c>
      <c r="AY472" s="175" t="s">
        <v>362</v>
      </c>
      <c r="AZ472" s="176" t="s">
        <v>363</v>
      </c>
      <c r="BA472" s="83">
        <v>167677219</v>
      </c>
      <c r="BB472" s="84">
        <f>IFERROR(BA472/BA478,"-")</f>
        <v>5.2041671656869563E-2</v>
      </c>
      <c r="BC472" s="85">
        <v>724</v>
      </c>
      <c r="BD472" s="86">
        <f t="shared" si="437"/>
        <v>231598.36878453038</v>
      </c>
      <c r="BE472" s="87">
        <f t="shared" si="455"/>
        <v>0.40719910011248595</v>
      </c>
      <c r="BF472" s="313"/>
      <c r="BG472" s="112">
        <v>5</v>
      </c>
      <c r="BH472" s="175" t="s">
        <v>366</v>
      </c>
      <c r="BI472" s="176" t="s">
        <v>367</v>
      </c>
      <c r="BJ472" s="83">
        <v>196551711</v>
      </c>
      <c r="BK472" s="84">
        <f>IFERROR(BJ472/BJ478,"-")</f>
        <v>4.8312751272665516E-2</v>
      </c>
      <c r="BL472" s="85">
        <v>564</v>
      </c>
      <c r="BM472" s="86">
        <f t="shared" si="438"/>
        <v>348495.94148936169</v>
      </c>
      <c r="BN472" s="87">
        <f t="shared" si="456"/>
        <v>0.31125827814569534</v>
      </c>
      <c r="BO472" s="313"/>
      <c r="BP472" s="112">
        <v>5</v>
      </c>
      <c r="BQ472" s="175" t="s">
        <v>340</v>
      </c>
      <c r="BR472" s="176" t="s">
        <v>341</v>
      </c>
      <c r="BS472" s="83">
        <v>172135883</v>
      </c>
      <c r="BT472" s="84">
        <f>IFERROR(BS472/BS478,"-")</f>
        <v>5.0135534468166966E-2</v>
      </c>
      <c r="BU472" s="85">
        <v>1183</v>
      </c>
      <c r="BV472" s="86">
        <f t="shared" si="439"/>
        <v>145507.93153000844</v>
      </c>
      <c r="BW472" s="87">
        <f t="shared" si="457"/>
        <v>0.84802867383512548</v>
      </c>
      <c r="BX472" s="313"/>
      <c r="BY472" s="112">
        <v>5</v>
      </c>
      <c r="BZ472" s="175" t="s">
        <v>364</v>
      </c>
      <c r="CA472" s="176" t="s">
        <v>365</v>
      </c>
      <c r="CB472" s="83">
        <v>1538018695</v>
      </c>
      <c r="CC472" s="84">
        <f>IFERROR(CB472/CB478,"-")</f>
        <v>3.9311765081763268E-2</v>
      </c>
      <c r="CD472" s="85">
        <v>12832</v>
      </c>
      <c r="CE472" s="86">
        <f t="shared" si="440"/>
        <v>119858.06538341646</v>
      </c>
      <c r="CF472" s="87">
        <f t="shared" si="458"/>
        <v>0.29198143260216619</v>
      </c>
    </row>
    <row r="473" spans="2:84" ht="13.5" customHeight="1">
      <c r="B473" s="304"/>
      <c r="C473" s="318"/>
      <c r="D473" s="301"/>
      <c r="E473" s="80">
        <v>6</v>
      </c>
      <c r="F473" s="102" t="s">
        <v>348</v>
      </c>
      <c r="G473" s="176" t="s">
        <v>349</v>
      </c>
      <c r="H473" s="83">
        <v>616339671</v>
      </c>
      <c r="I473" s="84">
        <f>IFERROR(H473/H478,"-")</f>
        <v>3.6538603825043599E-2</v>
      </c>
      <c r="J473" s="85">
        <v>13155</v>
      </c>
      <c r="K473" s="86">
        <f t="shared" si="432"/>
        <v>46852.12246294185</v>
      </c>
      <c r="L473" s="87">
        <f t="shared" si="450"/>
        <v>0.43782866271716703</v>
      </c>
      <c r="M473" s="313"/>
      <c r="N473" s="112">
        <v>6</v>
      </c>
      <c r="O473" s="102" t="s">
        <v>358</v>
      </c>
      <c r="P473" s="176" t="s">
        <v>359</v>
      </c>
      <c r="Q473" s="83">
        <v>95201165</v>
      </c>
      <c r="R473" s="84">
        <f>IFERROR(Q473/Q478,"-")</f>
        <v>3.9393820847776678E-2</v>
      </c>
      <c r="S473" s="85">
        <v>1030</v>
      </c>
      <c r="T473" s="86">
        <f t="shared" si="433"/>
        <v>92428.315533980582</v>
      </c>
      <c r="U473" s="87">
        <f t="shared" si="451"/>
        <v>0.47597042513863214</v>
      </c>
      <c r="V473" s="313"/>
      <c r="W473" s="112">
        <v>6</v>
      </c>
      <c r="X473" s="102" t="s">
        <v>354</v>
      </c>
      <c r="Y473" s="176" t="s">
        <v>355</v>
      </c>
      <c r="Z473" s="83">
        <v>76932694</v>
      </c>
      <c r="AA473" s="84">
        <f>IFERROR(Z473/Z478,"-")</f>
        <v>3.9968048085411031E-2</v>
      </c>
      <c r="AB473" s="85">
        <v>871</v>
      </c>
      <c r="AC473" s="86">
        <f t="shared" si="434"/>
        <v>88326.858783008036</v>
      </c>
      <c r="AD473" s="87">
        <f t="shared" si="452"/>
        <v>0.55477707006369426</v>
      </c>
      <c r="AE473" s="313"/>
      <c r="AF473" s="112">
        <v>6</v>
      </c>
      <c r="AG473" s="102" t="s">
        <v>362</v>
      </c>
      <c r="AH473" s="176" t="s">
        <v>363</v>
      </c>
      <c r="AI473" s="83">
        <v>132942210</v>
      </c>
      <c r="AJ473" s="84">
        <f>IFERROR(AI473/AI478,"-")</f>
        <v>3.5033486254128388E-2</v>
      </c>
      <c r="AK473" s="85">
        <v>1173</v>
      </c>
      <c r="AL473" s="86">
        <f t="shared" si="435"/>
        <v>113335.21739130435</v>
      </c>
      <c r="AM473" s="87">
        <f t="shared" si="453"/>
        <v>0.3867457962413452</v>
      </c>
      <c r="AN473" s="313"/>
      <c r="AO473" s="112">
        <v>6</v>
      </c>
      <c r="AP473" s="102" t="s">
        <v>354</v>
      </c>
      <c r="AQ473" s="176" t="s">
        <v>355</v>
      </c>
      <c r="AR473" s="83">
        <v>127340628</v>
      </c>
      <c r="AS473" s="84">
        <f>IFERROR(AR473/AR478,"-")</f>
        <v>3.7502652215774847E-2</v>
      </c>
      <c r="AT473" s="85">
        <v>926</v>
      </c>
      <c r="AU473" s="86">
        <f t="shared" si="436"/>
        <v>137516.87688984882</v>
      </c>
      <c r="AV473" s="87">
        <f t="shared" si="454"/>
        <v>0.43069767441860463</v>
      </c>
      <c r="AW473" s="313"/>
      <c r="AX473" s="112">
        <v>6</v>
      </c>
      <c r="AY473" s="102" t="s">
        <v>340</v>
      </c>
      <c r="AZ473" s="176" t="s">
        <v>341</v>
      </c>
      <c r="BA473" s="83">
        <v>159634101</v>
      </c>
      <c r="BB473" s="84">
        <f>IFERROR(BA473/BA478,"-")</f>
        <v>4.954534383994974E-2</v>
      </c>
      <c r="BC473" s="85">
        <v>1429</v>
      </c>
      <c r="BD473" s="86">
        <f t="shared" si="437"/>
        <v>111710.35759272218</v>
      </c>
      <c r="BE473" s="87">
        <f t="shared" si="455"/>
        <v>0.80371203599550056</v>
      </c>
      <c r="BF473" s="313"/>
      <c r="BG473" s="112">
        <v>6</v>
      </c>
      <c r="BH473" s="102" t="s">
        <v>340</v>
      </c>
      <c r="BI473" s="176" t="s">
        <v>341</v>
      </c>
      <c r="BJ473" s="83">
        <v>186728404</v>
      </c>
      <c r="BK473" s="84">
        <f>IFERROR(BJ473/BJ478,"-")</f>
        <v>4.5898165384038812E-2</v>
      </c>
      <c r="BL473" s="85">
        <v>1531</v>
      </c>
      <c r="BM473" s="86">
        <f t="shared" si="438"/>
        <v>121964.9928151535</v>
      </c>
      <c r="BN473" s="87">
        <f t="shared" si="456"/>
        <v>0.84492273730684331</v>
      </c>
      <c r="BO473" s="313"/>
      <c r="BP473" s="112">
        <v>6</v>
      </c>
      <c r="BQ473" s="102" t="s">
        <v>368</v>
      </c>
      <c r="BR473" s="176" t="s">
        <v>369</v>
      </c>
      <c r="BS473" s="83">
        <v>125248976</v>
      </c>
      <c r="BT473" s="84">
        <f>IFERROR(BS473/BS478,"-")</f>
        <v>3.6479461713108459E-2</v>
      </c>
      <c r="BU473" s="85">
        <v>541</v>
      </c>
      <c r="BV473" s="86">
        <f t="shared" si="439"/>
        <v>231513.81885397411</v>
      </c>
      <c r="BW473" s="87">
        <f t="shared" si="457"/>
        <v>0.38781362007168457</v>
      </c>
      <c r="BX473" s="313"/>
      <c r="BY473" s="112">
        <v>6</v>
      </c>
      <c r="BZ473" s="102" t="s">
        <v>344</v>
      </c>
      <c r="CA473" s="176" t="s">
        <v>345</v>
      </c>
      <c r="CB473" s="83">
        <v>1447867016</v>
      </c>
      <c r="CC473" s="84">
        <f>IFERROR(CB473/CB478,"-")</f>
        <v>3.7007487742290145E-2</v>
      </c>
      <c r="CD473" s="85">
        <v>4179</v>
      </c>
      <c r="CE473" s="86">
        <f t="shared" si="440"/>
        <v>346462.55467815266</v>
      </c>
      <c r="CF473" s="87">
        <f t="shared" si="458"/>
        <v>9.5089651406207343E-2</v>
      </c>
    </row>
    <row r="474" spans="2:84" ht="13.5" customHeight="1">
      <c r="B474" s="304"/>
      <c r="C474" s="318"/>
      <c r="D474" s="301"/>
      <c r="E474" s="80">
        <v>7</v>
      </c>
      <c r="F474" s="102" t="s">
        <v>344</v>
      </c>
      <c r="G474" s="176" t="s">
        <v>345</v>
      </c>
      <c r="H474" s="83">
        <v>560401847</v>
      </c>
      <c r="I474" s="84">
        <f>IFERROR(H474/H478,"-")</f>
        <v>3.3222429179567928E-2</v>
      </c>
      <c r="J474" s="85">
        <v>2078</v>
      </c>
      <c r="K474" s="86">
        <f t="shared" si="432"/>
        <v>269683.27574590954</v>
      </c>
      <c r="L474" s="87">
        <f t="shared" si="450"/>
        <v>6.9160620382080804E-2</v>
      </c>
      <c r="M474" s="313"/>
      <c r="N474" s="112">
        <v>7</v>
      </c>
      <c r="O474" s="102" t="s">
        <v>350</v>
      </c>
      <c r="P474" s="176" t="s">
        <v>351</v>
      </c>
      <c r="Q474" s="83">
        <v>92010481</v>
      </c>
      <c r="R474" s="84">
        <f>IFERROR(Q474/Q478,"-")</f>
        <v>3.8073529926149118E-2</v>
      </c>
      <c r="S474" s="85">
        <v>972</v>
      </c>
      <c r="T474" s="86">
        <f t="shared" si="433"/>
        <v>94660.988683127565</v>
      </c>
      <c r="U474" s="87">
        <f t="shared" si="451"/>
        <v>0.4491682070240296</v>
      </c>
      <c r="V474" s="313"/>
      <c r="W474" s="112">
        <v>7</v>
      </c>
      <c r="X474" s="102" t="s">
        <v>358</v>
      </c>
      <c r="Y474" s="176" t="s">
        <v>359</v>
      </c>
      <c r="Z474" s="83">
        <v>62214282</v>
      </c>
      <c r="AA474" s="84">
        <f>IFERROR(Z474/Z478,"-")</f>
        <v>3.2321543485469541E-2</v>
      </c>
      <c r="AB474" s="85">
        <v>801</v>
      </c>
      <c r="AC474" s="86">
        <f t="shared" si="434"/>
        <v>77670.764044943819</v>
      </c>
      <c r="AD474" s="87">
        <f t="shared" si="452"/>
        <v>0.51019108280254777</v>
      </c>
      <c r="AE474" s="313"/>
      <c r="AF474" s="112">
        <v>7</v>
      </c>
      <c r="AG474" s="102" t="s">
        <v>344</v>
      </c>
      <c r="AH474" s="176" t="s">
        <v>345</v>
      </c>
      <c r="AI474" s="83">
        <v>129552227</v>
      </c>
      <c r="AJ474" s="84">
        <f>IFERROR(AI474/AI478,"-")</f>
        <v>3.4140143779738737E-2</v>
      </c>
      <c r="AK474" s="85">
        <v>437</v>
      </c>
      <c r="AL474" s="86">
        <f t="shared" si="435"/>
        <v>296458.18535469106</v>
      </c>
      <c r="AM474" s="87">
        <f t="shared" si="453"/>
        <v>0.14408176722716781</v>
      </c>
      <c r="AN474" s="313"/>
      <c r="AO474" s="112">
        <v>7</v>
      </c>
      <c r="AP474" s="102" t="s">
        <v>364</v>
      </c>
      <c r="AQ474" s="176" t="s">
        <v>365</v>
      </c>
      <c r="AR474" s="83">
        <v>122826224</v>
      </c>
      <c r="AS474" s="84">
        <f>IFERROR(AR474/AR478,"-")</f>
        <v>3.6173130555386124E-2</v>
      </c>
      <c r="AT474" s="85">
        <v>861</v>
      </c>
      <c r="AU474" s="86">
        <f t="shared" si="436"/>
        <v>142655.31242740998</v>
      </c>
      <c r="AV474" s="87">
        <f t="shared" si="454"/>
        <v>0.40046511627906978</v>
      </c>
      <c r="AW474" s="313"/>
      <c r="AX474" s="112">
        <v>7</v>
      </c>
      <c r="AY474" s="102" t="s">
        <v>400</v>
      </c>
      <c r="AZ474" s="176" t="s">
        <v>401</v>
      </c>
      <c r="BA474" s="83">
        <v>120478970</v>
      </c>
      <c r="BB474" s="84">
        <f>IFERROR(BA474/BA478,"-")</f>
        <v>3.739283747482619E-2</v>
      </c>
      <c r="BC474" s="85">
        <v>617</v>
      </c>
      <c r="BD474" s="86">
        <f t="shared" si="437"/>
        <v>195265.75364667748</v>
      </c>
      <c r="BE474" s="87">
        <f t="shared" si="455"/>
        <v>0.34701912260967377</v>
      </c>
      <c r="BF474" s="313"/>
      <c r="BG474" s="112">
        <v>7</v>
      </c>
      <c r="BH474" s="102" t="s">
        <v>344</v>
      </c>
      <c r="BI474" s="176" t="s">
        <v>345</v>
      </c>
      <c r="BJ474" s="83">
        <v>133106128</v>
      </c>
      <c r="BK474" s="84">
        <f>IFERROR(BJ474/BJ478,"-")</f>
        <v>3.2717716992713329E-2</v>
      </c>
      <c r="BL474" s="85">
        <v>297</v>
      </c>
      <c r="BM474" s="86">
        <f t="shared" si="438"/>
        <v>448168.78114478115</v>
      </c>
      <c r="BN474" s="87">
        <f t="shared" si="456"/>
        <v>0.16390728476821192</v>
      </c>
      <c r="BO474" s="313"/>
      <c r="BP474" s="112">
        <v>7</v>
      </c>
      <c r="BQ474" s="102" t="s">
        <v>370</v>
      </c>
      <c r="BR474" s="176" t="s">
        <v>371</v>
      </c>
      <c r="BS474" s="83">
        <v>120996252</v>
      </c>
      <c r="BT474" s="84">
        <f>IFERROR(BS474/BS478,"-")</f>
        <v>3.5240832166672745E-2</v>
      </c>
      <c r="BU474" s="85">
        <v>971</v>
      </c>
      <c r="BV474" s="86">
        <f t="shared" si="439"/>
        <v>124609.9402677652</v>
      </c>
      <c r="BW474" s="87">
        <f t="shared" si="457"/>
        <v>0.69605734767025085</v>
      </c>
      <c r="BX474" s="313"/>
      <c r="BY474" s="112">
        <v>7</v>
      </c>
      <c r="BZ474" s="102" t="s">
        <v>362</v>
      </c>
      <c r="CA474" s="176" t="s">
        <v>363</v>
      </c>
      <c r="CB474" s="83">
        <v>1376406880</v>
      </c>
      <c r="CC474" s="84">
        <f>IFERROR(CB474/CB478,"-")</f>
        <v>3.518096632985513E-2</v>
      </c>
      <c r="CD474" s="85">
        <v>14286</v>
      </c>
      <c r="CE474" s="86">
        <f t="shared" si="440"/>
        <v>96346.554668906625</v>
      </c>
      <c r="CF474" s="87">
        <f t="shared" si="458"/>
        <v>0.32506598707563483</v>
      </c>
    </row>
    <row r="475" spans="2:84" ht="13.5" customHeight="1">
      <c r="B475" s="304"/>
      <c r="C475" s="318"/>
      <c r="D475" s="301"/>
      <c r="E475" s="80">
        <v>8</v>
      </c>
      <c r="F475" s="175" t="s">
        <v>354</v>
      </c>
      <c r="G475" s="176" t="s">
        <v>355</v>
      </c>
      <c r="H475" s="83">
        <v>468318832</v>
      </c>
      <c r="I475" s="84">
        <f>IFERROR(H475/H478,"-")</f>
        <v>2.7763451017994181E-2</v>
      </c>
      <c r="J475" s="85">
        <v>7979</v>
      </c>
      <c r="K475" s="86">
        <f t="shared" si="432"/>
        <v>58693.925554580775</v>
      </c>
      <c r="L475" s="87">
        <f t="shared" si="450"/>
        <v>0.26555947547094455</v>
      </c>
      <c r="M475" s="313"/>
      <c r="N475" s="112">
        <v>8</v>
      </c>
      <c r="O475" s="175" t="s">
        <v>342</v>
      </c>
      <c r="P475" s="176" t="s">
        <v>343</v>
      </c>
      <c r="Q475" s="83">
        <v>86472262</v>
      </c>
      <c r="R475" s="84">
        <f>IFERROR(Q475/Q478,"-")</f>
        <v>3.57818394084779E-2</v>
      </c>
      <c r="S475" s="85">
        <v>1448</v>
      </c>
      <c r="T475" s="86">
        <f t="shared" si="433"/>
        <v>59718.412983425413</v>
      </c>
      <c r="U475" s="87">
        <f t="shared" si="451"/>
        <v>0.66913123844731981</v>
      </c>
      <c r="V475" s="313"/>
      <c r="W475" s="112">
        <v>8</v>
      </c>
      <c r="X475" s="175" t="s">
        <v>352</v>
      </c>
      <c r="Y475" s="176" t="s">
        <v>353</v>
      </c>
      <c r="Z475" s="83">
        <v>61995822</v>
      </c>
      <c r="AA475" s="84">
        <f>IFERROR(Z475/Z478,"-")</f>
        <v>3.2208049217548301E-2</v>
      </c>
      <c r="AB475" s="85">
        <v>135</v>
      </c>
      <c r="AC475" s="86">
        <f t="shared" si="434"/>
        <v>459228.31111111114</v>
      </c>
      <c r="AD475" s="87">
        <f t="shared" si="452"/>
        <v>8.598726114649681E-2</v>
      </c>
      <c r="AE475" s="313"/>
      <c r="AF475" s="112">
        <v>8</v>
      </c>
      <c r="AG475" s="175" t="s">
        <v>342</v>
      </c>
      <c r="AH475" s="176" t="s">
        <v>343</v>
      </c>
      <c r="AI475" s="83">
        <v>126819318</v>
      </c>
      <c r="AJ475" s="84">
        <f>IFERROR(AI475/AI478,"-")</f>
        <v>3.3419956189316674E-2</v>
      </c>
      <c r="AK475" s="85">
        <v>2028</v>
      </c>
      <c r="AL475" s="86">
        <f t="shared" si="435"/>
        <v>62534.180473372784</v>
      </c>
      <c r="AM475" s="87">
        <f t="shared" si="453"/>
        <v>0.66864490603363003</v>
      </c>
      <c r="AN475" s="313"/>
      <c r="AO475" s="112">
        <v>8</v>
      </c>
      <c r="AP475" s="175" t="s">
        <v>362</v>
      </c>
      <c r="AQ475" s="176" t="s">
        <v>363</v>
      </c>
      <c r="AR475" s="83">
        <v>119981319</v>
      </c>
      <c r="AS475" s="84">
        <f>IFERROR(AR475/AR478,"-")</f>
        <v>3.5335287327520788E-2</v>
      </c>
      <c r="AT475" s="85">
        <v>918</v>
      </c>
      <c r="AU475" s="86">
        <f t="shared" si="436"/>
        <v>130698.60457516339</v>
      </c>
      <c r="AV475" s="87">
        <f t="shared" si="454"/>
        <v>0.42697674418604653</v>
      </c>
      <c r="AW475" s="313"/>
      <c r="AX475" s="112">
        <v>8</v>
      </c>
      <c r="AY475" s="175" t="s">
        <v>338</v>
      </c>
      <c r="AZ475" s="176" t="s">
        <v>339</v>
      </c>
      <c r="BA475" s="83">
        <v>119315163</v>
      </c>
      <c r="BB475" s="84">
        <f>IFERROR(BA475/BA478,"-")</f>
        <v>3.7031628825689625E-2</v>
      </c>
      <c r="BC475" s="85">
        <v>405</v>
      </c>
      <c r="BD475" s="86">
        <f t="shared" si="437"/>
        <v>294605.34074074076</v>
      </c>
      <c r="BE475" s="87">
        <f t="shared" si="455"/>
        <v>0.22778402699662542</v>
      </c>
      <c r="BF475" s="313"/>
      <c r="BG475" s="112">
        <v>8</v>
      </c>
      <c r="BH475" s="175" t="s">
        <v>338</v>
      </c>
      <c r="BI475" s="176" t="s">
        <v>339</v>
      </c>
      <c r="BJ475" s="83">
        <v>130598631</v>
      </c>
      <c r="BK475" s="84">
        <f>IFERROR(BJ475/BJ478,"-")</f>
        <v>3.2101369883539829E-2</v>
      </c>
      <c r="BL475" s="85">
        <v>357</v>
      </c>
      <c r="BM475" s="86">
        <f t="shared" si="438"/>
        <v>365822.49579831935</v>
      </c>
      <c r="BN475" s="87">
        <f t="shared" si="456"/>
        <v>0.19701986754966888</v>
      </c>
      <c r="BO475" s="313"/>
      <c r="BP475" s="112">
        <v>8</v>
      </c>
      <c r="BQ475" s="175" t="s">
        <v>356</v>
      </c>
      <c r="BR475" s="176" t="s">
        <v>357</v>
      </c>
      <c r="BS475" s="83">
        <v>117471095</v>
      </c>
      <c r="BT475" s="84">
        <f>IFERROR(BS475/BS478,"-")</f>
        <v>3.4214110560468185E-2</v>
      </c>
      <c r="BU475" s="85">
        <v>317</v>
      </c>
      <c r="BV475" s="86">
        <f t="shared" si="439"/>
        <v>370571.27760252368</v>
      </c>
      <c r="BW475" s="87">
        <f t="shared" si="457"/>
        <v>0.22724014336917564</v>
      </c>
      <c r="BX475" s="313"/>
      <c r="BY475" s="112">
        <v>8</v>
      </c>
      <c r="BZ475" s="175" t="s">
        <v>342</v>
      </c>
      <c r="CA475" s="176" t="s">
        <v>343</v>
      </c>
      <c r="CB475" s="83">
        <v>1294419515</v>
      </c>
      <c r="CC475" s="84">
        <f>IFERROR(CB475/CB478,"-")</f>
        <v>3.3085368894641393E-2</v>
      </c>
      <c r="CD475" s="85">
        <v>24228</v>
      </c>
      <c r="CE475" s="86">
        <f t="shared" si="440"/>
        <v>53426.59381707116</v>
      </c>
      <c r="CF475" s="87">
        <f t="shared" si="458"/>
        <v>0.55128788568307996</v>
      </c>
    </row>
    <row r="476" spans="2:84" ht="13.5" customHeight="1">
      <c r="B476" s="304"/>
      <c r="C476" s="318"/>
      <c r="D476" s="301"/>
      <c r="E476" s="80">
        <v>9</v>
      </c>
      <c r="F476" s="102" t="s">
        <v>352</v>
      </c>
      <c r="G476" s="176" t="s">
        <v>353</v>
      </c>
      <c r="H476" s="83">
        <v>450210427</v>
      </c>
      <c r="I476" s="84">
        <f>IFERROR(H476/H478,"-")</f>
        <v>2.6689926357274366E-2</v>
      </c>
      <c r="J476" s="85">
        <v>2018</v>
      </c>
      <c r="K476" s="86">
        <f t="shared" si="432"/>
        <v>223097.33746283449</v>
      </c>
      <c r="L476" s="87">
        <f t="shared" si="450"/>
        <v>6.7163682353724288E-2</v>
      </c>
      <c r="M476" s="313"/>
      <c r="N476" s="112">
        <v>9</v>
      </c>
      <c r="O476" s="102" t="s">
        <v>362</v>
      </c>
      <c r="P476" s="176" t="s">
        <v>363</v>
      </c>
      <c r="Q476" s="83">
        <v>79451230</v>
      </c>
      <c r="R476" s="84">
        <f>IFERROR(Q476/Q478,"-")</f>
        <v>3.287656743229455E-2</v>
      </c>
      <c r="S476" s="85">
        <v>941</v>
      </c>
      <c r="T476" s="86">
        <f t="shared" si="433"/>
        <v>84432.763018065889</v>
      </c>
      <c r="U476" s="87">
        <f t="shared" si="451"/>
        <v>0.43484288354898337</v>
      </c>
      <c r="V476" s="313"/>
      <c r="W476" s="112">
        <v>9</v>
      </c>
      <c r="X476" s="102" t="s">
        <v>342</v>
      </c>
      <c r="Y476" s="176" t="s">
        <v>343</v>
      </c>
      <c r="Z476" s="83">
        <v>53538362</v>
      </c>
      <c r="AA476" s="84">
        <f>IFERROR(Z476/Z478,"-")</f>
        <v>2.7814232357834014E-2</v>
      </c>
      <c r="AB476" s="85">
        <v>1045</v>
      </c>
      <c r="AC476" s="86">
        <f t="shared" si="434"/>
        <v>51232.882296650714</v>
      </c>
      <c r="AD476" s="87">
        <f t="shared" si="452"/>
        <v>0.66560509554140124</v>
      </c>
      <c r="AE476" s="313"/>
      <c r="AF476" s="112">
        <v>9</v>
      </c>
      <c r="AG476" s="102" t="s">
        <v>364</v>
      </c>
      <c r="AH476" s="176" t="s">
        <v>365</v>
      </c>
      <c r="AI476" s="83">
        <v>123283486</v>
      </c>
      <c r="AJ476" s="84">
        <f>IFERROR(AI476/AI478,"-")</f>
        <v>3.2488178977482247E-2</v>
      </c>
      <c r="AK476" s="85">
        <v>1051</v>
      </c>
      <c r="AL476" s="86">
        <f t="shared" si="435"/>
        <v>117301.1284490961</v>
      </c>
      <c r="AM476" s="87">
        <f t="shared" si="453"/>
        <v>0.346521595779756</v>
      </c>
      <c r="AN476" s="313"/>
      <c r="AO476" s="112">
        <v>9</v>
      </c>
      <c r="AP476" s="102" t="s">
        <v>366</v>
      </c>
      <c r="AQ476" s="176" t="s">
        <v>367</v>
      </c>
      <c r="AR476" s="83">
        <v>103238330</v>
      </c>
      <c r="AS476" s="84">
        <f>IFERROR(AR476/AR478,"-")</f>
        <v>3.040436698119154E-2</v>
      </c>
      <c r="AT476" s="85">
        <v>712</v>
      </c>
      <c r="AU476" s="86">
        <f t="shared" si="436"/>
        <v>144997.65449438203</v>
      </c>
      <c r="AV476" s="87">
        <f t="shared" si="454"/>
        <v>0.3311627906976744</v>
      </c>
      <c r="AW476" s="313"/>
      <c r="AX476" s="112">
        <v>9</v>
      </c>
      <c r="AY476" s="102" t="s">
        <v>344</v>
      </c>
      <c r="AZ476" s="176" t="s">
        <v>345</v>
      </c>
      <c r="BA476" s="83">
        <v>100306464</v>
      </c>
      <c r="BB476" s="84">
        <f>IFERROR(BA476/BA478,"-")</f>
        <v>3.1131933697860336E-2</v>
      </c>
      <c r="BC476" s="85">
        <v>281</v>
      </c>
      <c r="BD476" s="86">
        <f t="shared" si="437"/>
        <v>356962.50533807831</v>
      </c>
      <c r="BE476" s="87">
        <f t="shared" si="455"/>
        <v>0.15804274465691789</v>
      </c>
      <c r="BF476" s="313"/>
      <c r="BG476" s="112">
        <v>9</v>
      </c>
      <c r="BH476" s="102" t="s">
        <v>368</v>
      </c>
      <c r="BI476" s="176" t="s">
        <v>369</v>
      </c>
      <c r="BJ476" s="83">
        <v>116651009</v>
      </c>
      <c r="BK476" s="84">
        <f>IFERROR(BJ476/BJ478,"-")</f>
        <v>2.8673020218696881E-2</v>
      </c>
      <c r="BL476" s="85">
        <v>553</v>
      </c>
      <c r="BM476" s="86">
        <f t="shared" si="438"/>
        <v>210942.1500904159</v>
      </c>
      <c r="BN476" s="87">
        <f t="shared" si="456"/>
        <v>0.30518763796909493</v>
      </c>
      <c r="BO476" s="313"/>
      <c r="BP476" s="112">
        <v>9</v>
      </c>
      <c r="BQ476" s="102" t="s">
        <v>400</v>
      </c>
      <c r="BR476" s="176" t="s">
        <v>401</v>
      </c>
      <c r="BS476" s="83">
        <v>108437999</v>
      </c>
      <c r="BT476" s="84">
        <f>IFERROR(BS476/BS478,"-")</f>
        <v>3.1583171049371243E-2</v>
      </c>
      <c r="BU476" s="85">
        <v>472</v>
      </c>
      <c r="BV476" s="86">
        <f t="shared" si="439"/>
        <v>229741.52330508476</v>
      </c>
      <c r="BW476" s="87">
        <f t="shared" si="457"/>
        <v>0.33835125448028674</v>
      </c>
      <c r="BX476" s="313"/>
      <c r="BY476" s="112">
        <v>9</v>
      </c>
      <c r="BZ476" s="102" t="s">
        <v>354</v>
      </c>
      <c r="CA476" s="176" t="s">
        <v>355</v>
      </c>
      <c r="CB476" s="83">
        <v>1156043298</v>
      </c>
      <c r="CC476" s="84">
        <f>IFERROR(CB476/CB478,"-")</f>
        <v>2.9548472136954652E-2</v>
      </c>
      <c r="CD476" s="85">
        <v>13759</v>
      </c>
      <c r="CE476" s="86">
        <f t="shared" si="440"/>
        <v>84020.880732611375</v>
      </c>
      <c r="CF476" s="87">
        <f t="shared" si="458"/>
        <v>0.31307454264130335</v>
      </c>
    </row>
    <row r="477" spans="2:84" ht="13.5" customHeight="1">
      <c r="B477" s="304"/>
      <c r="C477" s="318"/>
      <c r="D477" s="301"/>
      <c r="E477" s="88">
        <v>10</v>
      </c>
      <c r="F477" s="177" t="s">
        <v>350</v>
      </c>
      <c r="G477" s="178" t="s">
        <v>351</v>
      </c>
      <c r="H477" s="91">
        <v>415047686</v>
      </c>
      <c r="I477" s="92">
        <f>IFERROR(H477/H478,"-")</f>
        <v>2.4605365646267304E-2</v>
      </c>
      <c r="J477" s="93">
        <v>8328</v>
      </c>
      <c r="K477" s="94">
        <f t="shared" si="432"/>
        <v>49837.618395773294</v>
      </c>
      <c r="L477" s="95">
        <f t="shared" si="450"/>
        <v>0.27717499833588499</v>
      </c>
      <c r="M477" s="313"/>
      <c r="N477" s="113">
        <v>10</v>
      </c>
      <c r="O477" s="177" t="s">
        <v>376</v>
      </c>
      <c r="P477" s="178" t="s">
        <v>377</v>
      </c>
      <c r="Q477" s="91">
        <v>77955156</v>
      </c>
      <c r="R477" s="92">
        <f>IFERROR(Q477/Q478,"-")</f>
        <v>3.2257498630657334E-2</v>
      </c>
      <c r="S477" s="93">
        <v>722</v>
      </c>
      <c r="T477" s="94">
        <f t="shared" si="433"/>
        <v>107971.13019390582</v>
      </c>
      <c r="U477" s="95">
        <f t="shared" si="451"/>
        <v>0.33364140480591498</v>
      </c>
      <c r="V477" s="313"/>
      <c r="W477" s="113">
        <v>10</v>
      </c>
      <c r="X477" s="177" t="s">
        <v>350</v>
      </c>
      <c r="Y477" s="178" t="s">
        <v>351</v>
      </c>
      <c r="Z477" s="91">
        <v>53072440</v>
      </c>
      <c r="AA477" s="92">
        <f>IFERROR(Z477/Z478,"-")</f>
        <v>2.7572176712414253E-2</v>
      </c>
      <c r="AB477" s="93">
        <v>759</v>
      </c>
      <c r="AC477" s="94">
        <f t="shared" si="434"/>
        <v>69924.163372859024</v>
      </c>
      <c r="AD477" s="95">
        <f t="shared" si="452"/>
        <v>0.48343949044585988</v>
      </c>
      <c r="AE477" s="313"/>
      <c r="AF477" s="113">
        <v>10</v>
      </c>
      <c r="AG477" s="177" t="s">
        <v>366</v>
      </c>
      <c r="AH477" s="178" t="s">
        <v>367</v>
      </c>
      <c r="AI477" s="91">
        <v>114985854</v>
      </c>
      <c r="AJ477" s="92">
        <f>IFERROR(AI477/AI478,"-")</f>
        <v>3.0301552347657031E-2</v>
      </c>
      <c r="AK477" s="93">
        <v>981</v>
      </c>
      <c r="AL477" s="94">
        <f t="shared" si="435"/>
        <v>117212.89908256881</v>
      </c>
      <c r="AM477" s="95">
        <f t="shared" si="453"/>
        <v>0.32344213649851633</v>
      </c>
      <c r="AN477" s="313"/>
      <c r="AO477" s="113">
        <v>10</v>
      </c>
      <c r="AP477" s="177" t="s">
        <v>360</v>
      </c>
      <c r="AQ477" s="178" t="s">
        <v>361</v>
      </c>
      <c r="AR477" s="91">
        <v>94796503</v>
      </c>
      <c r="AS477" s="92">
        <f>IFERROR(AR477/AR478,"-")</f>
        <v>2.7918193424337889E-2</v>
      </c>
      <c r="AT477" s="93">
        <v>1136</v>
      </c>
      <c r="AU477" s="94">
        <f t="shared" si="436"/>
        <v>83447.625880281688</v>
      </c>
      <c r="AV477" s="95">
        <f t="shared" si="454"/>
        <v>0.52837209302325583</v>
      </c>
      <c r="AW477" s="313"/>
      <c r="AX477" s="113">
        <v>10</v>
      </c>
      <c r="AY477" s="177" t="s">
        <v>354</v>
      </c>
      <c r="AZ477" s="178" t="s">
        <v>355</v>
      </c>
      <c r="BA477" s="91">
        <v>82731681</v>
      </c>
      <c r="BB477" s="92">
        <f>IFERROR(BA477/BA478,"-")</f>
        <v>2.5677280455270877E-2</v>
      </c>
      <c r="BC477" s="93">
        <v>642</v>
      </c>
      <c r="BD477" s="94">
        <f t="shared" si="437"/>
        <v>128865.54672897197</v>
      </c>
      <c r="BE477" s="95">
        <f t="shared" si="455"/>
        <v>0.36107986501687289</v>
      </c>
      <c r="BF477" s="313"/>
      <c r="BG477" s="113">
        <v>10</v>
      </c>
      <c r="BH477" s="177" t="s">
        <v>360</v>
      </c>
      <c r="BI477" s="178" t="s">
        <v>361</v>
      </c>
      <c r="BJ477" s="91">
        <v>116554620</v>
      </c>
      <c r="BK477" s="92">
        <f>IFERROR(BJ477/BJ478,"-")</f>
        <v>2.8649327635413183E-2</v>
      </c>
      <c r="BL477" s="93">
        <v>919</v>
      </c>
      <c r="BM477" s="94">
        <f t="shared" si="438"/>
        <v>126827.66050054407</v>
      </c>
      <c r="BN477" s="95">
        <f t="shared" si="456"/>
        <v>0.50717439293598232</v>
      </c>
      <c r="BO477" s="313"/>
      <c r="BP477" s="113">
        <v>10</v>
      </c>
      <c r="BQ477" s="177" t="s">
        <v>338</v>
      </c>
      <c r="BR477" s="178" t="s">
        <v>339</v>
      </c>
      <c r="BS477" s="91">
        <v>105717910</v>
      </c>
      <c r="BT477" s="92">
        <f>IFERROR(BS477/BS478,"-")</f>
        <v>3.0790929981214743E-2</v>
      </c>
      <c r="BU477" s="93">
        <v>283</v>
      </c>
      <c r="BV477" s="94">
        <f t="shared" si="439"/>
        <v>373561.51943462895</v>
      </c>
      <c r="BW477" s="95">
        <f t="shared" si="457"/>
        <v>0.2028673835125448</v>
      </c>
      <c r="BX477" s="313"/>
      <c r="BY477" s="113">
        <v>10</v>
      </c>
      <c r="BZ477" s="177" t="s">
        <v>366</v>
      </c>
      <c r="CA477" s="178" t="s">
        <v>367</v>
      </c>
      <c r="CB477" s="91">
        <v>1121287306</v>
      </c>
      <c r="CC477" s="92">
        <f>IFERROR(CB477/CB478,"-")</f>
        <v>2.8660108817880923E-2</v>
      </c>
      <c r="CD477" s="93">
        <v>8381</v>
      </c>
      <c r="CE477" s="94">
        <f t="shared" si="440"/>
        <v>133789.20248180407</v>
      </c>
      <c r="CF477" s="95">
        <f t="shared" si="458"/>
        <v>0.19070264858469099</v>
      </c>
    </row>
    <row r="478" spans="2:84" s="173" customFormat="1" ht="13.5" customHeight="1">
      <c r="B478" s="266"/>
      <c r="C478" s="320"/>
      <c r="D478" s="302"/>
      <c r="E478" s="96" t="s">
        <v>164</v>
      </c>
      <c r="F478" s="97"/>
      <c r="G478" s="98"/>
      <c r="H478" s="228">
        <v>16868177940</v>
      </c>
      <c r="I478" s="99" t="s">
        <v>292</v>
      </c>
      <c r="J478" s="100">
        <v>27600</v>
      </c>
      <c r="K478" s="49">
        <f t="shared" si="432"/>
        <v>611165.86739130435</v>
      </c>
      <c r="L478" s="101">
        <f t="shared" si="450"/>
        <v>0.91859149304399923</v>
      </c>
      <c r="M478" s="314"/>
      <c r="N478" s="96" t="s">
        <v>164</v>
      </c>
      <c r="O478" s="97"/>
      <c r="P478" s="98"/>
      <c r="Q478" s="228">
        <v>2416652230</v>
      </c>
      <c r="R478" s="99" t="s">
        <v>292</v>
      </c>
      <c r="S478" s="100">
        <v>2152</v>
      </c>
      <c r="T478" s="49">
        <f t="shared" si="433"/>
        <v>1122979.6607806692</v>
      </c>
      <c r="U478" s="101">
        <f t="shared" si="451"/>
        <v>0.99445471349353054</v>
      </c>
      <c r="V478" s="314"/>
      <c r="W478" s="96" t="s">
        <v>164</v>
      </c>
      <c r="X478" s="97"/>
      <c r="Y478" s="98"/>
      <c r="Z478" s="228">
        <v>1924854920</v>
      </c>
      <c r="AA478" s="99" t="s">
        <v>292</v>
      </c>
      <c r="AB478" s="100">
        <v>1557</v>
      </c>
      <c r="AC478" s="49">
        <f t="shared" si="434"/>
        <v>1236258.7797045601</v>
      </c>
      <c r="AD478" s="101">
        <f t="shared" si="452"/>
        <v>0.99171974522292994</v>
      </c>
      <c r="AE478" s="314"/>
      <c r="AF478" s="96" t="s">
        <v>164</v>
      </c>
      <c r="AG478" s="97"/>
      <c r="AH478" s="98"/>
      <c r="AI478" s="228">
        <v>3794718260</v>
      </c>
      <c r="AJ478" s="99" t="s">
        <v>292</v>
      </c>
      <c r="AK478" s="100">
        <v>3008</v>
      </c>
      <c r="AL478" s="49">
        <f t="shared" si="435"/>
        <v>1261541.9747340425</v>
      </c>
      <c r="AM478" s="101">
        <f t="shared" si="453"/>
        <v>0.99175733597098581</v>
      </c>
      <c r="AN478" s="314"/>
      <c r="AO478" s="96" t="s">
        <v>164</v>
      </c>
      <c r="AP478" s="97"/>
      <c r="AQ478" s="98"/>
      <c r="AR478" s="228">
        <v>3395509930</v>
      </c>
      <c r="AS478" s="99" t="s">
        <v>292</v>
      </c>
      <c r="AT478" s="100">
        <v>2126</v>
      </c>
      <c r="AU478" s="49">
        <f t="shared" si="436"/>
        <v>1597135.4327375353</v>
      </c>
      <c r="AV478" s="101">
        <f t="shared" si="454"/>
        <v>0.98883720930232555</v>
      </c>
      <c r="AW478" s="314"/>
      <c r="AX478" s="96" t="s">
        <v>164</v>
      </c>
      <c r="AY478" s="97"/>
      <c r="AZ478" s="98"/>
      <c r="BA478" s="228">
        <v>3221979880</v>
      </c>
      <c r="BB478" s="99" t="s">
        <v>292</v>
      </c>
      <c r="BC478" s="100">
        <v>1751</v>
      </c>
      <c r="BD478" s="49">
        <f t="shared" si="437"/>
        <v>1840079.8857795545</v>
      </c>
      <c r="BE478" s="101">
        <f t="shared" si="455"/>
        <v>0.98481439820022498</v>
      </c>
      <c r="BF478" s="314"/>
      <c r="BG478" s="96" t="s">
        <v>164</v>
      </c>
      <c r="BH478" s="97"/>
      <c r="BI478" s="98"/>
      <c r="BJ478" s="228">
        <v>4068319560</v>
      </c>
      <c r="BK478" s="99" t="s">
        <v>292</v>
      </c>
      <c r="BL478" s="100">
        <v>1784</v>
      </c>
      <c r="BM478" s="49">
        <f t="shared" si="438"/>
        <v>2280448.1838565022</v>
      </c>
      <c r="BN478" s="101">
        <f t="shared" si="456"/>
        <v>0.98454746136865345</v>
      </c>
      <c r="BO478" s="314"/>
      <c r="BP478" s="96" t="s">
        <v>164</v>
      </c>
      <c r="BQ478" s="97"/>
      <c r="BR478" s="98"/>
      <c r="BS478" s="228">
        <v>3433410750</v>
      </c>
      <c r="BT478" s="99" t="s">
        <v>292</v>
      </c>
      <c r="BU478" s="100">
        <v>1368</v>
      </c>
      <c r="BV478" s="49">
        <f t="shared" si="439"/>
        <v>2509803.1798245613</v>
      </c>
      <c r="BW478" s="101">
        <f t="shared" si="457"/>
        <v>0.98064516129032253</v>
      </c>
      <c r="BX478" s="314"/>
      <c r="BY478" s="96" t="s">
        <v>164</v>
      </c>
      <c r="BZ478" s="97"/>
      <c r="CA478" s="98"/>
      <c r="CB478" s="228">
        <v>39123623470</v>
      </c>
      <c r="CC478" s="99" t="s">
        <v>292</v>
      </c>
      <c r="CD478" s="100">
        <v>41346</v>
      </c>
      <c r="CE478" s="49">
        <f t="shared" si="440"/>
        <v>946249.29787645722</v>
      </c>
      <c r="CF478" s="101">
        <f t="shared" si="458"/>
        <v>0.94079366524073904</v>
      </c>
    </row>
    <row r="479" spans="2:84" ht="13.5" customHeight="1">
      <c r="B479" s="303">
        <v>44</v>
      </c>
      <c r="C479" s="317" t="s">
        <v>18</v>
      </c>
      <c r="D479" s="305">
        <f>CK49</f>
        <v>28706</v>
      </c>
      <c r="E479" s="72">
        <v>1</v>
      </c>
      <c r="F479" s="73" t="s">
        <v>336</v>
      </c>
      <c r="G479" s="74" t="s">
        <v>337</v>
      </c>
      <c r="H479" s="75">
        <v>1070541451</v>
      </c>
      <c r="I479" s="76">
        <f>IFERROR(H479/H489,"-")</f>
        <v>7.7648506743898296E-2</v>
      </c>
      <c r="J479" s="77">
        <v>11390</v>
      </c>
      <c r="K479" s="78">
        <f t="shared" si="432"/>
        <v>93989.591834942927</v>
      </c>
      <c r="L479" s="79">
        <f t="shared" ref="L479:L489" si="459">IFERROR(J479/$CK$49,0)</f>
        <v>0.39678116073294784</v>
      </c>
      <c r="M479" s="315">
        <f>CL49</f>
        <v>3450</v>
      </c>
      <c r="N479" s="195">
        <v>1</v>
      </c>
      <c r="O479" s="73" t="s">
        <v>336</v>
      </c>
      <c r="P479" s="74" t="s">
        <v>337</v>
      </c>
      <c r="Q479" s="75">
        <v>301567413</v>
      </c>
      <c r="R479" s="76">
        <f>IFERROR(Q479/Q489,"-")</f>
        <v>0.10805625774431621</v>
      </c>
      <c r="S479" s="77">
        <v>2122</v>
      </c>
      <c r="T479" s="78">
        <f t="shared" si="433"/>
        <v>142114.70923656927</v>
      </c>
      <c r="U479" s="79">
        <f t="shared" ref="U479:U489" si="460">IFERROR(S479/$CL$49,0)</f>
        <v>0.61507246376811597</v>
      </c>
      <c r="V479" s="315">
        <f>CM49</f>
        <v>2450</v>
      </c>
      <c r="W479" s="195">
        <v>1</v>
      </c>
      <c r="X479" s="73" t="s">
        <v>344</v>
      </c>
      <c r="Y479" s="74" t="s">
        <v>345</v>
      </c>
      <c r="Z479" s="75">
        <v>231741103</v>
      </c>
      <c r="AA479" s="76">
        <f>IFERROR(Z479/Z489,"-")</f>
        <v>9.812289724720219E-2</v>
      </c>
      <c r="AB479" s="77">
        <v>312</v>
      </c>
      <c r="AC479" s="78">
        <f t="shared" si="434"/>
        <v>742759.9455128205</v>
      </c>
      <c r="AD479" s="79">
        <f t="shared" ref="AD479:AD489" si="461">IFERROR(AB479/$CM$49,0)</f>
        <v>0.1273469387755102</v>
      </c>
      <c r="AE479" s="315">
        <f>CN49</f>
        <v>2956</v>
      </c>
      <c r="AF479" s="195">
        <v>1</v>
      </c>
      <c r="AG479" s="73" t="s">
        <v>336</v>
      </c>
      <c r="AH479" s="74" t="s">
        <v>337</v>
      </c>
      <c r="AI479" s="75">
        <v>270289016</v>
      </c>
      <c r="AJ479" s="76">
        <f>IFERROR(AI479/AI489,"-")</f>
        <v>8.6141414064153266E-2</v>
      </c>
      <c r="AK479" s="77">
        <v>1825</v>
      </c>
      <c r="AL479" s="78">
        <f t="shared" si="435"/>
        <v>148103.5704109589</v>
      </c>
      <c r="AM479" s="79">
        <f t="shared" ref="AM479:AM489" si="462">IFERROR(AK479/$CN$49,0)</f>
        <v>0.61738836265223274</v>
      </c>
      <c r="AN479" s="315">
        <f>CO49</f>
        <v>2686</v>
      </c>
      <c r="AO479" s="195">
        <v>1</v>
      </c>
      <c r="AP479" s="73" t="s">
        <v>344</v>
      </c>
      <c r="AQ479" s="74" t="s">
        <v>345</v>
      </c>
      <c r="AR479" s="75">
        <v>329378967</v>
      </c>
      <c r="AS479" s="76">
        <f>IFERROR(AR479/AR489,"-")</f>
        <v>8.439819736589832E-2</v>
      </c>
      <c r="AT479" s="77">
        <v>497</v>
      </c>
      <c r="AU479" s="78">
        <f t="shared" si="436"/>
        <v>662734.34004024148</v>
      </c>
      <c r="AV479" s="79">
        <f t="shared" ref="AV479:AV489" si="463">IFERROR(AT479/$CO$49,0)</f>
        <v>0.18503350707371558</v>
      </c>
      <c r="AW479" s="315">
        <f>CP49</f>
        <v>1974</v>
      </c>
      <c r="AX479" s="195">
        <v>1</v>
      </c>
      <c r="AY479" s="73" t="s">
        <v>336</v>
      </c>
      <c r="AZ479" s="74" t="s">
        <v>337</v>
      </c>
      <c r="BA479" s="75">
        <v>285405261</v>
      </c>
      <c r="BB479" s="76">
        <f>IFERROR(BA479/BA489,"-")</f>
        <v>9.3189937777631265E-2</v>
      </c>
      <c r="BC479" s="77">
        <v>1263</v>
      </c>
      <c r="BD479" s="78">
        <f t="shared" si="437"/>
        <v>225974.07838479811</v>
      </c>
      <c r="BE479" s="79">
        <f t="shared" ref="BE479:BE489" si="464">IFERROR(BC479/$CP$49,0)</f>
        <v>0.63981762917933127</v>
      </c>
      <c r="BF479" s="315">
        <f>CQ49</f>
        <v>2449</v>
      </c>
      <c r="BG479" s="195">
        <v>1</v>
      </c>
      <c r="BH479" s="73" t="s">
        <v>356</v>
      </c>
      <c r="BI479" s="74" t="s">
        <v>357</v>
      </c>
      <c r="BJ479" s="75">
        <v>457454378</v>
      </c>
      <c r="BK479" s="76">
        <f>IFERROR(BJ479/BJ489,"-")</f>
        <v>9.6822505836487133E-2</v>
      </c>
      <c r="BL479" s="77">
        <v>826</v>
      </c>
      <c r="BM479" s="78">
        <f t="shared" si="438"/>
        <v>553818.85956416465</v>
      </c>
      <c r="BN479" s="79">
        <f t="shared" ref="BN479:BN489" si="465">IFERROR(BL479/$CQ$49,0)</f>
        <v>0.33728052266231112</v>
      </c>
      <c r="BO479" s="315">
        <f>CR49</f>
        <v>2108</v>
      </c>
      <c r="BP479" s="195">
        <v>1</v>
      </c>
      <c r="BQ479" s="73" t="s">
        <v>364</v>
      </c>
      <c r="BR479" s="74" t="s">
        <v>365</v>
      </c>
      <c r="BS479" s="75">
        <v>380712914</v>
      </c>
      <c r="BT479" s="76">
        <f>IFERROR(BS479/BS489,"-")</f>
        <v>8.05484603415378E-2</v>
      </c>
      <c r="BU479" s="77">
        <v>1224</v>
      </c>
      <c r="BV479" s="78">
        <f t="shared" si="439"/>
        <v>311039.96241830068</v>
      </c>
      <c r="BW479" s="79">
        <f t="shared" ref="BW479:BW489" si="466">IFERROR(BU479/$CR$49,0)</f>
        <v>0.58064516129032262</v>
      </c>
      <c r="BX479" s="315">
        <f>CS49</f>
        <v>46779</v>
      </c>
      <c r="BY479" s="195">
        <v>1</v>
      </c>
      <c r="BZ479" s="73" t="s">
        <v>336</v>
      </c>
      <c r="CA479" s="74" t="s">
        <v>337</v>
      </c>
      <c r="CB479" s="75">
        <v>3079893632</v>
      </c>
      <c r="CC479" s="76">
        <f>IFERROR(CB479/CB489,"-")</f>
        <v>8.0010101572227335E-2</v>
      </c>
      <c r="CD479" s="77">
        <v>22889</v>
      </c>
      <c r="CE479" s="78">
        <f t="shared" si="440"/>
        <v>134557.8064572502</v>
      </c>
      <c r="CF479" s="79">
        <f t="shared" ref="CF479:CF489" si="467">IFERROR(CD479/$CS$49,0)</f>
        <v>0.48930075461211225</v>
      </c>
    </row>
    <row r="480" spans="2:84" ht="13.5" customHeight="1">
      <c r="B480" s="304"/>
      <c r="C480" s="318"/>
      <c r="D480" s="301"/>
      <c r="E480" s="80">
        <v>2</v>
      </c>
      <c r="F480" s="175" t="s">
        <v>338</v>
      </c>
      <c r="G480" s="176" t="s">
        <v>339</v>
      </c>
      <c r="H480" s="83">
        <v>929785385</v>
      </c>
      <c r="I480" s="84">
        <f>IFERROR(H480/H489,"-")</f>
        <v>6.7439188524752017E-2</v>
      </c>
      <c r="J480" s="85">
        <v>6926</v>
      </c>
      <c r="K480" s="86">
        <f t="shared" si="432"/>
        <v>134245.65189142362</v>
      </c>
      <c r="L480" s="87">
        <f t="shared" si="459"/>
        <v>0.24127360133769943</v>
      </c>
      <c r="M480" s="313"/>
      <c r="N480" s="112">
        <v>2</v>
      </c>
      <c r="O480" s="175" t="s">
        <v>350</v>
      </c>
      <c r="P480" s="176" t="s">
        <v>351</v>
      </c>
      <c r="Q480" s="83">
        <v>164672820</v>
      </c>
      <c r="R480" s="84">
        <f>IFERROR(Q480/Q489,"-")</f>
        <v>5.9004812570393306E-2</v>
      </c>
      <c r="S480" s="85">
        <v>1649</v>
      </c>
      <c r="T480" s="86">
        <f t="shared" si="433"/>
        <v>99862.231655548821</v>
      </c>
      <c r="U480" s="87">
        <f t="shared" si="460"/>
        <v>0.47797101449275364</v>
      </c>
      <c r="V480" s="313"/>
      <c r="W480" s="112">
        <v>2</v>
      </c>
      <c r="X480" s="175" t="s">
        <v>336</v>
      </c>
      <c r="Y480" s="176" t="s">
        <v>337</v>
      </c>
      <c r="Z480" s="83">
        <v>180458669</v>
      </c>
      <c r="AA480" s="84">
        <f>IFERROR(Z480/Z489,"-")</f>
        <v>7.6409092760958641E-2</v>
      </c>
      <c r="AB480" s="85">
        <v>1531</v>
      </c>
      <c r="AC480" s="86">
        <f t="shared" si="434"/>
        <v>117869.8033964729</v>
      </c>
      <c r="AD480" s="87">
        <f t="shared" si="461"/>
        <v>0.62489795918367352</v>
      </c>
      <c r="AE480" s="313"/>
      <c r="AF480" s="112">
        <v>2</v>
      </c>
      <c r="AG480" s="175" t="s">
        <v>356</v>
      </c>
      <c r="AH480" s="176" t="s">
        <v>357</v>
      </c>
      <c r="AI480" s="83">
        <v>209276825</v>
      </c>
      <c r="AJ480" s="84">
        <f>IFERROR(AI480/AI489,"-")</f>
        <v>6.6696760020600834E-2</v>
      </c>
      <c r="AK480" s="85">
        <v>799</v>
      </c>
      <c r="AL480" s="86">
        <f t="shared" si="435"/>
        <v>261923.43554443054</v>
      </c>
      <c r="AM480" s="87">
        <f t="shared" si="462"/>
        <v>0.27029769959404598</v>
      </c>
      <c r="AN480" s="313"/>
      <c r="AO480" s="112">
        <v>2</v>
      </c>
      <c r="AP480" s="175" t="s">
        <v>336</v>
      </c>
      <c r="AQ480" s="176" t="s">
        <v>337</v>
      </c>
      <c r="AR480" s="83">
        <v>294085303</v>
      </c>
      <c r="AS480" s="84">
        <f>IFERROR(AR480/AR489,"-")</f>
        <v>7.5354749184710426E-2</v>
      </c>
      <c r="AT480" s="85">
        <v>1787</v>
      </c>
      <c r="AU480" s="86">
        <f t="shared" si="436"/>
        <v>164569.27979854506</v>
      </c>
      <c r="AV480" s="87">
        <f t="shared" si="463"/>
        <v>0.66530156366344007</v>
      </c>
      <c r="AW480" s="313"/>
      <c r="AX480" s="112">
        <v>2</v>
      </c>
      <c r="AY480" s="175" t="s">
        <v>356</v>
      </c>
      <c r="AZ480" s="176" t="s">
        <v>357</v>
      </c>
      <c r="BA480" s="83">
        <v>261891237</v>
      </c>
      <c r="BB480" s="84">
        <f>IFERROR(BA480/BA489,"-")</f>
        <v>8.551218710904171E-2</v>
      </c>
      <c r="BC480" s="85">
        <v>632</v>
      </c>
      <c r="BD480" s="86">
        <f t="shared" si="437"/>
        <v>414384.86867088609</v>
      </c>
      <c r="BE480" s="87">
        <f t="shared" si="464"/>
        <v>0.32016210739614998</v>
      </c>
      <c r="BF480" s="313"/>
      <c r="BG480" s="112">
        <v>2</v>
      </c>
      <c r="BH480" s="175" t="s">
        <v>336</v>
      </c>
      <c r="BI480" s="176" t="s">
        <v>337</v>
      </c>
      <c r="BJ480" s="83">
        <v>350563542</v>
      </c>
      <c r="BK480" s="84">
        <f>IFERROR(BJ480/BJ489,"-")</f>
        <v>7.4198526068876322E-2</v>
      </c>
      <c r="BL480" s="85">
        <v>1625</v>
      </c>
      <c r="BM480" s="86">
        <f t="shared" si="438"/>
        <v>215731.41046153847</v>
      </c>
      <c r="BN480" s="87">
        <f t="shared" si="465"/>
        <v>0.66353613719885662</v>
      </c>
      <c r="BO480" s="313"/>
      <c r="BP480" s="112">
        <v>2</v>
      </c>
      <c r="BQ480" s="175" t="s">
        <v>336</v>
      </c>
      <c r="BR480" s="176" t="s">
        <v>337</v>
      </c>
      <c r="BS480" s="83">
        <v>326982977</v>
      </c>
      <c r="BT480" s="84">
        <f>IFERROR(BS480/BS489,"-")</f>
        <v>6.9180672330023632E-2</v>
      </c>
      <c r="BU480" s="85">
        <v>1346</v>
      </c>
      <c r="BV480" s="86">
        <f t="shared" si="439"/>
        <v>242929.40341753344</v>
      </c>
      <c r="BW480" s="87">
        <f t="shared" si="466"/>
        <v>0.63851992409867175</v>
      </c>
      <c r="BX480" s="313"/>
      <c r="BY480" s="112">
        <v>2</v>
      </c>
      <c r="BZ480" s="175" t="s">
        <v>338</v>
      </c>
      <c r="CA480" s="176" t="s">
        <v>339</v>
      </c>
      <c r="CB480" s="83">
        <v>2071098013</v>
      </c>
      <c r="CC480" s="84">
        <f>IFERROR(CB480/CB489,"-")</f>
        <v>5.3803404333337773E-2</v>
      </c>
      <c r="CD480" s="85">
        <v>11299</v>
      </c>
      <c r="CE480" s="86">
        <f t="shared" si="440"/>
        <v>183299.23117090008</v>
      </c>
      <c r="CF480" s="87">
        <f t="shared" si="467"/>
        <v>0.24154000726821864</v>
      </c>
    </row>
    <row r="481" spans="2:84" ht="13.5" customHeight="1">
      <c r="B481" s="304"/>
      <c r="C481" s="318"/>
      <c r="D481" s="301"/>
      <c r="E481" s="80">
        <v>3</v>
      </c>
      <c r="F481" s="175" t="s">
        <v>340</v>
      </c>
      <c r="G481" s="176" t="s">
        <v>341</v>
      </c>
      <c r="H481" s="83">
        <v>695018474</v>
      </c>
      <c r="I481" s="84">
        <f>IFERROR(H481/H489,"-")</f>
        <v>5.0411076203646127E-2</v>
      </c>
      <c r="J481" s="85">
        <v>14387</v>
      </c>
      <c r="K481" s="86">
        <f t="shared" si="432"/>
        <v>48308.783902133873</v>
      </c>
      <c r="L481" s="87">
        <f t="shared" si="459"/>
        <v>0.50118442137532226</v>
      </c>
      <c r="M481" s="313"/>
      <c r="N481" s="112">
        <v>3</v>
      </c>
      <c r="O481" s="175" t="s">
        <v>340</v>
      </c>
      <c r="P481" s="176" t="s">
        <v>341</v>
      </c>
      <c r="Q481" s="83">
        <v>126941469</v>
      </c>
      <c r="R481" s="84">
        <f>IFERROR(Q481/Q489,"-")</f>
        <v>4.5485087252136645E-2</v>
      </c>
      <c r="S481" s="85">
        <v>2506</v>
      </c>
      <c r="T481" s="86">
        <f t="shared" si="433"/>
        <v>50655.015562649642</v>
      </c>
      <c r="U481" s="87">
        <f t="shared" si="460"/>
        <v>0.72637681159420286</v>
      </c>
      <c r="V481" s="313"/>
      <c r="W481" s="112">
        <v>3</v>
      </c>
      <c r="X481" s="175" t="s">
        <v>350</v>
      </c>
      <c r="Y481" s="176" t="s">
        <v>351</v>
      </c>
      <c r="Z481" s="83">
        <v>129485195</v>
      </c>
      <c r="AA481" s="84">
        <f>IFERROR(Z481/Z489,"-")</f>
        <v>5.482610689058013E-2</v>
      </c>
      <c r="AB481" s="85">
        <v>1300</v>
      </c>
      <c r="AC481" s="86">
        <f t="shared" si="434"/>
        <v>99603.99615384615</v>
      </c>
      <c r="AD481" s="87">
        <f t="shared" si="461"/>
        <v>0.53061224489795922</v>
      </c>
      <c r="AE481" s="313"/>
      <c r="AF481" s="112">
        <v>3</v>
      </c>
      <c r="AG481" s="175" t="s">
        <v>338</v>
      </c>
      <c r="AH481" s="176" t="s">
        <v>339</v>
      </c>
      <c r="AI481" s="83">
        <v>172779968</v>
      </c>
      <c r="AJ481" s="84">
        <f>IFERROR(AI481/AI489,"-")</f>
        <v>5.5065170556095222E-2</v>
      </c>
      <c r="AK481" s="85">
        <v>732</v>
      </c>
      <c r="AL481" s="86">
        <f t="shared" si="435"/>
        <v>236038.20765027322</v>
      </c>
      <c r="AM481" s="87">
        <f t="shared" si="462"/>
        <v>0.24763193504736131</v>
      </c>
      <c r="AN481" s="313"/>
      <c r="AO481" s="112">
        <v>3</v>
      </c>
      <c r="AP481" s="175" t="s">
        <v>356</v>
      </c>
      <c r="AQ481" s="176" t="s">
        <v>357</v>
      </c>
      <c r="AR481" s="83">
        <v>292672628</v>
      </c>
      <c r="AS481" s="84">
        <f>IFERROR(AR481/AR489,"-")</f>
        <v>7.4992773359265949E-2</v>
      </c>
      <c r="AT481" s="85">
        <v>881</v>
      </c>
      <c r="AU481" s="86">
        <f t="shared" si="436"/>
        <v>332205.02610669693</v>
      </c>
      <c r="AV481" s="87">
        <f t="shared" si="463"/>
        <v>0.32799702159344751</v>
      </c>
      <c r="AW481" s="313"/>
      <c r="AX481" s="112">
        <v>3</v>
      </c>
      <c r="AY481" s="175" t="s">
        <v>340</v>
      </c>
      <c r="AZ481" s="176" t="s">
        <v>341</v>
      </c>
      <c r="BA481" s="83">
        <v>171006762</v>
      </c>
      <c r="BB481" s="84">
        <f>IFERROR(BA481/BA489,"-")</f>
        <v>5.5836775588850127E-2</v>
      </c>
      <c r="BC481" s="85">
        <v>1597</v>
      </c>
      <c r="BD481" s="86">
        <f t="shared" si="437"/>
        <v>107080.00125234816</v>
      </c>
      <c r="BE481" s="87">
        <f t="shared" si="464"/>
        <v>0.80901722391084097</v>
      </c>
      <c r="BF481" s="313"/>
      <c r="BG481" s="112">
        <v>3</v>
      </c>
      <c r="BH481" s="175" t="s">
        <v>364</v>
      </c>
      <c r="BI481" s="176" t="s">
        <v>365</v>
      </c>
      <c r="BJ481" s="83">
        <v>250002566</v>
      </c>
      <c r="BK481" s="84">
        <f>IFERROR(BJ481/BJ489,"-")</f>
        <v>5.2914292812105863E-2</v>
      </c>
      <c r="BL481" s="85">
        <v>1233</v>
      </c>
      <c r="BM481" s="86">
        <f t="shared" si="438"/>
        <v>202759.58313057583</v>
      </c>
      <c r="BN481" s="87">
        <f t="shared" si="465"/>
        <v>0.50347080440996328</v>
      </c>
      <c r="BO481" s="313"/>
      <c r="BP481" s="112">
        <v>3</v>
      </c>
      <c r="BQ481" s="175" t="s">
        <v>340</v>
      </c>
      <c r="BR481" s="176" t="s">
        <v>341</v>
      </c>
      <c r="BS481" s="83">
        <v>260141331</v>
      </c>
      <c r="BT481" s="84">
        <f>IFERROR(BS481/BS489,"-")</f>
        <v>5.5038804602379095E-2</v>
      </c>
      <c r="BU481" s="85">
        <v>1778</v>
      </c>
      <c r="BV481" s="86">
        <f t="shared" si="439"/>
        <v>146311.20978627671</v>
      </c>
      <c r="BW481" s="87">
        <f t="shared" si="466"/>
        <v>0.84345351043643269</v>
      </c>
      <c r="BX481" s="313"/>
      <c r="BY481" s="112">
        <v>3</v>
      </c>
      <c r="BZ481" s="175" t="s">
        <v>340</v>
      </c>
      <c r="CA481" s="176" t="s">
        <v>341</v>
      </c>
      <c r="CB481" s="83">
        <v>1916083035</v>
      </c>
      <c r="CC481" s="84">
        <f>IFERROR(CB481/CB489,"-")</f>
        <v>4.9776393787865601E-2</v>
      </c>
      <c r="CD481" s="85">
        <v>28345</v>
      </c>
      <c r="CE481" s="86">
        <f t="shared" si="440"/>
        <v>67598.625330746159</v>
      </c>
      <c r="CF481" s="87">
        <f t="shared" si="467"/>
        <v>0.60593428675260264</v>
      </c>
    </row>
    <row r="482" spans="2:84" ht="13.5" customHeight="1">
      <c r="B482" s="304"/>
      <c r="C482" s="318"/>
      <c r="D482" s="301"/>
      <c r="E482" s="80">
        <v>4</v>
      </c>
      <c r="F482" s="102" t="s">
        <v>342</v>
      </c>
      <c r="G482" s="176" t="s">
        <v>343</v>
      </c>
      <c r="H482" s="83">
        <v>692954619</v>
      </c>
      <c r="I482" s="84">
        <f>IFERROR(H482/H489,"-")</f>
        <v>5.0261380683929227E-2</v>
      </c>
      <c r="J482" s="85">
        <v>14504</v>
      </c>
      <c r="K482" s="86">
        <f t="shared" si="432"/>
        <v>47776.79391891892</v>
      </c>
      <c r="L482" s="87">
        <f t="shared" si="459"/>
        <v>0.50526022434334283</v>
      </c>
      <c r="M482" s="313"/>
      <c r="N482" s="112">
        <v>4</v>
      </c>
      <c r="O482" s="102" t="s">
        <v>338</v>
      </c>
      <c r="P482" s="176" t="s">
        <v>339</v>
      </c>
      <c r="Q482" s="83">
        <v>124953553</v>
      </c>
      <c r="R482" s="84">
        <f>IFERROR(Q482/Q489,"-")</f>
        <v>4.4772786272620498E-2</v>
      </c>
      <c r="S482" s="85">
        <v>930</v>
      </c>
      <c r="T482" s="86">
        <f t="shared" si="433"/>
        <v>134358.65913978496</v>
      </c>
      <c r="U482" s="87">
        <f t="shared" si="460"/>
        <v>0.26956521739130435</v>
      </c>
      <c r="V482" s="313"/>
      <c r="W482" s="112">
        <v>4</v>
      </c>
      <c r="X482" s="102" t="s">
        <v>338</v>
      </c>
      <c r="Y482" s="176" t="s">
        <v>339</v>
      </c>
      <c r="Z482" s="83">
        <v>123227604</v>
      </c>
      <c r="AA482" s="84">
        <f>IFERROR(Z482/Z489,"-")</f>
        <v>5.2176542567465567E-2</v>
      </c>
      <c r="AB482" s="85">
        <v>641</v>
      </c>
      <c r="AC482" s="86">
        <f t="shared" si="434"/>
        <v>192242.751950078</v>
      </c>
      <c r="AD482" s="87">
        <f t="shared" si="461"/>
        <v>0.26163265306122446</v>
      </c>
      <c r="AE482" s="313"/>
      <c r="AF482" s="112">
        <v>4</v>
      </c>
      <c r="AG482" s="102" t="s">
        <v>344</v>
      </c>
      <c r="AH482" s="176" t="s">
        <v>345</v>
      </c>
      <c r="AI482" s="83">
        <v>141121275</v>
      </c>
      <c r="AJ482" s="84">
        <f>IFERROR(AI482/AI489,"-")</f>
        <v>4.4975509411881685E-2</v>
      </c>
      <c r="AK482" s="85">
        <v>386</v>
      </c>
      <c r="AL482" s="86">
        <f t="shared" si="435"/>
        <v>365599.15803108807</v>
      </c>
      <c r="AM482" s="87">
        <f t="shared" si="462"/>
        <v>0.13058186738836267</v>
      </c>
      <c r="AN482" s="313"/>
      <c r="AO482" s="112">
        <v>4</v>
      </c>
      <c r="AP482" s="102" t="s">
        <v>338</v>
      </c>
      <c r="AQ482" s="176" t="s">
        <v>339</v>
      </c>
      <c r="AR482" s="83">
        <v>278376046</v>
      </c>
      <c r="AS482" s="84">
        <f>IFERROR(AR482/AR489,"-")</f>
        <v>7.1329498316892809E-2</v>
      </c>
      <c r="AT482" s="85">
        <v>687</v>
      </c>
      <c r="AU482" s="86">
        <f t="shared" si="436"/>
        <v>405205.30713245994</v>
      </c>
      <c r="AV482" s="87">
        <f t="shared" si="463"/>
        <v>0.25577066269545795</v>
      </c>
      <c r="AW482" s="313"/>
      <c r="AX482" s="112">
        <v>4</v>
      </c>
      <c r="AY482" s="102" t="s">
        <v>364</v>
      </c>
      <c r="AZ482" s="176" t="s">
        <v>365</v>
      </c>
      <c r="BA482" s="83">
        <v>142783957</v>
      </c>
      <c r="BB482" s="84">
        <f>IFERROR(BA482/BA489,"-")</f>
        <v>4.6621523450031913E-2</v>
      </c>
      <c r="BC482" s="85">
        <v>892</v>
      </c>
      <c r="BD482" s="86">
        <f t="shared" si="437"/>
        <v>160071.70067264573</v>
      </c>
      <c r="BE482" s="87">
        <f t="shared" si="464"/>
        <v>0.45187436676798381</v>
      </c>
      <c r="BF482" s="313"/>
      <c r="BG482" s="112">
        <v>4</v>
      </c>
      <c r="BH482" s="102" t="s">
        <v>340</v>
      </c>
      <c r="BI482" s="176" t="s">
        <v>341</v>
      </c>
      <c r="BJ482" s="83">
        <v>225375016</v>
      </c>
      <c r="BK482" s="84">
        <f>IFERROR(BJ482/BJ489,"-")</f>
        <v>4.7701748745879048E-2</v>
      </c>
      <c r="BL482" s="85">
        <v>2075</v>
      </c>
      <c r="BM482" s="86">
        <f t="shared" si="438"/>
        <v>108614.46554216868</v>
      </c>
      <c r="BN482" s="87">
        <f t="shared" si="465"/>
        <v>0.84728460596161703</v>
      </c>
      <c r="BO482" s="313"/>
      <c r="BP482" s="112">
        <v>4</v>
      </c>
      <c r="BQ482" s="102" t="s">
        <v>366</v>
      </c>
      <c r="BR482" s="176" t="s">
        <v>367</v>
      </c>
      <c r="BS482" s="83">
        <v>247937900</v>
      </c>
      <c r="BT482" s="84">
        <f>IFERROR(BS482/BS489,"-")</f>
        <v>5.2456891717926238E-2</v>
      </c>
      <c r="BU482" s="85">
        <v>614</v>
      </c>
      <c r="BV482" s="86">
        <f t="shared" si="439"/>
        <v>403807.65472312702</v>
      </c>
      <c r="BW482" s="87">
        <f t="shared" si="466"/>
        <v>0.29127134724857684</v>
      </c>
      <c r="BX482" s="313"/>
      <c r="BY482" s="112">
        <v>4</v>
      </c>
      <c r="BZ482" s="102" t="s">
        <v>344</v>
      </c>
      <c r="CA482" s="176" t="s">
        <v>345</v>
      </c>
      <c r="CB482" s="83">
        <v>1880276296</v>
      </c>
      <c r="CC482" s="84">
        <f>IFERROR(CB482/CB489,"-")</f>
        <v>4.8846199058218444E-2</v>
      </c>
      <c r="CD482" s="85">
        <v>4509</v>
      </c>
      <c r="CE482" s="86">
        <f t="shared" si="440"/>
        <v>417005.16655577731</v>
      </c>
      <c r="CF482" s="87">
        <f t="shared" si="467"/>
        <v>9.638940550246905E-2</v>
      </c>
    </row>
    <row r="483" spans="2:84" ht="13.5" customHeight="1">
      <c r="B483" s="304"/>
      <c r="C483" s="318"/>
      <c r="D483" s="301"/>
      <c r="E483" s="80">
        <v>5</v>
      </c>
      <c r="F483" s="175" t="s">
        <v>346</v>
      </c>
      <c r="G483" s="176" t="s">
        <v>347</v>
      </c>
      <c r="H483" s="83">
        <v>638186550</v>
      </c>
      <c r="I483" s="84">
        <f>IFERROR(H483/H489,"-")</f>
        <v>4.6288943398923262E-2</v>
      </c>
      <c r="J483" s="85">
        <v>17739</v>
      </c>
      <c r="K483" s="86">
        <f t="shared" si="432"/>
        <v>35976.467106375785</v>
      </c>
      <c r="L483" s="87">
        <f t="shared" si="459"/>
        <v>0.61795443461297295</v>
      </c>
      <c r="M483" s="313"/>
      <c r="N483" s="112">
        <v>5</v>
      </c>
      <c r="O483" s="175" t="s">
        <v>356</v>
      </c>
      <c r="P483" s="176" t="s">
        <v>357</v>
      </c>
      <c r="Q483" s="83">
        <v>113717623</v>
      </c>
      <c r="R483" s="84">
        <f>IFERROR(Q483/Q489,"-")</f>
        <v>4.0746779165290584E-2</v>
      </c>
      <c r="S483" s="85">
        <v>781</v>
      </c>
      <c r="T483" s="86">
        <f t="shared" si="433"/>
        <v>145605.15108834827</v>
      </c>
      <c r="U483" s="87">
        <f t="shared" si="460"/>
        <v>0.22637681159420289</v>
      </c>
      <c r="V483" s="313"/>
      <c r="W483" s="112">
        <v>5</v>
      </c>
      <c r="X483" s="175" t="s">
        <v>340</v>
      </c>
      <c r="Y483" s="176" t="s">
        <v>341</v>
      </c>
      <c r="Z483" s="83">
        <v>119370604</v>
      </c>
      <c r="AA483" s="84">
        <f>IFERROR(Z483/Z489,"-")</f>
        <v>5.0543426949290315E-2</v>
      </c>
      <c r="AB483" s="85">
        <v>1842</v>
      </c>
      <c r="AC483" s="86">
        <f t="shared" si="434"/>
        <v>64804.888165037999</v>
      </c>
      <c r="AD483" s="87">
        <f t="shared" si="461"/>
        <v>0.75183673469387757</v>
      </c>
      <c r="AE483" s="313"/>
      <c r="AF483" s="112">
        <v>5</v>
      </c>
      <c r="AG483" s="175" t="s">
        <v>340</v>
      </c>
      <c r="AH483" s="176" t="s">
        <v>341</v>
      </c>
      <c r="AI483" s="83">
        <v>135746394</v>
      </c>
      <c r="AJ483" s="84">
        <f>IFERROR(AI483/AI489,"-")</f>
        <v>4.3262528778711784E-2</v>
      </c>
      <c r="AK483" s="85">
        <v>2052</v>
      </c>
      <c r="AL483" s="86">
        <f t="shared" si="435"/>
        <v>66153.213450292402</v>
      </c>
      <c r="AM483" s="87">
        <f t="shared" si="462"/>
        <v>0.69418132611637351</v>
      </c>
      <c r="AN483" s="313"/>
      <c r="AO483" s="112">
        <v>5</v>
      </c>
      <c r="AP483" s="175" t="s">
        <v>340</v>
      </c>
      <c r="AQ483" s="176" t="s">
        <v>341</v>
      </c>
      <c r="AR483" s="83">
        <v>182482985</v>
      </c>
      <c r="AS483" s="84">
        <f>IFERROR(AR483/AR489,"-")</f>
        <v>4.6758404533912647E-2</v>
      </c>
      <c r="AT483" s="85">
        <v>2108</v>
      </c>
      <c r="AU483" s="86">
        <f t="shared" si="436"/>
        <v>86566.880929791267</v>
      </c>
      <c r="AV483" s="87">
        <f t="shared" si="463"/>
        <v>0.78481012658227844</v>
      </c>
      <c r="AW483" s="313"/>
      <c r="AX483" s="112">
        <v>5</v>
      </c>
      <c r="AY483" s="175" t="s">
        <v>338</v>
      </c>
      <c r="AZ483" s="176" t="s">
        <v>339</v>
      </c>
      <c r="BA483" s="83">
        <v>139103012</v>
      </c>
      <c r="BB483" s="84">
        <f>IFERROR(BA483/BA489,"-")</f>
        <v>4.5419628872787651E-2</v>
      </c>
      <c r="BC483" s="85">
        <v>442</v>
      </c>
      <c r="BD483" s="86">
        <f t="shared" si="437"/>
        <v>314712.69683257921</v>
      </c>
      <c r="BE483" s="87">
        <f t="shared" si="464"/>
        <v>0.22391084093211752</v>
      </c>
      <c r="BF483" s="313"/>
      <c r="BG483" s="112">
        <v>5</v>
      </c>
      <c r="BH483" s="175" t="s">
        <v>344</v>
      </c>
      <c r="BI483" s="176" t="s">
        <v>345</v>
      </c>
      <c r="BJ483" s="83">
        <v>223329763</v>
      </c>
      <c r="BK483" s="84">
        <f>IFERROR(BJ483/BJ489,"-")</f>
        <v>4.7268860724574348E-2</v>
      </c>
      <c r="BL483" s="85">
        <v>448</v>
      </c>
      <c r="BM483" s="86">
        <f t="shared" si="438"/>
        <v>498503.93526785716</v>
      </c>
      <c r="BN483" s="87">
        <f t="shared" si="465"/>
        <v>0.1829318089015925</v>
      </c>
      <c r="BO483" s="313"/>
      <c r="BP483" s="112">
        <v>5</v>
      </c>
      <c r="BQ483" s="175" t="s">
        <v>362</v>
      </c>
      <c r="BR483" s="176" t="s">
        <v>363</v>
      </c>
      <c r="BS483" s="83">
        <v>206764093</v>
      </c>
      <c r="BT483" s="84">
        <f>IFERROR(BS483/BS489,"-")</f>
        <v>4.3745638071695493E-2</v>
      </c>
      <c r="BU483" s="85">
        <v>813</v>
      </c>
      <c r="BV483" s="86">
        <f t="shared" si="439"/>
        <v>254322.37761377613</v>
      </c>
      <c r="BW483" s="87">
        <f t="shared" si="466"/>
        <v>0.38567362428842505</v>
      </c>
      <c r="BX483" s="313"/>
      <c r="BY483" s="112">
        <v>5</v>
      </c>
      <c r="BZ483" s="175" t="s">
        <v>356</v>
      </c>
      <c r="CA483" s="176" t="s">
        <v>357</v>
      </c>
      <c r="CB483" s="83">
        <v>1800637658</v>
      </c>
      <c r="CC483" s="84">
        <f>IFERROR(CB483/CB489,"-")</f>
        <v>4.6777330364426543E-2</v>
      </c>
      <c r="CD483" s="85">
        <v>7986</v>
      </c>
      <c r="CE483" s="86">
        <f t="shared" si="440"/>
        <v>225474.28725269221</v>
      </c>
      <c r="CF483" s="87">
        <f t="shared" si="467"/>
        <v>0.17071762970563714</v>
      </c>
    </row>
    <row r="484" spans="2:84" ht="13.5" customHeight="1">
      <c r="B484" s="304"/>
      <c r="C484" s="318"/>
      <c r="D484" s="301"/>
      <c r="E484" s="80">
        <v>6</v>
      </c>
      <c r="F484" s="102" t="s">
        <v>344</v>
      </c>
      <c r="G484" s="176" t="s">
        <v>345</v>
      </c>
      <c r="H484" s="83">
        <v>569877413</v>
      </c>
      <c r="I484" s="84">
        <f>IFERROR(H484/H489,"-")</f>
        <v>4.1334345442851805E-2</v>
      </c>
      <c r="J484" s="85">
        <v>1792</v>
      </c>
      <c r="K484" s="86">
        <f t="shared" si="432"/>
        <v>318011.94921875</v>
      </c>
      <c r="L484" s="87">
        <f t="shared" si="459"/>
        <v>6.2425973664042358E-2</v>
      </c>
      <c r="M484" s="313"/>
      <c r="N484" s="112">
        <v>6</v>
      </c>
      <c r="O484" s="102" t="s">
        <v>342</v>
      </c>
      <c r="P484" s="176" t="s">
        <v>343</v>
      </c>
      <c r="Q484" s="83">
        <v>111606326</v>
      </c>
      <c r="R484" s="84">
        <f>IFERROR(Q484/Q489,"-")</f>
        <v>3.9990268869508724E-2</v>
      </c>
      <c r="S484" s="85">
        <v>2264</v>
      </c>
      <c r="T484" s="86">
        <f t="shared" si="433"/>
        <v>49296.080388692579</v>
      </c>
      <c r="U484" s="87">
        <f t="shared" si="460"/>
        <v>0.65623188405797106</v>
      </c>
      <c r="V484" s="313"/>
      <c r="W484" s="112">
        <v>6</v>
      </c>
      <c r="X484" s="102" t="s">
        <v>354</v>
      </c>
      <c r="Y484" s="176" t="s">
        <v>355</v>
      </c>
      <c r="Z484" s="83">
        <v>93368714</v>
      </c>
      <c r="AA484" s="84">
        <f>IFERROR(Z484/Z489,"-")</f>
        <v>3.9533809977271961E-2</v>
      </c>
      <c r="AB484" s="85">
        <v>1276</v>
      </c>
      <c r="AC484" s="86">
        <f t="shared" si="434"/>
        <v>73172.973354231974</v>
      </c>
      <c r="AD484" s="87">
        <f t="shared" si="461"/>
        <v>0.52081632653061227</v>
      </c>
      <c r="AE484" s="313"/>
      <c r="AF484" s="112">
        <v>6</v>
      </c>
      <c r="AG484" s="102" t="s">
        <v>342</v>
      </c>
      <c r="AH484" s="176" t="s">
        <v>343</v>
      </c>
      <c r="AI484" s="83">
        <v>119533315</v>
      </c>
      <c r="AJ484" s="84">
        <f>IFERROR(AI484/AI489,"-")</f>
        <v>3.8095402226318596E-2</v>
      </c>
      <c r="AK484" s="85">
        <v>1966</v>
      </c>
      <c r="AL484" s="86">
        <f t="shared" si="435"/>
        <v>60800.261953204477</v>
      </c>
      <c r="AM484" s="87">
        <f t="shared" si="462"/>
        <v>0.66508795669824083</v>
      </c>
      <c r="AN484" s="313"/>
      <c r="AO484" s="112">
        <v>6</v>
      </c>
      <c r="AP484" s="102" t="s">
        <v>364</v>
      </c>
      <c r="AQ484" s="176" t="s">
        <v>365</v>
      </c>
      <c r="AR484" s="83">
        <v>130439060</v>
      </c>
      <c r="AS484" s="84">
        <f>IFERROR(AR484/AR489,"-")</f>
        <v>3.3422964527368419E-2</v>
      </c>
      <c r="AT484" s="85">
        <v>1039</v>
      </c>
      <c r="AU484" s="86">
        <f t="shared" si="436"/>
        <v>125542.8873917228</v>
      </c>
      <c r="AV484" s="87">
        <f t="shared" si="463"/>
        <v>0.38682055100521223</v>
      </c>
      <c r="AW484" s="313"/>
      <c r="AX484" s="112">
        <v>6</v>
      </c>
      <c r="AY484" s="102" t="s">
        <v>344</v>
      </c>
      <c r="AZ484" s="176" t="s">
        <v>345</v>
      </c>
      <c r="BA484" s="83">
        <v>132997985</v>
      </c>
      <c r="BB484" s="84">
        <f>IFERROR(BA484/BA489,"-")</f>
        <v>4.3426228035440231E-2</v>
      </c>
      <c r="BC484" s="85">
        <v>317</v>
      </c>
      <c r="BD484" s="86">
        <f t="shared" si="437"/>
        <v>419552.00315457414</v>
      </c>
      <c r="BE484" s="87">
        <f t="shared" si="464"/>
        <v>0.16058763931104356</v>
      </c>
      <c r="BF484" s="313"/>
      <c r="BG484" s="112">
        <v>6</v>
      </c>
      <c r="BH484" s="102" t="s">
        <v>366</v>
      </c>
      <c r="BI484" s="176" t="s">
        <v>367</v>
      </c>
      <c r="BJ484" s="83">
        <v>187531533</v>
      </c>
      <c r="BK484" s="84">
        <f>IFERROR(BJ484/BJ489,"-")</f>
        <v>3.9691986396112003E-2</v>
      </c>
      <c r="BL484" s="85">
        <v>729</v>
      </c>
      <c r="BM484" s="86">
        <f t="shared" si="438"/>
        <v>257244.90123456789</v>
      </c>
      <c r="BN484" s="87">
        <f t="shared" si="465"/>
        <v>0.29767251939567169</v>
      </c>
      <c r="BO484" s="313"/>
      <c r="BP484" s="112">
        <v>6</v>
      </c>
      <c r="BQ484" s="102" t="s">
        <v>344</v>
      </c>
      <c r="BR484" s="176" t="s">
        <v>345</v>
      </c>
      <c r="BS484" s="83">
        <v>205641745</v>
      </c>
      <c r="BT484" s="84">
        <f>IFERROR(BS484/BS489,"-")</f>
        <v>4.3508179871453292E-2</v>
      </c>
      <c r="BU484" s="85">
        <v>361</v>
      </c>
      <c r="BV484" s="86">
        <f t="shared" si="439"/>
        <v>569644.72299168981</v>
      </c>
      <c r="BW484" s="87">
        <f t="shared" si="466"/>
        <v>0.17125237191650855</v>
      </c>
      <c r="BX484" s="313"/>
      <c r="BY484" s="112">
        <v>6</v>
      </c>
      <c r="BZ484" s="102" t="s">
        <v>342</v>
      </c>
      <c r="CA484" s="176" t="s">
        <v>343</v>
      </c>
      <c r="CB484" s="83">
        <v>1367046176</v>
      </c>
      <c r="CC484" s="84">
        <f>IFERROR(CB484/CB489,"-")</f>
        <v>3.5513402884845134E-2</v>
      </c>
      <c r="CD484" s="85">
        <v>25803</v>
      </c>
      <c r="CE484" s="86">
        <f t="shared" si="440"/>
        <v>52980.125411773828</v>
      </c>
      <c r="CF484" s="87">
        <f t="shared" si="467"/>
        <v>0.5515936638235106</v>
      </c>
    </row>
    <row r="485" spans="2:84" ht="13.5" customHeight="1">
      <c r="B485" s="304"/>
      <c r="C485" s="318"/>
      <c r="D485" s="301"/>
      <c r="E485" s="80">
        <v>7</v>
      </c>
      <c r="F485" s="102" t="s">
        <v>348</v>
      </c>
      <c r="G485" s="176" t="s">
        <v>349</v>
      </c>
      <c r="H485" s="83">
        <v>521643872</v>
      </c>
      <c r="I485" s="84">
        <f>IFERROR(H485/H489,"-")</f>
        <v>3.7835870507460824E-2</v>
      </c>
      <c r="J485" s="85">
        <v>12753</v>
      </c>
      <c r="K485" s="86">
        <f t="shared" si="432"/>
        <v>40903.620481455342</v>
      </c>
      <c r="L485" s="87">
        <f t="shared" si="459"/>
        <v>0.44426252351424789</v>
      </c>
      <c r="M485" s="313"/>
      <c r="N485" s="112">
        <v>7</v>
      </c>
      <c r="O485" s="102" t="s">
        <v>354</v>
      </c>
      <c r="P485" s="176" t="s">
        <v>355</v>
      </c>
      <c r="Q485" s="83">
        <v>109647856</v>
      </c>
      <c r="R485" s="84">
        <f>IFERROR(Q485/Q489,"-")</f>
        <v>3.9288518846191348E-2</v>
      </c>
      <c r="S485" s="85">
        <v>1589</v>
      </c>
      <c r="T485" s="86">
        <f t="shared" si="433"/>
        <v>69004.314663310259</v>
      </c>
      <c r="U485" s="87">
        <f t="shared" si="460"/>
        <v>0.46057971014492755</v>
      </c>
      <c r="V485" s="313"/>
      <c r="W485" s="112">
        <v>7</v>
      </c>
      <c r="X485" s="102" t="s">
        <v>342</v>
      </c>
      <c r="Y485" s="176" t="s">
        <v>343</v>
      </c>
      <c r="Z485" s="83">
        <v>87102979</v>
      </c>
      <c r="AA485" s="84">
        <f>IFERROR(Z485/Z489,"-")</f>
        <v>3.6880797354029209E-2</v>
      </c>
      <c r="AB485" s="85">
        <v>1620</v>
      </c>
      <c r="AC485" s="86">
        <f t="shared" si="434"/>
        <v>53767.270987654323</v>
      </c>
      <c r="AD485" s="87">
        <f t="shared" si="461"/>
        <v>0.66122448979591841</v>
      </c>
      <c r="AE485" s="313"/>
      <c r="AF485" s="112">
        <v>7</v>
      </c>
      <c r="AG485" s="102" t="s">
        <v>354</v>
      </c>
      <c r="AH485" s="176" t="s">
        <v>355</v>
      </c>
      <c r="AI485" s="83">
        <v>115957930</v>
      </c>
      <c r="AJ485" s="84">
        <f>IFERROR(AI485/AI489,"-")</f>
        <v>3.6955922996708454E-2</v>
      </c>
      <c r="AK485" s="85">
        <v>1200</v>
      </c>
      <c r="AL485" s="86">
        <f t="shared" si="435"/>
        <v>96631.608333333337</v>
      </c>
      <c r="AM485" s="87">
        <f t="shared" si="462"/>
        <v>0.40595399188092018</v>
      </c>
      <c r="AN485" s="313"/>
      <c r="AO485" s="112">
        <v>7</v>
      </c>
      <c r="AP485" s="102" t="s">
        <v>354</v>
      </c>
      <c r="AQ485" s="176" t="s">
        <v>355</v>
      </c>
      <c r="AR485" s="83">
        <v>126208989</v>
      </c>
      <c r="AS485" s="84">
        <f>IFERROR(AR485/AR489,"-")</f>
        <v>3.2339075138858184E-2</v>
      </c>
      <c r="AT485" s="85">
        <v>1208</v>
      </c>
      <c r="AU485" s="86">
        <f t="shared" si="436"/>
        <v>104477.63990066225</v>
      </c>
      <c r="AV485" s="87">
        <f t="shared" si="463"/>
        <v>0.44973938942665675</v>
      </c>
      <c r="AW485" s="313"/>
      <c r="AX485" s="112">
        <v>7</v>
      </c>
      <c r="AY485" s="102" t="s">
        <v>362</v>
      </c>
      <c r="AZ485" s="176" t="s">
        <v>363</v>
      </c>
      <c r="BA485" s="83">
        <v>103987508</v>
      </c>
      <c r="BB485" s="84">
        <f>IFERROR(BA485/BA489,"-")</f>
        <v>3.395378685808785E-2</v>
      </c>
      <c r="BC485" s="85">
        <v>728</v>
      </c>
      <c r="BD485" s="86">
        <f t="shared" si="437"/>
        <v>142839.98351648351</v>
      </c>
      <c r="BE485" s="87">
        <f t="shared" si="464"/>
        <v>0.36879432624113473</v>
      </c>
      <c r="BF485" s="313"/>
      <c r="BG485" s="112">
        <v>7</v>
      </c>
      <c r="BH485" s="102" t="s">
        <v>362</v>
      </c>
      <c r="BI485" s="176" t="s">
        <v>363</v>
      </c>
      <c r="BJ485" s="83">
        <v>179084921</v>
      </c>
      <c r="BK485" s="84">
        <f>IFERROR(BJ485/BJ489,"-")</f>
        <v>3.7904218743206208E-2</v>
      </c>
      <c r="BL485" s="85">
        <v>964</v>
      </c>
      <c r="BM485" s="86">
        <f t="shared" si="438"/>
        <v>185772.73962655602</v>
      </c>
      <c r="BN485" s="87">
        <f t="shared" si="465"/>
        <v>0.39363005308289095</v>
      </c>
      <c r="BO485" s="313"/>
      <c r="BP485" s="112">
        <v>7</v>
      </c>
      <c r="BQ485" s="102" t="s">
        <v>368</v>
      </c>
      <c r="BR485" s="176" t="s">
        <v>369</v>
      </c>
      <c r="BS485" s="83">
        <v>178575236</v>
      </c>
      <c r="BT485" s="84">
        <f>IFERROR(BS485/BS489,"-")</f>
        <v>3.7781645397315711E-2</v>
      </c>
      <c r="BU485" s="85">
        <v>722</v>
      </c>
      <c r="BV485" s="86">
        <f t="shared" si="439"/>
        <v>247334.12188365651</v>
      </c>
      <c r="BW485" s="87">
        <f t="shared" si="466"/>
        <v>0.3425047438330171</v>
      </c>
      <c r="BX485" s="313"/>
      <c r="BY485" s="112">
        <v>7</v>
      </c>
      <c r="BZ485" s="102" t="s">
        <v>364</v>
      </c>
      <c r="CA485" s="176" t="s">
        <v>365</v>
      </c>
      <c r="CB485" s="83">
        <v>1290997200</v>
      </c>
      <c r="CC485" s="84">
        <f>IFERROR(CB485/CB489,"-")</f>
        <v>3.3537787158703113E-2</v>
      </c>
      <c r="CD485" s="85">
        <v>13438</v>
      </c>
      <c r="CE485" s="86">
        <f t="shared" si="440"/>
        <v>96070.635511236789</v>
      </c>
      <c r="CF485" s="87">
        <f t="shared" si="467"/>
        <v>0.28726565339147908</v>
      </c>
    </row>
    <row r="486" spans="2:84" ht="13.5" customHeight="1">
      <c r="B486" s="304"/>
      <c r="C486" s="318"/>
      <c r="D486" s="301"/>
      <c r="E486" s="80">
        <v>8</v>
      </c>
      <c r="F486" s="175" t="s">
        <v>380</v>
      </c>
      <c r="G486" s="176" t="s">
        <v>381</v>
      </c>
      <c r="H486" s="83">
        <v>429779514</v>
      </c>
      <c r="I486" s="84">
        <f>IFERROR(H486/H489,"-")</f>
        <v>3.1172765388995972E-2</v>
      </c>
      <c r="J486" s="85">
        <v>6018</v>
      </c>
      <c r="K486" s="86">
        <f t="shared" si="432"/>
        <v>71415.671984047862</v>
      </c>
      <c r="L486" s="87">
        <f t="shared" si="459"/>
        <v>0.20964258343203512</v>
      </c>
      <c r="M486" s="313"/>
      <c r="N486" s="112">
        <v>8</v>
      </c>
      <c r="O486" s="175" t="s">
        <v>346</v>
      </c>
      <c r="P486" s="176" t="s">
        <v>347</v>
      </c>
      <c r="Q486" s="83">
        <v>103116676</v>
      </c>
      <c r="R486" s="84">
        <f>IFERROR(Q486/Q489,"-")</f>
        <v>3.6948296265661651E-2</v>
      </c>
      <c r="S486" s="85">
        <v>2728</v>
      </c>
      <c r="T486" s="86">
        <f t="shared" si="433"/>
        <v>37799.368035190615</v>
      </c>
      <c r="U486" s="87">
        <f t="shared" si="460"/>
        <v>0.79072463768115941</v>
      </c>
      <c r="V486" s="313"/>
      <c r="W486" s="112">
        <v>8</v>
      </c>
      <c r="X486" s="175" t="s">
        <v>356</v>
      </c>
      <c r="Y486" s="176" t="s">
        <v>357</v>
      </c>
      <c r="Z486" s="83">
        <v>83372115</v>
      </c>
      <c r="AA486" s="84">
        <f>IFERROR(Z486/Z489,"-")</f>
        <v>3.5301089739902224E-2</v>
      </c>
      <c r="AB486" s="85">
        <v>716</v>
      </c>
      <c r="AC486" s="86">
        <f t="shared" si="434"/>
        <v>116441.50139664805</v>
      </c>
      <c r="AD486" s="87">
        <f t="shared" si="461"/>
        <v>0.29224489795918368</v>
      </c>
      <c r="AE486" s="313"/>
      <c r="AF486" s="112">
        <v>8</v>
      </c>
      <c r="AG486" s="175" t="s">
        <v>400</v>
      </c>
      <c r="AH486" s="176" t="s">
        <v>401</v>
      </c>
      <c r="AI486" s="83">
        <v>112027788</v>
      </c>
      <c r="AJ486" s="84">
        <f>IFERROR(AI486/AI489,"-")</f>
        <v>3.5703382311322557E-2</v>
      </c>
      <c r="AK486" s="85">
        <v>1032</v>
      </c>
      <c r="AL486" s="86">
        <f t="shared" si="435"/>
        <v>108554.05813953489</v>
      </c>
      <c r="AM486" s="87">
        <f t="shared" si="462"/>
        <v>0.34912043301759133</v>
      </c>
      <c r="AN486" s="313"/>
      <c r="AO486" s="112">
        <v>8</v>
      </c>
      <c r="AP486" s="175" t="s">
        <v>342</v>
      </c>
      <c r="AQ486" s="176" t="s">
        <v>343</v>
      </c>
      <c r="AR486" s="83">
        <v>113706165</v>
      </c>
      <c r="AS486" s="84">
        <f>IFERROR(AR486/AR489,"-")</f>
        <v>2.9135422467304661E-2</v>
      </c>
      <c r="AT486" s="85">
        <v>1777</v>
      </c>
      <c r="AU486" s="86">
        <f t="shared" si="436"/>
        <v>63987.71243669105</v>
      </c>
      <c r="AV486" s="87">
        <f t="shared" si="463"/>
        <v>0.66157855547282207</v>
      </c>
      <c r="AW486" s="313"/>
      <c r="AX486" s="112">
        <v>8</v>
      </c>
      <c r="AY486" s="175" t="s">
        <v>400</v>
      </c>
      <c r="AZ486" s="176" t="s">
        <v>401</v>
      </c>
      <c r="BA486" s="83">
        <v>103568288</v>
      </c>
      <c r="BB486" s="84">
        <f>IFERROR(BA486/BA489,"-")</f>
        <v>3.3816904007441528E-2</v>
      </c>
      <c r="BC486" s="85">
        <v>615</v>
      </c>
      <c r="BD486" s="86">
        <f t="shared" si="437"/>
        <v>168403.72032520326</v>
      </c>
      <c r="BE486" s="87">
        <f t="shared" si="464"/>
        <v>0.31155015197568386</v>
      </c>
      <c r="BF486" s="313"/>
      <c r="BG486" s="112">
        <v>8</v>
      </c>
      <c r="BH486" s="175" t="s">
        <v>338</v>
      </c>
      <c r="BI486" s="176" t="s">
        <v>339</v>
      </c>
      <c r="BJ486" s="83">
        <v>146331042</v>
      </c>
      <c r="BK486" s="84">
        <f>IFERROR(BJ486/BJ489,"-")</f>
        <v>3.0971696522061141E-2</v>
      </c>
      <c r="BL486" s="85">
        <v>515</v>
      </c>
      <c r="BM486" s="86">
        <f t="shared" si="438"/>
        <v>284137.94563106797</v>
      </c>
      <c r="BN486" s="87">
        <f t="shared" si="465"/>
        <v>0.21028991425071458</v>
      </c>
      <c r="BO486" s="313"/>
      <c r="BP486" s="112">
        <v>8</v>
      </c>
      <c r="BQ486" s="175" t="s">
        <v>356</v>
      </c>
      <c r="BR486" s="176" t="s">
        <v>357</v>
      </c>
      <c r="BS486" s="83">
        <v>170283328</v>
      </c>
      <c r="BT486" s="84">
        <f>IFERROR(BS486/BS489,"-")</f>
        <v>3.6027304007431364E-2</v>
      </c>
      <c r="BU486" s="85">
        <v>482</v>
      </c>
      <c r="BV486" s="86">
        <f t="shared" si="439"/>
        <v>353284.91286307055</v>
      </c>
      <c r="BW486" s="87">
        <f t="shared" si="466"/>
        <v>0.22865275142314989</v>
      </c>
      <c r="BX486" s="313"/>
      <c r="BY486" s="112">
        <v>8</v>
      </c>
      <c r="BZ486" s="175" t="s">
        <v>346</v>
      </c>
      <c r="CA486" s="176" t="s">
        <v>347</v>
      </c>
      <c r="CB486" s="83">
        <v>1186339317</v>
      </c>
      <c r="CC486" s="84">
        <f>IFERROR(CB486/CB489,"-")</f>
        <v>3.0818963442792301E-2</v>
      </c>
      <c r="CD486" s="85">
        <v>31103</v>
      </c>
      <c r="CE486" s="86">
        <f t="shared" si="440"/>
        <v>38142.27942642189</v>
      </c>
      <c r="CF486" s="87">
        <f t="shared" si="467"/>
        <v>0.66489236623271131</v>
      </c>
    </row>
    <row r="487" spans="2:84" ht="13.5" customHeight="1">
      <c r="B487" s="304"/>
      <c r="C487" s="318"/>
      <c r="D487" s="301"/>
      <c r="E487" s="80">
        <v>9</v>
      </c>
      <c r="F487" s="175" t="s">
        <v>352</v>
      </c>
      <c r="G487" s="176" t="s">
        <v>353</v>
      </c>
      <c r="H487" s="83">
        <v>387406629</v>
      </c>
      <c r="I487" s="84">
        <f>IFERROR(H487/H489,"-")</f>
        <v>2.8099375522954322E-2</v>
      </c>
      <c r="J487" s="85">
        <v>2149</v>
      </c>
      <c r="K487" s="86">
        <f t="shared" si="432"/>
        <v>180272.97766402978</v>
      </c>
      <c r="L487" s="87">
        <f t="shared" si="459"/>
        <v>7.4862398104925801E-2</v>
      </c>
      <c r="M487" s="313"/>
      <c r="N487" s="112">
        <v>9</v>
      </c>
      <c r="O487" s="175" t="s">
        <v>358</v>
      </c>
      <c r="P487" s="176" t="s">
        <v>359</v>
      </c>
      <c r="Q487" s="83">
        <v>93338381</v>
      </c>
      <c r="R487" s="84">
        <f>IFERROR(Q487/Q489,"-")</f>
        <v>3.3444582272465849E-2</v>
      </c>
      <c r="S487" s="85">
        <v>1681</v>
      </c>
      <c r="T487" s="86">
        <f t="shared" si="433"/>
        <v>55525.509220701962</v>
      </c>
      <c r="U487" s="87">
        <f t="shared" si="460"/>
        <v>0.48724637681159422</v>
      </c>
      <c r="V487" s="313"/>
      <c r="W487" s="112">
        <v>9</v>
      </c>
      <c r="X487" s="175" t="s">
        <v>358</v>
      </c>
      <c r="Y487" s="176" t="s">
        <v>359</v>
      </c>
      <c r="Z487" s="83">
        <v>82599204</v>
      </c>
      <c r="AA487" s="84">
        <f>IFERROR(Z487/Z489,"-")</f>
        <v>3.4973826834649578E-2</v>
      </c>
      <c r="AB487" s="85">
        <v>1296</v>
      </c>
      <c r="AC487" s="86">
        <f t="shared" si="434"/>
        <v>63733.953703703701</v>
      </c>
      <c r="AD487" s="87">
        <f t="shared" si="461"/>
        <v>0.52897959183673471</v>
      </c>
      <c r="AE487" s="313"/>
      <c r="AF487" s="112">
        <v>9</v>
      </c>
      <c r="AG487" s="175" t="s">
        <v>346</v>
      </c>
      <c r="AH487" s="176" t="s">
        <v>347</v>
      </c>
      <c r="AI487" s="83">
        <v>93076004</v>
      </c>
      <c r="AJ487" s="84">
        <f>IFERROR(AI487/AI489,"-")</f>
        <v>2.9663427388409987E-2</v>
      </c>
      <c r="AK487" s="85">
        <v>2243</v>
      </c>
      <c r="AL487" s="86">
        <f t="shared" si="435"/>
        <v>41496.212215782434</v>
      </c>
      <c r="AM487" s="87">
        <f t="shared" si="462"/>
        <v>0.75879566982408664</v>
      </c>
      <c r="AN487" s="313"/>
      <c r="AO487" s="112">
        <v>9</v>
      </c>
      <c r="AP487" s="175" t="s">
        <v>366</v>
      </c>
      <c r="AQ487" s="176" t="s">
        <v>367</v>
      </c>
      <c r="AR487" s="83">
        <v>101748486</v>
      </c>
      <c r="AS487" s="84">
        <f>IFERROR(AR487/AR489,"-")</f>
        <v>2.6071454656998005E-2</v>
      </c>
      <c r="AT487" s="85">
        <v>700</v>
      </c>
      <c r="AU487" s="86">
        <f t="shared" si="436"/>
        <v>145354.98000000001</v>
      </c>
      <c r="AV487" s="87">
        <f t="shared" si="463"/>
        <v>0.26061057334326138</v>
      </c>
      <c r="AW487" s="313"/>
      <c r="AX487" s="112">
        <v>9</v>
      </c>
      <c r="AY487" s="175" t="s">
        <v>366</v>
      </c>
      <c r="AZ487" s="176" t="s">
        <v>367</v>
      </c>
      <c r="BA487" s="83">
        <v>93711257</v>
      </c>
      <c r="BB487" s="84">
        <f>IFERROR(BA487/BA489,"-")</f>
        <v>3.0598406554578586E-2</v>
      </c>
      <c r="BC487" s="85">
        <v>531</v>
      </c>
      <c r="BD487" s="86">
        <f t="shared" si="437"/>
        <v>176480.7099811676</v>
      </c>
      <c r="BE487" s="87">
        <f t="shared" si="464"/>
        <v>0.26899696048632221</v>
      </c>
      <c r="BF487" s="313"/>
      <c r="BG487" s="112">
        <v>9</v>
      </c>
      <c r="BH487" s="175" t="s">
        <v>368</v>
      </c>
      <c r="BI487" s="176" t="s">
        <v>369</v>
      </c>
      <c r="BJ487" s="83">
        <v>141633326</v>
      </c>
      <c r="BK487" s="84">
        <f>IFERROR(BJ487/BJ489,"-")</f>
        <v>2.9977401447617326E-2</v>
      </c>
      <c r="BL487" s="85">
        <v>664</v>
      </c>
      <c r="BM487" s="86">
        <f t="shared" si="438"/>
        <v>213303.20180722891</v>
      </c>
      <c r="BN487" s="87">
        <f t="shared" si="465"/>
        <v>0.27113107390771746</v>
      </c>
      <c r="BO487" s="313"/>
      <c r="BP487" s="112">
        <v>9</v>
      </c>
      <c r="BQ487" s="175" t="s">
        <v>370</v>
      </c>
      <c r="BR487" s="176" t="s">
        <v>371</v>
      </c>
      <c r="BS487" s="83">
        <v>162353088</v>
      </c>
      <c r="BT487" s="84">
        <f>IFERROR(BS487/BS489,"-")</f>
        <v>3.4349481693952195E-2</v>
      </c>
      <c r="BU487" s="85">
        <v>1398</v>
      </c>
      <c r="BV487" s="86">
        <f t="shared" si="439"/>
        <v>116132.39484978541</v>
      </c>
      <c r="BW487" s="87">
        <f t="shared" si="466"/>
        <v>0.6631878557874763</v>
      </c>
      <c r="BX487" s="313"/>
      <c r="BY487" s="112">
        <v>9</v>
      </c>
      <c r="BZ487" s="175" t="s">
        <v>354</v>
      </c>
      <c r="CA487" s="176" t="s">
        <v>355</v>
      </c>
      <c r="CB487" s="83">
        <v>1025804026</v>
      </c>
      <c r="CC487" s="84">
        <f>IFERROR(CB487/CB489,"-")</f>
        <v>2.6648545086332298E-2</v>
      </c>
      <c r="CD487" s="85">
        <v>14178</v>
      </c>
      <c r="CE487" s="86">
        <f t="shared" si="440"/>
        <v>72351.814501340108</v>
      </c>
      <c r="CF487" s="87">
        <f t="shared" si="467"/>
        <v>0.30308471750144295</v>
      </c>
    </row>
    <row r="488" spans="2:84" ht="13.5" customHeight="1">
      <c r="B488" s="304"/>
      <c r="C488" s="318"/>
      <c r="D488" s="301"/>
      <c r="E488" s="88">
        <v>10</v>
      </c>
      <c r="F488" s="177" t="s">
        <v>390</v>
      </c>
      <c r="G488" s="178" t="s">
        <v>391</v>
      </c>
      <c r="H488" s="91">
        <v>355007019</v>
      </c>
      <c r="I488" s="92">
        <f>IFERROR(H488/H489,"-")</f>
        <v>2.5749367185365277E-2</v>
      </c>
      <c r="J488" s="93">
        <v>12710</v>
      </c>
      <c r="K488" s="94">
        <f t="shared" si="432"/>
        <v>27931.315420928404</v>
      </c>
      <c r="L488" s="95">
        <f t="shared" si="459"/>
        <v>0.4427645788336933</v>
      </c>
      <c r="M488" s="313"/>
      <c r="N488" s="113">
        <v>10</v>
      </c>
      <c r="O488" s="177" t="s">
        <v>348</v>
      </c>
      <c r="P488" s="178" t="s">
        <v>349</v>
      </c>
      <c r="Q488" s="91">
        <v>86016960</v>
      </c>
      <c r="R488" s="92">
        <f>IFERROR(Q488/Q489,"-")</f>
        <v>3.082120414695648E-2</v>
      </c>
      <c r="S488" s="93">
        <v>1945</v>
      </c>
      <c r="T488" s="94">
        <f t="shared" si="433"/>
        <v>44224.658097686377</v>
      </c>
      <c r="U488" s="95">
        <f t="shared" si="460"/>
        <v>0.56376811594202902</v>
      </c>
      <c r="V488" s="313"/>
      <c r="W488" s="113">
        <v>10</v>
      </c>
      <c r="X488" s="177" t="s">
        <v>376</v>
      </c>
      <c r="Y488" s="178" t="s">
        <v>377</v>
      </c>
      <c r="Z488" s="91">
        <v>75517666</v>
      </c>
      <c r="AA488" s="92">
        <f>IFERROR(Z488/Z489,"-")</f>
        <v>3.1975390145901457E-2</v>
      </c>
      <c r="AB488" s="93">
        <v>759</v>
      </c>
      <c r="AC488" s="94">
        <f t="shared" si="434"/>
        <v>99496.26613965744</v>
      </c>
      <c r="AD488" s="95">
        <f t="shared" si="461"/>
        <v>0.30979591836734693</v>
      </c>
      <c r="AE488" s="313"/>
      <c r="AF488" s="113">
        <v>10</v>
      </c>
      <c r="AG488" s="177" t="s">
        <v>360</v>
      </c>
      <c r="AH488" s="178" t="s">
        <v>361</v>
      </c>
      <c r="AI488" s="91">
        <v>89204495</v>
      </c>
      <c r="AJ488" s="92">
        <f>IFERROR(AI488/AI489,"-")</f>
        <v>2.8429573106214162E-2</v>
      </c>
      <c r="AK488" s="93">
        <v>1406</v>
      </c>
      <c r="AL488" s="94">
        <f t="shared" si="435"/>
        <v>63445.586770981507</v>
      </c>
      <c r="AM488" s="95">
        <f t="shared" si="462"/>
        <v>0.47564276048714477</v>
      </c>
      <c r="AN488" s="313"/>
      <c r="AO488" s="113">
        <v>10</v>
      </c>
      <c r="AP488" s="177" t="s">
        <v>362</v>
      </c>
      <c r="AQ488" s="178" t="s">
        <v>363</v>
      </c>
      <c r="AR488" s="91">
        <v>99360338</v>
      </c>
      <c r="AS488" s="92">
        <f>IFERROR(AR488/AR489,"-")</f>
        <v>2.5459529165583809E-2</v>
      </c>
      <c r="AT488" s="93">
        <v>1002</v>
      </c>
      <c r="AU488" s="94">
        <f t="shared" si="436"/>
        <v>99162.013972055895</v>
      </c>
      <c r="AV488" s="95">
        <f t="shared" si="463"/>
        <v>0.37304542069992552</v>
      </c>
      <c r="AW488" s="313"/>
      <c r="AX488" s="113">
        <v>10</v>
      </c>
      <c r="AY488" s="177" t="s">
        <v>354</v>
      </c>
      <c r="AZ488" s="178" t="s">
        <v>355</v>
      </c>
      <c r="BA488" s="91">
        <v>84382555</v>
      </c>
      <c r="BB488" s="92">
        <f>IFERROR(BA488/BA489,"-")</f>
        <v>2.7552417998235667E-2</v>
      </c>
      <c r="BC488" s="93">
        <v>768</v>
      </c>
      <c r="BD488" s="94">
        <f t="shared" si="437"/>
        <v>109873.11848958333</v>
      </c>
      <c r="BE488" s="95">
        <f t="shared" si="464"/>
        <v>0.38905775075987842</v>
      </c>
      <c r="BF488" s="313"/>
      <c r="BG488" s="113">
        <v>10</v>
      </c>
      <c r="BH488" s="177" t="s">
        <v>354</v>
      </c>
      <c r="BI488" s="178" t="s">
        <v>355</v>
      </c>
      <c r="BJ488" s="91">
        <v>133009913</v>
      </c>
      <c r="BK488" s="92">
        <f>IFERROR(BJ488/BJ489,"-")</f>
        <v>2.8152212979264887E-2</v>
      </c>
      <c r="BL488" s="93">
        <v>889</v>
      </c>
      <c r="BM488" s="94">
        <f t="shared" si="438"/>
        <v>149617.44994375703</v>
      </c>
      <c r="BN488" s="95">
        <f t="shared" si="465"/>
        <v>0.36300530828909761</v>
      </c>
      <c r="BO488" s="313"/>
      <c r="BP488" s="113">
        <v>10</v>
      </c>
      <c r="BQ488" s="177" t="s">
        <v>338</v>
      </c>
      <c r="BR488" s="178" t="s">
        <v>339</v>
      </c>
      <c r="BS488" s="91">
        <v>156541403</v>
      </c>
      <c r="BT488" s="92">
        <f>IFERROR(BS488/BS489,"-")</f>
        <v>3.3119887788608575E-2</v>
      </c>
      <c r="BU488" s="93">
        <v>426</v>
      </c>
      <c r="BV488" s="94">
        <f t="shared" si="439"/>
        <v>367468.08215962444</v>
      </c>
      <c r="BW488" s="95">
        <f t="shared" si="466"/>
        <v>0.20208728652751423</v>
      </c>
      <c r="BX488" s="313"/>
      <c r="BY488" s="113">
        <v>10</v>
      </c>
      <c r="BZ488" s="177" t="s">
        <v>366</v>
      </c>
      <c r="CA488" s="178" t="s">
        <v>367</v>
      </c>
      <c r="CB488" s="91">
        <v>939895278</v>
      </c>
      <c r="CC488" s="92">
        <f>IFERROR(CB488/CB489,"-")</f>
        <v>2.4416790202979596E-2</v>
      </c>
      <c r="CD488" s="93">
        <v>7361</v>
      </c>
      <c r="CE488" s="94">
        <f t="shared" si="440"/>
        <v>127685.81415568537</v>
      </c>
      <c r="CF488" s="95">
        <f t="shared" si="467"/>
        <v>0.1573569336668163</v>
      </c>
    </row>
    <row r="489" spans="2:84" s="173" customFormat="1" ht="13.5" customHeight="1">
      <c r="B489" s="266"/>
      <c r="C489" s="320"/>
      <c r="D489" s="302"/>
      <c r="E489" s="96" t="s">
        <v>164</v>
      </c>
      <c r="F489" s="97"/>
      <c r="G489" s="98"/>
      <c r="H489" s="228">
        <v>13787019170</v>
      </c>
      <c r="I489" s="99" t="s">
        <v>292</v>
      </c>
      <c r="J489" s="100">
        <v>26123</v>
      </c>
      <c r="K489" s="49">
        <f t="shared" si="432"/>
        <v>527773.19488573284</v>
      </c>
      <c r="L489" s="101">
        <f t="shared" si="459"/>
        <v>0.91001881139831398</v>
      </c>
      <c r="M489" s="314"/>
      <c r="N489" s="96" t="s">
        <v>164</v>
      </c>
      <c r="O489" s="97"/>
      <c r="P489" s="98"/>
      <c r="Q489" s="228">
        <v>2790837100</v>
      </c>
      <c r="R489" s="99" t="s">
        <v>292</v>
      </c>
      <c r="S489" s="100">
        <v>3433</v>
      </c>
      <c r="T489" s="49">
        <f t="shared" si="433"/>
        <v>812944.101369065</v>
      </c>
      <c r="U489" s="101">
        <f t="shared" si="460"/>
        <v>0.99507246376811598</v>
      </c>
      <c r="V489" s="314"/>
      <c r="W489" s="96" t="s">
        <v>164</v>
      </c>
      <c r="X489" s="97"/>
      <c r="Y489" s="98"/>
      <c r="Z489" s="228">
        <v>2361743380</v>
      </c>
      <c r="AA489" s="99" t="s">
        <v>292</v>
      </c>
      <c r="AB489" s="100">
        <v>2435</v>
      </c>
      <c r="AC489" s="49">
        <f t="shared" si="434"/>
        <v>969915.14579055447</v>
      </c>
      <c r="AD489" s="101">
        <f t="shared" si="461"/>
        <v>0.9938775510204082</v>
      </c>
      <c r="AE489" s="314"/>
      <c r="AF489" s="96" t="s">
        <v>164</v>
      </c>
      <c r="AG489" s="97"/>
      <c r="AH489" s="98"/>
      <c r="AI489" s="228">
        <v>3137736000</v>
      </c>
      <c r="AJ489" s="99" t="s">
        <v>292</v>
      </c>
      <c r="AK489" s="100">
        <v>2933</v>
      </c>
      <c r="AL489" s="49">
        <f t="shared" si="435"/>
        <v>1069804.2959427207</v>
      </c>
      <c r="AM489" s="101">
        <f t="shared" si="462"/>
        <v>0.99221921515561573</v>
      </c>
      <c r="AN489" s="314"/>
      <c r="AO489" s="96" t="s">
        <v>164</v>
      </c>
      <c r="AP489" s="97"/>
      <c r="AQ489" s="98"/>
      <c r="AR489" s="228">
        <v>3902677750</v>
      </c>
      <c r="AS489" s="99" t="s">
        <v>292</v>
      </c>
      <c r="AT489" s="100">
        <v>2668</v>
      </c>
      <c r="AU489" s="49">
        <f t="shared" si="436"/>
        <v>1462772.7698650674</v>
      </c>
      <c r="AV489" s="101">
        <f t="shared" si="463"/>
        <v>0.99329858525688752</v>
      </c>
      <c r="AW489" s="314"/>
      <c r="AX489" s="96" t="s">
        <v>164</v>
      </c>
      <c r="AY489" s="97"/>
      <c r="AZ489" s="98"/>
      <c r="BA489" s="228">
        <v>3062618860</v>
      </c>
      <c r="BB489" s="99" t="s">
        <v>292</v>
      </c>
      <c r="BC489" s="100">
        <v>1939</v>
      </c>
      <c r="BD489" s="49">
        <f t="shared" si="437"/>
        <v>1579483.6823104692</v>
      </c>
      <c r="BE489" s="101">
        <f t="shared" si="464"/>
        <v>0.98226950354609932</v>
      </c>
      <c r="BF489" s="314"/>
      <c r="BG489" s="96" t="s">
        <v>164</v>
      </c>
      <c r="BH489" s="97"/>
      <c r="BI489" s="98"/>
      <c r="BJ489" s="228">
        <v>4724669890</v>
      </c>
      <c r="BK489" s="99" t="s">
        <v>292</v>
      </c>
      <c r="BL489" s="100">
        <v>2392</v>
      </c>
      <c r="BM489" s="49">
        <f t="shared" si="438"/>
        <v>1975196.4423076923</v>
      </c>
      <c r="BN489" s="101">
        <f t="shared" si="465"/>
        <v>0.97672519395671697</v>
      </c>
      <c r="BO489" s="314"/>
      <c r="BP489" s="96" t="s">
        <v>164</v>
      </c>
      <c r="BQ489" s="97"/>
      <c r="BR489" s="98"/>
      <c r="BS489" s="228">
        <v>4726507650</v>
      </c>
      <c r="BT489" s="99" t="s">
        <v>292</v>
      </c>
      <c r="BU489" s="100">
        <v>2061</v>
      </c>
      <c r="BV489" s="49">
        <f t="shared" si="439"/>
        <v>2293307.9330422124</v>
      </c>
      <c r="BW489" s="101">
        <f t="shared" si="466"/>
        <v>0.97770398481973431</v>
      </c>
      <c r="BX489" s="314"/>
      <c r="BY489" s="96" t="s">
        <v>164</v>
      </c>
      <c r="BZ489" s="97"/>
      <c r="CA489" s="98"/>
      <c r="CB489" s="228">
        <v>38493809800</v>
      </c>
      <c r="CC489" s="99" t="s">
        <v>292</v>
      </c>
      <c r="CD489" s="100">
        <v>43984</v>
      </c>
      <c r="CE489" s="49">
        <f t="shared" si="440"/>
        <v>875177.56002182607</v>
      </c>
      <c r="CF489" s="101">
        <f t="shared" si="467"/>
        <v>0.94025096731439317</v>
      </c>
    </row>
    <row r="490" spans="2:84" ht="13.5" customHeight="1">
      <c r="B490" s="303">
        <v>45</v>
      </c>
      <c r="C490" s="317" t="s">
        <v>41</v>
      </c>
      <c r="D490" s="305">
        <f>CK50</f>
        <v>10092</v>
      </c>
      <c r="E490" s="72">
        <v>1</v>
      </c>
      <c r="F490" s="73" t="s">
        <v>336</v>
      </c>
      <c r="G490" s="74" t="s">
        <v>337</v>
      </c>
      <c r="H490" s="75">
        <v>404510480</v>
      </c>
      <c r="I490" s="76">
        <f>IFERROR(H490/H500,"-")</f>
        <v>6.9879767296418621E-2</v>
      </c>
      <c r="J490" s="77">
        <v>4113</v>
      </c>
      <c r="K490" s="78">
        <f t="shared" si="432"/>
        <v>98349.253586190127</v>
      </c>
      <c r="L490" s="79">
        <f t="shared" ref="L490:L500" si="468">IFERROR(J490/$CK$50,0)</f>
        <v>0.40755053507728894</v>
      </c>
      <c r="M490" s="315">
        <f>CL50</f>
        <v>769</v>
      </c>
      <c r="N490" s="195">
        <v>1</v>
      </c>
      <c r="O490" s="73" t="s">
        <v>336</v>
      </c>
      <c r="P490" s="74" t="s">
        <v>337</v>
      </c>
      <c r="Q490" s="75">
        <v>57345237</v>
      </c>
      <c r="R490" s="76">
        <f>IFERROR(Q490/Q500,"-")</f>
        <v>8.3553151984281898E-2</v>
      </c>
      <c r="S490" s="77">
        <v>472</v>
      </c>
      <c r="T490" s="78">
        <f t="shared" si="433"/>
        <v>121494.14618644067</v>
      </c>
      <c r="U490" s="79">
        <f t="shared" ref="U490:U500" si="469">IFERROR(S490/$CL$50,0)</f>
        <v>0.61378413524057218</v>
      </c>
      <c r="V490" s="315">
        <f>CM50</f>
        <v>1025</v>
      </c>
      <c r="W490" s="195">
        <v>1</v>
      </c>
      <c r="X490" s="73" t="s">
        <v>336</v>
      </c>
      <c r="Y490" s="74" t="s">
        <v>337</v>
      </c>
      <c r="Z490" s="75">
        <v>95696241</v>
      </c>
      <c r="AA490" s="76">
        <f>IFERROR(Z490/Z500,"-")</f>
        <v>7.8569947952384672E-2</v>
      </c>
      <c r="AB490" s="77">
        <v>682</v>
      </c>
      <c r="AC490" s="78">
        <f t="shared" si="434"/>
        <v>140317.06891495601</v>
      </c>
      <c r="AD490" s="79">
        <f t="shared" ref="AD490:AD500" si="470">IFERROR(AB490/$CM$50,0)</f>
        <v>0.66536585365853662</v>
      </c>
      <c r="AE490" s="315">
        <f>CN50</f>
        <v>909</v>
      </c>
      <c r="AF490" s="195">
        <v>1</v>
      </c>
      <c r="AG490" s="73" t="s">
        <v>336</v>
      </c>
      <c r="AH490" s="74" t="s">
        <v>337</v>
      </c>
      <c r="AI490" s="75">
        <v>103483376</v>
      </c>
      <c r="AJ490" s="76">
        <f>IFERROR(AI490/AI500,"-")</f>
        <v>0.10534093701513753</v>
      </c>
      <c r="AK490" s="77">
        <v>606</v>
      </c>
      <c r="AL490" s="78">
        <f t="shared" si="435"/>
        <v>170764.64686468648</v>
      </c>
      <c r="AM490" s="79">
        <f t="shared" ref="AM490:AM500" si="471">IFERROR(AK490/$CN$50,0)</f>
        <v>0.66666666666666663</v>
      </c>
      <c r="AN490" s="315">
        <f>CO50</f>
        <v>1200</v>
      </c>
      <c r="AO490" s="195">
        <v>1</v>
      </c>
      <c r="AP490" s="73" t="s">
        <v>356</v>
      </c>
      <c r="AQ490" s="74" t="s">
        <v>357</v>
      </c>
      <c r="AR490" s="75">
        <v>163136882</v>
      </c>
      <c r="AS490" s="76">
        <f>IFERROR(AR490/AR500,"-")</f>
        <v>8.8250160241151607E-2</v>
      </c>
      <c r="AT490" s="77">
        <v>402</v>
      </c>
      <c r="AU490" s="78">
        <f t="shared" si="436"/>
        <v>405813.1393034826</v>
      </c>
      <c r="AV490" s="79">
        <f t="shared" ref="AV490:AV500" si="472">IFERROR(AT490/$CO$50,0)</f>
        <v>0.33500000000000002</v>
      </c>
      <c r="AW490" s="315">
        <f>CP50</f>
        <v>781</v>
      </c>
      <c r="AX490" s="195">
        <v>1</v>
      </c>
      <c r="AY490" s="73" t="s">
        <v>362</v>
      </c>
      <c r="AZ490" s="74" t="s">
        <v>363</v>
      </c>
      <c r="BA490" s="75">
        <v>117902195</v>
      </c>
      <c r="BB490" s="76">
        <f>IFERROR(BA490/BA500,"-")</f>
        <v>8.6120185559468126E-2</v>
      </c>
      <c r="BC490" s="77">
        <v>309</v>
      </c>
      <c r="BD490" s="78">
        <f t="shared" si="437"/>
        <v>381560.50161812297</v>
      </c>
      <c r="BE490" s="79">
        <f t="shared" ref="BE490:BE500" si="473">IFERROR(BC490/$CP$50,0)</f>
        <v>0.39564660691421255</v>
      </c>
      <c r="BF490" s="315">
        <f>CQ50</f>
        <v>780</v>
      </c>
      <c r="BG490" s="195">
        <v>1</v>
      </c>
      <c r="BH490" s="73" t="s">
        <v>362</v>
      </c>
      <c r="BI490" s="74" t="s">
        <v>363</v>
      </c>
      <c r="BJ490" s="75">
        <v>197493579</v>
      </c>
      <c r="BK490" s="76">
        <f>IFERROR(BJ490/BJ500,"-")</f>
        <v>0.11784021646692577</v>
      </c>
      <c r="BL490" s="77">
        <v>317</v>
      </c>
      <c r="BM490" s="78">
        <f t="shared" si="438"/>
        <v>623008.1356466877</v>
      </c>
      <c r="BN490" s="79">
        <f t="shared" ref="BN490:BN500" si="474">IFERROR(BL490/$CQ$50,0)</f>
        <v>0.40641025641025641</v>
      </c>
      <c r="BO490" s="315">
        <f>CR50</f>
        <v>652</v>
      </c>
      <c r="BP490" s="195">
        <v>1</v>
      </c>
      <c r="BQ490" s="73" t="s">
        <v>362</v>
      </c>
      <c r="BR490" s="74" t="s">
        <v>363</v>
      </c>
      <c r="BS490" s="75">
        <v>222266028</v>
      </c>
      <c r="BT490" s="76">
        <f>IFERROR(BS490/BS500,"-")</f>
        <v>0.13004449699390985</v>
      </c>
      <c r="BU490" s="77">
        <v>269</v>
      </c>
      <c r="BV490" s="78">
        <f t="shared" si="439"/>
        <v>826267.76208178443</v>
      </c>
      <c r="BW490" s="79">
        <f t="shared" ref="BW490:BW500" si="475">IFERROR(BU490/$CR$50,0)</f>
        <v>0.41257668711656442</v>
      </c>
      <c r="BX490" s="315">
        <f>CS50</f>
        <v>16208</v>
      </c>
      <c r="BY490" s="195">
        <v>1</v>
      </c>
      <c r="BZ490" s="73" t="s">
        <v>336</v>
      </c>
      <c r="CA490" s="74" t="s">
        <v>337</v>
      </c>
      <c r="CB490" s="75">
        <v>1078459179</v>
      </c>
      <c r="CC490" s="76">
        <f>IFERROR(CB490/CB500,"-")</f>
        <v>7.0588794308302172E-2</v>
      </c>
      <c r="CD490" s="77">
        <v>8235</v>
      </c>
      <c r="CE490" s="78">
        <f t="shared" si="440"/>
        <v>130960.43460837887</v>
      </c>
      <c r="CF490" s="79">
        <f t="shared" ref="CF490:CF500" si="476">IFERROR(CD490/$CS$50,0)</f>
        <v>0.50808242843040474</v>
      </c>
    </row>
    <row r="491" spans="2:84" ht="13.5" customHeight="1">
      <c r="B491" s="304"/>
      <c r="C491" s="318"/>
      <c r="D491" s="301"/>
      <c r="E491" s="80">
        <v>2</v>
      </c>
      <c r="F491" s="175" t="s">
        <v>338</v>
      </c>
      <c r="G491" s="176" t="s">
        <v>339</v>
      </c>
      <c r="H491" s="83">
        <v>330229456</v>
      </c>
      <c r="I491" s="84">
        <f>IFERROR(H491/H500,"-")</f>
        <v>5.7047613549352075E-2</v>
      </c>
      <c r="J491" s="85">
        <v>2936</v>
      </c>
      <c r="K491" s="86">
        <f t="shared" si="432"/>
        <v>112475.9727520436</v>
      </c>
      <c r="L491" s="87">
        <f t="shared" si="468"/>
        <v>0.29092350376535869</v>
      </c>
      <c r="M491" s="313"/>
      <c r="N491" s="112">
        <v>2</v>
      </c>
      <c r="O491" s="175" t="s">
        <v>338</v>
      </c>
      <c r="P491" s="176" t="s">
        <v>339</v>
      </c>
      <c r="Q491" s="83">
        <v>44369707</v>
      </c>
      <c r="R491" s="84">
        <f>IFERROR(Q491/Q500,"-")</f>
        <v>6.4647546446953502E-2</v>
      </c>
      <c r="S491" s="85">
        <v>246</v>
      </c>
      <c r="T491" s="86">
        <f t="shared" si="433"/>
        <v>180364.66260162601</v>
      </c>
      <c r="U491" s="87">
        <f t="shared" si="469"/>
        <v>0.3198959687906372</v>
      </c>
      <c r="V491" s="313"/>
      <c r="W491" s="112">
        <v>2</v>
      </c>
      <c r="X491" s="175" t="s">
        <v>356</v>
      </c>
      <c r="Y491" s="176" t="s">
        <v>357</v>
      </c>
      <c r="Z491" s="83">
        <v>92959167</v>
      </c>
      <c r="AA491" s="84">
        <f>IFERROR(Z491/Z500,"-")</f>
        <v>7.6322714837744096E-2</v>
      </c>
      <c r="AB491" s="85">
        <v>330</v>
      </c>
      <c r="AC491" s="86">
        <f t="shared" si="434"/>
        <v>281694.44545454544</v>
      </c>
      <c r="AD491" s="87">
        <f t="shared" si="470"/>
        <v>0.32195121951219513</v>
      </c>
      <c r="AE491" s="313"/>
      <c r="AF491" s="112">
        <v>2</v>
      </c>
      <c r="AG491" s="175" t="s">
        <v>338</v>
      </c>
      <c r="AH491" s="176" t="s">
        <v>339</v>
      </c>
      <c r="AI491" s="83">
        <v>53847848</v>
      </c>
      <c r="AJ491" s="84">
        <f>IFERROR(AI491/AI500,"-")</f>
        <v>5.4814434780023985E-2</v>
      </c>
      <c r="AK491" s="85">
        <v>256</v>
      </c>
      <c r="AL491" s="86">
        <f t="shared" si="435"/>
        <v>210343.15625</v>
      </c>
      <c r="AM491" s="87">
        <f t="shared" si="471"/>
        <v>0.28162816281628161</v>
      </c>
      <c r="AN491" s="313"/>
      <c r="AO491" s="112">
        <v>2</v>
      </c>
      <c r="AP491" s="175" t="s">
        <v>344</v>
      </c>
      <c r="AQ491" s="176" t="s">
        <v>345</v>
      </c>
      <c r="AR491" s="83">
        <v>146415100</v>
      </c>
      <c r="AS491" s="84">
        <f>IFERROR(AR491/AR500,"-")</f>
        <v>7.9204382714169047E-2</v>
      </c>
      <c r="AT491" s="85">
        <v>263</v>
      </c>
      <c r="AU491" s="86">
        <f t="shared" si="436"/>
        <v>556711.4068441065</v>
      </c>
      <c r="AV491" s="87">
        <f t="shared" si="472"/>
        <v>0.21916666666666668</v>
      </c>
      <c r="AW491" s="313"/>
      <c r="AX491" s="112">
        <v>2</v>
      </c>
      <c r="AY491" s="175" t="s">
        <v>336</v>
      </c>
      <c r="AZ491" s="176" t="s">
        <v>337</v>
      </c>
      <c r="BA491" s="83">
        <v>106696394</v>
      </c>
      <c r="BB491" s="84">
        <f>IFERROR(BA491/BA500,"-")</f>
        <v>7.7935048196567686E-2</v>
      </c>
      <c r="BC491" s="85">
        <v>534</v>
      </c>
      <c r="BD491" s="86">
        <f t="shared" si="437"/>
        <v>199805.98127340825</v>
      </c>
      <c r="BE491" s="87">
        <f t="shared" si="473"/>
        <v>0.6837387964148528</v>
      </c>
      <c r="BF491" s="313"/>
      <c r="BG491" s="112">
        <v>2</v>
      </c>
      <c r="BH491" s="175" t="s">
        <v>356</v>
      </c>
      <c r="BI491" s="176" t="s">
        <v>357</v>
      </c>
      <c r="BJ491" s="83">
        <v>144462096</v>
      </c>
      <c r="BK491" s="84">
        <f>IFERROR(BJ491/BJ500,"-")</f>
        <v>8.6197458925516834E-2</v>
      </c>
      <c r="BL491" s="85">
        <v>242</v>
      </c>
      <c r="BM491" s="86">
        <f t="shared" si="438"/>
        <v>596950.80991735542</v>
      </c>
      <c r="BN491" s="87">
        <f t="shared" si="474"/>
        <v>0.31025641025641026</v>
      </c>
      <c r="BO491" s="313"/>
      <c r="BP491" s="112">
        <v>2</v>
      </c>
      <c r="BQ491" s="175" t="s">
        <v>364</v>
      </c>
      <c r="BR491" s="176" t="s">
        <v>365</v>
      </c>
      <c r="BS491" s="83">
        <v>119231626</v>
      </c>
      <c r="BT491" s="84">
        <f>IFERROR(BS491/BS500,"-")</f>
        <v>6.9760624097426088E-2</v>
      </c>
      <c r="BU491" s="85">
        <v>387</v>
      </c>
      <c r="BV491" s="86">
        <f t="shared" si="439"/>
        <v>308092.0568475452</v>
      </c>
      <c r="BW491" s="87">
        <f t="shared" si="475"/>
        <v>0.59355828220858897</v>
      </c>
      <c r="BX491" s="313"/>
      <c r="BY491" s="112">
        <v>2</v>
      </c>
      <c r="BZ491" s="175" t="s">
        <v>362</v>
      </c>
      <c r="CA491" s="176" t="s">
        <v>363</v>
      </c>
      <c r="CB491" s="83">
        <v>832096070</v>
      </c>
      <c r="CC491" s="84">
        <f>IFERROR(CB491/CB500,"-")</f>
        <v>5.4463497064803239E-2</v>
      </c>
      <c r="CD491" s="85">
        <v>5140</v>
      </c>
      <c r="CE491" s="86">
        <f t="shared" si="440"/>
        <v>161886.39494163424</v>
      </c>
      <c r="CF491" s="87">
        <f t="shared" si="476"/>
        <v>0.3171273445212241</v>
      </c>
    </row>
    <row r="492" spans="2:84" ht="13.5" customHeight="1">
      <c r="B492" s="304"/>
      <c r="C492" s="318"/>
      <c r="D492" s="301"/>
      <c r="E492" s="80">
        <v>3</v>
      </c>
      <c r="F492" s="175" t="s">
        <v>342</v>
      </c>
      <c r="G492" s="176" t="s">
        <v>343</v>
      </c>
      <c r="H492" s="83">
        <v>263748283</v>
      </c>
      <c r="I492" s="84">
        <f>IFERROR(H492/H500,"-")</f>
        <v>4.5562895282391602E-2</v>
      </c>
      <c r="J492" s="85">
        <v>5409</v>
      </c>
      <c r="K492" s="86">
        <f t="shared" si="432"/>
        <v>48761.006285819931</v>
      </c>
      <c r="L492" s="87">
        <f t="shared" si="468"/>
        <v>0.5359690844233056</v>
      </c>
      <c r="M492" s="313"/>
      <c r="N492" s="112">
        <v>3</v>
      </c>
      <c r="O492" s="175" t="s">
        <v>356</v>
      </c>
      <c r="P492" s="176" t="s">
        <v>357</v>
      </c>
      <c r="Q492" s="83">
        <v>42575395</v>
      </c>
      <c r="R492" s="84">
        <f>IFERROR(Q492/Q500,"-")</f>
        <v>6.2033198140341382E-2</v>
      </c>
      <c r="S492" s="85">
        <v>181</v>
      </c>
      <c r="T492" s="86">
        <f t="shared" si="433"/>
        <v>235223.1767955801</v>
      </c>
      <c r="U492" s="87">
        <f t="shared" si="469"/>
        <v>0.23537061118335501</v>
      </c>
      <c r="V492" s="313"/>
      <c r="W492" s="112">
        <v>3</v>
      </c>
      <c r="X492" s="175" t="s">
        <v>350</v>
      </c>
      <c r="Y492" s="176" t="s">
        <v>351</v>
      </c>
      <c r="Z492" s="83">
        <v>77846148</v>
      </c>
      <c r="AA492" s="84">
        <f>IFERROR(Z492/Z500,"-")</f>
        <v>6.3914399695737631E-2</v>
      </c>
      <c r="AB492" s="85">
        <v>553</v>
      </c>
      <c r="AC492" s="86">
        <f t="shared" si="434"/>
        <v>140770.61121157324</v>
      </c>
      <c r="AD492" s="87">
        <f t="shared" si="470"/>
        <v>0.53951219512195125</v>
      </c>
      <c r="AE492" s="313"/>
      <c r="AF492" s="112">
        <v>3</v>
      </c>
      <c r="AG492" s="175" t="s">
        <v>356</v>
      </c>
      <c r="AH492" s="176" t="s">
        <v>357</v>
      </c>
      <c r="AI492" s="83">
        <v>52164854</v>
      </c>
      <c r="AJ492" s="84">
        <f>IFERROR(AI492/AI500,"-")</f>
        <v>5.3101230478003011E-2</v>
      </c>
      <c r="AK492" s="85">
        <v>244</v>
      </c>
      <c r="AL492" s="86">
        <f t="shared" si="435"/>
        <v>213790.38524590165</v>
      </c>
      <c r="AM492" s="87">
        <f t="shared" si="471"/>
        <v>0.26842684268426842</v>
      </c>
      <c r="AN492" s="313"/>
      <c r="AO492" s="112">
        <v>3</v>
      </c>
      <c r="AP492" s="175" t="s">
        <v>338</v>
      </c>
      <c r="AQ492" s="176" t="s">
        <v>339</v>
      </c>
      <c r="AR492" s="83">
        <v>124816043</v>
      </c>
      <c r="AS492" s="84">
        <f>IFERROR(AR492/AR500,"-")</f>
        <v>6.7520205488642779E-2</v>
      </c>
      <c r="AT492" s="85">
        <v>362</v>
      </c>
      <c r="AU492" s="86">
        <f t="shared" si="436"/>
        <v>344795.69889502763</v>
      </c>
      <c r="AV492" s="87">
        <f t="shared" si="472"/>
        <v>0.30166666666666669</v>
      </c>
      <c r="AW492" s="313"/>
      <c r="AX492" s="112">
        <v>3</v>
      </c>
      <c r="AY492" s="175" t="s">
        <v>356</v>
      </c>
      <c r="AZ492" s="176" t="s">
        <v>357</v>
      </c>
      <c r="BA492" s="83">
        <v>103089839</v>
      </c>
      <c r="BB492" s="84">
        <f>IFERROR(BA492/BA500,"-")</f>
        <v>7.5300685148191632E-2</v>
      </c>
      <c r="BC492" s="85">
        <v>260</v>
      </c>
      <c r="BD492" s="86">
        <f t="shared" si="437"/>
        <v>396499.38076923077</v>
      </c>
      <c r="BE492" s="87">
        <f t="shared" si="473"/>
        <v>0.33290653008962867</v>
      </c>
      <c r="BF492" s="313"/>
      <c r="BG492" s="112">
        <v>3</v>
      </c>
      <c r="BH492" s="175" t="s">
        <v>336</v>
      </c>
      <c r="BI492" s="176" t="s">
        <v>337</v>
      </c>
      <c r="BJ492" s="83">
        <v>108568024</v>
      </c>
      <c r="BK492" s="84">
        <f>IFERROR(BJ492/BJ500,"-")</f>
        <v>6.4780229890645677E-2</v>
      </c>
      <c r="BL492" s="85">
        <v>544</v>
      </c>
      <c r="BM492" s="86">
        <f t="shared" si="438"/>
        <v>199573.57352941178</v>
      </c>
      <c r="BN492" s="87">
        <f t="shared" si="474"/>
        <v>0.6974358974358974</v>
      </c>
      <c r="BO492" s="313"/>
      <c r="BP492" s="112">
        <v>3</v>
      </c>
      <c r="BQ492" s="175" t="s">
        <v>336</v>
      </c>
      <c r="BR492" s="176" t="s">
        <v>337</v>
      </c>
      <c r="BS492" s="83">
        <v>97980794</v>
      </c>
      <c r="BT492" s="84">
        <f>IFERROR(BS492/BS500,"-")</f>
        <v>5.7327083159977553E-2</v>
      </c>
      <c r="BU492" s="85">
        <v>442</v>
      </c>
      <c r="BV492" s="86">
        <f t="shared" si="439"/>
        <v>221676.00452488687</v>
      </c>
      <c r="BW492" s="87">
        <f t="shared" si="475"/>
        <v>0.67791411042944782</v>
      </c>
      <c r="BX492" s="313"/>
      <c r="BY492" s="112">
        <v>3</v>
      </c>
      <c r="BZ492" s="175" t="s">
        <v>356</v>
      </c>
      <c r="CA492" s="176" t="s">
        <v>357</v>
      </c>
      <c r="CB492" s="83">
        <v>763657353</v>
      </c>
      <c r="CC492" s="84">
        <f>IFERROR(CB492/CB500,"-")</f>
        <v>4.9983951977601464E-2</v>
      </c>
      <c r="CD492" s="85">
        <v>2897</v>
      </c>
      <c r="CE492" s="86">
        <f t="shared" si="440"/>
        <v>263602.81429064547</v>
      </c>
      <c r="CF492" s="87">
        <f t="shared" si="476"/>
        <v>0.17873889437314905</v>
      </c>
    </row>
    <row r="493" spans="2:84" ht="13.5" customHeight="1">
      <c r="B493" s="304"/>
      <c r="C493" s="318"/>
      <c r="D493" s="301"/>
      <c r="E493" s="80">
        <v>4</v>
      </c>
      <c r="F493" s="175" t="s">
        <v>346</v>
      </c>
      <c r="G493" s="176" t="s">
        <v>347</v>
      </c>
      <c r="H493" s="83">
        <v>245613479</v>
      </c>
      <c r="I493" s="84">
        <f>IFERROR(H493/H500,"-")</f>
        <v>4.2430081805009852E-2</v>
      </c>
      <c r="J493" s="85">
        <v>6645</v>
      </c>
      <c r="K493" s="86">
        <f t="shared" si="432"/>
        <v>36962.148833709558</v>
      </c>
      <c r="L493" s="87">
        <f t="shared" si="468"/>
        <v>0.65844233055885848</v>
      </c>
      <c r="M493" s="313"/>
      <c r="N493" s="112">
        <v>4</v>
      </c>
      <c r="O493" s="175" t="s">
        <v>358</v>
      </c>
      <c r="P493" s="176" t="s">
        <v>359</v>
      </c>
      <c r="Q493" s="83">
        <v>35681828</v>
      </c>
      <c r="R493" s="84">
        <f>IFERROR(Q493/Q500,"-")</f>
        <v>5.1989133778643302E-2</v>
      </c>
      <c r="S493" s="85">
        <v>337</v>
      </c>
      <c r="T493" s="86">
        <f t="shared" si="433"/>
        <v>105880.79525222552</v>
      </c>
      <c r="U493" s="87">
        <f t="shared" si="469"/>
        <v>0.43823146944083224</v>
      </c>
      <c r="V493" s="313"/>
      <c r="W493" s="112">
        <v>4</v>
      </c>
      <c r="X493" s="175" t="s">
        <v>344</v>
      </c>
      <c r="Y493" s="176" t="s">
        <v>345</v>
      </c>
      <c r="Z493" s="83">
        <v>63900703</v>
      </c>
      <c r="AA493" s="84">
        <f>IFERROR(Z493/Z500,"-")</f>
        <v>5.2464703486428385E-2</v>
      </c>
      <c r="AB493" s="85">
        <v>185</v>
      </c>
      <c r="AC493" s="86">
        <f t="shared" si="434"/>
        <v>345409.20540540543</v>
      </c>
      <c r="AD493" s="87">
        <f t="shared" si="470"/>
        <v>0.18048780487804877</v>
      </c>
      <c r="AE493" s="313"/>
      <c r="AF493" s="112">
        <v>4</v>
      </c>
      <c r="AG493" s="175" t="s">
        <v>362</v>
      </c>
      <c r="AH493" s="176" t="s">
        <v>363</v>
      </c>
      <c r="AI493" s="83">
        <v>40775649</v>
      </c>
      <c r="AJ493" s="84">
        <f>IFERROR(AI493/AI500,"-")</f>
        <v>4.1507585460493247E-2</v>
      </c>
      <c r="AK493" s="85">
        <v>317</v>
      </c>
      <c r="AL493" s="86">
        <f t="shared" si="435"/>
        <v>128629.80757097792</v>
      </c>
      <c r="AM493" s="87">
        <f t="shared" si="471"/>
        <v>0.34873487348734872</v>
      </c>
      <c r="AN493" s="313"/>
      <c r="AO493" s="112">
        <v>4</v>
      </c>
      <c r="AP493" s="175" t="s">
        <v>336</v>
      </c>
      <c r="AQ493" s="176" t="s">
        <v>337</v>
      </c>
      <c r="AR493" s="83">
        <v>104178633</v>
      </c>
      <c r="AS493" s="84">
        <f>IFERROR(AR493/AR500,"-")</f>
        <v>5.6356238658246051E-2</v>
      </c>
      <c r="AT493" s="85">
        <v>842</v>
      </c>
      <c r="AU493" s="86">
        <f t="shared" si="436"/>
        <v>123727.59263657957</v>
      </c>
      <c r="AV493" s="87">
        <f t="shared" si="472"/>
        <v>0.70166666666666666</v>
      </c>
      <c r="AW493" s="313"/>
      <c r="AX493" s="112">
        <v>4</v>
      </c>
      <c r="AY493" s="175" t="s">
        <v>344</v>
      </c>
      <c r="AZ493" s="176" t="s">
        <v>345</v>
      </c>
      <c r="BA493" s="83">
        <v>77759511</v>
      </c>
      <c r="BB493" s="84">
        <f>IFERROR(BA493/BA500,"-")</f>
        <v>5.6798463475031175E-2</v>
      </c>
      <c r="BC493" s="85">
        <v>151</v>
      </c>
      <c r="BD493" s="86">
        <f t="shared" si="437"/>
        <v>514963.64900662249</v>
      </c>
      <c r="BE493" s="87">
        <f t="shared" si="473"/>
        <v>0.19334186939820744</v>
      </c>
      <c r="BF493" s="313"/>
      <c r="BG493" s="112">
        <v>4</v>
      </c>
      <c r="BH493" s="175" t="s">
        <v>366</v>
      </c>
      <c r="BI493" s="176" t="s">
        <v>367</v>
      </c>
      <c r="BJ493" s="83">
        <v>98535928</v>
      </c>
      <c r="BK493" s="84">
        <f>IFERROR(BJ493/BJ500,"-")</f>
        <v>5.8794291662968005E-2</v>
      </c>
      <c r="BL493" s="85">
        <v>255</v>
      </c>
      <c r="BM493" s="86">
        <f t="shared" si="438"/>
        <v>386415.40392156865</v>
      </c>
      <c r="BN493" s="87">
        <f t="shared" si="474"/>
        <v>0.32692307692307693</v>
      </c>
      <c r="BO493" s="313"/>
      <c r="BP493" s="112">
        <v>4</v>
      </c>
      <c r="BQ493" s="175" t="s">
        <v>366</v>
      </c>
      <c r="BR493" s="176" t="s">
        <v>367</v>
      </c>
      <c r="BS493" s="83">
        <v>93944633</v>
      </c>
      <c r="BT493" s="84">
        <f>IFERROR(BS493/BS500,"-")</f>
        <v>5.4965586300765958E-2</v>
      </c>
      <c r="BU493" s="85">
        <v>211</v>
      </c>
      <c r="BV493" s="86">
        <f t="shared" si="439"/>
        <v>445235.22748815164</v>
      </c>
      <c r="BW493" s="87">
        <f t="shared" si="475"/>
        <v>0.32361963190184051</v>
      </c>
      <c r="BX493" s="313"/>
      <c r="BY493" s="112">
        <v>4</v>
      </c>
      <c r="BZ493" s="175" t="s">
        <v>338</v>
      </c>
      <c r="CA493" s="176" t="s">
        <v>339</v>
      </c>
      <c r="CB493" s="83">
        <v>698321169</v>
      </c>
      <c r="CC493" s="84">
        <f>IFERROR(CB493/CB500,"-")</f>
        <v>4.5707478149874525E-2</v>
      </c>
      <c r="CD493" s="85">
        <v>4668</v>
      </c>
      <c r="CE493" s="86">
        <f t="shared" si="440"/>
        <v>149597.50835475579</v>
      </c>
      <c r="CF493" s="87">
        <f t="shared" si="476"/>
        <v>0.28800592300098715</v>
      </c>
    </row>
    <row r="494" spans="2:84" ht="13.5" customHeight="1">
      <c r="B494" s="304"/>
      <c r="C494" s="318"/>
      <c r="D494" s="301"/>
      <c r="E494" s="80">
        <v>5</v>
      </c>
      <c r="F494" s="175" t="s">
        <v>340</v>
      </c>
      <c r="G494" s="176" t="s">
        <v>341</v>
      </c>
      <c r="H494" s="83">
        <v>235747497</v>
      </c>
      <c r="I494" s="84">
        <f>IFERROR(H494/H500,"-")</f>
        <v>4.0725719222585152E-2</v>
      </c>
      <c r="J494" s="85">
        <v>5203</v>
      </c>
      <c r="K494" s="86">
        <f t="shared" si="432"/>
        <v>45309.916778781473</v>
      </c>
      <c r="L494" s="87">
        <f t="shared" si="468"/>
        <v>0.51555687673404682</v>
      </c>
      <c r="M494" s="313"/>
      <c r="N494" s="112">
        <v>5</v>
      </c>
      <c r="O494" s="175" t="s">
        <v>342</v>
      </c>
      <c r="P494" s="176" t="s">
        <v>343</v>
      </c>
      <c r="Q494" s="83">
        <v>32614192</v>
      </c>
      <c r="R494" s="84">
        <f>IFERROR(Q494/Q500,"-")</f>
        <v>4.7519527053668832E-2</v>
      </c>
      <c r="S494" s="85">
        <v>549</v>
      </c>
      <c r="T494" s="86">
        <f t="shared" si="433"/>
        <v>59406.54280510018</v>
      </c>
      <c r="U494" s="87">
        <f t="shared" si="469"/>
        <v>0.71391417425227566</v>
      </c>
      <c r="V494" s="313"/>
      <c r="W494" s="112">
        <v>5</v>
      </c>
      <c r="X494" s="175" t="s">
        <v>354</v>
      </c>
      <c r="Y494" s="176" t="s">
        <v>355</v>
      </c>
      <c r="Z494" s="83">
        <v>50238495</v>
      </c>
      <c r="AA494" s="84">
        <f>IFERROR(Z494/Z500,"-")</f>
        <v>4.1247554722197897E-2</v>
      </c>
      <c r="AB494" s="85">
        <v>558</v>
      </c>
      <c r="AC494" s="86">
        <f t="shared" si="434"/>
        <v>90033.145161290318</v>
      </c>
      <c r="AD494" s="87">
        <f t="shared" si="470"/>
        <v>0.54439024390243906</v>
      </c>
      <c r="AE494" s="313"/>
      <c r="AF494" s="112">
        <v>5</v>
      </c>
      <c r="AG494" s="175" t="s">
        <v>340</v>
      </c>
      <c r="AH494" s="176" t="s">
        <v>341</v>
      </c>
      <c r="AI494" s="83">
        <v>40515632</v>
      </c>
      <c r="AJ494" s="84">
        <f>IFERROR(AI494/AI500,"-")</f>
        <v>4.1242901068868208E-2</v>
      </c>
      <c r="AK494" s="85">
        <v>653</v>
      </c>
      <c r="AL494" s="86">
        <f t="shared" si="435"/>
        <v>62045.378254211333</v>
      </c>
      <c r="AM494" s="87">
        <f t="shared" si="471"/>
        <v>0.71837183718371833</v>
      </c>
      <c r="AN494" s="313"/>
      <c r="AO494" s="112">
        <v>5</v>
      </c>
      <c r="AP494" s="175" t="s">
        <v>362</v>
      </c>
      <c r="AQ494" s="176" t="s">
        <v>363</v>
      </c>
      <c r="AR494" s="83">
        <v>85665835</v>
      </c>
      <c r="AS494" s="84">
        <f>IFERROR(AR494/AR500,"-")</f>
        <v>4.6341597149944631E-2</v>
      </c>
      <c r="AT494" s="85">
        <v>500</v>
      </c>
      <c r="AU494" s="86">
        <f t="shared" si="436"/>
        <v>171331.67</v>
      </c>
      <c r="AV494" s="87">
        <f t="shared" si="472"/>
        <v>0.41666666666666669</v>
      </c>
      <c r="AW494" s="313"/>
      <c r="AX494" s="112">
        <v>5</v>
      </c>
      <c r="AY494" s="175" t="s">
        <v>366</v>
      </c>
      <c r="AZ494" s="176" t="s">
        <v>367</v>
      </c>
      <c r="BA494" s="83">
        <v>58895609</v>
      </c>
      <c r="BB494" s="84">
        <f>IFERROR(BA494/BA500,"-")</f>
        <v>4.3019561898045081E-2</v>
      </c>
      <c r="BC494" s="85">
        <v>245</v>
      </c>
      <c r="BD494" s="86">
        <f t="shared" si="437"/>
        <v>240390.24081632652</v>
      </c>
      <c r="BE494" s="87">
        <f t="shared" si="473"/>
        <v>0.31370038412291934</v>
      </c>
      <c r="BF494" s="313"/>
      <c r="BG494" s="112">
        <v>5</v>
      </c>
      <c r="BH494" s="175" t="s">
        <v>364</v>
      </c>
      <c r="BI494" s="176" t="s">
        <v>365</v>
      </c>
      <c r="BJ494" s="83">
        <v>88644440</v>
      </c>
      <c r="BK494" s="84">
        <f>IFERROR(BJ494/BJ500,"-")</f>
        <v>5.2892251237137256E-2</v>
      </c>
      <c r="BL494" s="85">
        <v>409</v>
      </c>
      <c r="BM494" s="86">
        <f t="shared" si="438"/>
        <v>216734.57212713937</v>
      </c>
      <c r="BN494" s="87">
        <f t="shared" si="474"/>
        <v>0.52435897435897438</v>
      </c>
      <c r="BO494" s="313"/>
      <c r="BP494" s="112">
        <v>5</v>
      </c>
      <c r="BQ494" s="175" t="s">
        <v>356</v>
      </c>
      <c r="BR494" s="176" t="s">
        <v>357</v>
      </c>
      <c r="BS494" s="83">
        <v>74755062</v>
      </c>
      <c r="BT494" s="84">
        <f>IFERROR(BS494/BS500,"-")</f>
        <v>4.3738058051491988E-2</v>
      </c>
      <c r="BU494" s="85">
        <v>150</v>
      </c>
      <c r="BV494" s="86">
        <f t="shared" si="439"/>
        <v>498367.08</v>
      </c>
      <c r="BW494" s="87">
        <f t="shared" si="475"/>
        <v>0.23006134969325154</v>
      </c>
      <c r="BX494" s="313"/>
      <c r="BY494" s="112">
        <v>5</v>
      </c>
      <c r="BZ494" s="175" t="s">
        <v>344</v>
      </c>
      <c r="CA494" s="176" t="s">
        <v>345</v>
      </c>
      <c r="CB494" s="83">
        <v>679776424</v>
      </c>
      <c r="CC494" s="84">
        <f>IFERROR(CB494/CB500,"-")</f>
        <v>4.4493661979735637E-2</v>
      </c>
      <c r="CD494" s="85">
        <v>2067</v>
      </c>
      <c r="CE494" s="86">
        <f t="shared" si="440"/>
        <v>328871.03241412673</v>
      </c>
      <c r="CF494" s="87">
        <f t="shared" si="476"/>
        <v>0.12752961500493584</v>
      </c>
    </row>
    <row r="495" spans="2:84" ht="13.5" customHeight="1">
      <c r="B495" s="304"/>
      <c r="C495" s="318"/>
      <c r="D495" s="301"/>
      <c r="E495" s="80">
        <v>6</v>
      </c>
      <c r="F495" s="102" t="s">
        <v>344</v>
      </c>
      <c r="G495" s="176" t="s">
        <v>345</v>
      </c>
      <c r="H495" s="83">
        <v>230951106</v>
      </c>
      <c r="I495" s="84">
        <f>IFERROR(H495/H500,"-")</f>
        <v>3.9897135777867881E-2</v>
      </c>
      <c r="J495" s="85">
        <v>923</v>
      </c>
      <c r="K495" s="86">
        <f t="shared" si="432"/>
        <v>250217.8829902492</v>
      </c>
      <c r="L495" s="87">
        <f t="shared" si="468"/>
        <v>9.1458581054300436E-2</v>
      </c>
      <c r="M495" s="313"/>
      <c r="N495" s="112">
        <v>6</v>
      </c>
      <c r="O495" s="102" t="s">
        <v>340</v>
      </c>
      <c r="P495" s="176" t="s">
        <v>341</v>
      </c>
      <c r="Q495" s="83">
        <v>30746148</v>
      </c>
      <c r="R495" s="84">
        <f>IFERROR(Q495/Q500,"-")</f>
        <v>4.4797749755140517E-2</v>
      </c>
      <c r="S495" s="85">
        <v>588</v>
      </c>
      <c r="T495" s="86">
        <f t="shared" si="433"/>
        <v>52289.367346938772</v>
      </c>
      <c r="U495" s="87">
        <f t="shared" si="469"/>
        <v>0.76462938881664499</v>
      </c>
      <c r="V495" s="313"/>
      <c r="W495" s="112">
        <v>6</v>
      </c>
      <c r="X495" s="102" t="s">
        <v>338</v>
      </c>
      <c r="Y495" s="176" t="s">
        <v>339</v>
      </c>
      <c r="Z495" s="83">
        <v>46190487</v>
      </c>
      <c r="AA495" s="84">
        <f>IFERROR(Z495/Z500,"-")</f>
        <v>3.7923999120146226E-2</v>
      </c>
      <c r="AB495" s="85">
        <v>340</v>
      </c>
      <c r="AC495" s="86">
        <f t="shared" si="434"/>
        <v>135854.37352941177</v>
      </c>
      <c r="AD495" s="87">
        <f t="shared" si="470"/>
        <v>0.33170731707317075</v>
      </c>
      <c r="AE495" s="313"/>
      <c r="AF495" s="112">
        <v>6</v>
      </c>
      <c r="AG495" s="102" t="s">
        <v>360</v>
      </c>
      <c r="AH495" s="176" t="s">
        <v>361</v>
      </c>
      <c r="AI495" s="83">
        <v>34935637</v>
      </c>
      <c r="AJ495" s="84">
        <f>IFERROR(AI495/AI500,"-")</f>
        <v>3.5562743302853868E-2</v>
      </c>
      <c r="AK495" s="85">
        <v>461</v>
      </c>
      <c r="AL495" s="86">
        <f t="shared" si="435"/>
        <v>75782.292841648596</v>
      </c>
      <c r="AM495" s="87">
        <f t="shared" si="471"/>
        <v>0.50715071507150711</v>
      </c>
      <c r="AN495" s="313"/>
      <c r="AO495" s="112">
        <v>6</v>
      </c>
      <c r="AP495" s="102" t="s">
        <v>340</v>
      </c>
      <c r="AQ495" s="176" t="s">
        <v>341</v>
      </c>
      <c r="AR495" s="83">
        <v>66644435</v>
      </c>
      <c r="AS495" s="84">
        <f>IFERROR(AR495/AR500,"-")</f>
        <v>3.6051823449286056E-2</v>
      </c>
      <c r="AT495" s="85">
        <v>949</v>
      </c>
      <c r="AU495" s="86">
        <f t="shared" si="436"/>
        <v>70225.95890410959</v>
      </c>
      <c r="AV495" s="87">
        <f t="shared" si="472"/>
        <v>0.79083333333333339</v>
      </c>
      <c r="AW495" s="313"/>
      <c r="AX495" s="112">
        <v>6</v>
      </c>
      <c r="AY495" s="102" t="s">
        <v>340</v>
      </c>
      <c r="AZ495" s="176" t="s">
        <v>341</v>
      </c>
      <c r="BA495" s="83">
        <v>48260361</v>
      </c>
      <c r="BB495" s="84">
        <f>IFERROR(BA495/BA500,"-")</f>
        <v>3.525117784691726E-2</v>
      </c>
      <c r="BC495" s="85">
        <v>636</v>
      </c>
      <c r="BD495" s="86">
        <f t="shared" si="437"/>
        <v>75881.070754716988</v>
      </c>
      <c r="BE495" s="87">
        <f t="shared" si="473"/>
        <v>0.81434058898847628</v>
      </c>
      <c r="BF495" s="313"/>
      <c r="BG495" s="112">
        <v>6</v>
      </c>
      <c r="BH495" s="102" t="s">
        <v>344</v>
      </c>
      <c r="BI495" s="176" t="s">
        <v>345</v>
      </c>
      <c r="BJ495" s="83">
        <v>70152789</v>
      </c>
      <c r="BK495" s="84">
        <f>IFERROR(BJ495/BJ500,"-")</f>
        <v>4.1858676537117036E-2</v>
      </c>
      <c r="BL495" s="85">
        <v>156</v>
      </c>
      <c r="BM495" s="86">
        <f t="shared" si="438"/>
        <v>449697.36538461538</v>
      </c>
      <c r="BN495" s="87">
        <f t="shared" si="474"/>
        <v>0.2</v>
      </c>
      <c r="BO495" s="313"/>
      <c r="BP495" s="112">
        <v>6</v>
      </c>
      <c r="BQ495" s="102" t="s">
        <v>344</v>
      </c>
      <c r="BR495" s="176" t="s">
        <v>345</v>
      </c>
      <c r="BS495" s="83">
        <v>64384503</v>
      </c>
      <c r="BT495" s="84">
        <f>IFERROR(BS495/BS500,"-")</f>
        <v>3.7670400565388604E-2</v>
      </c>
      <c r="BU495" s="85">
        <v>112</v>
      </c>
      <c r="BV495" s="86">
        <f t="shared" si="439"/>
        <v>574861.63392857148</v>
      </c>
      <c r="BW495" s="87">
        <f t="shared" si="475"/>
        <v>0.17177914110429449</v>
      </c>
      <c r="BX495" s="313"/>
      <c r="BY495" s="112">
        <v>6</v>
      </c>
      <c r="BZ495" s="102" t="s">
        <v>340</v>
      </c>
      <c r="CA495" s="176" t="s">
        <v>341</v>
      </c>
      <c r="CB495" s="83">
        <v>567840052</v>
      </c>
      <c r="CC495" s="84">
        <f>IFERROR(CB495/CB500,"-")</f>
        <v>3.7167048518063205E-2</v>
      </c>
      <c r="CD495" s="85">
        <v>10009</v>
      </c>
      <c r="CE495" s="86">
        <f t="shared" si="440"/>
        <v>56732.945549005897</v>
      </c>
      <c r="CF495" s="87">
        <f t="shared" si="476"/>
        <v>0.61753455083909181</v>
      </c>
    </row>
    <row r="496" spans="2:84" ht="13.5" customHeight="1">
      <c r="B496" s="304"/>
      <c r="C496" s="318"/>
      <c r="D496" s="301"/>
      <c r="E496" s="80">
        <v>7</v>
      </c>
      <c r="F496" s="102" t="s">
        <v>360</v>
      </c>
      <c r="G496" s="176" t="s">
        <v>361</v>
      </c>
      <c r="H496" s="83">
        <v>216276868</v>
      </c>
      <c r="I496" s="84">
        <f>IFERROR(H496/H500,"-")</f>
        <v>3.7362140054908455E-2</v>
      </c>
      <c r="J496" s="85">
        <v>3459</v>
      </c>
      <c r="K496" s="86">
        <f t="shared" si="432"/>
        <v>62525.836368892742</v>
      </c>
      <c r="L496" s="87">
        <f t="shared" si="468"/>
        <v>0.34274673008323425</v>
      </c>
      <c r="M496" s="313"/>
      <c r="N496" s="112">
        <v>7</v>
      </c>
      <c r="O496" s="102" t="s">
        <v>354</v>
      </c>
      <c r="P496" s="176" t="s">
        <v>355</v>
      </c>
      <c r="Q496" s="83">
        <v>30141433</v>
      </c>
      <c r="R496" s="84">
        <f>IFERROR(Q496/Q500,"-")</f>
        <v>4.3916667960986019E-2</v>
      </c>
      <c r="S496" s="85">
        <v>363</v>
      </c>
      <c r="T496" s="86">
        <f t="shared" si="433"/>
        <v>83034.25068870523</v>
      </c>
      <c r="U496" s="87">
        <f t="shared" si="469"/>
        <v>0.4720416124837451</v>
      </c>
      <c r="V496" s="313"/>
      <c r="W496" s="112">
        <v>7</v>
      </c>
      <c r="X496" s="102" t="s">
        <v>362</v>
      </c>
      <c r="Y496" s="176" t="s">
        <v>363</v>
      </c>
      <c r="Z496" s="83">
        <v>44551816</v>
      </c>
      <c r="AA496" s="84">
        <f>IFERROR(Z496/Z500,"-")</f>
        <v>3.6578593137260418E-2</v>
      </c>
      <c r="AB496" s="85">
        <v>460</v>
      </c>
      <c r="AC496" s="86">
        <f t="shared" si="434"/>
        <v>96851.773913043478</v>
      </c>
      <c r="AD496" s="87">
        <f t="shared" si="470"/>
        <v>0.44878048780487806</v>
      </c>
      <c r="AE496" s="313"/>
      <c r="AF496" s="112">
        <v>7</v>
      </c>
      <c r="AG496" s="102" t="s">
        <v>400</v>
      </c>
      <c r="AH496" s="176" t="s">
        <v>401</v>
      </c>
      <c r="AI496" s="83">
        <v>34216797</v>
      </c>
      <c r="AJ496" s="84">
        <f>IFERROR(AI496/AI500,"-")</f>
        <v>3.4830999885785974E-2</v>
      </c>
      <c r="AK496" s="85">
        <v>326</v>
      </c>
      <c r="AL496" s="86">
        <f t="shared" si="435"/>
        <v>104959.5</v>
      </c>
      <c r="AM496" s="87">
        <f t="shared" si="471"/>
        <v>0.35863586358635863</v>
      </c>
      <c r="AN496" s="313"/>
      <c r="AO496" s="112">
        <v>7</v>
      </c>
      <c r="AP496" s="102" t="s">
        <v>354</v>
      </c>
      <c r="AQ496" s="176" t="s">
        <v>355</v>
      </c>
      <c r="AR496" s="83">
        <v>61782611</v>
      </c>
      <c r="AS496" s="84">
        <f>IFERROR(AR496/AR500,"-")</f>
        <v>3.3421782088900877E-2</v>
      </c>
      <c r="AT496" s="85">
        <v>556</v>
      </c>
      <c r="AU496" s="86">
        <f t="shared" si="436"/>
        <v>111119.80395683453</v>
      </c>
      <c r="AV496" s="87">
        <f t="shared" si="472"/>
        <v>0.46333333333333332</v>
      </c>
      <c r="AW496" s="313"/>
      <c r="AX496" s="112">
        <v>7</v>
      </c>
      <c r="AY496" s="102" t="s">
        <v>400</v>
      </c>
      <c r="AZ496" s="176" t="s">
        <v>401</v>
      </c>
      <c r="BA496" s="83">
        <v>48234615</v>
      </c>
      <c r="BB496" s="84">
        <f>IFERROR(BA496/BA500,"-")</f>
        <v>3.5232372002824079E-2</v>
      </c>
      <c r="BC496" s="85">
        <v>219</v>
      </c>
      <c r="BD496" s="86">
        <f t="shared" si="437"/>
        <v>220249.38356164383</v>
      </c>
      <c r="BE496" s="87">
        <f t="shared" si="473"/>
        <v>0.28040973111395645</v>
      </c>
      <c r="BF496" s="313"/>
      <c r="BG496" s="112">
        <v>7</v>
      </c>
      <c r="BH496" s="102" t="s">
        <v>358</v>
      </c>
      <c r="BI496" s="176" t="s">
        <v>359</v>
      </c>
      <c r="BJ496" s="83">
        <v>50757486</v>
      </c>
      <c r="BK496" s="84">
        <f>IFERROR(BJ496/BJ500,"-")</f>
        <v>3.0285911915936034E-2</v>
      </c>
      <c r="BL496" s="85">
        <v>186</v>
      </c>
      <c r="BM496" s="86">
        <f t="shared" si="438"/>
        <v>272889.70967741933</v>
      </c>
      <c r="BN496" s="87">
        <f t="shared" si="474"/>
        <v>0.23846153846153847</v>
      </c>
      <c r="BO496" s="313"/>
      <c r="BP496" s="112">
        <v>7</v>
      </c>
      <c r="BQ496" s="102" t="s">
        <v>340</v>
      </c>
      <c r="BR496" s="176" t="s">
        <v>341</v>
      </c>
      <c r="BS496" s="83">
        <v>56916026</v>
      </c>
      <c r="BT496" s="84">
        <f>IFERROR(BS496/BS500,"-")</f>
        <v>3.3300707439025697E-2</v>
      </c>
      <c r="BU496" s="85">
        <v>542</v>
      </c>
      <c r="BV496" s="86">
        <f t="shared" si="439"/>
        <v>105011.11808118082</v>
      </c>
      <c r="BW496" s="87">
        <f t="shared" si="475"/>
        <v>0.83128834355828218</v>
      </c>
      <c r="BX496" s="313"/>
      <c r="BY496" s="112">
        <v>7</v>
      </c>
      <c r="BZ496" s="102" t="s">
        <v>360</v>
      </c>
      <c r="CA496" s="176" t="s">
        <v>361</v>
      </c>
      <c r="CB496" s="83">
        <v>489755790</v>
      </c>
      <c r="CC496" s="84">
        <f>IFERROR(CB496/CB500,"-")</f>
        <v>3.2056169945779686E-2</v>
      </c>
      <c r="CD496" s="85">
        <v>6772</v>
      </c>
      <c r="CE496" s="86">
        <f t="shared" si="440"/>
        <v>72320.701417601886</v>
      </c>
      <c r="CF496" s="87">
        <f t="shared" si="476"/>
        <v>0.41781836130306022</v>
      </c>
    </row>
    <row r="497" spans="2:84" ht="13.5" customHeight="1">
      <c r="B497" s="304"/>
      <c r="C497" s="318"/>
      <c r="D497" s="301"/>
      <c r="E497" s="80">
        <v>8</v>
      </c>
      <c r="F497" s="102" t="s">
        <v>348</v>
      </c>
      <c r="G497" s="176" t="s">
        <v>349</v>
      </c>
      <c r="H497" s="83">
        <v>208546075</v>
      </c>
      <c r="I497" s="84">
        <f>IFERROR(H497/H500,"-")</f>
        <v>3.6026634443640286E-2</v>
      </c>
      <c r="J497" s="85">
        <v>4430</v>
      </c>
      <c r="K497" s="86">
        <f t="shared" si="432"/>
        <v>47075.863431151243</v>
      </c>
      <c r="L497" s="87">
        <f t="shared" si="468"/>
        <v>0.43896155370590567</v>
      </c>
      <c r="M497" s="313"/>
      <c r="N497" s="112">
        <v>8</v>
      </c>
      <c r="O497" s="102" t="s">
        <v>350</v>
      </c>
      <c r="P497" s="176" t="s">
        <v>351</v>
      </c>
      <c r="Q497" s="83">
        <v>27385470</v>
      </c>
      <c r="R497" s="84">
        <f>IFERROR(Q497/Q500,"-")</f>
        <v>3.9901175002049295E-2</v>
      </c>
      <c r="S497" s="85">
        <v>397</v>
      </c>
      <c r="T497" s="86">
        <f t="shared" si="433"/>
        <v>68981.032745591932</v>
      </c>
      <c r="U497" s="87">
        <f t="shared" si="469"/>
        <v>0.51625487646293888</v>
      </c>
      <c r="V497" s="313"/>
      <c r="W497" s="112">
        <v>8</v>
      </c>
      <c r="X497" s="102" t="s">
        <v>358</v>
      </c>
      <c r="Y497" s="176" t="s">
        <v>359</v>
      </c>
      <c r="Z497" s="83">
        <v>41040428</v>
      </c>
      <c r="AA497" s="84">
        <f>IFERROR(Z497/Z500,"-")</f>
        <v>3.3695621251242154E-2</v>
      </c>
      <c r="AB497" s="85">
        <v>535</v>
      </c>
      <c r="AC497" s="86">
        <f t="shared" si="434"/>
        <v>76711.080373831777</v>
      </c>
      <c r="AD497" s="87">
        <f t="shared" si="470"/>
        <v>0.52195121951219514</v>
      </c>
      <c r="AE497" s="313"/>
      <c r="AF497" s="112">
        <v>8</v>
      </c>
      <c r="AG497" s="102" t="s">
        <v>354</v>
      </c>
      <c r="AH497" s="176" t="s">
        <v>355</v>
      </c>
      <c r="AI497" s="83">
        <v>33806534</v>
      </c>
      <c r="AJ497" s="84">
        <f>IFERROR(AI497/AI500,"-")</f>
        <v>3.4413372528492941E-2</v>
      </c>
      <c r="AK497" s="85">
        <v>367</v>
      </c>
      <c r="AL497" s="86">
        <f t="shared" si="435"/>
        <v>92115.896457765673</v>
      </c>
      <c r="AM497" s="87">
        <f t="shared" si="471"/>
        <v>0.40374037403740376</v>
      </c>
      <c r="AN497" s="313"/>
      <c r="AO497" s="112">
        <v>8</v>
      </c>
      <c r="AP497" s="102" t="s">
        <v>364</v>
      </c>
      <c r="AQ497" s="176" t="s">
        <v>365</v>
      </c>
      <c r="AR497" s="83">
        <v>61427840</v>
      </c>
      <c r="AS497" s="84">
        <f>IFERROR(AR497/AR500,"-")</f>
        <v>3.3229865967818496E-2</v>
      </c>
      <c r="AT497" s="85">
        <v>499</v>
      </c>
      <c r="AU497" s="86">
        <f t="shared" si="436"/>
        <v>123101.88376753507</v>
      </c>
      <c r="AV497" s="87">
        <f t="shared" si="472"/>
        <v>0.41583333333333333</v>
      </c>
      <c r="AW497" s="313"/>
      <c r="AX497" s="112">
        <v>8</v>
      </c>
      <c r="AY497" s="102" t="s">
        <v>338</v>
      </c>
      <c r="AZ497" s="176" t="s">
        <v>339</v>
      </c>
      <c r="BA497" s="83">
        <v>47282302</v>
      </c>
      <c r="BB497" s="84">
        <f>IFERROR(BA497/BA500,"-")</f>
        <v>3.4536766867816253E-2</v>
      </c>
      <c r="BC497" s="85">
        <v>217</v>
      </c>
      <c r="BD497" s="86">
        <f t="shared" si="437"/>
        <v>217890.7926267281</v>
      </c>
      <c r="BE497" s="87">
        <f t="shared" si="473"/>
        <v>0.27784891165172854</v>
      </c>
      <c r="BF497" s="313"/>
      <c r="BG497" s="112">
        <v>8</v>
      </c>
      <c r="BH497" s="102" t="s">
        <v>368</v>
      </c>
      <c r="BI497" s="176" t="s">
        <v>369</v>
      </c>
      <c r="BJ497" s="83">
        <v>50649778</v>
      </c>
      <c r="BK497" s="84">
        <f>IFERROR(BJ497/BJ500,"-")</f>
        <v>3.0221644844067235E-2</v>
      </c>
      <c r="BL497" s="85">
        <v>267</v>
      </c>
      <c r="BM497" s="86">
        <f t="shared" si="438"/>
        <v>189699.54307116105</v>
      </c>
      <c r="BN497" s="87">
        <f t="shared" si="474"/>
        <v>0.34230769230769231</v>
      </c>
      <c r="BO497" s="313"/>
      <c r="BP497" s="112">
        <v>8</v>
      </c>
      <c r="BQ497" s="102" t="s">
        <v>360</v>
      </c>
      <c r="BR497" s="176" t="s">
        <v>361</v>
      </c>
      <c r="BS497" s="83">
        <v>50691513</v>
      </c>
      <c r="BT497" s="84">
        <f>IFERROR(BS497/BS500,"-")</f>
        <v>2.9658838866483194E-2</v>
      </c>
      <c r="BU497" s="85">
        <v>342</v>
      </c>
      <c r="BV497" s="86">
        <f t="shared" si="439"/>
        <v>148220.79824561405</v>
      </c>
      <c r="BW497" s="87">
        <f t="shared" si="475"/>
        <v>0.52453987730061347</v>
      </c>
      <c r="BX497" s="313"/>
      <c r="BY497" s="112">
        <v>8</v>
      </c>
      <c r="BZ497" s="102" t="s">
        <v>342</v>
      </c>
      <c r="CA497" s="176" t="s">
        <v>343</v>
      </c>
      <c r="CB497" s="83">
        <v>483372185</v>
      </c>
      <c r="CC497" s="84">
        <f>IFERROR(CB497/CB500,"-")</f>
        <v>3.1638341446505125E-2</v>
      </c>
      <c r="CD497" s="85">
        <v>9287</v>
      </c>
      <c r="CE497" s="86">
        <f t="shared" si="440"/>
        <v>52048.259394853019</v>
      </c>
      <c r="CF497" s="87">
        <f t="shared" si="476"/>
        <v>0.5729886475814413</v>
      </c>
    </row>
    <row r="498" spans="2:84" ht="13.5" customHeight="1">
      <c r="B498" s="304"/>
      <c r="C498" s="318"/>
      <c r="D498" s="301"/>
      <c r="E498" s="80">
        <v>9</v>
      </c>
      <c r="F498" s="102" t="s">
        <v>350</v>
      </c>
      <c r="G498" s="176" t="s">
        <v>351</v>
      </c>
      <c r="H498" s="83">
        <v>177451173</v>
      </c>
      <c r="I498" s="84">
        <f>IFERROR(H498/H500,"-")</f>
        <v>3.0654945394039044E-2</v>
      </c>
      <c r="J498" s="85">
        <v>3075</v>
      </c>
      <c r="K498" s="86">
        <f t="shared" si="432"/>
        <v>57707.698536585369</v>
      </c>
      <c r="L498" s="87">
        <f t="shared" si="468"/>
        <v>0.30469678953626633</v>
      </c>
      <c r="M498" s="313"/>
      <c r="N498" s="112">
        <v>9</v>
      </c>
      <c r="O498" s="102" t="s">
        <v>370</v>
      </c>
      <c r="P498" s="176" t="s">
        <v>371</v>
      </c>
      <c r="Q498" s="83">
        <v>25096489</v>
      </c>
      <c r="R498" s="84">
        <f>IFERROR(Q498/Q500,"-")</f>
        <v>3.6566084114167299E-2</v>
      </c>
      <c r="S498" s="85">
        <v>492</v>
      </c>
      <c r="T498" s="86">
        <f t="shared" si="433"/>
        <v>51009.123983739839</v>
      </c>
      <c r="U498" s="87">
        <f t="shared" si="469"/>
        <v>0.63979193758127439</v>
      </c>
      <c r="V498" s="313"/>
      <c r="W498" s="112">
        <v>9</v>
      </c>
      <c r="X498" s="102" t="s">
        <v>340</v>
      </c>
      <c r="Y498" s="176" t="s">
        <v>341</v>
      </c>
      <c r="Z498" s="83">
        <v>39765044</v>
      </c>
      <c r="AA498" s="84">
        <f>IFERROR(Z498/Z500,"-")</f>
        <v>3.264848655240582E-2</v>
      </c>
      <c r="AB498" s="85">
        <v>801</v>
      </c>
      <c r="AC498" s="86">
        <f t="shared" si="434"/>
        <v>49644.249687890137</v>
      </c>
      <c r="AD498" s="87">
        <f t="shared" si="470"/>
        <v>0.78146341463414637</v>
      </c>
      <c r="AE498" s="313"/>
      <c r="AF498" s="112">
        <v>9</v>
      </c>
      <c r="AG498" s="102" t="s">
        <v>342</v>
      </c>
      <c r="AH498" s="176" t="s">
        <v>343</v>
      </c>
      <c r="AI498" s="83">
        <v>31883424</v>
      </c>
      <c r="AJ498" s="84">
        <f>IFERROR(AI498/AI500,"-")</f>
        <v>3.245574206441549E-2</v>
      </c>
      <c r="AK498" s="85">
        <v>626</v>
      </c>
      <c r="AL498" s="86">
        <f t="shared" si="435"/>
        <v>50931.987220447285</v>
      </c>
      <c r="AM498" s="87">
        <f t="shared" si="471"/>
        <v>0.68866886688668871</v>
      </c>
      <c r="AN498" s="313"/>
      <c r="AO498" s="112">
        <v>9</v>
      </c>
      <c r="AP498" s="102" t="s">
        <v>360</v>
      </c>
      <c r="AQ498" s="176" t="s">
        <v>361</v>
      </c>
      <c r="AR498" s="83">
        <v>59844977</v>
      </c>
      <c r="AS498" s="84">
        <f>IFERROR(AR498/AR500,"-")</f>
        <v>3.2373603964540844E-2</v>
      </c>
      <c r="AT498" s="85">
        <v>688</v>
      </c>
      <c r="AU498" s="86">
        <f t="shared" si="436"/>
        <v>86983.978197674413</v>
      </c>
      <c r="AV498" s="87">
        <f t="shared" si="472"/>
        <v>0.57333333333333336</v>
      </c>
      <c r="AW498" s="313"/>
      <c r="AX498" s="112">
        <v>9</v>
      </c>
      <c r="AY498" s="102" t="s">
        <v>360</v>
      </c>
      <c r="AZ498" s="176" t="s">
        <v>361</v>
      </c>
      <c r="BA498" s="83">
        <v>42715972</v>
      </c>
      <c r="BB498" s="84">
        <f>IFERROR(BA498/BA500,"-")</f>
        <v>3.1201348159744142E-2</v>
      </c>
      <c r="BC498" s="85">
        <v>413</v>
      </c>
      <c r="BD498" s="86">
        <f t="shared" si="437"/>
        <v>103428.50363196126</v>
      </c>
      <c r="BE498" s="87">
        <f t="shared" si="473"/>
        <v>0.52880921895006405</v>
      </c>
      <c r="BF498" s="313"/>
      <c r="BG498" s="112">
        <v>9</v>
      </c>
      <c r="BH498" s="102" t="s">
        <v>340</v>
      </c>
      <c r="BI498" s="176" t="s">
        <v>341</v>
      </c>
      <c r="BJ498" s="83">
        <v>49244909</v>
      </c>
      <c r="BK498" s="84">
        <f>IFERROR(BJ498/BJ500,"-")</f>
        <v>2.9383389403531249E-2</v>
      </c>
      <c r="BL498" s="85">
        <v>637</v>
      </c>
      <c r="BM498" s="86">
        <f t="shared" si="438"/>
        <v>77307.549450549457</v>
      </c>
      <c r="BN498" s="87">
        <f t="shared" si="474"/>
        <v>0.81666666666666665</v>
      </c>
      <c r="BO498" s="313"/>
      <c r="BP498" s="112">
        <v>9</v>
      </c>
      <c r="BQ498" s="102" t="s">
        <v>400</v>
      </c>
      <c r="BR498" s="176" t="s">
        <v>401</v>
      </c>
      <c r="BS498" s="83">
        <v>47146749</v>
      </c>
      <c r="BT498" s="84">
        <f>IFERROR(BS498/BS500,"-")</f>
        <v>2.7584850972381267E-2</v>
      </c>
      <c r="BU498" s="85">
        <v>200</v>
      </c>
      <c r="BV498" s="86">
        <f t="shared" si="439"/>
        <v>235733.745</v>
      </c>
      <c r="BW498" s="87">
        <f t="shared" si="475"/>
        <v>0.30674846625766872</v>
      </c>
      <c r="BX498" s="313"/>
      <c r="BY498" s="112">
        <v>9</v>
      </c>
      <c r="BZ498" s="102" t="s">
        <v>364</v>
      </c>
      <c r="CA498" s="176" t="s">
        <v>365</v>
      </c>
      <c r="CB498" s="83">
        <v>444256557</v>
      </c>
      <c r="CC498" s="84">
        <f>IFERROR(CB498/CB500,"-")</f>
        <v>2.9078091533576274E-2</v>
      </c>
      <c r="CD498" s="85">
        <v>4917</v>
      </c>
      <c r="CE498" s="86">
        <f t="shared" si="440"/>
        <v>90351.140329469185</v>
      </c>
      <c r="CF498" s="87">
        <f t="shared" si="476"/>
        <v>0.30336870681145112</v>
      </c>
    </row>
    <row r="499" spans="2:84" ht="13.5" customHeight="1">
      <c r="B499" s="304"/>
      <c r="C499" s="318"/>
      <c r="D499" s="301"/>
      <c r="E499" s="88">
        <v>10</v>
      </c>
      <c r="F499" s="177" t="s">
        <v>390</v>
      </c>
      <c r="G499" s="178" t="s">
        <v>391</v>
      </c>
      <c r="H499" s="91">
        <v>143010708</v>
      </c>
      <c r="I499" s="92">
        <f>IFERROR(H499/H500,"-")</f>
        <v>2.4705305523693905E-2</v>
      </c>
      <c r="J499" s="93">
        <v>5163</v>
      </c>
      <c r="K499" s="94">
        <f t="shared" si="432"/>
        <v>27699.149331783847</v>
      </c>
      <c r="L499" s="95">
        <f t="shared" si="468"/>
        <v>0.51159334126040423</v>
      </c>
      <c r="M499" s="313"/>
      <c r="N499" s="113">
        <v>10</v>
      </c>
      <c r="O499" s="177" t="s">
        <v>348</v>
      </c>
      <c r="P499" s="178" t="s">
        <v>349</v>
      </c>
      <c r="Q499" s="91">
        <v>24363226</v>
      </c>
      <c r="R499" s="92">
        <f>IFERROR(Q499/Q500,"-")</f>
        <v>3.5497705324775419E-2</v>
      </c>
      <c r="S499" s="93">
        <v>435</v>
      </c>
      <c r="T499" s="94">
        <f t="shared" si="433"/>
        <v>56007.416091954023</v>
      </c>
      <c r="U499" s="95">
        <f t="shared" si="469"/>
        <v>0.56566970091027313</v>
      </c>
      <c r="V499" s="313"/>
      <c r="W499" s="113">
        <v>10</v>
      </c>
      <c r="X499" s="177" t="s">
        <v>386</v>
      </c>
      <c r="Y499" s="178" t="s">
        <v>387</v>
      </c>
      <c r="Z499" s="91">
        <v>37578636</v>
      </c>
      <c r="AA499" s="92">
        <f>IFERROR(Z499/Z500,"-")</f>
        <v>3.0853369409166335E-2</v>
      </c>
      <c r="AB499" s="93">
        <v>198</v>
      </c>
      <c r="AC499" s="94">
        <f t="shared" si="434"/>
        <v>189791.09090909091</v>
      </c>
      <c r="AD499" s="95">
        <f t="shared" si="470"/>
        <v>0.19317073170731708</v>
      </c>
      <c r="AE499" s="313"/>
      <c r="AF499" s="113">
        <v>10</v>
      </c>
      <c r="AG499" s="177" t="s">
        <v>346</v>
      </c>
      <c r="AH499" s="178" t="s">
        <v>347</v>
      </c>
      <c r="AI499" s="91">
        <v>29452263</v>
      </c>
      <c r="AJ499" s="92">
        <f>IFERROR(AI499/AI500,"-")</f>
        <v>2.9980940915923206E-2</v>
      </c>
      <c r="AK499" s="93">
        <v>703</v>
      </c>
      <c r="AL499" s="94">
        <f t="shared" si="435"/>
        <v>41895.11095305832</v>
      </c>
      <c r="AM499" s="95">
        <f t="shared" si="471"/>
        <v>0.77337733773377337</v>
      </c>
      <c r="AN499" s="313"/>
      <c r="AO499" s="113">
        <v>10</v>
      </c>
      <c r="AP499" s="177" t="s">
        <v>366</v>
      </c>
      <c r="AQ499" s="178" t="s">
        <v>367</v>
      </c>
      <c r="AR499" s="91">
        <v>52893383</v>
      </c>
      <c r="AS499" s="92">
        <f>IFERROR(AR499/AR500,"-")</f>
        <v>2.8613085331903085E-2</v>
      </c>
      <c r="AT499" s="93">
        <v>368</v>
      </c>
      <c r="AU499" s="94">
        <f t="shared" si="436"/>
        <v>143732.01902173914</v>
      </c>
      <c r="AV499" s="95">
        <f t="shared" si="472"/>
        <v>0.30666666666666664</v>
      </c>
      <c r="AW499" s="313"/>
      <c r="AX499" s="113">
        <v>10</v>
      </c>
      <c r="AY499" s="177" t="s">
        <v>364</v>
      </c>
      <c r="AZ499" s="178" t="s">
        <v>365</v>
      </c>
      <c r="BA499" s="91">
        <v>38029875</v>
      </c>
      <c r="BB499" s="92">
        <f>IFERROR(BA499/BA500,"-")</f>
        <v>2.7778447142594573E-2</v>
      </c>
      <c r="BC499" s="93">
        <v>353</v>
      </c>
      <c r="BD499" s="94">
        <f t="shared" si="437"/>
        <v>107733.35694050991</v>
      </c>
      <c r="BE499" s="95">
        <f t="shared" si="473"/>
        <v>0.45198463508322662</v>
      </c>
      <c r="BF499" s="313"/>
      <c r="BG499" s="113">
        <v>10</v>
      </c>
      <c r="BH499" s="177" t="s">
        <v>354</v>
      </c>
      <c r="BI499" s="178" t="s">
        <v>355</v>
      </c>
      <c r="BJ499" s="91">
        <v>48933232</v>
      </c>
      <c r="BK499" s="92">
        <f>IFERROR(BJ499/BJ500,"-")</f>
        <v>2.9197418369264042E-2</v>
      </c>
      <c r="BL499" s="93">
        <v>265</v>
      </c>
      <c r="BM499" s="94">
        <f t="shared" si="438"/>
        <v>184653.70566037737</v>
      </c>
      <c r="BN499" s="95">
        <f t="shared" si="474"/>
        <v>0.33974358974358976</v>
      </c>
      <c r="BO499" s="313"/>
      <c r="BP499" s="113">
        <v>10</v>
      </c>
      <c r="BQ499" s="177" t="s">
        <v>358</v>
      </c>
      <c r="BR499" s="178" t="s">
        <v>359</v>
      </c>
      <c r="BS499" s="91">
        <v>45812680</v>
      </c>
      <c r="BT499" s="92">
        <f>IFERROR(BS499/BS500,"-")</f>
        <v>2.6804307343553886E-2</v>
      </c>
      <c r="BU499" s="93">
        <v>127</v>
      </c>
      <c r="BV499" s="94">
        <f t="shared" si="439"/>
        <v>360729.76377952757</v>
      </c>
      <c r="BW499" s="95">
        <f t="shared" si="475"/>
        <v>0.19478527607361965</v>
      </c>
      <c r="BX499" s="313"/>
      <c r="BY499" s="113">
        <v>10</v>
      </c>
      <c r="BZ499" s="177" t="s">
        <v>346</v>
      </c>
      <c r="CA499" s="178" t="s">
        <v>347</v>
      </c>
      <c r="CB499" s="91">
        <v>435931106</v>
      </c>
      <c r="CC499" s="92">
        <f>IFERROR(CB499/CB500,"-")</f>
        <v>2.8533162657633306E-2</v>
      </c>
      <c r="CD499" s="93">
        <v>11300</v>
      </c>
      <c r="CE499" s="94">
        <f t="shared" si="440"/>
        <v>38577.973982300886</v>
      </c>
      <c r="CF499" s="95">
        <f t="shared" si="476"/>
        <v>0.69718657453109578</v>
      </c>
    </row>
    <row r="500" spans="2:84" s="173" customFormat="1" ht="13.5" customHeight="1">
      <c r="B500" s="266"/>
      <c r="C500" s="320"/>
      <c r="D500" s="302"/>
      <c r="E500" s="96" t="s">
        <v>164</v>
      </c>
      <c r="F500" s="97"/>
      <c r="G500" s="98"/>
      <c r="H500" s="228">
        <v>5788663810</v>
      </c>
      <c r="I500" s="99" t="s">
        <v>292</v>
      </c>
      <c r="J500" s="100">
        <v>9251</v>
      </c>
      <c r="K500" s="49">
        <f t="shared" si="432"/>
        <v>625733.84607069509</v>
      </c>
      <c r="L500" s="101">
        <f t="shared" si="468"/>
        <v>0.91666666666666663</v>
      </c>
      <c r="M500" s="314"/>
      <c r="N500" s="96" t="s">
        <v>164</v>
      </c>
      <c r="O500" s="97"/>
      <c r="P500" s="98"/>
      <c r="Q500" s="228">
        <v>686332420</v>
      </c>
      <c r="R500" s="99" t="s">
        <v>292</v>
      </c>
      <c r="S500" s="100">
        <v>765</v>
      </c>
      <c r="T500" s="49">
        <f t="shared" si="433"/>
        <v>897166.56209150329</v>
      </c>
      <c r="U500" s="101">
        <f t="shared" si="469"/>
        <v>0.99479843953185954</v>
      </c>
      <c r="V500" s="314"/>
      <c r="W500" s="96" t="s">
        <v>164</v>
      </c>
      <c r="X500" s="97"/>
      <c r="Y500" s="98"/>
      <c r="Z500" s="228">
        <v>1217975110</v>
      </c>
      <c r="AA500" s="99" t="s">
        <v>292</v>
      </c>
      <c r="AB500" s="100">
        <v>1020</v>
      </c>
      <c r="AC500" s="49">
        <f t="shared" si="434"/>
        <v>1194093.2450980393</v>
      </c>
      <c r="AD500" s="101">
        <f t="shared" si="470"/>
        <v>0.99512195121951219</v>
      </c>
      <c r="AE500" s="314"/>
      <c r="AF500" s="96" t="s">
        <v>164</v>
      </c>
      <c r="AG500" s="97"/>
      <c r="AH500" s="98"/>
      <c r="AI500" s="228">
        <v>982366200</v>
      </c>
      <c r="AJ500" s="99" t="s">
        <v>292</v>
      </c>
      <c r="AK500" s="100">
        <v>900</v>
      </c>
      <c r="AL500" s="49">
        <f t="shared" si="435"/>
        <v>1091518</v>
      </c>
      <c r="AM500" s="101">
        <f t="shared" si="471"/>
        <v>0.99009900990099009</v>
      </c>
      <c r="AN500" s="314"/>
      <c r="AO500" s="96" t="s">
        <v>164</v>
      </c>
      <c r="AP500" s="97"/>
      <c r="AQ500" s="98"/>
      <c r="AR500" s="228">
        <v>1848573210</v>
      </c>
      <c r="AS500" s="99" t="s">
        <v>292</v>
      </c>
      <c r="AT500" s="100">
        <v>1189</v>
      </c>
      <c r="AU500" s="49">
        <f t="shared" si="436"/>
        <v>1554729.3608074011</v>
      </c>
      <c r="AV500" s="101">
        <f t="shared" si="472"/>
        <v>0.99083333333333334</v>
      </c>
      <c r="AW500" s="314"/>
      <c r="AX500" s="96" t="s">
        <v>164</v>
      </c>
      <c r="AY500" s="97"/>
      <c r="AZ500" s="98"/>
      <c r="BA500" s="228">
        <v>1369042510</v>
      </c>
      <c r="BB500" s="99" t="s">
        <v>292</v>
      </c>
      <c r="BC500" s="100">
        <v>766</v>
      </c>
      <c r="BD500" s="49">
        <f t="shared" si="437"/>
        <v>1787261.7624020888</v>
      </c>
      <c r="BE500" s="101">
        <f t="shared" si="473"/>
        <v>0.98079385403329067</v>
      </c>
      <c r="BF500" s="314"/>
      <c r="BG500" s="96" t="s">
        <v>164</v>
      </c>
      <c r="BH500" s="97"/>
      <c r="BI500" s="98"/>
      <c r="BJ500" s="228">
        <v>1675943790</v>
      </c>
      <c r="BK500" s="99" t="s">
        <v>292</v>
      </c>
      <c r="BL500" s="100">
        <v>755</v>
      </c>
      <c r="BM500" s="49">
        <f t="shared" si="438"/>
        <v>2219793.0993377483</v>
      </c>
      <c r="BN500" s="101">
        <f t="shared" si="474"/>
        <v>0.96794871794871795</v>
      </c>
      <c r="BO500" s="314"/>
      <c r="BP500" s="96" t="s">
        <v>164</v>
      </c>
      <c r="BQ500" s="97"/>
      <c r="BR500" s="98"/>
      <c r="BS500" s="228">
        <v>1709153660</v>
      </c>
      <c r="BT500" s="99" t="s">
        <v>292</v>
      </c>
      <c r="BU500" s="100">
        <v>637</v>
      </c>
      <c r="BV500" s="49">
        <f t="shared" si="439"/>
        <v>2683129.7645211932</v>
      </c>
      <c r="BW500" s="101">
        <f t="shared" si="475"/>
        <v>0.97699386503067487</v>
      </c>
      <c r="BX500" s="314"/>
      <c r="BY500" s="96" t="s">
        <v>164</v>
      </c>
      <c r="BZ500" s="97"/>
      <c r="CA500" s="98"/>
      <c r="CB500" s="228">
        <v>15278050710</v>
      </c>
      <c r="CC500" s="99" t="s">
        <v>292</v>
      </c>
      <c r="CD500" s="100">
        <v>15283</v>
      </c>
      <c r="CE500" s="49">
        <f t="shared" si="440"/>
        <v>999676.15716809523</v>
      </c>
      <c r="CF500" s="101">
        <f t="shared" si="476"/>
        <v>0.94292941757156956</v>
      </c>
    </row>
    <row r="501" spans="2:84" ht="13.5" customHeight="1">
      <c r="B501" s="303">
        <v>46</v>
      </c>
      <c r="C501" s="317" t="s">
        <v>21</v>
      </c>
      <c r="D501" s="305">
        <f>CK51</f>
        <v>13738</v>
      </c>
      <c r="E501" s="72">
        <v>1</v>
      </c>
      <c r="F501" s="73" t="s">
        <v>338</v>
      </c>
      <c r="G501" s="74" t="s">
        <v>339</v>
      </c>
      <c r="H501" s="75">
        <v>509500606</v>
      </c>
      <c r="I501" s="76">
        <f>IFERROR(H501/H511,"-")</f>
        <v>7.0770113345806546E-2</v>
      </c>
      <c r="J501" s="77">
        <v>3663</v>
      </c>
      <c r="K501" s="78">
        <f t="shared" si="432"/>
        <v>139093.80453180452</v>
      </c>
      <c r="L501" s="79">
        <f t="shared" ref="L501:L511" si="477">IFERROR(J501/$CK$51,0)</f>
        <v>0.26663269762701997</v>
      </c>
      <c r="M501" s="315">
        <f>CL51</f>
        <v>1086</v>
      </c>
      <c r="N501" s="195">
        <v>1</v>
      </c>
      <c r="O501" s="73" t="s">
        <v>338</v>
      </c>
      <c r="P501" s="74" t="s">
        <v>339</v>
      </c>
      <c r="Q501" s="75">
        <v>117914875</v>
      </c>
      <c r="R501" s="76">
        <f>IFERROR(Q501/Q511,"-")</f>
        <v>0.12804004904563995</v>
      </c>
      <c r="S501" s="77">
        <v>366</v>
      </c>
      <c r="T501" s="78">
        <f t="shared" si="433"/>
        <v>322171.78961748636</v>
      </c>
      <c r="U501" s="79">
        <f t="shared" ref="U501:U511" si="478">IFERROR(S501/$CL$51,0)</f>
        <v>0.33701657458563539</v>
      </c>
      <c r="V501" s="315">
        <f>CM51</f>
        <v>1256</v>
      </c>
      <c r="W501" s="195">
        <v>1</v>
      </c>
      <c r="X501" s="73" t="s">
        <v>356</v>
      </c>
      <c r="Y501" s="74" t="s">
        <v>357</v>
      </c>
      <c r="Z501" s="75">
        <v>107331360</v>
      </c>
      <c r="AA501" s="76">
        <f>IFERROR(Z501/Z511,"-")</f>
        <v>8.1894278793815792E-2</v>
      </c>
      <c r="AB501" s="77">
        <v>439</v>
      </c>
      <c r="AC501" s="78">
        <f t="shared" si="434"/>
        <v>244490.56947608202</v>
      </c>
      <c r="AD501" s="79">
        <f t="shared" ref="AD501:AD511" si="479">IFERROR(AB501/$CM$51,0)</f>
        <v>0.34952229299363058</v>
      </c>
      <c r="AE501" s="315">
        <f>CN51</f>
        <v>1093</v>
      </c>
      <c r="AF501" s="195">
        <v>1</v>
      </c>
      <c r="AG501" s="73" t="s">
        <v>336</v>
      </c>
      <c r="AH501" s="74" t="s">
        <v>337</v>
      </c>
      <c r="AI501" s="75">
        <v>93520625</v>
      </c>
      <c r="AJ501" s="76">
        <f>IFERROR(AI501/AI511,"-")</f>
        <v>8.5167258471339893E-2</v>
      </c>
      <c r="AK501" s="77">
        <v>613</v>
      </c>
      <c r="AL501" s="78">
        <f t="shared" si="435"/>
        <v>152562.19412724307</v>
      </c>
      <c r="AM501" s="79">
        <f t="shared" ref="AM501:AM511" si="480">IFERROR(AK501/$CN$51,0)</f>
        <v>0.56084172003659649</v>
      </c>
      <c r="AN501" s="315">
        <f>CO51</f>
        <v>1166</v>
      </c>
      <c r="AO501" s="195">
        <v>1</v>
      </c>
      <c r="AP501" s="73" t="s">
        <v>344</v>
      </c>
      <c r="AQ501" s="74" t="s">
        <v>345</v>
      </c>
      <c r="AR501" s="75">
        <v>156346833</v>
      </c>
      <c r="AS501" s="76">
        <f>IFERROR(AR501/AR511,"-")</f>
        <v>8.783094391156232E-2</v>
      </c>
      <c r="AT501" s="77">
        <v>172</v>
      </c>
      <c r="AU501" s="78">
        <f t="shared" si="436"/>
        <v>908993.21511627908</v>
      </c>
      <c r="AV501" s="79">
        <f t="shared" ref="AV501:AV511" si="481">IFERROR(AT501/$CO$51,0)</f>
        <v>0.14751286449399656</v>
      </c>
      <c r="AW501" s="315">
        <f>CP51</f>
        <v>893</v>
      </c>
      <c r="AX501" s="195">
        <v>1</v>
      </c>
      <c r="AY501" s="73" t="s">
        <v>356</v>
      </c>
      <c r="AZ501" s="74" t="s">
        <v>357</v>
      </c>
      <c r="BA501" s="75">
        <v>125569801</v>
      </c>
      <c r="BB501" s="76">
        <f>IFERROR(BA501/BA511,"-")</f>
        <v>9.4252045967689629E-2</v>
      </c>
      <c r="BC501" s="77">
        <v>299</v>
      </c>
      <c r="BD501" s="78">
        <f t="shared" si="437"/>
        <v>419965.88963210705</v>
      </c>
      <c r="BE501" s="79">
        <f t="shared" ref="BE501:BE511" si="482">IFERROR(BC501/$CP$51,0)</f>
        <v>0.33482642777155658</v>
      </c>
      <c r="BF501" s="315">
        <f>CQ51</f>
        <v>985</v>
      </c>
      <c r="BG501" s="195">
        <v>1</v>
      </c>
      <c r="BH501" s="73" t="s">
        <v>356</v>
      </c>
      <c r="BI501" s="74" t="s">
        <v>357</v>
      </c>
      <c r="BJ501" s="75">
        <v>138400567</v>
      </c>
      <c r="BK501" s="76">
        <f>IFERROR(BJ501/BJ511,"-")</f>
        <v>7.5984108208481269E-2</v>
      </c>
      <c r="BL501" s="77">
        <v>315</v>
      </c>
      <c r="BM501" s="78">
        <f t="shared" si="438"/>
        <v>439366.87936507934</v>
      </c>
      <c r="BN501" s="79">
        <f t="shared" ref="BN501:BN511" si="483">IFERROR(BL501/$CQ$51,0)</f>
        <v>0.31979695431472083</v>
      </c>
      <c r="BO501" s="315">
        <f>CR51</f>
        <v>884</v>
      </c>
      <c r="BP501" s="195">
        <v>1</v>
      </c>
      <c r="BQ501" s="73" t="s">
        <v>364</v>
      </c>
      <c r="BR501" s="74" t="s">
        <v>365</v>
      </c>
      <c r="BS501" s="75">
        <v>182840820</v>
      </c>
      <c r="BT501" s="76">
        <f>IFERROR(BS501/BS511,"-")</f>
        <v>0.10868404963274657</v>
      </c>
      <c r="BU501" s="77">
        <v>533</v>
      </c>
      <c r="BV501" s="78">
        <f t="shared" si="439"/>
        <v>343040.93808630394</v>
      </c>
      <c r="BW501" s="79">
        <f t="shared" ref="BW501:BW511" si="484">IFERROR(BU501/$CR$51,0)</f>
        <v>0.6029411764705882</v>
      </c>
      <c r="BX501" s="315">
        <f>CS51</f>
        <v>21101</v>
      </c>
      <c r="BY501" s="195">
        <v>1</v>
      </c>
      <c r="BZ501" s="73" t="s">
        <v>336</v>
      </c>
      <c r="CA501" s="74" t="s">
        <v>337</v>
      </c>
      <c r="CB501" s="75">
        <v>1095964458</v>
      </c>
      <c r="CC501" s="76">
        <f>IFERROR(CB501/CB511,"-")</f>
        <v>6.3922863994890486E-2</v>
      </c>
      <c r="CD501" s="77">
        <v>9019</v>
      </c>
      <c r="CE501" s="78">
        <f t="shared" si="440"/>
        <v>121517.29216099346</v>
      </c>
      <c r="CF501" s="79">
        <f t="shared" ref="CF501:CF511" si="485">IFERROR(CD501/$CS$51,0)</f>
        <v>0.427420501398038</v>
      </c>
    </row>
    <row r="502" spans="2:84" ht="13.5" customHeight="1">
      <c r="B502" s="304"/>
      <c r="C502" s="318"/>
      <c r="D502" s="301"/>
      <c r="E502" s="80">
        <v>2</v>
      </c>
      <c r="F502" s="102" t="s">
        <v>336</v>
      </c>
      <c r="G502" s="176" t="s">
        <v>337</v>
      </c>
      <c r="H502" s="83">
        <v>438042707</v>
      </c>
      <c r="I502" s="84">
        <f>IFERROR(H502/H511,"-")</f>
        <v>6.0844543970363651E-2</v>
      </c>
      <c r="J502" s="85">
        <v>4616</v>
      </c>
      <c r="K502" s="86">
        <f t="shared" si="432"/>
        <v>94896.6003032929</v>
      </c>
      <c r="L502" s="87">
        <f t="shared" si="477"/>
        <v>0.33600232930557578</v>
      </c>
      <c r="M502" s="313"/>
      <c r="N502" s="112">
        <v>2</v>
      </c>
      <c r="O502" s="102" t="s">
        <v>336</v>
      </c>
      <c r="P502" s="176" t="s">
        <v>337</v>
      </c>
      <c r="Q502" s="83">
        <v>75225409</v>
      </c>
      <c r="R502" s="84">
        <f>IFERROR(Q502/Q511,"-")</f>
        <v>8.1684902416580815E-2</v>
      </c>
      <c r="S502" s="85">
        <v>591</v>
      </c>
      <c r="T502" s="86">
        <f t="shared" si="433"/>
        <v>127284.95600676819</v>
      </c>
      <c r="U502" s="87">
        <f t="shared" si="478"/>
        <v>0.54419889502762431</v>
      </c>
      <c r="V502" s="313"/>
      <c r="W502" s="112">
        <v>2</v>
      </c>
      <c r="X502" s="102" t="s">
        <v>336</v>
      </c>
      <c r="Y502" s="176" t="s">
        <v>337</v>
      </c>
      <c r="Z502" s="83">
        <v>98887083</v>
      </c>
      <c r="AA502" s="84">
        <f>IFERROR(Z502/Z511,"-")</f>
        <v>7.5451259951510932E-2</v>
      </c>
      <c r="AB502" s="85">
        <v>717</v>
      </c>
      <c r="AC502" s="86">
        <f t="shared" si="434"/>
        <v>137917.82845188284</v>
      </c>
      <c r="AD502" s="87">
        <f t="shared" si="479"/>
        <v>0.57085987261146498</v>
      </c>
      <c r="AE502" s="313"/>
      <c r="AF502" s="112">
        <v>2</v>
      </c>
      <c r="AG502" s="102" t="s">
        <v>338</v>
      </c>
      <c r="AH502" s="176" t="s">
        <v>339</v>
      </c>
      <c r="AI502" s="83">
        <v>69523860</v>
      </c>
      <c r="AJ502" s="84">
        <f>IFERROR(AI502/AI511,"-")</f>
        <v>6.3313911284759355E-2</v>
      </c>
      <c r="AK502" s="85">
        <v>279</v>
      </c>
      <c r="AL502" s="86">
        <f t="shared" si="435"/>
        <v>249189.4623655914</v>
      </c>
      <c r="AM502" s="87">
        <f t="shared" si="480"/>
        <v>0.25526075022872829</v>
      </c>
      <c r="AN502" s="313"/>
      <c r="AO502" s="112">
        <v>2</v>
      </c>
      <c r="AP502" s="102" t="s">
        <v>356</v>
      </c>
      <c r="AQ502" s="176" t="s">
        <v>357</v>
      </c>
      <c r="AR502" s="83">
        <v>136628254</v>
      </c>
      <c r="AS502" s="84">
        <f>IFERROR(AR502/AR511,"-")</f>
        <v>7.675363986303893E-2</v>
      </c>
      <c r="AT502" s="85">
        <v>393</v>
      </c>
      <c r="AU502" s="86">
        <f t="shared" si="436"/>
        <v>347654.59033078881</v>
      </c>
      <c r="AV502" s="87">
        <f t="shared" si="481"/>
        <v>0.33704974271012006</v>
      </c>
      <c r="AW502" s="313"/>
      <c r="AX502" s="112">
        <v>2</v>
      </c>
      <c r="AY502" s="102" t="s">
        <v>336</v>
      </c>
      <c r="AZ502" s="176" t="s">
        <v>337</v>
      </c>
      <c r="BA502" s="83">
        <v>101720242</v>
      </c>
      <c r="BB502" s="84">
        <f>IFERROR(BA502/BA511,"-")</f>
        <v>7.6350689803422661E-2</v>
      </c>
      <c r="BC502" s="85">
        <v>586</v>
      </c>
      <c r="BD502" s="86">
        <f t="shared" si="437"/>
        <v>173584.03071672356</v>
      </c>
      <c r="BE502" s="87">
        <f t="shared" si="482"/>
        <v>0.65621500559910417</v>
      </c>
      <c r="BF502" s="313"/>
      <c r="BG502" s="112">
        <v>2</v>
      </c>
      <c r="BH502" s="102" t="s">
        <v>366</v>
      </c>
      <c r="BI502" s="176" t="s">
        <v>367</v>
      </c>
      <c r="BJ502" s="83">
        <v>107810246</v>
      </c>
      <c r="BK502" s="84">
        <f>IFERROR(BJ502/BJ511,"-")</f>
        <v>5.9189536398698311E-2</v>
      </c>
      <c r="BL502" s="85">
        <v>323</v>
      </c>
      <c r="BM502" s="86">
        <f t="shared" si="438"/>
        <v>333777.85139318887</v>
      </c>
      <c r="BN502" s="87">
        <f t="shared" si="483"/>
        <v>0.32791878172588834</v>
      </c>
      <c r="BO502" s="313"/>
      <c r="BP502" s="112">
        <v>2</v>
      </c>
      <c r="BQ502" s="102" t="s">
        <v>362</v>
      </c>
      <c r="BR502" s="176" t="s">
        <v>363</v>
      </c>
      <c r="BS502" s="83">
        <v>111294994</v>
      </c>
      <c r="BT502" s="84">
        <f>IFERROR(BS502/BS511,"-")</f>
        <v>6.6155854320562729E-2</v>
      </c>
      <c r="BU502" s="85">
        <v>316</v>
      </c>
      <c r="BV502" s="86">
        <f t="shared" si="439"/>
        <v>352199.34810126584</v>
      </c>
      <c r="BW502" s="87">
        <f t="shared" si="484"/>
        <v>0.3574660633484163</v>
      </c>
      <c r="BX502" s="313"/>
      <c r="BY502" s="112">
        <v>2</v>
      </c>
      <c r="BZ502" s="102" t="s">
        <v>338</v>
      </c>
      <c r="CA502" s="176" t="s">
        <v>339</v>
      </c>
      <c r="CB502" s="83">
        <v>1054047627</v>
      </c>
      <c r="CC502" s="84">
        <f>IFERROR(CB502/CB511,"-")</f>
        <v>6.1478036639814146E-2</v>
      </c>
      <c r="CD502" s="85">
        <v>5656</v>
      </c>
      <c r="CE502" s="86">
        <f t="shared" si="440"/>
        <v>186359.19855021217</v>
      </c>
      <c r="CF502" s="87">
        <f t="shared" si="485"/>
        <v>0.26804416852281882</v>
      </c>
    </row>
    <row r="503" spans="2:84" ht="13.5" customHeight="1">
      <c r="B503" s="304"/>
      <c r="C503" s="318"/>
      <c r="D503" s="301"/>
      <c r="E503" s="80">
        <v>3</v>
      </c>
      <c r="F503" s="175" t="s">
        <v>340</v>
      </c>
      <c r="G503" s="176" t="s">
        <v>341</v>
      </c>
      <c r="H503" s="83">
        <v>325673110</v>
      </c>
      <c r="I503" s="84">
        <f>IFERROR(H503/H511,"-")</f>
        <v>4.5236301266305706E-2</v>
      </c>
      <c r="J503" s="85">
        <v>6726</v>
      </c>
      <c r="K503" s="86">
        <f t="shared" si="432"/>
        <v>48420.028248587572</v>
      </c>
      <c r="L503" s="87">
        <f t="shared" si="477"/>
        <v>0.48959091570825447</v>
      </c>
      <c r="M503" s="313"/>
      <c r="N503" s="112">
        <v>3</v>
      </c>
      <c r="O503" s="175" t="s">
        <v>350</v>
      </c>
      <c r="P503" s="176" t="s">
        <v>351</v>
      </c>
      <c r="Q503" s="83">
        <v>51741275</v>
      </c>
      <c r="R503" s="84">
        <f>IFERROR(Q503/Q511,"-")</f>
        <v>5.6184220936365693E-2</v>
      </c>
      <c r="S503" s="85">
        <v>498</v>
      </c>
      <c r="T503" s="86">
        <f t="shared" si="433"/>
        <v>103898.14257028112</v>
      </c>
      <c r="U503" s="87">
        <f t="shared" si="478"/>
        <v>0.4585635359116022</v>
      </c>
      <c r="V503" s="313"/>
      <c r="W503" s="112">
        <v>3</v>
      </c>
      <c r="X503" s="175" t="s">
        <v>344</v>
      </c>
      <c r="Y503" s="176" t="s">
        <v>345</v>
      </c>
      <c r="Z503" s="83">
        <v>88628606</v>
      </c>
      <c r="AA503" s="84">
        <f>IFERROR(Z503/Z511,"-")</f>
        <v>6.7623998884121614E-2</v>
      </c>
      <c r="AB503" s="85">
        <v>140</v>
      </c>
      <c r="AC503" s="86">
        <f t="shared" si="434"/>
        <v>633061.47142857139</v>
      </c>
      <c r="AD503" s="87">
        <f t="shared" si="479"/>
        <v>0.11146496815286625</v>
      </c>
      <c r="AE503" s="313"/>
      <c r="AF503" s="112">
        <v>3</v>
      </c>
      <c r="AG503" s="175" t="s">
        <v>356</v>
      </c>
      <c r="AH503" s="176" t="s">
        <v>357</v>
      </c>
      <c r="AI503" s="83">
        <v>68563547</v>
      </c>
      <c r="AJ503" s="84">
        <f>IFERROR(AI503/AI511,"-")</f>
        <v>6.243937451295755E-2</v>
      </c>
      <c r="AK503" s="85">
        <v>299</v>
      </c>
      <c r="AL503" s="86">
        <f t="shared" si="435"/>
        <v>229309.52173913043</v>
      </c>
      <c r="AM503" s="87">
        <f t="shared" si="480"/>
        <v>0.27355901189387011</v>
      </c>
      <c r="AN503" s="313"/>
      <c r="AO503" s="112">
        <v>3</v>
      </c>
      <c r="AP503" s="175" t="s">
        <v>338</v>
      </c>
      <c r="AQ503" s="176" t="s">
        <v>339</v>
      </c>
      <c r="AR503" s="83">
        <v>121609039</v>
      </c>
      <c r="AS503" s="84">
        <f>IFERROR(AR503/AR511,"-")</f>
        <v>6.8316297033966744E-2</v>
      </c>
      <c r="AT503" s="85">
        <v>357</v>
      </c>
      <c r="AU503" s="86">
        <f t="shared" si="436"/>
        <v>340641.56582633051</v>
      </c>
      <c r="AV503" s="87">
        <f t="shared" si="481"/>
        <v>0.30617495711835335</v>
      </c>
      <c r="AW503" s="313"/>
      <c r="AX503" s="112">
        <v>3</v>
      </c>
      <c r="AY503" s="175" t="s">
        <v>344</v>
      </c>
      <c r="AZ503" s="176" t="s">
        <v>345</v>
      </c>
      <c r="BA503" s="83">
        <v>68597394</v>
      </c>
      <c r="BB503" s="84">
        <f>IFERROR(BA503/BA511,"-")</f>
        <v>5.1488850671601499E-2</v>
      </c>
      <c r="BC503" s="85">
        <v>152</v>
      </c>
      <c r="BD503" s="86">
        <f t="shared" si="437"/>
        <v>451298.64473684208</v>
      </c>
      <c r="BE503" s="87">
        <f t="shared" si="482"/>
        <v>0.1702127659574468</v>
      </c>
      <c r="BF503" s="313"/>
      <c r="BG503" s="112">
        <v>3</v>
      </c>
      <c r="BH503" s="175" t="s">
        <v>364</v>
      </c>
      <c r="BI503" s="176" t="s">
        <v>365</v>
      </c>
      <c r="BJ503" s="83">
        <v>107128524</v>
      </c>
      <c r="BK503" s="84">
        <f>IFERROR(BJ503/BJ511,"-")</f>
        <v>5.8815260199265529E-2</v>
      </c>
      <c r="BL503" s="85">
        <v>525</v>
      </c>
      <c r="BM503" s="86">
        <f t="shared" si="438"/>
        <v>204054.33142857143</v>
      </c>
      <c r="BN503" s="87">
        <f t="shared" si="483"/>
        <v>0.53299492385786806</v>
      </c>
      <c r="BO503" s="313"/>
      <c r="BP503" s="112">
        <v>3</v>
      </c>
      <c r="BQ503" s="175" t="s">
        <v>366</v>
      </c>
      <c r="BR503" s="176" t="s">
        <v>367</v>
      </c>
      <c r="BS503" s="83">
        <v>103103683</v>
      </c>
      <c r="BT503" s="84">
        <f>IFERROR(BS503/BS511,"-")</f>
        <v>6.1286783774492856E-2</v>
      </c>
      <c r="BU503" s="85">
        <v>293</v>
      </c>
      <c r="BV503" s="86">
        <f t="shared" si="439"/>
        <v>351889.70307167235</v>
      </c>
      <c r="BW503" s="87">
        <f t="shared" si="484"/>
        <v>0.33144796380090497</v>
      </c>
      <c r="BX503" s="313"/>
      <c r="BY503" s="112">
        <v>3</v>
      </c>
      <c r="BZ503" s="175" t="s">
        <v>356</v>
      </c>
      <c r="CA503" s="176" t="s">
        <v>357</v>
      </c>
      <c r="CB503" s="83">
        <v>819522290</v>
      </c>
      <c r="CC503" s="84">
        <f>IFERROR(CB503/CB511,"-")</f>
        <v>4.7799188652567784E-2</v>
      </c>
      <c r="CD503" s="85">
        <v>3595</v>
      </c>
      <c r="CE503" s="86">
        <f t="shared" si="440"/>
        <v>227961.6940194715</v>
      </c>
      <c r="CF503" s="87">
        <f t="shared" si="485"/>
        <v>0.17037107246102082</v>
      </c>
    </row>
    <row r="504" spans="2:84" ht="13.5" customHeight="1">
      <c r="B504" s="304"/>
      <c r="C504" s="318"/>
      <c r="D504" s="301"/>
      <c r="E504" s="80">
        <v>4</v>
      </c>
      <c r="F504" s="175" t="s">
        <v>342</v>
      </c>
      <c r="G504" s="176" t="s">
        <v>343</v>
      </c>
      <c r="H504" s="83">
        <v>316056234</v>
      </c>
      <c r="I504" s="84">
        <f>IFERROR(H504/H511,"-")</f>
        <v>4.3900508145477565E-2</v>
      </c>
      <c r="J504" s="85">
        <v>6340</v>
      </c>
      <c r="K504" s="86">
        <f t="shared" si="432"/>
        <v>49851.141009463725</v>
      </c>
      <c r="L504" s="87">
        <f t="shared" si="477"/>
        <v>0.46149366720046586</v>
      </c>
      <c r="M504" s="313"/>
      <c r="N504" s="112">
        <v>4</v>
      </c>
      <c r="O504" s="175" t="s">
        <v>340</v>
      </c>
      <c r="P504" s="176" t="s">
        <v>341</v>
      </c>
      <c r="Q504" s="83">
        <v>46286518</v>
      </c>
      <c r="R504" s="84">
        <f>IFERROR(Q504/Q511,"-")</f>
        <v>5.0261072107076366E-2</v>
      </c>
      <c r="S504" s="85">
        <v>819</v>
      </c>
      <c r="T504" s="86">
        <f t="shared" si="433"/>
        <v>56515.894993894995</v>
      </c>
      <c r="U504" s="87">
        <f t="shared" si="478"/>
        <v>0.7541436464088398</v>
      </c>
      <c r="V504" s="313"/>
      <c r="W504" s="112">
        <v>4</v>
      </c>
      <c r="X504" s="175" t="s">
        <v>338</v>
      </c>
      <c r="Y504" s="176" t="s">
        <v>339</v>
      </c>
      <c r="Z504" s="83">
        <v>78602426</v>
      </c>
      <c r="AA504" s="84">
        <f>IFERROR(Z504/Z511,"-")</f>
        <v>5.9973981404076823E-2</v>
      </c>
      <c r="AB504" s="85">
        <v>354</v>
      </c>
      <c r="AC504" s="86">
        <f t="shared" si="434"/>
        <v>222040.75141242938</v>
      </c>
      <c r="AD504" s="87">
        <f t="shared" si="479"/>
        <v>0.28184713375796178</v>
      </c>
      <c r="AE504" s="313"/>
      <c r="AF504" s="112">
        <v>4</v>
      </c>
      <c r="AG504" s="175" t="s">
        <v>344</v>
      </c>
      <c r="AH504" s="176" t="s">
        <v>345</v>
      </c>
      <c r="AI504" s="83">
        <v>50108922</v>
      </c>
      <c r="AJ504" s="84">
        <f>IFERROR(AI504/AI511,"-")</f>
        <v>4.5633137200421933E-2</v>
      </c>
      <c r="AK504" s="85">
        <v>138</v>
      </c>
      <c r="AL504" s="86">
        <f t="shared" si="435"/>
        <v>363108.13043478259</v>
      </c>
      <c r="AM504" s="87">
        <f t="shared" si="480"/>
        <v>0.12625800548947849</v>
      </c>
      <c r="AN504" s="313"/>
      <c r="AO504" s="112">
        <v>4</v>
      </c>
      <c r="AP504" s="175" t="s">
        <v>336</v>
      </c>
      <c r="AQ504" s="176" t="s">
        <v>337</v>
      </c>
      <c r="AR504" s="83">
        <v>93924742</v>
      </c>
      <c r="AS504" s="84">
        <f>IFERROR(AR504/AR511,"-")</f>
        <v>5.2764092423349319E-2</v>
      </c>
      <c r="AT504" s="85">
        <v>718</v>
      </c>
      <c r="AU504" s="86">
        <f t="shared" si="436"/>
        <v>130814.40389972145</v>
      </c>
      <c r="AV504" s="87">
        <f t="shared" si="481"/>
        <v>0.61578044596912518</v>
      </c>
      <c r="AW504" s="313"/>
      <c r="AX504" s="112">
        <v>4</v>
      </c>
      <c r="AY504" s="175" t="s">
        <v>340</v>
      </c>
      <c r="AZ504" s="176" t="s">
        <v>341</v>
      </c>
      <c r="BA504" s="83">
        <v>66334219</v>
      </c>
      <c r="BB504" s="84">
        <f>IFERROR(BA504/BA511,"-")</f>
        <v>4.9790123171564081E-2</v>
      </c>
      <c r="BC504" s="85">
        <v>700</v>
      </c>
      <c r="BD504" s="86">
        <f t="shared" si="437"/>
        <v>94763.17</v>
      </c>
      <c r="BE504" s="87">
        <f t="shared" si="482"/>
        <v>0.78387458006718924</v>
      </c>
      <c r="BF504" s="313"/>
      <c r="BG504" s="112">
        <v>4</v>
      </c>
      <c r="BH504" s="175" t="s">
        <v>336</v>
      </c>
      <c r="BI504" s="176" t="s">
        <v>337</v>
      </c>
      <c r="BJ504" s="83">
        <v>103080253</v>
      </c>
      <c r="BK504" s="84">
        <f>IFERROR(BJ504/BJ511,"-")</f>
        <v>5.6592695159331435E-2</v>
      </c>
      <c r="BL504" s="85">
        <v>641</v>
      </c>
      <c r="BM504" s="86">
        <f t="shared" si="438"/>
        <v>160811.6271450858</v>
      </c>
      <c r="BN504" s="87">
        <f t="shared" si="483"/>
        <v>0.65076142131979697</v>
      </c>
      <c r="BO504" s="313"/>
      <c r="BP504" s="112">
        <v>4</v>
      </c>
      <c r="BQ504" s="175" t="s">
        <v>336</v>
      </c>
      <c r="BR504" s="176" t="s">
        <v>337</v>
      </c>
      <c r="BS504" s="83">
        <v>91563397</v>
      </c>
      <c r="BT504" s="84">
        <f>IFERROR(BS504/BS511,"-")</f>
        <v>5.44270189998649E-2</v>
      </c>
      <c r="BU504" s="85">
        <v>537</v>
      </c>
      <c r="BV504" s="86">
        <f t="shared" si="439"/>
        <v>170509.11918063313</v>
      </c>
      <c r="BW504" s="87">
        <f t="shared" si="484"/>
        <v>0.60746606334841624</v>
      </c>
      <c r="BX504" s="313"/>
      <c r="BY504" s="112">
        <v>4</v>
      </c>
      <c r="BZ504" s="175" t="s">
        <v>344</v>
      </c>
      <c r="CA504" s="176" t="s">
        <v>345</v>
      </c>
      <c r="CB504" s="83">
        <v>802219533</v>
      </c>
      <c r="CC504" s="84">
        <f>IFERROR(CB504/CB511,"-")</f>
        <v>4.678999371529214E-2</v>
      </c>
      <c r="CD504" s="85">
        <v>1869</v>
      </c>
      <c r="CE504" s="86">
        <f t="shared" si="440"/>
        <v>429223.93418940611</v>
      </c>
      <c r="CF504" s="87">
        <f t="shared" si="485"/>
        <v>8.8574001232169089E-2</v>
      </c>
    </row>
    <row r="505" spans="2:84" ht="13.5" customHeight="1">
      <c r="B505" s="304"/>
      <c r="C505" s="318"/>
      <c r="D505" s="301"/>
      <c r="E505" s="80">
        <v>5</v>
      </c>
      <c r="F505" s="175" t="s">
        <v>346</v>
      </c>
      <c r="G505" s="176" t="s">
        <v>347</v>
      </c>
      <c r="H505" s="83">
        <v>295585745</v>
      </c>
      <c r="I505" s="84">
        <f>IFERROR(H505/H511,"-")</f>
        <v>4.1057137971401488E-2</v>
      </c>
      <c r="J505" s="85">
        <v>8337</v>
      </c>
      <c r="K505" s="86">
        <f t="shared" si="432"/>
        <v>35454.689336691852</v>
      </c>
      <c r="L505" s="87">
        <f t="shared" si="477"/>
        <v>0.6068568932886883</v>
      </c>
      <c r="M505" s="313"/>
      <c r="N505" s="112">
        <v>5</v>
      </c>
      <c r="O505" s="175" t="s">
        <v>354</v>
      </c>
      <c r="P505" s="176" t="s">
        <v>355</v>
      </c>
      <c r="Q505" s="83">
        <v>36607435</v>
      </c>
      <c r="R505" s="84">
        <f>IFERROR(Q505/Q511,"-")</f>
        <v>3.9750860719099911E-2</v>
      </c>
      <c r="S505" s="85">
        <v>538</v>
      </c>
      <c r="T505" s="86">
        <f t="shared" si="433"/>
        <v>68043.559479553907</v>
      </c>
      <c r="U505" s="87">
        <f t="shared" si="478"/>
        <v>0.49539594843462248</v>
      </c>
      <c r="V505" s="313"/>
      <c r="W505" s="112">
        <v>5</v>
      </c>
      <c r="X505" s="175" t="s">
        <v>350</v>
      </c>
      <c r="Y505" s="176" t="s">
        <v>351</v>
      </c>
      <c r="Z505" s="83">
        <v>66672254</v>
      </c>
      <c r="AA505" s="84">
        <f>IFERROR(Z505/Z511,"-")</f>
        <v>5.0871210025551714E-2</v>
      </c>
      <c r="AB505" s="85">
        <v>608</v>
      </c>
      <c r="AC505" s="86">
        <f t="shared" si="434"/>
        <v>109658.3125</v>
      </c>
      <c r="AD505" s="87">
        <f t="shared" si="479"/>
        <v>0.48407643312101911</v>
      </c>
      <c r="AE505" s="313"/>
      <c r="AF505" s="112">
        <v>5</v>
      </c>
      <c r="AG505" s="175" t="s">
        <v>340</v>
      </c>
      <c r="AH505" s="176" t="s">
        <v>341</v>
      </c>
      <c r="AI505" s="83">
        <v>49279362</v>
      </c>
      <c r="AJ505" s="84">
        <f>IFERROR(AI505/AI511,"-")</f>
        <v>4.4877674424831156E-2</v>
      </c>
      <c r="AK505" s="85">
        <v>747</v>
      </c>
      <c r="AL505" s="86">
        <f t="shared" si="435"/>
        <v>65969.694779116471</v>
      </c>
      <c r="AM505" s="87">
        <f t="shared" si="480"/>
        <v>0.68344007319304667</v>
      </c>
      <c r="AN505" s="313"/>
      <c r="AO505" s="112">
        <v>5</v>
      </c>
      <c r="AP505" s="175" t="s">
        <v>340</v>
      </c>
      <c r="AQ505" s="176" t="s">
        <v>341</v>
      </c>
      <c r="AR505" s="83">
        <v>75689284</v>
      </c>
      <c r="AS505" s="84">
        <f>IFERROR(AR505/AR511,"-")</f>
        <v>4.2519961102827783E-2</v>
      </c>
      <c r="AT505" s="85">
        <v>907</v>
      </c>
      <c r="AU505" s="86">
        <f t="shared" si="436"/>
        <v>83450.147739801541</v>
      </c>
      <c r="AV505" s="87">
        <f t="shared" si="481"/>
        <v>0.77787307032590047</v>
      </c>
      <c r="AW505" s="313"/>
      <c r="AX505" s="112">
        <v>5</v>
      </c>
      <c r="AY505" s="175" t="s">
        <v>338</v>
      </c>
      <c r="AZ505" s="176" t="s">
        <v>339</v>
      </c>
      <c r="BA505" s="83">
        <v>65707530</v>
      </c>
      <c r="BB505" s="84">
        <f>IFERROR(BA505/BA511,"-")</f>
        <v>4.9319733635504806E-2</v>
      </c>
      <c r="BC505" s="85">
        <v>240</v>
      </c>
      <c r="BD505" s="86">
        <f t="shared" si="437"/>
        <v>273781.375</v>
      </c>
      <c r="BE505" s="87">
        <f t="shared" si="482"/>
        <v>0.26875699888017918</v>
      </c>
      <c r="BF505" s="313"/>
      <c r="BG505" s="112">
        <v>5</v>
      </c>
      <c r="BH505" s="175" t="s">
        <v>362</v>
      </c>
      <c r="BI505" s="176" t="s">
        <v>363</v>
      </c>
      <c r="BJ505" s="83">
        <v>91009257</v>
      </c>
      <c r="BK505" s="84">
        <f>IFERROR(BJ505/BJ511,"-")</f>
        <v>4.9965526744276137E-2</v>
      </c>
      <c r="BL505" s="85">
        <v>360</v>
      </c>
      <c r="BM505" s="86">
        <f t="shared" si="438"/>
        <v>252803.49166666667</v>
      </c>
      <c r="BN505" s="87">
        <f t="shared" si="483"/>
        <v>0.36548223350253806</v>
      </c>
      <c r="BO505" s="313"/>
      <c r="BP505" s="112">
        <v>5</v>
      </c>
      <c r="BQ505" s="175" t="s">
        <v>368</v>
      </c>
      <c r="BR505" s="176" t="s">
        <v>369</v>
      </c>
      <c r="BS505" s="83">
        <v>81792480</v>
      </c>
      <c r="BT505" s="84">
        <f>IFERROR(BS505/BS511,"-")</f>
        <v>4.8619000701842351E-2</v>
      </c>
      <c r="BU505" s="85">
        <v>284</v>
      </c>
      <c r="BV505" s="86">
        <f t="shared" si="439"/>
        <v>288001.69014084508</v>
      </c>
      <c r="BW505" s="87">
        <f t="shared" si="484"/>
        <v>0.32126696832579188</v>
      </c>
      <c r="BX505" s="313"/>
      <c r="BY505" s="112">
        <v>5</v>
      </c>
      <c r="BZ505" s="175" t="s">
        <v>340</v>
      </c>
      <c r="CA505" s="176" t="s">
        <v>341</v>
      </c>
      <c r="CB505" s="83">
        <v>770688752</v>
      </c>
      <c r="CC505" s="84">
        <f>IFERROR(CB505/CB511,"-")</f>
        <v>4.4950939710572152E-2</v>
      </c>
      <c r="CD505" s="85">
        <v>12468</v>
      </c>
      <c r="CE505" s="86">
        <f t="shared" si="440"/>
        <v>61813.342316329807</v>
      </c>
      <c r="CF505" s="87">
        <f t="shared" si="485"/>
        <v>0.59087247049902847</v>
      </c>
    </row>
    <row r="506" spans="2:84" ht="13.5" customHeight="1">
      <c r="B506" s="304"/>
      <c r="C506" s="318"/>
      <c r="D506" s="301"/>
      <c r="E506" s="80">
        <v>6</v>
      </c>
      <c r="F506" s="102" t="s">
        <v>344</v>
      </c>
      <c r="G506" s="176" t="s">
        <v>345</v>
      </c>
      <c r="H506" s="83">
        <v>267185018</v>
      </c>
      <c r="I506" s="84">
        <f>IFERROR(H506/H511,"-")</f>
        <v>3.7112250280937571E-2</v>
      </c>
      <c r="J506" s="85">
        <v>884</v>
      </c>
      <c r="K506" s="86">
        <f t="shared" si="432"/>
        <v>302245.4954751131</v>
      </c>
      <c r="L506" s="87">
        <f t="shared" si="477"/>
        <v>6.4347066530790503E-2</v>
      </c>
      <c r="M506" s="313"/>
      <c r="N506" s="112">
        <v>6</v>
      </c>
      <c r="O506" s="102" t="s">
        <v>346</v>
      </c>
      <c r="P506" s="176" t="s">
        <v>347</v>
      </c>
      <c r="Q506" s="83">
        <v>30771230</v>
      </c>
      <c r="R506" s="84">
        <f>IFERROR(Q506/Q511,"-")</f>
        <v>3.3413509520276108E-2</v>
      </c>
      <c r="S506" s="85">
        <v>852</v>
      </c>
      <c r="T506" s="86">
        <f t="shared" si="433"/>
        <v>36116.467136150233</v>
      </c>
      <c r="U506" s="87">
        <f t="shared" si="478"/>
        <v>0.78453038674033149</v>
      </c>
      <c r="V506" s="313"/>
      <c r="W506" s="112">
        <v>6</v>
      </c>
      <c r="X506" s="102" t="s">
        <v>354</v>
      </c>
      <c r="Y506" s="176" t="s">
        <v>355</v>
      </c>
      <c r="Z506" s="83">
        <v>65427528</v>
      </c>
      <c r="AA506" s="84">
        <f>IFERROR(Z506/Z511,"-")</f>
        <v>4.9921478855967066E-2</v>
      </c>
      <c r="AB506" s="85">
        <v>706</v>
      </c>
      <c r="AC506" s="86">
        <f t="shared" si="434"/>
        <v>92673.552407932017</v>
      </c>
      <c r="AD506" s="87">
        <f t="shared" si="479"/>
        <v>0.56210191082802552</v>
      </c>
      <c r="AE506" s="313"/>
      <c r="AF506" s="112">
        <v>6</v>
      </c>
      <c r="AG506" s="102" t="s">
        <v>354</v>
      </c>
      <c r="AH506" s="176" t="s">
        <v>355</v>
      </c>
      <c r="AI506" s="83">
        <v>40544613</v>
      </c>
      <c r="AJ506" s="84">
        <f>IFERROR(AI506/AI511,"-")</f>
        <v>3.6923122947386713E-2</v>
      </c>
      <c r="AK506" s="85">
        <v>463</v>
      </c>
      <c r="AL506" s="86">
        <f t="shared" si="435"/>
        <v>87569.358531317499</v>
      </c>
      <c r="AM506" s="87">
        <f t="shared" si="480"/>
        <v>0.42360475754803295</v>
      </c>
      <c r="AN506" s="313"/>
      <c r="AO506" s="112">
        <v>6</v>
      </c>
      <c r="AP506" s="102" t="s">
        <v>364</v>
      </c>
      <c r="AQ506" s="176" t="s">
        <v>365</v>
      </c>
      <c r="AR506" s="83">
        <v>70940400</v>
      </c>
      <c r="AS506" s="84">
        <f>IFERROR(AR506/AR511,"-")</f>
        <v>3.9852181038190874E-2</v>
      </c>
      <c r="AT506" s="85">
        <v>486</v>
      </c>
      <c r="AU506" s="86">
        <f t="shared" si="436"/>
        <v>145967.90123456789</v>
      </c>
      <c r="AV506" s="87">
        <f t="shared" si="481"/>
        <v>0.41680960548885077</v>
      </c>
      <c r="AW506" s="313"/>
      <c r="AX506" s="112">
        <v>6</v>
      </c>
      <c r="AY506" s="102" t="s">
        <v>364</v>
      </c>
      <c r="AZ506" s="176" t="s">
        <v>365</v>
      </c>
      <c r="BA506" s="83">
        <v>54162443</v>
      </c>
      <c r="BB506" s="84">
        <f>IFERROR(BA506/BA511,"-")</f>
        <v>4.0654050788520156E-2</v>
      </c>
      <c r="BC506" s="85">
        <v>418</v>
      </c>
      <c r="BD506" s="86">
        <f t="shared" si="437"/>
        <v>129575.22248803827</v>
      </c>
      <c r="BE506" s="87">
        <f t="shared" si="482"/>
        <v>0.46808510638297873</v>
      </c>
      <c r="BF506" s="313"/>
      <c r="BG506" s="112">
        <v>6</v>
      </c>
      <c r="BH506" s="102" t="s">
        <v>344</v>
      </c>
      <c r="BI506" s="176" t="s">
        <v>345</v>
      </c>
      <c r="BJ506" s="83">
        <v>81225882</v>
      </c>
      <c r="BK506" s="84">
        <f>IFERROR(BJ506/BJ511,"-")</f>
        <v>4.4594298571170816E-2</v>
      </c>
      <c r="BL506" s="85">
        <v>143</v>
      </c>
      <c r="BM506" s="86">
        <f t="shared" si="438"/>
        <v>568013.16083916079</v>
      </c>
      <c r="BN506" s="87">
        <f t="shared" si="483"/>
        <v>0.14517766497461929</v>
      </c>
      <c r="BO506" s="313"/>
      <c r="BP506" s="112">
        <v>6</v>
      </c>
      <c r="BQ506" s="102" t="s">
        <v>344</v>
      </c>
      <c r="BR506" s="176" t="s">
        <v>345</v>
      </c>
      <c r="BS506" s="83">
        <v>78438287</v>
      </c>
      <c r="BT506" s="84">
        <f>IFERROR(BS506/BS511,"-")</f>
        <v>4.6625204795163466E-2</v>
      </c>
      <c r="BU506" s="85">
        <v>125</v>
      </c>
      <c r="BV506" s="86">
        <f t="shared" si="439"/>
        <v>627506.29599999997</v>
      </c>
      <c r="BW506" s="87">
        <f t="shared" si="484"/>
        <v>0.14140271493212669</v>
      </c>
      <c r="BX506" s="313"/>
      <c r="BY506" s="112">
        <v>6</v>
      </c>
      <c r="BZ506" s="102" t="s">
        <v>364</v>
      </c>
      <c r="CA506" s="176" t="s">
        <v>365</v>
      </c>
      <c r="CB506" s="83">
        <v>616506076</v>
      </c>
      <c r="CC506" s="84">
        <f>IFERROR(CB506/CB511,"-")</f>
        <v>3.5958131452627468E-2</v>
      </c>
      <c r="CD506" s="85">
        <v>6074</v>
      </c>
      <c r="CE506" s="86">
        <f t="shared" si="440"/>
        <v>101499.18933157722</v>
      </c>
      <c r="CF506" s="87">
        <f t="shared" si="485"/>
        <v>0.28785365622482345</v>
      </c>
    </row>
    <row r="507" spans="2:84" ht="13.5" customHeight="1">
      <c r="B507" s="304"/>
      <c r="C507" s="318"/>
      <c r="D507" s="301"/>
      <c r="E507" s="80">
        <v>7</v>
      </c>
      <c r="F507" s="102" t="s">
        <v>348</v>
      </c>
      <c r="G507" s="176" t="s">
        <v>349</v>
      </c>
      <c r="H507" s="83">
        <v>243585166</v>
      </c>
      <c r="I507" s="84">
        <f>IFERROR(H507/H511,"-")</f>
        <v>3.3834208643074903E-2</v>
      </c>
      <c r="J507" s="85">
        <v>6143</v>
      </c>
      <c r="K507" s="86">
        <f t="shared" si="432"/>
        <v>39652.476965651964</v>
      </c>
      <c r="L507" s="87">
        <f t="shared" si="477"/>
        <v>0.44715387974959964</v>
      </c>
      <c r="M507" s="313"/>
      <c r="N507" s="112">
        <v>7</v>
      </c>
      <c r="O507" s="102" t="s">
        <v>342</v>
      </c>
      <c r="P507" s="176" t="s">
        <v>343</v>
      </c>
      <c r="Q507" s="83">
        <v>29383872</v>
      </c>
      <c r="R507" s="84">
        <f>IFERROR(Q507/Q511,"-")</f>
        <v>3.1907021162773622E-2</v>
      </c>
      <c r="S507" s="85">
        <v>630</v>
      </c>
      <c r="T507" s="86">
        <f t="shared" si="433"/>
        <v>46641.066666666666</v>
      </c>
      <c r="U507" s="87">
        <f t="shared" si="478"/>
        <v>0.58011049723756902</v>
      </c>
      <c r="V507" s="313"/>
      <c r="W507" s="112">
        <v>7</v>
      </c>
      <c r="X507" s="102" t="s">
        <v>340</v>
      </c>
      <c r="Y507" s="176" t="s">
        <v>341</v>
      </c>
      <c r="Z507" s="83">
        <v>57352023</v>
      </c>
      <c r="AA507" s="84">
        <f>IFERROR(Z507/Z511,"-")</f>
        <v>4.3759834599611296E-2</v>
      </c>
      <c r="AB507" s="85">
        <v>978</v>
      </c>
      <c r="AC507" s="86">
        <f t="shared" si="434"/>
        <v>58642.150306748466</v>
      </c>
      <c r="AD507" s="87">
        <f t="shared" si="479"/>
        <v>0.7786624203821656</v>
      </c>
      <c r="AE507" s="313"/>
      <c r="AF507" s="112">
        <v>7</v>
      </c>
      <c r="AG507" s="102" t="s">
        <v>342</v>
      </c>
      <c r="AH507" s="176" t="s">
        <v>343</v>
      </c>
      <c r="AI507" s="83">
        <v>36698194</v>
      </c>
      <c r="AJ507" s="84">
        <f>IFERROR(AI507/AI511,"-")</f>
        <v>3.3420270382382225E-2</v>
      </c>
      <c r="AK507" s="85">
        <v>604</v>
      </c>
      <c r="AL507" s="86">
        <f t="shared" si="435"/>
        <v>60758.599337748346</v>
      </c>
      <c r="AM507" s="87">
        <f t="shared" si="480"/>
        <v>0.55260750228728273</v>
      </c>
      <c r="AN507" s="313"/>
      <c r="AO507" s="112">
        <v>7</v>
      </c>
      <c r="AP507" s="102" t="s">
        <v>366</v>
      </c>
      <c r="AQ507" s="176" t="s">
        <v>367</v>
      </c>
      <c r="AR507" s="83">
        <v>62304222</v>
      </c>
      <c r="AS507" s="84">
        <f>IFERROR(AR507/AR511,"-")</f>
        <v>3.5000636232494248E-2</v>
      </c>
      <c r="AT507" s="85">
        <v>357</v>
      </c>
      <c r="AU507" s="86">
        <f t="shared" si="436"/>
        <v>174521.63025210085</v>
      </c>
      <c r="AV507" s="87">
        <f t="shared" si="481"/>
        <v>0.30617495711835335</v>
      </c>
      <c r="AW507" s="313"/>
      <c r="AX507" s="112">
        <v>7</v>
      </c>
      <c r="AY507" s="102" t="s">
        <v>354</v>
      </c>
      <c r="AZ507" s="176" t="s">
        <v>355</v>
      </c>
      <c r="BA507" s="83">
        <v>50644614</v>
      </c>
      <c r="BB507" s="84">
        <f>IFERROR(BA507/BA511,"-")</f>
        <v>3.8013586457335373E-2</v>
      </c>
      <c r="BC507" s="85">
        <v>394</v>
      </c>
      <c r="BD507" s="86">
        <f t="shared" si="437"/>
        <v>128539.62944162436</v>
      </c>
      <c r="BE507" s="87">
        <f t="shared" si="482"/>
        <v>0.44120940649496082</v>
      </c>
      <c r="BF507" s="313"/>
      <c r="BG507" s="112">
        <v>7</v>
      </c>
      <c r="BH507" s="102" t="s">
        <v>368</v>
      </c>
      <c r="BI507" s="176" t="s">
        <v>369</v>
      </c>
      <c r="BJ507" s="83">
        <v>78157796</v>
      </c>
      <c r="BK507" s="84">
        <f>IFERROR(BJ507/BJ511,"-")</f>
        <v>4.2909870655373862E-2</v>
      </c>
      <c r="BL507" s="85">
        <v>258</v>
      </c>
      <c r="BM507" s="86">
        <f t="shared" si="438"/>
        <v>302937.19379844959</v>
      </c>
      <c r="BN507" s="87">
        <f t="shared" si="483"/>
        <v>0.26192893401015227</v>
      </c>
      <c r="BO507" s="313"/>
      <c r="BP507" s="112">
        <v>7</v>
      </c>
      <c r="BQ507" s="102" t="s">
        <v>340</v>
      </c>
      <c r="BR507" s="176" t="s">
        <v>341</v>
      </c>
      <c r="BS507" s="83">
        <v>73402662</v>
      </c>
      <c r="BT507" s="84">
        <f>IFERROR(BS507/BS511,"-")</f>
        <v>4.363193383175442E-2</v>
      </c>
      <c r="BU507" s="85">
        <v>762</v>
      </c>
      <c r="BV507" s="86">
        <f t="shared" si="439"/>
        <v>96328.952755905513</v>
      </c>
      <c r="BW507" s="87">
        <f t="shared" si="484"/>
        <v>0.86199095022624439</v>
      </c>
      <c r="BX507" s="313"/>
      <c r="BY507" s="112">
        <v>7</v>
      </c>
      <c r="BZ507" s="102" t="s">
        <v>342</v>
      </c>
      <c r="CA507" s="176" t="s">
        <v>343</v>
      </c>
      <c r="CB507" s="83">
        <v>552589302</v>
      </c>
      <c r="CC507" s="84">
        <f>IFERROR(CB507/CB511,"-")</f>
        <v>3.2230142628199593E-2</v>
      </c>
      <c r="CD507" s="85">
        <v>10445</v>
      </c>
      <c r="CE507" s="86">
        <f t="shared" si="440"/>
        <v>52904.672283389184</v>
      </c>
      <c r="CF507" s="87">
        <f t="shared" si="485"/>
        <v>0.49500023695559453</v>
      </c>
    </row>
    <row r="508" spans="2:84" ht="13.5" customHeight="1">
      <c r="B508" s="304"/>
      <c r="C508" s="318"/>
      <c r="D508" s="301"/>
      <c r="E508" s="80">
        <v>8</v>
      </c>
      <c r="F508" s="102" t="s">
        <v>350</v>
      </c>
      <c r="G508" s="176" t="s">
        <v>351</v>
      </c>
      <c r="H508" s="83">
        <v>225423522</v>
      </c>
      <c r="I508" s="84">
        <f>IFERROR(H508/H511,"-")</f>
        <v>3.1311539210909033E-2</v>
      </c>
      <c r="J508" s="85">
        <v>3553</v>
      </c>
      <c r="K508" s="86">
        <f t="shared" si="432"/>
        <v>63445.967351533916</v>
      </c>
      <c r="L508" s="87">
        <f t="shared" si="477"/>
        <v>0.25862570971029264</v>
      </c>
      <c r="M508" s="313"/>
      <c r="N508" s="112">
        <v>8</v>
      </c>
      <c r="O508" s="102" t="s">
        <v>348</v>
      </c>
      <c r="P508" s="176" t="s">
        <v>349</v>
      </c>
      <c r="Q508" s="83">
        <v>28545697</v>
      </c>
      <c r="R508" s="84">
        <f>IFERROR(Q508/Q511,"-")</f>
        <v>3.0996873328509037E-2</v>
      </c>
      <c r="S508" s="85">
        <v>619</v>
      </c>
      <c r="T508" s="86">
        <f t="shared" si="433"/>
        <v>46115.827140549271</v>
      </c>
      <c r="U508" s="87">
        <f t="shared" si="478"/>
        <v>0.56998158379373853</v>
      </c>
      <c r="V508" s="313"/>
      <c r="W508" s="112">
        <v>8</v>
      </c>
      <c r="X508" s="102" t="s">
        <v>342</v>
      </c>
      <c r="Y508" s="176" t="s">
        <v>343</v>
      </c>
      <c r="Z508" s="83">
        <v>38958229</v>
      </c>
      <c r="AA508" s="84">
        <f>IFERROR(Z508/Z511,"-")</f>
        <v>2.972529246847631E-2</v>
      </c>
      <c r="AB508" s="85">
        <v>736</v>
      </c>
      <c r="AC508" s="86">
        <f t="shared" si="434"/>
        <v>52932.376358695656</v>
      </c>
      <c r="AD508" s="87">
        <f t="shared" si="479"/>
        <v>0.5859872611464968</v>
      </c>
      <c r="AE508" s="313"/>
      <c r="AF508" s="112">
        <v>8</v>
      </c>
      <c r="AG508" s="102" t="s">
        <v>360</v>
      </c>
      <c r="AH508" s="176" t="s">
        <v>361</v>
      </c>
      <c r="AI508" s="83">
        <v>35826980</v>
      </c>
      <c r="AJ508" s="84">
        <f>IFERROR(AI508/AI511,"-")</f>
        <v>3.2626874188528193E-2</v>
      </c>
      <c r="AK508" s="85">
        <v>541</v>
      </c>
      <c r="AL508" s="86">
        <f t="shared" si="435"/>
        <v>66223.622920517562</v>
      </c>
      <c r="AM508" s="87">
        <f t="shared" si="480"/>
        <v>0.49496797804208598</v>
      </c>
      <c r="AN508" s="313"/>
      <c r="AO508" s="112">
        <v>8</v>
      </c>
      <c r="AP508" s="102" t="s">
        <v>354</v>
      </c>
      <c r="AQ508" s="176" t="s">
        <v>355</v>
      </c>
      <c r="AR508" s="83">
        <v>59104983</v>
      </c>
      <c r="AS508" s="84">
        <f>IFERROR(AR508/AR511,"-")</f>
        <v>3.3203400076334419E-2</v>
      </c>
      <c r="AT508" s="85">
        <v>546</v>
      </c>
      <c r="AU508" s="86">
        <f t="shared" si="436"/>
        <v>108250.88461538461</v>
      </c>
      <c r="AV508" s="87">
        <f t="shared" si="481"/>
        <v>0.46826758147512865</v>
      </c>
      <c r="AW508" s="313"/>
      <c r="AX508" s="112">
        <v>8</v>
      </c>
      <c r="AY508" s="102" t="s">
        <v>366</v>
      </c>
      <c r="AZ508" s="176" t="s">
        <v>367</v>
      </c>
      <c r="BA508" s="83">
        <v>48773904</v>
      </c>
      <c r="BB508" s="84">
        <f>IFERROR(BA508/BA511,"-")</f>
        <v>3.6609441165170606E-2</v>
      </c>
      <c r="BC508" s="85">
        <v>273</v>
      </c>
      <c r="BD508" s="86">
        <f t="shared" si="437"/>
        <v>178658.989010989</v>
      </c>
      <c r="BE508" s="87">
        <f t="shared" si="482"/>
        <v>0.3057110862262038</v>
      </c>
      <c r="BF508" s="313"/>
      <c r="BG508" s="112">
        <v>8</v>
      </c>
      <c r="BH508" s="102" t="s">
        <v>340</v>
      </c>
      <c r="BI508" s="176" t="s">
        <v>341</v>
      </c>
      <c r="BJ508" s="83">
        <v>76671574</v>
      </c>
      <c r="BK508" s="84">
        <f>IFERROR(BJ508/BJ511,"-")</f>
        <v>4.2093911185570348E-2</v>
      </c>
      <c r="BL508" s="85">
        <v>829</v>
      </c>
      <c r="BM508" s="86">
        <f t="shared" si="438"/>
        <v>92486.820265379982</v>
      </c>
      <c r="BN508" s="87">
        <f t="shared" si="483"/>
        <v>0.84162436548223352</v>
      </c>
      <c r="BO508" s="313"/>
      <c r="BP508" s="112">
        <v>8</v>
      </c>
      <c r="BQ508" s="102" t="s">
        <v>356</v>
      </c>
      <c r="BR508" s="176" t="s">
        <v>357</v>
      </c>
      <c r="BS508" s="83">
        <v>68050775</v>
      </c>
      <c r="BT508" s="84">
        <f>IFERROR(BS508/BS511,"-")</f>
        <v>4.045067073997409E-2</v>
      </c>
      <c r="BU508" s="85">
        <v>198</v>
      </c>
      <c r="BV508" s="86">
        <f t="shared" si="439"/>
        <v>343690.78282828286</v>
      </c>
      <c r="BW508" s="87">
        <f t="shared" si="484"/>
        <v>0.2239819004524887</v>
      </c>
      <c r="BX508" s="313"/>
      <c r="BY508" s="112">
        <v>8</v>
      </c>
      <c r="BZ508" s="102" t="s">
        <v>354</v>
      </c>
      <c r="CA508" s="176" t="s">
        <v>355</v>
      </c>
      <c r="CB508" s="83">
        <v>528531442</v>
      </c>
      <c r="CC508" s="84">
        <f>IFERROR(CB508/CB511,"-")</f>
        <v>3.0826951765975379E-2</v>
      </c>
      <c r="CD508" s="85">
        <v>6672</v>
      </c>
      <c r="CE508" s="86">
        <f t="shared" si="440"/>
        <v>79216.343225419667</v>
      </c>
      <c r="CF508" s="87">
        <f t="shared" si="485"/>
        <v>0.31619354532960525</v>
      </c>
    </row>
    <row r="509" spans="2:84" ht="13.5" customHeight="1">
      <c r="B509" s="304"/>
      <c r="C509" s="318"/>
      <c r="D509" s="301"/>
      <c r="E509" s="80">
        <v>9</v>
      </c>
      <c r="F509" s="175" t="s">
        <v>422</v>
      </c>
      <c r="G509" s="176" t="s">
        <v>423</v>
      </c>
      <c r="H509" s="83">
        <v>207073225</v>
      </c>
      <c r="I509" s="84">
        <f>IFERROR(H509/H511,"-")</f>
        <v>2.8762665699619799E-2</v>
      </c>
      <c r="J509" s="85">
        <v>3542</v>
      </c>
      <c r="K509" s="86">
        <f t="shared" si="432"/>
        <v>58462.231789949183</v>
      </c>
      <c r="L509" s="87">
        <f t="shared" si="477"/>
        <v>0.25782501091861987</v>
      </c>
      <c r="M509" s="313"/>
      <c r="N509" s="112">
        <v>9</v>
      </c>
      <c r="O509" s="175" t="s">
        <v>356</v>
      </c>
      <c r="P509" s="176" t="s">
        <v>357</v>
      </c>
      <c r="Q509" s="83">
        <v>23889748</v>
      </c>
      <c r="R509" s="84">
        <f>IFERROR(Q509/Q511,"-")</f>
        <v>2.5941124948043907E-2</v>
      </c>
      <c r="S509" s="85">
        <v>260</v>
      </c>
      <c r="T509" s="86">
        <f t="shared" si="433"/>
        <v>91883.646153846159</v>
      </c>
      <c r="U509" s="87">
        <f t="shared" si="478"/>
        <v>0.23941068139963168</v>
      </c>
      <c r="V509" s="313"/>
      <c r="W509" s="112">
        <v>9</v>
      </c>
      <c r="X509" s="175" t="s">
        <v>346</v>
      </c>
      <c r="Y509" s="176" t="s">
        <v>347</v>
      </c>
      <c r="Z509" s="83">
        <v>35391237</v>
      </c>
      <c r="AA509" s="84">
        <f>IFERROR(Z509/Z511,"-")</f>
        <v>2.7003662580405288E-2</v>
      </c>
      <c r="AB509" s="85">
        <v>1002</v>
      </c>
      <c r="AC509" s="86">
        <f t="shared" si="434"/>
        <v>35320.59580838323</v>
      </c>
      <c r="AD509" s="87">
        <f t="shared" si="479"/>
        <v>0.79777070063694266</v>
      </c>
      <c r="AE509" s="313"/>
      <c r="AF509" s="112">
        <v>9</v>
      </c>
      <c r="AG509" s="175" t="s">
        <v>400</v>
      </c>
      <c r="AH509" s="176" t="s">
        <v>401</v>
      </c>
      <c r="AI509" s="83">
        <v>33668455</v>
      </c>
      <c r="AJ509" s="84">
        <f>IFERROR(AI509/AI511,"-")</f>
        <v>3.0661151048933601E-2</v>
      </c>
      <c r="AK509" s="85">
        <v>293</v>
      </c>
      <c r="AL509" s="86">
        <f t="shared" si="435"/>
        <v>114909.40273037543</v>
      </c>
      <c r="AM509" s="87">
        <f t="shared" si="480"/>
        <v>0.26806953339432754</v>
      </c>
      <c r="AN509" s="313"/>
      <c r="AO509" s="112">
        <v>9</v>
      </c>
      <c r="AP509" s="175" t="s">
        <v>360</v>
      </c>
      <c r="AQ509" s="176" t="s">
        <v>361</v>
      </c>
      <c r="AR509" s="83">
        <v>45584630</v>
      </c>
      <c r="AS509" s="84">
        <f>IFERROR(AR509/AR511,"-")</f>
        <v>2.5608072795176611E-2</v>
      </c>
      <c r="AT509" s="85">
        <v>614</v>
      </c>
      <c r="AU509" s="86">
        <f t="shared" si="436"/>
        <v>74242.068403908794</v>
      </c>
      <c r="AV509" s="87">
        <f t="shared" si="481"/>
        <v>0.52658662092624353</v>
      </c>
      <c r="AW509" s="313"/>
      <c r="AX509" s="112">
        <v>9</v>
      </c>
      <c r="AY509" s="175" t="s">
        <v>400</v>
      </c>
      <c r="AZ509" s="176" t="s">
        <v>401</v>
      </c>
      <c r="BA509" s="83">
        <v>44949965</v>
      </c>
      <c r="BB509" s="84">
        <f>IFERROR(BA509/BA511,"-")</f>
        <v>3.3739212244399748E-2</v>
      </c>
      <c r="BC509" s="85">
        <v>256</v>
      </c>
      <c r="BD509" s="86">
        <f t="shared" si="437"/>
        <v>175585.80078125</v>
      </c>
      <c r="BE509" s="87">
        <f t="shared" si="482"/>
        <v>0.28667413213885778</v>
      </c>
      <c r="BF509" s="313"/>
      <c r="BG509" s="112">
        <v>9</v>
      </c>
      <c r="BH509" s="175" t="s">
        <v>360</v>
      </c>
      <c r="BI509" s="176" t="s">
        <v>361</v>
      </c>
      <c r="BJ509" s="83">
        <v>59337245</v>
      </c>
      <c r="BK509" s="84">
        <f>IFERROR(BJ509/BJ511,"-")</f>
        <v>3.2577089405082887E-2</v>
      </c>
      <c r="BL509" s="85">
        <v>478</v>
      </c>
      <c r="BM509" s="86">
        <f t="shared" si="438"/>
        <v>124136.49581589959</v>
      </c>
      <c r="BN509" s="87">
        <f t="shared" si="483"/>
        <v>0.48527918781725887</v>
      </c>
      <c r="BO509" s="313"/>
      <c r="BP509" s="112">
        <v>9</v>
      </c>
      <c r="BQ509" s="175" t="s">
        <v>360</v>
      </c>
      <c r="BR509" s="176" t="s">
        <v>361</v>
      </c>
      <c r="BS509" s="83">
        <v>56176572</v>
      </c>
      <c r="BT509" s="84">
        <f>IFERROR(BS509/BS511,"-")</f>
        <v>3.3392419370278266E-2</v>
      </c>
      <c r="BU509" s="85">
        <v>393</v>
      </c>
      <c r="BV509" s="86">
        <f t="shared" si="439"/>
        <v>142942.93129770993</v>
      </c>
      <c r="BW509" s="87">
        <f t="shared" si="484"/>
        <v>0.44457013574660631</v>
      </c>
      <c r="BX509" s="313"/>
      <c r="BY509" s="112">
        <v>9</v>
      </c>
      <c r="BZ509" s="175" t="s">
        <v>366</v>
      </c>
      <c r="CA509" s="176" t="s">
        <v>367</v>
      </c>
      <c r="CB509" s="83">
        <v>519841779</v>
      </c>
      <c r="CC509" s="84">
        <f>IFERROR(CB509/CB511,"-")</f>
        <v>3.0320121328130622E-2</v>
      </c>
      <c r="CD509" s="85">
        <v>3536</v>
      </c>
      <c r="CE509" s="86">
        <f t="shared" si="440"/>
        <v>147014.0777714932</v>
      </c>
      <c r="CF509" s="87">
        <f t="shared" si="485"/>
        <v>0.16757499644566609</v>
      </c>
    </row>
    <row r="510" spans="2:84" ht="13.5" customHeight="1">
      <c r="B510" s="304"/>
      <c r="C510" s="318"/>
      <c r="D510" s="301"/>
      <c r="E510" s="88">
        <v>10</v>
      </c>
      <c r="F510" s="177" t="s">
        <v>352</v>
      </c>
      <c r="G510" s="178" t="s">
        <v>353</v>
      </c>
      <c r="H510" s="91">
        <v>206015811</v>
      </c>
      <c r="I510" s="92">
        <f>IFERROR(H510/H511,"-")</f>
        <v>2.8615789900548732E-2</v>
      </c>
      <c r="J510" s="93">
        <v>978</v>
      </c>
      <c r="K510" s="94">
        <f t="shared" si="432"/>
        <v>210650.11349693252</v>
      </c>
      <c r="L510" s="95">
        <f t="shared" si="477"/>
        <v>7.1189401659630225E-2</v>
      </c>
      <c r="M510" s="313"/>
      <c r="N510" s="113">
        <v>10</v>
      </c>
      <c r="O510" s="177" t="s">
        <v>352</v>
      </c>
      <c r="P510" s="178" t="s">
        <v>353</v>
      </c>
      <c r="Q510" s="91">
        <v>22045244</v>
      </c>
      <c r="R510" s="92">
        <f>IFERROR(Q510/Q511,"-")</f>
        <v>2.3938236146907672E-2</v>
      </c>
      <c r="S510" s="93">
        <v>133</v>
      </c>
      <c r="T510" s="94">
        <f t="shared" si="433"/>
        <v>165753.71428571429</v>
      </c>
      <c r="U510" s="95">
        <f t="shared" si="478"/>
        <v>0.12246777163904236</v>
      </c>
      <c r="V510" s="313"/>
      <c r="W510" s="113">
        <v>10</v>
      </c>
      <c r="X510" s="177" t="s">
        <v>386</v>
      </c>
      <c r="Y510" s="178" t="s">
        <v>387</v>
      </c>
      <c r="Z510" s="91">
        <v>27756279</v>
      </c>
      <c r="AA510" s="92">
        <f>IFERROR(Z510/Z511,"-")</f>
        <v>2.1178157536669011E-2</v>
      </c>
      <c r="AB510" s="93">
        <v>221</v>
      </c>
      <c r="AC510" s="94">
        <f t="shared" si="434"/>
        <v>125594.02262443439</v>
      </c>
      <c r="AD510" s="95">
        <f t="shared" si="479"/>
        <v>0.17595541401273884</v>
      </c>
      <c r="AE510" s="313"/>
      <c r="AF510" s="113">
        <v>10</v>
      </c>
      <c r="AG510" s="177" t="s">
        <v>350</v>
      </c>
      <c r="AH510" s="178" t="s">
        <v>351</v>
      </c>
      <c r="AI510" s="91">
        <v>32139594</v>
      </c>
      <c r="AJ510" s="92">
        <f>IFERROR(AI510/AI511,"-")</f>
        <v>2.9268849618594023E-2</v>
      </c>
      <c r="AK510" s="93">
        <v>398</v>
      </c>
      <c r="AL510" s="94">
        <f t="shared" si="435"/>
        <v>80752.748743718592</v>
      </c>
      <c r="AM510" s="95">
        <f t="shared" si="480"/>
        <v>0.36413540713632203</v>
      </c>
      <c r="AN510" s="313"/>
      <c r="AO510" s="113">
        <v>10</v>
      </c>
      <c r="AP510" s="177" t="s">
        <v>342</v>
      </c>
      <c r="AQ510" s="178" t="s">
        <v>343</v>
      </c>
      <c r="AR510" s="91">
        <v>41604497</v>
      </c>
      <c r="AS510" s="92">
        <f>IFERROR(AR510/AR511,"-")</f>
        <v>2.3372153898862554E-2</v>
      </c>
      <c r="AT510" s="93">
        <v>685</v>
      </c>
      <c r="AU510" s="94">
        <f t="shared" si="436"/>
        <v>60736.491970802919</v>
      </c>
      <c r="AV510" s="95">
        <f t="shared" si="481"/>
        <v>0.58747855917667235</v>
      </c>
      <c r="AW510" s="313"/>
      <c r="AX510" s="113">
        <v>10</v>
      </c>
      <c r="AY510" s="177" t="s">
        <v>360</v>
      </c>
      <c r="AZ510" s="178" t="s">
        <v>361</v>
      </c>
      <c r="BA510" s="91">
        <v>42956917</v>
      </c>
      <c r="BB510" s="92">
        <f>IFERROR(BA510/BA511,"-")</f>
        <v>3.2243240679454672E-2</v>
      </c>
      <c r="BC510" s="93">
        <v>453</v>
      </c>
      <c r="BD510" s="94">
        <f t="shared" si="437"/>
        <v>94827.631346578361</v>
      </c>
      <c r="BE510" s="95">
        <f t="shared" si="482"/>
        <v>0.50727883538633822</v>
      </c>
      <c r="BF510" s="313"/>
      <c r="BG510" s="113">
        <v>10</v>
      </c>
      <c r="BH510" s="177" t="s">
        <v>338</v>
      </c>
      <c r="BI510" s="178" t="s">
        <v>339</v>
      </c>
      <c r="BJ510" s="91">
        <v>55326903</v>
      </c>
      <c r="BK510" s="92">
        <f>IFERROR(BJ510/BJ511,"-")</f>
        <v>3.037534798822137E-2</v>
      </c>
      <c r="BL510" s="93">
        <v>232</v>
      </c>
      <c r="BM510" s="94">
        <f t="shared" si="438"/>
        <v>238478.0301724138</v>
      </c>
      <c r="BN510" s="95">
        <f t="shared" si="483"/>
        <v>0.23553299492385787</v>
      </c>
      <c r="BO510" s="313"/>
      <c r="BP510" s="113">
        <v>10</v>
      </c>
      <c r="BQ510" s="177" t="s">
        <v>370</v>
      </c>
      <c r="BR510" s="178" t="s">
        <v>371</v>
      </c>
      <c r="BS510" s="91">
        <v>49255046</v>
      </c>
      <c r="BT510" s="92">
        <f>IFERROR(BS510/BS511,"-")</f>
        <v>2.9278133100295742E-2</v>
      </c>
      <c r="BU510" s="93">
        <v>590</v>
      </c>
      <c r="BV510" s="94">
        <f t="shared" si="439"/>
        <v>83483.12881355932</v>
      </c>
      <c r="BW510" s="95">
        <f t="shared" si="484"/>
        <v>0.66742081447963797</v>
      </c>
      <c r="BX510" s="313"/>
      <c r="BY510" s="113">
        <v>10</v>
      </c>
      <c r="BZ510" s="177" t="s">
        <v>346</v>
      </c>
      <c r="CA510" s="178" t="s">
        <v>347</v>
      </c>
      <c r="CB510" s="91">
        <v>504283571</v>
      </c>
      <c r="CC510" s="92">
        <f>IFERROR(CB510/CB511,"-")</f>
        <v>2.9412678384403135E-2</v>
      </c>
      <c r="CD510" s="93">
        <v>13735</v>
      </c>
      <c r="CE510" s="94">
        <f t="shared" si="440"/>
        <v>36715.22176920277</v>
      </c>
      <c r="CF510" s="95">
        <f t="shared" si="485"/>
        <v>0.6509170181507985</v>
      </c>
    </row>
    <row r="511" spans="2:84" s="173" customFormat="1" ht="13.5" customHeight="1">
      <c r="B511" s="266"/>
      <c r="C511" s="320"/>
      <c r="D511" s="302"/>
      <c r="E511" s="96" t="s">
        <v>164</v>
      </c>
      <c r="F511" s="97"/>
      <c r="G511" s="98"/>
      <c r="H511" s="228">
        <v>7199375300</v>
      </c>
      <c r="I511" s="99" t="s">
        <v>292</v>
      </c>
      <c r="J511" s="100">
        <v>12470</v>
      </c>
      <c r="K511" s="49">
        <f t="shared" si="432"/>
        <v>577335.62951082597</v>
      </c>
      <c r="L511" s="101">
        <f t="shared" si="477"/>
        <v>0.90770126655990679</v>
      </c>
      <c r="M511" s="314"/>
      <c r="N511" s="96" t="s">
        <v>164</v>
      </c>
      <c r="O511" s="97"/>
      <c r="P511" s="98"/>
      <c r="Q511" s="228">
        <v>920921820</v>
      </c>
      <c r="R511" s="99" t="s">
        <v>292</v>
      </c>
      <c r="S511" s="100">
        <v>1078</v>
      </c>
      <c r="T511" s="49">
        <f t="shared" si="433"/>
        <v>854287.40259740257</v>
      </c>
      <c r="U511" s="101">
        <f t="shared" si="478"/>
        <v>0.99263351749539597</v>
      </c>
      <c r="V511" s="314"/>
      <c r="W511" s="96" t="s">
        <v>164</v>
      </c>
      <c r="X511" s="97"/>
      <c r="Y511" s="98"/>
      <c r="Z511" s="228">
        <v>1310608770</v>
      </c>
      <c r="AA511" s="99" t="s">
        <v>292</v>
      </c>
      <c r="AB511" s="100">
        <v>1253</v>
      </c>
      <c r="AC511" s="49">
        <f t="shared" si="434"/>
        <v>1045976.6719872307</v>
      </c>
      <c r="AD511" s="101">
        <f t="shared" si="479"/>
        <v>0.99761146496815289</v>
      </c>
      <c r="AE511" s="314"/>
      <c r="AF511" s="96" t="s">
        <v>164</v>
      </c>
      <c r="AG511" s="97"/>
      <c r="AH511" s="98"/>
      <c r="AI511" s="228">
        <v>1098081900</v>
      </c>
      <c r="AJ511" s="99" t="s">
        <v>292</v>
      </c>
      <c r="AK511" s="100">
        <v>1089</v>
      </c>
      <c r="AL511" s="49">
        <f t="shared" si="435"/>
        <v>1008339.6694214876</v>
      </c>
      <c r="AM511" s="101">
        <f t="shared" si="480"/>
        <v>0.99634034766697166</v>
      </c>
      <c r="AN511" s="314"/>
      <c r="AO511" s="96" t="s">
        <v>164</v>
      </c>
      <c r="AP511" s="97"/>
      <c r="AQ511" s="98"/>
      <c r="AR511" s="228">
        <v>1780088270</v>
      </c>
      <c r="AS511" s="99" t="s">
        <v>292</v>
      </c>
      <c r="AT511" s="100">
        <v>1149</v>
      </c>
      <c r="AU511" s="49">
        <f t="shared" si="436"/>
        <v>1549250.0174064403</v>
      </c>
      <c r="AV511" s="101">
        <f t="shared" si="481"/>
        <v>0.98542024013722129</v>
      </c>
      <c r="AW511" s="314"/>
      <c r="AX511" s="96" t="s">
        <v>164</v>
      </c>
      <c r="AY511" s="97"/>
      <c r="AZ511" s="98"/>
      <c r="BA511" s="228">
        <v>1332276660</v>
      </c>
      <c r="BB511" s="99" t="s">
        <v>292</v>
      </c>
      <c r="BC511" s="100">
        <v>882</v>
      </c>
      <c r="BD511" s="49">
        <f t="shared" si="437"/>
        <v>1510517.7551020407</v>
      </c>
      <c r="BE511" s="101">
        <f t="shared" si="482"/>
        <v>0.98768197088465848</v>
      </c>
      <c r="BF511" s="314"/>
      <c r="BG511" s="96" t="s">
        <v>164</v>
      </c>
      <c r="BH511" s="97"/>
      <c r="BI511" s="98"/>
      <c r="BJ511" s="228">
        <v>1821440960</v>
      </c>
      <c r="BK511" s="99" t="s">
        <v>292</v>
      </c>
      <c r="BL511" s="100">
        <v>966</v>
      </c>
      <c r="BM511" s="49">
        <f t="shared" si="438"/>
        <v>1885549.6480331263</v>
      </c>
      <c r="BN511" s="101">
        <f t="shared" si="483"/>
        <v>0.98071065989847717</v>
      </c>
      <c r="BO511" s="314"/>
      <c r="BP511" s="96" t="s">
        <v>164</v>
      </c>
      <c r="BQ511" s="97"/>
      <c r="BR511" s="98"/>
      <c r="BS511" s="228">
        <v>1682315120</v>
      </c>
      <c r="BT511" s="99" t="s">
        <v>292</v>
      </c>
      <c r="BU511" s="100">
        <v>871</v>
      </c>
      <c r="BV511" s="49">
        <f t="shared" si="439"/>
        <v>1931475.4535017221</v>
      </c>
      <c r="BW511" s="101">
        <f t="shared" si="484"/>
        <v>0.98529411764705888</v>
      </c>
      <c r="BX511" s="314"/>
      <c r="BY511" s="96" t="s">
        <v>164</v>
      </c>
      <c r="BZ511" s="97"/>
      <c r="CA511" s="98"/>
      <c r="CB511" s="228">
        <v>17145108800</v>
      </c>
      <c r="CC511" s="99" t="s">
        <v>292</v>
      </c>
      <c r="CD511" s="100">
        <v>19758</v>
      </c>
      <c r="CE511" s="49">
        <f t="shared" si="440"/>
        <v>867755.27887438005</v>
      </c>
      <c r="CF511" s="101">
        <f t="shared" si="485"/>
        <v>0.93635372731150179</v>
      </c>
    </row>
    <row r="512" spans="2:84" ht="13.5" customHeight="1">
      <c r="B512" s="303">
        <v>47</v>
      </c>
      <c r="C512" s="317" t="s">
        <v>13</v>
      </c>
      <c r="D512" s="305">
        <f>CK52</f>
        <v>29525</v>
      </c>
      <c r="E512" s="72">
        <v>1</v>
      </c>
      <c r="F512" s="73" t="s">
        <v>336</v>
      </c>
      <c r="G512" s="74" t="s">
        <v>337</v>
      </c>
      <c r="H512" s="75">
        <v>1098288364</v>
      </c>
      <c r="I512" s="76">
        <f>IFERROR(H512/H522,"-")</f>
        <v>7.1378118630893231E-2</v>
      </c>
      <c r="J512" s="77">
        <v>11284</v>
      </c>
      <c r="K512" s="78">
        <f t="shared" si="432"/>
        <v>97331.475008862108</v>
      </c>
      <c r="L512" s="79">
        <f t="shared" ref="L512:L522" si="486">IFERROR(J512/$CK$52,0)</f>
        <v>0.38218458933107535</v>
      </c>
      <c r="M512" s="315">
        <f>CL52</f>
        <v>2039</v>
      </c>
      <c r="N512" s="195">
        <v>1</v>
      </c>
      <c r="O512" s="73" t="s">
        <v>336</v>
      </c>
      <c r="P512" s="74" t="s">
        <v>337</v>
      </c>
      <c r="Q512" s="75">
        <v>158848358</v>
      </c>
      <c r="R512" s="76">
        <f>IFERROR(Q512/Q522,"-")</f>
        <v>7.972028605148819E-2</v>
      </c>
      <c r="S512" s="77">
        <v>1177</v>
      </c>
      <c r="T512" s="78">
        <f t="shared" si="433"/>
        <v>134960.37213254036</v>
      </c>
      <c r="U512" s="79">
        <f t="shared" ref="U512:U522" si="487">IFERROR(S512/$CL$52,0)</f>
        <v>0.57724374693477198</v>
      </c>
      <c r="V512" s="315">
        <f>CM52</f>
        <v>1814</v>
      </c>
      <c r="W512" s="195">
        <v>1</v>
      </c>
      <c r="X512" s="73" t="s">
        <v>344</v>
      </c>
      <c r="Y512" s="74" t="s">
        <v>345</v>
      </c>
      <c r="Z512" s="75">
        <v>258031178</v>
      </c>
      <c r="AA512" s="76">
        <f>IFERROR(Z512/Z522,"-")</f>
        <v>0.10211403865530795</v>
      </c>
      <c r="AB512" s="77">
        <v>325</v>
      </c>
      <c r="AC512" s="78">
        <f t="shared" si="434"/>
        <v>793942.08615384612</v>
      </c>
      <c r="AD512" s="79">
        <f t="shared" ref="AD512:AD522" si="488">IFERROR(AB512/$CM$52,0)</f>
        <v>0.17916207276736493</v>
      </c>
      <c r="AE512" s="315">
        <f>CN52</f>
        <v>2106</v>
      </c>
      <c r="AF512" s="195">
        <v>1</v>
      </c>
      <c r="AG512" s="73" t="s">
        <v>336</v>
      </c>
      <c r="AH512" s="74" t="s">
        <v>337</v>
      </c>
      <c r="AI512" s="75">
        <v>159694684</v>
      </c>
      <c r="AJ512" s="76">
        <f>IFERROR(AI512/AI522,"-")</f>
        <v>7.3946016212830992E-2</v>
      </c>
      <c r="AK512" s="77">
        <v>1246</v>
      </c>
      <c r="AL512" s="78">
        <f t="shared" si="435"/>
        <v>128165.87800963082</v>
      </c>
      <c r="AM512" s="79">
        <f t="shared" ref="AM512:AM522" si="489">IFERROR(AK512/$CN$52,0)</f>
        <v>0.59164292497625826</v>
      </c>
      <c r="AN512" s="315">
        <f>CO52</f>
        <v>2220</v>
      </c>
      <c r="AO512" s="195">
        <v>1</v>
      </c>
      <c r="AP512" s="73" t="s">
        <v>336</v>
      </c>
      <c r="AQ512" s="74" t="s">
        <v>337</v>
      </c>
      <c r="AR512" s="75">
        <v>270641221</v>
      </c>
      <c r="AS512" s="76">
        <f>IFERROR(AR512/AR522,"-")</f>
        <v>8.7272670817674189E-2</v>
      </c>
      <c r="AT512" s="77">
        <v>1406</v>
      </c>
      <c r="AU512" s="78">
        <f t="shared" si="436"/>
        <v>192490.19985775248</v>
      </c>
      <c r="AV512" s="79">
        <f t="shared" ref="AV512:AV522" si="490">IFERROR(AT512/$CO$52,0)</f>
        <v>0.6333333333333333</v>
      </c>
      <c r="AW512" s="315">
        <f>CP52</f>
        <v>1793</v>
      </c>
      <c r="AX512" s="195">
        <v>1</v>
      </c>
      <c r="AY512" s="73" t="s">
        <v>356</v>
      </c>
      <c r="AZ512" s="74" t="s">
        <v>357</v>
      </c>
      <c r="BA512" s="75">
        <v>258529554</v>
      </c>
      <c r="BB512" s="76">
        <f>IFERROR(BA512/BA522,"-")</f>
        <v>9.1311218073477113E-2</v>
      </c>
      <c r="BC512" s="77">
        <v>543</v>
      </c>
      <c r="BD512" s="78">
        <f t="shared" si="437"/>
        <v>476113.35911602213</v>
      </c>
      <c r="BE512" s="79">
        <f t="shared" ref="BE512:BE522" si="491">IFERROR(BC512/$CP$52,0)</f>
        <v>0.30284439486893472</v>
      </c>
      <c r="BF512" s="315">
        <f>CQ52</f>
        <v>1979</v>
      </c>
      <c r="BG512" s="195">
        <v>1</v>
      </c>
      <c r="BH512" s="73" t="s">
        <v>356</v>
      </c>
      <c r="BI512" s="74" t="s">
        <v>357</v>
      </c>
      <c r="BJ512" s="75">
        <v>297303754</v>
      </c>
      <c r="BK512" s="76">
        <f>IFERROR(BJ512/BJ522,"-")</f>
        <v>7.5767294018820569E-2</v>
      </c>
      <c r="BL512" s="77">
        <v>614</v>
      </c>
      <c r="BM512" s="78">
        <f t="shared" si="438"/>
        <v>484208.06840390881</v>
      </c>
      <c r="BN512" s="79">
        <f t="shared" ref="BN512:BN522" si="492">IFERROR(BL512/$CQ$52,0)</f>
        <v>0.3102577059120768</v>
      </c>
      <c r="BO512" s="315">
        <f>CR52</f>
        <v>1626</v>
      </c>
      <c r="BP512" s="195">
        <v>1</v>
      </c>
      <c r="BQ512" s="73" t="s">
        <v>364</v>
      </c>
      <c r="BR512" s="74" t="s">
        <v>365</v>
      </c>
      <c r="BS512" s="75">
        <v>339525388</v>
      </c>
      <c r="BT512" s="76">
        <f>IFERROR(BS512/BS522,"-")</f>
        <v>8.6373796372569783E-2</v>
      </c>
      <c r="BU512" s="77">
        <v>958</v>
      </c>
      <c r="BV512" s="78">
        <f t="shared" si="439"/>
        <v>354410.63465553237</v>
      </c>
      <c r="BW512" s="79">
        <f t="shared" ref="BW512:BW522" si="493">IFERROR(BU512/$CR$52,0)</f>
        <v>0.5891758917589176</v>
      </c>
      <c r="BX512" s="315">
        <f>CS52</f>
        <v>43102</v>
      </c>
      <c r="BY512" s="195">
        <v>1</v>
      </c>
      <c r="BZ512" s="73" t="s">
        <v>336</v>
      </c>
      <c r="CA512" s="74" t="s">
        <v>337</v>
      </c>
      <c r="CB512" s="75">
        <v>2598069005</v>
      </c>
      <c r="CC512" s="76">
        <f>IFERROR(CB512/CB522,"-")</f>
        <v>7.2464133169652237E-2</v>
      </c>
      <c r="CD512" s="77">
        <v>20022</v>
      </c>
      <c r="CE512" s="78">
        <f t="shared" si="440"/>
        <v>129760.7134651883</v>
      </c>
      <c r="CF512" s="79">
        <f t="shared" ref="CF512:CF522" si="494">IFERROR(CD512/$CS$52,0)</f>
        <v>0.46452600807387129</v>
      </c>
    </row>
    <row r="513" spans="2:84" ht="13.5" customHeight="1">
      <c r="B513" s="304"/>
      <c r="C513" s="318"/>
      <c r="D513" s="301"/>
      <c r="E513" s="80">
        <v>2</v>
      </c>
      <c r="F513" s="175" t="s">
        <v>338</v>
      </c>
      <c r="G513" s="176" t="s">
        <v>339</v>
      </c>
      <c r="H513" s="83">
        <v>1094485494</v>
      </c>
      <c r="I513" s="84">
        <f>IFERROR(H513/H522,"-")</f>
        <v>7.1130968870506753E-2</v>
      </c>
      <c r="J513" s="85">
        <v>7675</v>
      </c>
      <c r="K513" s="86">
        <f t="shared" si="432"/>
        <v>142603.97315960913</v>
      </c>
      <c r="L513" s="87">
        <f t="shared" si="486"/>
        <v>0.25994919559695173</v>
      </c>
      <c r="M513" s="313"/>
      <c r="N513" s="112">
        <v>2</v>
      </c>
      <c r="O513" s="175" t="s">
        <v>356</v>
      </c>
      <c r="P513" s="176" t="s">
        <v>357</v>
      </c>
      <c r="Q513" s="83">
        <v>119006869</v>
      </c>
      <c r="R513" s="84">
        <f>IFERROR(Q513/Q522,"-")</f>
        <v>5.9725273576778065E-2</v>
      </c>
      <c r="S513" s="85">
        <v>514</v>
      </c>
      <c r="T513" s="86">
        <f t="shared" si="433"/>
        <v>231530.87354085603</v>
      </c>
      <c r="U513" s="87">
        <f t="shared" si="487"/>
        <v>0.25208435507601767</v>
      </c>
      <c r="V513" s="313"/>
      <c r="W513" s="112">
        <v>2</v>
      </c>
      <c r="X513" s="175" t="s">
        <v>356</v>
      </c>
      <c r="Y513" s="176" t="s">
        <v>357</v>
      </c>
      <c r="Z513" s="83">
        <v>196019788</v>
      </c>
      <c r="AA513" s="84">
        <f>IFERROR(Z513/Z522,"-")</f>
        <v>7.757346365731535E-2</v>
      </c>
      <c r="AB513" s="85">
        <v>614</v>
      </c>
      <c r="AC513" s="86">
        <f t="shared" si="434"/>
        <v>319250.46905537462</v>
      </c>
      <c r="AD513" s="87">
        <f t="shared" si="488"/>
        <v>0.33847850055126794</v>
      </c>
      <c r="AE513" s="313"/>
      <c r="AF513" s="112">
        <v>2</v>
      </c>
      <c r="AG513" s="175" t="s">
        <v>356</v>
      </c>
      <c r="AH513" s="176" t="s">
        <v>357</v>
      </c>
      <c r="AI513" s="83">
        <v>131355567</v>
      </c>
      <c r="AJ513" s="84">
        <f>IFERROR(AI513/AI522,"-")</f>
        <v>6.0823695840918589E-2</v>
      </c>
      <c r="AK513" s="85">
        <v>543</v>
      </c>
      <c r="AL513" s="86">
        <f t="shared" si="435"/>
        <v>241907.12154696134</v>
      </c>
      <c r="AM513" s="87">
        <f t="shared" si="489"/>
        <v>0.25783475783475784</v>
      </c>
      <c r="AN513" s="313"/>
      <c r="AO513" s="112">
        <v>2</v>
      </c>
      <c r="AP513" s="175" t="s">
        <v>344</v>
      </c>
      <c r="AQ513" s="176" t="s">
        <v>345</v>
      </c>
      <c r="AR513" s="83">
        <v>224650567</v>
      </c>
      <c r="AS513" s="84">
        <f>IFERROR(AR513/AR522,"-")</f>
        <v>7.2442235186320203E-2</v>
      </c>
      <c r="AT513" s="85">
        <v>414</v>
      </c>
      <c r="AU513" s="86">
        <f t="shared" si="436"/>
        <v>542634.21980676323</v>
      </c>
      <c r="AV513" s="87">
        <f t="shared" si="490"/>
        <v>0.1864864864864865</v>
      </c>
      <c r="AW513" s="313"/>
      <c r="AX513" s="112">
        <v>2</v>
      </c>
      <c r="AY513" s="175" t="s">
        <v>336</v>
      </c>
      <c r="AZ513" s="176" t="s">
        <v>337</v>
      </c>
      <c r="BA513" s="83">
        <v>214152640</v>
      </c>
      <c r="BB513" s="84">
        <f>IFERROR(BA513/BA522,"-")</f>
        <v>7.5637535861957345E-2</v>
      </c>
      <c r="BC513" s="85">
        <v>1207</v>
      </c>
      <c r="BD513" s="86">
        <f t="shared" si="437"/>
        <v>177425.55095277546</v>
      </c>
      <c r="BE513" s="87">
        <f t="shared" si="491"/>
        <v>0.67317345231455661</v>
      </c>
      <c r="BF513" s="313"/>
      <c r="BG513" s="112">
        <v>2</v>
      </c>
      <c r="BH513" s="175" t="s">
        <v>336</v>
      </c>
      <c r="BI513" s="176" t="s">
        <v>337</v>
      </c>
      <c r="BJ513" s="83">
        <v>288556697</v>
      </c>
      <c r="BK513" s="84">
        <f>IFERROR(BJ513/BJ522,"-")</f>
        <v>7.3538123244480516E-2</v>
      </c>
      <c r="BL513" s="85">
        <v>1384</v>
      </c>
      <c r="BM513" s="86">
        <f t="shared" si="438"/>
        <v>208494.72326589594</v>
      </c>
      <c r="BN513" s="87">
        <f t="shared" si="492"/>
        <v>0.69934310257705912</v>
      </c>
      <c r="BO513" s="313"/>
      <c r="BP513" s="112">
        <v>2</v>
      </c>
      <c r="BQ513" s="175" t="s">
        <v>336</v>
      </c>
      <c r="BR513" s="176" t="s">
        <v>337</v>
      </c>
      <c r="BS513" s="83">
        <v>237575433</v>
      </c>
      <c r="BT513" s="84">
        <f>IFERROR(BS513/BS522,"-")</f>
        <v>6.0438166918660864E-2</v>
      </c>
      <c r="BU513" s="85">
        <v>1137</v>
      </c>
      <c r="BV513" s="86">
        <f t="shared" si="439"/>
        <v>208949.36939313984</v>
      </c>
      <c r="BW513" s="87">
        <f t="shared" si="493"/>
        <v>0.69926199261992616</v>
      </c>
      <c r="BX513" s="313"/>
      <c r="BY513" s="112">
        <v>2</v>
      </c>
      <c r="BZ513" s="175" t="s">
        <v>338</v>
      </c>
      <c r="CA513" s="176" t="s">
        <v>339</v>
      </c>
      <c r="CB513" s="83">
        <v>2031527453</v>
      </c>
      <c r="CC513" s="84">
        <f>IFERROR(CB513/CB522,"-")</f>
        <v>5.6662419515680421E-2</v>
      </c>
      <c r="CD513" s="85">
        <v>11136</v>
      </c>
      <c r="CE513" s="86">
        <f t="shared" si="440"/>
        <v>182428.83019037356</v>
      </c>
      <c r="CF513" s="87">
        <f t="shared" si="494"/>
        <v>0.25836388102640251</v>
      </c>
    </row>
    <row r="514" spans="2:84" ht="13.5" customHeight="1">
      <c r="B514" s="304"/>
      <c r="C514" s="318"/>
      <c r="D514" s="301"/>
      <c r="E514" s="80">
        <v>3</v>
      </c>
      <c r="F514" s="102" t="s">
        <v>342</v>
      </c>
      <c r="G514" s="176" t="s">
        <v>343</v>
      </c>
      <c r="H514" s="83">
        <v>767921231</v>
      </c>
      <c r="I514" s="84">
        <f>IFERROR(H514/H522,"-")</f>
        <v>4.9907451013930224E-2</v>
      </c>
      <c r="J514" s="85">
        <v>14455</v>
      </c>
      <c r="K514" s="86">
        <f t="shared" si="432"/>
        <v>53124.955447941888</v>
      </c>
      <c r="L514" s="87">
        <f t="shared" si="486"/>
        <v>0.48958509737510586</v>
      </c>
      <c r="M514" s="313"/>
      <c r="N514" s="112">
        <v>3</v>
      </c>
      <c r="O514" s="102" t="s">
        <v>350</v>
      </c>
      <c r="P514" s="176" t="s">
        <v>351</v>
      </c>
      <c r="Q514" s="83">
        <v>111481599</v>
      </c>
      <c r="R514" s="84">
        <f>IFERROR(Q514/Q522,"-")</f>
        <v>5.594861082389848E-2</v>
      </c>
      <c r="S514" s="85">
        <v>996</v>
      </c>
      <c r="T514" s="86">
        <f t="shared" si="433"/>
        <v>111929.31626506025</v>
      </c>
      <c r="U514" s="87">
        <f t="shared" si="487"/>
        <v>0.48847474252084355</v>
      </c>
      <c r="V514" s="313"/>
      <c r="W514" s="112">
        <v>3</v>
      </c>
      <c r="X514" s="102" t="s">
        <v>336</v>
      </c>
      <c r="Y514" s="176" t="s">
        <v>337</v>
      </c>
      <c r="Z514" s="83">
        <v>170311608</v>
      </c>
      <c r="AA514" s="84">
        <f>IFERROR(Z514/Z522,"-")</f>
        <v>6.7399630763843796E-2</v>
      </c>
      <c r="AB514" s="85">
        <v>1181</v>
      </c>
      <c r="AC514" s="86">
        <f t="shared" si="434"/>
        <v>144209.65961049957</v>
      </c>
      <c r="AD514" s="87">
        <f t="shared" si="488"/>
        <v>0.65104740904079383</v>
      </c>
      <c r="AE514" s="313"/>
      <c r="AF514" s="112">
        <v>3</v>
      </c>
      <c r="AG514" s="102" t="s">
        <v>338</v>
      </c>
      <c r="AH514" s="176" t="s">
        <v>339</v>
      </c>
      <c r="AI514" s="83">
        <v>126901951</v>
      </c>
      <c r="AJ514" s="84">
        <f>IFERROR(AI514/AI522,"-")</f>
        <v>5.876146588627762E-2</v>
      </c>
      <c r="AK514" s="85">
        <v>536</v>
      </c>
      <c r="AL514" s="86">
        <f t="shared" si="435"/>
        <v>236757.37126865672</v>
      </c>
      <c r="AM514" s="87">
        <f t="shared" si="489"/>
        <v>0.25451092117758783</v>
      </c>
      <c r="AN514" s="313"/>
      <c r="AO514" s="112">
        <v>3</v>
      </c>
      <c r="AP514" s="102" t="s">
        <v>338</v>
      </c>
      <c r="AQ514" s="176" t="s">
        <v>339</v>
      </c>
      <c r="AR514" s="83">
        <v>217933674</v>
      </c>
      <c r="AS514" s="84">
        <f>IFERROR(AR514/AR522,"-")</f>
        <v>7.0276263611330367E-2</v>
      </c>
      <c r="AT514" s="85">
        <v>585</v>
      </c>
      <c r="AU514" s="86">
        <f t="shared" si="436"/>
        <v>372536.1948717949</v>
      </c>
      <c r="AV514" s="87">
        <f t="shared" si="490"/>
        <v>0.26351351351351349</v>
      </c>
      <c r="AW514" s="313"/>
      <c r="AX514" s="112">
        <v>3</v>
      </c>
      <c r="AY514" s="102" t="s">
        <v>364</v>
      </c>
      <c r="AZ514" s="176" t="s">
        <v>365</v>
      </c>
      <c r="BA514" s="83">
        <v>169387434</v>
      </c>
      <c r="BB514" s="84">
        <f>IFERROR(BA514/BA522,"-")</f>
        <v>5.9826711049370825E-2</v>
      </c>
      <c r="BC514" s="85">
        <v>799</v>
      </c>
      <c r="BD514" s="86">
        <f t="shared" si="437"/>
        <v>211999.29161451815</v>
      </c>
      <c r="BE514" s="87">
        <f t="shared" si="491"/>
        <v>0.44562186279977689</v>
      </c>
      <c r="BF514" s="313"/>
      <c r="BG514" s="112">
        <v>3</v>
      </c>
      <c r="BH514" s="102" t="s">
        <v>364</v>
      </c>
      <c r="BI514" s="176" t="s">
        <v>365</v>
      </c>
      <c r="BJ514" s="83">
        <v>268917997</v>
      </c>
      <c r="BK514" s="84">
        <f>IFERROR(BJ514/BJ522,"-")</f>
        <v>6.8533238048690451E-2</v>
      </c>
      <c r="BL514" s="85">
        <v>1060</v>
      </c>
      <c r="BM514" s="86">
        <f t="shared" si="438"/>
        <v>253696.22358490567</v>
      </c>
      <c r="BN514" s="87">
        <f t="shared" si="492"/>
        <v>0.53562405255179379</v>
      </c>
      <c r="BO514" s="313"/>
      <c r="BP514" s="112">
        <v>3</v>
      </c>
      <c r="BQ514" s="102" t="s">
        <v>362</v>
      </c>
      <c r="BR514" s="176" t="s">
        <v>363</v>
      </c>
      <c r="BS514" s="83">
        <v>215259842</v>
      </c>
      <c r="BT514" s="84">
        <f>IFERROR(BS514/BS522,"-")</f>
        <v>5.4761176681431385E-2</v>
      </c>
      <c r="BU514" s="85">
        <v>711</v>
      </c>
      <c r="BV514" s="86">
        <f t="shared" si="439"/>
        <v>302756.45850914204</v>
      </c>
      <c r="BW514" s="87">
        <f t="shared" si="493"/>
        <v>0.43726937269372695</v>
      </c>
      <c r="BX514" s="313"/>
      <c r="BY514" s="112">
        <v>3</v>
      </c>
      <c r="BZ514" s="102" t="s">
        <v>344</v>
      </c>
      <c r="CA514" s="176" t="s">
        <v>345</v>
      </c>
      <c r="CB514" s="83">
        <v>1816740715</v>
      </c>
      <c r="CC514" s="84">
        <f>IFERROR(CB514/CB522,"-")</f>
        <v>5.0671687646914217E-2</v>
      </c>
      <c r="CD514" s="85">
        <v>4724</v>
      </c>
      <c r="CE514" s="86">
        <f t="shared" si="440"/>
        <v>384576.78132938186</v>
      </c>
      <c r="CF514" s="87">
        <f t="shared" si="494"/>
        <v>0.10960048257621456</v>
      </c>
    </row>
    <row r="515" spans="2:84" ht="13.5" customHeight="1">
      <c r="B515" s="304"/>
      <c r="C515" s="318"/>
      <c r="D515" s="301"/>
      <c r="E515" s="80">
        <v>4</v>
      </c>
      <c r="F515" s="175" t="s">
        <v>340</v>
      </c>
      <c r="G515" s="176" t="s">
        <v>341</v>
      </c>
      <c r="H515" s="83">
        <v>732792770</v>
      </c>
      <c r="I515" s="84">
        <f>IFERROR(H515/H522,"-")</f>
        <v>4.7624440887658222E-2</v>
      </c>
      <c r="J515" s="85">
        <v>14851</v>
      </c>
      <c r="K515" s="86">
        <f t="shared" si="432"/>
        <v>49342.991717729448</v>
      </c>
      <c r="L515" s="87">
        <f t="shared" si="486"/>
        <v>0.50299745977984756</v>
      </c>
      <c r="M515" s="313"/>
      <c r="N515" s="112">
        <v>4</v>
      </c>
      <c r="O515" s="175" t="s">
        <v>338</v>
      </c>
      <c r="P515" s="176" t="s">
        <v>339</v>
      </c>
      <c r="Q515" s="83">
        <v>106640670</v>
      </c>
      <c r="R515" s="84">
        <f>IFERROR(Q515/Q522,"-")</f>
        <v>5.3519122414361721E-2</v>
      </c>
      <c r="S515" s="85">
        <v>593</v>
      </c>
      <c r="T515" s="86">
        <f t="shared" si="433"/>
        <v>179832.4957841484</v>
      </c>
      <c r="U515" s="87">
        <f t="shared" si="487"/>
        <v>0.29082883766552231</v>
      </c>
      <c r="V515" s="313"/>
      <c r="W515" s="112">
        <v>4</v>
      </c>
      <c r="X515" s="175" t="s">
        <v>338</v>
      </c>
      <c r="Y515" s="176" t="s">
        <v>339</v>
      </c>
      <c r="Z515" s="83">
        <v>130798190</v>
      </c>
      <c r="AA515" s="84">
        <f>IFERROR(Z515/Z522,"-")</f>
        <v>5.1762471237891697E-2</v>
      </c>
      <c r="AB515" s="85">
        <v>574</v>
      </c>
      <c r="AC515" s="86">
        <f t="shared" si="434"/>
        <v>227871.41114982578</v>
      </c>
      <c r="AD515" s="87">
        <f t="shared" si="488"/>
        <v>0.31642778390297682</v>
      </c>
      <c r="AE515" s="313"/>
      <c r="AF515" s="112">
        <v>4</v>
      </c>
      <c r="AG515" s="175" t="s">
        <v>340</v>
      </c>
      <c r="AH515" s="176" t="s">
        <v>341</v>
      </c>
      <c r="AI515" s="83">
        <v>98130035</v>
      </c>
      <c r="AJ515" s="84">
        <f>IFERROR(AI515/AI522,"-")</f>
        <v>4.5438739583063853E-2</v>
      </c>
      <c r="AK515" s="85">
        <v>1459</v>
      </c>
      <c r="AL515" s="86">
        <f t="shared" si="435"/>
        <v>67258.42015078821</v>
      </c>
      <c r="AM515" s="87">
        <f t="shared" si="489"/>
        <v>0.69278252611585944</v>
      </c>
      <c r="AN515" s="313"/>
      <c r="AO515" s="112">
        <v>4</v>
      </c>
      <c r="AP515" s="175" t="s">
        <v>356</v>
      </c>
      <c r="AQ515" s="176" t="s">
        <v>357</v>
      </c>
      <c r="AR515" s="83">
        <v>194258028</v>
      </c>
      <c r="AS515" s="84">
        <f>IFERROR(AR515/AR522,"-")</f>
        <v>6.2641665850800082E-2</v>
      </c>
      <c r="AT515" s="85">
        <v>680</v>
      </c>
      <c r="AU515" s="86">
        <f t="shared" si="436"/>
        <v>285673.57058823528</v>
      </c>
      <c r="AV515" s="87">
        <f t="shared" si="490"/>
        <v>0.30630630630630629</v>
      </c>
      <c r="AW515" s="313"/>
      <c r="AX515" s="112">
        <v>4</v>
      </c>
      <c r="AY515" s="175" t="s">
        <v>344</v>
      </c>
      <c r="AZ515" s="176" t="s">
        <v>345</v>
      </c>
      <c r="BA515" s="83">
        <v>144146717</v>
      </c>
      <c r="BB515" s="84">
        <f>IFERROR(BA515/BA522,"-")</f>
        <v>5.0911828481175467E-2</v>
      </c>
      <c r="BC515" s="85">
        <v>313</v>
      </c>
      <c r="BD515" s="86">
        <f t="shared" si="437"/>
        <v>460532.64217252395</v>
      </c>
      <c r="BE515" s="87">
        <f t="shared" si="491"/>
        <v>0.17456776352481873</v>
      </c>
      <c r="BF515" s="313"/>
      <c r="BG515" s="112">
        <v>4</v>
      </c>
      <c r="BH515" s="175" t="s">
        <v>344</v>
      </c>
      <c r="BI515" s="176" t="s">
        <v>345</v>
      </c>
      <c r="BJ515" s="83">
        <v>218494124</v>
      </c>
      <c r="BK515" s="84">
        <f>IFERROR(BJ515/BJ522,"-")</f>
        <v>5.5682810296746668E-2</v>
      </c>
      <c r="BL515" s="85">
        <v>371</v>
      </c>
      <c r="BM515" s="86">
        <f t="shared" si="438"/>
        <v>588932.94878706196</v>
      </c>
      <c r="BN515" s="87">
        <f t="shared" si="492"/>
        <v>0.18746841839312783</v>
      </c>
      <c r="BO515" s="313"/>
      <c r="BP515" s="112">
        <v>4</v>
      </c>
      <c r="BQ515" s="175" t="s">
        <v>366</v>
      </c>
      <c r="BR515" s="176" t="s">
        <v>367</v>
      </c>
      <c r="BS515" s="83">
        <v>202647909</v>
      </c>
      <c r="BT515" s="84">
        <f>IFERROR(BS515/BS522,"-")</f>
        <v>5.1552755245781651E-2</v>
      </c>
      <c r="BU515" s="85">
        <v>496</v>
      </c>
      <c r="BV515" s="86">
        <f t="shared" si="439"/>
        <v>408564.3326612903</v>
      </c>
      <c r="BW515" s="87">
        <f t="shared" si="493"/>
        <v>0.30504305043050428</v>
      </c>
      <c r="BX515" s="313"/>
      <c r="BY515" s="112">
        <v>4</v>
      </c>
      <c r="BZ515" s="175" t="s">
        <v>340</v>
      </c>
      <c r="CA515" s="176" t="s">
        <v>341</v>
      </c>
      <c r="CB515" s="83">
        <v>1706828051</v>
      </c>
      <c r="CC515" s="84">
        <f>IFERROR(CB515/CB522,"-")</f>
        <v>4.7606054707296723E-2</v>
      </c>
      <c r="CD515" s="85">
        <v>25571</v>
      </c>
      <c r="CE515" s="86">
        <f t="shared" si="440"/>
        <v>66748.584372922458</v>
      </c>
      <c r="CF515" s="87">
        <f t="shared" si="494"/>
        <v>0.59326713377569484</v>
      </c>
    </row>
    <row r="516" spans="2:84" ht="13.5" customHeight="1">
      <c r="B516" s="304"/>
      <c r="C516" s="318"/>
      <c r="D516" s="301"/>
      <c r="E516" s="80">
        <v>5</v>
      </c>
      <c r="F516" s="175" t="s">
        <v>344</v>
      </c>
      <c r="G516" s="176" t="s">
        <v>345</v>
      </c>
      <c r="H516" s="83">
        <v>706822265</v>
      </c>
      <c r="I516" s="84">
        <f>IFERROR(H516/H522,"-")</f>
        <v>4.5936609305756659E-2</v>
      </c>
      <c r="J516" s="85">
        <v>2409</v>
      </c>
      <c r="K516" s="86">
        <f t="shared" si="432"/>
        <v>293408.99335823994</v>
      </c>
      <c r="L516" s="87">
        <f t="shared" si="486"/>
        <v>8.1591871295512278E-2</v>
      </c>
      <c r="M516" s="313"/>
      <c r="N516" s="112">
        <v>5</v>
      </c>
      <c r="O516" s="175" t="s">
        <v>358</v>
      </c>
      <c r="P516" s="176" t="s">
        <v>359</v>
      </c>
      <c r="Q516" s="83">
        <v>98130927</v>
      </c>
      <c r="R516" s="84">
        <f>IFERROR(Q516/Q522,"-")</f>
        <v>4.9248388018828033E-2</v>
      </c>
      <c r="S516" s="85">
        <v>1042</v>
      </c>
      <c r="T516" s="86">
        <f t="shared" si="433"/>
        <v>94175.553742802309</v>
      </c>
      <c r="U516" s="87">
        <f t="shared" si="487"/>
        <v>0.51103482099068176</v>
      </c>
      <c r="V516" s="313"/>
      <c r="W516" s="112">
        <v>5</v>
      </c>
      <c r="X516" s="175" t="s">
        <v>340</v>
      </c>
      <c r="Y516" s="176" t="s">
        <v>341</v>
      </c>
      <c r="Z516" s="83">
        <v>126274120</v>
      </c>
      <c r="AA516" s="84">
        <f>IFERROR(Z516/Z522,"-")</f>
        <v>4.9972102095526591E-2</v>
      </c>
      <c r="AB516" s="85">
        <v>1460</v>
      </c>
      <c r="AC516" s="86">
        <f t="shared" si="434"/>
        <v>86489.123287671231</v>
      </c>
      <c r="AD516" s="87">
        <f t="shared" si="488"/>
        <v>0.80485115766262405</v>
      </c>
      <c r="AE516" s="313"/>
      <c r="AF516" s="112">
        <v>5</v>
      </c>
      <c r="AG516" s="175" t="s">
        <v>344</v>
      </c>
      <c r="AH516" s="176" t="s">
        <v>345</v>
      </c>
      <c r="AI516" s="83">
        <v>75251568</v>
      </c>
      <c r="AJ516" s="84">
        <f>IFERROR(AI516/AI522,"-")</f>
        <v>3.4844952430407479E-2</v>
      </c>
      <c r="AK516" s="85">
        <v>317</v>
      </c>
      <c r="AL516" s="86">
        <f t="shared" si="435"/>
        <v>237386.64984227129</v>
      </c>
      <c r="AM516" s="87">
        <f t="shared" si="489"/>
        <v>0.15052231718898385</v>
      </c>
      <c r="AN516" s="313"/>
      <c r="AO516" s="112">
        <v>5</v>
      </c>
      <c r="AP516" s="175" t="s">
        <v>340</v>
      </c>
      <c r="AQ516" s="176" t="s">
        <v>341</v>
      </c>
      <c r="AR516" s="83">
        <v>137201453</v>
      </c>
      <c r="AS516" s="84">
        <f>IFERROR(AR516/AR522,"-")</f>
        <v>4.4242843714393375E-2</v>
      </c>
      <c r="AT516" s="85">
        <v>1717</v>
      </c>
      <c r="AU516" s="86">
        <f t="shared" si="436"/>
        <v>79907.660454280718</v>
      </c>
      <c r="AV516" s="87">
        <f t="shared" si="490"/>
        <v>0.77342342342342341</v>
      </c>
      <c r="AW516" s="313"/>
      <c r="AX516" s="112">
        <v>5</v>
      </c>
      <c r="AY516" s="175" t="s">
        <v>340</v>
      </c>
      <c r="AZ516" s="176" t="s">
        <v>341</v>
      </c>
      <c r="BA516" s="83">
        <v>135226959</v>
      </c>
      <c r="BB516" s="84">
        <f>IFERROR(BA516/BA522,"-")</f>
        <v>4.7761418962035375E-2</v>
      </c>
      <c r="BC516" s="85">
        <v>1446</v>
      </c>
      <c r="BD516" s="86">
        <f t="shared" si="437"/>
        <v>93517.952282157683</v>
      </c>
      <c r="BE516" s="87">
        <f t="shared" si="491"/>
        <v>0.80646960401561629</v>
      </c>
      <c r="BF516" s="313"/>
      <c r="BG516" s="112">
        <v>5</v>
      </c>
      <c r="BH516" s="175" t="s">
        <v>366</v>
      </c>
      <c r="BI516" s="176" t="s">
        <v>367</v>
      </c>
      <c r="BJ516" s="83">
        <v>207934340</v>
      </c>
      <c r="BK516" s="84">
        <f>IFERROR(BJ516/BJ522,"-")</f>
        <v>5.2991669507776895E-2</v>
      </c>
      <c r="BL516" s="85">
        <v>602</v>
      </c>
      <c r="BM516" s="86">
        <f t="shared" si="438"/>
        <v>345405.88039867108</v>
      </c>
      <c r="BN516" s="87">
        <f t="shared" si="492"/>
        <v>0.30419403739262252</v>
      </c>
      <c r="BO516" s="313"/>
      <c r="BP516" s="112">
        <v>5</v>
      </c>
      <c r="BQ516" s="175" t="s">
        <v>340</v>
      </c>
      <c r="BR516" s="176" t="s">
        <v>341</v>
      </c>
      <c r="BS516" s="83">
        <v>193614303</v>
      </c>
      <c r="BT516" s="84">
        <f>IFERROR(BS516/BS522,"-")</f>
        <v>4.9254644787090344E-2</v>
      </c>
      <c r="BU516" s="85">
        <v>1428</v>
      </c>
      <c r="BV516" s="86">
        <f t="shared" si="439"/>
        <v>135584.24579831932</v>
      </c>
      <c r="BW516" s="87">
        <f t="shared" si="493"/>
        <v>0.87822878228782286</v>
      </c>
      <c r="BX516" s="313"/>
      <c r="BY516" s="112">
        <v>5</v>
      </c>
      <c r="BZ516" s="175" t="s">
        <v>356</v>
      </c>
      <c r="CA516" s="176" t="s">
        <v>357</v>
      </c>
      <c r="CB516" s="83">
        <v>1698386911</v>
      </c>
      <c r="CC516" s="84">
        <f>IFERROR(CB516/CB522,"-")</f>
        <v>4.7370618353648496E-2</v>
      </c>
      <c r="CD516" s="85">
        <v>7158</v>
      </c>
      <c r="CE516" s="86">
        <f t="shared" si="440"/>
        <v>237271.15269628388</v>
      </c>
      <c r="CF516" s="87">
        <f t="shared" si="494"/>
        <v>0.16607117999164772</v>
      </c>
    </row>
    <row r="517" spans="2:84" ht="13.5" customHeight="1">
      <c r="B517" s="304"/>
      <c r="C517" s="318"/>
      <c r="D517" s="301"/>
      <c r="E517" s="80">
        <v>6</v>
      </c>
      <c r="F517" s="102" t="s">
        <v>346</v>
      </c>
      <c r="G517" s="176" t="s">
        <v>347</v>
      </c>
      <c r="H517" s="83">
        <v>658926840</v>
      </c>
      <c r="I517" s="84">
        <f>IFERROR(H517/H522,"-")</f>
        <v>4.2823870029273667E-2</v>
      </c>
      <c r="J517" s="85">
        <v>18430</v>
      </c>
      <c r="K517" s="86">
        <f t="shared" si="432"/>
        <v>35752.948453608245</v>
      </c>
      <c r="L517" s="87">
        <f t="shared" si="486"/>
        <v>0.62421676545300597</v>
      </c>
      <c r="M517" s="313"/>
      <c r="N517" s="112">
        <v>6</v>
      </c>
      <c r="O517" s="102" t="s">
        <v>340</v>
      </c>
      <c r="P517" s="176" t="s">
        <v>341</v>
      </c>
      <c r="Q517" s="83">
        <v>84923847</v>
      </c>
      <c r="R517" s="84">
        <f>IFERROR(Q517/Q522,"-")</f>
        <v>4.2620228881640798E-2</v>
      </c>
      <c r="S517" s="85">
        <v>1519</v>
      </c>
      <c r="T517" s="86">
        <f t="shared" si="433"/>
        <v>55907.733377221855</v>
      </c>
      <c r="U517" s="87">
        <f t="shared" si="487"/>
        <v>0.74497302599313386</v>
      </c>
      <c r="V517" s="313"/>
      <c r="W517" s="112">
        <v>6</v>
      </c>
      <c r="X517" s="102" t="s">
        <v>350</v>
      </c>
      <c r="Y517" s="176" t="s">
        <v>351</v>
      </c>
      <c r="Z517" s="83">
        <v>124936402</v>
      </c>
      <c r="AA517" s="84">
        <f>IFERROR(Z517/Z522,"-")</f>
        <v>4.9442709529013168E-2</v>
      </c>
      <c r="AB517" s="85">
        <v>918</v>
      </c>
      <c r="AC517" s="86">
        <f t="shared" si="434"/>
        <v>136096.29847494554</v>
      </c>
      <c r="AD517" s="87">
        <f t="shared" si="488"/>
        <v>0.50606394707828006</v>
      </c>
      <c r="AE517" s="313"/>
      <c r="AF517" s="112">
        <v>6</v>
      </c>
      <c r="AG517" s="102" t="s">
        <v>342</v>
      </c>
      <c r="AH517" s="176" t="s">
        <v>343</v>
      </c>
      <c r="AI517" s="83">
        <v>75114603</v>
      </c>
      <c r="AJ517" s="84">
        <f>IFERROR(AI517/AI522,"-")</f>
        <v>3.4781531307944875E-2</v>
      </c>
      <c r="AK517" s="85">
        <v>1388</v>
      </c>
      <c r="AL517" s="86">
        <f t="shared" si="435"/>
        <v>54117.149135446685</v>
      </c>
      <c r="AM517" s="87">
        <f t="shared" si="489"/>
        <v>0.65906932573599242</v>
      </c>
      <c r="AN517" s="313"/>
      <c r="AO517" s="112">
        <v>6</v>
      </c>
      <c r="AP517" s="102" t="s">
        <v>364</v>
      </c>
      <c r="AQ517" s="176" t="s">
        <v>365</v>
      </c>
      <c r="AR517" s="83">
        <v>132514894</v>
      </c>
      <c r="AS517" s="84">
        <f>IFERROR(AR517/AR522,"-")</f>
        <v>4.2731586414550611E-2</v>
      </c>
      <c r="AT517" s="85">
        <v>837</v>
      </c>
      <c r="AU517" s="86">
        <f t="shared" si="436"/>
        <v>158321.25925925927</v>
      </c>
      <c r="AV517" s="87">
        <f t="shared" si="490"/>
        <v>0.37702702702702701</v>
      </c>
      <c r="AW517" s="313"/>
      <c r="AX517" s="112">
        <v>6</v>
      </c>
      <c r="AY517" s="102" t="s">
        <v>366</v>
      </c>
      <c r="AZ517" s="176" t="s">
        <v>367</v>
      </c>
      <c r="BA517" s="83">
        <v>124692850</v>
      </c>
      <c r="BB517" s="84">
        <f>IFERROR(BA517/BA522,"-")</f>
        <v>4.4040829539176672E-2</v>
      </c>
      <c r="BC517" s="85">
        <v>525</v>
      </c>
      <c r="BD517" s="86">
        <f t="shared" si="437"/>
        <v>237510.19047619047</v>
      </c>
      <c r="BE517" s="87">
        <f t="shared" si="491"/>
        <v>0.29280535415504738</v>
      </c>
      <c r="BF517" s="313"/>
      <c r="BG517" s="112">
        <v>6</v>
      </c>
      <c r="BH517" s="102" t="s">
        <v>340</v>
      </c>
      <c r="BI517" s="176" t="s">
        <v>341</v>
      </c>
      <c r="BJ517" s="83">
        <v>198664564</v>
      </c>
      <c r="BK517" s="84">
        <f>IFERROR(BJ517/BJ522,"-")</f>
        <v>5.062928479439515E-2</v>
      </c>
      <c r="BL517" s="85">
        <v>1691</v>
      </c>
      <c r="BM517" s="86">
        <f t="shared" si="438"/>
        <v>117483.47959787108</v>
      </c>
      <c r="BN517" s="87">
        <f t="shared" si="492"/>
        <v>0.85447195553309752</v>
      </c>
      <c r="BO517" s="313"/>
      <c r="BP517" s="112">
        <v>6</v>
      </c>
      <c r="BQ517" s="102" t="s">
        <v>356</v>
      </c>
      <c r="BR517" s="176" t="s">
        <v>357</v>
      </c>
      <c r="BS517" s="83">
        <v>175611103</v>
      </c>
      <c r="BT517" s="84">
        <f>IFERROR(BS517/BS522,"-")</f>
        <v>4.4674708246808269E-2</v>
      </c>
      <c r="BU517" s="85">
        <v>386</v>
      </c>
      <c r="BV517" s="86">
        <f t="shared" si="439"/>
        <v>454951.04404145078</v>
      </c>
      <c r="BW517" s="87">
        <f t="shared" si="493"/>
        <v>0.23739237392373924</v>
      </c>
      <c r="BX517" s="313"/>
      <c r="BY517" s="112">
        <v>6</v>
      </c>
      <c r="BZ517" s="102" t="s">
        <v>364</v>
      </c>
      <c r="CA517" s="176" t="s">
        <v>365</v>
      </c>
      <c r="CB517" s="83">
        <v>1301553154</v>
      </c>
      <c r="CC517" s="84">
        <f>IFERROR(CB517/CB522,"-")</f>
        <v>3.630231564185759E-2</v>
      </c>
      <c r="CD517" s="85">
        <v>12044</v>
      </c>
      <c r="CE517" s="86">
        <f t="shared" si="440"/>
        <v>108066.51893058784</v>
      </c>
      <c r="CF517" s="87">
        <f t="shared" si="494"/>
        <v>0.27943018885434551</v>
      </c>
    </row>
    <row r="518" spans="2:84" ht="13.5" customHeight="1">
      <c r="B518" s="304"/>
      <c r="C518" s="318"/>
      <c r="D518" s="301"/>
      <c r="E518" s="80">
        <v>7</v>
      </c>
      <c r="F518" s="102" t="s">
        <v>348</v>
      </c>
      <c r="G518" s="176" t="s">
        <v>349</v>
      </c>
      <c r="H518" s="83">
        <v>521142356</v>
      </c>
      <c r="I518" s="84">
        <f>IFERROR(H518/H522,"-")</f>
        <v>3.386921151989114E-2</v>
      </c>
      <c r="J518" s="85">
        <v>12621</v>
      </c>
      <c r="K518" s="86">
        <f t="shared" ref="K518:K581" si="495">IFERROR(H518/J518,"-")</f>
        <v>41291.684969495283</v>
      </c>
      <c r="L518" s="87">
        <f t="shared" si="486"/>
        <v>0.42746824724809485</v>
      </c>
      <c r="M518" s="313"/>
      <c r="N518" s="112">
        <v>7</v>
      </c>
      <c r="O518" s="102" t="s">
        <v>342</v>
      </c>
      <c r="P518" s="176" t="s">
        <v>343</v>
      </c>
      <c r="Q518" s="83">
        <v>75839349</v>
      </c>
      <c r="R518" s="84">
        <f>IFERROR(Q518/Q522,"-")</f>
        <v>3.806104559317286E-2</v>
      </c>
      <c r="S518" s="85">
        <v>1328</v>
      </c>
      <c r="T518" s="86">
        <f t="shared" ref="T518:T581" si="496">IFERROR(Q518/S518,"-")</f>
        <v>57107.943524096387</v>
      </c>
      <c r="U518" s="87">
        <f t="shared" si="487"/>
        <v>0.65129965669445811</v>
      </c>
      <c r="V518" s="313"/>
      <c r="W518" s="112">
        <v>7</v>
      </c>
      <c r="X518" s="102" t="s">
        <v>358</v>
      </c>
      <c r="Y518" s="176" t="s">
        <v>359</v>
      </c>
      <c r="Z518" s="83">
        <v>105289772</v>
      </c>
      <c r="AA518" s="84">
        <f>IFERROR(Z518/Z522,"-")</f>
        <v>4.1667692762370603E-2</v>
      </c>
      <c r="AB518" s="85">
        <v>994</v>
      </c>
      <c r="AC518" s="86">
        <f t="shared" ref="AC518:AC581" si="497">IFERROR(Z518/AB518,"-")</f>
        <v>105925.32394366198</v>
      </c>
      <c r="AD518" s="87">
        <f t="shared" si="488"/>
        <v>0.54796030871003309</v>
      </c>
      <c r="AE518" s="313"/>
      <c r="AF518" s="112">
        <v>7</v>
      </c>
      <c r="AG518" s="102" t="s">
        <v>364</v>
      </c>
      <c r="AH518" s="176" t="s">
        <v>365</v>
      </c>
      <c r="AI518" s="83">
        <v>73013121</v>
      </c>
      <c r="AJ518" s="84">
        <f>IFERROR(AI518/AI522,"-")</f>
        <v>3.3808448058392421E-2</v>
      </c>
      <c r="AK518" s="85">
        <v>653</v>
      </c>
      <c r="AL518" s="86">
        <f t="shared" ref="AL518:AL581" si="498">IFERROR(AI518/AK518,"-")</f>
        <v>111811.82388973967</v>
      </c>
      <c r="AM518" s="87">
        <f t="shared" si="489"/>
        <v>0.31006647673314341</v>
      </c>
      <c r="AN518" s="313"/>
      <c r="AO518" s="112">
        <v>7</v>
      </c>
      <c r="AP518" s="102" t="s">
        <v>342</v>
      </c>
      <c r="AQ518" s="176" t="s">
        <v>343</v>
      </c>
      <c r="AR518" s="83">
        <v>93267225</v>
      </c>
      <c r="AS518" s="84">
        <f>IFERROR(AR518/AR522,"-")</f>
        <v>3.00755361486599E-2</v>
      </c>
      <c r="AT518" s="85">
        <v>1435</v>
      </c>
      <c r="AU518" s="86">
        <f t="shared" ref="AU518:AU581" si="499">IFERROR(AR518/AT518,"-")</f>
        <v>64994.5818815331</v>
      </c>
      <c r="AV518" s="87">
        <f t="shared" si="490"/>
        <v>0.64639639639639634</v>
      </c>
      <c r="AW518" s="313"/>
      <c r="AX518" s="112">
        <v>7</v>
      </c>
      <c r="AY518" s="102" t="s">
        <v>338</v>
      </c>
      <c r="AZ518" s="176" t="s">
        <v>339</v>
      </c>
      <c r="BA518" s="83">
        <v>109859039</v>
      </c>
      <c r="BB518" s="84">
        <f>IFERROR(BA518/BA522,"-")</f>
        <v>3.8801608993111976E-2</v>
      </c>
      <c r="BC518" s="85">
        <v>412</v>
      </c>
      <c r="BD518" s="86">
        <f t="shared" ref="BD518:BD581" si="500">IFERROR(BA518/BC518,"-")</f>
        <v>266648.15291262139</v>
      </c>
      <c r="BE518" s="87">
        <f t="shared" si="491"/>
        <v>0.22978248745119911</v>
      </c>
      <c r="BF518" s="313"/>
      <c r="BG518" s="112">
        <v>7</v>
      </c>
      <c r="BH518" s="102" t="s">
        <v>362</v>
      </c>
      <c r="BI518" s="176" t="s">
        <v>363</v>
      </c>
      <c r="BJ518" s="83">
        <v>178670216</v>
      </c>
      <c r="BK518" s="84">
        <f>IFERROR(BJ518/BJ522,"-")</f>
        <v>4.5533763384898861E-2</v>
      </c>
      <c r="BL518" s="85">
        <v>838</v>
      </c>
      <c r="BM518" s="86">
        <f t="shared" ref="BM518:BM581" si="501">IFERROR(BJ518/BL518,"-")</f>
        <v>213210.28162291169</v>
      </c>
      <c r="BN518" s="87">
        <f t="shared" si="492"/>
        <v>0.42344618494188985</v>
      </c>
      <c r="BO518" s="313"/>
      <c r="BP518" s="112">
        <v>7</v>
      </c>
      <c r="BQ518" s="102" t="s">
        <v>344</v>
      </c>
      <c r="BR518" s="176" t="s">
        <v>345</v>
      </c>
      <c r="BS518" s="83">
        <v>153220378</v>
      </c>
      <c r="BT518" s="84">
        <f>IFERROR(BS518/BS522,"-")</f>
        <v>3.8978604243580663E-2</v>
      </c>
      <c r="BU518" s="85">
        <v>300</v>
      </c>
      <c r="BV518" s="86">
        <f t="shared" ref="BV518:BV581" si="502">IFERROR(BS518/BU518,"-")</f>
        <v>510734.59333333332</v>
      </c>
      <c r="BW518" s="87">
        <f t="shared" si="493"/>
        <v>0.18450184501845018</v>
      </c>
      <c r="BX518" s="313"/>
      <c r="BY518" s="112">
        <v>7</v>
      </c>
      <c r="BZ518" s="102" t="s">
        <v>342</v>
      </c>
      <c r="CA518" s="176" t="s">
        <v>343</v>
      </c>
      <c r="CB518" s="83">
        <v>1277314369</v>
      </c>
      <c r="CC518" s="84">
        <f>IFERROR(CB518/CB522,"-")</f>
        <v>3.5626258716221555E-2</v>
      </c>
      <c r="CD518" s="85">
        <v>23048</v>
      </c>
      <c r="CE518" s="86">
        <f t="shared" ref="CE518:CE581" si="503">IFERROR(CB518/CD518,"-")</f>
        <v>55419.748741756332</v>
      </c>
      <c r="CF518" s="87">
        <f t="shared" si="494"/>
        <v>0.5347315669806505</v>
      </c>
    </row>
    <row r="519" spans="2:84" ht="13.5" customHeight="1">
      <c r="B519" s="304"/>
      <c r="C519" s="318"/>
      <c r="D519" s="301"/>
      <c r="E519" s="80">
        <v>8</v>
      </c>
      <c r="F519" s="102" t="s">
        <v>358</v>
      </c>
      <c r="G519" s="176" t="s">
        <v>359</v>
      </c>
      <c r="H519" s="83">
        <v>430614270</v>
      </c>
      <c r="I519" s="84">
        <f>IFERROR(H519/H522,"-")</f>
        <v>2.7985761714047888E-2</v>
      </c>
      <c r="J519" s="85">
        <v>8627</v>
      </c>
      <c r="K519" s="86">
        <f t="shared" si="495"/>
        <v>49914.71774660948</v>
      </c>
      <c r="L519" s="87">
        <f t="shared" si="486"/>
        <v>0.29219305673158341</v>
      </c>
      <c r="M519" s="313"/>
      <c r="N519" s="112">
        <v>8</v>
      </c>
      <c r="O519" s="102" t="s">
        <v>354</v>
      </c>
      <c r="P519" s="176" t="s">
        <v>355</v>
      </c>
      <c r="Q519" s="83">
        <v>74385953</v>
      </c>
      <c r="R519" s="84">
        <f>IFERROR(Q519/Q522,"-")</f>
        <v>3.7331638337568189E-2</v>
      </c>
      <c r="S519" s="85">
        <v>985</v>
      </c>
      <c r="T519" s="86">
        <f t="shared" si="496"/>
        <v>75518.734010152286</v>
      </c>
      <c r="U519" s="87">
        <f t="shared" si="487"/>
        <v>0.48307994114762137</v>
      </c>
      <c r="V519" s="313"/>
      <c r="W519" s="112">
        <v>8</v>
      </c>
      <c r="X519" s="102" t="s">
        <v>354</v>
      </c>
      <c r="Y519" s="176" t="s">
        <v>355</v>
      </c>
      <c r="Z519" s="83">
        <v>89594920</v>
      </c>
      <c r="AA519" s="84">
        <f>IFERROR(Z519/Z522,"-")</f>
        <v>3.5456564571430288E-2</v>
      </c>
      <c r="AB519" s="85">
        <v>988</v>
      </c>
      <c r="AC519" s="86">
        <f t="shared" si="497"/>
        <v>90683.117408906881</v>
      </c>
      <c r="AD519" s="87">
        <f t="shared" si="488"/>
        <v>0.54465270121278941</v>
      </c>
      <c r="AE519" s="313"/>
      <c r="AF519" s="112">
        <v>8</v>
      </c>
      <c r="AG519" s="102" t="s">
        <v>354</v>
      </c>
      <c r="AH519" s="176" t="s">
        <v>355</v>
      </c>
      <c r="AI519" s="83">
        <v>61870850</v>
      </c>
      <c r="AJ519" s="84">
        <f>IFERROR(AI519/AI522,"-")</f>
        <v>2.8649061838537059E-2</v>
      </c>
      <c r="AK519" s="85">
        <v>840</v>
      </c>
      <c r="AL519" s="86">
        <f t="shared" si="498"/>
        <v>73655.773809523816</v>
      </c>
      <c r="AM519" s="87">
        <f t="shared" si="489"/>
        <v>0.39886039886039887</v>
      </c>
      <c r="AN519" s="313"/>
      <c r="AO519" s="112">
        <v>8</v>
      </c>
      <c r="AP519" s="102" t="s">
        <v>362</v>
      </c>
      <c r="AQ519" s="176" t="s">
        <v>363</v>
      </c>
      <c r="AR519" s="83">
        <v>85726436</v>
      </c>
      <c r="AS519" s="84">
        <f>IFERROR(AR519/AR522,"-")</f>
        <v>2.7643885886106074E-2</v>
      </c>
      <c r="AT519" s="85">
        <v>807</v>
      </c>
      <c r="AU519" s="86">
        <f t="shared" si="499"/>
        <v>106228.54522924412</v>
      </c>
      <c r="AV519" s="87">
        <f t="shared" si="490"/>
        <v>0.36351351351351352</v>
      </c>
      <c r="AW519" s="313"/>
      <c r="AX519" s="112">
        <v>8</v>
      </c>
      <c r="AY519" s="102" t="s">
        <v>362</v>
      </c>
      <c r="AZ519" s="176" t="s">
        <v>363</v>
      </c>
      <c r="BA519" s="83">
        <v>106452498</v>
      </c>
      <c r="BB519" s="84">
        <f>IFERROR(BA519/BA522,"-")</f>
        <v>3.7598437427948321E-2</v>
      </c>
      <c r="BC519" s="85">
        <v>670</v>
      </c>
      <c r="BD519" s="86">
        <f t="shared" si="500"/>
        <v>158884.32537313431</v>
      </c>
      <c r="BE519" s="87">
        <f t="shared" si="491"/>
        <v>0.37367540435025098</v>
      </c>
      <c r="BF519" s="313"/>
      <c r="BG519" s="112">
        <v>8</v>
      </c>
      <c r="BH519" s="102" t="s">
        <v>368</v>
      </c>
      <c r="BI519" s="176" t="s">
        <v>369</v>
      </c>
      <c r="BJ519" s="83">
        <v>127217500</v>
      </c>
      <c r="BK519" s="84">
        <f>IFERROR(BJ519/BJ522,"-")</f>
        <v>3.2421136958934282E-2</v>
      </c>
      <c r="BL519" s="85">
        <v>610</v>
      </c>
      <c r="BM519" s="86">
        <f t="shared" si="501"/>
        <v>208553.27868852459</v>
      </c>
      <c r="BN519" s="87">
        <f t="shared" si="492"/>
        <v>0.3082364830722587</v>
      </c>
      <c r="BO519" s="313"/>
      <c r="BP519" s="112">
        <v>8</v>
      </c>
      <c r="BQ519" s="102" t="s">
        <v>368</v>
      </c>
      <c r="BR519" s="176" t="s">
        <v>369</v>
      </c>
      <c r="BS519" s="83">
        <v>147859543</v>
      </c>
      <c r="BT519" s="84">
        <f>IFERROR(BS519/BS522,"-")</f>
        <v>3.7614830908677808E-2</v>
      </c>
      <c r="BU519" s="85">
        <v>588</v>
      </c>
      <c r="BV519" s="86">
        <f t="shared" si="502"/>
        <v>251461.80782312926</v>
      </c>
      <c r="BW519" s="87">
        <f t="shared" si="493"/>
        <v>0.36162361623616235</v>
      </c>
      <c r="BX519" s="313"/>
      <c r="BY519" s="112">
        <v>8</v>
      </c>
      <c r="BZ519" s="102" t="s">
        <v>346</v>
      </c>
      <c r="CA519" s="176" t="s">
        <v>347</v>
      </c>
      <c r="CB519" s="83">
        <v>1068486427</v>
      </c>
      <c r="CC519" s="84">
        <f>IFERROR(CB519/CB522,"-")</f>
        <v>2.9801726815987282E-2</v>
      </c>
      <c r="CD519" s="85">
        <v>28449</v>
      </c>
      <c r="CE519" s="86">
        <f t="shared" si="503"/>
        <v>37557.960807058247</v>
      </c>
      <c r="CF519" s="87">
        <f t="shared" si="494"/>
        <v>0.66003897730963756</v>
      </c>
    </row>
    <row r="520" spans="2:84" ht="13.5" customHeight="1">
      <c r="B520" s="304"/>
      <c r="C520" s="318"/>
      <c r="D520" s="301"/>
      <c r="E520" s="80">
        <v>9</v>
      </c>
      <c r="F520" s="175" t="s">
        <v>350</v>
      </c>
      <c r="G520" s="176" t="s">
        <v>351</v>
      </c>
      <c r="H520" s="83">
        <v>429475592</v>
      </c>
      <c r="I520" s="84">
        <f>IFERROR(H520/H522,"-")</f>
        <v>2.7911758659813227E-2</v>
      </c>
      <c r="J520" s="85">
        <v>8450</v>
      </c>
      <c r="K520" s="86">
        <f t="shared" si="495"/>
        <v>50825.513846153844</v>
      </c>
      <c r="L520" s="87">
        <f t="shared" si="486"/>
        <v>0.28619813717188824</v>
      </c>
      <c r="M520" s="313"/>
      <c r="N520" s="112">
        <v>9</v>
      </c>
      <c r="O520" s="175" t="s">
        <v>346</v>
      </c>
      <c r="P520" s="176" t="s">
        <v>347</v>
      </c>
      <c r="Q520" s="83">
        <v>59316142</v>
      </c>
      <c r="R520" s="84">
        <f>IFERROR(Q520/Q522,"-")</f>
        <v>2.9768641409001491E-2</v>
      </c>
      <c r="S520" s="85">
        <v>1611</v>
      </c>
      <c r="T520" s="86">
        <f t="shared" si="496"/>
        <v>36819.45499689634</v>
      </c>
      <c r="U520" s="87">
        <f t="shared" si="487"/>
        <v>0.79009318293281017</v>
      </c>
      <c r="V520" s="313"/>
      <c r="W520" s="112">
        <v>9</v>
      </c>
      <c r="X520" s="175" t="s">
        <v>342</v>
      </c>
      <c r="Y520" s="176" t="s">
        <v>343</v>
      </c>
      <c r="Z520" s="83">
        <v>72228136</v>
      </c>
      <c r="AA520" s="84">
        <f>IFERROR(Z520/Z522,"-")</f>
        <v>2.8583780954969867E-2</v>
      </c>
      <c r="AB520" s="85">
        <v>1229</v>
      </c>
      <c r="AC520" s="86">
        <f t="shared" si="497"/>
        <v>58769.842148087875</v>
      </c>
      <c r="AD520" s="87">
        <f t="shared" si="488"/>
        <v>0.67750826901874306</v>
      </c>
      <c r="AE520" s="313"/>
      <c r="AF520" s="112">
        <v>9</v>
      </c>
      <c r="AG520" s="175" t="s">
        <v>346</v>
      </c>
      <c r="AH520" s="176" t="s">
        <v>347</v>
      </c>
      <c r="AI520" s="83">
        <v>61433774</v>
      </c>
      <c r="AJ520" s="84">
        <f>IFERROR(AI520/AI522,"-")</f>
        <v>2.8446675458648301E-2</v>
      </c>
      <c r="AK520" s="85">
        <v>1572</v>
      </c>
      <c r="AL520" s="86">
        <f t="shared" si="498"/>
        <v>39080.008905852417</v>
      </c>
      <c r="AM520" s="87">
        <f t="shared" si="489"/>
        <v>0.74643874643874641</v>
      </c>
      <c r="AN520" s="313"/>
      <c r="AO520" s="112">
        <v>9</v>
      </c>
      <c r="AP520" s="175" t="s">
        <v>358</v>
      </c>
      <c r="AQ520" s="176" t="s">
        <v>359</v>
      </c>
      <c r="AR520" s="83">
        <v>83577014</v>
      </c>
      <c r="AS520" s="84">
        <f>IFERROR(AR520/AR522,"-")</f>
        <v>2.6950769745256759E-2</v>
      </c>
      <c r="AT520" s="85">
        <v>824</v>
      </c>
      <c r="AU520" s="86">
        <f t="shared" si="499"/>
        <v>101428.41504854368</v>
      </c>
      <c r="AV520" s="87">
        <f t="shared" si="490"/>
        <v>0.37117117117117115</v>
      </c>
      <c r="AW520" s="313"/>
      <c r="AX520" s="112">
        <v>9</v>
      </c>
      <c r="AY520" s="175" t="s">
        <v>368</v>
      </c>
      <c r="AZ520" s="176" t="s">
        <v>369</v>
      </c>
      <c r="BA520" s="83">
        <v>77038847</v>
      </c>
      <c r="BB520" s="84">
        <f>IFERROR(BA520/BA522,"-")</f>
        <v>2.7209697497664959E-2</v>
      </c>
      <c r="BC520" s="85">
        <v>443</v>
      </c>
      <c r="BD520" s="86">
        <f t="shared" si="500"/>
        <v>173902.58916478555</v>
      </c>
      <c r="BE520" s="87">
        <f t="shared" si="491"/>
        <v>0.24707194645844952</v>
      </c>
      <c r="BF520" s="313"/>
      <c r="BG520" s="112">
        <v>9</v>
      </c>
      <c r="BH520" s="175" t="s">
        <v>360</v>
      </c>
      <c r="BI520" s="176" t="s">
        <v>361</v>
      </c>
      <c r="BJ520" s="83">
        <v>123097146</v>
      </c>
      <c r="BK520" s="84">
        <f>IFERROR(BJ520/BJ522,"-")</f>
        <v>3.1371072609663993E-2</v>
      </c>
      <c r="BL520" s="85">
        <v>982</v>
      </c>
      <c r="BM520" s="86">
        <f t="shared" si="501"/>
        <v>125353.50916496945</v>
      </c>
      <c r="BN520" s="87">
        <f t="shared" si="492"/>
        <v>0.49621020717534109</v>
      </c>
      <c r="BO520" s="313"/>
      <c r="BP520" s="112">
        <v>9</v>
      </c>
      <c r="BQ520" s="175" t="s">
        <v>338</v>
      </c>
      <c r="BR520" s="176" t="s">
        <v>339</v>
      </c>
      <c r="BS520" s="83">
        <v>133033350</v>
      </c>
      <c r="BT520" s="84">
        <f>IFERROR(BS520/BS522,"-")</f>
        <v>3.3843111265837965E-2</v>
      </c>
      <c r="BU520" s="85">
        <v>344</v>
      </c>
      <c r="BV520" s="86">
        <f t="shared" si="502"/>
        <v>386724.85465116281</v>
      </c>
      <c r="BW520" s="87">
        <f t="shared" si="493"/>
        <v>0.2115621156211562</v>
      </c>
      <c r="BX520" s="313"/>
      <c r="BY520" s="112">
        <v>9</v>
      </c>
      <c r="BZ520" s="175" t="s">
        <v>366</v>
      </c>
      <c r="CA520" s="176" t="s">
        <v>367</v>
      </c>
      <c r="CB520" s="83">
        <v>987538197</v>
      </c>
      <c r="CC520" s="84">
        <f>IFERROR(CB520/CB522,"-")</f>
        <v>2.754395640754979E-2</v>
      </c>
      <c r="CD520" s="85">
        <v>7034</v>
      </c>
      <c r="CE520" s="86">
        <f t="shared" si="503"/>
        <v>140394.96687517772</v>
      </c>
      <c r="CF520" s="87">
        <f t="shared" si="494"/>
        <v>0.16319428332791983</v>
      </c>
    </row>
    <row r="521" spans="2:84" ht="13.5" customHeight="1">
      <c r="B521" s="304"/>
      <c r="C521" s="318"/>
      <c r="D521" s="301"/>
      <c r="E521" s="88">
        <v>10</v>
      </c>
      <c r="F521" s="177" t="s">
        <v>354</v>
      </c>
      <c r="G521" s="178" t="s">
        <v>355</v>
      </c>
      <c r="H521" s="91">
        <v>397617909</v>
      </c>
      <c r="I521" s="92">
        <f>IFERROR(H521/H522,"-")</f>
        <v>2.5841317461476547E-2</v>
      </c>
      <c r="J521" s="93">
        <v>7744</v>
      </c>
      <c r="K521" s="94">
        <f t="shared" si="495"/>
        <v>51345.287835743802</v>
      </c>
      <c r="L521" s="95">
        <f t="shared" si="486"/>
        <v>0.26228619813717191</v>
      </c>
      <c r="M521" s="313"/>
      <c r="N521" s="113">
        <v>10</v>
      </c>
      <c r="O521" s="177" t="s">
        <v>352</v>
      </c>
      <c r="P521" s="178" t="s">
        <v>353</v>
      </c>
      <c r="Q521" s="91">
        <v>57617056</v>
      </c>
      <c r="R521" s="92">
        <f>IFERROR(Q521/Q522,"-")</f>
        <v>2.8915931166028259E-2</v>
      </c>
      <c r="S521" s="93">
        <v>247</v>
      </c>
      <c r="T521" s="94">
        <f t="shared" si="496"/>
        <v>233267.43319838058</v>
      </c>
      <c r="U521" s="95">
        <f t="shared" si="487"/>
        <v>0.1211378126532614</v>
      </c>
      <c r="V521" s="313"/>
      <c r="W521" s="113">
        <v>10</v>
      </c>
      <c r="X521" s="177" t="s">
        <v>346</v>
      </c>
      <c r="Y521" s="178" t="s">
        <v>347</v>
      </c>
      <c r="Z521" s="91">
        <v>60314430</v>
      </c>
      <c r="AA521" s="92">
        <f>IFERROR(Z521/Z522,"-")</f>
        <v>2.3869014916069037E-2</v>
      </c>
      <c r="AB521" s="93">
        <v>1476</v>
      </c>
      <c r="AC521" s="94">
        <f t="shared" si="497"/>
        <v>40863.434959349594</v>
      </c>
      <c r="AD521" s="95">
        <f t="shared" si="488"/>
        <v>0.8136714443219405</v>
      </c>
      <c r="AE521" s="313"/>
      <c r="AF521" s="113">
        <v>10</v>
      </c>
      <c r="AG521" s="177" t="s">
        <v>352</v>
      </c>
      <c r="AH521" s="178" t="s">
        <v>353</v>
      </c>
      <c r="AI521" s="91">
        <v>55026570</v>
      </c>
      <c r="AJ521" s="92">
        <f>IFERROR(AI521/AI522,"-")</f>
        <v>2.5479844008811713E-2</v>
      </c>
      <c r="AK521" s="93">
        <v>206</v>
      </c>
      <c r="AL521" s="94">
        <f t="shared" si="498"/>
        <v>267119.27184466022</v>
      </c>
      <c r="AM521" s="95">
        <f t="shared" si="489"/>
        <v>9.781576448243115E-2</v>
      </c>
      <c r="AN521" s="313"/>
      <c r="AO521" s="113">
        <v>10</v>
      </c>
      <c r="AP521" s="177" t="s">
        <v>354</v>
      </c>
      <c r="AQ521" s="178" t="s">
        <v>355</v>
      </c>
      <c r="AR521" s="91">
        <v>78591478</v>
      </c>
      <c r="AS521" s="92">
        <f>IFERROR(AR521/AR522,"-")</f>
        <v>2.5343102441030163E-2</v>
      </c>
      <c r="AT521" s="93">
        <v>898</v>
      </c>
      <c r="AU521" s="94">
        <f t="shared" si="499"/>
        <v>87518.349665924281</v>
      </c>
      <c r="AV521" s="95">
        <f t="shared" si="490"/>
        <v>0.40450450450450448</v>
      </c>
      <c r="AW521" s="313"/>
      <c r="AX521" s="113">
        <v>10</v>
      </c>
      <c r="AY521" s="177" t="s">
        <v>360</v>
      </c>
      <c r="AZ521" s="178" t="s">
        <v>361</v>
      </c>
      <c r="BA521" s="91">
        <v>68822231</v>
      </c>
      <c r="BB521" s="92">
        <f>IFERROR(BA521/BA522,"-")</f>
        <v>2.4307633869759499E-2</v>
      </c>
      <c r="BC521" s="93">
        <v>871</v>
      </c>
      <c r="BD521" s="94">
        <f t="shared" si="500"/>
        <v>79015.19058553387</v>
      </c>
      <c r="BE521" s="95">
        <f t="shared" si="491"/>
        <v>0.4857780256553263</v>
      </c>
      <c r="BF521" s="313"/>
      <c r="BG521" s="113">
        <v>10</v>
      </c>
      <c r="BH521" s="177" t="s">
        <v>338</v>
      </c>
      <c r="BI521" s="178" t="s">
        <v>339</v>
      </c>
      <c r="BJ521" s="91">
        <v>111875085</v>
      </c>
      <c r="BK521" s="92">
        <f>IFERROR(BJ521/BJ522,"-")</f>
        <v>2.8511151791832209E-2</v>
      </c>
      <c r="BL521" s="93">
        <v>417</v>
      </c>
      <c r="BM521" s="94">
        <f t="shared" si="501"/>
        <v>268285.57553956832</v>
      </c>
      <c r="BN521" s="95">
        <f t="shared" si="492"/>
        <v>0.21071248105103588</v>
      </c>
      <c r="BO521" s="313"/>
      <c r="BP521" s="113">
        <v>10</v>
      </c>
      <c r="BQ521" s="177" t="s">
        <v>370</v>
      </c>
      <c r="BR521" s="178" t="s">
        <v>371</v>
      </c>
      <c r="BS521" s="91">
        <v>111458637</v>
      </c>
      <c r="BT521" s="92">
        <f>IFERROR(BS521/BS522,"-")</f>
        <v>2.8354597200849593E-2</v>
      </c>
      <c r="BU521" s="93">
        <v>1053</v>
      </c>
      <c r="BV521" s="94">
        <f t="shared" si="502"/>
        <v>105848.65811965812</v>
      </c>
      <c r="BW521" s="95">
        <f t="shared" si="493"/>
        <v>0.64760147601476015</v>
      </c>
      <c r="BX521" s="313"/>
      <c r="BY521" s="113">
        <v>10</v>
      </c>
      <c r="BZ521" s="177" t="s">
        <v>358</v>
      </c>
      <c r="CA521" s="178" t="s">
        <v>359</v>
      </c>
      <c r="CB521" s="91">
        <v>976951411</v>
      </c>
      <c r="CC521" s="92">
        <f>IFERROR(CB521/CB522,"-")</f>
        <v>2.7248674692912419E-2</v>
      </c>
      <c r="CD521" s="93">
        <v>13556</v>
      </c>
      <c r="CE521" s="94">
        <f t="shared" si="503"/>
        <v>72067.8231779286</v>
      </c>
      <c r="CF521" s="95">
        <f t="shared" si="494"/>
        <v>0.31450976752818893</v>
      </c>
    </row>
    <row r="522" spans="2:84" s="173" customFormat="1" ht="13.5" customHeight="1">
      <c r="B522" s="266"/>
      <c r="C522" s="320"/>
      <c r="D522" s="302"/>
      <c r="E522" s="96" t="s">
        <v>164</v>
      </c>
      <c r="F522" s="97"/>
      <c r="G522" s="98"/>
      <c r="H522" s="228">
        <v>15386905470</v>
      </c>
      <c r="I522" s="99" t="s">
        <v>292</v>
      </c>
      <c r="J522" s="100">
        <v>26897</v>
      </c>
      <c r="K522" s="49">
        <f t="shared" si="495"/>
        <v>572067.72019184299</v>
      </c>
      <c r="L522" s="101">
        <f t="shared" si="486"/>
        <v>0.9109906858594411</v>
      </c>
      <c r="M522" s="314"/>
      <c r="N522" s="96" t="s">
        <v>164</v>
      </c>
      <c r="O522" s="97"/>
      <c r="P522" s="98"/>
      <c r="Q522" s="228">
        <v>1992571350</v>
      </c>
      <c r="R522" s="99" t="s">
        <v>292</v>
      </c>
      <c r="S522" s="100">
        <v>2029</v>
      </c>
      <c r="T522" s="49">
        <f t="shared" si="496"/>
        <v>982046.00788565795</v>
      </c>
      <c r="U522" s="101">
        <f t="shared" si="487"/>
        <v>0.99509563511525256</v>
      </c>
      <c r="V522" s="314"/>
      <c r="W522" s="96" t="s">
        <v>164</v>
      </c>
      <c r="X522" s="97"/>
      <c r="Y522" s="98"/>
      <c r="Z522" s="228">
        <v>2526892300</v>
      </c>
      <c r="AA522" s="99" t="s">
        <v>292</v>
      </c>
      <c r="AB522" s="100">
        <v>1803</v>
      </c>
      <c r="AC522" s="49">
        <f t="shared" si="497"/>
        <v>1401493.2334997228</v>
      </c>
      <c r="AD522" s="101">
        <f t="shared" si="488"/>
        <v>0.99393605292171994</v>
      </c>
      <c r="AE522" s="314"/>
      <c r="AF522" s="96" t="s">
        <v>164</v>
      </c>
      <c r="AG522" s="97"/>
      <c r="AH522" s="98"/>
      <c r="AI522" s="228">
        <v>2159611730</v>
      </c>
      <c r="AJ522" s="99" t="s">
        <v>292</v>
      </c>
      <c r="AK522" s="100">
        <v>2087</v>
      </c>
      <c r="AL522" s="49">
        <f t="shared" si="498"/>
        <v>1034792.3957834212</v>
      </c>
      <c r="AM522" s="101">
        <f t="shared" si="489"/>
        <v>0.99097815764482433</v>
      </c>
      <c r="AN522" s="314"/>
      <c r="AO522" s="96" t="s">
        <v>164</v>
      </c>
      <c r="AP522" s="97"/>
      <c r="AQ522" s="98"/>
      <c r="AR522" s="228">
        <v>3101099330</v>
      </c>
      <c r="AS522" s="99" t="s">
        <v>292</v>
      </c>
      <c r="AT522" s="100">
        <v>2179</v>
      </c>
      <c r="AU522" s="49">
        <f t="shared" si="499"/>
        <v>1423175.4612207434</v>
      </c>
      <c r="AV522" s="101">
        <f t="shared" si="490"/>
        <v>0.9815315315315315</v>
      </c>
      <c r="AW522" s="314"/>
      <c r="AX522" s="96" t="s">
        <v>164</v>
      </c>
      <c r="AY522" s="97"/>
      <c r="AZ522" s="98"/>
      <c r="BA522" s="228">
        <v>2831301120</v>
      </c>
      <c r="BB522" s="99" t="s">
        <v>292</v>
      </c>
      <c r="BC522" s="100">
        <v>1763</v>
      </c>
      <c r="BD522" s="49">
        <f t="shared" si="500"/>
        <v>1605956.3925127622</v>
      </c>
      <c r="BE522" s="101">
        <f t="shared" si="491"/>
        <v>0.98326826547685442</v>
      </c>
      <c r="BF522" s="314"/>
      <c r="BG522" s="96" t="s">
        <v>164</v>
      </c>
      <c r="BH522" s="97"/>
      <c r="BI522" s="98"/>
      <c r="BJ522" s="228">
        <v>3923906190</v>
      </c>
      <c r="BK522" s="99" t="s">
        <v>292</v>
      </c>
      <c r="BL522" s="100">
        <v>1945</v>
      </c>
      <c r="BM522" s="49">
        <f t="shared" si="501"/>
        <v>2017432.4884318765</v>
      </c>
      <c r="BN522" s="101">
        <f t="shared" si="492"/>
        <v>0.98281960586154626</v>
      </c>
      <c r="BO522" s="314"/>
      <c r="BP522" s="96" t="s">
        <v>164</v>
      </c>
      <c r="BQ522" s="97"/>
      <c r="BR522" s="98"/>
      <c r="BS522" s="228">
        <v>3930884160</v>
      </c>
      <c r="BT522" s="99" t="s">
        <v>292</v>
      </c>
      <c r="BU522" s="100">
        <v>1599</v>
      </c>
      <c r="BV522" s="49">
        <f t="shared" si="502"/>
        <v>2458339.0619136961</v>
      </c>
      <c r="BW522" s="101">
        <f t="shared" si="493"/>
        <v>0.98339483394833949</v>
      </c>
      <c r="BX522" s="314"/>
      <c r="BY522" s="96" t="s">
        <v>164</v>
      </c>
      <c r="BZ522" s="97"/>
      <c r="CA522" s="98"/>
      <c r="CB522" s="228">
        <v>35853171650</v>
      </c>
      <c r="CC522" s="99" t="s">
        <v>292</v>
      </c>
      <c r="CD522" s="100">
        <v>40302</v>
      </c>
      <c r="CE522" s="49">
        <f t="shared" si="503"/>
        <v>889612.71524986357</v>
      </c>
      <c r="CF522" s="101">
        <f t="shared" si="494"/>
        <v>0.93503781727066027</v>
      </c>
    </row>
    <row r="523" spans="2:84" ht="13.5" customHeight="1">
      <c r="B523" s="303">
        <v>48</v>
      </c>
      <c r="C523" s="317" t="s">
        <v>22</v>
      </c>
      <c r="D523" s="305">
        <f>CK53</f>
        <v>15029</v>
      </c>
      <c r="E523" s="72">
        <v>1</v>
      </c>
      <c r="F523" s="73" t="s">
        <v>338</v>
      </c>
      <c r="G523" s="74" t="s">
        <v>339</v>
      </c>
      <c r="H523" s="75">
        <v>579766397</v>
      </c>
      <c r="I523" s="76">
        <f>IFERROR(H523/H533,"-")</f>
        <v>7.5986984392088341E-2</v>
      </c>
      <c r="J523" s="77">
        <v>4423</v>
      </c>
      <c r="K523" s="78">
        <f t="shared" si="495"/>
        <v>131079.89984173639</v>
      </c>
      <c r="L523" s="79">
        <f t="shared" ref="L523:L533" si="504">IFERROR(J523/$CK$53,0)</f>
        <v>0.29429769113048104</v>
      </c>
      <c r="M523" s="315">
        <f>CL53</f>
        <v>1546</v>
      </c>
      <c r="N523" s="195">
        <v>1</v>
      </c>
      <c r="O523" s="73" t="s">
        <v>336</v>
      </c>
      <c r="P523" s="74" t="s">
        <v>337</v>
      </c>
      <c r="Q523" s="75">
        <v>102079917</v>
      </c>
      <c r="R523" s="76">
        <f>IFERROR(Q523/Q533,"-")</f>
        <v>7.6930699099855823E-2</v>
      </c>
      <c r="S523" s="77">
        <v>829</v>
      </c>
      <c r="T523" s="78">
        <f t="shared" si="496"/>
        <v>123136.20868516284</v>
      </c>
      <c r="U523" s="79">
        <f t="shared" ref="U523:U533" si="505">IFERROR(S523/$CL$53,0)</f>
        <v>0.53622250970245799</v>
      </c>
      <c r="V523" s="315">
        <f>CM53</f>
        <v>1020</v>
      </c>
      <c r="W523" s="195">
        <v>1</v>
      </c>
      <c r="X523" s="73" t="s">
        <v>344</v>
      </c>
      <c r="Y523" s="74" t="s">
        <v>345</v>
      </c>
      <c r="Z523" s="75">
        <v>120194765</v>
      </c>
      <c r="AA523" s="76">
        <f>IFERROR(Z523/Z533,"-")</f>
        <v>0.11272947426216799</v>
      </c>
      <c r="AB523" s="77">
        <v>137</v>
      </c>
      <c r="AC523" s="78">
        <f t="shared" si="497"/>
        <v>877334.05109489046</v>
      </c>
      <c r="AD523" s="79">
        <f t="shared" ref="AD523:AD533" si="506">IFERROR(AB523/$CM$53,0)</f>
        <v>0.13431372549019607</v>
      </c>
      <c r="AE523" s="315">
        <f>CN53</f>
        <v>1591</v>
      </c>
      <c r="AF523" s="195">
        <v>1</v>
      </c>
      <c r="AG523" s="73" t="s">
        <v>336</v>
      </c>
      <c r="AH523" s="74" t="s">
        <v>337</v>
      </c>
      <c r="AI523" s="75">
        <v>168792769</v>
      </c>
      <c r="AJ523" s="76">
        <f>IFERROR(AI523/AI533,"-")</f>
        <v>8.6884776220396961E-2</v>
      </c>
      <c r="AK523" s="77">
        <v>981</v>
      </c>
      <c r="AL523" s="78">
        <f t="shared" si="498"/>
        <v>172061.94597349642</v>
      </c>
      <c r="AM523" s="79">
        <f t="shared" ref="AM523:AM533" si="507">IFERROR(AK523/$CN$53,0)</f>
        <v>0.61659333752357004</v>
      </c>
      <c r="AN523" s="315">
        <f>CO53</f>
        <v>1227</v>
      </c>
      <c r="AO523" s="195">
        <v>1</v>
      </c>
      <c r="AP523" s="73" t="s">
        <v>336</v>
      </c>
      <c r="AQ523" s="74" t="s">
        <v>337</v>
      </c>
      <c r="AR523" s="75">
        <v>151427069</v>
      </c>
      <c r="AS523" s="76">
        <f>IFERROR(AR523/AR533,"-")</f>
        <v>7.8195432908969326E-2</v>
      </c>
      <c r="AT523" s="77">
        <v>774</v>
      </c>
      <c r="AU523" s="78">
        <f t="shared" si="499"/>
        <v>195642.20801033592</v>
      </c>
      <c r="AV523" s="79">
        <f t="shared" ref="AV523:AV533" si="508">IFERROR(AT523/$CO$53,0)</f>
        <v>0.63080684596577019</v>
      </c>
      <c r="AW523" s="315">
        <f>CP53</f>
        <v>988</v>
      </c>
      <c r="AX523" s="195">
        <v>1</v>
      </c>
      <c r="AY523" s="73" t="s">
        <v>356</v>
      </c>
      <c r="AZ523" s="74" t="s">
        <v>357</v>
      </c>
      <c r="BA523" s="75">
        <v>184018957</v>
      </c>
      <c r="BB523" s="76">
        <f>IFERROR(BA523/BA533,"-")</f>
        <v>0.10440078821736987</v>
      </c>
      <c r="BC523" s="77">
        <v>336</v>
      </c>
      <c r="BD523" s="78">
        <f t="shared" si="500"/>
        <v>547675.46726190473</v>
      </c>
      <c r="BE523" s="79">
        <f t="shared" ref="BE523:BE533" si="509">IFERROR(BC523/$CP$53,0)</f>
        <v>0.34008097165991902</v>
      </c>
      <c r="BF523" s="315">
        <f>CQ53</f>
        <v>1041</v>
      </c>
      <c r="BG523" s="195">
        <v>1</v>
      </c>
      <c r="BH523" s="73" t="s">
        <v>356</v>
      </c>
      <c r="BI523" s="74" t="s">
        <v>357</v>
      </c>
      <c r="BJ523" s="75">
        <v>178352847</v>
      </c>
      <c r="BK523" s="76">
        <f>IFERROR(BJ523/BJ533,"-")</f>
        <v>8.0634830349579523E-2</v>
      </c>
      <c r="BL523" s="77">
        <v>321</v>
      </c>
      <c r="BM523" s="78">
        <f t="shared" si="501"/>
        <v>555616.34579439252</v>
      </c>
      <c r="BN523" s="79">
        <f t="shared" ref="BN523:BN533" si="510">IFERROR(BL523/$CQ$53,0)</f>
        <v>0.30835734870317005</v>
      </c>
      <c r="BO523" s="315">
        <f>CR53</f>
        <v>792</v>
      </c>
      <c r="BP523" s="195">
        <v>1</v>
      </c>
      <c r="BQ523" s="73" t="s">
        <v>362</v>
      </c>
      <c r="BR523" s="74" t="s">
        <v>363</v>
      </c>
      <c r="BS523" s="75">
        <v>175970862</v>
      </c>
      <c r="BT523" s="76">
        <f>IFERROR(BS523/BS533,"-")</f>
        <v>8.88735622826025E-2</v>
      </c>
      <c r="BU523" s="77">
        <v>251</v>
      </c>
      <c r="BV523" s="78">
        <f t="shared" si="502"/>
        <v>701079.13147410355</v>
      </c>
      <c r="BW523" s="79">
        <f t="shared" ref="BW523:BW533" si="511">IFERROR(BU523/$CR$53,0)</f>
        <v>0.31691919191919193</v>
      </c>
      <c r="BX523" s="315">
        <f>CS53</f>
        <v>23234</v>
      </c>
      <c r="BY523" s="195">
        <v>1</v>
      </c>
      <c r="BZ523" s="73" t="s">
        <v>336</v>
      </c>
      <c r="CA523" s="74" t="s">
        <v>337</v>
      </c>
      <c r="CB523" s="75">
        <v>1341749349</v>
      </c>
      <c r="CC523" s="76">
        <f>IFERROR(CB523/CB533,"-")</f>
        <v>6.7571701874697215E-2</v>
      </c>
      <c r="CD523" s="77">
        <v>10192</v>
      </c>
      <c r="CE523" s="78">
        <f t="shared" si="503"/>
        <v>131647.30661302982</v>
      </c>
      <c r="CF523" s="79">
        <f t="shared" ref="CF523:CF533" si="512">IFERROR(CD523/$CS$53,0)</f>
        <v>0.43866747008694157</v>
      </c>
    </row>
    <row r="524" spans="2:84" ht="13.5" customHeight="1">
      <c r="B524" s="304"/>
      <c r="C524" s="318"/>
      <c r="D524" s="301"/>
      <c r="E524" s="80">
        <v>2</v>
      </c>
      <c r="F524" s="102" t="s">
        <v>336</v>
      </c>
      <c r="G524" s="176" t="s">
        <v>337</v>
      </c>
      <c r="H524" s="83">
        <v>462793934</v>
      </c>
      <c r="I524" s="84">
        <f>IFERROR(H524/H533,"-")</f>
        <v>6.0656008388170105E-2</v>
      </c>
      <c r="J524" s="85">
        <v>5166</v>
      </c>
      <c r="K524" s="86">
        <f t="shared" si="495"/>
        <v>89584.57878435927</v>
      </c>
      <c r="L524" s="87">
        <f t="shared" si="504"/>
        <v>0.34373544480670704</v>
      </c>
      <c r="M524" s="313"/>
      <c r="N524" s="112">
        <v>2</v>
      </c>
      <c r="O524" s="102" t="s">
        <v>350</v>
      </c>
      <c r="P524" s="176" t="s">
        <v>351</v>
      </c>
      <c r="Q524" s="83">
        <v>78917736</v>
      </c>
      <c r="R524" s="84">
        <f>IFERROR(Q524/Q533,"-")</f>
        <v>5.9474936699427959E-2</v>
      </c>
      <c r="S524" s="85">
        <v>701</v>
      </c>
      <c r="T524" s="86">
        <f t="shared" si="496"/>
        <v>112578.79600570613</v>
      </c>
      <c r="U524" s="87">
        <f t="shared" si="505"/>
        <v>0.45342820181112548</v>
      </c>
      <c r="V524" s="313"/>
      <c r="W524" s="112">
        <v>2</v>
      </c>
      <c r="X524" s="102" t="s">
        <v>338</v>
      </c>
      <c r="Y524" s="176" t="s">
        <v>339</v>
      </c>
      <c r="Z524" s="83">
        <v>81838450</v>
      </c>
      <c r="AA524" s="84">
        <f>IFERROR(Z524/Z533,"-")</f>
        <v>7.6755468034990726E-2</v>
      </c>
      <c r="AB524" s="85">
        <v>343</v>
      </c>
      <c r="AC524" s="86">
        <f t="shared" si="497"/>
        <v>238596.06413994168</v>
      </c>
      <c r="AD524" s="87">
        <f t="shared" si="506"/>
        <v>0.3362745098039216</v>
      </c>
      <c r="AE524" s="313"/>
      <c r="AF524" s="112">
        <v>2</v>
      </c>
      <c r="AG524" s="102" t="s">
        <v>338</v>
      </c>
      <c r="AH524" s="176" t="s">
        <v>339</v>
      </c>
      <c r="AI524" s="83">
        <v>149444077</v>
      </c>
      <c r="AJ524" s="84">
        <f>IFERROR(AI524/AI533,"-")</f>
        <v>7.6925186218189071E-2</v>
      </c>
      <c r="AK524" s="85">
        <v>508</v>
      </c>
      <c r="AL524" s="86">
        <f t="shared" si="498"/>
        <v>294181.25393700786</v>
      </c>
      <c r="AM524" s="87">
        <f t="shared" si="507"/>
        <v>0.31929604022627278</v>
      </c>
      <c r="AN524" s="313"/>
      <c r="AO524" s="112">
        <v>2</v>
      </c>
      <c r="AP524" s="102" t="s">
        <v>344</v>
      </c>
      <c r="AQ524" s="176" t="s">
        <v>345</v>
      </c>
      <c r="AR524" s="83">
        <v>150005949</v>
      </c>
      <c r="AS524" s="84">
        <f>IFERROR(AR524/AR533,"-")</f>
        <v>7.7461580670070113E-2</v>
      </c>
      <c r="AT524" s="85">
        <v>231</v>
      </c>
      <c r="AU524" s="86">
        <f t="shared" si="499"/>
        <v>649376.40259740257</v>
      </c>
      <c r="AV524" s="87">
        <f t="shared" si="508"/>
        <v>0.18826405867970661</v>
      </c>
      <c r="AW524" s="313"/>
      <c r="AX524" s="112">
        <v>2</v>
      </c>
      <c r="AY524" s="102" t="s">
        <v>336</v>
      </c>
      <c r="AZ524" s="176" t="s">
        <v>337</v>
      </c>
      <c r="BA524" s="83">
        <v>121297986</v>
      </c>
      <c r="BB524" s="84">
        <f>IFERROR(BA524/BA533,"-")</f>
        <v>6.8816852100620787E-2</v>
      </c>
      <c r="BC524" s="85">
        <v>644</v>
      </c>
      <c r="BD524" s="86">
        <f t="shared" si="500"/>
        <v>188350.90993788821</v>
      </c>
      <c r="BE524" s="87">
        <f t="shared" si="509"/>
        <v>0.65182186234817818</v>
      </c>
      <c r="BF524" s="313"/>
      <c r="BG524" s="112">
        <v>2</v>
      </c>
      <c r="BH524" s="102" t="s">
        <v>362</v>
      </c>
      <c r="BI524" s="176" t="s">
        <v>363</v>
      </c>
      <c r="BJ524" s="83">
        <v>156191067</v>
      </c>
      <c r="BK524" s="84">
        <f>IFERROR(BJ524/BJ533,"-")</f>
        <v>7.0615302202968536E-2</v>
      </c>
      <c r="BL524" s="85">
        <v>379</v>
      </c>
      <c r="BM524" s="86">
        <f t="shared" si="501"/>
        <v>412113.63324538257</v>
      </c>
      <c r="BN524" s="87">
        <f t="shared" si="510"/>
        <v>0.36407300672430354</v>
      </c>
      <c r="BO524" s="313"/>
      <c r="BP524" s="112">
        <v>2</v>
      </c>
      <c r="BQ524" s="102" t="s">
        <v>336</v>
      </c>
      <c r="BR524" s="176" t="s">
        <v>337</v>
      </c>
      <c r="BS524" s="83">
        <v>131336060</v>
      </c>
      <c r="BT524" s="84">
        <f>IFERROR(BS524/BS533,"-")</f>
        <v>6.6330887828245214E-2</v>
      </c>
      <c r="BU524" s="85">
        <v>516</v>
      </c>
      <c r="BV524" s="86">
        <f t="shared" si="502"/>
        <v>254527.24806201551</v>
      </c>
      <c r="BW524" s="87">
        <f t="shared" si="511"/>
        <v>0.65151515151515149</v>
      </c>
      <c r="BX524" s="313"/>
      <c r="BY524" s="112">
        <v>2</v>
      </c>
      <c r="BZ524" s="102" t="s">
        <v>338</v>
      </c>
      <c r="CA524" s="176" t="s">
        <v>339</v>
      </c>
      <c r="CB524" s="83">
        <v>1137855491</v>
      </c>
      <c r="CC524" s="84">
        <f>IFERROR(CB524/CB533,"-")</f>
        <v>5.7303424124366183E-2</v>
      </c>
      <c r="CD524" s="85">
        <v>6798</v>
      </c>
      <c r="CE524" s="86">
        <f t="shared" si="503"/>
        <v>167380.91953515739</v>
      </c>
      <c r="CF524" s="87">
        <f t="shared" si="512"/>
        <v>0.29258844796419042</v>
      </c>
    </row>
    <row r="525" spans="2:84" ht="13.5" customHeight="1">
      <c r="B525" s="304"/>
      <c r="C525" s="318"/>
      <c r="D525" s="301"/>
      <c r="E525" s="80">
        <v>3</v>
      </c>
      <c r="F525" s="175" t="s">
        <v>348</v>
      </c>
      <c r="G525" s="176" t="s">
        <v>349</v>
      </c>
      <c r="H525" s="83">
        <v>460970979</v>
      </c>
      <c r="I525" s="84">
        <f>IFERROR(H525/H533,"-")</f>
        <v>6.0417083100590047E-2</v>
      </c>
      <c r="J525" s="85">
        <v>7667</v>
      </c>
      <c r="K525" s="86">
        <f t="shared" si="495"/>
        <v>60124.035346289289</v>
      </c>
      <c r="L525" s="87">
        <f t="shared" si="504"/>
        <v>0.51014704903852548</v>
      </c>
      <c r="M525" s="313"/>
      <c r="N525" s="112">
        <v>3</v>
      </c>
      <c r="O525" s="175" t="s">
        <v>340</v>
      </c>
      <c r="P525" s="176" t="s">
        <v>341</v>
      </c>
      <c r="Q525" s="83">
        <v>62305835</v>
      </c>
      <c r="R525" s="84">
        <f>IFERROR(Q525/Q533,"-")</f>
        <v>4.6955675370996486E-2</v>
      </c>
      <c r="S525" s="85">
        <v>1099</v>
      </c>
      <c r="T525" s="86">
        <f t="shared" si="496"/>
        <v>56693.207461328479</v>
      </c>
      <c r="U525" s="87">
        <f t="shared" si="505"/>
        <v>0.71086675291073742</v>
      </c>
      <c r="V525" s="313"/>
      <c r="W525" s="112">
        <v>3</v>
      </c>
      <c r="X525" s="175" t="s">
        <v>336</v>
      </c>
      <c r="Y525" s="176" t="s">
        <v>337</v>
      </c>
      <c r="Z525" s="83">
        <v>59100449</v>
      </c>
      <c r="AA525" s="84">
        <f>IFERROR(Z525/Z533,"-")</f>
        <v>5.5429723120038313E-2</v>
      </c>
      <c r="AB525" s="85">
        <v>568</v>
      </c>
      <c r="AC525" s="86">
        <f t="shared" si="497"/>
        <v>104050.08626760563</v>
      </c>
      <c r="AD525" s="87">
        <f t="shared" si="506"/>
        <v>0.55686274509803924</v>
      </c>
      <c r="AE525" s="313"/>
      <c r="AF525" s="112">
        <v>3</v>
      </c>
      <c r="AG525" s="175" t="s">
        <v>356</v>
      </c>
      <c r="AH525" s="176" t="s">
        <v>357</v>
      </c>
      <c r="AI525" s="83">
        <v>113222283</v>
      </c>
      <c r="AJ525" s="84">
        <f>IFERROR(AI525/AI533,"-")</f>
        <v>5.8280297076099601E-2</v>
      </c>
      <c r="AK525" s="85">
        <v>441</v>
      </c>
      <c r="AL525" s="86">
        <f t="shared" si="498"/>
        <v>256739.87074829932</v>
      </c>
      <c r="AM525" s="87">
        <f t="shared" si="507"/>
        <v>0.27718416090509113</v>
      </c>
      <c r="AN525" s="313"/>
      <c r="AO525" s="112">
        <v>3</v>
      </c>
      <c r="AP525" s="175" t="s">
        <v>338</v>
      </c>
      <c r="AQ525" s="176" t="s">
        <v>339</v>
      </c>
      <c r="AR525" s="83">
        <v>134667701</v>
      </c>
      <c r="AS525" s="84">
        <f>IFERROR(AR525/AR533,"-")</f>
        <v>6.9541061899247622E-2</v>
      </c>
      <c r="AT525" s="85">
        <v>391</v>
      </c>
      <c r="AU525" s="86">
        <f t="shared" si="499"/>
        <v>344418.67263427109</v>
      </c>
      <c r="AV525" s="87">
        <f t="shared" si="508"/>
        <v>0.31866340668296661</v>
      </c>
      <c r="AW525" s="313"/>
      <c r="AX525" s="112">
        <v>3</v>
      </c>
      <c r="AY525" s="175" t="s">
        <v>340</v>
      </c>
      <c r="AZ525" s="176" t="s">
        <v>341</v>
      </c>
      <c r="BA525" s="83">
        <v>86257991</v>
      </c>
      <c r="BB525" s="84">
        <f>IFERROR(BA525/BA533,"-")</f>
        <v>4.893736165696666E-2</v>
      </c>
      <c r="BC525" s="85">
        <v>782</v>
      </c>
      <c r="BD525" s="86">
        <f t="shared" si="500"/>
        <v>110304.33631713554</v>
      </c>
      <c r="BE525" s="87">
        <f t="shared" si="509"/>
        <v>0.791497975708502</v>
      </c>
      <c r="BF525" s="313"/>
      <c r="BG525" s="112">
        <v>3</v>
      </c>
      <c r="BH525" s="175" t="s">
        <v>336</v>
      </c>
      <c r="BI525" s="176" t="s">
        <v>337</v>
      </c>
      <c r="BJ525" s="83">
        <v>144921165</v>
      </c>
      <c r="BK525" s="84">
        <f>IFERROR(BJ525/BJ533,"-")</f>
        <v>6.5520084206104223E-2</v>
      </c>
      <c r="BL525" s="85">
        <v>714</v>
      </c>
      <c r="BM525" s="86">
        <f t="shared" si="501"/>
        <v>202970.81932773109</v>
      </c>
      <c r="BN525" s="87">
        <f t="shared" si="510"/>
        <v>0.6858789625360231</v>
      </c>
      <c r="BO525" s="313"/>
      <c r="BP525" s="112">
        <v>3</v>
      </c>
      <c r="BQ525" s="175" t="s">
        <v>364</v>
      </c>
      <c r="BR525" s="176" t="s">
        <v>365</v>
      </c>
      <c r="BS525" s="83">
        <v>128604729</v>
      </c>
      <c r="BT525" s="84">
        <f>IFERROR(BS525/BS533,"-")</f>
        <v>6.4951437202249523E-2</v>
      </c>
      <c r="BU525" s="85">
        <v>462</v>
      </c>
      <c r="BV525" s="86">
        <f t="shared" si="502"/>
        <v>278365.21428571426</v>
      </c>
      <c r="BW525" s="87">
        <f t="shared" si="511"/>
        <v>0.58333333333333337</v>
      </c>
      <c r="BX525" s="313"/>
      <c r="BY525" s="112">
        <v>3</v>
      </c>
      <c r="BZ525" s="175" t="s">
        <v>340</v>
      </c>
      <c r="CA525" s="176" t="s">
        <v>341</v>
      </c>
      <c r="CB525" s="83">
        <v>886725670</v>
      </c>
      <c r="CC525" s="84">
        <f>IFERROR(CB525/CB533,"-")</f>
        <v>4.4656300867622886E-2</v>
      </c>
      <c r="CD525" s="85">
        <v>13535</v>
      </c>
      <c r="CE525" s="86">
        <f t="shared" si="503"/>
        <v>65513.533062430732</v>
      </c>
      <c r="CF525" s="87">
        <f t="shared" si="512"/>
        <v>0.58255143324438319</v>
      </c>
    </row>
    <row r="526" spans="2:84" ht="13.5" customHeight="1">
      <c r="B526" s="304"/>
      <c r="C526" s="318"/>
      <c r="D526" s="301"/>
      <c r="E526" s="80">
        <v>4</v>
      </c>
      <c r="F526" s="175" t="s">
        <v>340</v>
      </c>
      <c r="G526" s="176" t="s">
        <v>341</v>
      </c>
      <c r="H526" s="83">
        <v>364413727</v>
      </c>
      <c r="I526" s="84">
        <f>IFERROR(H526/H533,"-")</f>
        <v>4.7761823260363503E-2</v>
      </c>
      <c r="J526" s="85">
        <v>7345</v>
      </c>
      <c r="K526" s="86">
        <f t="shared" si="495"/>
        <v>49613.849829816201</v>
      </c>
      <c r="L526" s="87">
        <f t="shared" si="504"/>
        <v>0.48872180451127817</v>
      </c>
      <c r="M526" s="313"/>
      <c r="N526" s="112">
        <v>4</v>
      </c>
      <c r="O526" s="175" t="s">
        <v>348</v>
      </c>
      <c r="P526" s="176" t="s">
        <v>349</v>
      </c>
      <c r="Q526" s="83">
        <v>59486314</v>
      </c>
      <c r="R526" s="84">
        <f>IFERROR(Q526/Q533,"-")</f>
        <v>4.4830793924857337E-2</v>
      </c>
      <c r="S526" s="85">
        <v>933</v>
      </c>
      <c r="T526" s="86">
        <f t="shared" si="496"/>
        <v>63758.107181136118</v>
      </c>
      <c r="U526" s="87">
        <f t="shared" si="505"/>
        <v>0.60349288486416564</v>
      </c>
      <c r="V526" s="313"/>
      <c r="W526" s="112">
        <v>4</v>
      </c>
      <c r="X526" s="175" t="s">
        <v>354</v>
      </c>
      <c r="Y526" s="176" t="s">
        <v>355</v>
      </c>
      <c r="Z526" s="83">
        <v>44055988</v>
      </c>
      <c r="AA526" s="84">
        <f>IFERROR(Z526/Z533,"-")</f>
        <v>4.1319672827184961E-2</v>
      </c>
      <c r="AB526" s="85">
        <v>572</v>
      </c>
      <c r="AC526" s="86">
        <f t="shared" si="497"/>
        <v>77020.958041958045</v>
      </c>
      <c r="AD526" s="87">
        <f t="shared" si="506"/>
        <v>0.5607843137254902</v>
      </c>
      <c r="AE526" s="313"/>
      <c r="AF526" s="112">
        <v>4</v>
      </c>
      <c r="AG526" s="175" t="s">
        <v>340</v>
      </c>
      <c r="AH526" s="176" t="s">
        <v>341</v>
      </c>
      <c r="AI526" s="83">
        <v>89846833</v>
      </c>
      <c r="AJ526" s="84">
        <f>IFERROR(AI526/AI533,"-")</f>
        <v>4.6247964445185308E-2</v>
      </c>
      <c r="AK526" s="85">
        <v>1130</v>
      </c>
      <c r="AL526" s="86">
        <f t="shared" si="498"/>
        <v>79510.471681415933</v>
      </c>
      <c r="AM526" s="87">
        <f t="shared" si="507"/>
        <v>0.71024512884977997</v>
      </c>
      <c r="AN526" s="313"/>
      <c r="AO526" s="112">
        <v>4</v>
      </c>
      <c r="AP526" s="175" t="s">
        <v>356</v>
      </c>
      <c r="AQ526" s="176" t="s">
        <v>357</v>
      </c>
      <c r="AR526" s="83">
        <v>112048222</v>
      </c>
      <c r="AS526" s="84">
        <f>IFERROR(AR526/AR533,"-")</f>
        <v>5.7860587831692761E-2</v>
      </c>
      <c r="AT526" s="85">
        <v>382</v>
      </c>
      <c r="AU526" s="86">
        <f t="shared" si="499"/>
        <v>293319.95287958113</v>
      </c>
      <c r="AV526" s="87">
        <f t="shared" si="508"/>
        <v>0.3113284433577832</v>
      </c>
      <c r="AW526" s="313"/>
      <c r="AX526" s="112">
        <v>4</v>
      </c>
      <c r="AY526" s="175" t="s">
        <v>366</v>
      </c>
      <c r="AZ526" s="176" t="s">
        <v>367</v>
      </c>
      <c r="BA526" s="83">
        <v>80436624</v>
      </c>
      <c r="BB526" s="84">
        <f>IFERROR(BA526/BA533,"-")</f>
        <v>4.5634683969783672E-2</v>
      </c>
      <c r="BC526" s="85">
        <v>298</v>
      </c>
      <c r="BD526" s="86">
        <f t="shared" si="500"/>
        <v>269921.55704697984</v>
      </c>
      <c r="BE526" s="87">
        <f t="shared" si="509"/>
        <v>0.30161943319838058</v>
      </c>
      <c r="BF526" s="313"/>
      <c r="BG526" s="112">
        <v>4</v>
      </c>
      <c r="BH526" s="175" t="s">
        <v>366</v>
      </c>
      <c r="BI526" s="176" t="s">
        <v>367</v>
      </c>
      <c r="BJ526" s="83">
        <v>141460569</v>
      </c>
      <c r="BK526" s="84">
        <f>IFERROR(BJ526/BJ533,"-")</f>
        <v>6.3955519490361643E-2</v>
      </c>
      <c r="BL526" s="85">
        <v>338</v>
      </c>
      <c r="BM526" s="86">
        <f t="shared" si="501"/>
        <v>418522.39349112427</v>
      </c>
      <c r="BN526" s="87">
        <f t="shared" si="510"/>
        <v>0.32468780019212296</v>
      </c>
      <c r="BO526" s="313"/>
      <c r="BP526" s="112">
        <v>4</v>
      </c>
      <c r="BQ526" s="175" t="s">
        <v>368</v>
      </c>
      <c r="BR526" s="176" t="s">
        <v>369</v>
      </c>
      <c r="BS526" s="83">
        <v>98174032</v>
      </c>
      <c r="BT526" s="84">
        <f>IFERROR(BS526/BS533,"-")</f>
        <v>4.9582503877751143E-2</v>
      </c>
      <c r="BU526" s="85">
        <v>300</v>
      </c>
      <c r="BV526" s="86">
        <f t="shared" si="502"/>
        <v>327246.77333333332</v>
      </c>
      <c r="BW526" s="87">
        <f t="shared" si="511"/>
        <v>0.37878787878787878</v>
      </c>
      <c r="BX526" s="313"/>
      <c r="BY526" s="112">
        <v>4</v>
      </c>
      <c r="BZ526" s="175" t="s">
        <v>356</v>
      </c>
      <c r="CA526" s="176" t="s">
        <v>357</v>
      </c>
      <c r="CB526" s="83">
        <v>847939714</v>
      </c>
      <c r="CC526" s="84">
        <f>IFERROR(CB526/CB533,"-")</f>
        <v>4.2703005300376726E-2</v>
      </c>
      <c r="CD526" s="85">
        <v>3754</v>
      </c>
      <c r="CE526" s="86">
        <f t="shared" si="503"/>
        <v>225876.32232285562</v>
      </c>
      <c r="CF526" s="87">
        <f t="shared" si="512"/>
        <v>0.16157355599552381</v>
      </c>
    </row>
    <row r="527" spans="2:84" ht="13.5" customHeight="1">
      <c r="B527" s="304"/>
      <c r="C527" s="318"/>
      <c r="D527" s="301"/>
      <c r="E527" s="80">
        <v>5</v>
      </c>
      <c r="F527" s="175" t="s">
        <v>342</v>
      </c>
      <c r="G527" s="176" t="s">
        <v>343</v>
      </c>
      <c r="H527" s="83">
        <v>340594392</v>
      </c>
      <c r="I527" s="84">
        <f>IFERROR(H527/H533,"-")</f>
        <v>4.4639946162552117E-2</v>
      </c>
      <c r="J527" s="85">
        <v>7164</v>
      </c>
      <c r="K527" s="86">
        <f t="shared" si="495"/>
        <v>47542.489112227806</v>
      </c>
      <c r="L527" s="87">
        <f t="shared" si="504"/>
        <v>0.47667842171801184</v>
      </c>
      <c r="M527" s="313"/>
      <c r="N527" s="112">
        <v>5</v>
      </c>
      <c r="O527" s="175" t="s">
        <v>338</v>
      </c>
      <c r="P527" s="176" t="s">
        <v>339</v>
      </c>
      <c r="Q527" s="83">
        <v>55415196</v>
      </c>
      <c r="R527" s="84">
        <f>IFERROR(Q527/Q533,"-")</f>
        <v>4.1762668841467947E-2</v>
      </c>
      <c r="S527" s="85">
        <v>516</v>
      </c>
      <c r="T527" s="86">
        <f t="shared" si="496"/>
        <v>107393.79069767441</v>
      </c>
      <c r="U527" s="87">
        <f t="shared" si="505"/>
        <v>0.33376455368693403</v>
      </c>
      <c r="V527" s="313"/>
      <c r="W527" s="112">
        <v>5</v>
      </c>
      <c r="X527" s="175" t="s">
        <v>350</v>
      </c>
      <c r="Y527" s="176" t="s">
        <v>351</v>
      </c>
      <c r="Z527" s="83">
        <v>43600779</v>
      </c>
      <c r="AA527" s="84">
        <f>IFERROR(Z527/Z533,"-")</f>
        <v>4.0892736835010865E-2</v>
      </c>
      <c r="AB527" s="85">
        <v>544</v>
      </c>
      <c r="AC527" s="86">
        <f t="shared" si="497"/>
        <v>80148.490808823524</v>
      </c>
      <c r="AD527" s="87">
        <f t="shared" si="506"/>
        <v>0.53333333333333333</v>
      </c>
      <c r="AE527" s="313"/>
      <c r="AF527" s="112">
        <v>5</v>
      </c>
      <c r="AG527" s="175" t="s">
        <v>342</v>
      </c>
      <c r="AH527" s="176" t="s">
        <v>343</v>
      </c>
      <c r="AI527" s="83">
        <v>62475838</v>
      </c>
      <c r="AJ527" s="84">
        <f>IFERROR(AI527/AI533,"-")</f>
        <v>3.2158955836619832E-2</v>
      </c>
      <c r="AK527" s="85">
        <v>1001</v>
      </c>
      <c r="AL527" s="86">
        <f t="shared" si="498"/>
        <v>62413.424575424579</v>
      </c>
      <c r="AM527" s="87">
        <f t="shared" si="507"/>
        <v>0.62916404776869894</v>
      </c>
      <c r="AN527" s="313"/>
      <c r="AO527" s="112">
        <v>5</v>
      </c>
      <c r="AP527" s="175" t="s">
        <v>340</v>
      </c>
      <c r="AQ527" s="176" t="s">
        <v>341</v>
      </c>
      <c r="AR527" s="83">
        <v>74631082</v>
      </c>
      <c r="AS527" s="84">
        <f>IFERROR(AR527/AR533,"-")</f>
        <v>3.853874874547554E-2</v>
      </c>
      <c r="AT527" s="85">
        <v>926</v>
      </c>
      <c r="AU527" s="86">
        <f t="shared" si="499"/>
        <v>80595.120950323981</v>
      </c>
      <c r="AV527" s="87">
        <f t="shared" si="508"/>
        <v>0.75468622656886719</v>
      </c>
      <c r="AW527" s="313"/>
      <c r="AX527" s="112">
        <v>5</v>
      </c>
      <c r="AY527" s="175" t="s">
        <v>368</v>
      </c>
      <c r="AZ527" s="176" t="s">
        <v>369</v>
      </c>
      <c r="BA527" s="83">
        <v>75018101</v>
      </c>
      <c r="BB527" s="84">
        <f>IFERROR(BA527/BA533,"-")</f>
        <v>4.2560554644216694E-2</v>
      </c>
      <c r="BC527" s="85">
        <v>272</v>
      </c>
      <c r="BD527" s="86">
        <f t="shared" si="500"/>
        <v>275801.8419117647</v>
      </c>
      <c r="BE527" s="87">
        <f t="shared" si="509"/>
        <v>0.27530364372469635</v>
      </c>
      <c r="BF527" s="313"/>
      <c r="BG527" s="112">
        <v>5</v>
      </c>
      <c r="BH527" s="175" t="s">
        <v>364</v>
      </c>
      <c r="BI527" s="176" t="s">
        <v>365</v>
      </c>
      <c r="BJ527" s="83">
        <v>115620701</v>
      </c>
      <c r="BK527" s="84">
        <f>IFERROR(BJ527/BJ533,"-")</f>
        <v>5.2273096655611334E-2</v>
      </c>
      <c r="BL527" s="85">
        <v>563</v>
      </c>
      <c r="BM527" s="86">
        <f t="shared" si="501"/>
        <v>205365.36589698045</v>
      </c>
      <c r="BN527" s="87">
        <f t="shared" si="510"/>
        <v>0.54082612872238234</v>
      </c>
      <c r="BO527" s="313"/>
      <c r="BP527" s="112">
        <v>5</v>
      </c>
      <c r="BQ527" s="175" t="s">
        <v>366</v>
      </c>
      <c r="BR527" s="176" t="s">
        <v>367</v>
      </c>
      <c r="BS527" s="83">
        <v>97313662</v>
      </c>
      <c r="BT527" s="84">
        <f>IFERROR(BS527/BS533,"-")</f>
        <v>4.9147976559352928E-2</v>
      </c>
      <c r="BU527" s="85">
        <v>232</v>
      </c>
      <c r="BV527" s="86">
        <f t="shared" si="502"/>
        <v>419455.43965517241</v>
      </c>
      <c r="BW527" s="87">
        <f t="shared" si="511"/>
        <v>0.29292929292929293</v>
      </c>
      <c r="BX527" s="313"/>
      <c r="BY527" s="112">
        <v>5</v>
      </c>
      <c r="BZ527" s="175" t="s">
        <v>344</v>
      </c>
      <c r="CA527" s="176" t="s">
        <v>345</v>
      </c>
      <c r="CB527" s="83">
        <v>807088958</v>
      </c>
      <c r="CC527" s="84">
        <f>IFERROR(CB527/CB533,"-")</f>
        <v>4.0645724551296968E-2</v>
      </c>
      <c r="CD527" s="85">
        <v>2335</v>
      </c>
      <c r="CE527" s="86">
        <f t="shared" si="503"/>
        <v>345648.37601713062</v>
      </c>
      <c r="CF527" s="87">
        <f t="shared" si="512"/>
        <v>0.10049926831367822</v>
      </c>
    </row>
    <row r="528" spans="2:84" ht="13.5" customHeight="1">
      <c r="B528" s="304"/>
      <c r="C528" s="318"/>
      <c r="D528" s="301"/>
      <c r="E528" s="80">
        <v>6</v>
      </c>
      <c r="F528" s="102" t="s">
        <v>346</v>
      </c>
      <c r="G528" s="176" t="s">
        <v>347</v>
      </c>
      <c r="H528" s="83">
        <v>310360161</v>
      </c>
      <c r="I528" s="84">
        <f>IFERROR(H528/H533,"-")</f>
        <v>4.06773018095994E-2</v>
      </c>
      <c r="J528" s="85">
        <v>8735</v>
      </c>
      <c r="K528" s="86">
        <f t="shared" si="495"/>
        <v>35530.642358328565</v>
      </c>
      <c r="L528" s="87">
        <f t="shared" si="504"/>
        <v>0.58120966132144525</v>
      </c>
      <c r="M528" s="313"/>
      <c r="N528" s="112">
        <v>6</v>
      </c>
      <c r="O528" s="102" t="s">
        <v>342</v>
      </c>
      <c r="P528" s="176" t="s">
        <v>343</v>
      </c>
      <c r="Q528" s="83">
        <v>48033738</v>
      </c>
      <c r="R528" s="84">
        <f>IFERROR(Q528/Q533,"-")</f>
        <v>3.6199765373235077E-2</v>
      </c>
      <c r="S528" s="85">
        <v>957</v>
      </c>
      <c r="T528" s="86">
        <f t="shared" si="496"/>
        <v>50191.993730407521</v>
      </c>
      <c r="U528" s="87">
        <f t="shared" si="505"/>
        <v>0.61901681759379046</v>
      </c>
      <c r="V528" s="313"/>
      <c r="W528" s="112">
        <v>6</v>
      </c>
      <c r="X528" s="102" t="s">
        <v>340</v>
      </c>
      <c r="Y528" s="176" t="s">
        <v>341</v>
      </c>
      <c r="Z528" s="83">
        <v>42947559</v>
      </c>
      <c r="AA528" s="84">
        <f>IFERROR(Z528/Z533,"-")</f>
        <v>4.0280088295970636E-2</v>
      </c>
      <c r="AB528" s="85">
        <v>785</v>
      </c>
      <c r="AC528" s="86">
        <f t="shared" si="497"/>
        <v>54710.266242038218</v>
      </c>
      <c r="AD528" s="87">
        <f t="shared" si="506"/>
        <v>0.76960784313725494</v>
      </c>
      <c r="AE528" s="313"/>
      <c r="AF528" s="112">
        <v>6</v>
      </c>
      <c r="AG528" s="102" t="s">
        <v>364</v>
      </c>
      <c r="AH528" s="176" t="s">
        <v>365</v>
      </c>
      <c r="AI528" s="83">
        <v>54035506</v>
      </c>
      <c r="AJ528" s="84">
        <f>IFERROR(AI528/AI533,"-")</f>
        <v>2.7814360026085699E-2</v>
      </c>
      <c r="AK528" s="85">
        <v>598</v>
      </c>
      <c r="AL528" s="86">
        <f t="shared" si="498"/>
        <v>90360.37792642141</v>
      </c>
      <c r="AM528" s="87">
        <f t="shared" si="507"/>
        <v>0.37586423632935262</v>
      </c>
      <c r="AN528" s="313"/>
      <c r="AO528" s="112">
        <v>6</v>
      </c>
      <c r="AP528" s="102" t="s">
        <v>366</v>
      </c>
      <c r="AQ528" s="176" t="s">
        <v>367</v>
      </c>
      <c r="AR528" s="83">
        <v>55732194</v>
      </c>
      <c r="AS528" s="84">
        <f>IFERROR(AR528/AR533,"-")</f>
        <v>2.8779550879352109E-2</v>
      </c>
      <c r="AT528" s="85">
        <v>359</v>
      </c>
      <c r="AU528" s="86">
        <f t="shared" si="499"/>
        <v>155242.88022284122</v>
      </c>
      <c r="AV528" s="87">
        <f t="shared" si="508"/>
        <v>0.2925835370823146</v>
      </c>
      <c r="AW528" s="313"/>
      <c r="AX528" s="112">
        <v>6</v>
      </c>
      <c r="AY528" s="102" t="s">
        <v>364</v>
      </c>
      <c r="AZ528" s="176" t="s">
        <v>365</v>
      </c>
      <c r="BA528" s="83">
        <v>74070628</v>
      </c>
      <c r="BB528" s="84">
        <f>IFERROR(BA528/BA533,"-")</f>
        <v>4.2023018025015686E-2</v>
      </c>
      <c r="BC528" s="85">
        <v>496</v>
      </c>
      <c r="BD528" s="86">
        <f t="shared" si="500"/>
        <v>149335.94354838709</v>
      </c>
      <c r="BE528" s="87">
        <f t="shared" si="509"/>
        <v>0.50202429149797567</v>
      </c>
      <c r="BF528" s="313"/>
      <c r="BG528" s="112">
        <v>6</v>
      </c>
      <c r="BH528" s="102" t="s">
        <v>368</v>
      </c>
      <c r="BI528" s="176" t="s">
        <v>369</v>
      </c>
      <c r="BJ528" s="83">
        <v>103504752</v>
      </c>
      <c r="BK528" s="84">
        <f>IFERROR(BJ528/BJ533,"-")</f>
        <v>4.6795373655545307E-2</v>
      </c>
      <c r="BL528" s="85">
        <v>346</v>
      </c>
      <c r="BM528" s="86">
        <f t="shared" si="501"/>
        <v>299146.68208092486</v>
      </c>
      <c r="BN528" s="87">
        <f t="shared" si="510"/>
        <v>0.3323727185398655</v>
      </c>
      <c r="BO528" s="313"/>
      <c r="BP528" s="112">
        <v>6</v>
      </c>
      <c r="BQ528" s="102" t="s">
        <v>340</v>
      </c>
      <c r="BR528" s="176" t="s">
        <v>341</v>
      </c>
      <c r="BS528" s="83">
        <v>83352979</v>
      </c>
      <c r="BT528" s="84">
        <f>IFERROR(BS528/BS533,"-")</f>
        <v>4.2097174989101087E-2</v>
      </c>
      <c r="BU528" s="85">
        <v>631</v>
      </c>
      <c r="BV528" s="86">
        <f t="shared" si="502"/>
        <v>132096.63866877972</v>
      </c>
      <c r="BW528" s="87">
        <f t="shared" si="511"/>
        <v>0.79671717171717171</v>
      </c>
      <c r="BX528" s="313"/>
      <c r="BY528" s="112">
        <v>6</v>
      </c>
      <c r="BZ528" s="102" t="s">
        <v>348</v>
      </c>
      <c r="CA528" s="176" t="s">
        <v>349</v>
      </c>
      <c r="CB528" s="83">
        <v>675955261</v>
      </c>
      <c r="CC528" s="84">
        <f>IFERROR(CB528/CB533,"-")</f>
        <v>3.4041713834977345E-2</v>
      </c>
      <c r="CD528" s="85">
        <v>11204</v>
      </c>
      <c r="CE528" s="86">
        <f t="shared" si="503"/>
        <v>60331.601303106036</v>
      </c>
      <c r="CF528" s="87">
        <f t="shared" si="512"/>
        <v>0.48222432641818025</v>
      </c>
    </row>
    <row r="529" spans="2:84" ht="13.5" customHeight="1">
      <c r="B529" s="304"/>
      <c r="C529" s="318"/>
      <c r="D529" s="301"/>
      <c r="E529" s="80">
        <v>7</v>
      </c>
      <c r="F529" s="102" t="s">
        <v>352</v>
      </c>
      <c r="G529" s="176" t="s">
        <v>353</v>
      </c>
      <c r="H529" s="83">
        <v>304350077</v>
      </c>
      <c r="I529" s="84">
        <f>IFERROR(H529/H533,"-")</f>
        <v>3.9889591170510497E-2</v>
      </c>
      <c r="J529" s="85">
        <v>993</v>
      </c>
      <c r="K529" s="86">
        <f t="shared" si="495"/>
        <v>306495.54582074523</v>
      </c>
      <c r="L529" s="87">
        <f t="shared" si="504"/>
        <v>6.6072260296759597E-2</v>
      </c>
      <c r="M529" s="313"/>
      <c r="N529" s="112">
        <v>7</v>
      </c>
      <c r="O529" s="102" t="s">
        <v>346</v>
      </c>
      <c r="P529" s="176" t="s">
        <v>347</v>
      </c>
      <c r="Q529" s="83">
        <v>42623435</v>
      </c>
      <c r="R529" s="84">
        <f>IFERROR(Q529/Q533,"-")</f>
        <v>3.212238752689487E-2</v>
      </c>
      <c r="S529" s="85">
        <v>1172</v>
      </c>
      <c r="T529" s="86">
        <f t="shared" si="496"/>
        <v>36368.118600682596</v>
      </c>
      <c r="U529" s="87">
        <f t="shared" si="505"/>
        <v>0.75808538163001293</v>
      </c>
      <c r="V529" s="313"/>
      <c r="W529" s="112">
        <v>7</v>
      </c>
      <c r="X529" s="102" t="s">
        <v>348</v>
      </c>
      <c r="Y529" s="176" t="s">
        <v>349</v>
      </c>
      <c r="Z529" s="83">
        <v>40687509</v>
      </c>
      <c r="AA529" s="84">
        <f>IFERROR(Z529/Z533,"-")</f>
        <v>3.8160409886464096E-2</v>
      </c>
      <c r="AB529" s="85">
        <v>636</v>
      </c>
      <c r="AC529" s="86">
        <f t="shared" si="497"/>
        <v>63974.07075471698</v>
      </c>
      <c r="AD529" s="87">
        <f t="shared" si="506"/>
        <v>0.62352941176470589</v>
      </c>
      <c r="AE529" s="313"/>
      <c r="AF529" s="112">
        <v>7</v>
      </c>
      <c r="AG529" s="102" t="s">
        <v>348</v>
      </c>
      <c r="AH529" s="176" t="s">
        <v>349</v>
      </c>
      <c r="AI529" s="83">
        <v>54006291</v>
      </c>
      <c r="AJ529" s="84">
        <f>IFERROR(AI529/AI533,"-")</f>
        <v>2.7799321830123173E-2</v>
      </c>
      <c r="AK529" s="85">
        <v>744</v>
      </c>
      <c r="AL529" s="86">
        <f t="shared" si="498"/>
        <v>72589.100806451606</v>
      </c>
      <c r="AM529" s="87">
        <f t="shared" si="507"/>
        <v>0.46763042111879322</v>
      </c>
      <c r="AN529" s="313"/>
      <c r="AO529" s="112">
        <v>7</v>
      </c>
      <c r="AP529" s="102" t="s">
        <v>360</v>
      </c>
      <c r="AQ529" s="176" t="s">
        <v>361</v>
      </c>
      <c r="AR529" s="83">
        <v>49805090</v>
      </c>
      <c r="AS529" s="84">
        <f>IFERROR(AR529/AR533,"-")</f>
        <v>2.5718853302378709E-2</v>
      </c>
      <c r="AT529" s="85">
        <v>628</v>
      </c>
      <c r="AU529" s="86">
        <f t="shared" si="499"/>
        <v>79307.468152866248</v>
      </c>
      <c r="AV529" s="87">
        <f t="shared" si="508"/>
        <v>0.51181744091279546</v>
      </c>
      <c r="AW529" s="313"/>
      <c r="AX529" s="112">
        <v>7</v>
      </c>
      <c r="AY529" s="102" t="s">
        <v>362</v>
      </c>
      <c r="AZ529" s="176" t="s">
        <v>363</v>
      </c>
      <c r="BA529" s="83">
        <v>70432239</v>
      </c>
      <c r="BB529" s="84">
        <f>IFERROR(BA529/BA533,"-")</f>
        <v>3.9958824826477952E-2</v>
      </c>
      <c r="BC529" s="85">
        <v>349</v>
      </c>
      <c r="BD529" s="86">
        <f t="shared" si="500"/>
        <v>201811.57306590257</v>
      </c>
      <c r="BE529" s="87">
        <f t="shared" si="509"/>
        <v>0.35323886639676111</v>
      </c>
      <c r="BF529" s="313"/>
      <c r="BG529" s="112">
        <v>7</v>
      </c>
      <c r="BH529" s="102" t="s">
        <v>344</v>
      </c>
      <c r="BI529" s="176" t="s">
        <v>345</v>
      </c>
      <c r="BJ529" s="83">
        <v>85668935</v>
      </c>
      <c r="BK529" s="84">
        <f>IFERROR(BJ529/BJ533,"-")</f>
        <v>3.8731649963256017E-2</v>
      </c>
      <c r="BL529" s="85">
        <v>230</v>
      </c>
      <c r="BM529" s="86">
        <f t="shared" si="501"/>
        <v>372473.63043478259</v>
      </c>
      <c r="BN529" s="87">
        <f t="shared" si="510"/>
        <v>0.22094140249759847</v>
      </c>
      <c r="BO529" s="313"/>
      <c r="BP529" s="112">
        <v>7</v>
      </c>
      <c r="BQ529" s="102" t="s">
        <v>356</v>
      </c>
      <c r="BR529" s="176" t="s">
        <v>357</v>
      </c>
      <c r="BS529" s="83">
        <v>83007562</v>
      </c>
      <c r="BT529" s="84">
        <f>IFERROR(BS529/BS533,"-")</f>
        <v>4.192272315705306E-2</v>
      </c>
      <c r="BU529" s="85">
        <v>182</v>
      </c>
      <c r="BV529" s="86">
        <f t="shared" si="502"/>
        <v>456085.50549450552</v>
      </c>
      <c r="BW529" s="87">
        <f t="shared" si="511"/>
        <v>0.22979797979797981</v>
      </c>
      <c r="BX529" s="313"/>
      <c r="BY529" s="112">
        <v>7</v>
      </c>
      <c r="BZ529" s="102" t="s">
        <v>362</v>
      </c>
      <c r="CA529" s="176" t="s">
        <v>363</v>
      </c>
      <c r="CB529" s="83">
        <v>661177559</v>
      </c>
      <c r="CC529" s="84">
        <f>IFERROR(CB529/CB533,"-")</f>
        <v>3.329749549443458E-2</v>
      </c>
      <c r="CD529" s="85">
        <v>6602</v>
      </c>
      <c r="CE529" s="86">
        <f t="shared" si="503"/>
        <v>100148.07013026356</v>
      </c>
      <c r="CF529" s="87">
        <f t="shared" si="512"/>
        <v>0.28415253507790306</v>
      </c>
    </row>
    <row r="530" spans="2:84" ht="13.5" customHeight="1">
      <c r="B530" s="304"/>
      <c r="C530" s="318"/>
      <c r="D530" s="301"/>
      <c r="E530" s="80">
        <v>8</v>
      </c>
      <c r="F530" s="102" t="s">
        <v>344</v>
      </c>
      <c r="G530" s="176" t="s">
        <v>345</v>
      </c>
      <c r="H530" s="83">
        <v>238907201</v>
      </c>
      <c r="I530" s="84">
        <f>IFERROR(H530/H533,"-")</f>
        <v>3.1312331738233716E-2</v>
      </c>
      <c r="J530" s="85">
        <v>1022</v>
      </c>
      <c r="K530" s="86">
        <f t="shared" si="495"/>
        <v>233764.3845401174</v>
      </c>
      <c r="L530" s="87">
        <f t="shared" si="504"/>
        <v>6.80018630647415E-2</v>
      </c>
      <c r="M530" s="313"/>
      <c r="N530" s="112">
        <v>8</v>
      </c>
      <c r="O530" s="102" t="s">
        <v>354</v>
      </c>
      <c r="P530" s="176" t="s">
        <v>355</v>
      </c>
      <c r="Q530" s="83">
        <v>42210722</v>
      </c>
      <c r="R530" s="84">
        <f>IFERROR(Q530/Q533,"-")</f>
        <v>3.1811353774608427E-2</v>
      </c>
      <c r="S530" s="85">
        <v>772</v>
      </c>
      <c r="T530" s="86">
        <f t="shared" si="496"/>
        <v>54677.101036269429</v>
      </c>
      <c r="U530" s="87">
        <f t="shared" si="505"/>
        <v>0.49935316946959896</v>
      </c>
      <c r="V530" s="313"/>
      <c r="W530" s="112">
        <v>8</v>
      </c>
      <c r="X530" s="102" t="s">
        <v>342</v>
      </c>
      <c r="Y530" s="176" t="s">
        <v>343</v>
      </c>
      <c r="Z530" s="83">
        <v>37199576</v>
      </c>
      <c r="AA530" s="84">
        <f>IFERROR(Z530/Z533,"-")</f>
        <v>3.4889112227604609E-2</v>
      </c>
      <c r="AB530" s="85">
        <v>618</v>
      </c>
      <c r="AC530" s="86">
        <f t="shared" si="497"/>
        <v>60193.48867313916</v>
      </c>
      <c r="AD530" s="87">
        <f t="shared" si="506"/>
        <v>0.60588235294117643</v>
      </c>
      <c r="AE530" s="313"/>
      <c r="AF530" s="112">
        <v>8</v>
      </c>
      <c r="AG530" s="102" t="s">
        <v>360</v>
      </c>
      <c r="AH530" s="176" t="s">
        <v>361</v>
      </c>
      <c r="AI530" s="83">
        <v>53523985</v>
      </c>
      <c r="AJ530" s="84">
        <f>IFERROR(AI530/AI533,"-")</f>
        <v>2.7551058535859929E-2</v>
      </c>
      <c r="AK530" s="85">
        <v>791</v>
      </c>
      <c r="AL530" s="86">
        <f t="shared" si="498"/>
        <v>67666.226295828063</v>
      </c>
      <c r="AM530" s="87">
        <f t="shared" si="507"/>
        <v>0.49717159019484602</v>
      </c>
      <c r="AN530" s="313"/>
      <c r="AO530" s="112">
        <v>8</v>
      </c>
      <c r="AP530" s="102" t="s">
        <v>362</v>
      </c>
      <c r="AQ530" s="176" t="s">
        <v>363</v>
      </c>
      <c r="AR530" s="83">
        <v>49732161</v>
      </c>
      <c r="AS530" s="84">
        <f>IFERROR(AR530/AR533,"-")</f>
        <v>2.5681193491855544E-2</v>
      </c>
      <c r="AT530" s="85">
        <v>454</v>
      </c>
      <c r="AU530" s="86">
        <f t="shared" si="499"/>
        <v>109542.20484581498</v>
      </c>
      <c r="AV530" s="87">
        <f t="shared" si="508"/>
        <v>0.37000814995925019</v>
      </c>
      <c r="AW530" s="313"/>
      <c r="AX530" s="112">
        <v>8</v>
      </c>
      <c r="AY530" s="102" t="s">
        <v>344</v>
      </c>
      <c r="AZ530" s="176" t="s">
        <v>345</v>
      </c>
      <c r="BA530" s="83">
        <v>64967607</v>
      </c>
      <c r="BB530" s="84">
        <f>IFERROR(BA530/BA533,"-")</f>
        <v>3.6858536152861228E-2</v>
      </c>
      <c r="BC530" s="85">
        <v>169</v>
      </c>
      <c r="BD530" s="86">
        <f t="shared" si="500"/>
        <v>384423.7100591716</v>
      </c>
      <c r="BE530" s="87">
        <f t="shared" si="509"/>
        <v>0.17105263157894737</v>
      </c>
      <c r="BF530" s="313"/>
      <c r="BG530" s="112">
        <v>8</v>
      </c>
      <c r="BH530" s="102" t="s">
        <v>340</v>
      </c>
      <c r="BI530" s="176" t="s">
        <v>341</v>
      </c>
      <c r="BJ530" s="83">
        <v>82969664</v>
      </c>
      <c r="BK530" s="84">
        <f>IFERROR(BJ530/BJ533,"-")</f>
        <v>3.7511286718073057E-2</v>
      </c>
      <c r="BL530" s="85">
        <v>837</v>
      </c>
      <c r="BM530" s="86">
        <f t="shared" si="501"/>
        <v>99127.436081242529</v>
      </c>
      <c r="BN530" s="87">
        <f t="shared" si="510"/>
        <v>0.80403458213256485</v>
      </c>
      <c r="BO530" s="313"/>
      <c r="BP530" s="112">
        <v>8</v>
      </c>
      <c r="BQ530" s="102" t="s">
        <v>360</v>
      </c>
      <c r="BR530" s="176" t="s">
        <v>361</v>
      </c>
      <c r="BS530" s="83">
        <v>72990046</v>
      </c>
      <c r="BT530" s="84">
        <f>IFERROR(BS530/BS533,"-")</f>
        <v>3.686340639276417E-2</v>
      </c>
      <c r="BU530" s="85">
        <v>342</v>
      </c>
      <c r="BV530" s="86">
        <f t="shared" si="502"/>
        <v>213421.18713450292</v>
      </c>
      <c r="BW530" s="87">
        <f t="shared" si="511"/>
        <v>0.43181818181818182</v>
      </c>
      <c r="BX530" s="313"/>
      <c r="BY530" s="112">
        <v>8</v>
      </c>
      <c r="BZ530" s="102" t="s">
        <v>342</v>
      </c>
      <c r="CA530" s="176" t="s">
        <v>343</v>
      </c>
      <c r="CB530" s="83">
        <v>634317940</v>
      </c>
      <c r="CC530" s="84">
        <f>IFERROR(CB530/CB533,"-")</f>
        <v>3.1944820966298137E-2</v>
      </c>
      <c r="CD530" s="85">
        <v>12014</v>
      </c>
      <c r="CE530" s="86">
        <f t="shared" si="503"/>
        <v>52798.230397869156</v>
      </c>
      <c r="CF530" s="87">
        <f t="shared" si="512"/>
        <v>0.51708702763191872</v>
      </c>
    </row>
    <row r="531" spans="2:84" ht="13.5" customHeight="1">
      <c r="B531" s="304"/>
      <c r="C531" s="318"/>
      <c r="D531" s="301"/>
      <c r="E531" s="80">
        <v>9</v>
      </c>
      <c r="F531" s="102" t="s">
        <v>422</v>
      </c>
      <c r="G531" s="176" t="s">
        <v>423</v>
      </c>
      <c r="H531" s="83">
        <v>192966512</v>
      </c>
      <c r="I531" s="84">
        <f>IFERROR(H531/H533,"-")</f>
        <v>2.5291123134098658E-2</v>
      </c>
      <c r="J531" s="85">
        <v>4571</v>
      </c>
      <c r="K531" s="86">
        <f t="shared" si="495"/>
        <v>42215.382192080506</v>
      </c>
      <c r="L531" s="87">
        <f t="shared" si="504"/>
        <v>0.30414531904983699</v>
      </c>
      <c r="M531" s="313"/>
      <c r="N531" s="112">
        <v>9</v>
      </c>
      <c r="O531" s="102" t="s">
        <v>366</v>
      </c>
      <c r="P531" s="176" t="s">
        <v>367</v>
      </c>
      <c r="Q531" s="83">
        <v>40257809</v>
      </c>
      <c r="R531" s="84">
        <f>IFERROR(Q531/Q533,"-")</f>
        <v>3.0339575908927E-2</v>
      </c>
      <c r="S531" s="85">
        <v>315</v>
      </c>
      <c r="T531" s="86">
        <f t="shared" si="496"/>
        <v>127802.56825396826</v>
      </c>
      <c r="U531" s="87">
        <f t="shared" si="505"/>
        <v>0.203751617076326</v>
      </c>
      <c r="V531" s="313"/>
      <c r="W531" s="112">
        <v>9</v>
      </c>
      <c r="X531" s="102" t="s">
        <v>358</v>
      </c>
      <c r="Y531" s="176" t="s">
        <v>359</v>
      </c>
      <c r="Z531" s="83">
        <v>32206403</v>
      </c>
      <c r="AA531" s="84">
        <f>IFERROR(Z531/Z533,"-")</f>
        <v>3.0206064948548383E-2</v>
      </c>
      <c r="AB531" s="85">
        <v>519</v>
      </c>
      <c r="AC531" s="86">
        <f t="shared" si="497"/>
        <v>62054.726396917147</v>
      </c>
      <c r="AD531" s="87">
        <f t="shared" si="506"/>
        <v>0.50882352941176467</v>
      </c>
      <c r="AE531" s="313"/>
      <c r="AF531" s="112">
        <v>9</v>
      </c>
      <c r="AG531" s="102" t="s">
        <v>344</v>
      </c>
      <c r="AH531" s="176" t="s">
        <v>345</v>
      </c>
      <c r="AI531" s="83">
        <v>52899597</v>
      </c>
      <c r="AJ531" s="84">
        <f>IFERROR(AI531/AI533,"-")</f>
        <v>2.7229659627742597E-2</v>
      </c>
      <c r="AK531" s="85">
        <v>213</v>
      </c>
      <c r="AL531" s="86">
        <f t="shared" si="498"/>
        <v>248354.91549295775</v>
      </c>
      <c r="AM531" s="87">
        <f t="shared" si="507"/>
        <v>0.13387806411062225</v>
      </c>
      <c r="AN531" s="313"/>
      <c r="AO531" s="112">
        <v>9</v>
      </c>
      <c r="AP531" s="102" t="s">
        <v>378</v>
      </c>
      <c r="AQ531" s="176" t="s">
        <v>379</v>
      </c>
      <c r="AR531" s="83">
        <v>47907569</v>
      </c>
      <c r="AS531" s="84">
        <f>IFERROR(AR531/AR533,"-")</f>
        <v>2.4738992323567448E-2</v>
      </c>
      <c r="AT531" s="85">
        <v>308</v>
      </c>
      <c r="AU531" s="86">
        <f t="shared" si="499"/>
        <v>155544.0551948052</v>
      </c>
      <c r="AV531" s="87">
        <f t="shared" si="508"/>
        <v>0.25101874490627546</v>
      </c>
      <c r="AW531" s="313"/>
      <c r="AX531" s="112">
        <v>9</v>
      </c>
      <c r="AY531" s="102" t="s">
        <v>338</v>
      </c>
      <c r="AZ531" s="176" t="s">
        <v>339</v>
      </c>
      <c r="BA531" s="83">
        <v>62800132</v>
      </c>
      <c r="BB531" s="84">
        <f>IFERROR(BA531/BA533,"-")</f>
        <v>3.5628847091850824E-2</v>
      </c>
      <c r="BC531" s="85">
        <v>233</v>
      </c>
      <c r="BD531" s="86">
        <f t="shared" si="500"/>
        <v>269528.46351931331</v>
      </c>
      <c r="BE531" s="87">
        <f t="shared" si="509"/>
        <v>0.23582995951417005</v>
      </c>
      <c r="BF531" s="313"/>
      <c r="BG531" s="112">
        <v>9</v>
      </c>
      <c r="BH531" s="102" t="s">
        <v>370</v>
      </c>
      <c r="BI531" s="176" t="s">
        <v>371</v>
      </c>
      <c r="BJ531" s="83">
        <v>60816802</v>
      </c>
      <c r="BK531" s="84">
        <f>IFERROR(BJ531/BJ533,"-")</f>
        <v>2.7495790474676127E-2</v>
      </c>
      <c r="BL531" s="85">
        <v>590</v>
      </c>
      <c r="BM531" s="86">
        <f t="shared" si="501"/>
        <v>103079.32542372882</v>
      </c>
      <c r="BN531" s="87">
        <f t="shared" si="510"/>
        <v>0.56676272814601347</v>
      </c>
      <c r="BO531" s="313"/>
      <c r="BP531" s="112">
        <v>9</v>
      </c>
      <c r="BQ531" s="102" t="s">
        <v>344</v>
      </c>
      <c r="BR531" s="176" t="s">
        <v>345</v>
      </c>
      <c r="BS531" s="83">
        <v>67147377</v>
      </c>
      <c r="BT531" s="84">
        <f>IFERROR(BS531/BS533,"-")</f>
        <v>3.3912583731748103E-2</v>
      </c>
      <c r="BU531" s="85">
        <v>174</v>
      </c>
      <c r="BV531" s="86">
        <f t="shared" si="502"/>
        <v>385904.46551724139</v>
      </c>
      <c r="BW531" s="87">
        <f t="shared" si="511"/>
        <v>0.2196969696969697</v>
      </c>
      <c r="BX531" s="313"/>
      <c r="BY531" s="112">
        <v>9</v>
      </c>
      <c r="BZ531" s="102" t="s">
        <v>366</v>
      </c>
      <c r="CA531" s="176" t="s">
        <v>367</v>
      </c>
      <c r="CB531" s="83">
        <v>608861442</v>
      </c>
      <c r="CC531" s="84">
        <f>IFERROR(CB531/CB533,"-")</f>
        <v>3.066280887148189E-2</v>
      </c>
      <c r="CD531" s="85">
        <v>4029</v>
      </c>
      <c r="CE531" s="86">
        <f t="shared" si="503"/>
        <v>151119.74236783321</v>
      </c>
      <c r="CF531" s="87">
        <f t="shared" si="512"/>
        <v>0.17340965825944737</v>
      </c>
    </row>
    <row r="532" spans="2:84" ht="13.5" customHeight="1">
      <c r="B532" s="304"/>
      <c r="C532" s="318"/>
      <c r="D532" s="301"/>
      <c r="E532" s="88">
        <v>10</v>
      </c>
      <c r="F532" s="103" t="s">
        <v>390</v>
      </c>
      <c r="G532" s="178" t="s">
        <v>391</v>
      </c>
      <c r="H532" s="91">
        <v>178094497</v>
      </c>
      <c r="I532" s="92">
        <f>IFERROR(H532/H533,"-")</f>
        <v>2.334192501304249E-2</v>
      </c>
      <c r="J532" s="93">
        <v>6677</v>
      </c>
      <c r="K532" s="94">
        <f t="shared" si="495"/>
        <v>26672.831660925567</v>
      </c>
      <c r="L532" s="95">
        <f t="shared" si="504"/>
        <v>0.44427440282121233</v>
      </c>
      <c r="M532" s="313"/>
      <c r="N532" s="113">
        <v>10</v>
      </c>
      <c r="O532" s="103" t="s">
        <v>356</v>
      </c>
      <c r="P532" s="178" t="s">
        <v>357</v>
      </c>
      <c r="Q532" s="91">
        <v>40240165</v>
      </c>
      <c r="R532" s="92">
        <f>IFERROR(Q532/Q533,"-")</f>
        <v>3.0326278824693305E-2</v>
      </c>
      <c r="S532" s="93">
        <v>333</v>
      </c>
      <c r="T532" s="94">
        <f t="shared" si="496"/>
        <v>120841.33633633633</v>
      </c>
      <c r="U532" s="95">
        <f t="shared" si="505"/>
        <v>0.21539456662354464</v>
      </c>
      <c r="V532" s="313"/>
      <c r="W532" s="113">
        <v>10</v>
      </c>
      <c r="X532" s="103" t="s">
        <v>346</v>
      </c>
      <c r="Y532" s="178" t="s">
        <v>347</v>
      </c>
      <c r="Z532" s="91">
        <v>31075561</v>
      </c>
      <c r="AA532" s="92">
        <f>IFERROR(Z532/Z533,"-")</f>
        <v>2.9145459487623537E-2</v>
      </c>
      <c r="AB532" s="93">
        <v>796</v>
      </c>
      <c r="AC532" s="94">
        <f t="shared" si="497"/>
        <v>39039.649497487437</v>
      </c>
      <c r="AD532" s="95">
        <f t="shared" si="506"/>
        <v>0.7803921568627451</v>
      </c>
      <c r="AE532" s="313"/>
      <c r="AF532" s="113">
        <v>10</v>
      </c>
      <c r="AG532" s="103" t="s">
        <v>352</v>
      </c>
      <c r="AH532" s="178" t="s">
        <v>353</v>
      </c>
      <c r="AI532" s="91">
        <v>50641932</v>
      </c>
      <c r="AJ532" s="92">
        <f>IFERROR(AI532/AI533,"-")</f>
        <v>2.6067543978667472E-2</v>
      </c>
      <c r="AK532" s="93">
        <v>133</v>
      </c>
      <c r="AL532" s="94">
        <f t="shared" si="498"/>
        <v>380766.40601503762</v>
      </c>
      <c r="AM532" s="95">
        <f t="shared" si="507"/>
        <v>8.3595223130106852E-2</v>
      </c>
      <c r="AN532" s="313"/>
      <c r="AO532" s="113">
        <v>10</v>
      </c>
      <c r="AP532" s="103" t="s">
        <v>384</v>
      </c>
      <c r="AQ532" s="178" t="s">
        <v>385</v>
      </c>
      <c r="AR532" s="91">
        <v>47886818</v>
      </c>
      <c r="AS532" s="92">
        <f>IFERROR(AR532/AR533,"-")</f>
        <v>2.4728276713478648E-2</v>
      </c>
      <c r="AT532" s="93">
        <v>40</v>
      </c>
      <c r="AU532" s="94">
        <f t="shared" si="499"/>
        <v>1197170.45</v>
      </c>
      <c r="AV532" s="95">
        <f t="shared" si="508"/>
        <v>3.2599837000814993E-2</v>
      </c>
      <c r="AW532" s="313"/>
      <c r="AX532" s="113">
        <v>10</v>
      </c>
      <c r="AY532" s="103" t="s">
        <v>360</v>
      </c>
      <c r="AZ532" s="178" t="s">
        <v>361</v>
      </c>
      <c r="BA532" s="91">
        <v>55916393</v>
      </c>
      <c r="BB532" s="92">
        <f>IFERROR(BA532/BA533,"-")</f>
        <v>3.1723446315763126E-2</v>
      </c>
      <c r="BC532" s="93">
        <v>511</v>
      </c>
      <c r="BD532" s="94">
        <f t="shared" si="500"/>
        <v>109425.4266144814</v>
      </c>
      <c r="BE532" s="95">
        <f t="shared" si="509"/>
        <v>0.51720647773279349</v>
      </c>
      <c r="BF532" s="313"/>
      <c r="BG532" s="113">
        <v>10</v>
      </c>
      <c r="BH532" s="103" t="s">
        <v>342</v>
      </c>
      <c r="BI532" s="178" t="s">
        <v>343</v>
      </c>
      <c r="BJ532" s="91">
        <v>48608497</v>
      </c>
      <c r="BK532" s="92">
        <f>IFERROR(BJ532/BJ533,"-")</f>
        <v>2.1976312546011924E-2</v>
      </c>
      <c r="BL532" s="93">
        <v>573</v>
      </c>
      <c r="BM532" s="94">
        <f t="shared" si="501"/>
        <v>84831.582897033164</v>
      </c>
      <c r="BN532" s="95">
        <f t="shared" si="510"/>
        <v>0.55043227665706052</v>
      </c>
      <c r="BO532" s="313"/>
      <c r="BP532" s="113">
        <v>10</v>
      </c>
      <c r="BQ532" s="103" t="s">
        <v>370</v>
      </c>
      <c r="BR532" s="178" t="s">
        <v>371</v>
      </c>
      <c r="BS532" s="91">
        <v>64834815</v>
      </c>
      <c r="BT532" s="92">
        <f>IFERROR(BS532/BS533,"-")</f>
        <v>3.2744631147988076E-2</v>
      </c>
      <c r="BU532" s="93">
        <v>445</v>
      </c>
      <c r="BV532" s="94">
        <f t="shared" si="502"/>
        <v>145696.21348314607</v>
      </c>
      <c r="BW532" s="95">
        <f t="shared" si="511"/>
        <v>0.56186868686868685</v>
      </c>
      <c r="BX532" s="313"/>
      <c r="BY532" s="113">
        <v>10</v>
      </c>
      <c r="BZ532" s="103" t="s">
        <v>364</v>
      </c>
      <c r="CA532" s="178" t="s">
        <v>365</v>
      </c>
      <c r="CB532" s="91">
        <v>601076656</v>
      </c>
      <c r="CC532" s="92">
        <f>IFERROR(CB532/CB533,"-")</f>
        <v>3.0270760059129292E-2</v>
      </c>
      <c r="CD532" s="93">
        <v>7242</v>
      </c>
      <c r="CE532" s="94">
        <f t="shared" si="503"/>
        <v>82998.709748688212</v>
      </c>
      <c r="CF532" s="95">
        <f t="shared" si="512"/>
        <v>0.31169837307394338</v>
      </c>
    </row>
    <row r="533" spans="2:84" s="173" customFormat="1" ht="13.5" customHeight="1">
      <c r="B533" s="266"/>
      <c r="C533" s="320"/>
      <c r="D533" s="302"/>
      <c r="E533" s="96" t="s">
        <v>164</v>
      </c>
      <c r="F533" s="97"/>
      <c r="G533" s="98"/>
      <c r="H533" s="228">
        <v>7629811890</v>
      </c>
      <c r="I533" s="99" t="s">
        <v>292</v>
      </c>
      <c r="J533" s="100">
        <v>13897</v>
      </c>
      <c r="K533" s="49">
        <f t="shared" si="495"/>
        <v>549025.8249982011</v>
      </c>
      <c r="L533" s="101">
        <f t="shared" si="504"/>
        <v>0.92467895402222366</v>
      </c>
      <c r="M533" s="314"/>
      <c r="N533" s="96" t="s">
        <v>164</v>
      </c>
      <c r="O533" s="97"/>
      <c r="P533" s="98"/>
      <c r="Q533" s="228">
        <v>1326907440</v>
      </c>
      <c r="R533" s="99" t="s">
        <v>292</v>
      </c>
      <c r="S533" s="100">
        <v>1545</v>
      </c>
      <c r="T533" s="49">
        <f t="shared" si="496"/>
        <v>858839.7669902913</v>
      </c>
      <c r="U533" s="101">
        <f t="shared" si="505"/>
        <v>0.99935316946959896</v>
      </c>
      <c r="V533" s="314"/>
      <c r="W533" s="96" t="s">
        <v>164</v>
      </c>
      <c r="X533" s="97"/>
      <c r="Y533" s="98"/>
      <c r="Z533" s="228">
        <v>1066223060</v>
      </c>
      <c r="AA533" s="99" t="s">
        <v>292</v>
      </c>
      <c r="AB533" s="100">
        <v>1014</v>
      </c>
      <c r="AC533" s="49">
        <f t="shared" si="497"/>
        <v>1051502.0315581854</v>
      </c>
      <c r="AD533" s="101">
        <f t="shared" si="506"/>
        <v>0.99411764705882355</v>
      </c>
      <c r="AE533" s="314"/>
      <c r="AF533" s="96" t="s">
        <v>164</v>
      </c>
      <c r="AG533" s="97"/>
      <c r="AH533" s="98"/>
      <c r="AI533" s="228">
        <v>1942719730</v>
      </c>
      <c r="AJ533" s="99" t="s">
        <v>292</v>
      </c>
      <c r="AK533" s="100">
        <v>1581</v>
      </c>
      <c r="AL533" s="49">
        <f t="shared" si="498"/>
        <v>1228791.7330803289</v>
      </c>
      <c r="AM533" s="101">
        <f t="shared" si="507"/>
        <v>0.99371464487743555</v>
      </c>
      <c r="AN533" s="314"/>
      <c r="AO533" s="96" t="s">
        <v>164</v>
      </c>
      <c r="AP533" s="97"/>
      <c r="AQ533" s="98"/>
      <c r="AR533" s="228">
        <v>1936520630</v>
      </c>
      <c r="AS533" s="99" t="s">
        <v>292</v>
      </c>
      <c r="AT533" s="100">
        <v>1206</v>
      </c>
      <c r="AU533" s="49">
        <f t="shared" si="499"/>
        <v>1605738.4991708125</v>
      </c>
      <c r="AV533" s="101">
        <f t="shared" si="508"/>
        <v>0.9828850855745721</v>
      </c>
      <c r="AW533" s="314"/>
      <c r="AX533" s="96" t="s">
        <v>164</v>
      </c>
      <c r="AY533" s="97"/>
      <c r="AZ533" s="98"/>
      <c r="BA533" s="228">
        <v>1762620380</v>
      </c>
      <c r="BB533" s="99" t="s">
        <v>292</v>
      </c>
      <c r="BC533" s="100">
        <v>969</v>
      </c>
      <c r="BD533" s="49">
        <f t="shared" si="500"/>
        <v>1819009.6800825594</v>
      </c>
      <c r="BE533" s="101">
        <f t="shared" si="509"/>
        <v>0.98076923076923073</v>
      </c>
      <c r="BF533" s="314"/>
      <c r="BG533" s="96" t="s">
        <v>164</v>
      </c>
      <c r="BH533" s="97"/>
      <c r="BI533" s="98"/>
      <c r="BJ533" s="228">
        <v>2211858650</v>
      </c>
      <c r="BK533" s="99" t="s">
        <v>292</v>
      </c>
      <c r="BL533" s="100">
        <v>1021</v>
      </c>
      <c r="BM533" s="49">
        <f t="shared" si="501"/>
        <v>2166364.985308521</v>
      </c>
      <c r="BN533" s="101">
        <f t="shared" si="510"/>
        <v>0.98078770413064364</v>
      </c>
      <c r="BO533" s="314"/>
      <c r="BP533" s="96" t="s">
        <v>164</v>
      </c>
      <c r="BQ533" s="97"/>
      <c r="BR533" s="98"/>
      <c r="BS533" s="228">
        <v>1980013600</v>
      </c>
      <c r="BT533" s="99" t="s">
        <v>292</v>
      </c>
      <c r="BU533" s="100">
        <v>773</v>
      </c>
      <c r="BV533" s="49">
        <f t="shared" si="502"/>
        <v>2561466.4941785252</v>
      </c>
      <c r="BW533" s="101">
        <f t="shared" si="511"/>
        <v>0.97601010101010099</v>
      </c>
      <c r="BX533" s="314"/>
      <c r="BY533" s="96" t="s">
        <v>164</v>
      </c>
      <c r="BZ533" s="97"/>
      <c r="CA533" s="98"/>
      <c r="CB533" s="228">
        <v>19856675380</v>
      </c>
      <c r="CC533" s="99" t="s">
        <v>292</v>
      </c>
      <c r="CD533" s="100">
        <v>22006</v>
      </c>
      <c r="CE533" s="49">
        <f t="shared" si="503"/>
        <v>902330.06361901294</v>
      </c>
      <c r="CF533" s="101">
        <f t="shared" si="512"/>
        <v>0.94714642334509769</v>
      </c>
    </row>
    <row r="534" spans="2:84" ht="13.5" customHeight="1">
      <c r="B534" s="303">
        <v>49</v>
      </c>
      <c r="C534" s="317" t="s">
        <v>23</v>
      </c>
      <c r="D534" s="305">
        <f>CK54</f>
        <v>14506</v>
      </c>
      <c r="E534" s="72">
        <v>1</v>
      </c>
      <c r="F534" s="73" t="s">
        <v>336</v>
      </c>
      <c r="G534" s="74" t="s">
        <v>337</v>
      </c>
      <c r="H534" s="75">
        <v>523320268</v>
      </c>
      <c r="I534" s="76">
        <f>IFERROR(H534/H544,"-")</f>
        <v>7.0586271640274714E-2</v>
      </c>
      <c r="J534" s="77">
        <v>5684</v>
      </c>
      <c r="K534" s="78">
        <f t="shared" si="495"/>
        <v>92069.012667135816</v>
      </c>
      <c r="L534" s="79">
        <f t="shared" ref="L534:L544" si="513">IFERROR(J534/$CK$54,0)</f>
        <v>0.39183786019578104</v>
      </c>
      <c r="M534" s="315">
        <f>CL54</f>
        <v>1532</v>
      </c>
      <c r="N534" s="195">
        <v>1</v>
      </c>
      <c r="O534" s="73" t="s">
        <v>336</v>
      </c>
      <c r="P534" s="74" t="s">
        <v>337</v>
      </c>
      <c r="Q534" s="75">
        <v>128799390</v>
      </c>
      <c r="R534" s="76">
        <f>IFERROR(Q534/Q544,"-")</f>
        <v>9.8660062089798078E-2</v>
      </c>
      <c r="S534" s="77">
        <v>890</v>
      </c>
      <c r="T534" s="78">
        <f t="shared" si="496"/>
        <v>144718.41573033709</v>
      </c>
      <c r="U534" s="79">
        <f t="shared" ref="U534:U544" si="514">IFERROR(S534/$CL$54,0)</f>
        <v>0.58093994778067881</v>
      </c>
      <c r="V534" s="315">
        <f>CM54</f>
        <v>901</v>
      </c>
      <c r="W534" s="195">
        <v>1</v>
      </c>
      <c r="X534" s="73" t="s">
        <v>344</v>
      </c>
      <c r="Y534" s="74" t="s">
        <v>345</v>
      </c>
      <c r="Z534" s="75">
        <v>128254808</v>
      </c>
      <c r="AA534" s="76">
        <f>IFERROR(Z534/Z544,"-")</f>
        <v>0.12764219312337019</v>
      </c>
      <c r="AB534" s="77">
        <v>134</v>
      </c>
      <c r="AC534" s="78">
        <f t="shared" si="497"/>
        <v>957125.43283582095</v>
      </c>
      <c r="AD534" s="79">
        <f t="shared" ref="AD534:AD544" si="515">IFERROR(AB534/$CM$54,0)</f>
        <v>0.14872364039955605</v>
      </c>
      <c r="AE534" s="315">
        <f>CN54</f>
        <v>1769</v>
      </c>
      <c r="AF534" s="195">
        <v>1</v>
      </c>
      <c r="AG534" s="73" t="s">
        <v>338</v>
      </c>
      <c r="AH534" s="74" t="s">
        <v>339</v>
      </c>
      <c r="AI534" s="75">
        <v>149460683</v>
      </c>
      <c r="AJ534" s="76">
        <f>IFERROR(AI534/AI544,"-")</f>
        <v>7.2263694013806612E-2</v>
      </c>
      <c r="AK534" s="77">
        <v>469</v>
      </c>
      <c r="AL534" s="78">
        <f t="shared" si="498"/>
        <v>318679.49466950959</v>
      </c>
      <c r="AM534" s="79">
        <f t="shared" ref="AM534:AM544" si="516">IFERROR(AK534/$CN$54,0)</f>
        <v>0.2651215375918598</v>
      </c>
      <c r="AN534" s="315">
        <f>CO54</f>
        <v>1188</v>
      </c>
      <c r="AO534" s="195">
        <v>1</v>
      </c>
      <c r="AP534" s="73" t="s">
        <v>336</v>
      </c>
      <c r="AQ534" s="74" t="s">
        <v>337</v>
      </c>
      <c r="AR534" s="75">
        <v>150533379</v>
      </c>
      <c r="AS534" s="76">
        <f>IFERROR(AR534/AR544,"-")</f>
        <v>8.7758175983321321E-2</v>
      </c>
      <c r="AT534" s="77">
        <v>749</v>
      </c>
      <c r="AU534" s="78">
        <f t="shared" si="499"/>
        <v>200979.14419225635</v>
      </c>
      <c r="AV534" s="79">
        <f t="shared" ref="AV534:AV544" si="517">IFERROR(AT534/$CO$54,0)</f>
        <v>0.63047138047138052</v>
      </c>
      <c r="AW534" s="315">
        <f>CP54</f>
        <v>894</v>
      </c>
      <c r="AX534" s="195">
        <v>1</v>
      </c>
      <c r="AY534" s="73" t="s">
        <v>356</v>
      </c>
      <c r="AZ534" s="74" t="s">
        <v>357</v>
      </c>
      <c r="BA534" s="75">
        <v>127412985</v>
      </c>
      <c r="BB534" s="76">
        <f>IFERROR(BA534/BA544,"-")</f>
        <v>8.8870368985577472E-2</v>
      </c>
      <c r="BC534" s="77">
        <v>286</v>
      </c>
      <c r="BD534" s="78">
        <f t="shared" si="500"/>
        <v>445499.94755244756</v>
      </c>
      <c r="BE534" s="79">
        <f t="shared" ref="BE534:BE544" si="518">IFERROR(BC534/$CP$54,0)</f>
        <v>0.31991051454138703</v>
      </c>
      <c r="BF534" s="315">
        <f>CQ54</f>
        <v>1276</v>
      </c>
      <c r="BG534" s="195">
        <v>1</v>
      </c>
      <c r="BH534" s="73" t="s">
        <v>356</v>
      </c>
      <c r="BI534" s="74" t="s">
        <v>357</v>
      </c>
      <c r="BJ534" s="75">
        <v>191188813</v>
      </c>
      <c r="BK534" s="76">
        <f>IFERROR(BJ534/BJ544,"-")</f>
        <v>7.7049366071891084E-2</v>
      </c>
      <c r="BL534" s="77">
        <v>379</v>
      </c>
      <c r="BM534" s="78">
        <f t="shared" si="501"/>
        <v>504455.97097625327</v>
      </c>
      <c r="BN534" s="79">
        <f t="shared" ref="BN534:BN544" si="519">IFERROR(BL534/$CQ$54,0)</f>
        <v>0.29702194357366773</v>
      </c>
      <c r="BO534" s="315">
        <f>CR54</f>
        <v>901</v>
      </c>
      <c r="BP534" s="195">
        <v>1</v>
      </c>
      <c r="BQ534" s="73" t="s">
        <v>364</v>
      </c>
      <c r="BR534" s="74" t="s">
        <v>365</v>
      </c>
      <c r="BS534" s="75">
        <v>217170395</v>
      </c>
      <c r="BT534" s="76">
        <f>IFERROR(BS534/BS544,"-")</f>
        <v>0.11160920998121759</v>
      </c>
      <c r="BU534" s="77">
        <v>521</v>
      </c>
      <c r="BV534" s="78">
        <f t="shared" si="502"/>
        <v>416833.7715930902</v>
      </c>
      <c r="BW534" s="79">
        <f t="shared" ref="BW534:BW544" si="520">IFERROR(BU534/$CR$54,0)</f>
        <v>0.57824639289678137</v>
      </c>
      <c r="BX534" s="315">
        <f>CS54</f>
        <v>22967</v>
      </c>
      <c r="BY534" s="195">
        <v>1</v>
      </c>
      <c r="BZ534" s="73" t="s">
        <v>336</v>
      </c>
      <c r="CA534" s="74" t="s">
        <v>337</v>
      </c>
      <c r="CB534" s="75">
        <v>1383154197</v>
      </c>
      <c r="CC534" s="76">
        <f>IFERROR(CB534/CB544,"-")</f>
        <v>7.1411932510955053E-2</v>
      </c>
      <c r="CD534" s="77">
        <v>11008</v>
      </c>
      <c r="CE534" s="78">
        <f t="shared" si="503"/>
        <v>125649.90888444768</v>
      </c>
      <c r="CF534" s="79">
        <f t="shared" ref="CF534:CF544" si="521">IFERROR(CD534/$CS$54,0)</f>
        <v>0.47929638176514128</v>
      </c>
    </row>
    <row r="535" spans="2:84" ht="13.5" customHeight="1">
      <c r="B535" s="304"/>
      <c r="C535" s="318"/>
      <c r="D535" s="301"/>
      <c r="E535" s="80">
        <v>2</v>
      </c>
      <c r="F535" s="175" t="s">
        <v>338</v>
      </c>
      <c r="G535" s="176" t="s">
        <v>339</v>
      </c>
      <c r="H535" s="83">
        <v>485236950</v>
      </c>
      <c r="I535" s="84">
        <f>IFERROR(H535/H544,"-")</f>
        <v>6.5449533024007397E-2</v>
      </c>
      <c r="J535" s="85">
        <v>3373</v>
      </c>
      <c r="K535" s="86">
        <f t="shared" si="495"/>
        <v>143859.16098428698</v>
      </c>
      <c r="L535" s="87">
        <f t="shared" si="513"/>
        <v>0.23252447263201434</v>
      </c>
      <c r="M535" s="313"/>
      <c r="N535" s="112">
        <v>2</v>
      </c>
      <c r="O535" s="175" t="s">
        <v>340</v>
      </c>
      <c r="P535" s="176" t="s">
        <v>341</v>
      </c>
      <c r="Q535" s="83">
        <v>65941583</v>
      </c>
      <c r="R535" s="84">
        <f>IFERROR(Q535/Q544,"-")</f>
        <v>5.0511114012881372E-2</v>
      </c>
      <c r="S535" s="85">
        <v>1061</v>
      </c>
      <c r="T535" s="86">
        <f t="shared" si="496"/>
        <v>62150.408105560789</v>
      </c>
      <c r="U535" s="87">
        <f t="shared" si="514"/>
        <v>0.69255874673629247</v>
      </c>
      <c r="V535" s="313"/>
      <c r="W535" s="112">
        <v>2</v>
      </c>
      <c r="X535" s="175" t="s">
        <v>336</v>
      </c>
      <c r="Y535" s="176" t="s">
        <v>337</v>
      </c>
      <c r="Z535" s="83">
        <v>80902213</v>
      </c>
      <c r="AA535" s="84">
        <f>IFERROR(Z535/Z544,"-")</f>
        <v>8.0515779929700798E-2</v>
      </c>
      <c r="AB535" s="85">
        <v>576</v>
      </c>
      <c r="AC535" s="86">
        <f t="shared" si="497"/>
        <v>140455.23090277778</v>
      </c>
      <c r="AD535" s="87">
        <f t="shared" si="515"/>
        <v>0.63928967813540516</v>
      </c>
      <c r="AE535" s="313"/>
      <c r="AF535" s="112">
        <v>2</v>
      </c>
      <c r="AG535" s="175" t="s">
        <v>336</v>
      </c>
      <c r="AH535" s="176" t="s">
        <v>337</v>
      </c>
      <c r="AI535" s="83">
        <v>148070744</v>
      </c>
      <c r="AJ535" s="84">
        <f>IFERROR(AI535/AI544,"-")</f>
        <v>7.1591663586956109E-2</v>
      </c>
      <c r="AK535" s="85">
        <v>1084</v>
      </c>
      <c r="AL535" s="86">
        <f t="shared" si="498"/>
        <v>136596.62730627306</v>
      </c>
      <c r="AM535" s="87">
        <f t="shared" si="516"/>
        <v>0.61277557942340311</v>
      </c>
      <c r="AN535" s="313"/>
      <c r="AO535" s="112">
        <v>2</v>
      </c>
      <c r="AP535" s="175" t="s">
        <v>344</v>
      </c>
      <c r="AQ535" s="176" t="s">
        <v>345</v>
      </c>
      <c r="AR535" s="83">
        <v>142517634</v>
      </c>
      <c r="AS535" s="84">
        <f>IFERROR(AR535/AR544,"-")</f>
        <v>8.3085144892008161E-2</v>
      </c>
      <c r="AT535" s="85">
        <v>182</v>
      </c>
      <c r="AU535" s="86">
        <f t="shared" si="499"/>
        <v>783063.92307692312</v>
      </c>
      <c r="AV535" s="87">
        <f t="shared" si="517"/>
        <v>0.1531986531986532</v>
      </c>
      <c r="AW535" s="313"/>
      <c r="AX535" s="112">
        <v>2</v>
      </c>
      <c r="AY535" s="175" t="s">
        <v>336</v>
      </c>
      <c r="AZ535" s="176" t="s">
        <v>337</v>
      </c>
      <c r="BA535" s="83">
        <v>92998453</v>
      </c>
      <c r="BB535" s="84">
        <f>IFERROR(BA535/BA544,"-")</f>
        <v>6.4866283708822012E-2</v>
      </c>
      <c r="BC535" s="85">
        <v>612</v>
      </c>
      <c r="BD535" s="86">
        <f t="shared" si="500"/>
        <v>151958.2565359477</v>
      </c>
      <c r="BE535" s="87">
        <f t="shared" si="518"/>
        <v>0.68456375838926176</v>
      </c>
      <c r="BF535" s="313"/>
      <c r="BG535" s="112">
        <v>2</v>
      </c>
      <c r="BH535" s="175" t="s">
        <v>364</v>
      </c>
      <c r="BI535" s="176" t="s">
        <v>365</v>
      </c>
      <c r="BJ535" s="83">
        <v>190273579</v>
      </c>
      <c r="BK535" s="84">
        <f>IFERROR(BJ535/BJ544,"-")</f>
        <v>7.6680525456161955E-2</v>
      </c>
      <c r="BL535" s="85">
        <v>699</v>
      </c>
      <c r="BM535" s="86">
        <f t="shared" si="501"/>
        <v>272208.26752503577</v>
      </c>
      <c r="BN535" s="87">
        <f t="shared" si="519"/>
        <v>0.54780564263322884</v>
      </c>
      <c r="BO535" s="313"/>
      <c r="BP535" s="112">
        <v>2</v>
      </c>
      <c r="BQ535" s="175" t="s">
        <v>362</v>
      </c>
      <c r="BR535" s="176" t="s">
        <v>363</v>
      </c>
      <c r="BS535" s="83">
        <v>147828121</v>
      </c>
      <c r="BT535" s="84">
        <f>IFERROR(BS535/BS544,"-")</f>
        <v>7.5972509042118025E-2</v>
      </c>
      <c r="BU535" s="85">
        <v>340</v>
      </c>
      <c r="BV535" s="86">
        <f t="shared" si="502"/>
        <v>434788.59117647057</v>
      </c>
      <c r="BW535" s="87">
        <f t="shared" si="520"/>
        <v>0.37735849056603776</v>
      </c>
      <c r="BX535" s="313"/>
      <c r="BY535" s="112">
        <v>2</v>
      </c>
      <c r="BZ535" s="175" t="s">
        <v>338</v>
      </c>
      <c r="CA535" s="176" t="s">
        <v>339</v>
      </c>
      <c r="CB535" s="83">
        <v>986577735</v>
      </c>
      <c r="CC535" s="84">
        <f>IFERROR(CB535/CB544,"-")</f>
        <v>5.0936781149521319E-2</v>
      </c>
      <c r="CD535" s="85">
        <v>5406</v>
      </c>
      <c r="CE535" s="86">
        <f t="shared" si="503"/>
        <v>182496.8063263041</v>
      </c>
      <c r="CF535" s="87">
        <f t="shared" si="521"/>
        <v>0.23538119911176905</v>
      </c>
    </row>
    <row r="536" spans="2:84" ht="13.5" customHeight="1">
      <c r="B536" s="304"/>
      <c r="C536" s="318"/>
      <c r="D536" s="301"/>
      <c r="E536" s="80">
        <v>3</v>
      </c>
      <c r="F536" s="102" t="s">
        <v>346</v>
      </c>
      <c r="G536" s="176" t="s">
        <v>347</v>
      </c>
      <c r="H536" s="83">
        <v>356598647</v>
      </c>
      <c r="I536" s="84">
        <f>IFERROR(H536/H544,"-")</f>
        <v>4.8098593734757535E-2</v>
      </c>
      <c r="J536" s="85">
        <v>9220</v>
      </c>
      <c r="K536" s="86">
        <f t="shared" si="495"/>
        <v>38676.642841648587</v>
      </c>
      <c r="L536" s="87">
        <f t="shared" si="513"/>
        <v>0.63559906245691433</v>
      </c>
      <c r="M536" s="313"/>
      <c r="N536" s="112">
        <v>3</v>
      </c>
      <c r="O536" s="102" t="s">
        <v>350</v>
      </c>
      <c r="P536" s="176" t="s">
        <v>351</v>
      </c>
      <c r="Q536" s="83">
        <v>62555016</v>
      </c>
      <c r="R536" s="84">
        <f>IFERROR(Q536/Q544,"-")</f>
        <v>4.7917010807180936E-2</v>
      </c>
      <c r="S536" s="85">
        <v>780</v>
      </c>
      <c r="T536" s="86">
        <f t="shared" si="496"/>
        <v>80198.738461538465</v>
      </c>
      <c r="U536" s="87">
        <f t="shared" si="514"/>
        <v>0.50913838120104438</v>
      </c>
      <c r="V536" s="313"/>
      <c r="W536" s="112">
        <v>3</v>
      </c>
      <c r="X536" s="102" t="s">
        <v>356</v>
      </c>
      <c r="Y536" s="176" t="s">
        <v>357</v>
      </c>
      <c r="Z536" s="83">
        <v>49446527</v>
      </c>
      <c r="AA536" s="84">
        <f>IFERROR(Z536/Z544,"-")</f>
        <v>4.9210343433003602E-2</v>
      </c>
      <c r="AB536" s="85">
        <v>294</v>
      </c>
      <c r="AC536" s="86">
        <f t="shared" si="497"/>
        <v>168185.46598639456</v>
      </c>
      <c r="AD536" s="87">
        <f t="shared" si="515"/>
        <v>0.32630410654827968</v>
      </c>
      <c r="AE536" s="313"/>
      <c r="AF536" s="112">
        <v>3</v>
      </c>
      <c r="AG536" s="102" t="s">
        <v>356</v>
      </c>
      <c r="AH536" s="176" t="s">
        <v>357</v>
      </c>
      <c r="AI536" s="83">
        <v>132384275</v>
      </c>
      <c r="AJ536" s="84">
        <f>IFERROR(AI536/AI544,"-")</f>
        <v>6.4007313152982359E-2</v>
      </c>
      <c r="AK536" s="85">
        <v>503</v>
      </c>
      <c r="AL536" s="86">
        <f t="shared" si="498"/>
        <v>263189.41351888666</v>
      </c>
      <c r="AM536" s="87">
        <f t="shared" si="516"/>
        <v>0.28434143583945731</v>
      </c>
      <c r="AN536" s="313"/>
      <c r="AO536" s="112">
        <v>3</v>
      </c>
      <c r="AP536" s="102" t="s">
        <v>356</v>
      </c>
      <c r="AQ536" s="176" t="s">
        <v>357</v>
      </c>
      <c r="AR536" s="83">
        <v>112276489</v>
      </c>
      <c r="AS536" s="84">
        <f>IFERROR(AR536/AR544,"-")</f>
        <v>6.5455116638625646E-2</v>
      </c>
      <c r="AT536" s="85">
        <v>370</v>
      </c>
      <c r="AU536" s="86">
        <f t="shared" si="499"/>
        <v>303449.97027027025</v>
      </c>
      <c r="AV536" s="87">
        <f t="shared" si="517"/>
        <v>0.31144781144781147</v>
      </c>
      <c r="AW536" s="313"/>
      <c r="AX536" s="112">
        <v>3</v>
      </c>
      <c r="AY536" s="102" t="s">
        <v>344</v>
      </c>
      <c r="AZ536" s="176" t="s">
        <v>345</v>
      </c>
      <c r="BA536" s="83">
        <v>82141559</v>
      </c>
      <c r="BB536" s="84">
        <f>IFERROR(BA536/BA544,"-")</f>
        <v>5.7293616167775847E-2</v>
      </c>
      <c r="BC536" s="85">
        <v>148</v>
      </c>
      <c r="BD536" s="86">
        <f t="shared" si="500"/>
        <v>555010.53378378379</v>
      </c>
      <c r="BE536" s="87">
        <f t="shared" si="518"/>
        <v>0.16554809843400448</v>
      </c>
      <c r="BF536" s="313"/>
      <c r="BG536" s="112">
        <v>3</v>
      </c>
      <c r="BH536" s="102" t="s">
        <v>362</v>
      </c>
      <c r="BI536" s="176" t="s">
        <v>363</v>
      </c>
      <c r="BJ536" s="83">
        <v>165267063</v>
      </c>
      <c r="BK536" s="84">
        <f>IFERROR(BJ536/BJ544,"-")</f>
        <v>6.6602863613747565E-2</v>
      </c>
      <c r="BL536" s="85">
        <v>488</v>
      </c>
      <c r="BM536" s="86">
        <f t="shared" si="501"/>
        <v>338662.01434426231</v>
      </c>
      <c r="BN536" s="87">
        <f t="shared" si="519"/>
        <v>0.38244514106583072</v>
      </c>
      <c r="BO536" s="313"/>
      <c r="BP536" s="112">
        <v>3</v>
      </c>
      <c r="BQ536" s="102" t="s">
        <v>368</v>
      </c>
      <c r="BR536" s="176" t="s">
        <v>369</v>
      </c>
      <c r="BS536" s="83">
        <v>107853300</v>
      </c>
      <c r="BT536" s="84">
        <f>IFERROR(BS536/BS544,"-")</f>
        <v>5.5428464855291425E-2</v>
      </c>
      <c r="BU536" s="85">
        <v>327</v>
      </c>
      <c r="BV536" s="86">
        <f t="shared" si="502"/>
        <v>329826.60550458718</v>
      </c>
      <c r="BW536" s="87">
        <f t="shared" si="520"/>
        <v>0.36293007769145397</v>
      </c>
      <c r="BX536" s="313"/>
      <c r="BY536" s="112">
        <v>3</v>
      </c>
      <c r="BZ536" s="102" t="s">
        <v>340</v>
      </c>
      <c r="CA536" s="176" t="s">
        <v>341</v>
      </c>
      <c r="CB536" s="83">
        <v>923908700</v>
      </c>
      <c r="CC536" s="84">
        <f>IFERROR(CB536/CB544,"-")</f>
        <v>4.7701193311481684E-2</v>
      </c>
      <c r="CD536" s="85">
        <v>13695</v>
      </c>
      <c r="CE536" s="86">
        <f t="shared" si="503"/>
        <v>67463.212851405624</v>
      </c>
      <c r="CF536" s="87">
        <f t="shared" si="521"/>
        <v>0.59629032960334394</v>
      </c>
    </row>
    <row r="537" spans="2:84" ht="13.5" customHeight="1">
      <c r="B537" s="304"/>
      <c r="C537" s="318"/>
      <c r="D537" s="301"/>
      <c r="E537" s="80">
        <v>4</v>
      </c>
      <c r="F537" s="175" t="s">
        <v>342</v>
      </c>
      <c r="G537" s="176" t="s">
        <v>343</v>
      </c>
      <c r="H537" s="83">
        <v>355532646</v>
      </c>
      <c r="I537" s="84">
        <f>IFERROR(H537/H544,"-")</f>
        <v>4.795480982124245E-2</v>
      </c>
      <c r="J537" s="85">
        <v>7433</v>
      </c>
      <c r="K537" s="86">
        <f t="shared" si="495"/>
        <v>47831.648863177717</v>
      </c>
      <c r="L537" s="87">
        <f t="shared" si="513"/>
        <v>0.5124086584861437</v>
      </c>
      <c r="M537" s="313"/>
      <c r="N537" s="112">
        <v>4</v>
      </c>
      <c r="O537" s="175" t="s">
        <v>338</v>
      </c>
      <c r="P537" s="176" t="s">
        <v>339</v>
      </c>
      <c r="Q537" s="83">
        <v>57893881</v>
      </c>
      <c r="R537" s="84">
        <f>IFERROR(Q537/Q544,"-")</f>
        <v>4.434659119177025E-2</v>
      </c>
      <c r="S537" s="85">
        <v>434</v>
      </c>
      <c r="T537" s="86">
        <f t="shared" si="496"/>
        <v>133396.03917050691</v>
      </c>
      <c r="U537" s="87">
        <f t="shared" si="514"/>
        <v>0.28328981723237601</v>
      </c>
      <c r="V537" s="313"/>
      <c r="W537" s="112">
        <v>4</v>
      </c>
      <c r="X537" s="175" t="s">
        <v>338</v>
      </c>
      <c r="Y537" s="176" t="s">
        <v>339</v>
      </c>
      <c r="Z537" s="83">
        <v>47225143</v>
      </c>
      <c r="AA537" s="84">
        <f>IFERROR(Z537/Z544,"-")</f>
        <v>4.6999569973897377E-2</v>
      </c>
      <c r="AB537" s="85">
        <v>249</v>
      </c>
      <c r="AC537" s="86">
        <f t="shared" si="497"/>
        <v>189659.20883534136</v>
      </c>
      <c r="AD537" s="87">
        <f t="shared" si="515"/>
        <v>0.27635960044395119</v>
      </c>
      <c r="AE537" s="313"/>
      <c r="AF537" s="112">
        <v>4</v>
      </c>
      <c r="AG537" s="175" t="s">
        <v>344</v>
      </c>
      <c r="AH537" s="176" t="s">
        <v>345</v>
      </c>
      <c r="AI537" s="83">
        <v>98935033</v>
      </c>
      <c r="AJ537" s="84">
        <f>IFERROR(AI537/AI544,"-")</f>
        <v>4.7834726889063255E-2</v>
      </c>
      <c r="AK537" s="85">
        <v>239</v>
      </c>
      <c r="AL537" s="86">
        <f t="shared" si="498"/>
        <v>413954.11297071131</v>
      </c>
      <c r="AM537" s="87">
        <f t="shared" si="516"/>
        <v>0.13510457885811192</v>
      </c>
      <c r="AN537" s="313"/>
      <c r="AO537" s="112">
        <v>4</v>
      </c>
      <c r="AP537" s="175" t="s">
        <v>338</v>
      </c>
      <c r="AQ537" s="176" t="s">
        <v>339</v>
      </c>
      <c r="AR537" s="83">
        <v>104392542</v>
      </c>
      <c r="AS537" s="84">
        <f>IFERROR(AR537/AR544,"-")</f>
        <v>6.085892134383207E-2</v>
      </c>
      <c r="AT537" s="85">
        <v>306</v>
      </c>
      <c r="AU537" s="86">
        <f t="shared" si="499"/>
        <v>341152.09803921566</v>
      </c>
      <c r="AV537" s="87">
        <f t="shared" si="517"/>
        <v>0.25757575757575757</v>
      </c>
      <c r="AW537" s="313"/>
      <c r="AX537" s="112">
        <v>4</v>
      </c>
      <c r="AY537" s="175" t="s">
        <v>366</v>
      </c>
      <c r="AZ537" s="176" t="s">
        <v>367</v>
      </c>
      <c r="BA537" s="83">
        <v>66196763</v>
      </c>
      <c r="BB537" s="84">
        <f>IFERROR(BA537/BA544,"-")</f>
        <v>4.6172144491087953E-2</v>
      </c>
      <c r="BC537" s="85">
        <v>286</v>
      </c>
      <c r="BD537" s="86">
        <f t="shared" si="500"/>
        <v>231457.21328671329</v>
      </c>
      <c r="BE537" s="87">
        <f t="shared" si="518"/>
        <v>0.31991051454138703</v>
      </c>
      <c r="BF537" s="313"/>
      <c r="BG537" s="112">
        <v>4</v>
      </c>
      <c r="BH537" s="175" t="s">
        <v>336</v>
      </c>
      <c r="BI537" s="176" t="s">
        <v>337</v>
      </c>
      <c r="BJ537" s="83">
        <v>158721222</v>
      </c>
      <c r="BK537" s="84">
        <f>IFERROR(BJ537/BJ544,"-")</f>
        <v>6.3964880294831342E-2</v>
      </c>
      <c r="BL537" s="85">
        <v>842</v>
      </c>
      <c r="BM537" s="86">
        <f t="shared" si="501"/>
        <v>188505.01425178148</v>
      </c>
      <c r="BN537" s="87">
        <f t="shared" si="519"/>
        <v>0.65987460815047017</v>
      </c>
      <c r="BO537" s="313"/>
      <c r="BP537" s="112">
        <v>4</v>
      </c>
      <c r="BQ537" s="175" t="s">
        <v>366</v>
      </c>
      <c r="BR537" s="176" t="s">
        <v>367</v>
      </c>
      <c r="BS537" s="83">
        <v>105998673</v>
      </c>
      <c r="BT537" s="84">
        <f>IFERROR(BS537/BS544,"-")</f>
        <v>5.447532640251182E-2</v>
      </c>
      <c r="BU537" s="85">
        <v>263</v>
      </c>
      <c r="BV537" s="86">
        <f t="shared" si="502"/>
        <v>403036.77946768061</v>
      </c>
      <c r="BW537" s="87">
        <f t="shared" si="520"/>
        <v>0.29189789123196447</v>
      </c>
      <c r="BX537" s="313"/>
      <c r="BY537" s="112">
        <v>4</v>
      </c>
      <c r="BZ537" s="175" t="s">
        <v>344</v>
      </c>
      <c r="CA537" s="176" t="s">
        <v>345</v>
      </c>
      <c r="CB537" s="83">
        <v>877750169</v>
      </c>
      <c r="CC537" s="84">
        <f>IFERROR(CB537/CB544,"-")</f>
        <v>4.5318038990924882E-2</v>
      </c>
      <c r="CD537" s="85">
        <v>2117</v>
      </c>
      <c r="CE537" s="86">
        <f t="shared" si="503"/>
        <v>414619.82475200755</v>
      </c>
      <c r="CF537" s="87">
        <f t="shared" si="521"/>
        <v>9.2175730395785263E-2</v>
      </c>
    </row>
    <row r="538" spans="2:84" ht="13.5" customHeight="1">
      <c r="B538" s="304"/>
      <c r="C538" s="318"/>
      <c r="D538" s="301"/>
      <c r="E538" s="80">
        <v>5</v>
      </c>
      <c r="F538" s="175" t="s">
        <v>340</v>
      </c>
      <c r="G538" s="176" t="s">
        <v>341</v>
      </c>
      <c r="H538" s="83">
        <v>341280554</v>
      </c>
      <c r="I538" s="84">
        <f>IFERROR(H538/H544,"-")</f>
        <v>4.6032464942075288E-2</v>
      </c>
      <c r="J538" s="85">
        <v>7244</v>
      </c>
      <c r="K538" s="86">
        <f t="shared" si="495"/>
        <v>47112.169243511875</v>
      </c>
      <c r="L538" s="87">
        <f t="shared" si="513"/>
        <v>0.49937956707569281</v>
      </c>
      <c r="M538" s="313"/>
      <c r="N538" s="112">
        <v>5</v>
      </c>
      <c r="O538" s="175" t="s">
        <v>356</v>
      </c>
      <c r="P538" s="176" t="s">
        <v>357</v>
      </c>
      <c r="Q538" s="83">
        <v>56799153</v>
      </c>
      <c r="R538" s="84">
        <f>IFERROR(Q538/Q544,"-")</f>
        <v>4.3508031844156567E-2</v>
      </c>
      <c r="S538" s="85">
        <v>398</v>
      </c>
      <c r="T538" s="86">
        <f t="shared" si="496"/>
        <v>142711.43969849247</v>
      </c>
      <c r="U538" s="87">
        <f t="shared" si="514"/>
        <v>0.25979112271540472</v>
      </c>
      <c r="V538" s="313"/>
      <c r="W538" s="112">
        <v>5</v>
      </c>
      <c r="X538" s="175" t="s">
        <v>340</v>
      </c>
      <c r="Y538" s="176" t="s">
        <v>341</v>
      </c>
      <c r="Z538" s="83">
        <v>39979518</v>
      </c>
      <c r="AA538" s="84">
        <f>IFERROR(Z538/Z544,"-")</f>
        <v>3.9788554028596372E-2</v>
      </c>
      <c r="AB538" s="85">
        <v>709</v>
      </c>
      <c r="AC538" s="86">
        <f t="shared" si="497"/>
        <v>56388.600846262343</v>
      </c>
      <c r="AD538" s="87">
        <f t="shared" si="515"/>
        <v>0.78690344062153161</v>
      </c>
      <c r="AE538" s="313"/>
      <c r="AF538" s="112">
        <v>5</v>
      </c>
      <c r="AG538" s="175" t="s">
        <v>340</v>
      </c>
      <c r="AH538" s="176" t="s">
        <v>341</v>
      </c>
      <c r="AI538" s="83">
        <v>95388359</v>
      </c>
      <c r="AJ538" s="84">
        <f>IFERROR(AI538/AI544,"-")</f>
        <v>4.6119922971683033E-2</v>
      </c>
      <c r="AK538" s="85">
        <v>1262</v>
      </c>
      <c r="AL538" s="86">
        <f t="shared" si="498"/>
        <v>75585.070522979397</v>
      </c>
      <c r="AM538" s="87">
        <f t="shared" si="516"/>
        <v>0.71339739966082527</v>
      </c>
      <c r="AN538" s="313"/>
      <c r="AO538" s="112">
        <v>5</v>
      </c>
      <c r="AP538" s="175" t="s">
        <v>340</v>
      </c>
      <c r="AQ538" s="176" t="s">
        <v>341</v>
      </c>
      <c r="AR538" s="83">
        <v>73642512</v>
      </c>
      <c r="AS538" s="84">
        <f>IFERROR(AR538/AR544,"-")</f>
        <v>4.2932222546800416E-2</v>
      </c>
      <c r="AT538" s="85">
        <v>914</v>
      </c>
      <c r="AU538" s="86">
        <f t="shared" si="499"/>
        <v>80571.676148796498</v>
      </c>
      <c r="AV538" s="87">
        <f t="shared" si="517"/>
        <v>0.76936026936026936</v>
      </c>
      <c r="AW538" s="313"/>
      <c r="AX538" s="112">
        <v>5</v>
      </c>
      <c r="AY538" s="175" t="s">
        <v>340</v>
      </c>
      <c r="AZ538" s="176" t="s">
        <v>341</v>
      </c>
      <c r="BA538" s="83">
        <v>65753857</v>
      </c>
      <c r="BB538" s="84">
        <f>IFERROR(BA538/BA544,"-")</f>
        <v>4.5863218209783688E-2</v>
      </c>
      <c r="BC538" s="85">
        <v>719</v>
      </c>
      <c r="BD538" s="86">
        <f t="shared" si="500"/>
        <v>91451.817802503472</v>
      </c>
      <c r="BE538" s="87">
        <f t="shared" si="518"/>
        <v>0.80425055928411637</v>
      </c>
      <c r="BF538" s="313"/>
      <c r="BG538" s="112">
        <v>5</v>
      </c>
      <c r="BH538" s="175" t="s">
        <v>366</v>
      </c>
      <c r="BI538" s="176" t="s">
        <v>367</v>
      </c>
      <c r="BJ538" s="83">
        <v>148263599</v>
      </c>
      <c r="BK538" s="84">
        <f>IFERROR(BJ538/BJ544,"-")</f>
        <v>5.9750443214933634E-2</v>
      </c>
      <c r="BL538" s="85">
        <v>404</v>
      </c>
      <c r="BM538" s="86">
        <f t="shared" si="501"/>
        <v>366989.10643564357</v>
      </c>
      <c r="BN538" s="87">
        <f t="shared" si="519"/>
        <v>0.31661442006269591</v>
      </c>
      <c r="BO538" s="313"/>
      <c r="BP538" s="112">
        <v>5</v>
      </c>
      <c r="BQ538" s="175" t="s">
        <v>340</v>
      </c>
      <c r="BR538" s="176" t="s">
        <v>341</v>
      </c>
      <c r="BS538" s="83">
        <v>101842506</v>
      </c>
      <c r="BT538" s="84">
        <f>IFERROR(BS538/BS544,"-")</f>
        <v>5.2339369908902235E-2</v>
      </c>
      <c r="BU538" s="85">
        <v>748</v>
      </c>
      <c r="BV538" s="86">
        <f t="shared" si="502"/>
        <v>136153.08288770053</v>
      </c>
      <c r="BW538" s="87">
        <f t="shared" si="520"/>
        <v>0.83018867924528306</v>
      </c>
      <c r="BX538" s="313"/>
      <c r="BY538" s="112">
        <v>5</v>
      </c>
      <c r="BZ538" s="175" t="s">
        <v>356</v>
      </c>
      <c r="CA538" s="176" t="s">
        <v>357</v>
      </c>
      <c r="CB538" s="83">
        <v>864307165</v>
      </c>
      <c r="CC538" s="84">
        <f>IFERROR(CB538/CB544,"-")</f>
        <v>4.4623979791686877E-2</v>
      </c>
      <c r="CD538" s="85">
        <v>4115</v>
      </c>
      <c r="CE538" s="86">
        <f t="shared" si="503"/>
        <v>210038.19319562576</v>
      </c>
      <c r="CF538" s="87">
        <f t="shared" si="521"/>
        <v>0.17917011364131144</v>
      </c>
    </row>
    <row r="539" spans="2:84" ht="13.5" customHeight="1">
      <c r="B539" s="304"/>
      <c r="C539" s="318"/>
      <c r="D539" s="301"/>
      <c r="E539" s="80">
        <v>6</v>
      </c>
      <c r="F539" s="102" t="s">
        <v>348</v>
      </c>
      <c r="G539" s="176" t="s">
        <v>349</v>
      </c>
      <c r="H539" s="83">
        <v>326102973</v>
      </c>
      <c r="I539" s="84">
        <f>IFERROR(H539/H544,"-")</f>
        <v>4.3985288631853969E-2</v>
      </c>
      <c r="J539" s="85">
        <v>6252</v>
      </c>
      <c r="K539" s="86">
        <f t="shared" si="495"/>
        <v>52159.784548944335</v>
      </c>
      <c r="L539" s="87">
        <f t="shared" si="513"/>
        <v>0.43099407141872331</v>
      </c>
      <c r="M539" s="313"/>
      <c r="N539" s="112">
        <v>6</v>
      </c>
      <c r="O539" s="102" t="s">
        <v>346</v>
      </c>
      <c r="P539" s="176" t="s">
        <v>347</v>
      </c>
      <c r="Q539" s="83">
        <v>49227461</v>
      </c>
      <c r="R539" s="84">
        <f>IFERROR(Q539/Q544,"-")</f>
        <v>3.7708131682790677E-2</v>
      </c>
      <c r="S539" s="85">
        <v>1209</v>
      </c>
      <c r="T539" s="86">
        <f t="shared" si="496"/>
        <v>40717.502894954509</v>
      </c>
      <c r="U539" s="87">
        <f t="shared" si="514"/>
        <v>0.78916449086161877</v>
      </c>
      <c r="V539" s="313"/>
      <c r="W539" s="112">
        <v>6</v>
      </c>
      <c r="X539" s="102" t="s">
        <v>354</v>
      </c>
      <c r="Y539" s="176" t="s">
        <v>355</v>
      </c>
      <c r="Z539" s="83">
        <v>39528029</v>
      </c>
      <c r="AA539" s="84">
        <f>IFERROR(Z539/Z544,"-")</f>
        <v>3.9339221586173805E-2</v>
      </c>
      <c r="AB539" s="85">
        <v>508</v>
      </c>
      <c r="AC539" s="86">
        <f t="shared" si="497"/>
        <v>77811.080708661422</v>
      </c>
      <c r="AD539" s="87">
        <f t="shared" si="515"/>
        <v>0.56381798002219752</v>
      </c>
      <c r="AE539" s="313"/>
      <c r="AF539" s="112">
        <v>6</v>
      </c>
      <c r="AG539" s="102" t="s">
        <v>352</v>
      </c>
      <c r="AH539" s="176" t="s">
        <v>353</v>
      </c>
      <c r="AI539" s="83">
        <v>77792965</v>
      </c>
      <c r="AJ539" s="84">
        <f>IFERROR(AI539/AI544,"-")</f>
        <v>3.7612614276536969E-2</v>
      </c>
      <c r="AK539" s="85">
        <v>173</v>
      </c>
      <c r="AL539" s="86">
        <f t="shared" si="498"/>
        <v>449670.31791907514</v>
      </c>
      <c r="AM539" s="87">
        <f t="shared" si="516"/>
        <v>9.7795364612775576E-2</v>
      </c>
      <c r="AN539" s="313"/>
      <c r="AO539" s="112">
        <v>6</v>
      </c>
      <c r="AP539" s="102" t="s">
        <v>364</v>
      </c>
      <c r="AQ539" s="176" t="s">
        <v>365</v>
      </c>
      <c r="AR539" s="83">
        <v>65360610</v>
      </c>
      <c r="AS539" s="84">
        <f>IFERROR(AR539/AR544,"-")</f>
        <v>3.810402684681137E-2</v>
      </c>
      <c r="AT539" s="85">
        <v>501</v>
      </c>
      <c r="AU539" s="86">
        <f t="shared" si="499"/>
        <v>130460.29940119761</v>
      </c>
      <c r="AV539" s="87">
        <f t="shared" si="517"/>
        <v>0.42171717171717171</v>
      </c>
      <c r="AW539" s="313"/>
      <c r="AX539" s="112">
        <v>6</v>
      </c>
      <c r="AY539" s="102" t="s">
        <v>368</v>
      </c>
      <c r="AZ539" s="176" t="s">
        <v>369</v>
      </c>
      <c r="BA539" s="83">
        <v>63481333</v>
      </c>
      <c r="BB539" s="84">
        <f>IFERROR(BA539/BA544,"-")</f>
        <v>4.4278136073857118E-2</v>
      </c>
      <c r="BC539" s="85">
        <v>244</v>
      </c>
      <c r="BD539" s="86">
        <f t="shared" si="500"/>
        <v>260169.3975409836</v>
      </c>
      <c r="BE539" s="87">
        <f t="shared" si="518"/>
        <v>0.27293064876957496</v>
      </c>
      <c r="BF539" s="313"/>
      <c r="BG539" s="112">
        <v>6</v>
      </c>
      <c r="BH539" s="102" t="s">
        <v>340</v>
      </c>
      <c r="BI539" s="176" t="s">
        <v>341</v>
      </c>
      <c r="BJ539" s="83">
        <v>140079811</v>
      </c>
      <c r="BK539" s="84">
        <f>IFERROR(BJ539/BJ544,"-")</f>
        <v>5.6452364903904269E-2</v>
      </c>
      <c r="BL539" s="85">
        <v>1038</v>
      </c>
      <c r="BM539" s="86">
        <f t="shared" si="501"/>
        <v>134951.64836223508</v>
      </c>
      <c r="BN539" s="87">
        <f t="shared" si="519"/>
        <v>0.81347962382445138</v>
      </c>
      <c r="BO539" s="313"/>
      <c r="BP539" s="112">
        <v>6</v>
      </c>
      <c r="BQ539" s="102" t="s">
        <v>336</v>
      </c>
      <c r="BR539" s="176" t="s">
        <v>337</v>
      </c>
      <c r="BS539" s="83">
        <v>99808528</v>
      </c>
      <c r="BT539" s="84">
        <f>IFERROR(BS539/BS544,"-")</f>
        <v>5.1294058563867491E-2</v>
      </c>
      <c r="BU539" s="85">
        <v>571</v>
      </c>
      <c r="BV539" s="86">
        <f t="shared" si="502"/>
        <v>174796.02101576183</v>
      </c>
      <c r="BW539" s="87">
        <f t="shared" si="520"/>
        <v>0.63374028856825748</v>
      </c>
      <c r="BX539" s="313"/>
      <c r="BY539" s="112">
        <v>6</v>
      </c>
      <c r="BZ539" s="102" t="s">
        <v>364</v>
      </c>
      <c r="CA539" s="176" t="s">
        <v>365</v>
      </c>
      <c r="CB539" s="83">
        <v>770865910</v>
      </c>
      <c r="CC539" s="84">
        <f>IFERROR(CB539/CB544,"-")</f>
        <v>3.9799629324998503E-2</v>
      </c>
      <c r="CD539" s="85">
        <v>7091</v>
      </c>
      <c r="CE539" s="86">
        <f t="shared" si="503"/>
        <v>108710.46537864899</v>
      </c>
      <c r="CF539" s="87">
        <f t="shared" si="521"/>
        <v>0.30874733313014324</v>
      </c>
    </row>
    <row r="540" spans="2:84" ht="13.5" customHeight="1">
      <c r="B540" s="304"/>
      <c r="C540" s="318"/>
      <c r="D540" s="301"/>
      <c r="E540" s="80">
        <v>7</v>
      </c>
      <c r="F540" s="102" t="s">
        <v>344</v>
      </c>
      <c r="G540" s="176" t="s">
        <v>345</v>
      </c>
      <c r="H540" s="83">
        <v>255485965</v>
      </c>
      <c r="I540" s="84">
        <f>IFERROR(H540/H544,"-")</f>
        <v>3.4460354067096285E-2</v>
      </c>
      <c r="J540" s="85">
        <v>897</v>
      </c>
      <c r="K540" s="86">
        <f t="shared" si="495"/>
        <v>284822.70345596434</v>
      </c>
      <c r="L540" s="87">
        <f t="shared" si="513"/>
        <v>6.1836481455949263E-2</v>
      </c>
      <c r="M540" s="313"/>
      <c r="N540" s="112">
        <v>7</v>
      </c>
      <c r="O540" s="102" t="s">
        <v>354</v>
      </c>
      <c r="P540" s="176" t="s">
        <v>355</v>
      </c>
      <c r="Q540" s="83">
        <v>47813586</v>
      </c>
      <c r="R540" s="84">
        <f>IFERROR(Q540/Q544,"-")</f>
        <v>3.6625106403810608E-2</v>
      </c>
      <c r="S540" s="85">
        <v>718</v>
      </c>
      <c r="T540" s="86">
        <f t="shared" si="496"/>
        <v>66592.738161559886</v>
      </c>
      <c r="U540" s="87">
        <f t="shared" si="514"/>
        <v>0.46866840731070497</v>
      </c>
      <c r="V540" s="313"/>
      <c r="W540" s="112">
        <v>7</v>
      </c>
      <c r="X540" s="102" t="s">
        <v>342</v>
      </c>
      <c r="Y540" s="176" t="s">
        <v>343</v>
      </c>
      <c r="Z540" s="83">
        <v>36450918</v>
      </c>
      <c r="AA540" s="84">
        <f>IFERROR(Z540/Z544,"-")</f>
        <v>3.6276808545689224E-2</v>
      </c>
      <c r="AB540" s="85">
        <v>609</v>
      </c>
      <c r="AC540" s="86">
        <f t="shared" si="497"/>
        <v>59853.724137931036</v>
      </c>
      <c r="AD540" s="87">
        <f t="shared" si="515"/>
        <v>0.67591564927857939</v>
      </c>
      <c r="AE540" s="313"/>
      <c r="AF540" s="112">
        <v>7</v>
      </c>
      <c r="AG540" s="102" t="s">
        <v>354</v>
      </c>
      <c r="AH540" s="176" t="s">
        <v>355</v>
      </c>
      <c r="AI540" s="83">
        <v>65174836</v>
      </c>
      <c r="AJ540" s="84">
        <f>IFERROR(AI540/AI544,"-")</f>
        <v>3.1511795019055461E-2</v>
      </c>
      <c r="AK540" s="85">
        <v>701</v>
      </c>
      <c r="AL540" s="86">
        <f t="shared" si="498"/>
        <v>92974.088445078465</v>
      </c>
      <c r="AM540" s="87">
        <f t="shared" si="516"/>
        <v>0.39626907857546634</v>
      </c>
      <c r="AN540" s="313"/>
      <c r="AO540" s="112">
        <v>7</v>
      </c>
      <c r="AP540" s="102" t="s">
        <v>362</v>
      </c>
      <c r="AQ540" s="176" t="s">
        <v>363</v>
      </c>
      <c r="AR540" s="83">
        <v>50640510</v>
      </c>
      <c r="AS540" s="84">
        <f>IFERROR(AR540/AR544,"-")</f>
        <v>2.9522480781256782E-2</v>
      </c>
      <c r="AT540" s="85">
        <v>450</v>
      </c>
      <c r="AU540" s="86">
        <f t="shared" si="499"/>
        <v>112534.46666666666</v>
      </c>
      <c r="AV540" s="87">
        <f t="shared" si="517"/>
        <v>0.37878787878787878</v>
      </c>
      <c r="AW540" s="313"/>
      <c r="AX540" s="112">
        <v>7</v>
      </c>
      <c r="AY540" s="102" t="s">
        <v>364</v>
      </c>
      <c r="AZ540" s="176" t="s">
        <v>365</v>
      </c>
      <c r="BA540" s="83">
        <v>55788399</v>
      </c>
      <c r="BB540" s="84">
        <f>IFERROR(BA540/BA544,"-")</f>
        <v>3.8912325963045453E-2</v>
      </c>
      <c r="BC540" s="85">
        <v>422</v>
      </c>
      <c r="BD540" s="86">
        <f t="shared" si="500"/>
        <v>132199.99763033175</v>
      </c>
      <c r="BE540" s="87">
        <f t="shared" si="518"/>
        <v>0.47203579418344521</v>
      </c>
      <c r="BF540" s="313"/>
      <c r="BG540" s="112">
        <v>7</v>
      </c>
      <c r="BH540" s="102" t="s">
        <v>368</v>
      </c>
      <c r="BI540" s="176" t="s">
        <v>369</v>
      </c>
      <c r="BJ540" s="83">
        <v>117102157</v>
      </c>
      <c r="BK540" s="84">
        <f>IFERROR(BJ540/BJ544,"-")</f>
        <v>4.7192337359723363E-2</v>
      </c>
      <c r="BL540" s="85">
        <v>432</v>
      </c>
      <c r="BM540" s="86">
        <f t="shared" si="501"/>
        <v>271069.80787037039</v>
      </c>
      <c r="BN540" s="87">
        <f t="shared" si="519"/>
        <v>0.33855799373040751</v>
      </c>
      <c r="BO540" s="313"/>
      <c r="BP540" s="112">
        <v>7</v>
      </c>
      <c r="BQ540" s="102" t="s">
        <v>400</v>
      </c>
      <c r="BR540" s="176" t="s">
        <v>401</v>
      </c>
      <c r="BS540" s="83">
        <v>75942273</v>
      </c>
      <c r="BT540" s="84">
        <f>IFERROR(BS540/BS544,"-")</f>
        <v>3.9028602833770007E-2</v>
      </c>
      <c r="BU540" s="85">
        <v>266</v>
      </c>
      <c r="BV540" s="86">
        <f t="shared" si="502"/>
        <v>285497.26691729325</v>
      </c>
      <c r="BW540" s="87">
        <f t="shared" si="520"/>
        <v>0.29522752497225307</v>
      </c>
      <c r="BX540" s="313"/>
      <c r="BY540" s="112">
        <v>7</v>
      </c>
      <c r="BZ540" s="102" t="s">
        <v>362</v>
      </c>
      <c r="CA540" s="176" t="s">
        <v>363</v>
      </c>
      <c r="CB540" s="83">
        <v>670267521</v>
      </c>
      <c r="CC540" s="84">
        <f>IFERROR(CB540/CB544,"-")</f>
        <v>3.4605757678901179E-2</v>
      </c>
      <c r="CD540" s="85">
        <v>6824</v>
      </c>
      <c r="CE540" s="86">
        <f t="shared" si="503"/>
        <v>98222.086899179369</v>
      </c>
      <c r="CF540" s="87">
        <f t="shared" si="521"/>
        <v>0.2971219575913267</v>
      </c>
    </row>
    <row r="541" spans="2:84" ht="13.5" customHeight="1">
      <c r="B541" s="304"/>
      <c r="C541" s="318"/>
      <c r="D541" s="301"/>
      <c r="E541" s="80">
        <v>8</v>
      </c>
      <c r="F541" s="102" t="s">
        <v>360</v>
      </c>
      <c r="G541" s="176" t="s">
        <v>361</v>
      </c>
      <c r="H541" s="83">
        <v>219218685</v>
      </c>
      <c r="I541" s="84">
        <f>IFERROR(H541/H544,"-")</f>
        <v>2.9568565550061623E-2</v>
      </c>
      <c r="J541" s="85">
        <v>4673</v>
      </c>
      <c r="K541" s="86">
        <f t="shared" si="495"/>
        <v>46911.766531136316</v>
      </c>
      <c r="L541" s="87">
        <f t="shared" si="513"/>
        <v>0.3221425616986075</v>
      </c>
      <c r="M541" s="313"/>
      <c r="N541" s="112">
        <v>8</v>
      </c>
      <c r="O541" s="102" t="s">
        <v>342</v>
      </c>
      <c r="P541" s="176" t="s">
        <v>343</v>
      </c>
      <c r="Q541" s="83">
        <v>45622837</v>
      </c>
      <c r="R541" s="84">
        <f>IFERROR(Q541/Q544,"-")</f>
        <v>3.4946997273300258E-2</v>
      </c>
      <c r="S541" s="85">
        <v>981</v>
      </c>
      <c r="T541" s="86">
        <f t="shared" si="496"/>
        <v>46506.459734964323</v>
      </c>
      <c r="U541" s="87">
        <f t="shared" si="514"/>
        <v>0.64033942558746737</v>
      </c>
      <c r="V541" s="313"/>
      <c r="W541" s="112">
        <v>8</v>
      </c>
      <c r="X541" s="102" t="s">
        <v>346</v>
      </c>
      <c r="Y541" s="176" t="s">
        <v>347</v>
      </c>
      <c r="Z541" s="83">
        <v>29943603</v>
      </c>
      <c r="AA541" s="84">
        <f>IFERROR(Z541/Z544,"-")</f>
        <v>2.9800576029364347E-2</v>
      </c>
      <c r="AB541" s="85">
        <v>758</v>
      </c>
      <c r="AC541" s="86">
        <f t="shared" si="497"/>
        <v>39503.434036939318</v>
      </c>
      <c r="AD541" s="87">
        <f t="shared" si="515"/>
        <v>0.8412874583795783</v>
      </c>
      <c r="AE541" s="313"/>
      <c r="AF541" s="112">
        <v>8</v>
      </c>
      <c r="AG541" s="102" t="s">
        <v>342</v>
      </c>
      <c r="AH541" s="176" t="s">
        <v>343</v>
      </c>
      <c r="AI541" s="83">
        <v>60781918</v>
      </c>
      <c r="AJ541" s="84">
        <f>IFERROR(AI541/AI544,"-")</f>
        <v>2.9387835220345434E-2</v>
      </c>
      <c r="AK541" s="85">
        <v>1184</v>
      </c>
      <c r="AL541" s="86">
        <f t="shared" si="498"/>
        <v>51336.079391891893</v>
      </c>
      <c r="AM541" s="87">
        <f t="shared" si="516"/>
        <v>0.6693046919163369</v>
      </c>
      <c r="AN541" s="313"/>
      <c r="AO541" s="112">
        <v>8</v>
      </c>
      <c r="AP541" s="102" t="s">
        <v>366</v>
      </c>
      <c r="AQ541" s="176" t="s">
        <v>367</v>
      </c>
      <c r="AR541" s="83">
        <v>49077978</v>
      </c>
      <c r="AS541" s="84">
        <f>IFERROR(AR541/AR544,"-")</f>
        <v>2.8611553522820823E-2</v>
      </c>
      <c r="AT541" s="85">
        <v>371</v>
      </c>
      <c r="AU541" s="86">
        <f t="shared" si="499"/>
        <v>132285.65498652292</v>
      </c>
      <c r="AV541" s="87">
        <f t="shared" si="517"/>
        <v>0.31228956228956228</v>
      </c>
      <c r="AW541" s="313"/>
      <c r="AX541" s="112">
        <v>8</v>
      </c>
      <c r="AY541" s="102" t="s">
        <v>362</v>
      </c>
      <c r="AZ541" s="176" t="s">
        <v>363</v>
      </c>
      <c r="BA541" s="83">
        <v>55709221</v>
      </c>
      <c r="BB541" s="84">
        <f>IFERROR(BA541/BA544,"-")</f>
        <v>3.8857099424906193E-2</v>
      </c>
      <c r="BC541" s="85">
        <v>329</v>
      </c>
      <c r="BD541" s="86">
        <f t="shared" si="500"/>
        <v>169328.93920972644</v>
      </c>
      <c r="BE541" s="87">
        <f t="shared" si="518"/>
        <v>0.3680089485458613</v>
      </c>
      <c r="BF541" s="313"/>
      <c r="BG541" s="112">
        <v>8</v>
      </c>
      <c r="BH541" s="102" t="s">
        <v>344</v>
      </c>
      <c r="BI541" s="176" t="s">
        <v>345</v>
      </c>
      <c r="BJ541" s="83">
        <v>81774473</v>
      </c>
      <c r="BK541" s="84">
        <f>IFERROR(BJ541/BJ544,"-")</f>
        <v>3.2955229998279101E-2</v>
      </c>
      <c r="BL541" s="85">
        <v>204</v>
      </c>
      <c r="BM541" s="86">
        <f t="shared" si="501"/>
        <v>400855.25980392157</v>
      </c>
      <c r="BN541" s="87">
        <f t="shared" si="519"/>
        <v>0.15987460815047022</v>
      </c>
      <c r="BO541" s="313"/>
      <c r="BP541" s="112">
        <v>8</v>
      </c>
      <c r="BQ541" s="102" t="s">
        <v>370</v>
      </c>
      <c r="BR541" s="176" t="s">
        <v>371</v>
      </c>
      <c r="BS541" s="83">
        <v>57241458</v>
      </c>
      <c r="BT541" s="84">
        <f>IFERROR(BS541/BS544,"-")</f>
        <v>2.941779382752906E-2</v>
      </c>
      <c r="BU541" s="85">
        <v>530</v>
      </c>
      <c r="BV541" s="86">
        <f t="shared" si="502"/>
        <v>108002.75094339623</v>
      </c>
      <c r="BW541" s="87">
        <f t="shared" si="520"/>
        <v>0.58823529411764708</v>
      </c>
      <c r="BX541" s="313"/>
      <c r="BY541" s="112">
        <v>8</v>
      </c>
      <c r="BZ541" s="102" t="s">
        <v>342</v>
      </c>
      <c r="CA541" s="176" t="s">
        <v>343</v>
      </c>
      <c r="CB541" s="83">
        <v>649754618</v>
      </c>
      <c r="CC541" s="84">
        <f>IFERROR(CB541/CB544,"-")</f>
        <v>3.3546681223205213E-2</v>
      </c>
      <c r="CD541" s="85">
        <v>12603</v>
      </c>
      <c r="CE541" s="86">
        <f t="shared" si="503"/>
        <v>51555.551694041103</v>
      </c>
      <c r="CF541" s="87">
        <f t="shared" si="521"/>
        <v>0.54874384987155489</v>
      </c>
    </row>
    <row r="542" spans="2:84" ht="13.5" customHeight="1">
      <c r="B542" s="304"/>
      <c r="C542" s="318"/>
      <c r="D542" s="301"/>
      <c r="E542" s="80">
        <v>9</v>
      </c>
      <c r="F542" s="175" t="s">
        <v>350</v>
      </c>
      <c r="G542" s="176" t="s">
        <v>351</v>
      </c>
      <c r="H542" s="83">
        <v>198870399</v>
      </c>
      <c r="I542" s="84">
        <f>IFERROR(H542/H544,"-")</f>
        <v>2.682395631010381E-2</v>
      </c>
      <c r="J542" s="85">
        <v>4331</v>
      </c>
      <c r="K542" s="86">
        <f t="shared" si="495"/>
        <v>45917.894019856845</v>
      </c>
      <c r="L542" s="87">
        <f t="shared" si="513"/>
        <v>0.29856611057493448</v>
      </c>
      <c r="M542" s="313"/>
      <c r="N542" s="112">
        <v>9</v>
      </c>
      <c r="O542" s="175" t="s">
        <v>348</v>
      </c>
      <c r="P542" s="176" t="s">
        <v>349</v>
      </c>
      <c r="Q542" s="83">
        <v>44988909</v>
      </c>
      <c r="R542" s="84">
        <f>IFERROR(Q542/Q544,"-")</f>
        <v>3.446140975739307E-2</v>
      </c>
      <c r="S542" s="85">
        <v>818</v>
      </c>
      <c r="T542" s="86">
        <f t="shared" si="496"/>
        <v>54998.666259168705</v>
      </c>
      <c r="U542" s="87">
        <f t="shared" si="514"/>
        <v>0.53394255874673624</v>
      </c>
      <c r="V542" s="313"/>
      <c r="W542" s="112">
        <v>9</v>
      </c>
      <c r="X542" s="175" t="s">
        <v>350</v>
      </c>
      <c r="Y542" s="176" t="s">
        <v>351</v>
      </c>
      <c r="Z542" s="83">
        <v>28035019</v>
      </c>
      <c r="AA542" s="84">
        <f>IFERROR(Z542/Z544,"-")</f>
        <v>2.7901108466946146E-2</v>
      </c>
      <c r="AB542" s="85">
        <v>482</v>
      </c>
      <c r="AC542" s="86">
        <f t="shared" si="497"/>
        <v>58163.939834024895</v>
      </c>
      <c r="AD542" s="87">
        <f t="shared" si="515"/>
        <v>0.53496115427302993</v>
      </c>
      <c r="AE542" s="313"/>
      <c r="AF542" s="112">
        <v>9</v>
      </c>
      <c r="AG542" s="175" t="s">
        <v>362</v>
      </c>
      <c r="AH542" s="176" t="s">
        <v>363</v>
      </c>
      <c r="AI542" s="83">
        <v>58299133</v>
      </c>
      <c r="AJ542" s="84">
        <f>IFERROR(AI542/AI544,"-")</f>
        <v>2.8187417746392978E-2</v>
      </c>
      <c r="AK542" s="85">
        <v>631</v>
      </c>
      <c r="AL542" s="86">
        <f t="shared" si="498"/>
        <v>92391.652931854202</v>
      </c>
      <c r="AM542" s="87">
        <f t="shared" si="516"/>
        <v>0.35669869983041264</v>
      </c>
      <c r="AN542" s="313"/>
      <c r="AO542" s="112">
        <v>9</v>
      </c>
      <c r="AP542" s="175" t="s">
        <v>368</v>
      </c>
      <c r="AQ542" s="176" t="s">
        <v>369</v>
      </c>
      <c r="AR542" s="83">
        <v>47912332</v>
      </c>
      <c r="AS542" s="84">
        <f>IFERROR(AR542/AR544,"-")</f>
        <v>2.7932003462350485E-2</v>
      </c>
      <c r="AT542" s="85">
        <v>268</v>
      </c>
      <c r="AU542" s="86">
        <f t="shared" si="499"/>
        <v>178777.35820895524</v>
      </c>
      <c r="AV542" s="87">
        <f t="shared" si="517"/>
        <v>0.22558922558922559</v>
      </c>
      <c r="AW542" s="313"/>
      <c r="AX542" s="112">
        <v>9</v>
      </c>
      <c r="AY542" s="175" t="s">
        <v>400</v>
      </c>
      <c r="AZ542" s="176" t="s">
        <v>401</v>
      </c>
      <c r="BA542" s="83">
        <v>52123558</v>
      </c>
      <c r="BB542" s="84">
        <f>IFERROR(BA542/BA544,"-")</f>
        <v>3.6356104774573392E-2</v>
      </c>
      <c r="BC542" s="85">
        <v>288</v>
      </c>
      <c r="BD542" s="86">
        <f t="shared" si="500"/>
        <v>180984.57638888888</v>
      </c>
      <c r="BE542" s="87">
        <f t="shared" si="518"/>
        <v>0.32214765100671139</v>
      </c>
      <c r="BF542" s="313"/>
      <c r="BG542" s="112">
        <v>9</v>
      </c>
      <c r="BH542" s="175" t="s">
        <v>338</v>
      </c>
      <c r="BI542" s="176" t="s">
        <v>339</v>
      </c>
      <c r="BJ542" s="83">
        <v>59793423</v>
      </c>
      <c r="BK542" s="84">
        <f>IFERROR(BJ542/BJ544,"-")</f>
        <v>2.4096835296626023E-2</v>
      </c>
      <c r="BL542" s="85">
        <v>237</v>
      </c>
      <c r="BM542" s="86">
        <f t="shared" si="501"/>
        <v>252292.92405063292</v>
      </c>
      <c r="BN542" s="87">
        <f t="shared" si="519"/>
        <v>0.18573667711598746</v>
      </c>
      <c r="BO542" s="313"/>
      <c r="BP542" s="112">
        <v>9</v>
      </c>
      <c r="BQ542" s="175" t="s">
        <v>344</v>
      </c>
      <c r="BR542" s="176" t="s">
        <v>345</v>
      </c>
      <c r="BS542" s="83">
        <v>56602677</v>
      </c>
      <c r="BT542" s="84">
        <f>IFERROR(BS542/BS544,"-")</f>
        <v>2.9089508552913191E-2</v>
      </c>
      <c r="BU542" s="85">
        <v>146</v>
      </c>
      <c r="BV542" s="86">
        <f t="shared" si="502"/>
        <v>387689.5684931507</v>
      </c>
      <c r="BW542" s="87">
        <f t="shared" si="520"/>
        <v>0.16204217536071033</v>
      </c>
      <c r="BX542" s="313"/>
      <c r="BY542" s="112">
        <v>9</v>
      </c>
      <c r="BZ542" s="175" t="s">
        <v>346</v>
      </c>
      <c r="CA542" s="176" t="s">
        <v>347</v>
      </c>
      <c r="CB542" s="83">
        <v>598992149</v>
      </c>
      <c r="CC542" s="84">
        <f>IFERROR(CB542/CB544,"-")</f>
        <v>3.0925826644460475E-2</v>
      </c>
      <c r="CD542" s="85">
        <v>15406</v>
      </c>
      <c r="CE542" s="86">
        <f t="shared" si="503"/>
        <v>38880.445865247304</v>
      </c>
      <c r="CF542" s="87">
        <f t="shared" si="521"/>
        <v>0.67078852266295119</v>
      </c>
    </row>
    <row r="543" spans="2:84" ht="13.5" customHeight="1">
      <c r="B543" s="304"/>
      <c r="C543" s="318"/>
      <c r="D543" s="301"/>
      <c r="E543" s="88">
        <v>10</v>
      </c>
      <c r="F543" s="102" t="s">
        <v>390</v>
      </c>
      <c r="G543" s="178" t="s">
        <v>391</v>
      </c>
      <c r="H543" s="91">
        <v>192626363</v>
      </c>
      <c r="I543" s="92">
        <f>IFERROR(H543/H544,"-")</f>
        <v>2.5981750784772134E-2</v>
      </c>
      <c r="J543" s="93">
        <v>6653</v>
      </c>
      <c r="K543" s="94">
        <f t="shared" si="495"/>
        <v>28953.308732902449</v>
      </c>
      <c r="L543" s="95">
        <f t="shared" si="513"/>
        <v>0.45863780504618779</v>
      </c>
      <c r="M543" s="313"/>
      <c r="N543" s="113">
        <v>10</v>
      </c>
      <c r="O543" s="102" t="s">
        <v>358</v>
      </c>
      <c r="P543" s="178" t="s">
        <v>359</v>
      </c>
      <c r="Q543" s="91">
        <v>33102456</v>
      </c>
      <c r="R543" s="92">
        <f>IFERROR(Q543/Q544,"-")</f>
        <v>2.5356411736769939E-2</v>
      </c>
      <c r="S543" s="93">
        <v>710</v>
      </c>
      <c r="T543" s="94">
        <f t="shared" si="496"/>
        <v>46623.177464788736</v>
      </c>
      <c r="U543" s="95">
        <f t="shared" si="514"/>
        <v>0.46344647519582244</v>
      </c>
      <c r="V543" s="313"/>
      <c r="W543" s="113">
        <v>10</v>
      </c>
      <c r="X543" s="102" t="s">
        <v>348</v>
      </c>
      <c r="Y543" s="178" t="s">
        <v>349</v>
      </c>
      <c r="Z543" s="91">
        <v>23694451</v>
      </c>
      <c r="AA543" s="92">
        <f>IFERROR(Z543/Z544,"-")</f>
        <v>2.3581273385822943E-2</v>
      </c>
      <c r="AB543" s="93">
        <v>501</v>
      </c>
      <c r="AC543" s="94">
        <f t="shared" si="497"/>
        <v>47294.313373253492</v>
      </c>
      <c r="AD543" s="95">
        <f t="shared" si="515"/>
        <v>0.55604883462819088</v>
      </c>
      <c r="AE543" s="313"/>
      <c r="AF543" s="113">
        <v>10</v>
      </c>
      <c r="AG543" s="102" t="s">
        <v>350</v>
      </c>
      <c r="AH543" s="178" t="s">
        <v>351</v>
      </c>
      <c r="AI543" s="91">
        <v>57979128</v>
      </c>
      <c r="AJ543" s="92">
        <f>IFERROR(AI543/AI544,"-")</f>
        <v>2.8032696498378286E-2</v>
      </c>
      <c r="AK543" s="93">
        <v>670</v>
      </c>
      <c r="AL543" s="94">
        <f t="shared" si="498"/>
        <v>86536.011940298515</v>
      </c>
      <c r="AM543" s="95">
        <f t="shared" si="516"/>
        <v>0.37874505370265688</v>
      </c>
      <c r="AN543" s="313"/>
      <c r="AO543" s="113">
        <v>10</v>
      </c>
      <c r="AP543" s="102" t="s">
        <v>354</v>
      </c>
      <c r="AQ543" s="178" t="s">
        <v>355</v>
      </c>
      <c r="AR543" s="91">
        <v>47802113</v>
      </c>
      <c r="AS543" s="92">
        <f>IFERROR(AR543/AR544,"-")</f>
        <v>2.7867747823747527E-2</v>
      </c>
      <c r="AT543" s="93">
        <v>484</v>
      </c>
      <c r="AU543" s="94">
        <f t="shared" si="499"/>
        <v>98764.696280991731</v>
      </c>
      <c r="AV543" s="95">
        <f t="shared" si="517"/>
        <v>0.40740740740740738</v>
      </c>
      <c r="AW543" s="313"/>
      <c r="AX543" s="113">
        <v>10</v>
      </c>
      <c r="AY543" s="102" t="s">
        <v>354</v>
      </c>
      <c r="AZ543" s="178" t="s">
        <v>355</v>
      </c>
      <c r="BA543" s="91">
        <v>43032627</v>
      </c>
      <c r="BB543" s="92">
        <f>IFERROR(BA543/BA544,"-")</f>
        <v>3.0015193819599498E-2</v>
      </c>
      <c r="BC543" s="93">
        <v>358</v>
      </c>
      <c r="BD543" s="94">
        <f t="shared" si="500"/>
        <v>120202.86871508379</v>
      </c>
      <c r="BE543" s="95">
        <f t="shared" si="518"/>
        <v>0.40044742729306487</v>
      </c>
      <c r="BF543" s="313"/>
      <c r="BG543" s="113">
        <v>10</v>
      </c>
      <c r="BH543" s="102" t="s">
        <v>360</v>
      </c>
      <c r="BI543" s="178" t="s">
        <v>361</v>
      </c>
      <c r="BJ543" s="91">
        <v>56615001</v>
      </c>
      <c r="BK543" s="92">
        <f>IFERROR(BJ543/BJ544,"-")</f>
        <v>2.2815926668311289E-2</v>
      </c>
      <c r="BL543" s="93">
        <v>563</v>
      </c>
      <c r="BM543" s="94">
        <f t="shared" si="501"/>
        <v>100559.50444049733</v>
      </c>
      <c r="BN543" s="95">
        <f t="shared" si="519"/>
        <v>0.44122257053291536</v>
      </c>
      <c r="BO543" s="313"/>
      <c r="BP543" s="113">
        <v>10</v>
      </c>
      <c r="BQ543" s="102" t="s">
        <v>356</v>
      </c>
      <c r="BR543" s="178" t="s">
        <v>357</v>
      </c>
      <c r="BS543" s="91">
        <v>52198026</v>
      </c>
      <c r="BT543" s="92">
        <f>IFERROR(BS543/BS544,"-")</f>
        <v>2.6825850017167651E-2</v>
      </c>
      <c r="BU543" s="93">
        <v>194</v>
      </c>
      <c r="BV543" s="94">
        <f t="shared" si="502"/>
        <v>269061.98969072168</v>
      </c>
      <c r="BW543" s="95">
        <f t="shared" si="520"/>
        <v>0.2153163152053274</v>
      </c>
      <c r="BX543" s="313"/>
      <c r="BY543" s="113">
        <v>10</v>
      </c>
      <c r="BZ543" s="102" t="s">
        <v>366</v>
      </c>
      <c r="CA543" s="178" t="s">
        <v>367</v>
      </c>
      <c r="CB543" s="91">
        <v>574908643</v>
      </c>
      <c r="CC543" s="92">
        <f>IFERROR(CB543/CB544,"-")</f>
        <v>2.9682400778545122E-2</v>
      </c>
      <c r="CD543" s="93">
        <v>4416</v>
      </c>
      <c r="CE543" s="94">
        <f t="shared" si="503"/>
        <v>130187.64560688406</v>
      </c>
      <c r="CF543" s="95">
        <f t="shared" si="521"/>
        <v>0.19227587408020202</v>
      </c>
    </row>
    <row r="544" spans="2:84" s="173" customFormat="1" ht="13.5" customHeight="1">
      <c r="B544" s="266"/>
      <c r="C544" s="320"/>
      <c r="D544" s="302"/>
      <c r="E544" s="96" t="s">
        <v>164</v>
      </c>
      <c r="F544" s="97"/>
      <c r="G544" s="98"/>
      <c r="H544" s="228">
        <v>7413910040</v>
      </c>
      <c r="I544" s="99" t="s">
        <v>292</v>
      </c>
      <c r="J544" s="100">
        <v>13113</v>
      </c>
      <c r="K544" s="49">
        <f t="shared" si="495"/>
        <v>565386.26096240373</v>
      </c>
      <c r="L544" s="101">
        <f t="shared" si="513"/>
        <v>0.90397077071556597</v>
      </c>
      <c r="M544" s="314"/>
      <c r="N544" s="96" t="s">
        <v>164</v>
      </c>
      <c r="O544" s="97"/>
      <c r="P544" s="98"/>
      <c r="Q544" s="228">
        <v>1305486610</v>
      </c>
      <c r="R544" s="99" t="s">
        <v>292</v>
      </c>
      <c r="S544" s="100">
        <v>1525</v>
      </c>
      <c r="T544" s="49">
        <f t="shared" si="496"/>
        <v>856056.79344262299</v>
      </c>
      <c r="U544" s="101">
        <f t="shared" si="514"/>
        <v>0.99543080939947781</v>
      </c>
      <c r="V544" s="314"/>
      <c r="W544" s="96" t="s">
        <v>164</v>
      </c>
      <c r="X544" s="97"/>
      <c r="Y544" s="98"/>
      <c r="Z544" s="228">
        <v>1004799470</v>
      </c>
      <c r="AA544" s="99" t="s">
        <v>292</v>
      </c>
      <c r="AB544" s="100">
        <v>899</v>
      </c>
      <c r="AC544" s="49">
        <f t="shared" si="497"/>
        <v>1117685.7285873191</v>
      </c>
      <c r="AD544" s="101">
        <f t="shared" si="515"/>
        <v>0.99778024417314093</v>
      </c>
      <c r="AE544" s="314"/>
      <c r="AF544" s="96" t="s">
        <v>164</v>
      </c>
      <c r="AG544" s="97"/>
      <c r="AH544" s="98"/>
      <c r="AI544" s="228">
        <v>2068267960</v>
      </c>
      <c r="AJ544" s="99" t="s">
        <v>292</v>
      </c>
      <c r="AK544" s="100">
        <v>1750</v>
      </c>
      <c r="AL544" s="49">
        <f t="shared" si="498"/>
        <v>1181867.4057142858</v>
      </c>
      <c r="AM544" s="101">
        <f t="shared" si="516"/>
        <v>0.98925946862634262</v>
      </c>
      <c r="AN544" s="314"/>
      <c r="AO544" s="96" t="s">
        <v>164</v>
      </c>
      <c r="AP544" s="97"/>
      <c r="AQ544" s="98"/>
      <c r="AR544" s="228">
        <v>1715320280</v>
      </c>
      <c r="AS544" s="99" t="s">
        <v>292</v>
      </c>
      <c r="AT544" s="100">
        <v>1171</v>
      </c>
      <c r="AU544" s="49">
        <f t="shared" si="499"/>
        <v>1464833.7147736978</v>
      </c>
      <c r="AV544" s="101">
        <f t="shared" si="517"/>
        <v>0.98569023569023573</v>
      </c>
      <c r="AW544" s="314"/>
      <c r="AX544" s="96" t="s">
        <v>164</v>
      </c>
      <c r="AY544" s="97"/>
      <c r="AZ544" s="98"/>
      <c r="BA544" s="228">
        <v>1433694790</v>
      </c>
      <c r="BB544" s="99" t="s">
        <v>292</v>
      </c>
      <c r="BC544" s="100">
        <v>876</v>
      </c>
      <c r="BD544" s="49">
        <f t="shared" si="500"/>
        <v>1636637.8881278539</v>
      </c>
      <c r="BE544" s="101">
        <f t="shared" si="518"/>
        <v>0.97986577181208057</v>
      </c>
      <c r="BF544" s="314"/>
      <c r="BG544" s="96" t="s">
        <v>164</v>
      </c>
      <c r="BH544" s="97"/>
      <c r="BI544" s="98"/>
      <c r="BJ544" s="228">
        <v>2481380740</v>
      </c>
      <c r="BK544" s="99" t="s">
        <v>292</v>
      </c>
      <c r="BL544" s="100">
        <v>1225</v>
      </c>
      <c r="BM544" s="49">
        <f t="shared" si="501"/>
        <v>2025616.9306122449</v>
      </c>
      <c r="BN544" s="101">
        <f t="shared" si="519"/>
        <v>0.96003134796238243</v>
      </c>
      <c r="BO544" s="314"/>
      <c r="BP544" s="96" t="s">
        <v>164</v>
      </c>
      <c r="BQ544" s="97"/>
      <c r="BR544" s="98"/>
      <c r="BS544" s="228">
        <v>1945810700</v>
      </c>
      <c r="BT544" s="99" t="s">
        <v>292</v>
      </c>
      <c r="BU544" s="100">
        <v>865</v>
      </c>
      <c r="BV544" s="49">
        <f t="shared" si="502"/>
        <v>2249492.1387283239</v>
      </c>
      <c r="BW544" s="101">
        <f t="shared" si="520"/>
        <v>0.96004439511653716</v>
      </c>
      <c r="BX544" s="314"/>
      <c r="BY544" s="96" t="s">
        <v>164</v>
      </c>
      <c r="BZ544" s="97"/>
      <c r="CA544" s="98"/>
      <c r="CB544" s="228">
        <v>19368670590</v>
      </c>
      <c r="CC544" s="99" t="s">
        <v>292</v>
      </c>
      <c r="CD544" s="100">
        <v>21424</v>
      </c>
      <c r="CE544" s="49">
        <f t="shared" si="503"/>
        <v>904064.16122106044</v>
      </c>
      <c r="CF544" s="101">
        <f t="shared" si="521"/>
        <v>0.93281664997605263</v>
      </c>
    </row>
    <row r="545" spans="2:84" ht="13.5" customHeight="1">
      <c r="B545" s="303">
        <v>50</v>
      </c>
      <c r="C545" s="317" t="s">
        <v>14</v>
      </c>
      <c r="D545" s="305">
        <f>CK55</f>
        <v>14323</v>
      </c>
      <c r="E545" s="72">
        <v>1</v>
      </c>
      <c r="F545" s="73" t="s">
        <v>336</v>
      </c>
      <c r="G545" s="74" t="s">
        <v>337</v>
      </c>
      <c r="H545" s="75">
        <v>545555451</v>
      </c>
      <c r="I545" s="76">
        <f>IFERROR(H545/H555,"-")</f>
        <v>7.1568603972752595E-2</v>
      </c>
      <c r="J545" s="77">
        <v>6147</v>
      </c>
      <c r="K545" s="78">
        <f t="shared" si="495"/>
        <v>88751.496827720839</v>
      </c>
      <c r="L545" s="79">
        <f t="shared" ref="L545:L555" si="522">IFERROR(J545/$CK$55,0)</f>
        <v>0.42916986664804857</v>
      </c>
      <c r="M545" s="315">
        <f>CL55</f>
        <v>565</v>
      </c>
      <c r="N545" s="195">
        <v>1</v>
      </c>
      <c r="O545" s="73" t="s">
        <v>336</v>
      </c>
      <c r="P545" s="74" t="s">
        <v>337</v>
      </c>
      <c r="Q545" s="75">
        <v>55103061</v>
      </c>
      <c r="R545" s="76">
        <f>IFERROR(Q545/Q555,"-")</f>
        <v>8.6216132964991324E-2</v>
      </c>
      <c r="S545" s="77">
        <v>378</v>
      </c>
      <c r="T545" s="78">
        <f t="shared" si="496"/>
        <v>145775.29365079364</v>
      </c>
      <c r="U545" s="79">
        <f t="shared" ref="U545:U555" si="523">IFERROR(S545/$CL$55,0)</f>
        <v>0.66902654867256639</v>
      </c>
      <c r="V545" s="315">
        <f>CM55</f>
        <v>787</v>
      </c>
      <c r="W545" s="195">
        <v>1</v>
      </c>
      <c r="X545" s="73" t="s">
        <v>336</v>
      </c>
      <c r="Y545" s="74" t="s">
        <v>337</v>
      </c>
      <c r="Z545" s="75">
        <v>87887936</v>
      </c>
      <c r="AA545" s="76">
        <f>IFERROR(Z545/Z555,"-")</f>
        <v>8.8698110752480908E-2</v>
      </c>
      <c r="AB545" s="77">
        <v>540</v>
      </c>
      <c r="AC545" s="78">
        <f t="shared" si="497"/>
        <v>162755.43703703705</v>
      </c>
      <c r="AD545" s="79">
        <f t="shared" ref="AD545:AD555" si="524">IFERROR(AB545/$CM$55,0)</f>
        <v>0.68614993646759848</v>
      </c>
      <c r="AE545" s="315">
        <f>CN55</f>
        <v>999</v>
      </c>
      <c r="AF545" s="195">
        <v>1</v>
      </c>
      <c r="AG545" s="73" t="s">
        <v>336</v>
      </c>
      <c r="AH545" s="74" t="s">
        <v>337</v>
      </c>
      <c r="AI545" s="75">
        <v>134126601</v>
      </c>
      <c r="AJ545" s="76">
        <f>IFERROR(AI545/AI555,"-")</f>
        <v>9.8825997998407841E-2</v>
      </c>
      <c r="AK545" s="77">
        <v>655</v>
      </c>
      <c r="AL545" s="78">
        <f t="shared" si="498"/>
        <v>204773.43664122137</v>
      </c>
      <c r="AM545" s="79">
        <f t="shared" ref="AM545:AM555" si="525">IFERROR(AK545/$CN$55,0)</f>
        <v>0.65565565565565564</v>
      </c>
      <c r="AN545" s="315">
        <f>CO55</f>
        <v>1372</v>
      </c>
      <c r="AO545" s="195">
        <v>1</v>
      </c>
      <c r="AP545" s="73" t="s">
        <v>336</v>
      </c>
      <c r="AQ545" s="74" t="s">
        <v>337</v>
      </c>
      <c r="AR545" s="75">
        <v>189247511</v>
      </c>
      <c r="AS545" s="76">
        <f>IFERROR(AR545/AR555,"-")</f>
        <v>9.0724433849076122E-2</v>
      </c>
      <c r="AT545" s="77">
        <v>929</v>
      </c>
      <c r="AU545" s="78">
        <f t="shared" si="499"/>
        <v>203710.99138858987</v>
      </c>
      <c r="AV545" s="79">
        <f t="shared" ref="AV545:AV555" si="526">IFERROR(AT545/$CO$55,0)</f>
        <v>0.67711370262390669</v>
      </c>
      <c r="AW545" s="315">
        <f>CP55</f>
        <v>1021</v>
      </c>
      <c r="AX545" s="195">
        <v>1</v>
      </c>
      <c r="AY545" s="73" t="s">
        <v>356</v>
      </c>
      <c r="AZ545" s="74" t="s">
        <v>357</v>
      </c>
      <c r="BA545" s="75">
        <v>128013977</v>
      </c>
      <c r="BB545" s="76">
        <f>IFERROR(BA545/BA555,"-")</f>
        <v>8.6668715029606588E-2</v>
      </c>
      <c r="BC545" s="77">
        <v>304</v>
      </c>
      <c r="BD545" s="78">
        <f t="shared" si="500"/>
        <v>421098.60855263157</v>
      </c>
      <c r="BE545" s="79">
        <f t="shared" ref="BE545:BE555" si="527">IFERROR(BC545/$CP$55,0)</f>
        <v>0.29774730656219395</v>
      </c>
      <c r="BF545" s="315">
        <f>CQ55</f>
        <v>914</v>
      </c>
      <c r="BG545" s="195">
        <v>1</v>
      </c>
      <c r="BH545" s="73" t="s">
        <v>362</v>
      </c>
      <c r="BI545" s="74" t="s">
        <v>363</v>
      </c>
      <c r="BJ545" s="75">
        <v>187596046</v>
      </c>
      <c r="BK545" s="76">
        <f>IFERROR(BJ545/BJ555,"-")</f>
        <v>9.1865970033051345E-2</v>
      </c>
      <c r="BL545" s="77">
        <v>443</v>
      </c>
      <c r="BM545" s="78">
        <f t="shared" si="501"/>
        <v>423467.37246049661</v>
      </c>
      <c r="BN545" s="79">
        <f t="shared" ref="BN545:BN555" si="528">IFERROR(BL545/$CQ$55,0)</f>
        <v>0.48468271334792123</v>
      </c>
      <c r="BO545" s="315">
        <f>CR55</f>
        <v>835</v>
      </c>
      <c r="BP545" s="195">
        <v>1</v>
      </c>
      <c r="BQ545" s="73" t="s">
        <v>362</v>
      </c>
      <c r="BR545" s="74" t="s">
        <v>363</v>
      </c>
      <c r="BS545" s="75">
        <v>191290888</v>
      </c>
      <c r="BT545" s="76">
        <f>IFERROR(BS545/BS555,"-")</f>
        <v>9.363348833326228E-2</v>
      </c>
      <c r="BU545" s="77">
        <v>360</v>
      </c>
      <c r="BV545" s="78">
        <f t="shared" si="502"/>
        <v>531363.5777777778</v>
      </c>
      <c r="BW545" s="79">
        <f t="shared" ref="BW545:BW555" si="529">IFERROR(BU545/$CR$55,0)</f>
        <v>0.43113772455089822</v>
      </c>
      <c r="BX545" s="315">
        <f>CS55</f>
        <v>20816</v>
      </c>
      <c r="BY545" s="195">
        <v>1</v>
      </c>
      <c r="BZ545" s="73" t="s">
        <v>336</v>
      </c>
      <c r="CA545" s="74" t="s">
        <v>337</v>
      </c>
      <c r="CB545" s="75">
        <v>1411203033</v>
      </c>
      <c r="CC545" s="76">
        <f>IFERROR(CB545/CB555,"-")</f>
        <v>7.7292010234011957E-2</v>
      </c>
      <c r="CD545" s="77">
        <v>10534</v>
      </c>
      <c r="CE545" s="78">
        <f t="shared" si="503"/>
        <v>133966.49259540535</v>
      </c>
      <c r="CF545" s="79">
        <f t="shared" ref="CF545:CF555" si="530">IFERROR(CD545/$CS$55,0)</f>
        <v>0.5060530361260569</v>
      </c>
    </row>
    <row r="546" spans="2:84" ht="13.5" customHeight="1">
      <c r="B546" s="304"/>
      <c r="C546" s="318"/>
      <c r="D546" s="301"/>
      <c r="E546" s="80">
        <v>2</v>
      </c>
      <c r="F546" s="175" t="s">
        <v>338</v>
      </c>
      <c r="G546" s="176" t="s">
        <v>339</v>
      </c>
      <c r="H546" s="83">
        <v>510175579</v>
      </c>
      <c r="I546" s="84">
        <f>IFERROR(H546/H555,"-")</f>
        <v>6.692730116268375E-2</v>
      </c>
      <c r="J546" s="85">
        <v>3294</v>
      </c>
      <c r="K546" s="86">
        <f t="shared" si="495"/>
        <v>154880.26077717062</v>
      </c>
      <c r="L546" s="87">
        <f t="shared" si="522"/>
        <v>0.22997975284507435</v>
      </c>
      <c r="M546" s="313"/>
      <c r="N546" s="112">
        <v>2</v>
      </c>
      <c r="O546" s="175" t="s">
        <v>350</v>
      </c>
      <c r="P546" s="176" t="s">
        <v>351</v>
      </c>
      <c r="Q546" s="83">
        <v>48964855</v>
      </c>
      <c r="R546" s="84">
        <f>IFERROR(Q546/Q555,"-")</f>
        <v>7.6612086019894984E-2</v>
      </c>
      <c r="S546" s="85">
        <v>286</v>
      </c>
      <c r="T546" s="86">
        <f t="shared" si="496"/>
        <v>171205.78671328671</v>
      </c>
      <c r="U546" s="87">
        <f t="shared" si="523"/>
        <v>0.50619469026548669</v>
      </c>
      <c r="V546" s="313"/>
      <c r="W546" s="112">
        <v>2</v>
      </c>
      <c r="X546" s="175" t="s">
        <v>344</v>
      </c>
      <c r="Y546" s="176" t="s">
        <v>345</v>
      </c>
      <c r="Z546" s="83">
        <v>80484555</v>
      </c>
      <c r="AA546" s="84">
        <f>IFERROR(Z546/Z555,"-")</f>
        <v>8.1226483385093279E-2</v>
      </c>
      <c r="AB546" s="85">
        <v>148</v>
      </c>
      <c r="AC546" s="86">
        <f t="shared" si="497"/>
        <v>543814.56081081077</v>
      </c>
      <c r="AD546" s="87">
        <f t="shared" si="524"/>
        <v>0.18805590851334181</v>
      </c>
      <c r="AE546" s="313"/>
      <c r="AF546" s="112">
        <v>2</v>
      </c>
      <c r="AG546" s="175" t="s">
        <v>338</v>
      </c>
      <c r="AH546" s="176" t="s">
        <v>339</v>
      </c>
      <c r="AI546" s="83">
        <v>85912123</v>
      </c>
      <c r="AJ546" s="84">
        <f>IFERROR(AI546/AI555,"-")</f>
        <v>6.3301024795498761E-2</v>
      </c>
      <c r="AK546" s="85">
        <v>273</v>
      </c>
      <c r="AL546" s="86">
        <f t="shared" si="498"/>
        <v>314696.42124542122</v>
      </c>
      <c r="AM546" s="87">
        <f t="shared" si="525"/>
        <v>0.27327327327327328</v>
      </c>
      <c r="AN546" s="313"/>
      <c r="AO546" s="112">
        <v>2</v>
      </c>
      <c r="AP546" s="175" t="s">
        <v>344</v>
      </c>
      <c r="AQ546" s="176" t="s">
        <v>345</v>
      </c>
      <c r="AR546" s="83">
        <v>148459281</v>
      </c>
      <c r="AS546" s="84">
        <f>IFERROR(AR546/AR555,"-")</f>
        <v>7.1170733750711812E-2</v>
      </c>
      <c r="AT546" s="85">
        <v>287</v>
      </c>
      <c r="AU546" s="86">
        <f t="shared" si="499"/>
        <v>517279.72473867598</v>
      </c>
      <c r="AV546" s="87">
        <f t="shared" si="526"/>
        <v>0.20918367346938777</v>
      </c>
      <c r="AW546" s="313"/>
      <c r="AX546" s="112">
        <v>2</v>
      </c>
      <c r="AY546" s="175" t="s">
        <v>336</v>
      </c>
      <c r="AZ546" s="176" t="s">
        <v>337</v>
      </c>
      <c r="BA546" s="83">
        <v>112310549</v>
      </c>
      <c r="BB546" s="84">
        <f>IFERROR(BA546/BA555,"-")</f>
        <v>7.6037095278273154E-2</v>
      </c>
      <c r="BC546" s="85">
        <v>688</v>
      </c>
      <c r="BD546" s="86">
        <f t="shared" si="500"/>
        <v>163242.07703488372</v>
      </c>
      <c r="BE546" s="87">
        <f t="shared" si="527"/>
        <v>0.67384916748285995</v>
      </c>
      <c r="BF546" s="313"/>
      <c r="BG546" s="112">
        <v>2</v>
      </c>
      <c r="BH546" s="175" t="s">
        <v>356</v>
      </c>
      <c r="BI546" s="176" t="s">
        <v>357</v>
      </c>
      <c r="BJ546" s="83">
        <v>168714726</v>
      </c>
      <c r="BK546" s="84">
        <f>IFERROR(BJ546/BJ555,"-")</f>
        <v>8.261976887748726E-2</v>
      </c>
      <c r="BL546" s="85">
        <v>279</v>
      </c>
      <c r="BM546" s="86">
        <f t="shared" si="501"/>
        <v>604712.27956989245</v>
      </c>
      <c r="BN546" s="87">
        <f t="shared" si="528"/>
        <v>0.30525164113785558</v>
      </c>
      <c r="BO546" s="313"/>
      <c r="BP546" s="112">
        <v>2</v>
      </c>
      <c r="BQ546" s="175" t="s">
        <v>364</v>
      </c>
      <c r="BR546" s="176" t="s">
        <v>365</v>
      </c>
      <c r="BS546" s="83">
        <v>156728578</v>
      </c>
      <c r="BT546" s="84">
        <f>IFERROR(BS546/BS555,"-")</f>
        <v>7.6715852140598506E-2</v>
      </c>
      <c r="BU546" s="85">
        <v>507</v>
      </c>
      <c r="BV546" s="86">
        <f t="shared" si="502"/>
        <v>309129.34516765288</v>
      </c>
      <c r="BW546" s="87">
        <f t="shared" si="529"/>
        <v>0.60718562874251492</v>
      </c>
      <c r="BX546" s="313"/>
      <c r="BY546" s="112">
        <v>2</v>
      </c>
      <c r="BZ546" s="175" t="s">
        <v>344</v>
      </c>
      <c r="CA546" s="176" t="s">
        <v>345</v>
      </c>
      <c r="CB546" s="83">
        <v>962723657</v>
      </c>
      <c r="CC546" s="84">
        <f>IFERROR(CB546/CB555,"-")</f>
        <v>5.2728661297718048E-2</v>
      </c>
      <c r="CD546" s="85">
        <v>2429</v>
      </c>
      <c r="CE546" s="86">
        <f t="shared" si="503"/>
        <v>396345.68011527375</v>
      </c>
      <c r="CF546" s="87">
        <f t="shared" si="530"/>
        <v>0.11668908531898539</v>
      </c>
    </row>
    <row r="547" spans="2:84" ht="13.5" customHeight="1">
      <c r="B547" s="304"/>
      <c r="C547" s="318"/>
      <c r="D547" s="301"/>
      <c r="E547" s="80">
        <v>3</v>
      </c>
      <c r="F547" s="175" t="s">
        <v>344</v>
      </c>
      <c r="G547" s="176" t="s">
        <v>345</v>
      </c>
      <c r="H547" s="83">
        <v>428018739</v>
      </c>
      <c r="I547" s="84">
        <f>IFERROR(H547/H555,"-")</f>
        <v>5.6149569339392337E-2</v>
      </c>
      <c r="J547" s="85">
        <v>1238</v>
      </c>
      <c r="K547" s="86">
        <f t="shared" si="495"/>
        <v>345734.03796445881</v>
      </c>
      <c r="L547" s="87">
        <f t="shared" si="522"/>
        <v>8.6434406199818473E-2</v>
      </c>
      <c r="M547" s="313"/>
      <c r="N547" s="112">
        <v>3</v>
      </c>
      <c r="O547" s="175" t="s">
        <v>338</v>
      </c>
      <c r="P547" s="176" t="s">
        <v>339</v>
      </c>
      <c r="Q547" s="83">
        <v>38257464</v>
      </c>
      <c r="R547" s="84">
        <f>IFERROR(Q547/Q555,"-")</f>
        <v>5.9858936024032659E-2</v>
      </c>
      <c r="S547" s="85">
        <v>153</v>
      </c>
      <c r="T547" s="86">
        <f t="shared" si="496"/>
        <v>250048.78431372548</v>
      </c>
      <c r="U547" s="87">
        <f t="shared" si="523"/>
        <v>0.27079646017699116</v>
      </c>
      <c r="V547" s="313"/>
      <c r="W547" s="112">
        <v>3</v>
      </c>
      <c r="X547" s="175" t="s">
        <v>356</v>
      </c>
      <c r="Y547" s="176" t="s">
        <v>357</v>
      </c>
      <c r="Z547" s="83">
        <v>65259787</v>
      </c>
      <c r="AA547" s="84">
        <f>IFERROR(Z547/Z555,"-")</f>
        <v>6.5861369358011942E-2</v>
      </c>
      <c r="AB547" s="85">
        <v>254</v>
      </c>
      <c r="AC547" s="86">
        <f t="shared" si="497"/>
        <v>256928.29527559056</v>
      </c>
      <c r="AD547" s="87">
        <f t="shared" si="524"/>
        <v>0.32274459974587039</v>
      </c>
      <c r="AE547" s="313"/>
      <c r="AF547" s="112">
        <v>3</v>
      </c>
      <c r="AG547" s="175" t="s">
        <v>356</v>
      </c>
      <c r="AH547" s="176" t="s">
        <v>357</v>
      </c>
      <c r="AI547" s="83">
        <v>83529993</v>
      </c>
      <c r="AJ547" s="84">
        <f>IFERROR(AI547/AI555,"-")</f>
        <v>6.1545844444570848E-2</v>
      </c>
      <c r="AK547" s="85">
        <v>280</v>
      </c>
      <c r="AL547" s="86">
        <f t="shared" si="498"/>
        <v>298321.40357142856</v>
      </c>
      <c r="AM547" s="87">
        <f t="shared" si="525"/>
        <v>0.28028028028028029</v>
      </c>
      <c r="AN547" s="313"/>
      <c r="AO547" s="112">
        <v>3</v>
      </c>
      <c r="AP547" s="175" t="s">
        <v>356</v>
      </c>
      <c r="AQ547" s="176" t="s">
        <v>357</v>
      </c>
      <c r="AR547" s="83">
        <v>145083349</v>
      </c>
      <c r="AS547" s="84">
        <f>IFERROR(AR547/AR555,"-")</f>
        <v>6.9552326629822483E-2</v>
      </c>
      <c r="AT547" s="85">
        <v>442</v>
      </c>
      <c r="AU547" s="86">
        <f t="shared" si="499"/>
        <v>328242.87104072399</v>
      </c>
      <c r="AV547" s="87">
        <f t="shared" si="526"/>
        <v>0.32215743440233235</v>
      </c>
      <c r="AW547" s="313"/>
      <c r="AX547" s="112">
        <v>3</v>
      </c>
      <c r="AY547" s="175" t="s">
        <v>366</v>
      </c>
      <c r="AZ547" s="176" t="s">
        <v>367</v>
      </c>
      <c r="BA547" s="83">
        <v>73866577</v>
      </c>
      <c r="BB547" s="84">
        <f>IFERROR(BA547/BA555,"-")</f>
        <v>5.0009549443382206E-2</v>
      </c>
      <c r="BC547" s="85">
        <v>265</v>
      </c>
      <c r="BD547" s="86">
        <f t="shared" si="500"/>
        <v>278741.8</v>
      </c>
      <c r="BE547" s="87">
        <f t="shared" si="527"/>
        <v>0.25954946131243878</v>
      </c>
      <c r="BF547" s="313"/>
      <c r="BG547" s="112">
        <v>3</v>
      </c>
      <c r="BH547" s="175" t="s">
        <v>336</v>
      </c>
      <c r="BI547" s="176" t="s">
        <v>337</v>
      </c>
      <c r="BJ547" s="83">
        <v>133940818</v>
      </c>
      <c r="BK547" s="84">
        <f>IFERROR(BJ547/BJ555,"-")</f>
        <v>6.5590951594951971E-2</v>
      </c>
      <c r="BL547" s="85">
        <v>617</v>
      </c>
      <c r="BM547" s="86">
        <f t="shared" si="501"/>
        <v>217083.98379254458</v>
      </c>
      <c r="BN547" s="87">
        <f t="shared" si="528"/>
        <v>0.67505470459518602</v>
      </c>
      <c r="BO547" s="313"/>
      <c r="BP547" s="112">
        <v>3</v>
      </c>
      <c r="BQ547" s="175" t="s">
        <v>336</v>
      </c>
      <c r="BR547" s="176" t="s">
        <v>337</v>
      </c>
      <c r="BS547" s="83">
        <v>153031106</v>
      </c>
      <c r="BT547" s="84">
        <f>IFERROR(BS547/BS555,"-")</f>
        <v>7.4906005341337664E-2</v>
      </c>
      <c r="BU547" s="85">
        <v>580</v>
      </c>
      <c r="BV547" s="86">
        <f t="shared" si="502"/>
        <v>263846.73448275862</v>
      </c>
      <c r="BW547" s="87">
        <f t="shared" si="529"/>
        <v>0.69461077844311381</v>
      </c>
      <c r="BX547" s="313"/>
      <c r="BY547" s="112">
        <v>3</v>
      </c>
      <c r="BZ547" s="175" t="s">
        <v>338</v>
      </c>
      <c r="CA547" s="176" t="s">
        <v>339</v>
      </c>
      <c r="CB547" s="83">
        <v>943497612</v>
      </c>
      <c r="CC547" s="84">
        <f>IFERROR(CB547/CB555,"-")</f>
        <v>5.1675645089454575E-2</v>
      </c>
      <c r="CD547" s="85">
        <v>4799</v>
      </c>
      <c r="CE547" s="86">
        <f t="shared" si="503"/>
        <v>196602.96145030216</v>
      </c>
      <c r="CF547" s="87">
        <f t="shared" si="530"/>
        <v>0.23054381245196004</v>
      </c>
    </row>
    <row r="548" spans="2:84" ht="13.5" customHeight="1">
      <c r="B548" s="304"/>
      <c r="C548" s="318"/>
      <c r="D548" s="301"/>
      <c r="E548" s="80">
        <v>4</v>
      </c>
      <c r="F548" s="102" t="s">
        <v>342</v>
      </c>
      <c r="G548" s="176" t="s">
        <v>343</v>
      </c>
      <c r="H548" s="83">
        <v>399492763</v>
      </c>
      <c r="I548" s="84">
        <f>IFERROR(H548/H555,"-")</f>
        <v>5.2407393772201008E-2</v>
      </c>
      <c r="J548" s="85">
        <v>7472</v>
      </c>
      <c r="K548" s="86">
        <f t="shared" si="495"/>
        <v>53465.305540685222</v>
      </c>
      <c r="L548" s="87">
        <f t="shared" si="522"/>
        <v>0.52167841932556025</v>
      </c>
      <c r="M548" s="313"/>
      <c r="N548" s="112">
        <v>4</v>
      </c>
      <c r="O548" s="102" t="s">
        <v>356</v>
      </c>
      <c r="P548" s="176" t="s">
        <v>357</v>
      </c>
      <c r="Q548" s="83">
        <v>32187764</v>
      </c>
      <c r="R548" s="84">
        <f>IFERROR(Q548/Q555,"-")</f>
        <v>5.036207590844656E-2</v>
      </c>
      <c r="S548" s="85">
        <v>150</v>
      </c>
      <c r="T548" s="86">
        <f t="shared" si="496"/>
        <v>214585.09333333332</v>
      </c>
      <c r="U548" s="87">
        <f t="shared" si="523"/>
        <v>0.26548672566371684</v>
      </c>
      <c r="V548" s="313"/>
      <c r="W548" s="112">
        <v>4</v>
      </c>
      <c r="X548" s="102" t="s">
        <v>350</v>
      </c>
      <c r="Y548" s="176" t="s">
        <v>351</v>
      </c>
      <c r="Z548" s="83">
        <v>64554226</v>
      </c>
      <c r="AA548" s="84">
        <f>IFERROR(Z548/Z555,"-")</f>
        <v>6.5149304305982148E-2</v>
      </c>
      <c r="AB548" s="85">
        <v>405</v>
      </c>
      <c r="AC548" s="86">
        <f t="shared" si="497"/>
        <v>159393.15061728394</v>
      </c>
      <c r="AD548" s="87">
        <f t="shared" si="524"/>
        <v>0.51461245235069886</v>
      </c>
      <c r="AE548" s="313"/>
      <c r="AF548" s="112">
        <v>4</v>
      </c>
      <c r="AG548" s="102" t="s">
        <v>340</v>
      </c>
      <c r="AH548" s="176" t="s">
        <v>341</v>
      </c>
      <c r="AI548" s="83">
        <v>52824161</v>
      </c>
      <c r="AJ548" s="84">
        <f>IFERROR(AI548/AI555,"-")</f>
        <v>3.8921439821274328E-2</v>
      </c>
      <c r="AK548" s="85">
        <v>725</v>
      </c>
      <c r="AL548" s="86">
        <f t="shared" si="498"/>
        <v>72860.911724137928</v>
      </c>
      <c r="AM548" s="87">
        <f t="shared" si="525"/>
        <v>0.72572572572572569</v>
      </c>
      <c r="AN548" s="313"/>
      <c r="AO548" s="112">
        <v>4</v>
      </c>
      <c r="AP548" s="102" t="s">
        <v>338</v>
      </c>
      <c r="AQ548" s="176" t="s">
        <v>339</v>
      </c>
      <c r="AR548" s="83">
        <v>129170745</v>
      </c>
      <c r="AS548" s="84">
        <f>IFERROR(AR548/AR555,"-")</f>
        <v>6.1923893466627314E-2</v>
      </c>
      <c r="AT548" s="85">
        <v>348</v>
      </c>
      <c r="AU548" s="86">
        <f t="shared" si="499"/>
        <v>371180.30172413791</v>
      </c>
      <c r="AV548" s="87">
        <f t="shared" si="526"/>
        <v>0.25364431486880468</v>
      </c>
      <c r="AW548" s="313"/>
      <c r="AX548" s="112">
        <v>4</v>
      </c>
      <c r="AY548" s="102" t="s">
        <v>362</v>
      </c>
      <c r="AZ548" s="176" t="s">
        <v>363</v>
      </c>
      <c r="BA548" s="83">
        <v>71626045</v>
      </c>
      <c r="BB548" s="84">
        <f>IFERROR(BA548/BA555,"-")</f>
        <v>4.8492652351569222E-2</v>
      </c>
      <c r="BC548" s="85">
        <v>391</v>
      </c>
      <c r="BD548" s="86">
        <f t="shared" si="500"/>
        <v>183186.81585677748</v>
      </c>
      <c r="BE548" s="87">
        <f t="shared" si="527"/>
        <v>0.38295788442703232</v>
      </c>
      <c r="BF548" s="313"/>
      <c r="BG548" s="112">
        <v>4</v>
      </c>
      <c r="BH548" s="102" t="s">
        <v>344</v>
      </c>
      <c r="BI548" s="176" t="s">
        <v>345</v>
      </c>
      <c r="BJ548" s="83">
        <v>113533128</v>
      </c>
      <c r="BK548" s="84">
        <f>IFERROR(BJ548/BJ555,"-")</f>
        <v>5.5597285534507386E-2</v>
      </c>
      <c r="BL548" s="85">
        <v>193</v>
      </c>
      <c r="BM548" s="86">
        <f t="shared" si="501"/>
        <v>588254.54922279797</v>
      </c>
      <c r="BN548" s="87">
        <f t="shared" si="528"/>
        <v>0.21115973741794311</v>
      </c>
      <c r="BO548" s="313"/>
      <c r="BP548" s="112">
        <v>4</v>
      </c>
      <c r="BQ548" s="102" t="s">
        <v>366</v>
      </c>
      <c r="BR548" s="176" t="s">
        <v>367</v>
      </c>
      <c r="BS548" s="83">
        <v>120158498</v>
      </c>
      <c r="BT548" s="84">
        <f>IFERROR(BS548/BS555,"-")</f>
        <v>5.8815448233087396E-2</v>
      </c>
      <c r="BU548" s="85">
        <v>279</v>
      </c>
      <c r="BV548" s="86">
        <f t="shared" si="502"/>
        <v>430675.62007168459</v>
      </c>
      <c r="BW548" s="87">
        <f t="shared" si="529"/>
        <v>0.33413173652694611</v>
      </c>
      <c r="BX548" s="313"/>
      <c r="BY548" s="112">
        <v>4</v>
      </c>
      <c r="BZ548" s="102" t="s">
        <v>356</v>
      </c>
      <c r="CA548" s="176" t="s">
        <v>357</v>
      </c>
      <c r="CB548" s="83">
        <v>836272527</v>
      </c>
      <c r="CC548" s="84">
        <f>IFERROR(CB548/CB555,"-")</f>
        <v>4.5802895262985907E-2</v>
      </c>
      <c r="CD548" s="85">
        <v>3460</v>
      </c>
      <c r="CE548" s="86">
        <f t="shared" si="503"/>
        <v>241697.26213872831</v>
      </c>
      <c r="CF548" s="87">
        <f t="shared" si="530"/>
        <v>0.16621829362029208</v>
      </c>
    </row>
    <row r="549" spans="2:84" ht="13.5" customHeight="1">
      <c r="B549" s="304"/>
      <c r="C549" s="318"/>
      <c r="D549" s="301"/>
      <c r="E549" s="80">
        <v>5</v>
      </c>
      <c r="F549" s="175" t="s">
        <v>340</v>
      </c>
      <c r="G549" s="176" t="s">
        <v>341</v>
      </c>
      <c r="H549" s="83">
        <v>320817060</v>
      </c>
      <c r="I549" s="84">
        <f>IFERROR(H549/H555,"-")</f>
        <v>4.2086334345585723E-2</v>
      </c>
      <c r="J549" s="85">
        <v>7295</v>
      </c>
      <c r="K549" s="86">
        <f t="shared" si="495"/>
        <v>43977.664153529819</v>
      </c>
      <c r="L549" s="87">
        <f t="shared" si="522"/>
        <v>0.50932067304335682</v>
      </c>
      <c r="M549" s="313"/>
      <c r="N549" s="112">
        <v>5</v>
      </c>
      <c r="O549" s="175" t="s">
        <v>358</v>
      </c>
      <c r="P549" s="176" t="s">
        <v>359</v>
      </c>
      <c r="Q549" s="83">
        <v>29018281</v>
      </c>
      <c r="R549" s="84">
        <f>IFERROR(Q549/Q555,"-")</f>
        <v>4.5402994456360264E-2</v>
      </c>
      <c r="S549" s="85">
        <v>273</v>
      </c>
      <c r="T549" s="86">
        <f t="shared" si="496"/>
        <v>106294.0695970696</v>
      </c>
      <c r="U549" s="87">
        <f t="shared" si="523"/>
        <v>0.48318584070796461</v>
      </c>
      <c r="V549" s="313"/>
      <c r="W549" s="112">
        <v>5</v>
      </c>
      <c r="X549" s="175" t="s">
        <v>354</v>
      </c>
      <c r="Y549" s="176" t="s">
        <v>355</v>
      </c>
      <c r="Z549" s="83">
        <v>40722180</v>
      </c>
      <c r="AA549" s="84">
        <f>IFERROR(Z549/Z555,"-")</f>
        <v>4.1097568063521973E-2</v>
      </c>
      <c r="AB549" s="85">
        <v>430</v>
      </c>
      <c r="AC549" s="86">
        <f t="shared" si="497"/>
        <v>94702.744186046519</v>
      </c>
      <c r="AD549" s="87">
        <f t="shared" si="524"/>
        <v>0.54637865311308764</v>
      </c>
      <c r="AE549" s="313"/>
      <c r="AF549" s="112">
        <v>5</v>
      </c>
      <c r="AG549" s="175" t="s">
        <v>344</v>
      </c>
      <c r="AH549" s="176" t="s">
        <v>345</v>
      </c>
      <c r="AI549" s="83">
        <v>46007792</v>
      </c>
      <c r="AJ549" s="84">
        <f>IFERROR(AI549/AI555,"-")</f>
        <v>3.3899061977296842E-2</v>
      </c>
      <c r="AK549" s="85">
        <v>181</v>
      </c>
      <c r="AL549" s="86">
        <f t="shared" si="498"/>
        <v>254186.6961325967</v>
      </c>
      <c r="AM549" s="87">
        <f t="shared" si="525"/>
        <v>0.18118118118118118</v>
      </c>
      <c r="AN549" s="313"/>
      <c r="AO549" s="112">
        <v>5</v>
      </c>
      <c r="AP549" s="175" t="s">
        <v>340</v>
      </c>
      <c r="AQ549" s="176" t="s">
        <v>341</v>
      </c>
      <c r="AR549" s="83">
        <v>86160929</v>
      </c>
      <c r="AS549" s="84">
        <f>IFERROR(AR549/AR555,"-")</f>
        <v>4.1305174700212804E-2</v>
      </c>
      <c r="AT549" s="85">
        <v>1075</v>
      </c>
      <c r="AU549" s="86">
        <f t="shared" si="499"/>
        <v>80149.701395348835</v>
      </c>
      <c r="AV549" s="87">
        <f t="shared" si="526"/>
        <v>0.78352769679300294</v>
      </c>
      <c r="AW549" s="313"/>
      <c r="AX549" s="112">
        <v>5</v>
      </c>
      <c r="AY549" s="175" t="s">
        <v>364</v>
      </c>
      <c r="AZ549" s="176" t="s">
        <v>365</v>
      </c>
      <c r="BA549" s="83">
        <v>69746424</v>
      </c>
      <c r="BB549" s="84">
        <f>IFERROR(BA549/BA555,"-")</f>
        <v>4.7220101176843478E-2</v>
      </c>
      <c r="BC549" s="85">
        <v>468</v>
      </c>
      <c r="BD549" s="86">
        <f t="shared" si="500"/>
        <v>149030.8205128205</v>
      </c>
      <c r="BE549" s="87">
        <f t="shared" si="527"/>
        <v>0.4583741429970617</v>
      </c>
      <c r="BF549" s="313"/>
      <c r="BG549" s="112">
        <v>5</v>
      </c>
      <c r="BH549" s="175" t="s">
        <v>364</v>
      </c>
      <c r="BI549" s="176" t="s">
        <v>365</v>
      </c>
      <c r="BJ549" s="83">
        <v>113084601</v>
      </c>
      <c r="BK549" s="84">
        <f>IFERROR(BJ549/BJ555,"-")</f>
        <v>5.5377641417162747E-2</v>
      </c>
      <c r="BL549" s="85">
        <v>503</v>
      </c>
      <c r="BM549" s="86">
        <f t="shared" si="501"/>
        <v>224820.28031809145</v>
      </c>
      <c r="BN549" s="87">
        <f t="shared" si="528"/>
        <v>0.55032822757111599</v>
      </c>
      <c r="BO549" s="313"/>
      <c r="BP549" s="112">
        <v>5</v>
      </c>
      <c r="BQ549" s="175" t="s">
        <v>368</v>
      </c>
      <c r="BR549" s="176" t="s">
        <v>369</v>
      </c>
      <c r="BS549" s="83">
        <v>104804803</v>
      </c>
      <c r="BT549" s="84">
        <f>IFERROR(BS549/BS555,"-")</f>
        <v>5.130008753459471E-2</v>
      </c>
      <c r="BU549" s="85">
        <v>346</v>
      </c>
      <c r="BV549" s="86">
        <f t="shared" si="502"/>
        <v>302904.05491329479</v>
      </c>
      <c r="BW549" s="87">
        <f t="shared" si="529"/>
        <v>0.41437125748502995</v>
      </c>
      <c r="BX549" s="313"/>
      <c r="BY549" s="112">
        <v>5</v>
      </c>
      <c r="BZ549" s="175" t="s">
        <v>340</v>
      </c>
      <c r="CA549" s="176" t="s">
        <v>341</v>
      </c>
      <c r="CB549" s="83">
        <v>765338454</v>
      </c>
      <c r="CC549" s="84">
        <f>IFERROR(CB549/CB555,"-")</f>
        <v>4.1917814967629037E-2</v>
      </c>
      <c r="CD549" s="85">
        <v>12475</v>
      </c>
      <c r="CE549" s="86">
        <f t="shared" si="503"/>
        <v>61349.775871743484</v>
      </c>
      <c r="CF549" s="87">
        <f t="shared" si="530"/>
        <v>0.59929861644888549</v>
      </c>
    </row>
    <row r="550" spans="2:84" ht="13.5" customHeight="1">
      <c r="B550" s="304"/>
      <c r="C550" s="318"/>
      <c r="D550" s="301"/>
      <c r="E550" s="80">
        <v>6</v>
      </c>
      <c r="F550" s="102" t="s">
        <v>348</v>
      </c>
      <c r="G550" s="176" t="s">
        <v>349</v>
      </c>
      <c r="H550" s="83">
        <v>317586990</v>
      </c>
      <c r="I550" s="84">
        <f>IFERROR(H550/H555,"-")</f>
        <v>4.1662598132867962E-2</v>
      </c>
      <c r="J550" s="85">
        <v>6593</v>
      </c>
      <c r="K550" s="86">
        <f t="shared" si="495"/>
        <v>48170.330653723649</v>
      </c>
      <c r="L550" s="87">
        <f t="shared" si="522"/>
        <v>0.46030859456817708</v>
      </c>
      <c r="M550" s="313"/>
      <c r="N550" s="112">
        <v>6</v>
      </c>
      <c r="O550" s="102" t="s">
        <v>354</v>
      </c>
      <c r="P550" s="176" t="s">
        <v>355</v>
      </c>
      <c r="Q550" s="83">
        <v>25941265</v>
      </c>
      <c r="R550" s="84">
        <f>IFERROR(Q550/Q555,"-")</f>
        <v>4.0588590033502417E-2</v>
      </c>
      <c r="S550" s="85">
        <v>293</v>
      </c>
      <c r="T550" s="86">
        <f t="shared" si="496"/>
        <v>88536.740614334471</v>
      </c>
      <c r="U550" s="87">
        <f t="shared" si="523"/>
        <v>0.51858407079646018</v>
      </c>
      <c r="V550" s="313"/>
      <c r="W550" s="112">
        <v>6</v>
      </c>
      <c r="X550" s="102" t="s">
        <v>338</v>
      </c>
      <c r="Y550" s="176" t="s">
        <v>339</v>
      </c>
      <c r="Z550" s="83">
        <v>37639045</v>
      </c>
      <c r="AA550" s="84">
        <f>IFERROR(Z550/Z555,"-")</f>
        <v>3.7986011891639061E-2</v>
      </c>
      <c r="AB550" s="85">
        <v>200</v>
      </c>
      <c r="AC550" s="86">
        <f t="shared" si="497"/>
        <v>188195.22500000001</v>
      </c>
      <c r="AD550" s="87">
        <f t="shared" si="524"/>
        <v>0.25412960609911056</v>
      </c>
      <c r="AE550" s="313"/>
      <c r="AF550" s="112">
        <v>6</v>
      </c>
      <c r="AG550" s="102" t="s">
        <v>352</v>
      </c>
      <c r="AH550" s="176" t="s">
        <v>353</v>
      </c>
      <c r="AI550" s="83">
        <v>45118615</v>
      </c>
      <c r="AJ550" s="84">
        <f>IFERROR(AI550/AI555,"-")</f>
        <v>3.3243906297759189E-2</v>
      </c>
      <c r="AK550" s="85">
        <v>110</v>
      </c>
      <c r="AL550" s="86">
        <f t="shared" si="498"/>
        <v>410169.22727272729</v>
      </c>
      <c r="AM550" s="87">
        <f t="shared" si="525"/>
        <v>0.11011011011011011</v>
      </c>
      <c r="AN550" s="313"/>
      <c r="AO550" s="112">
        <v>6</v>
      </c>
      <c r="AP550" s="102" t="s">
        <v>362</v>
      </c>
      <c r="AQ550" s="176" t="s">
        <v>363</v>
      </c>
      <c r="AR550" s="83">
        <v>71771856</v>
      </c>
      <c r="AS550" s="84">
        <f>IFERROR(AR550/AR555,"-")</f>
        <v>3.4407115673491827E-2</v>
      </c>
      <c r="AT550" s="85">
        <v>587</v>
      </c>
      <c r="AU550" s="86">
        <f t="shared" si="499"/>
        <v>122268.9199318569</v>
      </c>
      <c r="AV550" s="87">
        <f t="shared" si="526"/>
        <v>0.42784256559766765</v>
      </c>
      <c r="AW550" s="313"/>
      <c r="AX550" s="112">
        <v>6</v>
      </c>
      <c r="AY550" s="102" t="s">
        <v>340</v>
      </c>
      <c r="AZ550" s="176" t="s">
        <v>341</v>
      </c>
      <c r="BA550" s="83">
        <v>67188236</v>
      </c>
      <c r="BB550" s="84">
        <f>IFERROR(BA550/BA555,"-")</f>
        <v>4.5488142901973547E-2</v>
      </c>
      <c r="BC550" s="85">
        <v>821</v>
      </c>
      <c r="BD550" s="86">
        <f t="shared" si="500"/>
        <v>81837.071863581004</v>
      </c>
      <c r="BE550" s="87">
        <f t="shared" si="527"/>
        <v>0.80411361410381976</v>
      </c>
      <c r="BF550" s="313"/>
      <c r="BG550" s="112">
        <v>6</v>
      </c>
      <c r="BH550" s="102" t="s">
        <v>340</v>
      </c>
      <c r="BI550" s="176" t="s">
        <v>341</v>
      </c>
      <c r="BJ550" s="83">
        <v>84266476</v>
      </c>
      <c r="BK550" s="84">
        <f>IFERROR(BJ550/BJ555,"-")</f>
        <v>4.1265376984581222E-2</v>
      </c>
      <c r="BL550" s="85">
        <v>776</v>
      </c>
      <c r="BM550" s="86">
        <f t="shared" si="501"/>
        <v>108590.81958762887</v>
      </c>
      <c r="BN550" s="87">
        <f t="shared" si="528"/>
        <v>0.84901531728665203</v>
      </c>
      <c r="BO550" s="313"/>
      <c r="BP550" s="112">
        <v>6</v>
      </c>
      <c r="BQ550" s="102" t="s">
        <v>340</v>
      </c>
      <c r="BR550" s="176" t="s">
        <v>341</v>
      </c>
      <c r="BS550" s="83">
        <v>100192736</v>
      </c>
      <c r="BT550" s="84">
        <f>IFERROR(BS550/BS555,"-")</f>
        <v>4.9042562745244968E-2</v>
      </c>
      <c r="BU550" s="85">
        <v>725</v>
      </c>
      <c r="BV550" s="86">
        <f t="shared" si="502"/>
        <v>138196.87724137932</v>
      </c>
      <c r="BW550" s="87">
        <f t="shared" si="529"/>
        <v>0.86826347305389218</v>
      </c>
      <c r="BX550" s="313"/>
      <c r="BY550" s="112">
        <v>6</v>
      </c>
      <c r="BZ550" s="102" t="s">
        <v>362</v>
      </c>
      <c r="CA550" s="176" t="s">
        <v>363</v>
      </c>
      <c r="CB550" s="83">
        <v>728766762</v>
      </c>
      <c r="CC550" s="84">
        <f>IFERROR(CB550/CB555,"-")</f>
        <v>3.9914772509358515E-2</v>
      </c>
      <c r="CD550" s="85">
        <v>6317</v>
      </c>
      <c r="CE550" s="86">
        <f t="shared" si="503"/>
        <v>115365.95884122211</v>
      </c>
      <c r="CF550" s="87">
        <f t="shared" si="530"/>
        <v>0.30346848578016911</v>
      </c>
    </row>
    <row r="551" spans="2:84" ht="13.5" customHeight="1">
      <c r="B551" s="304"/>
      <c r="C551" s="318"/>
      <c r="D551" s="301"/>
      <c r="E551" s="80">
        <v>7</v>
      </c>
      <c r="F551" s="102" t="s">
        <v>346</v>
      </c>
      <c r="G551" s="176" t="s">
        <v>347</v>
      </c>
      <c r="H551" s="83">
        <v>306557929</v>
      </c>
      <c r="I551" s="84">
        <f>IFERROR(H551/H555,"-")</f>
        <v>4.0215752541913855E-2</v>
      </c>
      <c r="J551" s="85">
        <v>9087</v>
      </c>
      <c r="K551" s="86">
        <f t="shared" si="495"/>
        <v>33735.878617805654</v>
      </c>
      <c r="L551" s="87">
        <f t="shared" si="522"/>
        <v>0.63443412692871604</v>
      </c>
      <c r="M551" s="313"/>
      <c r="N551" s="112">
        <v>7</v>
      </c>
      <c r="O551" s="102" t="s">
        <v>340</v>
      </c>
      <c r="P551" s="176" t="s">
        <v>341</v>
      </c>
      <c r="Q551" s="83">
        <v>23346265</v>
      </c>
      <c r="R551" s="84">
        <f>IFERROR(Q551/Q555,"-")</f>
        <v>3.6528364322191163E-2</v>
      </c>
      <c r="S551" s="85">
        <v>435</v>
      </c>
      <c r="T551" s="86">
        <f t="shared" si="496"/>
        <v>53669.574712643676</v>
      </c>
      <c r="U551" s="87">
        <f t="shared" si="523"/>
        <v>0.76991150442477874</v>
      </c>
      <c r="V551" s="313"/>
      <c r="W551" s="112">
        <v>7</v>
      </c>
      <c r="X551" s="102" t="s">
        <v>358</v>
      </c>
      <c r="Y551" s="176" t="s">
        <v>359</v>
      </c>
      <c r="Z551" s="83">
        <v>36683967</v>
      </c>
      <c r="AA551" s="84">
        <f>IFERROR(Z551/Z555,"-")</f>
        <v>3.7022129724452228E-2</v>
      </c>
      <c r="AB551" s="85">
        <v>426</v>
      </c>
      <c r="AC551" s="86">
        <f t="shared" si="497"/>
        <v>86112.598591549293</v>
      </c>
      <c r="AD551" s="87">
        <f t="shared" si="524"/>
        <v>0.5412960609911055</v>
      </c>
      <c r="AE551" s="313"/>
      <c r="AF551" s="112">
        <v>7</v>
      </c>
      <c r="AG551" s="102" t="s">
        <v>362</v>
      </c>
      <c r="AH551" s="176" t="s">
        <v>363</v>
      </c>
      <c r="AI551" s="83">
        <v>44133120</v>
      </c>
      <c r="AJ551" s="84">
        <f>IFERROR(AI551/AI555,"-")</f>
        <v>3.2517782425452599E-2</v>
      </c>
      <c r="AK551" s="85">
        <v>378</v>
      </c>
      <c r="AL551" s="86">
        <f t="shared" si="498"/>
        <v>116754.28571428571</v>
      </c>
      <c r="AM551" s="87">
        <f t="shared" si="525"/>
        <v>0.3783783783783784</v>
      </c>
      <c r="AN551" s="313"/>
      <c r="AO551" s="112">
        <v>7</v>
      </c>
      <c r="AP551" s="102" t="s">
        <v>364</v>
      </c>
      <c r="AQ551" s="176" t="s">
        <v>365</v>
      </c>
      <c r="AR551" s="83">
        <v>69849344</v>
      </c>
      <c r="AS551" s="84">
        <f>IFERROR(AR551/AR555,"-")</f>
        <v>3.3485471780547553E-2</v>
      </c>
      <c r="AT551" s="85">
        <v>529</v>
      </c>
      <c r="AU551" s="86">
        <f t="shared" si="499"/>
        <v>132040.34782608695</v>
      </c>
      <c r="AV551" s="87">
        <f t="shared" si="526"/>
        <v>0.38556851311953355</v>
      </c>
      <c r="AW551" s="313"/>
      <c r="AX551" s="112">
        <v>7</v>
      </c>
      <c r="AY551" s="102" t="s">
        <v>344</v>
      </c>
      <c r="AZ551" s="176" t="s">
        <v>345</v>
      </c>
      <c r="BA551" s="83">
        <v>58391539</v>
      </c>
      <c r="BB551" s="84">
        <f>IFERROR(BA551/BA555,"-")</f>
        <v>3.9532555525020205E-2</v>
      </c>
      <c r="BC551" s="85">
        <v>155</v>
      </c>
      <c r="BD551" s="86">
        <f t="shared" si="500"/>
        <v>376719.6064516129</v>
      </c>
      <c r="BE551" s="87">
        <f t="shared" si="527"/>
        <v>0.15181194906953965</v>
      </c>
      <c r="BF551" s="313"/>
      <c r="BG551" s="112">
        <v>7</v>
      </c>
      <c r="BH551" s="102" t="s">
        <v>366</v>
      </c>
      <c r="BI551" s="176" t="s">
        <v>367</v>
      </c>
      <c r="BJ551" s="83">
        <v>82489209</v>
      </c>
      <c r="BK551" s="84">
        <f>IFERROR(BJ551/BJ555,"-")</f>
        <v>4.0395047569627925E-2</v>
      </c>
      <c r="BL551" s="85">
        <v>303</v>
      </c>
      <c r="BM551" s="86">
        <f t="shared" si="501"/>
        <v>272241.61386138614</v>
      </c>
      <c r="BN551" s="87">
        <f t="shared" si="528"/>
        <v>0.33150984682713347</v>
      </c>
      <c r="BO551" s="313"/>
      <c r="BP551" s="112">
        <v>7</v>
      </c>
      <c r="BQ551" s="102" t="s">
        <v>410</v>
      </c>
      <c r="BR551" s="176" t="s">
        <v>411</v>
      </c>
      <c r="BS551" s="83">
        <v>75170738</v>
      </c>
      <c r="BT551" s="84">
        <f>IFERROR(BS551/BS555,"-")</f>
        <v>3.6794739640320533E-2</v>
      </c>
      <c r="BU551" s="85">
        <v>205</v>
      </c>
      <c r="BV551" s="86">
        <f t="shared" si="502"/>
        <v>366686.52682926832</v>
      </c>
      <c r="BW551" s="87">
        <f t="shared" si="529"/>
        <v>0.24550898203592814</v>
      </c>
      <c r="BX551" s="313"/>
      <c r="BY551" s="112">
        <v>7</v>
      </c>
      <c r="BZ551" s="102" t="s">
        <v>342</v>
      </c>
      <c r="CA551" s="176" t="s">
        <v>343</v>
      </c>
      <c r="CB551" s="83">
        <v>647525338</v>
      </c>
      <c r="CC551" s="84">
        <f>IFERROR(CB551/CB555,"-")</f>
        <v>3.5465155531222599E-2</v>
      </c>
      <c r="CD551" s="85">
        <v>11541</v>
      </c>
      <c r="CE551" s="86">
        <f t="shared" si="503"/>
        <v>56106.519192444328</v>
      </c>
      <c r="CF551" s="87">
        <f t="shared" si="530"/>
        <v>0.55442928516525747</v>
      </c>
    </row>
    <row r="552" spans="2:84" ht="13.5" customHeight="1">
      <c r="B552" s="304"/>
      <c r="C552" s="318"/>
      <c r="D552" s="301"/>
      <c r="E552" s="80">
        <v>8</v>
      </c>
      <c r="F552" s="102" t="s">
        <v>380</v>
      </c>
      <c r="G552" s="176" t="s">
        <v>381</v>
      </c>
      <c r="H552" s="83">
        <v>259813194</v>
      </c>
      <c r="I552" s="84">
        <f>IFERROR(H552/H555,"-")</f>
        <v>3.4083552009604869E-2</v>
      </c>
      <c r="J552" s="85">
        <v>3398</v>
      </c>
      <c r="K552" s="86">
        <f t="shared" si="495"/>
        <v>76460.622130665099</v>
      </c>
      <c r="L552" s="87">
        <f t="shared" si="522"/>
        <v>0.23724080150806395</v>
      </c>
      <c r="M552" s="313"/>
      <c r="N552" s="112">
        <v>8</v>
      </c>
      <c r="O552" s="102" t="s">
        <v>342</v>
      </c>
      <c r="P552" s="176" t="s">
        <v>343</v>
      </c>
      <c r="Q552" s="83">
        <v>22916182</v>
      </c>
      <c r="R552" s="84">
        <f>IFERROR(Q552/Q555,"-")</f>
        <v>3.5855441757798916E-2</v>
      </c>
      <c r="S552" s="85">
        <v>395</v>
      </c>
      <c r="T552" s="86">
        <f t="shared" si="496"/>
        <v>58015.650632911391</v>
      </c>
      <c r="U552" s="87">
        <f t="shared" si="523"/>
        <v>0.69911504424778759</v>
      </c>
      <c r="V552" s="313"/>
      <c r="W552" s="112">
        <v>8</v>
      </c>
      <c r="X552" s="102" t="s">
        <v>342</v>
      </c>
      <c r="Y552" s="176" t="s">
        <v>343</v>
      </c>
      <c r="Z552" s="83">
        <v>31151036</v>
      </c>
      <c r="AA552" s="84">
        <f>IFERROR(Z552/Z555,"-")</f>
        <v>3.1438194670796685E-2</v>
      </c>
      <c r="AB552" s="85">
        <v>545</v>
      </c>
      <c r="AC552" s="86">
        <f t="shared" si="497"/>
        <v>57157.864220183488</v>
      </c>
      <c r="AD552" s="87">
        <f t="shared" si="524"/>
        <v>0.69250317662007621</v>
      </c>
      <c r="AE552" s="313"/>
      <c r="AF552" s="112">
        <v>8</v>
      </c>
      <c r="AG552" s="102" t="s">
        <v>366</v>
      </c>
      <c r="AH552" s="176" t="s">
        <v>367</v>
      </c>
      <c r="AI552" s="83">
        <v>42623818</v>
      </c>
      <c r="AJ552" s="84">
        <f>IFERROR(AI552/AI555,"-")</f>
        <v>3.1405711625783317E-2</v>
      </c>
      <c r="AK552" s="85">
        <v>281</v>
      </c>
      <c r="AL552" s="86">
        <f t="shared" si="498"/>
        <v>151686.18505338079</v>
      </c>
      <c r="AM552" s="87">
        <f t="shared" si="525"/>
        <v>0.28128128128128127</v>
      </c>
      <c r="AN552" s="313"/>
      <c r="AO552" s="112">
        <v>8</v>
      </c>
      <c r="AP552" s="102" t="s">
        <v>354</v>
      </c>
      <c r="AQ552" s="176" t="s">
        <v>355</v>
      </c>
      <c r="AR552" s="83">
        <v>57537866</v>
      </c>
      <c r="AS552" s="84">
        <f>IFERROR(AR552/AR555,"-")</f>
        <v>2.7583402762607567E-2</v>
      </c>
      <c r="AT552" s="85">
        <v>557</v>
      </c>
      <c r="AU552" s="86">
        <f t="shared" si="499"/>
        <v>103299.57989228008</v>
      </c>
      <c r="AV552" s="87">
        <f t="shared" si="526"/>
        <v>0.40597667638483964</v>
      </c>
      <c r="AW552" s="313"/>
      <c r="AX552" s="112">
        <v>8</v>
      </c>
      <c r="AY552" s="102" t="s">
        <v>368</v>
      </c>
      <c r="AZ552" s="176" t="s">
        <v>369</v>
      </c>
      <c r="BA552" s="83">
        <v>54369670</v>
      </c>
      <c r="BB552" s="84">
        <f>IFERROR(BA552/BA555,"-")</f>
        <v>3.6809648023697836E-2</v>
      </c>
      <c r="BC552" s="85">
        <v>260</v>
      </c>
      <c r="BD552" s="86">
        <f t="shared" si="500"/>
        <v>209114.11538461538</v>
      </c>
      <c r="BE552" s="87">
        <f t="shared" si="527"/>
        <v>0.25465230166503428</v>
      </c>
      <c r="BF552" s="313"/>
      <c r="BG552" s="112">
        <v>8</v>
      </c>
      <c r="BH552" s="102" t="s">
        <v>368</v>
      </c>
      <c r="BI552" s="176" t="s">
        <v>369</v>
      </c>
      <c r="BJ552" s="83">
        <v>78830021</v>
      </c>
      <c r="BK552" s="84">
        <f>IFERROR(BJ552/BJ555,"-")</f>
        <v>3.8603139571986543E-2</v>
      </c>
      <c r="BL552" s="85">
        <v>312</v>
      </c>
      <c r="BM552" s="86">
        <f t="shared" si="501"/>
        <v>252660.32371794872</v>
      </c>
      <c r="BN552" s="87">
        <f t="shared" si="528"/>
        <v>0.3413566739606127</v>
      </c>
      <c r="BO552" s="313"/>
      <c r="BP552" s="112">
        <v>8</v>
      </c>
      <c r="BQ552" s="102" t="s">
        <v>344</v>
      </c>
      <c r="BR552" s="176" t="s">
        <v>345</v>
      </c>
      <c r="BS552" s="83">
        <v>73867792</v>
      </c>
      <c r="BT552" s="84">
        <f>IFERROR(BS552/BS555,"-")</f>
        <v>3.6156970740999668E-2</v>
      </c>
      <c r="BU552" s="85">
        <v>153</v>
      </c>
      <c r="BV552" s="86">
        <f t="shared" si="502"/>
        <v>482796.02614379086</v>
      </c>
      <c r="BW552" s="87">
        <f t="shared" si="529"/>
        <v>0.18323353293413175</v>
      </c>
      <c r="BX552" s="313"/>
      <c r="BY552" s="112">
        <v>8</v>
      </c>
      <c r="BZ552" s="102" t="s">
        <v>364</v>
      </c>
      <c r="CA552" s="176" t="s">
        <v>365</v>
      </c>
      <c r="CB552" s="83">
        <v>603105966</v>
      </c>
      <c r="CC552" s="84">
        <f>IFERROR(CB552/CB555,"-")</f>
        <v>3.3032293303089627E-2</v>
      </c>
      <c r="CD552" s="85">
        <v>6008</v>
      </c>
      <c r="CE552" s="86">
        <f t="shared" si="503"/>
        <v>100383.81591211718</v>
      </c>
      <c r="CF552" s="87">
        <f t="shared" si="530"/>
        <v>0.28862413528055342</v>
      </c>
    </row>
    <row r="553" spans="2:84" ht="13.5" customHeight="1">
      <c r="B553" s="304"/>
      <c r="C553" s="318"/>
      <c r="D553" s="301"/>
      <c r="E553" s="80">
        <v>9</v>
      </c>
      <c r="F553" s="102" t="s">
        <v>422</v>
      </c>
      <c r="G553" s="176" t="s">
        <v>423</v>
      </c>
      <c r="H553" s="83">
        <v>205351054</v>
      </c>
      <c r="I553" s="84">
        <f>IFERROR(H553/H555,"-")</f>
        <v>2.6938944945329366E-2</v>
      </c>
      <c r="J553" s="85">
        <v>3870</v>
      </c>
      <c r="K553" s="86">
        <f t="shared" si="495"/>
        <v>53062.28785529716</v>
      </c>
      <c r="L553" s="87">
        <f t="shared" si="522"/>
        <v>0.27019479159393983</v>
      </c>
      <c r="M553" s="313"/>
      <c r="N553" s="112">
        <v>9</v>
      </c>
      <c r="O553" s="102" t="s">
        <v>362</v>
      </c>
      <c r="P553" s="176" t="s">
        <v>363</v>
      </c>
      <c r="Q553" s="83">
        <v>20198177</v>
      </c>
      <c r="R553" s="84">
        <f>IFERROR(Q553/Q555,"-")</f>
        <v>3.1602758218503134E-2</v>
      </c>
      <c r="S553" s="85">
        <v>240</v>
      </c>
      <c r="T553" s="86">
        <f t="shared" si="496"/>
        <v>84159.070833333331</v>
      </c>
      <c r="U553" s="87">
        <f t="shared" si="523"/>
        <v>0.4247787610619469</v>
      </c>
      <c r="V553" s="313"/>
      <c r="W553" s="112">
        <v>9</v>
      </c>
      <c r="X553" s="102" t="s">
        <v>340</v>
      </c>
      <c r="Y553" s="176" t="s">
        <v>341</v>
      </c>
      <c r="Z553" s="83">
        <v>30542591</v>
      </c>
      <c r="AA553" s="84">
        <f>IFERROR(Z553/Z555,"-")</f>
        <v>3.0824140860307912E-2</v>
      </c>
      <c r="AB553" s="85">
        <v>623</v>
      </c>
      <c r="AC553" s="86">
        <f t="shared" si="497"/>
        <v>49025.025682182983</v>
      </c>
      <c r="AD553" s="87">
        <f t="shared" si="524"/>
        <v>0.79161372299872934</v>
      </c>
      <c r="AE553" s="313"/>
      <c r="AF553" s="112">
        <v>9</v>
      </c>
      <c r="AG553" s="102" t="s">
        <v>364</v>
      </c>
      <c r="AH553" s="176" t="s">
        <v>365</v>
      </c>
      <c r="AI553" s="83">
        <v>40211523</v>
      </c>
      <c r="AJ553" s="84">
        <f>IFERROR(AI553/AI555,"-")</f>
        <v>2.9628305361372207E-2</v>
      </c>
      <c r="AK553" s="85">
        <v>362</v>
      </c>
      <c r="AL553" s="86">
        <f t="shared" si="498"/>
        <v>111081.55524861878</v>
      </c>
      <c r="AM553" s="87">
        <f t="shared" si="525"/>
        <v>0.36236236236236236</v>
      </c>
      <c r="AN553" s="313"/>
      <c r="AO553" s="112">
        <v>9</v>
      </c>
      <c r="AP553" s="102" t="s">
        <v>342</v>
      </c>
      <c r="AQ553" s="176" t="s">
        <v>343</v>
      </c>
      <c r="AR553" s="83">
        <v>55563427</v>
      </c>
      <c r="AS553" s="84">
        <f>IFERROR(AR553/AR555,"-")</f>
        <v>2.663686529166278E-2</v>
      </c>
      <c r="AT553" s="85">
        <v>889</v>
      </c>
      <c r="AU553" s="86">
        <f t="shared" si="499"/>
        <v>62501.042744656916</v>
      </c>
      <c r="AV553" s="87">
        <f t="shared" si="526"/>
        <v>0.64795918367346939</v>
      </c>
      <c r="AW553" s="313"/>
      <c r="AX553" s="112">
        <v>9</v>
      </c>
      <c r="AY553" s="102" t="s">
        <v>410</v>
      </c>
      <c r="AZ553" s="176" t="s">
        <v>411</v>
      </c>
      <c r="BA553" s="83">
        <v>46683731</v>
      </c>
      <c r="BB553" s="84">
        <f>IFERROR(BA553/BA555,"-")</f>
        <v>3.1606072035070133E-2</v>
      </c>
      <c r="BC553" s="85">
        <v>178</v>
      </c>
      <c r="BD553" s="86">
        <f t="shared" si="500"/>
        <v>262268.15168539324</v>
      </c>
      <c r="BE553" s="87">
        <f t="shared" si="527"/>
        <v>0.1743388834476004</v>
      </c>
      <c r="BF553" s="313"/>
      <c r="BG553" s="112">
        <v>9</v>
      </c>
      <c r="BH553" s="102" t="s">
        <v>338</v>
      </c>
      <c r="BI553" s="176" t="s">
        <v>339</v>
      </c>
      <c r="BJ553" s="83">
        <v>73022693</v>
      </c>
      <c r="BK553" s="84">
        <f>IFERROR(BJ553/BJ555,"-")</f>
        <v>3.5759285282967575E-2</v>
      </c>
      <c r="BL553" s="85">
        <v>165</v>
      </c>
      <c r="BM553" s="86">
        <f t="shared" si="501"/>
        <v>442561.77575757576</v>
      </c>
      <c r="BN553" s="87">
        <f t="shared" si="528"/>
        <v>0.18052516411378555</v>
      </c>
      <c r="BO553" s="313"/>
      <c r="BP553" s="112">
        <v>9</v>
      </c>
      <c r="BQ553" s="102" t="s">
        <v>356</v>
      </c>
      <c r="BR553" s="176" t="s">
        <v>357</v>
      </c>
      <c r="BS553" s="83">
        <v>71767045</v>
      </c>
      <c r="BT553" s="84">
        <f>IFERROR(BS553/BS555,"-")</f>
        <v>3.5128692437876127E-2</v>
      </c>
      <c r="BU553" s="85">
        <v>199</v>
      </c>
      <c r="BV553" s="86">
        <f t="shared" si="502"/>
        <v>360638.41708542715</v>
      </c>
      <c r="BW553" s="87">
        <f t="shared" si="529"/>
        <v>0.23832335329341317</v>
      </c>
      <c r="BX553" s="313"/>
      <c r="BY553" s="112">
        <v>9</v>
      </c>
      <c r="BZ553" s="102" t="s">
        <v>366</v>
      </c>
      <c r="CA553" s="176" t="s">
        <v>367</v>
      </c>
      <c r="CB553" s="83">
        <v>510540503</v>
      </c>
      <c r="CC553" s="84">
        <f>IFERROR(CB553/CB555,"-")</f>
        <v>2.7962455337745589E-2</v>
      </c>
      <c r="CD553" s="85">
        <v>3528</v>
      </c>
      <c r="CE553" s="86">
        <f t="shared" si="503"/>
        <v>144711.02692743763</v>
      </c>
      <c r="CF553" s="87">
        <f t="shared" si="530"/>
        <v>0.16948501152959261</v>
      </c>
    </row>
    <row r="554" spans="2:84" ht="13.5" customHeight="1">
      <c r="B554" s="304"/>
      <c r="C554" s="318"/>
      <c r="D554" s="301"/>
      <c r="E554" s="88">
        <v>10</v>
      </c>
      <c r="F554" s="177" t="s">
        <v>354</v>
      </c>
      <c r="G554" s="178" t="s">
        <v>355</v>
      </c>
      <c r="H554" s="91">
        <v>183628213</v>
      </c>
      <c r="I554" s="92">
        <f>IFERROR(H554/H555,"-")</f>
        <v>2.4089237547406085E-2</v>
      </c>
      <c r="J554" s="93">
        <v>3619</v>
      </c>
      <c r="K554" s="94">
        <f t="shared" si="495"/>
        <v>50740.042276872067</v>
      </c>
      <c r="L554" s="95">
        <f t="shared" si="522"/>
        <v>0.25267052991691685</v>
      </c>
      <c r="M554" s="313"/>
      <c r="N554" s="113">
        <v>10</v>
      </c>
      <c r="O554" s="177" t="s">
        <v>348</v>
      </c>
      <c r="P554" s="178" t="s">
        <v>349</v>
      </c>
      <c r="Q554" s="91">
        <v>20094500</v>
      </c>
      <c r="R554" s="92">
        <f>IFERROR(Q554/Q555,"-")</f>
        <v>3.1440541640055497E-2</v>
      </c>
      <c r="S554" s="93">
        <v>327</v>
      </c>
      <c r="T554" s="94">
        <f t="shared" si="496"/>
        <v>61451.070336391436</v>
      </c>
      <c r="U554" s="95">
        <f t="shared" si="523"/>
        <v>0.57876106194690269</v>
      </c>
      <c r="V554" s="313"/>
      <c r="W554" s="113">
        <v>10</v>
      </c>
      <c r="X554" s="177" t="s">
        <v>360</v>
      </c>
      <c r="Y554" s="178" t="s">
        <v>361</v>
      </c>
      <c r="Z554" s="91">
        <v>24556478</v>
      </c>
      <c r="AA554" s="92">
        <f>IFERROR(Z554/Z555,"-")</f>
        <v>2.4782846252469293E-2</v>
      </c>
      <c r="AB554" s="93">
        <v>485</v>
      </c>
      <c r="AC554" s="94">
        <f t="shared" si="497"/>
        <v>50631.913402061859</v>
      </c>
      <c r="AD554" s="95">
        <f t="shared" si="524"/>
        <v>0.61626429479034306</v>
      </c>
      <c r="AE554" s="313"/>
      <c r="AF554" s="113">
        <v>10</v>
      </c>
      <c r="AG554" s="177" t="s">
        <v>354</v>
      </c>
      <c r="AH554" s="178" t="s">
        <v>355</v>
      </c>
      <c r="AI554" s="91">
        <v>37845303</v>
      </c>
      <c r="AJ554" s="92">
        <f>IFERROR(AI554/AI555,"-")</f>
        <v>2.7884847678553624E-2</v>
      </c>
      <c r="AK554" s="93">
        <v>400</v>
      </c>
      <c r="AL554" s="94">
        <f t="shared" si="498"/>
        <v>94613.257500000007</v>
      </c>
      <c r="AM554" s="95">
        <f t="shared" si="525"/>
        <v>0.40040040040040042</v>
      </c>
      <c r="AN554" s="313"/>
      <c r="AO554" s="113">
        <v>10</v>
      </c>
      <c r="AP554" s="177" t="s">
        <v>352</v>
      </c>
      <c r="AQ554" s="178" t="s">
        <v>353</v>
      </c>
      <c r="AR554" s="91">
        <v>53726400</v>
      </c>
      <c r="AS554" s="92">
        <f>IFERROR(AR554/AR555,"-")</f>
        <v>2.5756202535995327E-2</v>
      </c>
      <c r="AT554" s="93">
        <v>139</v>
      </c>
      <c r="AU554" s="94">
        <f t="shared" si="499"/>
        <v>386520.86330935254</v>
      </c>
      <c r="AV554" s="95">
        <f t="shared" si="526"/>
        <v>0.10131195335276968</v>
      </c>
      <c r="AW554" s="313"/>
      <c r="AX554" s="113">
        <v>10</v>
      </c>
      <c r="AY554" s="177" t="s">
        <v>360</v>
      </c>
      <c r="AZ554" s="178" t="s">
        <v>361</v>
      </c>
      <c r="BA554" s="91">
        <v>40755204</v>
      </c>
      <c r="BB554" s="92">
        <f>IFERROR(BA554/BA555,"-")</f>
        <v>2.7592308623061394E-2</v>
      </c>
      <c r="BC554" s="93">
        <v>510</v>
      </c>
      <c r="BD554" s="94">
        <f t="shared" si="500"/>
        <v>79912.164705882358</v>
      </c>
      <c r="BE554" s="95">
        <f t="shared" si="527"/>
        <v>0.49951028403525954</v>
      </c>
      <c r="BF554" s="313"/>
      <c r="BG554" s="113">
        <v>10</v>
      </c>
      <c r="BH554" s="177" t="s">
        <v>410</v>
      </c>
      <c r="BI554" s="178" t="s">
        <v>411</v>
      </c>
      <c r="BJ554" s="91">
        <v>59294246</v>
      </c>
      <c r="BK554" s="92">
        <f>IFERROR(BJ554/BJ555,"-")</f>
        <v>2.9036451152964996E-2</v>
      </c>
      <c r="BL554" s="93">
        <v>217</v>
      </c>
      <c r="BM554" s="94">
        <f t="shared" si="501"/>
        <v>273245.3732718894</v>
      </c>
      <c r="BN554" s="95">
        <f t="shared" si="528"/>
        <v>0.237417943107221</v>
      </c>
      <c r="BO554" s="313"/>
      <c r="BP554" s="113">
        <v>10</v>
      </c>
      <c r="BQ554" s="177" t="s">
        <v>360</v>
      </c>
      <c r="BR554" s="178" t="s">
        <v>361</v>
      </c>
      <c r="BS554" s="91">
        <v>53593170</v>
      </c>
      <c r="BT554" s="92">
        <f>IFERROR(BS554/BS555,"-")</f>
        <v>2.6232903774996028E-2</v>
      </c>
      <c r="BU554" s="93">
        <v>350</v>
      </c>
      <c r="BV554" s="94">
        <f t="shared" si="502"/>
        <v>153123.34285714285</v>
      </c>
      <c r="BW554" s="95">
        <f t="shared" si="529"/>
        <v>0.41916167664670656</v>
      </c>
      <c r="BX554" s="313"/>
      <c r="BY554" s="113">
        <v>10</v>
      </c>
      <c r="BZ554" s="177" t="s">
        <v>346</v>
      </c>
      <c r="CA554" s="178" t="s">
        <v>347</v>
      </c>
      <c r="CB554" s="91">
        <v>499502001</v>
      </c>
      <c r="CC554" s="92">
        <f>IFERROR(CB554/CB555,"-")</f>
        <v>2.7357873297032133E-2</v>
      </c>
      <c r="CD554" s="93">
        <v>13975</v>
      </c>
      <c r="CE554" s="94">
        <f t="shared" si="503"/>
        <v>35742.540322003581</v>
      </c>
      <c r="CF554" s="95">
        <f t="shared" si="530"/>
        <v>0.67135857033051494</v>
      </c>
    </row>
    <row r="555" spans="2:84" s="173" customFormat="1" ht="13.5" customHeight="1">
      <c r="B555" s="266"/>
      <c r="C555" s="320"/>
      <c r="D555" s="302"/>
      <c r="E555" s="96" t="s">
        <v>164</v>
      </c>
      <c r="F555" s="97"/>
      <c r="G555" s="98"/>
      <c r="H555" s="228">
        <v>7622832090</v>
      </c>
      <c r="I555" s="99" t="s">
        <v>292</v>
      </c>
      <c r="J555" s="100">
        <v>12955</v>
      </c>
      <c r="K555" s="49">
        <f t="shared" si="495"/>
        <v>588408.49787726742</v>
      </c>
      <c r="L555" s="101">
        <f t="shared" si="522"/>
        <v>0.90448928297144449</v>
      </c>
      <c r="M555" s="314"/>
      <c r="N555" s="96" t="s">
        <v>164</v>
      </c>
      <c r="O555" s="97"/>
      <c r="P555" s="98"/>
      <c r="Q555" s="228">
        <v>639127030</v>
      </c>
      <c r="R555" s="99" t="s">
        <v>292</v>
      </c>
      <c r="S555" s="100">
        <v>561</v>
      </c>
      <c r="T555" s="49">
        <f t="shared" si="496"/>
        <v>1139263.8680926915</v>
      </c>
      <c r="U555" s="101">
        <f t="shared" si="523"/>
        <v>0.99292035398230083</v>
      </c>
      <c r="V555" s="314"/>
      <c r="W555" s="96" t="s">
        <v>164</v>
      </c>
      <c r="X555" s="97"/>
      <c r="Y555" s="98"/>
      <c r="Z555" s="228">
        <v>990865930</v>
      </c>
      <c r="AA555" s="99" t="s">
        <v>292</v>
      </c>
      <c r="AB555" s="100">
        <v>783</v>
      </c>
      <c r="AC555" s="49">
        <f t="shared" si="497"/>
        <v>1265473.7292464878</v>
      </c>
      <c r="AD555" s="101">
        <f t="shared" si="524"/>
        <v>0.99491740787801775</v>
      </c>
      <c r="AE555" s="314"/>
      <c r="AF555" s="96" t="s">
        <v>164</v>
      </c>
      <c r="AG555" s="97"/>
      <c r="AH555" s="98"/>
      <c r="AI555" s="228">
        <v>1357199560</v>
      </c>
      <c r="AJ555" s="99" t="s">
        <v>292</v>
      </c>
      <c r="AK555" s="100">
        <v>988</v>
      </c>
      <c r="AL555" s="49">
        <f t="shared" si="498"/>
        <v>1373683.7651821862</v>
      </c>
      <c r="AM555" s="101">
        <f t="shared" si="525"/>
        <v>0.98898898898898902</v>
      </c>
      <c r="AN555" s="314"/>
      <c r="AO555" s="96" t="s">
        <v>164</v>
      </c>
      <c r="AP555" s="97"/>
      <c r="AQ555" s="98"/>
      <c r="AR555" s="228">
        <v>2085959680</v>
      </c>
      <c r="AS555" s="99" t="s">
        <v>292</v>
      </c>
      <c r="AT555" s="100">
        <v>1359</v>
      </c>
      <c r="AU555" s="49">
        <f t="shared" si="499"/>
        <v>1534922.5018395879</v>
      </c>
      <c r="AV555" s="101">
        <f t="shared" si="526"/>
        <v>0.99052478134110788</v>
      </c>
      <c r="AW555" s="314"/>
      <c r="AX555" s="96" t="s">
        <v>164</v>
      </c>
      <c r="AY555" s="97"/>
      <c r="AZ555" s="98"/>
      <c r="BA555" s="228">
        <v>1477049440</v>
      </c>
      <c r="BB555" s="99" t="s">
        <v>292</v>
      </c>
      <c r="BC555" s="100">
        <v>997</v>
      </c>
      <c r="BD555" s="49">
        <f t="shared" si="500"/>
        <v>1481493.9217652958</v>
      </c>
      <c r="BE555" s="101">
        <f t="shared" si="527"/>
        <v>0.97649363369245834</v>
      </c>
      <c r="BF555" s="314"/>
      <c r="BG555" s="96" t="s">
        <v>164</v>
      </c>
      <c r="BH555" s="97"/>
      <c r="BI555" s="98"/>
      <c r="BJ555" s="228">
        <v>2042062430</v>
      </c>
      <c r="BK555" s="99" t="s">
        <v>292</v>
      </c>
      <c r="BL555" s="100">
        <v>896</v>
      </c>
      <c r="BM555" s="49">
        <f t="shared" si="501"/>
        <v>2279087.5334821427</v>
      </c>
      <c r="BN555" s="101">
        <f t="shared" si="528"/>
        <v>0.98030634573304154</v>
      </c>
      <c r="BO555" s="314"/>
      <c r="BP555" s="96" t="s">
        <v>164</v>
      </c>
      <c r="BQ555" s="97"/>
      <c r="BR555" s="98"/>
      <c r="BS555" s="228">
        <v>2042975130</v>
      </c>
      <c r="BT555" s="99" t="s">
        <v>292</v>
      </c>
      <c r="BU555" s="100">
        <v>826</v>
      </c>
      <c r="BV555" s="49">
        <f t="shared" si="502"/>
        <v>2473335.5084745763</v>
      </c>
      <c r="BW555" s="101">
        <f t="shared" si="529"/>
        <v>0.98922155688622759</v>
      </c>
      <c r="BX555" s="314"/>
      <c r="BY555" s="96" t="s">
        <v>164</v>
      </c>
      <c r="BZ555" s="97"/>
      <c r="CA555" s="98"/>
      <c r="CB555" s="228">
        <v>18258071290</v>
      </c>
      <c r="CC555" s="99" t="s">
        <v>292</v>
      </c>
      <c r="CD555" s="100">
        <v>19365</v>
      </c>
      <c r="CE555" s="49">
        <f t="shared" si="503"/>
        <v>942838.69300284015</v>
      </c>
      <c r="CF555" s="101">
        <f t="shared" si="530"/>
        <v>0.93029400461183709</v>
      </c>
    </row>
    <row r="556" spans="2:84" ht="13.5" customHeight="1">
      <c r="B556" s="303">
        <v>51</v>
      </c>
      <c r="C556" s="317" t="s">
        <v>42</v>
      </c>
      <c r="D556" s="305">
        <f>CK56</f>
        <v>19158</v>
      </c>
      <c r="E556" s="72">
        <v>1</v>
      </c>
      <c r="F556" s="73" t="s">
        <v>336</v>
      </c>
      <c r="G556" s="74" t="s">
        <v>337</v>
      </c>
      <c r="H556" s="75">
        <v>782259974</v>
      </c>
      <c r="I556" s="76">
        <f>IFERROR(H556/H566,"-")</f>
        <v>7.4420584745460469E-2</v>
      </c>
      <c r="J556" s="77">
        <v>7317</v>
      </c>
      <c r="K556" s="78">
        <f t="shared" si="495"/>
        <v>106909.93221265546</v>
      </c>
      <c r="L556" s="79">
        <f t="shared" ref="L556:L566" si="531">IFERROR(J556/$CK$56,0)</f>
        <v>0.38192922016911995</v>
      </c>
      <c r="M556" s="315">
        <f>CL56</f>
        <v>1991</v>
      </c>
      <c r="N556" s="195">
        <v>1</v>
      </c>
      <c r="O556" s="73" t="s">
        <v>336</v>
      </c>
      <c r="P556" s="74" t="s">
        <v>337</v>
      </c>
      <c r="Q556" s="75">
        <v>162368064</v>
      </c>
      <c r="R556" s="76">
        <f>IFERROR(Q556/Q566,"-")</f>
        <v>8.3576730579220826E-2</v>
      </c>
      <c r="S556" s="77">
        <v>1174</v>
      </c>
      <c r="T556" s="78">
        <f t="shared" si="496"/>
        <v>138303.29131175467</v>
      </c>
      <c r="U556" s="79">
        <f t="shared" ref="U556:U566" si="532">IFERROR(S556/$CL$56,0)</f>
        <v>0.58965344048216972</v>
      </c>
      <c r="V556" s="315">
        <f>CM56</f>
        <v>1487</v>
      </c>
      <c r="W556" s="195">
        <v>1</v>
      </c>
      <c r="X556" s="73" t="s">
        <v>356</v>
      </c>
      <c r="Y556" s="74" t="s">
        <v>357</v>
      </c>
      <c r="Z556" s="75">
        <v>170610205</v>
      </c>
      <c r="AA556" s="76">
        <f>IFERROR(Z556/Z566,"-")</f>
        <v>8.7773849541315174E-2</v>
      </c>
      <c r="AB556" s="77">
        <v>475</v>
      </c>
      <c r="AC556" s="78">
        <f t="shared" si="497"/>
        <v>359179.37894736842</v>
      </c>
      <c r="AD556" s="79">
        <f t="shared" ref="AD556:AD566" si="533">IFERROR(AB556/$CM$56,0)</f>
        <v>0.31943510423671823</v>
      </c>
      <c r="AE556" s="315">
        <f>CN56</f>
        <v>1478</v>
      </c>
      <c r="AF556" s="195">
        <v>1</v>
      </c>
      <c r="AG556" s="73" t="s">
        <v>336</v>
      </c>
      <c r="AH556" s="74" t="s">
        <v>337</v>
      </c>
      <c r="AI556" s="75">
        <v>125200583</v>
      </c>
      <c r="AJ556" s="76">
        <f>IFERROR(AI556/AI566,"-")</f>
        <v>7.7314899990832797E-2</v>
      </c>
      <c r="AK556" s="77">
        <v>861</v>
      </c>
      <c r="AL556" s="78">
        <f t="shared" si="498"/>
        <v>145412.98838559815</v>
      </c>
      <c r="AM556" s="79">
        <f t="shared" ref="AM556:AM566" si="534">IFERROR(AK556/$CN$56,0)</f>
        <v>0.58254397834912042</v>
      </c>
      <c r="AN556" s="315">
        <f>CO56</f>
        <v>1330</v>
      </c>
      <c r="AO556" s="195">
        <v>1</v>
      </c>
      <c r="AP556" s="73" t="s">
        <v>356</v>
      </c>
      <c r="AQ556" s="74" t="s">
        <v>357</v>
      </c>
      <c r="AR556" s="75">
        <v>201735825</v>
      </c>
      <c r="AS556" s="76">
        <f>IFERROR(AR556/AR566,"-")</f>
        <v>9.0818568197769275E-2</v>
      </c>
      <c r="AT556" s="77">
        <v>393</v>
      </c>
      <c r="AU556" s="78">
        <f t="shared" si="499"/>
        <v>513322.70992366411</v>
      </c>
      <c r="AV556" s="79">
        <f t="shared" ref="AV556:AV566" si="535">IFERROR(AT556/$CO$56,0)</f>
        <v>0.2954887218045113</v>
      </c>
      <c r="AW556" s="315">
        <f>CP56</f>
        <v>1144</v>
      </c>
      <c r="AX556" s="195">
        <v>1</v>
      </c>
      <c r="AY556" s="73" t="s">
        <v>356</v>
      </c>
      <c r="AZ556" s="74" t="s">
        <v>357</v>
      </c>
      <c r="BA556" s="75">
        <v>220660690</v>
      </c>
      <c r="BB556" s="76">
        <f>IFERROR(BA556/BA566,"-")</f>
        <v>0.10415730503931442</v>
      </c>
      <c r="BC556" s="77">
        <v>376</v>
      </c>
      <c r="BD556" s="78">
        <f t="shared" si="500"/>
        <v>586863.53723404254</v>
      </c>
      <c r="BE556" s="79">
        <f t="shared" ref="BE556:BE566" si="536">IFERROR(BC556/$CP$56,0)</f>
        <v>0.32867132867132864</v>
      </c>
      <c r="BF556" s="315">
        <f>CQ56</f>
        <v>1310</v>
      </c>
      <c r="BG556" s="195">
        <v>1</v>
      </c>
      <c r="BH556" s="73" t="s">
        <v>356</v>
      </c>
      <c r="BI556" s="74" t="s">
        <v>357</v>
      </c>
      <c r="BJ556" s="75">
        <v>279486917</v>
      </c>
      <c r="BK556" s="76">
        <f>IFERROR(BJ556/BJ566,"-")</f>
        <v>9.596035512596815E-2</v>
      </c>
      <c r="BL556" s="77">
        <v>389</v>
      </c>
      <c r="BM556" s="78">
        <f t="shared" si="501"/>
        <v>718475.36503856035</v>
      </c>
      <c r="BN556" s="79">
        <f t="shared" ref="BN556:BN566" si="537">IFERROR(BL556/$CQ$56,0)</f>
        <v>0.2969465648854962</v>
      </c>
      <c r="BO556" s="315">
        <f>CR56</f>
        <v>1076</v>
      </c>
      <c r="BP556" s="195">
        <v>1</v>
      </c>
      <c r="BQ556" s="73" t="s">
        <v>362</v>
      </c>
      <c r="BR556" s="74" t="s">
        <v>363</v>
      </c>
      <c r="BS556" s="75">
        <v>255851834</v>
      </c>
      <c r="BT556" s="76">
        <f>IFERROR(BS556/BS566,"-")</f>
        <v>0.10129132708977831</v>
      </c>
      <c r="BU556" s="77">
        <v>436</v>
      </c>
      <c r="BV556" s="78">
        <f t="shared" si="502"/>
        <v>586816.13302752294</v>
      </c>
      <c r="BW556" s="79">
        <f t="shared" ref="BW556:BW566" si="538">IFERROR(BU556/$CR$56,0)</f>
        <v>0.40520446096654272</v>
      </c>
      <c r="BX556" s="315">
        <f>CS56</f>
        <v>28974</v>
      </c>
      <c r="BY556" s="195">
        <v>1</v>
      </c>
      <c r="BZ556" s="73" t="s">
        <v>336</v>
      </c>
      <c r="CA556" s="74" t="s">
        <v>337</v>
      </c>
      <c r="CB556" s="75">
        <v>1921730645</v>
      </c>
      <c r="CC556" s="76">
        <f>IFERROR(CB556/CB566,"-")</f>
        <v>7.4498815688142692E-2</v>
      </c>
      <c r="CD556" s="77">
        <v>13570</v>
      </c>
      <c r="CE556" s="78">
        <f t="shared" si="503"/>
        <v>141616.11238025056</v>
      </c>
      <c r="CF556" s="79">
        <f t="shared" ref="CF556:CF566" si="539">IFERROR(CD556/$CS$56,0)</f>
        <v>0.46835093532132255</v>
      </c>
    </row>
    <row r="557" spans="2:84" ht="13.5" customHeight="1">
      <c r="B557" s="304"/>
      <c r="C557" s="318"/>
      <c r="D557" s="301"/>
      <c r="E557" s="80">
        <v>2</v>
      </c>
      <c r="F557" s="175" t="s">
        <v>338</v>
      </c>
      <c r="G557" s="176" t="s">
        <v>339</v>
      </c>
      <c r="H557" s="83">
        <v>648438354</v>
      </c>
      <c r="I557" s="84">
        <f>IFERROR(H557/H566,"-")</f>
        <v>6.1689416664521685E-2</v>
      </c>
      <c r="J557" s="85">
        <v>5075</v>
      </c>
      <c r="K557" s="86">
        <f t="shared" si="495"/>
        <v>127771.1042364532</v>
      </c>
      <c r="L557" s="87">
        <f t="shared" si="531"/>
        <v>0.26490239064620524</v>
      </c>
      <c r="M557" s="313"/>
      <c r="N557" s="112">
        <v>2</v>
      </c>
      <c r="O557" s="175" t="s">
        <v>356</v>
      </c>
      <c r="P557" s="176" t="s">
        <v>357</v>
      </c>
      <c r="Q557" s="83">
        <v>111740073</v>
      </c>
      <c r="R557" s="84">
        <f>IFERROR(Q557/Q566,"-")</f>
        <v>5.7516667662080814E-2</v>
      </c>
      <c r="S557" s="85">
        <v>435</v>
      </c>
      <c r="T557" s="86">
        <f t="shared" si="496"/>
        <v>256873.73103448277</v>
      </c>
      <c r="U557" s="87">
        <f t="shared" si="532"/>
        <v>0.21848317428427927</v>
      </c>
      <c r="V557" s="313"/>
      <c r="W557" s="112">
        <v>2</v>
      </c>
      <c r="X557" s="175" t="s">
        <v>344</v>
      </c>
      <c r="Y557" s="176" t="s">
        <v>345</v>
      </c>
      <c r="Z557" s="83">
        <v>166657442</v>
      </c>
      <c r="AA557" s="84">
        <f>IFERROR(Z557/Z566,"-")</f>
        <v>8.5740271158155287E-2</v>
      </c>
      <c r="AB557" s="85">
        <v>245</v>
      </c>
      <c r="AC557" s="86">
        <f t="shared" si="497"/>
        <v>680234.45714285714</v>
      </c>
      <c r="AD557" s="87">
        <f t="shared" si="533"/>
        <v>0.16476126429051782</v>
      </c>
      <c r="AE557" s="313"/>
      <c r="AF557" s="112">
        <v>2</v>
      </c>
      <c r="AG557" s="175" t="s">
        <v>356</v>
      </c>
      <c r="AH557" s="176" t="s">
        <v>357</v>
      </c>
      <c r="AI557" s="83">
        <v>99819826</v>
      </c>
      <c r="AJ557" s="84">
        <f>IFERROR(AI557/AI566,"-")</f>
        <v>6.1641564914217142E-2</v>
      </c>
      <c r="AK557" s="85">
        <v>349</v>
      </c>
      <c r="AL557" s="86">
        <f t="shared" si="498"/>
        <v>286016.69340974215</v>
      </c>
      <c r="AM557" s="87">
        <f t="shared" si="534"/>
        <v>0.23612990527740191</v>
      </c>
      <c r="AN557" s="313"/>
      <c r="AO557" s="112">
        <v>2</v>
      </c>
      <c r="AP557" s="175" t="s">
        <v>336</v>
      </c>
      <c r="AQ557" s="176" t="s">
        <v>337</v>
      </c>
      <c r="AR557" s="83">
        <v>179835147</v>
      </c>
      <c r="AS557" s="84">
        <f>IFERROR(AR557/AR566,"-")</f>
        <v>8.0959197813156705E-2</v>
      </c>
      <c r="AT557" s="85">
        <v>909</v>
      </c>
      <c r="AU557" s="86">
        <f t="shared" si="499"/>
        <v>197838.44554455444</v>
      </c>
      <c r="AV557" s="87">
        <f t="shared" si="535"/>
        <v>0.68345864661654132</v>
      </c>
      <c r="AW557" s="313"/>
      <c r="AX557" s="112">
        <v>2</v>
      </c>
      <c r="AY557" s="175" t="s">
        <v>362</v>
      </c>
      <c r="AZ557" s="176" t="s">
        <v>363</v>
      </c>
      <c r="BA557" s="83">
        <v>184975677</v>
      </c>
      <c r="BB557" s="84">
        <f>IFERROR(BA557/BA566,"-")</f>
        <v>8.7313096021510203E-2</v>
      </c>
      <c r="BC557" s="85">
        <v>445</v>
      </c>
      <c r="BD557" s="86">
        <f t="shared" si="500"/>
        <v>415675.67865168542</v>
      </c>
      <c r="BE557" s="87">
        <f t="shared" si="536"/>
        <v>0.38898601398601401</v>
      </c>
      <c r="BF557" s="313"/>
      <c r="BG557" s="112">
        <v>2</v>
      </c>
      <c r="BH557" s="175" t="s">
        <v>362</v>
      </c>
      <c r="BI557" s="176" t="s">
        <v>363</v>
      </c>
      <c r="BJ557" s="83">
        <v>233587560</v>
      </c>
      <c r="BK557" s="84">
        <f>IFERROR(BJ557/BJ566,"-")</f>
        <v>8.0201053599258068E-2</v>
      </c>
      <c r="BL557" s="85">
        <v>520</v>
      </c>
      <c r="BM557" s="86">
        <f t="shared" si="501"/>
        <v>449206.84615384613</v>
      </c>
      <c r="BN557" s="87">
        <f t="shared" si="537"/>
        <v>0.39694656488549618</v>
      </c>
      <c r="BO557" s="313"/>
      <c r="BP557" s="112">
        <v>2</v>
      </c>
      <c r="BQ557" s="175" t="s">
        <v>366</v>
      </c>
      <c r="BR557" s="176" t="s">
        <v>367</v>
      </c>
      <c r="BS557" s="83">
        <v>224000428</v>
      </c>
      <c r="BT557" s="84">
        <f>IFERROR(BS557/BS566,"-")</f>
        <v>8.8681406992761044E-2</v>
      </c>
      <c r="BU557" s="85">
        <v>343</v>
      </c>
      <c r="BV557" s="86">
        <f t="shared" si="502"/>
        <v>653062.47230320703</v>
      </c>
      <c r="BW557" s="87">
        <f t="shared" si="538"/>
        <v>0.31877323420074349</v>
      </c>
      <c r="BX557" s="313"/>
      <c r="BY557" s="112">
        <v>2</v>
      </c>
      <c r="BZ557" s="175" t="s">
        <v>356</v>
      </c>
      <c r="CA557" s="176" t="s">
        <v>357</v>
      </c>
      <c r="CB557" s="83">
        <v>1376806577</v>
      </c>
      <c r="CC557" s="84">
        <f>IFERROR(CB557/CB566,"-")</f>
        <v>5.3374004148300208E-2</v>
      </c>
      <c r="CD557" s="85">
        <v>4411</v>
      </c>
      <c r="CE557" s="86">
        <f t="shared" si="503"/>
        <v>312130.26003173884</v>
      </c>
      <c r="CF557" s="87">
        <f t="shared" si="539"/>
        <v>0.15223993925588458</v>
      </c>
    </row>
    <row r="558" spans="2:84" ht="13.5" customHeight="1">
      <c r="B558" s="304"/>
      <c r="C558" s="318"/>
      <c r="D558" s="301"/>
      <c r="E558" s="80">
        <v>3</v>
      </c>
      <c r="F558" s="102" t="s">
        <v>344</v>
      </c>
      <c r="G558" s="176" t="s">
        <v>345</v>
      </c>
      <c r="H558" s="83">
        <v>537324762</v>
      </c>
      <c r="I558" s="84">
        <f>IFERROR(H558/H566,"-")</f>
        <v>5.1118585016923512E-2</v>
      </c>
      <c r="J558" s="85">
        <v>1547</v>
      </c>
      <c r="K558" s="86">
        <f t="shared" si="495"/>
        <v>347333.39495798317</v>
      </c>
      <c r="L558" s="87">
        <f t="shared" si="531"/>
        <v>8.0749556321119118E-2</v>
      </c>
      <c r="M558" s="313"/>
      <c r="N558" s="112">
        <v>3</v>
      </c>
      <c r="O558" s="102" t="s">
        <v>338</v>
      </c>
      <c r="P558" s="176" t="s">
        <v>339</v>
      </c>
      <c r="Q558" s="83">
        <v>109233889</v>
      </c>
      <c r="R558" s="84">
        <f>IFERROR(Q558/Q566,"-")</f>
        <v>5.6226643874213549E-2</v>
      </c>
      <c r="S558" s="85">
        <v>583</v>
      </c>
      <c r="T558" s="86">
        <f t="shared" si="496"/>
        <v>187365.16123499142</v>
      </c>
      <c r="U558" s="87">
        <f t="shared" si="532"/>
        <v>0.29281767955801102</v>
      </c>
      <c r="V558" s="313"/>
      <c r="W558" s="112">
        <v>3</v>
      </c>
      <c r="X558" s="102" t="s">
        <v>336</v>
      </c>
      <c r="Y558" s="176" t="s">
        <v>337</v>
      </c>
      <c r="Z558" s="83">
        <v>155235514</v>
      </c>
      <c r="AA558" s="84">
        <f>IFERROR(Z558/Z566,"-")</f>
        <v>7.9864030696784674E-2</v>
      </c>
      <c r="AB558" s="85">
        <v>956</v>
      </c>
      <c r="AC558" s="86">
        <f t="shared" si="497"/>
        <v>162380.24476987447</v>
      </c>
      <c r="AD558" s="87">
        <f t="shared" si="533"/>
        <v>0.64290517821116344</v>
      </c>
      <c r="AE558" s="313"/>
      <c r="AF558" s="112">
        <v>3</v>
      </c>
      <c r="AG558" s="102" t="s">
        <v>400</v>
      </c>
      <c r="AH558" s="176" t="s">
        <v>401</v>
      </c>
      <c r="AI558" s="83">
        <v>91972153</v>
      </c>
      <c r="AJ558" s="84">
        <f>IFERROR(AI558/AI566,"-")</f>
        <v>5.6795404947408049E-2</v>
      </c>
      <c r="AK558" s="85">
        <v>544</v>
      </c>
      <c r="AL558" s="86">
        <f t="shared" si="498"/>
        <v>169066.45772058822</v>
      </c>
      <c r="AM558" s="87">
        <f t="shared" si="534"/>
        <v>0.36806495263870093</v>
      </c>
      <c r="AN558" s="313"/>
      <c r="AO558" s="112">
        <v>3</v>
      </c>
      <c r="AP558" s="102" t="s">
        <v>338</v>
      </c>
      <c r="AQ558" s="176" t="s">
        <v>339</v>
      </c>
      <c r="AR558" s="83">
        <v>128803800</v>
      </c>
      <c r="AS558" s="84">
        <f>IFERROR(AR558/AR566,"-")</f>
        <v>5.7985619036340398E-2</v>
      </c>
      <c r="AT558" s="85">
        <v>351</v>
      </c>
      <c r="AU558" s="86">
        <f t="shared" si="499"/>
        <v>366962.39316239319</v>
      </c>
      <c r="AV558" s="87">
        <f t="shared" si="535"/>
        <v>0.26390977443609021</v>
      </c>
      <c r="AW558" s="313"/>
      <c r="AX558" s="112">
        <v>3</v>
      </c>
      <c r="AY558" s="102" t="s">
        <v>336</v>
      </c>
      <c r="AZ558" s="176" t="s">
        <v>337</v>
      </c>
      <c r="BA558" s="83">
        <v>144678876</v>
      </c>
      <c r="BB558" s="84">
        <f>IFERROR(BA558/BA566,"-")</f>
        <v>6.8292008967601556E-2</v>
      </c>
      <c r="BC558" s="85">
        <v>772</v>
      </c>
      <c r="BD558" s="86">
        <f t="shared" si="500"/>
        <v>187407.87046632124</v>
      </c>
      <c r="BE558" s="87">
        <f t="shared" si="536"/>
        <v>0.67482517482517479</v>
      </c>
      <c r="BF558" s="313"/>
      <c r="BG558" s="112">
        <v>3</v>
      </c>
      <c r="BH558" s="102" t="s">
        <v>336</v>
      </c>
      <c r="BI558" s="176" t="s">
        <v>337</v>
      </c>
      <c r="BJ558" s="83">
        <v>211652560</v>
      </c>
      <c r="BK558" s="84">
        <f>IFERROR(BJ558/BJ566,"-")</f>
        <v>7.2669787333624211E-2</v>
      </c>
      <c r="BL558" s="85">
        <v>895</v>
      </c>
      <c r="BM558" s="86">
        <f t="shared" si="501"/>
        <v>236483.30726256984</v>
      </c>
      <c r="BN558" s="87">
        <f t="shared" si="537"/>
        <v>0.68320610687022898</v>
      </c>
      <c r="BO558" s="313"/>
      <c r="BP558" s="112">
        <v>3</v>
      </c>
      <c r="BQ558" s="102" t="s">
        <v>364</v>
      </c>
      <c r="BR558" s="176" t="s">
        <v>365</v>
      </c>
      <c r="BS558" s="83">
        <v>195656556</v>
      </c>
      <c r="BT558" s="84">
        <f>IFERROR(BS558/BS566,"-")</f>
        <v>7.7460113930844551E-2</v>
      </c>
      <c r="BU558" s="85">
        <v>606</v>
      </c>
      <c r="BV558" s="86">
        <f t="shared" si="502"/>
        <v>322865.60396039602</v>
      </c>
      <c r="BW558" s="87">
        <f t="shared" si="538"/>
        <v>0.56319702602230481</v>
      </c>
      <c r="BX558" s="313"/>
      <c r="BY558" s="112">
        <v>3</v>
      </c>
      <c r="BZ558" s="102" t="s">
        <v>338</v>
      </c>
      <c r="CA558" s="176" t="s">
        <v>339</v>
      </c>
      <c r="CB558" s="83">
        <v>1279531561</v>
      </c>
      <c r="CC558" s="84">
        <f>IFERROR(CB558/CB566,"-")</f>
        <v>4.9602989980992107E-2</v>
      </c>
      <c r="CD558" s="85">
        <v>7515</v>
      </c>
      <c r="CE558" s="86">
        <f t="shared" si="503"/>
        <v>170263.68077178975</v>
      </c>
      <c r="CF558" s="87">
        <f t="shared" si="539"/>
        <v>0.2593704700766204</v>
      </c>
    </row>
    <row r="559" spans="2:84" ht="13.5" customHeight="1">
      <c r="B559" s="304"/>
      <c r="C559" s="318"/>
      <c r="D559" s="301"/>
      <c r="E559" s="80">
        <v>4</v>
      </c>
      <c r="F559" s="175" t="s">
        <v>340</v>
      </c>
      <c r="G559" s="176" t="s">
        <v>341</v>
      </c>
      <c r="H559" s="83">
        <v>460275862</v>
      </c>
      <c r="I559" s="84">
        <f>IFERROR(H559/H566,"-")</f>
        <v>4.3788510128041996E-2</v>
      </c>
      <c r="J559" s="85">
        <v>9757</v>
      </c>
      <c r="K559" s="86">
        <f t="shared" si="495"/>
        <v>47173.9122681152</v>
      </c>
      <c r="L559" s="87">
        <f t="shared" si="531"/>
        <v>0.50929115774089151</v>
      </c>
      <c r="M559" s="313"/>
      <c r="N559" s="112">
        <v>4</v>
      </c>
      <c r="O559" s="175" t="s">
        <v>350</v>
      </c>
      <c r="P559" s="176" t="s">
        <v>351</v>
      </c>
      <c r="Q559" s="83">
        <v>88165046</v>
      </c>
      <c r="R559" s="84">
        <f>IFERROR(Q559/Q566,"-")</f>
        <v>4.5381746351589258E-2</v>
      </c>
      <c r="S559" s="85">
        <v>823</v>
      </c>
      <c r="T559" s="86">
        <f t="shared" si="496"/>
        <v>107126.42284325638</v>
      </c>
      <c r="U559" s="87">
        <f t="shared" si="532"/>
        <v>0.41336012054244098</v>
      </c>
      <c r="V559" s="313"/>
      <c r="W559" s="112">
        <v>4</v>
      </c>
      <c r="X559" s="175" t="s">
        <v>338</v>
      </c>
      <c r="Y559" s="176" t="s">
        <v>339</v>
      </c>
      <c r="Z559" s="83">
        <v>84188527</v>
      </c>
      <c r="AA559" s="84">
        <f>IFERROR(Z559/Z566,"-")</f>
        <v>4.3312480059460395E-2</v>
      </c>
      <c r="AB559" s="85">
        <v>452</v>
      </c>
      <c r="AC559" s="86">
        <f t="shared" si="497"/>
        <v>186257.80309734514</v>
      </c>
      <c r="AD559" s="87">
        <f t="shared" si="533"/>
        <v>0.30396772024209817</v>
      </c>
      <c r="AE559" s="313"/>
      <c r="AF559" s="112">
        <v>4</v>
      </c>
      <c r="AG559" s="175" t="s">
        <v>338</v>
      </c>
      <c r="AH559" s="176" t="s">
        <v>339</v>
      </c>
      <c r="AI559" s="83">
        <v>83196168</v>
      </c>
      <c r="AJ559" s="84">
        <f>IFERROR(AI559/AI566,"-")</f>
        <v>5.1375986073008327E-2</v>
      </c>
      <c r="AK559" s="85">
        <v>333</v>
      </c>
      <c r="AL559" s="86">
        <f t="shared" si="498"/>
        <v>249838.34234234234</v>
      </c>
      <c r="AM559" s="87">
        <f t="shared" si="534"/>
        <v>0.2253044654939107</v>
      </c>
      <c r="AN559" s="313"/>
      <c r="AO559" s="112">
        <v>4</v>
      </c>
      <c r="AP559" s="175" t="s">
        <v>344</v>
      </c>
      <c r="AQ559" s="176" t="s">
        <v>345</v>
      </c>
      <c r="AR559" s="83">
        <v>128278407</v>
      </c>
      <c r="AS559" s="84">
        <f>IFERROR(AR559/AR566,"-")</f>
        <v>5.7749094660954264E-2</v>
      </c>
      <c r="AT559" s="85">
        <v>232</v>
      </c>
      <c r="AU559" s="86">
        <f t="shared" si="499"/>
        <v>552924.16810344823</v>
      </c>
      <c r="AV559" s="87">
        <f t="shared" si="535"/>
        <v>0.17443609022556392</v>
      </c>
      <c r="AW559" s="313"/>
      <c r="AX559" s="112">
        <v>4</v>
      </c>
      <c r="AY559" s="175" t="s">
        <v>364</v>
      </c>
      <c r="AZ559" s="176" t="s">
        <v>365</v>
      </c>
      <c r="BA559" s="83">
        <v>111594245</v>
      </c>
      <c r="BB559" s="84">
        <f>IFERROR(BA559/BA566,"-")</f>
        <v>5.2675244589768064E-2</v>
      </c>
      <c r="BC559" s="85">
        <v>541</v>
      </c>
      <c r="BD559" s="86">
        <f t="shared" si="500"/>
        <v>206274.02033271719</v>
      </c>
      <c r="BE559" s="87">
        <f t="shared" si="536"/>
        <v>0.47290209790209792</v>
      </c>
      <c r="BF559" s="313"/>
      <c r="BG559" s="112">
        <v>4</v>
      </c>
      <c r="BH559" s="175" t="s">
        <v>366</v>
      </c>
      <c r="BI559" s="176" t="s">
        <v>367</v>
      </c>
      <c r="BJ559" s="83">
        <v>155764970</v>
      </c>
      <c r="BK559" s="84">
        <f>IFERROR(BJ559/BJ566,"-")</f>
        <v>5.3481078820536612E-2</v>
      </c>
      <c r="BL559" s="85">
        <v>386</v>
      </c>
      <c r="BM559" s="86">
        <f t="shared" si="501"/>
        <v>403536.19170984457</v>
      </c>
      <c r="BN559" s="87">
        <f t="shared" si="537"/>
        <v>0.29465648854961835</v>
      </c>
      <c r="BO559" s="313"/>
      <c r="BP559" s="112">
        <v>4</v>
      </c>
      <c r="BQ559" s="175" t="s">
        <v>336</v>
      </c>
      <c r="BR559" s="176" t="s">
        <v>337</v>
      </c>
      <c r="BS559" s="83">
        <v>160499927</v>
      </c>
      <c r="BT559" s="84">
        <f>IFERROR(BS559/BS566,"-")</f>
        <v>6.3541661396269461E-2</v>
      </c>
      <c r="BU559" s="85">
        <v>686</v>
      </c>
      <c r="BV559" s="86">
        <f t="shared" si="502"/>
        <v>233964.9081632653</v>
      </c>
      <c r="BW559" s="87">
        <f t="shared" si="538"/>
        <v>0.63754646840148699</v>
      </c>
      <c r="BX559" s="313"/>
      <c r="BY559" s="112">
        <v>4</v>
      </c>
      <c r="BZ559" s="175" t="s">
        <v>362</v>
      </c>
      <c r="CA559" s="176" t="s">
        <v>363</v>
      </c>
      <c r="CB559" s="83">
        <v>1154975325</v>
      </c>
      <c r="CC559" s="84">
        <f>IFERROR(CB559/CB566,"-")</f>
        <v>4.4774377764854607E-2</v>
      </c>
      <c r="CD559" s="85">
        <v>8750</v>
      </c>
      <c r="CE559" s="86">
        <f t="shared" si="503"/>
        <v>131997.18</v>
      </c>
      <c r="CF559" s="87">
        <f t="shared" si="539"/>
        <v>0.30199489197211293</v>
      </c>
    </row>
    <row r="560" spans="2:84" ht="13.5" customHeight="1">
      <c r="B560" s="304"/>
      <c r="C560" s="318"/>
      <c r="D560" s="301"/>
      <c r="E560" s="80">
        <v>5</v>
      </c>
      <c r="F560" s="175" t="s">
        <v>342</v>
      </c>
      <c r="G560" s="176" t="s">
        <v>343</v>
      </c>
      <c r="H560" s="83">
        <v>454009756</v>
      </c>
      <c r="I560" s="84">
        <f>IFERROR(H560/H566,"-")</f>
        <v>4.3192381873885612E-2</v>
      </c>
      <c r="J560" s="85">
        <v>9055</v>
      </c>
      <c r="K560" s="86">
        <f t="shared" si="495"/>
        <v>50139.12269464384</v>
      </c>
      <c r="L560" s="87">
        <f t="shared" si="531"/>
        <v>0.47264850193130808</v>
      </c>
      <c r="M560" s="313"/>
      <c r="N560" s="112">
        <v>5</v>
      </c>
      <c r="O560" s="175" t="s">
        <v>340</v>
      </c>
      <c r="P560" s="176" t="s">
        <v>341</v>
      </c>
      <c r="Q560" s="83">
        <v>84740711</v>
      </c>
      <c r="R560" s="84">
        <f>IFERROR(Q560/Q566,"-")</f>
        <v>4.3619116948629841E-2</v>
      </c>
      <c r="S560" s="85">
        <v>1461</v>
      </c>
      <c r="T560" s="86">
        <f t="shared" si="496"/>
        <v>58001.855578370982</v>
      </c>
      <c r="U560" s="87">
        <f t="shared" si="532"/>
        <v>0.73380210949271718</v>
      </c>
      <c r="V560" s="313"/>
      <c r="W560" s="112">
        <v>5</v>
      </c>
      <c r="X560" s="175" t="s">
        <v>340</v>
      </c>
      <c r="Y560" s="176" t="s">
        <v>341</v>
      </c>
      <c r="Z560" s="83">
        <v>73134505</v>
      </c>
      <c r="AA560" s="84">
        <f>IFERROR(Z560/Z566,"-")</f>
        <v>3.7625516235377375E-2</v>
      </c>
      <c r="AB560" s="85">
        <v>1149</v>
      </c>
      <c r="AC560" s="86">
        <f t="shared" si="497"/>
        <v>63650.570060922539</v>
      </c>
      <c r="AD560" s="87">
        <f t="shared" si="533"/>
        <v>0.77269670477471419</v>
      </c>
      <c r="AE560" s="313"/>
      <c r="AF560" s="112">
        <v>5</v>
      </c>
      <c r="AG560" s="175" t="s">
        <v>366</v>
      </c>
      <c r="AH560" s="176" t="s">
        <v>367</v>
      </c>
      <c r="AI560" s="83">
        <v>67938880</v>
      </c>
      <c r="AJ560" s="84">
        <f>IFERROR(AI560/AI566,"-")</f>
        <v>4.1954179340276634E-2</v>
      </c>
      <c r="AK560" s="85">
        <v>395</v>
      </c>
      <c r="AL560" s="86">
        <f t="shared" si="498"/>
        <v>171997.16455696203</v>
      </c>
      <c r="AM560" s="87">
        <f t="shared" si="534"/>
        <v>0.2672530446549391</v>
      </c>
      <c r="AN560" s="313"/>
      <c r="AO560" s="112">
        <v>5</v>
      </c>
      <c r="AP560" s="175" t="s">
        <v>364</v>
      </c>
      <c r="AQ560" s="176" t="s">
        <v>365</v>
      </c>
      <c r="AR560" s="83">
        <v>89177064</v>
      </c>
      <c r="AS560" s="84">
        <f>IFERROR(AR560/AR566,"-")</f>
        <v>4.0146232175474215E-2</v>
      </c>
      <c r="AT560" s="85">
        <v>575</v>
      </c>
      <c r="AU560" s="86">
        <f t="shared" si="499"/>
        <v>155090.54608695651</v>
      </c>
      <c r="AV560" s="87">
        <f t="shared" si="535"/>
        <v>0.43233082706766918</v>
      </c>
      <c r="AW560" s="313"/>
      <c r="AX560" s="112">
        <v>5</v>
      </c>
      <c r="AY560" s="175" t="s">
        <v>366</v>
      </c>
      <c r="AZ560" s="176" t="s">
        <v>367</v>
      </c>
      <c r="BA560" s="83">
        <v>107230777</v>
      </c>
      <c r="BB560" s="84">
        <f>IFERROR(BA560/BA566,"-")</f>
        <v>5.0615579737341078E-2</v>
      </c>
      <c r="BC560" s="85">
        <v>317</v>
      </c>
      <c r="BD560" s="86">
        <f t="shared" si="500"/>
        <v>338267.43533123028</v>
      </c>
      <c r="BE560" s="87">
        <f t="shared" si="536"/>
        <v>0.27709790209790208</v>
      </c>
      <c r="BF560" s="313"/>
      <c r="BG560" s="112">
        <v>5</v>
      </c>
      <c r="BH560" s="175" t="s">
        <v>364</v>
      </c>
      <c r="BI560" s="176" t="s">
        <v>365</v>
      </c>
      <c r="BJ560" s="83">
        <v>148734051</v>
      </c>
      <c r="BK560" s="84">
        <f>IFERROR(BJ560/BJ566,"-")</f>
        <v>5.1067049958849621E-2</v>
      </c>
      <c r="BL560" s="85">
        <v>686</v>
      </c>
      <c r="BM560" s="86">
        <f t="shared" si="501"/>
        <v>216813.48542274052</v>
      </c>
      <c r="BN560" s="87">
        <f t="shared" si="537"/>
        <v>0.52366412213740454</v>
      </c>
      <c r="BO560" s="313"/>
      <c r="BP560" s="112">
        <v>5</v>
      </c>
      <c r="BQ560" s="175" t="s">
        <v>340</v>
      </c>
      <c r="BR560" s="176" t="s">
        <v>341</v>
      </c>
      <c r="BS560" s="83">
        <v>113869333</v>
      </c>
      <c r="BT560" s="84">
        <f>IFERROR(BS560/BS566,"-")</f>
        <v>4.5080684684081204E-2</v>
      </c>
      <c r="BU560" s="85">
        <v>852</v>
      </c>
      <c r="BV560" s="86">
        <f t="shared" si="502"/>
        <v>133649.45187793428</v>
      </c>
      <c r="BW560" s="87">
        <f t="shared" si="538"/>
        <v>0.79182156133828996</v>
      </c>
      <c r="BX560" s="313"/>
      <c r="BY560" s="112">
        <v>5</v>
      </c>
      <c r="BZ560" s="175" t="s">
        <v>344</v>
      </c>
      <c r="CA560" s="176" t="s">
        <v>345</v>
      </c>
      <c r="CB560" s="83">
        <v>1143728682</v>
      </c>
      <c r="CC560" s="84">
        <f>IFERROR(CB560/CB566,"-")</f>
        <v>4.4338384517753453E-2</v>
      </c>
      <c r="CD560" s="85">
        <v>2911</v>
      </c>
      <c r="CE560" s="86">
        <f t="shared" si="503"/>
        <v>392898.89453795948</v>
      </c>
      <c r="CF560" s="87">
        <f t="shared" si="539"/>
        <v>0.10046938634637952</v>
      </c>
    </row>
    <row r="561" spans="2:84" ht="13.5" customHeight="1">
      <c r="B561" s="304"/>
      <c r="C561" s="318"/>
      <c r="D561" s="301"/>
      <c r="E561" s="80">
        <v>6</v>
      </c>
      <c r="F561" s="175" t="s">
        <v>346</v>
      </c>
      <c r="G561" s="176" t="s">
        <v>347</v>
      </c>
      <c r="H561" s="83">
        <v>418998361</v>
      </c>
      <c r="I561" s="84">
        <f>IFERROR(H561/H566,"-")</f>
        <v>3.9861560183839267E-2</v>
      </c>
      <c r="J561" s="85">
        <v>11803</v>
      </c>
      <c r="K561" s="86">
        <f t="shared" si="495"/>
        <v>35499.310429551806</v>
      </c>
      <c r="L561" s="87">
        <f t="shared" si="531"/>
        <v>0.61608727424574594</v>
      </c>
      <c r="M561" s="313"/>
      <c r="N561" s="112">
        <v>6</v>
      </c>
      <c r="O561" s="175" t="s">
        <v>358</v>
      </c>
      <c r="P561" s="176" t="s">
        <v>359</v>
      </c>
      <c r="Q561" s="83">
        <v>63098241</v>
      </c>
      <c r="R561" s="84">
        <f>IFERROR(Q561/Q566,"-")</f>
        <v>3.2478952807368233E-2</v>
      </c>
      <c r="S561" s="85">
        <v>820</v>
      </c>
      <c r="T561" s="86">
        <f t="shared" si="496"/>
        <v>76949.074390243899</v>
      </c>
      <c r="U561" s="87">
        <f t="shared" si="532"/>
        <v>0.41185334003013563</v>
      </c>
      <c r="V561" s="313"/>
      <c r="W561" s="112">
        <v>6</v>
      </c>
      <c r="X561" s="175" t="s">
        <v>350</v>
      </c>
      <c r="Y561" s="176" t="s">
        <v>351</v>
      </c>
      <c r="Z561" s="83">
        <v>68531489</v>
      </c>
      <c r="AA561" s="84">
        <f>IFERROR(Z561/Z566,"-")</f>
        <v>3.5257402125085636E-2</v>
      </c>
      <c r="AB561" s="85">
        <v>665</v>
      </c>
      <c r="AC561" s="86">
        <f t="shared" si="497"/>
        <v>103054.87067669173</v>
      </c>
      <c r="AD561" s="87">
        <f t="shared" si="533"/>
        <v>0.44720914593140554</v>
      </c>
      <c r="AE561" s="313"/>
      <c r="AF561" s="112">
        <v>6</v>
      </c>
      <c r="AG561" s="175" t="s">
        <v>340</v>
      </c>
      <c r="AH561" s="176" t="s">
        <v>341</v>
      </c>
      <c r="AI561" s="83">
        <v>62287436</v>
      </c>
      <c r="AJ561" s="84">
        <f>IFERROR(AI561/AI566,"-")</f>
        <v>3.8464252878322447E-2</v>
      </c>
      <c r="AK561" s="85">
        <v>992</v>
      </c>
      <c r="AL561" s="86">
        <f t="shared" si="498"/>
        <v>62789.754032258068</v>
      </c>
      <c r="AM561" s="87">
        <f t="shared" si="534"/>
        <v>0.67117726657645471</v>
      </c>
      <c r="AN561" s="313"/>
      <c r="AO561" s="112">
        <v>6</v>
      </c>
      <c r="AP561" s="175" t="s">
        <v>362</v>
      </c>
      <c r="AQ561" s="176" t="s">
        <v>363</v>
      </c>
      <c r="AR561" s="83">
        <v>87605258</v>
      </c>
      <c r="AS561" s="84">
        <f>IFERROR(AR561/AR566,"-")</f>
        <v>3.943862771104821E-2</v>
      </c>
      <c r="AT561" s="85">
        <v>554</v>
      </c>
      <c r="AU561" s="86">
        <f t="shared" si="499"/>
        <v>158132.23465703972</v>
      </c>
      <c r="AV561" s="87">
        <f t="shared" si="535"/>
        <v>0.41654135338345866</v>
      </c>
      <c r="AW561" s="313"/>
      <c r="AX561" s="112">
        <v>6</v>
      </c>
      <c r="AY561" s="175" t="s">
        <v>340</v>
      </c>
      <c r="AZ561" s="176" t="s">
        <v>341</v>
      </c>
      <c r="BA561" s="83">
        <v>84456744</v>
      </c>
      <c r="BB561" s="84">
        <f>IFERROR(BA561/BA566,"-")</f>
        <v>3.9865672709694183E-2</v>
      </c>
      <c r="BC561" s="85">
        <v>880</v>
      </c>
      <c r="BD561" s="86">
        <f t="shared" si="500"/>
        <v>95973.572727272724</v>
      </c>
      <c r="BE561" s="87">
        <f t="shared" si="536"/>
        <v>0.76923076923076927</v>
      </c>
      <c r="BF561" s="313"/>
      <c r="BG561" s="112">
        <v>6</v>
      </c>
      <c r="BH561" s="175" t="s">
        <v>344</v>
      </c>
      <c r="BI561" s="176" t="s">
        <v>345</v>
      </c>
      <c r="BJ561" s="83">
        <v>131632590</v>
      </c>
      <c r="BK561" s="84">
        <f>IFERROR(BJ561/BJ566,"-")</f>
        <v>4.5195353750855406E-2</v>
      </c>
      <c r="BL561" s="85">
        <v>210</v>
      </c>
      <c r="BM561" s="86">
        <f t="shared" si="501"/>
        <v>626821.85714285716</v>
      </c>
      <c r="BN561" s="87">
        <f t="shared" si="537"/>
        <v>0.16030534351145037</v>
      </c>
      <c r="BO561" s="313"/>
      <c r="BP561" s="112">
        <v>6</v>
      </c>
      <c r="BQ561" s="175" t="s">
        <v>356</v>
      </c>
      <c r="BR561" s="176" t="s">
        <v>357</v>
      </c>
      <c r="BS561" s="83">
        <v>87683029</v>
      </c>
      <c r="BT561" s="84">
        <f>IFERROR(BS561/BS566,"-")</f>
        <v>3.4713569302229498E-2</v>
      </c>
      <c r="BU561" s="85">
        <v>257</v>
      </c>
      <c r="BV561" s="86">
        <f t="shared" si="502"/>
        <v>341179.10116731515</v>
      </c>
      <c r="BW561" s="87">
        <f t="shared" si="538"/>
        <v>0.23884758364312267</v>
      </c>
      <c r="BX561" s="313"/>
      <c r="BY561" s="112">
        <v>6</v>
      </c>
      <c r="BZ561" s="175" t="s">
        <v>340</v>
      </c>
      <c r="CA561" s="176" t="s">
        <v>341</v>
      </c>
      <c r="CB561" s="83">
        <v>1075659662</v>
      </c>
      <c r="CC561" s="84">
        <f>IFERROR(CB561/CB566,"-")</f>
        <v>4.1699585272788248E-2</v>
      </c>
      <c r="CD561" s="85">
        <v>17146</v>
      </c>
      <c r="CE561" s="86">
        <f t="shared" si="503"/>
        <v>62735.312142773822</v>
      </c>
      <c r="CF561" s="87">
        <f t="shared" si="539"/>
        <v>0.59177193345758261</v>
      </c>
    </row>
    <row r="562" spans="2:84" ht="13.5" customHeight="1">
      <c r="B562" s="304"/>
      <c r="C562" s="318"/>
      <c r="D562" s="301"/>
      <c r="E562" s="80">
        <v>7</v>
      </c>
      <c r="F562" s="102" t="s">
        <v>348</v>
      </c>
      <c r="G562" s="176" t="s">
        <v>349</v>
      </c>
      <c r="H562" s="83">
        <v>388079843</v>
      </c>
      <c r="I562" s="84">
        <f>IFERROR(H562/H566,"-")</f>
        <v>3.6920115823267846E-2</v>
      </c>
      <c r="J562" s="85">
        <v>8122</v>
      </c>
      <c r="K562" s="86">
        <f t="shared" si="495"/>
        <v>47781.315316424523</v>
      </c>
      <c r="L562" s="87">
        <f t="shared" si="531"/>
        <v>0.42394822006472493</v>
      </c>
      <c r="M562" s="313"/>
      <c r="N562" s="112">
        <v>7</v>
      </c>
      <c r="O562" s="102" t="s">
        <v>342</v>
      </c>
      <c r="P562" s="176" t="s">
        <v>343</v>
      </c>
      <c r="Q562" s="83">
        <v>59137244</v>
      </c>
      <c r="R562" s="84">
        <f>IFERROR(Q562/Q566,"-")</f>
        <v>3.0440084011752726E-2</v>
      </c>
      <c r="S562" s="85">
        <v>1247</v>
      </c>
      <c r="T562" s="86">
        <f t="shared" si="496"/>
        <v>47423.61186848436</v>
      </c>
      <c r="U562" s="87">
        <f t="shared" si="532"/>
        <v>0.62631843294826717</v>
      </c>
      <c r="V562" s="313"/>
      <c r="W562" s="112">
        <v>7</v>
      </c>
      <c r="X562" s="102" t="s">
        <v>354</v>
      </c>
      <c r="Y562" s="176" t="s">
        <v>355</v>
      </c>
      <c r="Z562" s="83">
        <v>68338526</v>
      </c>
      <c r="AA562" s="84">
        <f>IFERROR(Z562/Z566,"-")</f>
        <v>3.5158128430824262E-2</v>
      </c>
      <c r="AB562" s="85">
        <v>716</v>
      </c>
      <c r="AC562" s="86">
        <f t="shared" si="497"/>
        <v>95444.868715083794</v>
      </c>
      <c r="AD562" s="87">
        <f t="shared" si="533"/>
        <v>0.48150638870208473</v>
      </c>
      <c r="AE562" s="313"/>
      <c r="AF562" s="112">
        <v>7</v>
      </c>
      <c r="AG562" s="102" t="s">
        <v>362</v>
      </c>
      <c r="AH562" s="176" t="s">
        <v>363</v>
      </c>
      <c r="AI562" s="83">
        <v>49417854</v>
      </c>
      <c r="AJ562" s="84">
        <f>IFERROR(AI562/AI566,"-")</f>
        <v>3.0516922111868891E-2</v>
      </c>
      <c r="AK562" s="85">
        <v>490</v>
      </c>
      <c r="AL562" s="86">
        <f t="shared" si="498"/>
        <v>100852.76326530612</v>
      </c>
      <c r="AM562" s="87">
        <f t="shared" si="534"/>
        <v>0.33152909336941816</v>
      </c>
      <c r="AN562" s="313"/>
      <c r="AO562" s="112">
        <v>7</v>
      </c>
      <c r="AP562" s="102" t="s">
        <v>366</v>
      </c>
      <c r="AQ562" s="176" t="s">
        <v>367</v>
      </c>
      <c r="AR562" s="83">
        <v>83695495</v>
      </c>
      <c r="AS562" s="84">
        <f>IFERROR(AR562/AR566,"-")</f>
        <v>3.7678508616422281E-2</v>
      </c>
      <c r="AT562" s="85">
        <v>381</v>
      </c>
      <c r="AU562" s="86">
        <f t="shared" si="499"/>
        <v>219673.21522309713</v>
      </c>
      <c r="AV562" s="87">
        <f t="shared" si="535"/>
        <v>0.28646616541353381</v>
      </c>
      <c r="AW562" s="313"/>
      <c r="AX562" s="112">
        <v>7</v>
      </c>
      <c r="AY562" s="102" t="s">
        <v>400</v>
      </c>
      <c r="AZ562" s="176" t="s">
        <v>401</v>
      </c>
      <c r="BA562" s="83">
        <v>81458779</v>
      </c>
      <c r="BB562" s="84">
        <f>IFERROR(BA562/BA566,"-")</f>
        <v>3.8450559057134737E-2</v>
      </c>
      <c r="BC562" s="85">
        <v>340</v>
      </c>
      <c r="BD562" s="86">
        <f t="shared" si="500"/>
        <v>239584.64411764705</v>
      </c>
      <c r="BE562" s="87">
        <f t="shared" si="536"/>
        <v>0.29720279720279719</v>
      </c>
      <c r="BF562" s="313"/>
      <c r="BG562" s="112">
        <v>7</v>
      </c>
      <c r="BH562" s="102" t="s">
        <v>340</v>
      </c>
      <c r="BI562" s="176" t="s">
        <v>341</v>
      </c>
      <c r="BJ562" s="83">
        <v>117355875</v>
      </c>
      <c r="BK562" s="84">
        <f>IFERROR(BJ562/BJ566,"-")</f>
        <v>4.0293519145723475E-2</v>
      </c>
      <c r="BL562" s="85">
        <v>1047</v>
      </c>
      <c r="BM562" s="86">
        <f t="shared" si="501"/>
        <v>112087.75071633238</v>
      </c>
      <c r="BN562" s="87">
        <f t="shared" si="537"/>
        <v>0.79923664122137406</v>
      </c>
      <c r="BO562" s="313"/>
      <c r="BP562" s="112">
        <v>7</v>
      </c>
      <c r="BQ562" s="102" t="s">
        <v>338</v>
      </c>
      <c r="BR562" s="176" t="s">
        <v>339</v>
      </c>
      <c r="BS562" s="83">
        <v>79570704</v>
      </c>
      <c r="BT562" s="84">
        <f>IFERROR(BS562/BS566,"-")</f>
        <v>3.1501912961186478E-2</v>
      </c>
      <c r="BU562" s="85">
        <v>191</v>
      </c>
      <c r="BV562" s="86">
        <f t="shared" si="502"/>
        <v>416600.54450261779</v>
      </c>
      <c r="BW562" s="87">
        <f t="shared" si="538"/>
        <v>0.17750929368029739</v>
      </c>
      <c r="BX562" s="313"/>
      <c r="BY562" s="112">
        <v>7</v>
      </c>
      <c r="BZ562" s="102" t="s">
        <v>366</v>
      </c>
      <c r="CA562" s="176" t="s">
        <v>367</v>
      </c>
      <c r="CB562" s="83">
        <v>957451735</v>
      </c>
      <c r="CC562" s="84">
        <f>IFERROR(CB562/CB566,"-")</f>
        <v>3.7117074924960379E-2</v>
      </c>
      <c r="CD562" s="85">
        <v>4647</v>
      </c>
      <c r="CE562" s="86">
        <f t="shared" si="503"/>
        <v>206036.5257155154</v>
      </c>
      <c r="CF562" s="87">
        <f t="shared" si="539"/>
        <v>0.16038517291364671</v>
      </c>
    </row>
    <row r="563" spans="2:84" ht="13.5" customHeight="1">
      <c r="B563" s="304"/>
      <c r="C563" s="318"/>
      <c r="D563" s="301"/>
      <c r="E563" s="80">
        <v>8</v>
      </c>
      <c r="F563" s="102" t="s">
        <v>360</v>
      </c>
      <c r="G563" s="176" t="s">
        <v>361</v>
      </c>
      <c r="H563" s="83">
        <v>299525731</v>
      </c>
      <c r="I563" s="84">
        <f>IFERROR(H563/H566,"-")</f>
        <v>2.8495488441457054E-2</v>
      </c>
      <c r="J563" s="85">
        <v>6380</v>
      </c>
      <c r="K563" s="86">
        <f t="shared" si="495"/>
        <v>46947.606739811912</v>
      </c>
      <c r="L563" s="87">
        <f t="shared" si="531"/>
        <v>0.33302014824094373</v>
      </c>
      <c r="M563" s="313"/>
      <c r="N563" s="112">
        <v>8</v>
      </c>
      <c r="O563" s="102" t="s">
        <v>346</v>
      </c>
      <c r="P563" s="176" t="s">
        <v>347</v>
      </c>
      <c r="Q563" s="83">
        <v>56119438</v>
      </c>
      <c r="R563" s="84">
        <f>IFERROR(Q563/Q566,"-")</f>
        <v>2.8886709827268049E-2</v>
      </c>
      <c r="S563" s="85">
        <v>1539</v>
      </c>
      <c r="T563" s="86">
        <f t="shared" si="496"/>
        <v>36464.871994801819</v>
      </c>
      <c r="U563" s="87">
        <f t="shared" si="532"/>
        <v>0.77297840281265695</v>
      </c>
      <c r="V563" s="313"/>
      <c r="W563" s="112">
        <v>8</v>
      </c>
      <c r="X563" s="102" t="s">
        <v>360</v>
      </c>
      <c r="Y563" s="176" t="s">
        <v>361</v>
      </c>
      <c r="Z563" s="83">
        <v>66050247</v>
      </c>
      <c r="AA563" s="84">
        <f>IFERROR(Z563/Z566,"-")</f>
        <v>3.3980877300655632E-2</v>
      </c>
      <c r="AB563" s="85">
        <v>852</v>
      </c>
      <c r="AC563" s="86">
        <f t="shared" si="497"/>
        <v>77523.764084507042</v>
      </c>
      <c r="AD563" s="87">
        <f t="shared" si="533"/>
        <v>0.57296570275722936</v>
      </c>
      <c r="AE563" s="313"/>
      <c r="AF563" s="112">
        <v>8</v>
      </c>
      <c r="AG563" s="102" t="s">
        <v>360</v>
      </c>
      <c r="AH563" s="176" t="s">
        <v>361</v>
      </c>
      <c r="AI563" s="83">
        <v>46328620</v>
      </c>
      <c r="AJ563" s="84">
        <f>IFERROR(AI563/AI566,"-")</f>
        <v>2.8609232770212389E-2</v>
      </c>
      <c r="AK563" s="85">
        <v>702</v>
      </c>
      <c r="AL563" s="86">
        <f t="shared" si="498"/>
        <v>65995.185185185182</v>
      </c>
      <c r="AM563" s="87">
        <f t="shared" si="534"/>
        <v>0.47496617050067658</v>
      </c>
      <c r="AN563" s="313"/>
      <c r="AO563" s="112">
        <v>8</v>
      </c>
      <c r="AP563" s="102" t="s">
        <v>340</v>
      </c>
      <c r="AQ563" s="176" t="s">
        <v>341</v>
      </c>
      <c r="AR563" s="83">
        <v>79539196</v>
      </c>
      <c r="AS563" s="84">
        <f>IFERROR(AR563/AR566,"-")</f>
        <v>3.5807402558874893E-2</v>
      </c>
      <c r="AT563" s="85">
        <v>1008</v>
      </c>
      <c r="AU563" s="86">
        <f t="shared" si="499"/>
        <v>78907.932539682544</v>
      </c>
      <c r="AV563" s="87">
        <f t="shared" si="535"/>
        <v>0.75789473684210529</v>
      </c>
      <c r="AW563" s="313"/>
      <c r="AX563" s="112">
        <v>8</v>
      </c>
      <c r="AY563" s="102" t="s">
        <v>344</v>
      </c>
      <c r="AZ563" s="176" t="s">
        <v>345</v>
      </c>
      <c r="BA563" s="83">
        <v>77158870</v>
      </c>
      <c r="BB563" s="84">
        <f>IFERROR(BA563/BA566,"-")</f>
        <v>3.6420895625219003E-2</v>
      </c>
      <c r="BC563" s="85">
        <v>149</v>
      </c>
      <c r="BD563" s="86">
        <f t="shared" si="500"/>
        <v>517844.76510067115</v>
      </c>
      <c r="BE563" s="87">
        <f t="shared" si="536"/>
        <v>0.13024475524475523</v>
      </c>
      <c r="BF563" s="313"/>
      <c r="BG563" s="112">
        <v>8</v>
      </c>
      <c r="BH563" s="102" t="s">
        <v>338</v>
      </c>
      <c r="BI563" s="176" t="s">
        <v>339</v>
      </c>
      <c r="BJ563" s="83">
        <v>97169181</v>
      </c>
      <c r="BK563" s="84">
        <f>IFERROR(BJ563/BJ566,"-")</f>
        <v>3.336252450077825E-2</v>
      </c>
      <c r="BL563" s="85">
        <v>283</v>
      </c>
      <c r="BM563" s="86">
        <f t="shared" si="501"/>
        <v>343353.99646643107</v>
      </c>
      <c r="BN563" s="87">
        <f t="shared" si="537"/>
        <v>0.21603053435114503</v>
      </c>
      <c r="BO563" s="313"/>
      <c r="BP563" s="112">
        <v>8</v>
      </c>
      <c r="BQ563" s="102" t="s">
        <v>368</v>
      </c>
      <c r="BR563" s="176" t="s">
        <v>369</v>
      </c>
      <c r="BS563" s="83">
        <v>79217047</v>
      </c>
      <c r="BT563" s="84">
        <f>IFERROR(BS563/BS566,"-")</f>
        <v>3.1361900727134684E-2</v>
      </c>
      <c r="BU563" s="85">
        <v>353</v>
      </c>
      <c r="BV563" s="86">
        <f t="shared" si="502"/>
        <v>224410.89801699718</v>
      </c>
      <c r="BW563" s="87">
        <f t="shared" si="538"/>
        <v>0.32806691449814124</v>
      </c>
      <c r="BX563" s="313"/>
      <c r="BY563" s="112">
        <v>8</v>
      </c>
      <c r="BZ563" s="102" t="s">
        <v>364</v>
      </c>
      <c r="CA563" s="176" t="s">
        <v>365</v>
      </c>
      <c r="CB563" s="83">
        <v>901245961</v>
      </c>
      <c r="CC563" s="84">
        <f>IFERROR(CB563/CB566,"-")</f>
        <v>3.4938172481618533E-2</v>
      </c>
      <c r="CD563" s="85">
        <v>7904</v>
      </c>
      <c r="CE563" s="86">
        <f t="shared" si="503"/>
        <v>114024.03352732793</v>
      </c>
      <c r="CF563" s="87">
        <f t="shared" si="539"/>
        <v>0.27279630013115208</v>
      </c>
    </row>
    <row r="564" spans="2:84" ht="13.5" customHeight="1">
      <c r="B564" s="304"/>
      <c r="C564" s="318"/>
      <c r="D564" s="301"/>
      <c r="E564" s="80">
        <v>9</v>
      </c>
      <c r="F564" s="102" t="s">
        <v>352</v>
      </c>
      <c r="G564" s="176" t="s">
        <v>353</v>
      </c>
      <c r="H564" s="83">
        <v>296023473</v>
      </c>
      <c r="I564" s="84">
        <f>IFERROR(H564/H566,"-")</f>
        <v>2.8162299863551538E-2</v>
      </c>
      <c r="J564" s="85">
        <v>1670</v>
      </c>
      <c r="K564" s="86">
        <f t="shared" si="495"/>
        <v>177259.56467065867</v>
      </c>
      <c r="L564" s="87">
        <f t="shared" si="531"/>
        <v>8.7169850715105968E-2</v>
      </c>
      <c r="M564" s="313"/>
      <c r="N564" s="112">
        <v>9</v>
      </c>
      <c r="O564" s="102" t="s">
        <v>352</v>
      </c>
      <c r="P564" s="176" t="s">
        <v>353</v>
      </c>
      <c r="Q564" s="83">
        <v>54760851</v>
      </c>
      <c r="R564" s="84">
        <f>IFERROR(Q564/Q566,"-")</f>
        <v>2.81873958312138E-2</v>
      </c>
      <c r="S564" s="85">
        <v>227</v>
      </c>
      <c r="T564" s="86">
        <f t="shared" si="496"/>
        <v>241237.22907488988</v>
      </c>
      <c r="U564" s="87">
        <f t="shared" si="532"/>
        <v>0.11401305876443998</v>
      </c>
      <c r="V564" s="313"/>
      <c r="W564" s="112">
        <v>9</v>
      </c>
      <c r="X564" s="102" t="s">
        <v>358</v>
      </c>
      <c r="Y564" s="176" t="s">
        <v>359</v>
      </c>
      <c r="Z564" s="83">
        <v>66022910</v>
      </c>
      <c r="AA564" s="84">
        <f>IFERROR(Z564/Z566,"-")</f>
        <v>3.3966813231481631E-2</v>
      </c>
      <c r="AB564" s="85">
        <v>710</v>
      </c>
      <c r="AC564" s="86">
        <f t="shared" si="497"/>
        <v>92990.014084507042</v>
      </c>
      <c r="AD564" s="87">
        <f t="shared" si="533"/>
        <v>0.47747141896435774</v>
      </c>
      <c r="AE564" s="313"/>
      <c r="AF564" s="112">
        <v>9</v>
      </c>
      <c r="AG564" s="102" t="s">
        <v>342</v>
      </c>
      <c r="AH564" s="176" t="s">
        <v>343</v>
      </c>
      <c r="AI564" s="83">
        <v>45372193</v>
      </c>
      <c r="AJ564" s="84">
        <f>IFERROR(AI564/AI566,"-")</f>
        <v>2.801861205518319E-2</v>
      </c>
      <c r="AK564" s="85">
        <v>899</v>
      </c>
      <c r="AL564" s="86">
        <f t="shared" si="498"/>
        <v>50469.625139043383</v>
      </c>
      <c r="AM564" s="87">
        <f t="shared" si="534"/>
        <v>0.60825439783491209</v>
      </c>
      <c r="AN564" s="313"/>
      <c r="AO564" s="112">
        <v>9</v>
      </c>
      <c r="AP564" s="102" t="s">
        <v>400</v>
      </c>
      <c r="AQ564" s="176" t="s">
        <v>401</v>
      </c>
      <c r="AR564" s="83">
        <v>73259191</v>
      </c>
      <c r="AS564" s="84">
        <f>IFERROR(AR564/AR566,"-")</f>
        <v>3.2980234591188283E-2</v>
      </c>
      <c r="AT564" s="85">
        <v>314</v>
      </c>
      <c r="AU564" s="86">
        <f t="shared" si="499"/>
        <v>233309.52547770701</v>
      </c>
      <c r="AV564" s="87">
        <f t="shared" si="535"/>
        <v>0.23609022556390977</v>
      </c>
      <c r="AW564" s="313"/>
      <c r="AX564" s="112">
        <v>9</v>
      </c>
      <c r="AY564" s="102" t="s">
        <v>368</v>
      </c>
      <c r="AZ564" s="176" t="s">
        <v>369</v>
      </c>
      <c r="BA564" s="83">
        <v>63531722</v>
      </c>
      <c r="BB564" s="84">
        <f>IFERROR(BA564/BA566,"-")</f>
        <v>2.9988544620371316E-2</v>
      </c>
      <c r="BC564" s="85">
        <v>280</v>
      </c>
      <c r="BD564" s="86">
        <f t="shared" si="500"/>
        <v>226899.00714285715</v>
      </c>
      <c r="BE564" s="87">
        <f t="shared" si="536"/>
        <v>0.24475524475524477</v>
      </c>
      <c r="BF564" s="313"/>
      <c r="BG564" s="112">
        <v>9</v>
      </c>
      <c r="BH564" s="102" t="s">
        <v>400</v>
      </c>
      <c r="BI564" s="176" t="s">
        <v>401</v>
      </c>
      <c r="BJ564" s="83">
        <v>83440262</v>
      </c>
      <c r="BK564" s="84">
        <f>IFERROR(BJ564/BJ566,"-")</f>
        <v>2.8648772755698704E-2</v>
      </c>
      <c r="BL564" s="85">
        <v>323</v>
      </c>
      <c r="BM564" s="86">
        <f t="shared" si="501"/>
        <v>258328.98452012383</v>
      </c>
      <c r="BN564" s="87">
        <f t="shared" si="537"/>
        <v>0.24656488549618322</v>
      </c>
      <c r="BO564" s="313"/>
      <c r="BP564" s="112">
        <v>9</v>
      </c>
      <c r="BQ564" s="102" t="s">
        <v>360</v>
      </c>
      <c r="BR564" s="176" t="s">
        <v>361</v>
      </c>
      <c r="BS564" s="83">
        <v>68366367</v>
      </c>
      <c r="BT564" s="84">
        <f>IFERROR(BS564/BS566,"-")</f>
        <v>2.7066134072491449E-2</v>
      </c>
      <c r="BU564" s="85">
        <v>445</v>
      </c>
      <c r="BV564" s="86">
        <f t="shared" si="502"/>
        <v>153632.28539325844</v>
      </c>
      <c r="BW564" s="87">
        <f t="shared" si="538"/>
        <v>0.41356877323420077</v>
      </c>
      <c r="BX564" s="313"/>
      <c r="BY564" s="112">
        <v>9</v>
      </c>
      <c r="BZ564" s="102" t="s">
        <v>342</v>
      </c>
      <c r="CA564" s="176" t="s">
        <v>343</v>
      </c>
      <c r="CB564" s="83">
        <v>774551246</v>
      </c>
      <c r="CC564" s="84">
        <f>IFERROR(CB564/CB566,"-")</f>
        <v>3.0026658869654058E-2</v>
      </c>
      <c r="CD564" s="85">
        <v>14849</v>
      </c>
      <c r="CE564" s="86">
        <f t="shared" si="503"/>
        <v>52161.84564617146</v>
      </c>
      <c r="CF564" s="87">
        <f t="shared" si="539"/>
        <v>0.51249396010216053</v>
      </c>
    </row>
    <row r="565" spans="2:84" ht="13.5" customHeight="1">
      <c r="B565" s="304"/>
      <c r="C565" s="318"/>
      <c r="D565" s="301"/>
      <c r="E565" s="88">
        <v>10</v>
      </c>
      <c r="F565" s="177" t="s">
        <v>380</v>
      </c>
      <c r="G565" s="178" t="s">
        <v>381</v>
      </c>
      <c r="H565" s="91">
        <v>271718386</v>
      </c>
      <c r="I565" s="92">
        <f>IFERROR(H565/H566,"-")</f>
        <v>2.5850026646272891E-2</v>
      </c>
      <c r="J565" s="93">
        <v>3394</v>
      </c>
      <c r="K565" s="94">
        <f t="shared" si="495"/>
        <v>80058.451974071897</v>
      </c>
      <c r="L565" s="95">
        <f t="shared" si="531"/>
        <v>0.17715836726171835</v>
      </c>
      <c r="M565" s="313"/>
      <c r="N565" s="113">
        <v>10</v>
      </c>
      <c r="O565" s="177" t="s">
        <v>348</v>
      </c>
      <c r="P565" s="178" t="s">
        <v>349</v>
      </c>
      <c r="Q565" s="91">
        <v>53796086</v>
      </c>
      <c r="R565" s="92">
        <f>IFERROR(Q565/Q566,"-")</f>
        <v>2.7690796299933672E-2</v>
      </c>
      <c r="S565" s="93">
        <v>1015</v>
      </c>
      <c r="T565" s="94">
        <f t="shared" si="496"/>
        <v>53001.069950738914</v>
      </c>
      <c r="U565" s="95">
        <f t="shared" si="532"/>
        <v>0.50979407332998494</v>
      </c>
      <c r="V565" s="313"/>
      <c r="W565" s="113">
        <v>10</v>
      </c>
      <c r="X565" s="177" t="s">
        <v>366</v>
      </c>
      <c r="Y565" s="178" t="s">
        <v>367</v>
      </c>
      <c r="Z565" s="91">
        <v>63815043</v>
      </c>
      <c r="AA565" s="92">
        <f>IFERROR(Z565/Z566,"-")</f>
        <v>3.283093167114217E-2</v>
      </c>
      <c r="AB565" s="93">
        <v>318</v>
      </c>
      <c r="AC565" s="94">
        <f t="shared" si="497"/>
        <v>200676.2358490566</v>
      </c>
      <c r="AD565" s="95">
        <f t="shared" si="533"/>
        <v>0.21385339609952925</v>
      </c>
      <c r="AE565" s="313"/>
      <c r="AF565" s="113">
        <v>10</v>
      </c>
      <c r="AG565" s="177" t="s">
        <v>352</v>
      </c>
      <c r="AH565" s="178" t="s">
        <v>353</v>
      </c>
      <c r="AI565" s="91">
        <v>41196524</v>
      </c>
      <c r="AJ565" s="92">
        <f>IFERROR(AI565/AI566,"-")</f>
        <v>2.5440018382581676E-2</v>
      </c>
      <c r="AK565" s="93">
        <v>150</v>
      </c>
      <c r="AL565" s="94">
        <f t="shared" si="498"/>
        <v>274643.49333333335</v>
      </c>
      <c r="AM565" s="95">
        <f t="shared" si="534"/>
        <v>0.10148849797023005</v>
      </c>
      <c r="AN565" s="313"/>
      <c r="AO565" s="113">
        <v>10</v>
      </c>
      <c r="AP565" s="177" t="s">
        <v>360</v>
      </c>
      <c r="AQ565" s="178" t="s">
        <v>361</v>
      </c>
      <c r="AR565" s="91">
        <v>62883434</v>
      </c>
      <c r="AS565" s="92">
        <f>IFERROR(AR565/AR566,"-")</f>
        <v>2.8309217954911696E-2</v>
      </c>
      <c r="AT565" s="93">
        <v>693</v>
      </c>
      <c r="AU565" s="94">
        <f t="shared" si="499"/>
        <v>90740.886002886007</v>
      </c>
      <c r="AV565" s="95">
        <f t="shared" si="535"/>
        <v>0.52105263157894732</v>
      </c>
      <c r="AW565" s="313"/>
      <c r="AX565" s="113">
        <v>10</v>
      </c>
      <c r="AY565" s="177" t="s">
        <v>360</v>
      </c>
      <c r="AZ565" s="178" t="s">
        <v>361</v>
      </c>
      <c r="BA565" s="91">
        <v>61581194</v>
      </c>
      <c r="BB565" s="92">
        <f>IFERROR(BA565/BA566,"-")</f>
        <v>2.9067847146418326E-2</v>
      </c>
      <c r="BC565" s="93">
        <v>548</v>
      </c>
      <c r="BD565" s="94">
        <f t="shared" si="500"/>
        <v>112374.44160583941</v>
      </c>
      <c r="BE565" s="95">
        <f t="shared" si="536"/>
        <v>0.47902097902097901</v>
      </c>
      <c r="BF565" s="313"/>
      <c r="BG565" s="113">
        <v>10</v>
      </c>
      <c r="BH565" s="177" t="s">
        <v>368</v>
      </c>
      <c r="BI565" s="178" t="s">
        <v>369</v>
      </c>
      <c r="BJ565" s="91">
        <v>82721906</v>
      </c>
      <c r="BK565" s="92">
        <f>IFERROR(BJ565/BJ566,"-")</f>
        <v>2.8402129021506059E-2</v>
      </c>
      <c r="BL565" s="93">
        <v>400</v>
      </c>
      <c r="BM565" s="94">
        <f t="shared" si="501"/>
        <v>206804.76500000001</v>
      </c>
      <c r="BN565" s="95">
        <f t="shared" si="537"/>
        <v>0.30534351145038169</v>
      </c>
      <c r="BO565" s="313"/>
      <c r="BP565" s="113">
        <v>10</v>
      </c>
      <c r="BQ565" s="177" t="s">
        <v>400</v>
      </c>
      <c r="BR565" s="178" t="s">
        <v>401</v>
      </c>
      <c r="BS565" s="91">
        <v>63941770</v>
      </c>
      <c r="BT565" s="92">
        <f>IFERROR(BS565/BS566,"-")</f>
        <v>2.5314443279579438E-2</v>
      </c>
      <c r="BU565" s="93">
        <v>268</v>
      </c>
      <c r="BV565" s="94">
        <f t="shared" si="502"/>
        <v>238588.69402985074</v>
      </c>
      <c r="BW565" s="95">
        <f t="shared" si="538"/>
        <v>0.24907063197026022</v>
      </c>
      <c r="BX565" s="313"/>
      <c r="BY565" s="113">
        <v>10</v>
      </c>
      <c r="BZ565" s="177" t="s">
        <v>360</v>
      </c>
      <c r="CA565" s="178" t="s">
        <v>361</v>
      </c>
      <c r="CB565" s="91">
        <v>722019647</v>
      </c>
      <c r="CC565" s="92">
        <f>IFERROR(CB565/CB566,"-")</f>
        <v>2.7990191416794961E-2</v>
      </c>
      <c r="CD565" s="93">
        <v>11365</v>
      </c>
      <c r="CE565" s="94">
        <f t="shared" si="503"/>
        <v>63530.105323361196</v>
      </c>
      <c r="CF565" s="95">
        <f t="shared" si="539"/>
        <v>0.3922482225443501</v>
      </c>
    </row>
    <row r="566" spans="2:84" s="173" customFormat="1" ht="13.5" customHeight="1">
      <c r="B566" s="266"/>
      <c r="C566" s="320"/>
      <c r="D566" s="302"/>
      <c r="E566" s="96" t="s">
        <v>164</v>
      </c>
      <c r="F566" s="97"/>
      <c r="G566" s="98"/>
      <c r="H566" s="228">
        <v>10511338720</v>
      </c>
      <c r="I566" s="99" t="s">
        <v>292</v>
      </c>
      <c r="J566" s="100">
        <v>17563</v>
      </c>
      <c r="K566" s="49">
        <f t="shared" si="495"/>
        <v>598493.35079428344</v>
      </c>
      <c r="L566" s="101">
        <f t="shared" si="531"/>
        <v>0.91674496293976404</v>
      </c>
      <c r="M566" s="314"/>
      <c r="N566" s="96" t="s">
        <v>164</v>
      </c>
      <c r="O566" s="97"/>
      <c r="P566" s="98"/>
      <c r="Q566" s="228">
        <v>1942742470</v>
      </c>
      <c r="R566" s="99" t="s">
        <v>292</v>
      </c>
      <c r="S566" s="100">
        <v>1983</v>
      </c>
      <c r="T566" s="49">
        <f t="shared" si="496"/>
        <v>979698.67372667673</v>
      </c>
      <c r="U566" s="101">
        <f t="shared" si="532"/>
        <v>0.99598191863385233</v>
      </c>
      <c r="V566" s="314"/>
      <c r="W566" s="96" t="s">
        <v>164</v>
      </c>
      <c r="X566" s="97"/>
      <c r="Y566" s="98"/>
      <c r="Z566" s="228">
        <v>1943747550</v>
      </c>
      <c r="AA566" s="99" t="s">
        <v>292</v>
      </c>
      <c r="AB566" s="100">
        <v>1482</v>
      </c>
      <c r="AC566" s="49">
        <f t="shared" si="497"/>
        <v>1311570.5465587045</v>
      </c>
      <c r="AD566" s="101">
        <f t="shared" si="533"/>
        <v>0.99663752521856086</v>
      </c>
      <c r="AE566" s="314"/>
      <c r="AF566" s="96" t="s">
        <v>164</v>
      </c>
      <c r="AG566" s="97"/>
      <c r="AH566" s="98"/>
      <c r="AI566" s="228">
        <v>1619359050</v>
      </c>
      <c r="AJ566" s="99" t="s">
        <v>292</v>
      </c>
      <c r="AK566" s="100">
        <v>1459</v>
      </c>
      <c r="AL566" s="49">
        <f t="shared" si="498"/>
        <v>1109910.2467443454</v>
      </c>
      <c r="AM566" s="101">
        <f t="shared" si="534"/>
        <v>0.98714479025710422</v>
      </c>
      <c r="AN566" s="314"/>
      <c r="AO566" s="96" t="s">
        <v>164</v>
      </c>
      <c r="AP566" s="97"/>
      <c r="AQ566" s="98"/>
      <c r="AR566" s="228">
        <v>2221305940</v>
      </c>
      <c r="AS566" s="99" t="s">
        <v>292</v>
      </c>
      <c r="AT566" s="100">
        <v>1311</v>
      </c>
      <c r="AU566" s="49">
        <f t="shared" si="499"/>
        <v>1694359.9847444699</v>
      </c>
      <c r="AV566" s="101">
        <f t="shared" si="535"/>
        <v>0.98571428571428577</v>
      </c>
      <c r="AW566" s="314"/>
      <c r="AX566" s="96" t="s">
        <v>164</v>
      </c>
      <c r="AY566" s="97"/>
      <c r="AZ566" s="98"/>
      <c r="BA566" s="228">
        <v>2118533020</v>
      </c>
      <c r="BB566" s="99" t="s">
        <v>292</v>
      </c>
      <c r="BC566" s="100">
        <v>1123</v>
      </c>
      <c r="BD566" s="49">
        <f t="shared" si="500"/>
        <v>1886494.2297417631</v>
      </c>
      <c r="BE566" s="101">
        <f t="shared" si="536"/>
        <v>0.98164335664335667</v>
      </c>
      <c r="BF566" s="314"/>
      <c r="BG566" s="96" t="s">
        <v>164</v>
      </c>
      <c r="BH566" s="97"/>
      <c r="BI566" s="98"/>
      <c r="BJ566" s="228">
        <v>2912524830</v>
      </c>
      <c r="BK566" s="99" t="s">
        <v>292</v>
      </c>
      <c r="BL566" s="100">
        <v>1269</v>
      </c>
      <c r="BM566" s="49">
        <f t="shared" si="501"/>
        <v>2295133.8297872338</v>
      </c>
      <c r="BN566" s="101">
        <f t="shared" si="537"/>
        <v>0.9687022900763359</v>
      </c>
      <c r="BO566" s="314"/>
      <c r="BP566" s="96" t="s">
        <v>164</v>
      </c>
      <c r="BQ566" s="97"/>
      <c r="BR566" s="98"/>
      <c r="BS566" s="228">
        <v>2525900700</v>
      </c>
      <c r="BT566" s="99" t="s">
        <v>292</v>
      </c>
      <c r="BU566" s="100">
        <v>1034</v>
      </c>
      <c r="BV566" s="49">
        <f t="shared" si="502"/>
        <v>2442844.0038684718</v>
      </c>
      <c r="BW566" s="101">
        <f t="shared" si="538"/>
        <v>0.96096654275092941</v>
      </c>
      <c r="BX566" s="314"/>
      <c r="BY566" s="96" t="s">
        <v>164</v>
      </c>
      <c r="BZ566" s="97"/>
      <c r="CA566" s="98"/>
      <c r="CB566" s="228">
        <v>25795452280</v>
      </c>
      <c r="CC566" s="99" t="s">
        <v>292</v>
      </c>
      <c r="CD566" s="100">
        <v>27224</v>
      </c>
      <c r="CE566" s="49">
        <f t="shared" si="503"/>
        <v>947526.16367910663</v>
      </c>
      <c r="CF566" s="101">
        <f t="shared" si="539"/>
        <v>0.93960102160557746</v>
      </c>
    </row>
    <row r="567" spans="2:84" ht="13.5" customHeight="1">
      <c r="B567" s="303">
        <v>52</v>
      </c>
      <c r="C567" s="317" t="s">
        <v>4</v>
      </c>
      <c r="D567" s="305">
        <f>CK57</f>
        <v>15975</v>
      </c>
      <c r="E567" s="72">
        <v>1</v>
      </c>
      <c r="F567" s="73" t="s">
        <v>336</v>
      </c>
      <c r="G567" s="74" t="s">
        <v>337</v>
      </c>
      <c r="H567" s="75">
        <v>666262290</v>
      </c>
      <c r="I567" s="76">
        <f>IFERROR(H567/H577,"-")</f>
        <v>7.7429332362536366E-2</v>
      </c>
      <c r="J567" s="77">
        <v>6067</v>
      </c>
      <c r="K567" s="78">
        <f t="shared" si="495"/>
        <v>109817.42047140267</v>
      </c>
      <c r="L567" s="79">
        <f t="shared" ref="L567:L577" si="540">IFERROR(J567/$CK$57,0)</f>
        <v>0.37978090766823164</v>
      </c>
      <c r="M567" s="315">
        <f>CL57</f>
        <v>979</v>
      </c>
      <c r="N567" s="195">
        <v>1</v>
      </c>
      <c r="O567" s="73" t="s">
        <v>336</v>
      </c>
      <c r="P567" s="74" t="s">
        <v>337</v>
      </c>
      <c r="Q567" s="75">
        <v>107661746</v>
      </c>
      <c r="R567" s="76">
        <f>IFERROR(Q567/Q577,"-")</f>
        <v>0.1125465616474927</v>
      </c>
      <c r="S567" s="77">
        <v>591</v>
      </c>
      <c r="T567" s="78">
        <f t="shared" si="496"/>
        <v>182168.77495769883</v>
      </c>
      <c r="U567" s="79">
        <f t="shared" ref="U567:U577" si="541">IFERROR(S567/$CL$57,0)</f>
        <v>0.6036772216547498</v>
      </c>
      <c r="V567" s="315">
        <f>CM57</f>
        <v>1096</v>
      </c>
      <c r="W567" s="195">
        <v>1</v>
      </c>
      <c r="X567" s="73" t="s">
        <v>336</v>
      </c>
      <c r="Y567" s="74" t="s">
        <v>337</v>
      </c>
      <c r="Z567" s="75">
        <v>109040286</v>
      </c>
      <c r="AA567" s="76">
        <f>IFERROR(Z567/Z577,"-")</f>
        <v>7.9780575020351893E-2</v>
      </c>
      <c r="AB567" s="77">
        <v>696</v>
      </c>
      <c r="AC567" s="78">
        <f t="shared" si="497"/>
        <v>156667.0775862069</v>
      </c>
      <c r="AD567" s="79">
        <f t="shared" ref="AD567:AD577" si="542">IFERROR(AB567/$CM$57,0)</f>
        <v>0.63503649635036497</v>
      </c>
      <c r="AE567" s="315">
        <f>CN57</f>
        <v>1445</v>
      </c>
      <c r="AF567" s="195">
        <v>1</v>
      </c>
      <c r="AG567" s="73" t="s">
        <v>336</v>
      </c>
      <c r="AH567" s="74" t="s">
        <v>337</v>
      </c>
      <c r="AI567" s="75">
        <v>121834534</v>
      </c>
      <c r="AJ567" s="76">
        <f>IFERROR(AI567/AI577,"-")</f>
        <v>7.9995780729239171E-2</v>
      </c>
      <c r="AK567" s="77">
        <v>830</v>
      </c>
      <c r="AL567" s="78">
        <f t="shared" si="498"/>
        <v>146788.59518072288</v>
      </c>
      <c r="AM567" s="79">
        <f t="shared" ref="AM567:AM577" si="543">IFERROR(AK567/$CN$57,0)</f>
        <v>0.5743944636678201</v>
      </c>
      <c r="AN567" s="315">
        <f>CO57</f>
        <v>1108</v>
      </c>
      <c r="AO567" s="195">
        <v>1</v>
      </c>
      <c r="AP567" s="73" t="s">
        <v>336</v>
      </c>
      <c r="AQ567" s="74" t="s">
        <v>337</v>
      </c>
      <c r="AR567" s="75">
        <v>152440388</v>
      </c>
      <c r="AS567" s="76">
        <f>IFERROR(AR567/AR577,"-")</f>
        <v>8.1645552823742876E-2</v>
      </c>
      <c r="AT567" s="77">
        <v>761</v>
      </c>
      <c r="AU567" s="78">
        <f t="shared" si="499"/>
        <v>200315.88436268069</v>
      </c>
      <c r="AV567" s="79">
        <f t="shared" ref="AV567:AV577" si="544">IFERROR(AT567/$CO$57,0)</f>
        <v>0.68682310469314078</v>
      </c>
      <c r="AW567" s="315">
        <f>CP57</f>
        <v>892</v>
      </c>
      <c r="AX567" s="195">
        <v>1</v>
      </c>
      <c r="AY567" s="73" t="s">
        <v>356</v>
      </c>
      <c r="AZ567" s="74" t="s">
        <v>357</v>
      </c>
      <c r="BA567" s="75">
        <v>174003701</v>
      </c>
      <c r="BB567" s="76">
        <f>IFERROR(BA567/BA577,"-")</f>
        <v>0.10390266345170002</v>
      </c>
      <c r="BC567" s="77">
        <v>296</v>
      </c>
      <c r="BD567" s="78">
        <f t="shared" si="500"/>
        <v>587850.34121621621</v>
      </c>
      <c r="BE567" s="79">
        <f t="shared" ref="BE567:BE577" si="545">IFERROR(BC567/$CP$57,0)</f>
        <v>0.33183856502242154</v>
      </c>
      <c r="BF567" s="315">
        <f>CQ57</f>
        <v>855</v>
      </c>
      <c r="BG567" s="195">
        <v>1</v>
      </c>
      <c r="BH567" s="73" t="s">
        <v>364</v>
      </c>
      <c r="BI567" s="74" t="s">
        <v>365</v>
      </c>
      <c r="BJ567" s="75">
        <v>167845332</v>
      </c>
      <c r="BK567" s="76">
        <f>IFERROR(BJ567/BJ577,"-")</f>
        <v>9.7505200378410872E-2</v>
      </c>
      <c r="BL567" s="77">
        <v>452</v>
      </c>
      <c r="BM567" s="78">
        <f t="shared" si="501"/>
        <v>371339.23008849559</v>
      </c>
      <c r="BN567" s="79">
        <f t="shared" ref="BN567:BN577" si="546">IFERROR(BL567/$CQ$57,0)</f>
        <v>0.52865497076023393</v>
      </c>
      <c r="BO567" s="315">
        <f>CR57</f>
        <v>755</v>
      </c>
      <c r="BP567" s="195">
        <v>1</v>
      </c>
      <c r="BQ567" s="73" t="s">
        <v>364</v>
      </c>
      <c r="BR567" s="74" t="s">
        <v>365</v>
      </c>
      <c r="BS567" s="75">
        <v>247189145</v>
      </c>
      <c r="BT567" s="76">
        <f>IFERROR(BS567/BS577,"-")</f>
        <v>0.12981693647954293</v>
      </c>
      <c r="BU567" s="77">
        <v>459</v>
      </c>
      <c r="BV567" s="78">
        <f t="shared" si="502"/>
        <v>538538.44226579519</v>
      </c>
      <c r="BW567" s="79">
        <f t="shared" ref="BW567:BW577" si="547">IFERROR(BU567/$CR$57,0)</f>
        <v>0.60794701986754962</v>
      </c>
      <c r="BX567" s="315">
        <f>CS57</f>
        <v>23105</v>
      </c>
      <c r="BY567" s="195">
        <v>1</v>
      </c>
      <c r="BZ567" s="73" t="s">
        <v>336</v>
      </c>
      <c r="CA567" s="74" t="s">
        <v>337</v>
      </c>
      <c r="CB567" s="75">
        <v>1489026890</v>
      </c>
      <c r="CC567" s="76">
        <f>IFERROR(CB567/CB577,"-")</f>
        <v>7.5899292919664393E-2</v>
      </c>
      <c r="CD567" s="77">
        <v>10622</v>
      </c>
      <c r="CE567" s="78">
        <f t="shared" si="503"/>
        <v>140183.28845791752</v>
      </c>
      <c r="CF567" s="79">
        <f t="shared" ref="CF567:CF577" si="548">IFERROR(CD567/$CS$57,0)</f>
        <v>0.45972733174637526</v>
      </c>
    </row>
    <row r="568" spans="2:84" ht="13.5" customHeight="1">
      <c r="B568" s="304"/>
      <c r="C568" s="318"/>
      <c r="D568" s="301"/>
      <c r="E568" s="80">
        <v>2</v>
      </c>
      <c r="F568" s="102" t="s">
        <v>338</v>
      </c>
      <c r="G568" s="176" t="s">
        <v>339</v>
      </c>
      <c r="H568" s="83">
        <v>573533612</v>
      </c>
      <c r="I568" s="84">
        <f>IFERROR(H568/H577,"-")</f>
        <v>6.6652916323140507E-2</v>
      </c>
      <c r="J568" s="85">
        <v>4027</v>
      </c>
      <c r="K568" s="86">
        <f t="shared" si="495"/>
        <v>142422.05413459151</v>
      </c>
      <c r="L568" s="87">
        <f t="shared" si="540"/>
        <v>0.25208137715179968</v>
      </c>
      <c r="M568" s="313"/>
      <c r="N568" s="112">
        <v>2</v>
      </c>
      <c r="O568" s="102" t="s">
        <v>338</v>
      </c>
      <c r="P568" s="176" t="s">
        <v>339</v>
      </c>
      <c r="Q568" s="83">
        <v>59137325</v>
      </c>
      <c r="R568" s="84">
        <f>IFERROR(Q568/Q577,"-")</f>
        <v>6.1820496518608485E-2</v>
      </c>
      <c r="S568" s="85">
        <v>299</v>
      </c>
      <c r="T568" s="86">
        <f t="shared" si="496"/>
        <v>197783.69565217392</v>
      </c>
      <c r="U568" s="87">
        <f t="shared" si="541"/>
        <v>0.30541368743615932</v>
      </c>
      <c r="V568" s="313"/>
      <c r="W568" s="112">
        <v>2</v>
      </c>
      <c r="X568" s="102" t="s">
        <v>344</v>
      </c>
      <c r="Y568" s="176" t="s">
        <v>345</v>
      </c>
      <c r="Z568" s="83">
        <v>103725395</v>
      </c>
      <c r="AA568" s="84">
        <f>IFERROR(Z568/Z577,"-")</f>
        <v>7.5891874103422047E-2</v>
      </c>
      <c r="AB568" s="85">
        <v>198</v>
      </c>
      <c r="AC568" s="86">
        <f t="shared" si="497"/>
        <v>523865.63131313131</v>
      </c>
      <c r="AD568" s="87">
        <f t="shared" si="542"/>
        <v>0.18065693430656934</v>
      </c>
      <c r="AE568" s="313"/>
      <c r="AF568" s="112">
        <v>2</v>
      </c>
      <c r="AG568" s="102" t="s">
        <v>338</v>
      </c>
      <c r="AH568" s="176" t="s">
        <v>339</v>
      </c>
      <c r="AI568" s="83">
        <v>103261244</v>
      </c>
      <c r="AJ568" s="84">
        <f>IFERROR(AI568/AI577,"-")</f>
        <v>6.7800676554091499E-2</v>
      </c>
      <c r="AK568" s="85">
        <v>347</v>
      </c>
      <c r="AL568" s="86">
        <f t="shared" si="498"/>
        <v>297582.83573487034</v>
      </c>
      <c r="AM568" s="87">
        <f t="shared" si="543"/>
        <v>0.24013840830449826</v>
      </c>
      <c r="AN568" s="313"/>
      <c r="AO568" s="112">
        <v>2</v>
      </c>
      <c r="AP568" s="102" t="s">
        <v>356</v>
      </c>
      <c r="AQ568" s="176" t="s">
        <v>357</v>
      </c>
      <c r="AR568" s="83">
        <v>119926120</v>
      </c>
      <c r="AS568" s="84">
        <f>IFERROR(AR568/AR577,"-")</f>
        <v>6.4231234870686146E-2</v>
      </c>
      <c r="AT568" s="85">
        <v>329</v>
      </c>
      <c r="AU568" s="86">
        <f t="shared" si="499"/>
        <v>364517.0820668693</v>
      </c>
      <c r="AV568" s="87">
        <f t="shared" si="544"/>
        <v>0.29693140794223827</v>
      </c>
      <c r="AW568" s="313"/>
      <c r="AX568" s="112">
        <v>2</v>
      </c>
      <c r="AY568" s="102" t="s">
        <v>336</v>
      </c>
      <c r="AZ568" s="176" t="s">
        <v>337</v>
      </c>
      <c r="BA568" s="83">
        <v>117712055</v>
      </c>
      <c r="BB568" s="84">
        <f>IFERROR(BA568/BA577,"-")</f>
        <v>7.0289286748406593E-2</v>
      </c>
      <c r="BC568" s="85">
        <v>607</v>
      </c>
      <c r="BD568" s="86">
        <f t="shared" si="500"/>
        <v>193924.30807248765</v>
      </c>
      <c r="BE568" s="87">
        <f t="shared" si="545"/>
        <v>0.68049327354260092</v>
      </c>
      <c r="BF568" s="313"/>
      <c r="BG568" s="112">
        <v>2</v>
      </c>
      <c r="BH568" s="102" t="s">
        <v>356</v>
      </c>
      <c r="BI568" s="176" t="s">
        <v>357</v>
      </c>
      <c r="BJ568" s="83">
        <v>126553638</v>
      </c>
      <c r="BK568" s="84">
        <f>IFERROR(BJ568/BJ577,"-")</f>
        <v>7.3517908927052386E-2</v>
      </c>
      <c r="BL568" s="85">
        <v>259</v>
      </c>
      <c r="BM568" s="86">
        <f t="shared" si="501"/>
        <v>488624.08494208497</v>
      </c>
      <c r="BN568" s="87">
        <f t="shared" si="546"/>
        <v>0.30292397660818715</v>
      </c>
      <c r="BO568" s="313"/>
      <c r="BP568" s="112">
        <v>2</v>
      </c>
      <c r="BQ568" s="102" t="s">
        <v>362</v>
      </c>
      <c r="BR568" s="176" t="s">
        <v>363</v>
      </c>
      <c r="BS568" s="83">
        <v>142295677</v>
      </c>
      <c r="BT568" s="84">
        <f>IFERROR(BS568/BS577,"-")</f>
        <v>7.4729773681698516E-2</v>
      </c>
      <c r="BU568" s="85">
        <v>324</v>
      </c>
      <c r="BV568" s="86">
        <f t="shared" si="502"/>
        <v>439184.18827160494</v>
      </c>
      <c r="BW568" s="87">
        <f t="shared" si="547"/>
        <v>0.4291390728476821</v>
      </c>
      <c r="BX568" s="313"/>
      <c r="BY568" s="112">
        <v>2</v>
      </c>
      <c r="BZ568" s="102" t="s">
        <v>338</v>
      </c>
      <c r="CA568" s="176" t="s">
        <v>339</v>
      </c>
      <c r="CB568" s="83">
        <v>1103447267</v>
      </c>
      <c r="CC568" s="84">
        <f>IFERROR(CB568/CB577,"-")</f>
        <v>5.6245369309238014E-2</v>
      </c>
      <c r="CD568" s="85">
        <v>5764</v>
      </c>
      <c r="CE568" s="86">
        <f t="shared" si="503"/>
        <v>191437.763185288</v>
      </c>
      <c r="CF568" s="87">
        <f t="shared" si="548"/>
        <v>0.24946981172906296</v>
      </c>
    </row>
    <row r="569" spans="2:84" ht="13.5" customHeight="1">
      <c r="B569" s="304"/>
      <c r="C569" s="318"/>
      <c r="D569" s="301"/>
      <c r="E569" s="80">
        <v>3</v>
      </c>
      <c r="F569" s="175" t="s">
        <v>340</v>
      </c>
      <c r="G569" s="176" t="s">
        <v>341</v>
      </c>
      <c r="H569" s="83">
        <v>410692528</v>
      </c>
      <c r="I569" s="84">
        <f>IFERROR(H569/H577,"-")</f>
        <v>4.7728422764737703E-2</v>
      </c>
      <c r="J569" s="85">
        <v>7706</v>
      </c>
      <c r="K569" s="86">
        <f t="shared" si="495"/>
        <v>53295.163249416037</v>
      </c>
      <c r="L569" s="87">
        <f t="shared" si="540"/>
        <v>0.48237871674491395</v>
      </c>
      <c r="M569" s="313"/>
      <c r="N569" s="112">
        <v>3</v>
      </c>
      <c r="O569" s="175" t="s">
        <v>340</v>
      </c>
      <c r="P569" s="176" t="s">
        <v>341</v>
      </c>
      <c r="Q569" s="83">
        <v>43373511</v>
      </c>
      <c r="R569" s="84">
        <f>IFERROR(Q569/Q577,"-")</f>
        <v>4.5341448666731662E-2</v>
      </c>
      <c r="S569" s="85">
        <v>729</v>
      </c>
      <c r="T569" s="86">
        <f t="shared" si="496"/>
        <v>59497.271604938273</v>
      </c>
      <c r="U569" s="87">
        <f t="shared" si="541"/>
        <v>0.74463738508682331</v>
      </c>
      <c r="V569" s="313"/>
      <c r="W569" s="112">
        <v>3</v>
      </c>
      <c r="X569" s="175" t="s">
        <v>338</v>
      </c>
      <c r="Y569" s="176" t="s">
        <v>339</v>
      </c>
      <c r="Z569" s="83">
        <v>87154771</v>
      </c>
      <c r="AA569" s="84">
        <f>IFERROR(Z569/Z577,"-")</f>
        <v>6.376778712912666E-2</v>
      </c>
      <c r="AB569" s="85">
        <v>298</v>
      </c>
      <c r="AC569" s="86">
        <f t="shared" si="497"/>
        <v>292465.67449664429</v>
      </c>
      <c r="AD569" s="87">
        <f t="shared" si="542"/>
        <v>0.27189781021897808</v>
      </c>
      <c r="AE569" s="313"/>
      <c r="AF569" s="112">
        <v>3</v>
      </c>
      <c r="AG569" s="175" t="s">
        <v>356</v>
      </c>
      <c r="AH569" s="176" t="s">
        <v>357</v>
      </c>
      <c r="AI569" s="83">
        <v>95960395</v>
      </c>
      <c r="AJ569" s="84">
        <f>IFERROR(AI569/AI577,"-")</f>
        <v>6.300698549978595E-2</v>
      </c>
      <c r="AK569" s="85">
        <v>336</v>
      </c>
      <c r="AL569" s="86">
        <f t="shared" si="498"/>
        <v>285596.41369047621</v>
      </c>
      <c r="AM569" s="87">
        <f t="shared" si="543"/>
        <v>0.23252595155709344</v>
      </c>
      <c r="AN569" s="313"/>
      <c r="AO569" s="112">
        <v>3</v>
      </c>
      <c r="AP569" s="175" t="s">
        <v>344</v>
      </c>
      <c r="AQ569" s="176" t="s">
        <v>345</v>
      </c>
      <c r="AR569" s="83">
        <v>116055229</v>
      </c>
      <c r="AS569" s="84">
        <f>IFERROR(AR569/AR577,"-")</f>
        <v>6.215802422249854E-2</v>
      </c>
      <c r="AT569" s="85">
        <v>204</v>
      </c>
      <c r="AU569" s="86">
        <f t="shared" si="499"/>
        <v>568898.18137254904</v>
      </c>
      <c r="AV569" s="87">
        <f t="shared" si="544"/>
        <v>0.18411552346570398</v>
      </c>
      <c r="AW569" s="313"/>
      <c r="AX569" s="112">
        <v>3</v>
      </c>
      <c r="AY569" s="175" t="s">
        <v>364</v>
      </c>
      <c r="AZ569" s="176" t="s">
        <v>365</v>
      </c>
      <c r="BA569" s="83">
        <v>107723002</v>
      </c>
      <c r="BB569" s="84">
        <f>IFERROR(BA569/BA577,"-")</f>
        <v>6.4324533090320921E-2</v>
      </c>
      <c r="BC569" s="85">
        <v>379</v>
      </c>
      <c r="BD569" s="86">
        <f t="shared" si="500"/>
        <v>284229.55672823219</v>
      </c>
      <c r="BE569" s="87">
        <f t="shared" si="545"/>
        <v>0.42488789237668162</v>
      </c>
      <c r="BF569" s="313"/>
      <c r="BG569" s="112">
        <v>3</v>
      </c>
      <c r="BH569" s="175" t="s">
        <v>362</v>
      </c>
      <c r="BI569" s="176" t="s">
        <v>363</v>
      </c>
      <c r="BJ569" s="83">
        <v>117344528</v>
      </c>
      <c r="BK569" s="84">
        <f>IFERROR(BJ569/BJ577,"-")</f>
        <v>6.8168125854998721E-2</v>
      </c>
      <c r="BL569" s="85">
        <v>371</v>
      </c>
      <c r="BM569" s="86">
        <f t="shared" si="501"/>
        <v>316292.52830188681</v>
      </c>
      <c r="BN569" s="87">
        <f t="shared" si="546"/>
        <v>0.43391812865497076</v>
      </c>
      <c r="BO569" s="313"/>
      <c r="BP569" s="112">
        <v>3</v>
      </c>
      <c r="BQ569" s="175" t="s">
        <v>360</v>
      </c>
      <c r="BR569" s="176" t="s">
        <v>361</v>
      </c>
      <c r="BS569" s="83">
        <v>114409431</v>
      </c>
      <c r="BT569" s="84">
        <f>IFERROR(BS569/BS577,"-")</f>
        <v>6.0084684692718403E-2</v>
      </c>
      <c r="BU569" s="85">
        <v>341</v>
      </c>
      <c r="BV569" s="86">
        <f t="shared" si="502"/>
        <v>335511.52785923751</v>
      </c>
      <c r="BW569" s="87">
        <f t="shared" si="547"/>
        <v>0.45165562913907287</v>
      </c>
      <c r="BX569" s="313"/>
      <c r="BY569" s="112">
        <v>3</v>
      </c>
      <c r="BZ569" s="175" t="s">
        <v>340</v>
      </c>
      <c r="CA569" s="176" t="s">
        <v>341</v>
      </c>
      <c r="CB569" s="83">
        <v>915094416</v>
      </c>
      <c r="CC569" s="84">
        <f>IFERROR(CB569/CB577,"-")</f>
        <v>4.6644570085052815E-2</v>
      </c>
      <c r="CD569" s="85">
        <v>13171</v>
      </c>
      <c r="CE569" s="86">
        <f t="shared" si="503"/>
        <v>69477.975552349861</v>
      </c>
      <c r="CF569" s="87">
        <f t="shared" si="548"/>
        <v>0.5700497727764553</v>
      </c>
    </row>
    <row r="570" spans="2:84" ht="13.5" customHeight="1">
      <c r="B570" s="304"/>
      <c r="C570" s="318"/>
      <c r="D570" s="301"/>
      <c r="E570" s="80">
        <v>4</v>
      </c>
      <c r="F570" s="175" t="s">
        <v>342</v>
      </c>
      <c r="G570" s="176" t="s">
        <v>343</v>
      </c>
      <c r="H570" s="83">
        <v>382619019</v>
      </c>
      <c r="I570" s="84">
        <f>IFERROR(H570/H577,"-")</f>
        <v>4.4465874228569374E-2</v>
      </c>
      <c r="J570" s="85">
        <v>7850</v>
      </c>
      <c r="K570" s="86">
        <f t="shared" si="495"/>
        <v>48741.276305732485</v>
      </c>
      <c r="L570" s="87">
        <f t="shared" si="540"/>
        <v>0.49139280125195617</v>
      </c>
      <c r="M570" s="313"/>
      <c r="N570" s="112">
        <v>4</v>
      </c>
      <c r="O570" s="175" t="s">
        <v>356</v>
      </c>
      <c r="P570" s="176" t="s">
        <v>357</v>
      </c>
      <c r="Q570" s="83">
        <v>41562968</v>
      </c>
      <c r="R570" s="84">
        <f>IFERROR(Q570/Q577,"-")</f>
        <v>4.3448757929903589E-2</v>
      </c>
      <c r="S570" s="85">
        <v>229</v>
      </c>
      <c r="T570" s="86">
        <f t="shared" si="496"/>
        <v>181497.6768558952</v>
      </c>
      <c r="U570" s="87">
        <f t="shared" si="541"/>
        <v>0.23391215526046988</v>
      </c>
      <c r="V570" s="313"/>
      <c r="W570" s="112">
        <v>4</v>
      </c>
      <c r="X570" s="175" t="s">
        <v>356</v>
      </c>
      <c r="Y570" s="176" t="s">
        <v>357</v>
      </c>
      <c r="Z570" s="83">
        <v>82264534</v>
      </c>
      <c r="AA570" s="84">
        <f>IFERROR(Z570/Z577,"-")</f>
        <v>6.0189789178481147E-2</v>
      </c>
      <c r="AB570" s="85">
        <v>347</v>
      </c>
      <c r="AC570" s="86">
        <f t="shared" si="497"/>
        <v>237073.58501440921</v>
      </c>
      <c r="AD570" s="87">
        <f t="shared" si="542"/>
        <v>0.31660583941605841</v>
      </c>
      <c r="AE570" s="313"/>
      <c r="AF570" s="112">
        <v>4</v>
      </c>
      <c r="AG570" s="175" t="s">
        <v>340</v>
      </c>
      <c r="AH570" s="176" t="s">
        <v>341</v>
      </c>
      <c r="AI570" s="83">
        <v>72045224</v>
      </c>
      <c r="AJ570" s="84">
        <f>IFERROR(AI570/AI577,"-")</f>
        <v>4.730443620930104E-2</v>
      </c>
      <c r="AK570" s="85">
        <v>953</v>
      </c>
      <c r="AL570" s="86">
        <f t="shared" si="498"/>
        <v>75598.346274921307</v>
      </c>
      <c r="AM570" s="87">
        <f t="shared" si="543"/>
        <v>0.65951557093425606</v>
      </c>
      <c r="AN570" s="313"/>
      <c r="AO570" s="112">
        <v>4</v>
      </c>
      <c r="AP570" s="175" t="s">
        <v>338</v>
      </c>
      <c r="AQ570" s="176" t="s">
        <v>339</v>
      </c>
      <c r="AR570" s="83">
        <v>98085699</v>
      </c>
      <c r="AS570" s="84">
        <f>IFERROR(AR570/AR577,"-")</f>
        <v>5.2533723011504295E-2</v>
      </c>
      <c r="AT570" s="85">
        <v>307</v>
      </c>
      <c r="AU570" s="86">
        <f t="shared" si="499"/>
        <v>319497.39087947883</v>
      </c>
      <c r="AV570" s="87">
        <f t="shared" si="544"/>
        <v>0.27707581227436823</v>
      </c>
      <c r="AW570" s="313"/>
      <c r="AX570" s="112">
        <v>4</v>
      </c>
      <c r="AY570" s="175" t="s">
        <v>362</v>
      </c>
      <c r="AZ570" s="176" t="s">
        <v>363</v>
      </c>
      <c r="BA570" s="83">
        <v>95198912</v>
      </c>
      <c r="BB570" s="84">
        <f>IFERROR(BA570/BA577,"-")</f>
        <v>5.6846035214526879E-2</v>
      </c>
      <c r="BC570" s="85">
        <v>384</v>
      </c>
      <c r="BD570" s="86">
        <f t="shared" si="500"/>
        <v>247913.83333333334</v>
      </c>
      <c r="BE570" s="87">
        <f t="shared" si="545"/>
        <v>0.43049327354260092</v>
      </c>
      <c r="BF570" s="313"/>
      <c r="BG570" s="112">
        <v>4</v>
      </c>
      <c r="BH570" s="175" t="s">
        <v>336</v>
      </c>
      <c r="BI570" s="176" t="s">
        <v>337</v>
      </c>
      <c r="BJ570" s="83">
        <v>112546300</v>
      </c>
      <c r="BK570" s="84">
        <f>IFERROR(BJ570/BJ577,"-")</f>
        <v>6.5380725234281414E-2</v>
      </c>
      <c r="BL570" s="85">
        <v>589</v>
      </c>
      <c r="BM570" s="86">
        <f t="shared" si="501"/>
        <v>191080.30560271646</v>
      </c>
      <c r="BN570" s="87">
        <f t="shared" si="546"/>
        <v>0.68888888888888888</v>
      </c>
      <c r="BO570" s="313"/>
      <c r="BP570" s="112">
        <v>4</v>
      </c>
      <c r="BQ570" s="175" t="s">
        <v>366</v>
      </c>
      <c r="BR570" s="176" t="s">
        <v>367</v>
      </c>
      <c r="BS570" s="83">
        <v>113143075</v>
      </c>
      <c r="BT570" s="84">
        <f>IFERROR(BS570/BS577,"-")</f>
        <v>5.9419629370760445E-2</v>
      </c>
      <c r="BU570" s="85">
        <v>223</v>
      </c>
      <c r="BV570" s="86">
        <f t="shared" si="502"/>
        <v>507368.04932735424</v>
      </c>
      <c r="BW570" s="87">
        <f t="shared" si="547"/>
        <v>0.295364238410596</v>
      </c>
      <c r="BX570" s="313"/>
      <c r="BY570" s="112">
        <v>4</v>
      </c>
      <c r="BZ570" s="175" t="s">
        <v>364</v>
      </c>
      <c r="CA570" s="176" t="s">
        <v>365</v>
      </c>
      <c r="CB570" s="83">
        <v>888129873</v>
      </c>
      <c r="CC570" s="84">
        <f>IFERROR(CB570/CB577,"-")</f>
        <v>4.5270122275314545E-2</v>
      </c>
      <c r="CD570" s="85">
        <v>6202</v>
      </c>
      <c r="CE570" s="86">
        <f t="shared" si="503"/>
        <v>143200.55998065139</v>
      </c>
      <c r="CF570" s="87">
        <f t="shared" si="548"/>
        <v>0.26842674745726031</v>
      </c>
    </row>
    <row r="571" spans="2:84" ht="13.5" customHeight="1">
      <c r="B571" s="304"/>
      <c r="C571" s="318"/>
      <c r="D571" s="301"/>
      <c r="E571" s="80">
        <v>5</v>
      </c>
      <c r="F571" s="102" t="s">
        <v>346</v>
      </c>
      <c r="G571" s="176" t="s">
        <v>347</v>
      </c>
      <c r="H571" s="83">
        <v>358809964</v>
      </c>
      <c r="I571" s="84">
        <f>IFERROR(H571/H577,"-")</f>
        <v>4.1698917039932885E-2</v>
      </c>
      <c r="J571" s="85">
        <v>9408</v>
      </c>
      <c r="K571" s="86">
        <f t="shared" si="495"/>
        <v>38138.814200680274</v>
      </c>
      <c r="L571" s="87">
        <f t="shared" si="540"/>
        <v>0.58892018779342725</v>
      </c>
      <c r="M571" s="313"/>
      <c r="N571" s="112">
        <v>5</v>
      </c>
      <c r="O571" s="102" t="s">
        <v>354</v>
      </c>
      <c r="P571" s="176" t="s">
        <v>355</v>
      </c>
      <c r="Q571" s="83">
        <v>34390112</v>
      </c>
      <c r="R571" s="84">
        <f>IFERROR(Q571/Q577,"-")</f>
        <v>3.5950455979714267E-2</v>
      </c>
      <c r="S571" s="85">
        <v>428</v>
      </c>
      <c r="T571" s="86">
        <f t="shared" si="496"/>
        <v>80350.728971962613</v>
      </c>
      <c r="U571" s="87">
        <f t="shared" si="541"/>
        <v>0.43718079673135851</v>
      </c>
      <c r="V571" s="313"/>
      <c r="W571" s="112">
        <v>5</v>
      </c>
      <c r="X571" s="102" t="s">
        <v>354</v>
      </c>
      <c r="Y571" s="176" t="s">
        <v>355</v>
      </c>
      <c r="Z571" s="83">
        <v>60024722</v>
      </c>
      <c r="AA571" s="84">
        <f>IFERROR(Z571/Z577,"-")</f>
        <v>4.3917775826420404E-2</v>
      </c>
      <c r="AB571" s="85">
        <v>546</v>
      </c>
      <c r="AC571" s="86">
        <f t="shared" si="497"/>
        <v>109935.38827838827</v>
      </c>
      <c r="AD571" s="87">
        <f t="shared" si="542"/>
        <v>0.4981751824817518</v>
      </c>
      <c r="AE571" s="313"/>
      <c r="AF571" s="112">
        <v>5</v>
      </c>
      <c r="AG571" s="102" t="s">
        <v>360</v>
      </c>
      <c r="AH571" s="176" t="s">
        <v>361</v>
      </c>
      <c r="AI571" s="83">
        <v>51146231</v>
      </c>
      <c r="AJ571" s="84">
        <f>IFERROR(AI571/AI577,"-")</f>
        <v>3.3582290224896456E-2</v>
      </c>
      <c r="AK571" s="85">
        <v>653</v>
      </c>
      <c r="AL571" s="86">
        <f t="shared" si="498"/>
        <v>78325.009188361408</v>
      </c>
      <c r="AM571" s="87">
        <f t="shared" si="543"/>
        <v>0.4519031141868512</v>
      </c>
      <c r="AN571" s="313"/>
      <c r="AO571" s="112">
        <v>5</v>
      </c>
      <c r="AP571" s="102" t="s">
        <v>340</v>
      </c>
      <c r="AQ571" s="176" t="s">
        <v>341</v>
      </c>
      <c r="AR571" s="83">
        <v>87323485</v>
      </c>
      <c r="AS571" s="84">
        <f>IFERROR(AR571/AR577,"-")</f>
        <v>4.676958843296055E-2</v>
      </c>
      <c r="AT571" s="85">
        <v>844</v>
      </c>
      <c r="AU571" s="86">
        <f t="shared" si="499"/>
        <v>103463.84478672985</v>
      </c>
      <c r="AV571" s="87">
        <f t="shared" si="544"/>
        <v>0.76173285198555951</v>
      </c>
      <c r="AW571" s="313"/>
      <c r="AX571" s="112">
        <v>5</v>
      </c>
      <c r="AY571" s="102" t="s">
        <v>366</v>
      </c>
      <c r="AZ571" s="176" t="s">
        <v>367</v>
      </c>
      <c r="BA571" s="83">
        <v>82038347</v>
      </c>
      <c r="BB571" s="84">
        <f>IFERROR(BA571/BA577,"-")</f>
        <v>4.8987479631107292E-2</v>
      </c>
      <c r="BC571" s="85">
        <v>253</v>
      </c>
      <c r="BD571" s="86">
        <f t="shared" si="500"/>
        <v>324262.24110671936</v>
      </c>
      <c r="BE571" s="87">
        <f t="shared" si="545"/>
        <v>0.28363228699551568</v>
      </c>
      <c r="BF571" s="313"/>
      <c r="BG571" s="112">
        <v>5</v>
      </c>
      <c r="BH571" s="102" t="s">
        <v>366</v>
      </c>
      <c r="BI571" s="176" t="s">
        <v>367</v>
      </c>
      <c r="BJ571" s="83">
        <v>91309450</v>
      </c>
      <c r="BK571" s="84">
        <f>IFERROR(BJ571/BJ577,"-")</f>
        <v>5.3043752320097219E-2</v>
      </c>
      <c r="BL571" s="85">
        <v>241</v>
      </c>
      <c r="BM571" s="86">
        <f t="shared" si="501"/>
        <v>378877.38589211617</v>
      </c>
      <c r="BN571" s="87">
        <f t="shared" si="546"/>
        <v>0.28187134502923977</v>
      </c>
      <c r="BO571" s="313"/>
      <c r="BP571" s="112">
        <v>5</v>
      </c>
      <c r="BQ571" s="102" t="s">
        <v>336</v>
      </c>
      <c r="BR571" s="176" t="s">
        <v>337</v>
      </c>
      <c r="BS571" s="83">
        <v>101529291</v>
      </c>
      <c r="BT571" s="84">
        <f>IFERROR(BS571/BS577,"-")</f>
        <v>5.3320389617270737E-2</v>
      </c>
      <c r="BU571" s="85">
        <v>481</v>
      </c>
      <c r="BV571" s="86">
        <f t="shared" si="502"/>
        <v>211079.60706860706</v>
      </c>
      <c r="BW571" s="87">
        <f t="shared" si="547"/>
        <v>0.63708609271523176</v>
      </c>
      <c r="BX571" s="313"/>
      <c r="BY571" s="112">
        <v>5</v>
      </c>
      <c r="BZ571" s="102" t="s">
        <v>356</v>
      </c>
      <c r="CA571" s="176" t="s">
        <v>357</v>
      </c>
      <c r="CB571" s="83">
        <v>817237492</v>
      </c>
      <c r="CC571" s="84">
        <f>IFERROR(CB571/CB577,"-")</f>
        <v>4.1656566585066765E-2</v>
      </c>
      <c r="CD571" s="85">
        <v>3738</v>
      </c>
      <c r="CE571" s="86">
        <f t="shared" si="503"/>
        <v>218629.61262707331</v>
      </c>
      <c r="CF571" s="87">
        <f t="shared" si="548"/>
        <v>0.16178316381735555</v>
      </c>
    </row>
    <row r="572" spans="2:84" ht="13.5" customHeight="1">
      <c r="B572" s="304"/>
      <c r="C572" s="318"/>
      <c r="D572" s="301"/>
      <c r="E572" s="80">
        <v>6</v>
      </c>
      <c r="F572" s="175" t="s">
        <v>348</v>
      </c>
      <c r="G572" s="176" t="s">
        <v>349</v>
      </c>
      <c r="H572" s="83">
        <v>338784836</v>
      </c>
      <c r="I572" s="84">
        <f>IFERROR(H572/H577,"-")</f>
        <v>3.9371706998502606E-2</v>
      </c>
      <c r="J572" s="85">
        <v>7379</v>
      </c>
      <c r="K572" s="86">
        <f t="shared" si="495"/>
        <v>45912.025477707008</v>
      </c>
      <c r="L572" s="87">
        <f t="shared" si="540"/>
        <v>0.4619092331768388</v>
      </c>
      <c r="M572" s="313"/>
      <c r="N572" s="112">
        <v>6</v>
      </c>
      <c r="O572" s="175" t="s">
        <v>342</v>
      </c>
      <c r="P572" s="176" t="s">
        <v>343</v>
      </c>
      <c r="Q572" s="83">
        <v>34041294</v>
      </c>
      <c r="R572" s="84">
        <f>IFERROR(Q572/Q577,"-")</f>
        <v>3.5585811451835675E-2</v>
      </c>
      <c r="S572" s="85">
        <v>642</v>
      </c>
      <c r="T572" s="86">
        <f t="shared" si="496"/>
        <v>53023.82242990654</v>
      </c>
      <c r="U572" s="87">
        <f t="shared" si="541"/>
        <v>0.65577119509703774</v>
      </c>
      <c r="V572" s="313"/>
      <c r="W572" s="112">
        <v>6</v>
      </c>
      <c r="X572" s="175" t="s">
        <v>340</v>
      </c>
      <c r="Y572" s="176" t="s">
        <v>341</v>
      </c>
      <c r="Z572" s="83">
        <v>57023748</v>
      </c>
      <c r="AA572" s="84">
        <f>IFERROR(Z572/Z577,"-")</f>
        <v>4.1722078803568451E-2</v>
      </c>
      <c r="AB572" s="85">
        <v>848</v>
      </c>
      <c r="AC572" s="86">
        <f t="shared" si="497"/>
        <v>67244.985849056597</v>
      </c>
      <c r="AD572" s="87">
        <f t="shared" si="542"/>
        <v>0.77372262773722633</v>
      </c>
      <c r="AE572" s="313"/>
      <c r="AF572" s="112">
        <v>6</v>
      </c>
      <c r="AG572" s="175" t="s">
        <v>364</v>
      </c>
      <c r="AH572" s="176" t="s">
        <v>365</v>
      </c>
      <c r="AI572" s="83">
        <v>49827252</v>
      </c>
      <c r="AJ572" s="84">
        <f>IFERROR(AI572/AI577,"-")</f>
        <v>3.2716256996005284E-2</v>
      </c>
      <c r="AK572" s="85">
        <v>450</v>
      </c>
      <c r="AL572" s="86">
        <f t="shared" si="498"/>
        <v>110727.22666666667</v>
      </c>
      <c r="AM572" s="87">
        <f t="shared" si="543"/>
        <v>0.31141868512110726</v>
      </c>
      <c r="AN572" s="313"/>
      <c r="AO572" s="112">
        <v>6</v>
      </c>
      <c r="AP572" s="175" t="s">
        <v>362</v>
      </c>
      <c r="AQ572" s="176" t="s">
        <v>363</v>
      </c>
      <c r="AR572" s="83">
        <v>79778905</v>
      </c>
      <c r="AS572" s="84">
        <f>IFERROR(AR572/AR577,"-")</f>
        <v>4.2728786562770127E-2</v>
      </c>
      <c r="AT572" s="85">
        <v>473</v>
      </c>
      <c r="AU572" s="86">
        <f t="shared" si="499"/>
        <v>168665.76109936574</v>
      </c>
      <c r="AV572" s="87">
        <f t="shared" si="544"/>
        <v>0.42689530685920579</v>
      </c>
      <c r="AW572" s="313"/>
      <c r="AX572" s="112">
        <v>6</v>
      </c>
      <c r="AY572" s="175" t="s">
        <v>344</v>
      </c>
      <c r="AZ572" s="176" t="s">
        <v>345</v>
      </c>
      <c r="BA572" s="83">
        <v>67947916</v>
      </c>
      <c r="BB572" s="84">
        <f>IFERROR(BA572/BA577,"-")</f>
        <v>4.0573674053015589E-2</v>
      </c>
      <c r="BC572" s="85">
        <v>146</v>
      </c>
      <c r="BD572" s="86">
        <f t="shared" si="500"/>
        <v>465396.68493150687</v>
      </c>
      <c r="BE572" s="87">
        <f t="shared" si="545"/>
        <v>0.16367713004484305</v>
      </c>
      <c r="BF572" s="313"/>
      <c r="BG572" s="112">
        <v>6</v>
      </c>
      <c r="BH572" s="175" t="s">
        <v>340</v>
      </c>
      <c r="BI572" s="176" t="s">
        <v>341</v>
      </c>
      <c r="BJ572" s="83">
        <v>80808815</v>
      </c>
      <c r="BK572" s="84">
        <f>IFERROR(BJ572/BJ577,"-")</f>
        <v>4.6943692773755145E-2</v>
      </c>
      <c r="BL572" s="85">
        <v>728</v>
      </c>
      <c r="BM572" s="86">
        <f t="shared" si="501"/>
        <v>111001.1195054945</v>
      </c>
      <c r="BN572" s="87">
        <f t="shared" si="546"/>
        <v>0.85146198830409359</v>
      </c>
      <c r="BO572" s="313"/>
      <c r="BP572" s="112">
        <v>6</v>
      </c>
      <c r="BQ572" s="175" t="s">
        <v>340</v>
      </c>
      <c r="BR572" s="176" t="s">
        <v>341</v>
      </c>
      <c r="BS572" s="83">
        <v>96364362</v>
      </c>
      <c r="BT572" s="84">
        <f>IFERROR(BS572/BS577,"-")</f>
        <v>5.0607911041747729E-2</v>
      </c>
      <c r="BU572" s="85">
        <v>630</v>
      </c>
      <c r="BV572" s="86">
        <f t="shared" si="502"/>
        <v>152959.30476190476</v>
      </c>
      <c r="BW572" s="87">
        <f t="shared" si="547"/>
        <v>0.83443708609271527</v>
      </c>
      <c r="BX572" s="313"/>
      <c r="BY572" s="112">
        <v>6</v>
      </c>
      <c r="BZ572" s="175" t="s">
        <v>344</v>
      </c>
      <c r="CA572" s="176" t="s">
        <v>345</v>
      </c>
      <c r="CB572" s="83">
        <v>699821076</v>
      </c>
      <c r="CC572" s="84">
        <f>IFERROR(CB572/CB577,"-")</f>
        <v>3.5671568589791362E-2</v>
      </c>
      <c r="CD572" s="85">
        <v>2295</v>
      </c>
      <c r="CE572" s="86">
        <f t="shared" si="503"/>
        <v>304932.93071895425</v>
      </c>
      <c r="CF572" s="87">
        <f t="shared" si="548"/>
        <v>9.9329149534732736E-2</v>
      </c>
    </row>
    <row r="573" spans="2:84" ht="13.5" customHeight="1">
      <c r="B573" s="304"/>
      <c r="C573" s="318"/>
      <c r="D573" s="301"/>
      <c r="E573" s="80">
        <v>7</v>
      </c>
      <c r="F573" s="102" t="s">
        <v>344</v>
      </c>
      <c r="G573" s="176" t="s">
        <v>345</v>
      </c>
      <c r="H573" s="83">
        <v>268255501</v>
      </c>
      <c r="I573" s="84">
        <f>IFERROR(H573/H577,"-")</f>
        <v>3.1175176288316883E-2</v>
      </c>
      <c r="J573" s="85">
        <v>1179</v>
      </c>
      <c r="K573" s="86">
        <f t="shared" si="495"/>
        <v>227527.99067005937</v>
      </c>
      <c r="L573" s="87">
        <f t="shared" si="540"/>
        <v>7.3802816901408455E-2</v>
      </c>
      <c r="M573" s="313"/>
      <c r="N573" s="112">
        <v>7</v>
      </c>
      <c r="O573" s="102" t="s">
        <v>380</v>
      </c>
      <c r="P573" s="176" t="s">
        <v>381</v>
      </c>
      <c r="Q573" s="83">
        <v>31106540</v>
      </c>
      <c r="R573" s="84">
        <f>IFERROR(Q573/Q577,"-")</f>
        <v>3.2517902150223328E-2</v>
      </c>
      <c r="S573" s="85">
        <v>329</v>
      </c>
      <c r="T573" s="86">
        <f t="shared" si="496"/>
        <v>94548.7537993921</v>
      </c>
      <c r="U573" s="87">
        <f t="shared" si="541"/>
        <v>0.33605720122574056</v>
      </c>
      <c r="V573" s="313"/>
      <c r="W573" s="112">
        <v>7</v>
      </c>
      <c r="X573" s="102" t="s">
        <v>342</v>
      </c>
      <c r="Y573" s="176" t="s">
        <v>343</v>
      </c>
      <c r="Z573" s="83">
        <v>44112678</v>
      </c>
      <c r="AA573" s="84">
        <f>IFERROR(Z573/Z577,"-")</f>
        <v>3.2275546457459094E-2</v>
      </c>
      <c r="AB573" s="85">
        <v>691</v>
      </c>
      <c r="AC573" s="86">
        <f t="shared" si="497"/>
        <v>63838.897250361792</v>
      </c>
      <c r="AD573" s="87">
        <f t="shared" si="542"/>
        <v>0.63047445255474455</v>
      </c>
      <c r="AE573" s="313"/>
      <c r="AF573" s="112">
        <v>7</v>
      </c>
      <c r="AG573" s="102" t="s">
        <v>342</v>
      </c>
      <c r="AH573" s="176" t="s">
        <v>343</v>
      </c>
      <c r="AI573" s="83">
        <v>47702645</v>
      </c>
      <c r="AJ573" s="84">
        <f>IFERROR(AI573/AI577,"-")</f>
        <v>3.1321253542322715E-2</v>
      </c>
      <c r="AK573" s="85">
        <v>876</v>
      </c>
      <c r="AL573" s="86">
        <f t="shared" si="498"/>
        <v>54455.074200913245</v>
      </c>
      <c r="AM573" s="87">
        <f t="shared" si="543"/>
        <v>0.60622837370242211</v>
      </c>
      <c r="AN573" s="313"/>
      <c r="AO573" s="112">
        <v>7</v>
      </c>
      <c r="AP573" s="102" t="s">
        <v>364</v>
      </c>
      <c r="AQ573" s="176" t="s">
        <v>365</v>
      </c>
      <c r="AR573" s="83">
        <v>79608810</v>
      </c>
      <c r="AS573" s="84">
        <f>IFERROR(AR573/AR577,"-")</f>
        <v>4.2637685375678198E-2</v>
      </c>
      <c r="AT573" s="85">
        <v>438</v>
      </c>
      <c r="AU573" s="86">
        <f t="shared" si="499"/>
        <v>181755.27397260274</v>
      </c>
      <c r="AV573" s="87">
        <f t="shared" si="544"/>
        <v>0.39530685920577618</v>
      </c>
      <c r="AW573" s="313"/>
      <c r="AX573" s="112">
        <v>7</v>
      </c>
      <c r="AY573" s="102" t="s">
        <v>340</v>
      </c>
      <c r="AZ573" s="176" t="s">
        <v>341</v>
      </c>
      <c r="BA573" s="83">
        <v>67462743</v>
      </c>
      <c r="BB573" s="84">
        <f>IFERROR(BA573/BA577,"-")</f>
        <v>4.028396316384978E-2</v>
      </c>
      <c r="BC573" s="85">
        <v>733</v>
      </c>
      <c r="BD573" s="86">
        <f t="shared" si="500"/>
        <v>92036.484311050473</v>
      </c>
      <c r="BE573" s="87">
        <f t="shared" si="545"/>
        <v>0.8217488789237668</v>
      </c>
      <c r="BF573" s="313"/>
      <c r="BG573" s="112">
        <v>7</v>
      </c>
      <c r="BH573" s="102" t="s">
        <v>338</v>
      </c>
      <c r="BI573" s="176" t="s">
        <v>339</v>
      </c>
      <c r="BJ573" s="83">
        <v>62443798</v>
      </c>
      <c r="BK573" s="84">
        <f>IFERROR(BJ573/BJ577,"-")</f>
        <v>3.6275033471762037E-2</v>
      </c>
      <c r="BL573" s="85">
        <v>155</v>
      </c>
      <c r="BM573" s="86">
        <f t="shared" si="501"/>
        <v>402863.21290322579</v>
      </c>
      <c r="BN573" s="87">
        <f t="shared" si="546"/>
        <v>0.18128654970760233</v>
      </c>
      <c r="BO573" s="313"/>
      <c r="BP573" s="112">
        <v>7</v>
      </c>
      <c r="BQ573" s="102" t="s">
        <v>338</v>
      </c>
      <c r="BR573" s="176" t="s">
        <v>339</v>
      </c>
      <c r="BS573" s="83">
        <v>78522776</v>
      </c>
      <c r="BT573" s="84">
        <f>IFERROR(BS573/BS577,"-")</f>
        <v>4.1238001062665508E-2</v>
      </c>
      <c r="BU573" s="85">
        <v>143</v>
      </c>
      <c r="BV573" s="86">
        <f t="shared" si="502"/>
        <v>549110.32167832169</v>
      </c>
      <c r="BW573" s="87">
        <f t="shared" si="547"/>
        <v>0.18940397350993377</v>
      </c>
      <c r="BX573" s="313"/>
      <c r="BY573" s="112">
        <v>7</v>
      </c>
      <c r="BZ573" s="102" t="s">
        <v>362</v>
      </c>
      <c r="CA573" s="176" t="s">
        <v>363</v>
      </c>
      <c r="CB573" s="83">
        <v>693554788</v>
      </c>
      <c r="CC573" s="84">
        <f>IFERROR(CB573/CB577,"-")</f>
        <v>3.5352160772763305E-2</v>
      </c>
      <c r="CD573" s="85">
        <v>7611</v>
      </c>
      <c r="CE573" s="86">
        <f t="shared" si="503"/>
        <v>91125.317041124683</v>
      </c>
      <c r="CF573" s="87">
        <f t="shared" si="548"/>
        <v>0.32940921878381302</v>
      </c>
    </row>
    <row r="574" spans="2:84" ht="13.5" customHeight="1">
      <c r="B574" s="304"/>
      <c r="C574" s="318"/>
      <c r="D574" s="301"/>
      <c r="E574" s="80">
        <v>8</v>
      </c>
      <c r="F574" s="175" t="s">
        <v>352</v>
      </c>
      <c r="G574" s="176" t="s">
        <v>353</v>
      </c>
      <c r="H574" s="83">
        <v>242000411</v>
      </c>
      <c r="I574" s="84">
        <f>IFERROR(H574/H577,"-")</f>
        <v>2.8123954389178172E-2</v>
      </c>
      <c r="J574" s="85">
        <v>992</v>
      </c>
      <c r="K574" s="86">
        <f t="shared" si="495"/>
        <v>243952.02721774194</v>
      </c>
      <c r="L574" s="87">
        <f t="shared" si="540"/>
        <v>6.2097026604068857E-2</v>
      </c>
      <c r="M574" s="313"/>
      <c r="N574" s="112">
        <v>8</v>
      </c>
      <c r="O574" s="175" t="s">
        <v>350</v>
      </c>
      <c r="P574" s="176" t="s">
        <v>351</v>
      </c>
      <c r="Q574" s="83">
        <v>30685838</v>
      </c>
      <c r="R574" s="84">
        <f>IFERROR(Q574/Q577,"-")</f>
        <v>3.2078112110238061E-2</v>
      </c>
      <c r="S574" s="85">
        <v>437</v>
      </c>
      <c r="T574" s="86">
        <f t="shared" si="496"/>
        <v>70219.308924485129</v>
      </c>
      <c r="U574" s="87">
        <f t="shared" si="541"/>
        <v>0.44637385086823289</v>
      </c>
      <c r="V574" s="313"/>
      <c r="W574" s="112">
        <v>8</v>
      </c>
      <c r="X574" s="175" t="s">
        <v>358</v>
      </c>
      <c r="Y574" s="176" t="s">
        <v>359</v>
      </c>
      <c r="Z574" s="83">
        <v>42026799</v>
      </c>
      <c r="AA574" s="84">
        <f>IFERROR(Z574/Z577,"-")</f>
        <v>3.0749389179745457E-2</v>
      </c>
      <c r="AB574" s="85">
        <v>509</v>
      </c>
      <c r="AC574" s="86">
        <f t="shared" si="497"/>
        <v>82567.385068762276</v>
      </c>
      <c r="AD574" s="87">
        <f t="shared" si="542"/>
        <v>0.46441605839416056</v>
      </c>
      <c r="AE574" s="313"/>
      <c r="AF574" s="112">
        <v>8</v>
      </c>
      <c r="AG574" s="175" t="s">
        <v>400</v>
      </c>
      <c r="AH574" s="176" t="s">
        <v>401</v>
      </c>
      <c r="AI574" s="83">
        <v>47011250</v>
      </c>
      <c r="AJ574" s="84">
        <f>IFERROR(AI574/AI577,"-")</f>
        <v>3.0867287979346191E-2</v>
      </c>
      <c r="AK574" s="85">
        <v>537</v>
      </c>
      <c r="AL574" s="86">
        <f t="shared" si="498"/>
        <v>87544.227188081932</v>
      </c>
      <c r="AM574" s="87">
        <f t="shared" si="543"/>
        <v>0.37162629757785465</v>
      </c>
      <c r="AN574" s="313"/>
      <c r="AO574" s="112">
        <v>8</v>
      </c>
      <c r="AP574" s="175" t="s">
        <v>366</v>
      </c>
      <c r="AQ574" s="176" t="s">
        <v>367</v>
      </c>
      <c r="AR574" s="83">
        <v>59259649</v>
      </c>
      <c r="AS574" s="84">
        <f>IFERROR(AR574/AR577,"-")</f>
        <v>3.1738877512867268E-2</v>
      </c>
      <c r="AT574" s="85">
        <v>308</v>
      </c>
      <c r="AU574" s="86">
        <f t="shared" si="499"/>
        <v>192401.4577922078</v>
      </c>
      <c r="AV574" s="87">
        <f t="shared" si="544"/>
        <v>0.27797833935018051</v>
      </c>
      <c r="AW574" s="313"/>
      <c r="AX574" s="112">
        <v>8</v>
      </c>
      <c r="AY574" s="175" t="s">
        <v>354</v>
      </c>
      <c r="AZ574" s="176" t="s">
        <v>355</v>
      </c>
      <c r="BA574" s="83">
        <v>63123545</v>
      </c>
      <c r="BB574" s="84">
        <f>IFERROR(BA574/BA577,"-")</f>
        <v>3.7692902014844161E-2</v>
      </c>
      <c r="BC574" s="85">
        <v>325</v>
      </c>
      <c r="BD574" s="86">
        <f t="shared" si="500"/>
        <v>194226.29230769232</v>
      </c>
      <c r="BE574" s="87">
        <f t="shared" si="545"/>
        <v>0.36434977578475336</v>
      </c>
      <c r="BF574" s="313"/>
      <c r="BG574" s="112">
        <v>8</v>
      </c>
      <c r="BH574" s="175" t="s">
        <v>368</v>
      </c>
      <c r="BI574" s="176" t="s">
        <v>369</v>
      </c>
      <c r="BJ574" s="83">
        <v>59812439</v>
      </c>
      <c r="BK574" s="84">
        <f>IFERROR(BJ574/BJ577,"-")</f>
        <v>3.4746416717841622E-2</v>
      </c>
      <c r="BL574" s="85">
        <v>220</v>
      </c>
      <c r="BM574" s="86">
        <f t="shared" si="501"/>
        <v>271874.72272727272</v>
      </c>
      <c r="BN574" s="87">
        <f t="shared" si="546"/>
        <v>0.25730994152046782</v>
      </c>
      <c r="BO574" s="313"/>
      <c r="BP574" s="112">
        <v>8</v>
      </c>
      <c r="BQ574" s="175" t="s">
        <v>370</v>
      </c>
      <c r="BR574" s="176" t="s">
        <v>371</v>
      </c>
      <c r="BS574" s="83">
        <v>63960182</v>
      </c>
      <c r="BT574" s="84">
        <f>IFERROR(BS574/BS577,"-")</f>
        <v>3.3590127446389305E-2</v>
      </c>
      <c r="BU574" s="85">
        <v>493</v>
      </c>
      <c r="BV574" s="86">
        <f t="shared" si="502"/>
        <v>129736.67748478701</v>
      </c>
      <c r="BW574" s="87">
        <f t="shared" si="547"/>
        <v>0.65298013245033115</v>
      </c>
      <c r="BX574" s="313"/>
      <c r="BY574" s="112">
        <v>8</v>
      </c>
      <c r="BZ574" s="175" t="s">
        <v>342</v>
      </c>
      <c r="CA574" s="176" t="s">
        <v>343</v>
      </c>
      <c r="CB574" s="83">
        <v>634418003</v>
      </c>
      <c r="CC574" s="84">
        <f>IFERROR(CB574/CB577,"-")</f>
        <v>3.2337816171476609E-2</v>
      </c>
      <c r="CD574" s="85">
        <v>12003</v>
      </c>
      <c r="CE574" s="86">
        <f t="shared" si="503"/>
        <v>52854.953178372074</v>
      </c>
      <c r="CF574" s="87">
        <f t="shared" si="548"/>
        <v>0.51949794416792905</v>
      </c>
    </row>
    <row r="575" spans="2:84" ht="13.5" customHeight="1">
      <c r="B575" s="304"/>
      <c r="C575" s="318"/>
      <c r="D575" s="301"/>
      <c r="E575" s="80">
        <v>9</v>
      </c>
      <c r="F575" s="175" t="s">
        <v>350</v>
      </c>
      <c r="G575" s="176" t="s">
        <v>351</v>
      </c>
      <c r="H575" s="83">
        <v>240224277</v>
      </c>
      <c r="I575" s="84">
        <f>IFERROR(H575/H577,"-")</f>
        <v>2.7917541881866074E-2</v>
      </c>
      <c r="J575" s="85">
        <v>4438</v>
      </c>
      <c r="K575" s="86">
        <f t="shared" si="495"/>
        <v>54128.949301487155</v>
      </c>
      <c r="L575" s="87">
        <f t="shared" si="540"/>
        <v>0.27780907668231614</v>
      </c>
      <c r="M575" s="313"/>
      <c r="N575" s="112">
        <v>9</v>
      </c>
      <c r="O575" s="175" t="s">
        <v>346</v>
      </c>
      <c r="P575" s="176" t="s">
        <v>347</v>
      </c>
      <c r="Q575" s="83">
        <v>29122160</v>
      </c>
      <c r="R575" s="84">
        <f>IFERROR(Q575/Q577,"-")</f>
        <v>3.0443487102170402E-2</v>
      </c>
      <c r="S575" s="85">
        <v>757</v>
      </c>
      <c r="T575" s="86">
        <f t="shared" si="496"/>
        <v>38470.488771466313</v>
      </c>
      <c r="U575" s="87">
        <f t="shared" si="541"/>
        <v>0.77323799795709913</v>
      </c>
      <c r="V575" s="313"/>
      <c r="W575" s="112">
        <v>9</v>
      </c>
      <c r="X575" s="175" t="s">
        <v>350</v>
      </c>
      <c r="Y575" s="176" t="s">
        <v>351</v>
      </c>
      <c r="Z575" s="83">
        <v>38725715</v>
      </c>
      <c r="AA575" s="84">
        <f>IFERROR(Z575/Z577,"-")</f>
        <v>2.8334113235673895E-2</v>
      </c>
      <c r="AB575" s="85">
        <v>524</v>
      </c>
      <c r="AC575" s="86">
        <f t="shared" si="497"/>
        <v>73904.036259541987</v>
      </c>
      <c r="AD575" s="87">
        <f t="shared" si="542"/>
        <v>0.47810218978102192</v>
      </c>
      <c r="AE575" s="313"/>
      <c r="AF575" s="112">
        <v>9</v>
      </c>
      <c r="AG575" s="175" t="s">
        <v>362</v>
      </c>
      <c r="AH575" s="176" t="s">
        <v>363</v>
      </c>
      <c r="AI575" s="83">
        <v>44297663</v>
      </c>
      <c r="AJ575" s="84">
        <f>IFERROR(AI575/AI577,"-")</f>
        <v>2.9085564000808924E-2</v>
      </c>
      <c r="AK575" s="85">
        <v>507</v>
      </c>
      <c r="AL575" s="86">
        <f t="shared" si="498"/>
        <v>87372.116370808682</v>
      </c>
      <c r="AM575" s="87">
        <f t="shared" si="543"/>
        <v>0.35086505190311418</v>
      </c>
      <c r="AN575" s="313"/>
      <c r="AO575" s="112">
        <v>9</v>
      </c>
      <c r="AP575" s="175" t="s">
        <v>360</v>
      </c>
      <c r="AQ575" s="176" t="s">
        <v>361</v>
      </c>
      <c r="AR575" s="83">
        <v>55164744</v>
      </c>
      <c r="AS575" s="84">
        <f>IFERROR(AR575/AR577,"-")</f>
        <v>2.9545687198462477E-2</v>
      </c>
      <c r="AT575" s="85">
        <v>578</v>
      </c>
      <c r="AU575" s="86">
        <f t="shared" si="499"/>
        <v>95440.733564013848</v>
      </c>
      <c r="AV575" s="87">
        <f t="shared" si="544"/>
        <v>0.52166064981949456</v>
      </c>
      <c r="AW575" s="313"/>
      <c r="AX575" s="112">
        <v>9</v>
      </c>
      <c r="AY575" s="175" t="s">
        <v>360</v>
      </c>
      <c r="AZ575" s="176" t="s">
        <v>361</v>
      </c>
      <c r="BA575" s="83">
        <v>49250028</v>
      </c>
      <c r="BB575" s="84">
        <f>IFERROR(BA575/BA577,"-")</f>
        <v>2.9408622085979667E-2</v>
      </c>
      <c r="BC575" s="85">
        <v>447</v>
      </c>
      <c r="BD575" s="86">
        <f t="shared" si="500"/>
        <v>110179.03355704698</v>
      </c>
      <c r="BE575" s="87">
        <f t="shared" si="545"/>
        <v>0.5011210762331838</v>
      </c>
      <c r="BF575" s="313"/>
      <c r="BG575" s="112">
        <v>9</v>
      </c>
      <c r="BH575" s="175" t="s">
        <v>360</v>
      </c>
      <c r="BI575" s="176" t="s">
        <v>361</v>
      </c>
      <c r="BJ575" s="83">
        <v>52457555</v>
      </c>
      <c r="BK575" s="84">
        <f>IFERROR(BJ575/BJ577,"-")</f>
        <v>3.0473796028098708E-2</v>
      </c>
      <c r="BL575" s="85">
        <v>448</v>
      </c>
      <c r="BM575" s="86">
        <f t="shared" si="501"/>
        <v>117092.75669642857</v>
      </c>
      <c r="BN575" s="87">
        <f t="shared" si="546"/>
        <v>0.52397660818713454</v>
      </c>
      <c r="BO575" s="313"/>
      <c r="BP575" s="112">
        <v>9</v>
      </c>
      <c r="BQ575" s="175" t="s">
        <v>356</v>
      </c>
      <c r="BR575" s="176" t="s">
        <v>357</v>
      </c>
      <c r="BS575" s="83">
        <v>54192247</v>
      </c>
      <c r="BT575" s="84">
        <f>IFERROR(BS575/BS577,"-")</f>
        <v>2.8460276791210638E-2</v>
      </c>
      <c r="BU575" s="85">
        <v>152</v>
      </c>
      <c r="BV575" s="86">
        <f t="shared" si="502"/>
        <v>356527.94078947371</v>
      </c>
      <c r="BW575" s="87">
        <f t="shared" si="547"/>
        <v>0.20132450331125828</v>
      </c>
      <c r="BX575" s="313"/>
      <c r="BY575" s="112">
        <v>9</v>
      </c>
      <c r="BZ575" s="175" t="s">
        <v>366</v>
      </c>
      <c r="CA575" s="176" t="s">
        <v>367</v>
      </c>
      <c r="CB575" s="83">
        <v>615344415</v>
      </c>
      <c r="CC575" s="84">
        <f>IFERROR(CB575/CB577,"-")</f>
        <v>3.1365589375329905E-2</v>
      </c>
      <c r="CD575" s="85">
        <v>3629</v>
      </c>
      <c r="CE575" s="86">
        <f t="shared" si="503"/>
        <v>169563.07936070542</v>
      </c>
      <c r="CF575" s="87">
        <f t="shared" si="548"/>
        <v>0.15706557022289547</v>
      </c>
    </row>
    <row r="576" spans="2:84" ht="13.5" customHeight="1">
      <c r="B576" s="304"/>
      <c r="C576" s="318"/>
      <c r="D576" s="301"/>
      <c r="E576" s="88">
        <v>10</v>
      </c>
      <c r="F576" s="103" t="s">
        <v>380</v>
      </c>
      <c r="G576" s="178" t="s">
        <v>381</v>
      </c>
      <c r="H576" s="91">
        <v>229666162</v>
      </c>
      <c r="I576" s="92">
        <f>IFERROR(H576/H577,"-")</f>
        <v>2.6690535929815448E-2</v>
      </c>
      <c r="J576" s="93">
        <v>3388</v>
      </c>
      <c r="K576" s="94">
        <f t="shared" si="495"/>
        <v>67788.123376623378</v>
      </c>
      <c r="L576" s="95">
        <f t="shared" si="540"/>
        <v>0.2120813771517997</v>
      </c>
      <c r="M576" s="313"/>
      <c r="N576" s="113">
        <v>10</v>
      </c>
      <c r="O576" s="103" t="s">
        <v>366</v>
      </c>
      <c r="P576" s="178" t="s">
        <v>367</v>
      </c>
      <c r="Q576" s="91">
        <v>27065657</v>
      </c>
      <c r="R576" s="92">
        <f>IFERROR(Q576/Q577,"-")</f>
        <v>2.8293676698131872E-2</v>
      </c>
      <c r="S576" s="93">
        <v>215</v>
      </c>
      <c r="T576" s="94">
        <f t="shared" si="496"/>
        <v>125886.77674418605</v>
      </c>
      <c r="U576" s="95">
        <f t="shared" si="541"/>
        <v>0.21961184882533197</v>
      </c>
      <c r="V576" s="313"/>
      <c r="W576" s="113">
        <v>10</v>
      </c>
      <c r="X576" s="103" t="s">
        <v>346</v>
      </c>
      <c r="Y576" s="178" t="s">
        <v>347</v>
      </c>
      <c r="Z576" s="91">
        <v>38037351</v>
      </c>
      <c r="AA576" s="92">
        <f>IFERROR(Z576/Z577,"-")</f>
        <v>2.7830463825369616E-2</v>
      </c>
      <c r="AB576" s="93">
        <v>886</v>
      </c>
      <c r="AC576" s="94">
        <f t="shared" si="497"/>
        <v>42931.547404063203</v>
      </c>
      <c r="AD576" s="95">
        <f t="shared" si="542"/>
        <v>0.80839416058394165</v>
      </c>
      <c r="AE576" s="313"/>
      <c r="AF576" s="113">
        <v>10</v>
      </c>
      <c r="AG576" s="103" t="s">
        <v>346</v>
      </c>
      <c r="AH576" s="178" t="s">
        <v>347</v>
      </c>
      <c r="AI576" s="91">
        <v>43879353</v>
      </c>
      <c r="AJ576" s="92">
        <f>IFERROR(AI576/AI577,"-")</f>
        <v>2.8810904313294972E-2</v>
      </c>
      <c r="AK576" s="93">
        <v>1012</v>
      </c>
      <c r="AL576" s="94">
        <f t="shared" si="498"/>
        <v>43359.04446640316</v>
      </c>
      <c r="AM576" s="95">
        <f t="shared" si="543"/>
        <v>0.70034602076124564</v>
      </c>
      <c r="AN576" s="313"/>
      <c r="AO576" s="113">
        <v>10</v>
      </c>
      <c r="AP576" s="103" t="s">
        <v>354</v>
      </c>
      <c r="AQ576" s="178" t="s">
        <v>355</v>
      </c>
      <c r="AR576" s="91">
        <v>54392510</v>
      </c>
      <c r="AS576" s="92">
        <f>IFERROR(AR576/AR577,"-")</f>
        <v>2.9132086362972012E-2</v>
      </c>
      <c r="AT576" s="93">
        <v>432</v>
      </c>
      <c r="AU576" s="94">
        <f t="shared" si="499"/>
        <v>125908.58796296296</v>
      </c>
      <c r="AV576" s="95">
        <f t="shared" si="544"/>
        <v>0.38989169675090252</v>
      </c>
      <c r="AW576" s="313"/>
      <c r="AX576" s="113">
        <v>10</v>
      </c>
      <c r="AY576" s="103" t="s">
        <v>338</v>
      </c>
      <c r="AZ576" s="178" t="s">
        <v>339</v>
      </c>
      <c r="BA576" s="91">
        <v>41308042</v>
      </c>
      <c r="BB576" s="92">
        <f>IFERROR(BA576/BA577,"-")</f>
        <v>2.4666231586503377E-2</v>
      </c>
      <c r="BC576" s="93">
        <v>188</v>
      </c>
      <c r="BD576" s="94">
        <f t="shared" si="500"/>
        <v>219723.62765957447</v>
      </c>
      <c r="BE576" s="95">
        <f t="shared" si="545"/>
        <v>0.21076233183856502</v>
      </c>
      <c r="BF576" s="313"/>
      <c r="BG576" s="113">
        <v>10</v>
      </c>
      <c r="BH576" s="103" t="s">
        <v>344</v>
      </c>
      <c r="BI576" s="178" t="s">
        <v>345</v>
      </c>
      <c r="BJ576" s="91">
        <v>48422439</v>
      </c>
      <c r="BK576" s="92">
        <f>IFERROR(BJ576/BJ577,"-")</f>
        <v>2.8129704658729365E-2</v>
      </c>
      <c r="BL576" s="93">
        <v>160</v>
      </c>
      <c r="BM576" s="94">
        <f t="shared" si="501"/>
        <v>302640.24375000002</v>
      </c>
      <c r="BN576" s="95">
        <f t="shared" si="546"/>
        <v>0.1871345029239766</v>
      </c>
      <c r="BO576" s="313"/>
      <c r="BP576" s="113">
        <v>10</v>
      </c>
      <c r="BQ576" s="103" t="s">
        <v>344</v>
      </c>
      <c r="BR576" s="178" t="s">
        <v>345</v>
      </c>
      <c r="BS576" s="91">
        <v>47168011</v>
      </c>
      <c r="BT576" s="92">
        <f>IFERROR(BS576/BS577,"-")</f>
        <v>2.4771341346131452E-2</v>
      </c>
      <c r="BU576" s="93">
        <v>106</v>
      </c>
      <c r="BV576" s="94">
        <f t="shared" si="502"/>
        <v>444981.23584905663</v>
      </c>
      <c r="BW576" s="95">
        <f t="shared" si="547"/>
        <v>0.1403973509933775</v>
      </c>
      <c r="BX576" s="313"/>
      <c r="BY576" s="113">
        <v>10</v>
      </c>
      <c r="BZ576" s="103" t="s">
        <v>360</v>
      </c>
      <c r="CA576" s="178" t="s">
        <v>361</v>
      </c>
      <c r="CB576" s="91">
        <v>597004243</v>
      </c>
      <c r="CC576" s="92">
        <f>IFERROR(CB576/CB577,"-")</f>
        <v>3.0430746562098352E-2</v>
      </c>
      <c r="CD576" s="93">
        <v>8824</v>
      </c>
      <c r="CE576" s="94">
        <f t="shared" si="503"/>
        <v>67656.872506799642</v>
      </c>
      <c r="CF576" s="95">
        <f t="shared" si="548"/>
        <v>0.3819086777753733</v>
      </c>
    </row>
    <row r="577" spans="2:84" s="173" customFormat="1" ht="13.5" customHeight="1">
      <c r="B577" s="266"/>
      <c r="C577" s="320"/>
      <c r="D577" s="302"/>
      <c r="E577" s="96" t="s">
        <v>164</v>
      </c>
      <c r="F577" s="97"/>
      <c r="G577" s="98"/>
      <c r="H577" s="228">
        <v>8604778960</v>
      </c>
      <c r="I577" s="99" t="s">
        <v>292</v>
      </c>
      <c r="J577" s="100">
        <v>14684</v>
      </c>
      <c r="K577" s="49">
        <f t="shared" si="495"/>
        <v>585996.93271588127</v>
      </c>
      <c r="L577" s="101">
        <f t="shared" si="540"/>
        <v>0.91918622848200315</v>
      </c>
      <c r="M577" s="314"/>
      <c r="N577" s="96" t="s">
        <v>164</v>
      </c>
      <c r="O577" s="97"/>
      <c r="P577" s="98"/>
      <c r="Q577" s="228">
        <v>956597380</v>
      </c>
      <c r="R577" s="99" t="s">
        <v>292</v>
      </c>
      <c r="S577" s="100">
        <v>975</v>
      </c>
      <c r="T577" s="49">
        <f t="shared" si="496"/>
        <v>981125.51794871793</v>
      </c>
      <c r="U577" s="101">
        <f t="shared" si="541"/>
        <v>0.99591419816138915</v>
      </c>
      <c r="V577" s="314"/>
      <c r="W577" s="96" t="s">
        <v>164</v>
      </c>
      <c r="X577" s="97"/>
      <c r="Y577" s="98"/>
      <c r="Z577" s="228">
        <v>1366752320</v>
      </c>
      <c r="AA577" s="99" t="s">
        <v>292</v>
      </c>
      <c r="AB577" s="100">
        <v>1089</v>
      </c>
      <c r="AC577" s="49">
        <f t="shared" si="497"/>
        <v>1255052.6354453627</v>
      </c>
      <c r="AD577" s="101">
        <f t="shared" si="542"/>
        <v>0.99361313868613144</v>
      </c>
      <c r="AE577" s="314"/>
      <c r="AF577" s="96" t="s">
        <v>164</v>
      </c>
      <c r="AG577" s="97"/>
      <c r="AH577" s="98"/>
      <c r="AI577" s="228">
        <v>1523012000</v>
      </c>
      <c r="AJ577" s="99" t="s">
        <v>292</v>
      </c>
      <c r="AK577" s="100">
        <v>1427</v>
      </c>
      <c r="AL577" s="49">
        <f t="shared" si="498"/>
        <v>1067282.4106517169</v>
      </c>
      <c r="AM577" s="101">
        <f t="shared" si="543"/>
        <v>0.98754325259515574</v>
      </c>
      <c r="AN577" s="314"/>
      <c r="AO577" s="96" t="s">
        <v>164</v>
      </c>
      <c r="AP577" s="97"/>
      <c r="AQ577" s="98"/>
      <c r="AR577" s="228">
        <v>1867099710</v>
      </c>
      <c r="AS577" s="99" t="s">
        <v>292</v>
      </c>
      <c r="AT577" s="100">
        <v>1091</v>
      </c>
      <c r="AU577" s="49">
        <f t="shared" si="499"/>
        <v>1711365.4537121907</v>
      </c>
      <c r="AV577" s="101">
        <f t="shared" si="544"/>
        <v>0.98465703971119134</v>
      </c>
      <c r="AW577" s="314"/>
      <c r="AX577" s="96" t="s">
        <v>164</v>
      </c>
      <c r="AY577" s="97"/>
      <c r="AZ577" s="98"/>
      <c r="BA577" s="228">
        <v>1674679890</v>
      </c>
      <c r="BB577" s="99" t="s">
        <v>292</v>
      </c>
      <c r="BC577" s="100">
        <v>875</v>
      </c>
      <c r="BD577" s="49">
        <f t="shared" si="500"/>
        <v>1913919.8742857142</v>
      </c>
      <c r="BE577" s="101">
        <f t="shared" si="545"/>
        <v>0.98094170403587444</v>
      </c>
      <c r="BF577" s="314"/>
      <c r="BG577" s="96" t="s">
        <v>164</v>
      </c>
      <c r="BH577" s="97"/>
      <c r="BI577" s="98"/>
      <c r="BJ577" s="228">
        <v>1721398770</v>
      </c>
      <c r="BK577" s="99" t="s">
        <v>292</v>
      </c>
      <c r="BL577" s="100">
        <v>835</v>
      </c>
      <c r="BM577" s="49">
        <f t="shared" si="501"/>
        <v>2061555.4131736527</v>
      </c>
      <c r="BN577" s="101">
        <f t="shared" si="546"/>
        <v>0.97660818713450293</v>
      </c>
      <c r="BO577" s="314"/>
      <c r="BP577" s="96" t="s">
        <v>164</v>
      </c>
      <c r="BQ577" s="97"/>
      <c r="BR577" s="98"/>
      <c r="BS577" s="228">
        <v>1904136330</v>
      </c>
      <c r="BT577" s="99" t="s">
        <v>292</v>
      </c>
      <c r="BU577" s="100">
        <v>740</v>
      </c>
      <c r="BV577" s="49">
        <f t="shared" si="502"/>
        <v>2573157.2027027025</v>
      </c>
      <c r="BW577" s="101">
        <f t="shared" si="547"/>
        <v>0.98013245033112584</v>
      </c>
      <c r="BX577" s="314"/>
      <c r="BY577" s="96" t="s">
        <v>164</v>
      </c>
      <c r="BZ577" s="97"/>
      <c r="CA577" s="98"/>
      <c r="CB577" s="228">
        <v>19618455360</v>
      </c>
      <c r="CC577" s="99" t="s">
        <v>292</v>
      </c>
      <c r="CD577" s="100">
        <v>21716</v>
      </c>
      <c r="CE577" s="49">
        <f t="shared" si="503"/>
        <v>903410.17498618527</v>
      </c>
      <c r="CF577" s="101">
        <f t="shared" si="548"/>
        <v>0.93988314217701796</v>
      </c>
    </row>
    <row r="578" spans="2:84" ht="13.5" customHeight="1">
      <c r="B578" s="303">
        <v>53</v>
      </c>
      <c r="C578" s="317" t="s">
        <v>19</v>
      </c>
      <c r="D578" s="305">
        <f>CK58</f>
        <v>8591</v>
      </c>
      <c r="E578" s="72">
        <v>1</v>
      </c>
      <c r="F578" s="73" t="s">
        <v>338</v>
      </c>
      <c r="G578" s="74" t="s">
        <v>339</v>
      </c>
      <c r="H578" s="75">
        <v>344300599</v>
      </c>
      <c r="I578" s="76">
        <f>IFERROR(H578/H588,"-")</f>
        <v>7.9254250200886611E-2</v>
      </c>
      <c r="J578" s="77">
        <v>2192</v>
      </c>
      <c r="K578" s="78">
        <f t="shared" si="495"/>
        <v>157071.44114963504</v>
      </c>
      <c r="L578" s="79">
        <f t="shared" ref="L578:L588" si="549">IFERROR(J578/$CK$58,0)</f>
        <v>0.25515073914561753</v>
      </c>
      <c r="M578" s="315">
        <f>CL58</f>
        <v>736</v>
      </c>
      <c r="N578" s="195">
        <v>1</v>
      </c>
      <c r="O578" s="73" t="s">
        <v>336</v>
      </c>
      <c r="P578" s="74" t="s">
        <v>337</v>
      </c>
      <c r="Q578" s="75">
        <v>57889768</v>
      </c>
      <c r="R578" s="76">
        <f>IFERROR(Q578/Q588,"-")</f>
        <v>8.4696874100759628E-2</v>
      </c>
      <c r="S578" s="77">
        <v>426</v>
      </c>
      <c r="T578" s="78">
        <f t="shared" si="496"/>
        <v>135891.47417840376</v>
      </c>
      <c r="U578" s="79">
        <f t="shared" ref="U578:U588" si="550">IFERROR(S578/$CL$58,0)</f>
        <v>0.57880434782608692</v>
      </c>
      <c r="V578" s="315">
        <f>CM58</f>
        <v>441</v>
      </c>
      <c r="W578" s="195">
        <v>1</v>
      </c>
      <c r="X578" s="73" t="s">
        <v>344</v>
      </c>
      <c r="Y578" s="74" t="s">
        <v>345</v>
      </c>
      <c r="Z578" s="75">
        <v>63310772</v>
      </c>
      <c r="AA578" s="76">
        <f>IFERROR(Z578/Z588,"-")</f>
        <v>0.11874913649554433</v>
      </c>
      <c r="AB578" s="77">
        <v>86</v>
      </c>
      <c r="AC578" s="78">
        <f t="shared" si="497"/>
        <v>736171.76744186052</v>
      </c>
      <c r="AD578" s="79">
        <f t="shared" ref="AD578:AD588" si="551">IFERROR(AB578/$CM$58,0)</f>
        <v>0.19501133786848074</v>
      </c>
      <c r="AE578" s="315">
        <f>CN58</f>
        <v>1003</v>
      </c>
      <c r="AF578" s="195">
        <v>1</v>
      </c>
      <c r="AG578" s="73" t="s">
        <v>336</v>
      </c>
      <c r="AH578" s="74" t="s">
        <v>337</v>
      </c>
      <c r="AI578" s="75">
        <v>118856578</v>
      </c>
      <c r="AJ578" s="76">
        <f>IFERROR(AI578/AI588,"-")</f>
        <v>0.10455677821716465</v>
      </c>
      <c r="AK578" s="77">
        <v>595</v>
      </c>
      <c r="AL578" s="78">
        <f t="shared" si="498"/>
        <v>199758.95462184874</v>
      </c>
      <c r="AM578" s="79">
        <f t="shared" ref="AM578:AM588" si="552">IFERROR(AK578/$CN$58,0)</f>
        <v>0.59322033898305082</v>
      </c>
      <c r="AN578" s="315">
        <f>CO58</f>
        <v>615</v>
      </c>
      <c r="AO578" s="195">
        <v>1</v>
      </c>
      <c r="AP578" s="73" t="s">
        <v>338</v>
      </c>
      <c r="AQ578" s="74" t="s">
        <v>339</v>
      </c>
      <c r="AR578" s="75">
        <v>73675957</v>
      </c>
      <c r="AS578" s="76">
        <f>IFERROR(AR578/AR588,"-")</f>
        <v>7.7524140603846867E-2</v>
      </c>
      <c r="AT578" s="77">
        <v>169</v>
      </c>
      <c r="AU578" s="78">
        <f t="shared" si="499"/>
        <v>435952.4082840237</v>
      </c>
      <c r="AV578" s="79">
        <f t="shared" ref="AV578:AV588" si="553">IFERROR(AT578/$CO$58,0)</f>
        <v>0.27479674796747966</v>
      </c>
      <c r="AW578" s="315">
        <f>CP58</f>
        <v>407</v>
      </c>
      <c r="AX578" s="195">
        <v>1</v>
      </c>
      <c r="AY578" s="73" t="s">
        <v>356</v>
      </c>
      <c r="AZ578" s="74" t="s">
        <v>357</v>
      </c>
      <c r="BA578" s="75">
        <v>45180321</v>
      </c>
      <c r="BB578" s="76">
        <f>IFERROR(BA578/BA588,"-")</f>
        <v>7.4217706089918692E-2</v>
      </c>
      <c r="BC578" s="77">
        <v>112</v>
      </c>
      <c r="BD578" s="78">
        <f t="shared" si="500"/>
        <v>403395.72321428574</v>
      </c>
      <c r="BE578" s="79">
        <f t="shared" ref="BE578:BE588" si="554">IFERROR(BC578/$CP$58,0)</f>
        <v>0.27518427518427518</v>
      </c>
      <c r="BF578" s="315">
        <f>CQ58</f>
        <v>576</v>
      </c>
      <c r="BG578" s="195">
        <v>1</v>
      </c>
      <c r="BH578" s="73" t="s">
        <v>356</v>
      </c>
      <c r="BI578" s="74" t="s">
        <v>357</v>
      </c>
      <c r="BJ578" s="75">
        <v>115829488</v>
      </c>
      <c r="BK578" s="76">
        <f>IFERROR(BJ578/BJ588,"-")</f>
        <v>0.10458981468585823</v>
      </c>
      <c r="BL578" s="77">
        <v>165</v>
      </c>
      <c r="BM578" s="78">
        <f t="shared" si="501"/>
        <v>701996.89696969697</v>
      </c>
      <c r="BN578" s="79">
        <f t="shared" ref="BN578:BN588" si="555">IFERROR(BL578/$CQ$58,0)</f>
        <v>0.28645833333333331</v>
      </c>
      <c r="BO578" s="315">
        <f>CR58</f>
        <v>475</v>
      </c>
      <c r="BP578" s="195">
        <v>1</v>
      </c>
      <c r="BQ578" s="73" t="s">
        <v>364</v>
      </c>
      <c r="BR578" s="74" t="s">
        <v>365</v>
      </c>
      <c r="BS578" s="75">
        <v>121766247</v>
      </c>
      <c r="BT578" s="76">
        <f>IFERROR(BS578/BS588,"-")</f>
        <v>0.12020908021256092</v>
      </c>
      <c r="BU578" s="77">
        <v>292</v>
      </c>
      <c r="BV578" s="78">
        <f t="shared" si="502"/>
        <v>417007.69520547945</v>
      </c>
      <c r="BW578" s="79">
        <f t="shared" ref="BW578:BW588" si="556">IFERROR(BU578/$CR$58,0)</f>
        <v>0.61473684210526314</v>
      </c>
      <c r="BX578" s="315">
        <f>CS58</f>
        <v>12844</v>
      </c>
      <c r="BY578" s="195">
        <v>1</v>
      </c>
      <c r="BZ578" s="73" t="s">
        <v>336</v>
      </c>
      <c r="CA578" s="74" t="s">
        <v>337</v>
      </c>
      <c r="CB578" s="75">
        <v>780617133</v>
      </c>
      <c r="CC578" s="76">
        <f>IFERROR(CB578/CB588,"-")</f>
        <v>7.5224295814933617E-2</v>
      </c>
      <c r="CD578" s="77">
        <v>5619</v>
      </c>
      <c r="CE578" s="78">
        <f t="shared" si="503"/>
        <v>138924.56540309664</v>
      </c>
      <c r="CF578" s="79">
        <f t="shared" ref="CF578:CF588" si="557">IFERROR(CD578/$CS$58,0)</f>
        <v>0.43748053565867329</v>
      </c>
    </row>
    <row r="579" spans="2:84" ht="13.5" customHeight="1">
      <c r="B579" s="304"/>
      <c r="C579" s="318"/>
      <c r="D579" s="301"/>
      <c r="E579" s="80">
        <v>2</v>
      </c>
      <c r="F579" s="175" t="s">
        <v>336</v>
      </c>
      <c r="G579" s="176" t="s">
        <v>337</v>
      </c>
      <c r="H579" s="83">
        <v>303959172</v>
      </c>
      <c r="I579" s="84">
        <f>IFERROR(H579/H588,"-")</f>
        <v>6.996809281921211E-2</v>
      </c>
      <c r="J579" s="85">
        <v>3052</v>
      </c>
      <c r="K579" s="86">
        <f t="shared" si="495"/>
        <v>99593.437745740492</v>
      </c>
      <c r="L579" s="87">
        <f t="shared" si="549"/>
        <v>0.35525549994179956</v>
      </c>
      <c r="M579" s="313"/>
      <c r="N579" s="112">
        <v>2</v>
      </c>
      <c r="O579" s="175" t="s">
        <v>350</v>
      </c>
      <c r="P579" s="176" t="s">
        <v>351</v>
      </c>
      <c r="Q579" s="83">
        <v>38916393</v>
      </c>
      <c r="R579" s="84">
        <f>IFERROR(Q579/Q588,"-")</f>
        <v>5.6937468437888425E-2</v>
      </c>
      <c r="S579" s="85">
        <v>393</v>
      </c>
      <c r="T579" s="86">
        <f t="shared" si="496"/>
        <v>99023.900763358775</v>
      </c>
      <c r="U579" s="87">
        <f t="shared" si="550"/>
        <v>0.53396739130434778</v>
      </c>
      <c r="V579" s="313"/>
      <c r="W579" s="112">
        <v>2</v>
      </c>
      <c r="X579" s="175" t="s">
        <v>338</v>
      </c>
      <c r="Y579" s="176" t="s">
        <v>339</v>
      </c>
      <c r="Z579" s="83">
        <v>29027575</v>
      </c>
      <c r="AA579" s="84">
        <f>IFERROR(Z579/Z588,"-")</f>
        <v>5.4445702633505247E-2</v>
      </c>
      <c r="AB579" s="85">
        <v>149</v>
      </c>
      <c r="AC579" s="86">
        <f t="shared" si="497"/>
        <v>194815.93959731545</v>
      </c>
      <c r="AD579" s="87">
        <f t="shared" si="551"/>
        <v>0.33786848072562359</v>
      </c>
      <c r="AE579" s="313"/>
      <c r="AF579" s="112">
        <v>2</v>
      </c>
      <c r="AG579" s="175" t="s">
        <v>356</v>
      </c>
      <c r="AH579" s="176" t="s">
        <v>357</v>
      </c>
      <c r="AI579" s="83">
        <v>115224300</v>
      </c>
      <c r="AJ579" s="84">
        <f>IFERROR(AI579/AI588,"-")</f>
        <v>0.10136150462221825</v>
      </c>
      <c r="AK579" s="85">
        <v>266</v>
      </c>
      <c r="AL579" s="86">
        <f t="shared" si="498"/>
        <v>433174.06015037594</v>
      </c>
      <c r="AM579" s="87">
        <f t="shared" si="552"/>
        <v>0.26520438683948155</v>
      </c>
      <c r="AN579" s="313"/>
      <c r="AO579" s="112">
        <v>2</v>
      </c>
      <c r="AP579" s="175" t="s">
        <v>344</v>
      </c>
      <c r="AQ579" s="176" t="s">
        <v>345</v>
      </c>
      <c r="AR579" s="83">
        <v>70274301</v>
      </c>
      <c r="AS579" s="84">
        <f>IFERROR(AR579/AR588,"-")</f>
        <v>7.3944812030891663E-2</v>
      </c>
      <c r="AT579" s="85">
        <v>101</v>
      </c>
      <c r="AU579" s="86">
        <f t="shared" si="499"/>
        <v>695785.15841584164</v>
      </c>
      <c r="AV579" s="87">
        <f t="shared" si="553"/>
        <v>0.16422764227642275</v>
      </c>
      <c r="AW579" s="313"/>
      <c r="AX579" s="112">
        <v>2</v>
      </c>
      <c r="AY579" s="175" t="s">
        <v>336</v>
      </c>
      <c r="AZ579" s="176" t="s">
        <v>337</v>
      </c>
      <c r="BA579" s="83">
        <v>43858070</v>
      </c>
      <c r="BB579" s="84">
        <f>IFERROR(BA579/BA588,"-")</f>
        <v>7.2045644583425605E-2</v>
      </c>
      <c r="BC579" s="85">
        <v>246</v>
      </c>
      <c r="BD579" s="86">
        <f t="shared" si="500"/>
        <v>178284.83739837399</v>
      </c>
      <c r="BE579" s="87">
        <f t="shared" si="554"/>
        <v>0.60442260442260443</v>
      </c>
      <c r="BF579" s="313"/>
      <c r="BG579" s="112">
        <v>2</v>
      </c>
      <c r="BH579" s="175" t="s">
        <v>336</v>
      </c>
      <c r="BI579" s="176" t="s">
        <v>337</v>
      </c>
      <c r="BJ579" s="83">
        <v>98988331</v>
      </c>
      <c r="BK579" s="84">
        <f>IFERROR(BJ579/BJ588,"-")</f>
        <v>8.9382862465492346E-2</v>
      </c>
      <c r="BL579" s="85">
        <v>354</v>
      </c>
      <c r="BM579" s="86">
        <f t="shared" si="501"/>
        <v>279628.05367231637</v>
      </c>
      <c r="BN579" s="87">
        <f t="shared" si="555"/>
        <v>0.61458333333333337</v>
      </c>
      <c r="BO579" s="313"/>
      <c r="BP579" s="112">
        <v>2</v>
      </c>
      <c r="BQ579" s="175" t="s">
        <v>336</v>
      </c>
      <c r="BR579" s="176" t="s">
        <v>337</v>
      </c>
      <c r="BS579" s="83">
        <v>73137440</v>
      </c>
      <c r="BT579" s="84">
        <f>IFERROR(BS579/BS588,"-")</f>
        <v>7.2202146392024075E-2</v>
      </c>
      <c r="BU579" s="85">
        <v>276</v>
      </c>
      <c r="BV579" s="86">
        <f t="shared" si="502"/>
        <v>264990.72463768115</v>
      </c>
      <c r="BW579" s="87">
        <f t="shared" si="556"/>
        <v>0.58105263157894738</v>
      </c>
      <c r="BX579" s="313"/>
      <c r="BY579" s="112">
        <v>2</v>
      </c>
      <c r="BZ579" s="175" t="s">
        <v>338</v>
      </c>
      <c r="CA579" s="176" t="s">
        <v>339</v>
      </c>
      <c r="CB579" s="83">
        <v>615539214</v>
      </c>
      <c r="CC579" s="84">
        <f>IFERROR(CB579/CB588,"-")</f>
        <v>5.9316535548839568E-2</v>
      </c>
      <c r="CD579" s="85">
        <v>3295</v>
      </c>
      <c r="CE579" s="86">
        <f t="shared" si="503"/>
        <v>186810.08012139605</v>
      </c>
      <c r="CF579" s="87">
        <f t="shared" si="557"/>
        <v>0.2565400186857677</v>
      </c>
    </row>
    <row r="580" spans="2:84" ht="13.5" customHeight="1">
      <c r="B580" s="304"/>
      <c r="C580" s="318"/>
      <c r="D580" s="301"/>
      <c r="E580" s="80">
        <v>3</v>
      </c>
      <c r="F580" s="102" t="s">
        <v>342</v>
      </c>
      <c r="G580" s="176" t="s">
        <v>343</v>
      </c>
      <c r="H580" s="83">
        <v>224888867</v>
      </c>
      <c r="I580" s="84">
        <f>IFERROR(H580/H588,"-")</f>
        <v>5.1766969283175465E-2</v>
      </c>
      <c r="J580" s="85">
        <v>4453</v>
      </c>
      <c r="K580" s="86">
        <f t="shared" si="495"/>
        <v>50502.777228834493</v>
      </c>
      <c r="L580" s="87">
        <f t="shared" si="549"/>
        <v>0.51833313933185887</v>
      </c>
      <c r="M580" s="313"/>
      <c r="N580" s="112">
        <v>3</v>
      </c>
      <c r="O580" s="102" t="s">
        <v>338</v>
      </c>
      <c r="P580" s="176" t="s">
        <v>339</v>
      </c>
      <c r="Q580" s="83">
        <v>38772413</v>
      </c>
      <c r="R580" s="84">
        <f>IFERROR(Q580/Q588,"-")</f>
        <v>5.6726815392379115E-2</v>
      </c>
      <c r="S580" s="85">
        <v>230</v>
      </c>
      <c r="T580" s="86">
        <f t="shared" si="496"/>
        <v>168575.70869565217</v>
      </c>
      <c r="U580" s="87">
        <f t="shared" si="550"/>
        <v>0.3125</v>
      </c>
      <c r="V580" s="313"/>
      <c r="W580" s="112">
        <v>3</v>
      </c>
      <c r="X580" s="102" t="s">
        <v>336</v>
      </c>
      <c r="Y580" s="176" t="s">
        <v>337</v>
      </c>
      <c r="Z580" s="83">
        <v>25103709</v>
      </c>
      <c r="AA580" s="84">
        <f>IFERROR(Z580/Z588,"-")</f>
        <v>4.7085885583347878E-2</v>
      </c>
      <c r="AB580" s="85">
        <v>278</v>
      </c>
      <c r="AC580" s="86">
        <f t="shared" si="497"/>
        <v>90301.111510791365</v>
      </c>
      <c r="AD580" s="87">
        <f t="shared" si="551"/>
        <v>0.63038548752834467</v>
      </c>
      <c r="AE580" s="313"/>
      <c r="AF580" s="112">
        <v>3</v>
      </c>
      <c r="AG580" s="102" t="s">
        <v>340</v>
      </c>
      <c r="AH580" s="176" t="s">
        <v>341</v>
      </c>
      <c r="AI580" s="83">
        <v>54128137</v>
      </c>
      <c r="AJ580" s="84">
        <f>IFERROR(AI580/AI588,"-")</f>
        <v>4.7615905748332278E-2</v>
      </c>
      <c r="AK580" s="85">
        <v>712</v>
      </c>
      <c r="AL580" s="86">
        <f t="shared" si="498"/>
        <v>76022.664325842692</v>
      </c>
      <c r="AM580" s="87">
        <f t="shared" si="552"/>
        <v>0.70987038883349951</v>
      </c>
      <c r="AN580" s="313"/>
      <c r="AO580" s="112">
        <v>3</v>
      </c>
      <c r="AP580" s="102" t="s">
        <v>336</v>
      </c>
      <c r="AQ580" s="176" t="s">
        <v>337</v>
      </c>
      <c r="AR580" s="83">
        <v>58824065</v>
      </c>
      <c r="AS580" s="84">
        <f>IFERROR(AR580/AR588,"-")</f>
        <v>6.1896516470764364E-2</v>
      </c>
      <c r="AT580" s="85">
        <v>392</v>
      </c>
      <c r="AU580" s="86">
        <f t="shared" si="499"/>
        <v>150061.39030612246</v>
      </c>
      <c r="AV580" s="87">
        <f t="shared" si="553"/>
        <v>0.63739837398373989</v>
      </c>
      <c r="AW580" s="313"/>
      <c r="AX580" s="112">
        <v>3</v>
      </c>
      <c r="AY580" s="102" t="s">
        <v>340</v>
      </c>
      <c r="AZ580" s="176" t="s">
        <v>341</v>
      </c>
      <c r="BA580" s="83">
        <v>31679111</v>
      </c>
      <c r="BB580" s="84">
        <f>IFERROR(BA580/BA588,"-")</f>
        <v>5.2039270579505408E-2</v>
      </c>
      <c r="BC580" s="85">
        <v>324</v>
      </c>
      <c r="BD580" s="86">
        <f t="shared" si="500"/>
        <v>97775.03395061729</v>
      </c>
      <c r="BE580" s="87">
        <f t="shared" si="554"/>
        <v>0.7960687960687961</v>
      </c>
      <c r="BF580" s="313"/>
      <c r="BG580" s="112">
        <v>3</v>
      </c>
      <c r="BH580" s="102" t="s">
        <v>364</v>
      </c>
      <c r="BI580" s="176" t="s">
        <v>365</v>
      </c>
      <c r="BJ580" s="83">
        <v>71033864</v>
      </c>
      <c r="BK580" s="84">
        <f>IFERROR(BJ580/BJ588,"-")</f>
        <v>6.414099553112465E-2</v>
      </c>
      <c r="BL580" s="85">
        <v>308</v>
      </c>
      <c r="BM580" s="86">
        <f t="shared" si="501"/>
        <v>230629.42857142858</v>
      </c>
      <c r="BN580" s="87">
        <f t="shared" si="555"/>
        <v>0.53472222222222221</v>
      </c>
      <c r="BO580" s="313"/>
      <c r="BP580" s="112">
        <v>3</v>
      </c>
      <c r="BQ580" s="102" t="s">
        <v>340</v>
      </c>
      <c r="BR580" s="176" t="s">
        <v>341</v>
      </c>
      <c r="BS580" s="83">
        <v>51093684</v>
      </c>
      <c r="BT580" s="84">
        <f>IFERROR(BS580/BS588,"-")</f>
        <v>5.0440289568185845E-2</v>
      </c>
      <c r="BU580" s="85">
        <v>412</v>
      </c>
      <c r="BV580" s="86">
        <f t="shared" si="502"/>
        <v>124013.79611650485</v>
      </c>
      <c r="BW580" s="87">
        <f t="shared" si="556"/>
        <v>0.86736842105263157</v>
      </c>
      <c r="BX580" s="313"/>
      <c r="BY580" s="112">
        <v>3</v>
      </c>
      <c r="BZ580" s="102" t="s">
        <v>356</v>
      </c>
      <c r="CA580" s="176" t="s">
        <v>357</v>
      </c>
      <c r="CB580" s="83">
        <v>487034589</v>
      </c>
      <c r="CC580" s="84">
        <f>IFERROR(CB580/CB588,"-")</f>
        <v>4.6933166652698373E-2</v>
      </c>
      <c r="CD580" s="85">
        <v>1903</v>
      </c>
      <c r="CE580" s="86">
        <f t="shared" si="503"/>
        <v>255929.894377299</v>
      </c>
      <c r="CF580" s="87">
        <f t="shared" si="557"/>
        <v>0.1481625661787605</v>
      </c>
    </row>
    <row r="581" spans="2:84" ht="13.5" customHeight="1">
      <c r="B581" s="304"/>
      <c r="C581" s="318"/>
      <c r="D581" s="301"/>
      <c r="E581" s="80">
        <v>4</v>
      </c>
      <c r="F581" s="175" t="s">
        <v>346</v>
      </c>
      <c r="G581" s="176" t="s">
        <v>347</v>
      </c>
      <c r="H581" s="83">
        <v>220092582</v>
      </c>
      <c r="I581" s="84">
        <f>IFERROR(H581/H588,"-")</f>
        <v>5.0662916683415805E-2</v>
      </c>
      <c r="J581" s="85">
        <v>5577</v>
      </c>
      <c r="K581" s="86">
        <f t="shared" si="495"/>
        <v>39464.332436793979</v>
      </c>
      <c r="L581" s="87">
        <f t="shared" si="549"/>
        <v>0.64916773367477598</v>
      </c>
      <c r="M581" s="313"/>
      <c r="N581" s="112">
        <v>4</v>
      </c>
      <c r="O581" s="175" t="s">
        <v>356</v>
      </c>
      <c r="P581" s="176" t="s">
        <v>357</v>
      </c>
      <c r="Q581" s="83">
        <v>37312762</v>
      </c>
      <c r="R581" s="84">
        <f>IFERROR(Q581/Q588,"-")</f>
        <v>5.4591241503431281E-2</v>
      </c>
      <c r="S581" s="85">
        <v>166</v>
      </c>
      <c r="T581" s="86">
        <f t="shared" si="496"/>
        <v>224775.67469879519</v>
      </c>
      <c r="U581" s="87">
        <f t="shared" si="550"/>
        <v>0.22554347826086957</v>
      </c>
      <c r="V581" s="313"/>
      <c r="W581" s="112">
        <v>4</v>
      </c>
      <c r="X581" s="175" t="s">
        <v>342</v>
      </c>
      <c r="Y581" s="176" t="s">
        <v>343</v>
      </c>
      <c r="Z581" s="83">
        <v>19770653</v>
      </c>
      <c r="AA581" s="84">
        <f>IFERROR(Z581/Z588,"-")</f>
        <v>3.7082914921698365E-2</v>
      </c>
      <c r="AB581" s="85">
        <v>303</v>
      </c>
      <c r="AC581" s="86">
        <f t="shared" si="497"/>
        <v>65249.679867986801</v>
      </c>
      <c r="AD581" s="87">
        <f t="shared" si="551"/>
        <v>0.68707482993197277</v>
      </c>
      <c r="AE581" s="313"/>
      <c r="AF581" s="112">
        <v>4</v>
      </c>
      <c r="AG581" s="175" t="s">
        <v>344</v>
      </c>
      <c r="AH581" s="176" t="s">
        <v>345</v>
      </c>
      <c r="AI581" s="83">
        <v>50330381</v>
      </c>
      <c r="AJ581" s="84">
        <f>IFERROR(AI581/AI588,"-")</f>
        <v>4.4275063041125058E-2</v>
      </c>
      <c r="AK581" s="85">
        <v>145</v>
      </c>
      <c r="AL581" s="86">
        <f t="shared" si="498"/>
        <v>347106.07586206897</v>
      </c>
      <c r="AM581" s="87">
        <f t="shared" si="552"/>
        <v>0.14456630109670987</v>
      </c>
      <c r="AN581" s="313"/>
      <c r="AO581" s="112">
        <v>4</v>
      </c>
      <c r="AP581" s="175" t="s">
        <v>356</v>
      </c>
      <c r="AQ581" s="176" t="s">
        <v>357</v>
      </c>
      <c r="AR581" s="83">
        <v>51763812</v>
      </c>
      <c r="AS581" s="84">
        <f>IFERROR(AR581/AR588,"-")</f>
        <v>5.4467497988239168E-2</v>
      </c>
      <c r="AT581" s="85">
        <v>182</v>
      </c>
      <c r="AU581" s="86">
        <f t="shared" si="499"/>
        <v>284416.54945054947</v>
      </c>
      <c r="AV581" s="87">
        <f t="shared" si="553"/>
        <v>0.29593495934959352</v>
      </c>
      <c r="AW581" s="313"/>
      <c r="AX581" s="112">
        <v>4</v>
      </c>
      <c r="AY581" s="175" t="s">
        <v>366</v>
      </c>
      <c r="AZ581" s="176" t="s">
        <v>367</v>
      </c>
      <c r="BA581" s="83">
        <v>28551922</v>
      </c>
      <c r="BB581" s="84">
        <f>IFERROR(BA581/BA588,"-")</f>
        <v>4.6902237708720207E-2</v>
      </c>
      <c r="BC581" s="85">
        <v>119</v>
      </c>
      <c r="BD581" s="86">
        <f t="shared" si="500"/>
        <v>239932.11764705883</v>
      </c>
      <c r="BE581" s="87">
        <f t="shared" si="554"/>
        <v>0.29238329238329236</v>
      </c>
      <c r="BF581" s="313"/>
      <c r="BG581" s="112">
        <v>4</v>
      </c>
      <c r="BH581" s="175" t="s">
        <v>340</v>
      </c>
      <c r="BI581" s="176" t="s">
        <v>341</v>
      </c>
      <c r="BJ581" s="83">
        <v>56236135</v>
      </c>
      <c r="BK581" s="84">
        <f>IFERROR(BJ581/BJ588,"-")</f>
        <v>5.0779184470701504E-2</v>
      </c>
      <c r="BL581" s="85">
        <v>483</v>
      </c>
      <c r="BM581" s="86">
        <f t="shared" si="501"/>
        <v>116430.92132505176</v>
      </c>
      <c r="BN581" s="87">
        <f t="shared" si="555"/>
        <v>0.83854166666666663</v>
      </c>
      <c r="BO581" s="313"/>
      <c r="BP581" s="112">
        <v>4</v>
      </c>
      <c r="BQ581" s="175" t="s">
        <v>356</v>
      </c>
      <c r="BR581" s="176" t="s">
        <v>357</v>
      </c>
      <c r="BS581" s="83">
        <v>50982776</v>
      </c>
      <c r="BT581" s="84">
        <f>IFERROR(BS581/BS588,"-")</f>
        <v>5.0330799877925332E-2</v>
      </c>
      <c r="BU581" s="85">
        <v>104</v>
      </c>
      <c r="BV581" s="86">
        <f t="shared" si="502"/>
        <v>490219</v>
      </c>
      <c r="BW581" s="87">
        <f t="shared" si="556"/>
        <v>0.21894736842105264</v>
      </c>
      <c r="BX581" s="313"/>
      <c r="BY581" s="112">
        <v>4</v>
      </c>
      <c r="BZ581" s="175" t="s">
        <v>340</v>
      </c>
      <c r="CA581" s="176" t="s">
        <v>341</v>
      </c>
      <c r="CB581" s="83">
        <v>483633874</v>
      </c>
      <c r="CC581" s="84">
        <f>IFERROR(CB581/CB588,"-")</f>
        <v>4.6605456203711496E-2</v>
      </c>
      <c r="CD581" s="85">
        <v>7679</v>
      </c>
      <c r="CE581" s="86">
        <f t="shared" si="503"/>
        <v>62981.361375179062</v>
      </c>
      <c r="CF581" s="87">
        <f t="shared" si="557"/>
        <v>0.59786670819059484</v>
      </c>
    </row>
    <row r="582" spans="2:84" ht="13.5" customHeight="1">
      <c r="B582" s="304"/>
      <c r="C582" s="318"/>
      <c r="D582" s="301"/>
      <c r="E582" s="80">
        <v>5</v>
      </c>
      <c r="F582" s="175" t="s">
        <v>340</v>
      </c>
      <c r="G582" s="176" t="s">
        <v>341</v>
      </c>
      <c r="H582" s="83">
        <v>207925718</v>
      </c>
      <c r="I582" s="84">
        <f>IFERROR(H582/H588,"-")</f>
        <v>4.7862237026113898E-2</v>
      </c>
      <c r="J582" s="85">
        <v>4368</v>
      </c>
      <c r="K582" s="86">
        <f t="shared" ref="K582:K645" si="558">IFERROR(H582/J582,"-")</f>
        <v>47602.041666666664</v>
      </c>
      <c r="L582" s="87">
        <f t="shared" si="549"/>
        <v>0.50843906413688744</v>
      </c>
      <c r="M582" s="313"/>
      <c r="N582" s="112">
        <v>5</v>
      </c>
      <c r="O582" s="175" t="s">
        <v>340</v>
      </c>
      <c r="P582" s="176" t="s">
        <v>341</v>
      </c>
      <c r="Q582" s="83">
        <v>30757445</v>
      </c>
      <c r="R582" s="84">
        <f>IFERROR(Q582/Q588,"-")</f>
        <v>4.5000343529206038E-2</v>
      </c>
      <c r="S582" s="85">
        <v>538</v>
      </c>
      <c r="T582" s="86">
        <f t="shared" ref="T582:T645" si="559">IFERROR(Q582/S582,"-")</f>
        <v>57169.972118959107</v>
      </c>
      <c r="U582" s="87">
        <f t="shared" si="550"/>
        <v>0.73097826086956519</v>
      </c>
      <c r="V582" s="313"/>
      <c r="W582" s="112">
        <v>5</v>
      </c>
      <c r="X582" s="175" t="s">
        <v>354</v>
      </c>
      <c r="Y582" s="176" t="s">
        <v>355</v>
      </c>
      <c r="Z582" s="83">
        <v>19637986</v>
      </c>
      <c r="AA582" s="84">
        <f>IFERROR(Z582/Z588,"-")</f>
        <v>3.6834077461756251E-2</v>
      </c>
      <c r="AB582" s="85">
        <v>250</v>
      </c>
      <c r="AC582" s="86">
        <f t="shared" ref="AC582:AC645" si="560">IFERROR(Z582/AB582,"-")</f>
        <v>78551.944000000003</v>
      </c>
      <c r="AD582" s="87">
        <f t="shared" si="551"/>
        <v>0.56689342403628118</v>
      </c>
      <c r="AE582" s="313"/>
      <c r="AF582" s="112">
        <v>5</v>
      </c>
      <c r="AG582" s="175" t="s">
        <v>338</v>
      </c>
      <c r="AH582" s="176" t="s">
        <v>339</v>
      </c>
      <c r="AI582" s="83">
        <v>43173997</v>
      </c>
      <c r="AJ582" s="84">
        <f>IFERROR(AI582/AI588,"-")</f>
        <v>3.7979673527850782E-2</v>
      </c>
      <c r="AK582" s="85">
        <v>264</v>
      </c>
      <c r="AL582" s="86">
        <f t="shared" ref="AL582:AL645" si="561">IFERROR(AI582/AK582,"-")</f>
        <v>163537.86742424243</v>
      </c>
      <c r="AM582" s="87">
        <f t="shared" si="552"/>
        <v>0.26321036889332006</v>
      </c>
      <c r="AN582" s="313"/>
      <c r="AO582" s="112">
        <v>5</v>
      </c>
      <c r="AP582" s="175" t="s">
        <v>364</v>
      </c>
      <c r="AQ582" s="176" t="s">
        <v>365</v>
      </c>
      <c r="AR582" s="83">
        <v>39519699</v>
      </c>
      <c r="AS582" s="84">
        <f>IFERROR(AR582/AR588,"-")</f>
        <v>4.15838602801957E-2</v>
      </c>
      <c r="AT582" s="85">
        <v>245</v>
      </c>
      <c r="AU582" s="86">
        <f t="shared" ref="AU582:AU645" si="562">IFERROR(AR582/AT582,"-")</f>
        <v>161304.89387755102</v>
      </c>
      <c r="AV582" s="87">
        <f t="shared" si="553"/>
        <v>0.3983739837398374</v>
      </c>
      <c r="AW582" s="313"/>
      <c r="AX582" s="112">
        <v>5</v>
      </c>
      <c r="AY582" s="175" t="s">
        <v>364</v>
      </c>
      <c r="AZ582" s="176" t="s">
        <v>365</v>
      </c>
      <c r="BA582" s="83">
        <v>27139926</v>
      </c>
      <c r="BB582" s="84">
        <f>IFERROR(BA582/BA588,"-")</f>
        <v>4.4582752105062351E-2</v>
      </c>
      <c r="BC582" s="85">
        <v>175</v>
      </c>
      <c r="BD582" s="86">
        <f t="shared" ref="BD582:BD645" si="563">IFERROR(BA582/BC582,"-")</f>
        <v>155085.29142857142</v>
      </c>
      <c r="BE582" s="87">
        <f t="shared" si="554"/>
        <v>0.42997542997542998</v>
      </c>
      <c r="BF582" s="313"/>
      <c r="BG582" s="112">
        <v>5</v>
      </c>
      <c r="BH582" s="175" t="s">
        <v>362</v>
      </c>
      <c r="BI582" s="176" t="s">
        <v>363</v>
      </c>
      <c r="BJ582" s="83">
        <v>46456487</v>
      </c>
      <c r="BK582" s="84">
        <f>IFERROR(BJ582/BJ588,"-")</f>
        <v>4.1948518034422996E-2</v>
      </c>
      <c r="BL582" s="85">
        <v>210</v>
      </c>
      <c r="BM582" s="86">
        <f t="shared" ref="BM582:BM645" si="564">IFERROR(BJ582/BL582,"-")</f>
        <v>221221.36666666667</v>
      </c>
      <c r="BN582" s="87">
        <f t="shared" si="555"/>
        <v>0.36458333333333331</v>
      </c>
      <c r="BO582" s="313"/>
      <c r="BP582" s="112">
        <v>5</v>
      </c>
      <c r="BQ582" s="175" t="s">
        <v>362</v>
      </c>
      <c r="BR582" s="176" t="s">
        <v>363</v>
      </c>
      <c r="BS582" s="83">
        <v>50205356</v>
      </c>
      <c r="BT582" s="84">
        <f>IFERROR(BS582/BS588,"-")</f>
        <v>4.9563321652708707E-2</v>
      </c>
      <c r="BU582" s="85">
        <v>178</v>
      </c>
      <c r="BV582" s="86">
        <f t="shared" ref="BV582:BV645" si="565">IFERROR(BS582/BU582,"-")</f>
        <v>282052.5617977528</v>
      </c>
      <c r="BW582" s="87">
        <f t="shared" si="556"/>
        <v>0.37473684210526315</v>
      </c>
      <c r="BX582" s="313"/>
      <c r="BY582" s="112">
        <v>5</v>
      </c>
      <c r="BZ582" s="175" t="s">
        <v>344</v>
      </c>
      <c r="CA582" s="176" t="s">
        <v>345</v>
      </c>
      <c r="CB582" s="83">
        <v>452794344</v>
      </c>
      <c r="CC582" s="84">
        <f>IFERROR(CB582/CB588,"-")</f>
        <v>4.3633599925592216E-2</v>
      </c>
      <c r="CD582" s="85">
        <v>1352</v>
      </c>
      <c r="CE582" s="86">
        <f t="shared" ref="CE582:CE645" si="566">IFERROR(CB582/CD582,"-")</f>
        <v>334907.05917159765</v>
      </c>
      <c r="CF582" s="87">
        <f t="shared" si="557"/>
        <v>0.10526315789473684</v>
      </c>
    </row>
    <row r="583" spans="2:84" ht="13.5" customHeight="1">
      <c r="B583" s="304"/>
      <c r="C583" s="318"/>
      <c r="D583" s="301"/>
      <c r="E583" s="80">
        <v>6</v>
      </c>
      <c r="F583" s="102" t="s">
        <v>348</v>
      </c>
      <c r="G583" s="176" t="s">
        <v>349</v>
      </c>
      <c r="H583" s="83">
        <v>172046071</v>
      </c>
      <c r="I583" s="84">
        <f>IFERROR(H583/H588,"-")</f>
        <v>3.9603132834263532E-2</v>
      </c>
      <c r="J583" s="85">
        <v>4028</v>
      </c>
      <c r="K583" s="86">
        <f t="shared" si="558"/>
        <v>42712.530039721947</v>
      </c>
      <c r="L583" s="87">
        <f t="shared" si="549"/>
        <v>0.4688627633570015</v>
      </c>
      <c r="M583" s="313"/>
      <c r="N583" s="112">
        <v>6</v>
      </c>
      <c r="O583" s="102" t="s">
        <v>342</v>
      </c>
      <c r="P583" s="176" t="s">
        <v>343</v>
      </c>
      <c r="Q583" s="83">
        <v>27834267</v>
      </c>
      <c r="R583" s="84">
        <f>IFERROR(Q583/Q588,"-")</f>
        <v>4.0723524885881879E-2</v>
      </c>
      <c r="S583" s="85">
        <v>481</v>
      </c>
      <c r="T583" s="86">
        <f t="shared" si="559"/>
        <v>57867.498960498961</v>
      </c>
      <c r="U583" s="87">
        <f t="shared" si="550"/>
        <v>0.65353260869565222</v>
      </c>
      <c r="V583" s="313"/>
      <c r="W583" s="112">
        <v>6</v>
      </c>
      <c r="X583" s="102" t="s">
        <v>340</v>
      </c>
      <c r="Y583" s="176" t="s">
        <v>341</v>
      </c>
      <c r="Z583" s="83">
        <v>19062593</v>
      </c>
      <c r="AA583" s="84">
        <f>IFERROR(Z583/Z588,"-")</f>
        <v>3.5754838972995112E-2</v>
      </c>
      <c r="AB583" s="85">
        <v>358</v>
      </c>
      <c r="AC583" s="86">
        <f t="shared" si="560"/>
        <v>53247.466480446928</v>
      </c>
      <c r="AD583" s="87">
        <f t="shared" si="551"/>
        <v>0.8117913832199547</v>
      </c>
      <c r="AE583" s="313"/>
      <c r="AF583" s="112">
        <v>6</v>
      </c>
      <c r="AG583" s="102" t="s">
        <v>342</v>
      </c>
      <c r="AH583" s="176" t="s">
        <v>343</v>
      </c>
      <c r="AI583" s="83">
        <v>42976018</v>
      </c>
      <c r="AJ583" s="84">
        <f>IFERROR(AI583/AI588,"-")</f>
        <v>3.780551365598693E-2</v>
      </c>
      <c r="AK583" s="85">
        <v>668</v>
      </c>
      <c r="AL583" s="86">
        <f t="shared" si="561"/>
        <v>64335.356287425151</v>
      </c>
      <c r="AM583" s="87">
        <f t="shared" si="552"/>
        <v>0.66600199401794613</v>
      </c>
      <c r="AN583" s="313"/>
      <c r="AO583" s="112">
        <v>6</v>
      </c>
      <c r="AP583" s="102" t="s">
        <v>340</v>
      </c>
      <c r="AQ583" s="176" t="s">
        <v>341</v>
      </c>
      <c r="AR583" s="83">
        <v>32751051</v>
      </c>
      <c r="AS583" s="84">
        <f>IFERROR(AR583/AR588,"-")</f>
        <v>3.4461677676582599E-2</v>
      </c>
      <c r="AT583" s="85">
        <v>484</v>
      </c>
      <c r="AU583" s="86">
        <f t="shared" si="562"/>
        <v>67667.460743801654</v>
      </c>
      <c r="AV583" s="87">
        <f t="shared" si="553"/>
        <v>0.78699186991869918</v>
      </c>
      <c r="AW583" s="313"/>
      <c r="AX583" s="112">
        <v>6</v>
      </c>
      <c r="AY583" s="102" t="s">
        <v>338</v>
      </c>
      <c r="AZ583" s="176" t="s">
        <v>339</v>
      </c>
      <c r="BA583" s="83">
        <v>24834664</v>
      </c>
      <c r="BB583" s="84">
        <f>IFERROR(BA583/BA588,"-")</f>
        <v>4.0795898585888411E-2</v>
      </c>
      <c r="BC583" s="85">
        <v>76</v>
      </c>
      <c r="BD583" s="86">
        <f t="shared" si="563"/>
        <v>326771.89473684208</v>
      </c>
      <c r="BE583" s="87">
        <f t="shared" si="554"/>
        <v>0.18673218673218672</v>
      </c>
      <c r="BF583" s="313"/>
      <c r="BG583" s="112">
        <v>6</v>
      </c>
      <c r="BH583" s="102" t="s">
        <v>338</v>
      </c>
      <c r="BI583" s="176" t="s">
        <v>339</v>
      </c>
      <c r="BJ583" s="83">
        <v>44849461</v>
      </c>
      <c r="BK583" s="84">
        <f>IFERROR(BJ583/BJ588,"-")</f>
        <v>4.0497432007561202E-2</v>
      </c>
      <c r="BL583" s="85">
        <v>135</v>
      </c>
      <c r="BM583" s="86">
        <f t="shared" si="564"/>
        <v>332218.22962962964</v>
      </c>
      <c r="BN583" s="87">
        <f t="shared" si="555"/>
        <v>0.234375</v>
      </c>
      <c r="BO583" s="313"/>
      <c r="BP583" s="112">
        <v>6</v>
      </c>
      <c r="BQ583" s="102" t="s">
        <v>368</v>
      </c>
      <c r="BR583" s="176" t="s">
        <v>369</v>
      </c>
      <c r="BS583" s="83">
        <v>48751102</v>
      </c>
      <c r="BT583" s="84">
        <f>IFERROR(BS583/BS588,"-")</f>
        <v>4.812766489196911E-2</v>
      </c>
      <c r="BU583" s="85">
        <v>164</v>
      </c>
      <c r="BV583" s="86">
        <f t="shared" si="565"/>
        <v>297262.81707317074</v>
      </c>
      <c r="BW583" s="87">
        <f t="shared" si="556"/>
        <v>0.34526315789473683</v>
      </c>
      <c r="BX583" s="313"/>
      <c r="BY583" s="112">
        <v>6</v>
      </c>
      <c r="BZ583" s="102" t="s">
        <v>342</v>
      </c>
      <c r="CA583" s="176" t="s">
        <v>343</v>
      </c>
      <c r="CB583" s="83">
        <v>386023765</v>
      </c>
      <c r="CC583" s="84">
        <f>IFERROR(CB583/CB588,"-")</f>
        <v>3.7199242320440355E-2</v>
      </c>
      <c r="CD583" s="85">
        <v>7050</v>
      </c>
      <c r="CE583" s="86">
        <f t="shared" si="566"/>
        <v>54755.143971631209</v>
      </c>
      <c r="CF583" s="87">
        <f t="shared" si="557"/>
        <v>0.54889442541264399</v>
      </c>
    </row>
    <row r="584" spans="2:84" ht="13.5" customHeight="1">
      <c r="B584" s="304"/>
      <c r="C584" s="318"/>
      <c r="D584" s="301"/>
      <c r="E584" s="80">
        <v>7</v>
      </c>
      <c r="F584" s="102" t="s">
        <v>344</v>
      </c>
      <c r="G584" s="176" t="s">
        <v>345</v>
      </c>
      <c r="H584" s="83">
        <v>165172471</v>
      </c>
      <c r="I584" s="84">
        <f>IFERROR(H584/H588,"-")</f>
        <v>3.8020904932938235E-2</v>
      </c>
      <c r="J584" s="85">
        <v>669</v>
      </c>
      <c r="K584" s="86">
        <f t="shared" si="558"/>
        <v>246894.57548579969</v>
      </c>
      <c r="L584" s="87">
        <f t="shared" si="549"/>
        <v>7.78721918286579E-2</v>
      </c>
      <c r="M584" s="313"/>
      <c r="N584" s="112">
        <v>7</v>
      </c>
      <c r="O584" s="102" t="s">
        <v>346</v>
      </c>
      <c r="P584" s="176" t="s">
        <v>347</v>
      </c>
      <c r="Q584" s="83">
        <v>25859272</v>
      </c>
      <c r="R584" s="84">
        <f>IFERROR(Q584/Q588,"-")</f>
        <v>3.7833965838683252E-2</v>
      </c>
      <c r="S584" s="85">
        <v>603</v>
      </c>
      <c r="T584" s="86">
        <f t="shared" si="559"/>
        <v>42884.364842454394</v>
      </c>
      <c r="U584" s="87">
        <f t="shared" si="550"/>
        <v>0.81929347826086951</v>
      </c>
      <c r="V584" s="313"/>
      <c r="W584" s="112">
        <v>7</v>
      </c>
      <c r="X584" s="102" t="s">
        <v>352</v>
      </c>
      <c r="Y584" s="176" t="s">
        <v>353</v>
      </c>
      <c r="Z584" s="83">
        <v>18539471</v>
      </c>
      <c r="AA584" s="84">
        <f>IFERROR(Z584/Z588,"-")</f>
        <v>3.4773642822333389E-2</v>
      </c>
      <c r="AB584" s="85">
        <v>29</v>
      </c>
      <c r="AC584" s="86">
        <f t="shared" si="560"/>
        <v>639292.10344827583</v>
      </c>
      <c r="AD584" s="87">
        <f t="shared" si="551"/>
        <v>6.5759637188208611E-2</v>
      </c>
      <c r="AE584" s="313"/>
      <c r="AF584" s="112">
        <v>7</v>
      </c>
      <c r="AG584" s="102" t="s">
        <v>354</v>
      </c>
      <c r="AH584" s="176" t="s">
        <v>355</v>
      </c>
      <c r="AI584" s="83">
        <v>36993106</v>
      </c>
      <c r="AJ584" s="84">
        <f>IFERROR(AI584/AI588,"-")</f>
        <v>3.2542414098494933E-2</v>
      </c>
      <c r="AK584" s="85">
        <v>416</v>
      </c>
      <c r="AL584" s="86">
        <f t="shared" si="561"/>
        <v>88925.735576923078</v>
      </c>
      <c r="AM584" s="87">
        <f t="shared" si="552"/>
        <v>0.41475573280159522</v>
      </c>
      <c r="AN584" s="313"/>
      <c r="AO584" s="112">
        <v>7</v>
      </c>
      <c r="AP584" s="102" t="s">
        <v>412</v>
      </c>
      <c r="AQ584" s="176" t="s">
        <v>413</v>
      </c>
      <c r="AR584" s="83">
        <v>30153974</v>
      </c>
      <c r="AS584" s="84">
        <f>IFERROR(AR584/AR588,"-")</f>
        <v>3.1728952229839957E-2</v>
      </c>
      <c r="AT584" s="85">
        <v>82</v>
      </c>
      <c r="AU584" s="86">
        <f t="shared" si="562"/>
        <v>367731.39024390245</v>
      </c>
      <c r="AV584" s="87">
        <f t="shared" si="553"/>
        <v>0.13333333333333333</v>
      </c>
      <c r="AW584" s="313"/>
      <c r="AX584" s="112">
        <v>7</v>
      </c>
      <c r="AY584" s="102" t="s">
        <v>400</v>
      </c>
      <c r="AZ584" s="176" t="s">
        <v>401</v>
      </c>
      <c r="BA584" s="83">
        <v>22847377</v>
      </c>
      <c r="BB584" s="84">
        <f>IFERROR(BA584/BA588,"-")</f>
        <v>3.7531382548423427E-2</v>
      </c>
      <c r="BC584" s="85">
        <v>129</v>
      </c>
      <c r="BD584" s="86">
        <f t="shared" si="563"/>
        <v>177111.44961240311</v>
      </c>
      <c r="BE584" s="87">
        <f t="shared" si="554"/>
        <v>0.31695331695331697</v>
      </c>
      <c r="BF584" s="313"/>
      <c r="BG584" s="112">
        <v>7</v>
      </c>
      <c r="BH584" s="102" t="s">
        <v>358</v>
      </c>
      <c r="BI584" s="176" t="s">
        <v>359</v>
      </c>
      <c r="BJ584" s="83">
        <v>38189899</v>
      </c>
      <c r="BK584" s="84">
        <f>IFERROR(BJ584/BJ588,"-")</f>
        <v>3.4484089744760353E-2</v>
      </c>
      <c r="BL584" s="85">
        <v>129</v>
      </c>
      <c r="BM584" s="86">
        <f t="shared" si="564"/>
        <v>296045.72868217056</v>
      </c>
      <c r="BN584" s="87">
        <f t="shared" si="555"/>
        <v>0.22395833333333334</v>
      </c>
      <c r="BO584" s="313"/>
      <c r="BP584" s="112">
        <v>7</v>
      </c>
      <c r="BQ584" s="102" t="s">
        <v>366</v>
      </c>
      <c r="BR584" s="176" t="s">
        <v>367</v>
      </c>
      <c r="BS584" s="83">
        <v>48019646</v>
      </c>
      <c r="BT584" s="84">
        <f>IFERROR(BS584/BS588,"-")</f>
        <v>4.7405562871563091E-2</v>
      </c>
      <c r="BU584" s="85">
        <v>153</v>
      </c>
      <c r="BV584" s="86">
        <f t="shared" si="565"/>
        <v>313853.89542483661</v>
      </c>
      <c r="BW584" s="87">
        <f t="shared" si="556"/>
        <v>0.32210526315789473</v>
      </c>
      <c r="BX584" s="313"/>
      <c r="BY584" s="112">
        <v>7</v>
      </c>
      <c r="BZ584" s="102" t="s">
        <v>346</v>
      </c>
      <c r="CA584" s="176" t="s">
        <v>347</v>
      </c>
      <c r="CB584" s="83">
        <v>364159474</v>
      </c>
      <c r="CC584" s="84">
        <f>IFERROR(CB584/CB588,"-")</f>
        <v>3.5092286394880635E-2</v>
      </c>
      <c r="CD584" s="85">
        <v>8780</v>
      </c>
      <c r="CE584" s="86">
        <f t="shared" si="566"/>
        <v>41476.022095671979</v>
      </c>
      <c r="CF584" s="87">
        <f t="shared" si="557"/>
        <v>0.68358766739333543</v>
      </c>
    </row>
    <row r="585" spans="2:84" ht="13.5" customHeight="1">
      <c r="B585" s="304"/>
      <c r="C585" s="318"/>
      <c r="D585" s="301"/>
      <c r="E585" s="80">
        <v>8</v>
      </c>
      <c r="F585" s="175" t="s">
        <v>350</v>
      </c>
      <c r="G585" s="176" t="s">
        <v>351</v>
      </c>
      <c r="H585" s="83">
        <v>131438015</v>
      </c>
      <c r="I585" s="84">
        <f>IFERROR(H585/H588,"-")</f>
        <v>3.0255600359027805E-2</v>
      </c>
      <c r="J585" s="85">
        <v>2667</v>
      </c>
      <c r="K585" s="86">
        <f t="shared" si="558"/>
        <v>49283.095238095237</v>
      </c>
      <c r="L585" s="87">
        <f t="shared" si="549"/>
        <v>0.31044115935281108</v>
      </c>
      <c r="M585" s="313"/>
      <c r="N585" s="112">
        <v>8</v>
      </c>
      <c r="O585" s="175" t="s">
        <v>354</v>
      </c>
      <c r="P585" s="176" t="s">
        <v>355</v>
      </c>
      <c r="Q585" s="83">
        <v>25128965</v>
      </c>
      <c r="R585" s="84">
        <f>IFERROR(Q585/Q588,"-")</f>
        <v>3.6765474425245498E-2</v>
      </c>
      <c r="S585" s="85">
        <v>373</v>
      </c>
      <c r="T585" s="86">
        <f t="shared" si="559"/>
        <v>67369.879356568359</v>
      </c>
      <c r="U585" s="87">
        <f t="shared" si="550"/>
        <v>0.50679347826086951</v>
      </c>
      <c r="V585" s="313"/>
      <c r="W585" s="112">
        <v>8</v>
      </c>
      <c r="X585" s="175" t="s">
        <v>356</v>
      </c>
      <c r="Y585" s="176" t="s">
        <v>357</v>
      </c>
      <c r="Z585" s="83">
        <v>17788878</v>
      </c>
      <c r="AA585" s="84">
        <f>IFERROR(Z585/Z588,"-")</f>
        <v>3.3365789659374007E-2</v>
      </c>
      <c r="AB585" s="85">
        <v>131</v>
      </c>
      <c r="AC585" s="86">
        <f t="shared" si="560"/>
        <v>135792.96183206106</v>
      </c>
      <c r="AD585" s="87">
        <f t="shared" si="551"/>
        <v>0.29705215419501135</v>
      </c>
      <c r="AE585" s="313"/>
      <c r="AF585" s="112">
        <v>8</v>
      </c>
      <c r="AG585" s="175" t="s">
        <v>346</v>
      </c>
      <c r="AH585" s="176" t="s">
        <v>347</v>
      </c>
      <c r="AI585" s="83">
        <v>35339707</v>
      </c>
      <c r="AJ585" s="84">
        <f>IFERROR(AI585/AI588,"-")</f>
        <v>3.1087937825860855E-2</v>
      </c>
      <c r="AK585" s="85">
        <v>795</v>
      </c>
      <c r="AL585" s="86">
        <f t="shared" si="561"/>
        <v>44452.461635220126</v>
      </c>
      <c r="AM585" s="87">
        <f t="shared" si="552"/>
        <v>0.79262213359920242</v>
      </c>
      <c r="AN585" s="313"/>
      <c r="AO585" s="112">
        <v>8</v>
      </c>
      <c r="AP585" s="175" t="s">
        <v>366</v>
      </c>
      <c r="AQ585" s="176" t="s">
        <v>367</v>
      </c>
      <c r="AR585" s="83">
        <v>28917607</v>
      </c>
      <c r="AS585" s="84">
        <f>IFERROR(AR585/AR588,"-")</f>
        <v>3.0428008298484487E-2</v>
      </c>
      <c r="AT585" s="85">
        <v>182</v>
      </c>
      <c r="AU585" s="86">
        <f t="shared" si="562"/>
        <v>158887.95054945056</v>
      </c>
      <c r="AV585" s="87">
        <f t="shared" si="553"/>
        <v>0.29593495934959352</v>
      </c>
      <c r="AW585" s="313"/>
      <c r="AX585" s="112">
        <v>8</v>
      </c>
      <c r="AY585" s="175" t="s">
        <v>344</v>
      </c>
      <c r="AZ585" s="176" t="s">
        <v>345</v>
      </c>
      <c r="BA585" s="83">
        <v>21775383</v>
      </c>
      <c r="BB585" s="84">
        <f>IFERROR(BA585/BA588,"-")</f>
        <v>3.5770418175856078E-2</v>
      </c>
      <c r="BC585" s="85">
        <v>72</v>
      </c>
      <c r="BD585" s="86">
        <f t="shared" si="563"/>
        <v>302435.875</v>
      </c>
      <c r="BE585" s="87">
        <f t="shared" si="554"/>
        <v>0.1769041769041769</v>
      </c>
      <c r="BF585" s="313"/>
      <c r="BG585" s="112">
        <v>8</v>
      </c>
      <c r="BH585" s="175" t="s">
        <v>344</v>
      </c>
      <c r="BI585" s="176" t="s">
        <v>345</v>
      </c>
      <c r="BJ585" s="83">
        <v>36401331</v>
      </c>
      <c r="BK585" s="84">
        <f>IFERROR(BJ585/BJ588,"-")</f>
        <v>3.2869077894988073E-2</v>
      </c>
      <c r="BL585" s="85">
        <v>85</v>
      </c>
      <c r="BM585" s="86">
        <f t="shared" si="564"/>
        <v>428250.95294117648</v>
      </c>
      <c r="BN585" s="87">
        <f t="shared" si="555"/>
        <v>0.14756944444444445</v>
      </c>
      <c r="BO585" s="313"/>
      <c r="BP585" s="112">
        <v>8</v>
      </c>
      <c r="BQ585" s="175" t="s">
        <v>344</v>
      </c>
      <c r="BR585" s="176" t="s">
        <v>345</v>
      </c>
      <c r="BS585" s="83">
        <v>34917094</v>
      </c>
      <c r="BT585" s="84">
        <f>IFERROR(BS585/BS588,"-")</f>
        <v>3.4470568460860336E-2</v>
      </c>
      <c r="BU585" s="85">
        <v>85</v>
      </c>
      <c r="BV585" s="86">
        <f t="shared" si="565"/>
        <v>410789.34117647057</v>
      </c>
      <c r="BW585" s="87">
        <f t="shared" si="556"/>
        <v>0.17894736842105263</v>
      </c>
      <c r="BX585" s="313"/>
      <c r="BY585" s="112">
        <v>8</v>
      </c>
      <c r="BZ585" s="175" t="s">
        <v>364</v>
      </c>
      <c r="CA585" s="176" t="s">
        <v>365</v>
      </c>
      <c r="CB585" s="83">
        <v>356283346</v>
      </c>
      <c r="CC585" s="84">
        <f>IFERROR(CB585/CB588,"-")</f>
        <v>3.4333302050953508E-2</v>
      </c>
      <c r="CD585" s="85">
        <v>3514</v>
      </c>
      <c r="CE585" s="86">
        <f t="shared" si="566"/>
        <v>101389.68298235629</v>
      </c>
      <c r="CF585" s="87">
        <f t="shared" si="557"/>
        <v>0.2735907816879477</v>
      </c>
    </row>
    <row r="586" spans="2:84" ht="13.5" customHeight="1">
      <c r="B586" s="304"/>
      <c r="C586" s="318"/>
      <c r="D586" s="301"/>
      <c r="E586" s="80">
        <v>9</v>
      </c>
      <c r="F586" s="102" t="s">
        <v>422</v>
      </c>
      <c r="G586" s="176" t="s">
        <v>423</v>
      </c>
      <c r="H586" s="83">
        <v>118119229</v>
      </c>
      <c r="I586" s="84">
        <f>IFERROR(H586/H588,"-")</f>
        <v>2.7189760795919563E-2</v>
      </c>
      <c r="J586" s="85">
        <v>2469</v>
      </c>
      <c r="K586" s="86">
        <f t="shared" si="558"/>
        <v>47840.918995544758</v>
      </c>
      <c r="L586" s="87">
        <f t="shared" si="549"/>
        <v>0.28739378419275985</v>
      </c>
      <c r="M586" s="313"/>
      <c r="N586" s="112">
        <v>9</v>
      </c>
      <c r="O586" s="102" t="s">
        <v>380</v>
      </c>
      <c r="P586" s="176" t="s">
        <v>381</v>
      </c>
      <c r="Q586" s="83">
        <v>24497544</v>
      </c>
      <c r="R586" s="84">
        <f>IFERROR(Q586/Q588,"-")</f>
        <v>3.5841660307669908E-2</v>
      </c>
      <c r="S586" s="85">
        <v>257</v>
      </c>
      <c r="T586" s="86">
        <f t="shared" si="559"/>
        <v>95321.182879377433</v>
      </c>
      <c r="U586" s="87">
        <f t="shared" si="550"/>
        <v>0.34918478260869568</v>
      </c>
      <c r="V586" s="313"/>
      <c r="W586" s="112">
        <v>9</v>
      </c>
      <c r="X586" s="102" t="s">
        <v>360</v>
      </c>
      <c r="Y586" s="176" t="s">
        <v>361</v>
      </c>
      <c r="Z586" s="83">
        <v>17698279</v>
      </c>
      <c r="AA586" s="84">
        <f>IFERROR(Z586/Z588,"-")</f>
        <v>3.3195857234330134E-2</v>
      </c>
      <c r="AB586" s="85">
        <v>271</v>
      </c>
      <c r="AC586" s="86">
        <f t="shared" si="560"/>
        <v>65307.302583025834</v>
      </c>
      <c r="AD586" s="87">
        <f t="shared" si="551"/>
        <v>0.61451247165532885</v>
      </c>
      <c r="AE586" s="313"/>
      <c r="AF586" s="112">
        <v>9</v>
      </c>
      <c r="AG586" s="102" t="s">
        <v>364</v>
      </c>
      <c r="AH586" s="176" t="s">
        <v>365</v>
      </c>
      <c r="AI586" s="83">
        <v>31370063</v>
      </c>
      <c r="AJ586" s="84">
        <f>IFERROR(AI586/AI588,"-")</f>
        <v>2.7595887202385067E-2</v>
      </c>
      <c r="AK586" s="85">
        <v>353</v>
      </c>
      <c r="AL586" s="86">
        <f t="shared" si="561"/>
        <v>88867.033994334284</v>
      </c>
      <c r="AM586" s="87">
        <f t="shared" si="552"/>
        <v>0.35194416749750745</v>
      </c>
      <c r="AN586" s="313"/>
      <c r="AO586" s="112">
        <v>9</v>
      </c>
      <c r="AP586" s="102" t="s">
        <v>360</v>
      </c>
      <c r="AQ586" s="176" t="s">
        <v>361</v>
      </c>
      <c r="AR586" s="83">
        <v>28144664</v>
      </c>
      <c r="AS586" s="84">
        <f>IFERROR(AR586/AR588,"-")</f>
        <v>2.9614693558497343E-2</v>
      </c>
      <c r="AT586" s="85">
        <v>311</v>
      </c>
      <c r="AU586" s="86">
        <f t="shared" si="562"/>
        <v>90497.311897106105</v>
      </c>
      <c r="AV586" s="87">
        <f t="shared" si="553"/>
        <v>0.50569105691056915</v>
      </c>
      <c r="AW586" s="313"/>
      <c r="AX586" s="112">
        <v>9</v>
      </c>
      <c r="AY586" s="102" t="s">
        <v>360</v>
      </c>
      <c r="AZ586" s="176" t="s">
        <v>361</v>
      </c>
      <c r="BA586" s="83">
        <v>18366992</v>
      </c>
      <c r="BB586" s="84">
        <f>IFERROR(BA586/BA588,"-")</f>
        <v>3.0171454824588075E-2</v>
      </c>
      <c r="BC586" s="85">
        <v>209</v>
      </c>
      <c r="BD586" s="86">
        <f t="shared" si="563"/>
        <v>87880.344497607657</v>
      </c>
      <c r="BE586" s="87">
        <f t="shared" si="554"/>
        <v>0.51351351351351349</v>
      </c>
      <c r="BF586" s="313"/>
      <c r="BG586" s="112">
        <v>9</v>
      </c>
      <c r="BH586" s="102" t="s">
        <v>366</v>
      </c>
      <c r="BI586" s="176" t="s">
        <v>367</v>
      </c>
      <c r="BJ586" s="83">
        <v>34650128</v>
      </c>
      <c r="BK586" s="84">
        <f>IFERROR(BJ586/BJ588,"-")</f>
        <v>3.128780528116698E-2</v>
      </c>
      <c r="BL586" s="85">
        <v>164</v>
      </c>
      <c r="BM586" s="86">
        <f t="shared" si="564"/>
        <v>211281.26829268291</v>
      </c>
      <c r="BN586" s="87">
        <f t="shared" si="555"/>
        <v>0.28472222222222221</v>
      </c>
      <c r="BO586" s="313"/>
      <c r="BP586" s="112">
        <v>9</v>
      </c>
      <c r="BQ586" s="102" t="s">
        <v>360</v>
      </c>
      <c r="BR586" s="176" t="s">
        <v>361</v>
      </c>
      <c r="BS586" s="83">
        <v>33540932</v>
      </c>
      <c r="BT586" s="84">
        <f>IFERROR(BS586/BS588,"-")</f>
        <v>3.3112005046784861E-2</v>
      </c>
      <c r="BU586" s="85">
        <v>217</v>
      </c>
      <c r="BV586" s="86">
        <f t="shared" si="565"/>
        <v>154566.50691244239</v>
      </c>
      <c r="BW586" s="87">
        <f t="shared" si="556"/>
        <v>0.45684210526315788</v>
      </c>
      <c r="BX586" s="313"/>
      <c r="BY586" s="112">
        <v>9</v>
      </c>
      <c r="BZ586" s="102" t="s">
        <v>360</v>
      </c>
      <c r="CA586" s="176" t="s">
        <v>361</v>
      </c>
      <c r="CB586" s="83">
        <v>287576549</v>
      </c>
      <c r="CC586" s="84">
        <f>IFERROR(CB586/CB588,"-")</f>
        <v>2.7712360486217707E-2</v>
      </c>
      <c r="CD586" s="85">
        <v>5090</v>
      </c>
      <c r="CE586" s="86">
        <f t="shared" si="566"/>
        <v>56498.339685658153</v>
      </c>
      <c r="CF586" s="87">
        <f t="shared" si="557"/>
        <v>0.39629398941139832</v>
      </c>
    </row>
    <row r="587" spans="2:84" ht="13.5" customHeight="1">
      <c r="B587" s="304"/>
      <c r="C587" s="318"/>
      <c r="D587" s="301"/>
      <c r="E587" s="88">
        <v>10</v>
      </c>
      <c r="F587" s="177" t="s">
        <v>360</v>
      </c>
      <c r="G587" s="178" t="s">
        <v>361</v>
      </c>
      <c r="H587" s="91">
        <v>117315394</v>
      </c>
      <c r="I587" s="92">
        <f>IFERROR(H587/H588,"-")</f>
        <v>2.7004726728609589E-2</v>
      </c>
      <c r="J587" s="93">
        <v>2844</v>
      </c>
      <c r="K587" s="94">
        <f t="shared" si="558"/>
        <v>41250.13853727145</v>
      </c>
      <c r="L587" s="95">
        <f t="shared" si="549"/>
        <v>0.3310441159352811</v>
      </c>
      <c r="M587" s="313"/>
      <c r="N587" s="113">
        <v>10</v>
      </c>
      <c r="O587" s="177" t="s">
        <v>348</v>
      </c>
      <c r="P587" s="178" t="s">
        <v>349</v>
      </c>
      <c r="Q587" s="91">
        <v>21165356</v>
      </c>
      <c r="R587" s="92">
        <f>IFERROR(Q587/Q588,"-")</f>
        <v>3.0966430759054996E-2</v>
      </c>
      <c r="S587" s="93">
        <v>444</v>
      </c>
      <c r="T587" s="94">
        <f t="shared" si="559"/>
        <v>47669.720720720718</v>
      </c>
      <c r="U587" s="95">
        <f t="shared" si="550"/>
        <v>0.60326086956521741</v>
      </c>
      <c r="V587" s="313"/>
      <c r="W587" s="113">
        <v>10</v>
      </c>
      <c r="X587" s="177" t="s">
        <v>348</v>
      </c>
      <c r="Y587" s="178" t="s">
        <v>349</v>
      </c>
      <c r="Z587" s="91">
        <v>17673185</v>
      </c>
      <c r="AA587" s="92">
        <f>IFERROR(Z587/Z588,"-")</f>
        <v>3.314878955947665E-2</v>
      </c>
      <c r="AB587" s="93">
        <v>269</v>
      </c>
      <c r="AC587" s="94">
        <f t="shared" si="560"/>
        <v>65699.572490706327</v>
      </c>
      <c r="AD587" s="95">
        <f t="shared" si="551"/>
        <v>0.60997732426303852</v>
      </c>
      <c r="AE587" s="313"/>
      <c r="AF587" s="113">
        <v>10</v>
      </c>
      <c r="AG587" s="177" t="s">
        <v>368</v>
      </c>
      <c r="AH587" s="178" t="s">
        <v>369</v>
      </c>
      <c r="AI587" s="91">
        <v>28001518</v>
      </c>
      <c r="AJ587" s="92">
        <f>IFERROR(AI587/AI588,"-")</f>
        <v>2.4632616524345365E-2</v>
      </c>
      <c r="AK587" s="93">
        <v>160</v>
      </c>
      <c r="AL587" s="94">
        <f t="shared" si="561"/>
        <v>175009.48749999999</v>
      </c>
      <c r="AM587" s="95">
        <f t="shared" si="552"/>
        <v>0.15952143569292124</v>
      </c>
      <c r="AN587" s="313"/>
      <c r="AO587" s="113">
        <v>10</v>
      </c>
      <c r="AP587" s="177" t="s">
        <v>368</v>
      </c>
      <c r="AQ587" s="178" t="s">
        <v>369</v>
      </c>
      <c r="AR587" s="91">
        <v>26039948</v>
      </c>
      <c r="AS587" s="92">
        <f>IFERROR(AR587/AR588,"-")</f>
        <v>2.7400045717341153E-2</v>
      </c>
      <c r="AT587" s="93">
        <v>116</v>
      </c>
      <c r="AU587" s="94">
        <f t="shared" si="562"/>
        <v>224482.31034482759</v>
      </c>
      <c r="AV587" s="95">
        <f t="shared" si="553"/>
        <v>0.1886178861788618</v>
      </c>
      <c r="AW587" s="313"/>
      <c r="AX587" s="113">
        <v>10</v>
      </c>
      <c r="AY587" s="177" t="s">
        <v>368</v>
      </c>
      <c r="AZ587" s="178" t="s">
        <v>369</v>
      </c>
      <c r="BA587" s="91">
        <v>16541234</v>
      </c>
      <c r="BB587" s="92">
        <f>IFERROR(BA587/BA588,"-")</f>
        <v>2.7172282449621599E-2</v>
      </c>
      <c r="BC587" s="93">
        <v>77</v>
      </c>
      <c r="BD587" s="94">
        <f t="shared" si="563"/>
        <v>214821.22077922078</v>
      </c>
      <c r="BE587" s="95">
        <f t="shared" si="554"/>
        <v>0.1891891891891892</v>
      </c>
      <c r="BF587" s="313"/>
      <c r="BG587" s="113">
        <v>10</v>
      </c>
      <c r="BH587" s="177" t="s">
        <v>360</v>
      </c>
      <c r="BI587" s="178" t="s">
        <v>361</v>
      </c>
      <c r="BJ587" s="91">
        <v>30688831</v>
      </c>
      <c r="BK587" s="92">
        <f>IFERROR(BJ587/BJ588,"-")</f>
        <v>2.7710898171419193E-2</v>
      </c>
      <c r="BL587" s="93">
        <v>290</v>
      </c>
      <c r="BM587" s="94">
        <f t="shared" si="564"/>
        <v>105823.55517241379</v>
      </c>
      <c r="BN587" s="95">
        <f t="shared" si="555"/>
        <v>0.50347222222222221</v>
      </c>
      <c r="BO587" s="313"/>
      <c r="BP587" s="113">
        <v>10</v>
      </c>
      <c r="BQ587" s="177" t="s">
        <v>370</v>
      </c>
      <c r="BR587" s="178" t="s">
        <v>371</v>
      </c>
      <c r="BS587" s="91">
        <v>31755256</v>
      </c>
      <c r="BT587" s="92">
        <f>IFERROR(BS587/BS588,"-")</f>
        <v>3.134916456507366E-2</v>
      </c>
      <c r="BU587" s="93">
        <v>322</v>
      </c>
      <c r="BV587" s="94">
        <f t="shared" si="565"/>
        <v>98618.807453416142</v>
      </c>
      <c r="BW587" s="95">
        <f t="shared" si="556"/>
        <v>0.67789473684210522</v>
      </c>
      <c r="BX587" s="313"/>
      <c r="BY587" s="113">
        <v>10</v>
      </c>
      <c r="BZ587" s="177" t="s">
        <v>348</v>
      </c>
      <c r="CA587" s="178" t="s">
        <v>349</v>
      </c>
      <c r="CB587" s="91">
        <v>254927199</v>
      </c>
      <c r="CC587" s="92">
        <f>IFERROR(CB587/CB588,"-")</f>
        <v>2.4566100612153037E-2</v>
      </c>
      <c r="CD587" s="93">
        <v>5780</v>
      </c>
      <c r="CE587" s="94">
        <f t="shared" si="566"/>
        <v>44105.051730103805</v>
      </c>
      <c r="CF587" s="95">
        <f t="shared" si="557"/>
        <v>0.45001557147306137</v>
      </c>
    </row>
    <row r="588" spans="2:84" s="173" customFormat="1" ht="13.5" customHeight="1">
      <c r="B588" s="266"/>
      <c r="C588" s="320"/>
      <c r="D588" s="302"/>
      <c r="E588" s="96" t="s">
        <v>164</v>
      </c>
      <c r="F588" s="97"/>
      <c r="G588" s="98"/>
      <c r="H588" s="228">
        <v>4344254070</v>
      </c>
      <c r="I588" s="99" t="s">
        <v>292</v>
      </c>
      <c r="J588" s="100">
        <v>7832</v>
      </c>
      <c r="K588" s="49">
        <f t="shared" si="558"/>
        <v>554680.03958120535</v>
      </c>
      <c r="L588" s="101">
        <f t="shared" si="549"/>
        <v>0.91165172855313703</v>
      </c>
      <c r="M588" s="314"/>
      <c r="N588" s="96" t="s">
        <v>164</v>
      </c>
      <c r="O588" s="97"/>
      <c r="P588" s="98"/>
      <c r="Q588" s="228">
        <v>683493560</v>
      </c>
      <c r="R588" s="99" t="s">
        <v>292</v>
      </c>
      <c r="S588" s="100">
        <v>732</v>
      </c>
      <c r="T588" s="49">
        <f t="shared" si="559"/>
        <v>933734.37158469949</v>
      </c>
      <c r="U588" s="101">
        <f t="shared" si="550"/>
        <v>0.99456521739130432</v>
      </c>
      <c r="V588" s="314"/>
      <c r="W588" s="96" t="s">
        <v>164</v>
      </c>
      <c r="X588" s="97"/>
      <c r="Y588" s="98"/>
      <c r="Z588" s="228">
        <v>533147220</v>
      </c>
      <c r="AA588" s="99" t="s">
        <v>292</v>
      </c>
      <c r="AB588" s="100">
        <v>439</v>
      </c>
      <c r="AC588" s="49">
        <f t="shared" si="560"/>
        <v>1214458.3599088839</v>
      </c>
      <c r="AD588" s="101">
        <f t="shared" si="551"/>
        <v>0.99546485260770978</v>
      </c>
      <c r="AE588" s="314"/>
      <c r="AF588" s="96" t="s">
        <v>164</v>
      </c>
      <c r="AG588" s="97"/>
      <c r="AH588" s="98"/>
      <c r="AI588" s="228">
        <v>1136765880</v>
      </c>
      <c r="AJ588" s="99" t="s">
        <v>292</v>
      </c>
      <c r="AK588" s="100">
        <v>999</v>
      </c>
      <c r="AL588" s="49">
        <f t="shared" si="561"/>
        <v>1137903.7837837837</v>
      </c>
      <c r="AM588" s="101">
        <f t="shared" si="552"/>
        <v>0.99601196410767701</v>
      </c>
      <c r="AN588" s="314"/>
      <c r="AO588" s="96" t="s">
        <v>164</v>
      </c>
      <c r="AP588" s="97"/>
      <c r="AQ588" s="98"/>
      <c r="AR588" s="228">
        <v>950361480</v>
      </c>
      <c r="AS588" s="99" t="s">
        <v>292</v>
      </c>
      <c r="AT588" s="100">
        <v>608</v>
      </c>
      <c r="AU588" s="49">
        <f t="shared" si="562"/>
        <v>1563094.5394736843</v>
      </c>
      <c r="AV588" s="101">
        <f t="shared" si="553"/>
        <v>0.98861788617886182</v>
      </c>
      <c r="AW588" s="314"/>
      <c r="AX588" s="96" t="s">
        <v>164</v>
      </c>
      <c r="AY588" s="97"/>
      <c r="AZ588" s="98"/>
      <c r="BA588" s="228">
        <v>608753940</v>
      </c>
      <c r="BB588" s="99" t="s">
        <v>292</v>
      </c>
      <c r="BC588" s="100">
        <v>403</v>
      </c>
      <c r="BD588" s="49">
        <f t="shared" si="563"/>
        <v>1510555.682382134</v>
      </c>
      <c r="BE588" s="101">
        <f t="shared" si="554"/>
        <v>0.9901719901719902</v>
      </c>
      <c r="BF588" s="314"/>
      <c r="BG588" s="96" t="s">
        <v>164</v>
      </c>
      <c r="BH588" s="97"/>
      <c r="BI588" s="98"/>
      <c r="BJ588" s="228">
        <v>1107464320</v>
      </c>
      <c r="BK588" s="99" t="s">
        <v>292</v>
      </c>
      <c r="BL588" s="100">
        <v>571</v>
      </c>
      <c r="BM588" s="49">
        <f t="shared" si="564"/>
        <v>1939517.1978984238</v>
      </c>
      <c r="BN588" s="101">
        <f t="shared" si="555"/>
        <v>0.99131944444444442</v>
      </c>
      <c r="BO588" s="314"/>
      <c r="BP588" s="96" t="s">
        <v>164</v>
      </c>
      <c r="BQ588" s="97"/>
      <c r="BR588" s="98"/>
      <c r="BS588" s="228">
        <v>1012953820</v>
      </c>
      <c r="BT588" s="99" t="s">
        <v>292</v>
      </c>
      <c r="BU588" s="100">
        <v>469</v>
      </c>
      <c r="BV588" s="49">
        <f t="shared" si="565"/>
        <v>2159816.247334755</v>
      </c>
      <c r="BW588" s="101">
        <f t="shared" si="556"/>
        <v>0.98736842105263156</v>
      </c>
      <c r="BX588" s="314"/>
      <c r="BY588" s="96" t="s">
        <v>164</v>
      </c>
      <c r="BZ588" s="97"/>
      <c r="CA588" s="98"/>
      <c r="CB588" s="228">
        <v>10377194290</v>
      </c>
      <c r="CC588" s="99" t="s">
        <v>292</v>
      </c>
      <c r="CD588" s="100">
        <v>12053</v>
      </c>
      <c r="CE588" s="49">
        <f t="shared" si="566"/>
        <v>860963.60159296438</v>
      </c>
      <c r="CF588" s="101">
        <f t="shared" si="557"/>
        <v>0.93841482404235443</v>
      </c>
    </row>
    <row r="589" spans="2:84" ht="13.5" customHeight="1">
      <c r="B589" s="303">
        <v>54</v>
      </c>
      <c r="C589" s="317" t="s">
        <v>24</v>
      </c>
      <c r="D589" s="305">
        <f>CK59</f>
        <v>14085</v>
      </c>
      <c r="E589" s="72">
        <v>1</v>
      </c>
      <c r="F589" s="73" t="s">
        <v>336</v>
      </c>
      <c r="G589" s="74" t="s">
        <v>337</v>
      </c>
      <c r="H589" s="75">
        <v>592450158</v>
      </c>
      <c r="I589" s="76">
        <f>IFERROR(H589/H599,"-")</f>
        <v>8.1314075349045736E-2</v>
      </c>
      <c r="J589" s="77">
        <v>5456</v>
      </c>
      <c r="K589" s="78">
        <f t="shared" si="558"/>
        <v>108586.90579178886</v>
      </c>
      <c r="L589" s="79">
        <f t="shared" ref="L589:L599" si="567">IFERROR(J589/$CK$59,0)</f>
        <v>0.387362442314519</v>
      </c>
      <c r="M589" s="315">
        <f>CL59</f>
        <v>1495</v>
      </c>
      <c r="N589" s="195">
        <v>1</v>
      </c>
      <c r="O589" s="73" t="s">
        <v>336</v>
      </c>
      <c r="P589" s="74" t="s">
        <v>337</v>
      </c>
      <c r="Q589" s="75">
        <v>145829618</v>
      </c>
      <c r="R589" s="76">
        <f>IFERROR(Q589/Q599,"-")</f>
        <v>0.10836439804886801</v>
      </c>
      <c r="S589" s="77">
        <v>888</v>
      </c>
      <c r="T589" s="78">
        <f t="shared" si="559"/>
        <v>164222.54279279278</v>
      </c>
      <c r="U589" s="79">
        <f t="shared" ref="U589:U599" si="568">IFERROR(S589/$CL$59,0)</f>
        <v>0.5939799331103679</v>
      </c>
      <c r="V589" s="315">
        <f>CM59</f>
        <v>883</v>
      </c>
      <c r="W589" s="195">
        <v>1</v>
      </c>
      <c r="X589" s="73" t="s">
        <v>336</v>
      </c>
      <c r="Y589" s="74" t="s">
        <v>337</v>
      </c>
      <c r="Z589" s="75">
        <v>134037759</v>
      </c>
      <c r="AA589" s="76">
        <f>IFERROR(Z589/Z599,"-")</f>
        <v>0.11573802717193349</v>
      </c>
      <c r="AB589" s="77">
        <v>595</v>
      </c>
      <c r="AC589" s="78">
        <f t="shared" si="560"/>
        <v>225273.54453781512</v>
      </c>
      <c r="AD589" s="79">
        <f t="shared" ref="AD589:AD599" si="569">IFERROR(AB589/$CM$59,0)</f>
        <v>0.67383918459796155</v>
      </c>
      <c r="AE589" s="315">
        <f>CN59</f>
        <v>974</v>
      </c>
      <c r="AF589" s="195">
        <v>1</v>
      </c>
      <c r="AG589" s="73" t="s">
        <v>336</v>
      </c>
      <c r="AH589" s="74" t="s">
        <v>337</v>
      </c>
      <c r="AI589" s="75">
        <v>81112682</v>
      </c>
      <c r="AJ589" s="76">
        <f>IFERROR(AI589/AI599,"-")</f>
        <v>7.4022382237464296E-2</v>
      </c>
      <c r="AK589" s="77">
        <v>627</v>
      </c>
      <c r="AL589" s="78">
        <f t="shared" si="561"/>
        <v>129366.31897926635</v>
      </c>
      <c r="AM589" s="79">
        <f t="shared" ref="AM589:AM599" si="570">IFERROR(AK589/$CN$59,0)</f>
        <v>0.64373716632443534</v>
      </c>
      <c r="AN589" s="315">
        <f>CO59</f>
        <v>1006</v>
      </c>
      <c r="AO589" s="195">
        <v>1</v>
      </c>
      <c r="AP589" s="73" t="s">
        <v>336</v>
      </c>
      <c r="AQ589" s="74" t="s">
        <v>337</v>
      </c>
      <c r="AR589" s="75">
        <v>155836099</v>
      </c>
      <c r="AS589" s="76">
        <f>IFERROR(AR589/AR599,"-")</f>
        <v>9.6472242930369698E-2</v>
      </c>
      <c r="AT589" s="77">
        <v>690</v>
      </c>
      <c r="AU589" s="78">
        <f t="shared" si="562"/>
        <v>225849.41884057972</v>
      </c>
      <c r="AV589" s="79">
        <f t="shared" ref="AV589:AV599" si="571">IFERROR(AT589/$CO$59,0)</f>
        <v>0.68588469184890655</v>
      </c>
      <c r="AW589" s="315">
        <f>CP59</f>
        <v>860</v>
      </c>
      <c r="AX589" s="195">
        <v>1</v>
      </c>
      <c r="AY589" s="73" t="s">
        <v>356</v>
      </c>
      <c r="AZ589" s="74" t="s">
        <v>357</v>
      </c>
      <c r="BA589" s="75">
        <v>133120450</v>
      </c>
      <c r="BB589" s="76">
        <f>IFERROR(BA589/BA599,"-")</f>
        <v>9.1566534679786066E-2</v>
      </c>
      <c r="BC589" s="77">
        <v>291</v>
      </c>
      <c r="BD589" s="78">
        <f t="shared" si="563"/>
        <v>457458.59106529207</v>
      </c>
      <c r="BE589" s="79">
        <f t="shared" ref="BE589:BE599" si="572">IFERROR(BC589/$CP$59,0)</f>
        <v>0.33837209302325583</v>
      </c>
      <c r="BF589" s="315">
        <f>CQ59</f>
        <v>1045</v>
      </c>
      <c r="BG589" s="195">
        <v>1</v>
      </c>
      <c r="BH589" s="73" t="s">
        <v>356</v>
      </c>
      <c r="BI589" s="74" t="s">
        <v>357</v>
      </c>
      <c r="BJ589" s="75">
        <v>209339142</v>
      </c>
      <c r="BK589" s="76">
        <f>IFERROR(BJ589/BJ599,"-")</f>
        <v>0.1006499738861433</v>
      </c>
      <c r="BL589" s="77">
        <v>345</v>
      </c>
      <c r="BM589" s="78">
        <f t="shared" si="564"/>
        <v>606780.12173913047</v>
      </c>
      <c r="BN589" s="79">
        <f t="shared" ref="BN589:BN599" si="573">IFERROR(BL589/$CQ$59,0)</f>
        <v>0.33014354066985646</v>
      </c>
      <c r="BO589" s="315">
        <f>CR59</f>
        <v>791</v>
      </c>
      <c r="BP589" s="195">
        <v>1</v>
      </c>
      <c r="BQ589" s="73" t="s">
        <v>362</v>
      </c>
      <c r="BR589" s="74" t="s">
        <v>363</v>
      </c>
      <c r="BS589" s="75">
        <v>227356653</v>
      </c>
      <c r="BT589" s="76">
        <f>IFERROR(BS589/BS599,"-")</f>
        <v>0.11650941081006175</v>
      </c>
      <c r="BU589" s="77">
        <v>352</v>
      </c>
      <c r="BV589" s="78">
        <f t="shared" si="565"/>
        <v>645899.58238636365</v>
      </c>
      <c r="BW589" s="79">
        <f t="shared" ref="BW589:BW599" si="574">IFERROR(BU589/$CR$59,0)</f>
        <v>0.44500632111251581</v>
      </c>
      <c r="BX589" s="315">
        <f>CS59</f>
        <v>21139</v>
      </c>
      <c r="BY589" s="195">
        <v>1</v>
      </c>
      <c r="BZ589" s="73" t="s">
        <v>336</v>
      </c>
      <c r="CA589" s="74" t="s">
        <v>337</v>
      </c>
      <c r="CB589" s="75">
        <v>1524011665</v>
      </c>
      <c r="CC589" s="76">
        <f>IFERROR(CB589/CB599,"-")</f>
        <v>8.4733155161146961E-2</v>
      </c>
      <c r="CD589" s="77">
        <v>10077</v>
      </c>
      <c r="CE589" s="78">
        <f t="shared" si="566"/>
        <v>151236.64433859283</v>
      </c>
      <c r="CF589" s="79">
        <f t="shared" ref="CF589:CF599" si="575">IFERROR(CD589/$CS$59,0)</f>
        <v>0.47670183073939165</v>
      </c>
    </row>
    <row r="590" spans="2:84" ht="13.5" customHeight="1">
      <c r="B590" s="304"/>
      <c r="C590" s="318"/>
      <c r="D590" s="301"/>
      <c r="E590" s="80">
        <v>2</v>
      </c>
      <c r="F590" s="175" t="s">
        <v>338</v>
      </c>
      <c r="G590" s="176" t="s">
        <v>339</v>
      </c>
      <c r="H590" s="83">
        <v>529380596</v>
      </c>
      <c r="I590" s="84">
        <f>IFERROR(H590/H599,"-")</f>
        <v>7.265774696859266E-2</v>
      </c>
      <c r="J590" s="85">
        <v>3757</v>
      </c>
      <c r="K590" s="86">
        <f t="shared" si="558"/>
        <v>140905.13601277614</v>
      </c>
      <c r="L590" s="87">
        <f t="shared" si="567"/>
        <v>0.26673766418175365</v>
      </c>
      <c r="M590" s="313"/>
      <c r="N590" s="112">
        <v>2</v>
      </c>
      <c r="O590" s="175" t="s">
        <v>338</v>
      </c>
      <c r="P590" s="176" t="s">
        <v>339</v>
      </c>
      <c r="Q590" s="83">
        <v>77981235</v>
      </c>
      <c r="R590" s="84">
        <f>IFERROR(Q590/Q599,"-")</f>
        <v>5.7947004907345487E-2</v>
      </c>
      <c r="S590" s="85">
        <v>452</v>
      </c>
      <c r="T590" s="86">
        <f t="shared" si="559"/>
        <v>172524.85619469028</v>
      </c>
      <c r="U590" s="87">
        <f t="shared" si="568"/>
        <v>0.30234113712374583</v>
      </c>
      <c r="V590" s="313"/>
      <c r="W590" s="112">
        <v>2</v>
      </c>
      <c r="X590" s="175" t="s">
        <v>344</v>
      </c>
      <c r="Y590" s="176" t="s">
        <v>345</v>
      </c>
      <c r="Z590" s="83">
        <v>98142874</v>
      </c>
      <c r="AA590" s="84">
        <f>IFERROR(Z590/Z599,"-")</f>
        <v>8.4743752077678675E-2</v>
      </c>
      <c r="AB590" s="85">
        <v>132</v>
      </c>
      <c r="AC590" s="86">
        <f t="shared" si="560"/>
        <v>743506.62121212122</v>
      </c>
      <c r="AD590" s="87">
        <f t="shared" si="569"/>
        <v>0.14949037372593432</v>
      </c>
      <c r="AE590" s="313"/>
      <c r="AF590" s="112">
        <v>2</v>
      </c>
      <c r="AG590" s="175" t="s">
        <v>338</v>
      </c>
      <c r="AH590" s="176" t="s">
        <v>339</v>
      </c>
      <c r="AI590" s="83">
        <v>71841762</v>
      </c>
      <c r="AJ590" s="84">
        <f>IFERROR(AI590/AI599,"-")</f>
        <v>6.5561860812060654E-2</v>
      </c>
      <c r="AK590" s="85">
        <v>271</v>
      </c>
      <c r="AL590" s="86">
        <f t="shared" si="561"/>
        <v>265098.75276752765</v>
      </c>
      <c r="AM590" s="87">
        <f t="shared" si="570"/>
        <v>0.27823408624229978</v>
      </c>
      <c r="AN590" s="313"/>
      <c r="AO590" s="112">
        <v>2</v>
      </c>
      <c r="AP590" s="175" t="s">
        <v>356</v>
      </c>
      <c r="AQ590" s="176" t="s">
        <v>357</v>
      </c>
      <c r="AR590" s="83">
        <v>137624287</v>
      </c>
      <c r="AS590" s="84">
        <f>IFERROR(AR590/AR599,"-")</f>
        <v>8.5197997984940058E-2</v>
      </c>
      <c r="AT590" s="85">
        <v>354</v>
      </c>
      <c r="AU590" s="86">
        <f t="shared" si="562"/>
        <v>388769.17231638415</v>
      </c>
      <c r="AV590" s="87">
        <f t="shared" si="571"/>
        <v>0.35188866799204771</v>
      </c>
      <c r="AW590" s="313"/>
      <c r="AX590" s="112">
        <v>2</v>
      </c>
      <c r="AY590" s="175" t="s">
        <v>336</v>
      </c>
      <c r="AZ590" s="176" t="s">
        <v>337</v>
      </c>
      <c r="BA590" s="83">
        <v>130646453</v>
      </c>
      <c r="BB590" s="84">
        <f>IFERROR(BA590/BA599,"-")</f>
        <v>8.9864802661165435E-2</v>
      </c>
      <c r="BC590" s="85">
        <v>575</v>
      </c>
      <c r="BD590" s="86">
        <f t="shared" si="563"/>
        <v>227211.22260869565</v>
      </c>
      <c r="BE590" s="87">
        <f t="shared" si="572"/>
        <v>0.66860465116279066</v>
      </c>
      <c r="BF590" s="313"/>
      <c r="BG590" s="112">
        <v>2</v>
      </c>
      <c r="BH590" s="175" t="s">
        <v>336</v>
      </c>
      <c r="BI590" s="176" t="s">
        <v>337</v>
      </c>
      <c r="BJ590" s="83">
        <v>147524061</v>
      </c>
      <c r="BK590" s="84">
        <f>IFERROR(BJ590/BJ599,"-")</f>
        <v>7.0929367271543559E-2</v>
      </c>
      <c r="BL590" s="85">
        <v>720</v>
      </c>
      <c r="BM590" s="86">
        <f t="shared" si="564"/>
        <v>204894.52916666667</v>
      </c>
      <c r="BN590" s="87">
        <f t="shared" si="573"/>
        <v>0.68899521531100483</v>
      </c>
      <c r="BO590" s="313"/>
      <c r="BP590" s="112">
        <v>2</v>
      </c>
      <c r="BQ590" s="175" t="s">
        <v>364</v>
      </c>
      <c r="BR590" s="176" t="s">
        <v>365</v>
      </c>
      <c r="BS590" s="83">
        <v>191850207</v>
      </c>
      <c r="BT590" s="84">
        <f>IFERROR(BS590/BS599,"-")</f>
        <v>9.8314055412129869E-2</v>
      </c>
      <c r="BU590" s="85">
        <v>512</v>
      </c>
      <c r="BV590" s="86">
        <f t="shared" si="565"/>
        <v>374707.435546875</v>
      </c>
      <c r="BW590" s="87">
        <f t="shared" si="574"/>
        <v>0.64728192161820486</v>
      </c>
      <c r="BX590" s="313"/>
      <c r="BY590" s="112">
        <v>2</v>
      </c>
      <c r="BZ590" s="175" t="s">
        <v>338</v>
      </c>
      <c r="CA590" s="176" t="s">
        <v>339</v>
      </c>
      <c r="CB590" s="83">
        <v>964958587</v>
      </c>
      <c r="CC590" s="84">
        <f>IFERROR(CB590/CB599,"-")</f>
        <v>5.3650498584833423E-2</v>
      </c>
      <c r="CD590" s="85">
        <v>5689</v>
      </c>
      <c r="CE590" s="86">
        <f t="shared" si="566"/>
        <v>169618.31376340307</v>
      </c>
      <c r="CF590" s="87">
        <f t="shared" si="575"/>
        <v>0.26912342116467192</v>
      </c>
    </row>
    <row r="591" spans="2:84" ht="13.5" customHeight="1">
      <c r="B591" s="304"/>
      <c r="C591" s="318"/>
      <c r="D591" s="301"/>
      <c r="E591" s="80">
        <v>3</v>
      </c>
      <c r="F591" s="175" t="s">
        <v>340</v>
      </c>
      <c r="G591" s="176" t="s">
        <v>341</v>
      </c>
      <c r="H591" s="83">
        <v>371533768</v>
      </c>
      <c r="I591" s="84">
        <f>IFERROR(H591/H599,"-")</f>
        <v>5.0993192250725808E-2</v>
      </c>
      <c r="J591" s="85">
        <v>7367</v>
      </c>
      <c r="K591" s="86">
        <f t="shared" si="558"/>
        <v>50432.166146328222</v>
      </c>
      <c r="L591" s="87">
        <f t="shared" si="567"/>
        <v>0.52303869364572242</v>
      </c>
      <c r="M591" s="313"/>
      <c r="N591" s="112">
        <v>3</v>
      </c>
      <c r="O591" s="175" t="s">
        <v>340</v>
      </c>
      <c r="P591" s="176" t="s">
        <v>341</v>
      </c>
      <c r="Q591" s="83">
        <v>72058531</v>
      </c>
      <c r="R591" s="84">
        <f>IFERROR(Q591/Q599,"-")</f>
        <v>5.3545908185130775E-2</v>
      </c>
      <c r="S591" s="85">
        <v>1115</v>
      </c>
      <c r="T591" s="86">
        <f t="shared" si="559"/>
        <v>64626.485201793723</v>
      </c>
      <c r="U591" s="87">
        <f t="shared" si="568"/>
        <v>0.74581939799331098</v>
      </c>
      <c r="V591" s="313"/>
      <c r="W591" s="112">
        <v>3</v>
      </c>
      <c r="X591" s="175" t="s">
        <v>356</v>
      </c>
      <c r="Y591" s="176" t="s">
        <v>357</v>
      </c>
      <c r="Z591" s="83">
        <v>77504302</v>
      </c>
      <c r="AA591" s="84">
        <f>IFERROR(Z591/Z599,"-")</f>
        <v>6.6922896038703078E-2</v>
      </c>
      <c r="AB591" s="85">
        <v>339</v>
      </c>
      <c r="AC591" s="86">
        <f t="shared" si="560"/>
        <v>228626.25958702064</v>
      </c>
      <c r="AD591" s="87">
        <f t="shared" si="569"/>
        <v>0.38391845979614947</v>
      </c>
      <c r="AE591" s="313"/>
      <c r="AF591" s="112">
        <v>3</v>
      </c>
      <c r="AG591" s="175" t="s">
        <v>356</v>
      </c>
      <c r="AH591" s="176" t="s">
        <v>357</v>
      </c>
      <c r="AI591" s="83">
        <v>69218127</v>
      </c>
      <c r="AJ591" s="84">
        <f>IFERROR(AI591/AI599,"-")</f>
        <v>6.3167565517749089E-2</v>
      </c>
      <c r="AK591" s="85">
        <v>240</v>
      </c>
      <c r="AL591" s="86">
        <f t="shared" si="561"/>
        <v>288408.86249999999</v>
      </c>
      <c r="AM591" s="87">
        <f t="shared" si="570"/>
        <v>0.24640657084188911</v>
      </c>
      <c r="AN591" s="313"/>
      <c r="AO591" s="112">
        <v>3</v>
      </c>
      <c r="AP591" s="175" t="s">
        <v>338</v>
      </c>
      <c r="AQ591" s="176" t="s">
        <v>339</v>
      </c>
      <c r="AR591" s="83">
        <v>95654491</v>
      </c>
      <c r="AS591" s="84">
        <f>IFERROR(AR591/AR599,"-")</f>
        <v>5.9216082488903046E-2</v>
      </c>
      <c r="AT591" s="85">
        <v>293</v>
      </c>
      <c r="AU591" s="86">
        <f t="shared" si="562"/>
        <v>326465.83959044371</v>
      </c>
      <c r="AV591" s="87">
        <f t="shared" si="571"/>
        <v>0.29125248508946322</v>
      </c>
      <c r="AW591" s="313"/>
      <c r="AX591" s="112">
        <v>3</v>
      </c>
      <c r="AY591" s="175" t="s">
        <v>362</v>
      </c>
      <c r="AZ591" s="176" t="s">
        <v>363</v>
      </c>
      <c r="BA591" s="83">
        <v>81827520</v>
      </c>
      <c r="BB591" s="84">
        <f>IFERROR(BA591/BA599,"-")</f>
        <v>5.6284834132102828E-2</v>
      </c>
      <c r="BC591" s="85">
        <v>327</v>
      </c>
      <c r="BD591" s="86">
        <f t="shared" si="563"/>
        <v>250237.0642201835</v>
      </c>
      <c r="BE591" s="87">
        <f t="shared" si="572"/>
        <v>0.38023255813953488</v>
      </c>
      <c r="BF591" s="313"/>
      <c r="BG591" s="112">
        <v>3</v>
      </c>
      <c r="BH591" s="175" t="s">
        <v>362</v>
      </c>
      <c r="BI591" s="176" t="s">
        <v>363</v>
      </c>
      <c r="BJ591" s="83">
        <v>143522040</v>
      </c>
      <c r="BK591" s="84">
        <f>IFERROR(BJ591/BJ599,"-")</f>
        <v>6.9005201034434416E-2</v>
      </c>
      <c r="BL591" s="85">
        <v>429</v>
      </c>
      <c r="BM591" s="86">
        <f t="shared" si="564"/>
        <v>334550.20979020977</v>
      </c>
      <c r="BN591" s="87">
        <f t="shared" si="573"/>
        <v>0.41052631578947368</v>
      </c>
      <c r="BO591" s="313"/>
      <c r="BP591" s="112">
        <v>3</v>
      </c>
      <c r="BQ591" s="175" t="s">
        <v>336</v>
      </c>
      <c r="BR591" s="176" t="s">
        <v>337</v>
      </c>
      <c r="BS591" s="83">
        <v>136574835</v>
      </c>
      <c r="BT591" s="84">
        <f>IFERROR(BS591/BS599,"-")</f>
        <v>6.9988070933342778E-2</v>
      </c>
      <c r="BU591" s="85">
        <v>526</v>
      </c>
      <c r="BV591" s="86">
        <f t="shared" si="565"/>
        <v>259647.97528517109</v>
      </c>
      <c r="BW591" s="87">
        <f t="shared" si="574"/>
        <v>0.66498103666245256</v>
      </c>
      <c r="BX591" s="313"/>
      <c r="BY591" s="112">
        <v>3</v>
      </c>
      <c r="BZ591" s="175" t="s">
        <v>356</v>
      </c>
      <c r="CA591" s="176" t="s">
        <v>357</v>
      </c>
      <c r="CB591" s="83">
        <v>875245455</v>
      </c>
      <c r="CC591" s="84">
        <f>IFERROR(CB591/CB599,"-")</f>
        <v>4.8662559904096056E-2</v>
      </c>
      <c r="CD591" s="85">
        <v>3870</v>
      </c>
      <c r="CE591" s="86">
        <f t="shared" si="566"/>
        <v>226161.61627906977</v>
      </c>
      <c r="CF591" s="87">
        <f t="shared" si="575"/>
        <v>0.18307393916457732</v>
      </c>
    </row>
    <row r="592" spans="2:84" ht="13.5" customHeight="1">
      <c r="B592" s="304"/>
      <c r="C592" s="318"/>
      <c r="D592" s="301"/>
      <c r="E592" s="80">
        <v>4</v>
      </c>
      <c r="F592" s="102" t="s">
        <v>342</v>
      </c>
      <c r="G592" s="176" t="s">
        <v>343</v>
      </c>
      <c r="H592" s="83">
        <v>344664116</v>
      </c>
      <c r="I592" s="84">
        <f>IFERROR(H592/H599,"-")</f>
        <v>4.7305319308457744E-2</v>
      </c>
      <c r="J592" s="85">
        <v>7007</v>
      </c>
      <c r="K592" s="86">
        <f t="shared" si="558"/>
        <v>49188.542314828032</v>
      </c>
      <c r="L592" s="87">
        <f t="shared" si="567"/>
        <v>0.49747958821441252</v>
      </c>
      <c r="M592" s="313"/>
      <c r="N592" s="112">
        <v>4</v>
      </c>
      <c r="O592" s="102" t="s">
        <v>342</v>
      </c>
      <c r="P592" s="176" t="s">
        <v>343</v>
      </c>
      <c r="Q592" s="83">
        <v>55423124</v>
      </c>
      <c r="R592" s="84">
        <f>IFERROR(Q592/Q599,"-")</f>
        <v>4.118431874550868E-2</v>
      </c>
      <c r="S592" s="85">
        <v>962</v>
      </c>
      <c r="T592" s="86">
        <f t="shared" si="559"/>
        <v>57612.395010395012</v>
      </c>
      <c r="U592" s="87">
        <f t="shared" si="568"/>
        <v>0.64347826086956517</v>
      </c>
      <c r="V592" s="313"/>
      <c r="W592" s="112">
        <v>4</v>
      </c>
      <c r="X592" s="102" t="s">
        <v>338</v>
      </c>
      <c r="Y592" s="176" t="s">
        <v>339</v>
      </c>
      <c r="Z592" s="83">
        <v>61906831</v>
      </c>
      <c r="AA592" s="84">
        <f>IFERROR(Z592/Z599,"-")</f>
        <v>5.3454896156584462E-2</v>
      </c>
      <c r="AB592" s="85">
        <v>271</v>
      </c>
      <c r="AC592" s="86">
        <f t="shared" si="560"/>
        <v>228438.49077490775</v>
      </c>
      <c r="AD592" s="87">
        <f t="shared" si="569"/>
        <v>0.30690826727066817</v>
      </c>
      <c r="AE592" s="313"/>
      <c r="AF592" s="112">
        <v>4</v>
      </c>
      <c r="AG592" s="102" t="s">
        <v>340</v>
      </c>
      <c r="AH592" s="176" t="s">
        <v>341</v>
      </c>
      <c r="AI592" s="83">
        <v>57928510</v>
      </c>
      <c r="AJ592" s="84">
        <f>IFERROR(AI592/AI599,"-")</f>
        <v>5.2864807375827771E-2</v>
      </c>
      <c r="AK592" s="85">
        <v>679</v>
      </c>
      <c r="AL592" s="86">
        <f t="shared" si="561"/>
        <v>85314.447717231218</v>
      </c>
      <c r="AM592" s="87">
        <f t="shared" si="570"/>
        <v>0.69712525667351133</v>
      </c>
      <c r="AN592" s="313"/>
      <c r="AO592" s="112">
        <v>4</v>
      </c>
      <c r="AP592" s="102" t="s">
        <v>344</v>
      </c>
      <c r="AQ592" s="176" t="s">
        <v>345</v>
      </c>
      <c r="AR592" s="83">
        <v>80047017</v>
      </c>
      <c r="AS592" s="84">
        <f>IFERROR(AR592/AR599,"-")</f>
        <v>4.9554084832907894E-2</v>
      </c>
      <c r="AT592" s="85">
        <v>147</v>
      </c>
      <c r="AU592" s="86">
        <f t="shared" si="562"/>
        <v>544537.53061224485</v>
      </c>
      <c r="AV592" s="87">
        <f t="shared" si="571"/>
        <v>0.14612326043737575</v>
      </c>
      <c r="AW592" s="313"/>
      <c r="AX592" s="112">
        <v>4</v>
      </c>
      <c r="AY592" s="102" t="s">
        <v>340</v>
      </c>
      <c r="AZ592" s="176" t="s">
        <v>341</v>
      </c>
      <c r="BA592" s="83">
        <v>69232195</v>
      </c>
      <c r="BB592" s="84">
        <f>IFERROR(BA592/BA599,"-")</f>
        <v>4.7621174540990595E-2</v>
      </c>
      <c r="BC592" s="85">
        <v>695</v>
      </c>
      <c r="BD592" s="86">
        <f t="shared" si="563"/>
        <v>99614.669064748203</v>
      </c>
      <c r="BE592" s="87">
        <f t="shared" si="572"/>
        <v>0.80813953488372092</v>
      </c>
      <c r="BF592" s="313"/>
      <c r="BG592" s="112">
        <v>4</v>
      </c>
      <c r="BH592" s="102" t="s">
        <v>364</v>
      </c>
      <c r="BI592" s="176" t="s">
        <v>365</v>
      </c>
      <c r="BJ592" s="83">
        <v>134956764</v>
      </c>
      <c r="BK592" s="84">
        <f>IFERROR(BJ592/BJ599,"-")</f>
        <v>6.4887028018670315E-2</v>
      </c>
      <c r="BL592" s="85">
        <v>601</v>
      </c>
      <c r="BM592" s="86">
        <f t="shared" si="564"/>
        <v>224553.68386023294</v>
      </c>
      <c r="BN592" s="87">
        <f t="shared" si="573"/>
        <v>0.57511961722488036</v>
      </c>
      <c r="BO592" s="313"/>
      <c r="BP592" s="112">
        <v>4</v>
      </c>
      <c r="BQ592" s="102" t="s">
        <v>366</v>
      </c>
      <c r="BR592" s="176" t="s">
        <v>367</v>
      </c>
      <c r="BS592" s="83">
        <v>100091685</v>
      </c>
      <c r="BT592" s="84">
        <f>IFERROR(BS592/BS599,"-")</f>
        <v>5.1292201448515762E-2</v>
      </c>
      <c r="BU592" s="85">
        <v>258</v>
      </c>
      <c r="BV592" s="86">
        <f t="shared" si="565"/>
        <v>387952.26744186046</v>
      </c>
      <c r="BW592" s="87">
        <f t="shared" si="574"/>
        <v>0.32616940581542353</v>
      </c>
      <c r="BX592" s="313"/>
      <c r="BY592" s="112">
        <v>4</v>
      </c>
      <c r="BZ592" s="102" t="s">
        <v>340</v>
      </c>
      <c r="CA592" s="176" t="s">
        <v>341</v>
      </c>
      <c r="CB592" s="83">
        <v>871882887</v>
      </c>
      <c r="CC592" s="84">
        <f>IFERROR(CB592/CB599,"-")</f>
        <v>4.8475605300908088E-2</v>
      </c>
      <c r="CD592" s="85">
        <v>12970</v>
      </c>
      <c r="CE592" s="86">
        <f t="shared" si="566"/>
        <v>67223.044487278341</v>
      </c>
      <c r="CF592" s="87">
        <f t="shared" si="575"/>
        <v>0.61355787880221391</v>
      </c>
    </row>
    <row r="593" spans="2:84" ht="13.5" customHeight="1">
      <c r="B593" s="304"/>
      <c r="C593" s="318"/>
      <c r="D593" s="301"/>
      <c r="E593" s="80">
        <v>5</v>
      </c>
      <c r="F593" s="175" t="s">
        <v>346</v>
      </c>
      <c r="G593" s="176" t="s">
        <v>347</v>
      </c>
      <c r="H593" s="83">
        <v>334509119</v>
      </c>
      <c r="I593" s="84">
        <f>IFERROR(H593/H599,"-")</f>
        <v>4.5911540979467355E-2</v>
      </c>
      <c r="J593" s="85">
        <v>8748</v>
      </c>
      <c r="K593" s="86">
        <f t="shared" si="558"/>
        <v>38238.353795153176</v>
      </c>
      <c r="L593" s="87">
        <f t="shared" si="567"/>
        <v>0.62108626198083072</v>
      </c>
      <c r="M593" s="313"/>
      <c r="N593" s="112">
        <v>5</v>
      </c>
      <c r="O593" s="175" t="s">
        <v>356</v>
      </c>
      <c r="P593" s="176" t="s">
        <v>357</v>
      </c>
      <c r="Q593" s="83">
        <v>53180319</v>
      </c>
      <c r="R593" s="84">
        <f>IFERROR(Q593/Q599,"-")</f>
        <v>3.9517714820330792E-2</v>
      </c>
      <c r="S593" s="85">
        <v>410</v>
      </c>
      <c r="T593" s="86">
        <f t="shared" si="559"/>
        <v>129708.09512195122</v>
      </c>
      <c r="U593" s="87">
        <f t="shared" si="568"/>
        <v>0.27424749163879597</v>
      </c>
      <c r="V593" s="313"/>
      <c r="W593" s="112">
        <v>5</v>
      </c>
      <c r="X593" s="175" t="s">
        <v>350</v>
      </c>
      <c r="Y593" s="176" t="s">
        <v>351</v>
      </c>
      <c r="Z593" s="83">
        <v>46470330</v>
      </c>
      <c r="AA593" s="84">
        <f>IFERROR(Z593/Z599,"-")</f>
        <v>4.0125889572868161E-2</v>
      </c>
      <c r="AB593" s="85">
        <v>419</v>
      </c>
      <c r="AC593" s="86">
        <f t="shared" si="560"/>
        <v>110907.70883054893</v>
      </c>
      <c r="AD593" s="87">
        <f t="shared" si="569"/>
        <v>0.47451868629671573</v>
      </c>
      <c r="AE593" s="313"/>
      <c r="AF593" s="112">
        <v>5</v>
      </c>
      <c r="AG593" s="175" t="s">
        <v>342</v>
      </c>
      <c r="AH593" s="176" t="s">
        <v>343</v>
      </c>
      <c r="AI593" s="83">
        <v>41481014</v>
      </c>
      <c r="AJ593" s="84">
        <f>IFERROR(AI593/AI599,"-")</f>
        <v>3.7855035713226785E-2</v>
      </c>
      <c r="AK593" s="85">
        <v>640</v>
      </c>
      <c r="AL593" s="86">
        <f t="shared" si="561"/>
        <v>64814.084374999999</v>
      </c>
      <c r="AM593" s="87">
        <f t="shared" si="570"/>
        <v>0.65708418891170428</v>
      </c>
      <c r="AN593" s="313"/>
      <c r="AO593" s="112">
        <v>5</v>
      </c>
      <c r="AP593" s="175" t="s">
        <v>340</v>
      </c>
      <c r="AQ593" s="176" t="s">
        <v>341</v>
      </c>
      <c r="AR593" s="83">
        <v>75747865</v>
      </c>
      <c r="AS593" s="84">
        <f>IFERROR(AR593/AR599,"-")</f>
        <v>4.6892642209536109E-2</v>
      </c>
      <c r="AT593" s="85">
        <v>784</v>
      </c>
      <c r="AU593" s="86">
        <f t="shared" si="562"/>
        <v>96617.174744897959</v>
      </c>
      <c r="AV593" s="87">
        <f t="shared" si="571"/>
        <v>0.77932405566600393</v>
      </c>
      <c r="AW593" s="313"/>
      <c r="AX593" s="112">
        <v>5</v>
      </c>
      <c r="AY593" s="175" t="s">
        <v>364</v>
      </c>
      <c r="AZ593" s="176" t="s">
        <v>365</v>
      </c>
      <c r="BA593" s="83">
        <v>67256870</v>
      </c>
      <c r="BB593" s="84">
        <f>IFERROR(BA593/BA599,"-")</f>
        <v>4.6262452683331998E-2</v>
      </c>
      <c r="BC593" s="85">
        <v>428</v>
      </c>
      <c r="BD593" s="86">
        <f t="shared" si="563"/>
        <v>157142.21962616823</v>
      </c>
      <c r="BE593" s="87">
        <f t="shared" si="572"/>
        <v>0.49767441860465117</v>
      </c>
      <c r="BF593" s="313"/>
      <c r="BG593" s="112">
        <v>5</v>
      </c>
      <c r="BH593" s="175" t="s">
        <v>366</v>
      </c>
      <c r="BI593" s="176" t="s">
        <v>367</v>
      </c>
      <c r="BJ593" s="83">
        <v>102656284</v>
      </c>
      <c r="BK593" s="84">
        <f>IFERROR(BJ593/BJ599,"-")</f>
        <v>4.9357001300065088E-2</v>
      </c>
      <c r="BL593" s="85">
        <v>327</v>
      </c>
      <c r="BM593" s="86">
        <f t="shared" si="564"/>
        <v>313933.59021406726</v>
      </c>
      <c r="BN593" s="87">
        <f t="shared" si="573"/>
        <v>0.31291866028708132</v>
      </c>
      <c r="BO593" s="313"/>
      <c r="BP593" s="112">
        <v>5</v>
      </c>
      <c r="BQ593" s="175" t="s">
        <v>340</v>
      </c>
      <c r="BR593" s="176" t="s">
        <v>341</v>
      </c>
      <c r="BS593" s="83">
        <v>87323208</v>
      </c>
      <c r="BT593" s="84">
        <f>IFERROR(BS593/BS599,"-")</f>
        <v>4.4748967667660337E-2</v>
      </c>
      <c r="BU593" s="85">
        <v>691</v>
      </c>
      <c r="BV593" s="86">
        <f t="shared" si="565"/>
        <v>126372.22575976845</v>
      </c>
      <c r="BW593" s="87">
        <f t="shared" si="574"/>
        <v>0.87357774968394442</v>
      </c>
      <c r="BX593" s="313"/>
      <c r="BY593" s="112">
        <v>5</v>
      </c>
      <c r="BZ593" s="175" t="s">
        <v>344</v>
      </c>
      <c r="CA593" s="176" t="s">
        <v>345</v>
      </c>
      <c r="CB593" s="83">
        <v>738082958</v>
      </c>
      <c r="CC593" s="84">
        <f>IFERROR(CB593/CB599,"-")</f>
        <v>4.1036495479850749E-2</v>
      </c>
      <c r="CD593" s="85">
        <v>1811</v>
      </c>
      <c r="CE593" s="86">
        <f t="shared" si="566"/>
        <v>407555.47101049143</v>
      </c>
      <c r="CF593" s="87">
        <f t="shared" si="575"/>
        <v>8.5671034580632952E-2</v>
      </c>
    </row>
    <row r="594" spans="2:84" ht="13.5" customHeight="1">
      <c r="B594" s="304"/>
      <c r="C594" s="318"/>
      <c r="D594" s="301"/>
      <c r="E594" s="80">
        <v>6</v>
      </c>
      <c r="F594" s="102" t="s">
        <v>348</v>
      </c>
      <c r="G594" s="176" t="s">
        <v>349</v>
      </c>
      <c r="H594" s="83">
        <v>314994686</v>
      </c>
      <c r="I594" s="84">
        <f>IFERROR(H594/H599,"-")</f>
        <v>4.3233175459720281E-2</v>
      </c>
      <c r="J594" s="85">
        <v>6225</v>
      </c>
      <c r="K594" s="86">
        <f t="shared" si="558"/>
        <v>50601.555983935745</v>
      </c>
      <c r="L594" s="87">
        <f t="shared" si="567"/>
        <v>0.44195953141640043</v>
      </c>
      <c r="M594" s="313"/>
      <c r="N594" s="112">
        <v>6</v>
      </c>
      <c r="O594" s="102" t="s">
        <v>346</v>
      </c>
      <c r="P594" s="176" t="s">
        <v>347</v>
      </c>
      <c r="Q594" s="83">
        <v>50394178</v>
      </c>
      <c r="R594" s="84">
        <f>IFERROR(Q594/Q599,"-")</f>
        <v>3.7447363841668344E-2</v>
      </c>
      <c r="S594" s="85">
        <v>1205</v>
      </c>
      <c r="T594" s="86">
        <f t="shared" si="559"/>
        <v>41820.894605809131</v>
      </c>
      <c r="U594" s="87">
        <f t="shared" si="568"/>
        <v>0.80602006688963213</v>
      </c>
      <c r="V594" s="313"/>
      <c r="W594" s="112">
        <v>6</v>
      </c>
      <c r="X594" s="102" t="s">
        <v>340</v>
      </c>
      <c r="Y594" s="176" t="s">
        <v>341</v>
      </c>
      <c r="Z594" s="83">
        <v>45088542</v>
      </c>
      <c r="AA594" s="84">
        <f>IFERROR(Z594/Z599,"-")</f>
        <v>3.8932752517437004E-2</v>
      </c>
      <c r="AB594" s="85">
        <v>735</v>
      </c>
      <c r="AC594" s="86">
        <f t="shared" si="560"/>
        <v>61344.955102040818</v>
      </c>
      <c r="AD594" s="87">
        <f t="shared" si="569"/>
        <v>0.83238958097395244</v>
      </c>
      <c r="AE594" s="313"/>
      <c r="AF594" s="112">
        <v>6</v>
      </c>
      <c r="AG594" s="102" t="s">
        <v>362</v>
      </c>
      <c r="AH594" s="176" t="s">
        <v>363</v>
      </c>
      <c r="AI594" s="83">
        <v>39517920</v>
      </c>
      <c r="AJ594" s="84">
        <f>IFERROR(AI594/AI599,"-")</f>
        <v>3.6063541573801428E-2</v>
      </c>
      <c r="AK594" s="85">
        <v>353</v>
      </c>
      <c r="AL594" s="86">
        <f t="shared" si="561"/>
        <v>111948.78186968839</v>
      </c>
      <c r="AM594" s="87">
        <f t="shared" si="570"/>
        <v>0.36242299794661192</v>
      </c>
      <c r="AN594" s="313"/>
      <c r="AO594" s="112">
        <v>6</v>
      </c>
      <c r="AP594" s="102" t="s">
        <v>362</v>
      </c>
      <c r="AQ594" s="176" t="s">
        <v>363</v>
      </c>
      <c r="AR594" s="83">
        <v>75450560</v>
      </c>
      <c r="AS594" s="84">
        <f>IFERROR(AR594/AR599,"-")</f>
        <v>4.6708591913305238E-2</v>
      </c>
      <c r="AT594" s="85">
        <v>388</v>
      </c>
      <c r="AU594" s="86">
        <f t="shared" si="562"/>
        <v>194460.20618556702</v>
      </c>
      <c r="AV594" s="87">
        <f t="shared" si="571"/>
        <v>0.38568588469184889</v>
      </c>
      <c r="AW594" s="313"/>
      <c r="AX594" s="112">
        <v>6</v>
      </c>
      <c r="AY594" s="102" t="s">
        <v>366</v>
      </c>
      <c r="AZ594" s="176" t="s">
        <v>367</v>
      </c>
      <c r="BA594" s="83">
        <v>67027006</v>
      </c>
      <c r="BB594" s="84">
        <f>IFERROR(BA594/BA599,"-")</f>
        <v>4.6104341364390129E-2</v>
      </c>
      <c r="BC594" s="85">
        <v>245</v>
      </c>
      <c r="BD594" s="86">
        <f t="shared" si="563"/>
        <v>273579.61632653064</v>
      </c>
      <c r="BE594" s="87">
        <f t="shared" si="572"/>
        <v>0.28488372093023256</v>
      </c>
      <c r="BF594" s="313"/>
      <c r="BG594" s="112">
        <v>6</v>
      </c>
      <c r="BH594" s="102" t="s">
        <v>344</v>
      </c>
      <c r="BI594" s="176" t="s">
        <v>345</v>
      </c>
      <c r="BJ594" s="83">
        <v>95144554</v>
      </c>
      <c r="BK594" s="84">
        <f>IFERROR(BJ594/BJ599,"-")</f>
        <v>4.5745371763818307E-2</v>
      </c>
      <c r="BL594" s="85">
        <v>172</v>
      </c>
      <c r="BM594" s="86">
        <f t="shared" si="564"/>
        <v>553166.01162790693</v>
      </c>
      <c r="BN594" s="87">
        <f t="shared" si="573"/>
        <v>0.16459330143540671</v>
      </c>
      <c r="BO594" s="313"/>
      <c r="BP594" s="112">
        <v>6</v>
      </c>
      <c r="BQ594" s="102" t="s">
        <v>360</v>
      </c>
      <c r="BR594" s="176" t="s">
        <v>361</v>
      </c>
      <c r="BS594" s="83">
        <v>71374942</v>
      </c>
      <c r="BT594" s="84">
        <f>IFERROR(BS594/BS599,"-")</f>
        <v>3.6576244104993619E-2</v>
      </c>
      <c r="BU594" s="85">
        <v>360</v>
      </c>
      <c r="BV594" s="86">
        <f t="shared" si="565"/>
        <v>198263.72777777776</v>
      </c>
      <c r="BW594" s="87">
        <f t="shared" si="574"/>
        <v>0.45512010113780027</v>
      </c>
      <c r="BX594" s="313"/>
      <c r="BY594" s="112">
        <v>6</v>
      </c>
      <c r="BZ594" s="102" t="s">
        <v>362</v>
      </c>
      <c r="CA594" s="176" t="s">
        <v>363</v>
      </c>
      <c r="CB594" s="83">
        <v>737802467</v>
      </c>
      <c r="CC594" s="84">
        <f>IFERROR(CB594/CB599,"-")</f>
        <v>4.1020900528729226E-2</v>
      </c>
      <c r="CD594" s="85">
        <v>6703</v>
      </c>
      <c r="CE594" s="86">
        <f t="shared" si="566"/>
        <v>110070.485901835</v>
      </c>
      <c r="CF594" s="87">
        <f t="shared" si="575"/>
        <v>0.31709163158143716</v>
      </c>
    </row>
    <row r="595" spans="2:84" ht="13.5" customHeight="1">
      <c r="B595" s="304"/>
      <c r="C595" s="318"/>
      <c r="D595" s="301"/>
      <c r="E595" s="80">
        <v>7</v>
      </c>
      <c r="F595" s="175" t="s">
        <v>344</v>
      </c>
      <c r="G595" s="176" t="s">
        <v>345</v>
      </c>
      <c r="H595" s="83">
        <v>304460921</v>
      </c>
      <c r="I595" s="84">
        <f>IFERROR(H595/H599,"-")</f>
        <v>4.1787411036581852E-2</v>
      </c>
      <c r="J595" s="85">
        <v>836</v>
      </c>
      <c r="K595" s="86">
        <f t="shared" si="558"/>
        <v>364187.70454545453</v>
      </c>
      <c r="L595" s="87">
        <f t="shared" si="567"/>
        <v>5.9353922612708554E-2</v>
      </c>
      <c r="M595" s="313"/>
      <c r="N595" s="112">
        <v>7</v>
      </c>
      <c r="O595" s="175" t="s">
        <v>350</v>
      </c>
      <c r="P595" s="176" t="s">
        <v>351</v>
      </c>
      <c r="Q595" s="83">
        <v>50393589</v>
      </c>
      <c r="R595" s="84">
        <f>IFERROR(Q595/Q599,"-")</f>
        <v>3.744692616219468E-2</v>
      </c>
      <c r="S595" s="85">
        <v>672</v>
      </c>
      <c r="T595" s="86">
        <f t="shared" si="559"/>
        <v>74990.459821428565</v>
      </c>
      <c r="U595" s="87">
        <f t="shared" si="568"/>
        <v>0.44949832775919735</v>
      </c>
      <c r="V595" s="313"/>
      <c r="W595" s="112">
        <v>7</v>
      </c>
      <c r="X595" s="175" t="s">
        <v>342</v>
      </c>
      <c r="Y595" s="176" t="s">
        <v>343</v>
      </c>
      <c r="Z595" s="83">
        <v>35216623</v>
      </c>
      <c r="AA595" s="84">
        <f>IFERROR(Z595/Z599,"-")</f>
        <v>3.0408613961366942E-2</v>
      </c>
      <c r="AB595" s="85">
        <v>607</v>
      </c>
      <c r="AC595" s="86">
        <f t="shared" si="560"/>
        <v>58017.500823723232</v>
      </c>
      <c r="AD595" s="87">
        <f t="shared" si="569"/>
        <v>0.6874292185730464</v>
      </c>
      <c r="AE595" s="313"/>
      <c r="AF595" s="112">
        <v>7</v>
      </c>
      <c r="AG595" s="175" t="s">
        <v>400</v>
      </c>
      <c r="AH595" s="176" t="s">
        <v>401</v>
      </c>
      <c r="AI595" s="83">
        <v>37909379</v>
      </c>
      <c r="AJ595" s="84">
        <f>IFERROR(AI595/AI599,"-")</f>
        <v>3.4595607906577446E-2</v>
      </c>
      <c r="AK595" s="85">
        <v>388</v>
      </c>
      <c r="AL595" s="86">
        <f t="shared" si="561"/>
        <v>97704.585051546397</v>
      </c>
      <c r="AM595" s="87">
        <f t="shared" si="570"/>
        <v>0.39835728952772076</v>
      </c>
      <c r="AN595" s="313"/>
      <c r="AO595" s="112">
        <v>7</v>
      </c>
      <c r="AP595" s="175" t="s">
        <v>364</v>
      </c>
      <c r="AQ595" s="176" t="s">
        <v>365</v>
      </c>
      <c r="AR595" s="83">
        <v>67818128</v>
      </c>
      <c r="AS595" s="84">
        <f>IFERROR(AR595/AR599,"-")</f>
        <v>4.1983641540583656E-2</v>
      </c>
      <c r="AT595" s="85">
        <v>474</v>
      </c>
      <c r="AU595" s="86">
        <f t="shared" si="562"/>
        <v>143076.2194092827</v>
      </c>
      <c r="AV595" s="87">
        <f t="shared" si="571"/>
        <v>0.47117296222664018</v>
      </c>
      <c r="AW595" s="313"/>
      <c r="AX595" s="112">
        <v>7</v>
      </c>
      <c r="AY595" s="175" t="s">
        <v>338</v>
      </c>
      <c r="AZ595" s="176" t="s">
        <v>339</v>
      </c>
      <c r="BA595" s="83">
        <v>53757119</v>
      </c>
      <c r="BB595" s="84">
        <f>IFERROR(BA595/BA599,"-")</f>
        <v>3.6976686160532707E-2</v>
      </c>
      <c r="BC595" s="85">
        <v>226</v>
      </c>
      <c r="BD595" s="86">
        <f t="shared" si="563"/>
        <v>237863.35840707965</v>
      </c>
      <c r="BE595" s="87">
        <f t="shared" si="572"/>
        <v>0.26279069767441859</v>
      </c>
      <c r="BF595" s="313"/>
      <c r="BG595" s="112">
        <v>7</v>
      </c>
      <c r="BH595" s="175" t="s">
        <v>340</v>
      </c>
      <c r="BI595" s="176" t="s">
        <v>341</v>
      </c>
      <c r="BJ595" s="83">
        <v>92970268</v>
      </c>
      <c r="BK595" s="84">
        <f>IFERROR(BJ595/BJ599,"-")</f>
        <v>4.469997802125196E-2</v>
      </c>
      <c r="BL595" s="85">
        <v>904</v>
      </c>
      <c r="BM595" s="86">
        <f t="shared" si="564"/>
        <v>102843.2168141593</v>
      </c>
      <c r="BN595" s="87">
        <f t="shared" si="573"/>
        <v>0.86507177033492821</v>
      </c>
      <c r="BO595" s="313"/>
      <c r="BP595" s="112">
        <v>7</v>
      </c>
      <c r="BQ595" s="175" t="s">
        <v>368</v>
      </c>
      <c r="BR595" s="176" t="s">
        <v>369</v>
      </c>
      <c r="BS595" s="83">
        <v>70351840</v>
      </c>
      <c r="BT595" s="84">
        <f>IFERROR(BS595/BS599,"-")</f>
        <v>3.6051953262189053E-2</v>
      </c>
      <c r="BU595" s="85">
        <v>304</v>
      </c>
      <c r="BV595" s="86">
        <f t="shared" si="565"/>
        <v>231420.52631578947</v>
      </c>
      <c r="BW595" s="87">
        <f t="shared" si="574"/>
        <v>0.38432364096080912</v>
      </c>
      <c r="BX595" s="313"/>
      <c r="BY595" s="112">
        <v>7</v>
      </c>
      <c r="BZ595" s="175" t="s">
        <v>364</v>
      </c>
      <c r="CA595" s="176" t="s">
        <v>365</v>
      </c>
      <c r="CB595" s="83">
        <v>636131507</v>
      </c>
      <c r="CC595" s="84">
        <f>IFERROR(CB595/CB599,"-")</f>
        <v>3.536812146744641E-2</v>
      </c>
      <c r="CD595" s="85">
        <v>6508</v>
      </c>
      <c r="CE595" s="86">
        <f t="shared" si="566"/>
        <v>97746.082821143209</v>
      </c>
      <c r="CF595" s="87">
        <f t="shared" si="575"/>
        <v>0.30786697573205923</v>
      </c>
    </row>
    <row r="596" spans="2:84" ht="13.5" customHeight="1">
      <c r="B596" s="304"/>
      <c r="C596" s="318"/>
      <c r="D596" s="301"/>
      <c r="E596" s="80">
        <v>8</v>
      </c>
      <c r="F596" s="102" t="s">
        <v>422</v>
      </c>
      <c r="G596" s="176" t="s">
        <v>423</v>
      </c>
      <c r="H596" s="83">
        <v>194919167</v>
      </c>
      <c r="I596" s="84">
        <f>IFERROR(H596/H599,"-")</f>
        <v>2.6752751465062872E-2</v>
      </c>
      <c r="J596" s="85">
        <v>3400</v>
      </c>
      <c r="K596" s="86">
        <f t="shared" si="558"/>
        <v>57329.166764705886</v>
      </c>
      <c r="L596" s="87">
        <f t="shared" si="567"/>
        <v>0.24139155129570464</v>
      </c>
      <c r="M596" s="313"/>
      <c r="N596" s="112">
        <v>8</v>
      </c>
      <c r="O596" s="102" t="s">
        <v>358</v>
      </c>
      <c r="P596" s="176" t="s">
        <v>359</v>
      </c>
      <c r="Q596" s="83">
        <v>45987304</v>
      </c>
      <c r="R596" s="84">
        <f>IFERROR(Q596/Q599,"-")</f>
        <v>3.4172663853856491E-2</v>
      </c>
      <c r="S596" s="85">
        <v>633</v>
      </c>
      <c r="T596" s="86">
        <f t="shared" si="559"/>
        <v>72649.769352290677</v>
      </c>
      <c r="U596" s="87">
        <f t="shared" si="568"/>
        <v>0.4234113712374582</v>
      </c>
      <c r="V596" s="313"/>
      <c r="W596" s="112">
        <v>8</v>
      </c>
      <c r="X596" s="102" t="s">
        <v>380</v>
      </c>
      <c r="Y596" s="176" t="s">
        <v>381</v>
      </c>
      <c r="Z596" s="83">
        <v>32431800</v>
      </c>
      <c r="AA596" s="84">
        <f>IFERROR(Z596/Z599,"-")</f>
        <v>2.8003993633127753E-2</v>
      </c>
      <c r="AB596" s="85">
        <v>301</v>
      </c>
      <c r="AC596" s="86">
        <f t="shared" si="560"/>
        <v>107746.8438538206</v>
      </c>
      <c r="AD596" s="87">
        <f t="shared" si="569"/>
        <v>0.34088335220838051</v>
      </c>
      <c r="AE596" s="313"/>
      <c r="AF596" s="112">
        <v>8</v>
      </c>
      <c r="AG596" s="102" t="s">
        <v>346</v>
      </c>
      <c r="AH596" s="176" t="s">
        <v>347</v>
      </c>
      <c r="AI596" s="83">
        <v>31619603</v>
      </c>
      <c r="AJ596" s="84">
        <f>IFERROR(AI596/AI599,"-")</f>
        <v>2.8855639854972033E-2</v>
      </c>
      <c r="AK596" s="85">
        <v>723</v>
      </c>
      <c r="AL596" s="86">
        <f t="shared" si="561"/>
        <v>43733.890733056709</v>
      </c>
      <c r="AM596" s="87">
        <f t="shared" si="570"/>
        <v>0.742299794661191</v>
      </c>
      <c r="AN596" s="313"/>
      <c r="AO596" s="112">
        <v>8</v>
      </c>
      <c r="AP596" s="102" t="s">
        <v>360</v>
      </c>
      <c r="AQ596" s="176" t="s">
        <v>361</v>
      </c>
      <c r="AR596" s="83">
        <v>50482653</v>
      </c>
      <c r="AS596" s="84">
        <f>IFERROR(AR596/AR599,"-")</f>
        <v>3.1251903732430808E-2</v>
      </c>
      <c r="AT596" s="85">
        <v>498</v>
      </c>
      <c r="AU596" s="86">
        <f t="shared" si="562"/>
        <v>101370.7891566265</v>
      </c>
      <c r="AV596" s="87">
        <f t="shared" si="571"/>
        <v>0.49502982107355864</v>
      </c>
      <c r="AW596" s="313"/>
      <c r="AX596" s="112">
        <v>8</v>
      </c>
      <c r="AY596" s="102" t="s">
        <v>368</v>
      </c>
      <c r="AZ596" s="176" t="s">
        <v>369</v>
      </c>
      <c r="BA596" s="83">
        <v>50282666</v>
      </c>
      <c r="BB596" s="84">
        <f>IFERROR(BA596/BA599,"-")</f>
        <v>3.4586793239364047E-2</v>
      </c>
      <c r="BC596" s="85">
        <v>201</v>
      </c>
      <c r="BD596" s="86">
        <f t="shared" si="563"/>
        <v>250162.51741293533</v>
      </c>
      <c r="BE596" s="87">
        <f t="shared" si="572"/>
        <v>0.23372093023255813</v>
      </c>
      <c r="BF596" s="313"/>
      <c r="BG596" s="112">
        <v>8</v>
      </c>
      <c r="BH596" s="102" t="s">
        <v>368</v>
      </c>
      <c r="BI596" s="176" t="s">
        <v>369</v>
      </c>
      <c r="BJ596" s="83">
        <v>63477877</v>
      </c>
      <c r="BK596" s="84">
        <f>IFERROR(BJ596/BJ599,"-")</f>
        <v>3.0520076662957835E-2</v>
      </c>
      <c r="BL596" s="85">
        <v>317</v>
      </c>
      <c r="BM596" s="86">
        <f t="shared" si="564"/>
        <v>200245.66876971608</v>
      </c>
      <c r="BN596" s="87">
        <f t="shared" si="573"/>
        <v>0.3033492822966507</v>
      </c>
      <c r="BO596" s="313"/>
      <c r="BP596" s="112">
        <v>8</v>
      </c>
      <c r="BQ596" s="102" t="s">
        <v>344</v>
      </c>
      <c r="BR596" s="176" t="s">
        <v>345</v>
      </c>
      <c r="BS596" s="83">
        <v>69218467</v>
      </c>
      <c r="BT596" s="84">
        <f>IFERROR(BS596/BS599,"-")</f>
        <v>3.5471153805847512E-2</v>
      </c>
      <c r="BU596" s="85">
        <v>139</v>
      </c>
      <c r="BV596" s="86">
        <f t="shared" si="565"/>
        <v>497974.58273381297</v>
      </c>
      <c r="BW596" s="87">
        <f t="shared" si="574"/>
        <v>0.17572692793931732</v>
      </c>
      <c r="BX596" s="313"/>
      <c r="BY596" s="112">
        <v>8</v>
      </c>
      <c r="BZ596" s="102" t="s">
        <v>342</v>
      </c>
      <c r="CA596" s="176" t="s">
        <v>343</v>
      </c>
      <c r="CB596" s="83">
        <v>611232916</v>
      </c>
      <c r="CC596" s="84">
        <f>IFERROR(CB596/CB599,"-")</f>
        <v>3.3983790741541543E-2</v>
      </c>
      <c r="CD596" s="85">
        <v>11387</v>
      </c>
      <c r="CE596" s="86">
        <f t="shared" si="566"/>
        <v>53678.134363748133</v>
      </c>
      <c r="CF596" s="87">
        <f t="shared" si="575"/>
        <v>0.53867259567623826</v>
      </c>
    </row>
    <row r="597" spans="2:84" ht="13.5" customHeight="1">
      <c r="B597" s="304"/>
      <c r="C597" s="318"/>
      <c r="D597" s="301"/>
      <c r="E597" s="80">
        <v>9</v>
      </c>
      <c r="F597" s="175" t="s">
        <v>350</v>
      </c>
      <c r="G597" s="176" t="s">
        <v>351</v>
      </c>
      <c r="H597" s="83">
        <v>194163001</v>
      </c>
      <c r="I597" s="84">
        <f>IFERROR(H597/H599,"-")</f>
        <v>2.6648967309940094E-2</v>
      </c>
      <c r="J597" s="85">
        <v>3700</v>
      </c>
      <c r="K597" s="86">
        <f t="shared" si="558"/>
        <v>52476.486756756756</v>
      </c>
      <c r="L597" s="87">
        <f t="shared" si="567"/>
        <v>0.26269080582179621</v>
      </c>
      <c r="M597" s="313"/>
      <c r="N597" s="112">
        <v>9</v>
      </c>
      <c r="O597" s="175" t="s">
        <v>354</v>
      </c>
      <c r="P597" s="176" t="s">
        <v>355</v>
      </c>
      <c r="Q597" s="83">
        <v>43697786</v>
      </c>
      <c r="R597" s="84">
        <f>IFERROR(Q597/Q599,"-")</f>
        <v>3.2471348008044923E-2</v>
      </c>
      <c r="S597" s="85">
        <v>732</v>
      </c>
      <c r="T597" s="86">
        <f t="shared" si="559"/>
        <v>59696.428961748636</v>
      </c>
      <c r="U597" s="87">
        <f t="shared" si="568"/>
        <v>0.48963210702341137</v>
      </c>
      <c r="V597" s="313"/>
      <c r="W597" s="112">
        <v>9</v>
      </c>
      <c r="X597" s="175" t="s">
        <v>346</v>
      </c>
      <c r="Y597" s="176" t="s">
        <v>347</v>
      </c>
      <c r="Z597" s="83">
        <v>32421250</v>
      </c>
      <c r="AA597" s="84">
        <f>IFERROR(Z597/Z599,"-")</f>
        <v>2.7994883989727465E-2</v>
      </c>
      <c r="AB597" s="85">
        <v>733</v>
      </c>
      <c r="AC597" s="86">
        <f t="shared" si="560"/>
        <v>44230.900409276946</v>
      </c>
      <c r="AD597" s="87">
        <f t="shared" si="569"/>
        <v>0.83012457531143824</v>
      </c>
      <c r="AE597" s="313"/>
      <c r="AF597" s="112">
        <v>9</v>
      </c>
      <c r="AG597" s="175" t="s">
        <v>364</v>
      </c>
      <c r="AH597" s="176" t="s">
        <v>365</v>
      </c>
      <c r="AI597" s="83">
        <v>30554346</v>
      </c>
      <c r="AJ597" s="84">
        <f>IFERROR(AI597/AI599,"-")</f>
        <v>2.7883500124280664E-2</v>
      </c>
      <c r="AK597" s="85">
        <v>378</v>
      </c>
      <c r="AL597" s="86">
        <f t="shared" si="561"/>
        <v>80831.60317460318</v>
      </c>
      <c r="AM597" s="87">
        <f t="shared" si="570"/>
        <v>0.38809034907597534</v>
      </c>
      <c r="AN597" s="313"/>
      <c r="AO597" s="112">
        <v>9</v>
      </c>
      <c r="AP597" s="175" t="s">
        <v>366</v>
      </c>
      <c r="AQ597" s="176" t="s">
        <v>367</v>
      </c>
      <c r="AR597" s="83">
        <v>44821103</v>
      </c>
      <c r="AS597" s="84">
        <f>IFERROR(AR597/AR599,"-")</f>
        <v>2.774705196530312E-2</v>
      </c>
      <c r="AT597" s="85">
        <v>292</v>
      </c>
      <c r="AU597" s="86">
        <f t="shared" si="562"/>
        <v>153496.92808219179</v>
      </c>
      <c r="AV597" s="87">
        <f t="shared" si="571"/>
        <v>0.29025844930417494</v>
      </c>
      <c r="AW597" s="313"/>
      <c r="AX597" s="112">
        <v>9</v>
      </c>
      <c r="AY597" s="175" t="s">
        <v>344</v>
      </c>
      <c r="AZ597" s="176" t="s">
        <v>345</v>
      </c>
      <c r="BA597" s="83">
        <v>49983629</v>
      </c>
      <c r="BB597" s="84">
        <f>IFERROR(BA597/BA599,"-")</f>
        <v>3.438110146299881E-2</v>
      </c>
      <c r="BC597" s="85">
        <v>104</v>
      </c>
      <c r="BD597" s="86">
        <f t="shared" si="563"/>
        <v>480611.81730769231</v>
      </c>
      <c r="BE597" s="87">
        <f t="shared" si="572"/>
        <v>0.12093023255813953</v>
      </c>
      <c r="BF597" s="313"/>
      <c r="BG597" s="112">
        <v>9</v>
      </c>
      <c r="BH597" s="175" t="s">
        <v>360</v>
      </c>
      <c r="BI597" s="176" t="s">
        <v>361</v>
      </c>
      <c r="BJ597" s="83">
        <v>48760939</v>
      </c>
      <c r="BK597" s="84">
        <f>IFERROR(BJ597/BJ599,"-")</f>
        <v>2.3444192949896709E-2</v>
      </c>
      <c r="BL597" s="85">
        <v>531</v>
      </c>
      <c r="BM597" s="86">
        <f t="shared" si="564"/>
        <v>91828.510357815438</v>
      </c>
      <c r="BN597" s="87">
        <f t="shared" si="573"/>
        <v>0.50813397129186599</v>
      </c>
      <c r="BO597" s="313"/>
      <c r="BP597" s="112">
        <v>9</v>
      </c>
      <c r="BQ597" s="175" t="s">
        <v>356</v>
      </c>
      <c r="BR597" s="176" t="s">
        <v>357</v>
      </c>
      <c r="BS597" s="83">
        <v>62053652</v>
      </c>
      <c r="BT597" s="84">
        <f>IFERROR(BS597/BS599,"-")</f>
        <v>3.1799528792027958E-2</v>
      </c>
      <c r="BU597" s="85">
        <v>184</v>
      </c>
      <c r="BV597" s="86">
        <f t="shared" si="565"/>
        <v>337248.10869565216</v>
      </c>
      <c r="BW597" s="87">
        <f t="shared" si="574"/>
        <v>0.23261694058154236</v>
      </c>
      <c r="BX597" s="313"/>
      <c r="BY597" s="112">
        <v>9</v>
      </c>
      <c r="BZ597" s="175" t="s">
        <v>346</v>
      </c>
      <c r="CA597" s="176" t="s">
        <v>347</v>
      </c>
      <c r="CB597" s="83">
        <v>578474970</v>
      </c>
      <c r="CC597" s="84">
        <f>IFERROR(CB597/CB599,"-")</f>
        <v>3.2162489642000108E-2</v>
      </c>
      <c r="CD597" s="85">
        <v>13988</v>
      </c>
      <c r="CE597" s="86">
        <f t="shared" si="566"/>
        <v>41355.087932513583</v>
      </c>
      <c r="CF597" s="87">
        <f t="shared" si="575"/>
        <v>0.66171531292871</v>
      </c>
    </row>
    <row r="598" spans="2:84" ht="13.5" customHeight="1">
      <c r="B598" s="304"/>
      <c r="C598" s="318"/>
      <c r="D598" s="301"/>
      <c r="E598" s="88">
        <v>10</v>
      </c>
      <c r="F598" s="177" t="s">
        <v>352</v>
      </c>
      <c r="G598" s="178" t="s">
        <v>353</v>
      </c>
      <c r="H598" s="91">
        <v>178427886</v>
      </c>
      <c r="I598" s="92">
        <f>IFERROR(H598/H599,"-")</f>
        <v>2.4489315043063831E-2</v>
      </c>
      <c r="J598" s="93">
        <v>1208</v>
      </c>
      <c r="K598" s="94">
        <f t="shared" si="558"/>
        <v>147705.20364238412</v>
      </c>
      <c r="L598" s="95">
        <f t="shared" si="567"/>
        <v>8.5764998225062117E-2</v>
      </c>
      <c r="M598" s="313"/>
      <c r="N598" s="113">
        <v>10</v>
      </c>
      <c r="O598" s="177" t="s">
        <v>348</v>
      </c>
      <c r="P598" s="178" t="s">
        <v>349</v>
      </c>
      <c r="Q598" s="91">
        <v>42422119</v>
      </c>
      <c r="R598" s="92">
        <f>IFERROR(Q598/Q599,"-")</f>
        <v>3.1523413778622437E-2</v>
      </c>
      <c r="S598" s="93">
        <v>822</v>
      </c>
      <c r="T598" s="94">
        <f t="shared" si="559"/>
        <v>51608.417274939173</v>
      </c>
      <c r="U598" s="95">
        <f t="shared" si="568"/>
        <v>0.54983277591973245</v>
      </c>
      <c r="V598" s="313"/>
      <c r="W598" s="113">
        <v>10</v>
      </c>
      <c r="X598" s="177" t="s">
        <v>354</v>
      </c>
      <c r="Y598" s="178" t="s">
        <v>355</v>
      </c>
      <c r="Z598" s="91">
        <v>30311597</v>
      </c>
      <c r="AA598" s="92">
        <f>IFERROR(Z598/Z599,"-")</f>
        <v>2.617325493490754E-2</v>
      </c>
      <c r="AB598" s="93">
        <v>457</v>
      </c>
      <c r="AC598" s="94">
        <f t="shared" si="560"/>
        <v>66327.345733041569</v>
      </c>
      <c r="AD598" s="95">
        <f t="shared" si="569"/>
        <v>0.51755379388448475</v>
      </c>
      <c r="AE598" s="313"/>
      <c r="AF598" s="113">
        <v>10</v>
      </c>
      <c r="AG598" s="177" t="s">
        <v>370</v>
      </c>
      <c r="AH598" s="178" t="s">
        <v>371</v>
      </c>
      <c r="AI598" s="91">
        <v>29829031</v>
      </c>
      <c r="AJ598" s="92">
        <f>IFERROR(AI598/AI599,"-")</f>
        <v>2.7221587056573616E-2</v>
      </c>
      <c r="AK598" s="93">
        <v>600</v>
      </c>
      <c r="AL598" s="94">
        <f t="shared" si="561"/>
        <v>49715.051666666666</v>
      </c>
      <c r="AM598" s="95">
        <f t="shared" si="570"/>
        <v>0.61601642710472282</v>
      </c>
      <c r="AN598" s="313"/>
      <c r="AO598" s="113">
        <v>10</v>
      </c>
      <c r="AP598" s="177" t="s">
        <v>342</v>
      </c>
      <c r="AQ598" s="178" t="s">
        <v>343</v>
      </c>
      <c r="AR598" s="91">
        <v>41353319</v>
      </c>
      <c r="AS598" s="92">
        <f>IFERROR(AR598/AR599,"-")</f>
        <v>2.5600277869796219E-2</v>
      </c>
      <c r="AT598" s="93">
        <v>662</v>
      </c>
      <c r="AU598" s="94">
        <f t="shared" si="562"/>
        <v>62467.249244712992</v>
      </c>
      <c r="AV598" s="95">
        <f t="shared" si="571"/>
        <v>0.65805168986083495</v>
      </c>
      <c r="AW598" s="313"/>
      <c r="AX598" s="113">
        <v>10</v>
      </c>
      <c r="AY598" s="177" t="s">
        <v>400</v>
      </c>
      <c r="AZ598" s="178" t="s">
        <v>401</v>
      </c>
      <c r="BA598" s="91">
        <v>38453420</v>
      </c>
      <c r="BB598" s="92">
        <f>IFERROR(BA598/BA599,"-")</f>
        <v>2.6450078977244884E-2</v>
      </c>
      <c r="BC598" s="93">
        <v>258</v>
      </c>
      <c r="BD598" s="94">
        <f t="shared" si="563"/>
        <v>149044.26356589148</v>
      </c>
      <c r="BE598" s="95">
        <f t="shared" si="572"/>
        <v>0.3</v>
      </c>
      <c r="BF598" s="313"/>
      <c r="BG598" s="113">
        <v>10</v>
      </c>
      <c r="BH598" s="177" t="s">
        <v>370</v>
      </c>
      <c r="BI598" s="178" t="s">
        <v>371</v>
      </c>
      <c r="BJ598" s="91">
        <v>45925599</v>
      </c>
      <c r="BK598" s="92">
        <f>IFERROR(BJ598/BJ599,"-")</f>
        <v>2.2080965345962336E-2</v>
      </c>
      <c r="BL598" s="93">
        <v>690</v>
      </c>
      <c r="BM598" s="94">
        <f t="shared" si="564"/>
        <v>66558.83913043479</v>
      </c>
      <c r="BN598" s="95">
        <f t="shared" si="573"/>
        <v>0.66028708133971292</v>
      </c>
      <c r="BO598" s="313"/>
      <c r="BP598" s="113">
        <v>10</v>
      </c>
      <c r="BQ598" s="177" t="s">
        <v>438</v>
      </c>
      <c r="BR598" s="178" t="s">
        <v>439</v>
      </c>
      <c r="BS598" s="91">
        <v>52540676</v>
      </c>
      <c r="BT598" s="92">
        <f>IFERROR(BS598/BS599,"-")</f>
        <v>2.6924583571884091E-2</v>
      </c>
      <c r="BU598" s="93">
        <v>181</v>
      </c>
      <c r="BV598" s="94">
        <f t="shared" si="565"/>
        <v>290279.97790055251</v>
      </c>
      <c r="BW598" s="95">
        <f t="shared" si="574"/>
        <v>0.22882427307206069</v>
      </c>
      <c r="BX598" s="313"/>
      <c r="BY598" s="113">
        <v>10</v>
      </c>
      <c r="BZ598" s="177" t="s">
        <v>366</v>
      </c>
      <c r="CA598" s="178" t="s">
        <v>367</v>
      </c>
      <c r="CB598" s="91">
        <v>460988914</v>
      </c>
      <c r="CC598" s="92">
        <f>IFERROR(CB598/CB599,"-")</f>
        <v>2.5630410891592903E-2</v>
      </c>
      <c r="CD598" s="93">
        <v>3991</v>
      </c>
      <c r="CE598" s="94">
        <f t="shared" si="566"/>
        <v>115507.11951891756</v>
      </c>
      <c r="CF598" s="95">
        <f t="shared" si="575"/>
        <v>0.1887979563839349</v>
      </c>
    </row>
    <row r="599" spans="2:84" s="173" customFormat="1" ht="13.5" customHeight="1">
      <c r="B599" s="266"/>
      <c r="C599" s="320"/>
      <c r="D599" s="302"/>
      <c r="E599" s="96" t="s">
        <v>164</v>
      </c>
      <c r="F599" s="97"/>
      <c r="G599" s="98"/>
      <c r="H599" s="228">
        <v>7285948410</v>
      </c>
      <c r="I599" s="99" t="s">
        <v>292</v>
      </c>
      <c r="J599" s="100">
        <v>12782</v>
      </c>
      <c r="K599" s="49">
        <f t="shared" si="558"/>
        <v>570016.3049601001</v>
      </c>
      <c r="L599" s="101">
        <f t="shared" si="567"/>
        <v>0.9074902378416756</v>
      </c>
      <c r="M599" s="314"/>
      <c r="N599" s="96" t="s">
        <v>164</v>
      </c>
      <c r="O599" s="97"/>
      <c r="P599" s="98"/>
      <c r="Q599" s="228">
        <v>1345733660</v>
      </c>
      <c r="R599" s="99" t="s">
        <v>292</v>
      </c>
      <c r="S599" s="100">
        <v>1488</v>
      </c>
      <c r="T599" s="49">
        <f t="shared" si="559"/>
        <v>904390.90053763438</v>
      </c>
      <c r="U599" s="101">
        <f t="shared" si="568"/>
        <v>0.99531772575250832</v>
      </c>
      <c r="V599" s="314"/>
      <c r="W599" s="96" t="s">
        <v>164</v>
      </c>
      <c r="X599" s="97"/>
      <c r="Y599" s="98"/>
      <c r="Z599" s="228">
        <v>1158113390</v>
      </c>
      <c r="AA599" s="99" t="s">
        <v>292</v>
      </c>
      <c r="AB599" s="100">
        <v>880</v>
      </c>
      <c r="AC599" s="49">
        <f t="shared" si="560"/>
        <v>1316037.9431818181</v>
      </c>
      <c r="AD599" s="101">
        <f t="shared" si="569"/>
        <v>0.99660249150622882</v>
      </c>
      <c r="AE599" s="314"/>
      <c r="AF599" s="96" t="s">
        <v>164</v>
      </c>
      <c r="AG599" s="97"/>
      <c r="AH599" s="98"/>
      <c r="AI599" s="228">
        <v>1095785890</v>
      </c>
      <c r="AJ599" s="99" t="s">
        <v>292</v>
      </c>
      <c r="AK599" s="100">
        <v>964</v>
      </c>
      <c r="AL599" s="49">
        <f t="shared" si="561"/>
        <v>1136707.3547717843</v>
      </c>
      <c r="AM599" s="101">
        <f t="shared" si="570"/>
        <v>0.98973305954825463</v>
      </c>
      <c r="AN599" s="314"/>
      <c r="AO599" s="96" t="s">
        <v>164</v>
      </c>
      <c r="AP599" s="97"/>
      <c r="AQ599" s="98"/>
      <c r="AR599" s="228">
        <v>1615346490</v>
      </c>
      <c r="AS599" s="99" t="s">
        <v>292</v>
      </c>
      <c r="AT599" s="100">
        <v>995</v>
      </c>
      <c r="AU599" s="49">
        <f t="shared" si="562"/>
        <v>1623463.8090452261</v>
      </c>
      <c r="AV599" s="101">
        <f t="shared" si="571"/>
        <v>0.98906560636182905</v>
      </c>
      <c r="AW599" s="314"/>
      <c r="AX599" s="96" t="s">
        <v>164</v>
      </c>
      <c r="AY599" s="97"/>
      <c r="AZ599" s="98"/>
      <c r="BA599" s="228">
        <v>1453811160</v>
      </c>
      <c r="BB599" s="99" t="s">
        <v>292</v>
      </c>
      <c r="BC599" s="100">
        <v>842</v>
      </c>
      <c r="BD599" s="49">
        <f t="shared" si="563"/>
        <v>1726616.5795724466</v>
      </c>
      <c r="BE599" s="101">
        <f t="shared" si="572"/>
        <v>0.97906976744186047</v>
      </c>
      <c r="BF599" s="314"/>
      <c r="BG599" s="96" t="s">
        <v>164</v>
      </c>
      <c r="BH599" s="97"/>
      <c r="BI599" s="98"/>
      <c r="BJ599" s="228">
        <v>2079872790</v>
      </c>
      <c r="BK599" s="99" t="s">
        <v>292</v>
      </c>
      <c r="BL599" s="100">
        <v>1030</v>
      </c>
      <c r="BM599" s="49">
        <f t="shared" si="564"/>
        <v>2019293.9708737864</v>
      </c>
      <c r="BN599" s="101">
        <f t="shared" si="573"/>
        <v>0.9856459330143541</v>
      </c>
      <c r="BO599" s="314"/>
      <c r="BP599" s="96" t="s">
        <v>164</v>
      </c>
      <c r="BQ599" s="97"/>
      <c r="BR599" s="98"/>
      <c r="BS599" s="228">
        <v>1951401620</v>
      </c>
      <c r="BT599" s="99" t="s">
        <v>292</v>
      </c>
      <c r="BU599" s="100">
        <v>777</v>
      </c>
      <c r="BV599" s="49">
        <f t="shared" si="565"/>
        <v>2511456.3963963962</v>
      </c>
      <c r="BW599" s="101">
        <f t="shared" si="574"/>
        <v>0.98230088495575218</v>
      </c>
      <c r="BX599" s="314"/>
      <c r="BY599" s="96" t="s">
        <v>164</v>
      </c>
      <c r="BZ599" s="97"/>
      <c r="CA599" s="98"/>
      <c r="CB599" s="228">
        <v>17986013410</v>
      </c>
      <c r="CC599" s="99" t="s">
        <v>292</v>
      </c>
      <c r="CD599" s="100">
        <v>19758</v>
      </c>
      <c r="CE599" s="49">
        <f t="shared" si="566"/>
        <v>910315.48790363397</v>
      </c>
      <c r="CF599" s="101">
        <f t="shared" si="575"/>
        <v>0.93467051421543124</v>
      </c>
    </row>
    <row r="600" spans="2:84" ht="13.5" customHeight="1">
      <c r="B600" s="303">
        <v>55</v>
      </c>
      <c r="C600" s="317" t="s">
        <v>15</v>
      </c>
      <c r="D600" s="305">
        <f>CK60</f>
        <v>14245</v>
      </c>
      <c r="E600" s="72">
        <v>1</v>
      </c>
      <c r="F600" s="73" t="s">
        <v>336</v>
      </c>
      <c r="G600" s="74" t="s">
        <v>337</v>
      </c>
      <c r="H600" s="75">
        <v>658814296</v>
      </c>
      <c r="I600" s="76">
        <f>IFERROR(H600/H610,"-")</f>
        <v>9.018123650679867E-2</v>
      </c>
      <c r="J600" s="77">
        <v>5718</v>
      </c>
      <c r="K600" s="78">
        <f t="shared" si="558"/>
        <v>115217.61035327037</v>
      </c>
      <c r="L600" s="79">
        <f t="shared" ref="L600:L610" si="576">IFERROR(J600/$CK$60,0)</f>
        <v>0.4014040014040014</v>
      </c>
      <c r="M600" s="315">
        <f>CL60</f>
        <v>1135</v>
      </c>
      <c r="N600" s="195">
        <v>1</v>
      </c>
      <c r="O600" s="73" t="s">
        <v>336</v>
      </c>
      <c r="P600" s="74" t="s">
        <v>337</v>
      </c>
      <c r="Q600" s="75">
        <v>116244741</v>
      </c>
      <c r="R600" s="76">
        <f>IFERROR(Q600/Q610,"-")</f>
        <v>0.11393079515727621</v>
      </c>
      <c r="S600" s="77">
        <v>705</v>
      </c>
      <c r="T600" s="78">
        <f t="shared" si="559"/>
        <v>164886.1574468085</v>
      </c>
      <c r="U600" s="79">
        <f t="shared" ref="U600:U610" si="577">IFERROR(S600/$CL$60,0)</f>
        <v>0.62114537444933926</v>
      </c>
      <c r="V600" s="315">
        <f>CM60</f>
        <v>816</v>
      </c>
      <c r="W600" s="195">
        <v>1</v>
      </c>
      <c r="X600" s="73" t="s">
        <v>344</v>
      </c>
      <c r="Y600" s="74" t="s">
        <v>345</v>
      </c>
      <c r="Z600" s="75">
        <v>141354246</v>
      </c>
      <c r="AA600" s="76">
        <f>IFERROR(Z600/Z610,"-")</f>
        <v>0.13946605276741619</v>
      </c>
      <c r="AB600" s="77">
        <v>144</v>
      </c>
      <c r="AC600" s="78">
        <f t="shared" si="560"/>
        <v>981626.70833333337</v>
      </c>
      <c r="AD600" s="79">
        <f t="shared" ref="AD600:AD610" si="578">IFERROR(AB600/$CM$60,0)</f>
        <v>0.17647058823529413</v>
      </c>
      <c r="AE600" s="315">
        <f>CN60</f>
        <v>1364</v>
      </c>
      <c r="AF600" s="195">
        <v>1</v>
      </c>
      <c r="AG600" s="73" t="s">
        <v>336</v>
      </c>
      <c r="AH600" s="74" t="s">
        <v>337</v>
      </c>
      <c r="AI600" s="75">
        <v>127257757</v>
      </c>
      <c r="AJ600" s="76">
        <f>IFERROR(AI600/AI610,"-")</f>
        <v>8.7168661290572935E-2</v>
      </c>
      <c r="AK600" s="77">
        <v>880</v>
      </c>
      <c r="AL600" s="78">
        <f t="shared" si="561"/>
        <v>144611.08749999999</v>
      </c>
      <c r="AM600" s="79">
        <f t="shared" ref="AM600:AM610" si="579">IFERROR(AK600/$CN$60,0)</f>
        <v>0.64516129032258063</v>
      </c>
      <c r="AN600" s="315">
        <f>CO60</f>
        <v>1380</v>
      </c>
      <c r="AO600" s="195">
        <v>1</v>
      </c>
      <c r="AP600" s="73" t="s">
        <v>344</v>
      </c>
      <c r="AQ600" s="74" t="s">
        <v>345</v>
      </c>
      <c r="AR600" s="75">
        <v>208984035</v>
      </c>
      <c r="AS600" s="76">
        <f>IFERROR(AR600/AR610,"-")</f>
        <v>0.11256507370987461</v>
      </c>
      <c r="AT600" s="77">
        <v>255</v>
      </c>
      <c r="AU600" s="78">
        <f t="shared" si="562"/>
        <v>819545.23529411759</v>
      </c>
      <c r="AV600" s="79">
        <f t="shared" ref="AV600:AV610" si="580">IFERROR(AT600/$CO$60,0)</f>
        <v>0.18478260869565216</v>
      </c>
      <c r="AW600" s="315">
        <f>CP60</f>
        <v>925</v>
      </c>
      <c r="AX600" s="195">
        <v>1</v>
      </c>
      <c r="AY600" s="73" t="s">
        <v>356</v>
      </c>
      <c r="AZ600" s="74" t="s">
        <v>357</v>
      </c>
      <c r="BA600" s="75">
        <v>113460038</v>
      </c>
      <c r="BB600" s="76">
        <f>IFERROR(BA600/BA610,"-")</f>
        <v>7.963292141219401E-2</v>
      </c>
      <c r="BC600" s="77">
        <v>321</v>
      </c>
      <c r="BD600" s="78">
        <f t="shared" si="563"/>
        <v>353458.06230529596</v>
      </c>
      <c r="BE600" s="79">
        <f t="shared" ref="BE600:BE610" si="581">IFERROR(BC600/$CP$60,0)</f>
        <v>0.34702702702702704</v>
      </c>
      <c r="BF600" s="315">
        <f>CQ60</f>
        <v>971</v>
      </c>
      <c r="BG600" s="195">
        <v>1</v>
      </c>
      <c r="BH600" s="73" t="s">
        <v>356</v>
      </c>
      <c r="BI600" s="74" t="s">
        <v>357</v>
      </c>
      <c r="BJ600" s="75">
        <v>170616177</v>
      </c>
      <c r="BK600" s="76">
        <f>IFERROR(BJ600/BJ610,"-")</f>
        <v>8.2638361207089589E-2</v>
      </c>
      <c r="BL600" s="77">
        <v>345</v>
      </c>
      <c r="BM600" s="78">
        <f t="shared" si="564"/>
        <v>494539.64347826084</v>
      </c>
      <c r="BN600" s="79">
        <f t="shared" ref="BN600:BN610" si="582">IFERROR(BL600/$CQ$60,0)</f>
        <v>0.35530381050463439</v>
      </c>
      <c r="BO600" s="315">
        <f>CR60</f>
        <v>856</v>
      </c>
      <c r="BP600" s="195">
        <v>1</v>
      </c>
      <c r="BQ600" s="73" t="s">
        <v>364</v>
      </c>
      <c r="BR600" s="74" t="s">
        <v>365</v>
      </c>
      <c r="BS600" s="75">
        <v>144210460</v>
      </c>
      <c r="BT600" s="76">
        <f>IFERROR(BS600/BS610,"-")</f>
        <v>7.0164926656477528E-2</v>
      </c>
      <c r="BU600" s="77">
        <v>535</v>
      </c>
      <c r="BV600" s="78">
        <f t="shared" si="565"/>
        <v>269552.26168224297</v>
      </c>
      <c r="BW600" s="79">
        <f t="shared" ref="BW600:BW610" si="583">IFERROR(BU600/$CR$60,0)</f>
        <v>0.625</v>
      </c>
      <c r="BX600" s="315">
        <f>CS60</f>
        <v>21692</v>
      </c>
      <c r="BY600" s="195">
        <v>1</v>
      </c>
      <c r="BZ600" s="73" t="s">
        <v>336</v>
      </c>
      <c r="CA600" s="74" t="s">
        <v>337</v>
      </c>
      <c r="CB600" s="75">
        <v>1493695639</v>
      </c>
      <c r="CC600" s="76">
        <f>IFERROR(CB600/CB610,"-")</f>
        <v>8.2069077165372636E-2</v>
      </c>
      <c r="CD600" s="77">
        <v>10762</v>
      </c>
      <c r="CE600" s="78">
        <f t="shared" si="566"/>
        <v>138793.49925664376</v>
      </c>
      <c r="CF600" s="79">
        <f t="shared" ref="CF600:CF610" si="584">IFERROR(CD600/$CS$60,0)</f>
        <v>0.49612760464687444</v>
      </c>
    </row>
    <row r="601" spans="2:84" ht="13.5" customHeight="1">
      <c r="B601" s="304"/>
      <c r="C601" s="318"/>
      <c r="D601" s="301"/>
      <c r="E601" s="80">
        <v>2</v>
      </c>
      <c r="F601" s="175" t="s">
        <v>338</v>
      </c>
      <c r="G601" s="176" t="s">
        <v>339</v>
      </c>
      <c r="H601" s="83">
        <v>449882135</v>
      </c>
      <c r="I601" s="84">
        <f>IFERROR(H601/H610,"-")</f>
        <v>6.1581734736094018E-2</v>
      </c>
      <c r="J601" s="85">
        <v>3759</v>
      </c>
      <c r="K601" s="86">
        <f t="shared" si="558"/>
        <v>119681.33413141793</v>
      </c>
      <c r="L601" s="87">
        <f t="shared" si="576"/>
        <v>0.26388206388206387</v>
      </c>
      <c r="M601" s="313"/>
      <c r="N601" s="112">
        <v>2</v>
      </c>
      <c r="O601" s="175" t="s">
        <v>340</v>
      </c>
      <c r="P601" s="176" t="s">
        <v>341</v>
      </c>
      <c r="Q601" s="83">
        <v>53794386</v>
      </c>
      <c r="R601" s="84">
        <f>IFERROR(Q601/Q610,"-")</f>
        <v>5.2723565120055167E-2</v>
      </c>
      <c r="S601" s="85">
        <v>844</v>
      </c>
      <c r="T601" s="86">
        <f t="shared" si="559"/>
        <v>63737.424170616112</v>
      </c>
      <c r="U601" s="87">
        <f t="shared" si="577"/>
        <v>0.74361233480176214</v>
      </c>
      <c r="V601" s="313"/>
      <c r="W601" s="112">
        <v>2</v>
      </c>
      <c r="X601" s="175" t="s">
        <v>338</v>
      </c>
      <c r="Y601" s="176" t="s">
        <v>339</v>
      </c>
      <c r="Z601" s="83">
        <v>68467474</v>
      </c>
      <c r="AA601" s="84">
        <f>IFERROR(Z601/Z610,"-")</f>
        <v>6.7552893612659481E-2</v>
      </c>
      <c r="AB601" s="85">
        <v>257</v>
      </c>
      <c r="AC601" s="86">
        <f t="shared" si="560"/>
        <v>266410.40466926072</v>
      </c>
      <c r="AD601" s="87">
        <f t="shared" si="578"/>
        <v>0.31495098039215685</v>
      </c>
      <c r="AE601" s="313"/>
      <c r="AF601" s="112">
        <v>2</v>
      </c>
      <c r="AG601" s="175" t="s">
        <v>356</v>
      </c>
      <c r="AH601" s="176" t="s">
        <v>357</v>
      </c>
      <c r="AI601" s="83">
        <v>95562694</v>
      </c>
      <c r="AJ601" s="84">
        <f>IFERROR(AI601/AI610,"-")</f>
        <v>6.5458265976671787E-2</v>
      </c>
      <c r="AK601" s="85">
        <v>388</v>
      </c>
      <c r="AL601" s="86">
        <f t="shared" si="561"/>
        <v>246295.60309278351</v>
      </c>
      <c r="AM601" s="87">
        <f t="shared" si="579"/>
        <v>0.28445747800586513</v>
      </c>
      <c r="AN601" s="313"/>
      <c r="AO601" s="112">
        <v>2</v>
      </c>
      <c r="AP601" s="175" t="s">
        <v>336</v>
      </c>
      <c r="AQ601" s="176" t="s">
        <v>337</v>
      </c>
      <c r="AR601" s="83">
        <v>158597145</v>
      </c>
      <c r="AS601" s="84">
        <f>IFERROR(AR601/AR610,"-")</f>
        <v>8.5425182440853301E-2</v>
      </c>
      <c r="AT601" s="85">
        <v>936</v>
      </c>
      <c r="AU601" s="86">
        <f t="shared" si="562"/>
        <v>169441.39423076922</v>
      </c>
      <c r="AV601" s="87">
        <f t="shared" si="580"/>
        <v>0.67826086956521736</v>
      </c>
      <c r="AW601" s="313"/>
      <c r="AX601" s="112">
        <v>2</v>
      </c>
      <c r="AY601" s="175" t="s">
        <v>344</v>
      </c>
      <c r="AZ601" s="176" t="s">
        <v>345</v>
      </c>
      <c r="BA601" s="83">
        <v>100191796</v>
      </c>
      <c r="BB601" s="84">
        <f>IFERROR(BA601/BA610,"-")</f>
        <v>7.0320489554344889E-2</v>
      </c>
      <c r="BC601" s="85">
        <v>167</v>
      </c>
      <c r="BD601" s="86">
        <f t="shared" si="563"/>
        <v>599950.87425149698</v>
      </c>
      <c r="BE601" s="87">
        <f t="shared" si="581"/>
        <v>0.18054054054054053</v>
      </c>
      <c r="BF601" s="313"/>
      <c r="BG601" s="112">
        <v>2</v>
      </c>
      <c r="BH601" s="175" t="s">
        <v>336</v>
      </c>
      <c r="BI601" s="176" t="s">
        <v>337</v>
      </c>
      <c r="BJ601" s="83">
        <v>148697254</v>
      </c>
      <c r="BK601" s="84">
        <f>IFERROR(BJ601/BJ610,"-")</f>
        <v>7.2021877424638031E-2</v>
      </c>
      <c r="BL601" s="85">
        <v>716</v>
      </c>
      <c r="BM601" s="86">
        <f t="shared" si="564"/>
        <v>207677.72905027933</v>
      </c>
      <c r="BN601" s="87">
        <f t="shared" si="582"/>
        <v>0.73738414006179198</v>
      </c>
      <c r="BO601" s="313"/>
      <c r="BP601" s="112">
        <v>2</v>
      </c>
      <c r="BQ601" s="175" t="s">
        <v>366</v>
      </c>
      <c r="BR601" s="176" t="s">
        <v>367</v>
      </c>
      <c r="BS601" s="83">
        <v>141568668</v>
      </c>
      <c r="BT601" s="84">
        <f>IFERROR(BS601/BS610,"-")</f>
        <v>6.8879575081275082E-2</v>
      </c>
      <c r="BU601" s="85">
        <v>269</v>
      </c>
      <c r="BV601" s="86">
        <f t="shared" si="565"/>
        <v>526277.57620817842</v>
      </c>
      <c r="BW601" s="87">
        <f t="shared" si="583"/>
        <v>0.31425233644859812</v>
      </c>
      <c r="BX601" s="313"/>
      <c r="BY601" s="112">
        <v>2</v>
      </c>
      <c r="BZ601" s="175" t="s">
        <v>344</v>
      </c>
      <c r="CA601" s="176" t="s">
        <v>345</v>
      </c>
      <c r="CB601" s="83">
        <v>1108038014</v>
      </c>
      <c r="CC601" s="84">
        <f>IFERROR(CB601/CB610,"-")</f>
        <v>6.087964301349362E-2</v>
      </c>
      <c r="CD601" s="85">
        <v>2468</v>
      </c>
      <c r="CE601" s="86">
        <f t="shared" si="566"/>
        <v>448961.91815235006</v>
      </c>
      <c r="CF601" s="87">
        <f t="shared" si="584"/>
        <v>0.11377466347040384</v>
      </c>
    </row>
    <row r="602" spans="2:84" ht="13.5" customHeight="1">
      <c r="B602" s="304"/>
      <c r="C602" s="318"/>
      <c r="D602" s="301"/>
      <c r="E602" s="80">
        <v>3</v>
      </c>
      <c r="F602" s="102" t="s">
        <v>344</v>
      </c>
      <c r="G602" s="176" t="s">
        <v>345</v>
      </c>
      <c r="H602" s="83">
        <v>386408822</v>
      </c>
      <c r="I602" s="84">
        <f>IFERROR(H602/H610,"-")</f>
        <v>5.2893244085121478E-2</v>
      </c>
      <c r="J602" s="85">
        <v>1204</v>
      </c>
      <c r="K602" s="86">
        <f t="shared" si="558"/>
        <v>320937.55980066443</v>
      </c>
      <c r="L602" s="87">
        <f t="shared" si="576"/>
        <v>8.4520884520884521E-2</v>
      </c>
      <c r="M602" s="313"/>
      <c r="N602" s="112">
        <v>3</v>
      </c>
      <c r="O602" s="102" t="s">
        <v>350</v>
      </c>
      <c r="P602" s="176" t="s">
        <v>351</v>
      </c>
      <c r="Q602" s="83">
        <v>51425023</v>
      </c>
      <c r="R602" s="84">
        <f>IFERROR(Q602/Q610,"-")</f>
        <v>5.0401366212095712E-2</v>
      </c>
      <c r="S602" s="85">
        <v>554</v>
      </c>
      <c r="T602" s="86">
        <f t="shared" si="559"/>
        <v>92824.951263537907</v>
      </c>
      <c r="U602" s="87">
        <f t="shared" si="577"/>
        <v>0.48810572687224668</v>
      </c>
      <c r="V602" s="313"/>
      <c r="W602" s="112">
        <v>3</v>
      </c>
      <c r="X602" s="102" t="s">
        <v>336</v>
      </c>
      <c r="Y602" s="176" t="s">
        <v>337</v>
      </c>
      <c r="Z602" s="83">
        <v>68083800</v>
      </c>
      <c r="AA602" s="84">
        <f>IFERROR(Z602/Z610,"-")</f>
        <v>6.7174344684391096E-2</v>
      </c>
      <c r="AB602" s="85">
        <v>526</v>
      </c>
      <c r="AC602" s="86">
        <f t="shared" si="560"/>
        <v>129436.88212927757</v>
      </c>
      <c r="AD602" s="87">
        <f t="shared" si="578"/>
        <v>0.64460784313725494</v>
      </c>
      <c r="AE602" s="313"/>
      <c r="AF602" s="112">
        <v>3</v>
      </c>
      <c r="AG602" s="102" t="s">
        <v>344</v>
      </c>
      <c r="AH602" s="176" t="s">
        <v>345</v>
      </c>
      <c r="AI602" s="83">
        <v>77488421</v>
      </c>
      <c r="AJ602" s="84">
        <f>IFERROR(AI602/AI610,"-")</f>
        <v>5.30778011755332E-2</v>
      </c>
      <c r="AK602" s="85">
        <v>247</v>
      </c>
      <c r="AL602" s="86">
        <f t="shared" si="561"/>
        <v>313718.30364372471</v>
      </c>
      <c r="AM602" s="87">
        <f t="shared" si="579"/>
        <v>0.1810850439882698</v>
      </c>
      <c r="AN602" s="313"/>
      <c r="AO602" s="112">
        <v>3</v>
      </c>
      <c r="AP602" s="102" t="s">
        <v>338</v>
      </c>
      <c r="AQ602" s="176" t="s">
        <v>339</v>
      </c>
      <c r="AR602" s="83">
        <v>131709731</v>
      </c>
      <c r="AS602" s="84">
        <f>IFERROR(AR602/AR610,"-")</f>
        <v>7.0942814260059411E-2</v>
      </c>
      <c r="AT602" s="85">
        <v>410</v>
      </c>
      <c r="AU602" s="86">
        <f t="shared" si="562"/>
        <v>321243.24634146341</v>
      </c>
      <c r="AV602" s="87">
        <f t="shared" si="580"/>
        <v>0.29710144927536231</v>
      </c>
      <c r="AW602" s="313"/>
      <c r="AX602" s="112">
        <v>3</v>
      </c>
      <c r="AY602" s="102" t="s">
        <v>336</v>
      </c>
      <c r="AZ602" s="176" t="s">
        <v>337</v>
      </c>
      <c r="BA602" s="83">
        <v>82862624</v>
      </c>
      <c r="BB602" s="84">
        <f>IFERROR(BA602/BA610,"-")</f>
        <v>5.8157858408263367E-2</v>
      </c>
      <c r="BC602" s="85">
        <v>673</v>
      </c>
      <c r="BD602" s="86">
        <f t="shared" si="563"/>
        <v>123124.25557206538</v>
      </c>
      <c r="BE602" s="87">
        <f t="shared" si="581"/>
        <v>0.72756756756756757</v>
      </c>
      <c r="BF602" s="313"/>
      <c r="BG602" s="112">
        <v>3</v>
      </c>
      <c r="BH602" s="102" t="s">
        <v>344</v>
      </c>
      <c r="BI602" s="176" t="s">
        <v>345</v>
      </c>
      <c r="BJ602" s="83">
        <v>115431156</v>
      </c>
      <c r="BK602" s="84">
        <f>IFERROR(BJ602/BJ610,"-")</f>
        <v>5.5909361772183572E-2</v>
      </c>
      <c r="BL602" s="85">
        <v>187</v>
      </c>
      <c r="BM602" s="86">
        <f t="shared" si="564"/>
        <v>617278.90909090906</v>
      </c>
      <c r="BN602" s="87">
        <f t="shared" si="582"/>
        <v>0.19258496395468588</v>
      </c>
      <c r="BO602" s="313"/>
      <c r="BP602" s="112">
        <v>3</v>
      </c>
      <c r="BQ602" s="102" t="s">
        <v>362</v>
      </c>
      <c r="BR602" s="176" t="s">
        <v>363</v>
      </c>
      <c r="BS602" s="83">
        <v>137224188</v>
      </c>
      <c r="BT602" s="84">
        <f>IFERROR(BS602/BS610,"-")</f>
        <v>6.6765788601705345E-2</v>
      </c>
      <c r="BU602" s="85">
        <v>367</v>
      </c>
      <c r="BV602" s="86">
        <f t="shared" si="565"/>
        <v>373907.86920980929</v>
      </c>
      <c r="BW602" s="87">
        <f t="shared" si="583"/>
        <v>0.42873831775700932</v>
      </c>
      <c r="BX602" s="313"/>
      <c r="BY602" s="112">
        <v>3</v>
      </c>
      <c r="BZ602" s="102" t="s">
        <v>338</v>
      </c>
      <c r="CA602" s="176" t="s">
        <v>339</v>
      </c>
      <c r="CB602" s="83">
        <v>913305649</v>
      </c>
      <c r="CC602" s="84">
        <f>IFERROR(CB602/CB610,"-")</f>
        <v>5.018033783209816E-2</v>
      </c>
      <c r="CD602" s="85">
        <v>5916</v>
      </c>
      <c r="CE602" s="86">
        <f t="shared" si="566"/>
        <v>154378.91294793779</v>
      </c>
      <c r="CF602" s="87">
        <f t="shared" si="584"/>
        <v>0.27272727272727271</v>
      </c>
    </row>
    <row r="603" spans="2:84" ht="13.5" customHeight="1">
      <c r="B603" s="304"/>
      <c r="C603" s="318"/>
      <c r="D603" s="301"/>
      <c r="E603" s="80">
        <v>4</v>
      </c>
      <c r="F603" s="175" t="s">
        <v>342</v>
      </c>
      <c r="G603" s="176" t="s">
        <v>343</v>
      </c>
      <c r="H603" s="83">
        <v>352672782</v>
      </c>
      <c r="I603" s="84">
        <f>IFERROR(H603/H610,"-")</f>
        <v>4.8275314843885309E-2</v>
      </c>
      <c r="J603" s="85">
        <v>7195</v>
      </c>
      <c r="K603" s="86">
        <f t="shared" si="558"/>
        <v>49016.369979152187</v>
      </c>
      <c r="L603" s="87">
        <f t="shared" si="576"/>
        <v>0.50508950508950512</v>
      </c>
      <c r="M603" s="313"/>
      <c r="N603" s="112">
        <v>4</v>
      </c>
      <c r="O603" s="175" t="s">
        <v>358</v>
      </c>
      <c r="P603" s="176" t="s">
        <v>359</v>
      </c>
      <c r="Q603" s="83">
        <v>43812806</v>
      </c>
      <c r="R603" s="84">
        <f>IFERROR(Q603/Q610,"-")</f>
        <v>4.2940676564899243E-2</v>
      </c>
      <c r="S603" s="85">
        <v>585</v>
      </c>
      <c r="T603" s="86">
        <f t="shared" si="559"/>
        <v>74893.685470085475</v>
      </c>
      <c r="U603" s="87">
        <f t="shared" si="577"/>
        <v>0.51541850220264318</v>
      </c>
      <c r="V603" s="313"/>
      <c r="W603" s="112">
        <v>4</v>
      </c>
      <c r="X603" s="175" t="s">
        <v>356</v>
      </c>
      <c r="Y603" s="176" t="s">
        <v>357</v>
      </c>
      <c r="Z603" s="83">
        <v>41976372</v>
      </c>
      <c r="AA603" s="84">
        <f>IFERROR(Z603/Z610,"-")</f>
        <v>4.1415656607419429E-2</v>
      </c>
      <c r="AB603" s="85">
        <v>264</v>
      </c>
      <c r="AC603" s="86">
        <f t="shared" si="560"/>
        <v>159001.40909090909</v>
      </c>
      <c r="AD603" s="87">
        <f t="shared" si="578"/>
        <v>0.3235294117647059</v>
      </c>
      <c r="AE603" s="313"/>
      <c r="AF603" s="112">
        <v>4</v>
      </c>
      <c r="AG603" s="175" t="s">
        <v>338</v>
      </c>
      <c r="AH603" s="176" t="s">
        <v>339</v>
      </c>
      <c r="AI603" s="83">
        <v>72925356</v>
      </c>
      <c r="AJ603" s="84">
        <f>IFERROR(AI603/AI610,"-")</f>
        <v>4.9952205716296334E-2</v>
      </c>
      <c r="AK603" s="85">
        <v>409</v>
      </c>
      <c r="AL603" s="86">
        <f t="shared" si="561"/>
        <v>178301.60391198043</v>
      </c>
      <c r="AM603" s="87">
        <f t="shared" si="579"/>
        <v>0.29985337243401761</v>
      </c>
      <c r="AN603" s="313"/>
      <c r="AO603" s="112">
        <v>4</v>
      </c>
      <c r="AP603" s="175" t="s">
        <v>356</v>
      </c>
      <c r="AQ603" s="176" t="s">
        <v>357</v>
      </c>
      <c r="AR603" s="83">
        <v>126969609</v>
      </c>
      <c r="AS603" s="84">
        <f>IFERROR(AR603/AR610,"-")</f>
        <v>6.8389642280564433E-2</v>
      </c>
      <c r="AT603" s="85">
        <v>449</v>
      </c>
      <c r="AU603" s="86">
        <f t="shared" si="562"/>
        <v>282783.09354120266</v>
      </c>
      <c r="AV603" s="87">
        <f t="shared" si="580"/>
        <v>0.3253623188405797</v>
      </c>
      <c r="AW603" s="313"/>
      <c r="AX603" s="112">
        <v>4</v>
      </c>
      <c r="AY603" s="175" t="s">
        <v>362</v>
      </c>
      <c r="AZ603" s="176" t="s">
        <v>363</v>
      </c>
      <c r="BA603" s="83">
        <v>66483578</v>
      </c>
      <c r="BB603" s="84">
        <f>IFERROR(BA603/BA610,"-")</f>
        <v>4.6662081516978433E-2</v>
      </c>
      <c r="BC603" s="85">
        <v>379</v>
      </c>
      <c r="BD603" s="86">
        <f t="shared" si="563"/>
        <v>175418.41160949867</v>
      </c>
      <c r="BE603" s="87">
        <f t="shared" si="581"/>
        <v>0.40972972972972971</v>
      </c>
      <c r="BF603" s="313"/>
      <c r="BG603" s="112">
        <v>4</v>
      </c>
      <c r="BH603" s="175" t="s">
        <v>340</v>
      </c>
      <c r="BI603" s="176" t="s">
        <v>341</v>
      </c>
      <c r="BJ603" s="83">
        <v>110372901</v>
      </c>
      <c r="BK603" s="84">
        <f>IFERROR(BJ603/BJ610,"-")</f>
        <v>5.3459383633430842E-2</v>
      </c>
      <c r="BL603" s="85">
        <v>863</v>
      </c>
      <c r="BM603" s="86">
        <f t="shared" si="564"/>
        <v>127894.43916570104</v>
      </c>
      <c r="BN603" s="87">
        <f t="shared" si="582"/>
        <v>0.88877445932028831</v>
      </c>
      <c r="BO603" s="313"/>
      <c r="BP603" s="112">
        <v>4</v>
      </c>
      <c r="BQ603" s="175" t="s">
        <v>336</v>
      </c>
      <c r="BR603" s="176" t="s">
        <v>337</v>
      </c>
      <c r="BS603" s="83">
        <v>133138022</v>
      </c>
      <c r="BT603" s="84">
        <f>IFERROR(BS603/BS610,"-")</f>
        <v>6.4777683593953528E-2</v>
      </c>
      <c r="BU603" s="85">
        <v>608</v>
      </c>
      <c r="BV603" s="86">
        <f t="shared" si="565"/>
        <v>218977.00986842104</v>
      </c>
      <c r="BW603" s="87">
        <f t="shared" si="583"/>
        <v>0.71028037383177567</v>
      </c>
      <c r="BX603" s="313"/>
      <c r="BY603" s="112">
        <v>4</v>
      </c>
      <c r="BZ603" s="175" t="s">
        <v>340</v>
      </c>
      <c r="CA603" s="176" t="s">
        <v>341</v>
      </c>
      <c r="CB603" s="83">
        <v>840246508</v>
      </c>
      <c r="CC603" s="84">
        <f>IFERROR(CB603/CB610,"-")</f>
        <v>4.6166202606812923E-2</v>
      </c>
      <c r="CD603" s="85">
        <v>13042</v>
      </c>
      <c r="CE603" s="86">
        <f t="shared" si="566"/>
        <v>64426.200582732708</v>
      </c>
      <c r="CF603" s="87">
        <f t="shared" si="584"/>
        <v>0.60123547851742576</v>
      </c>
    </row>
    <row r="604" spans="2:84" ht="13.5" customHeight="1">
      <c r="B604" s="304"/>
      <c r="C604" s="318"/>
      <c r="D604" s="301"/>
      <c r="E604" s="80">
        <v>5</v>
      </c>
      <c r="F604" s="175" t="s">
        <v>340</v>
      </c>
      <c r="G604" s="176" t="s">
        <v>341</v>
      </c>
      <c r="H604" s="83">
        <v>339586024</v>
      </c>
      <c r="I604" s="84">
        <f>IFERROR(H604/H610,"-")</f>
        <v>4.6483945067196004E-2</v>
      </c>
      <c r="J604" s="85">
        <v>7106</v>
      </c>
      <c r="K604" s="86">
        <f t="shared" si="558"/>
        <v>47788.632704756543</v>
      </c>
      <c r="L604" s="87">
        <f t="shared" si="576"/>
        <v>0.49884169884169882</v>
      </c>
      <c r="M604" s="313"/>
      <c r="N604" s="112">
        <v>5</v>
      </c>
      <c r="O604" s="175" t="s">
        <v>348</v>
      </c>
      <c r="P604" s="176" t="s">
        <v>349</v>
      </c>
      <c r="Q604" s="83">
        <v>40899368</v>
      </c>
      <c r="R604" s="84">
        <f>IFERROR(Q604/Q610,"-")</f>
        <v>4.0085232911053217E-2</v>
      </c>
      <c r="S604" s="85">
        <v>629</v>
      </c>
      <c r="T604" s="86">
        <f t="shared" si="559"/>
        <v>65022.842607313192</v>
      </c>
      <c r="U604" s="87">
        <f t="shared" si="577"/>
        <v>0.55418502202643172</v>
      </c>
      <c r="V604" s="313"/>
      <c r="W604" s="112">
        <v>5</v>
      </c>
      <c r="X604" s="175" t="s">
        <v>350</v>
      </c>
      <c r="Y604" s="176" t="s">
        <v>351</v>
      </c>
      <c r="Z604" s="83">
        <v>40944712</v>
      </c>
      <c r="AA604" s="84">
        <f>IFERROR(Z604/Z610,"-")</f>
        <v>4.0397777399192238E-2</v>
      </c>
      <c r="AB604" s="85">
        <v>418</v>
      </c>
      <c r="AC604" s="86">
        <f t="shared" si="560"/>
        <v>97953.856459330142</v>
      </c>
      <c r="AD604" s="87">
        <f t="shared" si="578"/>
        <v>0.51225490196078427</v>
      </c>
      <c r="AE604" s="313"/>
      <c r="AF604" s="112">
        <v>5</v>
      </c>
      <c r="AG604" s="175" t="s">
        <v>342</v>
      </c>
      <c r="AH604" s="176" t="s">
        <v>343</v>
      </c>
      <c r="AI604" s="83">
        <v>58563892</v>
      </c>
      <c r="AJ604" s="84">
        <f>IFERROR(AI604/AI610,"-")</f>
        <v>4.011493040542663E-2</v>
      </c>
      <c r="AK604" s="85">
        <v>926</v>
      </c>
      <c r="AL604" s="86">
        <f t="shared" si="561"/>
        <v>63243.943844492438</v>
      </c>
      <c r="AM604" s="87">
        <f t="shared" si="579"/>
        <v>0.67888563049853368</v>
      </c>
      <c r="AN604" s="313"/>
      <c r="AO604" s="112">
        <v>5</v>
      </c>
      <c r="AP604" s="175" t="s">
        <v>340</v>
      </c>
      <c r="AQ604" s="176" t="s">
        <v>341</v>
      </c>
      <c r="AR604" s="83">
        <v>86831118</v>
      </c>
      <c r="AS604" s="84">
        <f>IFERROR(AR604/AR610,"-")</f>
        <v>4.6769846308981539E-2</v>
      </c>
      <c r="AT604" s="85">
        <v>1067</v>
      </c>
      <c r="AU604" s="86">
        <f t="shared" si="562"/>
        <v>81378.742268041242</v>
      </c>
      <c r="AV604" s="87">
        <f t="shared" si="580"/>
        <v>0.77318840579710146</v>
      </c>
      <c r="AW604" s="313"/>
      <c r="AX604" s="112">
        <v>5</v>
      </c>
      <c r="AY604" s="175" t="s">
        <v>366</v>
      </c>
      <c r="AZ604" s="176" t="s">
        <v>367</v>
      </c>
      <c r="BA604" s="83">
        <v>66465520</v>
      </c>
      <c r="BB604" s="84">
        <f>IFERROR(BA604/BA610,"-")</f>
        <v>4.6649407351517097E-2</v>
      </c>
      <c r="BC604" s="85">
        <v>313</v>
      </c>
      <c r="BD604" s="86">
        <f t="shared" si="563"/>
        <v>212349.90415335464</v>
      </c>
      <c r="BE604" s="87">
        <f t="shared" si="581"/>
        <v>0.33837837837837836</v>
      </c>
      <c r="BF604" s="313"/>
      <c r="BG604" s="112">
        <v>5</v>
      </c>
      <c r="BH604" s="175" t="s">
        <v>364</v>
      </c>
      <c r="BI604" s="176" t="s">
        <v>365</v>
      </c>
      <c r="BJ604" s="83">
        <v>108221290</v>
      </c>
      <c r="BK604" s="84">
        <f>IFERROR(BJ604/BJ610,"-")</f>
        <v>5.2417245601026403E-2</v>
      </c>
      <c r="BL604" s="85">
        <v>561</v>
      </c>
      <c r="BM604" s="86">
        <f t="shared" si="564"/>
        <v>192907.82531194296</v>
      </c>
      <c r="BN604" s="87">
        <f t="shared" si="582"/>
        <v>0.57775489186405771</v>
      </c>
      <c r="BO604" s="313"/>
      <c r="BP604" s="112">
        <v>5</v>
      </c>
      <c r="BQ604" s="175" t="s">
        <v>340</v>
      </c>
      <c r="BR604" s="176" t="s">
        <v>341</v>
      </c>
      <c r="BS604" s="83">
        <v>103307693</v>
      </c>
      <c r="BT604" s="84">
        <f>IFERROR(BS604/BS610,"-")</f>
        <v>5.0263876159849272E-2</v>
      </c>
      <c r="BU604" s="85">
        <v>758</v>
      </c>
      <c r="BV604" s="86">
        <f t="shared" si="565"/>
        <v>136289.83245382586</v>
      </c>
      <c r="BW604" s="87">
        <f t="shared" si="583"/>
        <v>0.88551401869158874</v>
      </c>
      <c r="BX604" s="313"/>
      <c r="BY604" s="112">
        <v>5</v>
      </c>
      <c r="BZ604" s="175" t="s">
        <v>356</v>
      </c>
      <c r="CA604" s="176" t="s">
        <v>357</v>
      </c>
      <c r="CB604" s="83">
        <v>824184434</v>
      </c>
      <c r="CC604" s="84">
        <f>IFERROR(CB604/CB610,"-")</f>
        <v>4.5283693776952218E-2</v>
      </c>
      <c r="CD604" s="85">
        <v>3927</v>
      </c>
      <c r="CE604" s="86">
        <f t="shared" si="566"/>
        <v>209876.35192258723</v>
      </c>
      <c r="CF604" s="87">
        <f t="shared" si="584"/>
        <v>0.18103448275862069</v>
      </c>
    </row>
    <row r="605" spans="2:84" ht="13.5" customHeight="1">
      <c r="B605" s="304"/>
      <c r="C605" s="318"/>
      <c r="D605" s="301"/>
      <c r="E605" s="80">
        <v>6</v>
      </c>
      <c r="F605" s="102" t="s">
        <v>346</v>
      </c>
      <c r="G605" s="176" t="s">
        <v>347</v>
      </c>
      <c r="H605" s="83">
        <v>320720520</v>
      </c>
      <c r="I605" s="84">
        <f>IFERROR(H605/H610,"-")</f>
        <v>4.3901556542275538E-2</v>
      </c>
      <c r="J605" s="85">
        <v>9072</v>
      </c>
      <c r="K605" s="86">
        <f t="shared" si="558"/>
        <v>35352.791005291008</v>
      </c>
      <c r="L605" s="87">
        <f t="shared" si="576"/>
        <v>0.63685503685503686</v>
      </c>
      <c r="M605" s="313"/>
      <c r="N605" s="112">
        <v>6</v>
      </c>
      <c r="O605" s="102" t="s">
        <v>342</v>
      </c>
      <c r="P605" s="176" t="s">
        <v>343</v>
      </c>
      <c r="Q605" s="83">
        <v>40708567</v>
      </c>
      <c r="R605" s="84">
        <f>IFERROR(Q605/Q610,"-")</f>
        <v>3.9898229959695587E-2</v>
      </c>
      <c r="S605" s="85">
        <v>763</v>
      </c>
      <c r="T605" s="86">
        <f t="shared" si="559"/>
        <v>53353.298820445612</v>
      </c>
      <c r="U605" s="87">
        <f t="shared" si="577"/>
        <v>0.67224669603524234</v>
      </c>
      <c r="V605" s="313"/>
      <c r="W605" s="112">
        <v>6</v>
      </c>
      <c r="X605" s="102" t="s">
        <v>354</v>
      </c>
      <c r="Y605" s="176" t="s">
        <v>355</v>
      </c>
      <c r="Z605" s="83">
        <v>38673313</v>
      </c>
      <c r="AA605" s="84">
        <f>IFERROR(Z605/Z610,"-")</f>
        <v>3.8156719477310946E-2</v>
      </c>
      <c r="AB605" s="85">
        <v>458</v>
      </c>
      <c r="AC605" s="86">
        <f t="shared" si="560"/>
        <v>84439.548034934502</v>
      </c>
      <c r="AD605" s="87">
        <f t="shared" si="578"/>
        <v>0.56127450980392157</v>
      </c>
      <c r="AE605" s="313"/>
      <c r="AF605" s="112">
        <v>6</v>
      </c>
      <c r="AG605" s="102" t="s">
        <v>354</v>
      </c>
      <c r="AH605" s="176" t="s">
        <v>355</v>
      </c>
      <c r="AI605" s="83">
        <v>57167461</v>
      </c>
      <c r="AJ605" s="84">
        <f>IFERROR(AI605/AI610,"-")</f>
        <v>3.915840701758587E-2</v>
      </c>
      <c r="AK605" s="85">
        <v>593</v>
      </c>
      <c r="AL605" s="86">
        <f t="shared" si="561"/>
        <v>96403.812816188874</v>
      </c>
      <c r="AM605" s="87">
        <f t="shared" si="579"/>
        <v>0.43475073313782991</v>
      </c>
      <c r="AN605" s="313"/>
      <c r="AO605" s="112">
        <v>6</v>
      </c>
      <c r="AP605" s="102" t="s">
        <v>354</v>
      </c>
      <c r="AQ605" s="176" t="s">
        <v>355</v>
      </c>
      <c r="AR605" s="83">
        <v>61334411</v>
      </c>
      <c r="AS605" s="84">
        <f>IFERROR(AR605/AR610,"-")</f>
        <v>3.3036554659147739E-2</v>
      </c>
      <c r="AT605" s="85">
        <v>633</v>
      </c>
      <c r="AU605" s="86">
        <f t="shared" si="562"/>
        <v>96894.804107424963</v>
      </c>
      <c r="AV605" s="87">
        <f t="shared" si="580"/>
        <v>0.45869565217391306</v>
      </c>
      <c r="AW605" s="313"/>
      <c r="AX605" s="112">
        <v>6</v>
      </c>
      <c r="AY605" s="102" t="s">
        <v>364</v>
      </c>
      <c r="AZ605" s="176" t="s">
        <v>365</v>
      </c>
      <c r="BA605" s="83">
        <v>62523224</v>
      </c>
      <c r="BB605" s="84">
        <f>IFERROR(BA605/BA610,"-")</f>
        <v>4.3882472375242836E-2</v>
      </c>
      <c r="BC605" s="85">
        <v>424</v>
      </c>
      <c r="BD605" s="86">
        <f t="shared" si="563"/>
        <v>147460.43396226416</v>
      </c>
      <c r="BE605" s="87">
        <f t="shared" si="581"/>
        <v>0.45837837837837836</v>
      </c>
      <c r="BF605" s="313"/>
      <c r="BG605" s="112">
        <v>6</v>
      </c>
      <c r="BH605" s="102" t="s">
        <v>366</v>
      </c>
      <c r="BI605" s="176" t="s">
        <v>367</v>
      </c>
      <c r="BJ605" s="83">
        <v>103483731</v>
      </c>
      <c r="BK605" s="84">
        <f>IFERROR(BJ605/BJ610,"-")</f>
        <v>5.0122597351570562E-2</v>
      </c>
      <c r="BL605" s="85">
        <v>313</v>
      </c>
      <c r="BM605" s="86">
        <f t="shared" si="564"/>
        <v>330618.94888178911</v>
      </c>
      <c r="BN605" s="87">
        <f t="shared" si="582"/>
        <v>0.32234809474768278</v>
      </c>
      <c r="BO605" s="313"/>
      <c r="BP605" s="112">
        <v>6</v>
      </c>
      <c r="BQ605" s="102" t="s">
        <v>368</v>
      </c>
      <c r="BR605" s="176" t="s">
        <v>369</v>
      </c>
      <c r="BS605" s="83">
        <v>95887122</v>
      </c>
      <c r="BT605" s="84">
        <f>IFERROR(BS605/BS610,"-")</f>
        <v>4.6653431952375111E-2</v>
      </c>
      <c r="BU605" s="85">
        <v>342</v>
      </c>
      <c r="BV605" s="86">
        <f t="shared" si="565"/>
        <v>280371.70175438595</v>
      </c>
      <c r="BW605" s="87">
        <f t="shared" si="583"/>
        <v>0.39953271028037385</v>
      </c>
      <c r="BX605" s="313"/>
      <c r="BY605" s="112">
        <v>6</v>
      </c>
      <c r="BZ605" s="102" t="s">
        <v>342</v>
      </c>
      <c r="CA605" s="176" t="s">
        <v>343</v>
      </c>
      <c r="CB605" s="83">
        <v>636381020</v>
      </c>
      <c r="CC605" s="84">
        <f>IFERROR(CB605/CB610,"-")</f>
        <v>3.4965090392794905E-2</v>
      </c>
      <c r="CD605" s="85">
        <v>12051</v>
      </c>
      <c r="CE605" s="86">
        <f t="shared" si="566"/>
        <v>52807.320554310849</v>
      </c>
      <c r="CF605" s="87">
        <f t="shared" si="584"/>
        <v>0.55555043333947995</v>
      </c>
    </row>
    <row r="606" spans="2:84" ht="13.5" customHeight="1">
      <c r="B606" s="304"/>
      <c r="C606" s="318"/>
      <c r="D606" s="301"/>
      <c r="E606" s="80">
        <v>7</v>
      </c>
      <c r="F606" s="102" t="s">
        <v>348</v>
      </c>
      <c r="G606" s="176" t="s">
        <v>349</v>
      </c>
      <c r="H606" s="83">
        <v>304782886</v>
      </c>
      <c r="I606" s="84">
        <f>IFERROR(H606/H610,"-")</f>
        <v>4.1719947020686168E-2</v>
      </c>
      <c r="J606" s="85">
        <v>6046</v>
      </c>
      <c r="K606" s="86">
        <f t="shared" si="558"/>
        <v>50410.665894806487</v>
      </c>
      <c r="L606" s="87">
        <f t="shared" si="576"/>
        <v>0.42442962442962445</v>
      </c>
      <c r="M606" s="313"/>
      <c r="N606" s="112">
        <v>7</v>
      </c>
      <c r="O606" s="102" t="s">
        <v>338</v>
      </c>
      <c r="P606" s="176" t="s">
        <v>339</v>
      </c>
      <c r="Q606" s="83">
        <v>37665198</v>
      </c>
      <c r="R606" s="84">
        <f>IFERROR(Q606/Q610,"-")</f>
        <v>3.6915441687777079E-2</v>
      </c>
      <c r="S606" s="85">
        <v>358</v>
      </c>
      <c r="T606" s="86">
        <f t="shared" si="559"/>
        <v>105210.0502793296</v>
      </c>
      <c r="U606" s="87">
        <f t="shared" si="577"/>
        <v>0.31541850220264317</v>
      </c>
      <c r="V606" s="313"/>
      <c r="W606" s="112">
        <v>7</v>
      </c>
      <c r="X606" s="102" t="s">
        <v>340</v>
      </c>
      <c r="Y606" s="176" t="s">
        <v>341</v>
      </c>
      <c r="Z606" s="83">
        <v>35030332</v>
      </c>
      <c r="AA606" s="84">
        <f>IFERROR(Z606/Z610,"-")</f>
        <v>3.4562400984913519E-2</v>
      </c>
      <c r="AB606" s="85">
        <v>660</v>
      </c>
      <c r="AC606" s="86">
        <f t="shared" si="560"/>
        <v>53076.260606060605</v>
      </c>
      <c r="AD606" s="87">
        <f t="shared" si="578"/>
        <v>0.80882352941176472</v>
      </c>
      <c r="AE606" s="313"/>
      <c r="AF606" s="112">
        <v>7</v>
      </c>
      <c r="AG606" s="102" t="s">
        <v>340</v>
      </c>
      <c r="AH606" s="176" t="s">
        <v>341</v>
      </c>
      <c r="AI606" s="83">
        <v>54873552</v>
      </c>
      <c r="AJ606" s="84">
        <f>IFERROR(AI606/AI610,"-")</f>
        <v>3.7587131667727265E-2</v>
      </c>
      <c r="AK606" s="85">
        <v>977</v>
      </c>
      <c r="AL606" s="86">
        <f t="shared" si="561"/>
        <v>56165.355168884336</v>
      </c>
      <c r="AM606" s="87">
        <f t="shared" si="579"/>
        <v>0.71627565982404695</v>
      </c>
      <c r="AN606" s="313"/>
      <c r="AO606" s="112">
        <v>7</v>
      </c>
      <c r="AP606" s="102" t="s">
        <v>364</v>
      </c>
      <c r="AQ606" s="176" t="s">
        <v>365</v>
      </c>
      <c r="AR606" s="83">
        <v>57826186</v>
      </c>
      <c r="AS606" s="84">
        <f>IFERROR(AR606/AR610,"-")</f>
        <v>3.1146919378080333E-2</v>
      </c>
      <c r="AT606" s="85">
        <v>512</v>
      </c>
      <c r="AU606" s="86">
        <f t="shared" si="562"/>
        <v>112941.76953125</v>
      </c>
      <c r="AV606" s="87">
        <f t="shared" si="580"/>
        <v>0.37101449275362319</v>
      </c>
      <c r="AW606" s="313"/>
      <c r="AX606" s="112">
        <v>7</v>
      </c>
      <c r="AY606" s="102" t="s">
        <v>340</v>
      </c>
      <c r="AZ606" s="176" t="s">
        <v>341</v>
      </c>
      <c r="BA606" s="83">
        <v>56450502</v>
      </c>
      <c r="BB606" s="84">
        <f>IFERROR(BA606/BA610,"-")</f>
        <v>3.9620279251492058E-2</v>
      </c>
      <c r="BC606" s="85">
        <v>767</v>
      </c>
      <c r="BD606" s="86">
        <f t="shared" si="563"/>
        <v>73599.089960886573</v>
      </c>
      <c r="BE606" s="87">
        <f t="shared" si="581"/>
        <v>0.82918918918918916</v>
      </c>
      <c r="BF606" s="313"/>
      <c r="BG606" s="112">
        <v>7</v>
      </c>
      <c r="BH606" s="102" t="s">
        <v>362</v>
      </c>
      <c r="BI606" s="176" t="s">
        <v>363</v>
      </c>
      <c r="BJ606" s="83">
        <v>96968009</v>
      </c>
      <c r="BK606" s="84">
        <f>IFERROR(BJ606/BJ610,"-")</f>
        <v>4.6966691518790238E-2</v>
      </c>
      <c r="BL606" s="85">
        <v>384</v>
      </c>
      <c r="BM606" s="86">
        <f t="shared" si="564"/>
        <v>252520.85677083334</v>
      </c>
      <c r="BN606" s="87">
        <f t="shared" si="582"/>
        <v>0.39546858908341914</v>
      </c>
      <c r="BO606" s="313"/>
      <c r="BP606" s="112">
        <v>7</v>
      </c>
      <c r="BQ606" s="102" t="s">
        <v>356</v>
      </c>
      <c r="BR606" s="176" t="s">
        <v>357</v>
      </c>
      <c r="BS606" s="83">
        <v>77272595</v>
      </c>
      <c r="BT606" s="84">
        <f>IFERROR(BS606/BS610,"-")</f>
        <v>3.7596620666286565E-2</v>
      </c>
      <c r="BU606" s="85">
        <v>215</v>
      </c>
      <c r="BV606" s="86">
        <f t="shared" si="565"/>
        <v>359407.41860465117</v>
      </c>
      <c r="BW606" s="87">
        <f t="shared" si="583"/>
        <v>0.25116822429906543</v>
      </c>
      <c r="BX606" s="313"/>
      <c r="BY606" s="112">
        <v>7</v>
      </c>
      <c r="BZ606" s="102" t="s">
        <v>364</v>
      </c>
      <c r="CA606" s="176" t="s">
        <v>365</v>
      </c>
      <c r="CB606" s="83">
        <v>571103363</v>
      </c>
      <c r="CC606" s="84">
        <f>IFERROR(CB606/CB610,"-")</f>
        <v>3.1378498231961975E-2</v>
      </c>
      <c r="CD606" s="85">
        <v>6235</v>
      </c>
      <c r="CE606" s="86">
        <f t="shared" si="566"/>
        <v>91596.369366479557</v>
      </c>
      <c r="CF606" s="87">
        <f t="shared" si="584"/>
        <v>0.28743315508021389</v>
      </c>
    </row>
    <row r="607" spans="2:84" ht="13.5" customHeight="1">
      <c r="B607" s="304"/>
      <c r="C607" s="318"/>
      <c r="D607" s="301"/>
      <c r="E607" s="80">
        <v>8</v>
      </c>
      <c r="F607" s="175" t="s">
        <v>380</v>
      </c>
      <c r="G607" s="176" t="s">
        <v>381</v>
      </c>
      <c r="H607" s="83">
        <v>196379944</v>
      </c>
      <c r="I607" s="84">
        <f>IFERROR(H607/H610,"-")</f>
        <v>2.6881302185731377E-2</v>
      </c>
      <c r="J607" s="85">
        <v>3559</v>
      </c>
      <c r="K607" s="86">
        <f t="shared" si="558"/>
        <v>55178.405169991573</v>
      </c>
      <c r="L607" s="87">
        <f t="shared" si="576"/>
        <v>0.24984204984204983</v>
      </c>
      <c r="M607" s="313"/>
      <c r="N607" s="112">
        <v>8</v>
      </c>
      <c r="O607" s="175" t="s">
        <v>354</v>
      </c>
      <c r="P607" s="176" t="s">
        <v>355</v>
      </c>
      <c r="Q607" s="83">
        <v>37560078</v>
      </c>
      <c r="R607" s="84">
        <f>IFERROR(Q607/Q610,"-")</f>
        <v>3.6812414186628166E-2</v>
      </c>
      <c r="S607" s="85">
        <v>536</v>
      </c>
      <c r="T607" s="86">
        <f t="shared" si="559"/>
        <v>70074.772388059704</v>
      </c>
      <c r="U607" s="87">
        <f t="shared" si="577"/>
        <v>0.47224669603524227</v>
      </c>
      <c r="V607" s="313"/>
      <c r="W607" s="112">
        <v>8</v>
      </c>
      <c r="X607" s="175" t="s">
        <v>342</v>
      </c>
      <c r="Y607" s="176" t="s">
        <v>343</v>
      </c>
      <c r="Z607" s="83">
        <v>29953764</v>
      </c>
      <c r="AA607" s="84">
        <f>IFERROR(Z607/Z610,"-")</f>
        <v>2.9553645177427014E-2</v>
      </c>
      <c r="AB607" s="85">
        <v>560</v>
      </c>
      <c r="AC607" s="86">
        <f t="shared" si="560"/>
        <v>53488.864285714284</v>
      </c>
      <c r="AD607" s="87">
        <f t="shared" si="578"/>
        <v>0.68627450980392157</v>
      </c>
      <c r="AE607" s="313"/>
      <c r="AF607" s="112">
        <v>8</v>
      </c>
      <c r="AG607" s="175" t="s">
        <v>350</v>
      </c>
      <c r="AH607" s="176" t="s">
        <v>351</v>
      </c>
      <c r="AI607" s="83">
        <v>52458720</v>
      </c>
      <c r="AJ607" s="84">
        <f>IFERROR(AI607/AI610,"-")</f>
        <v>3.5933026820651914E-2</v>
      </c>
      <c r="AK607" s="85">
        <v>486</v>
      </c>
      <c r="AL607" s="86">
        <f t="shared" si="561"/>
        <v>107939.75308641975</v>
      </c>
      <c r="AM607" s="87">
        <f t="shared" si="579"/>
        <v>0.35630498533724342</v>
      </c>
      <c r="AN607" s="313"/>
      <c r="AO607" s="112">
        <v>8</v>
      </c>
      <c r="AP607" s="175" t="s">
        <v>360</v>
      </c>
      <c r="AQ607" s="176" t="s">
        <v>361</v>
      </c>
      <c r="AR607" s="83">
        <v>55018034</v>
      </c>
      <c r="AS607" s="84">
        <f>IFERROR(AR607/AR610,"-")</f>
        <v>2.9634364426844313E-2</v>
      </c>
      <c r="AT607" s="85">
        <v>721</v>
      </c>
      <c r="AU607" s="86">
        <f t="shared" si="562"/>
        <v>76307.952843273233</v>
      </c>
      <c r="AV607" s="87">
        <f t="shared" si="580"/>
        <v>0.52246376811594208</v>
      </c>
      <c r="AW607" s="313"/>
      <c r="AX607" s="112">
        <v>8</v>
      </c>
      <c r="AY607" s="175" t="s">
        <v>360</v>
      </c>
      <c r="AZ607" s="176" t="s">
        <v>361</v>
      </c>
      <c r="BA607" s="83">
        <v>49165687</v>
      </c>
      <c r="BB607" s="84">
        <f>IFERROR(BA607/BA610,"-")</f>
        <v>3.4507368039551761E-2</v>
      </c>
      <c r="BC607" s="85">
        <v>494</v>
      </c>
      <c r="BD607" s="86">
        <f t="shared" si="563"/>
        <v>99525.682186234815</v>
      </c>
      <c r="BE607" s="87">
        <f t="shared" si="581"/>
        <v>0.53405405405405404</v>
      </c>
      <c r="BF607" s="313"/>
      <c r="BG607" s="112">
        <v>8</v>
      </c>
      <c r="BH607" s="175" t="s">
        <v>368</v>
      </c>
      <c r="BI607" s="176" t="s">
        <v>369</v>
      </c>
      <c r="BJ607" s="83">
        <v>68337323</v>
      </c>
      <c r="BK607" s="84">
        <f>IFERROR(BJ607/BJ610,"-")</f>
        <v>3.309934896735818E-2</v>
      </c>
      <c r="BL607" s="85">
        <v>368</v>
      </c>
      <c r="BM607" s="86">
        <f t="shared" si="564"/>
        <v>185699.2472826087</v>
      </c>
      <c r="BN607" s="87">
        <f t="shared" si="582"/>
        <v>0.37899073120494337</v>
      </c>
      <c r="BO607" s="313"/>
      <c r="BP607" s="112">
        <v>8</v>
      </c>
      <c r="BQ607" s="175" t="s">
        <v>370</v>
      </c>
      <c r="BR607" s="176" t="s">
        <v>371</v>
      </c>
      <c r="BS607" s="83">
        <v>74347401</v>
      </c>
      <c r="BT607" s="84">
        <f>IFERROR(BS607/BS610,"-")</f>
        <v>3.6173381169886873E-2</v>
      </c>
      <c r="BU607" s="85">
        <v>569</v>
      </c>
      <c r="BV607" s="86">
        <f t="shared" si="565"/>
        <v>130663.27065026361</v>
      </c>
      <c r="BW607" s="87">
        <f t="shared" si="583"/>
        <v>0.66471962616822433</v>
      </c>
      <c r="BX607" s="313"/>
      <c r="BY607" s="112">
        <v>8</v>
      </c>
      <c r="BZ607" s="175" t="s">
        <v>346</v>
      </c>
      <c r="CA607" s="176" t="s">
        <v>347</v>
      </c>
      <c r="CB607" s="83">
        <v>543660039</v>
      </c>
      <c r="CC607" s="84">
        <f>IFERROR(CB607/CB610,"-")</f>
        <v>2.9870662086347897E-2</v>
      </c>
      <c r="CD607" s="85">
        <v>14832</v>
      </c>
      <c r="CE607" s="86">
        <f t="shared" si="566"/>
        <v>36654.533373786406</v>
      </c>
      <c r="CF607" s="87">
        <f t="shared" si="584"/>
        <v>0.6837543794947446</v>
      </c>
    </row>
    <row r="608" spans="2:84" ht="13.5" customHeight="1">
      <c r="B608" s="304"/>
      <c r="C608" s="318"/>
      <c r="D608" s="301"/>
      <c r="E608" s="80">
        <v>9</v>
      </c>
      <c r="F608" s="175" t="s">
        <v>350</v>
      </c>
      <c r="G608" s="176" t="s">
        <v>351</v>
      </c>
      <c r="H608" s="83">
        <v>192952736</v>
      </c>
      <c r="I608" s="84">
        <f>IFERROR(H608/H610,"-")</f>
        <v>2.6412171723501712E-2</v>
      </c>
      <c r="J608" s="85">
        <v>3965</v>
      </c>
      <c r="K608" s="86">
        <f t="shared" si="558"/>
        <v>48663.993947036572</v>
      </c>
      <c r="L608" s="87">
        <f t="shared" si="576"/>
        <v>0.27834327834327832</v>
      </c>
      <c r="M608" s="313"/>
      <c r="N608" s="112">
        <v>9</v>
      </c>
      <c r="O608" s="175" t="s">
        <v>346</v>
      </c>
      <c r="P608" s="176" t="s">
        <v>347</v>
      </c>
      <c r="Q608" s="83">
        <v>36535326</v>
      </c>
      <c r="R608" s="84">
        <f>IFERROR(Q608/Q610,"-")</f>
        <v>3.5808060706249992E-2</v>
      </c>
      <c r="S608" s="85">
        <v>923</v>
      </c>
      <c r="T608" s="86">
        <f t="shared" si="559"/>
        <v>39583.235102925246</v>
      </c>
      <c r="U608" s="87">
        <f t="shared" si="577"/>
        <v>0.81321585903083704</v>
      </c>
      <c r="V608" s="313"/>
      <c r="W608" s="112">
        <v>9</v>
      </c>
      <c r="X608" s="175" t="s">
        <v>358</v>
      </c>
      <c r="Y608" s="176" t="s">
        <v>359</v>
      </c>
      <c r="Z608" s="83">
        <v>29601422</v>
      </c>
      <c r="AA608" s="84">
        <f>IFERROR(Z608/Z610,"-")</f>
        <v>2.920600972002323E-2</v>
      </c>
      <c r="AB608" s="85">
        <v>429</v>
      </c>
      <c r="AC608" s="86">
        <f t="shared" si="560"/>
        <v>69000.983682983686</v>
      </c>
      <c r="AD608" s="87">
        <f t="shared" si="578"/>
        <v>0.52573529411764708</v>
      </c>
      <c r="AE608" s="313"/>
      <c r="AF608" s="112">
        <v>9</v>
      </c>
      <c r="AG608" s="175" t="s">
        <v>364</v>
      </c>
      <c r="AH608" s="176" t="s">
        <v>365</v>
      </c>
      <c r="AI608" s="83">
        <v>41944862</v>
      </c>
      <c r="AJ608" s="84">
        <f>IFERROR(AI608/AI610,"-")</f>
        <v>2.8731273870855851E-2</v>
      </c>
      <c r="AK608" s="85">
        <v>460</v>
      </c>
      <c r="AL608" s="86">
        <f t="shared" si="561"/>
        <v>91184.482608695645</v>
      </c>
      <c r="AM608" s="87">
        <f t="shared" si="579"/>
        <v>0.33724340175953077</v>
      </c>
      <c r="AN608" s="313"/>
      <c r="AO608" s="112">
        <v>9</v>
      </c>
      <c r="AP608" s="175" t="s">
        <v>342</v>
      </c>
      <c r="AQ608" s="176" t="s">
        <v>343</v>
      </c>
      <c r="AR608" s="83">
        <v>54042997</v>
      </c>
      <c r="AS608" s="84">
        <f>IFERROR(AR608/AR610,"-")</f>
        <v>2.9109180233827584E-2</v>
      </c>
      <c r="AT608" s="85">
        <v>942</v>
      </c>
      <c r="AU608" s="86">
        <f t="shared" si="562"/>
        <v>57370.485138004246</v>
      </c>
      <c r="AV608" s="87">
        <f t="shared" si="580"/>
        <v>0.68260869565217386</v>
      </c>
      <c r="AW608" s="313"/>
      <c r="AX608" s="112">
        <v>9</v>
      </c>
      <c r="AY608" s="175" t="s">
        <v>338</v>
      </c>
      <c r="AZ608" s="176" t="s">
        <v>339</v>
      </c>
      <c r="BA608" s="83">
        <v>44738960</v>
      </c>
      <c r="BB608" s="84">
        <f>IFERROR(BA608/BA610,"-")</f>
        <v>3.1400430923029403E-2</v>
      </c>
      <c r="BC608" s="85">
        <v>249</v>
      </c>
      <c r="BD608" s="86">
        <f t="shared" si="563"/>
        <v>179674.53815261045</v>
      </c>
      <c r="BE608" s="87">
        <f t="shared" si="581"/>
        <v>0.26918918918918922</v>
      </c>
      <c r="BF608" s="313"/>
      <c r="BG608" s="112">
        <v>9</v>
      </c>
      <c r="BH608" s="175" t="s">
        <v>338</v>
      </c>
      <c r="BI608" s="176" t="s">
        <v>339</v>
      </c>
      <c r="BJ608" s="83">
        <v>58599015</v>
      </c>
      <c r="BK608" s="84">
        <f>IFERROR(BJ608/BJ610,"-")</f>
        <v>2.8382575750420552E-2</v>
      </c>
      <c r="BL608" s="85">
        <v>253</v>
      </c>
      <c r="BM608" s="86">
        <f t="shared" si="564"/>
        <v>231616.66007905139</v>
      </c>
      <c r="BN608" s="87">
        <f t="shared" si="582"/>
        <v>0.26055612770339853</v>
      </c>
      <c r="BO608" s="313"/>
      <c r="BP608" s="112">
        <v>9</v>
      </c>
      <c r="BQ608" s="175" t="s">
        <v>344</v>
      </c>
      <c r="BR608" s="176" t="s">
        <v>345</v>
      </c>
      <c r="BS608" s="83">
        <v>64990495</v>
      </c>
      <c r="BT608" s="84">
        <f>IFERROR(BS608/BS610,"-")</f>
        <v>3.1620822200020507E-2</v>
      </c>
      <c r="BU608" s="85">
        <v>110</v>
      </c>
      <c r="BV608" s="86">
        <f t="shared" si="565"/>
        <v>590822.68181818177</v>
      </c>
      <c r="BW608" s="87">
        <f t="shared" si="583"/>
        <v>0.12850467289719625</v>
      </c>
      <c r="BX608" s="313"/>
      <c r="BY608" s="112">
        <v>9</v>
      </c>
      <c r="BZ608" s="175" t="s">
        <v>366</v>
      </c>
      <c r="CA608" s="176" t="s">
        <v>367</v>
      </c>
      <c r="CB608" s="83">
        <v>537928078</v>
      </c>
      <c r="CC608" s="84">
        <f>IFERROR(CB608/CB610,"-")</f>
        <v>2.955572727812094E-2</v>
      </c>
      <c r="CD608" s="85">
        <v>4033</v>
      </c>
      <c r="CE608" s="86">
        <f t="shared" si="566"/>
        <v>133381.62112571287</v>
      </c>
      <c r="CF608" s="87">
        <f t="shared" si="584"/>
        <v>0.18592107689470772</v>
      </c>
    </row>
    <row r="609" spans="2:84" ht="13.5" customHeight="1">
      <c r="B609" s="304"/>
      <c r="C609" s="318"/>
      <c r="D609" s="301"/>
      <c r="E609" s="88">
        <v>10</v>
      </c>
      <c r="F609" s="103" t="s">
        <v>422</v>
      </c>
      <c r="G609" s="178" t="s">
        <v>423</v>
      </c>
      <c r="H609" s="91">
        <v>175851584</v>
      </c>
      <c r="I609" s="92">
        <f>IFERROR(H609/H610,"-")</f>
        <v>2.4071295026662828E-2</v>
      </c>
      <c r="J609" s="93">
        <v>3534</v>
      </c>
      <c r="K609" s="94">
        <f t="shared" si="558"/>
        <v>49759.927560837576</v>
      </c>
      <c r="L609" s="95">
        <f t="shared" si="576"/>
        <v>0.2480870480870481</v>
      </c>
      <c r="M609" s="313"/>
      <c r="N609" s="113">
        <v>10</v>
      </c>
      <c r="O609" s="103" t="s">
        <v>356</v>
      </c>
      <c r="P609" s="178" t="s">
        <v>357</v>
      </c>
      <c r="Q609" s="91">
        <v>35970407</v>
      </c>
      <c r="R609" s="92">
        <f>IFERROR(Q609/Q610,"-")</f>
        <v>3.5254386877087665E-2</v>
      </c>
      <c r="S609" s="93">
        <v>292</v>
      </c>
      <c r="T609" s="94">
        <f t="shared" si="559"/>
        <v>123186.32534246576</v>
      </c>
      <c r="U609" s="95">
        <f t="shared" si="577"/>
        <v>0.25726872246696036</v>
      </c>
      <c r="V609" s="313"/>
      <c r="W609" s="113">
        <v>10</v>
      </c>
      <c r="X609" s="103" t="s">
        <v>352</v>
      </c>
      <c r="Y609" s="178" t="s">
        <v>353</v>
      </c>
      <c r="Z609" s="91">
        <v>29369699</v>
      </c>
      <c r="AA609" s="92">
        <f>IFERROR(Z609/Z610,"-")</f>
        <v>2.8977382048340668E-2</v>
      </c>
      <c r="AB609" s="93">
        <v>96</v>
      </c>
      <c r="AC609" s="94">
        <f t="shared" si="560"/>
        <v>305934.36458333331</v>
      </c>
      <c r="AD609" s="95">
        <f t="shared" si="578"/>
        <v>0.11764705882352941</v>
      </c>
      <c r="AE609" s="313"/>
      <c r="AF609" s="113">
        <v>10</v>
      </c>
      <c r="AG609" s="103" t="s">
        <v>346</v>
      </c>
      <c r="AH609" s="178" t="s">
        <v>347</v>
      </c>
      <c r="AI609" s="91">
        <v>39932231</v>
      </c>
      <c r="AJ609" s="92">
        <f>IFERROR(AI609/AI610,"-")</f>
        <v>2.7352667536140185E-2</v>
      </c>
      <c r="AK609" s="93">
        <v>1076</v>
      </c>
      <c r="AL609" s="94">
        <f t="shared" si="561"/>
        <v>37111.738847583641</v>
      </c>
      <c r="AM609" s="95">
        <f t="shared" si="579"/>
        <v>0.78885630498533721</v>
      </c>
      <c r="AN609" s="313"/>
      <c r="AO609" s="113">
        <v>10</v>
      </c>
      <c r="AP609" s="103" t="s">
        <v>362</v>
      </c>
      <c r="AQ609" s="178" t="s">
        <v>363</v>
      </c>
      <c r="AR609" s="91">
        <v>43882604</v>
      </c>
      <c r="AS609" s="92">
        <f>IFERROR(AR609/AR610,"-")</f>
        <v>2.3636487609406325E-2</v>
      </c>
      <c r="AT609" s="93">
        <v>551</v>
      </c>
      <c r="AU609" s="94">
        <f t="shared" si="562"/>
        <v>79641.74954627949</v>
      </c>
      <c r="AV609" s="95">
        <f t="shared" si="580"/>
        <v>0.39927536231884059</v>
      </c>
      <c r="AW609" s="313"/>
      <c r="AX609" s="113">
        <v>10</v>
      </c>
      <c r="AY609" s="103" t="s">
        <v>354</v>
      </c>
      <c r="AZ609" s="178" t="s">
        <v>355</v>
      </c>
      <c r="BA609" s="91">
        <v>44160172</v>
      </c>
      <c r="BB609" s="92">
        <f>IFERROR(BA609/BA610,"-")</f>
        <v>3.0994203495903733E-2</v>
      </c>
      <c r="BC609" s="93">
        <v>391</v>
      </c>
      <c r="BD609" s="94">
        <f t="shared" si="563"/>
        <v>112941.61636828644</v>
      </c>
      <c r="BE609" s="95">
        <f t="shared" si="581"/>
        <v>0.42270270270270272</v>
      </c>
      <c r="BF609" s="313"/>
      <c r="BG609" s="113">
        <v>10</v>
      </c>
      <c r="BH609" s="103" t="s">
        <v>354</v>
      </c>
      <c r="BI609" s="178" t="s">
        <v>355</v>
      </c>
      <c r="BJ609" s="91">
        <v>47574229</v>
      </c>
      <c r="BK609" s="92">
        <f>IFERROR(BJ609/BJ610,"-")</f>
        <v>2.3042693778391226E-2</v>
      </c>
      <c r="BL609" s="93">
        <v>376</v>
      </c>
      <c r="BM609" s="94">
        <f t="shared" si="564"/>
        <v>126527.20478723405</v>
      </c>
      <c r="BN609" s="95">
        <f t="shared" si="582"/>
        <v>0.38722966014418125</v>
      </c>
      <c r="BO609" s="313"/>
      <c r="BP609" s="113">
        <v>10</v>
      </c>
      <c r="BQ609" s="103" t="s">
        <v>360</v>
      </c>
      <c r="BR609" s="178" t="s">
        <v>361</v>
      </c>
      <c r="BS609" s="91">
        <v>57927202</v>
      </c>
      <c r="BT609" s="92">
        <f>IFERROR(BS609/BS610,"-")</f>
        <v>2.8184209936955744E-2</v>
      </c>
      <c r="BU609" s="93">
        <v>401</v>
      </c>
      <c r="BV609" s="94">
        <f t="shared" si="565"/>
        <v>144456.86284289276</v>
      </c>
      <c r="BW609" s="95">
        <f t="shared" si="583"/>
        <v>0.46845794392523366</v>
      </c>
      <c r="BX609" s="313"/>
      <c r="BY609" s="113">
        <v>10</v>
      </c>
      <c r="BZ609" s="103" t="s">
        <v>362</v>
      </c>
      <c r="CA609" s="178" t="s">
        <v>363</v>
      </c>
      <c r="CB609" s="91">
        <v>508252667</v>
      </c>
      <c r="CC609" s="92">
        <f>IFERROR(CB609/CB610,"-")</f>
        <v>2.7925252145379959E-2</v>
      </c>
      <c r="CD609" s="93">
        <v>6552</v>
      </c>
      <c r="CE609" s="94">
        <f t="shared" si="566"/>
        <v>77572.140873015873</v>
      </c>
      <c r="CF609" s="95">
        <f t="shared" si="584"/>
        <v>0.30204683754379497</v>
      </c>
    </row>
    <row r="610" spans="2:84" s="173" customFormat="1" ht="13.5" customHeight="1">
      <c r="B610" s="266"/>
      <c r="C610" s="320"/>
      <c r="D610" s="302"/>
      <c r="E610" s="96" t="s">
        <v>164</v>
      </c>
      <c r="F610" s="97"/>
      <c r="G610" s="117"/>
      <c r="H610" s="228">
        <v>7305447580</v>
      </c>
      <c r="I610" s="99" t="s">
        <v>292</v>
      </c>
      <c r="J610" s="100">
        <v>12659</v>
      </c>
      <c r="K610" s="49">
        <f t="shared" si="558"/>
        <v>577095.15601548308</v>
      </c>
      <c r="L610" s="101">
        <f t="shared" si="576"/>
        <v>0.88866268866268872</v>
      </c>
      <c r="M610" s="314"/>
      <c r="N610" s="96" t="s">
        <v>164</v>
      </c>
      <c r="O610" s="97"/>
      <c r="P610" s="117"/>
      <c r="Q610" s="228">
        <v>1020310100</v>
      </c>
      <c r="R610" s="99" t="s">
        <v>292</v>
      </c>
      <c r="S610" s="100">
        <v>1130</v>
      </c>
      <c r="T610" s="49">
        <f t="shared" si="559"/>
        <v>902929.29203539819</v>
      </c>
      <c r="U610" s="101">
        <f t="shared" si="577"/>
        <v>0.99559471365638763</v>
      </c>
      <c r="V610" s="314"/>
      <c r="W610" s="96" t="s">
        <v>164</v>
      </c>
      <c r="X610" s="97"/>
      <c r="Y610" s="117"/>
      <c r="Z610" s="228">
        <v>1013538730</v>
      </c>
      <c r="AA610" s="99" t="s">
        <v>292</v>
      </c>
      <c r="AB610" s="100">
        <v>815</v>
      </c>
      <c r="AC610" s="49">
        <f t="shared" si="560"/>
        <v>1243605.8036809815</v>
      </c>
      <c r="AD610" s="101">
        <f t="shared" si="578"/>
        <v>0.99877450980392157</v>
      </c>
      <c r="AE610" s="314"/>
      <c r="AF610" s="96" t="s">
        <v>164</v>
      </c>
      <c r="AG610" s="97"/>
      <c r="AH610" s="117"/>
      <c r="AI610" s="228">
        <v>1459902620</v>
      </c>
      <c r="AJ610" s="99" t="s">
        <v>292</v>
      </c>
      <c r="AK610" s="100">
        <v>1351</v>
      </c>
      <c r="AL610" s="49">
        <f t="shared" si="561"/>
        <v>1080608.8971132494</v>
      </c>
      <c r="AM610" s="101">
        <f t="shared" si="579"/>
        <v>0.9904692082111437</v>
      </c>
      <c r="AN610" s="314"/>
      <c r="AO610" s="96" t="s">
        <v>164</v>
      </c>
      <c r="AP610" s="97"/>
      <c r="AQ610" s="117"/>
      <c r="AR610" s="228">
        <v>1856561970</v>
      </c>
      <c r="AS610" s="99" t="s">
        <v>292</v>
      </c>
      <c r="AT610" s="100">
        <v>1360</v>
      </c>
      <c r="AU610" s="49">
        <f t="shared" si="562"/>
        <v>1365119.0955882352</v>
      </c>
      <c r="AV610" s="101">
        <f t="shared" si="580"/>
        <v>0.98550724637681164</v>
      </c>
      <c r="AW610" s="314"/>
      <c r="AX610" s="96" t="s">
        <v>164</v>
      </c>
      <c r="AY610" s="97"/>
      <c r="AZ610" s="117"/>
      <c r="BA610" s="228">
        <v>1424788090</v>
      </c>
      <c r="BB610" s="99" t="s">
        <v>292</v>
      </c>
      <c r="BC610" s="100">
        <v>912</v>
      </c>
      <c r="BD610" s="49">
        <f t="shared" si="563"/>
        <v>1562267.6425438595</v>
      </c>
      <c r="BE610" s="101">
        <f t="shared" si="581"/>
        <v>0.98594594594594598</v>
      </c>
      <c r="BF610" s="314"/>
      <c r="BG610" s="96" t="s">
        <v>164</v>
      </c>
      <c r="BH610" s="97"/>
      <c r="BI610" s="117"/>
      <c r="BJ610" s="228">
        <v>2064612300</v>
      </c>
      <c r="BK610" s="99" t="s">
        <v>292</v>
      </c>
      <c r="BL610" s="100">
        <v>961</v>
      </c>
      <c r="BM610" s="49">
        <f t="shared" si="564"/>
        <v>2148399.8959417273</v>
      </c>
      <c r="BN610" s="101">
        <f t="shared" si="582"/>
        <v>0.98970133882595268</v>
      </c>
      <c r="BO610" s="314"/>
      <c r="BP610" s="96" t="s">
        <v>164</v>
      </c>
      <c r="BQ610" s="97"/>
      <c r="BR610" s="117"/>
      <c r="BS610" s="228">
        <v>2055306930</v>
      </c>
      <c r="BT610" s="99" t="s">
        <v>292</v>
      </c>
      <c r="BU610" s="100">
        <v>851</v>
      </c>
      <c r="BV610" s="49">
        <f t="shared" si="565"/>
        <v>2415166.7802585196</v>
      </c>
      <c r="BW610" s="101">
        <f t="shared" si="583"/>
        <v>0.99415887850467288</v>
      </c>
      <c r="BX610" s="314"/>
      <c r="BY610" s="96" t="s">
        <v>164</v>
      </c>
      <c r="BZ610" s="97"/>
      <c r="CA610" s="117"/>
      <c r="CB610" s="228">
        <v>18200468320</v>
      </c>
      <c r="CC610" s="99" t="s">
        <v>292</v>
      </c>
      <c r="CD610" s="100">
        <v>20039</v>
      </c>
      <c r="CE610" s="49">
        <f t="shared" si="566"/>
        <v>908252.32396826195</v>
      </c>
      <c r="CF610" s="101">
        <f t="shared" si="584"/>
        <v>0.9237967914438503</v>
      </c>
    </row>
    <row r="611" spans="2:84" ht="13.5" customHeight="1">
      <c r="B611" s="303">
        <v>56</v>
      </c>
      <c r="C611" s="317" t="s">
        <v>9</v>
      </c>
      <c r="D611" s="305">
        <f>CK61</f>
        <v>10560</v>
      </c>
      <c r="E611" s="72">
        <v>1</v>
      </c>
      <c r="F611" s="73" t="s">
        <v>336</v>
      </c>
      <c r="G611" s="74" t="s">
        <v>337</v>
      </c>
      <c r="H611" s="75">
        <v>561721465</v>
      </c>
      <c r="I611" s="76">
        <f>IFERROR(H611/H621,"-")</f>
        <v>7.9083715502129781E-2</v>
      </c>
      <c r="J611" s="77">
        <v>4329</v>
      </c>
      <c r="K611" s="78">
        <f t="shared" si="558"/>
        <v>129757.78817278818</v>
      </c>
      <c r="L611" s="79">
        <f t="shared" ref="L611:L621" si="585">IFERROR(J611/$CK$61,0)</f>
        <v>0.40994318181818185</v>
      </c>
      <c r="M611" s="315">
        <f>CL61</f>
        <v>556</v>
      </c>
      <c r="N611" s="195">
        <v>1</v>
      </c>
      <c r="O611" s="73" t="s">
        <v>336</v>
      </c>
      <c r="P611" s="74" t="s">
        <v>337</v>
      </c>
      <c r="Q611" s="75">
        <v>49771866</v>
      </c>
      <c r="R611" s="76">
        <f>IFERROR(Q611/Q621,"-")</f>
        <v>9.5139396354846889E-2</v>
      </c>
      <c r="S611" s="77">
        <v>324</v>
      </c>
      <c r="T611" s="78">
        <f t="shared" si="559"/>
        <v>153616.87037037036</v>
      </c>
      <c r="U611" s="79">
        <f t="shared" ref="U611:U621" si="586">IFERROR(S611/$CL$61,0)</f>
        <v>0.58273381294964033</v>
      </c>
      <c r="V611" s="315">
        <f>CM61</f>
        <v>560</v>
      </c>
      <c r="W611" s="195">
        <v>1</v>
      </c>
      <c r="X611" s="73" t="s">
        <v>336</v>
      </c>
      <c r="Y611" s="74" t="s">
        <v>337</v>
      </c>
      <c r="Z611" s="75">
        <v>64942497</v>
      </c>
      <c r="AA611" s="76">
        <f>IFERROR(Z611/Z621,"-")</f>
        <v>9.2969083285070669E-2</v>
      </c>
      <c r="AB611" s="77">
        <v>355</v>
      </c>
      <c r="AC611" s="78">
        <f t="shared" si="560"/>
        <v>182936.61126760562</v>
      </c>
      <c r="AD611" s="79">
        <f t="shared" ref="AD611:AD621" si="587">IFERROR(AB611/$CM$61,0)</f>
        <v>0.6339285714285714</v>
      </c>
      <c r="AE611" s="315">
        <f>CN61</f>
        <v>610</v>
      </c>
      <c r="AF611" s="195">
        <v>1</v>
      </c>
      <c r="AG611" s="73" t="s">
        <v>336</v>
      </c>
      <c r="AH611" s="74" t="s">
        <v>337</v>
      </c>
      <c r="AI611" s="75">
        <v>54201103</v>
      </c>
      <c r="AJ611" s="76">
        <f>IFERROR(AI611/AI621,"-")</f>
        <v>8.392751956319186E-2</v>
      </c>
      <c r="AK611" s="77">
        <v>378</v>
      </c>
      <c r="AL611" s="78">
        <f t="shared" si="561"/>
        <v>143389.16137566138</v>
      </c>
      <c r="AM611" s="79">
        <f t="shared" ref="AM611:AM621" si="588">IFERROR(AK611/$CN$61,0)</f>
        <v>0.61967213114754094</v>
      </c>
      <c r="AN611" s="315">
        <f>CO61</f>
        <v>670</v>
      </c>
      <c r="AO611" s="195">
        <v>1</v>
      </c>
      <c r="AP611" s="73" t="s">
        <v>336</v>
      </c>
      <c r="AQ611" s="74" t="s">
        <v>337</v>
      </c>
      <c r="AR611" s="75">
        <v>89619566</v>
      </c>
      <c r="AS611" s="76">
        <f>IFERROR(AR611/AR621,"-")</f>
        <v>8.0576037120756283E-2</v>
      </c>
      <c r="AT611" s="77">
        <v>429</v>
      </c>
      <c r="AU611" s="78">
        <f t="shared" si="562"/>
        <v>208903.41724941725</v>
      </c>
      <c r="AV611" s="79">
        <f t="shared" ref="AV611:AV621" si="589">IFERROR(AT611/$CO$61,0)</f>
        <v>0.64029850746268657</v>
      </c>
      <c r="AW611" s="315">
        <f>CP61</f>
        <v>466</v>
      </c>
      <c r="AX611" s="195">
        <v>1</v>
      </c>
      <c r="AY611" s="73" t="s">
        <v>344</v>
      </c>
      <c r="AZ611" s="74" t="s">
        <v>345</v>
      </c>
      <c r="BA611" s="75">
        <v>59531682</v>
      </c>
      <c r="BB611" s="76">
        <f>IFERROR(BA611/BA621,"-")</f>
        <v>7.9372500580177516E-2</v>
      </c>
      <c r="BC611" s="77">
        <v>93</v>
      </c>
      <c r="BD611" s="78">
        <f t="shared" si="563"/>
        <v>640125.61290322582</v>
      </c>
      <c r="BE611" s="79">
        <f t="shared" ref="BE611:BE621" si="590">IFERROR(BC611/$CP$61,0)</f>
        <v>0.19957081545064378</v>
      </c>
      <c r="BF611" s="315">
        <f>CQ61</f>
        <v>484</v>
      </c>
      <c r="BG611" s="195">
        <v>1</v>
      </c>
      <c r="BH611" s="73" t="s">
        <v>356</v>
      </c>
      <c r="BI611" s="74" t="s">
        <v>357</v>
      </c>
      <c r="BJ611" s="75">
        <v>84258116</v>
      </c>
      <c r="BK611" s="76">
        <f>IFERROR(BJ611/BJ621,"-")</f>
        <v>8.0457921805240362E-2</v>
      </c>
      <c r="BL611" s="77">
        <v>156</v>
      </c>
      <c r="BM611" s="78">
        <f t="shared" si="564"/>
        <v>540116.12820512825</v>
      </c>
      <c r="BN611" s="79">
        <f t="shared" ref="BN611:BN621" si="591">IFERROR(BL611/$CQ$61,0)</f>
        <v>0.32231404958677684</v>
      </c>
      <c r="BO611" s="315">
        <f>CR61</f>
        <v>319</v>
      </c>
      <c r="BP611" s="195">
        <v>1</v>
      </c>
      <c r="BQ611" s="73" t="s">
        <v>364</v>
      </c>
      <c r="BR611" s="74" t="s">
        <v>365</v>
      </c>
      <c r="BS611" s="75">
        <v>64925415</v>
      </c>
      <c r="BT611" s="76">
        <f>IFERROR(BS611/BS621,"-")</f>
        <v>8.6244850547828308E-2</v>
      </c>
      <c r="BU611" s="77">
        <v>177</v>
      </c>
      <c r="BV611" s="78">
        <f t="shared" si="565"/>
        <v>366810.25423728814</v>
      </c>
      <c r="BW611" s="79">
        <f t="shared" ref="BW611:BW621" si="592">IFERROR(BU611/$CR$61,0)</f>
        <v>0.55485893416927901</v>
      </c>
      <c r="BX611" s="315">
        <f>CS61</f>
        <v>14225</v>
      </c>
      <c r="BY611" s="195">
        <v>1</v>
      </c>
      <c r="BZ611" s="73" t="s">
        <v>336</v>
      </c>
      <c r="CA611" s="74" t="s">
        <v>337</v>
      </c>
      <c r="CB611" s="75">
        <v>987363874</v>
      </c>
      <c r="CC611" s="76">
        <f>IFERROR(CB611/CB621,"-")</f>
        <v>7.8159581769604927E-2</v>
      </c>
      <c r="CD611" s="77">
        <v>6633</v>
      </c>
      <c r="CE611" s="78">
        <f t="shared" si="566"/>
        <v>148856.30544248456</v>
      </c>
      <c r="CF611" s="79">
        <f t="shared" ref="CF611:CF621" si="593">IFERROR(CD611/$CS$61,0)</f>
        <v>0.46629173989455186</v>
      </c>
    </row>
    <row r="612" spans="2:84" ht="13.5" customHeight="1">
      <c r="B612" s="304"/>
      <c r="C612" s="318"/>
      <c r="D612" s="301"/>
      <c r="E612" s="80">
        <v>2</v>
      </c>
      <c r="F612" s="175" t="s">
        <v>338</v>
      </c>
      <c r="G612" s="176" t="s">
        <v>339</v>
      </c>
      <c r="H612" s="83">
        <v>446378084</v>
      </c>
      <c r="I612" s="84">
        <f>IFERROR(H612/H621,"-")</f>
        <v>6.2844736405865825E-2</v>
      </c>
      <c r="J612" s="85">
        <v>2918</v>
      </c>
      <c r="K612" s="86">
        <f t="shared" si="558"/>
        <v>152973.98355037696</v>
      </c>
      <c r="L612" s="87">
        <f t="shared" si="585"/>
        <v>0.27632575757575756</v>
      </c>
      <c r="M612" s="313"/>
      <c r="N612" s="112">
        <v>2</v>
      </c>
      <c r="O612" s="175" t="s">
        <v>350</v>
      </c>
      <c r="P612" s="176" t="s">
        <v>351</v>
      </c>
      <c r="Q612" s="83">
        <v>29420394</v>
      </c>
      <c r="R612" s="84">
        <f>IFERROR(Q612/Q621,"-")</f>
        <v>5.6237363607821327E-2</v>
      </c>
      <c r="S612" s="85">
        <v>272</v>
      </c>
      <c r="T612" s="86">
        <f t="shared" si="559"/>
        <v>108163.21323529411</v>
      </c>
      <c r="U612" s="87">
        <f t="shared" si="586"/>
        <v>0.48920863309352519</v>
      </c>
      <c r="V612" s="313"/>
      <c r="W612" s="112">
        <v>2</v>
      </c>
      <c r="X612" s="175" t="s">
        <v>344</v>
      </c>
      <c r="Y612" s="176" t="s">
        <v>345</v>
      </c>
      <c r="Z612" s="83">
        <v>55175198</v>
      </c>
      <c r="AA612" s="84">
        <f>IFERROR(Z612/Z621,"-")</f>
        <v>7.8986608385758023E-2</v>
      </c>
      <c r="AB612" s="85">
        <v>115</v>
      </c>
      <c r="AC612" s="86">
        <f t="shared" si="560"/>
        <v>479784.33043478261</v>
      </c>
      <c r="AD612" s="87">
        <f t="shared" si="587"/>
        <v>0.20535714285714285</v>
      </c>
      <c r="AE612" s="313"/>
      <c r="AF612" s="112">
        <v>2</v>
      </c>
      <c r="AG612" s="175" t="s">
        <v>356</v>
      </c>
      <c r="AH612" s="176" t="s">
        <v>357</v>
      </c>
      <c r="AI612" s="83">
        <v>38164529</v>
      </c>
      <c r="AJ612" s="84">
        <f>IFERROR(AI612/AI621,"-")</f>
        <v>5.9095739329649857E-2</v>
      </c>
      <c r="AK612" s="85">
        <v>185</v>
      </c>
      <c r="AL612" s="86">
        <f t="shared" si="561"/>
        <v>206294.75135135135</v>
      </c>
      <c r="AM612" s="87">
        <f t="shared" si="588"/>
        <v>0.30327868852459017</v>
      </c>
      <c r="AN612" s="313"/>
      <c r="AO612" s="112">
        <v>2</v>
      </c>
      <c r="AP612" s="175" t="s">
        <v>356</v>
      </c>
      <c r="AQ612" s="176" t="s">
        <v>357</v>
      </c>
      <c r="AR612" s="83">
        <v>83200076</v>
      </c>
      <c r="AS612" s="84">
        <f>IFERROR(AR612/AR621,"-")</f>
        <v>7.4804339179970411E-2</v>
      </c>
      <c r="AT612" s="85">
        <v>183</v>
      </c>
      <c r="AU612" s="86">
        <f t="shared" si="562"/>
        <v>454645.22404371586</v>
      </c>
      <c r="AV612" s="87">
        <f t="shared" si="589"/>
        <v>0.27313432835820894</v>
      </c>
      <c r="AW612" s="313"/>
      <c r="AX612" s="112">
        <v>2</v>
      </c>
      <c r="AY612" s="175" t="s">
        <v>356</v>
      </c>
      <c r="AZ612" s="176" t="s">
        <v>357</v>
      </c>
      <c r="BA612" s="83">
        <v>52657492</v>
      </c>
      <c r="BB612" s="84">
        <f>IFERROR(BA612/BA621,"-")</f>
        <v>7.0207269035682432E-2</v>
      </c>
      <c r="BC612" s="85">
        <v>127</v>
      </c>
      <c r="BD612" s="86">
        <f t="shared" si="563"/>
        <v>414625.92125984252</v>
      </c>
      <c r="BE612" s="87">
        <f t="shared" si="590"/>
        <v>0.27253218884120173</v>
      </c>
      <c r="BF612" s="313"/>
      <c r="BG612" s="112">
        <v>2</v>
      </c>
      <c r="BH612" s="175" t="s">
        <v>340</v>
      </c>
      <c r="BI612" s="176" t="s">
        <v>341</v>
      </c>
      <c r="BJ612" s="83">
        <v>70462386</v>
      </c>
      <c r="BK612" s="84">
        <f>IFERROR(BJ612/BJ621,"-")</f>
        <v>6.728440430591473E-2</v>
      </c>
      <c r="BL612" s="85">
        <v>397</v>
      </c>
      <c r="BM612" s="86">
        <f t="shared" si="564"/>
        <v>177487.11838790932</v>
      </c>
      <c r="BN612" s="87">
        <f t="shared" si="591"/>
        <v>0.82024793388429751</v>
      </c>
      <c r="BO612" s="313"/>
      <c r="BP612" s="112">
        <v>2</v>
      </c>
      <c r="BQ612" s="175" t="s">
        <v>336</v>
      </c>
      <c r="BR612" s="176" t="s">
        <v>337</v>
      </c>
      <c r="BS612" s="83">
        <v>55141999</v>
      </c>
      <c r="BT612" s="84">
        <f>IFERROR(BS612/BS621,"-")</f>
        <v>7.3248872766750864E-2</v>
      </c>
      <c r="BU612" s="85">
        <v>200</v>
      </c>
      <c r="BV612" s="86">
        <f t="shared" si="565"/>
        <v>275709.995</v>
      </c>
      <c r="BW612" s="87">
        <f t="shared" si="592"/>
        <v>0.62695924764890287</v>
      </c>
      <c r="BX612" s="313"/>
      <c r="BY612" s="112">
        <v>2</v>
      </c>
      <c r="BZ612" s="175" t="s">
        <v>338</v>
      </c>
      <c r="CA612" s="176" t="s">
        <v>339</v>
      </c>
      <c r="CB612" s="83">
        <v>667943514</v>
      </c>
      <c r="CC612" s="84">
        <f>IFERROR(CB612/CB621,"-")</f>
        <v>5.2874312170712714E-2</v>
      </c>
      <c r="CD612" s="85">
        <v>3856</v>
      </c>
      <c r="CE612" s="86">
        <f t="shared" si="566"/>
        <v>173221.86566390042</v>
      </c>
      <c r="CF612" s="87">
        <f t="shared" si="593"/>
        <v>0.27107205623901581</v>
      </c>
    </row>
    <row r="613" spans="2:84" ht="13.5" customHeight="1">
      <c r="B613" s="304"/>
      <c r="C613" s="318"/>
      <c r="D613" s="301"/>
      <c r="E613" s="80">
        <v>3</v>
      </c>
      <c r="F613" s="102" t="s">
        <v>340</v>
      </c>
      <c r="G613" s="176" t="s">
        <v>341</v>
      </c>
      <c r="H613" s="83">
        <v>303511425</v>
      </c>
      <c r="I613" s="84">
        <f>IFERROR(H613/H621,"-")</f>
        <v>4.2730806426181343E-2</v>
      </c>
      <c r="J613" s="85">
        <v>5444</v>
      </c>
      <c r="K613" s="86">
        <f t="shared" si="558"/>
        <v>55751.547575312274</v>
      </c>
      <c r="L613" s="87">
        <f t="shared" si="585"/>
        <v>0.51553030303030301</v>
      </c>
      <c r="M613" s="313"/>
      <c r="N613" s="112">
        <v>3</v>
      </c>
      <c r="O613" s="102" t="s">
        <v>338</v>
      </c>
      <c r="P613" s="176" t="s">
        <v>339</v>
      </c>
      <c r="Q613" s="83">
        <v>25004854</v>
      </c>
      <c r="R613" s="84">
        <f>IFERROR(Q613/Q621,"-")</f>
        <v>4.7797016802646676E-2</v>
      </c>
      <c r="S613" s="85">
        <v>174</v>
      </c>
      <c r="T613" s="86">
        <f t="shared" si="559"/>
        <v>143706.05747126436</v>
      </c>
      <c r="U613" s="87">
        <f t="shared" si="586"/>
        <v>0.31294964028776978</v>
      </c>
      <c r="V613" s="313"/>
      <c r="W613" s="112">
        <v>3</v>
      </c>
      <c r="X613" s="102" t="s">
        <v>356</v>
      </c>
      <c r="Y613" s="176" t="s">
        <v>357</v>
      </c>
      <c r="Z613" s="83">
        <v>49411010</v>
      </c>
      <c r="AA613" s="84">
        <f>IFERROR(Z613/Z621,"-")</f>
        <v>7.0734827210131135E-2</v>
      </c>
      <c r="AB613" s="85">
        <v>185</v>
      </c>
      <c r="AC613" s="86">
        <f t="shared" si="560"/>
        <v>267086.54054054053</v>
      </c>
      <c r="AD613" s="87">
        <f t="shared" si="587"/>
        <v>0.33035714285714285</v>
      </c>
      <c r="AE613" s="313"/>
      <c r="AF613" s="112">
        <v>3</v>
      </c>
      <c r="AG613" s="102" t="s">
        <v>338</v>
      </c>
      <c r="AH613" s="176" t="s">
        <v>339</v>
      </c>
      <c r="AI613" s="83">
        <v>32978418</v>
      </c>
      <c r="AJ613" s="84">
        <f>IFERROR(AI613/AI621,"-")</f>
        <v>5.1065322819318242E-2</v>
      </c>
      <c r="AK613" s="85">
        <v>163</v>
      </c>
      <c r="AL613" s="86">
        <f t="shared" si="561"/>
        <v>202321.58282208588</v>
      </c>
      <c r="AM613" s="87">
        <f t="shared" si="588"/>
        <v>0.26721311475409837</v>
      </c>
      <c r="AN613" s="313"/>
      <c r="AO613" s="112">
        <v>3</v>
      </c>
      <c r="AP613" s="102" t="s">
        <v>338</v>
      </c>
      <c r="AQ613" s="176" t="s">
        <v>339</v>
      </c>
      <c r="AR613" s="83">
        <v>76498827</v>
      </c>
      <c r="AS613" s="84">
        <f>IFERROR(AR613/AR621,"-")</f>
        <v>6.8779314597956359E-2</v>
      </c>
      <c r="AT613" s="85">
        <v>180</v>
      </c>
      <c r="AU613" s="86">
        <f t="shared" si="562"/>
        <v>424993.48333333334</v>
      </c>
      <c r="AV613" s="87">
        <f t="shared" si="589"/>
        <v>0.26865671641791045</v>
      </c>
      <c r="AW613" s="313"/>
      <c r="AX613" s="112">
        <v>3</v>
      </c>
      <c r="AY613" s="102" t="s">
        <v>336</v>
      </c>
      <c r="AZ613" s="176" t="s">
        <v>337</v>
      </c>
      <c r="BA613" s="83">
        <v>49421966</v>
      </c>
      <c r="BB613" s="84">
        <f>IFERROR(BA613/BA621,"-")</f>
        <v>6.5893401517002556E-2</v>
      </c>
      <c r="BC613" s="85">
        <v>300</v>
      </c>
      <c r="BD613" s="86">
        <f t="shared" si="563"/>
        <v>164739.88666666666</v>
      </c>
      <c r="BE613" s="87">
        <f t="shared" si="590"/>
        <v>0.64377682403433478</v>
      </c>
      <c r="BF613" s="313"/>
      <c r="BG613" s="112">
        <v>3</v>
      </c>
      <c r="BH613" s="102" t="s">
        <v>344</v>
      </c>
      <c r="BI613" s="176" t="s">
        <v>345</v>
      </c>
      <c r="BJ613" s="83">
        <v>69996440</v>
      </c>
      <c r="BK613" s="84">
        <f>IFERROR(BJ613/BJ621,"-")</f>
        <v>6.6839473317504491E-2</v>
      </c>
      <c r="BL613" s="85">
        <v>81</v>
      </c>
      <c r="BM613" s="86">
        <f t="shared" si="564"/>
        <v>864153.5802469136</v>
      </c>
      <c r="BN613" s="87">
        <f t="shared" si="591"/>
        <v>0.16735537190082644</v>
      </c>
      <c r="BO613" s="313"/>
      <c r="BP613" s="112">
        <v>3</v>
      </c>
      <c r="BQ613" s="102" t="s">
        <v>362</v>
      </c>
      <c r="BR613" s="176" t="s">
        <v>363</v>
      </c>
      <c r="BS613" s="83">
        <v>49655963</v>
      </c>
      <c r="BT613" s="84">
        <f>IFERROR(BS613/BS621,"-")</f>
        <v>6.5961397516573317E-2</v>
      </c>
      <c r="BU613" s="85">
        <v>136</v>
      </c>
      <c r="BV613" s="86">
        <f t="shared" si="565"/>
        <v>365117.375</v>
      </c>
      <c r="BW613" s="87">
        <f t="shared" si="592"/>
        <v>0.42633228840125392</v>
      </c>
      <c r="BX613" s="313"/>
      <c r="BY613" s="112">
        <v>3</v>
      </c>
      <c r="BZ613" s="102" t="s">
        <v>344</v>
      </c>
      <c r="CA613" s="176" t="s">
        <v>345</v>
      </c>
      <c r="CB613" s="83">
        <v>619015134</v>
      </c>
      <c r="CC613" s="84">
        <f>IFERROR(CB613/CB621,"-")</f>
        <v>4.9001148671250605E-2</v>
      </c>
      <c r="CD613" s="85">
        <v>1803</v>
      </c>
      <c r="CE613" s="86">
        <f t="shared" si="566"/>
        <v>343325.08818635606</v>
      </c>
      <c r="CF613" s="87">
        <f t="shared" si="593"/>
        <v>0.12674868189806679</v>
      </c>
    </row>
    <row r="614" spans="2:84" ht="13.5" customHeight="1">
      <c r="B614" s="304"/>
      <c r="C614" s="318"/>
      <c r="D614" s="301"/>
      <c r="E614" s="80">
        <v>4</v>
      </c>
      <c r="F614" s="175" t="s">
        <v>344</v>
      </c>
      <c r="G614" s="176" t="s">
        <v>345</v>
      </c>
      <c r="H614" s="83">
        <v>300004110</v>
      </c>
      <c r="I614" s="84">
        <f>IFERROR(H614/H621,"-")</f>
        <v>4.2237018100616197E-2</v>
      </c>
      <c r="J614" s="85">
        <v>1126</v>
      </c>
      <c r="K614" s="86">
        <f t="shared" si="558"/>
        <v>266433.49023090588</v>
      </c>
      <c r="L614" s="87">
        <f t="shared" si="585"/>
        <v>0.10662878787878788</v>
      </c>
      <c r="M614" s="313"/>
      <c r="N614" s="112">
        <v>4</v>
      </c>
      <c r="O614" s="175" t="s">
        <v>342</v>
      </c>
      <c r="P614" s="176" t="s">
        <v>343</v>
      </c>
      <c r="Q614" s="83">
        <v>21555505</v>
      </c>
      <c r="R614" s="84">
        <f>IFERROR(Q614/Q621,"-")</f>
        <v>4.1203553305071666E-2</v>
      </c>
      <c r="S614" s="85">
        <v>378</v>
      </c>
      <c r="T614" s="86">
        <f t="shared" si="559"/>
        <v>57025.145502645501</v>
      </c>
      <c r="U614" s="87">
        <f t="shared" si="586"/>
        <v>0.67985611510791366</v>
      </c>
      <c r="V614" s="313"/>
      <c r="W614" s="112">
        <v>4</v>
      </c>
      <c r="X614" s="175" t="s">
        <v>340</v>
      </c>
      <c r="Y614" s="176" t="s">
        <v>341</v>
      </c>
      <c r="Z614" s="83">
        <v>30416170</v>
      </c>
      <c r="AA614" s="84">
        <f>IFERROR(Z614/Z621,"-")</f>
        <v>4.3542573392933569E-2</v>
      </c>
      <c r="AB614" s="85">
        <v>415</v>
      </c>
      <c r="AC614" s="86">
        <f t="shared" si="560"/>
        <v>73291.975903614453</v>
      </c>
      <c r="AD614" s="87">
        <f t="shared" si="587"/>
        <v>0.7410714285714286</v>
      </c>
      <c r="AE614" s="313"/>
      <c r="AF614" s="112">
        <v>4</v>
      </c>
      <c r="AG614" s="175" t="s">
        <v>340</v>
      </c>
      <c r="AH614" s="176" t="s">
        <v>341</v>
      </c>
      <c r="AI614" s="83">
        <v>30043396</v>
      </c>
      <c r="AJ614" s="84">
        <f>IFERROR(AI614/AI621,"-")</f>
        <v>4.6520597662647566E-2</v>
      </c>
      <c r="AK614" s="85">
        <v>431</v>
      </c>
      <c r="AL614" s="86">
        <f t="shared" si="561"/>
        <v>69706.255220417632</v>
      </c>
      <c r="AM614" s="87">
        <f t="shared" si="588"/>
        <v>0.70655737704918031</v>
      </c>
      <c r="AN614" s="313"/>
      <c r="AO614" s="112">
        <v>4</v>
      </c>
      <c r="AP614" s="175" t="s">
        <v>344</v>
      </c>
      <c r="AQ614" s="176" t="s">
        <v>345</v>
      </c>
      <c r="AR614" s="83">
        <v>70461993</v>
      </c>
      <c r="AS614" s="84">
        <f>IFERROR(AR614/AR621,"-")</f>
        <v>6.335165876132974E-2</v>
      </c>
      <c r="AT614" s="85">
        <v>129</v>
      </c>
      <c r="AU614" s="86">
        <f t="shared" si="562"/>
        <v>546217</v>
      </c>
      <c r="AV614" s="87">
        <f t="shared" si="589"/>
        <v>0.19253731343283581</v>
      </c>
      <c r="AW614" s="313"/>
      <c r="AX614" s="112">
        <v>4</v>
      </c>
      <c r="AY614" s="175" t="s">
        <v>340</v>
      </c>
      <c r="AZ614" s="176" t="s">
        <v>341</v>
      </c>
      <c r="BA614" s="83">
        <v>42793171</v>
      </c>
      <c r="BB614" s="84">
        <f>IFERROR(BA614/BA621,"-")</f>
        <v>5.7055350628680973E-2</v>
      </c>
      <c r="BC614" s="85">
        <v>356</v>
      </c>
      <c r="BD614" s="86">
        <f t="shared" si="563"/>
        <v>120205.53651685393</v>
      </c>
      <c r="BE614" s="87">
        <f t="shared" si="590"/>
        <v>0.76394849785407726</v>
      </c>
      <c r="BF614" s="313"/>
      <c r="BG614" s="112">
        <v>4</v>
      </c>
      <c r="BH614" s="175" t="s">
        <v>366</v>
      </c>
      <c r="BI614" s="176" t="s">
        <v>367</v>
      </c>
      <c r="BJ614" s="83">
        <v>66937564</v>
      </c>
      <c r="BK614" s="84">
        <f>IFERROR(BJ614/BJ621,"-")</f>
        <v>6.3918558185484142E-2</v>
      </c>
      <c r="BL614" s="85">
        <v>138</v>
      </c>
      <c r="BM614" s="86">
        <f t="shared" si="564"/>
        <v>485054.81159420288</v>
      </c>
      <c r="BN614" s="87">
        <f t="shared" si="591"/>
        <v>0.28512396694214875</v>
      </c>
      <c r="BO614" s="313"/>
      <c r="BP614" s="112">
        <v>4</v>
      </c>
      <c r="BQ614" s="175" t="s">
        <v>366</v>
      </c>
      <c r="BR614" s="176" t="s">
        <v>367</v>
      </c>
      <c r="BS614" s="83">
        <v>33856791</v>
      </c>
      <c r="BT614" s="84">
        <f>IFERROR(BS614/BS621,"-")</f>
        <v>4.4974281332265005E-2</v>
      </c>
      <c r="BU614" s="85">
        <v>95</v>
      </c>
      <c r="BV614" s="86">
        <f t="shared" si="565"/>
        <v>356387.27368421055</v>
      </c>
      <c r="BW614" s="87">
        <f t="shared" si="592"/>
        <v>0.29780564263322884</v>
      </c>
      <c r="BX614" s="313"/>
      <c r="BY614" s="112">
        <v>4</v>
      </c>
      <c r="BZ614" s="175" t="s">
        <v>356</v>
      </c>
      <c r="CA614" s="176" t="s">
        <v>357</v>
      </c>
      <c r="CB614" s="83">
        <v>590376106</v>
      </c>
      <c r="CC614" s="84">
        <f>IFERROR(CB614/CB621,"-")</f>
        <v>4.6734087347951668E-2</v>
      </c>
      <c r="CD614" s="85">
        <v>2448</v>
      </c>
      <c r="CE614" s="86">
        <f t="shared" si="566"/>
        <v>241166.70996732026</v>
      </c>
      <c r="CF614" s="87">
        <f t="shared" si="593"/>
        <v>0.17209138840070298</v>
      </c>
    </row>
    <row r="615" spans="2:84" ht="13.5" customHeight="1">
      <c r="B615" s="304"/>
      <c r="C615" s="318"/>
      <c r="D615" s="301"/>
      <c r="E615" s="80">
        <v>5</v>
      </c>
      <c r="F615" s="175" t="s">
        <v>342</v>
      </c>
      <c r="G615" s="176" t="s">
        <v>343</v>
      </c>
      <c r="H615" s="83">
        <v>291777279</v>
      </c>
      <c r="I615" s="84">
        <f>IFERROR(H615/H621,"-")</f>
        <v>4.1078777935647418E-2</v>
      </c>
      <c r="J615" s="85">
        <v>6160</v>
      </c>
      <c r="K615" s="86">
        <f t="shared" si="558"/>
        <v>47366.441396103895</v>
      </c>
      <c r="L615" s="87">
        <f t="shared" si="585"/>
        <v>0.58333333333333337</v>
      </c>
      <c r="M615" s="313"/>
      <c r="N615" s="112">
        <v>5</v>
      </c>
      <c r="O615" s="175" t="s">
        <v>354</v>
      </c>
      <c r="P615" s="176" t="s">
        <v>355</v>
      </c>
      <c r="Q615" s="83">
        <v>21050623</v>
      </c>
      <c r="R615" s="84">
        <f>IFERROR(Q615/Q621,"-")</f>
        <v>4.0238466548822106E-2</v>
      </c>
      <c r="S615" s="85">
        <v>286</v>
      </c>
      <c r="T615" s="86">
        <f t="shared" si="559"/>
        <v>73603.576923076922</v>
      </c>
      <c r="U615" s="87">
        <f t="shared" si="586"/>
        <v>0.51438848920863312</v>
      </c>
      <c r="V615" s="313"/>
      <c r="W615" s="112">
        <v>5</v>
      </c>
      <c r="X615" s="175" t="s">
        <v>338</v>
      </c>
      <c r="Y615" s="176" t="s">
        <v>339</v>
      </c>
      <c r="Z615" s="83">
        <v>29756544</v>
      </c>
      <c r="AA615" s="84">
        <f>IFERROR(Z615/Z621,"-")</f>
        <v>4.2598279173217964E-2</v>
      </c>
      <c r="AB615" s="85">
        <v>174</v>
      </c>
      <c r="AC615" s="86">
        <f t="shared" si="560"/>
        <v>171014.62068965516</v>
      </c>
      <c r="AD615" s="87">
        <f t="shared" si="587"/>
        <v>0.31071428571428572</v>
      </c>
      <c r="AE615" s="313"/>
      <c r="AF615" s="112">
        <v>5</v>
      </c>
      <c r="AG615" s="175" t="s">
        <v>400</v>
      </c>
      <c r="AH615" s="176" t="s">
        <v>401</v>
      </c>
      <c r="AI615" s="83">
        <v>28383817</v>
      </c>
      <c r="AJ615" s="84">
        <f>IFERROR(AI615/AI621,"-")</f>
        <v>4.3950828021812723E-2</v>
      </c>
      <c r="AK615" s="85">
        <v>225</v>
      </c>
      <c r="AL615" s="86">
        <f t="shared" si="561"/>
        <v>126150.29777777777</v>
      </c>
      <c r="AM615" s="87">
        <f t="shared" si="588"/>
        <v>0.36885245901639346</v>
      </c>
      <c r="AN615" s="313"/>
      <c r="AO615" s="112">
        <v>5</v>
      </c>
      <c r="AP615" s="175" t="s">
        <v>364</v>
      </c>
      <c r="AQ615" s="176" t="s">
        <v>365</v>
      </c>
      <c r="AR615" s="83">
        <v>41107541</v>
      </c>
      <c r="AS615" s="84">
        <f>IFERROR(AR615/AR621,"-")</f>
        <v>3.6959370563778571E-2</v>
      </c>
      <c r="AT615" s="85">
        <v>259</v>
      </c>
      <c r="AU615" s="86">
        <f t="shared" si="562"/>
        <v>158716.37451737453</v>
      </c>
      <c r="AV615" s="87">
        <f t="shared" si="589"/>
        <v>0.38656716417910447</v>
      </c>
      <c r="AW615" s="313"/>
      <c r="AX615" s="112">
        <v>5</v>
      </c>
      <c r="AY615" s="175" t="s">
        <v>364</v>
      </c>
      <c r="AZ615" s="176" t="s">
        <v>365</v>
      </c>
      <c r="BA615" s="83">
        <v>39456056</v>
      </c>
      <c r="BB615" s="84">
        <f>IFERROR(BA615/BA621,"-")</f>
        <v>5.2606036358111244E-2</v>
      </c>
      <c r="BC615" s="85">
        <v>215</v>
      </c>
      <c r="BD615" s="86">
        <f t="shared" si="563"/>
        <v>183516.53953488372</v>
      </c>
      <c r="BE615" s="87">
        <f t="shared" si="590"/>
        <v>0.46137339055793991</v>
      </c>
      <c r="BF615" s="313"/>
      <c r="BG615" s="112">
        <v>5</v>
      </c>
      <c r="BH615" s="175" t="s">
        <v>336</v>
      </c>
      <c r="BI615" s="176" t="s">
        <v>337</v>
      </c>
      <c r="BJ615" s="83">
        <v>62543412</v>
      </c>
      <c r="BK615" s="84">
        <f>IFERROR(BJ615/BJ621,"-")</f>
        <v>5.972259042830879E-2</v>
      </c>
      <c r="BL615" s="85">
        <v>318</v>
      </c>
      <c r="BM615" s="86">
        <f t="shared" si="564"/>
        <v>196677.39622641509</v>
      </c>
      <c r="BN615" s="87">
        <f t="shared" si="591"/>
        <v>0.65702479338842978</v>
      </c>
      <c r="BO615" s="313"/>
      <c r="BP615" s="112">
        <v>5</v>
      </c>
      <c r="BQ615" s="175" t="s">
        <v>340</v>
      </c>
      <c r="BR615" s="176" t="s">
        <v>341</v>
      </c>
      <c r="BS615" s="83">
        <v>33307569</v>
      </c>
      <c r="BT615" s="84">
        <f>IFERROR(BS615/BS621,"-")</f>
        <v>4.4244712344410568E-2</v>
      </c>
      <c r="BU615" s="85">
        <v>254</v>
      </c>
      <c r="BV615" s="86">
        <f t="shared" si="565"/>
        <v>131132.16141732284</v>
      </c>
      <c r="BW615" s="87">
        <f t="shared" si="592"/>
        <v>0.79623824451410663</v>
      </c>
      <c r="BX615" s="313"/>
      <c r="BY615" s="112">
        <v>5</v>
      </c>
      <c r="BZ615" s="175" t="s">
        <v>340</v>
      </c>
      <c r="CA615" s="176" t="s">
        <v>341</v>
      </c>
      <c r="CB615" s="83">
        <v>565340361</v>
      </c>
      <c r="CC615" s="84">
        <f>IFERROR(CB615/CB621,"-")</f>
        <v>4.4752261386907362E-2</v>
      </c>
      <c r="CD615" s="85">
        <v>8200</v>
      </c>
      <c r="CE615" s="86">
        <f t="shared" si="566"/>
        <v>68943.946463414628</v>
      </c>
      <c r="CF615" s="87">
        <f t="shared" si="593"/>
        <v>0.57644991212653773</v>
      </c>
    </row>
    <row r="616" spans="2:84" ht="13.5" customHeight="1">
      <c r="B616" s="304"/>
      <c r="C616" s="318"/>
      <c r="D616" s="301"/>
      <c r="E616" s="80">
        <v>6</v>
      </c>
      <c r="F616" s="102" t="s">
        <v>346</v>
      </c>
      <c r="G616" s="176" t="s">
        <v>347</v>
      </c>
      <c r="H616" s="83">
        <v>247123538</v>
      </c>
      <c r="I616" s="84">
        <f>IFERROR(H616/H621,"-")</f>
        <v>3.4792061174076294E-2</v>
      </c>
      <c r="J616" s="85">
        <v>6762</v>
      </c>
      <c r="K616" s="86">
        <f t="shared" si="558"/>
        <v>36545.923986986098</v>
      </c>
      <c r="L616" s="87">
        <f t="shared" si="585"/>
        <v>0.64034090909090913</v>
      </c>
      <c r="M616" s="313"/>
      <c r="N616" s="112">
        <v>6</v>
      </c>
      <c r="O616" s="102" t="s">
        <v>340</v>
      </c>
      <c r="P616" s="176" t="s">
        <v>341</v>
      </c>
      <c r="Q616" s="83">
        <v>20378691</v>
      </c>
      <c r="R616" s="84">
        <f>IFERROR(Q616/Q621,"-")</f>
        <v>3.8954062125015593E-2</v>
      </c>
      <c r="S616" s="85">
        <v>400</v>
      </c>
      <c r="T616" s="86">
        <f t="shared" si="559"/>
        <v>50946.727500000001</v>
      </c>
      <c r="U616" s="87">
        <f t="shared" si="586"/>
        <v>0.71942446043165464</v>
      </c>
      <c r="V616" s="313"/>
      <c r="W616" s="112">
        <v>6</v>
      </c>
      <c r="X616" s="102" t="s">
        <v>362</v>
      </c>
      <c r="Y616" s="176" t="s">
        <v>363</v>
      </c>
      <c r="Z616" s="83">
        <v>27806490</v>
      </c>
      <c r="AA616" s="84">
        <f>IFERROR(Z616/Z621,"-")</f>
        <v>3.9806659800522989E-2</v>
      </c>
      <c r="AB616" s="85">
        <v>263</v>
      </c>
      <c r="AC616" s="86">
        <f t="shared" si="560"/>
        <v>105728.09885931559</v>
      </c>
      <c r="AD616" s="87">
        <f t="shared" si="587"/>
        <v>0.46964285714285714</v>
      </c>
      <c r="AE616" s="313"/>
      <c r="AF616" s="112">
        <v>6</v>
      </c>
      <c r="AG616" s="102" t="s">
        <v>366</v>
      </c>
      <c r="AH616" s="176" t="s">
        <v>367</v>
      </c>
      <c r="AI616" s="83">
        <v>26403779</v>
      </c>
      <c r="AJ616" s="84">
        <f>IFERROR(AI616/AI621,"-")</f>
        <v>4.0884844697066297E-2</v>
      </c>
      <c r="AK616" s="85">
        <v>180</v>
      </c>
      <c r="AL616" s="86">
        <f t="shared" si="561"/>
        <v>146687.66111111111</v>
      </c>
      <c r="AM616" s="87">
        <f t="shared" si="588"/>
        <v>0.29508196721311475</v>
      </c>
      <c r="AN616" s="313"/>
      <c r="AO616" s="112">
        <v>6</v>
      </c>
      <c r="AP616" s="102" t="s">
        <v>362</v>
      </c>
      <c r="AQ616" s="176" t="s">
        <v>363</v>
      </c>
      <c r="AR616" s="83">
        <v>39397497</v>
      </c>
      <c r="AS616" s="84">
        <f>IFERROR(AR616/AR621,"-")</f>
        <v>3.5421887456327163E-2</v>
      </c>
      <c r="AT616" s="85">
        <v>246</v>
      </c>
      <c r="AU616" s="86">
        <f t="shared" si="562"/>
        <v>160152.42682926828</v>
      </c>
      <c r="AV616" s="87">
        <f t="shared" si="589"/>
        <v>0.36716417910447763</v>
      </c>
      <c r="AW616" s="313"/>
      <c r="AX616" s="112">
        <v>6</v>
      </c>
      <c r="AY616" s="102" t="s">
        <v>362</v>
      </c>
      <c r="AZ616" s="176" t="s">
        <v>363</v>
      </c>
      <c r="BA616" s="83">
        <v>31356083</v>
      </c>
      <c r="BB616" s="84">
        <f>IFERROR(BA616/BA621,"-")</f>
        <v>4.1806490804502959E-2</v>
      </c>
      <c r="BC616" s="85">
        <v>158</v>
      </c>
      <c r="BD616" s="86">
        <f t="shared" si="563"/>
        <v>198456.22151898735</v>
      </c>
      <c r="BE616" s="87">
        <f t="shared" si="590"/>
        <v>0.33905579399141633</v>
      </c>
      <c r="BF616" s="313"/>
      <c r="BG616" s="112">
        <v>6</v>
      </c>
      <c r="BH616" s="102" t="s">
        <v>364</v>
      </c>
      <c r="BI616" s="176" t="s">
        <v>365</v>
      </c>
      <c r="BJ616" s="83">
        <v>60320001</v>
      </c>
      <c r="BK616" s="84">
        <f>IFERROR(BJ616/BJ621,"-")</f>
        <v>5.759945930609249E-2</v>
      </c>
      <c r="BL616" s="85">
        <v>244</v>
      </c>
      <c r="BM616" s="86">
        <f t="shared" si="564"/>
        <v>247213.11885245901</v>
      </c>
      <c r="BN616" s="87">
        <f t="shared" si="591"/>
        <v>0.50413223140495866</v>
      </c>
      <c r="BO616" s="313"/>
      <c r="BP616" s="112">
        <v>6</v>
      </c>
      <c r="BQ616" s="102" t="s">
        <v>344</v>
      </c>
      <c r="BR616" s="176" t="s">
        <v>345</v>
      </c>
      <c r="BS616" s="83">
        <v>32622032</v>
      </c>
      <c r="BT616" s="84">
        <f>IFERROR(BS616/BS621,"-")</f>
        <v>4.333406685820141E-2</v>
      </c>
      <c r="BU616" s="85">
        <v>56</v>
      </c>
      <c r="BV616" s="86">
        <f t="shared" si="565"/>
        <v>582536.28571428568</v>
      </c>
      <c r="BW616" s="87">
        <f t="shared" si="592"/>
        <v>0.17554858934169279</v>
      </c>
      <c r="BX616" s="313"/>
      <c r="BY616" s="112">
        <v>6</v>
      </c>
      <c r="BZ616" s="102" t="s">
        <v>342</v>
      </c>
      <c r="CA616" s="176" t="s">
        <v>343</v>
      </c>
      <c r="CB616" s="83">
        <v>427919157</v>
      </c>
      <c r="CC616" s="84">
        <f>IFERROR(CB616/CB621,"-")</f>
        <v>3.3874018710878931E-2</v>
      </c>
      <c r="CD616" s="85">
        <v>8452</v>
      </c>
      <c r="CE616" s="86">
        <f t="shared" si="566"/>
        <v>50629.337079981073</v>
      </c>
      <c r="CF616" s="87">
        <f t="shared" si="593"/>
        <v>0.59416520210896306</v>
      </c>
    </row>
    <row r="617" spans="2:84" ht="13.5" customHeight="1">
      <c r="B617" s="304"/>
      <c r="C617" s="318"/>
      <c r="D617" s="301"/>
      <c r="E617" s="80">
        <v>7</v>
      </c>
      <c r="F617" s="102" t="s">
        <v>356</v>
      </c>
      <c r="G617" s="176" t="s">
        <v>357</v>
      </c>
      <c r="H617" s="83">
        <v>238956140</v>
      </c>
      <c r="I617" s="84">
        <f>IFERROR(H617/H621,"-")</f>
        <v>3.3642188470129217E-2</v>
      </c>
      <c r="J617" s="85">
        <v>1389</v>
      </c>
      <c r="K617" s="86">
        <f t="shared" si="558"/>
        <v>172034.6580273578</v>
      </c>
      <c r="L617" s="87">
        <f t="shared" si="585"/>
        <v>0.13153409090909091</v>
      </c>
      <c r="M617" s="313"/>
      <c r="N617" s="112">
        <v>7</v>
      </c>
      <c r="O617" s="102" t="s">
        <v>356</v>
      </c>
      <c r="P617" s="176" t="s">
        <v>357</v>
      </c>
      <c r="Q617" s="83">
        <v>19664849</v>
      </c>
      <c r="R617" s="84">
        <f>IFERROR(Q617/Q621,"-")</f>
        <v>3.7589546336663664E-2</v>
      </c>
      <c r="S617" s="85">
        <v>149</v>
      </c>
      <c r="T617" s="86">
        <f t="shared" si="559"/>
        <v>131978.8523489933</v>
      </c>
      <c r="U617" s="87">
        <f t="shared" si="586"/>
        <v>0.26798561151079137</v>
      </c>
      <c r="V617" s="313"/>
      <c r="W617" s="112">
        <v>7</v>
      </c>
      <c r="X617" s="102" t="s">
        <v>354</v>
      </c>
      <c r="Y617" s="176" t="s">
        <v>355</v>
      </c>
      <c r="Z617" s="83">
        <v>25767441</v>
      </c>
      <c r="AA617" s="84">
        <f>IFERROR(Z617/Z621,"-")</f>
        <v>3.688763874250392E-2</v>
      </c>
      <c r="AB617" s="85">
        <v>319</v>
      </c>
      <c r="AC617" s="86">
        <f t="shared" si="560"/>
        <v>80775.677115987462</v>
      </c>
      <c r="AD617" s="87">
        <f t="shared" si="587"/>
        <v>0.56964285714285712</v>
      </c>
      <c r="AE617" s="313"/>
      <c r="AF617" s="112">
        <v>7</v>
      </c>
      <c r="AG617" s="102" t="s">
        <v>344</v>
      </c>
      <c r="AH617" s="176" t="s">
        <v>345</v>
      </c>
      <c r="AI617" s="83">
        <v>22503267</v>
      </c>
      <c r="AJ617" s="84">
        <f>IFERROR(AI617/AI621,"-")</f>
        <v>3.4845109727346869E-2</v>
      </c>
      <c r="AK617" s="85">
        <v>115</v>
      </c>
      <c r="AL617" s="86">
        <f t="shared" si="561"/>
        <v>195680.58260869567</v>
      </c>
      <c r="AM617" s="87">
        <f t="shared" si="588"/>
        <v>0.18852459016393441</v>
      </c>
      <c r="AN617" s="313"/>
      <c r="AO617" s="112">
        <v>7</v>
      </c>
      <c r="AP617" s="102" t="s">
        <v>366</v>
      </c>
      <c r="AQ617" s="176" t="s">
        <v>367</v>
      </c>
      <c r="AR617" s="83">
        <v>39012490</v>
      </c>
      <c r="AS617" s="84">
        <f>IFERROR(AR617/AR621,"-")</f>
        <v>3.507573159206253E-2</v>
      </c>
      <c r="AT617" s="85">
        <v>187</v>
      </c>
      <c r="AU617" s="86">
        <f t="shared" si="562"/>
        <v>208622.9411764706</v>
      </c>
      <c r="AV617" s="87">
        <f t="shared" si="589"/>
        <v>0.27910447761194029</v>
      </c>
      <c r="AW617" s="313"/>
      <c r="AX617" s="112">
        <v>7</v>
      </c>
      <c r="AY617" s="102" t="s">
        <v>368</v>
      </c>
      <c r="AZ617" s="176" t="s">
        <v>369</v>
      </c>
      <c r="BA617" s="83">
        <v>27992193</v>
      </c>
      <c r="BB617" s="84">
        <f>IFERROR(BA617/BA621,"-")</f>
        <v>3.7321477917135637E-2</v>
      </c>
      <c r="BC617" s="85">
        <v>138</v>
      </c>
      <c r="BD617" s="86">
        <f t="shared" si="563"/>
        <v>202841.97826086957</v>
      </c>
      <c r="BE617" s="87">
        <f t="shared" si="590"/>
        <v>0.29613733905579398</v>
      </c>
      <c r="BF617" s="313"/>
      <c r="BG617" s="112">
        <v>7</v>
      </c>
      <c r="BH617" s="102" t="s">
        <v>362</v>
      </c>
      <c r="BI617" s="176" t="s">
        <v>363</v>
      </c>
      <c r="BJ617" s="83">
        <v>56425103</v>
      </c>
      <c r="BK617" s="84">
        <f>IFERROR(BJ617/BJ621,"-")</f>
        <v>5.3880228285980582E-2</v>
      </c>
      <c r="BL617" s="85">
        <v>184</v>
      </c>
      <c r="BM617" s="86">
        <f t="shared" si="564"/>
        <v>306658.16847826086</v>
      </c>
      <c r="BN617" s="87">
        <f t="shared" si="591"/>
        <v>0.38016528925619836</v>
      </c>
      <c r="BO617" s="313"/>
      <c r="BP617" s="112">
        <v>7</v>
      </c>
      <c r="BQ617" s="102" t="s">
        <v>424</v>
      </c>
      <c r="BR617" s="176" t="s">
        <v>425</v>
      </c>
      <c r="BS617" s="83">
        <v>30360310</v>
      </c>
      <c r="BT617" s="84">
        <f>IFERROR(BS617/BS621,"-")</f>
        <v>4.0329667489006224E-2</v>
      </c>
      <c r="BU617" s="85">
        <v>29</v>
      </c>
      <c r="BV617" s="86">
        <f t="shared" si="565"/>
        <v>1046907.2413793104</v>
      </c>
      <c r="BW617" s="87">
        <f t="shared" si="592"/>
        <v>9.0909090909090912E-2</v>
      </c>
      <c r="BX617" s="313"/>
      <c r="BY617" s="112">
        <v>7</v>
      </c>
      <c r="BZ617" s="102" t="s">
        <v>366</v>
      </c>
      <c r="CA617" s="176" t="s">
        <v>367</v>
      </c>
      <c r="CB617" s="83">
        <v>416554867</v>
      </c>
      <c r="CC617" s="84">
        <f>IFERROR(CB617/CB621,"-")</f>
        <v>3.2974423154571893E-2</v>
      </c>
      <c r="CD617" s="85">
        <v>2404</v>
      </c>
      <c r="CE617" s="86">
        <f t="shared" si="566"/>
        <v>173275.73502495841</v>
      </c>
      <c r="CF617" s="87">
        <f t="shared" si="593"/>
        <v>0.16899824253075571</v>
      </c>
    </row>
    <row r="618" spans="2:84" ht="13.5" customHeight="1">
      <c r="B618" s="304"/>
      <c r="C618" s="318"/>
      <c r="D618" s="301"/>
      <c r="E618" s="80">
        <v>8</v>
      </c>
      <c r="F618" s="175" t="s">
        <v>350</v>
      </c>
      <c r="G618" s="176" t="s">
        <v>351</v>
      </c>
      <c r="H618" s="83">
        <v>209812459</v>
      </c>
      <c r="I618" s="84">
        <f>IFERROR(H618/H621,"-")</f>
        <v>2.9539104076000137E-2</v>
      </c>
      <c r="J618" s="85">
        <v>3011</v>
      </c>
      <c r="K618" s="86">
        <f t="shared" si="558"/>
        <v>69681.985719030228</v>
      </c>
      <c r="L618" s="87">
        <f t="shared" si="585"/>
        <v>0.28513257575757578</v>
      </c>
      <c r="M618" s="313"/>
      <c r="N618" s="112">
        <v>8</v>
      </c>
      <c r="O618" s="175" t="s">
        <v>346</v>
      </c>
      <c r="P618" s="176" t="s">
        <v>347</v>
      </c>
      <c r="Q618" s="83">
        <v>16687069</v>
      </c>
      <c r="R618" s="84">
        <f>IFERROR(Q618/Q621,"-")</f>
        <v>3.1897491478251563E-2</v>
      </c>
      <c r="S618" s="85">
        <v>448</v>
      </c>
      <c r="T618" s="86">
        <f t="shared" si="559"/>
        <v>37247.921875</v>
      </c>
      <c r="U618" s="87">
        <f t="shared" si="586"/>
        <v>0.80575539568345322</v>
      </c>
      <c r="V618" s="313"/>
      <c r="W618" s="112">
        <v>8</v>
      </c>
      <c r="X618" s="175" t="s">
        <v>350</v>
      </c>
      <c r="Y618" s="176" t="s">
        <v>351</v>
      </c>
      <c r="Z618" s="83">
        <v>21131657</v>
      </c>
      <c r="AA618" s="84">
        <f>IFERROR(Z618/Z621,"-")</f>
        <v>3.0251235636728699E-2</v>
      </c>
      <c r="AB618" s="85">
        <v>269</v>
      </c>
      <c r="AC618" s="86">
        <f t="shared" si="560"/>
        <v>78556.345724907063</v>
      </c>
      <c r="AD618" s="87">
        <f t="shared" si="587"/>
        <v>0.48035714285714287</v>
      </c>
      <c r="AE618" s="313"/>
      <c r="AF618" s="112">
        <v>8</v>
      </c>
      <c r="AG618" s="175" t="s">
        <v>342</v>
      </c>
      <c r="AH618" s="176" t="s">
        <v>343</v>
      </c>
      <c r="AI618" s="83">
        <v>21205609</v>
      </c>
      <c r="AJ618" s="84">
        <f>IFERROR(AI618/AI621,"-")</f>
        <v>3.2835755467871146E-2</v>
      </c>
      <c r="AK618" s="85">
        <v>409</v>
      </c>
      <c r="AL618" s="86">
        <f t="shared" si="561"/>
        <v>51847.454767726158</v>
      </c>
      <c r="AM618" s="87">
        <f t="shared" si="588"/>
        <v>0.67049180327868851</v>
      </c>
      <c r="AN618" s="313"/>
      <c r="AO618" s="112">
        <v>8</v>
      </c>
      <c r="AP618" s="175" t="s">
        <v>354</v>
      </c>
      <c r="AQ618" s="176" t="s">
        <v>355</v>
      </c>
      <c r="AR618" s="83">
        <v>36379527</v>
      </c>
      <c r="AS618" s="84">
        <f>IFERROR(AR618/AR621,"-")</f>
        <v>3.2708461431151713E-2</v>
      </c>
      <c r="AT618" s="85">
        <v>292</v>
      </c>
      <c r="AU618" s="86">
        <f t="shared" si="562"/>
        <v>124587.42123287672</v>
      </c>
      <c r="AV618" s="87">
        <f t="shared" si="589"/>
        <v>0.43582089552238806</v>
      </c>
      <c r="AW618" s="313"/>
      <c r="AX618" s="112">
        <v>8</v>
      </c>
      <c r="AY618" s="175" t="s">
        <v>366</v>
      </c>
      <c r="AZ618" s="176" t="s">
        <v>367</v>
      </c>
      <c r="BA618" s="83">
        <v>24090035</v>
      </c>
      <c r="BB618" s="84">
        <f>IFERROR(BA618/BA621,"-")</f>
        <v>3.2118802170145247E-2</v>
      </c>
      <c r="BC618" s="85">
        <v>142</v>
      </c>
      <c r="BD618" s="86">
        <f t="shared" si="563"/>
        <v>169648.13380281691</v>
      </c>
      <c r="BE618" s="87">
        <f t="shared" si="590"/>
        <v>0.30472103004291845</v>
      </c>
      <c r="BF618" s="313"/>
      <c r="BG618" s="112">
        <v>8</v>
      </c>
      <c r="BH618" s="175" t="s">
        <v>368</v>
      </c>
      <c r="BI618" s="176" t="s">
        <v>369</v>
      </c>
      <c r="BJ618" s="83">
        <v>36515461</v>
      </c>
      <c r="BK618" s="84">
        <f>IFERROR(BJ618/BJ621,"-")</f>
        <v>3.4868547331633949E-2</v>
      </c>
      <c r="BL618" s="85">
        <v>149</v>
      </c>
      <c r="BM618" s="86">
        <f t="shared" si="564"/>
        <v>245070.20805369128</v>
      </c>
      <c r="BN618" s="87">
        <f t="shared" si="591"/>
        <v>0.30785123966942146</v>
      </c>
      <c r="BO618" s="313"/>
      <c r="BP618" s="112">
        <v>8</v>
      </c>
      <c r="BQ618" s="175" t="s">
        <v>406</v>
      </c>
      <c r="BR618" s="176" t="s">
        <v>407</v>
      </c>
      <c r="BS618" s="83">
        <v>24890327</v>
      </c>
      <c r="BT618" s="84">
        <f>IFERROR(BS618/BS621,"-")</f>
        <v>3.3063516532032572E-2</v>
      </c>
      <c r="BU618" s="85">
        <v>25</v>
      </c>
      <c r="BV618" s="86">
        <f t="shared" si="565"/>
        <v>995613.08</v>
      </c>
      <c r="BW618" s="87">
        <f t="shared" si="592"/>
        <v>7.8369905956112859E-2</v>
      </c>
      <c r="BX618" s="313"/>
      <c r="BY618" s="112">
        <v>8</v>
      </c>
      <c r="BZ618" s="175" t="s">
        <v>364</v>
      </c>
      <c r="CA618" s="176" t="s">
        <v>365</v>
      </c>
      <c r="CB618" s="83">
        <v>399789332</v>
      </c>
      <c r="CC618" s="84">
        <f>IFERROR(CB618/CB621,"-")</f>
        <v>3.1647265823571878E-2</v>
      </c>
      <c r="CD618" s="85">
        <v>3886</v>
      </c>
      <c r="CE618" s="86">
        <f t="shared" si="566"/>
        <v>102879.39577972208</v>
      </c>
      <c r="CF618" s="87">
        <f t="shared" si="593"/>
        <v>0.27318101933216171</v>
      </c>
    </row>
    <row r="619" spans="2:84" ht="13.5" customHeight="1">
      <c r="B619" s="304"/>
      <c r="C619" s="318"/>
      <c r="D619" s="301"/>
      <c r="E619" s="80">
        <v>9</v>
      </c>
      <c r="F619" s="102" t="s">
        <v>366</v>
      </c>
      <c r="G619" s="176" t="s">
        <v>367</v>
      </c>
      <c r="H619" s="83">
        <v>201207375</v>
      </c>
      <c r="I619" s="84">
        <f>IFERROR(H619/H621,"-")</f>
        <v>2.8327610377912725E-2</v>
      </c>
      <c r="J619" s="85">
        <v>1397</v>
      </c>
      <c r="K619" s="86">
        <f t="shared" si="558"/>
        <v>144028.18539727989</v>
      </c>
      <c r="L619" s="87">
        <f t="shared" si="585"/>
        <v>0.13229166666666667</v>
      </c>
      <c r="M619" s="313"/>
      <c r="N619" s="112">
        <v>9</v>
      </c>
      <c r="O619" s="102" t="s">
        <v>384</v>
      </c>
      <c r="P619" s="176" t="s">
        <v>385</v>
      </c>
      <c r="Q619" s="83">
        <v>14688822</v>
      </c>
      <c r="R619" s="84">
        <f>IFERROR(Q619/Q621,"-")</f>
        <v>2.8077823287633918E-2</v>
      </c>
      <c r="S619" s="85">
        <v>11</v>
      </c>
      <c r="T619" s="86">
        <f t="shared" si="559"/>
        <v>1335347.4545454546</v>
      </c>
      <c r="U619" s="87">
        <f t="shared" si="586"/>
        <v>1.9784172661870502E-2</v>
      </c>
      <c r="V619" s="313"/>
      <c r="W619" s="112">
        <v>9</v>
      </c>
      <c r="X619" s="102" t="s">
        <v>342</v>
      </c>
      <c r="Y619" s="176" t="s">
        <v>343</v>
      </c>
      <c r="Z619" s="83">
        <v>21044701</v>
      </c>
      <c r="AA619" s="84">
        <f>IFERROR(Z619/Z621,"-")</f>
        <v>3.0126752902316183E-2</v>
      </c>
      <c r="AB619" s="85">
        <v>397</v>
      </c>
      <c r="AC619" s="86">
        <f t="shared" si="560"/>
        <v>53009.32241813602</v>
      </c>
      <c r="AD619" s="87">
        <f t="shared" si="587"/>
        <v>0.70892857142857146</v>
      </c>
      <c r="AE619" s="313"/>
      <c r="AF619" s="112">
        <v>9</v>
      </c>
      <c r="AG619" s="102" t="s">
        <v>360</v>
      </c>
      <c r="AH619" s="176" t="s">
        <v>361</v>
      </c>
      <c r="AI619" s="83">
        <v>20608183</v>
      </c>
      <c r="AJ619" s="84">
        <f>IFERROR(AI619/AI621,"-")</f>
        <v>3.1910673144314755E-2</v>
      </c>
      <c r="AK619" s="85">
        <v>288</v>
      </c>
      <c r="AL619" s="86">
        <f t="shared" si="561"/>
        <v>71556.190972222219</v>
      </c>
      <c r="AM619" s="87">
        <f t="shared" si="588"/>
        <v>0.47213114754098362</v>
      </c>
      <c r="AN619" s="313"/>
      <c r="AO619" s="112">
        <v>9</v>
      </c>
      <c r="AP619" s="102" t="s">
        <v>340</v>
      </c>
      <c r="AQ619" s="176" t="s">
        <v>341</v>
      </c>
      <c r="AR619" s="83">
        <v>34427553</v>
      </c>
      <c r="AS619" s="84">
        <f>IFERROR(AR619/AR621,"-")</f>
        <v>3.0953461529871773E-2</v>
      </c>
      <c r="AT619" s="85">
        <v>503</v>
      </c>
      <c r="AU619" s="86">
        <f t="shared" si="562"/>
        <v>68444.439363817102</v>
      </c>
      <c r="AV619" s="87">
        <f t="shared" si="589"/>
        <v>0.75074626865671645</v>
      </c>
      <c r="AW619" s="313"/>
      <c r="AX619" s="112">
        <v>9</v>
      </c>
      <c r="AY619" s="102" t="s">
        <v>398</v>
      </c>
      <c r="AZ619" s="176" t="s">
        <v>399</v>
      </c>
      <c r="BA619" s="83">
        <v>22156124</v>
      </c>
      <c r="BB619" s="84">
        <f>IFERROR(BA619/BA621,"-")</f>
        <v>2.9540354076414053E-2</v>
      </c>
      <c r="BC619" s="85">
        <v>161</v>
      </c>
      <c r="BD619" s="86">
        <f t="shared" si="563"/>
        <v>137615.67701863355</v>
      </c>
      <c r="BE619" s="87">
        <f t="shared" si="590"/>
        <v>0.34549356223175964</v>
      </c>
      <c r="BF619" s="313"/>
      <c r="BG619" s="112">
        <v>9</v>
      </c>
      <c r="BH619" s="102" t="s">
        <v>338</v>
      </c>
      <c r="BI619" s="176" t="s">
        <v>339</v>
      </c>
      <c r="BJ619" s="83">
        <v>26546074</v>
      </c>
      <c r="BK619" s="84">
        <f>IFERROR(BJ619/BJ621,"-")</f>
        <v>2.5348797807538494E-2</v>
      </c>
      <c r="BL619" s="85">
        <v>102</v>
      </c>
      <c r="BM619" s="86">
        <f t="shared" si="564"/>
        <v>260255.62745098039</v>
      </c>
      <c r="BN619" s="87">
        <f t="shared" si="591"/>
        <v>0.21074380165289255</v>
      </c>
      <c r="BO619" s="313"/>
      <c r="BP619" s="112">
        <v>9</v>
      </c>
      <c r="BQ619" s="102" t="s">
        <v>356</v>
      </c>
      <c r="BR619" s="176" t="s">
        <v>357</v>
      </c>
      <c r="BS619" s="83">
        <v>24063894</v>
      </c>
      <c r="BT619" s="84">
        <f>IFERROR(BS619/BS621,"-")</f>
        <v>3.1965709293175597E-2</v>
      </c>
      <c r="BU619" s="85">
        <v>74</v>
      </c>
      <c r="BV619" s="86">
        <f t="shared" si="565"/>
        <v>325187.75675675675</v>
      </c>
      <c r="BW619" s="87">
        <f t="shared" si="592"/>
        <v>0.23197492163009403</v>
      </c>
      <c r="BX619" s="313"/>
      <c r="BY619" s="112">
        <v>9</v>
      </c>
      <c r="BZ619" s="102" t="s">
        <v>362</v>
      </c>
      <c r="CA619" s="176" t="s">
        <v>363</v>
      </c>
      <c r="CB619" s="83">
        <v>387467744</v>
      </c>
      <c r="CC619" s="84">
        <f>IFERROR(CB619/CB621,"-")</f>
        <v>3.0671890695741971E-2</v>
      </c>
      <c r="CD619" s="85">
        <v>4196</v>
      </c>
      <c r="CE619" s="86">
        <f t="shared" si="566"/>
        <v>92342.169685414687</v>
      </c>
      <c r="CF619" s="87">
        <f t="shared" si="593"/>
        <v>0.29497363796133569</v>
      </c>
    </row>
    <row r="620" spans="2:84" ht="13.5" customHeight="1">
      <c r="B620" s="304"/>
      <c r="C620" s="318"/>
      <c r="D620" s="301"/>
      <c r="E620" s="88">
        <v>10</v>
      </c>
      <c r="F620" s="177" t="s">
        <v>352</v>
      </c>
      <c r="G620" s="178" t="s">
        <v>353</v>
      </c>
      <c r="H620" s="91">
        <v>200217851</v>
      </c>
      <c r="I620" s="92">
        <f>IFERROR(H620/H621,"-")</f>
        <v>2.818829714284073E-2</v>
      </c>
      <c r="J620" s="93">
        <v>1217</v>
      </c>
      <c r="K620" s="94">
        <f t="shared" si="558"/>
        <v>164517.54396055875</v>
      </c>
      <c r="L620" s="95">
        <f t="shared" si="585"/>
        <v>0.11524621212121212</v>
      </c>
      <c r="M620" s="313"/>
      <c r="N620" s="113">
        <v>10</v>
      </c>
      <c r="O620" s="177" t="s">
        <v>380</v>
      </c>
      <c r="P620" s="178" t="s">
        <v>381</v>
      </c>
      <c r="Q620" s="91">
        <v>13560729</v>
      </c>
      <c r="R620" s="92">
        <f>IFERROR(Q620/Q621,"-")</f>
        <v>2.592146276355535E-2</v>
      </c>
      <c r="S620" s="93">
        <v>160</v>
      </c>
      <c r="T620" s="94">
        <f t="shared" si="559"/>
        <v>84754.556249999994</v>
      </c>
      <c r="U620" s="95">
        <f t="shared" si="586"/>
        <v>0.28776978417266186</v>
      </c>
      <c r="V620" s="313"/>
      <c r="W620" s="113">
        <v>10</v>
      </c>
      <c r="X620" s="177" t="s">
        <v>346</v>
      </c>
      <c r="Y620" s="178" t="s">
        <v>347</v>
      </c>
      <c r="Z620" s="91">
        <v>20614430</v>
      </c>
      <c r="AA620" s="92">
        <f>IFERROR(Z620/Z621,"-")</f>
        <v>2.9510794134451891E-2</v>
      </c>
      <c r="AB620" s="93">
        <v>464</v>
      </c>
      <c r="AC620" s="94">
        <f t="shared" si="560"/>
        <v>44427.650862068964</v>
      </c>
      <c r="AD620" s="95">
        <f t="shared" si="587"/>
        <v>0.82857142857142863</v>
      </c>
      <c r="AE620" s="313"/>
      <c r="AF620" s="113">
        <v>10</v>
      </c>
      <c r="AG620" s="177" t="s">
        <v>346</v>
      </c>
      <c r="AH620" s="178" t="s">
        <v>347</v>
      </c>
      <c r="AI620" s="91">
        <v>20292265</v>
      </c>
      <c r="AJ620" s="92">
        <f>IFERROR(AI620/AI621,"-")</f>
        <v>3.1421490956908632E-2</v>
      </c>
      <c r="AK620" s="93">
        <v>479</v>
      </c>
      <c r="AL620" s="94">
        <f t="shared" si="561"/>
        <v>42363.81002087683</v>
      </c>
      <c r="AM620" s="95">
        <f t="shared" si="588"/>
        <v>0.78524590163934427</v>
      </c>
      <c r="AN620" s="313"/>
      <c r="AO620" s="113">
        <v>10</v>
      </c>
      <c r="AP620" s="177" t="s">
        <v>400</v>
      </c>
      <c r="AQ620" s="178" t="s">
        <v>401</v>
      </c>
      <c r="AR620" s="91">
        <v>29486178</v>
      </c>
      <c r="AS620" s="92">
        <f>IFERROR(AR620/AR621,"-")</f>
        <v>2.6510721699737168E-2</v>
      </c>
      <c r="AT620" s="93">
        <v>181</v>
      </c>
      <c r="AU620" s="94">
        <f t="shared" si="562"/>
        <v>162907.06077348065</v>
      </c>
      <c r="AV620" s="95">
        <f t="shared" si="589"/>
        <v>0.2701492537313433</v>
      </c>
      <c r="AW620" s="313"/>
      <c r="AX620" s="113">
        <v>10</v>
      </c>
      <c r="AY620" s="177" t="s">
        <v>400</v>
      </c>
      <c r="AZ620" s="178" t="s">
        <v>401</v>
      </c>
      <c r="BA620" s="91">
        <v>19472012</v>
      </c>
      <c r="BB620" s="92">
        <f>IFERROR(BA620/BA621,"-")</f>
        <v>2.5961676738231982E-2</v>
      </c>
      <c r="BC620" s="93">
        <v>168</v>
      </c>
      <c r="BD620" s="94">
        <f t="shared" si="563"/>
        <v>115904.83333333333</v>
      </c>
      <c r="BE620" s="95">
        <f t="shared" si="590"/>
        <v>0.36051502145922748</v>
      </c>
      <c r="BF620" s="313"/>
      <c r="BG620" s="113">
        <v>10</v>
      </c>
      <c r="BH620" s="177" t="s">
        <v>388</v>
      </c>
      <c r="BI620" s="178" t="s">
        <v>389</v>
      </c>
      <c r="BJ620" s="91">
        <v>23563494</v>
      </c>
      <c r="BK620" s="92">
        <f>IFERROR(BJ620/BJ621,"-")</f>
        <v>2.2500737587228398E-2</v>
      </c>
      <c r="BL620" s="93">
        <v>224</v>
      </c>
      <c r="BM620" s="94">
        <f t="shared" si="564"/>
        <v>105194.16964285714</v>
      </c>
      <c r="BN620" s="95">
        <f t="shared" si="591"/>
        <v>0.46280991735537191</v>
      </c>
      <c r="BO620" s="313"/>
      <c r="BP620" s="113">
        <v>10</v>
      </c>
      <c r="BQ620" s="177" t="s">
        <v>368</v>
      </c>
      <c r="BR620" s="178" t="s">
        <v>369</v>
      </c>
      <c r="BS620" s="91">
        <v>20878749</v>
      </c>
      <c r="BT620" s="92">
        <f>IFERROR(BS620/BS621,"-")</f>
        <v>2.7734664262532936E-2</v>
      </c>
      <c r="BU620" s="93">
        <v>110</v>
      </c>
      <c r="BV620" s="94">
        <f t="shared" si="565"/>
        <v>189806.80909090908</v>
      </c>
      <c r="BW620" s="95">
        <f t="shared" si="592"/>
        <v>0.34482758620689657</v>
      </c>
      <c r="BX620" s="313"/>
      <c r="BY620" s="113">
        <v>10</v>
      </c>
      <c r="BZ620" s="177" t="s">
        <v>346</v>
      </c>
      <c r="CA620" s="178" t="s">
        <v>347</v>
      </c>
      <c r="CB620" s="91">
        <v>374379877</v>
      </c>
      <c r="CC620" s="92">
        <f>IFERROR(CB620/CB621,"-")</f>
        <v>2.9635857032861358E-2</v>
      </c>
      <c r="CD620" s="93">
        <v>9466</v>
      </c>
      <c r="CE620" s="94">
        <f t="shared" si="566"/>
        <v>39549.955313754486</v>
      </c>
      <c r="CF620" s="95">
        <f t="shared" si="593"/>
        <v>0.66544815465729346</v>
      </c>
    </row>
    <row r="621" spans="2:84" s="173" customFormat="1" ht="13.5" customHeight="1">
      <c r="B621" s="266"/>
      <c r="C621" s="320"/>
      <c r="D621" s="302"/>
      <c r="E621" s="96" t="s">
        <v>164</v>
      </c>
      <c r="F621" s="97"/>
      <c r="G621" s="117"/>
      <c r="H621" s="228">
        <v>7102871450</v>
      </c>
      <c r="I621" s="99" t="s">
        <v>292</v>
      </c>
      <c r="J621" s="100">
        <v>9603</v>
      </c>
      <c r="K621" s="49">
        <f t="shared" si="558"/>
        <v>739651.30167655938</v>
      </c>
      <c r="L621" s="101">
        <f t="shared" si="585"/>
        <v>0.90937500000000004</v>
      </c>
      <c r="M621" s="314"/>
      <c r="N621" s="96" t="s">
        <v>164</v>
      </c>
      <c r="O621" s="97"/>
      <c r="P621" s="117"/>
      <c r="Q621" s="228">
        <v>523146750</v>
      </c>
      <c r="R621" s="99" t="s">
        <v>292</v>
      </c>
      <c r="S621" s="100">
        <v>555</v>
      </c>
      <c r="T621" s="49">
        <f t="shared" si="559"/>
        <v>942606.7567567568</v>
      </c>
      <c r="U621" s="101">
        <f t="shared" si="586"/>
        <v>0.99820143884892087</v>
      </c>
      <c r="V621" s="314"/>
      <c r="W621" s="96" t="s">
        <v>164</v>
      </c>
      <c r="X621" s="97"/>
      <c r="Y621" s="117"/>
      <c r="Z621" s="228">
        <v>698538640</v>
      </c>
      <c r="AA621" s="99" t="s">
        <v>292</v>
      </c>
      <c r="AB621" s="100">
        <v>557</v>
      </c>
      <c r="AC621" s="49">
        <f t="shared" si="560"/>
        <v>1254108.8689407541</v>
      </c>
      <c r="AD621" s="101">
        <f t="shared" si="587"/>
        <v>0.99464285714285716</v>
      </c>
      <c r="AE621" s="314"/>
      <c r="AF621" s="96" t="s">
        <v>164</v>
      </c>
      <c r="AG621" s="97"/>
      <c r="AH621" s="117"/>
      <c r="AI621" s="228">
        <v>645808470</v>
      </c>
      <c r="AJ621" s="99" t="s">
        <v>292</v>
      </c>
      <c r="AK621" s="100">
        <v>603</v>
      </c>
      <c r="AL621" s="49">
        <f t="shared" si="561"/>
        <v>1070992.4875621891</v>
      </c>
      <c r="AM621" s="101">
        <f t="shared" si="588"/>
        <v>0.98852459016393446</v>
      </c>
      <c r="AN621" s="314"/>
      <c r="AO621" s="96" t="s">
        <v>164</v>
      </c>
      <c r="AP621" s="97"/>
      <c r="AQ621" s="117"/>
      <c r="AR621" s="228">
        <v>1112235960</v>
      </c>
      <c r="AS621" s="99" t="s">
        <v>292</v>
      </c>
      <c r="AT621" s="100">
        <v>658</v>
      </c>
      <c r="AU621" s="49">
        <f t="shared" si="562"/>
        <v>1690328.20668693</v>
      </c>
      <c r="AV621" s="101">
        <f t="shared" si="589"/>
        <v>0.98208955223880601</v>
      </c>
      <c r="AW621" s="314"/>
      <c r="AX621" s="96" t="s">
        <v>164</v>
      </c>
      <c r="AY621" s="97"/>
      <c r="AZ621" s="117"/>
      <c r="BA621" s="228">
        <v>750029060</v>
      </c>
      <c r="BB621" s="99" t="s">
        <v>292</v>
      </c>
      <c r="BC621" s="100">
        <v>457</v>
      </c>
      <c r="BD621" s="49">
        <f t="shared" si="563"/>
        <v>1641201.444201313</v>
      </c>
      <c r="BE621" s="101">
        <f t="shared" si="590"/>
        <v>0.98068669527897001</v>
      </c>
      <c r="BF621" s="314"/>
      <c r="BG621" s="96" t="s">
        <v>164</v>
      </c>
      <c r="BH621" s="97"/>
      <c r="BI621" s="117"/>
      <c r="BJ621" s="228">
        <v>1047232070</v>
      </c>
      <c r="BK621" s="99" t="s">
        <v>292</v>
      </c>
      <c r="BL621" s="100">
        <v>472</v>
      </c>
      <c r="BM621" s="49">
        <f t="shared" si="564"/>
        <v>2218712.0127118644</v>
      </c>
      <c r="BN621" s="101">
        <f t="shared" si="591"/>
        <v>0.97520661157024791</v>
      </c>
      <c r="BO621" s="314"/>
      <c r="BP621" s="96" t="s">
        <v>164</v>
      </c>
      <c r="BQ621" s="97"/>
      <c r="BR621" s="117"/>
      <c r="BS621" s="228">
        <v>752803380</v>
      </c>
      <c r="BT621" s="99" t="s">
        <v>292</v>
      </c>
      <c r="BU621" s="100">
        <v>305</v>
      </c>
      <c r="BV621" s="49">
        <f t="shared" si="565"/>
        <v>2468207.8032786883</v>
      </c>
      <c r="BW621" s="101">
        <f t="shared" si="592"/>
        <v>0.9561128526645768</v>
      </c>
      <c r="BX621" s="314"/>
      <c r="BY621" s="96" t="s">
        <v>164</v>
      </c>
      <c r="BZ621" s="97"/>
      <c r="CA621" s="117"/>
      <c r="CB621" s="228">
        <v>12632665780</v>
      </c>
      <c r="CC621" s="99" t="s">
        <v>292</v>
      </c>
      <c r="CD621" s="100">
        <v>13210</v>
      </c>
      <c r="CE621" s="49">
        <f t="shared" si="566"/>
        <v>956295.66843300534</v>
      </c>
      <c r="CF621" s="101">
        <f t="shared" si="593"/>
        <v>0.92864674868189812</v>
      </c>
    </row>
    <row r="622" spans="2:84" ht="13.5" customHeight="1">
      <c r="B622" s="303">
        <v>57</v>
      </c>
      <c r="C622" s="317" t="s">
        <v>43</v>
      </c>
      <c r="D622" s="305">
        <f>CK62</f>
        <v>6277</v>
      </c>
      <c r="E622" s="72">
        <v>1</v>
      </c>
      <c r="F622" s="73" t="s">
        <v>336</v>
      </c>
      <c r="G622" s="74" t="s">
        <v>337</v>
      </c>
      <c r="H622" s="75">
        <v>230707076</v>
      </c>
      <c r="I622" s="76">
        <f>IFERROR(H622/H632,"-")</f>
        <v>6.9165307016970032E-2</v>
      </c>
      <c r="J622" s="77">
        <v>2478</v>
      </c>
      <c r="K622" s="78">
        <f t="shared" si="558"/>
        <v>93102.129136400326</v>
      </c>
      <c r="L622" s="79">
        <f t="shared" ref="L622:L632" si="594">IFERROR(J622/$CK$62,0)</f>
        <v>0.39477457384100684</v>
      </c>
      <c r="M622" s="315">
        <f>CL62</f>
        <v>880</v>
      </c>
      <c r="N622" s="195">
        <v>1</v>
      </c>
      <c r="O622" s="73" t="s">
        <v>336</v>
      </c>
      <c r="P622" s="74" t="s">
        <v>337</v>
      </c>
      <c r="Q622" s="75">
        <v>77619790</v>
      </c>
      <c r="R622" s="76">
        <f>IFERROR(Q622/Q632,"-")</f>
        <v>9.1300525514637229E-2</v>
      </c>
      <c r="S622" s="77">
        <v>571</v>
      </c>
      <c r="T622" s="78">
        <f t="shared" si="559"/>
        <v>135936.58493870404</v>
      </c>
      <c r="U622" s="79">
        <f t="shared" ref="U622:U632" si="595">IFERROR(S622/$CL$62,0)</f>
        <v>0.64886363636363631</v>
      </c>
      <c r="V622" s="315">
        <f>CM62</f>
        <v>559</v>
      </c>
      <c r="W622" s="195">
        <v>1</v>
      </c>
      <c r="X622" s="73" t="s">
        <v>336</v>
      </c>
      <c r="Y622" s="74" t="s">
        <v>337</v>
      </c>
      <c r="Z622" s="75">
        <v>46654277</v>
      </c>
      <c r="AA622" s="76">
        <f>IFERROR(Z622/Z632,"-")</f>
        <v>7.211068948300417E-2</v>
      </c>
      <c r="AB622" s="77">
        <v>367</v>
      </c>
      <c r="AC622" s="78">
        <f t="shared" si="560"/>
        <v>127123.37057220709</v>
      </c>
      <c r="AD622" s="79">
        <f t="shared" ref="AD622:AD632" si="596">IFERROR(AB622/$CM$62,0)</f>
        <v>0.65652951699463324</v>
      </c>
      <c r="AE622" s="315">
        <f>CN62</f>
        <v>665</v>
      </c>
      <c r="AF622" s="195">
        <v>1</v>
      </c>
      <c r="AG622" s="73" t="s">
        <v>356</v>
      </c>
      <c r="AH622" s="74" t="s">
        <v>357</v>
      </c>
      <c r="AI622" s="75">
        <v>82303898</v>
      </c>
      <c r="AJ622" s="76">
        <f>IFERROR(AI622/AI632,"-")</f>
        <v>9.3249418722778449E-2</v>
      </c>
      <c r="AK622" s="77">
        <v>227</v>
      </c>
      <c r="AL622" s="78">
        <f t="shared" si="561"/>
        <v>362572.23788546253</v>
      </c>
      <c r="AM622" s="79">
        <f t="shared" ref="AM622:AM632" si="597">IFERROR(AK622/$CN$62,0)</f>
        <v>0.34135338345864663</v>
      </c>
      <c r="AN622" s="315">
        <f>CO62</f>
        <v>422</v>
      </c>
      <c r="AO622" s="195">
        <v>1</v>
      </c>
      <c r="AP622" s="73" t="s">
        <v>356</v>
      </c>
      <c r="AQ622" s="74" t="s">
        <v>357</v>
      </c>
      <c r="AR622" s="75">
        <v>65634753</v>
      </c>
      <c r="AS622" s="76">
        <f>IFERROR(AR622/AR632,"-")</f>
        <v>8.9408629063799927E-2</v>
      </c>
      <c r="AT622" s="77">
        <v>133</v>
      </c>
      <c r="AU622" s="78">
        <f t="shared" si="562"/>
        <v>493494.3834586466</v>
      </c>
      <c r="AV622" s="79">
        <f t="shared" ref="AV622:AV632" si="598">IFERROR(AT622/$CO$62,0)</f>
        <v>0.31516587677725116</v>
      </c>
      <c r="AW622" s="315">
        <f>CP62</f>
        <v>401</v>
      </c>
      <c r="AX622" s="195">
        <v>1</v>
      </c>
      <c r="AY622" s="73" t="s">
        <v>356</v>
      </c>
      <c r="AZ622" s="74" t="s">
        <v>357</v>
      </c>
      <c r="BA622" s="75">
        <v>93635262</v>
      </c>
      <c r="BB622" s="76">
        <f>IFERROR(BA622/BA632,"-")</f>
        <v>0.12225906544483935</v>
      </c>
      <c r="BC622" s="77">
        <v>155</v>
      </c>
      <c r="BD622" s="78">
        <f t="shared" si="563"/>
        <v>604098.464516129</v>
      </c>
      <c r="BE622" s="79">
        <f t="shared" ref="BE622:BE632" si="599">IFERROR(BC622/$CP$62,0)</f>
        <v>0.38653366583541149</v>
      </c>
      <c r="BF622" s="315">
        <f>CQ62</f>
        <v>423</v>
      </c>
      <c r="BG622" s="195">
        <v>1</v>
      </c>
      <c r="BH622" s="73" t="s">
        <v>356</v>
      </c>
      <c r="BI622" s="74" t="s">
        <v>357</v>
      </c>
      <c r="BJ622" s="75">
        <v>107421214</v>
      </c>
      <c r="BK622" s="76">
        <f>IFERROR(BJ622/BJ632,"-")</f>
        <v>0.11419766337552124</v>
      </c>
      <c r="BL622" s="77">
        <v>172</v>
      </c>
      <c r="BM622" s="78">
        <f t="shared" si="564"/>
        <v>624541.9418604651</v>
      </c>
      <c r="BN622" s="79">
        <f t="shared" ref="BN622:BN632" si="600">IFERROR(BL622/$CQ$62,0)</f>
        <v>0.40661938534278957</v>
      </c>
      <c r="BO622" s="315">
        <f>CR62</f>
        <v>417</v>
      </c>
      <c r="BP622" s="195">
        <v>1</v>
      </c>
      <c r="BQ622" s="73" t="s">
        <v>362</v>
      </c>
      <c r="BR622" s="74" t="s">
        <v>363</v>
      </c>
      <c r="BS622" s="75">
        <v>106711628</v>
      </c>
      <c r="BT622" s="76">
        <f>IFERROR(BS622/BS632,"-")</f>
        <v>0.10607743345633794</v>
      </c>
      <c r="BU622" s="77">
        <v>169</v>
      </c>
      <c r="BV622" s="78">
        <f t="shared" si="565"/>
        <v>631429.75147928996</v>
      </c>
      <c r="BW622" s="79">
        <f t="shared" ref="BW622:BW632" si="601">IFERROR(BU622/$CR$62,0)</f>
        <v>0.40527577937649878</v>
      </c>
      <c r="BX622" s="315">
        <f>CS62</f>
        <v>10044</v>
      </c>
      <c r="BY622" s="195">
        <v>1</v>
      </c>
      <c r="BZ622" s="73" t="s">
        <v>336</v>
      </c>
      <c r="CA622" s="74" t="s">
        <v>337</v>
      </c>
      <c r="CB622" s="75">
        <v>660477755</v>
      </c>
      <c r="CC622" s="76">
        <f>IFERROR(CB622/CB632,"-")</f>
        <v>7.2089113313586098E-2</v>
      </c>
      <c r="CD622" s="77">
        <v>4976</v>
      </c>
      <c r="CE622" s="78">
        <f t="shared" si="566"/>
        <v>132732.66780546625</v>
      </c>
      <c r="CF622" s="79">
        <f t="shared" ref="CF622:CF632" si="602">IFERROR(CD622/$CS$62,0)</f>
        <v>0.49542015133412981</v>
      </c>
    </row>
    <row r="623" spans="2:84" ht="13.5" customHeight="1">
      <c r="B623" s="304"/>
      <c r="C623" s="318"/>
      <c r="D623" s="301"/>
      <c r="E623" s="80">
        <v>2</v>
      </c>
      <c r="F623" s="175" t="s">
        <v>338</v>
      </c>
      <c r="G623" s="176" t="s">
        <v>339</v>
      </c>
      <c r="H623" s="83">
        <v>188478119</v>
      </c>
      <c r="I623" s="84">
        <f>IFERROR(H623/H632,"-")</f>
        <v>5.6505189145633371E-2</v>
      </c>
      <c r="J623" s="85">
        <v>1590</v>
      </c>
      <c r="K623" s="86">
        <f t="shared" si="558"/>
        <v>118539.69748427672</v>
      </c>
      <c r="L623" s="87">
        <f t="shared" si="594"/>
        <v>0.25330571929265572</v>
      </c>
      <c r="M623" s="313"/>
      <c r="N623" s="112">
        <v>2</v>
      </c>
      <c r="O623" s="175" t="s">
        <v>340</v>
      </c>
      <c r="P623" s="176" t="s">
        <v>341</v>
      </c>
      <c r="Q623" s="83">
        <v>64157211</v>
      </c>
      <c r="R623" s="84">
        <f>IFERROR(Q623/Q632,"-")</f>
        <v>7.5465124034134398E-2</v>
      </c>
      <c r="S623" s="85">
        <v>684</v>
      </c>
      <c r="T623" s="86">
        <f t="shared" si="559"/>
        <v>93797.09210526316</v>
      </c>
      <c r="U623" s="87">
        <f t="shared" si="595"/>
        <v>0.77727272727272723</v>
      </c>
      <c r="V623" s="313"/>
      <c r="W623" s="112">
        <v>2</v>
      </c>
      <c r="X623" s="175" t="s">
        <v>344</v>
      </c>
      <c r="Y623" s="176" t="s">
        <v>345</v>
      </c>
      <c r="Z623" s="83">
        <v>40371682</v>
      </c>
      <c r="AA623" s="84">
        <f>IFERROR(Z623/Z632,"-")</f>
        <v>6.2400063012627738E-2</v>
      </c>
      <c r="AB623" s="85">
        <v>91</v>
      </c>
      <c r="AC623" s="86">
        <f t="shared" si="560"/>
        <v>443644.85714285716</v>
      </c>
      <c r="AD623" s="87">
        <f t="shared" si="596"/>
        <v>0.16279069767441862</v>
      </c>
      <c r="AE623" s="313"/>
      <c r="AF623" s="112">
        <v>2</v>
      </c>
      <c r="AG623" s="175" t="s">
        <v>336</v>
      </c>
      <c r="AH623" s="176" t="s">
        <v>337</v>
      </c>
      <c r="AI623" s="83">
        <v>67666716</v>
      </c>
      <c r="AJ623" s="84">
        <f>IFERROR(AI623/AI632,"-")</f>
        <v>7.6665651168542862E-2</v>
      </c>
      <c r="AK623" s="85">
        <v>437</v>
      </c>
      <c r="AL623" s="86">
        <f t="shared" si="561"/>
        <v>154843.74370709382</v>
      </c>
      <c r="AM623" s="87">
        <f t="shared" si="597"/>
        <v>0.65714285714285714</v>
      </c>
      <c r="AN623" s="313"/>
      <c r="AO623" s="112">
        <v>2</v>
      </c>
      <c r="AP623" s="175" t="s">
        <v>360</v>
      </c>
      <c r="AQ623" s="176" t="s">
        <v>361</v>
      </c>
      <c r="AR623" s="83">
        <v>58984456</v>
      </c>
      <c r="AS623" s="84">
        <f>IFERROR(AR623/AR632,"-")</f>
        <v>8.0349496356511438E-2</v>
      </c>
      <c r="AT623" s="85">
        <v>225</v>
      </c>
      <c r="AU623" s="86">
        <f t="shared" si="562"/>
        <v>262153.1377777778</v>
      </c>
      <c r="AV623" s="87">
        <f t="shared" si="598"/>
        <v>0.53317535545023698</v>
      </c>
      <c r="AW623" s="313"/>
      <c r="AX623" s="112">
        <v>2</v>
      </c>
      <c r="AY623" s="175" t="s">
        <v>336</v>
      </c>
      <c r="AZ623" s="176" t="s">
        <v>337</v>
      </c>
      <c r="BA623" s="83">
        <v>53295214</v>
      </c>
      <c r="BB623" s="84">
        <f>IFERROR(BA623/BA632,"-")</f>
        <v>6.9587278522515575E-2</v>
      </c>
      <c r="BC623" s="85">
        <v>276</v>
      </c>
      <c r="BD623" s="86">
        <f t="shared" si="563"/>
        <v>193098.60144927536</v>
      </c>
      <c r="BE623" s="87">
        <f t="shared" si="599"/>
        <v>0.6882793017456359</v>
      </c>
      <c r="BF623" s="313"/>
      <c r="BG623" s="112">
        <v>2</v>
      </c>
      <c r="BH623" s="175" t="s">
        <v>336</v>
      </c>
      <c r="BI623" s="176" t="s">
        <v>337</v>
      </c>
      <c r="BJ623" s="83">
        <v>76825082</v>
      </c>
      <c r="BK623" s="84">
        <f>IFERROR(BJ623/BJ632,"-")</f>
        <v>8.1671436454188812E-2</v>
      </c>
      <c r="BL623" s="85">
        <v>296</v>
      </c>
      <c r="BM623" s="86">
        <f t="shared" si="564"/>
        <v>259544.19594594595</v>
      </c>
      <c r="BN623" s="87">
        <f t="shared" si="600"/>
        <v>0.69976359338061467</v>
      </c>
      <c r="BO623" s="313"/>
      <c r="BP623" s="112">
        <v>2</v>
      </c>
      <c r="BQ623" s="175" t="s">
        <v>364</v>
      </c>
      <c r="BR623" s="176" t="s">
        <v>365</v>
      </c>
      <c r="BS623" s="83">
        <v>82042700</v>
      </c>
      <c r="BT623" s="84">
        <f>IFERROR(BS623/BS632,"-")</f>
        <v>8.155511459190086E-2</v>
      </c>
      <c r="BU623" s="85">
        <v>247</v>
      </c>
      <c r="BV623" s="86">
        <f t="shared" si="565"/>
        <v>332156.68016194331</v>
      </c>
      <c r="BW623" s="87">
        <f t="shared" si="601"/>
        <v>0.592326139088729</v>
      </c>
      <c r="BX623" s="313"/>
      <c r="BY623" s="112">
        <v>2</v>
      </c>
      <c r="BZ623" s="175" t="s">
        <v>356</v>
      </c>
      <c r="CA623" s="176" t="s">
        <v>357</v>
      </c>
      <c r="CB623" s="83">
        <v>520504167</v>
      </c>
      <c r="CC623" s="84">
        <f>IFERROR(CB623/CB632,"-")</f>
        <v>5.6811427169196252E-2</v>
      </c>
      <c r="CD623" s="85">
        <v>1930</v>
      </c>
      <c r="CE623" s="86">
        <f t="shared" si="566"/>
        <v>269691.27823834197</v>
      </c>
      <c r="CF623" s="87">
        <f t="shared" si="602"/>
        <v>0.19215452011150935</v>
      </c>
    </row>
    <row r="624" spans="2:84" ht="13.5" customHeight="1">
      <c r="B624" s="304"/>
      <c r="C624" s="318"/>
      <c r="D624" s="301"/>
      <c r="E624" s="80">
        <v>3</v>
      </c>
      <c r="F624" s="175" t="s">
        <v>342</v>
      </c>
      <c r="G624" s="176" t="s">
        <v>343</v>
      </c>
      <c r="H624" s="83">
        <v>147271550</v>
      </c>
      <c r="I624" s="84">
        <f>IFERROR(H624/H632,"-")</f>
        <v>4.4151580208207628E-2</v>
      </c>
      <c r="J624" s="85">
        <v>3002</v>
      </c>
      <c r="K624" s="86">
        <f t="shared" si="558"/>
        <v>49057.811459027318</v>
      </c>
      <c r="L624" s="87">
        <f t="shared" si="594"/>
        <v>0.47825394296638524</v>
      </c>
      <c r="M624" s="313"/>
      <c r="N624" s="112">
        <v>3</v>
      </c>
      <c r="O624" s="175" t="s">
        <v>338</v>
      </c>
      <c r="P624" s="176" t="s">
        <v>339</v>
      </c>
      <c r="Q624" s="83">
        <v>50671363</v>
      </c>
      <c r="R624" s="84">
        <f>IFERROR(Q624/Q632,"-")</f>
        <v>5.9602352318177426E-2</v>
      </c>
      <c r="S624" s="85">
        <v>293</v>
      </c>
      <c r="T624" s="86">
        <f t="shared" si="559"/>
        <v>172939.80546075085</v>
      </c>
      <c r="U624" s="87">
        <f t="shared" si="595"/>
        <v>0.33295454545454545</v>
      </c>
      <c r="V624" s="313"/>
      <c r="W624" s="112">
        <v>3</v>
      </c>
      <c r="X624" s="175" t="s">
        <v>356</v>
      </c>
      <c r="Y624" s="176" t="s">
        <v>357</v>
      </c>
      <c r="Z624" s="83">
        <v>33419042</v>
      </c>
      <c r="AA624" s="84">
        <f>IFERROR(Z624/Z632,"-")</f>
        <v>5.1653788579372362E-2</v>
      </c>
      <c r="AB624" s="85">
        <v>190</v>
      </c>
      <c r="AC624" s="86">
        <f t="shared" si="560"/>
        <v>175889.6947368421</v>
      </c>
      <c r="AD624" s="87">
        <f t="shared" si="596"/>
        <v>0.33989266547406083</v>
      </c>
      <c r="AE624" s="313"/>
      <c r="AF624" s="112">
        <v>3</v>
      </c>
      <c r="AG624" s="175" t="s">
        <v>362</v>
      </c>
      <c r="AH624" s="176" t="s">
        <v>363</v>
      </c>
      <c r="AI624" s="83">
        <v>59696394</v>
      </c>
      <c r="AJ624" s="84">
        <f>IFERROR(AI624/AI632,"-")</f>
        <v>6.763536327703408E-2</v>
      </c>
      <c r="AK624" s="85">
        <v>252</v>
      </c>
      <c r="AL624" s="86">
        <f t="shared" si="561"/>
        <v>236890.45238095237</v>
      </c>
      <c r="AM624" s="87">
        <f t="shared" si="597"/>
        <v>0.37894736842105264</v>
      </c>
      <c r="AN624" s="313"/>
      <c r="AO624" s="112">
        <v>3</v>
      </c>
      <c r="AP624" s="175" t="s">
        <v>362</v>
      </c>
      <c r="AQ624" s="176" t="s">
        <v>363</v>
      </c>
      <c r="AR624" s="83">
        <v>49440717</v>
      </c>
      <c r="AS624" s="84">
        <f>IFERROR(AR624/AR632,"-")</f>
        <v>6.7348874260276526E-2</v>
      </c>
      <c r="AT624" s="85">
        <v>174</v>
      </c>
      <c r="AU624" s="86">
        <f t="shared" si="562"/>
        <v>284142.05172413791</v>
      </c>
      <c r="AV624" s="87">
        <f t="shared" si="598"/>
        <v>0.41232227488151657</v>
      </c>
      <c r="AW624" s="313"/>
      <c r="AX624" s="112">
        <v>3</v>
      </c>
      <c r="AY624" s="175" t="s">
        <v>362</v>
      </c>
      <c r="AZ624" s="176" t="s">
        <v>363</v>
      </c>
      <c r="BA624" s="83">
        <v>35964027</v>
      </c>
      <c r="BB624" s="84">
        <f>IFERROR(BA624/BA632,"-")</f>
        <v>4.695803949000505E-2</v>
      </c>
      <c r="BC624" s="85">
        <v>155</v>
      </c>
      <c r="BD624" s="86">
        <f t="shared" si="563"/>
        <v>232025.9806451613</v>
      </c>
      <c r="BE624" s="87">
        <f t="shared" si="599"/>
        <v>0.38653366583541149</v>
      </c>
      <c r="BF624" s="313"/>
      <c r="BG624" s="112">
        <v>3</v>
      </c>
      <c r="BH624" s="175" t="s">
        <v>362</v>
      </c>
      <c r="BI624" s="176" t="s">
        <v>363</v>
      </c>
      <c r="BJ624" s="83">
        <v>63042658</v>
      </c>
      <c r="BK624" s="84">
        <f>IFERROR(BJ624/BJ632,"-")</f>
        <v>6.7019576194531846E-2</v>
      </c>
      <c r="BL624" s="85">
        <v>178</v>
      </c>
      <c r="BM624" s="86">
        <f t="shared" si="564"/>
        <v>354172.23595505615</v>
      </c>
      <c r="BN624" s="87">
        <f t="shared" si="600"/>
        <v>0.42080378250591016</v>
      </c>
      <c r="BO624" s="313"/>
      <c r="BP624" s="112">
        <v>3</v>
      </c>
      <c r="BQ624" s="175" t="s">
        <v>336</v>
      </c>
      <c r="BR624" s="176" t="s">
        <v>337</v>
      </c>
      <c r="BS624" s="83">
        <v>66622533</v>
      </c>
      <c r="BT624" s="84">
        <f>IFERROR(BS624/BS632,"-")</f>
        <v>6.622659070481221E-2</v>
      </c>
      <c r="BU624" s="85">
        <v>276</v>
      </c>
      <c r="BV624" s="86">
        <f t="shared" si="565"/>
        <v>241385.98913043478</v>
      </c>
      <c r="BW624" s="87">
        <f t="shared" si="601"/>
        <v>0.66187050359712229</v>
      </c>
      <c r="BX624" s="313"/>
      <c r="BY624" s="112">
        <v>3</v>
      </c>
      <c r="BZ624" s="175" t="s">
        <v>338</v>
      </c>
      <c r="CA624" s="176" t="s">
        <v>339</v>
      </c>
      <c r="CB624" s="83">
        <v>425488563</v>
      </c>
      <c r="CC624" s="84">
        <f>IFERROR(CB624/CB632,"-")</f>
        <v>4.6440766550482716E-2</v>
      </c>
      <c r="CD624" s="85">
        <v>2590</v>
      </c>
      <c r="CE624" s="86">
        <f t="shared" si="566"/>
        <v>164281.29845559844</v>
      </c>
      <c r="CF624" s="87">
        <f t="shared" si="602"/>
        <v>0.25786539227399441</v>
      </c>
    </row>
    <row r="625" spans="2:84" ht="13.5" customHeight="1">
      <c r="B625" s="304"/>
      <c r="C625" s="318"/>
      <c r="D625" s="301"/>
      <c r="E625" s="80">
        <v>4</v>
      </c>
      <c r="F625" s="175" t="s">
        <v>418</v>
      </c>
      <c r="G625" s="176" t="s">
        <v>419</v>
      </c>
      <c r="H625" s="83">
        <v>145270753</v>
      </c>
      <c r="I625" s="84">
        <f>IFERROR(H625/H632,"-")</f>
        <v>4.3551747116033067E-2</v>
      </c>
      <c r="J625" s="85">
        <v>117</v>
      </c>
      <c r="K625" s="86">
        <f t="shared" si="558"/>
        <v>1241630.3675213675</v>
      </c>
      <c r="L625" s="87">
        <f t="shared" si="594"/>
        <v>1.8639477457384101E-2</v>
      </c>
      <c r="M625" s="313"/>
      <c r="N625" s="112">
        <v>4</v>
      </c>
      <c r="O625" s="175" t="s">
        <v>356</v>
      </c>
      <c r="P625" s="176" t="s">
        <v>357</v>
      </c>
      <c r="Q625" s="83">
        <v>46050168</v>
      </c>
      <c r="R625" s="84">
        <f>IFERROR(Q625/Q632,"-")</f>
        <v>5.4166656962577858E-2</v>
      </c>
      <c r="S625" s="85">
        <v>239</v>
      </c>
      <c r="T625" s="86">
        <f t="shared" si="559"/>
        <v>192678.52719665272</v>
      </c>
      <c r="U625" s="87">
        <f t="shared" si="595"/>
        <v>0.27159090909090911</v>
      </c>
      <c r="V625" s="313"/>
      <c r="W625" s="112">
        <v>4</v>
      </c>
      <c r="X625" s="175" t="s">
        <v>340</v>
      </c>
      <c r="Y625" s="176" t="s">
        <v>341</v>
      </c>
      <c r="Z625" s="83">
        <v>31100164</v>
      </c>
      <c r="AA625" s="84">
        <f>IFERROR(Z625/Z632,"-")</f>
        <v>4.8069639340343973E-2</v>
      </c>
      <c r="AB625" s="85">
        <v>449</v>
      </c>
      <c r="AC625" s="86">
        <f t="shared" si="560"/>
        <v>69265.398663697109</v>
      </c>
      <c r="AD625" s="87">
        <f t="shared" si="596"/>
        <v>0.80322003577817536</v>
      </c>
      <c r="AE625" s="313"/>
      <c r="AF625" s="112">
        <v>4</v>
      </c>
      <c r="AG625" s="175" t="s">
        <v>344</v>
      </c>
      <c r="AH625" s="176" t="s">
        <v>345</v>
      </c>
      <c r="AI625" s="83">
        <v>40092058</v>
      </c>
      <c r="AJ625" s="84">
        <f>IFERROR(AI625/AI632,"-")</f>
        <v>4.5423864418911476E-2</v>
      </c>
      <c r="AK625" s="85">
        <v>93</v>
      </c>
      <c r="AL625" s="86">
        <f t="shared" si="561"/>
        <v>431097.39784946234</v>
      </c>
      <c r="AM625" s="87">
        <f t="shared" si="597"/>
        <v>0.13984962406015036</v>
      </c>
      <c r="AN625" s="313"/>
      <c r="AO625" s="112">
        <v>4</v>
      </c>
      <c r="AP625" s="175" t="s">
        <v>338</v>
      </c>
      <c r="AQ625" s="176" t="s">
        <v>339</v>
      </c>
      <c r="AR625" s="83">
        <v>48685003</v>
      </c>
      <c r="AS625" s="84">
        <f>IFERROR(AR625/AR632,"-")</f>
        <v>6.6319429497921425E-2</v>
      </c>
      <c r="AT625" s="85">
        <v>105</v>
      </c>
      <c r="AU625" s="86">
        <f t="shared" si="562"/>
        <v>463666.69523809524</v>
      </c>
      <c r="AV625" s="87">
        <f t="shared" si="598"/>
        <v>0.24881516587677724</v>
      </c>
      <c r="AW625" s="313"/>
      <c r="AX625" s="112">
        <v>4</v>
      </c>
      <c r="AY625" s="175" t="s">
        <v>364</v>
      </c>
      <c r="AZ625" s="176" t="s">
        <v>365</v>
      </c>
      <c r="BA625" s="83">
        <v>30954294</v>
      </c>
      <c r="BB625" s="84">
        <f>IFERROR(BA625/BA632,"-")</f>
        <v>4.0416857657159092E-2</v>
      </c>
      <c r="BC625" s="85">
        <v>182</v>
      </c>
      <c r="BD625" s="86">
        <f t="shared" si="563"/>
        <v>170078.53846153847</v>
      </c>
      <c r="BE625" s="87">
        <f t="shared" si="599"/>
        <v>0.4538653366583541</v>
      </c>
      <c r="BF625" s="313"/>
      <c r="BG625" s="112">
        <v>4</v>
      </c>
      <c r="BH625" s="175" t="s">
        <v>364</v>
      </c>
      <c r="BI625" s="176" t="s">
        <v>365</v>
      </c>
      <c r="BJ625" s="83">
        <v>56320524</v>
      </c>
      <c r="BK625" s="84">
        <f>IFERROR(BJ625/BJ632,"-")</f>
        <v>5.9873390007349626E-2</v>
      </c>
      <c r="BL625" s="85">
        <v>209</v>
      </c>
      <c r="BM625" s="86">
        <f t="shared" si="564"/>
        <v>269476.19138755981</v>
      </c>
      <c r="BN625" s="87">
        <f t="shared" si="600"/>
        <v>0.49408983451536642</v>
      </c>
      <c r="BO625" s="313"/>
      <c r="BP625" s="112">
        <v>4</v>
      </c>
      <c r="BQ625" s="175" t="s">
        <v>366</v>
      </c>
      <c r="BR625" s="176" t="s">
        <v>367</v>
      </c>
      <c r="BS625" s="83">
        <v>58468223</v>
      </c>
      <c r="BT625" s="84">
        <f>IFERROR(BS625/BS632,"-")</f>
        <v>5.8120742329906425E-2</v>
      </c>
      <c r="BU625" s="85">
        <v>152</v>
      </c>
      <c r="BV625" s="86">
        <f t="shared" si="565"/>
        <v>384659.36184210528</v>
      </c>
      <c r="BW625" s="87">
        <f t="shared" si="601"/>
        <v>0.36450839328537171</v>
      </c>
      <c r="BX625" s="313"/>
      <c r="BY625" s="112">
        <v>4</v>
      </c>
      <c r="BZ625" s="175" t="s">
        <v>362</v>
      </c>
      <c r="CA625" s="176" t="s">
        <v>363</v>
      </c>
      <c r="CB625" s="83">
        <v>399692998</v>
      </c>
      <c r="CC625" s="84">
        <f>IFERROR(CB625/CB632,"-")</f>
        <v>4.3625260056591827E-2</v>
      </c>
      <c r="CD625" s="85">
        <v>3061</v>
      </c>
      <c r="CE625" s="86">
        <f t="shared" si="566"/>
        <v>130575.9549166939</v>
      </c>
      <c r="CF625" s="87">
        <f t="shared" si="602"/>
        <v>0.30475906013540421</v>
      </c>
    </row>
    <row r="626" spans="2:84" ht="13.5" customHeight="1">
      <c r="B626" s="304"/>
      <c r="C626" s="318"/>
      <c r="D626" s="301"/>
      <c r="E626" s="80">
        <v>5</v>
      </c>
      <c r="F626" s="102" t="s">
        <v>346</v>
      </c>
      <c r="G626" s="176" t="s">
        <v>347</v>
      </c>
      <c r="H626" s="83">
        <v>140366683</v>
      </c>
      <c r="I626" s="84">
        <f>IFERROR(H626/H632,"-")</f>
        <v>4.2081521264864495E-2</v>
      </c>
      <c r="J626" s="85">
        <v>3817</v>
      </c>
      <c r="K626" s="86">
        <f t="shared" si="558"/>
        <v>36774.085145402147</v>
      </c>
      <c r="L626" s="87">
        <f t="shared" si="594"/>
        <v>0.60809303807551374</v>
      </c>
      <c r="M626" s="313"/>
      <c r="N626" s="112">
        <v>5</v>
      </c>
      <c r="O626" s="102" t="s">
        <v>350</v>
      </c>
      <c r="P626" s="176" t="s">
        <v>351</v>
      </c>
      <c r="Q626" s="83">
        <v>37293566</v>
      </c>
      <c r="R626" s="84">
        <f>IFERROR(Q626/Q632,"-")</f>
        <v>4.3866675935541798E-2</v>
      </c>
      <c r="S626" s="85">
        <v>400</v>
      </c>
      <c r="T626" s="86">
        <f t="shared" si="559"/>
        <v>93233.914999999994</v>
      </c>
      <c r="U626" s="87">
        <f t="shared" si="595"/>
        <v>0.45454545454545453</v>
      </c>
      <c r="V626" s="313"/>
      <c r="W626" s="112">
        <v>5</v>
      </c>
      <c r="X626" s="102" t="s">
        <v>338</v>
      </c>
      <c r="Y626" s="176" t="s">
        <v>339</v>
      </c>
      <c r="Z626" s="83">
        <v>29831270</v>
      </c>
      <c r="AA626" s="84">
        <f>IFERROR(Z626/Z632,"-")</f>
        <v>4.6108386758488572E-2</v>
      </c>
      <c r="AB626" s="85">
        <v>173</v>
      </c>
      <c r="AC626" s="86">
        <f t="shared" si="560"/>
        <v>172435.08670520232</v>
      </c>
      <c r="AD626" s="87">
        <f t="shared" si="596"/>
        <v>0.30948121645796062</v>
      </c>
      <c r="AE626" s="313"/>
      <c r="AF626" s="112">
        <v>5</v>
      </c>
      <c r="AG626" s="102" t="s">
        <v>340</v>
      </c>
      <c r="AH626" s="176" t="s">
        <v>341</v>
      </c>
      <c r="AI626" s="83">
        <v>37748548</v>
      </c>
      <c r="AJ626" s="84">
        <f>IFERROR(AI626/AI632,"-")</f>
        <v>4.276869315021873E-2</v>
      </c>
      <c r="AK626" s="85">
        <v>472</v>
      </c>
      <c r="AL626" s="86">
        <f t="shared" si="561"/>
        <v>79975.737288135599</v>
      </c>
      <c r="AM626" s="87">
        <f t="shared" si="597"/>
        <v>0.70977443609022561</v>
      </c>
      <c r="AN626" s="313"/>
      <c r="AO626" s="112">
        <v>5</v>
      </c>
      <c r="AP626" s="102" t="s">
        <v>344</v>
      </c>
      <c r="AQ626" s="176" t="s">
        <v>345</v>
      </c>
      <c r="AR626" s="83">
        <v>45101329</v>
      </c>
      <c r="AS626" s="84">
        <f>IFERROR(AR626/AR632,"-")</f>
        <v>6.143769589329303E-2</v>
      </c>
      <c r="AT626" s="85">
        <v>66</v>
      </c>
      <c r="AU626" s="86">
        <f t="shared" si="562"/>
        <v>683353.46969696973</v>
      </c>
      <c r="AV626" s="87">
        <f t="shared" si="598"/>
        <v>0.15639810426540285</v>
      </c>
      <c r="AW626" s="313"/>
      <c r="AX626" s="112">
        <v>5</v>
      </c>
      <c r="AY626" s="102" t="s">
        <v>340</v>
      </c>
      <c r="AZ626" s="176" t="s">
        <v>341</v>
      </c>
      <c r="BA626" s="83">
        <v>26003432</v>
      </c>
      <c r="BB626" s="84">
        <f>IFERROR(BA626/BA632,"-")</f>
        <v>3.395254337707123E-2</v>
      </c>
      <c r="BC626" s="85">
        <v>315</v>
      </c>
      <c r="BD626" s="86">
        <f t="shared" si="563"/>
        <v>82550.577777777784</v>
      </c>
      <c r="BE626" s="87">
        <f t="shared" si="599"/>
        <v>0.78553615960099754</v>
      </c>
      <c r="BF626" s="313"/>
      <c r="BG626" s="112">
        <v>5</v>
      </c>
      <c r="BH626" s="102" t="s">
        <v>366</v>
      </c>
      <c r="BI626" s="176" t="s">
        <v>367</v>
      </c>
      <c r="BJ626" s="83">
        <v>41469669</v>
      </c>
      <c r="BK626" s="84">
        <f>IFERROR(BJ626/BJ632,"-")</f>
        <v>4.4085698945427007E-2</v>
      </c>
      <c r="BL626" s="85">
        <v>142</v>
      </c>
      <c r="BM626" s="86">
        <f t="shared" si="564"/>
        <v>292039.92253521126</v>
      </c>
      <c r="BN626" s="87">
        <f t="shared" si="600"/>
        <v>0.33569739952718675</v>
      </c>
      <c r="BO626" s="313"/>
      <c r="BP626" s="112">
        <v>5</v>
      </c>
      <c r="BQ626" s="102" t="s">
        <v>344</v>
      </c>
      <c r="BR626" s="176" t="s">
        <v>345</v>
      </c>
      <c r="BS626" s="83">
        <v>43427035</v>
      </c>
      <c r="BT626" s="84">
        <f>IFERROR(BS626/BS632,"-")</f>
        <v>4.316894514455874E-2</v>
      </c>
      <c r="BU626" s="85">
        <v>60</v>
      </c>
      <c r="BV626" s="86">
        <f t="shared" si="565"/>
        <v>723783.91666666663</v>
      </c>
      <c r="BW626" s="87">
        <f t="shared" si="601"/>
        <v>0.14388489208633093</v>
      </c>
      <c r="BX626" s="313"/>
      <c r="BY626" s="112">
        <v>5</v>
      </c>
      <c r="BZ626" s="102" t="s">
        <v>340</v>
      </c>
      <c r="CA626" s="176" t="s">
        <v>341</v>
      </c>
      <c r="CB626" s="83">
        <v>393087218</v>
      </c>
      <c r="CC626" s="84">
        <f>IFERROR(CB626/CB632,"-")</f>
        <v>4.2904259509125062E-2</v>
      </c>
      <c r="CD626" s="85">
        <v>6063</v>
      </c>
      <c r="CE626" s="86">
        <f t="shared" si="566"/>
        <v>64833.781626257631</v>
      </c>
      <c r="CF626" s="87">
        <f t="shared" si="602"/>
        <v>0.60364396654719232</v>
      </c>
    </row>
    <row r="627" spans="2:84" ht="13.5" customHeight="1">
      <c r="B627" s="304"/>
      <c r="C627" s="318"/>
      <c r="D627" s="301"/>
      <c r="E627" s="80">
        <v>6</v>
      </c>
      <c r="F627" s="102" t="s">
        <v>340</v>
      </c>
      <c r="G627" s="176" t="s">
        <v>341</v>
      </c>
      <c r="H627" s="83">
        <v>134334154</v>
      </c>
      <c r="I627" s="84">
        <f>IFERROR(H627/H632,"-")</f>
        <v>4.0272986704035611E-2</v>
      </c>
      <c r="J627" s="85">
        <v>3148</v>
      </c>
      <c r="K627" s="86">
        <f t="shared" si="558"/>
        <v>42672.857052096566</v>
      </c>
      <c r="L627" s="87">
        <f t="shared" si="594"/>
        <v>0.50151346184483037</v>
      </c>
      <c r="M627" s="313"/>
      <c r="N627" s="112">
        <v>6</v>
      </c>
      <c r="O627" s="102" t="s">
        <v>354</v>
      </c>
      <c r="P627" s="176" t="s">
        <v>355</v>
      </c>
      <c r="Q627" s="83">
        <v>31003009</v>
      </c>
      <c r="R627" s="84">
        <f>IFERROR(Q627/Q632,"-")</f>
        <v>3.6467388203897846E-2</v>
      </c>
      <c r="S627" s="85">
        <v>438</v>
      </c>
      <c r="T627" s="86">
        <f t="shared" si="559"/>
        <v>70783.125570776261</v>
      </c>
      <c r="U627" s="87">
        <f t="shared" si="595"/>
        <v>0.49772727272727274</v>
      </c>
      <c r="V627" s="313"/>
      <c r="W627" s="112">
        <v>6</v>
      </c>
      <c r="X627" s="102" t="s">
        <v>358</v>
      </c>
      <c r="Y627" s="176" t="s">
        <v>359</v>
      </c>
      <c r="Z627" s="83">
        <v>25763452</v>
      </c>
      <c r="AA627" s="84">
        <f>IFERROR(Z627/Z632,"-")</f>
        <v>3.982100691823566E-2</v>
      </c>
      <c r="AB627" s="85">
        <v>264</v>
      </c>
      <c r="AC627" s="86">
        <f t="shared" si="560"/>
        <v>97588.833333333328</v>
      </c>
      <c r="AD627" s="87">
        <f t="shared" si="596"/>
        <v>0.47227191413237923</v>
      </c>
      <c r="AE627" s="313"/>
      <c r="AF627" s="112">
        <v>6</v>
      </c>
      <c r="AG627" s="102" t="s">
        <v>352</v>
      </c>
      <c r="AH627" s="176" t="s">
        <v>353</v>
      </c>
      <c r="AI627" s="83">
        <v>33402838</v>
      </c>
      <c r="AJ627" s="84">
        <f>IFERROR(AI627/AI632,"-")</f>
        <v>3.7845051120071319E-2</v>
      </c>
      <c r="AK627" s="85">
        <v>78</v>
      </c>
      <c r="AL627" s="86">
        <f t="shared" si="561"/>
        <v>428241.51282051281</v>
      </c>
      <c r="AM627" s="87">
        <f t="shared" si="597"/>
        <v>0.11729323308270677</v>
      </c>
      <c r="AN627" s="313"/>
      <c r="AO627" s="112">
        <v>6</v>
      </c>
      <c r="AP627" s="102" t="s">
        <v>336</v>
      </c>
      <c r="AQ627" s="176" t="s">
        <v>337</v>
      </c>
      <c r="AR627" s="83">
        <v>41087067</v>
      </c>
      <c r="AS627" s="84">
        <f>IFERROR(AR627/AR632,"-")</f>
        <v>5.5969408961171759E-2</v>
      </c>
      <c r="AT627" s="85">
        <v>275</v>
      </c>
      <c r="AU627" s="86">
        <f t="shared" si="562"/>
        <v>149407.51636363636</v>
      </c>
      <c r="AV627" s="87">
        <f t="shared" si="598"/>
        <v>0.65165876777251186</v>
      </c>
      <c r="AW627" s="313"/>
      <c r="AX627" s="112">
        <v>6</v>
      </c>
      <c r="AY627" s="102" t="s">
        <v>400</v>
      </c>
      <c r="AZ627" s="176" t="s">
        <v>401</v>
      </c>
      <c r="BA627" s="83">
        <v>25978737</v>
      </c>
      <c r="BB627" s="84">
        <f>IFERROR(BA627/BA632,"-")</f>
        <v>3.3920299246423528E-2</v>
      </c>
      <c r="BC627" s="85">
        <v>132</v>
      </c>
      <c r="BD627" s="86">
        <f t="shared" si="563"/>
        <v>196808.61363636365</v>
      </c>
      <c r="BE627" s="87">
        <f t="shared" si="599"/>
        <v>0.32917705735660846</v>
      </c>
      <c r="BF627" s="313"/>
      <c r="BG627" s="112">
        <v>6</v>
      </c>
      <c r="BH627" s="102" t="s">
        <v>340</v>
      </c>
      <c r="BI627" s="176" t="s">
        <v>341</v>
      </c>
      <c r="BJ627" s="83">
        <v>38939477</v>
      </c>
      <c r="BK627" s="84">
        <f>IFERROR(BJ627/BJ632,"-")</f>
        <v>4.1395894915736586E-2</v>
      </c>
      <c r="BL627" s="85">
        <v>350</v>
      </c>
      <c r="BM627" s="86">
        <f t="shared" si="564"/>
        <v>111255.64857142857</v>
      </c>
      <c r="BN627" s="87">
        <f t="shared" si="600"/>
        <v>0.82742316784869974</v>
      </c>
      <c r="BO627" s="313"/>
      <c r="BP627" s="112">
        <v>6</v>
      </c>
      <c r="BQ627" s="102" t="s">
        <v>368</v>
      </c>
      <c r="BR627" s="176" t="s">
        <v>369</v>
      </c>
      <c r="BS627" s="83">
        <v>36687941</v>
      </c>
      <c r="BT627" s="84">
        <f>IFERROR(BS627/BS632,"-")</f>
        <v>3.646990204364188E-2</v>
      </c>
      <c r="BU627" s="85">
        <v>158</v>
      </c>
      <c r="BV627" s="86">
        <f t="shared" si="565"/>
        <v>232202.15822784809</v>
      </c>
      <c r="BW627" s="87">
        <f t="shared" si="601"/>
        <v>0.37889688249400477</v>
      </c>
      <c r="BX627" s="313"/>
      <c r="BY627" s="112">
        <v>6</v>
      </c>
      <c r="BZ627" s="102" t="s">
        <v>344</v>
      </c>
      <c r="CA627" s="176" t="s">
        <v>345</v>
      </c>
      <c r="CB627" s="83">
        <v>305369633</v>
      </c>
      <c r="CC627" s="84">
        <f>IFERROR(CB627/CB632,"-")</f>
        <v>3.3330155193289142E-2</v>
      </c>
      <c r="CD627" s="85">
        <v>1061</v>
      </c>
      <c r="CE627" s="86">
        <f t="shared" si="566"/>
        <v>287813.03770028276</v>
      </c>
      <c r="CF627" s="87">
        <f t="shared" si="602"/>
        <v>0.10563520509757068</v>
      </c>
    </row>
    <row r="628" spans="2:84" ht="13.5" customHeight="1">
      <c r="B628" s="304"/>
      <c r="C628" s="318"/>
      <c r="D628" s="301"/>
      <c r="E628" s="80">
        <v>7</v>
      </c>
      <c r="F628" s="102" t="s">
        <v>352</v>
      </c>
      <c r="G628" s="176" t="s">
        <v>353</v>
      </c>
      <c r="H628" s="83">
        <v>121740601</v>
      </c>
      <c r="I628" s="84">
        <f>IFERROR(H628/H632,"-")</f>
        <v>3.6497476326194045E-2</v>
      </c>
      <c r="J628" s="85">
        <v>563</v>
      </c>
      <c r="K628" s="86">
        <f t="shared" si="558"/>
        <v>216235.52575488455</v>
      </c>
      <c r="L628" s="87">
        <f t="shared" si="594"/>
        <v>8.9692528277839731E-2</v>
      </c>
      <c r="M628" s="313"/>
      <c r="N628" s="112">
        <v>7</v>
      </c>
      <c r="O628" s="102" t="s">
        <v>346</v>
      </c>
      <c r="P628" s="176" t="s">
        <v>347</v>
      </c>
      <c r="Q628" s="83">
        <v>26698901</v>
      </c>
      <c r="R628" s="84">
        <f>IFERROR(Q628/Q632,"-")</f>
        <v>3.140466744322902E-2</v>
      </c>
      <c r="S628" s="85">
        <v>722</v>
      </c>
      <c r="T628" s="86">
        <f t="shared" si="559"/>
        <v>36979.087257617728</v>
      </c>
      <c r="U628" s="87">
        <f t="shared" si="595"/>
        <v>0.82045454545454544</v>
      </c>
      <c r="V628" s="313"/>
      <c r="W628" s="112">
        <v>7</v>
      </c>
      <c r="X628" s="102" t="s">
        <v>354</v>
      </c>
      <c r="Y628" s="176" t="s">
        <v>355</v>
      </c>
      <c r="Z628" s="83">
        <v>24200114</v>
      </c>
      <c r="AA628" s="84">
        <f>IFERROR(Z628/Z632,"-")</f>
        <v>3.7404650084006272E-2</v>
      </c>
      <c r="AB628" s="85">
        <v>313</v>
      </c>
      <c r="AC628" s="86">
        <f t="shared" si="560"/>
        <v>77316.658146964852</v>
      </c>
      <c r="AD628" s="87">
        <f t="shared" si="596"/>
        <v>0.55992844364937389</v>
      </c>
      <c r="AE628" s="313"/>
      <c r="AF628" s="112">
        <v>7</v>
      </c>
      <c r="AG628" s="102" t="s">
        <v>366</v>
      </c>
      <c r="AH628" s="176" t="s">
        <v>367</v>
      </c>
      <c r="AI628" s="83">
        <v>32052763</v>
      </c>
      <c r="AJ628" s="84">
        <f>IFERROR(AI628/AI632,"-")</f>
        <v>3.6315430870710159E-2</v>
      </c>
      <c r="AK628" s="85">
        <v>227</v>
      </c>
      <c r="AL628" s="86">
        <f t="shared" si="561"/>
        <v>141201.59911894274</v>
      </c>
      <c r="AM628" s="87">
        <f t="shared" si="597"/>
        <v>0.34135338345864663</v>
      </c>
      <c r="AN628" s="313"/>
      <c r="AO628" s="112">
        <v>7</v>
      </c>
      <c r="AP628" s="102" t="s">
        <v>340</v>
      </c>
      <c r="AQ628" s="176" t="s">
        <v>341</v>
      </c>
      <c r="AR628" s="83">
        <v>27738294</v>
      </c>
      <c r="AS628" s="84">
        <f>IFERROR(AR628/AR632,"-")</f>
        <v>3.7785513401850192E-2</v>
      </c>
      <c r="AT628" s="85">
        <v>326</v>
      </c>
      <c r="AU628" s="86">
        <f t="shared" si="562"/>
        <v>85086.791411042941</v>
      </c>
      <c r="AV628" s="87">
        <f t="shared" si="598"/>
        <v>0.77251184834123221</v>
      </c>
      <c r="AW628" s="313"/>
      <c r="AX628" s="112">
        <v>7</v>
      </c>
      <c r="AY628" s="102" t="s">
        <v>414</v>
      </c>
      <c r="AZ628" s="176" t="s">
        <v>415</v>
      </c>
      <c r="BA628" s="83">
        <v>24210889</v>
      </c>
      <c r="BB628" s="84">
        <f>IFERROR(BA628/BA632,"-")</f>
        <v>3.1612029480183879E-2</v>
      </c>
      <c r="BC628" s="85">
        <v>68</v>
      </c>
      <c r="BD628" s="86">
        <f t="shared" si="563"/>
        <v>356042.48529411765</v>
      </c>
      <c r="BE628" s="87">
        <f t="shared" si="599"/>
        <v>0.16957605985037408</v>
      </c>
      <c r="BF628" s="313"/>
      <c r="BG628" s="112">
        <v>7</v>
      </c>
      <c r="BH628" s="102" t="s">
        <v>338</v>
      </c>
      <c r="BI628" s="176" t="s">
        <v>339</v>
      </c>
      <c r="BJ628" s="83">
        <v>27511603</v>
      </c>
      <c r="BK628" s="84">
        <f>IFERROR(BJ628/BJ632,"-")</f>
        <v>2.9247116666499231E-2</v>
      </c>
      <c r="BL628" s="85">
        <v>98</v>
      </c>
      <c r="BM628" s="86">
        <f t="shared" si="564"/>
        <v>280730.64285714284</v>
      </c>
      <c r="BN628" s="87">
        <f t="shared" si="600"/>
        <v>0.23167848699763594</v>
      </c>
      <c r="BO628" s="313"/>
      <c r="BP628" s="112">
        <v>7</v>
      </c>
      <c r="BQ628" s="102" t="s">
        <v>360</v>
      </c>
      <c r="BR628" s="176" t="s">
        <v>361</v>
      </c>
      <c r="BS628" s="83">
        <v>34966277</v>
      </c>
      <c r="BT628" s="84">
        <f>IFERROR(BS628/BS632,"-")</f>
        <v>3.4758470011191096E-2</v>
      </c>
      <c r="BU628" s="85">
        <v>177</v>
      </c>
      <c r="BV628" s="86">
        <f t="shared" si="565"/>
        <v>197549.58757062146</v>
      </c>
      <c r="BW628" s="87">
        <f t="shared" si="601"/>
        <v>0.42446043165467628</v>
      </c>
      <c r="BX628" s="313"/>
      <c r="BY628" s="112">
        <v>7</v>
      </c>
      <c r="BZ628" s="102" t="s">
        <v>364</v>
      </c>
      <c r="CA628" s="176" t="s">
        <v>365</v>
      </c>
      <c r="CB628" s="83">
        <v>301548328</v>
      </c>
      <c r="CC628" s="84">
        <f>IFERROR(CB628/CB632,"-")</f>
        <v>3.2913071518531956E-2</v>
      </c>
      <c r="CD628" s="85">
        <v>2870</v>
      </c>
      <c r="CE628" s="86">
        <f t="shared" si="566"/>
        <v>105069.10383275262</v>
      </c>
      <c r="CF628" s="87">
        <f t="shared" si="602"/>
        <v>0.28574273197929112</v>
      </c>
    </row>
    <row r="629" spans="2:84" ht="13.5" customHeight="1">
      <c r="B629" s="304"/>
      <c r="C629" s="318"/>
      <c r="D629" s="301"/>
      <c r="E629" s="80">
        <v>8</v>
      </c>
      <c r="F629" s="175" t="s">
        <v>348</v>
      </c>
      <c r="G629" s="176" t="s">
        <v>349</v>
      </c>
      <c r="H629" s="83">
        <v>114518511</v>
      </c>
      <c r="I629" s="84">
        <f>IFERROR(H629/H632,"-")</f>
        <v>3.4332314854708924E-2</v>
      </c>
      <c r="J629" s="85">
        <v>2737</v>
      </c>
      <c r="K629" s="86">
        <f t="shared" si="558"/>
        <v>41840.888198757762</v>
      </c>
      <c r="L629" s="87">
        <f t="shared" si="594"/>
        <v>0.43603632308427592</v>
      </c>
      <c r="M629" s="313"/>
      <c r="N629" s="112">
        <v>8</v>
      </c>
      <c r="O629" s="175" t="s">
        <v>380</v>
      </c>
      <c r="P629" s="176" t="s">
        <v>381</v>
      </c>
      <c r="Q629" s="83">
        <v>26068833</v>
      </c>
      <c r="R629" s="84">
        <f>IFERROR(Q629/Q632,"-")</f>
        <v>3.0663547948961433E-2</v>
      </c>
      <c r="S629" s="85">
        <v>325</v>
      </c>
      <c r="T629" s="86">
        <f t="shared" si="559"/>
        <v>80211.793846153843</v>
      </c>
      <c r="U629" s="87">
        <f t="shared" si="595"/>
        <v>0.36931818181818182</v>
      </c>
      <c r="V629" s="313"/>
      <c r="W629" s="112">
        <v>8</v>
      </c>
      <c r="X629" s="175" t="s">
        <v>342</v>
      </c>
      <c r="Y629" s="176" t="s">
        <v>343</v>
      </c>
      <c r="Z629" s="83">
        <v>24129859</v>
      </c>
      <c r="AA629" s="84">
        <f>IFERROR(Z629/Z632,"-")</f>
        <v>3.7296061186794807E-2</v>
      </c>
      <c r="AB629" s="85">
        <v>370</v>
      </c>
      <c r="AC629" s="86">
        <f t="shared" si="560"/>
        <v>65215.835135135138</v>
      </c>
      <c r="AD629" s="87">
        <f t="shared" si="596"/>
        <v>0.66189624329159213</v>
      </c>
      <c r="AE629" s="313"/>
      <c r="AF629" s="112">
        <v>8</v>
      </c>
      <c r="AG629" s="175" t="s">
        <v>354</v>
      </c>
      <c r="AH629" s="176" t="s">
        <v>355</v>
      </c>
      <c r="AI629" s="83">
        <v>31537763</v>
      </c>
      <c r="AJ629" s="84">
        <f>IFERROR(AI629/AI632,"-")</f>
        <v>3.5731941487956616E-2</v>
      </c>
      <c r="AK629" s="85">
        <v>290</v>
      </c>
      <c r="AL629" s="86">
        <f t="shared" si="561"/>
        <v>108750.90689655172</v>
      </c>
      <c r="AM629" s="87">
        <f t="shared" si="597"/>
        <v>0.43609022556390975</v>
      </c>
      <c r="AN629" s="313"/>
      <c r="AO629" s="112">
        <v>8</v>
      </c>
      <c r="AP629" s="175" t="s">
        <v>364</v>
      </c>
      <c r="AQ629" s="176" t="s">
        <v>365</v>
      </c>
      <c r="AR629" s="83">
        <v>27694596</v>
      </c>
      <c r="AS629" s="84">
        <f>IFERROR(AR629/AR632,"-")</f>
        <v>3.7725987341428666E-2</v>
      </c>
      <c r="AT629" s="85">
        <v>165</v>
      </c>
      <c r="AU629" s="86">
        <f t="shared" si="562"/>
        <v>167846.03636363638</v>
      </c>
      <c r="AV629" s="87">
        <f t="shared" si="598"/>
        <v>0.39099526066350709</v>
      </c>
      <c r="AW629" s="313"/>
      <c r="AX629" s="112">
        <v>8</v>
      </c>
      <c r="AY629" s="175" t="s">
        <v>354</v>
      </c>
      <c r="AZ629" s="176" t="s">
        <v>355</v>
      </c>
      <c r="BA629" s="83">
        <v>23299267</v>
      </c>
      <c r="BB629" s="84">
        <f>IFERROR(BA629/BA632,"-")</f>
        <v>3.0421729465228448E-2</v>
      </c>
      <c r="BC629" s="85">
        <v>167</v>
      </c>
      <c r="BD629" s="86">
        <f t="shared" si="563"/>
        <v>139516.56886227545</v>
      </c>
      <c r="BE629" s="87">
        <f t="shared" si="599"/>
        <v>0.41645885286783041</v>
      </c>
      <c r="BF629" s="313"/>
      <c r="BG629" s="112">
        <v>8</v>
      </c>
      <c r="BH629" s="175" t="s">
        <v>368</v>
      </c>
      <c r="BI629" s="176" t="s">
        <v>369</v>
      </c>
      <c r="BJ629" s="83">
        <v>27067107</v>
      </c>
      <c r="BK629" s="84">
        <f>IFERROR(BJ629/BJ632,"-")</f>
        <v>2.8774580538023103E-2</v>
      </c>
      <c r="BL629" s="85">
        <v>132</v>
      </c>
      <c r="BM629" s="86">
        <f t="shared" si="564"/>
        <v>205053.84090909091</v>
      </c>
      <c r="BN629" s="87">
        <f t="shared" si="600"/>
        <v>0.31205673758865249</v>
      </c>
      <c r="BO629" s="313"/>
      <c r="BP629" s="112">
        <v>8</v>
      </c>
      <c r="BQ629" s="175" t="s">
        <v>356</v>
      </c>
      <c r="BR629" s="176" t="s">
        <v>357</v>
      </c>
      <c r="BS629" s="83">
        <v>33268995</v>
      </c>
      <c r="BT629" s="84">
        <f>IFERROR(BS629/BS632,"-")</f>
        <v>3.3071275074837578E-2</v>
      </c>
      <c r="BU629" s="85">
        <v>109</v>
      </c>
      <c r="BV629" s="86">
        <f t="shared" si="565"/>
        <v>305220.13761467888</v>
      </c>
      <c r="BW629" s="87">
        <f t="shared" si="601"/>
        <v>0.26139088729016785</v>
      </c>
      <c r="BX629" s="313"/>
      <c r="BY629" s="112">
        <v>8</v>
      </c>
      <c r="BZ629" s="175" t="s">
        <v>360</v>
      </c>
      <c r="CA629" s="176" t="s">
        <v>361</v>
      </c>
      <c r="CB629" s="83">
        <v>298951119</v>
      </c>
      <c r="CC629" s="84">
        <f>IFERROR(CB629/CB632,"-")</f>
        <v>3.2629594153120819E-2</v>
      </c>
      <c r="CD629" s="85">
        <v>4081</v>
      </c>
      <c r="CE629" s="86">
        <f t="shared" si="566"/>
        <v>73254.378583680475</v>
      </c>
      <c r="CF629" s="87">
        <f t="shared" si="602"/>
        <v>0.40631222620469931</v>
      </c>
    </row>
    <row r="630" spans="2:84" ht="13.5" customHeight="1">
      <c r="B630" s="304"/>
      <c r="C630" s="318"/>
      <c r="D630" s="301"/>
      <c r="E630" s="80">
        <v>9</v>
      </c>
      <c r="F630" s="102" t="s">
        <v>380</v>
      </c>
      <c r="G630" s="176" t="s">
        <v>381</v>
      </c>
      <c r="H630" s="83">
        <v>96077123</v>
      </c>
      <c r="I630" s="84">
        <f>IFERROR(H630/H632,"-")</f>
        <v>2.8803640637369066E-2</v>
      </c>
      <c r="J630" s="85">
        <v>1367</v>
      </c>
      <c r="K630" s="86">
        <f t="shared" si="558"/>
        <v>70283.191660570592</v>
      </c>
      <c r="L630" s="87">
        <f t="shared" si="594"/>
        <v>0.21777919388242792</v>
      </c>
      <c r="M630" s="313"/>
      <c r="N630" s="112">
        <v>9</v>
      </c>
      <c r="O630" s="102" t="s">
        <v>342</v>
      </c>
      <c r="P630" s="176" t="s">
        <v>343</v>
      </c>
      <c r="Q630" s="83">
        <v>25424128</v>
      </c>
      <c r="R630" s="84">
        <f>IFERROR(Q630/Q632,"-")</f>
        <v>2.9905211636766897E-2</v>
      </c>
      <c r="S630" s="85">
        <v>571</v>
      </c>
      <c r="T630" s="86">
        <f t="shared" si="559"/>
        <v>44525.618213660244</v>
      </c>
      <c r="U630" s="87">
        <f t="shared" si="595"/>
        <v>0.64886363636363631</v>
      </c>
      <c r="V630" s="313"/>
      <c r="W630" s="112">
        <v>9</v>
      </c>
      <c r="X630" s="102" t="s">
        <v>362</v>
      </c>
      <c r="Y630" s="176" t="s">
        <v>363</v>
      </c>
      <c r="Z630" s="83">
        <v>22267476</v>
      </c>
      <c r="AA630" s="84">
        <f>IFERROR(Z630/Z632,"-")</f>
        <v>3.4417488613235778E-2</v>
      </c>
      <c r="AB630" s="85">
        <v>247</v>
      </c>
      <c r="AC630" s="86">
        <f t="shared" si="560"/>
        <v>90151.724696356279</v>
      </c>
      <c r="AD630" s="87">
        <f t="shared" si="596"/>
        <v>0.44186046511627908</v>
      </c>
      <c r="AE630" s="313"/>
      <c r="AF630" s="112">
        <v>9</v>
      </c>
      <c r="AG630" s="102" t="s">
        <v>338</v>
      </c>
      <c r="AH630" s="176" t="s">
        <v>339</v>
      </c>
      <c r="AI630" s="83">
        <v>31287946</v>
      </c>
      <c r="AJ630" s="84">
        <f>IFERROR(AI630/AI632,"-")</f>
        <v>3.5448901551779252E-2</v>
      </c>
      <c r="AK630" s="85">
        <v>151</v>
      </c>
      <c r="AL630" s="86">
        <f t="shared" si="561"/>
        <v>207204.94039735099</v>
      </c>
      <c r="AM630" s="87">
        <f t="shared" si="597"/>
        <v>0.22706766917293233</v>
      </c>
      <c r="AN630" s="313"/>
      <c r="AO630" s="112">
        <v>9</v>
      </c>
      <c r="AP630" s="102" t="s">
        <v>368</v>
      </c>
      <c r="AQ630" s="176" t="s">
        <v>369</v>
      </c>
      <c r="AR630" s="83">
        <v>23335480</v>
      </c>
      <c r="AS630" s="84">
        <f>IFERROR(AR630/AR632,"-")</f>
        <v>3.1787935201732564E-2</v>
      </c>
      <c r="AT630" s="85">
        <v>85</v>
      </c>
      <c r="AU630" s="86">
        <f t="shared" si="562"/>
        <v>274535.0588235294</v>
      </c>
      <c r="AV630" s="87">
        <f t="shared" si="598"/>
        <v>0.2014218009478673</v>
      </c>
      <c r="AW630" s="313"/>
      <c r="AX630" s="112">
        <v>9</v>
      </c>
      <c r="AY630" s="102" t="s">
        <v>360</v>
      </c>
      <c r="AZ630" s="176" t="s">
        <v>361</v>
      </c>
      <c r="BA630" s="83">
        <v>22821707</v>
      </c>
      <c r="BB630" s="84">
        <f>IFERROR(BA630/BA632,"-")</f>
        <v>2.979818190369295E-2</v>
      </c>
      <c r="BC630" s="85">
        <v>212</v>
      </c>
      <c r="BD630" s="86">
        <f t="shared" si="563"/>
        <v>107649.56132075471</v>
      </c>
      <c r="BE630" s="87">
        <f t="shared" si="599"/>
        <v>0.52867830423940154</v>
      </c>
      <c r="BF630" s="313"/>
      <c r="BG630" s="112">
        <v>9</v>
      </c>
      <c r="BH630" s="102" t="s">
        <v>400</v>
      </c>
      <c r="BI630" s="176" t="s">
        <v>401</v>
      </c>
      <c r="BJ630" s="83">
        <v>26514296</v>
      </c>
      <c r="BK630" s="84">
        <f>IFERROR(BJ630/BJ632,"-")</f>
        <v>2.8186896577494736E-2</v>
      </c>
      <c r="BL630" s="85">
        <v>105</v>
      </c>
      <c r="BM630" s="86">
        <f t="shared" si="564"/>
        <v>252517.10476190477</v>
      </c>
      <c r="BN630" s="87">
        <f t="shared" si="600"/>
        <v>0.24822695035460993</v>
      </c>
      <c r="BO630" s="313"/>
      <c r="BP630" s="112">
        <v>9</v>
      </c>
      <c r="BQ630" s="102" t="s">
        <v>340</v>
      </c>
      <c r="BR630" s="176" t="s">
        <v>341</v>
      </c>
      <c r="BS630" s="83">
        <v>33065938</v>
      </c>
      <c r="BT630" s="84">
        <f>IFERROR(BS630/BS632,"-")</f>
        <v>3.2869424856552615E-2</v>
      </c>
      <c r="BU630" s="85">
        <v>319</v>
      </c>
      <c r="BV630" s="86">
        <f t="shared" si="565"/>
        <v>103654.97805642633</v>
      </c>
      <c r="BW630" s="87">
        <f t="shared" si="601"/>
        <v>0.76498800959232616</v>
      </c>
      <c r="BX630" s="313"/>
      <c r="BY630" s="112">
        <v>9</v>
      </c>
      <c r="BZ630" s="102" t="s">
        <v>342</v>
      </c>
      <c r="CA630" s="176" t="s">
        <v>343</v>
      </c>
      <c r="CB630" s="83">
        <v>276506262</v>
      </c>
      <c r="CC630" s="84">
        <f>IFERROR(CB630/CB632,"-")</f>
        <v>3.0179807120429253E-2</v>
      </c>
      <c r="CD630" s="85">
        <v>5266</v>
      </c>
      <c r="CE630" s="86">
        <f t="shared" si="566"/>
        <v>52507.835548803647</v>
      </c>
      <c r="CF630" s="87">
        <f t="shared" si="602"/>
        <v>0.52429311031461567</v>
      </c>
    </row>
    <row r="631" spans="2:84" ht="13.5" customHeight="1">
      <c r="B631" s="304"/>
      <c r="C631" s="318"/>
      <c r="D631" s="301"/>
      <c r="E631" s="88">
        <v>10</v>
      </c>
      <c r="F631" s="177" t="s">
        <v>360</v>
      </c>
      <c r="G631" s="178" t="s">
        <v>361</v>
      </c>
      <c r="H631" s="91">
        <v>94758176</v>
      </c>
      <c r="I631" s="92">
        <f>IFERROR(H631/H632,"-")</f>
        <v>2.8408224182114302E-2</v>
      </c>
      <c r="J631" s="93">
        <v>2061</v>
      </c>
      <c r="K631" s="94">
        <f t="shared" si="558"/>
        <v>45976.795730228041</v>
      </c>
      <c r="L631" s="95">
        <f t="shared" si="594"/>
        <v>0.32834156444161222</v>
      </c>
      <c r="M631" s="313"/>
      <c r="N631" s="113">
        <v>10</v>
      </c>
      <c r="O631" s="177" t="s">
        <v>358</v>
      </c>
      <c r="P631" s="178" t="s">
        <v>359</v>
      </c>
      <c r="Q631" s="91">
        <v>22910624</v>
      </c>
      <c r="R631" s="92">
        <f>IFERROR(Q631/Q632,"-")</f>
        <v>2.6948694541279489E-2</v>
      </c>
      <c r="S631" s="93">
        <v>429</v>
      </c>
      <c r="T631" s="94">
        <f t="shared" si="559"/>
        <v>53404.717948717946</v>
      </c>
      <c r="U631" s="95">
        <f t="shared" si="595"/>
        <v>0.48749999999999999</v>
      </c>
      <c r="V631" s="313"/>
      <c r="W631" s="113">
        <v>10</v>
      </c>
      <c r="X631" s="177" t="s">
        <v>380</v>
      </c>
      <c r="Y631" s="178" t="s">
        <v>381</v>
      </c>
      <c r="Z631" s="91">
        <v>21606398</v>
      </c>
      <c r="AA631" s="92">
        <f>IFERROR(Z631/Z632,"-")</f>
        <v>3.3395700399005267E-2</v>
      </c>
      <c r="AB631" s="93">
        <v>203</v>
      </c>
      <c r="AC631" s="94">
        <f t="shared" si="560"/>
        <v>106435.45812807881</v>
      </c>
      <c r="AD631" s="95">
        <f t="shared" si="596"/>
        <v>0.36314847942754919</v>
      </c>
      <c r="AE631" s="313"/>
      <c r="AF631" s="113">
        <v>10</v>
      </c>
      <c r="AG631" s="177" t="s">
        <v>360</v>
      </c>
      <c r="AH631" s="178" t="s">
        <v>361</v>
      </c>
      <c r="AI631" s="91">
        <v>23154051</v>
      </c>
      <c r="AJ631" s="92">
        <f>IFERROR(AI631/AI632,"-")</f>
        <v>2.6233287235406119E-2</v>
      </c>
      <c r="AK631" s="93">
        <v>352</v>
      </c>
      <c r="AL631" s="94">
        <f t="shared" si="561"/>
        <v>65778.553977272721</v>
      </c>
      <c r="AM631" s="95">
        <f t="shared" si="597"/>
        <v>0.52932330827067664</v>
      </c>
      <c r="AN631" s="313"/>
      <c r="AO631" s="113">
        <v>10</v>
      </c>
      <c r="AP631" s="177" t="s">
        <v>354</v>
      </c>
      <c r="AQ631" s="178" t="s">
        <v>355</v>
      </c>
      <c r="AR631" s="91">
        <v>20246745</v>
      </c>
      <c r="AS631" s="92">
        <f>IFERROR(AR631/AR632,"-")</f>
        <v>2.758041480638079E-2</v>
      </c>
      <c r="AT631" s="93">
        <v>180</v>
      </c>
      <c r="AU631" s="94">
        <f t="shared" si="562"/>
        <v>112481.91666666667</v>
      </c>
      <c r="AV631" s="95">
        <f t="shared" si="598"/>
        <v>0.42654028436018959</v>
      </c>
      <c r="AW631" s="313"/>
      <c r="AX631" s="113">
        <v>10</v>
      </c>
      <c r="AY631" s="177" t="s">
        <v>366</v>
      </c>
      <c r="AZ631" s="178" t="s">
        <v>367</v>
      </c>
      <c r="BA631" s="91">
        <v>22598739</v>
      </c>
      <c r="BB631" s="92">
        <f>IFERROR(BA631/BA632,"-")</f>
        <v>2.9507053767541584E-2</v>
      </c>
      <c r="BC631" s="93">
        <v>123</v>
      </c>
      <c r="BD631" s="94">
        <f t="shared" si="563"/>
        <v>183729.58536585365</v>
      </c>
      <c r="BE631" s="95">
        <f t="shared" si="599"/>
        <v>0.30673316708229426</v>
      </c>
      <c r="BF631" s="313"/>
      <c r="BG631" s="113">
        <v>10</v>
      </c>
      <c r="BH631" s="177" t="s">
        <v>354</v>
      </c>
      <c r="BI631" s="178" t="s">
        <v>355</v>
      </c>
      <c r="BJ631" s="91">
        <v>26117135</v>
      </c>
      <c r="BK631" s="92">
        <f>IFERROR(BJ631/BJ632,"-")</f>
        <v>2.7764681481472032E-2</v>
      </c>
      <c r="BL631" s="93">
        <v>150</v>
      </c>
      <c r="BM631" s="94">
        <f t="shared" si="564"/>
        <v>174114.23333333334</v>
      </c>
      <c r="BN631" s="95">
        <f t="shared" si="600"/>
        <v>0.3546099290780142</v>
      </c>
      <c r="BO631" s="313"/>
      <c r="BP631" s="113">
        <v>10</v>
      </c>
      <c r="BQ631" s="177" t="s">
        <v>400</v>
      </c>
      <c r="BR631" s="178" t="s">
        <v>401</v>
      </c>
      <c r="BS631" s="91">
        <v>30318579</v>
      </c>
      <c r="BT631" s="92">
        <f>IFERROR(BS631/BS632,"-")</f>
        <v>3.0138393600022902E-2</v>
      </c>
      <c r="BU631" s="93">
        <v>126</v>
      </c>
      <c r="BV631" s="94">
        <f t="shared" si="565"/>
        <v>240623.64285714287</v>
      </c>
      <c r="BW631" s="95">
        <f t="shared" si="601"/>
        <v>0.30215827338129497</v>
      </c>
      <c r="BX631" s="313"/>
      <c r="BY631" s="113">
        <v>10</v>
      </c>
      <c r="BZ631" s="177" t="s">
        <v>346</v>
      </c>
      <c r="CA631" s="178" t="s">
        <v>347</v>
      </c>
      <c r="CB631" s="91">
        <v>254334533</v>
      </c>
      <c r="CC631" s="92">
        <f>IFERROR(CB631/CB632,"-")</f>
        <v>2.7759831167962656E-2</v>
      </c>
      <c r="CD631" s="93">
        <v>6661</v>
      </c>
      <c r="CE631" s="94">
        <f t="shared" si="566"/>
        <v>38182.635189911423</v>
      </c>
      <c r="CF631" s="95">
        <f t="shared" si="602"/>
        <v>0.66318199920350462</v>
      </c>
    </row>
    <row r="632" spans="2:84" s="173" customFormat="1" ht="13.5" customHeight="1">
      <c r="B632" s="266"/>
      <c r="C632" s="320"/>
      <c r="D632" s="302"/>
      <c r="E632" s="96" t="s">
        <v>164</v>
      </c>
      <c r="F632" s="97"/>
      <c r="G632" s="117"/>
      <c r="H632" s="228">
        <v>3335589560</v>
      </c>
      <c r="I632" s="99" t="s">
        <v>292</v>
      </c>
      <c r="J632" s="100">
        <v>5665</v>
      </c>
      <c r="K632" s="49">
        <f t="shared" si="558"/>
        <v>588806.63018534868</v>
      </c>
      <c r="L632" s="101">
        <f t="shared" si="594"/>
        <v>0.9025011948382986</v>
      </c>
      <c r="M632" s="314"/>
      <c r="N632" s="96" t="s">
        <v>164</v>
      </c>
      <c r="O632" s="97"/>
      <c r="P632" s="117"/>
      <c r="Q632" s="228">
        <v>850157100</v>
      </c>
      <c r="R632" s="99" t="s">
        <v>292</v>
      </c>
      <c r="S632" s="100">
        <v>873</v>
      </c>
      <c r="T632" s="49">
        <f t="shared" si="559"/>
        <v>973834.02061855665</v>
      </c>
      <c r="U632" s="101">
        <f t="shared" si="595"/>
        <v>0.99204545454545456</v>
      </c>
      <c r="V632" s="314"/>
      <c r="W632" s="96" t="s">
        <v>164</v>
      </c>
      <c r="X632" s="97"/>
      <c r="Y632" s="117"/>
      <c r="Z632" s="228">
        <v>646981430</v>
      </c>
      <c r="AA632" s="99" t="s">
        <v>292</v>
      </c>
      <c r="AB632" s="100">
        <v>558</v>
      </c>
      <c r="AC632" s="49">
        <f t="shared" si="560"/>
        <v>1159464.9283154123</v>
      </c>
      <c r="AD632" s="101">
        <f t="shared" si="596"/>
        <v>0.99821109123434704</v>
      </c>
      <c r="AE632" s="314"/>
      <c r="AF632" s="96" t="s">
        <v>164</v>
      </c>
      <c r="AG632" s="97"/>
      <c r="AH632" s="117"/>
      <c r="AI632" s="228">
        <v>882621030</v>
      </c>
      <c r="AJ632" s="99" t="s">
        <v>292</v>
      </c>
      <c r="AK632" s="100">
        <v>656</v>
      </c>
      <c r="AL632" s="49">
        <f t="shared" si="561"/>
        <v>1345458.887195122</v>
      </c>
      <c r="AM632" s="101">
        <f t="shared" si="597"/>
        <v>0.98646616541353382</v>
      </c>
      <c r="AN632" s="314"/>
      <c r="AO632" s="96" t="s">
        <v>164</v>
      </c>
      <c r="AP632" s="97"/>
      <c r="AQ632" s="117"/>
      <c r="AR632" s="228">
        <v>734098640</v>
      </c>
      <c r="AS632" s="99" t="s">
        <v>292</v>
      </c>
      <c r="AT632" s="100">
        <v>412</v>
      </c>
      <c r="AU632" s="49">
        <f t="shared" si="562"/>
        <v>1781792.8155339805</v>
      </c>
      <c r="AV632" s="101">
        <f t="shared" si="598"/>
        <v>0.976303317535545</v>
      </c>
      <c r="AW632" s="314"/>
      <c r="AX632" s="96" t="s">
        <v>164</v>
      </c>
      <c r="AY632" s="97"/>
      <c r="AZ632" s="117"/>
      <c r="BA632" s="228">
        <v>765875820</v>
      </c>
      <c r="BB632" s="99" t="s">
        <v>292</v>
      </c>
      <c r="BC632" s="100">
        <v>388</v>
      </c>
      <c r="BD632" s="49">
        <f t="shared" si="563"/>
        <v>1973906.7525773195</v>
      </c>
      <c r="BE632" s="101">
        <f t="shared" si="599"/>
        <v>0.96758104738154616</v>
      </c>
      <c r="BF632" s="314"/>
      <c r="BG632" s="96" t="s">
        <v>164</v>
      </c>
      <c r="BH632" s="97"/>
      <c r="BI632" s="117"/>
      <c r="BJ632" s="228">
        <v>940660350</v>
      </c>
      <c r="BK632" s="99" t="s">
        <v>292</v>
      </c>
      <c r="BL632" s="100">
        <v>406</v>
      </c>
      <c r="BM632" s="49">
        <f t="shared" si="564"/>
        <v>2316897.4137931033</v>
      </c>
      <c r="BN632" s="101">
        <f t="shared" si="600"/>
        <v>0.95981087470449178</v>
      </c>
      <c r="BO632" s="314"/>
      <c r="BP632" s="96" t="s">
        <v>164</v>
      </c>
      <c r="BQ632" s="97"/>
      <c r="BR632" s="117"/>
      <c r="BS632" s="228">
        <v>1005978600</v>
      </c>
      <c r="BT632" s="99" t="s">
        <v>292</v>
      </c>
      <c r="BU632" s="100">
        <v>402</v>
      </c>
      <c r="BV632" s="49">
        <f t="shared" si="565"/>
        <v>2502434.3283582088</v>
      </c>
      <c r="BW632" s="101">
        <f t="shared" si="601"/>
        <v>0.96402877697841727</v>
      </c>
      <c r="BX632" s="314"/>
      <c r="BY632" s="96" t="s">
        <v>164</v>
      </c>
      <c r="BZ632" s="97"/>
      <c r="CA632" s="117"/>
      <c r="CB632" s="228">
        <v>9161962530</v>
      </c>
      <c r="CC632" s="99" t="s">
        <v>292</v>
      </c>
      <c r="CD632" s="100">
        <v>9360</v>
      </c>
      <c r="CE632" s="49">
        <f t="shared" si="566"/>
        <v>978842.15064102563</v>
      </c>
      <c r="CF632" s="101">
        <f t="shared" si="602"/>
        <v>0.93189964157706096</v>
      </c>
    </row>
    <row r="633" spans="2:84" ht="13.5" customHeight="1">
      <c r="B633" s="303">
        <v>58</v>
      </c>
      <c r="C633" s="317" t="s">
        <v>25</v>
      </c>
      <c r="D633" s="305">
        <f>CK63</f>
        <v>7617</v>
      </c>
      <c r="E633" s="72">
        <v>1</v>
      </c>
      <c r="F633" s="73" t="s">
        <v>336</v>
      </c>
      <c r="G633" s="74" t="s">
        <v>337</v>
      </c>
      <c r="H633" s="75">
        <v>305615820</v>
      </c>
      <c r="I633" s="76">
        <f>IFERROR(H633/H643,"-")</f>
        <v>8.1201374857290523E-2</v>
      </c>
      <c r="J633" s="77">
        <v>3037</v>
      </c>
      <c r="K633" s="78">
        <f t="shared" si="558"/>
        <v>100630.82647349358</v>
      </c>
      <c r="L633" s="79">
        <f t="shared" ref="L633:L643" si="603">IFERROR(J633/$CK$63,0)</f>
        <v>0.3987134042273861</v>
      </c>
      <c r="M633" s="315">
        <f>CL63</f>
        <v>913</v>
      </c>
      <c r="N633" s="195">
        <v>1</v>
      </c>
      <c r="O633" s="73" t="s">
        <v>336</v>
      </c>
      <c r="P633" s="74" t="s">
        <v>337</v>
      </c>
      <c r="Q633" s="75">
        <v>74793947</v>
      </c>
      <c r="R633" s="76">
        <f>IFERROR(Q633/Q643,"-")</f>
        <v>9.8493975038922099E-2</v>
      </c>
      <c r="S633" s="77">
        <v>578</v>
      </c>
      <c r="T633" s="78">
        <f t="shared" si="559"/>
        <v>129401.29238754325</v>
      </c>
      <c r="U633" s="79">
        <f t="shared" ref="U633:U643" si="604">IFERROR(S633/$CL$63,0)</f>
        <v>0.63307776560788609</v>
      </c>
      <c r="V633" s="315">
        <f>CM63</f>
        <v>481</v>
      </c>
      <c r="W633" s="195">
        <v>1</v>
      </c>
      <c r="X633" s="73" t="s">
        <v>344</v>
      </c>
      <c r="Y633" s="74" t="s">
        <v>345</v>
      </c>
      <c r="Z633" s="75">
        <v>94138997</v>
      </c>
      <c r="AA633" s="76">
        <f>IFERROR(Z633/Z643,"-")</f>
        <v>0.17021121096676695</v>
      </c>
      <c r="AB633" s="77">
        <v>103</v>
      </c>
      <c r="AC633" s="78">
        <f t="shared" si="560"/>
        <v>913970.84466019413</v>
      </c>
      <c r="AD633" s="79">
        <f t="shared" ref="AD633:AD643" si="605">IFERROR(AB633/$CM$63,0)</f>
        <v>0.21413721413721415</v>
      </c>
      <c r="AE633" s="315">
        <f>CN63</f>
        <v>629</v>
      </c>
      <c r="AF633" s="195">
        <v>1</v>
      </c>
      <c r="AG633" s="73" t="s">
        <v>336</v>
      </c>
      <c r="AH633" s="74" t="s">
        <v>337</v>
      </c>
      <c r="AI633" s="75">
        <v>63335089</v>
      </c>
      <c r="AJ633" s="76">
        <f>IFERROR(AI633/AI643,"-")</f>
        <v>8.7696906347991224E-2</v>
      </c>
      <c r="AK633" s="77">
        <v>396</v>
      </c>
      <c r="AL633" s="78">
        <f t="shared" si="561"/>
        <v>159937.09343434343</v>
      </c>
      <c r="AM633" s="79">
        <f t="shared" ref="AM633:AM643" si="606">IFERROR(AK633/$CN$63,0)</f>
        <v>0.62957074721780604</v>
      </c>
      <c r="AN633" s="315">
        <f>CO63</f>
        <v>543</v>
      </c>
      <c r="AO633" s="195">
        <v>1</v>
      </c>
      <c r="AP633" s="73" t="s">
        <v>336</v>
      </c>
      <c r="AQ633" s="74" t="s">
        <v>337</v>
      </c>
      <c r="AR633" s="75">
        <v>79780255</v>
      </c>
      <c r="AS633" s="76">
        <f>IFERROR(AR633/AR643,"-")</f>
        <v>9.5711263722114692E-2</v>
      </c>
      <c r="AT633" s="77">
        <v>368</v>
      </c>
      <c r="AU633" s="78">
        <f t="shared" si="562"/>
        <v>216794.17119565216</v>
      </c>
      <c r="AV633" s="79">
        <f t="shared" ref="AV633:AV643" si="607">IFERROR(AT633/$CO$63,0)</f>
        <v>0.67771639042357279</v>
      </c>
      <c r="AW633" s="315">
        <f>CP63</f>
        <v>455</v>
      </c>
      <c r="AX633" s="195">
        <v>1</v>
      </c>
      <c r="AY633" s="73" t="s">
        <v>356</v>
      </c>
      <c r="AZ633" s="74" t="s">
        <v>357</v>
      </c>
      <c r="BA633" s="75">
        <v>71321424</v>
      </c>
      <c r="BB633" s="76">
        <f>IFERROR(BA633/BA643,"-")</f>
        <v>9.2007297792650711E-2</v>
      </c>
      <c r="BC633" s="77">
        <v>154</v>
      </c>
      <c r="BD633" s="78">
        <f t="shared" si="563"/>
        <v>463126.12987012987</v>
      </c>
      <c r="BE633" s="79">
        <f t="shared" ref="BE633:BE643" si="608">IFERROR(BC633/$CP$63,0)</f>
        <v>0.33846153846153848</v>
      </c>
      <c r="BF633" s="315">
        <f>CQ63</f>
        <v>557</v>
      </c>
      <c r="BG633" s="195">
        <v>1</v>
      </c>
      <c r="BH633" s="73" t="s">
        <v>356</v>
      </c>
      <c r="BI633" s="74" t="s">
        <v>357</v>
      </c>
      <c r="BJ633" s="75">
        <v>108752357</v>
      </c>
      <c r="BK633" s="76">
        <f>IFERROR(BJ633/BJ643,"-")</f>
        <v>9.2676167845881077E-2</v>
      </c>
      <c r="BL633" s="77">
        <v>169</v>
      </c>
      <c r="BM633" s="78">
        <f t="shared" si="564"/>
        <v>643505.07100591715</v>
      </c>
      <c r="BN633" s="79">
        <f t="shared" ref="BN633:BN643" si="609">IFERROR(BL633/$CQ$63,0)</f>
        <v>0.30341113105924594</v>
      </c>
      <c r="BO633" s="315">
        <f>CR63</f>
        <v>407</v>
      </c>
      <c r="BP633" s="195">
        <v>1</v>
      </c>
      <c r="BQ633" s="73" t="s">
        <v>362</v>
      </c>
      <c r="BR633" s="74" t="s">
        <v>363</v>
      </c>
      <c r="BS633" s="75">
        <v>110870910</v>
      </c>
      <c r="BT633" s="76">
        <f>IFERROR(BS633/BS643,"-")</f>
        <v>0.1146827987950616</v>
      </c>
      <c r="BU633" s="77">
        <v>182</v>
      </c>
      <c r="BV633" s="78">
        <f t="shared" si="565"/>
        <v>609180.82417582418</v>
      </c>
      <c r="BW633" s="79">
        <f t="shared" ref="BW633:BW643" si="610">IFERROR(BU633/$CR$63,0)</f>
        <v>0.44717444717444715</v>
      </c>
      <c r="BX633" s="315">
        <f>CS63</f>
        <v>11602</v>
      </c>
      <c r="BY633" s="195">
        <v>1</v>
      </c>
      <c r="BZ633" s="73" t="s">
        <v>336</v>
      </c>
      <c r="CA633" s="74" t="s">
        <v>337</v>
      </c>
      <c r="CB633" s="75">
        <v>735747728</v>
      </c>
      <c r="CC633" s="76">
        <f>IFERROR(CB633/CB643,"-")</f>
        <v>7.7063593734846961E-2</v>
      </c>
      <c r="CD633" s="77">
        <v>5657</v>
      </c>
      <c r="CE633" s="78">
        <f t="shared" si="566"/>
        <v>130059.70090153792</v>
      </c>
      <c r="CF633" s="79">
        <f t="shared" ref="CF633:CF643" si="611">IFERROR(CD633/$CS$63,0)</f>
        <v>0.48758834683675228</v>
      </c>
    </row>
    <row r="634" spans="2:84" ht="13.5" customHeight="1">
      <c r="B634" s="304"/>
      <c r="C634" s="318"/>
      <c r="D634" s="301"/>
      <c r="E634" s="80">
        <v>2</v>
      </c>
      <c r="F634" s="175" t="s">
        <v>338</v>
      </c>
      <c r="G634" s="176" t="s">
        <v>339</v>
      </c>
      <c r="H634" s="83">
        <v>292585479</v>
      </c>
      <c r="I634" s="84">
        <f>IFERROR(H634/H643,"-")</f>
        <v>7.7739245167605872E-2</v>
      </c>
      <c r="J634" s="85">
        <v>2030</v>
      </c>
      <c r="K634" s="86">
        <f t="shared" si="558"/>
        <v>144130.77783251231</v>
      </c>
      <c r="L634" s="87">
        <f t="shared" si="603"/>
        <v>0.26650912432716295</v>
      </c>
      <c r="M634" s="313"/>
      <c r="N634" s="112">
        <v>2</v>
      </c>
      <c r="O634" s="175" t="s">
        <v>350</v>
      </c>
      <c r="P634" s="176" t="s">
        <v>351</v>
      </c>
      <c r="Q634" s="83">
        <v>42271147</v>
      </c>
      <c r="R634" s="84">
        <f>IFERROR(Q634/Q643,"-")</f>
        <v>5.5665644941623509E-2</v>
      </c>
      <c r="S634" s="85">
        <v>447</v>
      </c>
      <c r="T634" s="86">
        <f t="shared" si="559"/>
        <v>94566.324384787469</v>
      </c>
      <c r="U634" s="87">
        <f t="shared" si="604"/>
        <v>0.48959474260679081</v>
      </c>
      <c r="V634" s="313"/>
      <c r="W634" s="112">
        <v>2</v>
      </c>
      <c r="X634" s="175" t="s">
        <v>336</v>
      </c>
      <c r="Y634" s="176" t="s">
        <v>337</v>
      </c>
      <c r="Z634" s="83">
        <v>37839092</v>
      </c>
      <c r="AA634" s="84">
        <f>IFERROR(Z634/Z643,"-")</f>
        <v>6.8416255499332584E-2</v>
      </c>
      <c r="AB634" s="85">
        <v>316</v>
      </c>
      <c r="AC634" s="86">
        <f t="shared" si="560"/>
        <v>119743.96202531646</v>
      </c>
      <c r="AD634" s="87">
        <f t="shared" si="605"/>
        <v>0.656964656964657</v>
      </c>
      <c r="AE634" s="313"/>
      <c r="AF634" s="112">
        <v>2</v>
      </c>
      <c r="AG634" s="175" t="s">
        <v>356</v>
      </c>
      <c r="AH634" s="176" t="s">
        <v>357</v>
      </c>
      <c r="AI634" s="83">
        <v>45102737</v>
      </c>
      <c r="AJ634" s="84">
        <f>IFERROR(AI634/AI643,"-")</f>
        <v>6.2451487243146975E-2</v>
      </c>
      <c r="AK634" s="85">
        <v>164</v>
      </c>
      <c r="AL634" s="86">
        <f t="shared" si="561"/>
        <v>275016.68902439025</v>
      </c>
      <c r="AM634" s="87">
        <f t="shared" si="606"/>
        <v>0.26073131955484896</v>
      </c>
      <c r="AN634" s="313"/>
      <c r="AO634" s="112">
        <v>2</v>
      </c>
      <c r="AP634" s="175" t="s">
        <v>344</v>
      </c>
      <c r="AQ634" s="176" t="s">
        <v>345</v>
      </c>
      <c r="AR634" s="83">
        <v>57644589</v>
      </c>
      <c r="AS634" s="84">
        <f>IFERROR(AR634/AR643,"-")</f>
        <v>6.9155412701199209E-2</v>
      </c>
      <c r="AT634" s="85">
        <v>106</v>
      </c>
      <c r="AU634" s="86">
        <f t="shared" si="562"/>
        <v>543816.8773584906</v>
      </c>
      <c r="AV634" s="87">
        <f t="shared" si="607"/>
        <v>0.19521178637200737</v>
      </c>
      <c r="AW634" s="313"/>
      <c r="AX634" s="112">
        <v>2</v>
      </c>
      <c r="AY634" s="175" t="s">
        <v>336</v>
      </c>
      <c r="AZ634" s="176" t="s">
        <v>337</v>
      </c>
      <c r="BA634" s="83">
        <v>54396393</v>
      </c>
      <c r="BB634" s="84">
        <f>IFERROR(BA634/BA643,"-")</f>
        <v>7.0173376370009949E-2</v>
      </c>
      <c r="BC634" s="85">
        <v>308</v>
      </c>
      <c r="BD634" s="86">
        <f t="shared" si="563"/>
        <v>176611.66558441558</v>
      </c>
      <c r="BE634" s="87">
        <f t="shared" si="608"/>
        <v>0.67692307692307696</v>
      </c>
      <c r="BF634" s="313"/>
      <c r="BG634" s="112">
        <v>2</v>
      </c>
      <c r="BH634" s="175" t="s">
        <v>362</v>
      </c>
      <c r="BI634" s="176" t="s">
        <v>363</v>
      </c>
      <c r="BJ634" s="83">
        <v>82670147</v>
      </c>
      <c r="BK634" s="84">
        <f>IFERROR(BJ634/BJ643,"-")</f>
        <v>7.0449529836081271E-2</v>
      </c>
      <c r="BL634" s="85">
        <v>248</v>
      </c>
      <c r="BM634" s="86">
        <f t="shared" si="564"/>
        <v>333347.36693548388</v>
      </c>
      <c r="BN634" s="87">
        <f t="shared" si="609"/>
        <v>0.44524236983842008</v>
      </c>
      <c r="BO634" s="313"/>
      <c r="BP634" s="112">
        <v>2</v>
      </c>
      <c r="BQ634" s="175" t="s">
        <v>364</v>
      </c>
      <c r="BR634" s="176" t="s">
        <v>365</v>
      </c>
      <c r="BS634" s="83">
        <v>89147796</v>
      </c>
      <c r="BT634" s="84">
        <f>IFERROR(BS634/BS643,"-")</f>
        <v>9.2212815351575966E-2</v>
      </c>
      <c r="BU634" s="85">
        <v>245</v>
      </c>
      <c r="BV634" s="86">
        <f t="shared" si="565"/>
        <v>363868.55510204082</v>
      </c>
      <c r="BW634" s="87">
        <f t="shared" si="610"/>
        <v>0.601965601965602</v>
      </c>
      <c r="BX634" s="313"/>
      <c r="BY634" s="112">
        <v>2</v>
      </c>
      <c r="BZ634" s="175" t="s">
        <v>338</v>
      </c>
      <c r="CA634" s="176" t="s">
        <v>339</v>
      </c>
      <c r="CB634" s="83">
        <v>536555189</v>
      </c>
      <c r="CC634" s="84">
        <f>IFERROR(CB634/CB643,"-")</f>
        <v>5.6199794478223694E-2</v>
      </c>
      <c r="CD634" s="85">
        <v>3101</v>
      </c>
      <c r="CE634" s="86">
        <f t="shared" si="566"/>
        <v>173026.50403095776</v>
      </c>
      <c r="CF634" s="87">
        <f t="shared" si="611"/>
        <v>0.26728150318910532</v>
      </c>
    </row>
    <row r="635" spans="2:84" ht="13.5" customHeight="1">
      <c r="B635" s="304"/>
      <c r="C635" s="318"/>
      <c r="D635" s="301"/>
      <c r="E635" s="80">
        <v>3</v>
      </c>
      <c r="F635" s="175" t="s">
        <v>340</v>
      </c>
      <c r="G635" s="176" t="s">
        <v>341</v>
      </c>
      <c r="H635" s="83">
        <v>183437463</v>
      </c>
      <c r="I635" s="84">
        <f>IFERROR(H635/H643,"-")</f>
        <v>4.8738884642599199E-2</v>
      </c>
      <c r="J635" s="85">
        <v>3783</v>
      </c>
      <c r="K635" s="86">
        <f t="shared" si="558"/>
        <v>48489.945281522603</v>
      </c>
      <c r="L635" s="87">
        <f t="shared" si="603"/>
        <v>0.49665222528554548</v>
      </c>
      <c r="M635" s="313"/>
      <c r="N635" s="112">
        <v>3</v>
      </c>
      <c r="O635" s="175" t="s">
        <v>338</v>
      </c>
      <c r="P635" s="176" t="s">
        <v>339</v>
      </c>
      <c r="Q635" s="83">
        <v>36210348</v>
      </c>
      <c r="R635" s="84">
        <f>IFERROR(Q635/Q643,"-")</f>
        <v>4.7684354885866399E-2</v>
      </c>
      <c r="S635" s="85">
        <v>263</v>
      </c>
      <c r="T635" s="86">
        <f t="shared" si="559"/>
        <v>137681.93155893535</v>
      </c>
      <c r="U635" s="87">
        <f t="shared" si="604"/>
        <v>0.28806133625410735</v>
      </c>
      <c r="V635" s="313"/>
      <c r="W635" s="112">
        <v>3</v>
      </c>
      <c r="X635" s="175" t="s">
        <v>356</v>
      </c>
      <c r="Y635" s="176" t="s">
        <v>357</v>
      </c>
      <c r="Z635" s="83">
        <v>30940408</v>
      </c>
      <c r="AA635" s="84">
        <f>IFERROR(Z635/Z643,"-")</f>
        <v>5.5942855578606218E-2</v>
      </c>
      <c r="AB635" s="85">
        <v>138</v>
      </c>
      <c r="AC635" s="86">
        <f t="shared" si="560"/>
        <v>224205.85507246378</v>
      </c>
      <c r="AD635" s="87">
        <f t="shared" si="605"/>
        <v>0.28690228690228692</v>
      </c>
      <c r="AE635" s="313"/>
      <c r="AF635" s="112">
        <v>3</v>
      </c>
      <c r="AG635" s="175" t="s">
        <v>362</v>
      </c>
      <c r="AH635" s="176" t="s">
        <v>363</v>
      </c>
      <c r="AI635" s="83">
        <v>44598376</v>
      </c>
      <c r="AJ635" s="84">
        <f>IFERROR(AI635/AI643,"-")</f>
        <v>6.1753123980681536E-2</v>
      </c>
      <c r="AK635" s="85">
        <v>239</v>
      </c>
      <c r="AL635" s="86">
        <f t="shared" si="561"/>
        <v>186604.08368200838</v>
      </c>
      <c r="AM635" s="87">
        <f t="shared" si="606"/>
        <v>0.37996820349761529</v>
      </c>
      <c r="AN635" s="313"/>
      <c r="AO635" s="112">
        <v>3</v>
      </c>
      <c r="AP635" s="175" t="s">
        <v>356</v>
      </c>
      <c r="AQ635" s="176" t="s">
        <v>357</v>
      </c>
      <c r="AR635" s="83">
        <v>56212881</v>
      </c>
      <c r="AS635" s="84">
        <f>IFERROR(AR635/AR643,"-")</f>
        <v>6.7437812500985989E-2</v>
      </c>
      <c r="AT635" s="85">
        <v>187</v>
      </c>
      <c r="AU635" s="86">
        <f t="shared" si="562"/>
        <v>300603.64171122992</v>
      </c>
      <c r="AV635" s="87">
        <f t="shared" si="607"/>
        <v>0.34438305709023942</v>
      </c>
      <c r="AW635" s="313"/>
      <c r="AX635" s="112">
        <v>3</v>
      </c>
      <c r="AY635" s="175" t="s">
        <v>362</v>
      </c>
      <c r="AZ635" s="176" t="s">
        <v>363</v>
      </c>
      <c r="BA635" s="83">
        <v>54031495</v>
      </c>
      <c r="BB635" s="84">
        <f>IFERROR(BA635/BA643,"-")</f>
        <v>6.9702644336533684E-2</v>
      </c>
      <c r="BC635" s="85">
        <v>182</v>
      </c>
      <c r="BD635" s="86">
        <f t="shared" si="563"/>
        <v>296876.34615384613</v>
      </c>
      <c r="BE635" s="87">
        <f t="shared" si="608"/>
        <v>0.4</v>
      </c>
      <c r="BF635" s="313"/>
      <c r="BG635" s="112">
        <v>3</v>
      </c>
      <c r="BH635" s="175" t="s">
        <v>364</v>
      </c>
      <c r="BI635" s="176" t="s">
        <v>365</v>
      </c>
      <c r="BJ635" s="83">
        <v>79964479</v>
      </c>
      <c r="BK635" s="84">
        <f>IFERROR(BJ635/BJ643,"-")</f>
        <v>6.8143824023165142E-2</v>
      </c>
      <c r="BL635" s="85">
        <v>324</v>
      </c>
      <c r="BM635" s="86">
        <f t="shared" si="564"/>
        <v>246803.94753086418</v>
      </c>
      <c r="BN635" s="87">
        <f t="shared" si="609"/>
        <v>0.58168761220825849</v>
      </c>
      <c r="BO635" s="313"/>
      <c r="BP635" s="112">
        <v>3</v>
      </c>
      <c r="BQ635" s="175" t="s">
        <v>336</v>
      </c>
      <c r="BR635" s="176" t="s">
        <v>337</v>
      </c>
      <c r="BS635" s="83">
        <v>47456479</v>
      </c>
      <c r="BT635" s="84">
        <f>IFERROR(BS635/BS643,"-")</f>
        <v>4.9088095630125762E-2</v>
      </c>
      <c r="BU635" s="85">
        <v>267</v>
      </c>
      <c r="BV635" s="86">
        <f t="shared" si="565"/>
        <v>177739.62172284644</v>
      </c>
      <c r="BW635" s="87">
        <f t="shared" si="610"/>
        <v>0.65601965601965606</v>
      </c>
      <c r="BX635" s="313"/>
      <c r="BY635" s="112">
        <v>3</v>
      </c>
      <c r="BZ635" s="175" t="s">
        <v>340</v>
      </c>
      <c r="CA635" s="176" t="s">
        <v>341</v>
      </c>
      <c r="CB635" s="83">
        <v>456863576</v>
      </c>
      <c r="CC635" s="84">
        <f>IFERROR(CB635/CB643,"-")</f>
        <v>4.7852745816584268E-2</v>
      </c>
      <c r="CD635" s="85">
        <v>6902</v>
      </c>
      <c r="CE635" s="86">
        <f t="shared" si="566"/>
        <v>66192.926108374391</v>
      </c>
      <c r="CF635" s="87">
        <f t="shared" si="611"/>
        <v>0.59489743147733154</v>
      </c>
    </row>
    <row r="636" spans="2:84" ht="13.5" customHeight="1">
      <c r="B636" s="304"/>
      <c r="C636" s="318"/>
      <c r="D636" s="301"/>
      <c r="E636" s="80">
        <v>4</v>
      </c>
      <c r="F636" s="102" t="s">
        <v>342</v>
      </c>
      <c r="G636" s="176" t="s">
        <v>343</v>
      </c>
      <c r="H636" s="83">
        <v>182788930</v>
      </c>
      <c r="I636" s="84">
        <f>IFERROR(H636/H643,"-")</f>
        <v>4.8566571012891406E-2</v>
      </c>
      <c r="J636" s="85">
        <v>3552</v>
      </c>
      <c r="K636" s="86">
        <f t="shared" si="558"/>
        <v>51460.847409909911</v>
      </c>
      <c r="L636" s="87">
        <f t="shared" si="603"/>
        <v>0.4663253249310752</v>
      </c>
      <c r="M636" s="313"/>
      <c r="N636" s="112">
        <v>4</v>
      </c>
      <c r="O636" s="102" t="s">
        <v>340</v>
      </c>
      <c r="P636" s="176" t="s">
        <v>341</v>
      </c>
      <c r="Q636" s="83">
        <v>35819568</v>
      </c>
      <c r="R636" s="84">
        <f>IFERROR(Q636/Q643,"-")</f>
        <v>4.7169748061256518E-2</v>
      </c>
      <c r="S636" s="85">
        <v>666</v>
      </c>
      <c r="T636" s="86">
        <f t="shared" si="559"/>
        <v>53783.135135135133</v>
      </c>
      <c r="U636" s="87">
        <f t="shared" si="604"/>
        <v>0.72946330777656077</v>
      </c>
      <c r="V636" s="313"/>
      <c r="W636" s="112">
        <v>4</v>
      </c>
      <c r="X636" s="102" t="s">
        <v>338</v>
      </c>
      <c r="Y636" s="176" t="s">
        <v>339</v>
      </c>
      <c r="Z636" s="83">
        <v>30697428</v>
      </c>
      <c r="AA636" s="84">
        <f>IFERROR(Z636/Z643,"-")</f>
        <v>5.5503527336765002E-2</v>
      </c>
      <c r="AB636" s="85">
        <v>146</v>
      </c>
      <c r="AC636" s="86">
        <f t="shared" si="560"/>
        <v>210256.35616438356</v>
      </c>
      <c r="AD636" s="87">
        <f t="shared" si="605"/>
        <v>0.30353430353430355</v>
      </c>
      <c r="AE636" s="313"/>
      <c r="AF636" s="112">
        <v>4</v>
      </c>
      <c r="AG636" s="102" t="s">
        <v>338</v>
      </c>
      <c r="AH636" s="176" t="s">
        <v>339</v>
      </c>
      <c r="AI636" s="83">
        <v>44231453</v>
      </c>
      <c r="AJ636" s="84">
        <f>IFERROR(AI636/AI643,"-")</f>
        <v>6.1245064191455943E-2</v>
      </c>
      <c r="AK636" s="85">
        <v>167</v>
      </c>
      <c r="AL636" s="86">
        <f t="shared" si="561"/>
        <v>264859</v>
      </c>
      <c r="AM636" s="87">
        <f t="shared" si="606"/>
        <v>0.26550079491255962</v>
      </c>
      <c r="AN636" s="313"/>
      <c r="AO636" s="112">
        <v>4</v>
      </c>
      <c r="AP636" s="102" t="s">
        <v>340</v>
      </c>
      <c r="AQ636" s="176" t="s">
        <v>341</v>
      </c>
      <c r="AR636" s="83">
        <v>39905058</v>
      </c>
      <c r="AS636" s="84">
        <f>IFERROR(AR636/AR643,"-")</f>
        <v>4.787354377451266E-2</v>
      </c>
      <c r="AT636" s="85">
        <v>414</v>
      </c>
      <c r="AU636" s="86">
        <f t="shared" si="562"/>
        <v>96389.028985507248</v>
      </c>
      <c r="AV636" s="87">
        <f t="shared" si="607"/>
        <v>0.76243093922651939</v>
      </c>
      <c r="AW636" s="313"/>
      <c r="AX636" s="112">
        <v>4</v>
      </c>
      <c r="AY636" s="102" t="s">
        <v>364</v>
      </c>
      <c r="AZ636" s="176" t="s">
        <v>365</v>
      </c>
      <c r="BA636" s="83">
        <v>46406230</v>
      </c>
      <c r="BB636" s="84">
        <f>IFERROR(BA636/BA643,"-")</f>
        <v>5.986576800603758E-2</v>
      </c>
      <c r="BC636" s="85">
        <v>228</v>
      </c>
      <c r="BD636" s="86">
        <f t="shared" si="563"/>
        <v>203536.09649122806</v>
      </c>
      <c r="BE636" s="87">
        <f t="shared" si="608"/>
        <v>0.50109890109890109</v>
      </c>
      <c r="BF636" s="313"/>
      <c r="BG636" s="112">
        <v>4</v>
      </c>
      <c r="BH636" s="102" t="s">
        <v>336</v>
      </c>
      <c r="BI636" s="176" t="s">
        <v>337</v>
      </c>
      <c r="BJ636" s="83">
        <v>72530653</v>
      </c>
      <c r="BK636" s="84">
        <f>IFERROR(BJ636/BJ643,"-")</f>
        <v>6.1808894600779624E-2</v>
      </c>
      <c r="BL636" s="85">
        <v>387</v>
      </c>
      <c r="BM636" s="86">
        <f t="shared" si="564"/>
        <v>187417.70801033592</v>
      </c>
      <c r="BN636" s="87">
        <f t="shared" si="609"/>
        <v>0.69479353680430878</v>
      </c>
      <c r="BO636" s="313"/>
      <c r="BP636" s="112">
        <v>4</v>
      </c>
      <c r="BQ636" s="102" t="s">
        <v>356</v>
      </c>
      <c r="BR636" s="176" t="s">
        <v>357</v>
      </c>
      <c r="BS636" s="83">
        <v>46980356</v>
      </c>
      <c r="BT636" s="84">
        <f>IFERROR(BS636/BS643,"-")</f>
        <v>4.8595602890500002E-2</v>
      </c>
      <c r="BU636" s="85">
        <v>95</v>
      </c>
      <c r="BV636" s="86">
        <f t="shared" si="565"/>
        <v>494530.06315789477</v>
      </c>
      <c r="BW636" s="87">
        <f t="shared" si="610"/>
        <v>0.2334152334152334</v>
      </c>
      <c r="BX636" s="313"/>
      <c r="BY636" s="112">
        <v>4</v>
      </c>
      <c r="BZ636" s="102" t="s">
        <v>356</v>
      </c>
      <c r="CA636" s="176" t="s">
        <v>357</v>
      </c>
      <c r="CB636" s="83">
        <v>440240101</v>
      </c>
      <c r="CC636" s="84">
        <f>IFERROR(CB636/CB643,"-")</f>
        <v>4.611157193984837E-2</v>
      </c>
      <c r="CD636" s="85">
        <v>1815</v>
      </c>
      <c r="CE636" s="86">
        <f t="shared" si="566"/>
        <v>242556.52947658402</v>
      </c>
      <c r="CF636" s="87">
        <f t="shared" si="611"/>
        <v>0.15643854507843474</v>
      </c>
    </row>
    <row r="637" spans="2:84" ht="13.5" customHeight="1">
      <c r="B637" s="304"/>
      <c r="C637" s="318"/>
      <c r="D637" s="301"/>
      <c r="E637" s="80">
        <v>5</v>
      </c>
      <c r="F637" s="102" t="s">
        <v>346</v>
      </c>
      <c r="G637" s="176" t="s">
        <v>347</v>
      </c>
      <c r="H637" s="83">
        <v>169144426</v>
      </c>
      <c r="I637" s="84">
        <f>IFERROR(H637/H643,"-")</f>
        <v>4.4941259718319679E-2</v>
      </c>
      <c r="J637" s="85">
        <v>4642</v>
      </c>
      <c r="K637" s="86">
        <f t="shared" si="558"/>
        <v>36437.834123222747</v>
      </c>
      <c r="L637" s="87">
        <f t="shared" si="603"/>
        <v>0.60942628331364057</v>
      </c>
      <c r="M637" s="313"/>
      <c r="N637" s="112">
        <v>5</v>
      </c>
      <c r="O637" s="102" t="s">
        <v>356</v>
      </c>
      <c r="P637" s="176" t="s">
        <v>357</v>
      </c>
      <c r="Q637" s="83">
        <v>31860997</v>
      </c>
      <c r="R637" s="84">
        <f>IFERROR(Q637/Q643,"-")</f>
        <v>4.1956820960834862E-2</v>
      </c>
      <c r="S637" s="85">
        <v>212</v>
      </c>
      <c r="T637" s="86">
        <f t="shared" si="559"/>
        <v>150287.72169811319</v>
      </c>
      <c r="U637" s="87">
        <f t="shared" si="604"/>
        <v>0.23220153340635269</v>
      </c>
      <c r="V637" s="313"/>
      <c r="W637" s="112">
        <v>5</v>
      </c>
      <c r="X637" s="102" t="s">
        <v>350</v>
      </c>
      <c r="Y637" s="176" t="s">
        <v>351</v>
      </c>
      <c r="Z637" s="83">
        <v>23532450</v>
      </c>
      <c r="AA637" s="84">
        <f>IFERROR(Z637/Z643,"-")</f>
        <v>4.2548645504634969E-2</v>
      </c>
      <c r="AB637" s="85">
        <v>258</v>
      </c>
      <c r="AC637" s="86">
        <f t="shared" si="560"/>
        <v>91211.046511627908</v>
      </c>
      <c r="AD637" s="87">
        <f t="shared" si="605"/>
        <v>0.53638253638253641</v>
      </c>
      <c r="AE637" s="313"/>
      <c r="AF637" s="112">
        <v>5</v>
      </c>
      <c r="AG637" s="102" t="s">
        <v>340</v>
      </c>
      <c r="AH637" s="176" t="s">
        <v>341</v>
      </c>
      <c r="AI637" s="83">
        <v>32956391</v>
      </c>
      <c r="AJ637" s="84">
        <f>IFERROR(AI637/AI643,"-")</f>
        <v>4.5633053978889657E-2</v>
      </c>
      <c r="AK637" s="85">
        <v>445</v>
      </c>
      <c r="AL637" s="86">
        <f t="shared" si="561"/>
        <v>74059.30561797753</v>
      </c>
      <c r="AM637" s="87">
        <f t="shared" si="606"/>
        <v>0.7074721780604134</v>
      </c>
      <c r="AN637" s="313"/>
      <c r="AO637" s="112">
        <v>5</v>
      </c>
      <c r="AP637" s="102" t="s">
        <v>364</v>
      </c>
      <c r="AQ637" s="176" t="s">
        <v>365</v>
      </c>
      <c r="AR637" s="83">
        <v>38233392</v>
      </c>
      <c r="AS637" s="84">
        <f>IFERROR(AR637/AR643,"-")</f>
        <v>4.5868069294877412E-2</v>
      </c>
      <c r="AT637" s="85">
        <v>258</v>
      </c>
      <c r="AU637" s="86">
        <f t="shared" si="562"/>
        <v>148191.44186046513</v>
      </c>
      <c r="AV637" s="87">
        <f t="shared" si="607"/>
        <v>0.47513812154696133</v>
      </c>
      <c r="AW637" s="313"/>
      <c r="AX637" s="112">
        <v>5</v>
      </c>
      <c r="AY637" s="102" t="s">
        <v>366</v>
      </c>
      <c r="AZ637" s="176" t="s">
        <v>367</v>
      </c>
      <c r="BA637" s="83">
        <v>41562933</v>
      </c>
      <c r="BB637" s="84">
        <f>IFERROR(BA637/BA643,"-")</f>
        <v>5.3617734184149057E-2</v>
      </c>
      <c r="BC637" s="85">
        <v>121</v>
      </c>
      <c r="BD637" s="86">
        <f t="shared" si="563"/>
        <v>343495.31404958677</v>
      </c>
      <c r="BE637" s="87">
        <f t="shared" si="608"/>
        <v>0.26593406593406593</v>
      </c>
      <c r="BF637" s="313"/>
      <c r="BG637" s="112">
        <v>5</v>
      </c>
      <c r="BH637" s="102" t="s">
        <v>340</v>
      </c>
      <c r="BI637" s="176" t="s">
        <v>341</v>
      </c>
      <c r="BJ637" s="83">
        <v>61354937</v>
      </c>
      <c r="BK637" s="84">
        <f>IFERROR(BJ637/BJ643,"-")</f>
        <v>5.2285215662824291E-2</v>
      </c>
      <c r="BL637" s="85">
        <v>493</v>
      </c>
      <c r="BM637" s="86">
        <f t="shared" si="564"/>
        <v>124452.20486815416</v>
      </c>
      <c r="BN637" s="87">
        <f t="shared" si="609"/>
        <v>0.88509874326750448</v>
      </c>
      <c r="BO637" s="313"/>
      <c r="BP637" s="112">
        <v>5</v>
      </c>
      <c r="BQ637" s="102" t="s">
        <v>340</v>
      </c>
      <c r="BR637" s="176" t="s">
        <v>341</v>
      </c>
      <c r="BS637" s="83">
        <v>44555697</v>
      </c>
      <c r="BT637" s="84">
        <f>IFERROR(BS637/BS643,"-")</f>
        <v>4.6087580901290788E-2</v>
      </c>
      <c r="BU637" s="85">
        <v>352</v>
      </c>
      <c r="BV637" s="86">
        <f t="shared" si="565"/>
        <v>126578.68465909091</v>
      </c>
      <c r="BW637" s="87">
        <f t="shared" si="610"/>
        <v>0.86486486486486491</v>
      </c>
      <c r="BX637" s="313"/>
      <c r="BY637" s="112">
        <v>5</v>
      </c>
      <c r="BZ637" s="102" t="s">
        <v>344</v>
      </c>
      <c r="CA637" s="176" t="s">
        <v>345</v>
      </c>
      <c r="CB637" s="83">
        <v>435091002</v>
      </c>
      <c r="CC637" s="84">
        <f>IFERROR(CB637/CB643,"-")</f>
        <v>4.5572245675783433E-2</v>
      </c>
      <c r="CD637" s="85">
        <v>1513</v>
      </c>
      <c r="CE637" s="86">
        <f t="shared" si="566"/>
        <v>287568.40846001322</v>
      </c>
      <c r="CF637" s="87">
        <f t="shared" si="611"/>
        <v>0.1304085502499569</v>
      </c>
    </row>
    <row r="638" spans="2:84" ht="13.5" customHeight="1">
      <c r="B638" s="304"/>
      <c r="C638" s="318"/>
      <c r="D638" s="301"/>
      <c r="E638" s="80">
        <v>6</v>
      </c>
      <c r="F638" s="175" t="s">
        <v>348</v>
      </c>
      <c r="G638" s="176" t="s">
        <v>349</v>
      </c>
      <c r="H638" s="83">
        <v>167245272</v>
      </c>
      <c r="I638" s="84">
        <f>IFERROR(H638/H643,"-")</f>
        <v>4.4436659151942837E-2</v>
      </c>
      <c r="J638" s="85">
        <v>3410</v>
      </c>
      <c r="K638" s="86">
        <f t="shared" si="558"/>
        <v>49045.534310850438</v>
      </c>
      <c r="L638" s="87">
        <f t="shared" si="603"/>
        <v>0.44768281475646582</v>
      </c>
      <c r="M638" s="313"/>
      <c r="N638" s="112">
        <v>6</v>
      </c>
      <c r="O638" s="175" t="s">
        <v>358</v>
      </c>
      <c r="P638" s="176" t="s">
        <v>359</v>
      </c>
      <c r="Q638" s="83">
        <v>31506519</v>
      </c>
      <c r="R638" s="84">
        <f>IFERROR(Q638/Q643,"-")</f>
        <v>4.1490019184965928E-2</v>
      </c>
      <c r="S638" s="85">
        <v>353</v>
      </c>
      <c r="T638" s="86">
        <f t="shared" si="559"/>
        <v>89253.594900849857</v>
      </c>
      <c r="U638" s="87">
        <f t="shared" si="604"/>
        <v>0.38663745892661555</v>
      </c>
      <c r="V638" s="313"/>
      <c r="W638" s="112">
        <v>6</v>
      </c>
      <c r="X638" s="175" t="s">
        <v>340</v>
      </c>
      <c r="Y638" s="176" t="s">
        <v>341</v>
      </c>
      <c r="Z638" s="83">
        <v>22740200</v>
      </c>
      <c r="AA638" s="84">
        <f>IFERROR(Z638/Z643,"-")</f>
        <v>4.1116190983280537E-2</v>
      </c>
      <c r="AB638" s="85">
        <v>356</v>
      </c>
      <c r="AC638" s="86">
        <f t="shared" si="560"/>
        <v>63876.966292134828</v>
      </c>
      <c r="AD638" s="87">
        <f t="shared" si="605"/>
        <v>0.74012474012474017</v>
      </c>
      <c r="AE638" s="313"/>
      <c r="AF638" s="112">
        <v>6</v>
      </c>
      <c r="AG638" s="175" t="s">
        <v>342</v>
      </c>
      <c r="AH638" s="176" t="s">
        <v>343</v>
      </c>
      <c r="AI638" s="83">
        <v>23526233</v>
      </c>
      <c r="AJ638" s="84">
        <f>IFERROR(AI638/AI643,"-")</f>
        <v>3.2575589372299145E-2</v>
      </c>
      <c r="AK638" s="85">
        <v>411</v>
      </c>
      <c r="AL638" s="86">
        <f t="shared" si="561"/>
        <v>57241.44282238443</v>
      </c>
      <c r="AM638" s="87">
        <f t="shared" si="606"/>
        <v>0.65341812400635935</v>
      </c>
      <c r="AN638" s="313"/>
      <c r="AO638" s="112">
        <v>6</v>
      </c>
      <c r="AP638" s="175" t="s">
        <v>362</v>
      </c>
      <c r="AQ638" s="176" t="s">
        <v>363</v>
      </c>
      <c r="AR638" s="83">
        <v>35704396</v>
      </c>
      <c r="AS638" s="84">
        <f>IFERROR(AR638/AR643,"-")</f>
        <v>4.2834067923132317E-2</v>
      </c>
      <c r="AT638" s="85">
        <v>211</v>
      </c>
      <c r="AU638" s="86">
        <f t="shared" si="562"/>
        <v>169215.14691943128</v>
      </c>
      <c r="AV638" s="87">
        <f t="shared" si="607"/>
        <v>0.38858195211786373</v>
      </c>
      <c r="AW638" s="313"/>
      <c r="AX638" s="112">
        <v>6</v>
      </c>
      <c r="AY638" s="175" t="s">
        <v>340</v>
      </c>
      <c r="AZ638" s="176" t="s">
        <v>341</v>
      </c>
      <c r="BA638" s="83">
        <v>36094262</v>
      </c>
      <c r="BB638" s="84">
        <f>IFERROR(BA638/BA643,"-")</f>
        <v>4.6562944571044408E-2</v>
      </c>
      <c r="BC638" s="85">
        <v>393</v>
      </c>
      <c r="BD638" s="86">
        <f t="shared" si="563"/>
        <v>91842.905852417302</v>
      </c>
      <c r="BE638" s="87">
        <f t="shared" si="608"/>
        <v>0.86373626373626378</v>
      </c>
      <c r="BF638" s="313"/>
      <c r="BG638" s="112">
        <v>6</v>
      </c>
      <c r="BH638" s="175" t="s">
        <v>366</v>
      </c>
      <c r="BI638" s="176" t="s">
        <v>367</v>
      </c>
      <c r="BJ638" s="83">
        <v>55089183</v>
      </c>
      <c r="BK638" s="84">
        <f>IFERROR(BJ638/BJ643,"-")</f>
        <v>4.6945689372051569E-2</v>
      </c>
      <c r="BL638" s="85">
        <v>155</v>
      </c>
      <c r="BM638" s="86">
        <f t="shared" si="564"/>
        <v>355414.08387096773</v>
      </c>
      <c r="BN638" s="87">
        <f t="shared" si="609"/>
        <v>0.27827648114901254</v>
      </c>
      <c r="BO638" s="313"/>
      <c r="BP638" s="112">
        <v>6</v>
      </c>
      <c r="BQ638" s="175" t="s">
        <v>366</v>
      </c>
      <c r="BR638" s="176" t="s">
        <v>367</v>
      </c>
      <c r="BS638" s="83">
        <v>41463444</v>
      </c>
      <c r="BT638" s="84">
        <f>IFERROR(BS638/BS643,"-")</f>
        <v>4.2889012145767583E-2</v>
      </c>
      <c r="BU638" s="85">
        <v>128</v>
      </c>
      <c r="BV638" s="86">
        <f t="shared" si="565"/>
        <v>323933.15625</v>
      </c>
      <c r="BW638" s="87">
        <f t="shared" si="610"/>
        <v>0.31449631449631449</v>
      </c>
      <c r="BX638" s="313"/>
      <c r="BY638" s="112">
        <v>6</v>
      </c>
      <c r="BZ638" s="175" t="s">
        <v>362</v>
      </c>
      <c r="CA638" s="176" t="s">
        <v>363</v>
      </c>
      <c r="CB638" s="83">
        <v>412782868</v>
      </c>
      <c r="CC638" s="84">
        <f>IFERROR(CB638/CB643,"-")</f>
        <v>4.3235649978462402E-2</v>
      </c>
      <c r="CD638" s="85">
        <v>3713</v>
      </c>
      <c r="CE638" s="86">
        <f t="shared" si="566"/>
        <v>111172.33180716402</v>
      </c>
      <c r="CF638" s="87">
        <f t="shared" si="611"/>
        <v>0.3200310291329081</v>
      </c>
    </row>
    <row r="639" spans="2:84" ht="13.5" customHeight="1">
      <c r="B639" s="304"/>
      <c r="C639" s="318"/>
      <c r="D639" s="301"/>
      <c r="E639" s="80">
        <v>7</v>
      </c>
      <c r="F639" s="102" t="s">
        <v>344</v>
      </c>
      <c r="G639" s="176" t="s">
        <v>345</v>
      </c>
      <c r="H639" s="83">
        <v>150860324</v>
      </c>
      <c r="I639" s="84">
        <f>IFERROR(H639/H643,"-")</f>
        <v>4.0083218598488464E-2</v>
      </c>
      <c r="J639" s="85">
        <v>838</v>
      </c>
      <c r="K639" s="86">
        <f t="shared" si="558"/>
        <v>180024.25298329355</v>
      </c>
      <c r="L639" s="87">
        <f t="shared" si="603"/>
        <v>0.11001706708677957</v>
      </c>
      <c r="M639" s="313"/>
      <c r="N639" s="112">
        <v>7</v>
      </c>
      <c r="O639" s="102" t="s">
        <v>382</v>
      </c>
      <c r="P639" s="176" t="s">
        <v>383</v>
      </c>
      <c r="Q639" s="83">
        <v>28720943</v>
      </c>
      <c r="R639" s="84">
        <f>IFERROR(Q639/Q643,"-")</f>
        <v>3.7821775108837406E-2</v>
      </c>
      <c r="S639" s="85">
        <v>6</v>
      </c>
      <c r="T639" s="86">
        <f t="shared" si="559"/>
        <v>4786823.833333333</v>
      </c>
      <c r="U639" s="87">
        <f t="shared" si="604"/>
        <v>6.5717415115005475E-3</v>
      </c>
      <c r="V639" s="313"/>
      <c r="W639" s="112">
        <v>7</v>
      </c>
      <c r="X639" s="102" t="s">
        <v>358</v>
      </c>
      <c r="Y639" s="176" t="s">
        <v>359</v>
      </c>
      <c r="Z639" s="83">
        <v>20683861</v>
      </c>
      <c r="AA639" s="84">
        <f>IFERROR(Z639/Z643,"-")</f>
        <v>3.7398157410560504E-2</v>
      </c>
      <c r="AB639" s="85">
        <v>228</v>
      </c>
      <c r="AC639" s="86">
        <f t="shared" si="560"/>
        <v>90718.688596491222</v>
      </c>
      <c r="AD639" s="87">
        <f t="shared" si="605"/>
        <v>0.47401247401247404</v>
      </c>
      <c r="AE639" s="313"/>
      <c r="AF639" s="112">
        <v>7</v>
      </c>
      <c r="AG639" s="102" t="s">
        <v>364</v>
      </c>
      <c r="AH639" s="176" t="s">
        <v>365</v>
      </c>
      <c r="AI639" s="83">
        <v>22476435</v>
      </c>
      <c r="AJ639" s="84">
        <f>IFERROR(AI639/AI643,"-")</f>
        <v>3.1121986979945858E-2</v>
      </c>
      <c r="AK639" s="85">
        <v>214</v>
      </c>
      <c r="AL639" s="86">
        <f t="shared" si="561"/>
        <v>105030.07009345795</v>
      </c>
      <c r="AM639" s="87">
        <f t="shared" si="606"/>
        <v>0.34022257551669316</v>
      </c>
      <c r="AN639" s="313"/>
      <c r="AO639" s="112">
        <v>7</v>
      </c>
      <c r="AP639" s="102" t="s">
        <v>360</v>
      </c>
      <c r="AQ639" s="176" t="s">
        <v>361</v>
      </c>
      <c r="AR639" s="83">
        <v>26323485</v>
      </c>
      <c r="AS639" s="84">
        <f>IFERROR(AR639/AR643,"-")</f>
        <v>3.1579919303593731E-2</v>
      </c>
      <c r="AT639" s="85">
        <v>265</v>
      </c>
      <c r="AU639" s="86">
        <f t="shared" si="562"/>
        <v>99333.905660377364</v>
      </c>
      <c r="AV639" s="87">
        <f t="shared" si="607"/>
        <v>0.48802946593001839</v>
      </c>
      <c r="AW639" s="313"/>
      <c r="AX639" s="112">
        <v>7</v>
      </c>
      <c r="AY639" s="102" t="s">
        <v>338</v>
      </c>
      <c r="AZ639" s="176" t="s">
        <v>339</v>
      </c>
      <c r="BA639" s="83">
        <v>32525156</v>
      </c>
      <c r="BB639" s="84">
        <f>IFERROR(BA639/BA643,"-")</f>
        <v>4.19586646761907E-2</v>
      </c>
      <c r="BC639" s="85">
        <v>123</v>
      </c>
      <c r="BD639" s="86">
        <f t="shared" si="563"/>
        <v>264432.16260162601</v>
      </c>
      <c r="BE639" s="87">
        <f t="shared" si="608"/>
        <v>0.27032967032967031</v>
      </c>
      <c r="BF639" s="313"/>
      <c r="BG639" s="112">
        <v>7</v>
      </c>
      <c r="BH639" s="102" t="s">
        <v>338</v>
      </c>
      <c r="BI639" s="176" t="s">
        <v>339</v>
      </c>
      <c r="BJ639" s="83">
        <v>42896267</v>
      </c>
      <c r="BK639" s="84">
        <f>IFERROR(BJ639/BJ643,"-")</f>
        <v>3.6555176826684591E-2</v>
      </c>
      <c r="BL639" s="85">
        <v>132</v>
      </c>
      <c r="BM639" s="86">
        <f t="shared" si="564"/>
        <v>324971.71969696973</v>
      </c>
      <c r="BN639" s="87">
        <f t="shared" si="609"/>
        <v>0.23698384201077199</v>
      </c>
      <c r="BO639" s="313"/>
      <c r="BP639" s="112">
        <v>7</v>
      </c>
      <c r="BQ639" s="102" t="s">
        <v>344</v>
      </c>
      <c r="BR639" s="176" t="s">
        <v>345</v>
      </c>
      <c r="BS639" s="83">
        <v>33084166</v>
      </c>
      <c r="BT639" s="84">
        <f>IFERROR(BS639/BS643,"-")</f>
        <v>3.4221643465183228E-2</v>
      </c>
      <c r="BU639" s="85">
        <v>66</v>
      </c>
      <c r="BV639" s="86">
        <f t="shared" si="565"/>
        <v>501275.24242424243</v>
      </c>
      <c r="BW639" s="87">
        <f t="shared" si="610"/>
        <v>0.16216216216216217</v>
      </c>
      <c r="BX639" s="313"/>
      <c r="BY639" s="112">
        <v>7</v>
      </c>
      <c r="BZ639" s="102" t="s">
        <v>364</v>
      </c>
      <c r="CA639" s="176" t="s">
        <v>365</v>
      </c>
      <c r="CB639" s="83">
        <v>352891301</v>
      </c>
      <c r="CC639" s="84">
        <f>IFERROR(CB639/CB643,"-")</f>
        <v>3.6962495183981856E-2</v>
      </c>
      <c r="CD639" s="85">
        <v>3500</v>
      </c>
      <c r="CE639" s="86">
        <f t="shared" si="566"/>
        <v>100826.086</v>
      </c>
      <c r="CF639" s="87">
        <f t="shared" si="611"/>
        <v>0.30167212549560418</v>
      </c>
    </row>
    <row r="640" spans="2:84" ht="13.5" customHeight="1">
      <c r="B640" s="304"/>
      <c r="C640" s="318"/>
      <c r="D640" s="301"/>
      <c r="E640" s="80">
        <v>8</v>
      </c>
      <c r="F640" s="175" t="s">
        <v>380</v>
      </c>
      <c r="G640" s="176" t="s">
        <v>381</v>
      </c>
      <c r="H640" s="83">
        <v>109911690</v>
      </c>
      <c r="I640" s="84">
        <f>IFERROR(H640/H643,"-")</f>
        <v>2.9203266836410204E-2</v>
      </c>
      <c r="J640" s="85">
        <v>1421</v>
      </c>
      <c r="K640" s="86">
        <f t="shared" si="558"/>
        <v>77348.128078817739</v>
      </c>
      <c r="L640" s="87">
        <f t="shared" si="603"/>
        <v>0.18655638702901406</v>
      </c>
      <c r="M640" s="313"/>
      <c r="N640" s="112">
        <v>8</v>
      </c>
      <c r="O640" s="175" t="s">
        <v>342</v>
      </c>
      <c r="P640" s="176" t="s">
        <v>343</v>
      </c>
      <c r="Q640" s="83">
        <v>26938782</v>
      </c>
      <c r="R640" s="84">
        <f>IFERROR(Q640/Q643,"-")</f>
        <v>3.5474899083571078E-2</v>
      </c>
      <c r="S640" s="85">
        <v>591</v>
      </c>
      <c r="T640" s="86">
        <f t="shared" si="559"/>
        <v>45581.695431472079</v>
      </c>
      <c r="U640" s="87">
        <f t="shared" si="604"/>
        <v>0.64731653888280394</v>
      </c>
      <c r="V640" s="313"/>
      <c r="W640" s="112">
        <v>8</v>
      </c>
      <c r="X640" s="175" t="s">
        <v>354</v>
      </c>
      <c r="Y640" s="176" t="s">
        <v>355</v>
      </c>
      <c r="Z640" s="83">
        <v>16275888</v>
      </c>
      <c r="AA640" s="84">
        <f>IFERROR(Z640/Z643,"-")</f>
        <v>2.942817211064476E-2</v>
      </c>
      <c r="AB640" s="85">
        <v>258</v>
      </c>
      <c r="AC640" s="86">
        <f t="shared" si="560"/>
        <v>63084.837209302328</v>
      </c>
      <c r="AD640" s="87">
        <f t="shared" si="605"/>
        <v>0.53638253638253641</v>
      </c>
      <c r="AE640" s="313"/>
      <c r="AF640" s="112">
        <v>8</v>
      </c>
      <c r="AG640" s="175" t="s">
        <v>366</v>
      </c>
      <c r="AH640" s="176" t="s">
        <v>367</v>
      </c>
      <c r="AI640" s="83">
        <v>22425513</v>
      </c>
      <c r="AJ640" s="84">
        <f>IFERROR(AI640/AI643,"-")</f>
        <v>3.1051477852453317E-2</v>
      </c>
      <c r="AK640" s="85">
        <v>159</v>
      </c>
      <c r="AL640" s="86">
        <f t="shared" si="561"/>
        <v>141040.96226415093</v>
      </c>
      <c r="AM640" s="87">
        <f t="shared" si="606"/>
        <v>0.25278219395866453</v>
      </c>
      <c r="AN640" s="313"/>
      <c r="AO640" s="112">
        <v>8</v>
      </c>
      <c r="AP640" s="175" t="s">
        <v>338</v>
      </c>
      <c r="AQ640" s="176" t="s">
        <v>339</v>
      </c>
      <c r="AR640" s="83">
        <v>26111012</v>
      </c>
      <c r="AS640" s="84">
        <f>IFERROR(AR640/AR643,"-")</f>
        <v>3.1325018396886568E-2</v>
      </c>
      <c r="AT640" s="85">
        <v>149</v>
      </c>
      <c r="AU640" s="86">
        <f t="shared" si="562"/>
        <v>175241.69127516777</v>
      </c>
      <c r="AV640" s="87">
        <f t="shared" si="607"/>
        <v>0.27440147329650094</v>
      </c>
      <c r="AW640" s="313"/>
      <c r="AX640" s="112">
        <v>8</v>
      </c>
      <c r="AY640" s="175" t="s">
        <v>370</v>
      </c>
      <c r="AZ640" s="176" t="s">
        <v>371</v>
      </c>
      <c r="BA640" s="83">
        <v>26978333</v>
      </c>
      <c r="BB640" s="84">
        <f>IFERROR(BA640/BA643,"-")</f>
        <v>3.4803056067420859E-2</v>
      </c>
      <c r="BC640" s="85">
        <v>301</v>
      </c>
      <c r="BD640" s="86">
        <f t="shared" si="563"/>
        <v>89629.013289036549</v>
      </c>
      <c r="BE640" s="87">
        <f t="shared" si="608"/>
        <v>0.66153846153846152</v>
      </c>
      <c r="BF640" s="313"/>
      <c r="BG640" s="112">
        <v>8</v>
      </c>
      <c r="BH640" s="175" t="s">
        <v>344</v>
      </c>
      <c r="BI640" s="176" t="s">
        <v>345</v>
      </c>
      <c r="BJ640" s="83">
        <v>39850769</v>
      </c>
      <c r="BK640" s="84">
        <f>IFERROR(BJ640/BJ643,"-")</f>
        <v>3.3959875983482678E-2</v>
      </c>
      <c r="BL640" s="85">
        <v>99</v>
      </c>
      <c r="BM640" s="86">
        <f t="shared" si="564"/>
        <v>402533.02020202018</v>
      </c>
      <c r="BN640" s="87">
        <f t="shared" si="609"/>
        <v>0.17773788150807898</v>
      </c>
      <c r="BO640" s="313"/>
      <c r="BP640" s="112">
        <v>8</v>
      </c>
      <c r="BQ640" s="175" t="s">
        <v>370</v>
      </c>
      <c r="BR640" s="176" t="s">
        <v>371</v>
      </c>
      <c r="BS640" s="83">
        <v>31956493</v>
      </c>
      <c r="BT640" s="84">
        <f>IFERROR(BS640/BS643,"-")</f>
        <v>3.3055199573222539E-2</v>
      </c>
      <c r="BU640" s="85">
        <v>265</v>
      </c>
      <c r="BV640" s="86">
        <f t="shared" si="565"/>
        <v>120590.5396226415</v>
      </c>
      <c r="BW640" s="87">
        <f t="shared" si="610"/>
        <v>0.65110565110565111</v>
      </c>
      <c r="BX640" s="313"/>
      <c r="BY640" s="112">
        <v>8</v>
      </c>
      <c r="BZ640" s="175" t="s">
        <v>342</v>
      </c>
      <c r="CA640" s="176" t="s">
        <v>343</v>
      </c>
      <c r="CB640" s="83">
        <v>320359305</v>
      </c>
      <c r="CC640" s="84">
        <f>IFERROR(CB640/CB643,"-")</f>
        <v>3.3555033050265741E-2</v>
      </c>
      <c r="CD640" s="85">
        <v>5956</v>
      </c>
      <c r="CE640" s="86">
        <f t="shared" si="566"/>
        <v>53787.66034251175</v>
      </c>
      <c r="CF640" s="87">
        <f t="shared" si="611"/>
        <v>0.5133597655576625</v>
      </c>
    </row>
    <row r="641" spans="2:84" ht="13.5" customHeight="1">
      <c r="B641" s="304"/>
      <c r="C641" s="318"/>
      <c r="D641" s="301"/>
      <c r="E641" s="80">
        <v>9</v>
      </c>
      <c r="F641" s="175" t="s">
        <v>422</v>
      </c>
      <c r="G641" s="176" t="s">
        <v>423</v>
      </c>
      <c r="H641" s="83">
        <v>104247502</v>
      </c>
      <c r="I641" s="84">
        <f>IFERROR(H641/H643,"-")</f>
        <v>2.7698305957584733E-2</v>
      </c>
      <c r="J641" s="85">
        <v>2129</v>
      </c>
      <c r="K641" s="86">
        <f t="shared" si="558"/>
        <v>48965.477689055893</v>
      </c>
      <c r="L641" s="87">
        <f t="shared" si="603"/>
        <v>0.27950636733622158</v>
      </c>
      <c r="M641" s="313"/>
      <c r="N641" s="112">
        <v>9</v>
      </c>
      <c r="O641" s="175" t="s">
        <v>346</v>
      </c>
      <c r="P641" s="176" t="s">
        <v>347</v>
      </c>
      <c r="Q641" s="83">
        <v>26577457</v>
      </c>
      <c r="R641" s="84">
        <f>IFERROR(Q641/Q643,"-")</f>
        <v>3.4999080692399147E-2</v>
      </c>
      <c r="S641" s="85">
        <v>724</v>
      </c>
      <c r="T641" s="86">
        <f t="shared" si="559"/>
        <v>36709.194751381212</v>
      </c>
      <c r="U641" s="87">
        <f t="shared" si="604"/>
        <v>0.7929901423877328</v>
      </c>
      <c r="V641" s="313"/>
      <c r="W641" s="112">
        <v>9</v>
      </c>
      <c r="X641" s="175" t="s">
        <v>346</v>
      </c>
      <c r="Y641" s="176" t="s">
        <v>347</v>
      </c>
      <c r="Z641" s="83">
        <v>16049830</v>
      </c>
      <c r="AA641" s="84">
        <f>IFERROR(Z641/Z643,"-")</f>
        <v>2.9019440265661053E-2</v>
      </c>
      <c r="AB641" s="85">
        <v>383</v>
      </c>
      <c r="AC641" s="86">
        <f t="shared" si="560"/>
        <v>41905.561357702347</v>
      </c>
      <c r="AD641" s="87">
        <f t="shared" si="605"/>
        <v>0.79625779625779625</v>
      </c>
      <c r="AE641" s="313"/>
      <c r="AF641" s="112">
        <v>9</v>
      </c>
      <c r="AG641" s="175" t="s">
        <v>360</v>
      </c>
      <c r="AH641" s="176" t="s">
        <v>361</v>
      </c>
      <c r="AI641" s="83">
        <v>21167324</v>
      </c>
      <c r="AJ641" s="84">
        <f>IFERROR(AI641/AI643,"-")</f>
        <v>2.9309326943009219E-2</v>
      </c>
      <c r="AK641" s="85">
        <v>297</v>
      </c>
      <c r="AL641" s="86">
        <f t="shared" si="561"/>
        <v>71270.451178451185</v>
      </c>
      <c r="AM641" s="87">
        <f t="shared" si="606"/>
        <v>0.47217806041335453</v>
      </c>
      <c r="AN641" s="313"/>
      <c r="AO641" s="112">
        <v>9</v>
      </c>
      <c r="AP641" s="175" t="s">
        <v>346</v>
      </c>
      <c r="AQ641" s="176" t="s">
        <v>347</v>
      </c>
      <c r="AR641" s="83">
        <v>20642184</v>
      </c>
      <c r="AS641" s="84">
        <f>IFERROR(AR641/AR643,"-")</f>
        <v>2.4764141410984663E-2</v>
      </c>
      <c r="AT641" s="85">
        <v>415</v>
      </c>
      <c r="AU641" s="86">
        <f t="shared" si="562"/>
        <v>49740.202409638558</v>
      </c>
      <c r="AV641" s="87">
        <f t="shared" si="607"/>
        <v>0.7642725598526704</v>
      </c>
      <c r="AW641" s="313"/>
      <c r="AX641" s="112">
        <v>9</v>
      </c>
      <c r="AY641" s="175" t="s">
        <v>344</v>
      </c>
      <c r="AZ641" s="176" t="s">
        <v>345</v>
      </c>
      <c r="BA641" s="83">
        <v>26023300</v>
      </c>
      <c r="BB641" s="84">
        <f>IFERROR(BA641/BA643,"-")</f>
        <v>3.3571027867411722E-2</v>
      </c>
      <c r="BC641" s="85">
        <v>72</v>
      </c>
      <c r="BD641" s="86">
        <f t="shared" si="563"/>
        <v>361434.72222222225</v>
      </c>
      <c r="BE641" s="87">
        <f t="shared" si="608"/>
        <v>0.15824175824175823</v>
      </c>
      <c r="BF641" s="313"/>
      <c r="BG641" s="112">
        <v>9</v>
      </c>
      <c r="BH641" s="175" t="s">
        <v>368</v>
      </c>
      <c r="BI641" s="176" t="s">
        <v>369</v>
      </c>
      <c r="BJ641" s="83">
        <v>37967665</v>
      </c>
      <c r="BK641" s="84">
        <f>IFERROR(BJ641/BJ643,"-")</f>
        <v>3.2355139615559636E-2</v>
      </c>
      <c r="BL641" s="85">
        <v>180</v>
      </c>
      <c r="BM641" s="86">
        <f t="shared" si="564"/>
        <v>210931.47222222222</v>
      </c>
      <c r="BN641" s="87">
        <f t="shared" si="609"/>
        <v>0.3231597845601436</v>
      </c>
      <c r="BO641" s="313"/>
      <c r="BP641" s="112">
        <v>9</v>
      </c>
      <c r="BQ641" s="175" t="s">
        <v>338</v>
      </c>
      <c r="BR641" s="176" t="s">
        <v>339</v>
      </c>
      <c r="BS641" s="83">
        <v>31298046</v>
      </c>
      <c r="BT641" s="84">
        <f>IFERROR(BS641/BS643,"-")</f>
        <v>3.2374114292888757E-2</v>
      </c>
      <c r="BU641" s="85">
        <v>91</v>
      </c>
      <c r="BV641" s="86">
        <f t="shared" si="565"/>
        <v>343934.57142857142</v>
      </c>
      <c r="BW641" s="87">
        <f t="shared" si="610"/>
        <v>0.22358722358722358</v>
      </c>
      <c r="BX641" s="313"/>
      <c r="BY641" s="112">
        <v>9</v>
      </c>
      <c r="BZ641" s="175" t="s">
        <v>346</v>
      </c>
      <c r="CA641" s="176" t="s">
        <v>347</v>
      </c>
      <c r="CB641" s="83">
        <v>303109272</v>
      </c>
      <c r="CC641" s="84">
        <f>IFERROR(CB641/CB643,"-")</f>
        <v>3.1748232316217526E-2</v>
      </c>
      <c r="CD641" s="85">
        <v>7641</v>
      </c>
      <c r="CE641" s="86">
        <f t="shared" si="566"/>
        <v>39668.796230859836</v>
      </c>
      <c r="CF641" s="87">
        <f t="shared" si="611"/>
        <v>0.65859334597483188</v>
      </c>
    </row>
    <row r="642" spans="2:84" ht="13.5" customHeight="1">
      <c r="B642" s="304"/>
      <c r="C642" s="318"/>
      <c r="D642" s="301"/>
      <c r="E642" s="88">
        <v>10</v>
      </c>
      <c r="F642" s="177" t="s">
        <v>352</v>
      </c>
      <c r="G642" s="178" t="s">
        <v>353</v>
      </c>
      <c r="H642" s="91">
        <v>102465788</v>
      </c>
      <c r="I642" s="92">
        <f>IFERROR(H642/H643,"-")</f>
        <v>2.7224908911572906E-2</v>
      </c>
      <c r="J642" s="93">
        <v>658</v>
      </c>
      <c r="K642" s="94">
        <f t="shared" si="558"/>
        <v>155723.0820668693</v>
      </c>
      <c r="L642" s="95">
        <f t="shared" si="603"/>
        <v>8.6385716161218332E-2</v>
      </c>
      <c r="M642" s="313"/>
      <c r="N642" s="113">
        <v>10</v>
      </c>
      <c r="O642" s="177" t="s">
        <v>348</v>
      </c>
      <c r="P642" s="178" t="s">
        <v>349</v>
      </c>
      <c r="Q642" s="91">
        <v>24223933</v>
      </c>
      <c r="R642" s="92">
        <f>IFERROR(Q642/Q643,"-")</f>
        <v>3.1899793338176434E-2</v>
      </c>
      <c r="S642" s="93">
        <v>529</v>
      </c>
      <c r="T642" s="94">
        <f t="shared" si="559"/>
        <v>45791.933837429111</v>
      </c>
      <c r="U642" s="95">
        <f t="shared" si="604"/>
        <v>0.57940854326396496</v>
      </c>
      <c r="V642" s="313"/>
      <c r="W642" s="113">
        <v>10</v>
      </c>
      <c r="X642" s="177" t="s">
        <v>342</v>
      </c>
      <c r="Y642" s="178" t="s">
        <v>343</v>
      </c>
      <c r="Z642" s="91">
        <v>15300399</v>
      </c>
      <c r="AA642" s="92">
        <f>IFERROR(Z642/Z643,"-")</f>
        <v>2.7664406091608456E-2</v>
      </c>
      <c r="AB642" s="93">
        <v>295</v>
      </c>
      <c r="AC642" s="94">
        <f t="shared" si="560"/>
        <v>51865.759322033897</v>
      </c>
      <c r="AD642" s="95">
        <f t="shared" si="605"/>
        <v>0.61330561330561328</v>
      </c>
      <c r="AE642" s="313"/>
      <c r="AF642" s="113">
        <v>10</v>
      </c>
      <c r="AG642" s="177" t="s">
        <v>346</v>
      </c>
      <c r="AH642" s="178" t="s">
        <v>347</v>
      </c>
      <c r="AI642" s="91">
        <v>19838601</v>
      </c>
      <c r="AJ642" s="92">
        <f>IFERROR(AI642/AI643,"-")</f>
        <v>2.7469511157901191E-2</v>
      </c>
      <c r="AK642" s="93">
        <v>480</v>
      </c>
      <c r="AL642" s="94">
        <f t="shared" si="561"/>
        <v>41330.418749999997</v>
      </c>
      <c r="AM642" s="95">
        <f t="shared" si="606"/>
        <v>0.76311605723370435</v>
      </c>
      <c r="AN642" s="313"/>
      <c r="AO642" s="113">
        <v>10</v>
      </c>
      <c r="AP642" s="177" t="s">
        <v>342</v>
      </c>
      <c r="AQ642" s="178" t="s">
        <v>343</v>
      </c>
      <c r="AR642" s="91">
        <v>19925315</v>
      </c>
      <c r="AS642" s="92">
        <f>IFERROR(AR642/AR643,"-")</f>
        <v>2.3904123629477088E-2</v>
      </c>
      <c r="AT642" s="93">
        <v>330</v>
      </c>
      <c r="AU642" s="94">
        <f t="shared" si="562"/>
        <v>60379.742424242424</v>
      </c>
      <c r="AV642" s="95">
        <f t="shared" si="607"/>
        <v>0.60773480662983426</v>
      </c>
      <c r="AW642" s="313"/>
      <c r="AX642" s="113">
        <v>10</v>
      </c>
      <c r="AY642" s="177" t="s">
        <v>368</v>
      </c>
      <c r="AZ642" s="178" t="s">
        <v>369</v>
      </c>
      <c r="BA642" s="91">
        <v>19964098</v>
      </c>
      <c r="BB642" s="92">
        <f>IFERROR(BA642/BA643,"-")</f>
        <v>2.5754431233000374E-2</v>
      </c>
      <c r="BC642" s="93">
        <v>110</v>
      </c>
      <c r="BD642" s="94">
        <f t="shared" si="563"/>
        <v>181491.8</v>
      </c>
      <c r="BE642" s="95">
        <f t="shared" si="608"/>
        <v>0.24175824175824176</v>
      </c>
      <c r="BF642" s="313"/>
      <c r="BG642" s="113">
        <v>10</v>
      </c>
      <c r="BH642" s="177" t="s">
        <v>370</v>
      </c>
      <c r="BI642" s="178" t="s">
        <v>371</v>
      </c>
      <c r="BJ642" s="91">
        <v>36564358</v>
      </c>
      <c r="BK642" s="92">
        <f>IFERROR(BJ642/BJ643,"-")</f>
        <v>3.1159274820911555E-2</v>
      </c>
      <c r="BL642" s="93">
        <v>391</v>
      </c>
      <c r="BM642" s="94">
        <f t="shared" si="564"/>
        <v>93514.982097186701</v>
      </c>
      <c r="BN642" s="95">
        <f t="shared" si="609"/>
        <v>0.70197486535008979</v>
      </c>
      <c r="BO642" s="313"/>
      <c r="BP642" s="113">
        <v>10</v>
      </c>
      <c r="BQ642" s="177" t="s">
        <v>368</v>
      </c>
      <c r="BR642" s="178" t="s">
        <v>369</v>
      </c>
      <c r="BS642" s="91">
        <v>29985040</v>
      </c>
      <c r="BT642" s="92">
        <f>IFERROR(BS642/BS643,"-")</f>
        <v>3.1015965406812968E-2</v>
      </c>
      <c r="BU642" s="93">
        <v>149</v>
      </c>
      <c r="BV642" s="94">
        <f t="shared" si="565"/>
        <v>201241.87919463086</v>
      </c>
      <c r="BW642" s="95">
        <f t="shared" si="610"/>
        <v>0.36609336609336607</v>
      </c>
      <c r="BX642" s="313"/>
      <c r="BY642" s="113">
        <v>10</v>
      </c>
      <c r="BZ642" s="177" t="s">
        <v>360</v>
      </c>
      <c r="CA642" s="178" t="s">
        <v>361</v>
      </c>
      <c r="CB642" s="91">
        <v>240779217</v>
      </c>
      <c r="CC642" s="92">
        <f>IFERROR(CB642/CB643,"-")</f>
        <v>2.5219665725807795E-2</v>
      </c>
      <c r="CD642" s="93">
        <v>4348</v>
      </c>
      <c r="CE642" s="94">
        <f t="shared" si="566"/>
        <v>55377.004829806807</v>
      </c>
      <c r="CF642" s="95">
        <f t="shared" si="611"/>
        <v>0.37476297190139629</v>
      </c>
    </row>
    <row r="643" spans="2:84" s="173" customFormat="1" ht="13.5" customHeight="1">
      <c r="B643" s="266"/>
      <c r="C643" s="320"/>
      <c r="D643" s="302"/>
      <c r="E643" s="96" t="s">
        <v>164</v>
      </c>
      <c r="F643" s="97"/>
      <c r="G643" s="117"/>
      <c r="H643" s="228">
        <v>3763677900</v>
      </c>
      <c r="I643" s="99" t="s">
        <v>292</v>
      </c>
      <c r="J643" s="100">
        <v>6865</v>
      </c>
      <c r="K643" s="49">
        <f t="shared" si="558"/>
        <v>548241.5003641661</v>
      </c>
      <c r="L643" s="101">
        <f t="shared" si="603"/>
        <v>0.90127346724432189</v>
      </c>
      <c r="M643" s="314"/>
      <c r="N643" s="96" t="s">
        <v>164</v>
      </c>
      <c r="O643" s="97"/>
      <c r="P643" s="117"/>
      <c r="Q643" s="228">
        <v>759375860</v>
      </c>
      <c r="R643" s="99" t="s">
        <v>292</v>
      </c>
      <c r="S643" s="100">
        <v>907</v>
      </c>
      <c r="T643" s="49">
        <f t="shared" si="559"/>
        <v>837239.09592061746</v>
      </c>
      <c r="U643" s="101">
        <f t="shared" si="604"/>
        <v>0.99342825848849947</v>
      </c>
      <c r="V643" s="314"/>
      <c r="W643" s="96" t="s">
        <v>164</v>
      </c>
      <c r="X643" s="97"/>
      <c r="Y643" s="117"/>
      <c r="Z643" s="228">
        <v>553071660</v>
      </c>
      <c r="AA643" s="99" t="s">
        <v>292</v>
      </c>
      <c r="AB643" s="100">
        <v>478</v>
      </c>
      <c r="AC643" s="49">
        <f t="shared" si="560"/>
        <v>1157053.6820083682</v>
      </c>
      <c r="AD643" s="101">
        <f t="shared" si="605"/>
        <v>0.99376299376299382</v>
      </c>
      <c r="AE643" s="314"/>
      <c r="AF643" s="96" t="s">
        <v>164</v>
      </c>
      <c r="AG643" s="97"/>
      <c r="AH643" s="117"/>
      <c r="AI643" s="228">
        <v>722204370</v>
      </c>
      <c r="AJ643" s="99" t="s">
        <v>292</v>
      </c>
      <c r="AK643" s="100">
        <v>624</v>
      </c>
      <c r="AL643" s="49">
        <f t="shared" si="561"/>
        <v>1157378.798076923</v>
      </c>
      <c r="AM643" s="101">
        <f t="shared" si="606"/>
        <v>0.99205087440381556</v>
      </c>
      <c r="AN643" s="314"/>
      <c r="AO643" s="96" t="s">
        <v>164</v>
      </c>
      <c r="AP643" s="97"/>
      <c r="AQ643" s="117"/>
      <c r="AR643" s="228">
        <v>833551370</v>
      </c>
      <c r="AS643" s="99" t="s">
        <v>292</v>
      </c>
      <c r="AT643" s="100">
        <v>538</v>
      </c>
      <c r="AU643" s="49">
        <f t="shared" si="562"/>
        <v>1549351.9888475835</v>
      </c>
      <c r="AV643" s="101">
        <f t="shared" si="607"/>
        <v>0.99079189686924496</v>
      </c>
      <c r="AW643" s="314"/>
      <c r="AX643" s="96" t="s">
        <v>164</v>
      </c>
      <c r="AY643" s="97"/>
      <c r="AZ643" s="117"/>
      <c r="BA643" s="228">
        <v>775171380</v>
      </c>
      <c r="BB643" s="99" t="s">
        <v>292</v>
      </c>
      <c r="BC643" s="100">
        <v>452</v>
      </c>
      <c r="BD643" s="49">
        <f t="shared" si="563"/>
        <v>1714980.9292035399</v>
      </c>
      <c r="BE643" s="101">
        <f t="shared" si="608"/>
        <v>0.99340659340659343</v>
      </c>
      <c r="BF643" s="314"/>
      <c r="BG643" s="96" t="s">
        <v>164</v>
      </c>
      <c r="BH643" s="97"/>
      <c r="BI643" s="117"/>
      <c r="BJ643" s="228">
        <v>1173466270</v>
      </c>
      <c r="BK643" s="99" t="s">
        <v>292</v>
      </c>
      <c r="BL643" s="100">
        <v>548</v>
      </c>
      <c r="BM643" s="49">
        <f t="shared" si="564"/>
        <v>2141361.806569343</v>
      </c>
      <c r="BN643" s="101">
        <f t="shared" si="609"/>
        <v>0.98384201077199285</v>
      </c>
      <c r="BO643" s="314"/>
      <c r="BP643" s="96" t="s">
        <v>164</v>
      </c>
      <c r="BQ643" s="97"/>
      <c r="BR643" s="117"/>
      <c r="BS643" s="228">
        <v>966761460</v>
      </c>
      <c r="BT643" s="99" t="s">
        <v>292</v>
      </c>
      <c r="BU643" s="100">
        <v>402</v>
      </c>
      <c r="BV643" s="49">
        <f t="shared" si="565"/>
        <v>2404879.2537313434</v>
      </c>
      <c r="BW643" s="101">
        <f t="shared" si="610"/>
        <v>0.98771498771498767</v>
      </c>
      <c r="BX643" s="314"/>
      <c r="BY643" s="96" t="s">
        <v>164</v>
      </c>
      <c r="BZ643" s="97"/>
      <c r="CA643" s="117"/>
      <c r="CB643" s="228">
        <v>9547280270</v>
      </c>
      <c r="CC643" s="99" t="s">
        <v>292</v>
      </c>
      <c r="CD643" s="100">
        <v>10814</v>
      </c>
      <c r="CE643" s="49">
        <f t="shared" si="566"/>
        <v>882862.9803957832</v>
      </c>
      <c r="CF643" s="101">
        <f t="shared" si="611"/>
        <v>0.93208067574556108</v>
      </c>
    </row>
    <row r="644" spans="2:84" ht="13.5" customHeight="1">
      <c r="B644" s="303">
        <v>59</v>
      </c>
      <c r="C644" s="317" t="s">
        <v>20</v>
      </c>
      <c r="D644" s="305">
        <f>CK64</f>
        <v>51172</v>
      </c>
      <c r="E644" s="72">
        <v>1</v>
      </c>
      <c r="F644" s="73" t="s">
        <v>336</v>
      </c>
      <c r="G644" s="74" t="s">
        <v>337</v>
      </c>
      <c r="H644" s="75">
        <v>2024123245</v>
      </c>
      <c r="I644" s="76">
        <f>IFERROR(H644/H654,"-")</f>
        <v>7.9136776563441064E-2</v>
      </c>
      <c r="J644" s="77">
        <v>20285</v>
      </c>
      <c r="K644" s="78">
        <f t="shared" si="558"/>
        <v>99784.236874537834</v>
      </c>
      <c r="L644" s="79">
        <f t="shared" ref="L644:L654" si="612">IFERROR(J644/$CK$64,0)</f>
        <v>0.39640819197998906</v>
      </c>
      <c r="M644" s="315">
        <f>CL64</f>
        <v>5858</v>
      </c>
      <c r="N644" s="195">
        <v>1</v>
      </c>
      <c r="O644" s="73" t="s">
        <v>336</v>
      </c>
      <c r="P644" s="74" t="s">
        <v>337</v>
      </c>
      <c r="Q644" s="75">
        <v>497034444</v>
      </c>
      <c r="R644" s="76">
        <f>IFERROR(Q644/Q654,"-")</f>
        <v>9.4811424380154746E-2</v>
      </c>
      <c r="S644" s="77">
        <v>3542</v>
      </c>
      <c r="T644" s="78">
        <f t="shared" si="559"/>
        <v>140325.92998306043</v>
      </c>
      <c r="U644" s="79">
        <f t="shared" ref="U644:U654" si="613">IFERROR(S644/$CL$64,0)</f>
        <v>0.604643222942984</v>
      </c>
      <c r="V644" s="315">
        <f>CM64</f>
        <v>4138</v>
      </c>
      <c r="W644" s="195">
        <v>1</v>
      </c>
      <c r="X644" s="73" t="s">
        <v>344</v>
      </c>
      <c r="Y644" s="74" t="s">
        <v>345</v>
      </c>
      <c r="Z644" s="75">
        <v>416764633</v>
      </c>
      <c r="AA644" s="76">
        <f>IFERROR(Z644/Z654,"-")</f>
        <v>9.5579454424292595E-2</v>
      </c>
      <c r="AB644" s="77">
        <v>729</v>
      </c>
      <c r="AC644" s="78">
        <f t="shared" si="560"/>
        <v>571693.59807956102</v>
      </c>
      <c r="AD644" s="79">
        <f t="shared" ref="AD644:AD654" si="614">IFERROR(AB644/$CM$64,0)</f>
        <v>0.17617206379893668</v>
      </c>
      <c r="AE644" s="315">
        <f>CN64</f>
        <v>6429</v>
      </c>
      <c r="AF644" s="195">
        <v>1</v>
      </c>
      <c r="AG644" s="73" t="s">
        <v>336</v>
      </c>
      <c r="AH644" s="74" t="s">
        <v>337</v>
      </c>
      <c r="AI644" s="75">
        <v>617437162</v>
      </c>
      <c r="AJ644" s="76">
        <f>IFERROR(AI644/AI654,"-")</f>
        <v>8.2785840374245953E-2</v>
      </c>
      <c r="AK644" s="77">
        <v>4113</v>
      </c>
      <c r="AL644" s="78">
        <f t="shared" si="561"/>
        <v>150118.44444444444</v>
      </c>
      <c r="AM644" s="79">
        <f t="shared" ref="AM644:AM654" si="615">IFERROR(AK644/$CN$64,0)</f>
        <v>0.63975734951003271</v>
      </c>
      <c r="AN644" s="315">
        <f>CO64</f>
        <v>5401</v>
      </c>
      <c r="AO644" s="195">
        <v>1</v>
      </c>
      <c r="AP644" s="73" t="s">
        <v>336</v>
      </c>
      <c r="AQ644" s="74" t="s">
        <v>337</v>
      </c>
      <c r="AR644" s="75">
        <v>684603090</v>
      </c>
      <c r="AS644" s="76">
        <f>IFERROR(AR644/AR654,"-")</f>
        <v>8.6918948499681362E-2</v>
      </c>
      <c r="AT644" s="77">
        <v>3643</v>
      </c>
      <c r="AU644" s="78">
        <f t="shared" si="562"/>
        <v>187922.89047488334</v>
      </c>
      <c r="AV644" s="79">
        <f t="shared" ref="AV644:AV654" si="616">IFERROR(AT644/$CO$64,0)</f>
        <v>0.67450472134789852</v>
      </c>
      <c r="AW644" s="315">
        <f>CP64</f>
        <v>3843</v>
      </c>
      <c r="AX644" s="195">
        <v>1</v>
      </c>
      <c r="AY644" s="73" t="s">
        <v>356</v>
      </c>
      <c r="AZ644" s="74" t="s">
        <v>357</v>
      </c>
      <c r="BA644" s="75">
        <v>550026529</v>
      </c>
      <c r="BB644" s="76">
        <f>IFERROR(BA644/BA654,"-")</f>
        <v>8.474027878139237E-2</v>
      </c>
      <c r="BC644" s="77">
        <v>1297</v>
      </c>
      <c r="BD644" s="78">
        <f t="shared" si="563"/>
        <v>424075.96684656903</v>
      </c>
      <c r="BE644" s="79">
        <f t="shared" ref="BE644:BE654" si="617">IFERROR(BC644/$CP$64,0)</f>
        <v>0.33749674733281293</v>
      </c>
      <c r="BF644" s="315">
        <f>CQ64</f>
        <v>3901</v>
      </c>
      <c r="BG644" s="195">
        <v>1</v>
      </c>
      <c r="BH644" s="73" t="s">
        <v>356</v>
      </c>
      <c r="BI644" s="74" t="s">
        <v>357</v>
      </c>
      <c r="BJ644" s="75">
        <v>645801689</v>
      </c>
      <c r="BK644" s="76">
        <f>IFERROR(BJ644/BJ654,"-")</f>
        <v>7.8799104038715748E-2</v>
      </c>
      <c r="BL644" s="77">
        <v>1299</v>
      </c>
      <c r="BM644" s="78">
        <f t="shared" si="564"/>
        <v>497152.95535026945</v>
      </c>
      <c r="BN644" s="79">
        <f t="shared" ref="BN644:BN654" si="618">IFERROR(BL644/$CQ$64,0)</f>
        <v>0.33299154063060754</v>
      </c>
      <c r="BO644" s="315">
        <f>CR64</f>
        <v>3328</v>
      </c>
      <c r="BP644" s="195">
        <v>1</v>
      </c>
      <c r="BQ644" s="73" t="s">
        <v>362</v>
      </c>
      <c r="BR644" s="74" t="s">
        <v>363</v>
      </c>
      <c r="BS644" s="75">
        <v>653212328</v>
      </c>
      <c r="BT644" s="76">
        <f>IFERROR(BS644/BS654,"-")</f>
        <v>8.6312769435001047E-2</v>
      </c>
      <c r="BU644" s="77">
        <v>1416</v>
      </c>
      <c r="BV644" s="78">
        <f t="shared" si="565"/>
        <v>461308.14124293783</v>
      </c>
      <c r="BW644" s="79">
        <f t="shared" ref="BW644:BW654" si="619">IFERROR(BU644/$CR$64,0)</f>
        <v>0.42548076923076922</v>
      </c>
      <c r="BX644" s="315">
        <f>CS64</f>
        <v>84070</v>
      </c>
      <c r="BY644" s="195">
        <v>1</v>
      </c>
      <c r="BZ644" s="73" t="s">
        <v>336</v>
      </c>
      <c r="CA644" s="74" t="s">
        <v>337</v>
      </c>
      <c r="CB644" s="75">
        <v>5824404509</v>
      </c>
      <c r="CC644" s="76">
        <f>IFERROR(CB644/CB654,"-")</f>
        <v>8.0039518738335438E-2</v>
      </c>
      <c r="CD644" s="77">
        <v>41712</v>
      </c>
      <c r="CE644" s="78">
        <f t="shared" si="566"/>
        <v>139633.78665611814</v>
      </c>
      <c r="CF644" s="79">
        <f t="shared" ref="CF644:CF654" si="620">IFERROR(CD644/$CS$64,0)</f>
        <v>0.49615796360176045</v>
      </c>
    </row>
    <row r="645" spans="2:84" ht="13.5" customHeight="1">
      <c r="B645" s="304"/>
      <c r="C645" s="318"/>
      <c r="D645" s="301"/>
      <c r="E645" s="80">
        <v>2</v>
      </c>
      <c r="F645" s="175" t="s">
        <v>338</v>
      </c>
      <c r="G645" s="176" t="s">
        <v>339</v>
      </c>
      <c r="H645" s="83">
        <v>1597223127</v>
      </c>
      <c r="I645" s="84">
        <f>IFERROR(H645/H654,"-")</f>
        <v>6.2446340673964075E-2</v>
      </c>
      <c r="J645" s="85">
        <v>11758</v>
      </c>
      <c r="K645" s="86">
        <f t="shared" si="558"/>
        <v>135841.39539037252</v>
      </c>
      <c r="L645" s="87">
        <f t="shared" si="612"/>
        <v>0.22977409520831704</v>
      </c>
      <c r="M645" s="313"/>
      <c r="N645" s="112">
        <v>2</v>
      </c>
      <c r="O645" s="175" t="s">
        <v>338</v>
      </c>
      <c r="P645" s="176" t="s">
        <v>339</v>
      </c>
      <c r="Q645" s="83">
        <v>284318887</v>
      </c>
      <c r="R645" s="84">
        <f>IFERROR(Q645/Q654,"-")</f>
        <v>5.4235031354588105E-2</v>
      </c>
      <c r="S645" s="85">
        <v>1557</v>
      </c>
      <c r="T645" s="86">
        <f t="shared" si="559"/>
        <v>182606.86384071934</v>
      </c>
      <c r="U645" s="87">
        <f t="shared" si="613"/>
        <v>0.26579037214066237</v>
      </c>
      <c r="V645" s="313"/>
      <c r="W645" s="112">
        <v>2</v>
      </c>
      <c r="X645" s="175" t="s">
        <v>336</v>
      </c>
      <c r="Y645" s="176" t="s">
        <v>337</v>
      </c>
      <c r="Z645" s="83">
        <v>389276189</v>
      </c>
      <c r="AA645" s="84">
        <f>IFERROR(Z645/Z654,"-")</f>
        <v>8.9275343488629977E-2</v>
      </c>
      <c r="AB645" s="85">
        <v>2635</v>
      </c>
      <c r="AC645" s="86">
        <f t="shared" si="560"/>
        <v>147732.8990512334</v>
      </c>
      <c r="AD645" s="87">
        <f t="shared" si="614"/>
        <v>0.63678105364910587</v>
      </c>
      <c r="AE645" s="313"/>
      <c r="AF645" s="112">
        <v>2</v>
      </c>
      <c r="AG645" s="175" t="s">
        <v>356</v>
      </c>
      <c r="AH645" s="176" t="s">
        <v>357</v>
      </c>
      <c r="AI645" s="83">
        <v>525752026</v>
      </c>
      <c r="AJ645" s="84">
        <f>IFERROR(AI645/AI654,"-")</f>
        <v>7.049271728298144E-2</v>
      </c>
      <c r="AK645" s="85">
        <v>1961</v>
      </c>
      <c r="AL645" s="86">
        <f t="shared" si="561"/>
        <v>268104.0418154003</v>
      </c>
      <c r="AM645" s="87">
        <f t="shared" si="615"/>
        <v>0.30502410950381087</v>
      </c>
      <c r="AN645" s="313"/>
      <c r="AO645" s="112">
        <v>2</v>
      </c>
      <c r="AP645" s="175" t="s">
        <v>344</v>
      </c>
      <c r="AQ645" s="176" t="s">
        <v>345</v>
      </c>
      <c r="AR645" s="83">
        <v>608448327</v>
      </c>
      <c r="AS645" s="84">
        <f>IFERROR(AR645/AR654,"-")</f>
        <v>7.7250146211332874E-2</v>
      </c>
      <c r="AT645" s="85">
        <v>1095</v>
      </c>
      <c r="AU645" s="86">
        <f t="shared" si="562"/>
        <v>555660.57260273967</v>
      </c>
      <c r="AV645" s="87">
        <f t="shared" si="616"/>
        <v>0.20274023329013147</v>
      </c>
      <c r="AW645" s="313"/>
      <c r="AX645" s="112">
        <v>2</v>
      </c>
      <c r="AY645" s="175" t="s">
        <v>336</v>
      </c>
      <c r="AZ645" s="176" t="s">
        <v>337</v>
      </c>
      <c r="BA645" s="83">
        <v>514540853</v>
      </c>
      <c r="BB645" s="84">
        <f>IFERROR(BA645/BA654,"-")</f>
        <v>7.9273149618634908E-2</v>
      </c>
      <c r="BC645" s="85">
        <v>2580</v>
      </c>
      <c r="BD645" s="86">
        <f t="shared" si="563"/>
        <v>199434.43914728682</v>
      </c>
      <c r="BE645" s="87">
        <f t="shared" si="617"/>
        <v>0.67135050741608115</v>
      </c>
      <c r="BF645" s="313"/>
      <c r="BG645" s="112">
        <v>2</v>
      </c>
      <c r="BH645" s="175" t="s">
        <v>362</v>
      </c>
      <c r="BI645" s="176" t="s">
        <v>363</v>
      </c>
      <c r="BJ645" s="83">
        <v>593086179</v>
      </c>
      <c r="BK645" s="84">
        <f>IFERROR(BJ645/BJ654,"-")</f>
        <v>7.2366889586975652E-2</v>
      </c>
      <c r="BL645" s="85">
        <v>1747</v>
      </c>
      <c r="BM645" s="86">
        <f t="shared" si="564"/>
        <v>339488.36805953062</v>
      </c>
      <c r="BN645" s="87">
        <f t="shared" si="618"/>
        <v>0.44783388874647528</v>
      </c>
      <c r="BO645" s="313"/>
      <c r="BP645" s="112">
        <v>2</v>
      </c>
      <c r="BQ645" s="175" t="s">
        <v>364</v>
      </c>
      <c r="BR645" s="176" t="s">
        <v>365</v>
      </c>
      <c r="BS645" s="83">
        <v>606556139</v>
      </c>
      <c r="BT645" s="84">
        <f>IFERROR(BS645/BS654,"-")</f>
        <v>8.0147814012002924E-2</v>
      </c>
      <c r="BU645" s="85">
        <v>1993</v>
      </c>
      <c r="BV645" s="86">
        <f t="shared" si="565"/>
        <v>304343.27094831911</v>
      </c>
      <c r="BW645" s="87">
        <f t="shared" si="619"/>
        <v>0.59885817307692313</v>
      </c>
      <c r="BX645" s="313"/>
      <c r="BY645" s="112">
        <v>2</v>
      </c>
      <c r="BZ645" s="175" t="s">
        <v>338</v>
      </c>
      <c r="CA645" s="176" t="s">
        <v>339</v>
      </c>
      <c r="CB645" s="83">
        <v>3540329497</v>
      </c>
      <c r="CC645" s="84">
        <f>IFERROR(CB645/CB654,"-")</f>
        <v>4.8651543462880933E-2</v>
      </c>
      <c r="CD645" s="85">
        <v>19983</v>
      </c>
      <c r="CE645" s="86">
        <f t="shared" si="566"/>
        <v>177167.06685682831</v>
      </c>
      <c r="CF645" s="87">
        <f t="shared" si="620"/>
        <v>0.23769477816105627</v>
      </c>
    </row>
    <row r="646" spans="2:84" ht="13.5" customHeight="1">
      <c r="B646" s="304"/>
      <c r="C646" s="318"/>
      <c r="D646" s="301"/>
      <c r="E646" s="80">
        <v>3</v>
      </c>
      <c r="F646" s="175" t="s">
        <v>342</v>
      </c>
      <c r="G646" s="176" t="s">
        <v>343</v>
      </c>
      <c r="H646" s="83">
        <v>1312651382</v>
      </c>
      <c r="I646" s="84">
        <f>IFERROR(H646/H654,"-")</f>
        <v>5.1320491170499909E-2</v>
      </c>
      <c r="J646" s="85">
        <v>26120</v>
      </c>
      <c r="K646" s="86">
        <f t="shared" ref="K646:K709" si="621">IFERROR(H646/J646,"-")</f>
        <v>50254.64709035222</v>
      </c>
      <c r="L646" s="87">
        <f t="shared" si="612"/>
        <v>0.5104353943562886</v>
      </c>
      <c r="M646" s="313"/>
      <c r="N646" s="112">
        <v>3</v>
      </c>
      <c r="O646" s="175" t="s">
        <v>350</v>
      </c>
      <c r="P646" s="176" t="s">
        <v>351</v>
      </c>
      <c r="Q646" s="83">
        <v>269582223</v>
      </c>
      <c r="R646" s="84">
        <f>IFERROR(Q646/Q654,"-")</f>
        <v>5.1423950309163115E-2</v>
      </c>
      <c r="S646" s="85">
        <v>2909</v>
      </c>
      <c r="T646" s="86">
        <f t="shared" ref="T646:T709" si="622">IFERROR(Q646/S646,"-")</f>
        <v>92671.785149535921</v>
      </c>
      <c r="U646" s="87">
        <f t="shared" si="613"/>
        <v>0.49658586548310002</v>
      </c>
      <c r="V646" s="313"/>
      <c r="W646" s="112">
        <v>3</v>
      </c>
      <c r="X646" s="175" t="s">
        <v>350</v>
      </c>
      <c r="Y646" s="176" t="s">
        <v>351</v>
      </c>
      <c r="Z646" s="83">
        <v>227380224</v>
      </c>
      <c r="AA646" s="84">
        <f>IFERROR(Z646/Z654,"-")</f>
        <v>5.2146645938628486E-2</v>
      </c>
      <c r="AB646" s="85">
        <v>2258</v>
      </c>
      <c r="AC646" s="86">
        <f t="shared" ref="AC646:AC709" si="623">IFERROR(Z646/AB646,"-")</f>
        <v>100699.8334809566</v>
      </c>
      <c r="AD646" s="87">
        <f t="shared" si="614"/>
        <v>0.54567423876268728</v>
      </c>
      <c r="AE646" s="313"/>
      <c r="AF646" s="112">
        <v>3</v>
      </c>
      <c r="AG646" s="175" t="s">
        <v>338</v>
      </c>
      <c r="AH646" s="176" t="s">
        <v>339</v>
      </c>
      <c r="AI646" s="83">
        <v>385051118</v>
      </c>
      <c r="AJ646" s="84">
        <f>IFERROR(AI646/AI654,"-")</f>
        <v>5.1627570144009156E-2</v>
      </c>
      <c r="AK646" s="85">
        <v>1721</v>
      </c>
      <c r="AL646" s="86">
        <f t="shared" ref="AL646:AL709" si="624">IFERROR(AI646/AK646,"-")</f>
        <v>223736.84950610111</v>
      </c>
      <c r="AM646" s="87">
        <f t="shared" si="615"/>
        <v>0.26769326489345152</v>
      </c>
      <c r="AN646" s="313"/>
      <c r="AO646" s="112">
        <v>3</v>
      </c>
      <c r="AP646" s="175" t="s">
        <v>356</v>
      </c>
      <c r="AQ646" s="176" t="s">
        <v>357</v>
      </c>
      <c r="AR646" s="83">
        <v>503826473</v>
      </c>
      <c r="AS646" s="84">
        <f>IFERROR(AR646/AR654,"-")</f>
        <v>6.3967089689097228E-2</v>
      </c>
      <c r="AT646" s="85">
        <v>1846</v>
      </c>
      <c r="AU646" s="86">
        <f t="shared" ref="AU646:AU709" si="625">IFERROR(AR646/AT646,"-")</f>
        <v>272928.7502708559</v>
      </c>
      <c r="AV646" s="87">
        <f t="shared" si="616"/>
        <v>0.34178855767450472</v>
      </c>
      <c r="AW646" s="313"/>
      <c r="AX646" s="112">
        <v>3</v>
      </c>
      <c r="AY646" s="175" t="s">
        <v>362</v>
      </c>
      <c r="AZ646" s="176" t="s">
        <v>363</v>
      </c>
      <c r="BA646" s="83">
        <v>376296557</v>
      </c>
      <c r="BB646" s="84">
        <f>IFERROR(BA646/BA654,"-")</f>
        <v>5.7974431165406765E-2</v>
      </c>
      <c r="BC646" s="85">
        <v>1557</v>
      </c>
      <c r="BD646" s="86">
        <f t="shared" ref="BD646:BD709" si="626">IFERROR(BA646/BC646,"-")</f>
        <v>241680.51188182403</v>
      </c>
      <c r="BE646" s="87">
        <f t="shared" si="617"/>
        <v>0.40515222482435598</v>
      </c>
      <c r="BF646" s="313"/>
      <c r="BG646" s="112">
        <v>3</v>
      </c>
      <c r="BH646" s="175" t="s">
        <v>336</v>
      </c>
      <c r="BI646" s="176" t="s">
        <v>337</v>
      </c>
      <c r="BJ646" s="83">
        <v>586987637</v>
      </c>
      <c r="BK646" s="84">
        <f>IFERROR(BJ646/BJ654,"-")</f>
        <v>7.1622760772003663E-2</v>
      </c>
      <c r="BL646" s="85">
        <v>2710</v>
      </c>
      <c r="BM646" s="86">
        <f t="shared" ref="BM646:BM709" si="627">IFERROR(BJ646/BL646,"-")</f>
        <v>216600.6040590406</v>
      </c>
      <c r="BN646" s="87">
        <f t="shared" si="618"/>
        <v>0.69469366829018198</v>
      </c>
      <c r="BO646" s="313"/>
      <c r="BP646" s="112">
        <v>3</v>
      </c>
      <c r="BQ646" s="175" t="s">
        <v>336</v>
      </c>
      <c r="BR646" s="176" t="s">
        <v>337</v>
      </c>
      <c r="BS646" s="83">
        <v>510401889</v>
      </c>
      <c r="BT646" s="84">
        <f>IFERROR(BS646/BS654,"-")</f>
        <v>6.7442389979581033E-2</v>
      </c>
      <c r="BU646" s="85">
        <v>2204</v>
      </c>
      <c r="BV646" s="86">
        <f t="shared" ref="BV646:BV709" si="628">IFERROR(BS646/BU646,"-")</f>
        <v>231579.80444646097</v>
      </c>
      <c r="BW646" s="87">
        <f t="shared" si="619"/>
        <v>0.66225961538461542</v>
      </c>
      <c r="BX646" s="313"/>
      <c r="BY646" s="112">
        <v>3</v>
      </c>
      <c r="BZ646" s="175" t="s">
        <v>344</v>
      </c>
      <c r="CA646" s="176" t="s">
        <v>345</v>
      </c>
      <c r="CB646" s="83">
        <v>3419149411</v>
      </c>
      <c r="CC646" s="84">
        <f>IFERROR(CB646/CB654,"-")</f>
        <v>4.6986275236897884E-2</v>
      </c>
      <c r="CD646" s="85">
        <v>10222</v>
      </c>
      <c r="CE646" s="86">
        <f t="shared" ref="CE646:CE709" si="629">IFERROR(CB646/CD646,"-")</f>
        <v>334489.27910389355</v>
      </c>
      <c r="CF646" s="87">
        <f t="shared" si="620"/>
        <v>0.12158915189722851</v>
      </c>
    </row>
    <row r="647" spans="2:84" ht="13.5" customHeight="1">
      <c r="B647" s="304"/>
      <c r="C647" s="318"/>
      <c r="D647" s="301"/>
      <c r="E647" s="80">
        <v>4</v>
      </c>
      <c r="F647" s="102" t="s">
        <v>346</v>
      </c>
      <c r="G647" s="176" t="s">
        <v>347</v>
      </c>
      <c r="H647" s="83">
        <v>1245368863</v>
      </c>
      <c r="I647" s="84">
        <f>IFERROR(H647/H654,"-")</f>
        <v>4.8689958822293766E-2</v>
      </c>
      <c r="J647" s="85">
        <v>31864</v>
      </c>
      <c r="K647" s="86">
        <f t="shared" si="621"/>
        <v>39083.883473512426</v>
      </c>
      <c r="L647" s="87">
        <f t="shared" si="612"/>
        <v>0.62268428046587976</v>
      </c>
      <c r="M647" s="313"/>
      <c r="N647" s="112">
        <v>4</v>
      </c>
      <c r="O647" s="102" t="s">
        <v>340</v>
      </c>
      <c r="P647" s="176" t="s">
        <v>341</v>
      </c>
      <c r="Q647" s="83">
        <v>212955693</v>
      </c>
      <c r="R647" s="84">
        <f>IFERROR(Q647/Q654,"-")</f>
        <v>4.0622199984178466E-2</v>
      </c>
      <c r="S647" s="85">
        <v>4274</v>
      </c>
      <c r="T647" s="86">
        <f t="shared" si="622"/>
        <v>49825.852363125879</v>
      </c>
      <c r="U647" s="87">
        <f t="shared" si="613"/>
        <v>0.72960054626152271</v>
      </c>
      <c r="V647" s="313"/>
      <c r="W647" s="112">
        <v>4</v>
      </c>
      <c r="X647" s="102" t="s">
        <v>340</v>
      </c>
      <c r="Y647" s="176" t="s">
        <v>341</v>
      </c>
      <c r="Z647" s="83">
        <v>176217329</v>
      </c>
      <c r="AA647" s="84">
        <f>IFERROR(Z647/Z654,"-")</f>
        <v>4.0413112899448149E-2</v>
      </c>
      <c r="AB647" s="85">
        <v>3240</v>
      </c>
      <c r="AC647" s="86">
        <f t="shared" si="623"/>
        <v>54388.064506172843</v>
      </c>
      <c r="AD647" s="87">
        <f t="shared" si="614"/>
        <v>0.78298695021749642</v>
      </c>
      <c r="AE647" s="313"/>
      <c r="AF647" s="112">
        <v>4</v>
      </c>
      <c r="AG647" s="102" t="s">
        <v>340</v>
      </c>
      <c r="AH647" s="176" t="s">
        <v>341</v>
      </c>
      <c r="AI647" s="83">
        <v>333963029</v>
      </c>
      <c r="AJ647" s="84">
        <f>IFERROR(AI647/AI654,"-")</f>
        <v>4.4777690283717766E-2</v>
      </c>
      <c r="AK647" s="85">
        <v>4716</v>
      </c>
      <c r="AL647" s="86">
        <f t="shared" si="624"/>
        <v>70814.891645462252</v>
      </c>
      <c r="AM647" s="87">
        <f t="shared" si="615"/>
        <v>0.73355109659356044</v>
      </c>
      <c r="AN647" s="313"/>
      <c r="AO647" s="112">
        <v>4</v>
      </c>
      <c r="AP647" s="102" t="s">
        <v>338</v>
      </c>
      <c r="AQ647" s="176" t="s">
        <v>339</v>
      </c>
      <c r="AR647" s="83">
        <v>441703700</v>
      </c>
      <c r="AS647" s="84">
        <f>IFERROR(AR647/AR654,"-")</f>
        <v>5.6079824519078204E-2</v>
      </c>
      <c r="AT647" s="85">
        <v>1455</v>
      </c>
      <c r="AU647" s="86">
        <f t="shared" si="625"/>
        <v>303576.42611683847</v>
      </c>
      <c r="AV647" s="87">
        <f t="shared" si="616"/>
        <v>0.26939455656359934</v>
      </c>
      <c r="AW647" s="313"/>
      <c r="AX647" s="112">
        <v>4</v>
      </c>
      <c r="AY647" s="102" t="s">
        <v>344</v>
      </c>
      <c r="AZ647" s="176" t="s">
        <v>345</v>
      </c>
      <c r="BA647" s="83">
        <v>319303071</v>
      </c>
      <c r="BB647" s="84">
        <f>IFERROR(BA647/BA654,"-")</f>
        <v>4.9193683987367676E-2</v>
      </c>
      <c r="BC647" s="85">
        <v>734</v>
      </c>
      <c r="BD647" s="86">
        <f t="shared" si="626"/>
        <v>435017.80790190736</v>
      </c>
      <c r="BE647" s="87">
        <f t="shared" si="617"/>
        <v>0.19099661722612543</v>
      </c>
      <c r="BF647" s="313"/>
      <c r="BG647" s="112">
        <v>4</v>
      </c>
      <c r="BH647" s="102" t="s">
        <v>364</v>
      </c>
      <c r="BI647" s="176" t="s">
        <v>365</v>
      </c>
      <c r="BJ647" s="83">
        <v>472804018</v>
      </c>
      <c r="BK647" s="84">
        <f>IFERROR(BJ647/BJ654,"-")</f>
        <v>5.76903616681387E-2</v>
      </c>
      <c r="BL647" s="85">
        <v>2105</v>
      </c>
      <c r="BM647" s="86">
        <f t="shared" si="627"/>
        <v>224609.98479809976</v>
      </c>
      <c r="BN647" s="87">
        <f t="shared" si="618"/>
        <v>0.53960522942835165</v>
      </c>
      <c r="BO647" s="313"/>
      <c r="BP647" s="112">
        <v>4</v>
      </c>
      <c r="BQ647" s="102" t="s">
        <v>366</v>
      </c>
      <c r="BR647" s="176" t="s">
        <v>367</v>
      </c>
      <c r="BS647" s="83">
        <v>428113777</v>
      </c>
      <c r="BT647" s="84">
        <f>IFERROR(BS647/BS654,"-")</f>
        <v>5.6569179946873958E-2</v>
      </c>
      <c r="BU647" s="85">
        <v>1061</v>
      </c>
      <c r="BV647" s="86">
        <f t="shared" si="628"/>
        <v>403500.26107445807</v>
      </c>
      <c r="BW647" s="87">
        <f t="shared" si="619"/>
        <v>0.31881009615384615</v>
      </c>
      <c r="BX647" s="313"/>
      <c r="BY647" s="112">
        <v>4</v>
      </c>
      <c r="BZ647" s="102" t="s">
        <v>356</v>
      </c>
      <c r="CA647" s="176" t="s">
        <v>357</v>
      </c>
      <c r="CB647" s="83">
        <v>3365610331</v>
      </c>
      <c r="CC647" s="84">
        <f>IFERROR(CB647/CB654,"-")</f>
        <v>4.6250536125668304E-2</v>
      </c>
      <c r="CD647" s="85">
        <v>15945</v>
      </c>
      <c r="CE647" s="86">
        <f t="shared" si="629"/>
        <v>211076.2201944183</v>
      </c>
      <c r="CF647" s="87">
        <f t="shared" si="620"/>
        <v>0.18966337575829667</v>
      </c>
    </row>
    <row r="648" spans="2:84" ht="13.5" customHeight="1">
      <c r="B648" s="304"/>
      <c r="C648" s="318"/>
      <c r="D648" s="301"/>
      <c r="E648" s="80">
        <v>5</v>
      </c>
      <c r="F648" s="175" t="s">
        <v>340</v>
      </c>
      <c r="G648" s="176" t="s">
        <v>341</v>
      </c>
      <c r="H648" s="83">
        <v>1170954597</v>
      </c>
      <c r="I648" s="84">
        <f>IFERROR(H648/H654,"-")</f>
        <v>4.5780597865088583E-2</v>
      </c>
      <c r="J648" s="85">
        <v>25226</v>
      </c>
      <c r="K648" s="86">
        <f t="shared" si="621"/>
        <v>46418.560096725603</v>
      </c>
      <c r="L648" s="87">
        <f t="shared" si="612"/>
        <v>0.49296490268115378</v>
      </c>
      <c r="M648" s="313"/>
      <c r="N648" s="112">
        <v>5</v>
      </c>
      <c r="O648" s="175" t="s">
        <v>354</v>
      </c>
      <c r="P648" s="176" t="s">
        <v>355</v>
      </c>
      <c r="Q648" s="83">
        <v>202247279</v>
      </c>
      <c r="R648" s="84">
        <f>IFERROR(Q648/Q654,"-")</f>
        <v>3.8579524679783685E-2</v>
      </c>
      <c r="S648" s="85">
        <v>2957</v>
      </c>
      <c r="T648" s="86">
        <f t="shared" si="622"/>
        <v>68396.103821440644</v>
      </c>
      <c r="U648" s="87">
        <f t="shared" si="613"/>
        <v>0.50477978832365999</v>
      </c>
      <c r="V648" s="313"/>
      <c r="W648" s="112">
        <v>5</v>
      </c>
      <c r="X648" s="175" t="s">
        <v>354</v>
      </c>
      <c r="Y648" s="176" t="s">
        <v>355</v>
      </c>
      <c r="Z648" s="83">
        <v>170985126</v>
      </c>
      <c r="AA648" s="84">
        <f>IFERROR(Z648/Z654,"-")</f>
        <v>3.9213176367940333E-2</v>
      </c>
      <c r="AB648" s="85">
        <v>2319</v>
      </c>
      <c r="AC648" s="86">
        <f t="shared" si="623"/>
        <v>73732.266494178519</v>
      </c>
      <c r="AD648" s="87">
        <f t="shared" si="614"/>
        <v>0.56041565973900431</v>
      </c>
      <c r="AE648" s="313"/>
      <c r="AF648" s="112">
        <v>5</v>
      </c>
      <c r="AG648" s="175" t="s">
        <v>354</v>
      </c>
      <c r="AH648" s="176" t="s">
        <v>355</v>
      </c>
      <c r="AI648" s="83">
        <v>283615546</v>
      </c>
      <c r="AJ648" s="84">
        <f>IFERROR(AI648/AI654,"-")</f>
        <v>3.8027110714807626E-2</v>
      </c>
      <c r="AK648" s="85">
        <v>2858</v>
      </c>
      <c r="AL648" s="86">
        <f t="shared" si="624"/>
        <v>99235.670398880335</v>
      </c>
      <c r="AM648" s="87">
        <f t="shared" si="615"/>
        <v>0.44454814123502878</v>
      </c>
      <c r="AN648" s="313"/>
      <c r="AO648" s="112">
        <v>5</v>
      </c>
      <c r="AP648" s="175" t="s">
        <v>340</v>
      </c>
      <c r="AQ648" s="176" t="s">
        <v>341</v>
      </c>
      <c r="AR648" s="83">
        <v>321800476</v>
      </c>
      <c r="AS648" s="84">
        <f>IFERROR(AR648/AR654,"-")</f>
        <v>4.0856606417912819E-2</v>
      </c>
      <c r="AT648" s="85">
        <v>4254</v>
      </c>
      <c r="AU648" s="86">
        <f t="shared" si="625"/>
        <v>75646.562294311239</v>
      </c>
      <c r="AV648" s="87">
        <f t="shared" si="616"/>
        <v>0.78763192001481208</v>
      </c>
      <c r="AW648" s="313"/>
      <c r="AX648" s="112">
        <v>5</v>
      </c>
      <c r="AY648" s="175" t="s">
        <v>364</v>
      </c>
      <c r="AZ648" s="176" t="s">
        <v>365</v>
      </c>
      <c r="BA648" s="83">
        <v>306020646</v>
      </c>
      <c r="BB648" s="84">
        <f>IFERROR(BA648/BA654,"-")</f>
        <v>4.7147316515894433E-2</v>
      </c>
      <c r="BC648" s="85">
        <v>1792</v>
      </c>
      <c r="BD648" s="86">
        <f t="shared" si="626"/>
        <v>170770.44977678571</v>
      </c>
      <c r="BE648" s="87">
        <f t="shared" si="617"/>
        <v>0.4663023679417122</v>
      </c>
      <c r="BF648" s="313"/>
      <c r="BG648" s="112">
        <v>5</v>
      </c>
      <c r="BH648" s="175" t="s">
        <v>344</v>
      </c>
      <c r="BI648" s="176" t="s">
        <v>345</v>
      </c>
      <c r="BJ648" s="83">
        <v>405551545</v>
      </c>
      <c r="BK648" s="84">
        <f>IFERROR(BJ648/BJ654,"-")</f>
        <v>4.9484383413430352E-2</v>
      </c>
      <c r="BL648" s="85">
        <v>820</v>
      </c>
      <c r="BM648" s="86">
        <f t="shared" si="627"/>
        <v>494575.05487804877</v>
      </c>
      <c r="BN648" s="87">
        <f t="shared" si="618"/>
        <v>0.21020251217636504</v>
      </c>
      <c r="BO648" s="313"/>
      <c r="BP648" s="112">
        <v>5</v>
      </c>
      <c r="BQ648" s="175" t="s">
        <v>340</v>
      </c>
      <c r="BR648" s="176" t="s">
        <v>341</v>
      </c>
      <c r="BS648" s="83">
        <v>380177479</v>
      </c>
      <c r="BT648" s="84">
        <f>IFERROR(BS648/BS654,"-")</f>
        <v>5.0235076226710397E-2</v>
      </c>
      <c r="BU648" s="85">
        <v>2809</v>
      </c>
      <c r="BV648" s="86">
        <f t="shared" si="628"/>
        <v>135342.6411534354</v>
      </c>
      <c r="BW648" s="87">
        <f t="shared" si="619"/>
        <v>0.84405048076923073</v>
      </c>
      <c r="BX648" s="313"/>
      <c r="BY648" s="112">
        <v>5</v>
      </c>
      <c r="BZ648" s="175" t="s">
        <v>340</v>
      </c>
      <c r="CA648" s="176" t="s">
        <v>341</v>
      </c>
      <c r="CB648" s="83">
        <v>3260116793</v>
      </c>
      <c r="CC648" s="84">
        <f>IFERROR(CB648/CB654,"-")</f>
        <v>4.4800833928906901E-2</v>
      </c>
      <c r="CD648" s="85">
        <v>50928</v>
      </c>
      <c r="CE648" s="86">
        <f t="shared" si="629"/>
        <v>64014.231719289979</v>
      </c>
      <c r="CF648" s="87">
        <f t="shared" si="620"/>
        <v>0.60578089687165459</v>
      </c>
    </row>
    <row r="649" spans="2:84" ht="13.5" customHeight="1">
      <c r="B649" s="304"/>
      <c r="C649" s="318"/>
      <c r="D649" s="301"/>
      <c r="E649" s="80">
        <v>6</v>
      </c>
      <c r="F649" s="102" t="s">
        <v>344</v>
      </c>
      <c r="G649" s="176" t="s">
        <v>345</v>
      </c>
      <c r="H649" s="83">
        <v>1108725297</v>
      </c>
      <c r="I649" s="84">
        <f>IFERROR(H649/H654,"-")</f>
        <v>4.3347630296555299E-2</v>
      </c>
      <c r="J649" s="85">
        <v>4306</v>
      </c>
      <c r="K649" s="86">
        <f t="shared" si="621"/>
        <v>257483.81258708777</v>
      </c>
      <c r="L649" s="87">
        <f t="shared" si="612"/>
        <v>8.414758070819979E-2</v>
      </c>
      <c r="M649" s="313"/>
      <c r="N649" s="112">
        <v>6</v>
      </c>
      <c r="O649" s="102" t="s">
        <v>342</v>
      </c>
      <c r="P649" s="176" t="s">
        <v>343</v>
      </c>
      <c r="Q649" s="83">
        <v>197136559</v>
      </c>
      <c r="R649" s="84">
        <f>IFERROR(Q649/Q654,"-")</f>
        <v>3.7604633203634504E-2</v>
      </c>
      <c r="S649" s="85">
        <v>3885</v>
      </c>
      <c r="T649" s="86">
        <f t="shared" si="622"/>
        <v>50743.00102960103</v>
      </c>
      <c r="U649" s="87">
        <f t="shared" si="613"/>
        <v>0.66319562990781833</v>
      </c>
      <c r="V649" s="313"/>
      <c r="W649" s="112">
        <v>6</v>
      </c>
      <c r="X649" s="102" t="s">
        <v>356</v>
      </c>
      <c r="Y649" s="176" t="s">
        <v>357</v>
      </c>
      <c r="Z649" s="83">
        <v>170855641</v>
      </c>
      <c r="AA649" s="84">
        <f>IFERROR(Z649/Z654,"-")</f>
        <v>3.9183480696388162E-2</v>
      </c>
      <c r="AB649" s="85">
        <v>1299</v>
      </c>
      <c r="AC649" s="86">
        <f t="shared" si="623"/>
        <v>131528.59199384143</v>
      </c>
      <c r="AD649" s="87">
        <f t="shared" si="614"/>
        <v>0.31391976800386662</v>
      </c>
      <c r="AE649" s="313"/>
      <c r="AF649" s="112">
        <v>6</v>
      </c>
      <c r="AG649" s="102" t="s">
        <v>362</v>
      </c>
      <c r="AH649" s="176" t="s">
        <v>363</v>
      </c>
      <c r="AI649" s="83">
        <v>255520584</v>
      </c>
      <c r="AJ649" s="84">
        <f>IFERROR(AI649/AI654,"-")</f>
        <v>3.4260144321144867E-2</v>
      </c>
      <c r="AK649" s="85">
        <v>2545</v>
      </c>
      <c r="AL649" s="86">
        <f t="shared" si="624"/>
        <v>100401.01532416503</v>
      </c>
      <c r="AM649" s="87">
        <f t="shared" si="615"/>
        <v>0.39586249805568519</v>
      </c>
      <c r="AN649" s="313"/>
      <c r="AO649" s="112">
        <v>6</v>
      </c>
      <c r="AP649" s="102" t="s">
        <v>362</v>
      </c>
      <c r="AQ649" s="176" t="s">
        <v>363</v>
      </c>
      <c r="AR649" s="83">
        <v>312124286</v>
      </c>
      <c r="AS649" s="84">
        <f>IFERROR(AR649/AR654,"-")</f>
        <v>3.9628092739595749E-2</v>
      </c>
      <c r="AT649" s="85">
        <v>2324</v>
      </c>
      <c r="AU649" s="86">
        <f t="shared" si="625"/>
        <v>134304.77022375216</v>
      </c>
      <c r="AV649" s="87">
        <f t="shared" si="616"/>
        <v>0.43029068690983152</v>
      </c>
      <c r="AW649" s="313"/>
      <c r="AX649" s="112">
        <v>6</v>
      </c>
      <c r="AY649" s="102" t="s">
        <v>340</v>
      </c>
      <c r="AZ649" s="176" t="s">
        <v>341</v>
      </c>
      <c r="BA649" s="83">
        <v>295388553</v>
      </c>
      <c r="BB649" s="84">
        <f>IFERROR(BA649/BA654,"-")</f>
        <v>4.5509274571830877E-2</v>
      </c>
      <c r="BC649" s="85">
        <v>3091</v>
      </c>
      <c r="BD649" s="86">
        <f t="shared" si="626"/>
        <v>95564.074086056295</v>
      </c>
      <c r="BE649" s="87">
        <f t="shared" si="617"/>
        <v>0.8043195420244601</v>
      </c>
      <c r="BF649" s="313"/>
      <c r="BG649" s="112">
        <v>6</v>
      </c>
      <c r="BH649" s="102" t="s">
        <v>340</v>
      </c>
      <c r="BI649" s="176" t="s">
        <v>341</v>
      </c>
      <c r="BJ649" s="83">
        <v>368659637</v>
      </c>
      <c r="BK649" s="84">
        <f>IFERROR(BJ649/BJ654,"-")</f>
        <v>4.4982925231770617E-2</v>
      </c>
      <c r="BL649" s="85">
        <v>3318</v>
      </c>
      <c r="BM649" s="86">
        <f t="shared" si="627"/>
        <v>111108.99246534056</v>
      </c>
      <c r="BN649" s="87">
        <f t="shared" si="618"/>
        <v>0.85055114073314531</v>
      </c>
      <c r="BO649" s="313"/>
      <c r="BP649" s="112">
        <v>6</v>
      </c>
      <c r="BQ649" s="102" t="s">
        <v>356</v>
      </c>
      <c r="BR649" s="176" t="s">
        <v>357</v>
      </c>
      <c r="BS649" s="83">
        <v>281892862</v>
      </c>
      <c r="BT649" s="84">
        <f>IFERROR(BS649/BS654,"-")</f>
        <v>3.7248154329350885E-2</v>
      </c>
      <c r="BU649" s="85">
        <v>849</v>
      </c>
      <c r="BV649" s="86">
        <f t="shared" si="628"/>
        <v>332029.28386336868</v>
      </c>
      <c r="BW649" s="87">
        <f t="shared" si="619"/>
        <v>0.25510817307692307</v>
      </c>
      <c r="BX649" s="313"/>
      <c r="BY649" s="112">
        <v>6</v>
      </c>
      <c r="BZ649" s="102" t="s">
        <v>362</v>
      </c>
      <c r="CA649" s="176" t="s">
        <v>363</v>
      </c>
      <c r="CB649" s="83">
        <v>2795743308</v>
      </c>
      <c r="CC649" s="84">
        <f>IFERROR(CB649/CB654,"-")</f>
        <v>3.8419369489613504E-2</v>
      </c>
      <c r="CD649" s="85">
        <v>27962</v>
      </c>
      <c r="CE649" s="86">
        <f t="shared" si="629"/>
        <v>99983.667405764965</v>
      </c>
      <c r="CF649" s="87">
        <f t="shared" si="620"/>
        <v>0.33260378256215056</v>
      </c>
    </row>
    <row r="650" spans="2:84" ht="13.5" customHeight="1">
      <c r="B650" s="304"/>
      <c r="C650" s="318"/>
      <c r="D650" s="301"/>
      <c r="E650" s="80">
        <v>7</v>
      </c>
      <c r="F650" s="102" t="s">
        <v>348</v>
      </c>
      <c r="G650" s="176" t="s">
        <v>349</v>
      </c>
      <c r="H650" s="83">
        <v>1040050784</v>
      </c>
      <c r="I650" s="84">
        <f>IFERROR(H650/H654,"-")</f>
        <v>4.0662675413344063E-2</v>
      </c>
      <c r="J650" s="85">
        <v>22007</v>
      </c>
      <c r="K650" s="86">
        <f t="shared" si="621"/>
        <v>47259.998364156861</v>
      </c>
      <c r="L650" s="87">
        <f t="shared" si="612"/>
        <v>0.43005940748847027</v>
      </c>
      <c r="M650" s="313"/>
      <c r="N650" s="112">
        <v>7</v>
      </c>
      <c r="O650" s="102" t="s">
        <v>356</v>
      </c>
      <c r="P650" s="176" t="s">
        <v>357</v>
      </c>
      <c r="Q650" s="83">
        <v>189291636</v>
      </c>
      <c r="R650" s="84">
        <f>IFERROR(Q650/Q654,"-")</f>
        <v>3.610818093003184E-2</v>
      </c>
      <c r="S650" s="85">
        <v>1488</v>
      </c>
      <c r="T650" s="86">
        <f t="shared" si="622"/>
        <v>127212.12096774194</v>
      </c>
      <c r="U650" s="87">
        <f t="shared" si="613"/>
        <v>0.25401160805735745</v>
      </c>
      <c r="V650" s="313"/>
      <c r="W650" s="112">
        <v>7</v>
      </c>
      <c r="X650" s="102" t="s">
        <v>338</v>
      </c>
      <c r="Y650" s="176" t="s">
        <v>339</v>
      </c>
      <c r="Z650" s="83">
        <v>167999296</v>
      </c>
      <c r="AA650" s="84">
        <f>IFERROR(Z650/Z654,"-")</f>
        <v>3.8528415762537224E-2</v>
      </c>
      <c r="AB650" s="85">
        <v>1106</v>
      </c>
      <c r="AC650" s="86">
        <f t="shared" si="623"/>
        <v>151898.09764918627</v>
      </c>
      <c r="AD650" s="87">
        <f t="shared" si="614"/>
        <v>0.26727887868535527</v>
      </c>
      <c r="AE650" s="313"/>
      <c r="AF650" s="112">
        <v>7</v>
      </c>
      <c r="AG650" s="102" t="s">
        <v>342</v>
      </c>
      <c r="AH650" s="176" t="s">
        <v>343</v>
      </c>
      <c r="AI650" s="83">
        <v>254293091</v>
      </c>
      <c r="AJ650" s="84">
        <f>IFERROR(AI650/AI654,"-")</f>
        <v>3.4095562326712694E-2</v>
      </c>
      <c r="AK650" s="85">
        <v>4336</v>
      </c>
      <c r="AL650" s="86">
        <f t="shared" si="624"/>
        <v>58646.930581180815</v>
      </c>
      <c r="AM650" s="87">
        <f t="shared" si="615"/>
        <v>0.67444392596049152</v>
      </c>
      <c r="AN650" s="313"/>
      <c r="AO650" s="112">
        <v>7</v>
      </c>
      <c r="AP650" s="102" t="s">
        <v>354</v>
      </c>
      <c r="AQ650" s="176" t="s">
        <v>355</v>
      </c>
      <c r="AR650" s="83">
        <v>249236832</v>
      </c>
      <c r="AS650" s="84">
        <f>IFERROR(AR650/AR654,"-")</f>
        <v>3.1643741726073329E-2</v>
      </c>
      <c r="AT650" s="85">
        <v>2382</v>
      </c>
      <c r="AU650" s="86">
        <f t="shared" si="625"/>
        <v>104633.43073047859</v>
      </c>
      <c r="AV650" s="87">
        <f t="shared" si="616"/>
        <v>0.44102943899277913</v>
      </c>
      <c r="AW650" s="313"/>
      <c r="AX650" s="112">
        <v>7</v>
      </c>
      <c r="AY650" s="102" t="s">
        <v>366</v>
      </c>
      <c r="AZ650" s="176" t="s">
        <v>367</v>
      </c>
      <c r="BA650" s="83">
        <v>271482056</v>
      </c>
      <c r="BB650" s="84">
        <f>IFERROR(BA650/BA654,"-")</f>
        <v>4.1826100918098762E-2</v>
      </c>
      <c r="BC650" s="85">
        <v>1080</v>
      </c>
      <c r="BD650" s="86">
        <f t="shared" si="626"/>
        <v>251372.27407407408</v>
      </c>
      <c r="BE650" s="87">
        <f t="shared" si="617"/>
        <v>0.28103044496487117</v>
      </c>
      <c r="BF650" s="313"/>
      <c r="BG650" s="112">
        <v>7</v>
      </c>
      <c r="BH650" s="102" t="s">
        <v>366</v>
      </c>
      <c r="BI650" s="176" t="s">
        <v>367</v>
      </c>
      <c r="BJ650" s="83">
        <v>310551891</v>
      </c>
      <c r="BK650" s="84">
        <f>IFERROR(BJ650/BJ654,"-")</f>
        <v>3.789276365353221E-2</v>
      </c>
      <c r="BL650" s="85">
        <v>1159</v>
      </c>
      <c r="BM650" s="86">
        <f t="shared" si="627"/>
        <v>267948.13718723034</v>
      </c>
      <c r="BN650" s="87">
        <f t="shared" si="618"/>
        <v>0.2971033068443989</v>
      </c>
      <c r="BO650" s="313"/>
      <c r="BP650" s="112">
        <v>7</v>
      </c>
      <c r="BQ650" s="102" t="s">
        <v>344</v>
      </c>
      <c r="BR650" s="176" t="s">
        <v>345</v>
      </c>
      <c r="BS650" s="83">
        <v>253826381</v>
      </c>
      <c r="BT650" s="84">
        <f>IFERROR(BS650/BS654,"-")</f>
        <v>3.353956586651214E-2</v>
      </c>
      <c r="BU650" s="85">
        <v>563</v>
      </c>
      <c r="BV650" s="86">
        <f t="shared" si="628"/>
        <v>450846.14742451155</v>
      </c>
      <c r="BW650" s="87">
        <f t="shared" si="619"/>
        <v>0.16917067307692307</v>
      </c>
      <c r="BX650" s="313"/>
      <c r="BY650" s="112">
        <v>7</v>
      </c>
      <c r="BZ650" s="102" t="s">
        <v>342</v>
      </c>
      <c r="CA650" s="176" t="s">
        <v>343</v>
      </c>
      <c r="CB650" s="83">
        <v>2576637457</v>
      </c>
      <c r="CC650" s="84">
        <f>IFERROR(CB650/CB654,"-")</f>
        <v>3.54083961206288E-2</v>
      </c>
      <c r="CD650" s="85">
        <v>46996</v>
      </c>
      <c r="CE650" s="86">
        <f t="shared" si="629"/>
        <v>54826.739658694358</v>
      </c>
      <c r="CF650" s="87">
        <f t="shared" si="620"/>
        <v>0.55901034851909126</v>
      </c>
    </row>
    <row r="651" spans="2:84" ht="13.5" customHeight="1">
      <c r="B651" s="304"/>
      <c r="C651" s="318"/>
      <c r="D651" s="301"/>
      <c r="E651" s="80">
        <v>8</v>
      </c>
      <c r="F651" s="175" t="s">
        <v>354</v>
      </c>
      <c r="G651" s="176" t="s">
        <v>355</v>
      </c>
      <c r="H651" s="83">
        <v>713517471</v>
      </c>
      <c r="I651" s="84">
        <f>IFERROR(H651/H654,"-")</f>
        <v>2.789626215504409E-2</v>
      </c>
      <c r="J651" s="85">
        <v>13302</v>
      </c>
      <c r="K651" s="86">
        <f t="shared" si="621"/>
        <v>53639.864005412717</v>
      </c>
      <c r="L651" s="87">
        <f t="shared" si="612"/>
        <v>0.25994684593136874</v>
      </c>
      <c r="M651" s="313"/>
      <c r="N651" s="112">
        <v>8</v>
      </c>
      <c r="O651" s="175" t="s">
        <v>346</v>
      </c>
      <c r="P651" s="176" t="s">
        <v>347</v>
      </c>
      <c r="Q651" s="83">
        <v>188931762</v>
      </c>
      <c r="R651" s="84">
        <f>IFERROR(Q651/Q654,"-")</f>
        <v>3.6039533441011171E-2</v>
      </c>
      <c r="S651" s="85">
        <v>4681</v>
      </c>
      <c r="T651" s="86">
        <f t="shared" si="622"/>
        <v>40361.410382396927</v>
      </c>
      <c r="U651" s="87">
        <f t="shared" si="613"/>
        <v>0.79907818368043704</v>
      </c>
      <c r="V651" s="313"/>
      <c r="W651" s="112">
        <v>8</v>
      </c>
      <c r="X651" s="175" t="s">
        <v>342</v>
      </c>
      <c r="Y651" s="176" t="s">
        <v>343</v>
      </c>
      <c r="Z651" s="83">
        <v>153887241</v>
      </c>
      <c r="AA651" s="84">
        <f>IFERROR(Z651/Z654,"-")</f>
        <v>3.5292002662902618E-2</v>
      </c>
      <c r="AB651" s="85">
        <v>2769</v>
      </c>
      <c r="AC651" s="86">
        <f t="shared" si="623"/>
        <v>55575.023835319611</v>
      </c>
      <c r="AD651" s="87">
        <f t="shared" si="614"/>
        <v>0.66916384726921219</v>
      </c>
      <c r="AE651" s="313"/>
      <c r="AF651" s="112">
        <v>8</v>
      </c>
      <c r="AG651" s="175" t="s">
        <v>346</v>
      </c>
      <c r="AH651" s="176" t="s">
        <v>347</v>
      </c>
      <c r="AI651" s="83">
        <v>215699020</v>
      </c>
      <c r="AJ651" s="84">
        <f>IFERROR(AI651/AI654,"-")</f>
        <v>2.8920877682126436E-2</v>
      </c>
      <c r="AK651" s="85">
        <v>4990</v>
      </c>
      <c r="AL651" s="86">
        <f t="shared" si="624"/>
        <v>43226.256513026055</v>
      </c>
      <c r="AM651" s="87">
        <f t="shared" si="615"/>
        <v>0.77617047752372059</v>
      </c>
      <c r="AN651" s="313"/>
      <c r="AO651" s="112">
        <v>8</v>
      </c>
      <c r="AP651" s="175" t="s">
        <v>364</v>
      </c>
      <c r="AQ651" s="176" t="s">
        <v>365</v>
      </c>
      <c r="AR651" s="83">
        <v>233045697</v>
      </c>
      <c r="AS651" s="84">
        <f>IFERROR(AR651/AR654,"-")</f>
        <v>2.9588074070211027E-2</v>
      </c>
      <c r="AT651" s="85">
        <v>2226</v>
      </c>
      <c r="AU651" s="86">
        <f t="shared" si="625"/>
        <v>104692.58625336927</v>
      </c>
      <c r="AV651" s="87">
        <f t="shared" si="616"/>
        <v>0.41214589890760972</v>
      </c>
      <c r="AW651" s="313"/>
      <c r="AX651" s="112">
        <v>8</v>
      </c>
      <c r="AY651" s="175" t="s">
        <v>338</v>
      </c>
      <c r="AZ651" s="176" t="s">
        <v>339</v>
      </c>
      <c r="BA651" s="83">
        <v>228920225</v>
      </c>
      <c r="BB651" s="84">
        <f>IFERROR(BA651/BA654,"-")</f>
        <v>3.5268778254146843E-2</v>
      </c>
      <c r="BC651" s="85">
        <v>885</v>
      </c>
      <c r="BD651" s="86">
        <f t="shared" si="626"/>
        <v>258666.9209039548</v>
      </c>
      <c r="BE651" s="87">
        <f t="shared" si="617"/>
        <v>0.2302888368462139</v>
      </c>
      <c r="BF651" s="313"/>
      <c r="BG651" s="112">
        <v>8</v>
      </c>
      <c r="BH651" s="175" t="s">
        <v>338</v>
      </c>
      <c r="BI651" s="176" t="s">
        <v>339</v>
      </c>
      <c r="BJ651" s="83">
        <v>249460655</v>
      </c>
      <c r="BK651" s="84">
        <f>IFERROR(BJ651/BJ654,"-")</f>
        <v>3.0438564100613824E-2</v>
      </c>
      <c r="BL651" s="85">
        <v>832</v>
      </c>
      <c r="BM651" s="86">
        <f t="shared" si="627"/>
        <v>299832.51802884613</v>
      </c>
      <c r="BN651" s="87">
        <f t="shared" si="618"/>
        <v>0.2132786465008972</v>
      </c>
      <c r="BO651" s="313"/>
      <c r="BP651" s="112">
        <v>8</v>
      </c>
      <c r="BQ651" s="175" t="s">
        <v>368</v>
      </c>
      <c r="BR651" s="176" t="s">
        <v>369</v>
      </c>
      <c r="BS651" s="83">
        <v>247637415</v>
      </c>
      <c r="BT651" s="84">
        <f>IFERROR(BS651/BS654,"-")</f>
        <v>3.272178155274294E-2</v>
      </c>
      <c r="BU651" s="85">
        <v>1212</v>
      </c>
      <c r="BV651" s="86">
        <f t="shared" si="628"/>
        <v>204321.2995049505</v>
      </c>
      <c r="BW651" s="87">
        <f t="shared" si="619"/>
        <v>0.36418269230769229</v>
      </c>
      <c r="BX651" s="313"/>
      <c r="BY651" s="112">
        <v>8</v>
      </c>
      <c r="BZ651" s="175" t="s">
        <v>364</v>
      </c>
      <c r="CA651" s="176" t="s">
        <v>365</v>
      </c>
      <c r="CB651" s="83">
        <v>2402130536</v>
      </c>
      <c r="CC651" s="84">
        <f>IFERROR(CB651/CB654,"-")</f>
        <v>3.301030547432051E-2</v>
      </c>
      <c r="CD651" s="85">
        <v>25032</v>
      </c>
      <c r="CE651" s="86">
        <f t="shared" si="629"/>
        <v>95962.389581335883</v>
      </c>
      <c r="CF651" s="87">
        <f t="shared" si="620"/>
        <v>0.297751873438801</v>
      </c>
    </row>
    <row r="652" spans="2:84" ht="13.5" customHeight="1">
      <c r="B652" s="304"/>
      <c r="C652" s="318"/>
      <c r="D652" s="301"/>
      <c r="E652" s="80">
        <v>9</v>
      </c>
      <c r="F652" s="175" t="s">
        <v>350</v>
      </c>
      <c r="G652" s="176" t="s">
        <v>351</v>
      </c>
      <c r="H652" s="83">
        <v>686083645</v>
      </c>
      <c r="I652" s="84">
        <f>IFERROR(H652/H654,"-")</f>
        <v>2.6823686873966125E-2</v>
      </c>
      <c r="J652" s="85">
        <v>15108</v>
      </c>
      <c r="K652" s="86">
        <f t="shared" si="621"/>
        <v>45411.943672226633</v>
      </c>
      <c r="L652" s="87">
        <f t="shared" si="612"/>
        <v>0.29523958414758072</v>
      </c>
      <c r="M652" s="313"/>
      <c r="N652" s="112">
        <v>9</v>
      </c>
      <c r="O652" s="175" t="s">
        <v>348</v>
      </c>
      <c r="P652" s="176" t="s">
        <v>349</v>
      </c>
      <c r="Q652" s="83">
        <v>172159629</v>
      </c>
      <c r="R652" s="84">
        <f>IFERROR(Q652/Q654,"-")</f>
        <v>3.2840178066711606E-2</v>
      </c>
      <c r="S652" s="85">
        <v>3246</v>
      </c>
      <c r="T652" s="86">
        <f t="shared" si="622"/>
        <v>53037.470425138636</v>
      </c>
      <c r="U652" s="87">
        <f t="shared" si="613"/>
        <v>0.55411403209286447</v>
      </c>
      <c r="V652" s="313"/>
      <c r="W652" s="112">
        <v>9</v>
      </c>
      <c r="X652" s="175" t="s">
        <v>360</v>
      </c>
      <c r="Y652" s="176" t="s">
        <v>361</v>
      </c>
      <c r="Z652" s="83">
        <v>142698946</v>
      </c>
      <c r="AA652" s="84">
        <f>IFERROR(Z652/Z654,"-")</f>
        <v>3.2726115235410559E-2</v>
      </c>
      <c r="AB652" s="85">
        <v>2420</v>
      </c>
      <c r="AC652" s="86">
        <f t="shared" si="623"/>
        <v>58966.50661157025</v>
      </c>
      <c r="AD652" s="87">
        <f t="shared" si="614"/>
        <v>0.58482358627356212</v>
      </c>
      <c r="AE652" s="313"/>
      <c r="AF652" s="112">
        <v>9</v>
      </c>
      <c r="AG652" s="175" t="s">
        <v>360</v>
      </c>
      <c r="AH652" s="176" t="s">
        <v>361</v>
      </c>
      <c r="AI652" s="83">
        <v>213103139</v>
      </c>
      <c r="AJ652" s="84">
        <f>IFERROR(AI652/AI654,"-")</f>
        <v>2.8572822522309967E-2</v>
      </c>
      <c r="AK652" s="85">
        <v>3369</v>
      </c>
      <c r="AL652" s="86">
        <f t="shared" si="624"/>
        <v>63254.122588305137</v>
      </c>
      <c r="AM652" s="87">
        <f t="shared" si="615"/>
        <v>0.52403173121791879</v>
      </c>
      <c r="AN652" s="313"/>
      <c r="AO652" s="112">
        <v>9</v>
      </c>
      <c r="AP652" s="175" t="s">
        <v>342</v>
      </c>
      <c r="AQ652" s="176" t="s">
        <v>343</v>
      </c>
      <c r="AR652" s="83">
        <v>229690861</v>
      </c>
      <c r="AS652" s="84">
        <f>IFERROR(AR652/AR654,"-")</f>
        <v>2.9162135563990034E-2</v>
      </c>
      <c r="AT652" s="85">
        <v>3585</v>
      </c>
      <c r="AU652" s="86">
        <f t="shared" si="625"/>
        <v>64069.975174337516</v>
      </c>
      <c r="AV652" s="87">
        <f t="shared" si="616"/>
        <v>0.66376596926495091</v>
      </c>
      <c r="AW652" s="313"/>
      <c r="AX652" s="112">
        <v>9</v>
      </c>
      <c r="AY652" s="175" t="s">
        <v>354</v>
      </c>
      <c r="AZ652" s="176" t="s">
        <v>355</v>
      </c>
      <c r="BA652" s="83">
        <v>196607908</v>
      </c>
      <c r="BB652" s="84">
        <f>IFERROR(BA652/BA654,"-")</f>
        <v>3.0290555193468394E-2</v>
      </c>
      <c r="BC652" s="85">
        <v>1507</v>
      </c>
      <c r="BD652" s="86">
        <f t="shared" si="626"/>
        <v>130463.11081619111</v>
      </c>
      <c r="BE652" s="87">
        <f t="shared" si="617"/>
        <v>0.39214155607598228</v>
      </c>
      <c r="BF652" s="313"/>
      <c r="BG652" s="112">
        <v>9</v>
      </c>
      <c r="BH652" s="175" t="s">
        <v>368</v>
      </c>
      <c r="BI652" s="176" t="s">
        <v>369</v>
      </c>
      <c r="BJ652" s="83">
        <v>240793866</v>
      </c>
      <c r="BK652" s="84">
        <f>IFERROR(BJ652/BJ654,"-")</f>
        <v>2.9381064221432499E-2</v>
      </c>
      <c r="BL652" s="85">
        <v>1191</v>
      </c>
      <c r="BM652" s="86">
        <f t="shared" si="627"/>
        <v>202177.88916876575</v>
      </c>
      <c r="BN652" s="87">
        <f t="shared" si="618"/>
        <v>0.30530633170981797</v>
      </c>
      <c r="BO652" s="313"/>
      <c r="BP652" s="112">
        <v>9</v>
      </c>
      <c r="BQ652" s="175" t="s">
        <v>370</v>
      </c>
      <c r="BR652" s="176" t="s">
        <v>371</v>
      </c>
      <c r="BS652" s="83">
        <v>232484501</v>
      </c>
      <c r="BT652" s="84">
        <f>IFERROR(BS652/BS654,"-")</f>
        <v>3.0719538306117625E-2</v>
      </c>
      <c r="BU652" s="85">
        <v>2189</v>
      </c>
      <c r="BV652" s="86">
        <f t="shared" si="628"/>
        <v>106205.8021927821</v>
      </c>
      <c r="BW652" s="87">
        <f t="shared" si="619"/>
        <v>0.65775240384615385</v>
      </c>
      <c r="BX652" s="313"/>
      <c r="BY652" s="112">
        <v>9</v>
      </c>
      <c r="BZ652" s="175" t="s">
        <v>346</v>
      </c>
      <c r="CA652" s="176" t="s">
        <v>347</v>
      </c>
      <c r="CB652" s="83">
        <v>2328829372</v>
      </c>
      <c r="CC652" s="84">
        <f>IFERROR(CB652/CB654,"-")</f>
        <v>3.2002993931920937E-2</v>
      </c>
      <c r="CD652" s="85">
        <v>56627</v>
      </c>
      <c r="CE652" s="86">
        <f t="shared" si="629"/>
        <v>41125.776961520125</v>
      </c>
      <c r="CF652" s="87">
        <f t="shared" si="620"/>
        <v>0.67356964434399902</v>
      </c>
    </row>
    <row r="653" spans="2:84" ht="13.5" customHeight="1">
      <c r="B653" s="304"/>
      <c r="C653" s="318"/>
      <c r="D653" s="301"/>
      <c r="E653" s="88">
        <v>10</v>
      </c>
      <c r="F653" s="103" t="s">
        <v>422</v>
      </c>
      <c r="G653" s="178" t="s">
        <v>423</v>
      </c>
      <c r="H653" s="91">
        <v>673369667</v>
      </c>
      <c r="I653" s="92">
        <f>IFERROR(H653/H654,"-")</f>
        <v>2.6326610799817039E-2</v>
      </c>
      <c r="J653" s="93">
        <v>13691</v>
      </c>
      <c r="K653" s="94">
        <f t="shared" si="621"/>
        <v>49183.380834124604</v>
      </c>
      <c r="L653" s="95">
        <f t="shared" si="612"/>
        <v>0.267548659423122</v>
      </c>
      <c r="M653" s="313"/>
      <c r="N653" s="113">
        <v>10</v>
      </c>
      <c r="O653" s="103" t="s">
        <v>358</v>
      </c>
      <c r="P653" s="178" t="s">
        <v>359</v>
      </c>
      <c r="Q653" s="91">
        <v>137379403</v>
      </c>
      <c r="R653" s="92">
        <f>IFERROR(Q653/Q654,"-")</f>
        <v>2.6205702715696107E-2</v>
      </c>
      <c r="S653" s="93">
        <v>2782</v>
      </c>
      <c r="T653" s="94">
        <f t="shared" si="622"/>
        <v>49381.525161754136</v>
      </c>
      <c r="U653" s="95">
        <f t="shared" si="613"/>
        <v>0.47490611130078525</v>
      </c>
      <c r="V653" s="313"/>
      <c r="W653" s="113">
        <v>10</v>
      </c>
      <c r="X653" s="103" t="s">
        <v>346</v>
      </c>
      <c r="Y653" s="178" t="s">
        <v>347</v>
      </c>
      <c r="Z653" s="91">
        <v>139430658</v>
      </c>
      <c r="AA653" s="92">
        <f>IFERROR(Z653/Z654,"-")</f>
        <v>3.1976576624869531E-2</v>
      </c>
      <c r="AB653" s="93">
        <v>3374</v>
      </c>
      <c r="AC653" s="94">
        <f t="shared" si="623"/>
        <v>41325.03200948429</v>
      </c>
      <c r="AD653" s="95">
        <f t="shared" si="614"/>
        <v>0.81536974383760275</v>
      </c>
      <c r="AE653" s="313"/>
      <c r="AF653" s="113">
        <v>10</v>
      </c>
      <c r="AG653" s="103" t="s">
        <v>350</v>
      </c>
      <c r="AH653" s="178" t="s">
        <v>351</v>
      </c>
      <c r="AI653" s="91">
        <v>204451173</v>
      </c>
      <c r="AJ653" s="92">
        <f>IFERROR(AI653/AI654,"-")</f>
        <v>2.741276880303059E-2</v>
      </c>
      <c r="AK653" s="93">
        <v>2511</v>
      </c>
      <c r="AL653" s="94">
        <f t="shared" si="624"/>
        <v>81422.211469534057</v>
      </c>
      <c r="AM653" s="95">
        <f t="shared" si="615"/>
        <v>0.39057396173588427</v>
      </c>
      <c r="AN653" s="313"/>
      <c r="AO653" s="113">
        <v>10</v>
      </c>
      <c r="AP653" s="103" t="s">
        <v>360</v>
      </c>
      <c r="AQ653" s="178" t="s">
        <v>361</v>
      </c>
      <c r="AR653" s="91">
        <v>198419812</v>
      </c>
      <c r="AS653" s="92">
        <f>IFERROR(AR653/AR654,"-")</f>
        <v>2.5191883695039205E-2</v>
      </c>
      <c r="AT653" s="93">
        <v>2895</v>
      </c>
      <c r="AU653" s="94">
        <f t="shared" si="625"/>
        <v>68538.795164076</v>
      </c>
      <c r="AV653" s="95">
        <f t="shared" si="616"/>
        <v>0.53601184965747084</v>
      </c>
      <c r="AW653" s="313"/>
      <c r="AX653" s="113">
        <v>10</v>
      </c>
      <c r="AY653" s="103" t="s">
        <v>400</v>
      </c>
      <c r="AZ653" s="178" t="s">
        <v>401</v>
      </c>
      <c r="BA653" s="91">
        <v>182886821</v>
      </c>
      <c r="BB653" s="92">
        <f>IFERROR(BA653/BA654,"-")</f>
        <v>2.8176604908783601E-2</v>
      </c>
      <c r="BC653" s="93">
        <v>1185</v>
      </c>
      <c r="BD653" s="94">
        <f t="shared" si="626"/>
        <v>154334.87004219409</v>
      </c>
      <c r="BE653" s="95">
        <f t="shared" si="617"/>
        <v>0.3083528493364559</v>
      </c>
      <c r="BF653" s="313"/>
      <c r="BG653" s="113">
        <v>10</v>
      </c>
      <c r="BH653" s="103" t="s">
        <v>354</v>
      </c>
      <c r="BI653" s="178" t="s">
        <v>355</v>
      </c>
      <c r="BJ653" s="91">
        <v>240287137</v>
      </c>
      <c r="BK653" s="92">
        <f>IFERROR(BJ653/BJ654,"-")</f>
        <v>2.93192344184596E-2</v>
      </c>
      <c r="BL653" s="93">
        <v>1440</v>
      </c>
      <c r="BM653" s="94">
        <f t="shared" si="627"/>
        <v>166866.06736111111</v>
      </c>
      <c r="BN653" s="95">
        <f t="shared" si="618"/>
        <v>0.36913611894386056</v>
      </c>
      <c r="BO653" s="313"/>
      <c r="BP653" s="113">
        <v>10</v>
      </c>
      <c r="BQ653" s="103" t="s">
        <v>360</v>
      </c>
      <c r="BR653" s="178" t="s">
        <v>361</v>
      </c>
      <c r="BS653" s="91">
        <v>206735256</v>
      </c>
      <c r="BT653" s="92">
        <f>IFERROR(BS653/BS654,"-")</f>
        <v>2.7317139803298258E-2</v>
      </c>
      <c r="BU653" s="93">
        <v>1490</v>
      </c>
      <c r="BV653" s="94">
        <f t="shared" si="628"/>
        <v>138748.49395973154</v>
      </c>
      <c r="BW653" s="95">
        <f t="shared" si="619"/>
        <v>0.44771634615384615</v>
      </c>
      <c r="BX653" s="313"/>
      <c r="BY653" s="113">
        <v>10</v>
      </c>
      <c r="BZ653" s="103" t="s">
        <v>354</v>
      </c>
      <c r="CA653" s="178" t="s">
        <v>355</v>
      </c>
      <c r="CB653" s="91">
        <v>2162680010</v>
      </c>
      <c r="CC653" s="92">
        <f>IFERROR(CB653/CB654,"-")</f>
        <v>2.9719753653431987E-2</v>
      </c>
      <c r="CD653" s="93">
        <v>27752</v>
      </c>
      <c r="CE653" s="94">
        <f t="shared" si="629"/>
        <v>77928.798284808305</v>
      </c>
      <c r="CF653" s="95">
        <f t="shared" si="620"/>
        <v>0.33010586416081839</v>
      </c>
    </row>
    <row r="654" spans="2:84" s="173" customFormat="1" ht="13.5" customHeight="1">
      <c r="B654" s="266"/>
      <c r="C654" s="320"/>
      <c r="D654" s="302"/>
      <c r="E654" s="96" t="s">
        <v>164</v>
      </c>
      <c r="F654" s="97"/>
      <c r="G654" s="117"/>
      <c r="H654" s="228">
        <v>25577529600</v>
      </c>
      <c r="I654" s="99" t="s">
        <v>292</v>
      </c>
      <c r="J654" s="100">
        <v>46282</v>
      </c>
      <c r="K654" s="49">
        <f t="shared" si="621"/>
        <v>552645.29622747505</v>
      </c>
      <c r="L654" s="101">
        <f t="shared" si="612"/>
        <v>0.90443992808567186</v>
      </c>
      <c r="M654" s="314"/>
      <c r="N654" s="96" t="s">
        <v>164</v>
      </c>
      <c r="O654" s="97"/>
      <c r="P654" s="117"/>
      <c r="Q654" s="228">
        <v>5242347610</v>
      </c>
      <c r="R654" s="99" t="s">
        <v>292</v>
      </c>
      <c r="S654" s="100">
        <v>5825</v>
      </c>
      <c r="T654" s="49">
        <f t="shared" si="622"/>
        <v>899973.83862660942</v>
      </c>
      <c r="U654" s="101">
        <f t="shared" si="613"/>
        <v>0.99436667804711509</v>
      </c>
      <c r="V654" s="314"/>
      <c r="W654" s="96" t="s">
        <v>164</v>
      </c>
      <c r="X654" s="97"/>
      <c r="Y654" s="117"/>
      <c r="Z654" s="228">
        <v>4360399790</v>
      </c>
      <c r="AA654" s="99" t="s">
        <v>292</v>
      </c>
      <c r="AB654" s="100">
        <v>4124</v>
      </c>
      <c r="AC654" s="49">
        <f t="shared" si="623"/>
        <v>1057322.9364694471</v>
      </c>
      <c r="AD654" s="101">
        <f t="shared" si="614"/>
        <v>0.99661672305461579</v>
      </c>
      <c r="AE654" s="314"/>
      <c r="AF654" s="96" t="s">
        <v>164</v>
      </c>
      <c r="AG654" s="97"/>
      <c r="AH654" s="117"/>
      <c r="AI654" s="228">
        <v>7458245990</v>
      </c>
      <c r="AJ654" s="99" t="s">
        <v>292</v>
      </c>
      <c r="AK654" s="100">
        <v>6363</v>
      </c>
      <c r="AL654" s="49">
        <f t="shared" si="624"/>
        <v>1172127.2968725443</v>
      </c>
      <c r="AM654" s="101">
        <f t="shared" si="615"/>
        <v>0.98973401773215119</v>
      </c>
      <c r="AN654" s="314"/>
      <c r="AO654" s="96" t="s">
        <v>164</v>
      </c>
      <c r="AP654" s="97"/>
      <c r="AQ654" s="117"/>
      <c r="AR654" s="228">
        <v>7876338840</v>
      </c>
      <c r="AS654" s="99" t="s">
        <v>292</v>
      </c>
      <c r="AT654" s="100">
        <v>5339</v>
      </c>
      <c r="AU654" s="49">
        <f t="shared" si="625"/>
        <v>1475246.0835362428</v>
      </c>
      <c r="AV654" s="101">
        <f t="shared" si="616"/>
        <v>0.98852064432512499</v>
      </c>
      <c r="AW654" s="314"/>
      <c r="AX654" s="96" t="s">
        <v>164</v>
      </c>
      <c r="AY654" s="97"/>
      <c r="AZ654" s="117"/>
      <c r="BA654" s="228">
        <v>6490733060</v>
      </c>
      <c r="BB654" s="99" t="s">
        <v>292</v>
      </c>
      <c r="BC654" s="100">
        <v>3764</v>
      </c>
      <c r="BD654" s="49">
        <f t="shared" si="626"/>
        <v>1724424.298618491</v>
      </c>
      <c r="BE654" s="101">
        <f t="shared" si="617"/>
        <v>0.97944314337756966</v>
      </c>
      <c r="BF654" s="314"/>
      <c r="BG654" s="96" t="s">
        <v>164</v>
      </c>
      <c r="BH654" s="97"/>
      <c r="BI654" s="117"/>
      <c r="BJ654" s="228">
        <v>8195546090</v>
      </c>
      <c r="BK654" s="99" t="s">
        <v>292</v>
      </c>
      <c r="BL654" s="100">
        <v>3804</v>
      </c>
      <c r="BM654" s="49">
        <f t="shared" si="627"/>
        <v>2154454.8080967404</v>
      </c>
      <c r="BN654" s="101">
        <f t="shared" si="618"/>
        <v>0.97513458087669824</v>
      </c>
      <c r="BO654" s="314"/>
      <c r="BP654" s="96" t="s">
        <v>164</v>
      </c>
      <c r="BQ654" s="97"/>
      <c r="BR654" s="117"/>
      <c r="BS654" s="228">
        <v>7567968590</v>
      </c>
      <c r="BT654" s="99" t="s">
        <v>292</v>
      </c>
      <c r="BU654" s="100">
        <v>3262</v>
      </c>
      <c r="BV654" s="49">
        <f t="shared" si="628"/>
        <v>2320039.4206008585</v>
      </c>
      <c r="BW654" s="101">
        <f t="shared" si="619"/>
        <v>0.98016826923076927</v>
      </c>
      <c r="BX654" s="314"/>
      <c r="BY654" s="96" t="s">
        <v>164</v>
      </c>
      <c r="BZ654" s="97"/>
      <c r="CA654" s="117"/>
      <c r="CB654" s="228">
        <v>72769109570</v>
      </c>
      <c r="CC654" s="99" t="s">
        <v>292</v>
      </c>
      <c r="CD654" s="100">
        <v>78763</v>
      </c>
      <c r="CE654" s="49">
        <f t="shared" si="629"/>
        <v>923899.66824524209</v>
      </c>
      <c r="CF654" s="101">
        <f t="shared" si="620"/>
        <v>0.93687403354347565</v>
      </c>
    </row>
    <row r="655" spans="2:84" ht="13.5" customHeight="1">
      <c r="B655" s="303">
        <v>60</v>
      </c>
      <c r="C655" s="317" t="s">
        <v>44</v>
      </c>
      <c r="D655" s="305">
        <f>CK65</f>
        <v>7330</v>
      </c>
      <c r="E655" s="72">
        <v>1</v>
      </c>
      <c r="F655" s="248" t="s">
        <v>336</v>
      </c>
      <c r="G655" s="74" t="s">
        <v>337</v>
      </c>
      <c r="H655" s="75">
        <v>320391329</v>
      </c>
      <c r="I655" s="76">
        <f>IFERROR(H655/H665,"-")</f>
        <v>8.0671767912584527E-2</v>
      </c>
      <c r="J655" s="77">
        <v>2783</v>
      </c>
      <c r="K655" s="78">
        <f t="shared" si="621"/>
        <v>115124.44448436939</v>
      </c>
      <c r="L655" s="79">
        <f t="shared" ref="L655:L665" si="630">IFERROR(J655/$CK$65,0)</f>
        <v>0.37967257844474761</v>
      </c>
      <c r="M655" s="315">
        <f>CL65</f>
        <v>440</v>
      </c>
      <c r="N655" s="195">
        <v>1</v>
      </c>
      <c r="O655" s="248" t="s">
        <v>336</v>
      </c>
      <c r="P655" s="74" t="s">
        <v>337</v>
      </c>
      <c r="Q655" s="75">
        <v>39258390</v>
      </c>
      <c r="R655" s="76">
        <f>IFERROR(Q655/Q665,"-")</f>
        <v>0.10402403239175181</v>
      </c>
      <c r="S655" s="77">
        <v>254</v>
      </c>
      <c r="T655" s="78">
        <f t="shared" si="622"/>
        <v>154560.59055118111</v>
      </c>
      <c r="U655" s="79">
        <f t="shared" ref="U655:U665" si="631">IFERROR(S655/$CL$65,0)</f>
        <v>0.57727272727272727</v>
      </c>
      <c r="V655" s="315">
        <f>CM65</f>
        <v>568</v>
      </c>
      <c r="W655" s="195">
        <v>1</v>
      </c>
      <c r="X655" s="248" t="s">
        <v>360</v>
      </c>
      <c r="Y655" s="74" t="s">
        <v>361</v>
      </c>
      <c r="Z655" s="75">
        <v>79607465</v>
      </c>
      <c r="AA655" s="76">
        <f>IFERROR(Z655/Z665,"-")</f>
        <v>0.11236921700214367</v>
      </c>
      <c r="AB655" s="77">
        <v>315</v>
      </c>
      <c r="AC655" s="78">
        <f t="shared" si="623"/>
        <v>252722.11111111112</v>
      </c>
      <c r="AD655" s="79">
        <f t="shared" ref="AD655:AD665" si="632">IFERROR(AB655/$CM$65,0)</f>
        <v>0.55457746478873238</v>
      </c>
      <c r="AE655" s="315">
        <f>CN65</f>
        <v>759</v>
      </c>
      <c r="AF655" s="195">
        <v>1</v>
      </c>
      <c r="AG655" s="248" t="s">
        <v>336</v>
      </c>
      <c r="AH655" s="74" t="s">
        <v>337</v>
      </c>
      <c r="AI655" s="75">
        <v>66699174</v>
      </c>
      <c r="AJ655" s="76">
        <f>IFERROR(AI655/AI665,"-")</f>
        <v>8.1172811473883694E-2</v>
      </c>
      <c r="AK655" s="77">
        <v>530</v>
      </c>
      <c r="AL655" s="78">
        <f t="shared" si="624"/>
        <v>125847.49811320755</v>
      </c>
      <c r="AM655" s="79">
        <f t="shared" ref="AM655:AM665" si="633">IFERROR(AK655/$CN$65,0)</f>
        <v>0.69828722002635046</v>
      </c>
      <c r="AN655" s="315">
        <f>CO65</f>
        <v>772</v>
      </c>
      <c r="AO655" s="195">
        <v>1</v>
      </c>
      <c r="AP655" s="248" t="s">
        <v>336</v>
      </c>
      <c r="AQ655" s="74" t="s">
        <v>337</v>
      </c>
      <c r="AR655" s="75">
        <v>92340767</v>
      </c>
      <c r="AS655" s="76">
        <f>IFERROR(AR655/AR665,"-")</f>
        <v>7.2938839490143584E-2</v>
      </c>
      <c r="AT655" s="77">
        <v>563</v>
      </c>
      <c r="AU655" s="78">
        <f t="shared" si="625"/>
        <v>164015.57193605683</v>
      </c>
      <c r="AV655" s="79">
        <f t="shared" ref="AV655:AV665" si="634">IFERROR(AT655/$CO$65,0)</f>
        <v>0.72927461139896377</v>
      </c>
      <c r="AW655" s="315">
        <f>CP65</f>
        <v>509</v>
      </c>
      <c r="AX655" s="195">
        <v>1</v>
      </c>
      <c r="AY655" s="248" t="s">
        <v>356</v>
      </c>
      <c r="AZ655" s="74" t="s">
        <v>357</v>
      </c>
      <c r="BA655" s="75">
        <v>88745518</v>
      </c>
      <c r="BB655" s="76">
        <f>IFERROR(BA655/BA665,"-")</f>
        <v>9.3140517232946932E-2</v>
      </c>
      <c r="BC655" s="77">
        <v>186</v>
      </c>
      <c r="BD655" s="78">
        <f t="shared" si="626"/>
        <v>477126.44086021505</v>
      </c>
      <c r="BE655" s="79">
        <f t="shared" ref="BE655:BE665" si="635">IFERROR(BC655/$CP$65,0)</f>
        <v>0.36542239685658151</v>
      </c>
      <c r="BF655" s="315">
        <f>CQ65</f>
        <v>473</v>
      </c>
      <c r="BG655" s="195">
        <v>1</v>
      </c>
      <c r="BH655" s="248" t="s">
        <v>356</v>
      </c>
      <c r="BI655" s="74" t="s">
        <v>357</v>
      </c>
      <c r="BJ655" s="75">
        <v>105205084</v>
      </c>
      <c r="BK655" s="76">
        <f>IFERROR(BJ655/BJ665,"-")</f>
        <v>9.890130844620354E-2</v>
      </c>
      <c r="BL655" s="77">
        <v>169</v>
      </c>
      <c r="BM655" s="78">
        <f t="shared" si="627"/>
        <v>622515.28994082846</v>
      </c>
      <c r="BN655" s="79">
        <f t="shared" ref="BN655:BN665" si="636">IFERROR(BL655/$CQ$65,0)</f>
        <v>0.35729386892177589</v>
      </c>
      <c r="BO655" s="315">
        <f>CR65</f>
        <v>368</v>
      </c>
      <c r="BP655" s="195">
        <v>1</v>
      </c>
      <c r="BQ655" s="248" t="s">
        <v>362</v>
      </c>
      <c r="BR655" s="74" t="s">
        <v>363</v>
      </c>
      <c r="BS655" s="75">
        <v>54411921</v>
      </c>
      <c r="BT655" s="76">
        <f>IFERROR(BS655/BS665,"-")</f>
        <v>6.1471136626035656E-2</v>
      </c>
      <c r="BU655" s="77">
        <v>128</v>
      </c>
      <c r="BV655" s="78">
        <f t="shared" si="628"/>
        <v>425093.1328125</v>
      </c>
      <c r="BW655" s="79">
        <f t="shared" ref="BW655:BW665" si="637">IFERROR(BU655/$CR$65,0)</f>
        <v>0.34782608695652173</v>
      </c>
      <c r="BX655" s="315">
        <f>CS65</f>
        <v>11219</v>
      </c>
      <c r="BY655" s="195">
        <v>1</v>
      </c>
      <c r="BZ655" s="248" t="s">
        <v>336</v>
      </c>
      <c r="CA655" s="74" t="s">
        <v>337</v>
      </c>
      <c r="CB655" s="75">
        <v>755400907</v>
      </c>
      <c r="CC655" s="76">
        <f>IFERROR(CB655/CB665,"-")</f>
        <v>7.5188250365134615E-2</v>
      </c>
      <c r="CD655" s="77">
        <v>5451</v>
      </c>
      <c r="CE655" s="78">
        <f t="shared" si="629"/>
        <v>138580.24344157035</v>
      </c>
      <c r="CF655" s="79">
        <f t="shared" ref="CF655:CF665" si="638">IFERROR(CD655/$CS$65,0)</f>
        <v>0.48587218112131209</v>
      </c>
    </row>
    <row r="656" spans="2:84" ht="13.5" customHeight="1">
      <c r="B656" s="304"/>
      <c r="C656" s="318"/>
      <c r="D656" s="301"/>
      <c r="E656" s="80">
        <v>2</v>
      </c>
      <c r="F656" s="102" t="s">
        <v>338</v>
      </c>
      <c r="G656" s="176" t="s">
        <v>339</v>
      </c>
      <c r="H656" s="83">
        <v>249181489</v>
      </c>
      <c r="I656" s="84">
        <f>IFERROR(H656/H665,"-")</f>
        <v>6.2741745575518482E-2</v>
      </c>
      <c r="J656" s="85">
        <v>1990</v>
      </c>
      <c r="K656" s="86">
        <f t="shared" si="621"/>
        <v>125216.82864321608</v>
      </c>
      <c r="L656" s="87">
        <f t="shared" si="630"/>
        <v>0.27148703956343795</v>
      </c>
      <c r="M656" s="313"/>
      <c r="N656" s="112">
        <v>2</v>
      </c>
      <c r="O656" s="102" t="s">
        <v>338</v>
      </c>
      <c r="P656" s="176" t="s">
        <v>339</v>
      </c>
      <c r="Q656" s="83">
        <v>31793893</v>
      </c>
      <c r="R656" s="84">
        <f>IFERROR(Q656/Q665,"-")</f>
        <v>8.4245150025049204E-2</v>
      </c>
      <c r="S656" s="85">
        <v>129</v>
      </c>
      <c r="T656" s="86">
        <f t="shared" si="622"/>
        <v>246464.28682170543</v>
      </c>
      <c r="U656" s="87">
        <f t="shared" si="631"/>
        <v>0.29318181818181815</v>
      </c>
      <c r="V656" s="313"/>
      <c r="W656" s="112">
        <v>2</v>
      </c>
      <c r="X656" s="102" t="s">
        <v>344</v>
      </c>
      <c r="Y656" s="176" t="s">
        <v>345</v>
      </c>
      <c r="Z656" s="83">
        <v>59521989</v>
      </c>
      <c r="AA656" s="84">
        <f>IFERROR(Z656/Z665,"-")</f>
        <v>8.4017740024006651E-2</v>
      </c>
      <c r="AB656" s="85">
        <v>87</v>
      </c>
      <c r="AC656" s="86">
        <f t="shared" si="623"/>
        <v>684160.79310344823</v>
      </c>
      <c r="AD656" s="87">
        <f t="shared" si="632"/>
        <v>0.15316901408450703</v>
      </c>
      <c r="AE656" s="313"/>
      <c r="AF656" s="112">
        <v>2</v>
      </c>
      <c r="AG656" s="102" t="s">
        <v>338</v>
      </c>
      <c r="AH656" s="176" t="s">
        <v>339</v>
      </c>
      <c r="AI656" s="83">
        <v>46544472</v>
      </c>
      <c r="AJ656" s="84">
        <f>IFERROR(AI656/AI665,"-")</f>
        <v>5.6644564306110576E-2</v>
      </c>
      <c r="AK656" s="85">
        <v>231</v>
      </c>
      <c r="AL656" s="86">
        <f t="shared" si="624"/>
        <v>201491.22077922078</v>
      </c>
      <c r="AM656" s="87">
        <f t="shared" si="633"/>
        <v>0.30434782608695654</v>
      </c>
      <c r="AN656" s="313"/>
      <c r="AO656" s="112">
        <v>2</v>
      </c>
      <c r="AP656" s="102" t="s">
        <v>356</v>
      </c>
      <c r="AQ656" s="176" t="s">
        <v>357</v>
      </c>
      <c r="AR656" s="83">
        <v>82782811</v>
      </c>
      <c r="AS656" s="84">
        <f>IFERROR(AR656/AR665,"-")</f>
        <v>6.5389127253750151E-2</v>
      </c>
      <c r="AT656" s="85">
        <v>265</v>
      </c>
      <c r="AU656" s="86">
        <f t="shared" si="625"/>
        <v>312387.96603773587</v>
      </c>
      <c r="AV656" s="87">
        <f t="shared" si="634"/>
        <v>0.34326424870466321</v>
      </c>
      <c r="AW656" s="313"/>
      <c r="AX656" s="112">
        <v>2</v>
      </c>
      <c r="AY656" s="102" t="s">
        <v>336</v>
      </c>
      <c r="AZ656" s="176" t="s">
        <v>337</v>
      </c>
      <c r="BA656" s="83">
        <v>65336378</v>
      </c>
      <c r="BB656" s="84">
        <f>IFERROR(BA656/BA665,"-")</f>
        <v>6.8572071899420703E-2</v>
      </c>
      <c r="BC656" s="85">
        <v>375</v>
      </c>
      <c r="BD656" s="86">
        <f t="shared" si="626"/>
        <v>174230.34133333334</v>
      </c>
      <c r="BE656" s="87">
        <f t="shared" si="635"/>
        <v>0.73673870333988212</v>
      </c>
      <c r="BF656" s="313"/>
      <c r="BG656" s="112">
        <v>2</v>
      </c>
      <c r="BH656" s="102" t="s">
        <v>362</v>
      </c>
      <c r="BI656" s="176" t="s">
        <v>363</v>
      </c>
      <c r="BJ656" s="83">
        <v>75883741</v>
      </c>
      <c r="BK656" s="84">
        <f>IFERROR(BJ656/BJ665,"-")</f>
        <v>7.1336868802774039E-2</v>
      </c>
      <c r="BL656" s="85">
        <v>173</v>
      </c>
      <c r="BM656" s="86">
        <f t="shared" si="627"/>
        <v>438634.34104046243</v>
      </c>
      <c r="BN656" s="87">
        <f t="shared" si="636"/>
        <v>0.36575052854122619</v>
      </c>
      <c r="BO656" s="313"/>
      <c r="BP656" s="112">
        <v>2</v>
      </c>
      <c r="BQ656" s="102" t="s">
        <v>366</v>
      </c>
      <c r="BR656" s="176" t="s">
        <v>367</v>
      </c>
      <c r="BS656" s="83">
        <v>51323836</v>
      </c>
      <c r="BT656" s="84">
        <f>IFERROR(BS656/BS665,"-")</f>
        <v>5.7982414091357799E-2</v>
      </c>
      <c r="BU656" s="85">
        <v>131</v>
      </c>
      <c r="BV656" s="86">
        <f t="shared" si="628"/>
        <v>391785.00763358781</v>
      </c>
      <c r="BW656" s="87">
        <f t="shared" si="637"/>
        <v>0.35597826086956524</v>
      </c>
      <c r="BX656" s="313"/>
      <c r="BY656" s="112">
        <v>2</v>
      </c>
      <c r="BZ656" s="102" t="s">
        <v>344</v>
      </c>
      <c r="CA656" s="176" t="s">
        <v>345</v>
      </c>
      <c r="CB656" s="83">
        <v>509023027</v>
      </c>
      <c r="CC656" s="84">
        <f>IFERROR(CB656/CB665,"-")</f>
        <v>5.066521689481461E-2</v>
      </c>
      <c r="CD656" s="85">
        <v>1157</v>
      </c>
      <c r="CE656" s="86">
        <f t="shared" si="629"/>
        <v>439950.75799481419</v>
      </c>
      <c r="CF656" s="87">
        <f t="shared" si="638"/>
        <v>0.10312862108922363</v>
      </c>
    </row>
    <row r="657" spans="2:84" ht="13.5" customHeight="1">
      <c r="B657" s="304"/>
      <c r="C657" s="318"/>
      <c r="D657" s="301"/>
      <c r="E657" s="80">
        <v>3</v>
      </c>
      <c r="F657" s="175" t="s">
        <v>344</v>
      </c>
      <c r="G657" s="176" t="s">
        <v>345</v>
      </c>
      <c r="H657" s="83">
        <v>194619370</v>
      </c>
      <c r="I657" s="84">
        <f>IFERROR(H657/H665,"-")</f>
        <v>4.9003475521440895E-2</v>
      </c>
      <c r="J657" s="85">
        <v>534</v>
      </c>
      <c r="K657" s="86">
        <f t="shared" si="621"/>
        <v>364455.7490636704</v>
      </c>
      <c r="L657" s="87">
        <f t="shared" si="630"/>
        <v>7.2851296043656213E-2</v>
      </c>
      <c r="M657" s="313"/>
      <c r="N657" s="112">
        <v>3</v>
      </c>
      <c r="O657" s="175" t="s">
        <v>350</v>
      </c>
      <c r="P657" s="176" t="s">
        <v>351</v>
      </c>
      <c r="Q657" s="83">
        <v>27669078</v>
      </c>
      <c r="R657" s="84">
        <f>IFERROR(Q657/Q665,"-")</f>
        <v>7.3315514623037453E-2</v>
      </c>
      <c r="S657" s="85">
        <v>212</v>
      </c>
      <c r="T657" s="86">
        <f t="shared" si="622"/>
        <v>130514.51886792453</v>
      </c>
      <c r="U657" s="87">
        <f t="shared" si="631"/>
        <v>0.48181818181818181</v>
      </c>
      <c r="V657" s="313"/>
      <c r="W657" s="112">
        <v>3</v>
      </c>
      <c r="X657" s="175" t="s">
        <v>336</v>
      </c>
      <c r="Y657" s="176" t="s">
        <v>337</v>
      </c>
      <c r="Z657" s="83">
        <v>49076247</v>
      </c>
      <c r="AA657" s="84">
        <f>IFERROR(Z657/Z665,"-")</f>
        <v>6.9273144783517496E-2</v>
      </c>
      <c r="AB657" s="85">
        <v>369</v>
      </c>
      <c r="AC657" s="86">
        <f t="shared" si="623"/>
        <v>132997.9593495935</v>
      </c>
      <c r="AD657" s="87">
        <f t="shared" si="632"/>
        <v>0.64964788732394363</v>
      </c>
      <c r="AE657" s="313"/>
      <c r="AF657" s="112">
        <v>3</v>
      </c>
      <c r="AG657" s="175" t="s">
        <v>340</v>
      </c>
      <c r="AH657" s="176" t="s">
        <v>341</v>
      </c>
      <c r="AI657" s="83">
        <v>43750893</v>
      </c>
      <c r="AJ657" s="84">
        <f>IFERROR(AI657/AI665,"-")</f>
        <v>5.3244782151321064E-2</v>
      </c>
      <c r="AK657" s="85">
        <v>528</v>
      </c>
      <c r="AL657" s="86">
        <f t="shared" si="624"/>
        <v>82861.539772727279</v>
      </c>
      <c r="AM657" s="87">
        <f t="shared" si="633"/>
        <v>0.69565217391304346</v>
      </c>
      <c r="AN657" s="313"/>
      <c r="AO657" s="112">
        <v>3</v>
      </c>
      <c r="AP657" s="175" t="s">
        <v>344</v>
      </c>
      <c r="AQ657" s="176" t="s">
        <v>345</v>
      </c>
      <c r="AR657" s="83">
        <v>72033973</v>
      </c>
      <c r="AS657" s="84">
        <f>IFERROR(AR657/AR665,"-")</f>
        <v>5.6898751929192186E-2</v>
      </c>
      <c r="AT657" s="85">
        <v>139</v>
      </c>
      <c r="AU657" s="86">
        <f t="shared" si="625"/>
        <v>518230.02158273384</v>
      </c>
      <c r="AV657" s="87">
        <f t="shared" si="634"/>
        <v>0.18005181347150259</v>
      </c>
      <c r="AW657" s="313"/>
      <c r="AX657" s="112">
        <v>3</v>
      </c>
      <c r="AY657" s="175" t="s">
        <v>344</v>
      </c>
      <c r="AZ657" s="176" t="s">
        <v>345</v>
      </c>
      <c r="BA657" s="83">
        <v>59014300</v>
      </c>
      <c r="BB657" s="84">
        <f>IFERROR(BA657/BA665,"-")</f>
        <v>6.1936901716437107E-2</v>
      </c>
      <c r="BC657" s="85">
        <v>87</v>
      </c>
      <c r="BD657" s="86">
        <f t="shared" si="626"/>
        <v>678325.28735632182</v>
      </c>
      <c r="BE657" s="87">
        <f t="shared" si="635"/>
        <v>0.17092337917485265</v>
      </c>
      <c r="BF657" s="313"/>
      <c r="BG657" s="112">
        <v>3</v>
      </c>
      <c r="BH657" s="175" t="s">
        <v>336</v>
      </c>
      <c r="BI657" s="176" t="s">
        <v>337</v>
      </c>
      <c r="BJ657" s="83">
        <v>72073173</v>
      </c>
      <c r="BK657" s="84">
        <f>IFERROR(BJ657/BJ665,"-")</f>
        <v>6.7754625941552307E-2</v>
      </c>
      <c r="BL657" s="85">
        <v>332</v>
      </c>
      <c r="BM657" s="86">
        <f t="shared" si="627"/>
        <v>217087.8704819277</v>
      </c>
      <c r="BN657" s="87">
        <f t="shared" si="636"/>
        <v>0.70190274841437628</v>
      </c>
      <c r="BO657" s="313"/>
      <c r="BP657" s="112">
        <v>3</v>
      </c>
      <c r="BQ657" s="175" t="s">
        <v>364</v>
      </c>
      <c r="BR657" s="176" t="s">
        <v>365</v>
      </c>
      <c r="BS657" s="83">
        <v>50281778</v>
      </c>
      <c r="BT657" s="84">
        <f>IFERROR(BS657/BS665,"-")</f>
        <v>5.6805163067813649E-2</v>
      </c>
      <c r="BU657" s="85">
        <v>221</v>
      </c>
      <c r="BV657" s="86">
        <f t="shared" si="628"/>
        <v>227519.35746606335</v>
      </c>
      <c r="BW657" s="87">
        <f t="shared" si="637"/>
        <v>0.60054347826086951</v>
      </c>
      <c r="BX657" s="313"/>
      <c r="BY657" s="112">
        <v>3</v>
      </c>
      <c r="BZ657" s="175" t="s">
        <v>356</v>
      </c>
      <c r="CA657" s="176" t="s">
        <v>357</v>
      </c>
      <c r="CB657" s="83">
        <v>494199804</v>
      </c>
      <c r="CC657" s="84">
        <f>IFERROR(CB657/CB665,"-")</f>
        <v>4.9189798753514674E-2</v>
      </c>
      <c r="CD657" s="85">
        <v>1817</v>
      </c>
      <c r="CE657" s="86">
        <f t="shared" si="629"/>
        <v>271986.68354430381</v>
      </c>
      <c r="CF657" s="87">
        <f t="shared" si="638"/>
        <v>0.16195739370710402</v>
      </c>
    </row>
    <row r="658" spans="2:84" ht="13.5" customHeight="1">
      <c r="B658" s="304"/>
      <c r="C658" s="318"/>
      <c r="D658" s="301"/>
      <c r="E658" s="80">
        <v>4</v>
      </c>
      <c r="F658" s="175" t="s">
        <v>342</v>
      </c>
      <c r="G658" s="176" t="s">
        <v>343</v>
      </c>
      <c r="H658" s="83">
        <v>173737111</v>
      </c>
      <c r="I658" s="84">
        <f>IFERROR(H658/H665,"-")</f>
        <v>4.3745503163710578E-2</v>
      </c>
      <c r="J658" s="85">
        <v>3341</v>
      </c>
      <c r="K658" s="86">
        <f t="shared" si="621"/>
        <v>52001.529781502541</v>
      </c>
      <c r="L658" s="87">
        <f t="shared" si="630"/>
        <v>0.45579809004092769</v>
      </c>
      <c r="M658" s="313"/>
      <c r="N658" s="112">
        <v>4</v>
      </c>
      <c r="O658" s="175" t="s">
        <v>340</v>
      </c>
      <c r="P658" s="176" t="s">
        <v>341</v>
      </c>
      <c r="Q658" s="83">
        <v>15491071</v>
      </c>
      <c r="R658" s="84">
        <f>IFERROR(Q658/Q665,"-")</f>
        <v>4.1047115571650472E-2</v>
      </c>
      <c r="S658" s="85">
        <v>323</v>
      </c>
      <c r="T658" s="86">
        <f t="shared" si="622"/>
        <v>47959.97213622291</v>
      </c>
      <c r="U658" s="87">
        <f t="shared" si="631"/>
        <v>0.73409090909090913</v>
      </c>
      <c r="V658" s="313"/>
      <c r="W658" s="112">
        <v>4</v>
      </c>
      <c r="X658" s="175" t="s">
        <v>356</v>
      </c>
      <c r="Y658" s="176" t="s">
        <v>357</v>
      </c>
      <c r="Z658" s="83">
        <v>41541087</v>
      </c>
      <c r="AA658" s="84">
        <f>IFERROR(Z658/Z665,"-")</f>
        <v>5.8636955963965558E-2</v>
      </c>
      <c r="AB658" s="85">
        <v>171</v>
      </c>
      <c r="AC658" s="86">
        <f t="shared" si="623"/>
        <v>242930.33333333334</v>
      </c>
      <c r="AD658" s="87">
        <f t="shared" si="632"/>
        <v>0.301056338028169</v>
      </c>
      <c r="AE658" s="313"/>
      <c r="AF658" s="112">
        <v>4</v>
      </c>
      <c r="AG658" s="175" t="s">
        <v>356</v>
      </c>
      <c r="AH658" s="176" t="s">
        <v>357</v>
      </c>
      <c r="AI658" s="83">
        <v>39778736</v>
      </c>
      <c r="AJ658" s="84">
        <f>IFERROR(AI658/AI665,"-")</f>
        <v>4.8410672042166376E-2</v>
      </c>
      <c r="AK658" s="85">
        <v>182</v>
      </c>
      <c r="AL658" s="86">
        <f t="shared" si="624"/>
        <v>218564.48351648351</v>
      </c>
      <c r="AM658" s="87">
        <f t="shared" si="633"/>
        <v>0.23978919631093545</v>
      </c>
      <c r="AN658" s="313"/>
      <c r="AO658" s="112">
        <v>4</v>
      </c>
      <c r="AP658" s="175" t="s">
        <v>338</v>
      </c>
      <c r="AQ658" s="176" t="s">
        <v>339</v>
      </c>
      <c r="AR658" s="83">
        <v>64364117</v>
      </c>
      <c r="AS658" s="84">
        <f>IFERROR(AR658/AR665,"-")</f>
        <v>5.0840426729267058E-2</v>
      </c>
      <c r="AT658" s="85">
        <v>244</v>
      </c>
      <c r="AU658" s="86">
        <f t="shared" si="625"/>
        <v>263787.36475409835</v>
      </c>
      <c r="AV658" s="87">
        <f t="shared" si="634"/>
        <v>0.31606217616580312</v>
      </c>
      <c r="AW658" s="313"/>
      <c r="AX658" s="112">
        <v>4</v>
      </c>
      <c r="AY658" s="175" t="s">
        <v>362</v>
      </c>
      <c r="AZ658" s="176" t="s">
        <v>363</v>
      </c>
      <c r="BA658" s="83">
        <v>45957212</v>
      </c>
      <c r="BB658" s="84">
        <f>IFERROR(BA658/BA665,"-")</f>
        <v>4.8233179463375214E-2</v>
      </c>
      <c r="BC658" s="85">
        <v>159</v>
      </c>
      <c r="BD658" s="86">
        <f t="shared" si="626"/>
        <v>289039.06918238994</v>
      </c>
      <c r="BE658" s="87">
        <f t="shared" si="635"/>
        <v>0.31237721021611004</v>
      </c>
      <c r="BF658" s="313"/>
      <c r="BG658" s="112">
        <v>4</v>
      </c>
      <c r="BH658" s="175" t="s">
        <v>366</v>
      </c>
      <c r="BI658" s="176" t="s">
        <v>367</v>
      </c>
      <c r="BJ658" s="83">
        <v>52134543</v>
      </c>
      <c r="BK658" s="84">
        <f>IFERROR(BJ658/BJ665,"-")</f>
        <v>4.9010697220153943E-2</v>
      </c>
      <c r="BL658" s="85">
        <v>156</v>
      </c>
      <c r="BM658" s="86">
        <f t="shared" si="627"/>
        <v>334195.78846153844</v>
      </c>
      <c r="BN658" s="87">
        <f t="shared" si="636"/>
        <v>0.32980972515856238</v>
      </c>
      <c r="BO658" s="313"/>
      <c r="BP658" s="112">
        <v>4</v>
      </c>
      <c r="BQ658" s="175" t="s">
        <v>336</v>
      </c>
      <c r="BR658" s="176" t="s">
        <v>337</v>
      </c>
      <c r="BS658" s="83">
        <v>50225449</v>
      </c>
      <c r="BT658" s="84">
        <f>IFERROR(BS658/BS665,"-")</f>
        <v>5.6741526136946822E-2</v>
      </c>
      <c r="BU658" s="85">
        <v>245</v>
      </c>
      <c r="BV658" s="86">
        <f t="shared" si="628"/>
        <v>205001.83265306122</v>
      </c>
      <c r="BW658" s="87">
        <f t="shared" si="637"/>
        <v>0.66576086956521741</v>
      </c>
      <c r="BX658" s="313"/>
      <c r="BY658" s="112">
        <v>4</v>
      </c>
      <c r="BZ658" s="175" t="s">
        <v>338</v>
      </c>
      <c r="CA658" s="176" t="s">
        <v>339</v>
      </c>
      <c r="CB658" s="83">
        <v>479665498</v>
      </c>
      <c r="CC658" s="84">
        <f>IFERROR(CB658/CB665,"-")</f>
        <v>4.774313774439376E-2</v>
      </c>
      <c r="CD658" s="85">
        <v>3134</v>
      </c>
      <c r="CE658" s="86">
        <f t="shared" si="629"/>
        <v>153052.1691129547</v>
      </c>
      <c r="CF658" s="87">
        <f t="shared" si="638"/>
        <v>0.2793475354309653</v>
      </c>
    </row>
    <row r="659" spans="2:84" ht="13.5" customHeight="1">
      <c r="B659" s="304"/>
      <c r="C659" s="318"/>
      <c r="D659" s="301"/>
      <c r="E659" s="80">
        <v>5</v>
      </c>
      <c r="F659" s="102" t="s">
        <v>346</v>
      </c>
      <c r="G659" s="176" t="s">
        <v>347</v>
      </c>
      <c r="H659" s="83">
        <v>169713803</v>
      </c>
      <c r="I659" s="84">
        <f>IFERROR(H659/H665,"-")</f>
        <v>4.2732468977579888E-2</v>
      </c>
      <c r="J659" s="85">
        <v>4648</v>
      </c>
      <c r="K659" s="86">
        <f t="shared" si="621"/>
        <v>36513.296686746988</v>
      </c>
      <c r="L659" s="87">
        <f t="shared" si="630"/>
        <v>0.63410641200545703</v>
      </c>
      <c r="M659" s="313"/>
      <c r="N659" s="112">
        <v>5</v>
      </c>
      <c r="O659" s="102" t="s">
        <v>346</v>
      </c>
      <c r="P659" s="176" t="s">
        <v>347</v>
      </c>
      <c r="Q659" s="83">
        <v>15413812</v>
      </c>
      <c r="R659" s="84">
        <f>IFERROR(Q659/Q665,"-")</f>
        <v>4.0842400281019493E-2</v>
      </c>
      <c r="S659" s="85">
        <v>347</v>
      </c>
      <c r="T659" s="86">
        <f t="shared" si="622"/>
        <v>44420.207492795387</v>
      </c>
      <c r="U659" s="87">
        <f t="shared" si="631"/>
        <v>0.78863636363636369</v>
      </c>
      <c r="V659" s="313"/>
      <c r="W659" s="112">
        <v>5</v>
      </c>
      <c r="X659" s="102" t="s">
        <v>358</v>
      </c>
      <c r="Y659" s="176" t="s">
        <v>359</v>
      </c>
      <c r="Z659" s="83">
        <v>40195770</v>
      </c>
      <c r="AA659" s="84">
        <f>IFERROR(Z659/Z665,"-")</f>
        <v>5.6737985585877608E-2</v>
      </c>
      <c r="AB659" s="85">
        <v>256</v>
      </c>
      <c r="AC659" s="86">
        <f t="shared" si="623"/>
        <v>157014.7265625</v>
      </c>
      <c r="AD659" s="87">
        <f t="shared" si="632"/>
        <v>0.45070422535211269</v>
      </c>
      <c r="AE659" s="313"/>
      <c r="AF659" s="112">
        <v>5</v>
      </c>
      <c r="AG659" s="102" t="s">
        <v>344</v>
      </c>
      <c r="AH659" s="176" t="s">
        <v>345</v>
      </c>
      <c r="AI659" s="83">
        <v>32686174</v>
      </c>
      <c r="AJ659" s="84">
        <f>IFERROR(AI659/AI665,"-")</f>
        <v>3.977903294431441E-2</v>
      </c>
      <c r="AK659" s="85">
        <v>102</v>
      </c>
      <c r="AL659" s="86">
        <f t="shared" si="624"/>
        <v>320452.68627450982</v>
      </c>
      <c r="AM659" s="87">
        <f t="shared" si="633"/>
        <v>0.13438735177865613</v>
      </c>
      <c r="AN659" s="313"/>
      <c r="AO659" s="112">
        <v>5</v>
      </c>
      <c r="AP659" s="102" t="s">
        <v>362</v>
      </c>
      <c r="AQ659" s="176" t="s">
        <v>363</v>
      </c>
      <c r="AR659" s="83">
        <v>58044468</v>
      </c>
      <c r="AS659" s="84">
        <f>IFERROR(AR659/AR665,"-")</f>
        <v>4.5848613481224119E-2</v>
      </c>
      <c r="AT659" s="85">
        <v>284</v>
      </c>
      <c r="AU659" s="86">
        <f t="shared" si="625"/>
        <v>204381.92957746479</v>
      </c>
      <c r="AV659" s="87">
        <f t="shared" si="634"/>
        <v>0.36787564766839376</v>
      </c>
      <c r="AW659" s="313"/>
      <c r="AX659" s="112">
        <v>5</v>
      </c>
      <c r="AY659" s="102" t="s">
        <v>354</v>
      </c>
      <c r="AZ659" s="176" t="s">
        <v>355</v>
      </c>
      <c r="BA659" s="83">
        <v>39449780</v>
      </c>
      <c r="BB659" s="84">
        <f>IFERROR(BA659/BA665,"-")</f>
        <v>4.140347587949135E-2</v>
      </c>
      <c r="BC659" s="85">
        <v>200</v>
      </c>
      <c r="BD659" s="86">
        <f t="shared" si="626"/>
        <v>197248.9</v>
      </c>
      <c r="BE659" s="87">
        <f t="shared" si="635"/>
        <v>0.39292730844793711</v>
      </c>
      <c r="BF659" s="313"/>
      <c r="BG659" s="112">
        <v>5</v>
      </c>
      <c r="BH659" s="102" t="s">
        <v>344</v>
      </c>
      <c r="BI659" s="176" t="s">
        <v>345</v>
      </c>
      <c r="BJ659" s="83">
        <v>50936994</v>
      </c>
      <c r="BK659" s="84">
        <f>IFERROR(BJ659/BJ665,"-")</f>
        <v>4.7884904069050688E-2</v>
      </c>
      <c r="BL659" s="85">
        <v>78</v>
      </c>
      <c r="BM659" s="86">
        <f t="shared" si="627"/>
        <v>653038.38461538462</v>
      </c>
      <c r="BN659" s="87">
        <f t="shared" si="636"/>
        <v>0.16490486257928119</v>
      </c>
      <c r="BO659" s="313"/>
      <c r="BP659" s="112">
        <v>5</v>
      </c>
      <c r="BQ659" s="102" t="s">
        <v>356</v>
      </c>
      <c r="BR659" s="176" t="s">
        <v>357</v>
      </c>
      <c r="BS659" s="83">
        <v>48688003</v>
      </c>
      <c r="BT659" s="84">
        <f>IFERROR(BS659/BS665,"-")</f>
        <v>5.5004617176846848E-2</v>
      </c>
      <c r="BU659" s="85">
        <v>79</v>
      </c>
      <c r="BV659" s="86">
        <f t="shared" si="628"/>
        <v>616303.83544303803</v>
      </c>
      <c r="BW659" s="87">
        <f t="shared" si="637"/>
        <v>0.21467391304347827</v>
      </c>
      <c r="BX659" s="313"/>
      <c r="BY659" s="112">
        <v>5</v>
      </c>
      <c r="BZ659" s="102" t="s">
        <v>340</v>
      </c>
      <c r="CA659" s="176" t="s">
        <v>341</v>
      </c>
      <c r="CB659" s="83">
        <v>400757607</v>
      </c>
      <c r="CC659" s="84">
        <f>IFERROR(CB659/CB665,"-")</f>
        <v>3.9889101285985384E-2</v>
      </c>
      <c r="CD659" s="85">
        <v>6709</v>
      </c>
      <c r="CE659" s="86">
        <f t="shared" si="629"/>
        <v>59734.328066775975</v>
      </c>
      <c r="CF659" s="87">
        <f t="shared" si="638"/>
        <v>0.59800338711115075</v>
      </c>
    </row>
    <row r="660" spans="2:84" ht="13.5" customHeight="1">
      <c r="B660" s="304"/>
      <c r="C660" s="318"/>
      <c r="D660" s="301"/>
      <c r="E660" s="80">
        <v>6</v>
      </c>
      <c r="F660" s="102" t="s">
        <v>340</v>
      </c>
      <c r="G660" s="176" t="s">
        <v>341</v>
      </c>
      <c r="H660" s="83">
        <v>160857048</v>
      </c>
      <c r="I660" s="84">
        <f>IFERROR(H660/H665,"-")</f>
        <v>4.0502414606106485E-2</v>
      </c>
      <c r="J660" s="85">
        <v>3643</v>
      </c>
      <c r="K660" s="86">
        <f t="shared" si="621"/>
        <v>44155.105133132034</v>
      </c>
      <c r="L660" s="87">
        <f t="shared" si="630"/>
        <v>0.49699863574351977</v>
      </c>
      <c r="M660" s="313"/>
      <c r="N660" s="112">
        <v>6</v>
      </c>
      <c r="O660" s="102" t="s">
        <v>354</v>
      </c>
      <c r="P660" s="176" t="s">
        <v>355</v>
      </c>
      <c r="Q660" s="83">
        <v>13107465</v>
      </c>
      <c r="R660" s="84">
        <f>IFERROR(Q660/Q665,"-")</f>
        <v>3.4731209398392374E-2</v>
      </c>
      <c r="S660" s="85">
        <v>192</v>
      </c>
      <c r="T660" s="86">
        <f t="shared" si="622"/>
        <v>68268.046875</v>
      </c>
      <c r="U660" s="87">
        <f t="shared" si="631"/>
        <v>0.43636363636363634</v>
      </c>
      <c r="V660" s="313"/>
      <c r="W660" s="112">
        <v>6</v>
      </c>
      <c r="X660" s="102" t="s">
        <v>350</v>
      </c>
      <c r="Y660" s="176" t="s">
        <v>351</v>
      </c>
      <c r="Z660" s="83">
        <v>32928132</v>
      </c>
      <c r="AA660" s="84">
        <f>IFERROR(Z660/Z665,"-")</f>
        <v>4.6479415092331236E-2</v>
      </c>
      <c r="AB660" s="85">
        <v>261</v>
      </c>
      <c r="AC660" s="86">
        <f t="shared" si="623"/>
        <v>126161.42528735632</v>
      </c>
      <c r="AD660" s="87">
        <f t="shared" si="632"/>
        <v>0.45950704225352113</v>
      </c>
      <c r="AE660" s="313"/>
      <c r="AF660" s="112">
        <v>6</v>
      </c>
      <c r="AG660" s="102" t="s">
        <v>346</v>
      </c>
      <c r="AH660" s="176" t="s">
        <v>347</v>
      </c>
      <c r="AI660" s="83">
        <v>31853694</v>
      </c>
      <c r="AJ660" s="84">
        <f>IFERROR(AI660/AI665,"-")</f>
        <v>3.8765905823792968E-2</v>
      </c>
      <c r="AK660" s="85">
        <v>587</v>
      </c>
      <c r="AL660" s="86">
        <f t="shared" si="624"/>
        <v>54265.23679727428</v>
      </c>
      <c r="AM660" s="87">
        <f t="shared" si="633"/>
        <v>0.77338603425559949</v>
      </c>
      <c r="AN660" s="313"/>
      <c r="AO660" s="112">
        <v>6</v>
      </c>
      <c r="AP660" s="102" t="s">
        <v>340</v>
      </c>
      <c r="AQ660" s="176" t="s">
        <v>341</v>
      </c>
      <c r="AR660" s="83">
        <v>53200931</v>
      </c>
      <c r="AS660" s="84">
        <f>IFERROR(AR660/AR665,"-")</f>
        <v>4.2022763000606263E-2</v>
      </c>
      <c r="AT660" s="85">
        <v>606</v>
      </c>
      <c r="AU660" s="86">
        <f t="shared" si="625"/>
        <v>87790.315181518148</v>
      </c>
      <c r="AV660" s="87">
        <f t="shared" si="634"/>
        <v>0.78497409326424872</v>
      </c>
      <c r="AW660" s="313"/>
      <c r="AX660" s="112">
        <v>6</v>
      </c>
      <c r="AY660" s="102" t="s">
        <v>400</v>
      </c>
      <c r="AZ660" s="176" t="s">
        <v>401</v>
      </c>
      <c r="BA660" s="83">
        <v>38032144</v>
      </c>
      <c r="BB660" s="84">
        <f>IFERROR(BA660/BA665,"-")</f>
        <v>3.9915633414162044E-2</v>
      </c>
      <c r="BC660" s="85">
        <v>149</v>
      </c>
      <c r="BD660" s="86">
        <f t="shared" si="626"/>
        <v>255249.28859060403</v>
      </c>
      <c r="BE660" s="87">
        <f t="shared" si="635"/>
        <v>0.29273084479371314</v>
      </c>
      <c r="BF660" s="313"/>
      <c r="BG660" s="112">
        <v>6</v>
      </c>
      <c r="BH660" s="102" t="s">
        <v>364</v>
      </c>
      <c r="BI660" s="176" t="s">
        <v>365</v>
      </c>
      <c r="BJ660" s="83">
        <v>46607482</v>
      </c>
      <c r="BK660" s="84">
        <f>IFERROR(BJ660/BJ665,"-")</f>
        <v>4.3814811774522983E-2</v>
      </c>
      <c r="BL660" s="85">
        <v>247</v>
      </c>
      <c r="BM660" s="86">
        <f t="shared" si="627"/>
        <v>188694.25910931174</v>
      </c>
      <c r="BN660" s="87">
        <f t="shared" si="636"/>
        <v>0.52219873150105711</v>
      </c>
      <c r="BO660" s="313"/>
      <c r="BP660" s="112">
        <v>6</v>
      </c>
      <c r="BQ660" s="102" t="s">
        <v>384</v>
      </c>
      <c r="BR660" s="176" t="s">
        <v>385</v>
      </c>
      <c r="BS660" s="83">
        <v>40355661</v>
      </c>
      <c r="BT660" s="84">
        <f>IFERROR(BS660/BS665,"-")</f>
        <v>4.5591265762607032E-2</v>
      </c>
      <c r="BU660" s="85">
        <v>7</v>
      </c>
      <c r="BV660" s="86">
        <f t="shared" si="628"/>
        <v>5765094.4285714282</v>
      </c>
      <c r="BW660" s="87">
        <f t="shared" si="637"/>
        <v>1.9021739130434784E-2</v>
      </c>
      <c r="BX660" s="313"/>
      <c r="BY660" s="112">
        <v>6</v>
      </c>
      <c r="BZ660" s="102" t="s">
        <v>362</v>
      </c>
      <c r="CA660" s="176" t="s">
        <v>363</v>
      </c>
      <c r="CB660" s="83">
        <v>343299424</v>
      </c>
      <c r="CC660" s="84">
        <f>IFERROR(CB660/CB665,"-")</f>
        <v>3.4170045075043183E-2</v>
      </c>
      <c r="CD660" s="85">
        <v>3046</v>
      </c>
      <c r="CE660" s="86">
        <f t="shared" si="629"/>
        <v>112704.99803020354</v>
      </c>
      <c r="CF660" s="87">
        <f t="shared" si="638"/>
        <v>0.27150369908191463</v>
      </c>
    </row>
    <row r="661" spans="2:84" ht="13.5" customHeight="1">
      <c r="B661" s="304"/>
      <c r="C661" s="318"/>
      <c r="D661" s="301"/>
      <c r="E661" s="80">
        <v>7</v>
      </c>
      <c r="F661" s="175" t="s">
        <v>348</v>
      </c>
      <c r="G661" s="176" t="s">
        <v>349</v>
      </c>
      <c r="H661" s="83">
        <v>122316904</v>
      </c>
      <c r="I661" s="84">
        <f>IFERROR(H661/H665,"-")</f>
        <v>3.0798339399734136E-2</v>
      </c>
      <c r="J661" s="85">
        <v>2733</v>
      </c>
      <c r="K661" s="86">
        <f t="shared" si="621"/>
        <v>44755.544822539334</v>
      </c>
      <c r="L661" s="87">
        <f t="shared" si="630"/>
        <v>0.37285129604365619</v>
      </c>
      <c r="M661" s="313"/>
      <c r="N661" s="112">
        <v>7</v>
      </c>
      <c r="O661" s="175" t="s">
        <v>380</v>
      </c>
      <c r="P661" s="176" t="s">
        <v>381</v>
      </c>
      <c r="Q661" s="83">
        <v>12465082</v>
      </c>
      <c r="R661" s="84">
        <f>IFERROR(Q661/Q665,"-")</f>
        <v>3.3029069550071781E-2</v>
      </c>
      <c r="S661" s="85">
        <v>112</v>
      </c>
      <c r="T661" s="86">
        <f t="shared" si="622"/>
        <v>111295.375</v>
      </c>
      <c r="U661" s="87">
        <f t="shared" si="631"/>
        <v>0.25454545454545452</v>
      </c>
      <c r="V661" s="313"/>
      <c r="W661" s="112">
        <v>7</v>
      </c>
      <c r="X661" s="175" t="s">
        <v>366</v>
      </c>
      <c r="Y661" s="176" t="s">
        <v>367</v>
      </c>
      <c r="Z661" s="83">
        <v>30081283</v>
      </c>
      <c r="AA661" s="84">
        <f>IFERROR(Z661/Z665,"-")</f>
        <v>4.2460970426955499E-2</v>
      </c>
      <c r="AB661" s="85">
        <v>140</v>
      </c>
      <c r="AC661" s="86">
        <f t="shared" si="623"/>
        <v>214866.30714285714</v>
      </c>
      <c r="AD661" s="87">
        <f t="shared" si="632"/>
        <v>0.24647887323943662</v>
      </c>
      <c r="AE661" s="313"/>
      <c r="AF661" s="112">
        <v>7</v>
      </c>
      <c r="AG661" s="175" t="s">
        <v>400</v>
      </c>
      <c r="AH661" s="176" t="s">
        <v>401</v>
      </c>
      <c r="AI661" s="83">
        <v>28819695</v>
      </c>
      <c r="AJ661" s="84">
        <f>IFERROR(AI661/AI665,"-")</f>
        <v>3.5073532829204584E-2</v>
      </c>
      <c r="AK661" s="85">
        <v>231</v>
      </c>
      <c r="AL661" s="86">
        <f t="shared" si="624"/>
        <v>124760.58441558441</v>
      </c>
      <c r="AM661" s="87">
        <f t="shared" si="633"/>
        <v>0.30434782608695654</v>
      </c>
      <c r="AN661" s="313"/>
      <c r="AO661" s="112">
        <v>7</v>
      </c>
      <c r="AP661" s="175" t="s">
        <v>354</v>
      </c>
      <c r="AQ661" s="176" t="s">
        <v>355</v>
      </c>
      <c r="AR661" s="83">
        <v>47898452</v>
      </c>
      <c r="AS661" s="84">
        <f>IFERROR(AR661/AR665,"-")</f>
        <v>3.7834399862136152E-2</v>
      </c>
      <c r="AT661" s="85">
        <v>314</v>
      </c>
      <c r="AU661" s="86">
        <f t="shared" si="625"/>
        <v>152542.84076433122</v>
      </c>
      <c r="AV661" s="87">
        <f t="shared" si="634"/>
        <v>0.40673575129533679</v>
      </c>
      <c r="AW661" s="313"/>
      <c r="AX661" s="112">
        <v>7</v>
      </c>
      <c r="AY661" s="175" t="s">
        <v>364</v>
      </c>
      <c r="AZ661" s="176" t="s">
        <v>365</v>
      </c>
      <c r="BA661" s="83">
        <v>38010328</v>
      </c>
      <c r="BB661" s="84">
        <f>IFERROR(BA661/BA665,"-")</f>
        <v>3.98927370068871E-2</v>
      </c>
      <c r="BC661" s="85">
        <v>233</v>
      </c>
      <c r="BD661" s="86">
        <f t="shared" si="626"/>
        <v>163134.45493562231</v>
      </c>
      <c r="BE661" s="87">
        <f t="shared" si="635"/>
        <v>0.45776031434184677</v>
      </c>
      <c r="BF661" s="313"/>
      <c r="BG661" s="112">
        <v>7</v>
      </c>
      <c r="BH661" s="175" t="s">
        <v>358</v>
      </c>
      <c r="BI661" s="176" t="s">
        <v>359</v>
      </c>
      <c r="BJ661" s="83">
        <v>41922563</v>
      </c>
      <c r="BK661" s="84">
        <f>IFERROR(BJ661/BJ665,"-")</f>
        <v>3.9410608085426749E-2</v>
      </c>
      <c r="BL661" s="85">
        <v>134</v>
      </c>
      <c r="BM661" s="86">
        <f t="shared" si="627"/>
        <v>312854.94776119402</v>
      </c>
      <c r="BN661" s="87">
        <f t="shared" si="636"/>
        <v>0.28329809725158561</v>
      </c>
      <c r="BO661" s="313"/>
      <c r="BP661" s="112">
        <v>7</v>
      </c>
      <c r="BQ661" s="175" t="s">
        <v>340</v>
      </c>
      <c r="BR661" s="176" t="s">
        <v>341</v>
      </c>
      <c r="BS661" s="83">
        <v>34214509</v>
      </c>
      <c r="BT661" s="84">
        <f>IFERROR(BS661/BS665,"-")</f>
        <v>3.8653381808220415E-2</v>
      </c>
      <c r="BU661" s="85">
        <v>320</v>
      </c>
      <c r="BV661" s="86">
        <f t="shared" si="628"/>
        <v>106920.340625</v>
      </c>
      <c r="BW661" s="87">
        <f t="shared" si="637"/>
        <v>0.86956521739130432</v>
      </c>
      <c r="BX661" s="313"/>
      <c r="BY661" s="112">
        <v>7</v>
      </c>
      <c r="BZ661" s="175" t="s">
        <v>360</v>
      </c>
      <c r="CA661" s="176" t="s">
        <v>361</v>
      </c>
      <c r="CB661" s="83">
        <v>326777830</v>
      </c>
      <c r="CC661" s="84">
        <f>IFERROR(CB661/CB665,"-")</f>
        <v>3.2525580877831008E-2</v>
      </c>
      <c r="CD661" s="85">
        <v>4115</v>
      </c>
      <c r="CE661" s="86">
        <f t="shared" si="629"/>
        <v>79411.380315917369</v>
      </c>
      <c r="CF661" s="87">
        <f t="shared" si="638"/>
        <v>0.36678848382208751</v>
      </c>
    </row>
    <row r="662" spans="2:84" ht="13.5" customHeight="1">
      <c r="B662" s="304"/>
      <c r="C662" s="318"/>
      <c r="D662" s="301"/>
      <c r="E662" s="80">
        <v>8</v>
      </c>
      <c r="F662" s="102" t="s">
        <v>350</v>
      </c>
      <c r="G662" s="176" t="s">
        <v>351</v>
      </c>
      <c r="H662" s="83">
        <v>104542730</v>
      </c>
      <c r="I662" s="84">
        <f>IFERROR(H662/H665,"-")</f>
        <v>2.6322955985828154E-2</v>
      </c>
      <c r="J662" s="85">
        <v>1765</v>
      </c>
      <c r="K662" s="86">
        <f t="shared" si="621"/>
        <v>59231.008498583571</v>
      </c>
      <c r="L662" s="87">
        <f t="shared" si="630"/>
        <v>0.24079126875852661</v>
      </c>
      <c r="M662" s="313"/>
      <c r="N662" s="112">
        <v>8</v>
      </c>
      <c r="O662" s="102" t="s">
        <v>342</v>
      </c>
      <c r="P662" s="176" t="s">
        <v>343</v>
      </c>
      <c r="Q662" s="83">
        <v>12169269</v>
      </c>
      <c r="R662" s="84">
        <f>IFERROR(Q662/Q665,"-")</f>
        <v>3.2245245733203559E-2</v>
      </c>
      <c r="S662" s="85">
        <v>259</v>
      </c>
      <c r="T662" s="86">
        <f t="shared" si="622"/>
        <v>46985.594594594593</v>
      </c>
      <c r="U662" s="87">
        <f t="shared" si="631"/>
        <v>0.58863636363636362</v>
      </c>
      <c r="V662" s="313"/>
      <c r="W662" s="112">
        <v>8</v>
      </c>
      <c r="X662" s="102" t="s">
        <v>354</v>
      </c>
      <c r="Y662" s="176" t="s">
        <v>355</v>
      </c>
      <c r="Z662" s="83">
        <v>30039296</v>
      </c>
      <c r="AA662" s="84">
        <f>IFERROR(Z662/Z665,"-")</f>
        <v>4.240170404641859E-2</v>
      </c>
      <c r="AB662" s="85">
        <v>275</v>
      </c>
      <c r="AC662" s="86">
        <f t="shared" si="623"/>
        <v>109233.80363636363</v>
      </c>
      <c r="AD662" s="87">
        <f t="shared" si="632"/>
        <v>0.48415492957746481</v>
      </c>
      <c r="AE662" s="313"/>
      <c r="AF662" s="112">
        <v>8</v>
      </c>
      <c r="AG662" s="102" t="s">
        <v>342</v>
      </c>
      <c r="AH662" s="176" t="s">
        <v>343</v>
      </c>
      <c r="AI662" s="83">
        <v>26364883</v>
      </c>
      <c r="AJ662" s="84">
        <f>IFERROR(AI662/AI665,"-")</f>
        <v>3.208602969041268E-2</v>
      </c>
      <c r="AK662" s="85">
        <v>448</v>
      </c>
      <c r="AL662" s="86">
        <f t="shared" si="624"/>
        <v>58850.185267857145</v>
      </c>
      <c r="AM662" s="87">
        <f t="shared" si="633"/>
        <v>0.59025032938076416</v>
      </c>
      <c r="AN662" s="313"/>
      <c r="AO662" s="112">
        <v>8</v>
      </c>
      <c r="AP662" s="102" t="s">
        <v>400</v>
      </c>
      <c r="AQ662" s="176" t="s">
        <v>401</v>
      </c>
      <c r="AR662" s="83">
        <v>36781665</v>
      </c>
      <c r="AS662" s="84">
        <f>IFERROR(AR662/AR665,"-")</f>
        <v>2.9053386134590284E-2</v>
      </c>
      <c r="AT662" s="85">
        <v>184</v>
      </c>
      <c r="AU662" s="86">
        <f t="shared" si="625"/>
        <v>199900.35326086957</v>
      </c>
      <c r="AV662" s="87">
        <f t="shared" si="634"/>
        <v>0.23834196891191708</v>
      </c>
      <c r="AW662" s="313"/>
      <c r="AX662" s="112">
        <v>8</v>
      </c>
      <c r="AY662" s="102" t="s">
        <v>340</v>
      </c>
      <c r="AZ662" s="176" t="s">
        <v>341</v>
      </c>
      <c r="BA662" s="83">
        <v>37031948</v>
      </c>
      <c r="BB662" s="84">
        <f>IFERROR(BA662/BA665,"-")</f>
        <v>3.8865904088402466E-2</v>
      </c>
      <c r="BC662" s="85">
        <v>422</v>
      </c>
      <c r="BD662" s="86">
        <f t="shared" si="626"/>
        <v>87753.431279620854</v>
      </c>
      <c r="BE662" s="87">
        <f t="shared" si="635"/>
        <v>0.82907662082514733</v>
      </c>
      <c r="BF662" s="313"/>
      <c r="BG662" s="112">
        <v>8</v>
      </c>
      <c r="BH662" s="102" t="s">
        <v>354</v>
      </c>
      <c r="BI662" s="176" t="s">
        <v>355</v>
      </c>
      <c r="BJ662" s="83">
        <v>39513226</v>
      </c>
      <c r="BK662" s="84">
        <f>IFERROR(BJ662/BJ665,"-")</f>
        <v>3.7145635968795478E-2</v>
      </c>
      <c r="BL662" s="85">
        <v>178</v>
      </c>
      <c r="BM662" s="86">
        <f t="shared" si="627"/>
        <v>221984.41573033709</v>
      </c>
      <c r="BN662" s="87">
        <f t="shared" si="636"/>
        <v>0.3763213530655391</v>
      </c>
      <c r="BO662" s="313"/>
      <c r="BP662" s="112">
        <v>8</v>
      </c>
      <c r="BQ662" s="102" t="s">
        <v>358</v>
      </c>
      <c r="BR662" s="176" t="s">
        <v>359</v>
      </c>
      <c r="BS662" s="83">
        <v>30431548</v>
      </c>
      <c r="BT662" s="84">
        <f>IFERROR(BS662/BS665,"-")</f>
        <v>3.4379632449473015E-2</v>
      </c>
      <c r="BU662" s="85">
        <v>99</v>
      </c>
      <c r="BV662" s="86">
        <f t="shared" si="628"/>
        <v>307389.37373737374</v>
      </c>
      <c r="BW662" s="87">
        <f t="shared" si="637"/>
        <v>0.26902173913043476</v>
      </c>
      <c r="BX662" s="313"/>
      <c r="BY662" s="112">
        <v>8</v>
      </c>
      <c r="BZ662" s="102" t="s">
        <v>346</v>
      </c>
      <c r="CA662" s="176" t="s">
        <v>347</v>
      </c>
      <c r="CB662" s="83">
        <v>315990895</v>
      </c>
      <c r="CC662" s="84">
        <f>IFERROR(CB662/CB665,"-")</f>
        <v>3.1451911569339651E-2</v>
      </c>
      <c r="CD662" s="85">
        <v>7561</v>
      </c>
      <c r="CE662" s="86">
        <f t="shared" si="629"/>
        <v>41792.20936384076</v>
      </c>
      <c r="CF662" s="87">
        <f t="shared" si="638"/>
        <v>0.67394598449059628</v>
      </c>
    </row>
    <row r="663" spans="2:84" ht="13.5" customHeight="1">
      <c r="B663" s="304"/>
      <c r="C663" s="318"/>
      <c r="D663" s="301"/>
      <c r="E663" s="80">
        <v>9</v>
      </c>
      <c r="F663" s="102" t="s">
        <v>360</v>
      </c>
      <c r="G663" s="176" t="s">
        <v>361</v>
      </c>
      <c r="H663" s="83">
        <v>102080338</v>
      </c>
      <c r="I663" s="84">
        <f>IFERROR(H663/H665,"-")</f>
        <v>2.5702946959510826E-2</v>
      </c>
      <c r="J663" s="85">
        <v>2170</v>
      </c>
      <c r="K663" s="86">
        <f t="shared" si="621"/>
        <v>47041.630414746542</v>
      </c>
      <c r="L663" s="87">
        <f t="shared" si="630"/>
        <v>0.296043656207367</v>
      </c>
      <c r="M663" s="313"/>
      <c r="N663" s="112">
        <v>9</v>
      </c>
      <c r="O663" s="102" t="s">
        <v>344</v>
      </c>
      <c r="P663" s="176" t="s">
        <v>345</v>
      </c>
      <c r="Q663" s="83">
        <v>11962367</v>
      </c>
      <c r="R663" s="84">
        <f>IFERROR(Q663/Q665,"-")</f>
        <v>3.1697011830847444E-2</v>
      </c>
      <c r="S663" s="85">
        <v>62</v>
      </c>
      <c r="T663" s="86">
        <f t="shared" si="622"/>
        <v>192941.40322580645</v>
      </c>
      <c r="U663" s="87">
        <f t="shared" si="631"/>
        <v>0.1409090909090909</v>
      </c>
      <c r="V663" s="313"/>
      <c r="W663" s="112">
        <v>9</v>
      </c>
      <c r="X663" s="102" t="s">
        <v>340</v>
      </c>
      <c r="Y663" s="176" t="s">
        <v>341</v>
      </c>
      <c r="Z663" s="83">
        <v>23126002</v>
      </c>
      <c r="AA663" s="84">
        <f>IFERROR(Z663/Z665,"-")</f>
        <v>3.2643304709300922E-2</v>
      </c>
      <c r="AB663" s="85">
        <v>457</v>
      </c>
      <c r="AC663" s="86">
        <f t="shared" si="623"/>
        <v>50603.943107221006</v>
      </c>
      <c r="AD663" s="87">
        <f t="shared" si="632"/>
        <v>0.80457746478873238</v>
      </c>
      <c r="AE663" s="313"/>
      <c r="AF663" s="112">
        <v>9</v>
      </c>
      <c r="AG663" s="102" t="s">
        <v>352</v>
      </c>
      <c r="AH663" s="176" t="s">
        <v>353</v>
      </c>
      <c r="AI663" s="83">
        <v>25902889</v>
      </c>
      <c r="AJ663" s="84">
        <f>IFERROR(AI663/AI665,"-")</f>
        <v>3.1523783569282822E-2</v>
      </c>
      <c r="AK663" s="85">
        <v>99</v>
      </c>
      <c r="AL663" s="86">
        <f t="shared" si="624"/>
        <v>261645.34343434343</v>
      </c>
      <c r="AM663" s="87">
        <f t="shared" si="633"/>
        <v>0.13043478260869565</v>
      </c>
      <c r="AN663" s="313"/>
      <c r="AO663" s="112">
        <v>9</v>
      </c>
      <c r="AP663" s="102" t="s">
        <v>360</v>
      </c>
      <c r="AQ663" s="176" t="s">
        <v>361</v>
      </c>
      <c r="AR663" s="83">
        <v>36419326</v>
      </c>
      <c r="AS663" s="84">
        <f>IFERROR(AR663/AR665,"-")</f>
        <v>2.8767179001807652E-2</v>
      </c>
      <c r="AT663" s="85">
        <v>394</v>
      </c>
      <c r="AU663" s="86">
        <f t="shared" si="625"/>
        <v>92434.837563451772</v>
      </c>
      <c r="AV663" s="87">
        <f t="shared" si="634"/>
        <v>0.51036269430051817</v>
      </c>
      <c r="AW663" s="313"/>
      <c r="AX663" s="112">
        <v>9</v>
      </c>
      <c r="AY663" s="102" t="s">
        <v>358</v>
      </c>
      <c r="AZ663" s="176" t="s">
        <v>359</v>
      </c>
      <c r="BA663" s="83">
        <v>36644444</v>
      </c>
      <c r="BB663" s="84">
        <f>IFERROR(BA663/BA665,"-")</f>
        <v>3.8459209487895024E-2</v>
      </c>
      <c r="BC663" s="85">
        <v>152</v>
      </c>
      <c r="BD663" s="86">
        <f t="shared" si="626"/>
        <v>241081.86842105264</v>
      </c>
      <c r="BE663" s="87">
        <f t="shared" si="635"/>
        <v>0.29862475442043224</v>
      </c>
      <c r="BF663" s="313"/>
      <c r="BG663" s="112">
        <v>9</v>
      </c>
      <c r="BH663" s="102" t="s">
        <v>400</v>
      </c>
      <c r="BI663" s="176" t="s">
        <v>401</v>
      </c>
      <c r="BJ663" s="83">
        <v>36359598</v>
      </c>
      <c r="BK663" s="84">
        <f>IFERROR(BJ663/BJ665,"-")</f>
        <v>3.4180969968884443E-2</v>
      </c>
      <c r="BL663" s="85">
        <v>133</v>
      </c>
      <c r="BM663" s="86">
        <f t="shared" si="627"/>
        <v>273380.43609022559</v>
      </c>
      <c r="BN663" s="87">
        <f t="shared" si="636"/>
        <v>0.28118393234672306</v>
      </c>
      <c r="BO663" s="313"/>
      <c r="BP663" s="112">
        <v>9</v>
      </c>
      <c r="BQ663" s="102" t="s">
        <v>344</v>
      </c>
      <c r="BR663" s="176" t="s">
        <v>345</v>
      </c>
      <c r="BS663" s="83">
        <v>28247860</v>
      </c>
      <c r="BT663" s="84">
        <f>IFERROR(BS663/BS665,"-")</f>
        <v>3.1912640273316716E-2</v>
      </c>
      <c r="BU663" s="85">
        <v>68</v>
      </c>
      <c r="BV663" s="86">
        <f t="shared" si="628"/>
        <v>415409.70588235295</v>
      </c>
      <c r="BW663" s="87">
        <f t="shared" si="637"/>
        <v>0.18478260869565216</v>
      </c>
      <c r="BX663" s="313"/>
      <c r="BY663" s="112">
        <v>9</v>
      </c>
      <c r="BZ663" s="102" t="s">
        <v>342</v>
      </c>
      <c r="CA663" s="176" t="s">
        <v>343</v>
      </c>
      <c r="CB663" s="83">
        <v>308120465</v>
      </c>
      <c r="CC663" s="84">
        <f>IFERROR(CB663/CB665,"-")</f>
        <v>3.0668534350914801E-2</v>
      </c>
      <c r="CD663" s="85">
        <v>5694</v>
      </c>
      <c r="CE663" s="86">
        <f t="shared" si="629"/>
        <v>54113.183175272214</v>
      </c>
      <c r="CF663" s="87">
        <f t="shared" si="638"/>
        <v>0.50753186558516805</v>
      </c>
    </row>
    <row r="664" spans="2:84" ht="13.5" customHeight="1">
      <c r="B664" s="304"/>
      <c r="C664" s="318"/>
      <c r="D664" s="301"/>
      <c r="E664" s="88">
        <v>10</v>
      </c>
      <c r="F664" s="103" t="s">
        <v>358</v>
      </c>
      <c r="G664" s="178" t="s">
        <v>359</v>
      </c>
      <c r="H664" s="91">
        <v>88917914</v>
      </c>
      <c r="I664" s="92">
        <f>IFERROR(H664/H665,"-")</f>
        <v>2.23887623421892E-2</v>
      </c>
      <c r="J664" s="93">
        <v>1635</v>
      </c>
      <c r="K664" s="94">
        <f t="shared" si="621"/>
        <v>54384.045259938837</v>
      </c>
      <c r="L664" s="95">
        <f t="shared" si="630"/>
        <v>0.22305593451568895</v>
      </c>
      <c r="M664" s="313"/>
      <c r="N664" s="113">
        <v>10</v>
      </c>
      <c r="O664" s="103" t="s">
        <v>358</v>
      </c>
      <c r="P664" s="178" t="s">
        <v>359</v>
      </c>
      <c r="Q664" s="91">
        <v>11446095</v>
      </c>
      <c r="R664" s="92">
        <f>IFERROR(Q664/Q665,"-")</f>
        <v>3.0329031757009607E-2</v>
      </c>
      <c r="S664" s="93">
        <v>184</v>
      </c>
      <c r="T664" s="94">
        <f t="shared" si="622"/>
        <v>62207.038043478264</v>
      </c>
      <c r="U664" s="95">
        <f t="shared" si="631"/>
        <v>0.41818181818181815</v>
      </c>
      <c r="V664" s="313"/>
      <c r="W664" s="113">
        <v>10</v>
      </c>
      <c r="X664" s="103" t="s">
        <v>338</v>
      </c>
      <c r="Y664" s="178" t="s">
        <v>339</v>
      </c>
      <c r="Z664" s="91">
        <v>21620224</v>
      </c>
      <c r="AA664" s="92">
        <f>IFERROR(Z664/Z665,"-")</f>
        <v>3.0517837018060486E-2</v>
      </c>
      <c r="AB664" s="93">
        <v>174</v>
      </c>
      <c r="AC664" s="94">
        <f t="shared" si="623"/>
        <v>124254.16091954023</v>
      </c>
      <c r="AD664" s="95">
        <f t="shared" si="632"/>
        <v>0.30633802816901406</v>
      </c>
      <c r="AE664" s="313"/>
      <c r="AF664" s="113">
        <v>10</v>
      </c>
      <c r="AG664" s="103" t="s">
        <v>350</v>
      </c>
      <c r="AH664" s="178" t="s">
        <v>351</v>
      </c>
      <c r="AI664" s="91">
        <v>25731259</v>
      </c>
      <c r="AJ664" s="92">
        <f>IFERROR(AI664/AI665,"-")</f>
        <v>3.1314910073589115E-2</v>
      </c>
      <c r="AK664" s="93">
        <v>225</v>
      </c>
      <c r="AL664" s="94">
        <f t="shared" si="624"/>
        <v>114361.15111111112</v>
      </c>
      <c r="AM664" s="95">
        <f t="shared" si="633"/>
        <v>0.29644268774703558</v>
      </c>
      <c r="AN664" s="313"/>
      <c r="AO664" s="113">
        <v>10</v>
      </c>
      <c r="AP664" s="103" t="s">
        <v>366</v>
      </c>
      <c r="AQ664" s="178" t="s">
        <v>367</v>
      </c>
      <c r="AR664" s="91">
        <v>35440392</v>
      </c>
      <c r="AS664" s="92">
        <f>IFERROR(AR664/AR665,"-")</f>
        <v>2.7993931039751584E-2</v>
      </c>
      <c r="AT664" s="93">
        <v>241</v>
      </c>
      <c r="AU664" s="94">
        <f t="shared" si="625"/>
        <v>147055.56846473028</v>
      </c>
      <c r="AV664" s="95">
        <f t="shared" si="634"/>
        <v>0.31217616580310881</v>
      </c>
      <c r="AW664" s="313"/>
      <c r="AX664" s="113">
        <v>10</v>
      </c>
      <c r="AY664" s="103" t="s">
        <v>366</v>
      </c>
      <c r="AZ664" s="178" t="s">
        <v>367</v>
      </c>
      <c r="BA664" s="91">
        <v>31327873</v>
      </c>
      <c r="BB664" s="92">
        <f>IFERROR(BA664/BA665,"-")</f>
        <v>3.2879342650612202E-2</v>
      </c>
      <c r="BC664" s="93">
        <v>160</v>
      </c>
      <c r="BD664" s="94">
        <f t="shared" si="626"/>
        <v>195799.20624999999</v>
      </c>
      <c r="BE664" s="95">
        <f t="shared" si="635"/>
        <v>0.3143418467583497</v>
      </c>
      <c r="BF664" s="313"/>
      <c r="BG664" s="113">
        <v>10</v>
      </c>
      <c r="BH664" s="103" t="s">
        <v>340</v>
      </c>
      <c r="BI664" s="178" t="s">
        <v>341</v>
      </c>
      <c r="BJ664" s="91">
        <v>33085205</v>
      </c>
      <c r="BK664" s="92">
        <f>IFERROR(BJ664/BJ665,"-")</f>
        <v>3.1102775077969384E-2</v>
      </c>
      <c r="BL664" s="93">
        <v>410</v>
      </c>
      <c r="BM664" s="94">
        <f t="shared" si="627"/>
        <v>80695.621951219509</v>
      </c>
      <c r="BN664" s="95">
        <f t="shared" si="636"/>
        <v>0.86680761099365755</v>
      </c>
      <c r="BO664" s="313"/>
      <c r="BP664" s="113">
        <v>10</v>
      </c>
      <c r="BQ664" s="103" t="s">
        <v>338</v>
      </c>
      <c r="BR664" s="178" t="s">
        <v>339</v>
      </c>
      <c r="BS664" s="91">
        <v>25780996</v>
      </c>
      <c r="BT664" s="92">
        <f>IFERROR(BS664/BS665,"-")</f>
        <v>2.9125733816148094E-2</v>
      </c>
      <c r="BU664" s="93">
        <v>90</v>
      </c>
      <c r="BV664" s="94">
        <f t="shared" si="628"/>
        <v>286455.51111111109</v>
      </c>
      <c r="BW664" s="95">
        <f t="shared" si="637"/>
        <v>0.24456521739130435</v>
      </c>
      <c r="BX664" s="313"/>
      <c r="BY664" s="113">
        <v>10</v>
      </c>
      <c r="BZ664" s="103" t="s">
        <v>358</v>
      </c>
      <c r="CA664" s="178" t="s">
        <v>359</v>
      </c>
      <c r="CB664" s="91">
        <v>306271092</v>
      </c>
      <c r="CC664" s="92">
        <f>IFERROR(CB664/CB665,"-")</f>
        <v>3.0484458426655262E-2</v>
      </c>
      <c r="CD664" s="93">
        <v>2989</v>
      </c>
      <c r="CE664" s="94">
        <f t="shared" si="629"/>
        <v>102466.07293409167</v>
      </c>
      <c r="CF664" s="95">
        <f t="shared" si="638"/>
        <v>0.26642303235582493</v>
      </c>
    </row>
    <row r="665" spans="2:84" s="173" customFormat="1" ht="13.5" customHeight="1">
      <c r="B665" s="266"/>
      <c r="C665" s="320"/>
      <c r="D665" s="302"/>
      <c r="E665" s="96" t="s">
        <v>164</v>
      </c>
      <c r="F665" s="97"/>
      <c r="G665" s="117"/>
      <c r="H665" s="228">
        <v>3971542180</v>
      </c>
      <c r="I665" s="99" t="s">
        <v>292</v>
      </c>
      <c r="J665" s="100">
        <v>6692</v>
      </c>
      <c r="K665" s="49">
        <f t="shared" si="621"/>
        <v>593476.11775254039</v>
      </c>
      <c r="L665" s="101">
        <f t="shared" si="630"/>
        <v>0.91296043656207371</v>
      </c>
      <c r="M665" s="314"/>
      <c r="N665" s="96" t="s">
        <v>164</v>
      </c>
      <c r="O665" s="97"/>
      <c r="P665" s="117"/>
      <c r="Q665" s="228">
        <v>377397310</v>
      </c>
      <c r="R665" s="99" t="s">
        <v>292</v>
      </c>
      <c r="S665" s="100">
        <v>438</v>
      </c>
      <c r="T665" s="49">
        <f t="shared" si="622"/>
        <v>861637.69406392693</v>
      </c>
      <c r="U665" s="101">
        <f t="shared" si="631"/>
        <v>0.99545454545454548</v>
      </c>
      <c r="V665" s="314"/>
      <c r="W665" s="96" t="s">
        <v>164</v>
      </c>
      <c r="X665" s="97"/>
      <c r="Y665" s="117"/>
      <c r="Z665" s="228">
        <v>708445490</v>
      </c>
      <c r="AA665" s="99" t="s">
        <v>292</v>
      </c>
      <c r="AB665" s="100">
        <v>568</v>
      </c>
      <c r="AC665" s="49">
        <f t="shared" si="623"/>
        <v>1247263.1866197183</v>
      </c>
      <c r="AD665" s="101">
        <f t="shared" si="632"/>
        <v>1</v>
      </c>
      <c r="AE665" s="314"/>
      <c r="AF665" s="96" t="s">
        <v>164</v>
      </c>
      <c r="AG665" s="97"/>
      <c r="AH665" s="117"/>
      <c r="AI665" s="228">
        <v>821693530</v>
      </c>
      <c r="AJ665" s="99" t="s">
        <v>292</v>
      </c>
      <c r="AK665" s="100">
        <v>754</v>
      </c>
      <c r="AL665" s="49">
        <f t="shared" si="624"/>
        <v>1089779.2175066313</v>
      </c>
      <c r="AM665" s="101">
        <f t="shared" si="633"/>
        <v>0.99341238471673254</v>
      </c>
      <c r="AN665" s="314"/>
      <c r="AO665" s="96" t="s">
        <v>164</v>
      </c>
      <c r="AP665" s="97"/>
      <c r="AQ665" s="117"/>
      <c r="AR665" s="228">
        <v>1266002690</v>
      </c>
      <c r="AS665" s="99" t="s">
        <v>292</v>
      </c>
      <c r="AT665" s="100">
        <v>768</v>
      </c>
      <c r="AU665" s="49">
        <f t="shared" si="625"/>
        <v>1648441.0026041667</v>
      </c>
      <c r="AV665" s="101">
        <f t="shared" si="634"/>
        <v>0.99481865284974091</v>
      </c>
      <c r="AW665" s="314"/>
      <c r="AX665" s="96" t="s">
        <v>164</v>
      </c>
      <c r="AY665" s="97"/>
      <c r="AZ665" s="117"/>
      <c r="BA665" s="228">
        <v>952813240</v>
      </c>
      <c r="BB665" s="99" t="s">
        <v>292</v>
      </c>
      <c r="BC665" s="100">
        <v>500</v>
      </c>
      <c r="BD665" s="49">
        <f t="shared" si="626"/>
        <v>1905626.48</v>
      </c>
      <c r="BE665" s="101">
        <f t="shared" si="635"/>
        <v>0.98231827111984282</v>
      </c>
      <c r="BF665" s="314"/>
      <c r="BG665" s="96" t="s">
        <v>164</v>
      </c>
      <c r="BH665" s="97"/>
      <c r="BI665" s="117"/>
      <c r="BJ665" s="228">
        <v>1063738040</v>
      </c>
      <c r="BK665" s="99" t="s">
        <v>292</v>
      </c>
      <c r="BL665" s="100">
        <v>465</v>
      </c>
      <c r="BM665" s="49">
        <f t="shared" si="627"/>
        <v>2287608.6881720428</v>
      </c>
      <c r="BN665" s="101">
        <f t="shared" si="636"/>
        <v>0.9830866807610994</v>
      </c>
      <c r="BO665" s="314"/>
      <c r="BP665" s="96" t="s">
        <v>164</v>
      </c>
      <c r="BQ665" s="97"/>
      <c r="BR665" s="117"/>
      <c r="BS665" s="228">
        <v>885162110</v>
      </c>
      <c r="BT665" s="99" t="s">
        <v>292</v>
      </c>
      <c r="BU665" s="100">
        <v>368</v>
      </c>
      <c r="BV665" s="49">
        <f t="shared" si="628"/>
        <v>2405331.8206521738</v>
      </c>
      <c r="BW665" s="101">
        <f t="shared" si="637"/>
        <v>1</v>
      </c>
      <c r="BX665" s="314"/>
      <c r="BY665" s="96" t="s">
        <v>164</v>
      </c>
      <c r="BZ665" s="97"/>
      <c r="CA665" s="117"/>
      <c r="CB665" s="228">
        <v>10046794590</v>
      </c>
      <c r="CC665" s="99" t="s">
        <v>292</v>
      </c>
      <c r="CD665" s="100">
        <v>10553</v>
      </c>
      <c r="CE665" s="49">
        <f t="shared" si="629"/>
        <v>952032.0847152468</v>
      </c>
      <c r="CF665" s="101">
        <f t="shared" si="638"/>
        <v>0.94063642035832074</v>
      </c>
    </row>
    <row r="666" spans="2:84" ht="13.5" customHeight="1">
      <c r="B666" s="303">
        <v>61</v>
      </c>
      <c r="C666" s="317" t="s">
        <v>16</v>
      </c>
      <c r="D666" s="305">
        <f>CK66</f>
        <v>6743</v>
      </c>
      <c r="E666" s="72">
        <v>1</v>
      </c>
      <c r="F666" s="73" t="s">
        <v>336</v>
      </c>
      <c r="G666" s="74" t="s">
        <v>337</v>
      </c>
      <c r="H666" s="75">
        <v>273145134</v>
      </c>
      <c r="I666" s="76">
        <f>IFERROR(H666/H676,"-")</f>
        <v>7.5779710120674193E-2</v>
      </c>
      <c r="J666" s="77">
        <v>2372</v>
      </c>
      <c r="K666" s="78">
        <f t="shared" si="621"/>
        <v>115153.93507588533</v>
      </c>
      <c r="L666" s="79">
        <f t="shared" ref="L666:L676" si="639">IFERROR(J666/$CK$66,0)</f>
        <v>0.35177220821592764</v>
      </c>
      <c r="M666" s="315">
        <f>CL66</f>
        <v>545</v>
      </c>
      <c r="N666" s="195">
        <v>1</v>
      </c>
      <c r="O666" s="73" t="s">
        <v>336</v>
      </c>
      <c r="P666" s="74" t="s">
        <v>337</v>
      </c>
      <c r="Q666" s="75">
        <v>49119124</v>
      </c>
      <c r="R666" s="76">
        <f>IFERROR(Q666/Q676,"-")</f>
        <v>7.8188668610742459E-2</v>
      </c>
      <c r="S666" s="77">
        <v>340</v>
      </c>
      <c r="T666" s="78">
        <f t="shared" si="622"/>
        <v>144468.01176470588</v>
      </c>
      <c r="U666" s="79">
        <f t="shared" ref="U666:U676" si="640">IFERROR(S666/$CL$66,0)</f>
        <v>0.62385321100917435</v>
      </c>
      <c r="V666" s="315">
        <f>CM66</f>
        <v>248</v>
      </c>
      <c r="W666" s="195">
        <v>1</v>
      </c>
      <c r="X666" s="73" t="s">
        <v>338</v>
      </c>
      <c r="Y666" s="74" t="s">
        <v>339</v>
      </c>
      <c r="Z666" s="75">
        <v>42099249</v>
      </c>
      <c r="AA666" s="76">
        <f>IFERROR(Z666/Z676,"-")</f>
        <v>0.12254325570288209</v>
      </c>
      <c r="AB666" s="77">
        <v>66</v>
      </c>
      <c r="AC666" s="78">
        <f t="shared" si="623"/>
        <v>637867.40909090906</v>
      </c>
      <c r="AD666" s="79">
        <f t="shared" ref="AD666:AD676" si="641">IFERROR(AB666/$CM$66,0)</f>
        <v>0.2661290322580645</v>
      </c>
      <c r="AE666" s="315">
        <f>CN66</f>
        <v>532</v>
      </c>
      <c r="AF666" s="195">
        <v>1</v>
      </c>
      <c r="AG666" s="73" t="s">
        <v>356</v>
      </c>
      <c r="AH666" s="74" t="s">
        <v>357</v>
      </c>
      <c r="AI666" s="75">
        <v>74986359</v>
      </c>
      <c r="AJ666" s="76">
        <f>IFERROR(AI666/AI676,"-")</f>
        <v>0.1232583776207279</v>
      </c>
      <c r="AK666" s="77">
        <v>160</v>
      </c>
      <c r="AL666" s="78">
        <f t="shared" si="624"/>
        <v>468664.74375000002</v>
      </c>
      <c r="AM666" s="79">
        <f t="shared" ref="AM666:AM676" si="642">IFERROR(AK666/$CN$66,0)</f>
        <v>0.3007518796992481</v>
      </c>
      <c r="AN666" s="315">
        <f>CO66</f>
        <v>479</v>
      </c>
      <c r="AO666" s="195">
        <v>1</v>
      </c>
      <c r="AP666" s="73" t="s">
        <v>344</v>
      </c>
      <c r="AQ666" s="74" t="s">
        <v>345</v>
      </c>
      <c r="AR666" s="75">
        <v>77079995</v>
      </c>
      <c r="AS666" s="76">
        <f>IFERROR(AR666/AR676,"-")</f>
        <v>9.61178882733974E-2</v>
      </c>
      <c r="AT666" s="77">
        <v>83</v>
      </c>
      <c r="AU666" s="78">
        <f t="shared" si="625"/>
        <v>928674.63855421683</v>
      </c>
      <c r="AV666" s="79">
        <f t="shared" ref="AV666:AV676" si="643">IFERROR(AT666/$CO$66,0)</f>
        <v>0.1732776617954071</v>
      </c>
      <c r="AW666" s="315">
        <f>CP66</f>
        <v>394</v>
      </c>
      <c r="AX666" s="195">
        <v>1</v>
      </c>
      <c r="AY666" s="73" t="s">
        <v>336</v>
      </c>
      <c r="AZ666" s="74" t="s">
        <v>337</v>
      </c>
      <c r="BA666" s="75">
        <v>60782462</v>
      </c>
      <c r="BB666" s="76">
        <f>IFERROR(BA666/BA676,"-")</f>
        <v>9.4316169597810584E-2</v>
      </c>
      <c r="BC666" s="77">
        <v>259</v>
      </c>
      <c r="BD666" s="78">
        <f t="shared" si="626"/>
        <v>234681.32046332047</v>
      </c>
      <c r="BE666" s="79">
        <f t="shared" ref="BE666:BE676" si="644">IFERROR(BC666/$CP$66,0)</f>
        <v>0.65736040609137059</v>
      </c>
      <c r="BF666" s="315">
        <f>CQ66</f>
        <v>430</v>
      </c>
      <c r="BG666" s="195">
        <v>1</v>
      </c>
      <c r="BH666" s="73" t="s">
        <v>356</v>
      </c>
      <c r="BI666" s="74" t="s">
        <v>357</v>
      </c>
      <c r="BJ666" s="75">
        <v>74986984</v>
      </c>
      <c r="BK666" s="76">
        <f>IFERROR(BJ666/BJ676,"-")</f>
        <v>8.3162406587277582E-2</v>
      </c>
      <c r="BL666" s="77">
        <v>135</v>
      </c>
      <c r="BM666" s="78">
        <f t="shared" si="627"/>
        <v>555459.1407407407</v>
      </c>
      <c r="BN666" s="79">
        <f t="shared" ref="BN666:BN676" si="645">IFERROR(BL666/$CQ$66,0)</f>
        <v>0.31395348837209303</v>
      </c>
      <c r="BO666" s="315">
        <f>CR66</f>
        <v>371</v>
      </c>
      <c r="BP666" s="195">
        <v>1</v>
      </c>
      <c r="BQ666" s="73" t="s">
        <v>362</v>
      </c>
      <c r="BR666" s="74" t="s">
        <v>363</v>
      </c>
      <c r="BS666" s="75">
        <v>91520900</v>
      </c>
      <c r="BT666" s="76">
        <f>IFERROR(BS666/BS676,"-")</f>
        <v>0.10230038233385901</v>
      </c>
      <c r="BU666" s="77">
        <v>177</v>
      </c>
      <c r="BV666" s="78">
        <f t="shared" si="628"/>
        <v>517067.2316384181</v>
      </c>
      <c r="BW666" s="79">
        <f t="shared" ref="BW666:BW676" si="646">IFERROR(BU666/$CR$66,0)</f>
        <v>0.47708894878706198</v>
      </c>
      <c r="BX666" s="315">
        <f>CS66</f>
        <v>9742</v>
      </c>
      <c r="BY666" s="195">
        <v>1</v>
      </c>
      <c r="BZ666" s="73" t="s">
        <v>336</v>
      </c>
      <c r="CA666" s="74" t="s">
        <v>337</v>
      </c>
      <c r="CB666" s="75">
        <v>626059100</v>
      </c>
      <c r="CC666" s="76">
        <f>IFERROR(CB666/CB676,"-")</f>
        <v>7.4289428650605283E-2</v>
      </c>
      <c r="CD666" s="77">
        <v>4245</v>
      </c>
      <c r="CE666" s="78">
        <f t="shared" si="629"/>
        <v>147481.53121319198</v>
      </c>
      <c r="CF666" s="79">
        <f t="shared" ref="CF666:CF676" si="647">IFERROR(CD666/$CS$66,0)</f>
        <v>0.43574214740299733</v>
      </c>
    </row>
    <row r="667" spans="2:84" ht="13.5" customHeight="1">
      <c r="B667" s="304"/>
      <c r="C667" s="318"/>
      <c r="D667" s="301"/>
      <c r="E667" s="80">
        <v>2</v>
      </c>
      <c r="F667" s="175" t="s">
        <v>338</v>
      </c>
      <c r="G667" s="176" t="s">
        <v>339</v>
      </c>
      <c r="H667" s="83">
        <v>203960904</v>
      </c>
      <c r="I667" s="84">
        <f>IFERROR(H667/H676,"-")</f>
        <v>5.658566182281196E-2</v>
      </c>
      <c r="J667" s="85">
        <v>1522</v>
      </c>
      <c r="K667" s="86">
        <f t="shared" si="621"/>
        <v>134008.47831800263</v>
      </c>
      <c r="L667" s="87">
        <f t="shared" si="639"/>
        <v>0.22571555687379505</v>
      </c>
      <c r="M667" s="313"/>
      <c r="N667" s="112">
        <v>2</v>
      </c>
      <c r="O667" s="175" t="s">
        <v>338</v>
      </c>
      <c r="P667" s="176" t="s">
        <v>339</v>
      </c>
      <c r="Q667" s="83">
        <v>44845582</v>
      </c>
      <c r="R667" s="84">
        <f>IFERROR(Q667/Q676,"-")</f>
        <v>7.1385970760673115E-2</v>
      </c>
      <c r="S667" s="85">
        <v>162</v>
      </c>
      <c r="T667" s="86">
        <f t="shared" si="622"/>
        <v>276824.5802469136</v>
      </c>
      <c r="U667" s="87">
        <f t="shared" si="640"/>
        <v>0.29724770642201837</v>
      </c>
      <c r="V667" s="313"/>
      <c r="W667" s="112">
        <v>2</v>
      </c>
      <c r="X667" s="175" t="s">
        <v>344</v>
      </c>
      <c r="Y667" s="176" t="s">
        <v>345</v>
      </c>
      <c r="Z667" s="83">
        <v>35184165</v>
      </c>
      <c r="AA667" s="84">
        <f>IFERROR(Z667/Z676,"-")</f>
        <v>0.10241470407910114</v>
      </c>
      <c r="AB667" s="85">
        <v>33</v>
      </c>
      <c r="AC667" s="86">
        <f t="shared" si="623"/>
        <v>1066186.8181818181</v>
      </c>
      <c r="AD667" s="87">
        <f t="shared" si="641"/>
        <v>0.13306451612903225</v>
      </c>
      <c r="AE667" s="313"/>
      <c r="AF667" s="112">
        <v>2</v>
      </c>
      <c r="AG667" s="175" t="s">
        <v>336</v>
      </c>
      <c r="AH667" s="176" t="s">
        <v>337</v>
      </c>
      <c r="AI667" s="83">
        <v>41507931</v>
      </c>
      <c r="AJ667" s="84">
        <f>IFERROR(AI667/AI676,"-")</f>
        <v>6.8228412496373084E-2</v>
      </c>
      <c r="AK667" s="85">
        <v>286</v>
      </c>
      <c r="AL667" s="86">
        <f t="shared" si="624"/>
        <v>145132.62587412586</v>
      </c>
      <c r="AM667" s="87">
        <f t="shared" si="642"/>
        <v>0.53759398496240607</v>
      </c>
      <c r="AN667" s="313"/>
      <c r="AO667" s="112">
        <v>2</v>
      </c>
      <c r="AP667" s="175" t="s">
        <v>336</v>
      </c>
      <c r="AQ667" s="176" t="s">
        <v>337</v>
      </c>
      <c r="AR667" s="83">
        <v>67774548</v>
      </c>
      <c r="AS667" s="84">
        <f>IFERROR(AR667/AR676,"-")</f>
        <v>8.4514100350473673E-2</v>
      </c>
      <c r="AT667" s="85">
        <v>294</v>
      </c>
      <c r="AU667" s="86">
        <f t="shared" si="625"/>
        <v>230525.67346938775</v>
      </c>
      <c r="AV667" s="87">
        <f t="shared" si="643"/>
        <v>0.61377870563674319</v>
      </c>
      <c r="AW667" s="313"/>
      <c r="AX667" s="112">
        <v>2</v>
      </c>
      <c r="AY667" s="175" t="s">
        <v>356</v>
      </c>
      <c r="AZ667" s="176" t="s">
        <v>357</v>
      </c>
      <c r="BA667" s="83">
        <v>60758066</v>
      </c>
      <c r="BB667" s="84">
        <f>IFERROR(BA667/BA676,"-")</f>
        <v>9.4278314315253783E-2</v>
      </c>
      <c r="BC667" s="85">
        <v>135</v>
      </c>
      <c r="BD667" s="86">
        <f t="shared" si="626"/>
        <v>450059.74814814812</v>
      </c>
      <c r="BE667" s="87">
        <f t="shared" si="644"/>
        <v>0.34263959390862941</v>
      </c>
      <c r="BF667" s="313"/>
      <c r="BG667" s="112">
        <v>2</v>
      </c>
      <c r="BH667" s="175" t="s">
        <v>364</v>
      </c>
      <c r="BI667" s="176" t="s">
        <v>365</v>
      </c>
      <c r="BJ667" s="83">
        <v>71944186</v>
      </c>
      <c r="BK667" s="84">
        <f>IFERROR(BJ667/BJ676,"-")</f>
        <v>7.978786888832233E-2</v>
      </c>
      <c r="BL667" s="85">
        <v>239</v>
      </c>
      <c r="BM667" s="86">
        <f t="shared" si="627"/>
        <v>301021.69874476985</v>
      </c>
      <c r="BN667" s="87">
        <f t="shared" si="645"/>
        <v>0.55581395348837215</v>
      </c>
      <c r="BO667" s="313"/>
      <c r="BP667" s="112">
        <v>2</v>
      </c>
      <c r="BQ667" s="175" t="s">
        <v>364</v>
      </c>
      <c r="BR667" s="176" t="s">
        <v>365</v>
      </c>
      <c r="BS667" s="83">
        <v>76691162</v>
      </c>
      <c r="BT667" s="84">
        <f>IFERROR(BS667/BS676,"-")</f>
        <v>8.5723973368136877E-2</v>
      </c>
      <c r="BU667" s="85">
        <v>232</v>
      </c>
      <c r="BV667" s="86">
        <f t="shared" si="628"/>
        <v>330565.35344827588</v>
      </c>
      <c r="BW667" s="87">
        <f t="shared" si="646"/>
        <v>0.6253369272237197</v>
      </c>
      <c r="BX667" s="313"/>
      <c r="BY667" s="112">
        <v>2</v>
      </c>
      <c r="BZ667" s="175" t="s">
        <v>356</v>
      </c>
      <c r="CA667" s="176" t="s">
        <v>357</v>
      </c>
      <c r="CB667" s="83">
        <v>421327354</v>
      </c>
      <c r="CC667" s="84">
        <f>IFERROR(CB667/CB676,"-")</f>
        <v>4.9995548988156738E-2</v>
      </c>
      <c r="CD667" s="85">
        <v>1600</v>
      </c>
      <c r="CE667" s="86">
        <f t="shared" si="629"/>
        <v>263329.59625</v>
      </c>
      <c r="CF667" s="87">
        <f t="shared" si="647"/>
        <v>0.1642373229316362</v>
      </c>
    </row>
    <row r="668" spans="2:84" ht="13.5" customHeight="1">
      <c r="B668" s="304"/>
      <c r="C668" s="318"/>
      <c r="D668" s="301"/>
      <c r="E668" s="80">
        <v>3</v>
      </c>
      <c r="F668" s="102" t="s">
        <v>348</v>
      </c>
      <c r="G668" s="176" t="s">
        <v>349</v>
      </c>
      <c r="H668" s="83">
        <v>176187105</v>
      </c>
      <c r="I668" s="84">
        <f>IFERROR(H668/H676,"-")</f>
        <v>4.8880269431784154E-2</v>
      </c>
      <c r="J668" s="85">
        <v>3427</v>
      </c>
      <c r="K668" s="86">
        <f t="shared" si="621"/>
        <v>51411.469215056903</v>
      </c>
      <c r="L668" s="87">
        <f t="shared" si="639"/>
        <v>0.50823075782292748</v>
      </c>
      <c r="M668" s="313"/>
      <c r="N668" s="112">
        <v>3</v>
      </c>
      <c r="O668" s="102" t="s">
        <v>356</v>
      </c>
      <c r="P668" s="176" t="s">
        <v>357</v>
      </c>
      <c r="Q668" s="83">
        <v>30316368</v>
      </c>
      <c r="R668" s="84">
        <f>IFERROR(Q668/Q676,"-")</f>
        <v>4.8258117368569463E-2</v>
      </c>
      <c r="S668" s="85">
        <v>146</v>
      </c>
      <c r="T668" s="86">
        <f t="shared" si="622"/>
        <v>207646.35616438356</v>
      </c>
      <c r="U668" s="87">
        <f t="shared" si="640"/>
        <v>0.26788990825688075</v>
      </c>
      <c r="V668" s="313"/>
      <c r="W668" s="112">
        <v>3</v>
      </c>
      <c r="X668" s="102" t="s">
        <v>336</v>
      </c>
      <c r="Y668" s="176" t="s">
        <v>337</v>
      </c>
      <c r="Z668" s="83">
        <v>23662060</v>
      </c>
      <c r="AA668" s="84">
        <f>IFERROR(Z668/Z676,"-")</f>
        <v>6.8875952372379326E-2</v>
      </c>
      <c r="AB668" s="85">
        <v>159</v>
      </c>
      <c r="AC668" s="86">
        <f t="shared" si="623"/>
        <v>148817.98742138364</v>
      </c>
      <c r="AD668" s="87">
        <f t="shared" si="641"/>
        <v>0.6411290322580645</v>
      </c>
      <c r="AE668" s="313"/>
      <c r="AF668" s="112">
        <v>3</v>
      </c>
      <c r="AG668" s="102" t="s">
        <v>344</v>
      </c>
      <c r="AH668" s="176" t="s">
        <v>345</v>
      </c>
      <c r="AI668" s="83">
        <v>36896484</v>
      </c>
      <c r="AJ668" s="84">
        <f>IFERROR(AI668/AI676,"-")</f>
        <v>6.0648374162948028E-2</v>
      </c>
      <c r="AK668" s="85">
        <v>65</v>
      </c>
      <c r="AL668" s="86">
        <f t="shared" si="624"/>
        <v>567638.21538461535</v>
      </c>
      <c r="AM668" s="87">
        <f t="shared" si="642"/>
        <v>0.12218045112781954</v>
      </c>
      <c r="AN668" s="313"/>
      <c r="AO668" s="112">
        <v>3</v>
      </c>
      <c r="AP668" s="102" t="s">
        <v>356</v>
      </c>
      <c r="AQ668" s="176" t="s">
        <v>357</v>
      </c>
      <c r="AR668" s="83">
        <v>56729900</v>
      </c>
      <c r="AS668" s="84">
        <f>IFERROR(AR668/AR676,"-")</f>
        <v>7.0741548309143087E-2</v>
      </c>
      <c r="AT668" s="85">
        <v>154</v>
      </c>
      <c r="AU668" s="86">
        <f t="shared" si="625"/>
        <v>368375.97402597405</v>
      </c>
      <c r="AV668" s="87">
        <f t="shared" si="643"/>
        <v>0.32150313152400833</v>
      </c>
      <c r="AW668" s="313"/>
      <c r="AX668" s="112">
        <v>3</v>
      </c>
      <c r="AY668" s="102" t="s">
        <v>362</v>
      </c>
      <c r="AZ668" s="176" t="s">
        <v>363</v>
      </c>
      <c r="BA668" s="83">
        <v>52071327</v>
      </c>
      <c r="BB668" s="84">
        <f>IFERROR(BA668/BA676,"-")</f>
        <v>8.0799098077255466E-2</v>
      </c>
      <c r="BC668" s="85">
        <v>182</v>
      </c>
      <c r="BD668" s="86">
        <f t="shared" si="626"/>
        <v>286106.19230769231</v>
      </c>
      <c r="BE668" s="87">
        <f t="shared" si="644"/>
        <v>0.46192893401015228</v>
      </c>
      <c r="BF668" s="313"/>
      <c r="BG668" s="112">
        <v>3</v>
      </c>
      <c r="BH668" s="102" t="s">
        <v>366</v>
      </c>
      <c r="BI668" s="176" t="s">
        <v>367</v>
      </c>
      <c r="BJ668" s="83">
        <v>64832697</v>
      </c>
      <c r="BK668" s="84">
        <f>IFERROR(BJ668/BJ676,"-")</f>
        <v>7.1901052962255046E-2</v>
      </c>
      <c r="BL668" s="85">
        <v>144</v>
      </c>
      <c r="BM668" s="86">
        <f t="shared" si="627"/>
        <v>450227.0625</v>
      </c>
      <c r="BN668" s="87">
        <f t="shared" si="645"/>
        <v>0.33488372093023255</v>
      </c>
      <c r="BO668" s="313"/>
      <c r="BP668" s="112">
        <v>3</v>
      </c>
      <c r="BQ668" s="102" t="s">
        <v>366</v>
      </c>
      <c r="BR668" s="176" t="s">
        <v>367</v>
      </c>
      <c r="BS668" s="83">
        <v>64031210</v>
      </c>
      <c r="BT668" s="84">
        <f>IFERROR(BS668/BS676,"-")</f>
        <v>7.1572911371059672E-2</v>
      </c>
      <c r="BU668" s="85">
        <v>127</v>
      </c>
      <c r="BV668" s="86">
        <f t="shared" si="628"/>
        <v>504182.75590551179</v>
      </c>
      <c r="BW668" s="87">
        <f t="shared" si="646"/>
        <v>0.3423180592991914</v>
      </c>
      <c r="BX668" s="313"/>
      <c r="BY668" s="112">
        <v>3</v>
      </c>
      <c r="BZ668" s="102" t="s">
        <v>344</v>
      </c>
      <c r="CA668" s="176" t="s">
        <v>345</v>
      </c>
      <c r="CB668" s="83">
        <v>413305573</v>
      </c>
      <c r="CC668" s="84">
        <f>IFERROR(CB668/CB676,"-")</f>
        <v>4.9043668363387791E-2</v>
      </c>
      <c r="CD668" s="85">
        <v>919</v>
      </c>
      <c r="CE668" s="86">
        <f t="shared" si="629"/>
        <v>449734.02937976061</v>
      </c>
      <c r="CF668" s="87">
        <f t="shared" si="647"/>
        <v>9.4333812358858557E-2</v>
      </c>
    </row>
    <row r="669" spans="2:84" ht="13.5" customHeight="1">
      <c r="B669" s="304"/>
      <c r="C669" s="318"/>
      <c r="D669" s="301"/>
      <c r="E669" s="80">
        <v>4</v>
      </c>
      <c r="F669" s="175" t="s">
        <v>342</v>
      </c>
      <c r="G669" s="176" t="s">
        <v>343</v>
      </c>
      <c r="H669" s="83">
        <v>161049164</v>
      </c>
      <c r="I669" s="84">
        <f>IFERROR(H669/H676,"-")</f>
        <v>4.4680491958157736E-2</v>
      </c>
      <c r="J669" s="85">
        <v>3440</v>
      </c>
      <c r="K669" s="86">
        <f t="shared" si="621"/>
        <v>46816.617441860464</v>
      </c>
      <c r="L669" s="87">
        <f t="shared" si="639"/>
        <v>0.51015868307874834</v>
      </c>
      <c r="M669" s="313"/>
      <c r="N669" s="112">
        <v>4</v>
      </c>
      <c r="O669" s="175" t="s">
        <v>344</v>
      </c>
      <c r="P669" s="176" t="s">
        <v>345</v>
      </c>
      <c r="Q669" s="83">
        <v>28256124</v>
      </c>
      <c r="R669" s="84">
        <f>IFERROR(Q669/Q676,"-")</f>
        <v>4.4978585441793437E-2</v>
      </c>
      <c r="S669" s="85">
        <v>77</v>
      </c>
      <c r="T669" s="86">
        <f t="shared" si="622"/>
        <v>366962.64935064933</v>
      </c>
      <c r="U669" s="87">
        <f t="shared" si="640"/>
        <v>0.14128440366972478</v>
      </c>
      <c r="V669" s="313"/>
      <c r="W669" s="112">
        <v>4</v>
      </c>
      <c r="X669" s="175" t="s">
        <v>384</v>
      </c>
      <c r="Y669" s="176" t="s">
        <v>385</v>
      </c>
      <c r="Z669" s="83">
        <v>16759647</v>
      </c>
      <c r="AA669" s="84">
        <f>IFERROR(Z669/Z676,"-")</f>
        <v>4.878428372465838E-2</v>
      </c>
      <c r="AB669" s="85">
        <v>10</v>
      </c>
      <c r="AC669" s="86">
        <f t="shared" si="623"/>
        <v>1675964.7</v>
      </c>
      <c r="AD669" s="87">
        <f t="shared" si="641"/>
        <v>4.0322580645161289E-2</v>
      </c>
      <c r="AE669" s="313"/>
      <c r="AF669" s="112">
        <v>4</v>
      </c>
      <c r="AG669" s="175" t="s">
        <v>364</v>
      </c>
      <c r="AH669" s="176" t="s">
        <v>365</v>
      </c>
      <c r="AI669" s="83">
        <v>23127616</v>
      </c>
      <c r="AJ669" s="84">
        <f>IFERROR(AI669/AI676,"-")</f>
        <v>3.8015880013526043E-2</v>
      </c>
      <c r="AK669" s="85">
        <v>175</v>
      </c>
      <c r="AL669" s="86">
        <f t="shared" si="624"/>
        <v>132157.80571428573</v>
      </c>
      <c r="AM669" s="87">
        <f t="shared" si="642"/>
        <v>0.32894736842105265</v>
      </c>
      <c r="AN669" s="313"/>
      <c r="AO669" s="112">
        <v>4</v>
      </c>
      <c r="AP669" s="175" t="s">
        <v>338</v>
      </c>
      <c r="AQ669" s="176" t="s">
        <v>339</v>
      </c>
      <c r="AR669" s="83">
        <v>42057345</v>
      </c>
      <c r="AS669" s="84">
        <f>IFERROR(AR669/AR676,"-")</f>
        <v>5.2445036974713463E-2</v>
      </c>
      <c r="AT669" s="85">
        <v>127</v>
      </c>
      <c r="AU669" s="86">
        <f t="shared" si="625"/>
        <v>331160.19685039372</v>
      </c>
      <c r="AV669" s="87">
        <f t="shared" si="643"/>
        <v>0.26513569937369519</v>
      </c>
      <c r="AW669" s="313"/>
      <c r="AX669" s="112">
        <v>4</v>
      </c>
      <c r="AY669" s="175" t="s">
        <v>344</v>
      </c>
      <c r="AZ669" s="176" t="s">
        <v>345</v>
      </c>
      <c r="BA669" s="83">
        <v>47924471</v>
      </c>
      <c r="BB669" s="84">
        <f>IFERROR(BA669/BA676,"-")</f>
        <v>7.4364420031576797E-2</v>
      </c>
      <c r="BC669" s="85">
        <v>71</v>
      </c>
      <c r="BD669" s="86">
        <f t="shared" si="626"/>
        <v>674992.54929577466</v>
      </c>
      <c r="BE669" s="87">
        <f t="shared" si="644"/>
        <v>0.1802030456852792</v>
      </c>
      <c r="BF669" s="313"/>
      <c r="BG669" s="112">
        <v>4</v>
      </c>
      <c r="BH669" s="175" t="s">
        <v>362</v>
      </c>
      <c r="BI669" s="176" t="s">
        <v>363</v>
      </c>
      <c r="BJ669" s="83">
        <v>62847108</v>
      </c>
      <c r="BK669" s="84">
        <f>IFERROR(BJ669/BJ676,"-")</f>
        <v>6.9698986004431723E-2</v>
      </c>
      <c r="BL669" s="85">
        <v>202</v>
      </c>
      <c r="BM669" s="86">
        <f t="shared" si="627"/>
        <v>311124.29702970298</v>
      </c>
      <c r="BN669" s="87">
        <f t="shared" si="645"/>
        <v>0.4697674418604651</v>
      </c>
      <c r="BO669" s="313"/>
      <c r="BP669" s="112">
        <v>4</v>
      </c>
      <c r="BQ669" s="175" t="s">
        <v>336</v>
      </c>
      <c r="BR669" s="176" t="s">
        <v>337</v>
      </c>
      <c r="BS669" s="83">
        <v>50475629</v>
      </c>
      <c r="BT669" s="84">
        <f>IFERROR(BS669/BS676,"-")</f>
        <v>5.6420731715291494E-2</v>
      </c>
      <c r="BU669" s="85">
        <v>245</v>
      </c>
      <c r="BV669" s="86">
        <f t="shared" si="628"/>
        <v>206022.97551020409</v>
      </c>
      <c r="BW669" s="87">
        <f t="shared" si="646"/>
        <v>0.660377358490566</v>
      </c>
      <c r="BX669" s="313"/>
      <c r="BY669" s="112">
        <v>4</v>
      </c>
      <c r="BZ669" s="175" t="s">
        <v>338</v>
      </c>
      <c r="CA669" s="176" t="s">
        <v>339</v>
      </c>
      <c r="CB669" s="83">
        <v>402691163</v>
      </c>
      <c r="CC669" s="84">
        <f>IFERROR(CB669/CB676,"-")</f>
        <v>4.7784141180789101E-2</v>
      </c>
      <c r="CD669" s="85">
        <v>2247</v>
      </c>
      <c r="CE669" s="86">
        <f t="shared" si="629"/>
        <v>179212.80062305296</v>
      </c>
      <c r="CF669" s="87">
        <f t="shared" si="647"/>
        <v>0.23065079039211661</v>
      </c>
    </row>
    <row r="670" spans="2:84" ht="13.5" customHeight="1">
      <c r="B670" s="304"/>
      <c r="C670" s="318"/>
      <c r="D670" s="301"/>
      <c r="E670" s="80">
        <v>5</v>
      </c>
      <c r="F670" s="175" t="s">
        <v>340</v>
      </c>
      <c r="G670" s="176" t="s">
        <v>341</v>
      </c>
      <c r="H670" s="83">
        <v>156646900</v>
      </c>
      <c r="I670" s="84">
        <f>IFERROR(H670/H676,"-")</f>
        <v>4.3459154843674561E-2</v>
      </c>
      <c r="J670" s="85">
        <v>3474</v>
      </c>
      <c r="K670" s="86">
        <f t="shared" si="621"/>
        <v>45091.220495106507</v>
      </c>
      <c r="L670" s="87">
        <f t="shared" si="639"/>
        <v>0.51520094913243364</v>
      </c>
      <c r="M670" s="313"/>
      <c r="N670" s="112">
        <v>5</v>
      </c>
      <c r="O670" s="175" t="s">
        <v>352</v>
      </c>
      <c r="P670" s="176" t="s">
        <v>353</v>
      </c>
      <c r="Q670" s="83">
        <v>28055846</v>
      </c>
      <c r="R670" s="84">
        <f>IFERROR(Q670/Q676,"-")</f>
        <v>4.465977946772879E-2</v>
      </c>
      <c r="S670" s="85">
        <v>73</v>
      </c>
      <c r="T670" s="86">
        <f t="shared" si="622"/>
        <v>384326.65753424657</v>
      </c>
      <c r="U670" s="87">
        <f t="shared" si="640"/>
        <v>0.13394495412844037</v>
      </c>
      <c r="V670" s="313"/>
      <c r="W670" s="112">
        <v>5</v>
      </c>
      <c r="X670" s="175" t="s">
        <v>340</v>
      </c>
      <c r="Y670" s="176" t="s">
        <v>341</v>
      </c>
      <c r="Z670" s="83">
        <v>15043506</v>
      </c>
      <c r="AA670" s="84">
        <f>IFERROR(Z670/Z676,"-")</f>
        <v>4.3788909451231324E-2</v>
      </c>
      <c r="AB670" s="85">
        <v>200</v>
      </c>
      <c r="AC670" s="86">
        <f t="shared" si="623"/>
        <v>75217.53</v>
      </c>
      <c r="AD670" s="87">
        <f t="shared" si="641"/>
        <v>0.80645161290322576</v>
      </c>
      <c r="AE670" s="313"/>
      <c r="AF670" s="112">
        <v>5</v>
      </c>
      <c r="AG670" s="175" t="s">
        <v>342</v>
      </c>
      <c r="AH670" s="176" t="s">
        <v>343</v>
      </c>
      <c r="AI670" s="83">
        <v>22845705</v>
      </c>
      <c r="AJ670" s="84">
        <f>IFERROR(AI670/AI676,"-")</f>
        <v>3.7552490498995311E-2</v>
      </c>
      <c r="AK670" s="85">
        <v>335</v>
      </c>
      <c r="AL670" s="86">
        <f t="shared" si="624"/>
        <v>68196.13432835821</v>
      </c>
      <c r="AM670" s="87">
        <f t="shared" si="642"/>
        <v>0.62969924812030076</v>
      </c>
      <c r="AN670" s="313"/>
      <c r="AO670" s="112">
        <v>5</v>
      </c>
      <c r="AP670" s="175" t="s">
        <v>382</v>
      </c>
      <c r="AQ670" s="176" t="s">
        <v>383</v>
      </c>
      <c r="AR670" s="83">
        <v>27296473</v>
      </c>
      <c r="AS670" s="84">
        <f>IFERROR(AR670/AR676,"-")</f>
        <v>3.4038395332949993E-2</v>
      </c>
      <c r="AT670" s="85">
        <v>8</v>
      </c>
      <c r="AU670" s="86">
        <f t="shared" si="625"/>
        <v>3412059.125</v>
      </c>
      <c r="AV670" s="87">
        <f t="shared" si="643"/>
        <v>1.6701461377870562E-2</v>
      </c>
      <c r="AW670" s="313"/>
      <c r="AX670" s="112">
        <v>5</v>
      </c>
      <c r="AY670" s="175" t="s">
        <v>340</v>
      </c>
      <c r="AZ670" s="176" t="s">
        <v>341</v>
      </c>
      <c r="BA670" s="83">
        <v>32628708</v>
      </c>
      <c r="BB670" s="84">
        <f>IFERROR(BA670/BA676,"-")</f>
        <v>5.0629978717963729E-2</v>
      </c>
      <c r="BC670" s="85">
        <v>323</v>
      </c>
      <c r="BD670" s="86">
        <f t="shared" si="626"/>
        <v>101017.67182662539</v>
      </c>
      <c r="BE670" s="87">
        <f t="shared" si="644"/>
        <v>0.81979695431472077</v>
      </c>
      <c r="BF670" s="313"/>
      <c r="BG670" s="112">
        <v>5</v>
      </c>
      <c r="BH670" s="175" t="s">
        <v>336</v>
      </c>
      <c r="BI670" s="176" t="s">
        <v>337</v>
      </c>
      <c r="BJ670" s="83">
        <v>59592212</v>
      </c>
      <c r="BK670" s="84">
        <f>IFERROR(BJ670/BJ676,"-")</f>
        <v>6.6089226415336863E-2</v>
      </c>
      <c r="BL670" s="85">
        <v>290</v>
      </c>
      <c r="BM670" s="86">
        <f t="shared" si="627"/>
        <v>205490.38620689654</v>
      </c>
      <c r="BN670" s="87">
        <f t="shared" si="645"/>
        <v>0.67441860465116277</v>
      </c>
      <c r="BO670" s="313"/>
      <c r="BP670" s="112">
        <v>5</v>
      </c>
      <c r="BQ670" s="175" t="s">
        <v>340</v>
      </c>
      <c r="BR670" s="176" t="s">
        <v>341</v>
      </c>
      <c r="BS670" s="83">
        <v>36062749</v>
      </c>
      <c r="BT670" s="84">
        <f>IFERROR(BS670/BS676,"-")</f>
        <v>4.0310278971360546E-2</v>
      </c>
      <c r="BU670" s="85">
        <v>329</v>
      </c>
      <c r="BV670" s="86">
        <f t="shared" si="628"/>
        <v>109613.2188449848</v>
      </c>
      <c r="BW670" s="87">
        <f t="shared" si="646"/>
        <v>0.8867924528301887</v>
      </c>
      <c r="BX670" s="313"/>
      <c r="BY670" s="112">
        <v>5</v>
      </c>
      <c r="BZ670" s="175" t="s">
        <v>340</v>
      </c>
      <c r="CA670" s="176" t="s">
        <v>341</v>
      </c>
      <c r="CB670" s="83">
        <v>346564036</v>
      </c>
      <c r="CC670" s="84">
        <f>IFERROR(CB670/CB676,"-")</f>
        <v>4.112398370263734E-2</v>
      </c>
      <c r="CD670" s="85">
        <v>5879</v>
      </c>
      <c r="CE670" s="86">
        <f t="shared" si="629"/>
        <v>58949.487327776835</v>
      </c>
      <c r="CF670" s="87">
        <f t="shared" si="647"/>
        <v>0.60346951344693078</v>
      </c>
    </row>
    <row r="671" spans="2:84" ht="13.5" customHeight="1">
      <c r="B671" s="304"/>
      <c r="C671" s="318"/>
      <c r="D671" s="301"/>
      <c r="E671" s="80">
        <v>6</v>
      </c>
      <c r="F671" s="102" t="s">
        <v>346</v>
      </c>
      <c r="G671" s="176" t="s">
        <v>347</v>
      </c>
      <c r="H671" s="83">
        <v>148858093</v>
      </c>
      <c r="I671" s="84">
        <f>IFERROR(H671/H676,"-")</f>
        <v>4.1298276017087528E-2</v>
      </c>
      <c r="J671" s="85">
        <v>4166</v>
      </c>
      <c r="K671" s="86">
        <f t="shared" si="621"/>
        <v>35731.659385501684</v>
      </c>
      <c r="L671" s="87">
        <f t="shared" si="639"/>
        <v>0.61782589351920514</v>
      </c>
      <c r="M671" s="313"/>
      <c r="N671" s="112">
        <v>6</v>
      </c>
      <c r="O671" s="102" t="s">
        <v>350</v>
      </c>
      <c r="P671" s="176" t="s">
        <v>351</v>
      </c>
      <c r="Q671" s="83">
        <v>25221016</v>
      </c>
      <c r="R671" s="84">
        <f>IFERROR(Q671/Q676,"-")</f>
        <v>4.0147248188917892E-2</v>
      </c>
      <c r="S671" s="85">
        <v>245</v>
      </c>
      <c r="T671" s="86">
        <f t="shared" si="622"/>
        <v>102942.92244897959</v>
      </c>
      <c r="U671" s="87">
        <f t="shared" si="640"/>
        <v>0.44954128440366975</v>
      </c>
      <c r="V671" s="313"/>
      <c r="W671" s="112">
        <v>6</v>
      </c>
      <c r="X671" s="102" t="s">
        <v>356</v>
      </c>
      <c r="Y671" s="176" t="s">
        <v>357</v>
      </c>
      <c r="Z671" s="83">
        <v>12708552</v>
      </c>
      <c r="AA671" s="84">
        <f>IFERROR(Z671/Z676,"-")</f>
        <v>3.6992283101044715E-2</v>
      </c>
      <c r="AB671" s="85">
        <v>72</v>
      </c>
      <c r="AC671" s="86">
        <f t="shared" si="623"/>
        <v>176507.66666666666</v>
      </c>
      <c r="AD671" s="87">
        <f t="shared" si="641"/>
        <v>0.29032258064516131</v>
      </c>
      <c r="AE671" s="313"/>
      <c r="AF671" s="112">
        <v>6</v>
      </c>
      <c r="AG671" s="102" t="s">
        <v>340</v>
      </c>
      <c r="AH671" s="176" t="s">
        <v>341</v>
      </c>
      <c r="AI671" s="83">
        <v>20500243</v>
      </c>
      <c r="AJ671" s="84">
        <f>IFERROR(AI671/AI676,"-")</f>
        <v>3.3697151411374485E-2</v>
      </c>
      <c r="AK671" s="85">
        <v>388</v>
      </c>
      <c r="AL671" s="86">
        <f t="shared" si="624"/>
        <v>52835.677835051545</v>
      </c>
      <c r="AM671" s="87">
        <f t="shared" si="642"/>
        <v>0.72932330827067671</v>
      </c>
      <c r="AN671" s="313"/>
      <c r="AO671" s="112">
        <v>6</v>
      </c>
      <c r="AP671" s="102" t="s">
        <v>340</v>
      </c>
      <c r="AQ671" s="176" t="s">
        <v>341</v>
      </c>
      <c r="AR671" s="83">
        <v>27079802</v>
      </c>
      <c r="AS671" s="84">
        <f>IFERROR(AR671/AR676,"-")</f>
        <v>3.3768209028837162E-2</v>
      </c>
      <c r="AT671" s="85">
        <v>379</v>
      </c>
      <c r="AU671" s="86">
        <f t="shared" si="625"/>
        <v>71450.664907651721</v>
      </c>
      <c r="AV671" s="87">
        <f t="shared" si="643"/>
        <v>0.79123173277661796</v>
      </c>
      <c r="AW671" s="313"/>
      <c r="AX671" s="112">
        <v>6</v>
      </c>
      <c r="AY671" s="102" t="s">
        <v>364</v>
      </c>
      <c r="AZ671" s="176" t="s">
        <v>365</v>
      </c>
      <c r="BA671" s="83">
        <v>32614535</v>
      </c>
      <c r="BB671" s="84">
        <f>IFERROR(BA671/BA676,"-")</f>
        <v>5.0607986468427839E-2</v>
      </c>
      <c r="BC671" s="85">
        <v>173</v>
      </c>
      <c r="BD671" s="86">
        <f t="shared" si="626"/>
        <v>188523.32369942198</v>
      </c>
      <c r="BE671" s="87">
        <f t="shared" si="644"/>
        <v>0.43908629441624364</v>
      </c>
      <c r="BF671" s="313"/>
      <c r="BG671" s="112">
        <v>6</v>
      </c>
      <c r="BH671" s="102" t="s">
        <v>344</v>
      </c>
      <c r="BI671" s="176" t="s">
        <v>345</v>
      </c>
      <c r="BJ671" s="83">
        <v>38262737</v>
      </c>
      <c r="BK671" s="84">
        <f>IFERROR(BJ671/BJ676,"-")</f>
        <v>4.2434314887715312E-2</v>
      </c>
      <c r="BL671" s="85">
        <v>81</v>
      </c>
      <c r="BM671" s="86">
        <f t="shared" si="627"/>
        <v>472379.46913580247</v>
      </c>
      <c r="BN671" s="87">
        <f t="shared" si="645"/>
        <v>0.1883720930232558</v>
      </c>
      <c r="BO671" s="313"/>
      <c r="BP671" s="112">
        <v>6</v>
      </c>
      <c r="BQ671" s="102" t="s">
        <v>356</v>
      </c>
      <c r="BR671" s="176" t="s">
        <v>357</v>
      </c>
      <c r="BS671" s="83">
        <v>33732741</v>
      </c>
      <c r="BT671" s="84">
        <f>IFERROR(BS671/BS676,"-")</f>
        <v>3.7705838791675356E-2</v>
      </c>
      <c r="BU671" s="85">
        <v>93</v>
      </c>
      <c r="BV671" s="86">
        <f t="shared" si="628"/>
        <v>362717.6451612903</v>
      </c>
      <c r="BW671" s="87">
        <f t="shared" si="646"/>
        <v>0.25067385444743934</v>
      </c>
      <c r="BX671" s="313"/>
      <c r="BY671" s="112">
        <v>6</v>
      </c>
      <c r="BZ671" s="102" t="s">
        <v>364</v>
      </c>
      <c r="CA671" s="176" t="s">
        <v>365</v>
      </c>
      <c r="CB671" s="83">
        <v>329626753</v>
      </c>
      <c r="CC671" s="84">
        <f>IFERROR(CB671/CB676,"-")</f>
        <v>3.9114171726477888E-2</v>
      </c>
      <c r="CD671" s="85">
        <v>2826</v>
      </c>
      <c r="CE671" s="86">
        <f t="shared" si="629"/>
        <v>116640.74769992923</v>
      </c>
      <c r="CF671" s="87">
        <f t="shared" si="647"/>
        <v>0.29008417162800249</v>
      </c>
    </row>
    <row r="672" spans="2:84" ht="13.5" customHeight="1">
      <c r="B672" s="304"/>
      <c r="C672" s="318"/>
      <c r="D672" s="301"/>
      <c r="E672" s="80">
        <v>7</v>
      </c>
      <c r="F672" s="102" t="s">
        <v>344</v>
      </c>
      <c r="G672" s="176" t="s">
        <v>345</v>
      </c>
      <c r="H672" s="83">
        <v>126493494</v>
      </c>
      <c r="I672" s="84">
        <f>IFERROR(H672/H676,"-")</f>
        <v>3.5093578886421749E-2</v>
      </c>
      <c r="J672" s="85">
        <v>449</v>
      </c>
      <c r="K672" s="86">
        <f t="shared" si="621"/>
        <v>281722.70378619153</v>
      </c>
      <c r="L672" s="87">
        <f t="shared" si="639"/>
        <v>6.6587572297197098E-2</v>
      </c>
      <c r="M672" s="313"/>
      <c r="N672" s="112">
        <v>7</v>
      </c>
      <c r="O672" s="102" t="s">
        <v>360</v>
      </c>
      <c r="P672" s="176" t="s">
        <v>361</v>
      </c>
      <c r="Q672" s="83">
        <v>23497921</v>
      </c>
      <c r="R672" s="84">
        <f>IFERROR(Q672/Q676,"-")</f>
        <v>3.7404395854258435E-2</v>
      </c>
      <c r="S672" s="85">
        <v>322</v>
      </c>
      <c r="T672" s="86">
        <f t="shared" si="622"/>
        <v>72974.909937888195</v>
      </c>
      <c r="U672" s="87">
        <f t="shared" si="640"/>
        <v>0.59082568807339453</v>
      </c>
      <c r="V672" s="313"/>
      <c r="W672" s="112">
        <v>7</v>
      </c>
      <c r="X672" s="102" t="s">
        <v>354</v>
      </c>
      <c r="Y672" s="176" t="s">
        <v>355</v>
      </c>
      <c r="Z672" s="83">
        <v>9599398</v>
      </c>
      <c r="AA672" s="84">
        <f>IFERROR(Z672/Z676,"-")</f>
        <v>2.7942101383037377E-2</v>
      </c>
      <c r="AB672" s="85">
        <v>111</v>
      </c>
      <c r="AC672" s="86">
        <f t="shared" si="623"/>
        <v>86481.063063063062</v>
      </c>
      <c r="AD672" s="87">
        <f t="shared" si="641"/>
        <v>0.44758064516129031</v>
      </c>
      <c r="AE672" s="313"/>
      <c r="AF672" s="112">
        <v>7</v>
      </c>
      <c r="AG672" s="102" t="s">
        <v>354</v>
      </c>
      <c r="AH672" s="176" t="s">
        <v>355</v>
      </c>
      <c r="AI672" s="83">
        <v>19554421</v>
      </c>
      <c r="AJ672" s="84">
        <f>IFERROR(AI672/AI676,"-")</f>
        <v>3.2142462174656217E-2</v>
      </c>
      <c r="AK672" s="85">
        <v>189</v>
      </c>
      <c r="AL672" s="86">
        <f t="shared" si="624"/>
        <v>103462.54497354498</v>
      </c>
      <c r="AM672" s="87">
        <f t="shared" si="642"/>
        <v>0.35526315789473684</v>
      </c>
      <c r="AN672" s="313"/>
      <c r="AO672" s="112">
        <v>7</v>
      </c>
      <c r="AP672" s="102" t="s">
        <v>364</v>
      </c>
      <c r="AQ672" s="176" t="s">
        <v>365</v>
      </c>
      <c r="AR672" s="83">
        <v>26672450</v>
      </c>
      <c r="AS672" s="84">
        <f>IFERROR(AR672/AR676,"-")</f>
        <v>3.3260245658783168E-2</v>
      </c>
      <c r="AT672" s="85">
        <v>209</v>
      </c>
      <c r="AU672" s="86">
        <f t="shared" si="625"/>
        <v>127619.37799043063</v>
      </c>
      <c r="AV672" s="87">
        <f t="shared" si="643"/>
        <v>0.43632567849686849</v>
      </c>
      <c r="AW672" s="313"/>
      <c r="AX672" s="112">
        <v>7</v>
      </c>
      <c r="AY672" s="102" t="s">
        <v>368</v>
      </c>
      <c r="AZ672" s="176" t="s">
        <v>369</v>
      </c>
      <c r="BA672" s="83">
        <v>22881150</v>
      </c>
      <c r="BB672" s="84">
        <f>IFERROR(BA672/BA676,"-")</f>
        <v>3.5504689230800551E-2</v>
      </c>
      <c r="BC672" s="85">
        <v>97</v>
      </c>
      <c r="BD672" s="86">
        <f t="shared" si="626"/>
        <v>235888.1443298969</v>
      </c>
      <c r="BE672" s="87">
        <f t="shared" si="644"/>
        <v>0.24619289340101522</v>
      </c>
      <c r="BF672" s="313"/>
      <c r="BG672" s="112">
        <v>7</v>
      </c>
      <c r="BH672" s="102" t="s">
        <v>340</v>
      </c>
      <c r="BI672" s="176" t="s">
        <v>341</v>
      </c>
      <c r="BJ672" s="83">
        <v>36843867</v>
      </c>
      <c r="BK672" s="84">
        <f>IFERROR(BJ672/BJ676,"-")</f>
        <v>4.0860753216872665E-2</v>
      </c>
      <c r="BL672" s="85">
        <v>365</v>
      </c>
      <c r="BM672" s="86">
        <f t="shared" si="627"/>
        <v>100942.10136986301</v>
      </c>
      <c r="BN672" s="87">
        <f t="shared" si="645"/>
        <v>0.84883720930232553</v>
      </c>
      <c r="BO672" s="313"/>
      <c r="BP672" s="112">
        <v>7</v>
      </c>
      <c r="BQ672" s="102" t="s">
        <v>368</v>
      </c>
      <c r="BR672" s="176" t="s">
        <v>369</v>
      </c>
      <c r="BS672" s="83">
        <v>31800511</v>
      </c>
      <c r="BT672" s="84">
        <f>IFERROR(BS672/BS676,"-")</f>
        <v>3.554602755995722E-2</v>
      </c>
      <c r="BU672" s="85">
        <v>130</v>
      </c>
      <c r="BV672" s="86">
        <f t="shared" si="628"/>
        <v>244619.31538461539</v>
      </c>
      <c r="BW672" s="87">
        <f t="shared" si="646"/>
        <v>0.35040431266846361</v>
      </c>
      <c r="BX672" s="313"/>
      <c r="BY672" s="112">
        <v>7</v>
      </c>
      <c r="BZ672" s="102" t="s">
        <v>362</v>
      </c>
      <c r="CA672" s="176" t="s">
        <v>363</v>
      </c>
      <c r="CB672" s="83">
        <v>328015317</v>
      </c>
      <c r="CC672" s="84">
        <f>IFERROR(CB672/CB676,"-")</f>
        <v>3.8922955498254357E-2</v>
      </c>
      <c r="CD672" s="85">
        <v>2937</v>
      </c>
      <c r="CE672" s="86">
        <f t="shared" si="629"/>
        <v>111683.79877425944</v>
      </c>
      <c r="CF672" s="87">
        <f t="shared" si="647"/>
        <v>0.30147813590638473</v>
      </c>
    </row>
    <row r="673" spans="2:84" ht="13.5" customHeight="1">
      <c r="B673" s="304"/>
      <c r="C673" s="318"/>
      <c r="D673" s="301"/>
      <c r="E673" s="80">
        <v>8</v>
      </c>
      <c r="F673" s="102" t="s">
        <v>380</v>
      </c>
      <c r="G673" s="176" t="s">
        <v>381</v>
      </c>
      <c r="H673" s="83">
        <v>106492758</v>
      </c>
      <c r="I673" s="84">
        <f>IFERROR(H673/H676,"-")</f>
        <v>2.9544697403216809E-2</v>
      </c>
      <c r="J673" s="85">
        <v>1776</v>
      </c>
      <c r="K673" s="86">
        <f t="shared" si="621"/>
        <v>59962.138513513513</v>
      </c>
      <c r="L673" s="87">
        <f t="shared" si="639"/>
        <v>0.26338425033367935</v>
      </c>
      <c r="M673" s="313"/>
      <c r="N673" s="112">
        <v>8</v>
      </c>
      <c r="O673" s="102" t="s">
        <v>340</v>
      </c>
      <c r="P673" s="176" t="s">
        <v>341</v>
      </c>
      <c r="Q673" s="83">
        <v>21758261</v>
      </c>
      <c r="R673" s="84">
        <f>IFERROR(Q673/Q676,"-")</f>
        <v>3.4635175066946265E-2</v>
      </c>
      <c r="S673" s="85">
        <v>421</v>
      </c>
      <c r="T673" s="86">
        <f t="shared" si="622"/>
        <v>51682.330166270782</v>
      </c>
      <c r="U673" s="87">
        <f t="shared" si="640"/>
        <v>0.77247706422018347</v>
      </c>
      <c r="V673" s="313"/>
      <c r="W673" s="112">
        <v>8</v>
      </c>
      <c r="X673" s="102" t="s">
        <v>342</v>
      </c>
      <c r="Y673" s="176" t="s">
        <v>343</v>
      </c>
      <c r="Z673" s="83">
        <v>9181973</v>
      </c>
      <c r="AA673" s="84">
        <f>IFERROR(Z673/Z676,"-")</f>
        <v>2.6727053140448168E-2</v>
      </c>
      <c r="AB673" s="85">
        <v>170</v>
      </c>
      <c r="AC673" s="86">
        <f t="shared" si="623"/>
        <v>54011.605882352938</v>
      </c>
      <c r="AD673" s="87">
        <f t="shared" si="641"/>
        <v>0.68548387096774188</v>
      </c>
      <c r="AE673" s="313"/>
      <c r="AF673" s="112">
        <v>8</v>
      </c>
      <c r="AG673" s="102" t="s">
        <v>362</v>
      </c>
      <c r="AH673" s="176" t="s">
        <v>363</v>
      </c>
      <c r="AI673" s="83">
        <v>19179878</v>
      </c>
      <c r="AJ673" s="84">
        <f>IFERROR(AI673/AI676,"-")</f>
        <v>3.1526809366000705E-2</v>
      </c>
      <c r="AK673" s="85">
        <v>174</v>
      </c>
      <c r="AL673" s="86">
        <f t="shared" si="624"/>
        <v>110229.18390804598</v>
      </c>
      <c r="AM673" s="87">
        <f t="shared" si="642"/>
        <v>0.32706766917293234</v>
      </c>
      <c r="AN673" s="313"/>
      <c r="AO673" s="112">
        <v>8</v>
      </c>
      <c r="AP673" s="102" t="s">
        <v>362</v>
      </c>
      <c r="AQ673" s="176" t="s">
        <v>363</v>
      </c>
      <c r="AR673" s="83">
        <v>25579154</v>
      </c>
      <c r="AS673" s="84">
        <f>IFERROR(AR673/AR676,"-")</f>
        <v>3.1896917822841403E-2</v>
      </c>
      <c r="AT673" s="85">
        <v>200</v>
      </c>
      <c r="AU673" s="86">
        <f t="shared" si="625"/>
        <v>127895.77</v>
      </c>
      <c r="AV673" s="87">
        <f t="shared" si="643"/>
        <v>0.41753653444676408</v>
      </c>
      <c r="AW673" s="313"/>
      <c r="AX673" s="112">
        <v>8</v>
      </c>
      <c r="AY673" s="102" t="s">
        <v>366</v>
      </c>
      <c r="AZ673" s="176" t="s">
        <v>367</v>
      </c>
      <c r="BA673" s="83">
        <v>20117080</v>
      </c>
      <c r="BB673" s="84">
        <f>IFERROR(BA673/BA676,"-")</f>
        <v>3.1215680751673459E-2</v>
      </c>
      <c r="BC673" s="85">
        <v>124</v>
      </c>
      <c r="BD673" s="86">
        <f t="shared" si="626"/>
        <v>162234.51612903227</v>
      </c>
      <c r="BE673" s="87">
        <f t="shared" si="644"/>
        <v>0.31472081218274112</v>
      </c>
      <c r="BF673" s="313"/>
      <c r="BG673" s="112">
        <v>8</v>
      </c>
      <c r="BH673" s="102" t="s">
        <v>404</v>
      </c>
      <c r="BI673" s="176" t="s">
        <v>405</v>
      </c>
      <c r="BJ673" s="83">
        <v>26554913</v>
      </c>
      <c r="BK673" s="84">
        <f>IFERROR(BJ673/BJ676,"-")</f>
        <v>2.9450050582055458E-2</v>
      </c>
      <c r="BL673" s="85">
        <v>29</v>
      </c>
      <c r="BM673" s="86">
        <f t="shared" si="627"/>
        <v>915686.6551724138</v>
      </c>
      <c r="BN673" s="87">
        <f t="shared" si="645"/>
        <v>6.7441860465116285E-2</v>
      </c>
      <c r="BO673" s="313"/>
      <c r="BP673" s="112">
        <v>8</v>
      </c>
      <c r="BQ673" s="102" t="s">
        <v>360</v>
      </c>
      <c r="BR673" s="176" t="s">
        <v>361</v>
      </c>
      <c r="BS673" s="83">
        <v>28876556</v>
      </c>
      <c r="BT673" s="84">
        <f>IFERROR(BS673/BS676,"-")</f>
        <v>3.2277684324401201E-2</v>
      </c>
      <c r="BU673" s="85">
        <v>172</v>
      </c>
      <c r="BV673" s="86">
        <f t="shared" si="628"/>
        <v>167886.95348837209</v>
      </c>
      <c r="BW673" s="87">
        <f t="shared" si="646"/>
        <v>0.46361185983827491</v>
      </c>
      <c r="BX673" s="313"/>
      <c r="BY673" s="112">
        <v>8</v>
      </c>
      <c r="BZ673" s="102" t="s">
        <v>366</v>
      </c>
      <c r="CA673" s="176" t="s">
        <v>367</v>
      </c>
      <c r="CB673" s="83">
        <v>282419647</v>
      </c>
      <c r="CC673" s="84">
        <f>IFERROR(CB673/CB676,"-")</f>
        <v>3.3512481833321534E-2</v>
      </c>
      <c r="CD673" s="85">
        <v>1829</v>
      </c>
      <c r="CE673" s="86">
        <f t="shared" si="629"/>
        <v>154412.05412793875</v>
      </c>
      <c r="CF673" s="87">
        <f t="shared" si="647"/>
        <v>0.18774378977622666</v>
      </c>
    </row>
    <row r="674" spans="2:84" ht="13.5" customHeight="1">
      <c r="B674" s="304"/>
      <c r="C674" s="318"/>
      <c r="D674" s="301"/>
      <c r="E674" s="80">
        <v>9</v>
      </c>
      <c r="F674" s="102" t="s">
        <v>352</v>
      </c>
      <c r="G674" s="176" t="s">
        <v>353</v>
      </c>
      <c r="H674" s="83">
        <v>98754207</v>
      </c>
      <c r="I674" s="84">
        <f>IFERROR(H674/H676,"-")</f>
        <v>2.7397761292928813E-2</v>
      </c>
      <c r="J674" s="85">
        <v>519</v>
      </c>
      <c r="K674" s="86">
        <f t="shared" si="621"/>
        <v>190277.85549132948</v>
      </c>
      <c r="L674" s="87">
        <f t="shared" si="639"/>
        <v>7.6968708290078597E-2</v>
      </c>
      <c r="M674" s="313"/>
      <c r="N674" s="112">
        <v>9</v>
      </c>
      <c r="O674" s="102" t="s">
        <v>358</v>
      </c>
      <c r="P674" s="176" t="s">
        <v>359</v>
      </c>
      <c r="Q674" s="83">
        <v>21581348</v>
      </c>
      <c r="R674" s="84">
        <f>IFERROR(Q674/Q676,"-")</f>
        <v>3.4353561902795933E-2</v>
      </c>
      <c r="S674" s="85">
        <v>256</v>
      </c>
      <c r="T674" s="86">
        <f t="shared" si="622"/>
        <v>84302.140625</v>
      </c>
      <c r="U674" s="87">
        <f t="shared" si="640"/>
        <v>0.46972477064220186</v>
      </c>
      <c r="V674" s="313"/>
      <c r="W674" s="112">
        <v>9</v>
      </c>
      <c r="X674" s="102" t="s">
        <v>402</v>
      </c>
      <c r="Y674" s="176" t="s">
        <v>403</v>
      </c>
      <c r="Z674" s="83">
        <v>8685916</v>
      </c>
      <c r="AA674" s="84">
        <f>IFERROR(Z674/Z676,"-")</f>
        <v>2.5283121449547825E-2</v>
      </c>
      <c r="AB674" s="85">
        <v>29</v>
      </c>
      <c r="AC674" s="86">
        <f t="shared" si="623"/>
        <v>299514.3448275862</v>
      </c>
      <c r="AD674" s="87">
        <f t="shared" si="641"/>
        <v>0.11693548387096774</v>
      </c>
      <c r="AE674" s="313"/>
      <c r="AF674" s="112">
        <v>9</v>
      </c>
      <c r="AG674" s="102" t="s">
        <v>358</v>
      </c>
      <c r="AH674" s="176" t="s">
        <v>359</v>
      </c>
      <c r="AI674" s="83">
        <v>17793505</v>
      </c>
      <c r="AJ674" s="84">
        <f>IFERROR(AI674/AI676,"-")</f>
        <v>2.9247967066734232E-2</v>
      </c>
      <c r="AK674" s="85">
        <v>149</v>
      </c>
      <c r="AL674" s="86">
        <f t="shared" si="624"/>
        <v>119419.4966442953</v>
      </c>
      <c r="AM674" s="87">
        <f t="shared" si="642"/>
        <v>0.28007518796992481</v>
      </c>
      <c r="AN674" s="313"/>
      <c r="AO674" s="112">
        <v>9</v>
      </c>
      <c r="AP674" s="102" t="s">
        <v>384</v>
      </c>
      <c r="AQ674" s="176" t="s">
        <v>385</v>
      </c>
      <c r="AR674" s="83">
        <v>25010475</v>
      </c>
      <c r="AS674" s="84">
        <f>IFERROR(AR674/AR676,"-")</f>
        <v>3.118778149524528E-2</v>
      </c>
      <c r="AT674" s="85">
        <v>15</v>
      </c>
      <c r="AU674" s="86">
        <f t="shared" si="625"/>
        <v>1667365</v>
      </c>
      <c r="AV674" s="87">
        <f t="shared" si="643"/>
        <v>3.1315240083507306E-2</v>
      </c>
      <c r="AW674" s="313"/>
      <c r="AX674" s="112">
        <v>9</v>
      </c>
      <c r="AY674" s="102" t="s">
        <v>360</v>
      </c>
      <c r="AZ674" s="176" t="s">
        <v>361</v>
      </c>
      <c r="BA674" s="83">
        <v>15603094</v>
      </c>
      <c r="BB674" s="84">
        <f>IFERROR(BA674/BA676,"-")</f>
        <v>2.4211326944186314E-2</v>
      </c>
      <c r="BC674" s="85">
        <v>200</v>
      </c>
      <c r="BD674" s="86">
        <f t="shared" si="626"/>
        <v>78015.47</v>
      </c>
      <c r="BE674" s="87">
        <f t="shared" si="644"/>
        <v>0.50761421319796951</v>
      </c>
      <c r="BF674" s="313"/>
      <c r="BG674" s="112">
        <v>9</v>
      </c>
      <c r="BH674" s="102" t="s">
        <v>368</v>
      </c>
      <c r="BI674" s="176" t="s">
        <v>369</v>
      </c>
      <c r="BJ674" s="83">
        <v>22186587</v>
      </c>
      <c r="BK674" s="84">
        <f>IFERROR(BJ674/BJ676,"-")</f>
        <v>2.4605469782302582E-2</v>
      </c>
      <c r="BL674" s="85">
        <v>126</v>
      </c>
      <c r="BM674" s="86">
        <f t="shared" si="627"/>
        <v>176084.02380952382</v>
      </c>
      <c r="BN674" s="87">
        <f t="shared" si="645"/>
        <v>0.2930232558139535</v>
      </c>
      <c r="BO674" s="313"/>
      <c r="BP674" s="112">
        <v>9</v>
      </c>
      <c r="BQ674" s="102" t="s">
        <v>338</v>
      </c>
      <c r="BR674" s="176" t="s">
        <v>339</v>
      </c>
      <c r="BS674" s="83">
        <v>26717359</v>
      </c>
      <c r="BT674" s="84">
        <f>IFERROR(BS674/BS676,"-")</f>
        <v>2.9864173545616015E-2</v>
      </c>
      <c r="BU674" s="85">
        <v>85</v>
      </c>
      <c r="BV674" s="86">
        <f t="shared" si="628"/>
        <v>314321.87058823527</v>
      </c>
      <c r="BW674" s="87">
        <f t="shared" si="646"/>
        <v>0.22911051212938005</v>
      </c>
      <c r="BX674" s="313"/>
      <c r="BY674" s="112">
        <v>9</v>
      </c>
      <c r="BZ674" s="102" t="s">
        <v>342</v>
      </c>
      <c r="CA674" s="176" t="s">
        <v>343</v>
      </c>
      <c r="CB674" s="83">
        <v>274731250</v>
      </c>
      <c r="CC674" s="84">
        <f>IFERROR(CB674/CB676,"-")</f>
        <v>3.260016122274495E-2</v>
      </c>
      <c r="CD674" s="85">
        <v>5315</v>
      </c>
      <c r="CE674" s="86">
        <f t="shared" si="629"/>
        <v>51689.793038570082</v>
      </c>
      <c r="CF674" s="87">
        <f t="shared" si="647"/>
        <v>0.54557585711352907</v>
      </c>
    </row>
    <row r="675" spans="2:84" ht="13.5" customHeight="1">
      <c r="B675" s="304"/>
      <c r="C675" s="318"/>
      <c r="D675" s="301"/>
      <c r="E675" s="88">
        <v>10</v>
      </c>
      <c r="F675" s="177" t="s">
        <v>422</v>
      </c>
      <c r="G675" s="178" t="s">
        <v>423</v>
      </c>
      <c r="H675" s="91">
        <v>97464842</v>
      </c>
      <c r="I675" s="92">
        <f>IFERROR(H675/H676,"-")</f>
        <v>2.7040047778106532E-2</v>
      </c>
      <c r="J675" s="93">
        <v>1855</v>
      </c>
      <c r="K675" s="94">
        <f t="shared" si="621"/>
        <v>52541.693800539084</v>
      </c>
      <c r="L675" s="95">
        <f t="shared" si="639"/>
        <v>0.27510010381135991</v>
      </c>
      <c r="M675" s="313"/>
      <c r="N675" s="113">
        <v>10</v>
      </c>
      <c r="O675" s="177" t="s">
        <v>374</v>
      </c>
      <c r="P675" s="178" t="s">
        <v>375</v>
      </c>
      <c r="Q675" s="91">
        <v>20147997</v>
      </c>
      <c r="R675" s="92">
        <f>IFERROR(Q675/Q676,"-")</f>
        <v>3.207192906378447E-2</v>
      </c>
      <c r="S675" s="93">
        <v>25</v>
      </c>
      <c r="T675" s="94">
        <f t="shared" si="622"/>
        <v>805919.88</v>
      </c>
      <c r="U675" s="95">
        <f t="shared" si="640"/>
        <v>4.5871559633027525E-2</v>
      </c>
      <c r="V675" s="313"/>
      <c r="W675" s="113">
        <v>10</v>
      </c>
      <c r="X675" s="177" t="s">
        <v>358</v>
      </c>
      <c r="Y675" s="178" t="s">
        <v>359</v>
      </c>
      <c r="Z675" s="91">
        <v>8663276</v>
      </c>
      <c r="AA675" s="92">
        <f>IFERROR(Z675/Z676,"-")</f>
        <v>2.5217220527915866E-2</v>
      </c>
      <c r="AB675" s="93">
        <v>115</v>
      </c>
      <c r="AC675" s="94">
        <f t="shared" si="623"/>
        <v>75332.834782608697</v>
      </c>
      <c r="AD675" s="95">
        <f t="shared" si="641"/>
        <v>0.46370967741935482</v>
      </c>
      <c r="AE675" s="313"/>
      <c r="AF675" s="113">
        <v>10</v>
      </c>
      <c r="AG675" s="177" t="s">
        <v>352</v>
      </c>
      <c r="AH675" s="178" t="s">
        <v>353</v>
      </c>
      <c r="AI675" s="91">
        <v>15578579</v>
      </c>
      <c r="AJ675" s="92">
        <f>IFERROR(AI675/AI676,"-")</f>
        <v>2.5607195745780131E-2</v>
      </c>
      <c r="AK675" s="93">
        <v>49</v>
      </c>
      <c r="AL675" s="94">
        <f t="shared" si="624"/>
        <v>317930.18367346941</v>
      </c>
      <c r="AM675" s="95">
        <f t="shared" si="642"/>
        <v>9.2105263157894732E-2</v>
      </c>
      <c r="AN675" s="313"/>
      <c r="AO675" s="113">
        <v>10</v>
      </c>
      <c r="AP675" s="177" t="s">
        <v>358</v>
      </c>
      <c r="AQ675" s="178" t="s">
        <v>359</v>
      </c>
      <c r="AR675" s="91">
        <v>21861216</v>
      </c>
      <c r="AS675" s="92">
        <f>IFERROR(AR675/AR676,"-")</f>
        <v>2.726069088365415E-2</v>
      </c>
      <c r="AT675" s="93">
        <v>157</v>
      </c>
      <c r="AU675" s="94">
        <f t="shared" si="625"/>
        <v>139243.41401273885</v>
      </c>
      <c r="AV675" s="95">
        <f t="shared" si="643"/>
        <v>0.3277661795407098</v>
      </c>
      <c r="AW675" s="313"/>
      <c r="AX675" s="113">
        <v>10</v>
      </c>
      <c r="AY675" s="177" t="s">
        <v>342</v>
      </c>
      <c r="AZ675" s="178" t="s">
        <v>343</v>
      </c>
      <c r="BA675" s="91">
        <v>13876104</v>
      </c>
      <c r="BB675" s="92">
        <f>IFERROR(BA675/BA676,"-")</f>
        <v>2.1531555898819266E-2</v>
      </c>
      <c r="BC675" s="93">
        <v>234</v>
      </c>
      <c r="BD675" s="94">
        <f t="shared" si="626"/>
        <v>59299.589743589742</v>
      </c>
      <c r="BE675" s="95">
        <f t="shared" si="644"/>
        <v>0.59390862944162437</v>
      </c>
      <c r="BF675" s="313"/>
      <c r="BG675" s="113">
        <v>10</v>
      </c>
      <c r="BH675" s="177" t="s">
        <v>400</v>
      </c>
      <c r="BI675" s="178" t="s">
        <v>401</v>
      </c>
      <c r="BJ675" s="91">
        <v>21337052</v>
      </c>
      <c r="BK675" s="92">
        <f>IFERROR(BJ675/BJ676,"-")</f>
        <v>2.3663314606677401E-2</v>
      </c>
      <c r="BL675" s="93">
        <v>105</v>
      </c>
      <c r="BM675" s="94">
        <f t="shared" si="627"/>
        <v>203210.01904761905</v>
      </c>
      <c r="BN675" s="95">
        <f t="shared" si="645"/>
        <v>0.2441860465116279</v>
      </c>
      <c r="BO675" s="313"/>
      <c r="BP675" s="113">
        <v>10</v>
      </c>
      <c r="BQ675" s="177" t="s">
        <v>344</v>
      </c>
      <c r="BR675" s="178" t="s">
        <v>345</v>
      </c>
      <c r="BS675" s="91">
        <v>23208103</v>
      </c>
      <c r="BT675" s="92">
        <f>IFERROR(BS675/BS676,"-")</f>
        <v>2.5941591594308842E-2</v>
      </c>
      <c r="BU675" s="93">
        <v>60</v>
      </c>
      <c r="BV675" s="94">
        <f t="shared" si="628"/>
        <v>386801.71666666667</v>
      </c>
      <c r="BW675" s="95">
        <f t="shared" si="646"/>
        <v>0.16172506738544473</v>
      </c>
      <c r="BX675" s="313"/>
      <c r="BY675" s="113">
        <v>10</v>
      </c>
      <c r="BZ675" s="177" t="s">
        <v>348</v>
      </c>
      <c r="CA675" s="178" t="s">
        <v>349</v>
      </c>
      <c r="CB675" s="91">
        <v>240376822</v>
      </c>
      <c r="CC675" s="92">
        <f>IFERROR(CB675/CB676,"-")</f>
        <v>2.8523595882925825E-2</v>
      </c>
      <c r="CD675" s="93">
        <v>4656</v>
      </c>
      <c r="CE675" s="94">
        <f t="shared" si="629"/>
        <v>51627.32431271478</v>
      </c>
      <c r="CF675" s="95">
        <f t="shared" si="647"/>
        <v>0.47793060973106138</v>
      </c>
    </row>
    <row r="676" spans="2:84" s="173" customFormat="1" ht="13.5" customHeight="1">
      <c r="B676" s="266"/>
      <c r="C676" s="320"/>
      <c r="D676" s="302"/>
      <c r="E676" s="96" t="s">
        <v>164</v>
      </c>
      <c r="F676" s="97"/>
      <c r="G676" s="117"/>
      <c r="H676" s="228">
        <v>3604462640</v>
      </c>
      <c r="I676" s="99" t="s">
        <v>292</v>
      </c>
      <c r="J676" s="100">
        <v>6158</v>
      </c>
      <c r="K676" s="49">
        <f t="shared" si="621"/>
        <v>585330.08119519323</v>
      </c>
      <c r="L676" s="101">
        <f t="shared" si="639"/>
        <v>0.91324336348806168</v>
      </c>
      <c r="M676" s="314"/>
      <c r="N676" s="96" t="s">
        <v>164</v>
      </c>
      <c r="O676" s="97"/>
      <c r="P676" s="117"/>
      <c r="Q676" s="228">
        <v>628212820</v>
      </c>
      <c r="R676" s="99" t="s">
        <v>292</v>
      </c>
      <c r="S676" s="100">
        <v>545</v>
      </c>
      <c r="T676" s="49">
        <f t="shared" si="622"/>
        <v>1152684.0733944955</v>
      </c>
      <c r="U676" s="101">
        <f t="shared" si="640"/>
        <v>1</v>
      </c>
      <c r="V676" s="314"/>
      <c r="W676" s="96" t="s">
        <v>164</v>
      </c>
      <c r="X676" s="97"/>
      <c r="Y676" s="117"/>
      <c r="Z676" s="228">
        <v>343546030</v>
      </c>
      <c r="AA676" s="99" t="s">
        <v>292</v>
      </c>
      <c r="AB676" s="100">
        <v>248</v>
      </c>
      <c r="AC676" s="49">
        <f t="shared" si="623"/>
        <v>1385266.25</v>
      </c>
      <c r="AD676" s="101">
        <f t="shared" si="641"/>
        <v>1</v>
      </c>
      <c r="AE676" s="314"/>
      <c r="AF676" s="96" t="s">
        <v>164</v>
      </c>
      <c r="AG676" s="97"/>
      <c r="AH676" s="117"/>
      <c r="AI676" s="228">
        <v>608367240</v>
      </c>
      <c r="AJ676" s="99" t="s">
        <v>292</v>
      </c>
      <c r="AK676" s="100">
        <v>527</v>
      </c>
      <c r="AL676" s="49">
        <f t="shared" si="624"/>
        <v>1154397.0398481973</v>
      </c>
      <c r="AM676" s="101">
        <f t="shared" si="642"/>
        <v>0.99060150375939848</v>
      </c>
      <c r="AN676" s="314"/>
      <c r="AO676" s="96" t="s">
        <v>164</v>
      </c>
      <c r="AP676" s="97"/>
      <c r="AQ676" s="117"/>
      <c r="AR676" s="228">
        <v>801931840</v>
      </c>
      <c r="AS676" s="99" t="s">
        <v>292</v>
      </c>
      <c r="AT676" s="100">
        <v>468</v>
      </c>
      <c r="AU676" s="49">
        <f t="shared" si="625"/>
        <v>1713529.5726495727</v>
      </c>
      <c r="AV676" s="101">
        <f t="shared" si="643"/>
        <v>0.97703549060542794</v>
      </c>
      <c r="AW676" s="314"/>
      <c r="AX676" s="96" t="s">
        <v>164</v>
      </c>
      <c r="AY676" s="97"/>
      <c r="AZ676" s="117"/>
      <c r="BA676" s="228">
        <v>644454310</v>
      </c>
      <c r="BB676" s="99" t="s">
        <v>292</v>
      </c>
      <c r="BC676" s="100">
        <v>387</v>
      </c>
      <c r="BD676" s="49">
        <f t="shared" si="626"/>
        <v>1665256.6149870802</v>
      </c>
      <c r="BE676" s="101">
        <f t="shared" si="644"/>
        <v>0.98223350253807107</v>
      </c>
      <c r="BF676" s="314"/>
      <c r="BG676" s="96" t="s">
        <v>164</v>
      </c>
      <c r="BH676" s="97"/>
      <c r="BI676" s="117"/>
      <c r="BJ676" s="228">
        <v>901693290</v>
      </c>
      <c r="BK676" s="99" t="s">
        <v>292</v>
      </c>
      <c r="BL676" s="100">
        <v>421</v>
      </c>
      <c r="BM676" s="49">
        <f t="shared" si="627"/>
        <v>2141789.2874109265</v>
      </c>
      <c r="BN676" s="101">
        <f t="shared" si="645"/>
        <v>0.97906976744186047</v>
      </c>
      <c r="BO676" s="314"/>
      <c r="BP676" s="96" t="s">
        <v>164</v>
      </c>
      <c r="BQ676" s="97"/>
      <c r="BR676" s="117"/>
      <c r="BS676" s="228">
        <v>894629110</v>
      </c>
      <c r="BT676" s="99" t="s">
        <v>292</v>
      </c>
      <c r="BU676" s="100">
        <v>370</v>
      </c>
      <c r="BV676" s="49">
        <f t="shared" si="628"/>
        <v>2417916.5135135134</v>
      </c>
      <c r="BW676" s="101">
        <f t="shared" si="646"/>
        <v>0.99730458221024254</v>
      </c>
      <c r="BX676" s="314"/>
      <c r="BY676" s="96" t="s">
        <v>164</v>
      </c>
      <c r="BZ676" s="97"/>
      <c r="CA676" s="117"/>
      <c r="CB676" s="228">
        <v>8427297280</v>
      </c>
      <c r="CC676" s="99" t="s">
        <v>292</v>
      </c>
      <c r="CD676" s="100">
        <v>9124</v>
      </c>
      <c r="CE676" s="49">
        <f t="shared" si="629"/>
        <v>923640.6488382289</v>
      </c>
      <c r="CF676" s="101">
        <f t="shared" si="647"/>
        <v>0.93656333401765546</v>
      </c>
    </row>
    <row r="677" spans="2:84" ht="13.5" customHeight="1">
      <c r="B677" s="303">
        <v>62</v>
      </c>
      <c r="C677" s="317" t="s">
        <v>17</v>
      </c>
      <c r="D677" s="305">
        <f>CK67</f>
        <v>9903</v>
      </c>
      <c r="E677" s="72">
        <v>1</v>
      </c>
      <c r="F677" s="73" t="s">
        <v>338</v>
      </c>
      <c r="G677" s="74" t="s">
        <v>339</v>
      </c>
      <c r="H677" s="75">
        <v>432615521</v>
      </c>
      <c r="I677" s="76">
        <f>IFERROR(H677/H687,"-")</f>
        <v>8.6247810847529499E-2</v>
      </c>
      <c r="J677" s="77">
        <v>2628</v>
      </c>
      <c r="K677" s="78">
        <f t="shared" si="621"/>
        <v>164617.77815829529</v>
      </c>
      <c r="L677" s="79">
        <f t="shared" ref="L677:L687" si="648">IFERROR(J677/$CK$67,0)</f>
        <v>0.26537412905180247</v>
      </c>
      <c r="M677" s="315">
        <f>CL67</f>
        <v>1346</v>
      </c>
      <c r="N677" s="195">
        <v>1</v>
      </c>
      <c r="O677" s="73" t="s">
        <v>336</v>
      </c>
      <c r="P677" s="74" t="s">
        <v>337</v>
      </c>
      <c r="Q677" s="75">
        <v>126062217</v>
      </c>
      <c r="R677" s="76">
        <f>IFERROR(Q677/Q687,"-")</f>
        <v>9.7020284402042439E-2</v>
      </c>
      <c r="S677" s="77">
        <v>837</v>
      </c>
      <c r="T677" s="78">
        <f t="shared" si="622"/>
        <v>150611.96774193548</v>
      </c>
      <c r="U677" s="79">
        <f t="shared" ref="U677:U687" si="649">IFERROR(S677/$CL$67,0)</f>
        <v>0.62184249628528976</v>
      </c>
      <c r="V677" s="315">
        <f>CM67</f>
        <v>356</v>
      </c>
      <c r="W677" s="195">
        <v>1</v>
      </c>
      <c r="X677" s="73" t="s">
        <v>344</v>
      </c>
      <c r="Y677" s="74" t="s">
        <v>345</v>
      </c>
      <c r="Z677" s="75">
        <v>101705117</v>
      </c>
      <c r="AA677" s="76">
        <f>IFERROR(Z677/Z687,"-")</f>
        <v>0.16546345698894599</v>
      </c>
      <c r="AB677" s="77">
        <v>71</v>
      </c>
      <c r="AC677" s="78">
        <f t="shared" si="623"/>
        <v>1432466.4366197183</v>
      </c>
      <c r="AD677" s="79">
        <f t="shared" ref="AD677:AD687" si="650">IFERROR(AB677/$CM$67,0)</f>
        <v>0.199438202247191</v>
      </c>
      <c r="AE677" s="315">
        <f>CN67</f>
        <v>944</v>
      </c>
      <c r="AF677" s="195">
        <v>1</v>
      </c>
      <c r="AG677" s="73" t="s">
        <v>356</v>
      </c>
      <c r="AH677" s="74" t="s">
        <v>357</v>
      </c>
      <c r="AI677" s="75">
        <v>90003989</v>
      </c>
      <c r="AJ677" s="76">
        <f>IFERROR(AI677/AI687,"-")</f>
        <v>8.0945088979622118E-2</v>
      </c>
      <c r="AK677" s="77">
        <v>270</v>
      </c>
      <c r="AL677" s="78">
        <f t="shared" si="624"/>
        <v>333348.10740740743</v>
      </c>
      <c r="AM677" s="79">
        <f t="shared" ref="AM677:AM687" si="651">IFERROR(AK677/$CN$67,0)</f>
        <v>0.28601694915254239</v>
      </c>
      <c r="AN677" s="315">
        <f>CO67</f>
        <v>551</v>
      </c>
      <c r="AO677" s="195">
        <v>1</v>
      </c>
      <c r="AP677" s="73" t="s">
        <v>356</v>
      </c>
      <c r="AQ677" s="74" t="s">
        <v>357</v>
      </c>
      <c r="AR677" s="75">
        <v>130834389</v>
      </c>
      <c r="AS677" s="76">
        <f>IFERROR(AR677/AR687,"-")</f>
        <v>0.1577137785384195</v>
      </c>
      <c r="AT677" s="77">
        <v>212</v>
      </c>
      <c r="AU677" s="78">
        <f t="shared" si="625"/>
        <v>617143.34433962265</v>
      </c>
      <c r="AV677" s="79">
        <f t="shared" ref="AV677:AV687" si="652">IFERROR(AT677/$CO$67,0)</f>
        <v>0.38475499092558985</v>
      </c>
      <c r="AW677" s="315">
        <f>CP67</f>
        <v>436</v>
      </c>
      <c r="AX677" s="195">
        <v>1</v>
      </c>
      <c r="AY677" s="73" t="s">
        <v>356</v>
      </c>
      <c r="AZ677" s="74" t="s">
        <v>357</v>
      </c>
      <c r="BA677" s="75">
        <v>71655803</v>
      </c>
      <c r="BB677" s="76">
        <f>IFERROR(BA677/BA687,"-")</f>
        <v>0.10660147231415018</v>
      </c>
      <c r="BC677" s="77">
        <v>136</v>
      </c>
      <c r="BD677" s="78">
        <f t="shared" si="626"/>
        <v>526880.9044117647</v>
      </c>
      <c r="BE677" s="79">
        <f t="shared" ref="BE677:BE687" si="653">IFERROR(BC677/$CP$67,0)</f>
        <v>0.31192660550458717</v>
      </c>
      <c r="BF677" s="315">
        <f>CQ67</f>
        <v>584</v>
      </c>
      <c r="BG677" s="195">
        <v>1</v>
      </c>
      <c r="BH677" s="73" t="s">
        <v>356</v>
      </c>
      <c r="BI677" s="74" t="s">
        <v>357</v>
      </c>
      <c r="BJ677" s="75">
        <v>103574637</v>
      </c>
      <c r="BK677" s="76">
        <f>IFERROR(BJ677/BJ687,"-")</f>
        <v>8.8332985316213322E-2</v>
      </c>
      <c r="BL677" s="77">
        <v>177</v>
      </c>
      <c r="BM677" s="78">
        <f t="shared" si="627"/>
        <v>585167.44067796611</v>
      </c>
      <c r="BN677" s="79">
        <f t="shared" ref="BN677:BN687" si="654">IFERROR(BL677/$CQ$67,0)</f>
        <v>0.30308219178082191</v>
      </c>
      <c r="BO677" s="315">
        <f>CR67</f>
        <v>439</v>
      </c>
      <c r="BP677" s="195">
        <v>1</v>
      </c>
      <c r="BQ677" s="73" t="s">
        <v>364</v>
      </c>
      <c r="BR677" s="74" t="s">
        <v>365</v>
      </c>
      <c r="BS677" s="75">
        <v>108413130</v>
      </c>
      <c r="BT677" s="76">
        <f>IFERROR(BS677/BS687,"-")</f>
        <v>0.1033134883962938</v>
      </c>
      <c r="BU677" s="77">
        <v>282</v>
      </c>
      <c r="BV677" s="78">
        <f t="shared" si="628"/>
        <v>384443.72340425535</v>
      </c>
      <c r="BW677" s="79">
        <f t="shared" ref="BW677:BW687" si="655">IFERROR(BU677/$CR$67,0)</f>
        <v>0.64236902050113898</v>
      </c>
      <c r="BX677" s="315">
        <f>CS67</f>
        <v>14559</v>
      </c>
      <c r="BY677" s="195">
        <v>1</v>
      </c>
      <c r="BZ677" s="73" t="s">
        <v>336</v>
      </c>
      <c r="CA677" s="74" t="s">
        <v>337</v>
      </c>
      <c r="CB677" s="75">
        <v>844154560</v>
      </c>
      <c r="CC677" s="76">
        <f>IFERROR(CB677/CB687,"-")</f>
        <v>7.1748041150092201E-2</v>
      </c>
      <c r="CD677" s="77">
        <v>6903</v>
      </c>
      <c r="CE677" s="78">
        <f t="shared" si="629"/>
        <v>122288.07185281762</v>
      </c>
      <c r="CF677" s="79">
        <f t="shared" ref="CF677:CF687" si="656">IFERROR(CD677/$CS$67,0)</f>
        <v>0.47413970739748607</v>
      </c>
    </row>
    <row r="678" spans="2:84" ht="13.5" customHeight="1">
      <c r="B678" s="304"/>
      <c r="C678" s="318"/>
      <c r="D678" s="301"/>
      <c r="E678" s="80">
        <v>2</v>
      </c>
      <c r="F678" s="102" t="s">
        <v>336</v>
      </c>
      <c r="G678" s="176" t="s">
        <v>337</v>
      </c>
      <c r="H678" s="83">
        <v>351043929</v>
      </c>
      <c r="I678" s="84">
        <f>IFERROR(H678/H687,"-")</f>
        <v>6.9985400240796206E-2</v>
      </c>
      <c r="J678" s="85">
        <v>3862</v>
      </c>
      <c r="K678" s="86">
        <f t="shared" si="621"/>
        <v>90896.926204039351</v>
      </c>
      <c r="L678" s="87">
        <f t="shared" si="648"/>
        <v>0.38998283348480256</v>
      </c>
      <c r="M678" s="313"/>
      <c r="N678" s="112">
        <v>2</v>
      </c>
      <c r="O678" s="102" t="s">
        <v>338</v>
      </c>
      <c r="P678" s="176" t="s">
        <v>339</v>
      </c>
      <c r="Q678" s="83">
        <v>108828251</v>
      </c>
      <c r="R678" s="84">
        <f>IFERROR(Q678/Q687,"-")</f>
        <v>8.3756641079831703E-2</v>
      </c>
      <c r="S678" s="85">
        <v>413</v>
      </c>
      <c r="T678" s="86">
        <f t="shared" si="622"/>
        <v>263506.66101694916</v>
      </c>
      <c r="U678" s="87">
        <f t="shared" si="649"/>
        <v>0.30683506686478457</v>
      </c>
      <c r="V678" s="313"/>
      <c r="W678" s="112">
        <v>2</v>
      </c>
      <c r="X678" s="102" t="s">
        <v>338</v>
      </c>
      <c r="Y678" s="176" t="s">
        <v>339</v>
      </c>
      <c r="Z678" s="83">
        <v>72019578</v>
      </c>
      <c r="AA678" s="84">
        <f>IFERROR(Z678/Z687,"-")</f>
        <v>0.11716822809185737</v>
      </c>
      <c r="AB678" s="85">
        <v>134</v>
      </c>
      <c r="AC678" s="86">
        <f t="shared" si="623"/>
        <v>537459.53731343278</v>
      </c>
      <c r="AD678" s="87">
        <f t="shared" si="650"/>
        <v>0.37640449438202245</v>
      </c>
      <c r="AE678" s="313"/>
      <c r="AF678" s="112">
        <v>2</v>
      </c>
      <c r="AG678" s="102" t="s">
        <v>336</v>
      </c>
      <c r="AH678" s="176" t="s">
        <v>337</v>
      </c>
      <c r="AI678" s="83">
        <v>82998116</v>
      </c>
      <c r="AJ678" s="84">
        <f>IFERROR(AI678/AI687,"-")</f>
        <v>7.4644356982455501E-2</v>
      </c>
      <c r="AK678" s="85">
        <v>612</v>
      </c>
      <c r="AL678" s="86">
        <f t="shared" si="624"/>
        <v>135617.83660130718</v>
      </c>
      <c r="AM678" s="87">
        <f t="shared" si="651"/>
        <v>0.64830508474576276</v>
      </c>
      <c r="AN678" s="313"/>
      <c r="AO678" s="112">
        <v>2</v>
      </c>
      <c r="AP678" s="102" t="s">
        <v>336</v>
      </c>
      <c r="AQ678" s="176" t="s">
        <v>337</v>
      </c>
      <c r="AR678" s="83">
        <v>59743600</v>
      </c>
      <c r="AS678" s="84">
        <f>IFERROR(AR678/AR687,"-")</f>
        <v>7.2017678008859887E-2</v>
      </c>
      <c r="AT678" s="85">
        <v>345</v>
      </c>
      <c r="AU678" s="86">
        <f t="shared" si="625"/>
        <v>173169.85507246378</v>
      </c>
      <c r="AV678" s="87">
        <f t="shared" si="652"/>
        <v>0.62613430127041747</v>
      </c>
      <c r="AW678" s="313"/>
      <c r="AX678" s="112">
        <v>2</v>
      </c>
      <c r="AY678" s="102" t="s">
        <v>364</v>
      </c>
      <c r="AZ678" s="176" t="s">
        <v>365</v>
      </c>
      <c r="BA678" s="83">
        <v>46847163</v>
      </c>
      <c r="BB678" s="84">
        <f>IFERROR(BA678/BA687,"-")</f>
        <v>6.9693958346136745E-2</v>
      </c>
      <c r="BC678" s="85">
        <v>203</v>
      </c>
      <c r="BD678" s="86">
        <f t="shared" si="626"/>
        <v>230774.20197044336</v>
      </c>
      <c r="BE678" s="87">
        <f t="shared" si="653"/>
        <v>0.46559633027522934</v>
      </c>
      <c r="BF678" s="313"/>
      <c r="BG678" s="112">
        <v>2</v>
      </c>
      <c r="BH678" s="102" t="s">
        <v>336</v>
      </c>
      <c r="BI678" s="176" t="s">
        <v>337</v>
      </c>
      <c r="BJ678" s="83">
        <v>95853541</v>
      </c>
      <c r="BK678" s="84">
        <f>IFERROR(BJ678/BJ687,"-")</f>
        <v>8.1748096589129751E-2</v>
      </c>
      <c r="BL678" s="85">
        <v>409</v>
      </c>
      <c r="BM678" s="86">
        <f t="shared" si="627"/>
        <v>234360.73594132028</v>
      </c>
      <c r="BN678" s="87">
        <f t="shared" si="654"/>
        <v>0.70034246575342463</v>
      </c>
      <c r="BO678" s="313"/>
      <c r="BP678" s="112">
        <v>2</v>
      </c>
      <c r="BQ678" s="102" t="s">
        <v>366</v>
      </c>
      <c r="BR678" s="176" t="s">
        <v>367</v>
      </c>
      <c r="BS678" s="83">
        <v>88564119</v>
      </c>
      <c r="BT678" s="84">
        <f>IFERROR(BS678/BS687,"-")</f>
        <v>8.4398154362248221E-2</v>
      </c>
      <c r="BU678" s="85">
        <v>159</v>
      </c>
      <c r="BV678" s="86">
        <f t="shared" si="628"/>
        <v>557007.03773584904</v>
      </c>
      <c r="BW678" s="87">
        <f t="shared" si="655"/>
        <v>0.36218678815489752</v>
      </c>
      <c r="BX678" s="313"/>
      <c r="BY678" s="112">
        <v>2</v>
      </c>
      <c r="BZ678" s="102" t="s">
        <v>338</v>
      </c>
      <c r="CA678" s="176" t="s">
        <v>339</v>
      </c>
      <c r="CB678" s="83">
        <v>806796894</v>
      </c>
      <c r="CC678" s="84">
        <f>IFERROR(CB678/CB687,"-")</f>
        <v>6.8572865081103843E-2</v>
      </c>
      <c r="CD678" s="85">
        <v>3866</v>
      </c>
      <c r="CE678" s="86">
        <f t="shared" si="629"/>
        <v>208690.35023279875</v>
      </c>
      <c r="CF678" s="87">
        <f t="shared" si="656"/>
        <v>0.26554021567415342</v>
      </c>
    </row>
    <row r="679" spans="2:84" ht="13.5" customHeight="1">
      <c r="B679" s="304"/>
      <c r="C679" s="318"/>
      <c r="D679" s="301"/>
      <c r="E679" s="80">
        <v>3</v>
      </c>
      <c r="F679" s="175" t="s">
        <v>342</v>
      </c>
      <c r="G679" s="176" t="s">
        <v>343</v>
      </c>
      <c r="H679" s="83">
        <v>242124363</v>
      </c>
      <c r="I679" s="84">
        <f>IFERROR(H679/H687,"-")</f>
        <v>4.8270797620325254E-2</v>
      </c>
      <c r="J679" s="85">
        <v>5106</v>
      </c>
      <c r="K679" s="86">
        <f t="shared" si="621"/>
        <v>47419.577555816686</v>
      </c>
      <c r="L679" s="87">
        <f t="shared" si="648"/>
        <v>0.51560133292941535</v>
      </c>
      <c r="M679" s="313"/>
      <c r="N679" s="112">
        <v>3</v>
      </c>
      <c r="O679" s="175" t="s">
        <v>356</v>
      </c>
      <c r="P679" s="176" t="s">
        <v>357</v>
      </c>
      <c r="Q679" s="83">
        <v>61278325</v>
      </c>
      <c r="R679" s="84">
        <f>IFERROR(Q679/Q687,"-")</f>
        <v>4.7161161057327643E-2</v>
      </c>
      <c r="S679" s="85">
        <v>360</v>
      </c>
      <c r="T679" s="86">
        <f t="shared" si="622"/>
        <v>170217.56944444444</v>
      </c>
      <c r="U679" s="87">
        <f t="shared" si="649"/>
        <v>0.26745913818722139</v>
      </c>
      <c r="V679" s="313"/>
      <c r="W679" s="112">
        <v>3</v>
      </c>
      <c r="X679" s="175" t="s">
        <v>356</v>
      </c>
      <c r="Y679" s="176" t="s">
        <v>357</v>
      </c>
      <c r="Z679" s="83">
        <v>50149256</v>
      </c>
      <c r="AA679" s="84">
        <f>IFERROR(Z679/Z687,"-")</f>
        <v>8.1587529791481789E-2</v>
      </c>
      <c r="AB679" s="85">
        <v>138</v>
      </c>
      <c r="AC679" s="86">
        <f t="shared" si="623"/>
        <v>363400.40579710144</v>
      </c>
      <c r="AD679" s="87">
        <f t="shared" si="650"/>
        <v>0.38764044943820225</v>
      </c>
      <c r="AE679" s="313"/>
      <c r="AF679" s="112">
        <v>3</v>
      </c>
      <c r="AG679" s="175" t="s">
        <v>344</v>
      </c>
      <c r="AH679" s="176" t="s">
        <v>345</v>
      </c>
      <c r="AI679" s="83">
        <v>56637404</v>
      </c>
      <c r="AJ679" s="84">
        <f>IFERROR(AI679/AI687,"-")</f>
        <v>5.0936850213992239E-2</v>
      </c>
      <c r="AK679" s="85">
        <v>141</v>
      </c>
      <c r="AL679" s="86">
        <f t="shared" si="624"/>
        <v>401683.71631205676</v>
      </c>
      <c r="AM679" s="87">
        <f t="shared" si="651"/>
        <v>0.14936440677966101</v>
      </c>
      <c r="AN679" s="313"/>
      <c r="AO679" s="112">
        <v>3</v>
      </c>
      <c r="AP679" s="175" t="s">
        <v>340</v>
      </c>
      <c r="AQ679" s="176" t="s">
        <v>341</v>
      </c>
      <c r="AR679" s="83">
        <v>51280283</v>
      </c>
      <c r="AS679" s="84">
        <f>IFERROR(AR679/AR687,"-")</f>
        <v>6.1815607182982131E-2</v>
      </c>
      <c r="AT679" s="85">
        <v>440</v>
      </c>
      <c r="AU679" s="86">
        <f t="shared" si="625"/>
        <v>116546.09772727273</v>
      </c>
      <c r="AV679" s="87">
        <f t="shared" si="652"/>
        <v>0.79854809437386565</v>
      </c>
      <c r="AW679" s="313"/>
      <c r="AX679" s="112">
        <v>3</v>
      </c>
      <c r="AY679" s="175" t="s">
        <v>344</v>
      </c>
      <c r="AZ679" s="176" t="s">
        <v>345</v>
      </c>
      <c r="BA679" s="83">
        <v>45609467</v>
      </c>
      <c r="BB679" s="84">
        <f>IFERROR(BA679/BA687,"-")</f>
        <v>6.7852652961877299E-2</v>
      </c>
      <c r="BC679" s="85">
        <v>85</v>
      </c>
      <c r="BD679" s="86">
        <f t="shared" si="626"/>
        <v>536581.96470588236</v>
      </c>
      <c r="BE679" s="87">
        <f t="shared" si="653"/>
        <v>0.19495412844036697</v>
      </c>
      <c r="BF679" s="313"/>
      <c r="BG679" s="112">
        <v>3</v>
      </c>
      <c r="BH679" s="175" t="s">
        <v>364</v>
      </c>
      <c r="BI679" s="176" t="s">
        <v>365</v>
      </c>
      <c r="BJ679" s="83">
        <v>84299562</v>
      </c>
      <c r="BK679" s="84">
        <f>IFERROR(BJ679/BJ687,"-")</f>
        <v>7.1894357421780922E-2</v>
      </c>
      <c r="BL679" s="85">
        <v>310</v>
      </c>
      <c r="BM679" s="86">
        <f t="shared" si="627"/>
        <v>271934.07096774195</v>
      </c>
      <c r="BN679" s="87">
        <f t="shared" si="654"/>
        <v>0.53082191780821919</v>
      </c>
      <c r="BO679" s="313"/>
      <c r="BP679" s="112">
        <v>3</v>
      </c>
      <c r="BQ679" s="175" t="s">
        <v>340</v>
      </c>
      <c r="BR679" s="176" t="s">
        <v>341</v>
      </c>
      <c r="BS679" s="83">
        <v>52203247</v>
      </c>
      <c r="BT679" s="84">
        <f>IFERROR(BS679/BS687,"-")</f>
        <v>4.9747660206686764E-2</v>
      </c>
      <c r="BU679" s="85">
        <v>385</v>
      </c>
      <c r="BV679" s="86">
        <f t="shared" si="628"/>
        <v>135592.84935064934</v>
      </c>
      <c r="BW679" s="87">
        <f t="shared" si="655"/>
        <v>0.87699316628701596</v>
      </c>
      <c r="BX679" s="313"/>
      <c r="BY679" s="112">
        <v>3</v>
      </c>
      <c r="BZ679" s="175" t="s">
        <v>356</v>
      </c>
      <c r="CA679" s="176" t="s">
        <v>357</v>
      </c>
      <c r="CB679" s="83">
        <v>640464963</v>
      </c>
      <c r="CC679" s="84">
        <f>IFERROR(CB679/CB687,"-")</f>
        <v>5.4435655148882073E-2</v>
      </c>
      <c r="CD679" s="85">
        <v>2511</v>
      </c>
      <c r="CE679" s="86">
        <f t="shared" si="629"/>
        <v>255063.70489844683</v>
      </c>
      <c r="CF679" s="87">
        <f t="shared" si="656"/>
        <v>0.17247063671955493</v>
      </c>
    </row>
    <row r="680" spans="2:84" ht="13.5" customHeight="1">
      <c r="B680" s="304"/>
      <c r="C680" s="318"/>
      <c r="D680" s="301"/>
      <c r="E680" s="80">
        <v>4</v>
      </c>
      <c r="F680" s="175" t="s">
        <v>340</v>
      </c>
      <c r="G680" s="176" t="s">
        <v>341</v>
      </c>
      <c r="H680" s="83">
        <v>238607507</v>
      </c>
      <c r="I680" s="84">
        <f>IFERROR(H680/H687,"-")</f>
        <v>4.7569664359167943E-2</v>
      </c>
      <c r="J680" s="85">
        <v>5097</v>
      </c>
      <c r="K680" s="86">
        <f t="shared" si="621"/>
        <v>46813.322935059841</v>
      </c>
      <c r="L680" s="87">
        <f t="shared" si="648"/>
        <v>0.51469251741896394</v>
      </c>
      <c r="M680" s="313"/>
      <c r="N680" s="112">
        <v>4</v>
      </c>
      <c r="O680" s="175" t="s">
        <v>340</v>
      </c>
      <c r="P680" s="176" t="s">
        <v>341</v>
      </c>
      <c r="Q680" s="83">
        <v>54545913</v>
      </c>
      <c r="R680" s="84">
        <f>IFERROR(Q680/Q687,"-")</f>
        <v>4.1979747129380275E-2</v>
      </c>
      <c r="S680" s="85">
        <v>1001</v>
      </c>
      <c r="T680" s="86">
        <f t="shared" si="622"/>
        <v>54491.421578421578</v>
      </c>
      <c r="U680" s="87">
        <f t="shared" si="649"/>
        <v>0.74368499257057952</v>
      </c>
      <c r="V680" s="313"/>
      <c r="W680" s="112">
        <v>4</v>
      </c>
      <c r="X680" s="175" t="s">
        <v>336</v>
      </c>
      <c r="Y680" s="176" t="s">
        <v>337</v>
      </c>
      <c r="Z680" s="83">
        <v>41104320</v>
      </c>
      <c r="AA680" s="84">
        <f>IFERROR(Z680/Z687,"-")</f>
        <v>6.6872376582388399E-2</v>
      </c>
      <c r="AB680" s="85">
        <v>239</v>
      </c>
      <c r="AC680" s="86">
        <f t="shared" si="623"/>
        <v>171984.60251046024</v>
      </c>
      <c r="AD680" s="87">
        <f t="shared" si="650"/>
        <v>0.6713483146067416</v>
      </c>
      <c r="AE680" s="313"/>
      <c r="AF680" s="112">
        <v>4</v>
      </c>
      <c r="AG680" s="175" t="s">
        <v>338</v>
      </c>
      <c r="AH680" s="176" t="s">
        <v>339</v>
      </c>
      <c r="AI680" s="83">
        <v>56202337</v>
      </c>
      <c r="AJ680" s="84">
        <f>IFERROR(AI680/AI687,"-")</f>
        <v>5.0545572700424514E-2</v>
      </c>
      <c r="AK680" s="85">
        <v>258</v>
      </c>
      <c r="AL680" s="86">
        <f t="shared" si="624"/>
        <v>217838.51550387597</v>
      </c>
      <c r="AM680" s="87">
        <f t="shared" si="651"/>
        <v>0.27330508474576271</v>
      </c>
      <c r="AN680" s="313"/>
      <c r="AO680" s="112">
        <v>4</v>
      </c>
      <c r="AP680" s="175" t="s">
        <v>344</v>
      </c>
      <c r="AQ680" s="176" t="s">
        <v>345</v>
      </c>
      <c r="AR680" s="83">
        <v>47186586</v>
      </c>
      <c r="AS680" s="84">
        <f>IFERROR(AR680/AR687,"-")</f>
        <v>5.6880876895355745E-2</v>
      </c>
      <c r="AT680" s="85">
        <v>93</v>
      </c>
      <c r="AU680" s="86">
        <f t="shared" si="625"/>
        <v>507382.6451612903</v>
      </c>
      <c r="AV680" s="87">
        <f t="shared" si="652"/>
        <v>0.16878402903811252</v>
      </c>
      <c r="AW680" s="313"/>
      <c r="AX680" s="112">
        <v>4</v>
      </c>
      <c r="AY680" s="175" t="s">
        <v>336</v>
      </c>
      <c r="AZ680" s="176" t="s">
        <v>337</v>
      </c>
      <c r="BA680" s="83">
        <v>39028138</v>
      </c>
      <c r="BB680" s="84">
        <f>IFERROR(BA680/BA687,"-")</f>
        <v>5.806168933003001E-2</v>
      </c>
      <c r="BC680" s="85">
        <v>311</v>
      </c>
      <c r="BD680" s="86">
        <f t="shared" si="626"/>
        <v>125492.40514469454</v>
      </c>
      <c r="BE680" s="87">
        <f t="shared" si="653"/>
        <v>0.71330275229357798</v>
      </c>
      <c r="BF680" s="313"/>
      <c r="BG680" s="112">
        <v>4</v>
      </c>
      <c r="BH680" s="175" t="s">
        <v>366</v>
      </c>
      <c r="BI680" s="176" t="s">
        <v>367</v>
      </c>
      <c r="BJ680" s="83">
        <v>78242599</v>
      </c>
      <c r="BK680" s="84">
        <f>IFERROR(BJ680/BJ687,"-")</f>
        <v>6.6728714179025969E-2</v>
      </c>
      <c r="BL680" s="85">
        <v>193</v>
      </c>
      <c r="BM680" s="86">
        <f t="shared" si="627"/>
        <v>405402.06735751295</v>
      </c>
      <c r="BN680" s="87">
        <f t="shared" si="654"/>
        <v>0.33047945205479451</v>
      </c>
      <c r="BO680" s="313"/>
      <c r="BP680" s="112">
        <v>4</v>
      </c>
      <c r="BQ680" s="175" t="s">
        <v>336</v>
      </c>
      <c r="BR680" s="176" t="s">
        <v>337</v>
      </c>
      <c r="BS680" s="83">
        <v>48320699</v>
      </c>
      <c r="BT680" s="84">
        <f>IFERROR(BS680/BS687,"-")</f>
        <v>4.6047743252476021E-2</v>
      </c>
      <c r="BU680" s="85">
        <v>288</v>
      </c>
      <c r="BV680" s="86">
        <f t="shared" si="628"/>
        <v>167780.20486111112</v>
      </c>
      <c r="BW680" s="87">
        <f t="shared" si="655"/>
        <v>0.6560364464692483</v>
      </c>
      <c r="BX680" s="313"/>
      <c r="BY680" s="112">
        <v>4</v>
      </c>
      <c r="BZ680" s="175" t="s">
        <v>344</v>
      </c>
      <c r="CA680" s="176" t="s">
        <v>345</v>
      </c>
      <c r="CB680" s="83">
        <v>576939213</v>
      </c>
      <c r="CC680" s="84">
        <f>IFERROR(CB680/CB687,"-")</f>
        <v>4.903634992557028E-2</v>
      </c>
      <c r="CD680" s="85">
        <v>1541</v>
      </c>
      <c r="CE680" s="86">
        <f t="shared" si="629"/>
        <v>374392.7404282933</v>
      </c>
      <c r="CF680" s="87">
        <f t="shared" si="656"/>
        <v>0.10584518167456557</v>
      </c>
    </row>
    <row r="681" spans="2:84" ht="13.5" customHeight="1">
      <c r="B681" s="304"/>
      <c r="C681" s="318"/>
      <c r="D681" s="301"/>
      <c r="E681" s="80">
        <v>5</v>
      </c>
      <c r="F681" s="175" t="s">
        <v>348</v>
      </c>
      <c r="G681" s="176" t="s">
        <v>349</v>
      </c>
      <c r="H681" s="83">
        <v>211692692</v>
      </c>
      <c r="I681" s="84">
        <f>IFERROR(H681/H687,"-")</f>
        <v>4.2203828506236885E-2</v>
      </c>
      <c r="J681" s="85">
        <v>4433</v>
      </c>
      <c r="K681" s="86">
        <f t="shared" si="621"/>
        <v>47753.82179111211</v>
      </c>
      <c r="L681" s="87">
        <f t="shared" si="648"/>
        <v>0.4476421286478845</v>
      </c>
      <c r="M681" s="313"/>
      <c r="N681" s="112">
        <v>5</v>
      </c>
      <c r="O681" s="175" t="s">
        <v>358</v>
      </c>
      <c r="P681" s="176" t="s">
        <v>359</v>
      </c>
      <c r="Q681" s="83">
        <v>52444442</v>
      </c>
      <c r="R681" s="84">
        <f>IFERROR(Q681/Q687,"-")</f>
        <v>4.036240833481787E-2</v>
      </c>
      <c r="S681" s="85">
        <v>606</v>
      </c>
      <c r="T681" s="86">
        <f t="shared" si="622"/>
        <v>86541.983498349829</v>
      </c>
      <c r="U681" s="87">
        <f t="shared" si="649"/>
        <v>0.45022288261515603</v>
      </c>
      <c r="V681" s="313"/>
      <c r="W681" s="112">
        <v>5</v>
      </c>
      <c r="X681" s="175" t="s">
        <v>354</v>
      </c>
      <c r="Y681" s="176" t="s">
        <v>355</v>
      </c>
      <c r="Z681" s="83">
        <v>21095733</v>
      </c>
      <c r="AA681" s="84">
        <f>IFERROR(Z681/Z687,"-")</f>
        <v>3.4320524009581431E-2</v>
      </c>
      <c r="AB681" s="85">
        <v>187</v>
      </c>
      <c r="AC681" s="86">
        <f t="shared" si="623"/>
        <v>112811.4064171123</v>
      </c>
      <c r="AD681" s="87">
        <f t="shared" si="650"/>
        <v>0.5252808988764045</v>
      </c>
      <c r="AE681" s="313"/>
      <c r="AF681" s="112">
        <v>5</v>
      </c>
      <c r="AG681" s="175" t="s">
        <v>340</v>
      </c>
      <c r="AH681" s="176" t="s">
        <v>341</v>
      </c>
      <c r="AI681" s="83">
        <v>43756179</v>
      </c>
      <c r="AJ681" s="84">
        <f>IFERROR(AI681/AI687,"-")</f>
        <v>3.9352120299504419E-2</v>
      </c>
      <c r="AK681" s="85">
        <v>695</v>
      </c>
      <c r="AL681" s="86">
        <f t="shared" si="624"/>
        <v>62958.530935251802</v>
      </c>
      <c r="AM681" s="87">
        <f t="shared" si="651"/>
        <v>0.73622881355932202</v>
      </c>
      <c r="AN681" s="313"/>
      <c r="AO681" s="112">
        <v>5</v>
      </c>
      <c r="AP681" s="175" t="s">
        <v>364</v>
      </c>
      <c r="AQ681" s="176" t="s">
        <v>365</v>
      </c>
      <c r="AR681" s="83">
        <v>35615415</v>
      </c>
      <c r="AS681" s="84">
        <f>IFERROR(AR681/AR687,"-")</f>
        <v>4.2932456189816455E-2</v>
      </c>
      <c r="AT681" s="85">
        <v>216</v>
      </c>
      <c r="AU681" s="86">
        <f t="shared" si="625"/>
        <v>164886.18055555556</v>
      </c>
      <c r="AV681" s="87">
        <f t="shared" si="652"/>
        <v>0.39201451905626133</v>
      </c>
      <c r="AW681" s="313"/>
      <c r="AX681" s="112">
        <v>5</v>
      </c>
      <c r="AY681" s="175" t="s">
        <v>338</v>
      </c>
      <c r="AZ681" s="176" t="s">
        <v>339</v>
      </c>
      <c r="BA681" s="83">
        <v>37464382</v>
      </c>
      <c r="BB681" s="84">
        <f>IFERROR(BA681/BA687,"-")</f>
        <v>5.5735308423516601E-2</v>
      </c>
      <c r="BC681" s="85">
        <v>95</v>
      </c>
      <c r="BD681" s="86">
        <f t="shared" si="626"/>
        <v>394361.91578947369</v>
      </c>
      <c r="BE681" s="87">
        <f t="shared" si="653"/>
        <v>0.21788990825688073</v>
      </c>
      <c r="BF681" s="313"/>
      <c r="BG681" s="112">
        <v>5</v>
      </c>
      <c r="BH681" s="175" t="s">
        <v>362</v>
      </c>
      <c r="BI681" s="176" t="s">
        <v>363</v>
      </c>
      <c r="BJ681" s="83">
        <v>58205646</v>
      </c>
      <c r="BK681" s="84">
        <f>IFERROR(BJ681/BJ687,"-")</f>
        <v>4.9640323368342683E-2</v>
      </c>
      <c r="BL681" s="85">
        <v>215</v>
      </c>
      <c r="BM681" s="86">
        <f t="shared" si="627"/>
        <v>270723.93488372094</v>
      </c>
      <c r="BN681" s="87">
        <f t="shared" si="654"/>
        <v>0.36815068493150682</v>
      </c>
      <c r="BO681" s="313"/>
      <c r="BP681" s="112">
        <v>5</v>
      </c>
      <c r="BQ681" s="175" t="s">
        <v>404</v>
      </c>
      <c r="BR681" s="176" t="s">
        <v>405</v>
      </c>
      <c r="BS681" s="83">
        <v>42804721</v>
      </c>
      <c r="BT681" s="84">
        <f>IFERROR(BS681/BS687,"-")</f>
        <v>4.0791231157518405E-2</v>
      </c>
      <c r="BU681" s="85">
        <v>42</v>
      </c>
      <c r="BV681" s="86">
        <f t="shared" si="628"/>
        <v>1019160.0238095238</v>
      </c>
      <c r="BW681" s="87">
        <f t="shared" si="655"/>
        <v>9.5671981776765377E-2</v>
      </c>
      <c r="BX681" s="313"/>
      <c r="BY681" s="112">
        <v>5</v>
      </c>
      <c r="BZ681" s="175" t="s">
        <v>340</v>
      </c>
      <c r="CA681" s="176" t="s">
        <v>341</v>
      </c>
      <c r="CB681" s="83">
        <v>537832592</v>
      </c>
      <c r="CC681" s="84">
        <f>IFERROR(CB681/CB687,"-")</f>
        <v>4.5712523240621659E-2</v>
      </c>
      <c r="CD681" s="85">
        <v>8781</v>
      </c>
      <c r="CE681" s="86">
        <f t="shared" si="629"/>
        <v>61249.583418745016</v>
      </c>
      <c r="CF681" s="87">
        <f t="shared" si="656"/>
        <v>0.6031320832474758</v>
      </c>
    </row>
    <row r="682" spans="2:84" ht="13.5" customHeight="1">
      <c r="B682" s="304"/>
      <c r="C682" s="318"/>
      <c r="D682" s="301"/>
      <c r="E682" s="80">
        <v>6</v>
      </c>
      <c r="F682" s="102" t="s">
        <v>344</v>
      </c>
      <c r="G682" s="176" t="s">
        <v>345</v>
      </c>
      <c r="H682" s="83">
        <v>204230170</v>
      </c>
      <c r="I682" s="84">
        <f>IFERROR(H682/H687,"-")</f>
        <v>4.0716072855644943E-2</v>
      </c>
      <c r="J682" s="85">
        <v>785</v>
      </c>
      <c r="K682" s="86">
        <f t="shared" si="621"/>
        <v>260165.82165605095</v>
      </c>
      <c r="L682" s="87">
        <f t="shared" si="648"/>
        <v>7.9268908411592454E-2</v>
      </c>
      <c r="M682" s="313"/>
      <c r="N682" s="112">
        <v>6</v>
      </c>
      <c r="O682" s="102" t="s">
        <v>342</v>
      </c>
      <c r="P682" s="176" t="s">
        <v>343</v>
      </c>
      <c r="Q682" s="83">
        <v>42809872</v>
      </c>
      <c r="R682" s="84">
        <f>IFERROR(Q682/Q687,"-")</f>
        <v>3.2947429098879273E-2</v>
      </c>
      <c r="S682" s="85">
        <v>899</v>
      </c>
      <c r="T682" s="86">
        <f t="shared" si="622"/>
        <v>47619.434927697439</v>
      </c>
      <c r="U682" s="87">
        <f t="shared" si="649"/>
        <v>0.66790490341753339</v>
      </c>
      <c r="V682" s="313"/>
      <c r="W682" s="112">
        <v>6</v>
      </c>
      <c r="X682" s="102" t="s">
        <v>350</v>
      </c>
      <c r="Y682" s="176" t="s">
        <v>351</v>
      </c>
      <c r="Z682" s="83">
        <v>20941945</v>
      </c>
      <c r="AA682" s="84">
        <f>IFERROR(Z682/Z687,"-")</f>
        <v>3.4070327216401242E-2</v>
      </c>
      <c r="AB682" s="85">
        <v>149</v>
      </c>
      <c r="AC682" s="86">
        <f t="shared" si="623"/>
        <v>140549.96644295301</v>
      </c>
      <c r="AD682" s="87">
        <f t="shared" si="650"/>
        <v>0.41853932584269665</v>
      </c>
      <c r="AE682" s="313"/>
      <c r="AF682" s="112">
        <v>6</v>
      </c>
      <c r="AG682" s="102" t="s">
        <v>364</v>
      </c>
      <c r="AH682" s="176" t="s">
        <v>365</v>
      </c>
      <c r="AI682" s="83">
        <v>40455884</v>
      </c>
      <c r="AJ682" s="84">
        <f>IFERROR(AI682/AI687,"-")</f>
        <v>3.6383999937261345E-2</v>
      </c>
      <c r="AK682" s="85">
        <v>333</v>
      </c>
      <c r="AL682" s="86">
        <f t="shared" si="624"/>
        <v>121489.14114114114</v>
      </c>
      <c r="AM682" s="87">
        <f t="shared" si="651"/>
        <v>0.3527542372881356</v>
      </c>
      <c r="AN682" s="313"/>
      <c r="AO682" s="112">
        <v>6</v>
      </c>
      <c r="AP682" s="102" t="s">
        <v>362</v>
      </c>
      <c r="AQ682" s="176" t="s">
        <v>363</v>
      </c>
      <c r="AR682" s="83">
        <v>28073281</v>
      </c>
      <c r="AS682" s="84">
        <f>IFERROR(AR682/AR687,"-")</f>
        <v>3.3840821639644143E-2</v>
      </c>
      <c r="AT682" s="85">
        <v>198</v>
      </c>
      <c r="AU682" s="86">
        <f t="shared" si="625"/>
        <v>141784.24747474748</v>
      </c>
      <c r="AV682" s="87">
        <f t="shared" si="652"/>
        <v>0.35934664246823955</v>
      </c>
      <c r="AW682" s="313"/>
      <c r="AX682" s="112">
        <v>6</v>
      </c>
      <c r="AY682" s="102" t="s">
        <v>362</v>
      </c>
      <c r="AZ682" s="176" t="s">
        <v>363</v>
      </c>
      <c r="BA682" s="83">
        <v>32859463</v>
      </c>
      <c r="BB682" s="84">
        <f>IFERROR(BA682/BA687,"-")</f>
        <v>4.8884626067931196E-2</v>
      </c>
      <c r="BC682" s="85">
        <v>156</v>
      </c>
      <c r="BD682" s="86">
        <f t="shared" si="626"/>
        <v>210637.58333333334</v>
      </c>
      <c r="BE682" s="87">
        <f t="shared" si="653"/>
        <v>0.3577981651376147</v>
      </c>
      <c r="BF682" s="313"/>
      <c r="BG682" s="112">
        <v>6</v>
      </c>
      <c r="BH682" s="102" t="s">
        <v>340</v>
      </c>
      <c r="BI682" s="176" t="s">
        <v>341</v>
      </c>
      <c r="BJ682" s="83">
        <v>56569811</v>
      </c>
      <c r="BK682" s="84">
        <f>IFERROR(BJ682/BJ687,"-")</f>
        <v>4.8245211657405696E-2</v>
      </c>
      <c r="BL682" s="85">
        <v>505</v>
      </c>
      <c r="BM682" s="86">
        <f t="shared" si="627"/>
        <v>112019.42772277228</v>
      </c>
      <c r="BN682" s="87">
        <f t="shared" si="654"/>
        <v>0.86472602739726023</v>
      </c>
      <c r="BO682" s="313"/>
      <c r="BP682" s="112">
        <v>6</v>
      </c>
      <c r="BQ682" s="102" t="s">
        <v>362</v>
      </c>
      <c r="BR682" s="176" t="s">
        <v>363</v>
      </c>
      <c r="BS682" s="83">
        <v>40539126</v>
      </c>
      <c r="BT682" s="84">
        <f>IFERROR(BS682/BS687,"-")</f>
        <v>3.8632207405107595E-2</v>
      </c>
      <c r="BU682" s="85">
        <v>154</v>
      </c>
      <c r="BV682" s="86">
        <f t="shared" si="628"/>
        <v>263241.07792207791</v>
      </c>
      <c r="BW682" s="87">
        <f t="shared" si="655"/>
        <v>0.35079726651480636</v>
      </c>
      <c r="BX682" s="313"/>
      <c r="BY682" s="112">
        <v>6</v>
      </c>
      <c r="BZ682" s="102" t="s">
        <v>364</v>
      </c>
      <c r="CA682" s="176" t="s">
        <v>365</v>
      </c>
      <c r="CB682" s="83">
        <v>440189490</v>
      </c>
      <c r="CC682" s="84">
        <f>IFERROR(CB682/CB687,"-")</f>
        <v>3.7413449075437206E-2</v>
      </c>
      <c r="CD682" s="85">
        <v>4123</v>
      </c>
      <c r="CE682" s="86">
        <f t="shared" si="629"/>
        <v>106764.36817851079</v>
      </c>
      <c r="CF682" s="87">
        <f t="shared" si="656"/>
        <v>0.28319252695926916</v>
      </c>
    </row>
    <row r="683" spans="2:84" ht="13.5" customHeight="1">
      <c r="B683" s="304"/>
      <c r="C683" s="318"/>
      <c r="D683" s="301"/>
      <c r="E683" s="80">
        <v>7</v>
      </c>
      <c r="F683" s="102" t="s">
        <v>346</v>
      </c>
      <c r="G683" s="176" t="s">
        <v>347</v>
      </c>
      <c r="H683" s="83">
        <v>198698417</v>
      </c>
      <c r="I683" s="84">
        <f>IFERROR(H683/H687,"-")</f>
        <v>3.9613242367047531E-2</v>
      </c>
      <c r="J683" s="85">
        <v>6015</v>
      </c>
      <c r="K683" s="86">
        <f t="shared" si="621"/>
        <v>33033.818287614296</v>
      </c>
      <c r="L683" s="87">
        <f t="shared" si="648"/>
        <v>0.6073916994850046</v>
      </c>
      <c r="M683" s="313"/>
      <c r="N683" s="112">
        <v>7</v>
      </c>
      <c r="O683" s="102" t="s">
        <v>354</v>
      </c>
      <c r="P683" s="176" t="s">
        <v>355</v>
      </c>
      <c r="Q683" s="83">
        <v>41853717</v>
      </c>
      <c r="R683" s="84">
        <f>IFERROR(Q683/Q687,"-")</f>
        <v>3.221155095679936E-2</v>
      </c>
      <c r="S683" s="85">
        <v>612</v>
      </c>
      <c r="T683" s="86">
        <f t="shared" si="622"/>
        <v>68388.426470588238</v>
      </c>
      <c r="U683" s="87">
        <f t="shared" si="649"/>
        <v>0.45468053491827637</v>
      </c>
      <c r="V683" s="313"/>
      <c r="W683" s="112">
        <v>7</v>
      </c>
      <c r="X683" s="102" t="s">
        <v>340</v>
      </c>
      <c r="Y683" s="176" t="s">
        <v>341</v>
      </c>
      <c r="Z683" s="83">
        <v>17512834</v>
      </c>
      <c r="AA683" s="84">
        <f>IFERROR(Z683/Z687,"-")</f>
        <v>2.8491526688018569E-2</v>
      </c>
      <c r="AB683" s="85">
        <v>296</v>
      </c>
      <c r="AC683" s="86">
        <f t="shared" si="623"/>
        <v>59164.979729729726</v>
      </c>
      <c r="AD683" s="87">
        <f t="shared" si="650"/>
        <v>0.8314606741573034</v>
      </c>
      <c r="AE683" s="313"/>
      <c r="AF683" s="112">
        <v>7</v>
      </c>
      <c r="AG683" s="102" t="s">
        <v>354</v>
      </c>
      <c r="AH683" s="176" t="s">
        <v>355</v>
      </c>
      <c r="AI683" s="83">
        <v>36554131</v>
      </c>
      <c r="AJ683" s="84">
        <f>IFERROR(AI683/AI687,"-")</f>
        <v>3.2874958312878365E-2</v>
      </c>
      <c r="AK683" s="85">
        <v>364</v>
      </c>
      <c r="AL683" s="86">
        <f t="shared" si="624"/>
        <v>100423.43681318681</v>
      </c>
      <c r="AM683" s="87">
        <f t="shared" si="651"/>
        <v>0.38559322033898308</v>
      </c>
      <c r="AN683" s="313"/>
      <c r="AO683" s="112">
        <v>7</v>
      </c>
      <c r="AP683" s="102" t="s">
        <v>358</v>
      </c>
      <c r="AQ683" s="176" t="s">
        <v>359</v>
      </c>
      <c r="AR683" s="83">
        <v>26566578</v>
      </c>
      <c r="AS683" s="84">
        <f>IFERROR(AR683/AR687,"-")</f>
        <v>3.2024572677261845E-2</v>
      </c>
      <c r="AT683" s="85">
        <v>160</v>
      </c>
      <c r="AU683" s="86">
        <f t="shared" si="625"/>
        <v>166041.11249999999</v>
      </c>
      <c r="AV683" s="87">
        <f t="shared" si="652"/>
        <v>0.29038112522686027</v>
      </c>
      <c r="AW683" s="313"/>
      <c r="AX683" s="112">
        <v>7</v>
      </c>
      <c r="AY683" s="102" t="s">
        <v>340</v>
      </c>
      <c r="AZ683" s="176" t="s">
        <v>341</v>
      </c>
      <c r="BA683" s="83">
        <v>23356818</v>
      </c>
      <c r="BB683" s="84">
        <f>IFERROR(BA683/BA687,"-")</f>
        <v>3.4747655920814177E-2</v>
      </c>
      <c r="BC683" s="85">
        <v>362</v>
      </c>
      <c r="BD683" s="86">
        <f t="shared" si="626"/>
        <v>64521.59668508287</v>
      </c>
      <c r="BE683" s="87">
        <f t="shared" si="653"/>
        <v>0.83027522935779818</v>
      </c>
      <c r="BF683" s="313"/>
      <c r="BG683" s="112">
        <v>7</v>
      </c>
      <c r="BH683" s="102" t="s">
        <v>344</v>
      </c>
      <c r="BI683" s="176" t="s">
        <v>345</v>
      </c>
      <c r="BJ683" s="83">
        <v>55725617</v>
      </c>
      <c r="BK683" s="84">
        <f>IFERROR(BJ683/BJ687,"-")</f>
        <v>4.7525246052254354E-2</v>
      </c>
      <c r="BL683" s="85">
        <v>98</v>
      </c>
      <c r="BM683" s="86">
        <f t="shared" si="627"/>
        <v>568628.74489795917</v>
      </c>
      <c r="BN683" s="87">
        <f t="shared" si="654"/>
        <v>0.1678082191780822</v>
      </c>
      <c r="BO683" s="313"/>
      <c r="BP683" s="112">
        <v>7</v>
      </c>
      <c r="BQ683" s="102" t="s">
        <v>356</v>
      </c>
      <c r="BR683" s="176" t="s">
        <v>357</v>
      </c>
      <c r="BS683" s="83">
        <v>39180769</v>
      </c>
      <c r="BT683" s="84">
        <f>IFERROR(BS683/BS687,"-")</f>
        <v>3.7337746114694481E-2</v>
      </c>
      <c r="BU683" s="85">
        <v>104</v>
      </c>
      <c r="BV683" s="86">
        <f t="shared" si="628"/>
        <v>376738.16346153844</v>
      </c>
      <c r="BW683" s="87">
        <f t="shared" si="655"/>
        <v>0.23690205011389523</v>
      </c>
      <c r="BX683" s="313"/>
      <c r="BY683" s="112">
        <v>7</v>
      </c>
      <c r="BZ683" s="102" t="s">
        <v>342</v>
      </c>
      <c r="CA683" s="176" t="s">
        <v>343</v>
      </c>
      <c r="CB683" s="83">
        <v>394576234</v>
      </c>
      <c r="CC683" s="84">
        <f>IFERROR(CB683/CB687,"-")</f>
        <v>3.3536597698270339E-2</v>
      </c>
      <c r="CD683" s="85">
        <v>7937</v>
      </c>
      <c r="CE683" s="86">
        <f t="shared" si="629"/>
        <v>49713.523245558776</v>
      </c>
      <c r="CF683" s="87">
        <f t="shared" si="656"/>
        <v>0.54516106875472214</v>
      </c>
    </row>
    <row r="684" spans="2:84" ht="13.5" customHeight="1">
      <c r="B684" s="304"/>
      <c r="C684" s="318"/>
      <c r="D684" s="301"/>
      <c r="E684" s="80">
        <v>8</v>
      </c>
      <c r="F684" s="102" t="s">
        <v>360</v>
      </c>
      <c r="G684" s="176" t="s">
        <v>361</v>
      </c>
      <c r="H684" s="83">
        <v>143088516</v>
      </c>
      <c r="I684" s="84">
        <f>IFERROR(H684/H687,"-")</f>
        <v>2.8526649330322337E-2</v>
      </c>
      <c r="J684" s="85">
        <v>3184</v>
      </c>
      <c r="K684" s="86">
        <f t="shared" si="621"/>
        <v>44939.860552763821</v>
      </c>
      <c r="L684" s="87">
        <f t="shared" si="648"/>
        <v>0.32151873169746542</v>
      </c>
      <c r="M684" s="313"/>
      <c r="N684" s="112">
        <v>8</v>
      </c>
      <c r="O684" s="102" t="s">
        <v>376</v>
      </c>
      <c r="P684" s="176" t="s">
        <v>377</v>
      </c>
      <c r="Q684" s="83">
        <v>37171175</v>
      </c>
      <c r="R684" s="84">
        <f>IFERROR(Q684/Q687,"-")</f>
        <v>2.8607762546791395E-2</v>
      </c>
      <c r="S684" s="85">
        <v>469</v>
      </c>
      <c r="T684" s="86">
        <f t="shared" si="622"/>
        <v>79256.236673773994</v>
      </c>
      <c r="U684" s="87">
        <f t="shared" si="649"/>
        <v>0.34843982169390786</v>
      </c>
      <c r="V684" s="313"/>
      <c r="W684" s="112">
        <v>8</v>
      </c>
      <c r="X684" s="102" t="s">
        <v>362</v>
      </c>
      <c r="Y684" s="176" t="s">
        <v>363</v>
      </c>
      <c r="Z684" s="83">
        <v>14653475</v>
      </c>
      <c r="AA684" s="84">
        <f>IFERROR(Z684/Z687,"-")</f>
        <v>2.3839652339233779E-2</v>
      </c>
      <c r="AB684" s="85">
        <v>168</v>
      </c>
      <c r="AC684" s="86">
        <f t="shared" si="623"/>
        <v>87223.065476190473</v>
      </c>
      <c r="AD684" s="87">
        <f t="shared" si="650"/>
        <v>0.47191011235955055</v>
      </c>
      <c r="AE684" s="313"/>
      <c r="AF684" s="112">
        <v>8</v>
      </c>
      <c r="AG684" s="102" t="s">
        <v>366</v>
      </c>
      <c r="AH684" s="176" t="s">
        <v>367</v>
      </c>
      <c r="AI684" s="83">
        <v>32397478</v>
      </c>
      <c r="AJ684" s="84">
        <f>IFERROR(AI684/AI687,"-")</f>
        <v>2.9136672369325208E-2</v>
      </c>
      <c r="AK684" s="85">
        <v>276</v>
      </c>
      <c r="AL684" s="86">
        <f t="shared" si="624"/>
        <v>117382.16666666667</v>
      </c>
      <c r="AM684" s="87">
        <f t="shared" si="651"/>
        <v>0.2923728813559322</v>
      </c>
      <c r="AN684" s="313"/>
      <c r="AO684" s="112">
        <v>8</v>
      </c>
      <c r="AP684" s="102" t="s">
        <v>366</v>
      </c>
      <c r="AQ684" s="176" t="s">
        <v>367</v>
      </c>
      <c r="AR684" s="83">
        <v>25375352</v>
      </c>
      <c r="AS684" s="84">
        <f>IFERROR(AR684/AR687,"-")</f>
        <v>3.0588614172856653E-2</v>
      </c>
      <c r="AT684" s="85">
        <v>163</v>
      </c>
      <c r="AU684" s="86">
        <f t="shared" si="625"/>
        <v>155677.00613496933</v>
      </c>
      <c r="AV684" s="87">
        <f t="shared" si="652"/>
        <v>0.29582577132486387</v>
      </c>
      <c r="AW684" s="313"/>
      <c r="AX684" s="112">
        <v>8</v>
      </c>
      <c r="AY684" s="102" t="s">
        <v>368</v>
      </c>
      <c r="AZ684" s="176" t="s">
        <v>369</v>
      </c>
      <c r="BA684" s="83">
        <v>20781389</v>
      </c>
      <c r="BB684" s="84">
        <f>IFERROR(BA684/BA687,"-")</f>
        <v>3.0916221316131018E-2</v>
      </c>
      <c r="BC684" s="85">
        <v>111</v>
      </c>
      <c r="BD684" s="86">
        <f t="shared" si="626"/>
        <v>187219.72072072071</v>
      </c>
      <c r="BE684" s="87">
        <f t="shared" si="653"/>
        <v>0.25458715596330272</v>
      </c>
      <c r="BF684" s="313"/>
      <c r="BG684" s="112">
        <v>8</v>
      </c>
      <c r="BH684" s="102" t="s">
        <v>338</v>
      </c>
      <c r="BI684" s="176" t="s">
        <v>339</v>
      </c>
      <c r="BJ684" s="83">
        <v>50119906</v>
      </c>
      <c r="BK684" s="84">
        <f>IFERROR(BJ684/BJ687,"-")</f>
        <v>4.2744450272589343E-2</v>
      </c>
      <c r="BL684" s="85">
        <v>107</v>
      </c>
      <c r="BM684" s="86">
        <f t="shared" si="627"/>
        <v>468410.33644859813</v>
      </c>
      <c r="BN684" s="87">
        <f t="shared" si="654"/>
        <v>0.18321917808219179</v>
      </c>
      <c r="BO684" s="313"/>
      <c r="BP684" s="112">
        <v>8</v>
      </c>
      <c r="BQ684" s="102" t="s">
        <v>344</v>
      </c>
      <c r="BR684" s="176" t="s">
        <v>345</v>
      </c>
      <c r="BS684" s="83">
        <v>33940639</v>
      </c>
      <c r="BT684" s="84">
        <f>IFERROR(BS684/BS687,"-")</f>
        <v>3.2344106414871489E-2</v>
      </c>
      <c r="BU684" s="85">
        <v>61</v>
      </c>
      <c r="BV684" s="86">
        <f t="shared" si="628"/>
        <v>556403.91803278693</v>
      </c>
      <c r="BW684" s="87">
        <f t="shared" si="655"/>
        <v>0.13895216400911162</v>
      </c>
      <c r="BX684" s="313"/>
      <c r="BY684" s="112">
        <v>8</v>
      </c>
      <c r="BZ684" s="102" t="s">
        <v>366</v>
      </c>
      <c r="CA684" s="176" t="s">
        <v>367</v>
      </c>
      <c r="CB684" s="83">
        <v>354440041</v>
      </c>
      <c r="CC684" s="84">
        <f>IFERROR(CB684/CB687,"-")</f>
        <v>3.0125263609200151E-2</v>
      </c>
      <c r="CD684" s="85">
        <v>2506</v>
      </c>
      <c r="CE684" s="86">
        <f t="shared" si="629"/>
        <v>141436.56863527533</v>
      </c>
      <c r="CF684" s="87">
        <f t="shared" si="656"/>
        <v>0.17212720653891064</v>
      </c>
    </row>
    <row r="685" spans="2:84" ht="13.5" customHeight="1">
      <c r="B685" s="304"/>
      <c r="C685" s="318"/>
      <c r="D685" s="301"/>
      <c r="E685" s="80">
        <v>9</v>
      </c>
      <c r="F685" s="175" t="s">
        <v>350</v>
      </c>
      <c r="G685" s="176" t="s">
        <v>351</v>
      </c>
      <c r="H685" s="83">
        <v>139975567</v>
      </c>
      <c r="I685" s="84">
        <f>IFERROR(H685/H687,"-")</f>
        <v>2.7906040444378076E-2</v>
      </c>
      <c r="J685" s="85">
        <v>2641</v>
      </c>
      <c r="K685" s="86">
        <f t="shared" si="621"/>
        <v>53000.971980310489</v>
      </c>
      <c r="L685" s="87">
        <f t="shared" si="648"/>
        <v>0.26668686256689894</v>
      </c>
      <c r="M685" s="313"/>
      <c r="N685" s="112">
        <v>9</v>
      </c>
      <c r="O685" s="175" t="s">
        <v>366</v>
      </c>
      <c r="P685" s="176" t="s">
        <v>367</v>
      </c>
      <c r="Q685" s="83">
        <v>36819046</v>
      </c>
      <c r="R685" s="84">
        <f>IFERROR(Q685/Q687,"-")</f>
        <v>2.8336756241022502E-2</v>
      </c>
      <c r="S685" s="85">
        <v>341</v>
      </c>
      <c r="T685" s="86">
        <f t="shared" si="622"/>
        <v>107973.74193548386</v>
      </c>
      <c r="U685" s="87">
        <f t="shared" si="649"/>
        <v>0.25334323922734026</v>
      </c>
      <c r="V685" s="313"/>
      <c r="W685" s="112">
        <v>9</v>
      </c>
      <c r="X685" s="175" t="s">
        <v>366</v>
      </c>
      <c r="Y685" s="176" t="s">
        <v>367</v>
      </c>
      <c r="Z685" s="83">
        <v>14650743</v>
      </c>
      <c r="AA685" s="84">
        <f>IFERROR(Z685/Z687,"-")</f>
        <v>2.3835207664493433E-2</v>
      </c>
      <c r="AB685" s="85">
        <v>91</v>
      </c>
      <c r="AC685" s="86">
        <f t="shared" si="623"/>
        <v>160997.17582417582</v>
      </c>
      <c r="AD685" s="87">
        <f t="shared" si="650"/>
        <v>0.2556179775280899</v>
      </c>
      <c r="AE685" s="313"/>
      <c r="AF685" s="112">
        <v>9</v>
      </c>
      <c r="AG685" s="175" t="s">
        <v>342</v>
      </c>
      <c r="AH685" s="176" t="s">
        <v>343</v>
      </c>
      <c r="AI685" s="83">
        <v>32124711</v>
      </c>
      <c r="AJ685" s="84">
        <f>IFERROR(AI685/AI687,"-")</f>
        <v>2.8891359363412718E-2</v>
      </c>
      <c r="AK685" s="85">
        <v>607</v>
      </c>
      <c r="AL685" s="86">
        <f t="shared" si="624"/>
        <v>52923.741350906093</v>
      </c>
      <c r="AM685" s="87">
        <f t="shared" si="651"/>
        <v>0.64300847457627119</v>
      </c>
      <c r="AN685" s="313"/>
      <c r="AO685" s="112">
        <v>9</v>
      </c>
      <c r="AP685" s="175" t="s">
        <v>338</v>
      </c>
      <c r="AQ685" s="176" t="s">
        <v>339</v>
      </c>
      <c r="AR685" s="83">
        <v>23141040</v>
      </c>
      <c r="AS685" s="84">
        <f>IFERROR(AR685/AR687,"-")</f>
        <v>2.7895271920509425E-2</v>
      </c>
      <c r="AT685" s="85">
        <v>145</v>
      </c>
      <c r="AU685" s="86">
        <f t="shared" si="625"/>
        <v>159593.37931034484</v>
      </c>
      <c r="AV685" s="87">
        <f t="shared" si="652"/>
        <v>0.26315789473684209</v>
      </c>
      <c r="AW685" s="313"/>
      <c r="AX685" s="112">
        <v>9</v>
      </c>
      <c r="AY685" s="175" t="s">
        <v>400</v>
      </c>
      <c r="AZ685" s="176" t="s">
        <v>401</v>
      </c>
      <c r="BA685" s="83">
        <v>19532354</v>
      </c>
      <c r="BB685" s="84">
        <f>IFERROR(BA685/BA687,"-")</f>
        <v>2.9058047038579421E-2</v>
      </c>
      <c r="BC685" s="85">
        <v>123</v>
      </c>
      <c r="BD685" s="86">
        <f t="shared" si="626"/>
        <v>158799.62601626015</v>
      </c>
      <c r="BE685" s="87">
        <f t="shared" si="653"/>
        <v>0.28211009174311924</v>
      </c>
      <c r="BF685" s="313"/>
      <c r="BG685" s="112">
        <v>9</v>
      </c>
      <c r="BH685" s="175" t="s">
        <v>360</v>
      </c>
      <c r="BI685" s="176" t="s">
        <v>361</v>
      </c>
      <c r="BJ685" s="83">
        <v>30136118</v>
      </c>
      <c r="BK685" s="84">
        <f>IFERROR(BJ685/BJ687,"-")</f>
        <v>2.5701400901667386E-2</v>
      </c>
      <c r="BL685" s="85">
        <v>300</v>
      </c>
      <c r="BM685" s="86">
        <f t="shared" si="627"/>
        <v>100453.72666666667</v>
      </c>
      <c r="BN685" s="87">
        <f t="shared" si="654"/>
        <v>0.51369863013698636</v>
      </c>
      <c r="BO685" s="313"/>
      <c r="BP685" s="112">
        <v>9</v>
      </c>
      <c r="BQ685" s="175" t="s">
        <v>420</v>
      </c>
      <c r="BR685" s="176" t="s">
        <v>421</v>
      </c>
      <c r="BS685" s="83">
        <v>29652903</v>
      </c>
      <c r="BT685" s="84">
        <f>IFERROR(BS685/BS687,"-")</f>
        <v>2.8258061085469313E-2</v>
      </c>
      <c r="BU685" s="85">
        <v>270</v>
      </c>
      <c r="BV685" s="86">
        <f t="shared" si="628"/>
        <v>109825.56666666667</v>
      </c>
      <c r="BW685" s="87">
        <f t="shared" si="655"/>
        <v>0.61503416856492032</v>
      </c>
      <c r="BX685" s="313"/>
      <c r="BY685" s="112">
        <v>9</v>
      </c>
      <c r="BZ685" s="175" t="s">
        <v>346</v>
      </c>
      <c r="CA685" s="176" t="s">
        <v>347</v>
      </c>
      <c r="CB685" s="83">
        <v>318415649</v>
      </c>
      <c r="CC685" s="84">
        <f>IFERROR(CB685/CB687,"-")</f>
        <v>2.7063407780780473E-2</v>
      </c>
      <c r="CD685" s="85">
        <v>9332</v>
      </c>
      <c r="CE685" s="86">
        <f t="shared" si="629"/>
        <v>34120.836798114018</v>
      </c>
      <c r="CF685" s="87">
        <f t="shared" si="656"/>
        <v>0.64097808915447485</v>
      </c>
    </row>
    <row r="686" spans="2:84" ht="13.5" customHeight="1">
      <c r="B686" s="304"/>
      <c r="C686" s="318"/>
      <c r="D686" s="301"/>
      <c r="E686" s="88">
        <v>10</v>
      </c>
      <c r="F686" s="177" t="s">
        <v>422</v>
      </c>
      <c r="G686" s="178" t="s">
        <v>423</v>
      </c>
      <c r="H686" s="91">
        <v>127435933</v>
      </c>
      <c r="I686" s="92">
        <f>IFERROR(H686/H687,"-")</f>
        <v>2.5406093196000804E-2</v>
      </c>
      <c r="J686" s="93">
        <v>2584</v>
      </c>
      <c r="K686" s="94">
        <f t="shared" si="621"/>
        <v>49317.311532507738</v>
      </c>
      <c r="L686" s="95">
        <f t="shared" si="648"/>
        <v>0.26093103100070686</v>
      </c>
      <c r="M686" s="313"/>
      <c r="N686" s="113">
        <v>10</v>
      </c>
      <c r="O686" s="177" t="s">
        <v>346</v>
      </c>
      <c r="P686" s="178" t="s">
        <v>347</v>
      </c>
      <c r="Q686" s="91">
        <v>36042971</v>
      </c>
      <c r="R686" s="92">
        <f>IFERROR(Q686/Q687,"-")</f>
        <v>2.7739471669886367E-2</v>
      </c>
      <c r="S686" s="93">
        <v>1022</v>
      </c>
      <c r="T686" s="94">
        <f t="shared" si="622"/>
        <v>35267.094911937376</v>
      </c>
      <c r="U686" s="95">
        <f t="shared" si="649"/>
        <v>0.75928677563150071</v>
      </c>
      <c r="V686" s="313"/>
      <c r="W686" s="113">
        <v>10</v>
      </c>
      <c r="X686" s="177" t="s">
        <v>380</v>
      </c>
      <c r="Y686" s="178" t="s">
        <v>381</v>
      </c>
      <c r="Z686" s="91">
        <v>14391817</v>
      </c>
      <c r="AA686" s="92">
        <f>IFERROR(Z686/Z687,"-")</f>
        <v>2.3413962477151287E-2</v>
      </c>
      <c r="AB686" s="93">
        <v>134</v>
      </c>
      <c r="AC686" s="94">
        <f t="shared" si="623"/>
        <v>107401.61940298507</v>
      </c>
      <c r="AD686" s="95">
        <f t="shared" si="650"/>
        <v>0.37640449438202245</v>
      </c>
      <c r="AE686" s="313"/>
      <c r="AF686" s="113">
        <v>10</v>
      </c>
      <c r="AG686" s="177" t="s">
        <v>352</v>
      </c>
      <c r="AH686" s="178" t="s">
        <v>353</v>
      </c>
      <c r="AI686" s="91">
        <v>32005160</v>
      </c>
      <c r="AJ686" s="92">
        <f>IFERROR(AI686/AI687,"-")</f>
        <v>2.8783841169606854E-2</v>
      </c>
      <c r="AK686" s="93">
        <v>128</v>
      </c>
      <c r="AL686" s="94">
        <f t="shared" si="624"/>
        <v>250040.3125</v>
      </c>
      <c r="AM686" s="95">
        <f t="shared" si="651"/>
        <v>0.13559322033898305</v>
      </c>
      <c r="AN686" s="313"/>
      <c r="AO686" s="113">
        <v>10</v>
      </c>
      <c r="AP686" s="177" t="s">
        <v>354</v>
      </c>
      <c r="AQ686" s="178" t="s">
        <v>355</v>
      </c>
      <c r="AR686" s="91">
        <v>21532006</v>
      </c>
      <c r="AS686" s="92">
        <f>IFERROR(AR686/AR687,"-")</f>
        <v>2.5955668473155936E-2</v>
      </c>
      <c r="AT686" s="93">
        <v>206</v>
      </c>
      <c r="AU686" s="94">
        <f t="shared" si="625"/>
        <v>104524.30097087378</v>
      </c>
      <c r="AV686" s="95">
        <f t="shared" si="652"/>
        <v>0.37386569872958259</v>
      </c>
      <c r="AW686" s="313"/>
      <c r="AX686" s="113">
        <v>10</v>
      </c>
      <c r="AY686" s="177" t="s">
        <v>354</v>
      </c>
      <c r="AZ686" s="178" t="s">
        <v>355</v>
      </c>
      <c r="BA686" s="91">
        <v>18534620</v>
      </c>
      <c r="BB686" s="92">
        <f>IFERROR(BA686/BA687,"-")</f>
        <v>2.7573730222286312E-2</v>
      </c>
      <c r="BC686" s="93">
        <v>138</v>
      </c>
      <c r="BD686" s="94">
        <f t="shared" si="626"/>
        <v>134308.84057971014</v>
      </c>
      <c r="BE686" s="95">
        <f t="shared" si="653"/>
        <v>0.3165137614678899</v>
      </c>
      <c r="BF686" s="313"/>
      <c r="BG686" s="113">
        <v>10</v>
      </c>
      <c r="BH686" s="177" t="s">
        <v>358</v>
      </c>
      <c r="BI686" s="178" t="s">
        <v>359</v>
      </c>
      <c r="BJ686" s="91">
        <v>26847449</v>
      </c>
      <c r="BK686" s="92">
        <f>IFERROR(BJ686/BJ687,"-")</f>
        <v>2.2896679988313993E-2</v>
      </c>
      <c r="BL686" s="93">
        <v>137</v>
      </c>
      <c r="BM686" s="94">
        <f t="shared" si="627"/>
        <v>195966.7810218978</v>
      </c>
      <c r="BN686" s="95">
        <f t="shared" si="654"/>
        <v>0.2345890410958904</v>
      </c>
      <c r="BO686" s="313"/>
      <c r="BP686" s="113">
        <v>10</v>
      </c>
      <c r="BQ686" s="177" t="s">
        <v>370</v>
      </c>
      <c r="BR686" s="178" t="s">
        <v>371</v>
      </c>
      <c r="BS686" s="91">
        <v>26811292</v>
      </c>
      <c r="BT686" s="92">
        <f>IFERROR(BS686/BS687,"-")</f>
        <v>2.5550116530457564E-2</v>
      </c>
      <c r="BU686" s="93">
        <v>300</v>
      </c>
      <c r="BV686" s="94">
        <f t="shared" si="628"/>
        <v>89370.973333333328</v>
      </c>
      <c r="BW686" s="95">
        <f t="shared" si="655"/>
        <v>0.68337129840546695</v>
      </c>
      <c r="BX686" s="313"/>
      <c r="BY686" s="113">
        <v>10</v>
      </c>
      <c r="BZ686" s="177" t="s">
        <v>358</v>
      </c>
      <c r="CA686" s="178" t="s">
        <v>359</v>
      </c>
      <c r="CB686" s="91">
        <v>291269092</v>
      </c>
      <c r="CC686" s="92">
        <f>IFERROR(CB686/CB687,"-")</f>
        <v>2.4756114328833324E-2</v>
      </c>
      <c r="CD686" s="93">
        <v>4131</v>
      </c>
      <c r="CE686" s="94">
        <f t="shared" si="629"/>
        <v>70508.1316872428</v>
      </c>
      <c r="CF686" s="95">
        <f t="shared" si="656"/>
        <v>0.28374201524830001</v>
      </c>
    </row>
    <row r="687" spans="2:84" s="173" customFormat="1" ht="13.5" customHeight="1">
      <c r="B687" s="266"/>
      <c r="C687" s="320"/>
      <c r="D687" s="302"/>
      <c r="E687" s="96" t="s">
        <v>164</v>
      </c>
      <c r="F687" s="97"/>
      <c r="G687" s="117"/>
      <c r="H687" s="228">
        <v>5015959440</v>
      </c>
      <c r="I687" s="99" t="s">
        <v>292</v>
      </c>
      <c r="J687" s="100">
        <v>9125</v>
      </c>
      <c r="K687" s="49">
        <f t="shared" si="621"/>
        <v>549694.1852054795</v>
      </c>
      <c r="L687" s="101">
        <f t="shared" si="648"/>
        <v>0.92143794809653645</v>
      </c>
      <c r="M687" s="314"/>
      <c r="N687" s="96" t="s">
        <v>164</v>
      </c>
      <c r="O687" s="97"/>
      <c r="P687" s="117"/>
      <c r="Q687" s="228">
        <v>1299338770</v>
      </c>
      <c r="R687" s="99" t="s">
        <v>292</v>
      </c>
      <c r="S687" s="100">
        <v>1341</v>
      </c>
      <c r="T687" s="49">
        <f t="shared" si="622"/>
        <v>968932.71439224458</v>
      </c>
      <c r="U687" s="101">
        <f t="shared" si="649"/>
        <v>0.99628528974739972</v>
      </c>
      <c r="V687" s="314"/>
      <c r="W687" s="96" t="s">
        <v>164</v>
      </c>
      <c r="X687" s="97"/>
      <c r="Y687" s="117"/>
      <c r="Z687" s="228">
        <v>614668150</v>
      </c>
      <c r="AA687" s="99" t="s">
        <v>292</v>
      </c>
      <c r="AB687" s="100">
        <v>356</v>
      </c>
      <c r="AC687" s="49">
        <f t="shared" si="623"/>
        <v>1726595.9269662921</v>
      </c>
      <c r="AD687" s="101">
        <f t="shared" si="650"/>
        <v>1</v>
      </c>
      <c r="AE687" s="314"/>
      <c r="AF687" s="96" t="s">
        <v>164</v>
      </c>
      <c r="AG687" s="97"/>
      <c r="AH687" s="117"/>
      <c r="AI687" s="228">
        <v>1111914140</v>
      </c>
      <c r="AJ687" s="99" t="s">
        <v>292</v>
      </c>
      <c r="AK687" s="100">
        <v>934</v>
      </c>
      <c r="AL687" s="49">
        <f t="shared" si="624"/>
        <v>1190486.2312633833</v>
      </c>
      <c r="AM687" s="101">
        <f t="shared" si="651"/>
        <v>0.98940677966101698</v>
      </c>
      <c r="AN687" s="314"/>
      <c r="AO687" s="96" t="s">
        <v>164</v>
      </c>
      <c r="AP687" s="97"/>
      <c r="AQ687" s="117"/>
      <c r="AR687" s="228">
        <v>829568540</v>
      </c>
      <c r="AS687" s="99" t="s">
        <v>292</v>
      </c>
      <c r="AT687" s="100">
        <v>544</v>
      </c>
      <c r="AU687" s="49">
        <f t="shared" si="625"/>
        <v>1524942.169117647</v>
      </c>
      <c r="AV687" s="101">
        <f t="shared" si="652"/>
        <v>0.98729582577132491</v>
      </c>
      <c r="AW687" s="314"/>
      <c r="AX687" s="96" t="s">
        <v>164</v>
      </c>
      <c r="AY687" s="97"/>
      <c r="AZ687" s="117"/>
      <c r="BA687" s="228">
        <v>672183990</v>
      </c>
      <c r="BB687" s="99" t="s">
        <v>292</v>
      </c>
      <c r="BC687" s="100">
        <v>428</v>
      </c>
      <c r="BD687" s="49">
        <f t="shared" si="626"/>
        <v>1570523.3411214952</v>
      </c>
      <c r="BE687" s="101">
        <f t="shared" si="653"/>
        <v>0.98165137614678899</v>
      </c>
      <c r="BF687" s="314"/>
      <c r="BG687" s="96" t="s">
        <v>164</v>
      </c>
      <c r="BH687" s="97"/>
      <c r="BI687" s="117"/>
      <c r="BJ687" s="228">
        <v>1172547680</v>
      </c>
      <c r="BK687" s="99" t="s">
        <v>292</v>
      </c>
      <c r="BL687" s="100">
        <v>573</v>
      </c>
      <c r="BM687" s="49">
        <f t="shared" si="627"/>
        <v>2046331.0296684119</v>
      </c>
      <c r="BN687" s="101">
        <f t="shared" si="654"/>
        <v>0.98116438356164382</v>
      </c>
      <c r="BO687" s="314"/>
      <c r="BP687" s="96" t="s">
        <v>164</v>
      </c>
      <c r="BQ687" s="97"/>
      <c r="BR687" s="117"/>
      <c r="BS687" s="228">
        <v>1049360850</v>
      </c>
      <c r="BT687" s="99" t="s">
        <v>292</v>
      </c>
      <c r="BU687" s="100">
        <v>435</v>
      </c>
      <c r="BV687" s="49">
        <f t="shared" si="628"/>
        <v>2412323.7931034481</v>
      </c>
      <c r="BW687" s="101">
        <f t="shared" si="655"/>
        <v>0.99088838268792712</v>
      </c>
      <c r="BX687" s="314"/>
      <c r="BY687" s="96" t="s">
        <v>164</v>
      </c>
      <c r="BZ687" s="97"/>
      <c r="CA687" s="117"/>
      <c r="CB687" s="228">
        <v>11765541560</v>
      </c>
      <c r="CC687" s="99" t="s">
        <v>292</v>
      </c>
      <c r="CD687" s="100">
        <v>13736</v>
      </c>
      <c r="CE687" s="49">
        <f t="shared" si="629"/>
        <v>856547.87128712866</v>
      </c>
      <c r="CF687" s="101">
        <f t="shared" si="656"/>
        <v>0.94347139226595234</v>
      </c>
    </row>
    <row r="688" spans="2:84" ht="13.5" customHeight="1">
      <c r="B688" s="303">
        <v>63</v>
      </c>
      <c r="C688" s="317" t="s">
        <v>26</v>
      </c>
      <c r="D688" s="305">
        <f>CK68</f>
        <v>6936</v>
      </c>
      <c r="E688" s="72">
        <v>1</v>
      </c>
      <c r="F688" s="73" t="s">
        <v>336</v>
      </c>
      <c r="G688" s="74" t="s">
        <v>337</v>
      </c>
      <c r="H688" s="75">
        <v>313263930</v>
      </c>
      <c r="I688" s="76">
        <f>IFERROR(H688/H698,"-")</f>
        <v>8.3684096802270583E-2</v>
      </c>
      <c r="J688" s="77">
        <v>2696</v>
      </c>
      <c r="K688" s="78">
        <f t="shared" si="621"/>
        <v>116195.81973293769</v>
      </c>
      <c r="L688" s="79">
        <f t="shared" ref="L688:L698" si="657">IFERROR(J688/$CK$68,0)</f>
        <v>0.38869665513264129</v>
      </c>
      <c r="M688" s="315">
        <f>CL68</f>
        <v>548</v>
      </c>
      <c r="N688" s="195">
        <v>1</v>
      </c>
      <c r="O688" s="73" t="s">
        <v>336</v>
      </c>
      <c r="P688" s="74" t="s">
        <v>337</v>
      </c>
      <c r="Q688" s="75">
        <v>52650777</v>
      </c>
      <c r="R688" s="76">
        <f>IFERROR(Q688/Q698,"-")</f>
        <v>0.10459505415530151</v>
      </c>
      <c r="S688" s="77">
        <v>304</v>
      </c>
      <c r="T688" s="78">
        <f t="shared" si="622"/>
        <v>173193.34539473685</v>
      </c>
      <c r="U688" s="79">
        <f t="shared" ref="U688:U698" si="658">IFERROR(S688/$CL$68,0)</f>
        <v>0.55474452554744524</v>
      </c>
      <c r="V688" s="315">
        <f>CM68</f>
        <v>654</v>
      </c>
      <c r="W688" s="195">
        <v>1</v>
      </c>
      <c r="X688" s="73" t="s">
        <v>336</v>
      </c>
      <c r="Y688" s="74" t="s">
        <v>337</v>
      </c>
      <c r="Z688" s="75">
        <v>59979746</v>
      </c>
      <c r="AA688" s="76">
        <f>IFERROR(Z688/Z698,"-")</f>
        <v>8.4998573880009032E-2</v>
      </c>
      <c r="AB688" s="77">
        <v>413</v>
      </c>
      <c r="AC688" s="78">
        <f t="shared" si="623"/>
        <v>145229.40920096851</v>
      </c>
      <c r="AD688" s="79">
        <f t="shared" ref="AD688:AD698" si="659">IFERROR(AB688/$CM$68,0)</f>
        <v>0.63149847094801226</v>
      </c>
      <c r="AE688" s="315">
        <f>CN68</f>
        <v>601</v>
      </c>
      <c r="AF688" s="195">
        <v>1</v>
      </c>
      <c r="AG688" s="73" t="s">
        <v>336</v>
      </c>
      <c r="AH688" s="74" t="s">
        <v>337</v>
      </c>
      <c r="AI688" s="75">
        <v>69719223</v>
      </c>
      <c r="AJ688" s="76">
        <f>IFERROR(AI688/AI698,"-")</f>
        <v>9.069239773430382E-2</v>
      </c>
      <c r="AK688" s="77">
        <v>370</v>
      </c>
      <c r="AL688" s="78">
        <f t="shared" si="624"/>
        <v>188430.33243243242</v>
      </c>
      <c r="AM688" s="79">
        <f t="shared" ref="AM688:AM698" si="660">IFERROR(AK688/$CN$68,0)</f>
        <v>0.6156405990016639</v>
      </c>
      <c r="AN688" s="315">
        <f>CO68</f>
        <v>596</v>
      </c>
      <c r="AO688" s="195">
        <v>1</v>
      </c>
      <c r="AP688" s="73" t="s">
        <v>336</v>
      </c>
      <c r="AQ688" s="74" t="s">
        <v>337</v>
      </c>
      <c r="AR688" s="75">
        <v>87696134</v>
      </c>
      <c r="AS688" s="76">
        <f>IFERROR(AR688/AR698,"-")</f>
        <v>9.7780319013601291E-2</v>
      </c>
      <c r="AT688" s="77">
        <v>385</v>
      </c>
      <c r="AU688" s="78">
        <f t="shared" si="625"/>
        <v>227782.16623376624</v>
      </c>
      <c r="AV688" s="79">
        <f t="shared" ref="AV688:AV698" si="661">IFERROR(AT688/$CO$68,0)</f>
        <v>0.64597315436241609</v>
      </c>
      <c r="AW688" s="315">
        <f>CP68</f>
        <v>437</v>
      </c>
      <c r="AX688" s="195">
        <v>1</v>
      </c>
      <c r="AY688" s="73" t="s">
        <v>336</v>
      </c>
      <c r="AZ688" s="74" t="s">
        <v>337</v>
      </c>
      <c r="BA688" s="75">
        <v>63057271</v>
      </c>
      <c r="BB688" s="76">
        <f>IFERROR(BA688/BA698,"-")</f>
        <v>8.9439852230913108E-2</v>
      </c>
      <c r="BC688" s="77">
        <v>325</v>
      </c>
      <c r="BD688" s="78">
        <f t="shared" si="626"/>
        <v>194022.37230769231</v>
      </c>
      <c r="BE688" s="79">
        <f t="shared" ref="BE688:BE698" si="662">IFERROR(BC688/$CP$68,0)</f>
        <v>0.74370709382151035</v>
      </c>
      <c r="BF688" s="315">
        <f>CQ68</f>
        <v>521</v>
      </c>
      <c r="BG688" s="195">
        <v>1</v>
      </c>
      <c r="BH688" s="73" t="s">
        <v>356</v>
      </c>
      <c r="BI688" s="74" t="s">
        <v>357</v>
      </c>
      <c r="BJ688" s="75">
        <v>92062073</v>
      </c>
      <c r="BK688" s="76">
        <f>IFERROR(BJ688/BJ698,"-")</f>
        <v>9.1289471035834818E-2</v>
      </c>
      <c r="BL688" s="77">
        <v>163</v>
      </c>
      <c r="BM688" s="78">
        <f t="shared" si="627"/>
        <v>564797.9938650307</v>
      </c>
      <c r="BN688" s="79">
        <f t="shared" ref="BN688:BN698" si="663">IFERROR(BL688/$CQ$68,0)</f>
        <v>0.31285988483685223</v>
      </c>
      <c r="BO688" s="315">
        <f>CR68</f>
        <v>382</v>
      </c>
      <c r="BP688" s="195">
        <v>1</v>
      </c>
      <c r="BQ688" s="73" t="s">
        <v>362</v>
      </c>
      <c r="BR688" s="74" t="s">
        <v>363</v>
      </c>
      <c r="BS688" s="75">
        <v>87404775</v>
      </c>
      <c r="BT688" s="76">
        <f>IFERROR(BS688/BS698,"-")</f>
        <v>0.10016468971585438</v>
      </c>
      <c r="BU688" s="77">
        <v>120</v>
      </c>
      <c r="BV688" s="78">
        <f t="shared" si="628"/>
        <v>728373.125</v>
      </c>
      <c r="BW688" s="79">
        <f t="shared" ref="BW688:BW698" si="664">IFERROR(BU688/$CR$68,0)</f>
        <v>0.31413612565445026</v>
      </c>
      <c r="BX688" s="315">
        <f>CS68</f>
        <v>10675</v>
      </c>
      <c r="BY688" s="195">
        <v>1</v>
      </c>
      <c r="BZ688" s="73" t="s">
        <v>336</v>
      </c>
      <c r="CA688" s="74" t="s">
        <v>337</v>
      </c>
      <c r="CB688" s="75">
        <v>802064493</v>
      </c>
      <c r="CC688" s="76">
        <f>IFERROR(CB688/CB698,"-")</f>
        <v>8.7141569640447891E-2</v>
      </c>
      <c r="CD688" s="77">
        <v>5124</v>
      </c>
      <c r="CE688" s="78">
        <f t="shared" si="629"/>
        <v>156530.93149882904</v>
      </c>
      <c r="CF688" s="79">
        <f t="shared" ref="CF688:CF698" si="665">IFERROR(CD688/$CS$68,0)</f>
        <v>0.48</v>
      </c>
    </row>
    <row r="689" spans="2:84" ht="13.5" customHeight="1">
      <c r="B689" s="304"/>
      <c r="C689" s="318"/>
      <c r="D689" s="301"/>
      <c r="E689" s="80">
        <v>2</v>
      </c>
      <c r="F689" s="102" t="s">
        <v>338</v>
      </c>
      <c r="G689" s="176" t="s">
        <v>339</v>
      </c>
      <c r="H689" s="83">
        <v>247766760</v>
      </c>
      <c r="I689" s="84">
        <f>IFERROR(H689/H698,"-")</f>
        <v>6.6187439863328479E-2</v>
      </c>
      <c r="J689" s="85">
        <v>1883</v>
      </c>
      <c r="K689" s="86">
        <f t="shared" si="621"/>
        <v>131580.86032926181</v>
      </c>
      <c r="L689" s="87">
        <f t="shared" si="657"/>
        <v>0.27148212226066898</v>
      </c>
      <c r="M689" s="313"/>
      <c r="N689" s="112">
        <v>2</v>
      </c>
      <c r="O689" s="102" t="s">
        <v>350</v>
      </c>
      <c r="P689" s="176" t="s">
        <v>351</v>
      </c>
      <c r="Q689" s="83">
        <v>33081757</v>
      </c>
      <c r="R689" s="84">
        <f>IFERROR(Q689/Q698,"-")</f>
        <v>6.5719603054813891E-2</v>
      </c>
      <c r="S689" s="85">
        <v>267</v>
      </c>
      <c r="T689" s="86">
        <f t="shared" si="622"/>
        <v>123901.71161048689</v>
      </c>
      <c r="U689" s="87">
        <f t="shared" si="658"/>
        <v>0.48722627737226276</v>
      </c>
      <c r="V689" s="313"/>
      <c r="W689" s="112">
        <v>2</v>
      </c>
      <c r="X689" s="102" t="s">
        <v>344</v>
      </c>
      <c r="Y689" s="176" t="s">
        <v>345</v>
      </c>
      <c r="Z689" s="83">
        <v>46600962</v>
      </c>
      <c r="AA689" s="84">
        <f>IFERROR(Z689/Z698,"-")</f>
        <v>6.6039214494781173E-2</v>
      </c>
      <c r="AB689" s="85">
        <v>76</v>
      </c>
      <c r="AC689" s="86">
        <f t="shared" si="623"/>
        <v>613170.55263157899</v>
      </c>
      <c r="AD689" s="87">
        <f t="shared" si="659"/>
        <v>0.11620795107033639</v>
      </c>
      <c r="AE689" s="313"/>
      <c r="AF689" s="112">
        <v>2</v>
      </c>
      <c r="AG689" s="102" t="s">
        <v>356</v>
      </c>
      <c r="AH689" s="176" t="s">
        <v>357</v>
      </c>
      <c r="AI689" s="83">
        <v>57875891</v>
      </c>
      <c r="AJ689" s="84">
        <f>IFERROR(AI689/AI698,"-")</f>
        <v>7.528631416043198E-2</v>
      </c>
      <c r="AK689" s="85">
        <v>180</v>
      </c>
      <c r="AL689" s="86">
        <f t="shared" si="624"/>
        <v>321532.72777777776</v>
      </c>
      <c r="AM689" s="87">
        <f t="shared" si="660"/>
        <v>0.29950083194675542</v>
      </c>
      <c r="AN689" s="313"/>
      <c r="AO689" s="112">
        <v>2</v>
      </c>
      <c r="AP689" s="102" t="s">
        <v>356</v>
      </c>
      <c r="AQ689" s="176" t="s">
        <v>357</v>
      </c>
      <c r="AR689" s="83">
        <v>63031334</v>
      </c>
      <c r="AS689" s="84">
        <f>IFERROR(AR689/AR698,"-")</f>
        <v>7.0279311815191911E-2</v>
      </c>
      <c r="AT689" s="85">
        <v>196</v>
      </c>
      <c r="AU689" s="86">
        <f t="shared" si="625"/>
        <v>321588.43877551018</v>
      </c>
      <c r="AV689" s="87">
        <f t="shared" si="661"/>
        <v>0.32885906040268459</v>
      </c>
      <c r="AW689" s="313"/>
      <c r="AX689" s="112">
        <v>2</v>
      </c>
      <c r="AY689" s="102" t="s">
        <v>356</v>
      </c>
      <c r="AZ689" s="176" t="s">
        <v>357</v>
      </c>
      <c r="BA689" s="83">
        <v>51655833</v>
      </c>
      <c r="BB689" s="84">
        <f>IFERROR(BA689/BA698,"-")</f>
        <v>7.3268157614761437E-2</v>
      </c>
      <c r="BC689" s="85">
        <v>145</v>
      </c>
      <c r="BD689" s="86">
        <f t="shared" si="626"/>
        <v>356247.12413793104</v>
      </c>
      <c r="BE689" s="87">
        <f t="shared" si="662"/>
        <v>0.33180778032036612</v>
      </c>
      <c r="BF689" s="313"/>
      <c r="BG689" s="112">
        <v>2</v>
      </c>
      <c r="BH689" s="102" t="s">
        <v>336</v>
      </c>
      <c r="BI689" s="176" t="s">
        <v>337</v>
      </c>
      <c r="BJ689" s="83">
        <v>88985682</v>
      </c>
      <c r="BK689" s="84">
        <f>IFERROR(BJ689/BJ698,"-")</f>
        <v>8.8238897678776004E-2</v>
      </c>
      <c r="BL689" s="85">
        <v>377</v>
      </c>
      <c r="BM689" s="86">
        <f t="shared" si="627"/>
        <v>236036.29177718834</v>
      </c>
      <c r="BN689" s="87">
        <f t="shared" si="663"/>
        <v>0.72360844529750479</v>
      </c>
      <c r="BO689" s="313"/>
      <c r="BP689" s="112">
        <v>2</v>
      </c>
      <c r="BQ689" s="102" t="s">
        <v>364</v>
      </c>
      <c r="BR689" s="176" t="s">
        <v>365</v>
      </c>
      <c r="BS689" s="83">
        <v>69572743</v>
      </c>
      <c r="BT689" s="84">
        <f>IFERROR(BS689/BS698,"-")</f>
        <v>7.9729422280142931E-2</v>
      </c>
      <c r="BU689" s="85">
        <v>238</v>
      </c>
      <c r="BV689" s="86">
        <f t="shared" si="628"/>
        <v>292322.44957983191</v>
      </c>
      <c r="BW689" s="87">
        <f t="shared" si="664"/>
        <v>0.62303664921465973</v>
      </c>
      <c r="BX689" s="313"/>
      <c r="BY689" s="112">
        <v>2</v>
      </c>
      <c r="BZ689" s="102" t="s">
        <v>338</v>
      </c>
      <c r="CA689" s="176" t="s">
        <v>339</v>
      </c>
      <c r="CB689" s="83">
        <v>480411649</v>
      </c>
      <c r="CC689" s="84">
        <f>IFERROR(CB689/CB698,"-")</f>
        <v>5.2195085972239777E-2</v>
      </c>
      <c r="CD689" s="85">
        <v>2823</v>
      </c>
      <c r="CE689" s="86">
        <f t="shared" si="629"/>
        <v>170177.70067304285</v>
      </c>
      <c r="CF689" s="87">
        <f t="shared" si="665"/>
        <v>0.26444964871194382</v>
      </c>
    </row>
    <row r="690" spans="2:84" ht="13.5" customHeight="1">
      <c r="B690" s="304"/>
      <c r="C690" s="318"/>
      <c r="D690" s="301"/>
      <c r="E690" s="80">
        <v>3</v>
      </c>
      <c r="F690" s="175" t="s">
        <v>342</v>
      </c>
      <c r="G690" s="176" t="s">
        <v>343</v>
      </c>
      <c r="H690" s="83">
        <v>170714010</v>
      </c>
      <c r="I690" s="84">
        <f>IFERROR(H690/H698,"-")</f>
        <v>4.5603870635038603E-2</v>
      </c>
      <c r="J690" s="85">
        <v>3277</v>
      </c>
      <c r="K690" s="86">
        <f t="shared" si="621"/>
        <v>52094.601769911504</v>
      </c>
      <c r="L690" s="87">
        <f t="shared" si="657"/>
        <v>0.47246251441753173</v>
      </c>
      <c r="M690" s="313"/>
      <c r="N690" s="112">
        <v>3</v>
      </c>
      <c r="O690" s="175" t="s">
        <v>352</v>
      </c>
      <c r="P690" s="176" t="s">
        <v>353</v>
      </c>
      <c r="Q690" s="83">
        <v>24932922</v>
      </c>
      <c r="R690" s="84">
        <f>IFERROR(Q690/Q698,"-")</f>
        <v>4.9531279032024707E-2</v>
      </c>
      <c r="S690" s="85">
        <v>49</v>
      </c>
      <c r="T690" s="86">
        <f t="shared" si="622"/>
        <v>508835.14285714284</v>
      </c>
      <c r="U690" s="87">
        <f t="shared" si="658"/>
        <v>8.9416058394160586E-2</v>
      </c>
      <c r="V690" s="313"/>
      <c r="W690" s="112">
        <v>3</v>
      </c>
      <c r="X690" s="175" t="s">
        <v>338</v>
      </c>
      <c r="Y690" s="176" t="s">
        <v>339</v>
      </c>
      <c r="Z690" s="83">
        <v>35617287</v>
      </c>
      <c r="AA690" s="84">
        <f>IFERROR(Z690/Z698,"-")</f>
        <v>5.0474015019586531E-2</v>
      </c>
      <c r="AB690" s="85">
        <v>199</v>
      </c>
      <c r="AC690" s="86">
        <f t="shared" si="623"/>
        <v>178981.34170854272</v>
      </c>
      <c r="AD690" s="87">
        <f t="shared" si="659"/>
        <v>0.30428134556574926</v>
      </c>
      <c r="AE690" s="313"/>
      <c r="AF690" s="112">
        <v>3</v>
      </c>
      <c r="AG690" s="175" t="s">
        <v>340</v>
      </c>
      <c r="AH690" s="176" t="s">
        <v>341</v>
      </c>
      <c r="AI690" s="83">
        <v>42749810</v>
      </c>
      <c r="AJ690" s="84">
        <f>IFERROR(AI690/AI698,"-")</f>
        <v>5.5609953822720014E-2</v>
      </c>
      <c r="AK690" s="85">
        <v>425</v>
      </c>
      <c r="AL690" s="86">
        <f t="shared" si="624"/>
        <v>100587.78823529412</v>
      </c>
      <c r="AM690" s="87">
        <f t="shared" si="660"/>
        <v>0.70715474209650586</v>
      </c>
      <c r="AN690" s="313"/>
      <c r="AO690" s="112">
        <v>3</v>
      </c>
      <c r="AP690" s="175" t="s">
        <v>344</v>
      </c>
      <c r="AQ690" s="176" t="s">
        <v>345</v>
      </c>
      <c r="AR690" s="83">
        <v>62048597</v>
      </c>
      <c r="AS690" s="84">
        <f>IFERROR(AR690/AR698,"-")</f>
        <v>6.9183569813994122E-2</v>
      </c>
      <c r="AT690" s="85">
        <v>95</v>
      </c>
      <c r="AU690" s="86">
        <f t="shared" si="625"/>
        <v>653143.12631578953</v>
      </c>
      <c r="AV690" s="87">
        <f t="shared" si="661"/>
        <v>0.15939597315436241</v>
      </c>
      <c r="AW690" s="313"/>
      <c r="AX690" s="112">
        <v>3</v>
      </c>
      <c r="AY690" s="175" t="s">
        <v>338</v>
      </c>
      <c r="AZ690" s="176" t="s">
        <v>339</v>
      </c>
      <c r="BA690" s="83">
        <v>41573009</v>
      </c>
      <c r="BB690" s="84">
        <f>IFERROR(BA690/BA698,"-")</f>
        <v>5.8966772947633923E-2</v>
      </c>
      <c r="BC690" s="85">
        <v>107</v>
      </c>
      <c r="BD690" s="86">
        <f t="shared" si="626"/>
        <v>388532.79439252336</v>
      </c>
      <c r="BE690" s="87">
        <f t="shared" si="662"/>
        <v>0.24485125858123569</v>
      </c>
      <c r="BF690" s="313"/>
      <c r="BG690" s="112">
        <v>3</v>
      </c>
      <c r="BH690" s="175" t="s">
        <v>366</v>
      </c>
      <c r="BI690" s="176" t="s">
        <v>367</v>
      </c>
      <c r="BJ690" s="83">
        <v>53617220</v>
      </c>
      <c r="BK690" s="84">
        <f>IFERROR(BJ690/BJ698,"-")</f>
        <v>5.3167254361217602E-2</v>
      </c>
      <c r="BL690" s="85">
        <v>153</v>
      </c>
      <c r="BM690" s="86">
        <f t="shared" si="627"/>
        <v>350439.34640522877</v>
      </c>
      <c r="BN690" s="87">
        <f t="shared" si="663"/>
        <v>0.29366602687140114</v>
      </c>
      <c r="BO690" s="313"/>
      <c r="BP690" s="112">
        <v>3</v>
      </c>
      <c r="BQ690" s="175" t="s">
        <v>336</v>
      </c>
      <c r="BR690" s="176" t="s">
        <v>337</v>
      </c>
      <c r="BS690" s="83">
        <v>66711730</v>
      </c>
      <c r="BT690" s="84">
        <f>IFERROR(BS690/BS698,"-")</f>
        <v>7.645074008665835E-2</v>
      </c>
      <c r="BU690" s="85">
        <v>254</v>
      </c>
      <c r="BV690" s="86">
        <f t="shared" si="628"/>
        <v>262644.60629921261</v>
      </c>
      <c r="BW690" s="87">
        <f t="shared" si="664"/>
        <v>0.66492146596858637</v>
      </c>
      <c r="BX690" s="313"/>
      <c r="BY690" s="112">
        <v>3</v>
      </c>
      <c r="BZ690" s="175" t="s">
        <v>356</v>
      </c>
      <c r="CA690" s="176" t="s">
        <v>357</v>
      </c>
      <c r="CB690" s="83">
        <v>432251326</v>
      </c>
      <c r="CC690" s="84">
        <f>IFERROR(CB690/CB698,"-")</f>
        <v>4.696263125414897E-2</v>
      </c>
      <c r="CD690" s="85">
        <v>1915</v>
      </c>
      <c r="CE690" s="86">
        <f t="shared" si="629"/>
        <v>225718.70809399479</v>
      </c>
      <c r="CF690" s="87">
        <f t="shared" si="665"/>
        <v>0.17939110070257611</v>
      </c>
    </row>
    <row r="691" spans="2:84" ht="13.5" customHeight="1">
      <c r="B691" s="304"/>
      <c r="C691" s="318"/>
      <c r="D691" s="301"/>
      <c r="E691" s="80">
        <v>4</v>
      </c>
      <c r="F691" s="175" t="s">
        <v>344</v>
      </c>
      <c r="G691" s="176" t="s">
        <v>345</v>
      </c>
      <c r="H691" s="83">
        <v>157999566</v>
      </c>
      <c r="I691" s="84">
        <f>IFERROR(H691/H698,"-")</f>
        <v>4.2207383964891008E-2</v>
      </c>
      <c r="J691" s="85">
        <v>528</v>
      </c>
      <c r="K691" s="86">
        <f t="shared" si="621"/>
        <v>299241.60227272729</v>
      </c>
      <c r="L691" s="87">
        <f t="shared" si="657"/>
        <v>7.6124567474048443E-2</v>
      </c>
      <c r="M691" s="313"/>
      <c r="N691" s="112">
        <v>4</v>
      </c>
      <c r="O691" s="175" t="s">
        <v>356</v>
      </c>
      <c r="P691" s="176" t="s">
        <v>357</v>
      </c>
      <c r="Q691" s="83">
        <v>23012549</v>
      </c>
      <c r="R691" s="84">
        <f>IFERROR(Q691/Q698,"-")</f>
        <v>4.571630175384743E-2</v>
      </c>
      <c r="S691" s="85">
        <v>143</v>
      </c>
      <c r="T691" s="86">
        <f t="shared" si="622"/>
        <v>160926.91608391609</v>
      </c>
      <c r="U691" s="87">
        <f t="shared" si="658"/>
        <v>0.26094890510948904</v>
      </c>
      <c r="V691" s="313"/>
      <c r="W691" s="112">
        <v>4</v>
      </c>
      <c r="X691" s="175" t="s">
        <v>352</v>
      </c>
      <c r="Y691" s="176" t="s">
        <v>353</v>
      </c>
      <c r="Z691" s="83">
        <v>35544695</v>
      </c>
      <c r="AA691" s="84">
        <f>IFERROR(Z691/Z698,"-")</f>
        <v>5.037114335228908E-2</v>
      </c>
      <c r="AB691" s="85">
        <v>72</v>
      </c>
      <c r="AC691" s="86">
        <f t="shared" si="623"/>
        <v>493676.31944444444</v>
      </c>
      <c r="AD691" s="87">
        <f t="shared" si="659"/>
        <v>0.11009174311926606</v>
      </c>
      <c r="AE691" s="313"/>
      <c r="AF691" s="112">
        <v>4</v>
      </c>
      <c r="AG691" s="175" t="s">
        <v>338</v>
      </c>
      <c r="AH691" s="176" t="s">
        <v>339</v>
      </c>
      <c r="AI691" s="83">
        <v>34640918</v>
      </c>
      <c r="AJ691" s="84">
        <f>IFERROR(AI691/AI698,"-")</f>
        <v>4.5061717241705414E-2</v>
      </c>
      <c r="AK691" s="85">
        <v>158</v>
      </c>
      <c r="AL691" s="86">
        <f t="shared" si="624"/>
        <v>219246.31645569621</v>
      </c>
      <c r="AM691" s="87">
        <f t="shared" si="660"/>
        <v>0.26289517470881862</v>
      </c>
      <c r="AN691" s="313"/>
      <c r="AO691" s="112">
        <v>4</v>
      </c>
      <c r="AP691" s="175" t="s">
        <v>338</v>
      </c>
      <c r="AQ691" s="176" t="s">
        <v>339</v>
      </c>
      <c r="AR691" s="83">
        <v>56760616</v>
      </c>
      <c r="AS691" s="84">
        <f>IFERROR(AR691/AR698,"-")</f>
        <v>6.3287523482945335E-2</v>
      </c>
      <c r="AT691" s="85">
        <v>157</v>
      </c>
      <c r="AU691" s="86">
        <f t="shared" si="625"/>
        <v>361532.58598726115</v>
      </c>
      <c r="AV691" s="87">
        <f t="shared" si="661"/>
        <v>0.26342281879194629</v>
      </c>
      <c r="AW691" s="313"/>
      <c r="AX691" s="112">
        <v>4</v>
      </c>
      <c r="AY691" s="175" t="s">
        <v>364</v>
      </c>
      <c r="AZ691" s="176" t="s">
        <v>365</v>
      </c>
      <c r="BA691" s="83">
        <v>37808504</v>
      </c>
      <c r="BB691" s="84">
        <f>IFERROR(BA691/BA698,"-")</f>
        <v>5.3627233738546776E-2</v>
      </c>
      <c r="BC691" s="85">
        <v>216</v>
      </c>
      <c r="BD691" s="86">
        <f t="shared" si="626"/>
        <v>175039.37037037036</v>
      </c>
      <c r="BE691" s="87">
        <f t="shared" si="662"/>
        <v>0.49427917620137302</v>
      </c>
      <c r="BF691" s="313"/>
      <c r="BG691" s="112">
        <v>4</v>
      </c>
      <c r="BH691" s="175" t="s">
        <v>362</v>
      </c>
      <c r="BI691" s="176" t="s">
        <v>363</v>
      </c>
      <c r="BJ691" s="83">
        <v>50133189</v>
      </c>
      <c r="BK691" s="84">
        <f>IFERROR(BJ691/BJ698,"-")</f>
        <v>4.9712461994523331E-2</v>
      </c>
      <c r="BL691" s="85">
        <v>165</v>
      </c>
      <c r="BM691" s="86">
        <f t="shared" si="627"/>
        <v>303837.50909090909</v>
      </c>
      <c r="BN691" s="87">
        <f t="shared" si="663"/>
        <v>0.31669865642994244</v>
      </c>
      <c r="BO691" s="313"/>
      <c r="BP691" s="112">
        <v>4</v>
      </c>
      <c r="BQ691" s="175" t="s">
        <v>370</v>
      </c>
      <c r="BR691" s="176" t="s">
        <v>371</v>
      </c>
      <c r="BS691" s="83">
        <v>42079619</v>
      </c>
      <c r="BT691" s="84">
        <f>IFERROR(BS691/BS698,"-")</f>
        <v>4.82226741101544E-2</v>
      </c>
      <c r="BU691" s="85">
        <v>248</v>
      </c>
      <c r="BV691" s="86">
        <f t="shared" si="628"/>
        <v>169675.88306451612</v>
      </c>
      <c r="BW691" s="87">
        <f t="shared" si="664"/>
        <v>0.64921465968586389</v>
      </c>
      <c r="BX691" s="313"/>
      <c r="BY691" s="112">
        <v>4</v>
      </c>
      <c r="BZ691" s="175" t="s">
        <v>344</v>
      </c>
      <c r="CA691" s="176" t="s">
        <v>345</v>
      </c>
      <c r="CB691" s="83">
        <v>409635329</v>
      </c>
      <c r="CC691" s="84">
        <f>IFERROR(CB691/CB698,"-")</f>
        <v>4.4505480370692942E-2</v>
      </c>
      <c r="CD691" s="85">
        <v>1056</v>
      </c>
      <c r="CE691" s="86">
        <f t="shared" si="629"/>
        <v>387912.2433712121</v>
      </c>
      <c r="CF691" s="87">
        <f t="shared" si="665"/>
        <v>9.892271662763466E-2</v>
      </c>
    </row>
    <row r="692" spans="2:84" ht="13.5" customHeight="1">
      <c r="B692" s="304"/>
      <c r="C692" s="318"/>
      <c r="D692" s="301"/>
      <c r="E692" s="80">
        <v>5</v>
      </c>
      <c r="F692" s="175" t="s">
        <v>346</v>
      </c>
      <c r="G692" s="176" t="s">
        <v>347</v>
      </c>
      <c r="H692" s="83">
        <v>144339997</v>
      </c>
      <c r="I692" s="84">
        <f>IFERROR(H692/H698,"-")</f>
        <v>3.8558420311548304E-2</v>
      </c>
      <c r="J692" s="85">
        <v>4206</v>
      </c>
      <c r="K692" s="86">
        <f t="shared" si="621"/>
        <v>34317.640751307656</v>
      </c>
      <c r="L692" s="87">
        <f t="shared" si="657"/>
        <v>0.606401384083045</v>
      </c>
      <c r="M692" s="313"/>
      <c r="N692" s="112">
        <v>5</v>
      </c>
      <c r="O692" s="175" t="s">
        <v>354</v>
      </c>
      <c r="P692" s="176" t="s">
        <v>355</v>
      </c>
      <c r="Q692" s="83">
        <v>22313227</v>
      </c>
      <c r="R692" s="84">
        <f>IFERROR(Q692/Q698,"-")</f>
        <v>4.4327041677742686E-2</v>
      </c>
      <c r="S692" s="85">
        <v>283</v>
      </c>
      <c r="T692" s="86">
        <f t="shared" si="622"/>
        <v>78845.325088339217</v>
      </c>
      <c r="U692" s="87">
        <f t="shared" si="658"/>
        <v>0.51642335766423353</v>
      </c>
      <c r="V692" s="313"/>
      <c r="W692" s="112">
        <v>5</v>
      </c>
      <c r="X692" s="175" t="s">
        <v>354</v>
      </c>
      <c r="Y692" s="176" t="s">
        <v>355</v>
      </c>
      <c r="Z692" s="83">
        <v>31712966</v>
      </c>
      <c r="AA692" s="84">
        <f>IFERROR(Z692/Z698,"-")</f>
        <v>4.4941118682050009E-2</v>
      </c>
      <c r="AB692" s="85">
        <v>389</v>
      </c>
      <c r="AC692" s="86">
        <f t="shared" si="623"/>
        <v>81524.33419023137</v>
      </c>
      <c r="AD692" s="87">
        <f t="shared" si="659"/>
        <v>0.59480122324159024</v>
      </c>
      <c r="AE692" s="313"/>
      <c r="AF692" s="112">
        <v>5</v>
      </c>
      <c r="AG692" s="175" t="s">
        <v>362</v>
      </c>
      <c r="AH692" s="176" t="s">
        <v>363</v>
      </c>
      <c r="AI692" s="83">
        <v>27173103</v>
      </c>
      <c r="AJ692" s="84">
        <f>IFERROR(AI692/AI698,"-")</f>
        <v>3.5347408632927603E-2</v>
      </c>
      <c r="AK692" s="85">
        <v>223</v>
      </c>
      <c r="AL692" s="86">
        <f t="shared" si="624"/>
        <v>121852.47982062781</v>
      </c>
      <c r="AM692" s="87">
        <f t="shared" si="660"/>
        <v>0.37104825291181365</v>
      </c>
      <c r="AN692" s="313"/>
      <c r="AO692" s="112">
        <v>5</v>
      </c>
      <c r="AP692" s="175" t="s">
        <v>340</v>
      </c>
      <c r="AQ692" s="176" t="s">
        <v>341</v>
      </c>
      <c r="AR692" s="83">
        <v>41651826</v>
      </c>
      <c r="AS692" s="84">
        <f>IFERROR(AR692/AR698,"-")</f>
        <v>4.6441372589799822E-2</v>
      </c>
      <c r="AT692" s="85">
        <v>465</v>
      </c>
      <c r="AU692" s="86">
        <f t="shared" si="625"/>
        <v>89573.819354838706</v>
      </c>
      <c r="AV692" s="87">
        <f t="shared" si="661"/>
        <v>0.78020134228187921</v>
      </c>
      <c r="AW692" s="313"/>
      <c r="AX692" s="112">
        <v>5</v>
      </c>
      <c r="AY692" s="175" t="s">
        <v>340</v>
      </c>
      <c r="AZ692" s="176" t="s">
        <v>341</v>
      </c>
      <c r="BA692" s="83">
        <v>33065937</v>
      </c>
      <c r="BB692" s="84">
        <f>IFERROR(BA692/BA698,"-")</f>
        <v>4.6900420399682098E-2</v>
      </c>
      <c r="BC692" s="85">
        <v>360</v>
      </c>
      <c r="BD692" s="86">
        <f t="shared" si="626"/>
        <v>91849.824999999997</v>
      </c>
      <c r="BE692" s="87">
        <f t="shared" si="662"/>
        <v>0.82379862700228834</v>
      </c>
      <c r="BF692" s="313"/>
      <c r="BG692" s="112">
        <v>5</v>
      </c>
      <c r="BH692" s="175" t="s">
        <v>344</v>
      </c>
      <c r="BI692" s="176" t="s">
        <v>345</v>
      </c>
      <c r="BJ692" s="83">
        <v>49172832</v>
      </c>
      <c r="BK692" s="84">
        <f>IFERROR(BJ692/BJ698,"-")</f>
        <v>4.8760164488300964E-2</v>
      </c>
      <c r="BL692" s="85">
        <v>90</v>
      </c>
      <c r="BM692" s="86">
        <f t="shared" si="627"/>
        <v>546364.80000000005</v>
      </c>
      <c r="BN692" s="87">
        <f t="shared" si="663"/>
        <v>0.17274472168905949</v>
      </c>
      <c r="BO692" s="313"/>
      <c r="BP692" s="112">
        <v>5</v>
      </c>
      <c r="BQ692" s="175" t="s">
        <v>368</v>
      </c>
      <c r="BR692" s="176" t="s">
        <v>369</v>
      </c>
      <c r="BS692" s="83">
        <v>41128597</v>
      </c>
      <c r="BT692" s="84">
        <f>IFERROR(BS692/BS698,"-")</f>
        <v>4.7132815763823187E-2</v>
      </c>
      <c r="BU692" s="85">
        <v>125</v>
      </c>
      <c r="BV692" s="86">
        <f t="shared" si="628"/>
        <v>329028.77600000001</v>
      </c>
      <c r="BW692" s="87">
        <f t="shared" si="664"/>
        <v>0.32722513089005234</v>
      </c>
      <c r="BX692" s="313"/>
      <c r="BY692" s="112">
        <v>5</v>
      </c>
      <c r="BZ692" s="175" t="s">
        <v>340</v>
      </c>
      <c r="CA692" s="176" t="s">
        <v>341</v>
      </c>
      <c r="CB692" s="83">
        <v>388089399</v>
      </c>
      <c r="CC692" s="84">
        <f>IFERROR(CB692/CB698,"-")</f>
        <v>4.2164588614544328E-2</v>
      </c>
      <c r="CD692" s="85">
        <v>6341</v>
      </c>
      <c r="CE692" s="86">
        <f t="shared" si="629"/>
        <v>61203.18545970667</v>
      </c>
      <c r="CF692" s="87">
        <f t="shared" si="665"/>
        <v>0.59400468384074945</v>
      </c>
    </row>
    <row r="693" spans="2:84" ht="13.5" customHeight="1">
      <c r="B693" s="304"/>
      <c r="C693" s="318"/>
      <c r="D693" s="301"/>
      <c r="E693" s="80">
        <v>6</v>
      </c>
      <c r="F693" s="102" t="s">
        <v>340</v>
      </c>
      <c r="G693" s="176" t="s">
        <v>341</v>
      </c>
      <c r="H693" s="83">
        <v>141419197</v>
      </c>
      <c r="I693" s="84">
        <f>IFERROR(H693/H698,"-")</f>
        <v>3.7778169262727992E-2</v>
      </c>
      <c r="J693" s="85">
        <v>3405</v>
      </c>
      <c r="K693" s="86">
        <f t="shared" si="621"/>
        <v>41532.803817914828</v>
      </c>
      <c r="L693" s="87">
        <f t="shared" si="657"/>
        <v>0.49091695501730104</v>
      </c>
      <c r="M693" s="313"/>
      <c r="N693" s="112">
        <v>6</v>
      </c>
      <c r="O693" s="102" t="s">
        <v>366</v>
      </c>
      <c r="P693" s="176" t="s">
        <v>367</v>
      </c>
      <c r="Q693" s="83">
        <v>21385790</v>
      </c>
      <c r="R693" s="84">
        <f>IFERROR(Q693/Q698,"-")</f>
        <v>4.2484612586133452E-2</v>
      </c>
      <c r="S693" s="85">
        <v>130</v>
      </c>
      <c r="T693" s="86">
        <f t="shared" si="622"/>
        <v>164506.07692307694</v>
      </c>
      <c r="U693" s="87">
        <f t="shared" si="658"/>
        <v>0.23722627737226276</v>
      </c>
      <c r="V693" s="313"/>
      <c r="W693" s="112">
        <v>6</v>
      </c>
      <c r="X693" s="102" t="s">
        <v>340</v>
      </c>
      <c r="Y693" s="176" t="s">
        <v>341</v>
      </c>
      <c r="Z693" s="83">
        <v>29642421</v>
      </c>
      <c r="AA693" s="84">
        <f>IFERROR(Z693/Z698,"-")</f>
        <v>4.2006905320186437E-2</v>
      </c>
      <c r="AB693" s="85">
        <v>504</v>
      </c>
      <c r="AC693" s="86">
        <f t="shared" si="623"/>
        <v>58814.327380952382</v>
      </c>
      <c r="AD693" s="87">
        <f t="shared" si="659"/>
        <v>0.77064220183486243</v>
      </c>
      <c r="AE693" s="313"/>
      <c r="AF693" s="112">
        <v>6</v>
      </c>
      <c r="AG693" s="102" t="s">
        <v>354</v>
      </c>
      <c r="AH693" s="176" t="s">
        <v>355</v>
      </c>
      <c r="AI693" s="83">
        <v>26547408</v>
      </c>
      <c r="AJ693" s="84">
        <f>IFERROR(AI693/AI698,"-")</f>
        <v>3.4533489926455996E-2</v>
      </c>
      <c r="AK693" s="85">
        <v>257</v>
      </c>
      <c r="AL693" s="86">
        <f t="shared" si="624"/>
        <v>103297.30739299611</v>
      </c>
      <c r="AM693" s="87">
        <f t="shared" si="660"/>
        <v>0.42762063227953412</v>
      </c>
      <c r="AN693" s="313"/>
      <c r="AO693" s="112">
        <v>6</v>
      </c>
      <c r="AP693" s="102" t="s">
        <v>364</v>
      </c>
      <c r="AQ693" s="176" t="s">
        <v>365</v>
      </c>
      <c r="AR693" s="83">
        <v>37947735</v>
      </c>
      <c r="AS693" s="84">
        <f>IFERROR(AR693/AR698,"-")</f>
        <v>4.2311347888421204E-2</v>
      </c>
      <c r="AT693" s="85">
        <v>226</v>
      </c>
      <c r="AU693" s="86">
        <f t="shared" si="625"/>
        <v>167910.33185840707</v>
      </c>
      <c r="AV693" s="87">
        <f t="shared" si="661"/>
        <v>0.37919463087248323</v>
      </c>
      <c r="AW693" s="313"/>
      <c r="AX693" s="112">
        <v>6</v>
      </c>
      <c r="AY693" s="102" t="s">
        <v>362</v>
      </c>
      <c r="AZ693" s="176" t="s">
        <v>363</v>
      </c>
      <c r="BA693" s="83">
        <v>29931421</v>
      </c>
      <c r="BB693" s="84">
        <f>IFERROR(BA693/BA698,"-")</f>
        <v>4.2454451784017889E-2</v>
      </c>
      <c r="BC693" s="85">
        <v>142</v>
      </c>
      <c r="BD693" s="86">
        <f t="shared" si="626"/>
        <v>210784.65492957746</v>
      </c>
      <c r="BE693" s="87">
        <f t="shared" si="662"/>
        <v>0.32494279176201374</v>
      </c>
      <c r="BF693" s="313"/>
      <c r="BG693" s="112">
        <v>6</v>
      </c>
      <c r="BH693" s="102" t="s">
        <v>364</v>
      </c>
      <c r="BI693" s="176" t="s">
        <v>365</v>
      </c>
      <c r="BJ693" s="83">
        <v>47194564</v>
      </c>
      <c r="BK693" s="84">
        <f>IFERROR(BJ693/BJ698,"-")</f>
        <v>4.6798498479681774E-2</v>
      </c>
      <c r="BL693" s="85">
        <v>283</v>
      </c>
      <c r="BM693" s="86">
        <f t="shared" si="627"/>
        <v>166765.24381625443</v>
      </c>
      <c r="BN693" s="87">
        <f t="shared" si="663"/>
        <v>0.54318618042226485</v>
      </c>
      <c r="BO693" s="313"/>
      <c r="BP693" s="112">
        <v>6</v>
      </c>
      <c r="BQ693" s="102" t="s">
        <v>366</v>
      </c>
      <c r="BR693" s="176" t="s">
        <v>367</v>
      </c>
      <c r="BS693" s="83">
        <v>39866041</v>
      </c>
      <c r="BT693" s="84">
        <f>IFERROR(BS693/BS698,"-")</f>
        <v>4.5685943668003597E-2</v>
      </c>
      <c r="BU693" s="85">
        <v>121</v>
      </c>
      <c r="BV693" s="86">
        <f t="shared" si="628"/>
        <v>329471.41322314052</v>
      </c>
      <c r="BW693" s="87">
        <f t="shared" si="664"/>
        <v>0.31675392670157065</v>
      </c>
      <c r="BX693" s="313"/>
      <c r="BY693" s="112">
        <v>6</v>
      </c>
      <c r="BZ693" s="102" t="s">
        <v>364</v>
      </c>
      <c r="CA693" s="176" t="s">
        <v>365</v>
      </c>
      <c r="CB693" s="83">
        <v>312424527</v>
      </c>
      <c r="CC693" s="84">
        <f>IFERROR(CB693/CB698,"-")</f>
        <v>3.3943858523300188E-2</v>
      </c>
      <c r="CD693" s="85">
        <v>2979</v>
      </c>
      <c r="CE693" s="86">
        <f t="shared" si="629"/>
        <v>104875.638469285</v>
      </c>
      <c r="CF693" s="87">
        <f t="shared" si="665"/>
        <v>0.27906323185011711</v>
      </c>
    </row>
    <row r="694" spans="2:84" ht="13.5" customHeight="1">
      <c r="B694" s="304"/>
      <c r="C694" s="318"/>
      <c r="D694" s="301"/>
      <c r="E694" s="80">
        <v>7</v>
      </c>
      <c r="F694" s="102" t="s">
        <v>348</v>
      </c>
      <c r="G694" s="176" t="s">
        <v>349</v>
      </c>
      <c r="H694" s="83">
        <v>126806474</v>
      </c>
      <c r="I694" s="84">
        <f>IFERROR(H694/H698,"-")</f>
        <v>3.3874583790641358E-2</v>
      </c>
      <c r="J694" s="85">
        <v>3093</v>
      </c>
      <c r="K694" s="86">
        <f t="shared" si="621"/>
        <v>40997.890074361465</v>
      </c>
      <c r="L694" s="87">
        <f t="shared" si="657"/>
        <v>0.4459342560553633</v>
      </c>
      <c r="M694" s="313"/>
      <c r="N694" s="112">
        <v>7</v>
      </c>
      <c r="O694" s="102" t="s">
        <v>340</v>
      </c>
      <c r="P694" s="176" t="s">
        <v>341</v>
      </c>
      <c r="Q694" s="83">
        <v>20564223</v>
      </c>
      <c r="R694" s="84">
        <f>IFERROR(Q694/Q698,"-")</f>
        <v>4.0852502867083938E-2</v>
      </c>
      <c r="S694" s="85">
        <v>402</v>
      </c>
      <c r="T694" s="86">
        <f t="shared" si="622"/>
        <v>51154.783582089549</v>
      </c>
      <c r="U694" s="87">
        <f t="shared" si="658"/>
        <v>0.73357664233576647</v>
      </c>
      <c r="V694" s="313"/>
      <c r="W694" s="112">
        <v>7</v>
      </c>
      <c r="X694" s="102" t="s">
        <v>356</v>
      </c>
      <c r="Y694" s="176" t="s">
        <v>357</v>
      </c>
      <c r="Z694" s="83">
        <v>28778407</v>
      </c>
      <c r="AA694" s="84">
        <f>IFERROR(Z694/Z698,"-")</f>
        <v>4.0782492702427731E-2</v>
      </c>
      <c r="AB694" s="85">
        <v>203</v>
      </c>
      <c r="AC694" s="86">
        <f t="shared" si="623"/>
        <v>141765.55172413794</v>
      </c>
      <c r="AD694" s="87">
        <f t="shared" si="659"/>
        <v>0.31039755351681958</v>
      </c>
      <c r="AE694" s="313"/>
      <c r="AF694" s="112">
        <v>7</v>
      </c>
      <c r="AG694" s="102" t="s">
        <v>344</v>
      </c>
      <c r="AH694" s="176" t="s">
        <v>345</v>
      </c>
      <c r="AI694" s="83">
        <v>25351337</v>
      </c>
      <c r="AJ694" s="84">
        <f>IFERROR(AI694/AI698,"-")</f>
        <v>3.297761276399154E-2</v>
      </c>
      <c r="AK694" s="85">
        <v>76</v>
      </c>
      <c r="AL694" s="86">
        <f t="shared" si="624"/>
        <v>333570.2236842105</v>
      </c>
      <c r="AM694" s="87">
        <f t="shared" si="660"/>
        <v>0.12645590682196339</v>
      </c>
      <c r="AN694" s="313"/>
      <c r="AO694" s="112">
        <v>7</v>
      </c>
      <c r="AP694" s="102" t="s">
        <v>362</v>
      </c>
      <c r="AQ694" s="176" t="s">
        <v>363</v>
      </c>
      <c r="AR694" s="83">
        <v>28250032</v>
      </c>
      <c r="AS694" s="84">
        <f>IFERROR(AR694/AR698,"-")</f>
        <v>3.1498505294480193E-2</v>
      </c>
      <c r="AT694" s="85">
        <v>204</v>
      </c>
      <c r="AU694" s="86">
        <f t="shared" si="625"/>
        <v>138480.54901960783</v>
      </c>
      <c r="AV694" s="87">
        <f t="shared" si="661"/>
        <v>0.34228187919463088</v>
      </c>
      <c r="AW694" s="313"/>
      <c r="AX694" s="112">
        <v>7</v>
      </c>
      <c r="AY694" s="102" t="s">
        <v>370</v>
      </c>
      <c r="AZ694" s="176" t="s">
        <v>371</v>
      </c>
      <c r="BA694" s="83">
        <v>28696737</v>
      </c>
      <c r="BB694" s="84">
        <f>IFERROR(BA694/BA698,"-")</f>
        <v>4.070318737373485E-2</v>
      </c>
      <c r="BC694" s="85">
        <v>267</v>
      </c>
      <c r="BD694" s="86">
        <f t="shared" si="626"/>
        <v>107478.41573033707</v>
      </c>
      <c r="BE694" s="87">
        <f t="shared" si="662"/>
        <v>0.61098398169336388</v>
      </c>
      <c r="BF694" s="313"/>
      <c r="BG694" s="112">
        <v>7</v>
      </c>
      <c r="BH694" s="102" t="s">
        <v>340</v>
      </c>
      <c r="BI694" s="176" t="s">
        <v>341</v>
      </c>
      <c r="BJ694" s="83">
        <v>41308407</v>
      </c>
      <c r="BK694" s="84">
        <f>IFERROR(BJ694/BJ698,"-")</f>
        <v>4.0961739199192007E-2</v>
      </c>
      <c r="BL694" s="85">
        <v>453</v>
      </c>
      <c r="BM694" s="86">
        <f t="shared" si="627"/>
        <v>91188.536423841055</v>
      </c>
      <c r="BN694" s="87">
        <f t="shared" si="663"/>
        <v>0.86948176583493286</v>
      </c>
      <c r="BO694" s="313"/>
      <c r="BP694" s="112">
        <v>7</v>
      </c>
      <c r="BQ694" s="102" t="s">
        <v>340</v>
      </c>
      <c r="BR694" s="176" t="s">
        <v>341</v>
      </c>
      <c r="BS694" s="83">
        <v>37687578</v>
      </c>
      <c r="BT694" s="84">
        <f>IFERROR(BS694/BS698,"-")</f>
        <v>4.3189454540808088E-2</v>
      </c>
      <c r="BU694" s="85">
        <v>327</v>
      </c>
      <c r="BV694" s="86">
        <f t="shared" si="628"/>
        <v>115252.53211009175</v>
      </c>
      <c r="BW694" s="87">
        <f t="shared" si="664"/>
        <v>0.85602094240837701</v>
      </c>
      <c r="BX694" s="313"/>
      <c r="BY694" s="112">
        <v>7</v>
      </c>
      <c r="BZ694" s="102" t="s">
        <v>342</v>
      </c>
      <c r="CA694" s="176" t="s">
        <v>343</v>
      </c>
      <c r="CB694" s="83">
        <v>302073221</v>
      </c>
      <c r="CC694" s="84">
        <f>IFERROR(CB694/CB698,"-")</f>
        <v>3.281922445641277E-2</v>
      </c>
      <c r="CD694" s="85">
        <v>5433</v>
      </c>
      <c r="CE694" s="86">
        <f t="shared" si="629"/>
        <v>55599.709368672928</v>
      </c>
      <c r="CF694" s="87">
        <f t="shared" si="665"/>
        <v>0.50894613583138171</v>
      </c>
    </row>
    <row r="695" spans="2:84" ht="13.5" customHeight="1">
      <c r="B695" s="304"/>
      <c r="C695" s="318"/>
      <c r="D695" s="301"/>
      <c r="E695" s="80">
        <v>8</v>
      </c>
      <c r="F695" s="102" t="s">
        <v>350</v>
      </c>
      <c r="G695" s="176" t="s">
        <v>351</v>
      </c>
      <c r="H695" s="83">
        <v>121843336</v>
      </c>
      <c r="I695" s="84">
        <f>IFERROR(H695/H698,"-")</f>
        <v>3.2548750584006213E-2</v>
      </c>
      <c r="J695" s="85">
        <v>1986</v>
      </c>
      <c r="K695" s="86">
        <f t="shared" si="621"/>
        <v>61351.125881168176</v>
      </c>
      <c r="L695" s="87">
        <f t="shared" si="657"/>
        <v>0.28633217993079585</v>
      </c>
      <c r="M695" s="313"/>
      <c r="N695" s="112">
        <v>8</v>
      </c>
      <c r="O695" s="102" t="s">
        <v>346</v>
      </c>
      <c r="P695" s="176" t="s">
        <v>347</v>
      </c>
      <c r="Q695" s="83">
        <v>17387635</v>
      </c>
      <c r="R695" s="84">
        <f>IFERROR(Q695/Q698,"-")</f>
        <v>3.454195223857031E-2</v>
      </c>
      <c r="S695" s="85">
        <v>423</v>
      </c>
      <c r="T695" s="86">
        <f t="shared" si="622"/>
        <v>41105.520094562649</v>
      </c>
      <c r="U695" s="87">
        <f t="shared" si="658"/>
        <v>0.77189781021897808</v>
      </c>
      <c r="V695" s="313"/>
      <c r="W695" s="112">
        <v>8</v>
      </c>
      <c r="X695" s="102" t="s">
        <v>386</v>
      </c>
      <c r="Y695" s="176" t="s">
        <v>387</v>
      </c>
      <c r="Z695" s="83">
        <v>24007501</v>
      </c>
      <c r="AA695" s="84">
        <f>IFERROR(Z695/Z698,"-")</f>
        <v>3.4021540328345014E-2</v>
      </c>
      <c r="AB695" s="85">
        <v>115</v>
      </c>
      <c r="AC695" s="86">
        <f t="shared" si="623"/>
        <v>208760.87826086956</v>
      </c>
      <c r="AD695" s="87">
        <f t="shared" si="659"/>
        <v>0.17584097859327216</v>
      </c>
      <c r="AE695" s="313"/>
      <c r="AF695" s="112">
        <v>8</v>
      </c>
      <c r="AG695" s="102" t="s">
        <v>342</v>
      </c>
      <c r="AH695" s="176" t="s">
        <v>343</v>
      </c>
      <c r="AI695" s="83">
        <v>23577495</v>
      </c>
      <c r="AJ695" s="84">
        <f>IFERROR(AI695/AI698,"-")</f>
        <v>3.0670157556382402E-2</v>
      </c>
      <c r="AK695" s="85">
        <v>364</v>
      </c>
      <c r="AL695" s="86">
        <f t="shared" si="624"/>
        <v>64773.337912087911</v>
      </c>
      <c r="AM695" s="87">
        <f t="shared" si="660"/>
        <v>0.60565723793677206</v>
      </c>
      <c r="AN695" s="313"/>
      <c r="AO695" s="112">
        <v>8</v>
      </c>
      <c r="AP695" s="102" t="s">
        <v>354</v>
      </c>
      <c r="AQ695" s="176" t="s">
        <v>355</v>
      </c>
      <c r="AR695" s="83">
        <v>25891228</v>
      </c>
      <c r="AS695" s="84">
        <f>IFERROR(AR695/AR698,"-")</f>
        <v>2.8868462245939894E-2</v>
      </c>
      <c r="AT695" s="85">
        <v>235</v>
      </c>
      <c r="AU695" s="86">
        <f t="shared" si="625"/>
        <v>110175.43829787234</v>
      </c>
      <c r="AV695" s="87">
        <f t="shared" si="661"/>
        <v>0.39429530201342283</v>
      </c>
      <c r="AW695" s="313"/>
      <c r="AX695" s="112">
        <v>8</v>
      </c>
      <c r="AY695" s="102" t="s">
        <v>366</v>
      </c>
      <c r="AZ695" s="176" t="s">
        <v>367</v>
      </c>
      <c r="BA695" s="83">
        <v>24784265</v>
      </c>
      <c r="BB695" s="84">
        <f>IFERROR(BA695/BA698,"-")</f>
        <v>3.5153773135088447E-2</v>
      </c>
      <c r="BC695" s="85">
        <v>135</v>
      </c>
      <c r="BD695" s="86">
        <f t="shared" si="626"/>
        <v>183587.14814814815</v>
      </c>
      <c r="BE695" s="87">
        <f t="shared" si="662"/>
        <v>0.30892448512585813</v>
      </c>
      <c r="BF695" s="313"/>
      <c r="BG695" s="112">
        <v>8</v>
      </c>
      <c r="BH695" s="102" t="s">
        <v>368</v>
      </c>
      <c r="BI695" s="176" t="s">
        <v>369</v>
      </c>
      <c r="BJ695" s="83">
        <v>35533553</v>
      </c>
      <c r="BK695" s="84">
        <f>IFERROR(BJ695/BJ698,"-")</f>
        <v>3.5235348843315764E-2</v>
      </c>
      <c r="BL695" s="85">
        <v>149</v>
      </c>
      <c r="BM695" s="86">
        <f t="shared" si="627"/>
        <v>238480.22147651008</v>
      </c>
      <c r="BN695" s="87">
        <f t="shared" si="663"/>
        <v>0.28598848368522073</v>
      </c>
      <c r="BO695" s="313"/>
      <c r="BP695" s="112">
        <v>8</v>
      </c>
      <c r="BQ695" s="102" t="s">
        <v>344</v>
      </c>
      <c r="BR695" s="176" t="s">
        <v>345</v>
      </c>
      <c r="BS695" s="83">
        <v>36344924</v>
      </c>
      <c r="BT695" s="84">
        <f>IFERROR(BS695/BS698,"-")</f>
        <v>4.1650791220574718E-2</v>
      </c>
      <c r="BU695" s="85">
        <v>62</v>
      </c>
      <c r="BV695" s="86">
        <f t="shared" si="628"/>
        <v>586208.45161290327</v>
      </c>
      <c r="BW695" s="87">
        <f t="shared" si="664"/>
        <v>0.16230366492146597</v>
      </c>
      <c r="BX695" s="313"/>
      <c r="BY695" s="112">
        <v>8</v>
      </c>
      <c r="BZ695" s="102" t="s">
        <v>362</v>
      </c>
      <c r="CA695" s="176" t="s">
        <v>363</v>
      </c>
      <c r="CB695" s="83">
        <v>298055632</v>
      </c>
      <c r="CC695" s="84">
        <f>IFERROR(CB695/CB698,"-")</f>
        <v>3.238272712398417E-2</v>
      </c>
      <c r="CD695" s="85">
        <v>3093</v>
      </c>
      <c r="CE695" s="86">
        <f t="shared" si="629"/>
        <v>96364.575493048818</v>
      </c>
      <c r="CF695" s="87">
        <f t="shared" si="665"/>
        <v>0.28974238875878222</v>
      </c>
    </row>
    <row r="696" spans="2:84" ht="13.5" customHeight="1">
      <c r="B696" s="304"/>
      <c r="C696" s="318"/>
      <c r="D696" s="301"/>
      <c r="E696" s="80">
        <v>9</v>
      </c>
      <c r="F696" s="175" t="s">
        <v>354</v>
      </c>
      <c r="G696" s="176" t="s">
        <v>355</v>
      </c>
      <c r="H696" s="83">
        <v>109804193</v>
      </c>
      <c r="I696" s="84">
        <f>IFERROR(H696/H698,"-")</f>
        <v>2.9332661172664219E-2</v>
      </c>
      <c r="J696" s="85">
        <v>1959</v>
      </c>
      <c r="K696" s="86">
        <f t="shared" si="621"/>
        <v>56051.144971924448</v>
      </c>
      <c r="L696" s="87">
        <f t="shared" si="657"/>
        <v>0.28243944636678203</v>
      </c>
      <c r="M696" s="313"/>
      <c r="N696" s="112">
        <v>9</v>
      </c>
      <c r="O696" s="175" t="s">
        <v>342</v>
      </c>
      <c r="P696" s="176" t="s">
        <v>343</v>
      </c>
      <c r="Q696" s="83">
        <v>15586900</v>
      </c>
      <c r="R696" s="84">
        <f>IFERROR(Q696/Q698,"-")</f>
        <v>3.0964645585634363E-2</v>
      </c>
      <c r="S696" s="85">
        <v>321</v>
      </c>
      <c r="T696" s="86">
        <f t="shared" si="622"/>
        <v>48557.32087227414</v>
      </c>
      <c r="U696" s="87">
        <f t="shared" si="658"/>
        <v>0.58576642335766427</v>
      </c>
      <c r="V696" s="313"/>
      <c r="W696" s="112">
        <v>9</v>
      </c>
      <c r="X696" s="175" t="s">
        <v>346</v>
      </c>
      <c r="Y696" s="176" t="s">
        <v>347</v>
      </c>
      <c r="Z696" s="83">
        <v>21537503</v>
      </c>
      <c r="AA696" s="84">
        <f>IFERROR(Z696/Z698,"-")</f>
        <v>3.0521253623455091E-2</v>
      </c>
      <c r="AB696" s="85">
        <v>514</v>
      </c>
      <c r="AC696" s="86">
        <f t="shared" si="623"/>
        <v>41901.75680933852</v>
      </c>
      <c r="AD696" s="87">
        <f t="shared" si="659"/>
        <v>0.78593272171253825</v>
      </c>
      <c r="AE696" s="313"/>
      <c r="AF696" s="112">
        <v>9</v>
      </c>
      <c r="AG696" s="175" t="s">
        <v>358</v>
      </c>
      <c r="AH696" s="176" t="s">
        <v>359</v>
      </c>
      <c r="AI696" s="83">
        <v>23394648</v>
      </c>
      <c r="AJ696" s="84">
        <f>IFERROR(AI696/AI698,"-")</f>
        <v>3.0432305897471569E-2</v>
      </c>
      <c r="AK696" s="85">
        <v>204</v>
      </c>
      <c r="AL696" s="86">
        <f t="shared" si="624"/>
        <v>114679.64705882352</v>
      </c>
      <c r="AM696" s="87">
        <f t="shared" si="660"/>
        <v>0.33943427620632277</v>
      </c>
      <c r="AN696" s="313"/>
      <c r="AO696" s="112">
        <v>9</v>
      </c>
      <c r="AP696" s="175" t="s">
        <v>366</v>
      </c>
      <c r="AQ696" s="176" t="s">
        <v>367</v>
      </c>
      <c r="AR696" s="83">
        <v>25747858</v>
      </c>
      <c r="AS696" s="84">
        <f>IFERROR(AR696/AR698,"-")</f>
        <v>2.8708606118907201E-2</v>
      </c>
      <c r="AT696" s="85">
        <v>177</v>
      </c>
      <c r="AU696" s="86">
        <f t="shared" si="625"/>
        <v>145468.12429378531</v>
      </c>
      <c r="AV696" s="87">
        <f t="shared" si="661"/>
        <v>0.29697986577181207</v>
      </c>
      <c r="AW696" s="313"/>
      <c r="AX696" s="112">
        <v>9</v>
      </c>
      <c r="AY696" s="175" t="s">
        <v>344</v>
      </c>
      <c r="AZ696" s="176" t="s">
        <v>345</v>
      </c>
      <c r="BA696" s="83">
        <v>23529895</v>
      </c>
      <c r="BB696" s="84">
        <f>IFERROR(BA696/BA698,"-")</f>
        <v>3.3374586283775286E-2</v>
      </c>
      <c r="BC696" s="85">
        <v>64</v>
      </c>
      <c r="BD696" s="86">
        <f t="shared" si="626"/>
        <v>367654.609375</v>
      </c>
      <c r="BE696" s="87">
        <f t="shared" si="662"/>
        <v>0.14645308924485126</v>
      </c>
      <c r="BF696" s="313"/>
      <c r="BG696" s="112">
        <v>9</v>
      </c>
      <c r="BH696" s="175" t="s">
        <v>400</v>
      </c>
      <c r="BI696" s="176" t="s">
        <v>401</v>
      </c>
      <c r="BJ696" s="83">
        <v>32222442</v>
      </c>
      <c r="BK696" s="84">
        <f>IFERROR(BJ696/BJ698,"-")</f>
        <v>3.1952025299961113E-2</v>
      </c>
      <c r="BL696" s="85">
        <v>146</v>
      </c>
      <c r="BM696" s="86">
        <f t="shared" si="627"/>
        <v>220701.65753424657</v>
      </c>
      <c r="BN696" s="87">
        <f t="shared" si="663"/>
        <v>0.28023032629558542</v>
      </c>
      <c r="BO696" s="313"/>
      <c r="BP696" s="112">
        <v>9</v>
      </c>
      <c r="BQ696" s="175" t="s">
        <v>356</v>
      </c>
      <c r="BR696" s="176" t="s">
        <v>357</v>
      </c>
      <c r="BS696" s="83">
        <v>27334100</v>
      </c>
      <c r="BT696" s="84">
        <f>IFERROR(BS696/BS698,"-")</f>
        <v>3.1324508817305863E-2</v>
      </c>
      <c r="BU696" s="85">
        <v>79</v>
      </c>
      <c r="BV696" s="86">
        <f t="shared" si="628"/>
        <v>346001.2658227848</v>
      </c>
      <c r="BW696" s="87">
        <f t="shared" si="664"/>
        <v>0.20680628272251309</v>
      </c>
      <c r="BX696" s="313"/>
      <c r="BY696" s="112">
        <v>9</v>
      </c>
      <c r="BZ696" s="175" t="s">
        <v>366</v>
      </c>
      <c r="CA696" s="176" t="s">
        <v>367</v>
      </c>
      <c r="CB696" s="83">
        <v>281163783</v>
      </c>
      <c r="CC696" s="84">
        <f>IFERROR(CB696/CB698,"-")</f>
        <v>3.0547485383655152E-2</v>
      </c>
      <c r="CD696" s="85">
        <v>1999</v>
      </c>
      <c r="CE696" s="86">
        <f t="shared" si="629"/>
        <v>140652.21760880441</v>
      </c>
      <c r="CF696" s="87">
        <f t="shared" si="665"/>
        <v>0.1872599531615925</v>
      </c>
    </row>
    <row r="697" spans="2:84" ht="13.5" customHeight="1">
      <c r="B697" s="304"/>
      <c r="C697" s="318"/>
      <c r="D697" s="301"/>
      <c r="E697" s="88">
        <v>10</v>
      </c>
      <c r="F697" s="177" t="s">
        <v>360</v>
      </c>
      <c r="G697" s="178" t="s">
        <v>361</v>
      </c>
      <c r="H697" s="91">
        <v>88670231</v>
      </c>
      <c r="I697" s="92">
        <f>IFERROR(H697/H698,"-")</f>
        <v>2.3687017507836583E-2</v>
      </c>
      <c r="J697" s="93">
        <v>2113</v>
      </c>
      <c r="K697" s="94">
        <f t="shared" si="621"/>
        <v>41964.141504969237</v>
      </c>
      <c r="L697" s="95">
        <f t="shared" si="657"/>
        <v>0.30464244521337946</v>
      </c>
      <c r="M697" s="313"/>
      <c r="N697" s="113">
        <v>10</v>
      </c>
      <c r="O697" s="177" t="s">
        <v>338</v>
      </c>
      <c r="P697" s="178" t="s">
        <v>339</v>
      </c>
      <c r="Q697" s="91">
        <v>15352538</v>
      </c>
      <c r="R697" s="92">
        <f>IFERROR(Q697/Q698,"-")</f>
        <v>3.0499066396139311E-2</v>
      </c>
      <c r="S697" s="93">
        <v>159</v>
      </c>
      <c r="T697" s="94">
        <f t="shared" si="622"/>
        <v>96556.842767295602</v>
      </c>
      <c r="U697" s="95">
        <f t="shared" si="658"/>
        <v>0.29014598540145986</v>
      </c>
      <c r="V697" s="313"/>
      <c r="W697" s="113">
        <v>10</v>
      </c>
      <c r="X697" s="177" t="s">
        <v>342</v>
      </c>
      <c r="Y697" s="178" t="s">
        <v>343</v>
      </c>
      <c r="Z697" s="91">
        <v>21215048</v>
      </c>
      <c r="AA697" s="92">
        <f>IFERROR(Z697/Z698,"-")</f>
        <v>3.0064295784045795E-2</v>
      </c>
      <c r="AB697" s="93">
        <v>367</v>
      </c>
      <c r="AC697" s="94">
        <f t="shared" si="623"/>
        <v>57806.670299727521</v>
      </c>
      <c r="AD697" s="95">
        <f t="shared" si="659"/>
        <v>0.5611620795107034</v>
      </c>
      <c r="AE697" s="313"/>
      <c r="AF697" s="113">
        <v>10</v>
      </c>
      <c r="AG697" s="177" t="s">
        <v>366</v>
      </c>
      <c r="AH697" s="178" t="s">
        <v>367</v>
      </c>
      <c r="AI697" s="91">
        <v>22473590</v>
      </c>
      <c r="AJ697" s="92">
        <f>IFERROR(AI697/AI698,"-")</f>
        <v>2.9234172084758793E-2</v>
      </c>
      <c r="AK697" s="93">
        <v>170</v>
      </c>
      <c r="AL697" s="94">
        <f t="shared" si="624"/>
        <v>132197.58823529413</v>
      </c>
      <c r="AM697" s="95">
        <f t="shared" si="660"/>
        <v>0.28286189683860236</v>
      </c>
      <c r="AN697" s="313"/>
      <c r="AO697" s="113">
        <v>10</v>
      </c>
      <c r="AP697" s="177" t="s">
        <v>342</v>
      </c>
      <c r="AQ697" s="178" t="s">
        <v>343</v>
      </c>
      <c r="AR697" s="91">
        <v>22779817</v>
      </c>
      <c r="AS697" s="92">
        <f>IFERROR(AR697/AR698,"-")</f>
        <v>2.539926986212936E-2</v>
      </c>
      <c r="AT697" s="93">
        <v>365</v>
      </c>
      <c r="AU697" s="94">
        <f t="shared" si="625"/>
        <v>62410.457534246576</v>
      </c>
      <c r="AV697" s="95">
        <f t="shared" si="661"/>
        <v>0.61241610738255037</v>
      </c>
      <c r="AW697" s="313"/>
      <c r="AX697" s="113">
        <v>10</v>
      </c>
      <c r="AY697" s="177" t="s">
        <v>406</v>
      </c>
      <c r="AZ697" s="178" t="s">
        <v>407</v>
      </c>
      <c r="BA697" s="91">
        <v>23009931</v>
      </c>
      <c r="BB697" s="92">
        <f>IFERROR(BA697/BA698,"-")</f>
        <v>3.2637074136676589E-2</v>
      </c>
      <c r="BC697" s="93">
        <v>34</v>
      </c>
      <c r="BD697" s="94">
        <f t="shared" si="626"/>
        <v>676762.67647058819</v>
      </c>
      <c r="BE697" s="95">
        <f t="shared" si="662"/>
        <v>7.780320366132723E-2</v>
      </c>
      <c r="BF697" s="313"/>
      <c r="BG697" s="113">
        <v>10</v>
      </c>
      <c r="BH697" s="177" t="s">
        <v>370</v>
      </c>
      <c r="BI697" s="178" t="s">
        <v>371</v>
      </c>
      <c r="BJ697" s="91">
        <v>31851076</v>
      </c>
      <c r="BK697" s="92">
        <f>IFERROR(BJ697/BJ698,"-")</f>
        <v>3.1583775872200633E-2</v>
      </c>
      <c r="BL697" s="93">
        <v>295</v>
      </c>
      <c r="BM697" s="94">
        <f t="shared" si="627"/>
        <v>107969.74915254237</v>
      </c>
      <c r="BN697" s="95">
        <f t="shared" si="663"/>
        <v>0.56621880998080609</v>
      </c>
      <c r="BO697" s="313"/>
      <c r="BP697" s="113">
        <v>10</v>
      </c>
      <c r="BQ697" s="177" t="s">
        <v>400</v>
      </c>
      <c r="BR697" s="178" t="s">
        <v>401</v>
      </c>
      <c r="BS697" s="91">
        <v>26738064</v>
      </c>
      <c r="BT697" s="92">
        <f>IFERROR(BS697/BS698,"-")</f>
        <v>3.0641459624633278E-2</v>
      </c>
      <c r="BU697" s="93">
        <v>127</v>
      </c>
      <c r="BV697" s="94">
        <f t="shared" si="628"/>
        <v>210535.93700787402</v>
      </c>
      <c r="BW697" s="95">
        <f t="shared" si="664"/>
        <v>0.33246073298429318</v>
      </c>
      <c r="BX697" s="313"/>
      <c r="BY697" s="113">
        <v>10</v>
      </c>
      <c r="BZ697" s="177" t="s">
        <v>346</v>
      </c>
      <c r="CA697" s="178" t="s">
        <v>347</v>
      </c>
      <c r="CB697" s="91">
        <v>263663702</v>
      </c>
      <c r="CC697" s="92">
        <f>IFERROR(CB697/CB698,"-")</f>
        <v>2.8646161312481017E-2</v>
      </c>
      <c r="CD697" s="93">
        <v>6928</v>
      </c>
      <c r="CE697" s="94">
        <f t="shared" si="629"/>
        <v>38057.693706697457</v>
      </c>
      <c r="CF697" s="95">
        <f t="shared" si="665"/>
        <v>0.64899297423887592</v>
      </c>
    </row>
    <row r="698" spans="2:84" s="173" customFormat="1" ht="13.5" customHeight="1">
      <c r="B698" s="266"/>
      <c r="C698" s="320"/>
      <c r="D698" s="302"/>
      <c r="E698" s="96" t="s">
        <v>164</v>
      </c>
      <c r="F698" s="97"/>
      <c r="G698" s="117"/>
      <c r="H698" s="228">
        <v>3743410540</v>
      </c>
      <c r="I698" s="99" t="s">
        <v>292</v>
      </c>
      <c r="J698" s="100">
        <v>6322</v>
      </c>
      <c r="K698" s="49">
        <f t="shared" si="621"/>
        <v>592124.41316039232</v>
      </c>
      <c r="L698" s="101">
        <f t="shared" si="657"/>
        <v>0.91147635524798154</v>
      </c>
      <c r="M698" s="314"/>
      <c r="N698" s="96" t="s">
        <v>164</v>
      </c>
      <c r="O698" s="97"/>
      <c r="P698" s="117"/>
      <c r="Q698" s="228">
        <v>503377310</v>
      </c>
      <c r="R698" s="99" t="s">
        <v>292</v>
      </c>
      <c r="S698" s="100">
        <v>546</v>
      </c>
      <c r="T698" s="49">
        <f t="shared" si="622"/>
        <v>921936.46520146518</v>
      </c>
      <c r="U698" s="101">
        <f t="shared" si="658"/>
        <v>0.9963503649635036</v>
      </c>
      <c r="V698" s="314"/>
      <c r="W698" s="96" t="s">
        <v>164</v>
      </c>
      <c r="X698" s="97"/>
      <c r="Y698" s="117"/>
      <c r="Z698" s="228">
        <v>705655910</v>
      </c>
      <c r="AA698" s="99" t="s">
        <v>292</v>
      </c>
      <c r="AB698" s="100">
        <v>651</v>
      </c>
      <c r="AC698" s="49">
        <f t="shared" si="623"/>
        <v>1083956.8509984638</v>
      </c>
      <c r="AD698" s="101">
        <f t="shared" si="659"/>
        <v>0.99541284403669728</v>
      </c>
      <c r="AE698" s="314"/>
      <c r="AF698" s="96" t="s">
        <v>164</v>
      </c>
      <c r="AG698" s="97"/>
      <c r="AH698" s="117"/>
      <c r="AI698" s="228">
        <v>768743850</v>
      </c>
      <c r="AJ698" s="99" t="s">
        <v>292</v>
      </c>
      <c r="AK698" s="100">
        <v>599</v>
      </c>
      <c r="AL698" s="49">
        <f t="shared" si="624"/>
        <v>1283378.7145242069</v>
      </c>
      <c r="AM698" s="101">
        <f t="shared" si="660"/>
        <v>0.99667221297836939</v>
      </c>
      <c r="AN698" s="314"/>
      <c r="AO698" s="96" t="s">
        <v>164</v>
      </c>
      <c r="AP698" s="97"/>
      <c r="AQ698" s="117"/>
      <c r="AR698" s="228">
        <v>896868970</v>
      </c>
      <c r="AS698" s="99" t="s">
        <v>292</v>
      </c>
      <c r="AT698" s="100">
        <v>590</v>
      </c>
      <c r="AU698" s="49">
        <f t="shared" si="625"/>
        <v>1520116.8983050848</v>
      </c>
      <c r="AV698" s="101">
        <f t="shared" si="661"/>
        <v>0.98993288590604023</v>
      </c>
      <c r="AW698" s="314"/>
      <c r="AX698" s="96" t="s">
        <v>164</v>
      </c>
      <c r="AY698" s="97"/>
      <c r="AZ698" s="117"/>
      <c r="BA698" s="228">
        <v>705024320</v>
      </c>
      <c r="BB698" s="99" t="s">
        <v>292</v>
      </c>
      <c r="BC698" s="100">
        <v>434</v>
      </c>
      <c r="BD698" s="49">
        <f t="shared" si="626"/>
        <v>1624480</v>
      </c>
      <c r="BE698" s="101">
        <f t="shared" si="662"/>
        <v>0.99313501144164762</v>
      </c>
      <c r="BF698" s="314"/>
      <c r="BG698" s="96" t="s">
        <v>164</v>
      </c>
      <c r="BH698" s="97"/>
      <c r="BI698" s="117"/>
      <c r="BJ698" s="228">
        <v>1008463210</v>
      </c>
      <c r="BK698" s="99" t="s">
        <v>292</v>
      </c>
      <c r="BL698" s="100">
        <v>517</v>
      </c>
      <c r="BM698" s="49">
        <f t="shared" si="627"/>
        <v>1950605.8220502902</v>
      </c>
      <c r="BN698" s="101">
        <f t="shared" si="663"/>
        <v>0.99232245681381959</v>
      </c>
      <c r="BO698" s="314"/>
      <c r="BP698" s="96" t="s">
        <v>164</v>
      </c>
      <c r="BQ698" s="97"/>
      <c r="BR698" s="117"/>
      <c r="BS698" s="228">
        <v>872610650</v>
      </c>
      <c r="BT698" s="99" t="s">
        <v>292</v>
      </c>
      <c r="BU698" s="100">
        <v>375</v>
      </c>
      <c r="BV698" s="49">
        <f t="shared" si="628"/>
        <v>2326961.7333333334</v>
      </c>
      <c r="BW698" s="101">
        <f t="shared" si="664"/>
        <v>0.98167539267015702</v>
      </c>
      <c r="BX698" s="314"/>
      <c r="BY698" s="96" t="s">
        <v>164</v>
      </c>
      <c r="BZ698" s="97"/>
      <c r="CA698" s="117"/>
      <c r="CB698" s="228">
        <v>9204154760</v>
      </c>
      <c r="CC698" s="99" t="s">
        <v>292</v>
      </c>
      <c r="CD698" s="100">
        <v>10034</v>
      </c>
      <c r="CE698" s="49">
        <f t="shared" si="629"/>
        <v>917296.66733107436</v>
      </c>
      <c r="CF698" s="101">
        <f t="shared" si="665"/>
        <v>0.93995316159250586</v>
      </c>
    </row>
    <row r="699" spans="2:84" ht="13.5" customHeight="1">
      <c r="B699" s="303">
        <v>64</v>
      </c>
      <c r="C699" s="317" t="s">
        <v>45</v>
      </c>
      <c r="D699" s="305">
        <f>CK69</f>
        <v>7062</v>
      </c>
      <c r="E699" s="72">
        <v>1</v>
      </c>
      <c r="F699" s="248" t="s">
        <v>336</v>
      </c>
      <c r="G699" s="74" t="s">
        <v>337</v>
      </c>
      <c r="H699" s="75">
        <v>294689410</v>
      </c>
      <c r="I699" s="76">
        <f>IFERROR(H699/H709,"-")</f>
        <v>7.8843376138504354E-2</v>
      </c>
      <c r="J699" s="77">
        <v>2786</v>
      </c>
      <c r="K699" s="78">
        <f t="shared" si="621"/>
        <v>105775.09332376167</v>
      </c>
      <c r="L699" s="79">
        <f t="shared" ref="L699:L709" si="666">IFERROR(J699/$CK$69,0)</f>
        <v>0.394505805720759</v>
      </c>
      <c r="M699" s="315">
        <f>CL69</f>
        <v>1038</v>
      </c>
      <c r="N699" s="195">
        <v>1</v>
      </c>
      <c r="O699" s="248" t="s">
        <v>336</v>
      </c>
      <c r="P699" s="74" t="s">
        <v>337</v>
      </c>
      <c r="Q699" s="75">
        <v>84449539</v>
      </c>
      <c r="R699" s="76">
        <f>IFERROR(Q699/Q709,"-")</f>
        <v>8.9874941396056743E-2</v>
      </c>
      <c r="S699" s="77">
        <v>606</v>
      </c>
      <c r="T699" s="78">
        <f t="shared" si="622"/>
        <v>139355.67491749173</v>
      </c>
      <c r="U699" s="79">
        <f t="shared" ref="U699:U709" si="667">IFERROR(S699/$CL$69,0)</f>
        <v>0.58381502890173409</v>
      </c>
      <c r="V699" s="315">
        <f>CM69</f>
        <v>598</v>
      </c>
      <c r="W699" s="195">
        <v>1</v>
      </c>
      <c r="X699" s="248" t="s">
        <v>344</v>
      </c>
      <c r="Y699" s="74" t="s">
        <v>345</v>
      </c>
      <c r="Z699" s="75">
        <v>127552533</v>
      </c>
      <c r="AA699" s="76">
        <f>IFERROR(Z699/Z709,"-")</f>
        <v>0.12915562815533946</v>
      </c>
      <c r="AB699" s="77">
        <v>104</v>
      </c>
      <c r="AC699" s="78">
        <f t="shared" si="623"/>
        <v>1226466.6634615385</v>
      </c>
      <c r="AD699" s="79">
        <f t="shared" ref="AD699:AD709" si="668">IFERROR(AB699/$CM$69,0)</f>
        <v>0.17391304347826086</v>
      </c>
      <c r="AE699" s="315">
        <f>CN69</f>
        <v>718</v>
      </c>
      <c r="AF699" s="195">
        <v>1</v>
      </c>
      <c r="AG699" s="248" t="s">
        <v>356</v>
      </c>
      <c r="AH699" s="74" t="s">
        <v>357</v>
      </c>
      <c r="AI699" s="75">
        <v>65119373</v>
      </c>
      <c r="AJ699" s="76">
        <f>IFERROR(AI699/AI709,"-")</f>
        <v>7.862867778254079E-2</v>
      </c>
      <c r="AK699" s="77">
        <v>207</v>
      </c>
      <c r="AL699" s="78">
        <f t="shared" si="624"/>
        <v>314586.34299516911</v>
      </c>
      <c r="AM699" s="79">
        <f t="shared" ref="AM699:AM709" si="669">IFERROR(AK699/$CN$69,0)</f>
        <v>0.28830083565459608</v>
      </c>
      <c r="AN699" s="315">
        <f>CO69</f>
        <v>524</v>
      </c>
      <c r="AO699" s="195">
        <v>1</v>
      </c>
      <c r="AP699" s="248" t="s">
        <v>344</v>
      </c>
      <c r="AQ699" s="74" t="s">
        <v>345</v>
      </c>
      <c r="AR699" s="75">
        <v>83908608</v>
      </c>
      <c r="AS699" s="76">
        <f>IFERROR(AR699/AR709,"-")</f>
        <v>9.3717121606935211E-2</v>
      </c>
      <c r="AT699" s="77">
        <v>116</v>
      </c>
      <c r="AU699" s="78">
        <f t="shared" si="625"/>
        <v>723350.06896551722</v>
      </c>
      <c r="AV699" s="79">
        <f t="shared" ref="AV699:AV709" si="670">IFERROR(AT699/$CO$69,0)</f>
        <v>0.22137404580152673</v>
      </c>
      <c r="AW699" s="315">
        <f>CP69</f>
        <v>352</v>
      </c>
      <c r="AX699" s="195">
        <v>1</v>
      </c>
      <c r="AY699" s="248" t="s">
        <v>356</v>
      </c>
      <c r="AZ699" s="74" t="s">
        <v>357</v>
      </c>
      <c r="BA699" s="75">
        <v>65113621</v>
      </c>
      <c r="BB699" s="76">
        <f>IFERROR(BA699/BA709,"-")</f>
        <v>0.10693964206331086</v>
      </c>
      <c r="BC699" s="77">
        <v>113</v>
      </c>
      <c r="BD699" s="78">
        <f t="shared" si="626"/>
        <v>576226.73451327439</v>
      </c>
      <c r="BE699" s="79">
        <f t="shared" ref="BE699:BE709" si="671">IFERROR(BC699/$CP$69,0)</f>
        <v>0.32102272727272729</v>
      </c>
      <c r="BF699" s="315">
        <f>CQ69</f>
        <v>443</v>
      </c>
      <c r="BG699" s="195">
        <v>1</v>
      </c>
      <c r="BH699" s="248" t="s">
        <v>362</v>
      </c>
      <c r="BI699" s="74" t="s">
        <v>363</v>
      </c>
      <c r="BJ699" s="75">
        <v>108291300</v>
      </c>
      <c r="BK699" s="76">
        <f>IFERROR(BJ699/BJ709,"-")</f>
        <v>9.4015045734137395E-2</v>
      </c>
      <c r="BL699" s="77">
        <v>201</v>
      </c>
      <c r="BM699" s="78">
        <f t="shared" si="627"/>
        <v>538762.68656716414</v>
      </c>
      <c r="BN699" s="79">
        <f t="shared" ref="BN699:BN709" si="672">IFERROR(BL699/$CQ$69,0)</f>
        <v>0.45372460496613998</v>
      </c>
      <c r="BO699" s="315">
        <f>CR69</f>
        <v>341</v>
      </c>
      <c r="BP699" s="195">
        <v>1</v>
      </c>
      <c r="BQ699" s="248" t="s">
        <v>362</v>
      </c>
      <c r="BR699" s="74" t="s">
        <v>363</v>
      </c>
      <c r="BS699" s="75">
        <v>94518438</v>
      </c>
      <c r="BT699" s="76">
        <f>IFERROR(BS699/BS709,"-")</f>
        <v>0.11684226652673219</v>
      </c>
      <c r="BU699" s="77">
        <v>141</v>
      </c>
      <c r="BV699" s="78">
        <f t="shared" si="628"/>
        <v>670343.53191489365</v>
      </c>
      <c r="BW699" s="79">
        <f t="shared" ref="BW699:BW709" si="673">IFERROR(BU699/$CR$69,0)</f>
        <v>0.41348973607038125</v>
      </c>
      <c r="BX699" s="315">
        <f>CS69</f>
        <v>11076</v>
      </c>
      <c r="BY699" s="195">
        <v>1</v>
      </c>
      <c r="BZ699" s="248" t="s">
        <v>336</v>
      </c>
      <c r="CA699" s="74" t="s">
        <v>337</v>
      </c>
      <c r="CB699" s="75">
        <v>763657688</v>
      </c>
      <c r="CC699" s="76">
        <f>IFERROR(CB699/CB709,"-")</f>
        <v>7.6687252729720129E-2</v>
      </c>
      <c r="CD699" s="77">
        <v>5336</v>
      </c>
      <c r="CE699" s="78">
        <f t="shared" si="629"/>
        <v>143114.25937031483</v>
      </c>
      <c r="CF699" s="79">
        <f t="shared" ref="CF699:CF709" si="674">IFERROR(CD699/$CS$69,0)</f>
        <v>0.48176236908631276</v>
      </c>
    </row>
    <row r="700" spans="2:84" ht="13.5" customHeight="1">
      <c r="B700" s="304"/>
      <c r="C700" s="318"/>
      <c r="D700" s="301"/>
      <c r="E700" s="80">
        <v>2</v>
      </c>
      <c r="F700" s="102" t="s">
        <v>338</v>
      </c>
      <c r="G700" s="176" t="s">
        <v>339</v>
      </c>
      <c r="H700" s="83">
        <v>290468538</v>
      </c>
      <c r="I700" s="84">
        <f>IFERROR(H700/H709,"-")</f>
        <v>7.7714092942584689E-2</v>
      </c>
      <c r="J700" s="85">
        <v>2118</v>
      </c>
      <c r="K700" s="86">
        <f t="shared" si="621"/>
        <v>137142.84135977336</v>
      </c>
      <c r="L700" s="87">
        <f t="shared" si="666"/>
        <v>0.29991503823279525</v>
      </c>
      <c r="M700" s="313"/>
      <c r="N700" s="112">
        <v>2</v>
      </c>
      <c r="O700" s="102" t="s">
        <v>350</v>
      </c>
      <c r="P700" s="176" t="s">
        <v>351</v>
      </c>
      <c r="Q700" s="83">
        <v>78249028</v>
      </c>
      <c r="R700" s="84">
        <f>IFERROR(Q700/Q709,"-")</f>
        <v>8.3276082842777904E-2</v>
      </c>
      <c r="S700" s="85">
        <v>504</v>
      </c>
      <c r="T700" s="86">
        <f t="shared" si="622"/>
        <v>155256.00793650793</v>
      </c>
      <c r="U700" s="87">
        <f t="shared" si="667"/>
        <v>0.48554913294797686</v>
      </c>
      <c r="V700" s="313"/>
      <c r="W700" s="112">
        <v>2</v>
      </c>
      <c r="X700" s="102" t="s">
        <v>336</v>
      </c>
      <c r="Y700" s="176" t="s">
        <v>337</v>
      </c>
      <c r="Z700" s="83">
        <v>92427999</v>
      </c>
      <c r="AA700" s="84">
        <f>IFERROR(Z700/Z709,"-")</f>
        <v>9.3589644903297117E-2</v>
      </c>
      <c r="AB700" s="85">
        <v>403</v>
      </c>
      <c r="AC700" s="86">
        <f t="shared" si="623"/>
        <v>229349.87344913153</v>
      </c>
      <c r="AD700" s="87">
        <f t="shared" si="668"/>
        <v>0.67391304347826086</v>
      </c>
      <c r="AE700" s="313"/>
      <c r="AF700" s="112">
        <v>2</v>
      </c>
      <c r="AG700" s="102" t="s">
        <v>336</v>
      </c>
      <c r="AH700" s="176" t="s">
        <v>337</v>
      </c>
      <c r="AI700" s="83">
        <v>55410427</v>
      </c>
      <c r="AJ700" s="84">
        <f>IFERROR(AI700/AI709,"-")</f>
        <v>6.6905567570129984E-2</v>
      </c>
      <c r="AK700" s="85">
        <v>462</v>
      </c>
      <c r="AL700" s="86">
        <f t="shared" si="624"/>
        <v>119935.98917748917</v>
      </c>
      <c r="AM700" s="87">
        <f t="shared" si="669"/>
        <v>0.64345403899721454</v>
      </c>
      <c r="AN700" s="313"/>
      <c r="AO700" s="112">
        <v>2</v>
      </c>
      <c r="AP700" s="102" t="s">
        <v>338</v>
      </c>
      <c r="AQ700" s="176" t="s">
        <v>339</v>
      </c>
      <c r="AR700" s="83">
        <v>62385051</v>
      </c>
      <c r="AS700" s="84">
        <f>IFERROR(AR700/AR709,"-")</f>
        <v>6.9677564082839441E-2</v>
      </c>
      <c r="AT700" s="85">
        <v>150</v>
      </c>
      <c r="AU700" s="86">
        <f t="shared" si="625"/>
        <v>415900.34</v>
      </c>
      <c r="AV700" s="87">
        <f t="shared" si="670"/>
        <v>0.2862595419847328</v>
      </c>
      <c r="AW700" s="313"/>
      <c r="AX700" s="112">
        <v>2</v>
      </c>
      <c r="AY700" s="102" t="s">
        <v>362</v>
      </c>
      <c r="AZ700" s="176" t="s">
        <v>363</v>
      </c>
      <c r="BA700" s="83">
        <v>46445060</v>
      </c>
      <c r="BB700" s="84">
        <f>IFERROR(BA700/BA709,"-")</f>
        <v>7.6279248730599644E-2</v>
      </c>
      <c r="BC700" s="85">
        <v>137</v>
      </c>
      <c r="BD700" s="86">
        <f t="shared" si="626"/>
        <v>339015.03649635037</v>
      </c>
      <c r="BE700" s="87">
        <f t="shared" si="671"/>
        <v>0.38920454545454547</v>
      </c>
      <c r="BF700" s="313"/>
      <c r="BG700" s="112">
        <v>2</v>
      </c>
      <c r="BH700" s="102" t="s">
        <v>366</v>
      </c>
      <c r="BI700" s="176" t="s">
        <v>367</v>
      </c>
      <c r="BJ700" s="83">
        <v>84987253</v>
      </c>
      <c r="BK700" s="84">
        <f>IFERROR(BJ700/BJ709,"-")</f>
        <v>7.378321691228848E-2</v>
      </c>
      <c r="BL700" s="85">
        <v>152</v>
      </c>
      <c r="BM700" s="86">
        <f t="shared" si="627"/>
        <v>559126.66447368416</v>
      </c>
      <c r="BN700" s="87">
        <f t="shared" si="672"/>
        <v>0.34311512415349887</v>
      </c>
      <c r="BO700" s="313"/>
      <c r="BP700" s="112">
        <v>2</v>
      </c>
      <c r="BQ700" s="102" t="s">
        <v>336</v>
      </c>
      <c r="BR700" s="176" t="s">
        <v>337</v>
      </c>
      <c r="BS700" s="83">
        <v>53526805</v>
      </c>
      <c r="BT700" s="84">
        <f>IFERROR(BS700/BS709,"-")</f>
        <v>6.6169028482404899E-2</v>
      </c>
      <c r="BU700" s="85">
        <v>211</v>
      </c>
      <c r="BV700" s="86">
        <f t="shared" si="628"/>
        <v>253681.54028436018</v>
      </c>
      <c r="BW700" s="87">
        <f t="shared" si="673"/>
        <v>0.61876832844574781</v>
      </c>
      <c r="BX700" s="313"/>
      <c r="BY700" s="112">
        <v>2</v>
      </c>
      <c r="BZ700" s="102" t="s">
        <v>338</v>
      </c>
      <c r="CA700" s="176" t="s">
        <v>339</v>
      </c>
      <c r="CB700" s="83">
        <v>568465473</v>
      </c>
      <c r="CC700" s="84">
        <f>IFERROR(CB700/CB709,"-")</f>
        <v>5.7085859385823265E-2</v>
      </c>
      <c r="CD700" s="85">
        <v>3263</v>
      </c>
      <c r="CE700" s="86">
        <f t="shared" si="629"/>
        <v>174215.59086730002</v>
      </c>
      <c r="CF700" s="87">
        <f t="shared" si="674"/>
        <v>0.29460093896713613</v>
      </c>
    </row>
    <row r="701" spans="2:84" ht="13.5" customHeight="1">
      <c r="B701" s="304"/>
      <c r="C701" s="318"/>
      <c r="D701" s="301"/>
      <c r="E701" s="80">
        <v>3</v>
      </c>
      <c r="F701" s="175" t="s">
        <v>342</v>
      </c>
      <c r="G701" s="176" t="s">
        <v>343</v>
      </c>
      <c r="H701" s="83">
        <v>196448882</v>
      </c>
      <c r="I701" s="84">
        <f>IFERROR(H701/H709,"-")</f>
        <v>5.2559381402659353E-2</v>
      </c>
      <c r="J701" s="85">
        <v>3617</v>
      </c>
      <c r="K701" s="86">
        <f t="shared" si="621"/>
        <v>54312.657450926185</v>
      </c>
      <c r="L701" s="87">
        <f t="shared" si="666"/>
        <v>0.51217785329934862</v>
      </c>
      <c r="M701" s="313"/>
      <c r="N701" s="112">
        <v>3</v>
      </c>
      <c r="O701" s="175" t="s">
        <v>356</v>
      </c>
      <c r="P701" s="176" t="s">
        <v>357</v>
      </c>
      <c r="Q701" s="83">
        <v>37408806</v>
      </c>
      <c r="R701" s="84">
        <f>IFERROR(Q701/Q709,"-")</f>
        <v>3.9812108944093295E-2</v>
      </c>
      <c r="S701" s="85">
        <v>252</v>
      </c>
      <c r="T701" s="86">
        <f t="shared" si="622"/>
        <v>148447.64285714287</v>
      </c>
      <c r="U701" s="87">
        <f t="shared" si="667"/>
        <v>0.24277456647398843</v>
      </c>
      <c r="V701" s="313"/>
      <c r="W701" s="112">
        <v>3</v>
      </c>
      <c r="X701" s="175" t="s">
        <v>356</v>
      </c>
      <c r="Y701" s="176" t="s">
        <v>357</v>
      </c>
      <c r="Z701" s="83">
        <v>67902326</v>
      </c>
      <c r="AA701" s="84">
        <f>IFERROR(Z701/Z709,"-")</f>
        <v>6.8755730376116E-2</v>
      </c>
      <c r="AB701" s="85">
        <v>193</v>
      </c>
      <c r="AC701" s="86">
        <f t="shared" si="623"/>
        <v>351825.52331606217</v>
      </c>
      <c r="AD701" s="87">
        <f t="shared" si="668"/>
        <v>0.32274247491638797</v>
      </c>
      <c r="AE701" s="313"/>
      <c r="AF701" s="112">
        <v>3</v>
      </c>
      <c r="AG701" s="175" t="s">
        <v>338</v>
      </c>
      <c r="AH701" s="176" t="s">
        <v>339</v>
      </c>
      <c r="AI701" s="83">
        <v>37315121</v>
      </c>
      <c r="AJ701" s="84">
        <f>IFERROR(AI701/AI709,"-")</f>
        <v>4.5056309518298358E-2</v>
      </c>
      <c r="AK701" s="85">
        <v>205</v>
      </c>
      <c r="AL701" s="86">
        <f t="shared" si="624"/>
        <v>182024.98048780489</v>
      </c>
      <c r="AM701" s="87">
        <f t="shared" si="669"/>
        <v>0.28551532033426186</v>
      </c>
      <c r="AN701" s="313"/>
      <c r="AO701" s="112">
        <v>3</v>
      </c>
      <c r="AP701" s="175" t="s">
        <v>356</v>
      </c>
      <c r="AQ701" s="176" t="s">
        <v>357</v>
      </c>
      <c r="AR701" s="83">
        <v>60895917</v>
      </c>
      <c r="AS701" s="84">
        <f>IFERROR(AR701/AR709,"-")</f>
        <v>6.8014357464431213E-2</v>
      </c>
      <c r="AT701" s="85">
        <v>202</v>
      </c>
      <c r="AU701" s="86">
        <f t="shared" si="625"/>
        <v>301464.93564356433</v>
      </c>
      <c r="AV701" s="87">
        <f t="shared" si="670"/>
        <v>0.38549618320610685</v>
      </c>
      <c r="AW701" s="313"/>
      <c r="AX701" s="112">
        <v>3</v>
      </c>
      <c r="AY701" s="175" t="s">
        <v>336</v>
      </c>
      <c r="AZ701" s="176" t="s">
        <v>337</v>
      </c>
      <c r="BA701" s="83">
        <v>45785148</v>
      </c>
      <c r="BB701" s="84">
        <f>IFERROR(BA701/BA709,"-")</f>
        <v>7.5195439352631191E-2</v>
      </c>
      <c r="BC701" s="85">
        <v>225</v>
      </c>
      <c r="BD701" s="86">
        <f t="shared" si="626"/>
        <v>203489.54666666666</v>
      </c>
      <c r="BE701" s="87">
        <f t="shared" si="671"/>
        <v>0.63920454545454541</v>
      </c>
      <c r="BF701" s="313"/>
      <c r="BG701" s="112">
        <v>3</v>
      </c>
      <c r="BH701" s="175" t="s">
        <v>356</v>
      </c>
      <c r="BI701" s="176" t="s">
        <v>357</v>
      </c>
      <c r="BJ701" s="83">
        <v>82206218</v>
      </c>
      <c r="BK701" s="84">
        <f>IFERROR(BJ701/BJ709,"-")</f>
        <v>7.1368811205521299E-2</v>
      </c>
      <c r="BL701" s="85">
        <v>145</v>
      </c>
      <c r="BM701" s="86">
        <f t="shared" si="627"/>
        <v>566939.43448275863</v>
      </c>
      <c r="BN701" s="87">
        <f t="shared" si="672"/>
        <v>0.32731376975169302</v>
      </c>
      <c r="BO701" s="313"/>
      <c r="BP701" s="112">
        <v>3</v>
      </c>
      <c r="BQ701" s="175" t="s">
        <v>364</v>
      </c>
      <c r="BR701" s="176" t="s">
        <v>365</v>
      </c>
      <c r="BS701" s="83">
        <v>53056028</v>
      </c>
      <c r="BT701" s="84">
        <f>IFERROR(BS701/BS709,"-")</f>
        <v>6.5587061060253291E-2</v>
      </c>
      <c r="BU701" s="85">
        <v>201</v>
      </c>
      <c r="BV701" s="86">
        <f t="shared" si="628"/>
        <v>263960.33830845769</v>
      </c>
      <c r="BW701" s="87">
        <f t="shared" si="673"/>
        <v>0.58944281524926689</v>
      </c>
      <c r="BX701" s="313"/>
      <c r="BY701" s="112">
        <v>3</v>
      </c>
      <c r="BZ701" s="175" t="s">
        <v>344</v>
      </c>
      <c r="CA701" s="176" t="s">
        <v>345</v>
      </c>
      <c r="CB701" s="83">
        <v>522364189</v>
      </c>
      <c r="CC701" s="84">
        <f>IFERROR(CB701/CB709,"-")</f>
        <v>5.2456323308563729E-2</v>
      </c>
      <c r="CD701" s="85">
        <v>1060</v>
      </c>
      <c r="CE701" s="86">
        <f t="shared" si="629"/>
        <v>492796.40471698111</v>
      </c>
      <c r="CF701" s="87">
        <f t="shared" si="674"/>
        <v>9.5702419646081616E-2</v>
      </c>
    </row>
    <row r="702" spans="2:84" ht="13.5" customHeight="1">
      <c r="B702" s="304"/>
      <c r="C702" s="318"/>
      <c r="D702" s="301"/>
      <c r="E702" s="80">
        <v>4</v>
      </c>
      <c r="F702" s="175" t="s">
        <v>346</v>
      </c>
      <c r="G702" s="176" t="s">
        <v>347</v>
      </c>
      <c r="H702" s="83">
        <v>167873743</v>
      </c>
      <c r="I702" s="84">
        <f>IFERROR(H702/H709,"-")</f>
        <v>4.4914178161772463E-2</v>
      </c>
      <c r="J702" s="85">
        <v>4469</v>
      </c>
      <c r="K702" s="86">
        <f t="shared" si="621"/>
        <v>37564.050794361152</v>
      </c>
      <c r="L702" s="87">
        <f t="shared" si="666"/>
        <v>0.63282356273010476</v>
      </c>
      <c r="M702" s="313"/>
      <c r="N702" s="112">
        <v>4</v>
      </c>
      <c r="O702" s="175" t="s">
        <v>354</v>
      </c>
      <c r="P702" s="176" t="s">
        <v>355</v>
      </c>
      <c r="Q702" s="83">
        <v>37380563</v>
      </c>
      <c r="R702" s="84">
        <f>IFERROR(Q702/Q709,"-")</f>
        <v>3.978205149203487E-2</v>
      </c>
      <c r="S702" s="85">
        <v>442</v>
      </c>
      <c r="T702" s="86">
        <f t="shared" si="622"/>
        <v>84571.409502262439</v>
      </c>
      <c r="U702" s="87">
        <f t="shared" si="667"/>
        <v>0.4258188824662813</v>
      </c>
      <c r="V702" s="313"/>
      <c r="W702" s="112">
        <v>4</v>
      </c>
      <c r="X702" s="175" t="s">
        <v>350</v>
      </c>
      <c r="Y702" s="176" t="s">
        <v>351</v>
      </c>
      <c r="Z702" s="83">
        <v>61351611</v>
      </c>
      <c r="AA702" s="84">
        <f>IFERROR(Z702/Z709,"-")</f>
        <v>6.2122685223719026E-2</v>
      </c>
      <c r="AB702" s="85">
        <v>302</v>
      </c>
      <c r="AC702" s="86">
        <f t="shared" si="623"/>
        <v>203151.0298013245</v>
      </c>
      <c r="AD702" s="87">
        <f t="shared" si="668"/>
        <v>0.50501672240802675</v>
      </c>
      <c r="AE702" s="313"/>
      <c r="AF702" s="112">
        <v>4</v>
      </c>
      <c r="AG702" s="175" t="s">
        <v>340</v>
      </c>
      <c r="AH702" s="176" t="s">
        <v>341</v>
      </c>
      <c r="AI702" s="83">
        <v>35701630</v>
      </c>
      <c r="AJ702" s="84">
        <f>IFERROR(AI702/AI709,"-")</f>
        <v>4.3108092603740079E-2</v>
      </c>
      <c r="AK702" s="85">
        <v>500</v>
      </c>
      <c r="AL702" s="86">
        <f t="shared" si="624"/>
        <v>71403.259999999995</v>
      </c>
      <c r="AM702" s="87">
        <f t="shared" si="669"/>
        <v>0.69637883008356549</v>
      </c>
      <c r="AN702" s="313"/>
      <c r="AO702" s="112">
        <v>4</v>
      </c>
      <c r="AP702" s="175" t="s">
        <v>336</v>
      </c>
      <c r="AQ702" s="176" t="s">
        <v>337</v>
      </c>
      <c r="AR702" s="83">
        <v>56051239</v>
      </c>
      <c r="AS702" s="84">
        <f>IFERROR(AR702/AR709,"-")</f>
        <v>6.2603359855312929E-2</v>
      </c>
      <c r="AT702" s="85">
        <v>359</v>
      </c>
      <c r="AU702" s="86">
        <f t="shared" si="625"/>
        <v>156131.58495821728</v>
      </c>
      <c r="AV702" s="87">
        <f t="shared" si="670"/>
        <v>0.68511450381679384</v>
      </c>
      <c r="AW702" s="313"/>
      <c r="AX702" s="112">
        <v>4</v>
      </c>
      <c r="AY702" s="175" t="s">
        <v>344</v>
      </c>
      <c r="AZ702" s="176" t="s">
        <v>345</v>
      </c>
      <c r="BA702" s="83">
        <v>33497551</v>
      </c>
      <c r="BB702" s="84">
        <f>IFERROR(BA702/BA709,"-")</f>
        <v>5.5014850332736072E-2</v>
      </c>
      <c r="BC702" s="85">
        <v>52</v>
      </c>
      <c r="BD702" s="86">
        <f t="shared" si="626"/>
        <v>644183.67307692312</v>
      </c>
      <c r="BE702" s="87">
        <f t="shared" si="671"/>
        <v>0.14772727272727273</v>
      </c>
      <c r="BF702" s="313"/>
      <c r="BG702" s="112">
        <v>4</v>
      </c>
      <c r="BH702" s="175" t="s">
        <v>336</v>
      </c>
      <c r="BI702" s="176" t="s">
        <v>337</v>
      </c>
      <c r="BJ702" s="83">
        <v>81317121</v>
      </c>
      <c r="BK702" s="84">
        <f>IFERROR(BJ702/BJ709,"-")</f>
        <v>7.0596925605135266E-2</v>
      </c>
      <c r="BL702" s="85">
        <v>284</v>
      </c>
      <c r="BM702" s="86">
        <f t="shared" si="627"/>
        <v>286327.89084507042</v>
      </c>
      <c r="BN702" s="87">
        <f t="shared" si="672"/>
        <v>0.64108352144469527</v>
      </c>
      <c r="BO702" s="313"/>
      <c r="BP702" s="112">
        <v>4</v>
      </c>
      <c r="BQ702" s="175" t="s">
        <v>340</v>
      </c>
      <c r="BR702" s="176" t="s">
        <v>341</v>
      </c>
      <c r="BS702" s="83">
        <v>51737266</v>
      </c>
      <c r="BT702" s="84">
        <f>IFERROR(BS702/BS709,"-")</f>
        <v>6.3956827379399131E-2</v>
      </c>
      <c r="BU702" s="85">
        <v>297</v>
      </c>
      <c r="BV702" s="86">
        <f t="shared" si="628"/>
        <v>174199.54882154881</v>
      </c>
      <c r="BW702" s="87">
        <f t="shared" si="673"/>
        <v>0.87096774193548387</v>
      </c>
      <c r="BX702" s="313"/>
      <c r="BY702" s="112">
        <v>4</v>
      </c>
      <c r="BZ702" s="175" t="s">
        <v>356</v>
      </c>
      <c r="CA702" s="176" t="s">
        <v>357</v>
      </c>
      <c r="CB702" s="83">
        <v>504580371</v>
      </c>
      <c r="CC702" s="84">
        <f>IFERROR(CB702/CB709,"-")</f>
        <v>5.0670454892785606E-2</v>
      </c>
      <c r="CD702" s="85">
        <v>1984</v>
      </c>
      <c r="CE702" s="86">
        <f t="shared" si="629"/>
        <v>254324.7837701613</v>
      </c>
      <c r="CF702" s="87">
        <f t="shared" si="674"/>
        <v>0.17912603828096785</v>
      </c>
    </row>
    <row r="703" spans="2:84" ht="13.5" customHeight="1">
      <c r="B703" s="304"/>
      <c r="C703" s="318"/>
      <c r="D703" s="301"/>
      <c r="E703" s="80">
        <v>5</v>
      </c>
      <c r="F703" s="175" t="s">
        <v>340</v>
      </c>
      <c r="G703" s="176" t="s">
        <v>341</v>
      </c>
      <c r="H703" s="83">
        <v>152892334</v>
      </c>
      <c r="I703" s="84">
        <f>IFERROR(H703/H709,"-")</f>
        <v>4.0905941609017567E-2</v>
      </c>
      <c r="J703" s="85">
        <v>3507</v>
      </c>
      <c r="K703" s="86">
        <f t="shared" si="621"/>
        <v>43596.331337325348</v>
      </c>
      <c r="L703" s="87">
        <f t="shared" si="666"/>
        <v>0.49660152931180968</v>
      </c>
      <c r="M703" s="313"/>
      <c r="N703" s="112">
        <v>5</v>
      </c>
      <c r="O703" s="175" t="s">
        <v>340</v>
      </c>
      <c r="P703" s="176" t="s">
        <v>341</v>
      </c>
      <c r="Q703" s="83">
        <v>37301756</v>
      </c>
      <c r="R703" s="84">
        <f>IFERROR(Q703/Q709,"-")</f>
        <v>3.9698181590665738E-2</v>
      </c>
      <c r="S703" s="85">
        <v>758</v>
      </c>
      <c r="T703" s="86">
        <f t="shared" si="622"/>
        <v>49210.759894459101</v>
      </c>
      <c r="U703" s="87">
        <f t="shared" si="667"/>
        <v>0.73025048169556839</v>
      </c>
      <c r="V703" s="313"/>
      <c r="W703" s="112">
        <v>5</v>
      </c>
      <c r="X703" s="175" t="s">
        <v>338</v>
      </c>
      <c r="Y703" s="176" t="s">
        <v>339</v>
      </c>
      <c r="Z703" s="83">
        <v>57380470</v>
      </c>
      <c r="AA703" s="84">
        <f>IFERROR(Z703/Z709,"-")</f>
        <v>5.8101634459102512E-2</v>
      </c>
      <c r="AB703" s="85">
        <v>204</v>
      </c>
      <c r="AC703" s="86">
        <f t="shared" si="623"/>
        <v>281276.81372549018</v>
      </c>
      <c r="AD703" s="87">
        <f t="shared" si="668"/>
        <v>0.34113712374581939</v>
      </c>
      <c r="AE703" s="313"/>
      <c r="AF703" s="112">
        <v>5</v>
      </c>
      <c r="AG703" s="175" t="s">
        <v>344</v>
      </c>
      <c r="AH703" s="176" t="s">
        <v>345</v>
      </c>
      <c r="AI703" s="83">
        <v>35585706</v>
      </c>
      <c r="AJ703" s="84">
        <f>IFERROR(AI703/AI709,"-")</f>
        <v>4.2968119652169075E-2</v>
      </c>
      <c r="AK703" s="85">
        <v>103</v>
      </c>
      <c r="AL703" s="86">
        <f t="shared" si="624"/>
        <v>345492.2912621359</v>
      </c>
      <c r="AM703" s="87">
        <f t="shared" si="669"/>
        <v>0.14345403899721448</v>
      </c>
      <c r="AN703" s="313"/>
      <c r="AO703" s="112">
        <v>5</v>
      </c>
      <c r="AP703" s="175" t="s">
        <v>362</v>
      </c>
      <c r="AQ703" s="176" t="s">
        <v>363</v>
      </c>
      <c r="AR703" s="83">
        <v>42873255</v>
      </c>
      <c r="AS703" s="84">
        <f>IFERROR(AR703/AR709,"-")</f>
        <v>4.7884932765421905E-2</v>
      </c>
      <c r="AT703" s="85">
        <v>206</v>
      </c>
      <c r="AU703" s="86">
        <f t="shared" si="625"/>
        <v>208122.59708737864</v>
      </c>
      <c r="AV703" s="87">
        <f t="shared" si="670"/>
        <v>0.3931297709923664</v>
      </c>
      <c r="AW703" s="313"/>
      <c r="AX703" s="112">
        <v>5</v>
      </c>
      <c r="AY703" s="175" t="s">
        <v>366</v>
      </c>
      <c r="AZ703" s="176" t="s">
        <v>367</v>
      </c>
      <c r="BA703" s="83">
        <v>30178931</v>
      </c>
      <c r="BB703" s="84">
        <f>IFERROR(BA703/BA709,"-")</f>
        <v>4.9564500167996434E-2</v>
      </c>
      <c r="BC703" s="85">
        <v>120</v>
      </c>
      <c r="BD703" s="86">
        <f t="shared" si="626"/>
        <v>251491.09166666667</v>
      </c>
      <c r="BE703" s="87">
        <f t="shared" si="671"/>
        <v>0.34090909090909088</v>
      </c>
      <c r="BF703" s="313"/>
      <c r="BG703" s="112">
        <v>5</v>
      </c>
      <c r="BH703" s="175" t="s">
        <v>344</v>
      </c>
      <c r="BI703" s="176" t="s">
        <v>345</v>
      </c>
      <c r="BJ703" s="83">
        <v>65049149</v>
      </c>
      <c r="BK703" s="84">
        <f>IFERROR(BJ703/BJ709,"-")</f>
        <v>5.6473592229493205E-2</v>
      </c>
      <c r="BL703" s="85">
        <v>77</v>
      </c>
      <c r="BM703" s="86">
        <f t="shared" si="627"/>
        <v>844794.14285714284</v>
      </c>
      <c r="BN703" s="87">
        <f t="shared" si="672"/>
        <v>0.17381489841986456</v>
      </c>
      <c r="BO703" s="313"/>
      <c r="BP703" s="112">
        <v>5</v>
      </c>
      <c r="BQ703" s="175" t="s">
        <v>366</v>
      </c>
      <c r="BR703" s="176" t="s">
        <v>367</v>
      </c>
      <c r="BS703" s="83">
        <v>38371577</v>
      </c>
      <c r="BT703" s="84">
        <f>IFERROR(BS703/BS709,"-")</f>
        <v>4.7434364360581439E-2</v>
      </c>
      <c r="BU703" s="85">
        <v>108</v>
      </c>
      <c r="BV703" s="86">
        <f t="shared" si="628"/>
        <v>355292.37962962961</v>
      </c>
      <c r="BW703" s="87">
        <f t="shared" si="673"/>
        <v>0.31671554252199413</v>
      </c>
      <c r="BX703" s="313"/>
      <c r="BY703" s="112">
        <v>5</v>
      </c>
      <c r="BZ703" s="175" t="s">
        <v>362</v>
      </c>
      <c r="CA703" s="176" t="s">
        <v>363</v>
      </c>
      <c r="CB703" s="83">
        <v>411815181</v>
      </c>
      <c r="CC703" s="84">
        <f>IFERROR(CB703/CB709,"-")</f>
        <v>4.1354883686160755E-2</v>
      </c>
      <c r="CD703" s="85">
        <v>3215</v>
      </c>
      <c r="CE703" s="86">
        <f t="shared" si="629"/>
        <v>128091.81368584759</v>
      </c>
      <c r="CF703" s="87">
        <f t="shared" si="674"/>
        <v>0.29026724449259661</v>
      </c>
    </row>
    <row r="704" spans="2:84" ht="13.5" customHeight="1">
      <c r="B704" s="304"/>
      <c r="C704" s="318"/>
      <c r="D704" s="301"/>
      <c r="E704" s="80">
        <v>6</v>
      </c>
      <c r="F704" s="102" t="s">
        <v>344</v>
      </c>
      <c r="G704" s="176" t="s">
        <v>345</v>
      </c>
      <c r="H704" s="83">
        <v>146579243</v>
      </c>
      <c r="I704" s="84">
        <f>IFERROR(H704/H709,"-")</f>
        <v>3.9216890725548063E-2</v>
      </c>
      <c r="J704" s="85">
        <v>444</v>
      </c>
      <c r="K704" s="86">
        <f t="shared" si="621"/>
        <v>330133.43018018018</v>
      </c>
      <c r="L704" s="87">
        <f t="shared" si="666"/>
        <v>6.2871707731520815E-2</v>
      </c>
      <c r="M704" s="313"/>
      <c r="N704" s="112">
        <v>6</v>
      </c>
      <c r="O704" s="102" t="s">
        <v>338</v>
      </c>
      <c r="P704" s="176" t="s">
        <v>339</v>
      </c>
      <c r="Q704" s="83">
        <v>35810742</v>
      </c>
      <c r="R704" s="84">
        <f>IFERROR(Q704/Q709,"-")</f>
        <v>3.8111378424449512E-2</v>
      </c>
      <c r="S704" s="85">
        <v>335</v>
      </c>
      <c r="T704" s="86">
        <f t="shared" si="622"/>
        <v>106897.73731343284</v>
      </c>
      <c r="U704" s="87">
        <f t="shared" si="667"/>
        <v>0.32273603082851637</v>
      </c>
      <c r="V704" s="313"/>
      <c r="W704" s="112">
        <v>6</v>
      </c>
      <c r="X704" s="102" t="s">
        <v>358</v>
      </c>
      <c r="Y704" s="176" t="s">
        <v>359</v>
      </c>
      <c r="Z704" s="83">
        <v>32631720</v>
      </c>
      <c r="AA704" s="84">
        <f>IFERROR(Z704/Z709,"-")</f>
        <v>3.3041839274090726E-2</v>
      </c>
      <c r="AB704" s="85">
        <v>287</v>
      </c>
      <c r="AC704" s="86">
        <f t="shared" si="623"/>
        <v>113699.37282229966</v>
      </c>
      <c r="AD704" s="87">
        <f t="shared" si="668"/>
        <v>0.47993311036789299</v>
      </c>
      <c r="AE704" s="313"/>
      <c r="AF704" s="112">
        <v>6</v>
      </c>
      <c r="AG704" s="102" t="s">
        <v>400</v>
      </c>
      <c r="AH704" s="176" t="s">
        <v>401</v>
      </c>
      <c r="AI704" s="83">
        <v>34406668</v>
      </c>
      <c r="AJ704" s="84">
        <f>IFERROR(AI704/AI709,"-")</f>
        <v>4.1544484952931858E-2</v>
      </c>
      <c r="AK704" s="85">
        <v>240</v>
      </c>
      <c r="AL704" s="86">
        <f t="shared" si="624"/>
        <v>143361.11666666667</v>
      </c>
      <c r="AM704" s="87">
        <f t="shared" si="669"/>
        <v>0.33426183844011143</v>
      </c>
      <c r="AN704" s="313"/>
      <c r="AO704" s="112">
        <v>6</v>
      </c>
      <c r="AP704" s="102" t="s">
        <v>366</v>
      </c>
      <c r="AQ704" s="176" t="s">
        <v>367</v>
      </c>
      <c r="AR704" s="83">
        <v>42867344</v>
      </c>
      <c r="AS704" s="84">
        <f>IFERROR(AR704/AR709,"-")</f>
        <v>4.7878330797888155E-2</v>
      </c>
      <c r="AT704" s="85">
        <v>187</v>
      </c>
      <c r="AU704" s="86">
        <f t="shared" si="625"/>
        <v>229237.13368983957</v>
      </c>
      <c r="AV704" s="87">
        <f t="shared" si="670"/>
        <v>0.3568702290076336</v>
      </c>
      <c r="AW704" s="313"/>
      <c r="AX704" s="112">
        <v>6</v>
      </c>
      <c r="AY704" s="102" t="s">
        <v>364</v>
      </c>
      <c r="AZ704" s="176" t="s">
        <v>365</v>
      </c>
      <c r="BA704" s="83">
        <v>29146357</v>
      </c>
      <c r="BB704" s="84">
        <f>IFERROR(BA704/BA709,"-")</f>
        <v>4.7868647713962563E-2</v>
      </c>
      <c r="BC704" s="85">
        <v>171</v>
      </c>
      <c r="BD704" s="86">
        <f t="shared" si="626"/>
        <v>170446.5321637427</v>
      </c>
      <c r="BE704" s="87">
        <f t="shared" si="671"/>
        <v>0.48579545454545453</v>
      </c>
      <c r="BF704" s="313"/>
      <c r="BG704" s="112">
        <v>6</v>
      </c>
      <c r="BH704" s="102" t="s">
        <v>338</v>
      </c>
      <c r="BI704" s="176" t="s">
        <v>339</v>
      </c>
      <c r="BJ704" s="83">
        <v>58384793</v>
      </c>
      <c r="BK704" s="84">
        <f>IFERROR(BJ704/BJ709,"-")</f>
        <v>5.068781133916709E-2</v>
      </c>
      <c r="BL704" s="85">
        <v>96</v>
      </c>
      <c r="BM704" s="86">
        <f t="shared" si="627"/>
        <v>608174.92708333337</v>
      </c>
      <c r="BN704" s="87">
        <f t="shared" si="672"/>
        <v>0.21670428893905191</v>
      </c>
      <c r="BO704" s="313"/>
      <c r="BP704" s="112">
        <v>6</v>
      </c>
      <c r="BQ704" s="102" t="s">
        <v>356</v>
      </c>
      <c r="BR704" s="176" t="s">
        <v>357</v>
      </c>
      <c r="BS704" s="83">
        <v>34940609</v>
      </c>
      <c r="BT704" s="84">
        <f>IFERROR(BS704/BS709,"-")</f>
        <v>4.31930535012051E-2</v>
      </c>
      <c r="BU704" s="85">
        <v>81</v>
      </c>
      <c r="BV704" s="86">
        <f t="shared" si="628"/>
        <v>431365.54320987652</v>
      </c>
      <c r="BW704" s="87">
        <f t="shared" si="673"/>
        <v>0.23753665689149561</v>
      </c>
      <c r="BX704" s="313"/>
      <c r="BY704" s="112">
        <v>6</v>
      </c>
      <c r="BZ704" s="102" t="s">
        <v>340</v>
      </c>
      <c r="CA704" s="176" t="s">
        <v>341</v>
      </c>
      <c r="CB704" s="83">
        <v>405805470</v>
      </c>
      <c r="CC704" s="84">
        <f>IFERROR(CB704/CB709,"-")</f>
        <v>4.0751382623405032E-2</v>
      </c>
      <c r="CD704" s="85">
        <v>6613</v>
      </c>
      <c r="CE704" s="86">
        <f t="shared" si="629"/>
        <v>61364.807197943446</v>
      </c>
      <c r="CF704" s="87">
        <f t="shared" si="674"/>
        <v>0.5970566991693752</v>
      </c>
    </row>
    <row r="705" spans="2:84" ht="13.5" customHeight="1">
      <c r="B705" s="304"/>
      <c r="C705" s="318"/>
      <c r="D705" s="301"/>
      <c r="E705" s="80">
        <v>7</v>
      </c>
      <c r="F705" s="102" t="s">
        <v>348</v>
      </c>
      <c r="G705" s="176" t="s">
        <v>349</v>
      </c>
      <c r="H705" s="83">
        <v>128073556</v>
      </c>
      <c r="I705" s="84">
        <f>IFERROR(H705/H709,"-")</f>
        <v>3.4265742868411185E-2</v>
      </c>
      <c r="J705" s="85">
        <v>2828</v>
      </c>
      <c r="K705" s="86">
        <f t="shared" si="621"/>
        <v>45287.678925035361</v>
      </c>
      <c r="L705" s="87">
        <f t="shared" si="666"/>
        <v>0.40045312942509204</v>
      </c>
      <c r="M705" s="313"/>
      <c r="N705" s="112">
        <v>7</v>
      </c>
      <c r="O705" s="102" t="s">
        <v>352</v>
      </c>
      <c r="P705" s="176" t="s">
        <v>353</v>
      </c>
      <c r="Q705" s="83">
        <v>32114646</v>
      </c>
      <c r="R705" s="84">
        <f>IFERROR(Q705/Q709,"-")</f>
        <v>3.4177829285783411E-2</v>
      </c>
      <c r="S705" s="85">
        <v>149</v>
      </c>
      <c r="T705" s="86">
        <f t="shared" si="622"/>
        <v>215534.53691275168</v>
      </c>
      <c r="U705" s="87">
        <f t="shared" si="667"/>
        <v>0.14354527938342967</v>
      </c>
      <c r="V705" s="313"/>
      <c r="W705" s="112">
        <v>7</v>
      </c>
      <c r="X705" s="102" t="s">
        <v>386</v>
      </c>
      <c r="Y705" s="176" t="s">
        <v>387</v>
      </c>
      <c r="Z705" s="83">
        <v>30221605</v>
      </c>
      <c r="AA705" s="84">
        <f>IFERROR(Z705/Z709,"-")</f>
        <v>3.060143366684492E-2</v>
      </c>
      <c r="AB705" s="85">
        <v>118</v>
      </c>
      <c r="AC705" s="86">
        <f t="shared" si="623"/>
        <v>256115.29661016949</v>
      </c>
      <c r="AD705" s="87">
        <f t="shared" si="668"/>
        <v>0.19732441471571907</v>
      </c>
      <c r="AE705" s="313"/>
      <c r="AF705" s="112">
        <v>7</v>
      </c>
      <c r="AG705" s="102" t="s">
        <v>362</v>
      </c>
      <c r="AH705" s="176" t="s">
        <v>363</v>
      </c>
      <c r="AI705" s="83">
        <v>29007415</v>
      </c>
      <c r="AJ705" s="84">
        <f>IFERROR(AI705/AI709,"-")</f>
        <v>3.5025132802483219E-2</v>
      </c>
      <c r="AK705" s="85">
        <v>214</v>
      </c>
      <c r="AL705" s="86">
        <f t="shared" si="624"/>
        <v>135548.66822429906</v>
      </c>
      <c r="AM705" s="87">
        <f t="shared" si="669"/>
        <v>0.29805013927576601</v>
      </c>
      <c r="AN705" s="313"/>
      <c r="AO705" s="112">
        <v>7</v>
      </c>
      <c r="AP705" s="102" t="s">
        <v>364</v>
      </c>
      <c r="AQ705" s="176" t="s">
        <v>365</v>
      </c>
      <c r="AR705" s="83">
        <v>28045713</v>
      </c>
      <c r="AS705" s="84">
        <f>IFERROR(AR705/AR709,"-")</f>
        <v>3.1324122261379948E-2</v>
      </c>
      <c r="AT705" s="85">
        <v>245</v>
      </c>
      <c r="AU705" s="86">
        <f t="shared" si="625"/>
        <v>114472.29795918368</v>
      </c>
      <c r="AV705" s="87">
        <f t="shared" si="670"/>
        <v>0.46755725190839692</v>
      </c>
      <c r="AW705" s="313"/>
      <c r="AX705" s="112">
        <v>7</v>
      </c>
      <c r="AY705" s="102" t="s">
        <v>340</v>
      </c>
      <c r="AZ705" s="176" t="s">
        <v>341</v>
      </c>
      <c r="BA705" s="83">
        <v>28376157</v>
      </c>
      <c r="BB705" s="84">
        <f>IFERROR(BA705/BA709,"-")</f>
        <v>4.6603706353733773E-2</v>
      </c>
      <c r="BC705" s="85">
        <v>295</v>
      </c>
      <c r="BD705" s="86">
        <f t="shared" si="626"/>
        <v>96190.362711864407</v>
      </c>
      <c r="BE705" s="87">
        <f t="shared" si="671"/>
        <v>0.83806818181818177</v>
      </c>
      <c r="BF705" s="313"/>
      <c r="BG705" s="112">
        <v>7</v>
      </c>
      <c r="BH705" s="102" t="s">
        <v>364</v>
      </c>
      <c r="BI705" s="176" t="s">
        <v>365</v>
      </c>
      <c r="BJ705" s="83">
        <v>55807931</v>
      </c>
      <c r="BK705" s="84">
        <f>IFERROR(BJ705/BJ709,"-")</f>
        <v>4.8450662105751656E-2</v>
      </c>
      <c r="BL705" s="85">
        <v>239</v>
      </c>
      <c r="BM705" s="86">
        <f t="shared" si="627"/>
        <v>233505.98744769875</v>
      </c>
      <c r="BN705" s="87">
        <f t="shared" si="672"/>
        <v>0.53950338600451464</v>
      </c>
      <c r="BO705" s="313"/>
      <c r="BP705" s="112">
        <v>7</v>
      </c>
      <c r="BQ705" s="102" t="s">
        <v>360</v>
      </c>
      <c r="BR705" s="176" t="s">
        <v>361</v>
      </c>
      <c r="BS705" s="83">
        <v>32984482</v>
      </c>
      <c r="BT705" s="84">
        <f>IFERROR(BS705/BS709,"-")</f>
        <v>4.0774918826845197E-2</v>
      </c>
      <c r="BU705" s="85">
        <v>151</v>
      </c>
      <c r="BV705" s="86">
        <f t="shared" si="628"/>
        <v>218440.27814569537</v>
      </c>
      <c r="BW705" s="87">
        <f t="shared" si="673"/>
        <v>0.44281524926686217</v>
      </c>
      <c r="BX705" s="313"/>
      <c r="BY705" s="112">
        <v>7</v>
      </c>
      <c r="BZ705" s="102" t="s">
        <v>342</v>
      </c>
      <c r="CA705" s="176" t="s">
        <v>343</v>
      </c>
      <c r="CB705" s="83">
        <v>326821744</v>
      </c>
      <c r="CC705" s="84">
        <f>IFERROR(CB705/CB709,"-")</f>
        <v>3.2819759525155062E-2</v>
      </c>
      <c r="CD705" s="85">
        <v>6089</v>
      </c>
      <c r="CE705" s="86">
        <f t="shared" si="629"/>
        <v>53674.124486779438</v>
      </c>
      <c r="CF705" s="87">
        <f t="shared" si="674"/>
        <v>0.5497472011556519</v>
      </c>
    </row>
    <row r="706" spans="2:84" ht="13.5" customHeight="1">
      <c r="B706" s="304"/>
      <c r="C706" s="318"/>
      <c r="D706" s="301"/>
      <c r="E706" s="80">
        <v>8</v>
      </c>
      <c r="F706" s="102" t="s">
        <v>380</v>
      </c>
      <c r="G706" s="176" t="s">
        <v>381</v>
      </c>
      <c r="H706" s="83">
        <v>112113965</v>
      </c>
      <c r="I706" s="84">
        <f>IFERROR(H706/H709,"-")</f>
        <v>2.9995796295747824E-2</v>
      </c>
      <c r="J706" s="85">
        <v>1558</v>
      </c>
      <c r="K706" s="86">
        <f t="shared" si="621"/>
        <v>71960.182926829264</v>
      </c>
      <c r="L706" s="87">
        <f t="shared" si="666"/>
        <v>0.22061738884168791</v>
      </c>
      <c r="M706" s="313"/>
      <c r="N706" s="112">
        <v>8</v>
      </c>
      <c r="O706" s="102" t="s">
        <v>346</v>
      </c>
      <c r="P706" s="176" t="s">
        <v>347</v>
      </c>
      <c r="Q706" s="83">
        <v>31675240</v>
      </c>
      <c r="R706" s="84">
        <f>IFERROR(Q706/Q709,"-")</f>
        <v>3.371019395033089E-2</v>
      </c>
      <c r="S706" s="85">
        <v>824</v>
      </c>
      <c r="T706" s="86">
        <f t="shared" si="622"/>
        <v>38440.825242718449</v>
      </c>
      <c r="U706" s="87">
        <f t="shared" si="667"/>
        <v>0.79383429672447015</v>
      </c>
      <c r="V706" s="313"/>
      <c r="W706" s="112">
        <v>8</v>
      </c>
      <c r="X706" s="102" t="s">
        <v>340</v>
      </c>
      <c r="Y706" s="176" t="s">
        <v>341</v>
      </c>
      <c r="Z706" s="83">
        <v>28909719</v>
      </c>
      <c r="AA706" s="84">
        <f>IFERROR(Z706/Z709,"-")</f>
        <v>2.9273059730137635E-2</v>
      </c>
      <c r="AB706" s="85">
        <v>468</v>
      </c>
      <c r="AC706" s="86">
        <f t="shared" si="623"/>
        <v>61772.903846153844</v>
      </c>
      <c r="AD706" s="87">
        <f t="shared" si="668"/>
        <v>0.78260869565217395</v>
      </c>
      <c r="AE706" s="313"/>
      <c r="AF706" s="112">
        <v>8</v>
      </c>
      <c r="AG706" s="102" t="s">
        <v>342</v>
      </c>
      <c r="AH706" s="176" t="s">
        <v>343</v>
      </c>
      <c r="AI706" s="83">
        <v>26244745</v>
      </c>
      <c r="AJ706" s="84">
        <f>IFERROR(AI706/AI709,"-")</f>
        <v>3.1689334571602036E-2</v>
      </c>
      <c r="AK706" s="85">
        <v>458</v>
      </c>
      <c r="AL706" s="86">
        <f t="shared" si="624"/>
        <v>57302.936681222709</v>
      </c>
      <c r="AM706" s="87">
        <f t="shared" si="669"/>
        <v>0.63788300835654599</v>
      </c>
      <c r="AN706" s="313"/>
      <c r="AO706" s="112">
        <v>8</v>
      </c>
      <c r="AP706" s="102" t="s">
        <v>340</v>
      </c>
      <c r="AQ706" s="176" t="s">
        <v>341</v>
      </c>
      <c r="AR706" s="83">
        <v>27529238</v>
      </c>
      <c r="AS706" s="84">
        <f>IFERROR(AR706/AR709,"-")</f>
        <v>3.0747273812387184E-2</v>
      </c>
      <c r="AT706" s="85">
        <v>414</v>
      </c>
      <c r="AU706" s="86">
        <f t="shared" si="625"/>
        <v>66495.743961352651</v>
      </c>
      <c r="AV706" s="87">
        <f t="shared" si="670"/>
        <v>0.79007633587786263</v>
      </c>
      <c r="AW706" s="313"/>
      <c r="AX706" s="112">
        <v>8</v>
      </c>
      <c r="AY706" s="102" t="s">
        <v>338</v>
      </c>
      <c r="AZ706" s="176" t="s">
        <v>339</v>
      </c>
      <c r="BA706" s="83">
        <v>17910850</v>
      </c>
      <c r="BB706" s="84">
        <f>IFERROR(BA706/BA709,"-")</f>
        <v>2.9415963336605889E-2</v>
      </c>
      <c r="BC706" s="85">
        <v>85</v>
      </c>
      <c r="BD706" s="86">
        <f t="shared" si="626"/>
        <v>210715.88235294117</v>
      </c>
      <c r="BE706" s="87">
        <f t="shared" si="671"/>
        <v>0.24147727272727273</v>
      </c>
      <c r="BF706" s="313"/>
      <c r="BG706" s="112">
        <v>8</v>
      </c>
      <c r="BH706" s="102" t="s">
        <v>340</v>
      </c>
      <c r="BI706" s="176" t="s">
        <v>341</v>
      </c>
      <c r="BJ706" s="83">
        <v>43357370</v>
      </c>
      <c r="BK706" s="84">
        <f>IFERROR(BJ706/BJ709,"-")</f>
        <v>3.7641482958113134E-2</v>
      </c>
      <c r="BL706" s="85">
        <v>374</v>
      </c>
      <c r="BM706" s="86">
        <f t="shared" si="627"/>
        <v>115928.79679144385</v>
      </c>
      <c r="BN706" s="87">
        <f t="shared" si="672"/>
        <v>0.84424379232505642</v>
      </c>
      <c r="BO706" s="313"/>
      <c r="BP706" s="112">
        <v>8</v>
      </c>
      <c r="BQ706" s="102" t="s">
        <v>368</v>
      </c>
      <c r="BR706" s="176" t="s">
        <v>369</v>
      </c>
      <c r="BS706" s="83">
        <v>31586928</v>
      </c>
      <c r="BT706" s="84">
        <f>IFERROR(BS706/BS709,"-")</f>
        <v>3.9047283664767077E-2</v>
      </c>
      <c r="BU706" s="85">
        <v>133</v>
      </c>
      <c r="BV706" s="86">
        <f t="shared" si="628"/>
        <v>237495.69924812031</v>
      </c>
      <c r="BW706" s="87">
        <f t="shared" si="673"/>
        <v>0.39002932551319647</v>
      </c>
      <c r="BX706" s="313"/>
      <c r="BY706" s="112">
        <v>8</v>
      </c>
      <c r="BZ706" s="102" t="s">
        <v>350</v>
      </c>
      <c r="CA706" s="176" t="s">
        <v>351</v>
      </c>
      <c r="CB706" s="83">
        <v>311132619</v>
      </c>
      <c r="CC706" s="84">
        <f>IFERROR(CB706/CB709,"-")</f>
        <v>3.1244242231360502E-2</v>
      </c>
      <c r="CD706" s="85">
        <v>3291</v>
      </c>
      <c r="CE706" s="86">
        <f t="shared" si="629"/>
        <v>94540.449407474938</v>
      </c>
      <c r="CF706" s="87">
        <f t="shared" si="674"/>
        <v>0.29712892741061753</v>
      </c>
    </row>
    <row r="707" spans="2:84" ht="13.5" customHeight="1">
      <c r="B707" s="304"/>
      <c r="C707" s="318"/>
      <c r="D707" s="301"/>
      <c r="E707" s="80">
        <v>9</v>
      </c>
      <c r="F707" s="175" t="s">
        <v>360</v>
      </c>
      <c r="G707" s="176" t="s">
        <v>361</v>
      </c>
      <c r="H707" s="83">
        <v>104590517</v>
      </c>
      <c r="I707" s="84">
        <f>IFERROR(H707/H709,"-")</f>
        <v>2.798291758211343E-2</v>
      </c>
      <c r="J707" s="85">
        <v>2175</v>
      </c>
      <c r="K707" s="86">
        <f t="shared" si="621"/>
        <v>48087.594022988509</v>
      </c>
      <c r="L707" s="87">
        <f t="shared" si="666"/>
        <v>0.30798640611724726</v>
      </c>
      <c r="M707" s="313"/>
      <c r="N707" s="112">
        <v>9</v>
      </c>
      <c r="O707" s="175" t="s">
        <v>342</v>
      </c>
      <c r="P707" s="176" t="s">
        <v>343</v>
      </c>
      <c r="Q707" s="83">
        <v>30863568</v>
      </c>
      <c r="R707" s="84">
        <f>IFERROR(Q707/Q709,"-")</f>
        <v>3.284637664242563E-2</v>
      </c>
      <c r="S707" s="85">
        <v>701</v>
      </c>
      <c r="T707" s="86">
        <f t="shared" si="622"/>
        <v>44027.914407988588</v>
      </c>
      <c r="U707" s="87">
        <f t="shared" si="667"/>
        <v>0.67533718689788058</v>
      </c>
      <c r="V707" s="313"/>
      <c r="W707" s="112">
        <v>9</v>
      </c>
      <c r="X707" s="175" t="s">
        <v>362</v>
      </c>
      <c r="Y707" s="176" t="s">
        <v>363</v>
      </c>
      <c r="Z707" s="83">
        <v>24679565</v>
      </c>
      <c r="AA707" s="84">
        <f>IFERROR(Z707/Z709,"-")</f>
        <v>2.4989740659838798E-2</v>
      </c>
      <c r="AB707" s="85">
        <v>239</v>
      </c>
      <c r="AC707" s="86">
        <f t="shared" si="623"/>
        <v>103261.77824267783</v>
      </c>
      <c r="AD707" s="87">
        <f t="shared" si="668"/>
        <v>0.39966555183946489</v>
      </c>
      <c r="AE707" s="313"/>
      <c r="AF707" s="112">
        <v>9</v>
      </c>
      <c r="AG707" s="175" t="s">
        <v>376</v>
      </c>
      <c r="AH707" s="176" t="s">
        <v>377</v>
      </c>
      <c r="AI707" s="83">
        <v>24163852</v>
      </c>
      <c r="AJ707" s="84">
        <f>IFERROR(AI707/AI709,"-")</f>
        <v>2.9176751024507001E-2</v>
      </c>
      <c r="AK707" s="85">
        <v>273</v>
      </c>
      <c r="AL707" s="86">
        <f t="shared" si="624"/>
        <v>88512.278388278384</v>
      </c>
      <c r="AM707" s="87">
        <f t="shared" si="669"/>
        <v>0.38022284122562672</v>
      </c>
      <c r="AN707" s="313"/>
      <c r="AO707" s="112">
        <v>9</v>
      </c>
      <c r="AP707" s="175" t="s">
        <v>350</v>
      </c>
      <c r="AQ707" s="176" t="s">
        <v>351</v>
      </c>
      <c r="AR707" s="83">
        <v>23309784</v>
      </c>
      <c r="AS707" s="84">
        <f>IFERROR(AR707/AR709,"-")</f>
        <v>2.6034585888487061E-2</v>
      </c>
      <c r="AT707" s="85">
        <v>193</v>
      </c>
      <c r="AU707" s="86">
        <f t="shared" si="625"/>
        <v>120776.0829015544</v>
      </c>
      <c r="AV707" s="87">
        <f t="shared" si="670"/>
        <v>0.36832061068702288</v>
      </c>
      <c r="AW707" s="313"/>
      <c r="AX707" s="112">
        <v>9</v>
      </c>
      <c r="AY707" s="175" t="s">
        <v>354</v>
      </c>
      <c r="AZ707" s="176" t="s">
        <v>355</v>
      </c>
      <c r="BA707" s="83">
        <v>14065515</v>
      </c>
      <c r="BB707" s="84">
        <f>IFERROR(BA707/BA709,"-")</f>
        <v>2.310056047314785E-2</v>
      </c>
      <c r="BC707" s="85">
        <v>125</v>
      </c>
      <c r="BD707" s="86">
        <f t="shared" si="626"/>
        <v>112524.12</v>
      </c>
      <c r="BE707" s="87">
        <f t="shared" si="671"/>
        <v>0.35511363636363635</v>
      </c>
      <c r="BF707" s="313"/>
      <c r="BG707" s="112">
        <v>9</v>
      </c>
      <c r="BH707" s="175" t="s">
        <v>360</v>
      </c>
      <c r="BI707" s="176" t="s">
        <v>361</v>
      </c>
      <c r="BJ707" s="83">
        <v>33193623</v>
      </c>
      <c r="BK707" s="84">
        <f>IFERROR(BJ707/BJ709,"-")</f>
        <v>2.8817642640052477E-2</v>
      </c>
      <c r="BL707" s="85">
        <v>234</v>
      </c>
      <c r="BM707" s="86">
        <f t="shared" si="627"/>
        <v>141853.08974358975</v>
      </c>
      <c r="BN707" s="87">
        <f t="shared" si="672"/>
        <v>0.52821670428893908</v>
      </c>
      <c r="BO707" s="313"/>
      <c r="BP707" s="112">
        <v>9</v>
      </c>
      <c r="BQ707" s="175" t="s">
        <v>400</v>
      </c>
      <c r="BR707" s="176" t="s">
        <v>401</v>
      </c>
      <c r="BS707" s="83">
        <v>31110389</v>
      </c>
      <c r="BT707" s="84">
        <f>IFERROR(BS707/BS709,"-")</f>
        <v>3.8458193345179033E-2</v>
      </c>
      <c r="BU707" s="85">
        <v>94</v>
      </c>
      <c r="BV707" s="86">
        <f t="shared" si="628"/>
        <v>330961.58510638296</v>
      </c>
      <c r="BW707" s="87">
        <f t="shared" si="673"/>
        <v>0.2756598240469208</v>
      </c>
      <c r="BX707" s="313"/>
      <c r="BY707" s="112">
        <v>9</v>
      </c>
      <c r="BZ707" s="175" t="s">
        <v>366</v>
      </c>
      <c r="CA707" s="176" t="s">
        <v>367</v>
      </c>
      <c r="CB707" s="83">
        <v>296046319</v>
      </c>
      <c r="CC707" s="84">
        <f>IFERROR(CB707/CB709,"-")</f>
        <v>2.9729261214294676E-2</v>
      </c>
      <c r="CD707" s="85">
        <v>2111</v>
      </c>
      <c r="CE707" s="86">
        <f t="shared" si="629"/>
        <v>140239.84793936522</v>
      </c>
      <c r="CF707" s="87">
        <f t="shared" si="674"/>
        <v>0.19059227157818706</v>
      </c>
    </row>
    <row r="708" spans="2:84" ht="13.5" customHeight="1">
      <c r="B708" s="304"/>
      <c r="C708" s="318"/>
      <c r="D708" s="301"/>
      <c r="E708" s="88">
        <v>10</v>
      </c>
      <c r="F708" s="103" t="s">
        <v>350</v>
      </c>
      <c r="G708" s="178" t="s">
        <v>351</v>
      </c>
      <c r="H708" s="91">
        <v>100976833</v>
      </c>
      <c r="I708" s="92">
        <f>IFERROR(H708/H709,"-")</f>
        <v>2.7016085937712993E-2</v>
      </c>
      <c r="J708" s="93">
        <v>1783</v>
      </c>
      <c r="K708" s="94">
        <f t="shared" si="621"/>
        <v>56633.108805384181</v>
      </c>
      <c r="L708" s="95">
        <f t="shared" si="666"/>
        <v>0.25247805154347208</v>
      </c>
      <c r="M708" s="313"/>
      <c r="N708" s="113">
        <v>10</v>
      </c>
      <c r="O708" s="103" t="s">
        <v>348</v>
      </c>
      <c r="P708" s="178" t="s">
        <v>349</v>
      </c>
      <c r="Q708" s="91">
        <v>30125790</v>
      </c>
      <c r="R708" s="92">
        <f>IFERROR(Q708/Q709,"-")</f>
        <v>3.2061200603592549E-2</v>
      </c>
      <c r="S708" s="93">
        <v>562</v>
      </c>
      <c r="T708" s="94">
        <f t="shared" si="622"/>
        <v>53604.60854092527</v>
      </c>
      <c r="U708" s="95">
        <f t="shared" si="667"/>
        <v>0.54142581888246633</v>
      </c>
      <c r="V708" s="313"/>
      <c r="W708" s="113">
        <v>10</v>
      </c>
      <c r="X708" s="103" t="s">
        <v>360</v>
      </c>
      <c r="Y708" s="178" t="s">
        <v>361</v>
      </c>
      <c r="Z708" s="91">
        <v>23886129</v>
      </c>
      <c r="AA708" s="92">
        <f>IFERROR(Z708/Z709,"-")</f>
        <v>2.4186332663377764E-2</v>
      </c>
      <c r="AB708" s="93">
        <v>348</v>
      </c>
      <c r="AC708" s="94">
        <f t="shared" si="623"/>
        <v>68638.301724137928</v>
      </c>
      <c r="AD708" s="95">
        <f t="shared" si="668"/>
        <v>0.58193979933110362</v>
      </c>
      <c r="AE708" s="313"/>
      <c r="AF708" s="113">
        <v>10</v>
      </c>
      <c r="AG708" s="103" t="s">
        <v>354</v>
      </c>
      <c r="AH708" s="178" t="s">
        <v>355</v>
      </c>
      <c r="AI708" s="91">
        <v>22485761</v>
      </c>
      <c r="AJ708" s="92">
        <f>IFERROR(AI708/AI709,"-")</f>
        <v>2.7150532551414801E-2</v>
      </c>
      <c r="AK708" s="93">
        <v>256</v>
      </c>
      <c r="AL708" s="94">
        <f t="shared" si="624"/>
        <v>87835.00390625</v>
      </c>
      <c r="AM708" s="95">
        <f t="shared" si="669"/>
        <v>0.35654596100278552</v>
      </c>
      <c r="AN708" s="313"/>
      <c r="AO708" s="113">
        <v>10</v>
      </c>
      <c r="AP708" s="103" t="s">
        <v>358</v>
      </c>
      <c r="AQ708" s="178" t="s">
        <v>359</v>
      </c>
      <c r="AR708" s="91">
        <v>22087660</v>
      </c>
      <c r="AS708" s="92">
        <f>IFERROR(AR708/AR709,"-")</f>
        <v>2.4669601457726939E-2</v>
      </c>
      <c r="AT708" s="93">
        <v>180</v>
      </c>
      <c r="AU708" s="94">
        <f t="shared" si="625"/>
        <v>122709.22222222222</v>
      </c>
      <c r="AV708" s="95">
        <f t="shared" si="670"/>
        <v>0.34351145038167941</v>
      </c>
      <c r="AW708" s="313"/>
      <c r="AX708" s="113">
        <v>10</v>
      </c>
      <c r="AY708" s="103" t="s">
        <v>342</v>
      </c>
      <c r="AZ708" s="178" t="s">
        <v>343</v>
      </c>
      <c r="BA708" s="91">
        <v>12591758</v>
      </c>
      <c r="BB708" s="92">
        <f>IFERROR(BA708/BA709,"-")</f>
        <v>2.0680129177086174E-2</v>
      </c>
      <c r="BC708" s="93">
        <v>207</v>
      </c>
      <c r="BD708" s="94">
        <f t="shared" si="626"/>
        <v>60829.748792270533</v>
      </c>
      <c r="BE708" s="95">
        <f t="shared" si="671"/>
        <v>0.58806818181818177</v>
      </c>
      <c r="BF708" s="313"/>
      <c r="BG708" s="113">
        <v>10</v>
      </c>
      <c r="BH708" s="103" t="s">
        <v>408</v>
      </c>
      <c r="BI708" s="178" t="s">
        <v>409</v>
      </c>
      <c r="BJ708" s="91">
        <v>29600467</v>
      </c>
      <c r="BK708" s="92">
        <f>IFERROR(BJ708/BJ709,"-")</f>
        <v>2.5698179435991855E-2</v>
      </c>
      <c r="BL708" s="93">
        <v>101</v>
      </c>
      <c r="BM708" s="94">
        <f t="shared" si="627"/>
        <v>293073.9306930693</v>
      </c>
      <c r="BN708" s="95">
        <f t="shared" si="672"/>
        <v>0.22799097065462753</v>
      </c>
      <c r="BO708" s="313"/>
      <c r="BP708" s="113">
        <v>10</v>
      </c>
      <c r="BQ708" s="103" t="s">
        <v>370</v>
      </c>
      <c r="BR708" s="178" t="s">
        <v>371</v>
      </c>
      <c r="BS708" s="91">
        <v>26042417</v>
      </c>
      <c r="BT708" s="92">
        <f>IFERROR(BS708/BS709,"-")</f>
        <v>3.2193242847647366E-2</v>
      </c>
      <c r="BU708" s="93">
        <v>205</v>
      </c>
      <c r="BV708" s="94">
        <f t="shared" si="628"/>
        <v>127036.18048780487</v>
      </c>
      <c r="BW708" s="95">
        <f t="shared" si="673"/>
        <v>0.60117302052785926</v>
      </c>
      <c r="BX708" s="313"/>
      <c r="BY708" s="113">
        <v>10</v>
      </c>
      <c r="BZ708" s="103" t="s">
        <v>346</v>
      </c>
      <c r="CA708" s="178" t="s">
        <v>347</v>
      </c>
      <c r="CB708" s="91">
        <v>283992718</v>
      </c>
      <c r="CC708" s="92">
        <f>IFERROR(CB708/CB709,"-")</f>
        <v>2.8518826800138411E-2</v>
      </c>
      <c r="CD708" s="93">
        <v>7458</v>
      </c>
      <c r="CE708" s="94">
        <f t="shared" si="629"/>
        <v>38078.937784928938</v>
      </c>
      <c r="CF708" s="95">
        <f t="shared" si="674"/>
        <v>0.67334777898158182</v>
      </c>
    </row>
    <row r="709" spans="2:84" s="173" customFormat="1" ht="13.5" customHeight="1">
      <c r="B709" s="266"/>
      <c r="C709" s="320"/>
      <c r="D709" s="302"/>
      <c r="E709" s="96" t="s">
        <v>164</v>
      </c>
      <c r="F709" s="97"/>
      <c r="G709" s="117"/>
      <c r="H709" s="228">
        <v>3737655900</v>
      </c>
      <c r="I709" s="99" t="s">
        <v>292</v>
      </c>
      <c r="J709" s="100">
        <v>6412</v>
      </c>
      <c r="K709" s="49">
        <f t="shared" si="621"/>
        <v>582915.7673112913</v>
      </c>
      <c r="L709" s="101">
        <f t="shared" si="666"/>
        <v>0.90795808552817903</v>
      </c>
      <c r="M709" s="314"/>
      <c r="N709" s="96" t="s">
        <v>164</v>
      </c>
      <c r="O709" s="97"/>
      <c r="P709" s="117"/>
      <c r="Q709" s="228">
        <v>939633870</v>
      </c>
      <c r="R709" s="99" t="s">
        <v>292</v>
      </c>
      <c r="S709" s="100">
        <v>1032</v>
      </c>
      <c r="T709" s="49">
        <f t="shared" si="622"/>
        <v>910497.93604651163</v>
      </c>
      <c r="U709" s="101">
        <f t="shared" si="667"/>
        <v>0.9942196531791907</v>
      </c>
      <c r="V709" s="314"/>
      <c r="W709" s="96" t="s">
        <v>164</v>
      </c>
      <c r="X709" s="97"/>
      <c r="Y709" s="117"/>
      <c r="Z709" s="228">
        <v>987587880</v>
      </c>
      <c r="AA709" s="99" t="s">
        <v>292</v>
      </c>
      <c r="AB709" s="100">
        <v>595</v>
      </c>
      <c r="AC709" s="49">
        <f t="shared" si="623"/>
        <v>1659811.5630252101</v>
      </c>
      <c r="AD709" s="101">
        <f t="shared" si="668"/>
        <v>0.99498327759197325</v>
      </c>
      <c r="AE709" s="314"/>
      <c r="AF709" s="96" t="s">
        <v>164</v>
      </c>
      <c r="AG709" s="97"/>
      <c r="AH709" s="117"/>
      <c r="AI709" s="228">
        <v>828188580</v>
      </c>
      <c r="AJ709" s="99" t="s">
        <v>292</v>
      </c>
      <c r="AK709" s="100">
        <v>710</v>
      </c>
      <c r="AL709" s="49">
        <f t="shared" si="624"/>
        <v>1166462.7887323943</v>
      </c>
      <c r="AM709" s="101">
        <f t="shared" si="669"/>
        <v>0.9888579387186629</v>
      </c>
      <c r="AN709" s="314"/>
      <c r="AO709" s="96" t="s">
        <v>164</v>
      </c>
      <c r="AP709" s="97"/>
      <c r="AQ709" s="117"/>
      <c r="AR709" s="228">
        <v>895339150</v>
      </c>
      <c r="AS709" s="99" t="s">
        <v>292</v>
      </c>
      <c r="AT709" s="100">
        <v>519</v>
      </c>
      <c r="AU709" s="49">
        <f t="shared" si="625"/>
        <v>1725123.6030828517</v>
      </c>
      <c r="AV709" s="101">
        <f t="shared" si="670"/>
        <v>0.99045801526717558</v>
      </c>
      <c r="AW709" s="314"/>
      <c r="AX709" s="96" t="s">
        <v>164</v>
      </c>
      <c r="AY709" s="97"/>
      <c r="AZ709" s="117"/>
      <c r="BA709" s="228">
        <v>608881980</v>
      </c>
      <c r="BB709" s="99" t="s">
        <v>292</v>
      </c>
      <c r="BC709" s="100">
        <v>349</v>
      </c>
      <c r="BD709" s="49">
        <f t="shared" si="626"/>
        <v>1744647.5071633237</v>
      </c>
      <c r="BE709" s="101">
        <f t="shared" si="671"/>
        <v>0.99147727272727271</v>
      </c>
      <c r="BF709" s="314"/>
      <c r="BG709" s="96" t="s">
        <v>164</v>
      </c>
      <c r="BH709" s="97"/>
      <c r="BI709" s="117"/>
      <c r="BJ709" s="228">
        <v>1151850740</v>
      </c>
      <c r="BK709" s="99" t="s">
        <v>292</v>
      </c>
      <c r="BL709" s="100">
        <v>435</v>
      </c>
      <c r="BM709" s="49">
        <f t="shared" si="627"/>
        <v>2647932.735632184</v>
      </c>
      <c r="BN709" s="101">
        <f t="shared" si="672"/>
        <v>0.98194130925507905</v>
      </c>
      <c r="BO709" s="314"/>
      <c r="BP709" s="96" t="s">
        <v>164</v>
      </c>
      <c r="BQ709" s="97"/>
      <c r="BR709" s="117"/>
      <c r="BS709" s="228">
        <v>808940470</v>
      </c>
      <c r="BT709" s="99" t="s">
        <v>292</v>
      </c>
      <c r="BU709" s="100">
        <v>339</v>
      </c>
      <c r="BV709" s="49">
        <f t="shared" si="628"/>
        <v>2386255.0737463129</v>
      </c>
      <c r="BW709" s="101">
        <f t="shared" si="673"/>
        <v>0.99413489736070382</v>
      </c>
      <c r="BX709" s="314"/>
      <c r="BY709" s="96" t="s">
        <v>164</v>
      </c>
      <c r="BZ709" s="97"/>
      <c r="CA709" s="117"/>
      <c r="CB709" s="228">
        <v>9958078570</v>
      </c>
      <c r="CC709" s="99" t="s">
        <v>292</v>
      </c>
      <c r="CD709" s="100">
        <v>10391</v>
      </c>
      <c r="CE709" s="49">
        <f t="shared" si="629"/>
        <v>958336.88480415742</v>
      </c>
      <c r="CF709" s="101">
        <f t="shared" si="674"/>
        <v>0.93815456843625855</v>
      </c>
    </row>
    <row r="710" spans="2:84" ht="13.5" customHeight="1">
      <c r="B710" s="303">
        <v>65</v>
      </c>
      <c r="C710" s="317" t="s">
        <v>10</v>
      </c>
      <c r="D710" s="305">
        <f>CK70</f>
        <v>3785</v>
      </c>
      <c r="E710" s="72">
        <v>1</v>
      </c>
      <c r="F710" s="73" t="s">
        <v>336</v>
      </c>
      <c r="G710" s="74" t="s">
        <v>337</v>
      </c>
      <c r="H710" s="75">
        <v>141370589</v>
      </c>
      <c r="I710" s="76">
        <f>IFERROR(H710/H720,"-")</f>
        <v>7.7191952374167108E-2</v>
      </c>
      <c r="J710" s="77">
        <v>1302</v>
      </c>
      <c r="K710" s="78">
        <f t="shared" ref="K710:K773" si="675">IFERROR(H710/J710,"-")</f>
        <v>108579.56144393241</v>
      </c>
      <c r="L710" s="79">
        <f t="shared" ref="L710:L720" si="676">IFERROR(J710/$CK$70,0)</f>
        <v>0.3439894319682959</v>
      </c>
      <c r="M710" s="315">
        <f>CL70</f>
        <v>304</v>
      </c>
      <c r="N710" s="195">
        <v>1</v>
      </c>
      <c r="O710" s="73" t="s">
        <v>336</v>
      </c>
      <c r="P710" s="74" t="s">
        <v>337</v>
      </c>
      <c r="Q710" s="75">
        <v>21895434</v>
      </c>
      <c r="R710" s="76">
        <f>IFERROR(Q710/Q720,"-")</f>
        <v>8.2053281297956374E-2</v>
      </c>
      <c r="S710" s="77">
        <v>178</v>
      </c>
      <c r="T710" s="78">
        <f t="shared" ref="T710:T773" si="677">IFERROR(Q710/S710,"-")</f>
        <v>123008.05617977527</v>
      </c>
      <c r="U710" s="79">
        <f t="shared" ref="U710:U720" si="678">IFERROR(S710/$CL$70,0)</f>
        <v>0.58552631578947367</v>
      </c>
      <c r="V710" s="315">
        <f>CM70</f>
        <v>241</v>
      </c>
      <c r="W710" s="195">
        <v>1</v>
      </c>
      <c r="X710" s="73" t="s">
        <v>336</v>
      </c>
      <c r="Y710" s="74" t="s">
        <v>337</v>
      </c>
      <c r="Z710" s="75">
        <v>38851087</v>
      </c>
      <c r="AA710" s="76">
        <f>IFERROR(Z710/Z720,"-")</f>
        <v>0.12616353213454379</v>
      </c>
      <c r="AB710" s="77">
        <v>162</v>
      </c>
      <c r="AC710" s="78">
        <f t="shared" ref="AC710:AC773" si="679">IFERROR(Z710/AB710,"-")</f>
        <v>239821.52469135803</v>
      </c>
      <c r="AD710" s="79">
        <f t="shared" ref="AD710:AD720" si="680">IFERROR(AB710/$CM$70,0)</f>
        <v>0.67219917012448138</v>
      </c>
      <c r="AE710" s="315">
        <f>CN70</f>
        <v>345</v>
      </c>
      <c r="AF710" s="195">
        <v>1</v>
      </c>
      <c r="AG710" s="73" t="s">
        <v>356</v>
      </c>
      <c r="AH710" s="74" t="s">
        <v>357</v>
      </c>
      <c r="AI710" s="75">
        <v>36148585</v>
      </c>
      <c r="AJ710" s="76">
        <f>IFERROR(AI710/AI720,"-")</f>
        <v>9.9214740171263152E-2</v>
      </c>
      <c r="AK710" s="77">
        <v>98</v>
      </c>
      <c r="AL710" s="78">
        <f t="shared" ref="AL710:AL773" si="681">IFERROR(AI710/AK710,"-")</f>
        <v>368863.11224489799</v>
      </c>
      <c r="AM710" s="79">
        <f t="shared" ref="AM710:AM720" si="682">IFERROR(AK710/$CN$70,0)</f>
        <v>0.28405797101449276</v>
      </c>
      <c r="AN710" s="315">
        <f>CO70</f>
        <v>287</v>
      </c>
      <c r="AO710" s="195">
        <v>1</v>
      </c>
      <c r="AP710" s="73" t="s">
        <v>344</v>
      </c>
      <c r="AQ710" s="74" t="s">
        <v>345</v>
      </c>
      <c r="AR710" s="75">
        <v>53016602</v>
      </c>
      <c r="AS710" s="76">
        <f>IFERROR(AR710/AR720,"-")</f>
        <v>0.11513077822753515</v>
      </c>
      <c r="AT710" s="77">
        <v>49</v>
      </c>
      <c r="AU710" s="78">
        <f t="shared" ref="AU710:AU773" si="683">IFERROR(AR710/AT710,"-")</f>
        <v>1081971.469387755</v>
      </c>
      <c r="AV710" s="79">
        <f t="shared" ref="AV710:AV720" si="684">IFERROR(AT710/$CO$70,0)</f>
        <v>0.17073170731707318</v>
      </c>
      <c r="AW710" s="315">
        <f>CP70</f>
        <v>253</v>
      </c>
      <c r="AX710" s="195">
        <v>1</v>
      </c>
      <c r="AY710" s="73" t="s">
        <v>362</v>
      </c>
      <c r="AZ710" s="74" t="s">
        <v>363</v>
      </c>
      <c r="BA710" s="75">
        <v>44384433</v>
      </c>
      <c r="BB710" s="76">
        <f>IFERROR(BA710/BA720,"-")</f>
        <v>0.10613409839814734</v>
      </c>
      <c r="BC710" s="77">
        <v>96</v>
      </c>
      <c r="BD710" s="78">
        <f t="shared" ref="BD710:BD773" si="685">IFERROR(BA710/BC710,"-")</f>
        <v>462337.84375</v>
      </c>
      <c r="BE710" s="79">
        <f t="shared" ref="BE710:BE720" si="686">IFERROR(BC710/$CP$70,0)</f>
        <v>0.37944664031620551</v>
      </c>
      <c r="BF710" s="315">
        <f>CQ70</f>
        <v>256</v>
      </c>
      <c r="BG710" s="195">
        <v>1</v>
      </c>
      <c r="BH710" s="73" t="s">
        <v>362</v>
      </c>
      <c r="BI710" s="74" t="s">
        <v>363</v>
      </c>
      <c r="BJ710" s="75">
        <v>87007103</v>
      </c>
      <c r="BK710" s="76">
        <f>IFERROR(BJ710/BJ720,"-")</f>
        <v>0.13586045472185998</v>
      </c>
      <c r="BL710" s="77">
        <v>125</v>
      </c>
      <c r="BM710" s="78">
        <f t="shared" ref="BM710:BM773" si="687">IFERROR(BJ710/BL710,"-")</f>
        <v>696056.82400000002</v>
      </c>
      <c r="BN710" s="79">
        <f t="shared" ref="BN710:BN720" si="688">IFERROR(BL710/$CQ$70,0)</f>
        <v>0.48828125</v>
      </c>
      <c r="BO710" s="315">
        <f>CR70</f>
        <v>204</v>
      </c>
      <c r="BP710" s="195">
        <v>1</v>
      </c>
      <c r="BQ710" s="73" t="s">
        <v>362</v>
      </c>
      <c r="BR710" s="74" t="s">
        <v>363</v>
      </c>
      <c r="BS710" s="75">
        <v>74382575</v>
      </c>
      <c r="BT710" s="76">
        <f>IFERROR(BS710/BS720,"-")</f>
        <v>0.13875355641613277</v>
      </c>
      <c r="BU710" s="77">
        <v>93</v>
      </c>
      <c r="BV710" s="78">
        <f t="shared" ref="BV710:BV773" si="689">IFERROR(BS710/BU710,"-")</f>
        <v>799812.63440860214</v>
      </c>
      <c r="BW710" s="79">
        <f t="shared" ref="BW710:BW720" si="690">IFERROR(BU710/$CR$70,0)</f>
        <v>0.45588235294117646</v>
      </c>
      <c r="BX710" s="315">
        <f>CS70</f>
        <v>5675</v>
      </c>
      <c r="BY710" s="195">
        <v>1</v>
      </c>
      <c r="BZ710" s="73" t="s">
        <v>336</v>
      </c>
      <c r="CA710" s="74" t="s">
        <v>337</v>
      </c>
      <c r="CB710" s="75">
        <v>338051455</v>
      </c>
      <c r="CC710" s="76">
        <f>IFERROR(CB710/CB720,"-")</f>
        <v>7.0051968327918379E-2</v>
      </c>
      <c r="CD710" s="77">
        <v>2516</v>
      </c>
      <c r="CE710" s="78">
        <f t="shared" ref="CE710:CE773" si="691">IFERROR(CB710/CD710,"-")</f>
        <v>134360.67368839428</v>
      </c>
      <c r="CF710" s="79">
        <f t="shared" ref="CF710:CF720" si="692">IFERROR(CD710/$CS$70,0)</f>
        <v>0.4433480176211454</v>
      </c>
    </row>
    <row r="711" spans="2:84" ht="13.5" customHeight="1">
      <c r="B711" s="304"/>
      <c r="C711" s="318"/>
      <c r="D711" s="301"/>
      <c r="E711" s="80">
        <v>2</v>
      </c>
      <c r="F711" s="175" t="s">
        <v>338</v>
      </c>
      <c r="G711" s="176" t="s">
        <v>339</v>
      </c>
      <c r="H711" s="83">
        <v>107774638</v>
      </c>
      <c r="I711" s="84">
        <f>IFERROR(H711/H720,"-")</f>
        <v>5.8847705045913759E-2</v>
      </c>
      <c r="J711" s="85">
        <v>1058</v>
      </c>
      <c r="K711" s="86">
        <f t="shared" si="675"/>
        <v>101866.38752362948</v>
      </c>
      <c r="L711" s="87">
        <f t="shared" si="676"/>
        <v>0.27952443857331571</v>
      </c>
      <c r="M711" s="313"/>
      <c r="N711" s="112">
        <v>2</v>
      </c>
      <c r="O711" s="175" t="s">
        <v>356</v>
      </c>
      <c r="P711" s="176" t="s">
        <v>357</v>
      </c>
      <c r="Q711" s="83">
        <v>16452213</v>
      </c>
      <c r="R711" s="84">
        <f>IFERROR(Q711/Q720,"-")</f>
        <v>6.1654775203948672E-2</v>
      </c>
      <c r="S711" s="85">
        <v>91</v>
      </c>
      <c r="T711" s="86">
        <f t="shared" si="677"/>
        <v>180793.54945054944</v>
      </c>
      <c r="U711" s="87">
        <f t="shared" si="678"/>
        <v>0.29934210526315791</v>
      </c>
      <c r="V711" s="313"/>
      <c r="W711" s="112">
        <v>2</v>
      </c>
      <c r="X711" s="175" t="s">
        <v>344</v>
      </c>
      <c r="Y711" s="176" t="s">
        <v>345</v>
      </c>
      <c r="Z711" s="83">
        <v>27955630</v>
      </c>
      <c r="AA711" s="84">
        <f>IFERROR(Z711/Z720,"-")</f>
        <v>9.0782042310590075E-2</v>
      </c>
      <c r="AB711" s="85">
        <v>26</v>
      </c>
      <c r="AC711" s="86">
        <f t="shared" si="679"/>
        <v>1075216.5384615385</v>
      </c>
      <c r="AD711" s="87">
        <f t="shared" si="680"/>
        <v>0.1078838174273859</v>
      </c>
      <c r="AE711" s="313"/>
      <c r="AF711" s="112">
        <v>2</v>
      </c>
      <c r="AG711" s="175" t="s">
        <v>354</v>
      </c>
      <c r="AH711" s="176" t="s">
        <v>355</v>
      </c>
      <c r="AI711" s="83">
        <v>20381647</v>
      </c>
      <c r="AJ711" s="84">
        <f>IFERROR(AI711/AI720,"-")</f>
        <v>5.5940220381168589E-2</v>
      </c>
      <c r="AK711" s="85">
        <v>151</v>
      </c>
      <c r="AL711" s="86">
        <f t="shared" si="681"/>
        <v>134977.79470198674</v>
      </c>
      <c r="AM711" s="87">
        <f t="shared" si="682"/>
        <v>0.43768115942028984</v>
      </c>
      <c r="AN711" s="313"/>
      <c r="AO711" s="112">
        <v>2</v>
      </c>
      <c r="AP711" s="175" t="s">
        <v>362</v>
      </c>
      <c r="AQ711" s="176" t="s">
        <v>363</v>
      </c>
      <c r="AR711" s="83">
        <v>36675472</v>
      </c>
      <c r="AS711" s="84">
        <f>IFERROR(AR711/AR720,"-")</f>
        <v>7.9644403336565681E-2</v>
      </c>
      <c r="AT711" s="85">
        <v>124</v>
      </c>
      <c r="AU711" s="86">
        <f t="shared" si="683"/>
        <v>295769.93548387097</v>
      </c>
      <c r="AV711" s="87">
        <f t="shared" si="684"/>
        <v>0.43205574912891986</v>
      </c>
      <c r="AW711" s="313"/>
      <c r="AX711" s="112">
        <v>2</v>
      </c>
      <c r="AY711" s="175" t="s">
        <v>356</v>
      </c>
      <c r="AZ711" s="176" t="s">
        <v>357</v>
      </c>
      <c r="BA711" s="83">
        <v>38276711</v>
      </c>
      <c r="BB711" s="84">
        <f>IFERROR(BA711/BA720,"-")</f>
        <v>9.1529032524341331E-2</v>
      </c>
      <c r="BC711" s="85">
        <v>102</v>
      </c>
      <c r="BD711" s="86">
        <f t="shared" si="685"/>
        <v>375261.87254901958</v>
      </c>
      <c r="BE711" s="87">
        <f t="shared" si="686"/>
        <v>0.40316205533596838</v>
      </c>
      <c r="BF711" s="313"/>
      <c r="BG711" s="112">
        <v>2</v>
      </c>
      <c r="BH711" s="175" t="s">
        <v>336</v>
      </c>
      <c r="BI711" s="176" t="s">
        <v>337</v>
      </c>
      <c r="BJ711" s="83">
        <v>40398713</v>
      </c>
      <c r="BK711" s="84">
        <f>IFERROR(BJ711/BJ720,"-")</f>
        <v>6.3082062603071795E-2</v>
      </c>
      <c r="BL711" s="85">
        <v>185</v>
      </c>
      <c r="BM711" s="86">
        <f t="shared" si="687"/>
        <v>218371.42162162162</v>
      </c>
      <c r="BN711" s="87">
        <f t="shared" si="688"/>
        <v>0.72265625</v>
      </c>
      <c r="BO711" s="313"/>
      <c r="BP711" s="112">
        <v>2</v>
      </c>
      <c r="BQ711" s="175" t="s">
        <v>364</v>
      </c>
      <c r="BR711" s="176" t="s">
        <v>365</v>
      </c>
      <c r="BS711" s="83">
        <v>45622120</v>
      </c>
      <c r="BT711" s="84">
        <f>IFERROR(BS711/BS720,"-")</f>
        <v>8.5103687271428544E-2</v>
      </c>
      <c r="BU711" s="85">
        <v>136</v>
      </c>
      <c r="BV711" s="86">
        <f t="shared" si="689"/>
        <v>335456.76470588235</v>
      </c>
      <c r="BW711" s="87">
        <f t="shared" si="690"/>
        <v>0.66666666666666663</v>
      </c>
      <c r="BX711" s="313"/>
      <c r="BY711" s="112">
        <v>2</v>
      </c>
      <c r="BZ711" s="175" t="s">
        <v>362</v>
      </c>
      <c r="CA711" s="176" t="s">
        <v>363</v>
      </c>
      <c r="CB711" s="83">
        <v>311154519</v>
      </c>
      <c r="CC711" s="84">
        <f>IFERROR(CB711/CB720,"-")</f>
        <v>6.4478309995964003E-2</v>
      </c>
      <c r="CD711" s="85">
        <v>1702</v>
      </c>
      <c r="CE711" s="86">
        <f t="shared" si="691"/>
        <v>182816.991186839</v>
      </c>
      <c r="CF711" s="87">
        <f t="shared" si="692"/>
        <v>0.29991189427312775</v>
      </c>
    </row>
    <row r="712" spans="2:84" ht="13.5" customHeight="1">
      <c r="B712" s="304"/>
      <c r="C712" s="318"/>
      <c r="D712" s="301"/>
      <c r="E712" s="80">
        <v>3</v>
      </c>
      <c r="F712" s="102" t="s">
        <v>340</v>
      </c>
      <c r="G712" s="176" t="s">
        <v>341</v>
      </c>
      <c r="H712" s="83">
        <v>88402569</v>
      </c>
      <c r="I712" s="84">
        <f>IFERROR(H712/H720,"-")</f>
        <v>4.8270060585246771E-2</v>
      </c>
      <c r="J712" s="85">
        <v>1816</v>
      </c>
      <c r="K712" s="86">
        <f t="shared" si="675"/>
        <v>48679.828744493389</v>
      </c>
      <c r="L712" s="87">
        <f t="shared" si="676"/>
        <v>0.47978863936591809</v>
      </c>
      <c r="M712" s="313"/>
      <c r="N712" s="112">
        <v>3</v>
      </c>
      <c r="O712" s="102" t="s">
        <v>354</v>
      </c>
      <c r="P712" s="176" t="s">
        <v>355</v>
      </c>
      <c r="Q712" s="83">
        <v>16048496</v>
      </c>
      <c r="R712" s="84">
        <f>IFERROR(Q712/Q720,"-")</f>
        <v>6.0141843121133277E-2</v>
      </c>
      <c r="S712" s="85">
        <v>148</v>
      </c>
      <c r="T712" s="86">
        <f t="shared" si="677"/>
        <v>108435.78378378379</v>
      </c>
      <c r="U712" s="87">
        <f t="shared" si="678"/>
        <v>0.48684210526315791</v>
      </c>
      <c r="V712" s="313"/>
      <c r="W712" s="112">
        <v>3</v>
      </c>
      <c r="X712" s="102" t="s">
        <v>350</v>
      </c>
      <c r="Y712" s="176" t="s">
        <v>351</v>
      </c>
      <c r="Z712" s="83">
        <v>14858681</v>
      </c>
      <c r="AA712" s="84">
        <f>IFERROR(Z712/Z720,"-")</f>
        <v>4.8251511671229048E-2</v>
      </c>
      <c r="AB712" s="85">
        <v>127</v>
      </c>
      <c r="AC712" s="86">
        <f t="shared" si="679"/>
        <v>116997.48818897638</v>
      </c>
      <c r="AD712" s="87">
        <f t="shared" si="680"/>
        <v>0.52697095435684649</v>
      </c>
      <c r="AE712" s="313"/>
      <c r="AF712" s="112">
        <v>3</v>
      </c>
      <c r="AG712" s="102" t="s">
        <v>350</v>
      </c>
      <c r="AH712" s="176" t="s">
        <v>351</v>
      </c>
      <c r="AI712" s="83">
        <v>19938098</v>
      </c>
      <c r="AJ712" s="84">
        <f>IFERROR(AI712/AI720,"-")</f>
        <v>5.4722839430068462E-2</v>
      </c>
      <c r="AK712" s="85">
        <v>120</v>
      </c>
      <c r="AL712" s="86">
        <f t="shared" si="681"/>
        <v>166150.81666666668</v>
      </c>
      <c r="AM712" s="87">
        <f t="shared" si="682"/>
        <v>0.34782608695652173</v>
      </c>
      <c r="AN712" s="313"/>
      <c r="AO712" s="112">
        <v>3</v>
      </c>
      <c r="AP712" s="102" t="s">
        <v>356</v>
      </c>
      <c r="AQ712" s="176" t="s">
        <v>357</v>
      </c>
      <c r="AR712" s="83">
        <v>34184505</v>
      </c>
      <c r="AS712" s="84">
        <f>IFERROR(AR712/AR720,"-")</f>
        <v>7.4235022907976386E-2</v>
      </c>
      <c r="AT712" s="85">
        <v>112</v>
      </c>
      <c r="AU712" s="86">
        <f t="shared" si="683"/>
        <v>305218.79464285716</v>
      </c>
      <c r="AV712" s="87">
        <f t="shared" si="684"/>
        <v>0.3902439024390244</v>
      </c>
      <c r="AW712" s="313"/>
      <c r="AX712" s="112">
        <v>3</v>
      </c>
      <c r="AY712" s="102" t="s">
        <v>336</v>
      </c>
      <c r="AZ712" s="176" t="s">
        <v>337</v>
      </c>
      <c r="BA712" s="83">
        <v>29656996</v>
      </c>
      <c r="BB712" s="84">
        <f>IFERROR(BA712/BA720,"-")</f>
        <v>7.0917173407565259E-2</v>
      </c>
      <c r="BC712" s="85">
        <v>163</v>
      </c>
      <c r="BD712" s="86">
        <f t="shared" si="685"/>
        <v>181944.76073619633</v>
      </c>
      <c r="BE712" s="87">
        <f t="shared" si="686"/>
        <v>0.64426877470355737</v>
      </c>
      <c r="BF712" s="313"/>
      <c r="BG712" s="112">
        <v>3</v>
      </c>
      <c r="BH712" s="102" t="s">
        <v>356</v>
      </c>
      <c r="BI712" s="176" t="s">
        <v>357</v>
      </c>
      <c r="BJ712" s="83">
        <v>39929112</v>
      </c>
      <c r="BK712" s="84">
        <f>IFERROR(BJ712/BJ720,"-")</f>
        <v>6.2348786776179367E-2</v>
      </c>
      <c r="BL712" s="85">
        <v>102</v>
      </c>
      <c r="BM712" s="86">
        <f t="shared" si="687"/>
        <v>391461.8823529412</v>
      </c>
      <c r="BN712" s="87">
        <f t="shared" si="688"/>
        <v>0.3984375</v>
      </c>
      <c r="BO712" s="313"/>
      <c r="BP712" s="112">
        <v>3</v>
      </c>
      <c r="BQ712" s="102" t="s">
        <v>366</v>
      </c>
      <c r="BR712" s="176" t="s">
        <v>367</v>
      </c>
      <c r="BS712" s="83">
        <v>26864320</v>
      </c>
      <c r="BT712" s="84">
        <f>IFERROR(BS712/BS720,"-")</f>
        <v>5.0112811242432033E-2</v>
      </c>
      <c r="BU712" s="85">
        <v>74</v>
      </c>
      <c r="BV712" s="86">
        <f t="shared" si="689"/>
        <v>363031.35135135136</v>
      </c>
      <c r="BW712" s="87">
        <f t="shared" si="690"/>
        <v>0.36274509803921567</v>
      </c>
      <c r="BX712" s="313"/>
      <c r="BY712" s="112">
        <v>3</v>
      </c>
      <c r="BZ712" s="102" t="s">
        <v>340</v>
      </c>
      <c r="CA712" s="176" t="s">
        <v>341</v>
      </c>
      <c r="CB712" s="83">
        <v>232875818</v>
      </c>
      <c r="CC712" s="84">
        <f>IFERROR(CB712/CB720,"-")</f>
        <v>4.8257178561394103E-2</v>
      </c>
      <c r="CD712" s="85">
        <v>3312</v>
      </c>
      <c r="CE712" s="86">
        <f t="shared" si="691"/>
        <v>70312.746980676326</v>
      </c>
      <c r="CF712" s="87">
        <f t="shared" si="692"/>
        <v>0.58361233480176211</v>
      </c>
    </row>
    <row r="713" spans="2:84" ht="13.5" customHeight="1">
      <c r="B713" s="304"/>
      <c r="C713" s="318"/>
      <c r="D713" s="301"/>
      <c r="E713" s="80">
        <v>4</v>
      </c>
      <c r="F713" s="175" t="s">
        <v>342</v>
      </c>
      <c r="G713" s="176" t="s">
        <v>343</v>
      </c>
      <c r="H713" s="83">
        <v>85780611</v>
      </c>
      <c r="I713" s="84">
        <f>IFERROR(H713/H720,"-")</f>
        <v>4.6838404549187772E-2</v>
      </c>
      <c r="J713" s="85">
        <v>1786</v>
      </c>
      <c r="K713" s="86">
        <f t="shared" si="675"/>
        <v>48029.457446808512</v>
      </c>
      <c r="L713" s="87">
        <f t="shared" si="676"/>
        <v>0.47186261558784676</v>
      </c>
      <c r="M713" s="313"/>
      <c r="N713" s="112">
        <v>4</v>
      </c>
      <c r="O713" s="175" t="s">
        <v>350</v>
      </c>
      <c r="P713" s="176" t="s">
        <v>351</v>
      </c>
      <c r="Q713" s="83">
        <v>15782494</v>
      </c>
      <c r="R713" s="84">
        <f>IFERROR(Q713/Q720,"-")</f>
        <v>5.9144998896359338E-2</v>
      </c>
      <c r="S713" s="85">
        <v>150</v>
      </c>
      <c r="T713" s="86">
        <f t="shared" si="677"/>
        <v>105216.62666666666</v>
      </c>
      <c r="U713" s="87">
        <f t="shared" si="678"/>
        <v>0.49342105263157893</v>
      </c>
      <c r="V713" s="313"/>
      <c r="W713" s="112">
        <v>4</v>
      </c>
      <c r="X713" s="175" t="s">
        <v>354</v>
      </c>
      <c r="Y713" s="176" t="s">
        <v>355</v>
      </c>
      <c r="Z713" s="83">
        <v>14366076</v>
      </c>
      <c r="AA713" s="84">
        <f>IFERROR(Z713/Z720,"-")</f>
        <v>4.6651845058371166E-2</v>
      </c>
      <c r="AB713" s="85">
        <v>142</v>
      </c>
      <c r="AC713" s="86">
        <f t="shared" si="679"/>
        <v>101169.54929577465</v>
      </c>
      <c r="AD713" s="87">
        <f t="shared" si="680"/>
        <v>0.58921161825726143</v>
      </c>
      <c r="AE713" s="313"/>
      <c r="AF713" s="112">
        <v>4</v>
      </c>
      <c r="AG713" s="175" t="s">
        <v>336</v>
      </c>
      <c r="AH713" s="176" t="s">
        <v>337</v>
      </c>
      <c r="AI713" s="83">
        <v>18183850</v>
      </c>
      <c r="AJ713" s="84">
        <f>IFERROR(AI713/AI720,"-")</f>
        <v>4.9908065642492602E-2</v>
      </c>
      <c r="AK713" s="85">
        <v>203</v>
      </c>
      <c r="AL713" s="86">
        <f t="shared" si="681"/>
        <v>89575.615763546797</v>
      </c>
      <c r="AM713" s="87">
        <f t="shared" si="682"/>
        <v>0.58840579710144925</v>
      </c>
      <c r="AN713" s="313"/>
      <c r="AO713" s="112">
        <v>4</v>
      </c>
      <c r="AP713" s="175" t="s">
        <v>336</v>
      </c>
      <c r="AQ713" s="176" t="s">
        <v>337</v>
      </c>
      <c r="AR713" s="83">
        <v>30223212</v>
      </c>
      <c r="AS713" s="84">
        <f>IFERROR(AR713/AR720,"-")</f>
        <v>6.563268460879064E-2</v>
      </c>
      <c r="AT713" s="85">
        <v>183</v>
      </c>
      <c r="AU713" s="86">
        <f t="shared" si="683"/>
        <v>165154.16393442624</v>
      </c>
      <c r="AV713" s="87">
        <f t="shared" si="684"/>
        <v>0.6376306620209059</v>
      </c>
      <c r="AW713" s="313"/>
      <c r="AX713" s="112">
        <v>4</v>
      </c>
      <c r="AY713" s="175" t="s">
        <v>364</v>
      </c>
      <c r="AZ713" s="176" t="s">
        <v>365</v>
      </c>
      <c r="BA713" s="83">
        <v>28253148</v>
      </c>
      <c r="BB713" s="84">
        <f>IFERROR(BA713/BA720,"-")</f>
        <v>6.7560227476363616E-2</v>
      </c>
      <c r="BC713" s="85">
        <v>115</v>
      </c>
      <c r="BD713" s="86">
        <f t="shared" si="685"/>
        <v>245679.54782608696</v>
      </c>
      <c r="BE713" s="87">
        <f t="shared" si="686"/>
        <v>0.45454545454545453</v>
      </c>
      <c r="BF713" s="313"/>
      <c r="BG713" s="112">
        <v>4</v>
      </c>
      <c r="BH713" s="175" t="s">
        <v>340</v>
      </c>
      <c r="BI713" s="176" t="s">
        <v>341</v>
      </c>
      <c r="BJ713" s="83">
        <v>39086739</v>
      </c>
      <c r="BK713" s="84">
        <f>IFERROR(BJ713/BJ720,"-")</f>
        <v>6.1033432340974032E-2</v>
      </c>
      <c r="BL713" s="85">
        <v>231</v>
      </c>
      <c r="BM713" s="86">
        <f t="shared" si="687"/>
        <v>169206.66233766233</v>
      </c>
      <c r="BN713" s="87">
        <f t="shared" si="688"/>
        <v>0.90234375</v>
      </c>
      <c r="BO713" s="313"/>
      <c r="BP713" s="112">
        <v>4</v>
      </c>
      <c r="BQ713" s="175" t="s">
        <v>340</v>
      </c>
      <c r="BR713" s="176" t="s">
        <v>341</v>
      </c>
      <c r="BS713" s="83">
        <v>25052344</v>
      </c>
      <c r="BT713" s="84">
        <f>IFERROR(BS713/BS720,"-")</f>
        <v>4.6732743879334175E-2</v>
      </c>
      <c r="BU713" s="85">
        <v>177</v>
      </c>
      <c r="BV713" s="86">
        <f t="shared" si="689"/>
        <v>141538.66666666666</v>
      </c>
      <c r="BW713" s="87">
        <f t="shared" si="690"/>
        <v>0.86764705882352944</v>
      </c>
      <c r="BX713" s="313"/>
      <c r="BY713" s="112">
        <v>4</v>
      </c>
      <c r="BZ713" s="175" t="s">
        <v>356</v>
      </c>
      <c r="CA713" s="176" t="s">
        <v>357</v>
      </c>
      <c r="CB713" s="83">
        <v>223317669</v>
      </c>
      <c r="CC713" s="84">
        <f>IFERROR(CB713/CB720,"-")</f>
        <v>4.6276512183189858E-2</v>
      </c>
      <c r="CD713" s="85">
        <v>1102</v>
      </c>
      <c r="CE713" s="86">
        <f t="shared" si="691"/>
        <v>202647.61252268602</v>
      </c>
      <c r="CF713" s="87">
        <f t="shared" si="692"/>
        <v>0.19418502202643173</v>
      </c>
    </row>
    <row r="714" spans="2:84" ht="13.5" customHeight="1">
      <c r="B714" s="304"/>
      <c r="C714" s="318"/>
      <c r="D714" s="301"/>
      <c r="E714" s="80">
        <v>5</v>
      </c>
      <c r="F714" s="175" t="s">
        <v>346</v>
      </c>
      <c r="G714" s="176" t="s">
        <v>347</v>
      </c>
      <c r="H714" s="83">
        <v>78736860</v>
      </c>
      <c r="I714" s="84">
        <f>IFERROR(H714/H720,"-")</f>
        <v>4.2992336597051761E-2</v>
      </c>
      <c r="J714" s="85">
        <v>2223</v>
      </c>
      <c r="K714" s="86">
        <f t="shared" si="675"/>
        <v>35419.190283400807</v>
      </c>
      <c r="L714" s="87">
        <f t="shared" si="676"/>
        <v>0.58731836195508591</v>
      </c>
      <c r="M714" s="313"/>
      <c r="N714" s="112">
        <v>5</v>
      </c>
      <c r="O714" s="175" t="s">
        <v>340</v>
      </c>
      <c r="P714" s="176" t="s">
        <v>341</v>
      </c>
      <c r="Q714" s="83">
        <v>14555484</v>
      </c>
      <c r="R714" s="84">
        <f>IFERROR(Q714/Q720,"-")</f>
        <v>5.454677094228428E-2</v>
      </c>
      <c r="S714" s="85">
        <v>228</v>
      </c>
      <c r="T714" s="86">
        <f t="shared" si="677"/>
        <v>63839.84210526316</v>
      </c>
      <c r="U714" s="87">
        <f t="shared" si="678"/>
        <v>0.75</v>
      </c>
      <c r="V714" s="313"/>
      <c r="W714" s="112">
        <v>5</v>
      </c>
      <c r="X714" s="175" t="s">
        <v>356</v>
      </c>
      <c r="Y714" s="176" t="s">
        <v>357</v>
      </c>
      <c r="Z714" s="83">
        <v>14220269</v>
      </c>
      <c r="AA714" s="84">
        <f>IFERROR(Z714/Z720,"-")</f>
        <v>4.6178356990200987E-2</v>
      </c>
      <c r="AB714" s="85">
        <v>82</v>
      </c>
      <c r="AC714" s="86">
        <f t="shared" si="679"/>
        <v>173417.91463414635</v>
      </c>
      <c r="AD714" s="87">
        <f t="shared" si="680"/>
        <v>0.34024896265560167</v>
      </c>
      <c r="AE714" s="313"/>
      <c r="AF714" s="112">
        <v>5</v>
      </c>
      <c r="AG714" s="175" t="s">
        <v>338</v>
      </c>
      <c r="AH714" s="176" t="s">
        <v>339</v>
      </c>
      <c r="AI714" s="83">
        <v>17918269</v>
      </c>
      <c r="AJ714" s="84">
        <f>IFERROR(AI714/AI720,"-")</f>
        <v>4.9179142230706935E-2</v>
      </c>
      <c r="AK714" s="85">
        <v>96</v>
      </c>
      <c r="AL714" s="86">
        <f t="shared" si="681"/>
        <v>186648.63541666666</v>
      </c>
      <c r="AM714" s="87">
        <f t="shared" si="682"/>
        <v>0.27826086956521739</v>
      </c>
      <c r="AN714" s="313"/>
      <c r="AO714" s="112">
        <v>5</v>
      </c>
      <c r="AP714" s="175" t="s">
        <v>354</v>
      </c>
      <c r="AQ714" s="176" t="s">
        <v>355</v>
      </c>
      <c r="AR714" s="83">
        <v>20412419</v>
      </c>
      <c r="AS714" s="84">
        <f>IFERROR(AR714/AR720,"-")</f>
        <v>4.4327580348822143E-2</v>
      </c>
      <c r="AT714" s="85">
        <v>139</v>
      </c>
      <c r="AU714" s="86">
        <f t="shared" si="683"/>
        <v>146851.93525179857</v>
      </c>
      <c r="AV714" s="87">
        <f t="shared" si="684"/>
        <v>0.48432055749128922</v>
      </c>
      <c r="AW714" s="313"/>
      <c r="AX714" s="112">
        <v>5</v>
      </c>
      <c r="AY714" s="175" t="s">
        <v>340</v>
      </c>
      <c r="AZ714" s="176" t="s">
        <v>341</v>
      </c>
      <c r="BA714" s="83">
        <v>18192410</v>
      </c>
      <c r="BB714" s="84">
        <f>IFERROR(BA714/BA720,"-")</f>
        <v>4.3502527857896475E-2</v>
      </c>
      <c r="BC714" s="85">
        <v>203</v>
      </c>
      <c r="BD714" s="86">
        <f t="shared" si="685"/>
        <v>89617.783251231522</v>
      </c>
      <c r="BE714" s="87">
        <f t="shared" si="686"/>
        <v>0.80237154150197632</v>
      </c>
      <c r="BF714" s="313"/>
      <c r="BG714" s="112">
        <v>5</v>
      </c>
      <c r="BH714" s="175" t="s">
        <v>366</v>
      </c>
      <c r="BI714" s="176" t="s">
        <v>367</v>
      </c>
      <c r="BJ714" s="83">
        <v>37997338</v>
      </c>
      <c r="BK714" s="84">
        <f>IFERROR(BJ714/BJ720,"-")</f>
        <v>5.9332346910805772E-2</v>
      </c>
      <c r="BL714" s="85">
        <v>75</v>
      </c>
      <c r="BM714" s="86">
        <f t="shared" si="687"/>
        <v>506631.17333333334</v>
      </c>
      <c r="BN714" s="87">
        <f t="shared" si="688"/>
        <v>0.29296875</v>
      </c>
      <c r="BO714" s="313"/>
      <c r="BP714" s="112">
        <v>5</v>
      </c>
      <c r="BQ714" s="175" t="s">
        <v>400</v>
      </c>
      <c r="BR714" s="176" t="s">
        <v>401</v>
      </c>
      <c r="BS714" s="83">
        <v>22204431</v>
      </c>
      <c r="BT714" s="84">
        <f>IFERROR(BS714/BS720,"-")</f>
        <v>4.1420235444210252E-2</v>
      </c>
      <c r="BU714" s="85">
        <v>74</v>
      </c>
      <c r="BV714" s="86">
        <f t="shared" si="689"/>
        <v>300059.8783783784</v>
      </c>
      <c r="BW714" s="87">
        <f t="shared" si="690"/>
        <v>0.36274509803921567</v>
      </c>
      <c r="BX714" s="313"/>
      <c r="BY714" s="112">
        <v>5</v>
      </c>
      <c r="BZ714" s="175" t="s">
        <v>338</v>
      </c>
      <c r="CA714" s="176" t="s">
        <v>339</v>
      </c>
      <c r="CB714" s="83">
        <v>216284647</v>
      </c>
      <c r="CC714" s="84">
        <f>IFERROR(CB714/CB720,"-")</f>
        <v>4.4819109686893691E-2</v>
      </c>
      <c r="CD714" s="85">
        <v>1562</v>
      </c>
      <c r="CE714" s="86">
        <f t="shared" si="691"/>
        <v>138466.48335467349</v>
      </c>
      <c r="CF714" s="87">
        <f t="shared" si="692"/>
        <v>0.27524229074889867</v>
      </c>
    </row>
    <row r="715" spans="2:84" ht="13.5" customHeight="1">
      <c r="B715" s="304"/>
      <c r="C715" s="318"/>
      <c r="D715" s="301"/>
      <c r="E715" s="80">
        <v>6</v>
      </c>
      <c r="F715" s="102" t="s">
        <v>344</v>
      </c>
      <c r="G715" s="176" t="s">
        <v>345</v>
      </c>
      <c r="H715" s="83">
        <v>70249483</v>
      </c>
      <c r="I715" s="84">
        <f>IFERROR(H715/H720,"-")</f>
        <v>3.8358011976917357E-2</v>
      </c>
      <c r="J715" s="85">
        <v>190</v>
      </c>
      <c r="K715" s="86">
        <f t="shared" si="675"/>
        <v>369734.12105263158</v>
      </c>
      <c r="L715" s="87">
        <f t="shared" si="676"/>
        <v>5.0198150594451783E-2</v>
      </c>
      <c r="M715" s="313"/>
      <c r="N715" s="112">
        <v>6</v>
      </c>
      <c r="O715" s="102" t="s">
        <v>358</v>
      </c>
      <c r="P715" s="176" t="s">
        <v>359</v>
      </c>
      <c r="Q715" s="83">
        <v>13677883</v>
      </c>
      <c r="R715" s="84">
        <f>IFERROR(Q715/Q720,"-")</f>
        <v>5.1257955487867261E-2</v>
      </c>
      <c r="S715" s="85">
        <v>151</v>
      </c>
      <c r="T715" s="86">
        <f t="shared" si="677"/>
        <v>90582.00662251655</v>
      </c>
      <c r="U715" s="87">
        <f t="shared" si="678"/>
        <v>0.49671052631578949</v>
      </c>
      <c r="V715" s="313"/>
      <c r="W715" s="112">
        <v>6</v>
      </c>
      <c r="X715" s="102" t="s">
        <v>378</v>
      </c>
      <c r="Y715" s="176" t="s">
        <v>379</v>
      </c>
      <c r="Z715" s="83">
        <v>13900197</v>
      </c>
      <c r="AA715" s="84">
        <f>IFERROR(Z715/Z720,"-")</f>
        <v>4.5138967434450138E-2</v>
      </c>
      <c r="AB715" s="85">
        <v>63</v>
      </c>
      <c r="AC715" s="86">
        <f t="shared" si="679"/>
        <v>220638.04761904763</v>
      </c>
      <c r="AD715" s="87">
        <f t="shared" si="680"/>
        <v>0.26141078838174275</v>
      </c>
      <c r="AE715" s="313"/>
      <c r="AF715" s="112">
        <v>6</v>
      </c>
      <c r="AG715" s="102" t="s">
        <v>362</v>
      </c>
      <c r="AH715" s="176" t="s">
        <v>363</v>
      </c>
      <c r="AI715" s="83">
        <v>15286638</v>
      </c>
      <c r="AJ715" s="84">
        <f>IFERROR(AI715/AI720,"-")</f>
        <v>4.1956270688386775E-2</v>
      </c>
      <c r="AK715" s="85">
        <v>111</v>
      </c>
      <c r="AL715" s="86">
        <f t="shared" si="681"/>
        <v>137717.45945945947</v>
      </c>
      <c r="AM715" s="87">
        <f t="shared" si="682"/>
        <v>0.32173913043478258</v>
      </c>
      <c r="AN715" s="313"/>
      <c r="AO715" s="112">
        <v>6</v>
      </c>
      <c r="AP715" s="102" t="s">
        <v>340</v>
      </c>
      <c r="AQ715" s="176" t="s">
        <v>341</v>
      </c>
      <c r="AR715" s="83">
        <v>20385280</v>
      </c>
      <c r="AS715" s="84">
        <f>IFERROR(AR715/AR720,"-")</f>
        <v>4.4268645334648339E-2</v>
      </c>
      <c r="AT715" s="85">
        <v>231</v>
      </c>
      <c r="AU715" s="86">
        <f t="shared" si="683"/>
        <v>88247.965367965371</v>
      </c>
      <c r="AV715" s="87">
        <f t="shared" si="684"/>
        <v>0.80487804878048785</v>
      </c>
      <c r="AW715" s="313"/>
      <c r="AX715" s="112">
        <v>6</v>
      </c>
      <c r="AY715" s="102" t="s">
        <v>338</v>
      </c>
      <c r="AZ715" s="176" t="s">
        <v>339</v>
      </c>
      <c r="BA715" s="83">
        <v>16791010</v>
      </c>
      <c r="BB715" s="84">
        <f>IFERROR(BA715/BA720,"-")</f>
        <v>4.0151435696931762E-2</v>
      </c>
      <c r="BC715" s="85">
        <v>46</v>
      </c>
      <c r="BD715" s="86">
        <f t="shared" si="685"/>
        <v>365021.95652173914</v>
      </c>
      <c r="BE715" s="87">
        <f t="shared" si="686"/>
        <v>0.18181818181818182</v>
      </c>
      <c r="BF715" s="313"/>
      <c r="BG715" s="112">
        <v>6</v>
      </c>
      <c r="BH715" s="102" t="s">
        <v>364</v>
      </c>
      <c r="BI715" s="176" t="s">
        <v>365</v>
      </c>
      <c r="BJ715" s="83">
        <v>26312143</v>
      </c>
      <c r="BK715" s="84">
        <f>IFERROR(BJ715/BJ720,"-")</f>
        <v>4.1086067567226152E-2</v>
      </c>
      <c r="BL715" s="85">
        <v>134</v>
      </c>
      <c r="BM715" s="86">
        <f t="shared" si="687"/>
        <v>196359.27611940299</v>
      </c>
      <c r="BN715" s="87">
        <f t="shared" si="688"/>
        <v>0.5234375</v>
      </c>
      <c r="BO715" s="313"/>
      <c r="BP715" s="112">
        <v>6</v>
      </c>
      <c r="BQ715" s="102" t="s">
        <v>360</v>
      </c>
      <c r="BR715" s="176" t="s">
        <v>361</v>
      </c>
      <c r="BS715" s="83">
        <v>22083983</v>
      </c>
      <c r="BT715" s="84">
        <f>IFERROR(BS715/BS720,"-")</f>
        <v>4.1195551257581724E-2</v>
      </c>
      <c r="BU715" s="85">
        <v>75</v>
      </c>
      <c r="BV715" s="86">
        <f t="shared" si="689"/>
        <v>294453.10666666669</v>
      </c>
      <c r="BW715" s="87">
        <f t="shared" si="690"/>
        <v>0.36764705882352944</v>
      </c>
      <c r="BX715" s="313"/>
      <c r="BY715" s="112">
        <v>6</v>
      </c>
      <c r="BZ715" s="102" t="s">
        <v>344</v>
      </c>
      <c r="CA715" s="176" t="s">
        <v>345</v>
      </c>
      <c r="CB715" s="83">
        <v>205433884</v>
      </c>
      <c r="CC715" s="84">
        <f>IFERROR(CB715/CB720,"-")</f>
        <v>4.2570584219048122E-2</v>
      </c>
      <c r="CD715" s="85">
        <v>415</v>
      </c>
      <c r="CE715" s="86">
        <f t="shared" si="691"/>
        <v>495021.40722891566</v>
      </c>
      <c r="CF715" s="87">
        <f t="shared" si="692"/>
        <v>7.312775330396476E-2</v>
      </c>
    </row>
    <row r="716" spans="2:84" ht="13.5" customHeight="1">
      <c r="B716" s="304"/>
      <c r="C716" s="318"/>
      <c r="D716" s="301"/>
      <c r="E716" s="80">
        <v>7</v>
      </c>
      <c r="F716" s="175" t="s">
        <v>352</v>
      </c>
      <c r="G716" s="176" t="s">
        <v>353</v>
      </c>
      <c r="H716" s="83">
        <v>64107700</v>
      </c>
      <c r="I716" s="84">
        <f>IFERROR(H716/H720,"-")</f>
        <v>3.5004441590162666E-2</v>
      </c>
      <c r="J716" s="85">
        <v>274</v>
      </c>
      <c r="K716" s="86">
        <f t="shared" si="675"/>
        <v>233969.70802919709</v>
      </c>
      <c r="L716" s="87">
        <f t="shared" si="676"/>
        <v>7.239101717305152E-2</v>
      </c>
      <c r="M716" s="313"/>
      <c r="N716" s="112">
        <v>7</v>
      </c>
      <c r="O716" s="175" t="s">
        <v>360</v>
      </c>
      <c r="P716" s="176" t="s">
        <v>361</v>
      </c>
      <c r="Q716" s="83">
        <v>9573377</v>
      </c>
      <c r="R716" s="84">
        <f>IFERROR(Q716/Q720,"-")</f>
        <v>3.5876292561836665E-2</v>
      </c>
      <c r="S716" s="85">
        <v>191</v>
      </c>
      <c r="T716" s="86">
        <f t="shared" si="677"/>
        <v>50122.392670157067</v>
      </c>
      <c r="U716" s="87">
        <f t="shared" si="678"/>
        <v>0.62828947368421051</v>
      </c>
      <c r="V716" s="313"/>
      <c r="W716" s="112">
        <v>7</v>
      </c>
      <c r="X716" s="175" t="s">
        <v>384</v>
      </c>
      <c r="Y716" s="176" t="s">
        <v>385</v>
      </c>
      <c r="Z716" s="83">
        <v>13273835</v>
      </c>
      <c r="AA716" s="84">
        <f>IFERROR(Z716/Z720,"-")</f>
        <v>4.3104943461971398E-2</v>
      </c>
      <c r="AB716" s="85">
        <v>4</v>
      </c>
      <c r="AC716" s="86">
        <f t="shared" si="679"/>
        <v>3318458.75</v>
      </c>
      <c r="AD716" s="87">
        <f t="shared" si="680"/>
        <v>1.6597510373443983E-2</v>
      </c>
      <c r="AE716" s="313"/>
      <c r="AF716" s="112">
        <v>7</v>
      </c>
      <c r="AG716" s="175" t="s">
        <v>340</v>
      </c>
      <c r="AH716" s="176" t="s">
        <v>341</v>
      </c>
      <c r="AI716" s="83">
        <v>15278655</v>
      </c>
      <c r="AJ716" s="84">
        <f>IFERROR(AI716/AI720,"-")</f>
        <v>4.1934360252036715E-2</v>
      </c>
      <c r="AK716" s="85">
        <v>237</v>
      </c>
      <c r="AL716" s="86">
        <f t="shared" si="681"/>
        <v>64466.898734177215</v>
      </c>
      <c r="AM716" s="87">
        <f t="shared" si="682"/>
        <v>0.68695652173913047</v>
      </c>
      <c r="AN716" s="313"/>
      <c r="AO716" s="112">
        <v>7</v>
      </c>
      <c r="AP716" s="175" t="s">
        <v>338</v>
      </c>
      <c r="AQ716" s="176" t="s">
        <v>339</v>
      </c>
      <c r="AR716" s="83">
        <v>18468389</v>
      </c>
      <c r="AS716" s="84">
        <f>IFERROR(AR716/AR720,"-")</f>
        <v>4.0105927539053704E-2</v>
      </c>
      <c r="AT716" s="85">
        <v>88</v>
      </c>
      <c r="AU716" s="86">
        <f t="shared" si="683"/>
        <v>209868.05681818182</v>
      </c>
      <c r="AV716" s="87">
        <f t="shared" si="684"/>
        <v>0.30662020905923343</v>
      </c>
      <c r="AW716" s="313"/>
      <c r="AX716" s="112">
        <v>7</v>
      </c>
      <c r="AY716" s="175" t="s">
        <v>384</v>
      </c>
      <c r="AZ716" s="176" t="s">
        <v>385</v>
      </c>
      <c r="BA716" s="83">
        <v>14232007</v>
      </c>
      <c r="BB716" s="84">
        <f>IFERROR(BA716/BA720,"-")</f>
        <v>3.4032229978946033E-2</v>
      </c>
      <c r="BC716" s="85">
        <v>9</v>
      </c>
      <c r="BD716" s="86">
        <f t="shared" si="685"/>
        <v>1581334.111111111</v>
      </c>
      <c r="BE716" s="87">
        <f t="shared" si="686"/>
        <v>3.5573122529644272E-2</v>
      </c>
      <c r="BF716" s="313"/>
      <c r="BG716" s="112">
        <v>7</v>
      </c>
      <c r="BH716" s="175" t="s">
        <v>344</v>
      </c>
      <c r="BI716" s="176" t="s">
        <v>345</v>
      </c>
      <c r="BJ716" s="83">
        <v>18969905</v>
      </c>
      <c r="BK716" s="84">
        <f>IFERROR(BJ716/BJ720,"-")</f>
        <v>2.9621258845159863E-2</v>
      </c>
      <c r="BL716" s="85">
        <v>48</v>
      </c>
      <c r="BM716" s="86">
        <f t="shared" si="687"/>
        <v>395206.35416666669</v>
      </c>
      <c r="BN716" s="87">
        <f t="shared" si="688"/>
        <v>0.1875</v>
      </c>
      <c r="BO716" s="313"/>
      <c r="BP716" s="112">
        <v>7</v>
      </c>
      <c r="BQ716" s="175" t="s">
        <v>338</v>
      </c>
      <c r="BR716" s="176" t="s">
        <v>339</v>
      </c>
      <c r="BS716" s="83">
        <v>20111693</v>
      </c>
      <c r="BT716" s="84">
        <f>IFERROR(BS716/BS720,"-")</f>
        <v>3.7516433510125756E-2</v>
      </c>
      <c r="BU716" s="85">
        <v>52</v>
      </c>
      <c r="BV716" s="86">
        <f t="shared" si="689"/>
        <v>386763.32692307694</v>
      </c>
      <c r="BW716" s="87">
        <f t="shared" si="690"/>
        <v>0.25490196078431371</v>
      </c>
      <c r="BX716" s="313"/>
      <c r="BY716" s="112">
        <v>7</v>
      </c>
      <c r="BZ716" s="175" t="s">
        <v>354</v>
      </c>
      <c r="CA716" s="176" t="s">
        <v>355</v>
      </c>
      <c r="CB716" s="83">
        <v>161040389</v>
      </c>
      <c r="CC716" s="84">
        <f>IFERROR(CB716/CB720,"-")</f>
        <v>3.3371239978078643E-2</v>
      </c>
      <c r="CD716" s="85">
        <v>1781</v>
      </c>
      <c r="CE716" s="86">
        <f t="shared" si="691"/>
        <v>90421.330151600225</v>
      </c>
      <c r="CF716" s="87">
        <f t="shared" si="692"/>
        <v>0.31383259911894273</v>
      </c>
    </row>
    <row r="717" spans="2:84" ht="13.5" customHeight="1">
      <c r="B717" s="304"/>
      <c r="C717" s="318"/>
      <c r="D717" s="301"/>
      <c r="E717" s="80">
        <v>8</v>
      </c>
      <c r="F717" s="102" t="s">
        <v>348</v>
      </c>
      <c r="G717" s="176" t="s">
        <v>349</v>
      </c>
      <c r="H717" s="83">
        <v>61538875</v>
      </c>
      <c r="I717" s="84">
        <f>IFERROR(H717/H720,"-")</f>
        <v>3.3601797529186378E-2</v>
      </c>
      <c r="J717" s="85">
        <v>1626</v>
      </c>
      <c r="K717" s="86">
        <f t="shared" si="675"/>
        <v>37846.78659286593</v>
      </c>
      <c r="L717" s="87">
        <f t="shared" si="676"/>
        <v>0.42959048877146633</v>
      </c>
      <c r="M717" s="313"/>
      <c r="N717" s="112">
        <v>8</v>
      </c>
      <c r="O717" s="102" t="s">
        <v>342</v>
      </c>
      <c r="P717" s="176" t="s">
        <v>343</v>
      </c>
      <c r="Q717" s="83">
        <v>9571169</v>
      </c>
      <c r="R717" s="84">
        <f>IFERROR(Q717/Q720,"-")</f>
        <v>3.5868018067478351E-2</v>
      </c>
      <c r="S717" s="85">
        <v>192</v>
      </c>
      <c r="T717" s="86">
        <f t="shared" si="677"/>
        <v>49849.838541666664</v>
      </c>
      <c r="U717" s="87">
        <f t="shared" si="678"/>
        <v>0.63157894736842102</v>
      </c>
      <c r="V717" s="313"/>
      <c r="W717" s="112">
        <v>8</v>
      </c>
      <c r="X717" s="102" t="s">
        <v>338</v>
      </c>
      <c r="Y717" s="176" t="s">
        <v>339</v>
      </c>
      <c r="Z717" s="83">
        <v>12254816</v>
      </c>
      <c r="AA717" s="84">
        <f>IFERROR(Z717/Z720,"-")</f>
        <v>3.979582018435987E-2</v>
      </c>
      <c r="AB717" s="85">
        <v>66</v>
      </c>
      <c r="AC717" s="86">
        <f t="shared" si="679"/>
        <v>185679.0303030303</v>
      </c>
      <c r="AD717" s="87">
        <f t="shared" si="680"/>
        <v>0.27385892116182575</v>
      </c>
      <c r="AE717" s="313"/>
      <c r="AF717" s="112">
        <v>8</v>
      </c>
      <c r="AG717" s="102" t="s">
        <v>412</v>
      </c>
      <c r="AH717" s="176" t="s">
        <v>413</v>
      </c>
      <c r="AI717" s="83">
        <v>12987231</v>
      </c>
      <c r="AJ717" s="84">
        <f>IFERROR(AI717/AI720,"-")</f>
        <v>3.564523339458997E-2</v>
      </c>
      <c r="AK717" s="85">
        <v>52</v>
      </c>
      <c r="AL717" s="86">
        <f t="shared" si="681"/>
        <v>249754.44230769231</v>
      </c>
      <c r="AM717" s="87">
        <f t="shared" si="682"/>
        <v>0.15072463768115943</v>
      </c>
      <c r="AN717" s="313"/>
      <c r="AO717" s="112">
        <v>8</v>
      </c>
      <c r="AP717" s="102" t="s">
        <v>366</v>
      </c>
      <c r="AQ717" s="176" t="s">
        <v>367</v>
      </c>
      <c r="AR717" s="83">
        <v>13721032</v>
      </c>
      <c r="AS717" s="84">
        <f>IFERROR(AR717/AR720,"-")</f>
        <v>2.9796573764665511E-2</v>
      </c>
      <c r="AT717" s="85">
        <v>89</v>
      </c>
      <c r="AU717" s="86">
        <f t="shared" si="683"/>
        <v>154168.89887640451</v>
      </c>
      <c r="AV717" s="87">
        <f t="shared" si="684"/>
        <v>0.31010452961672474</v>
      </c>
      <c r="AW717" s="313"/>
      <c r="AX717" s="112">
        <v>8</v>
      </c>
      <c r="AY717" s="102" t="s">
        <v>360</v>
      </c>
      <c r="AZ717" s="176" t="s">
        <v>361</v>
      </c>
      <c r="BA717" s="83">
        <v>14202186</v>
      </c>
      <c r="BB717" s="84">
        <f>IFERROR(BA717/BA720,"-")</f>
        <v>3.3960920631627547E-2</v>
      </c>
      <c r="BC717" s="85">
        <v>117</v>
      </c>
      <c r="BD717" s="86">
        <f t="shared" si="685"/>
        <v>121386.20512820513</v>
      </c>
      <c r="BE717" s="87">
        <f t="shared" si="686"/>
        <v>0.46245059288537549</v>
      </c>
      <c r="BF717" s="313"/>
      <c r="BG717" s="112">
        <v>8</v>
      </c>
      <c r="BH717" s="102" t="s">
        <v>408</v>
      </c>
      <c r="BI717" s="176" t="s">
        <v>409</v>
      </c>
      <c r="BJ717" s="83">
        <v>16862263</v>
      </c>
      <c r="BK717" s="84">
        <f>IFERROR(BJ717/BJ720,"-")</f>
        <v>2.6330203395228489E-2</v>
      </c>
      <c r="BL717" s="85">
        <v>51</v>
      </c>
      <c r="BM717" s="86">
        <f t="shared" si="687"/>
        <v>330632.60784313723</v>
      </c>
      <c r="BN717" s="87">
        <f t="shared" si="688"/>
        <v>0.19921875</v>
      </c>
      <c r="BO717" s="313"/>
      <c r="BP717" s="112">
        <v>8</v>
      </c>
      <c r="BQ717" s="102" t="s">
        <v>368</v>
      </c>
      <c r="BR717" s="176" t="s">
        <v>369</v>
      </c>
      <c r="BS717" s="83">
        <v>19419623</v>
      </c>
      <c r="BT717" s="84">
        <f>IFERROR(BS717/BS720,"-")</f>
        <v>3.6225443331459412E-2</v>
      </c>
      <c r="BU717" s="85">
        <v>88</v>
      </c>
      <c r="BV717" s="86">
        <f t="shared" si="689"/>
        <v>220677.53409090909</v>
      </c>
      <c r="BW717" s="87">
        <f t="shared" si="690"/>
        <v>0.43137254901960786</v>
      </c>
      <c r="BX717" s="313"/>
      <c r="BY717" s="112">
        <v>8</v>
      </c>
      <c r="BZ717" s="102" t="s">
        <v>364</v>
      </c>
      <c r="CA717" s="176" t="s">
        <v>365</v>
      </c>
      <c r="CB717" s="83">
        <v>154999472</v>
      </c>
      <c r="CC717" s="84">
        <f>IFERROR(CB717/CB720,"-")</f>
        <v>3.2119424255659751E-2</v>
      </c>
      <c r="CD717" s="85">
        <v>1569</v>
      </c>
      <c r="CE717" s="86">
        <f t="shared" si="691"/>
        <v>98788.701083492677</v>
      </c>
      <c r="CF717" s="87">
        <f t="shared" si="692"/>
        <v>0.27647577092511011</v>
      </c>
    </row>
    <row r="718" spans="2:84" ht="13.5" customHeight="1">
      <c r="B718" s="304"/>
      <c r="C718" s="318"/>
      <c r="D718" s="301"/>
      <c r="E718" s="80">
        <v>9</v>
      </c>
      <c r="F718" s="175" t="s">
        <v>354</v>
      </c>
      <c r="G718" s="176" t="s">
        <v>355</v>
      </c>
      <c r="H718" s="83">
        <v>60479086</v>
      </c>
      <c r="I718" s="84">
        <f>IFERROR(H718/H720,"-")</f>
        <v>3.302312566686099E-2</v>
      </c>
      <c r="J718" s="85">
        <v>947</v>
      </c>
      <c r="K718" s="86">
        <f t="shared" si="675"/>
        <v>63863.87117212249</v>
      </c>
      <c r="L718" s="87">
        <f t="shared" si="676"/>
        <v>0.25019815059445177</v>
      </c>
      <c r="M718" s="313"/>
      <c r="N718" s="112">
        <v>9</v>
      </c>
      <c r="O718" s="175" t="s">
        <v>338</v>
      </c>
      <c r="P718" s="176" t="s">
        <v>339</v>
      </c>
      <c r="Q718" s="83">
        <v>9370329</v>
      </c>
      <c r="R718" s="84">
        <f>IFERROR(Q718/Q720,"-")</f>
        <v>3.511536886144382E-2</v>
      </c>
      <c r="S718" s="85">
        <v>86</v>
      </c>
      <c r="T718" s="86">
        <f t="shared" si="677"/>
        <v>108957.31395348837</v>
      </c>
      <c r="U718" s="87">
        <f t="shared" si="678"/>
        <v>0.28289473684210525</v>
      </c>
      <c r="V718" s="313"/>
      <c r="W718" s="112">
        <v>9</v>
      </c>
      <c r="X718" s="175" t="s">
        <v>340</v>
      </c>
      <c r="Y718" s="176" t="s">
        <v>341</v>
      </c>
      <c r="Z718" s="83">
        <v>11922337</v>
      </c>
      <c r="AA718" s="84">
        <f>IFERROR(Z718/Z720,"-")</f>
        <v>3.8716140611930891E-2</v>
      </c>
      <c r="AB718" s="85">
        <v>189</v>
      </c>
      <c r="AC718" s="86">
        <f t="shared" si="679"/>
        <v>63081.148148148146</v>
      </c>
      <c r="AD718" s="87">
        <f t="shared" si="680"/>
        <v>0.78423236514522821</v>
      </c>
      <c r="AE718" s="313"/>
      <c r="AF718" s="112">
        <v>9</v>
      </c>
      <c r="AG718" s="175" t="s">
        <v>358</v>
      </c>
      <c r="AH718" s="176" t="s">
        <v>359</v>
      </c>
      <c r="AI718" s="83">
        <v>11380189</v>
      </c>
      <c r="AJ718" s="84">
        <f>IFERROR(AI718/AI720,"-")</f>
        <v>3.1234486626098006E-2</v>
      </c>
      <c r="AK718" s="85">
        <v>120</v>
      </c>
      <c r="AL718" s="86">
        <f t="shared" si="681"/>
        <v>94834.90833333334</v>
      </c>
      <c r="AM718" s="87">
        <f t="shared" si="682"/>
        <v>0.34782608695652173</v>
      </c>
      <c r="AN718" s="313"/>
      <c r="AO718" s="112">
        <v>9</v>
      </c>
      <c r="AP718" s="175" t="s">
        <v>358</v>
      </c>
      <c r="AQ718" s="176" t="s">
        <v>359</v>
      </c>
      <c r="AR718" s="83">
        <v>12072631</v>
      </c>
      <c r="AS718" s="84">
        <f>IFERROR(AR718/AR720,"-")</f>
        <v>2.6216908474893691E-2</v>
      </c>
      <c r="AT718" s="85">
        <v>102</v>
      </c>
      <c r="AU718" s="86">
        <f t="shared" si="683"/>
        <v>118359.12745098039</v>
      </c>
      <c r="AV718" s="87">
        <f t="shared" si="684"/>
        <v>0.35540069686411152</v>
      </c>
      <c r="AW718" s="313"/>
      <c r="AX718" s="112">
        <v>9</v>
      </c>
      <c r="AY718" s="175" t="s">
        <v>354</v>
      </c>
      <c r="AZ718" s="176" t="s">
        <v>355</v>
      </c>
      <c r="BA718" s="83">
        <v>13871838</v>
      </c>
      <c r="BB718" s="84">
        <f>IFERROR(BA718/BA720,"-")</f>
        <v>3.3170977294114792E-2</v>
      </c>
      <c r="BC718" s="85">
        <v>102</v>
      </c>
      <c r="BD718" s="86">
        <f t="shared" si="685"/>
        <v>135998.41176470587</v>
      </c>
      <c r="BE718" s="87">
        <f t="shared" si="686"/>
        <v>0.40316205533596838</v>
      </c>
      <c r="BF718" s="313"/>
      <c r="BG718" s="112">
        <v>9</v>
      </c>
      <c r="BH718" s="175" t="s">
        <v>360</v>
      </c>
      <c r="BI718" s="176" t="s">
        <v>361</v>
      </c>
      <c r="BJ718" s="83">
        <v>15850375</v>
      </c>
      <c r="BK718" s="84">
        <f>IFERROR(BJ718/BJ720,"-")</f>
        <v>2.4750153501973297E-2</v>
      </c>
      <c r="BL718" s="85">
        <v>116</v>
      </c>
      <c r="BM718" s="86">
        <f t="shared" si="687"/>
        <v>136641.16379310345</v>
      </c>
      <c r="BN718" s="87">
        <f t="shared" si="688"/>
        <v>0.453125</v>
      </c>
      <c r="BO718" s="313"/>
      <c r="BP718" s="112">
        <v>9</v>
      </c>
      <c r="BQ718" s="175" t="s">
        <v>336</v>
      </c>
      <c r="BR718" s="176" t="s">
        <v>337</v>
      </c>
      <c r="BS718" s="83">
        <v>17471574</v>
      </c>
      <c r="BT718" s="84">
        <f>IFERROR(BS718/BS720,"-")</f>
        <v>3.2591544843501831E-2</v>
      </c>
      <c r="BU718" s="85">
        <v>140</v>
      </c>
      <c r="BV718" s="86">
        <f t="shared" si="689"/>
        <v>124796.95714285714</v>
      </c>
      <c r="BW718" s="87">
        <f t="shared" si="690"/>
        <v>0.68627450980392157</v>
      </c>
      <c r="BX718" s="313"/>
      <c r="BY718" s="112">
        <v>9</v>
      </c>
      <c r="BZ718" s="175" t="s">
        <v>342</v>
      </c>
      <c r="CA718" s="176" t="s">
        <v>343</v>
      </c>
      <c r="CB718" s="83">
        <v>137973888</v>
      </c>
      <c r="CC718" s="84">
        <f>IFERROR(CB718/CB720,"-")</f>
        <v>2.8591335103869787E-2</v>
      </c>
      <c r="CD718" s="85">
        <v>2904</v>
      </c>
      <c r="CE718" s="86">
        <f t="shared" si="691"/>
        <v>47511.669421487604</v>
      </c>
      <c r="CF718" s="87">
        <f t="shared" si="692"/>
        <v>0.5117180616740088</v>
      </c>
    </row>
    <row r="719" spans="2:84" ht="13.5" customHeight="1">
      <c r="B719" s="304"/>
      <c r="C719" s="318"/>
      <c r="D719" s="301"/>
      <c r="E719" s="88">
        <v>10</v>
      </c>
      <c r="F719" s="177" t="s">
        <v>350</v>
      </c>
      <c r="G719" s="178" t="s">
        <v>351</v>
      </c>
      <c r="H719" s="91">
        <v>48495762</v>
      </c>
      <c r="I719" s="92">
        <f>IFERROR(H719/H720,"-")</f>
        <v>2.6479924693904634E-2</v>
      </c>
      <c r="J719" s="93">
        <v>1097</v>
      </c>
      <c r="K719" s="94">
        <f t="shared" si="675"/>
        <v>44207.622607110301</v>
      </c>
      <c r="L719" s="95">
        <f t="shared" si="676"/>
        <v>0.28982826948480844</v>
      </c>
      <c r="M719" s="313"/>
      <c r="N719" s="113">
        <v>10</v>
      </c>
      <c r="O719" s="177" t="s">
        <v>348</v>
      </c>
      <c r="P719" s="178" t="s">
        <v>349</v>
      </c>
      <c r="Q719" s="91">
        <v>8952149</v>
      </c>
      <c r="R719" s="92">
        <f>IFERROR(Q719/Q720,"-")</f>
        <v>3.3548236592077549E-2</v>
      </c>
      <c r="S719" s="93">
        <v>176</v>
      </c>
      <c r="T719" s="94">
        <f t="shared" si="677"/>
        <v>50864.482954545456</v>
      </c>
      <c r="U719" s="95">
        <f t="shared" si="678"/>
        <v>0.57894736842105265</v>
      </c>
      <c r="V719" s="313"/>
      <c r="W719" s="113">
        <v>10</v>
      </c>
      <c r="X719" s="177" t="s">
        <v>358</v>
      </c>
      <c r="Y719" s="178" t="s">
        <v>359</v>
      </c>
      <c r="Z719" s="91">
        <v>11098571</v>
      </c>
      <c r="AA719" s="92">
        <f>IFERROR(Z719/Z720,"-")</f>
        <v>3.6041074449371664E-2</v>
      </c>
      <c r="AB719" s="93">
        <v>132</v>
      </c>
      <c r="AC719" s="94">
        <f t="shared" si="679"/>
        <v>84080.083333333328</v>
      </c>
      <c r="AD719" s="95">
        <f t="shared" si="680"/>
        <v>0.5477178423236515</v>
      </c>
      <c r="AE719" s="313"/>
      <c r="AF719" s="113">
        <v>10</v>
      </c>
      <c r="AG719" s="177" t="s">
        <v>360</v>
      </c>
      <c r="AH719" s="178" t="s">
        <v>361</v>
      </c>
      <c r="AI719" s="91">
        <v>10972220</v>
      </c>
      <c r="AJ719" s="92">
        <f>IFERROR(AI719/AI720,"-")</f>
        <v>3.0114759855798975E-2</v>
      </c>
      <c r="AK719" s="93">
        <v>164</v>
      </c>
      <c r="AL719" s="94">
        <f t="shared" si="681"/>
        <v>66903.780487804877</v>
      </c>
      <c r="AM719" s="95">
        <f t="shared" si="682"/>
        <v>0.47536231884057972</v>
      </c>
      <c r="AN719" s="313"/>
      <c r="AO719" s="113">
        <v>10</v>
      </c>
      <c r="AP719" s="177" t="s">
        <v>424</v>
      </c>
      <c r="AQ719" s="178" t="s">
        <v>425</v>
      </c>
      <c r="AR719" s="91">
        <v>10878040</v>
      </c>
      <c r="AS719" s="92">
        <f>IFERROR(AR719/AR720,"-")</f>
        <v>2.3622736341915244E-2</v>
      </c>
      <c r="AT719" s="93">
        <v>24</v>
      </c>
      <c r="AU719" s="94">
        <f t="shared" si="683"/>
        <v>453251.66666666669</v>
      </c>
      <c r="AV719" s="95">
        <f t="shared" si="684"/>
        <v>8.3623693379790948E-2</v>
      </c>
      <c r="AW719" s="313"/>
      <c r="AX719" s="113">
        <v>10</v>
      </c>
      <c r="AY719" s="177" t="s">
        <v>366</v>
      </c>
      <c r="AZ719" s="178" t="s">
        <v>367</v>
      </c>
      <c r="BA719" s="91">
        <v>10137755</v>
      </c>
      <c r="BB719" s="92">
        <f>IFERROR(BA719/BA720,"-")</f>
        <v>2.4241866212559485E-2</v>
      </c>
      <c r="BC719" s="93">
        <v>65</v>
      </c>
      <c r="BD719" s="94">
        <f t="shared" si="685"/>
        <v>155965.46153846153</v>
      </c>
      <c r="BE719" s="95">
        <f t="shared" si="686"/>
        <v>0.25691699604743085</v>
      </c>
      <c r="BF719" s="313"/>
      <c r="BG719" s="113">
        <v>10</v>
      </c>
      <c r="BH719" s="177" t="s">
        <v>384</v>
      </c>
      <c r="BI719" s="178" t="s">
        <v>385</v>
      </c>
      <c r="BJ719" s="91">
        <v>15671076</v>
      </c>
      <c r="BK719" s="92">
        <f>IFERROR(BJ719/BJ720,"-")</f>
        <v>2.4470180455736203E-2</v>
      </c>
      <c r="BL719" s="93">
        <v>6</v>
      </c>
      <c r="BM719" s="94">
        <f t="shared" si="687"/>
        <v>2611846</v>
      </c>
      <c r="BN719" s="95">
        <f t="shared" si="688"/>
        <v>2.34375E-2</v>
      </c>
      <c r="BO719" s="313"/>
      <c r="BP719" s="113">
        <v>10</v>
      </c>
      <c r="BQ719" s="177" t="s">
        <v>344</v>
      </c>
      <c r="BR719" s="178" t="s">
        <v>345</v>
      </c>
      <c r="BS719" s="91">
        <v>17199160</v>
      </c>
      <c r="BT719" s="92">
        <f>IFERROR(BS719/BS720,"-")</f>
        <v>3.2083382665497852E-2</v>
      </c>
      <c r="BU719" s="93">
        <v>27</v>
      </c>
      <c r="BV719" s="94">
        <f t="shared" si="689"/>
        <v>637005.92592592596</v>
      </c>
      <c r="BW719" s="95">
        <f t="shared" si="690"/>
        <v>0.13235294117647059</v>
      </c>
      <c r="BX719" s="313"/>
      <c r="BY719" s="113">
        <v>10</v>
      </c>
      <c r="BZ719" s="177" t="s">
        <v>366</v>
      </c>
      <c r="CA719" s="178" t="s">
        <v>367</v>
      </c>
      <c r="CB719" s="91">
        <v>136275978</v>
      </c>
      <c r="CC719" s="92">
        <f>IFERROR(CB719/CB720,"-")</f>
        <v>2.8239489443144392E-2</v>
      </c>
      <c r="CD719" s="93">
        <v>946</v>
      </c>
      <c r="CE719" s="94">
        <f t="shared" si="691"/>
        <v>144054.94503171247</v>
      </c>
      <c r="CF719" s="95">
        <f t="shared" si="692"/>
        <v>0.16669603524229074</v>
      </c>
    </row>
    <row r="720" spans="2:84" s="173" customFormat="1" ht="13.5" customHeight="1">
      <c r="B720" s="266"/>
      <c r="C720" s="320"/>
      <c r="D720" s="302"/>
      <c r="E720" s="96" t="s">
        <v>164</v>
      </c>
      <c r="F720" s="97"/>
      <c r="G720" s="117"/>
      <c r="H720" s="228">
        <v>1831416160</v>
      </c>
      <c r="I720" s="99" t="s">
        <v>292</v>
      </c>
      <c r="J720" s="100">
        <v>3493</v>
      </c>
      <c r="K720" s="49">
        <f t="shared" si="675"/>
        <v>524310.38076152303</v>
      </c>
      <c r="L720" s="101">
        <f t="shared" si="676"/>
        <v>0.92285336856010569</v>
      </c>
      <c r="M720" s="314"/>
      <c r="N720" s="96" t="s">
        <v>164</v>
      </c>
      <c r="O720" s="97"/>
      <c r="P720" s="117"/>
      <c r="Q720" s="228">
        <v>266844100</v>
      </c>
      <c r="R720" s="99" t="s">
        <v>292</v>
      </c>
      <c r="S720" s="100">
        <v>303</v>
      </c>
      <c r="T720" s="49">
        <f t="shared" si="677"/>
        <v>880673.59735973598</v>
      </c>
      <c r="U720" s="101">
        <f t="shared" si="678"/>
        <v>0.99671052631578949</v>
      </c>
      <c r="V720" s="314"/>
      <c r="W720" s="96" t="s">
        <v>164</v>
      </c>
      <c r="X720" s="97"/>
      <c r="Y720" s="117"/>
      <c r="Z720" s="228">
        <v>307942290</v>
      </c>
      <c r="AA720" s="99" t="s">
        <v>292</v>
      </c>
      <c r="AB720" s="100">
        <v>238</v>
      </c>
      <c r="AC720" s="49">
        <f t="shared" si="679"/>
        <v>1293875.1680672269</v>
      </c>
      <c r="AD720" s="101">
        <f t="shared" si="680"/>
        <v>0.98755186721991706</v>
      </c>
      <c r="AE720" s="314"/>
      <c r="AF720" s="96" t="s">
        <v>164</v>
      </c>
      <c r="AG720" s="97"/>
      <c r="AH720" s="117"/>
      <c r="AI720" s="228">
        <v>364346920</v>
      </c>
      <c r="AJ720" s="99" t="s">
        <v>292</v>
      </c>
      <c r="AK720" s="100">
        <v>337</v>
      </c>
      <c r="AL720" s="49">
        <f t="shared" si="681"/>
        <v>1081148.1305637981</v>
      </c>
      <c r="AM720" s="101">
        <f t="shared" si="682"/>
        <v>0.97681159420289854</v>
      </c>
      <c r="AN720" s="314"/>
      <c r="AO720" s="96" t="s">
        <v>164</v>
      </c>
      <c r="AP720" s="97"/>
      <c r="AQ720" s="117"/>
      <c r="AR720" s="228">
        <v>460490260</v>
      </c>
      <c r="AS720" s="99" t="s">
        <v>292</v>
      </c>
      <c r="AT720" s="100">
        <v>282</v>
      </c>
      <c r="AU720" s="49">
        <f t="shared" si="683"/>
        <v>1632944.1843971631</v>
      </c>
      <c r="AV720" s="101">
        <f t="shared" si="684"/>
        <v>0.98257839721254359</v>
      </c>
      <c r="AW720" s="314"/>
      <c r="AX720" s="96" t="s">
        <v>164</v>
      </c>
      <c r="AY720" s="97"/>
      <c r="AZ720" s="117"/>
      <c r="BA720" s="228">
        <v>418192020</v>
      </c>
      <c r="BB720" s="99" t="s">
        <v>292</v>
      </c>
      <c r="BC720" s="100">
        <v>246</v>
      </c>
      <c r="BD720" s="49">
        <f t="shared" si="685"/>
        <v>1699967.5609756098</v>
      </c>
      <c r="BE720" s="101">
        <f t="shared" si="686"/>
        <v>0.97233201581027673</v>
      </c>
      <c r="BF720" s="314"/>
      <c r="BG720" s="96" t="s">
        <v>164</v>
      </c>
      <c r="BH720" s="97"/>
      <c r="BI720" s="117"/>
      <c r="BJ720" s="228">
        <v>640415220</v>
      </c>
      <c r="BK720" s="99" t="s">
        <v>292</v>
      </c>
      <c r="BL720" s="100">
        <v>252</v>
      </c>
      <c r="BM720" s="49">
        <f t="shared" si="687"/>
        <v>2541330.2380952379</v>
      </c>
      <c r="BN720" s="101">
        <f t="shared" si="688"/>
        <v>0.984375</v>
      </c>
      <c r="BO720" s="314"/>
      <c r="BP720" s="96" t="s">
        <v>164</v>
      </c>
      <c r="BQ720" s="97"/>
      <c r="BR720" s="117"/>
      <c r="BS720" s="228">
        <v>536076890</v>
      </c>
      <c r="BT720" s="99" t="s">
        <v>292</v>
      </c>
      <c r="BU720" s="100">
        <v>196</v>
      </c>
      <c r="BV720" s="49">
        <f t="shared" si="689"/>
        <v>2735086.1734693879</v>
      </c>
      <c r="BW720" s="101">
        <f t="shared" si="690"/>
        <v>0.96078431372549022</v>
      </c>
      <c r="BX720" s="314"/>
      <c r="BY720" s="96" t="s">
        <v>164</v>
      </c>
      <c r="BZ720" s="97"/>
      <c r="CA720" s="117"/>
      <c r="CB720" s="228">
        <v>4825723860</v>
      </c>
      <c r="CC720" s="99" t="s">
        <v>292</v>
      </c>
      <c r="CD720" s="100">
        <v>5347</v>
      </c>
      <c r="CE720" s="49">
        <f t="shared" si="691"/>
        <v>902510.54048999434</v>
      </c>
      <c r="CF720" s="101">
        <f t="shared" si="692"/>
        <v>0.94220264317180613</v>
      </c>
    </row>
    <row r="721" spans="2:84" ht="13.5" customHeight="1">
      <c r="B721" s="303">
        <v>66</v>
      </c>
      <c r="C721" s="317" t="s">
        <v>5</v>
      </c>
      <c r="D721" s="305">
        <f>CK71</f>
        <v>4107</v>
      </c>
      <c r="E721" s="72">
        <v>1</v>
      </c>
      <c r="F721" s="73" t="s">
        <v>336</v>
      </c>
      <c r="G721" s="74" t="s">
        <v>337</v>
      </c>
      <c r="H721" s="75">
        <v>213178589</v>
      </c>
      <c r="I721" s="76">
        <f>IFERROR(H721/H731,"-")</f>
        <v>0.1028414229275524</v>
      </c>
      <c r="J721" s="77">
        <v>1339</v>
      </c>
      <c r="K721" s="78">
        <f t="shared" si="675"/>
        <v>159207.31067961166</v>
      </c>
      <c r="L721" s="79">
        <f t="shared" ref="L721:L731" si="693">IFERROR(J721/$CK$71,0)</f>
        <v>0.32602873143413685</v>
      </c>
      <c r="M721" s="315">
        <f>CL71</f>
        <v>489</v>
      </c>
      <c r="N721" s="195">
        <v>1</v>
      </c>
      <c r="O721" s="73" t="s">
        <v>336</v>
      </c>
      <c r="P721" s="74" t="s">
        <v>337</v>
      </c>
      <c r="Q721" s="75">
        <v>50862729</v>
      </c>
      <c r="R721" s="76">
        <f>IFERROR(Q721/Q731,"-")</f>
        <v>0.10851101877099369</v>
      </c>
      <c r="S721" s="77">
        <v>266</v>
      </c>
      <c r="T721" s="78">
        <f t="shared" si="677"/>
        <v>191213.26691729322</v>
      </c>
      <c r="U721" s="79">
        <f t="shared" ref="U721:U731" si="694">IFERROR(S721/$CL$71,0)</f>
        <v>0.54396728016359919</v>
      </c>
      <c r="V721" s="315">
        <f>CM71</f>
        <v>257</v>
      </c>
      <c r="W721" s="195">
        <v>1</v>
      </c>
      <c r="X721" s="73" t="s">
        <v>338</v>
      </c>
      <c r="Y721" s="74" t="s">
        <v>339</v>
      </c>
      <c r="Z721" s="75">
        <v>62692035</v>
      </c>
      <c r="AA721" s="76">
        <f>IFERROR(Z721/Z731,"-")</f>
        <v>0.17054124672349866</v>
      </c>
      <c r="AB721" s="77">
        <v>82</v>
      </c>
      <c r="AC721" s="78">
        <f t="shared" si="679"/>
        <v>764537.01219512196</v>
      </c>
      <c r="AD721" s="79">
        <f t="shared" ref="AD721:AD731" si="695">IFERROR(AB721/$CM$71,0)</f>
        <v>0.31906614785992216</v>
      </c>
      <c r="AE721" s="315">
        <f>CN71</f>
        <v>238</v>
      </c>
      <c r="AF721" s="195">
        <v>1</v>
      </c>
      <c r="AG721" s="73" t="s">
        <v>338</v>
      </c>
      <c r="AH721" s="74" t="s">
        <v>339</v>
      </c>
      <c r="AI721" s="75">
        <v>27482811</v>
      </c>
      <c r="AJ721" s="76">
        <f>IFERROR(AI721/AI731,"-")</f>
        <v>0.10717191026089479</v>
      </c>
      <c r="AK721" s="77">
        <v>58</v>
      </c>
      <c r="AL721" s="78">
        <f t="shared" si="681"/>
        <v>473841.56896551722</v>
      </c>
      <c r="AM721" s="79">
        <f t="shared" ref="AM721:AM731" si="696">IFERROR(AK721/$CN$71,0)</f>
        <v>0.24369747899159663</v>
      </c>
      <c r="AN721" s="315">
        <f>CO71</f>
        <v>217</v>
      </c>
      <c r="AO721" s="195">
        <v>1</v>
      </c>
      <c r="AP721" s="73" t="s">
        <v>362</v>
      </c>
      <c r="AQ721" s="74" t="s">
        <v>363</v>
      </c>
      <c r="AR721" s="75">
        <v>34100873</v>
      </c>
      <c r="AS721" s="76">
        <f>IFERROR(AR721/AR731,"-")</f>
        <v>9.7035206430998749E-2</v>
      </c>
      <c r="AT721" s="77">
        <v>92</v>
      </c>
      <c r="AU721" s="78">
        <f t="shared" si="683"/>
        <v>370661.66304347827</v>
      </c>
      <c r="AV721" s="79">
        <f t="shared" ref="AV721:AV731" si="697">IFERROR(AT721/$CO$71,0)</f>
        <v>0.42396313364055299</v>
      </c>
      <c r="AW721" s="315">
        <f>CP71</f>
        <v>172</v>
      </c>
      <c r="AX721" s="195">
        <v>1</v>
      </c>
      <c r="AY721" s="73" t="s">
        <v>362</v>
      </c>
      <c r="AZ721" s="74" t="s">
        <v>363</v>
      </c>
      <c r="BA721" s="75">
        <v>42882897</v>
      </c>
      <c r="BB721" s="76">
        <f>IFERROR(BA721/BA731,"-")</f>
        <v>0.1421789629070265</v>
      </c>
      <c r="BC721" s="77">
        <v>69</v>
      </c>
      <c r="BD721" s="78">
        <f t="shared" si="685"/>
        <v>621491.26086956519</v>
      </c>
      <c r="BE721" s="79">
        <f t="shared" ref="BE721:BE731" si="698">IFERROR(BC721/$CP$71,0)</f>
        <v>0.40116279069767441</v>
      </c>
      <c r="BF721" s="315">
        <f>CQ71</f>
        <v>211</v>
      </c>
      <c r="BG721" s="195">
        <v>1</v>
      </c>
      <c r="BH721" s="73" t="s">
        <v>364</v>
      </c>
      <c r="BI721" s="74" t="s">
        <v>365</v>
      </c>
      <c r="BJ721" s="75">
        <v>44020757</v>
      </c>
      <c r="BK721" s="76">
        <f>IFERROR(BJ721/BJ731,"-")</f>
        <v>9.2704787292291785E-2</v>
      </c>
      <c r="BL721" s="77">
        <v>113</v>
      </c>
      <c r="BM721" s="78">
        <f t="shared" si="687"/>
        <v>389564.22123893804</v>
      </c>
      <c r="BN721" s="79">
        <f t="shared" ref="BN721:BN731" si="699">IFERROR(BL721/$CQ$71,0)</f>
        <v>0.53554502369668244</v>
      </c>
      <c r="BO721" s="315">
        <f>CR71</f>
        <v>168</v>
      </c>
      <c r="BP721" s="195">
        <v>1</v>
      </c>
      <c r="BQ721" s="73" t="s">
        <v>364</v>
      </c>
      <c r="BR721" s="74" t="s">
        <v>365</v>
      </c>
      <c r="BS721" s="75">
        <v>57188155</v>
      </c>
      <c r="BT721" s="76">
        <f>IFERROR(BS721/BS731,"-")</f>
        <v>0.13789486034879819</v>
      </c>
      <c r="BU721" s="77">
        <v>102</v>
      </c>
      <c r="BV721" s="78">
        <f t="shared" si="689"/>
        <v>560668.18627450976</v>
      </c>
      <c r="BW721" s="79">
        <f t="shared" ref="BW721:BW731" si="700">IFERROR(BU721/$CR$71,0)</f>
        <v>0.6071428571428571</v>
      </c>
      <c r="BX721" s="315">
        <f>CS71</f>
        <v>5859</v>
      </c>
      <c r="BY721" s="195">
        <v>1</v>
      </c>
      <c r="BZ721" s="73" t="s">
        <v>336</v>
      </c>
      <c r="CA721" s="74" t="s">
        <v>337</v>
      </c>
      <c r="CB721" s="75">
        <v>366337553</v>
      </c>
      <c r="CC721" s="76">
        <f>IFERROR(CB721/CB731,"-")</f>
        <v>7.7807180505938059E-2</v>
      </c>
      <c r="CD721" s="77">
        <v>2401</v>
      </c>
      <c r="CE721" s="78">
        <f t="shared" si="691"/>
        <v>152577.07330279049</v>
      </c>
      <c r="CF721" s="79">
        <f t="shared" ref="CF721:CF731" si="701">IFERROR(CD721/$CS$71,0)</f>
        <v>0.40979689366786143</v>
      </c>
    </row>
    <row r="722" spans="2:84" ht="13.5" customHeight="1">
      <c r="B722" s="304"/>
      <c r="C722" s="318"/>
      <c r="D722" s="301"/>
      <c r="E722" s="80">
        <v>2</v>
      </c>
      <c r="F722" s="175" t="s">
        <v>338</v>
      </c>
      <c r="G722" s="176" t="s">
        <v>339</v>
      </c>
      <c r="H722" s="83">
        <v>170004213</v>
      </c>
      <c r="I722" s="84">
        <f>IFERROR(H722/H731,"-")</f>
        <v>8.2013279338286171E-2</v>
      </c>
      <c r="J722" s="85">
        <v>1140</v>
      </c>
      <c r="K722" s="86">
        <f t="shared" si="675"/>
        <v>149126.50263157894</v>
      </c>
      <c r="L722" s="87">
        <f t="shared" si="693"/>
        <v>0.27757487216946675</v>
      </c>
      <c r="M722" s="313"/>
      <c r="N722" s="112">
        <v>2</v>
      </c>
      <c r="O722" s="175" t="s">
        <v>338</v>
      </c>
      <c r="P722" s="176" t="s">
        <v>339</v>
      </c>
      <c r="Q722" s="83">
        <v>30561409</v>
      </c>
      <c r="R722" s="84">
        <f>IFERROR(Q722/Q731,"-")</f>
        <v>6.5199994000853065E-2</v>
      </c>
      <c r="S722" s="85">
        <v>135</v>
      </c>
      <c r="T722" s="86">
        <f t="shared" si="677"/>
        <v>226380.80740740741</v>
      </c>
      <c r="U722" s="87">
        <f t="shared" si="694"/>
        <v>0.27607361963190186</v>
      </c>
      <c r="V722" s="313"/>
      <c r="W722" s="112">
        <v>2</v>
      </c>
      <c r="X722" s="175" t="s">
        <v>356</v>
      </c>
      <c r="Y722" s="176" t="s">
        <v>357</v>
      </c>
      <c r="Z722" s="83">
        <v>26378017</v>
      </c>
      <c r="AA722" s="84">
        <f>IFERROR(Z722/Z731,"-")</f>
        <v>7.1756163367063169E-2</v>
      </c>
      <c r="AB722" s="85">
        <v>86</v>
      </c>
      <c r="AC722" s="86">
        <f t="shared" si="679"/>
        <v>306721.12790697673</v>
      </c>
      <c r="AD722" s="87">
        <f t="shared" si="695"/>
        <v>0.33463035019455251</v>
      </c>
      <c r="AE722" s="313"/>
      <c r="AF722" s="112">
        <v>2</v>
      </c>
      <c r="AG722" s="175" t="s">
        <v>362</v>
      </c>
      <c r="AH722" s="176" t="s">
        <v>363</v>
      </c>
      <c r="AI722" s="83">
        <v>21298537</v>
      </c>
      <c r="AJ722" s="84">
        <f>IFERROR(AI722/AI731,"-")</f>
        <v>8.305572876269271E-2</v>
      </c>
      <c r="AK722" s="85">
        <v>78</v>
      </c>
      <c r="AL722" s="86">
        <f t="shared" si="681"/>
        <v>273058.16666666669</v>
      </c>
      <c r="AM722" s="87">
        <f t="shared" si="696"/>
        <v>0.32773109243697479</v>
      </c>
      <c r="AN722" s="313"/>
      <c r="AO722" s="112">
        <v>2</v>
      </c>
      <c r="AP722" s="175" t="s">
        <v>336</v>
      </c>
      <c r="AQ722" s="176" t="s">
        <v>337</v>
      </c>
      <c r="AR722" s="83">
        <v>26781084</v>
      </c>
      <c r="AS722" s="84">
        <f>IFERROR(AR722/AR731,"-")</f>
        <v>7.6206495194006255E-2</v>
      </c>
      <c r="AT722" s="85">
        <v>146</v>
      </c>
      <c r="AU722" s="86">
        <f t="shared" si="683"/>
        <v>183432.08219178082</v>
      </c>
      <c r="AV722" s="87">
        <f t="shared" si="697"/>
        <v>0.67281105990783407</v>
      </c>
      <c r="AW722" s="313"/>
      <c r="AX722" s="112">
        <v>2</v>
      </c>
      <c r="AY722" s="175" t="s">
        <v>344</v>
      </c>
      <c r="AZ722" s="176" t="s">
        <v>345</v>
      </c>
      <c r="BA722" s="83">
        <v>25511954</v>
      </c>
      <c r="BB722" s="84">
        <f>IFERROR(BA722/BA731,"-")</f>
        <v>8.4585310583185802E-2</v>
      </c>
      <c r="BC722" s="85">
        <v>29</v>
      </c>
      <c r="BD722" s="86">
        <f t="shared" si="685"/>
        <v>879722.55172413797</v>
      </c>
      <c r="BE722" s="87">
        <f t="shared" si="698"/>
        <v>0.16860465116279069</v>
      </c>
      <c r="BF722" s="313"/>
      <c r="BG722" s="112">
        <v>2</v>
      </c>
      <c r="BH722" s="175" t="s">
        <v>366</v>
      </c>
      <c r="BI722" s="176" t="s">
        <v>367</v>
      </c>
      <c r="BJ722" s="83">
        <v>32795945</v>
      </c>
      <c r="BK722" s="84">
        <f>IFERROR(BJ722/BJ731,"-")</f>
        <v>6.9066079560483259E-2</v>
      </c>
      <c r="BL722" s="85">
        <v>67</v>
      </c>
      <c r="BM722" s="86">
        <f t="shared" si="687"/>
        <v>489491.71641791047</v>
      </c>
      <c r="BN722" s="87">
        <f t="shared" si="699"/>
        <v>0.31753554502369669</v>
      </c>
      <c r="BO722" s="313"/>
      <c r="BP722" s="112">
        <v>2</v>
      </c>
      <c r="BQ722" s="175" t="s">
        <v>362</v>
      </c>
      <c r="BR722" s="176" t="s">
        <v>363</v>
      </c>
      <c r="BS722" s="83">
        <v>33813186</v>
      </c>
      <c r="BT722" s="84">
        <f>IFERROR(BS722/BS731,"-")</f>
        <v>8.1531998390539762E-2</v>
      </c>
      <c r="BU722" s="85">
        <v>72</v>
      </c>
      <c r="BV722" s="86">
        <f t="shared" si="689"/>
        <v>469627.58333333331</v>
      </c>
      <c r="BW722" s="87">
        <f t="shared" si="700"/>
        <v>0.42857142857142855</v>
      </c>
      <c r="BX722" s="313"/>
      <c r="BY722" s="112">
        <v>2</v>
      </c>
      <c r="BZ722" s="175" t="s">
        <v>338</v>
      </c>
      <c r="CA722" s="176" t="s">
        <v>339</v>
      </c>
      <c r="CB722" s="83">
        <v>336424342</v>
      </c>
      <c r="CC722" s="84">
        <f>IFERROR(CB722/CB731,"-")</f>
        <v>7.1453852574555568E-2</v>
      </c>
      <c r="CD722" s="85">
        <v>1565</v>
      </c>
      <c r="CE722" s="86">
        <f t="shared" si="691"/>
        <v>214967.6306709265</v>
      </c>
      <c r="CF722" s="87">
        <f t="shared" si="701"/>
        <v>0.267110428400751</v>
      </c>
    </row>
    <row r="723" spans="2:84" ht="13.5" customHeight="1">
      <c r="B723" s="304"/>
      <c r="C723" s="318"/>
      <c r="D723" s="301"/>
      <c r="E723" s="80">
        <v>3</v>
      </c>
      <c r="F723" s="175" t="s">
        <v>342</v>
      </c>
      <c r="G723" s="176" t="s">
        <v>343</v>
      </c>
      <c r="H723" s="83">
        <v>101013238</v>
      </c>
      <c r="I723" s="84">
        <f>IFERROR(H723/H731,"-")</f>
        <v>4.8730715308559935E-2</v>
      </c>
      <c r="J723" s="85">
        <v>1873</v>
      </c>
      <c r="K723" s="86">
        <f t="shared" si="675"/>
        <v>53931.253603844103</v>
      </c>
      <c r="L723" s="87">
        <f t="shared" si="693"/>
        <v>0.45605064523983441</v>
      </c>
      <c r="M723" s="313"/>
      <c r="N723" s="112">
        <v>3</v>
      </c>
      <c r="O723" s="175" t="s">
        <v>350</v>
      </c>
      <c r="P723" s="176" t="s">
        <v>351</v>
      </c>
      <c r="Q723" s="83">
        <v>28809307</v>
      </c>
      <c r="R723" s="84">
        <f>IFERROR(Q723/Q731,"-")</f>
        <v>6.1462043309872733E-2</v>
      </c>
      <c r="S723" s="85">
        <v>214</v>
      </c>
      <c r="T723" s="86">
        <f t="shared" si="677"/>
        <v>134622.92990654206</v>
      </c>
      <c r="U723" s="87">
        <f t="shared" si="694"/>
        <v>0.43762781186094069</v>
      </c>
      <c r="V723" s="313"/>
      <c r="W723" s="112">
        <v>3</v>
      </c>
      <c r="X723" s="175" t="s">
        <v>366</v>
      </c>
      <c r="Y723" s="176" t="s">
        <v>367</v>
      </c>
      <c r="Z723" s="83">
        <v>19097164</v>
      </c>
      <c r="AA723" s="84">
        <f>IFERROR(Z723/Z731,"-")</f>
        <v>5.1950046883038919E-2</v>
      </c>
      <c r="AB723" s="85">
        <v>76</v>
      </c>
      <c r="AC723" s="86">
        <f t="shared" si="679"/>
        <v>251278.47368421053</v>
      </c>
      <c r="AD723" s="87">
        <f t="shared" si="695"/>
        <v>0.29571984435797666</v>
      </c>
      <c r="AE723" s="313"/>
      <c r="AF723" s="112">
        <v>3</v>
      </c>
      <c r="AG723" s="175" t="s">
        <v>356</v>
      </c>
      <c r="AH723" s="176" t="s">
        <v>357</v>
      </c>
      <c r="AI723" s="83">
        <v>14728239</v>
      </c>
      <c r="AJ723" s="84">
        <f>IFERROR(AI723/AI731,"-")</f>
        <v>5.743420891003511E-2</v>
      </c>
      <c r="AK723" s="85">
        <v>53</v>
      </c>
      <c r="AL723" s="86">
        <f t="shared" si="681"/>
        <v>277891.30188679247</v>
      </c>
      <c r="AM723" s="87">
        <f t="shared" si="696"/>
        <v>0.22268907563025211</v>
      </c>
      <c r="AN723" s="313"/>
      <c r="AO723" s="112">
        <v>3</v>
      </c>
      <c r="AP723" s="175" t="s">
        <v>356</v>
      </c>
      <c r="AQ723" s="176" t="s">
        <v>357</v>
      </c>
      <c r="AR723" s="83">
        <v>18309348</v>
      </c>
      <c r="AS723" s="84">
        <f>IFERROR(AR723/AR731,"-")</f>
        <v>5.2099879167228184E-2</v>
      </c>
      <c r="AT723" s="85">
        <v>64</v>
      </c>
      <c r="AU723" s="86">
        <f t="shared" si="683"/>
        <v>286083.5625</v>
      </c>
      <c r="AV723" s="87">
        <f t="shared" si="697"/>
        <v>0.29493087557603687</v>
      </c>
      <c r="AW723" s="313"/>
      <c r="AX723" s="112">
        <v>3</v>
      </c>
      <c r="AY723" s="175" t="s">
        <v>356</v>
      </c>
      <c r="AZ723" s="176" t="s">
        <v>357</v>
      </c>
      <c r="BA723" s="83">
        <v>21953209</v>
      </c>
      <c r="BB723" s="84">
        <f>IFERROR(BA723/BA731,"-")</f>
        <v>7.2786231958657091E-2</v>
      </c>
      <c r="BC723" s="85">
        <v>59</v>
      </c>
      <c r="BD723" s="86">
        <f t="shared" si="685"/>
        <v>372088.28813559323</v>
      </c>
      <c r="BE723" s="87">
        <f t="shared" si="698"/>
        <v>0.34302325581395349</v>
      </c>
      <c r="BF723" s="313"/>
      <c r="BG723" s="112">
        <v>3</v>
      </c>
      <c r="BH723" s="175" t="s">
        <v>356</v>
      </c>
      <c r="BI723" s="176" t="s">
        <v>357</v>
      </c>
      <c r="BJ723" s="83">
        <v>31759621</v>
      </c>
      <c r="BK723" s="84">
        <f>IFERROR(BJ723/BJ731,"-")</f>
        <v>6.688365012189143E-2</v>
      </c>
      <c r="BL723" s="85">
        <v>56</v>
      </c>
      <c r="BM723" s="86">
        <f t="shared" si="687"/>
        <v>567136.08928571432</v>
      </c>
      <c r="BN723" s="87">
        <f t="shared" si="699"/>
        <v>0.26540284360189575</v>
      </c>
      <c r="BO723" s="313"/>
      <c r="BP723" s="112">
        <v>3</v>
      </c>
      <c r="BQ723" s="175" t="s">
        <v>344</v>
      </c>
      <c r="BR723" s="176" t="s">
        <v>345</v>
      </c>
      <c r="BS723" s="83">
        <v>23255523</v>
      </c>
      <c r="BT723" s="84">
        <f>IFERROR(BS723/BS731,"-")</f>
        <v>5.6074847954498006E-2</v>
      </c>
      <c r="BU723" s="85">
        <v>14</v>
      </c>
      <c r="BV723" s="86">
        <f t="shared" si="689"/>
        <v>1661108.7857142857</v>
      </c>
      <c r="BW723" s="87">
        <f t="shared" si="700"/>
        <v>8.3333333333333329E-2</v>
      </c>
      <c r="BX723" s="313"/>
      <c r="BY723" s="112">
        <v>3</v>
      </c>
      <c r="BZ723" s="175" t="s">
        <v>340</v>
      </c>
      <c r="CA723" s="176" t="s">
        <v>341</v>
      </c>
      <c r="CB723" s="83">
        <v>213993465</v>
      </c>
      <c r="CC723" s="84">
        <f>IFERROR(CB723/CB731,"-")</f>
        <v>4.5450508750726246E-2</v>
      </c>
      <c r="CD723" s="85">
        <v>3335</v>
      </c>
      <c r="CE723" s="86">
        <f t="shared" si="691"/>
        <v>64165.956521739128</v>
      </c>
      <c r="CF723" s="87">
        <f t="shared" si="701"/>
        <v>0.56920976275814983</v>
      </c>
    </row>
    <row r="724" spans="2:84" ht="13.5" customHeight="1">
      <c r="B724" s="304"/>
      <c r="C724" s="318"/>
      <c r="D724" s="301"/>
      <c r="E724" s="80">
        <v>4</v>
      </c>
      <c r="F724" s="175" t="s">
        <v>340</v>
      </c>
      <c r="G724" s="176" t="s">
        <v>341</v>
      </c>
      <c r="H724" s="83">
        <v>94475502</v>
      </c>
      <c r="I724" s="84">
        <f>IFERROR(H724/H731,"-")</f>
        <v>4.5576786594993465E-2</v>
      </c>
      <c r="J724" s="85">
        <v>1953</v>
      </c>
      <c r="K724" s="86">
        <f t="shared" si="675"/>
        <v>48374.552995391707</v>
      </c>
      <c r="L724" s="87">
        <f t="shared" si="693"/>
        <v>0.47552958363769177</v>
      </c>
      <c r="M724" s="313"/>
      <c r="N724" s="112">
        <v>4</v>
      </c>
      <c r="O724" s="175" t="s">
        <v>352</v>
      </c>
      <c r="P724" s="176" t="s">
        <v>353</v>
      </c>
      <c r="Q724" s="83">
        <v>28649264</v>
      </c>
      <c r="R724" s="84">
        <f>IFERROR(Q724/Q731,"-")</f>
        <v>6.11206060862199E-2</v>
      </c>
      <c r="S724" s="85">
        <v>49</v>
      </c>
      <c r="T724" s="86">
        <f t="shared" si="677"/>
        <v>584678.85714285716</v>
      </c>
      <c r="U724" s="87">
        <f t="shared" si="694"/>
        <v>0.10020449897750511</v>
      </c>
      <c r="V724" s="313"/>
      <c r="W724" s="112">
        <v>4</v>
      </c>
      <c r="X724" s="175" t="s">
        <v>336</v>
      </c>
      <c r="Y724" s="176" t="s">
        <v>337</v>
      </c>
      <c r="Z724" s="83">
        <v>19049344</v>
      </c>
      <c r="AA724" s="84">
        <f>IFERROR(Z724/Z731,"-")</f>
        <v>5.1819962057776545E-2</v>
      </c>
      <c r="AB724" s="85">
        <v>154</v>
      </c>
      <c r="AC724" s="86">
        <f t="shared" si="679"/>
        <v>123697.03896103895</v>
      </c>
      <c r="AD724" s="87">
        <f t="shared" si="695"/>
        <v>0.59922178988326846</v>
      </c>
      <c r="AE724" s="313"/>
      <c r="AF724" s="112">
        <v>4</v>
      </c>
      <c r="AG724" s="175" t="s">
        <v>366</v>
      </c>
      <c r="AH724" s="176" t="s">
        <v>367</v>
      </c>
      <c r="AI724" s="83">
        <v>11794819</v>
      </c>
      <c r="AJ724" s="84">
        <f>IFERROR(AI724/AI731,"-")</f>
        <v>4.5995050630428483E-2</v>
      </c>
      <c r="AK724" s="85">
        <v>61</v>
      </c>
      <c r="AL724" s="86">
        <f t="shared" si="681"/>
        <v>193357.68852459016</v>
      </c>
      <c r="AM724" s="87">
        <f t="shared" si="696"/>
        <v>0.25630252100840334</v>
      </c>
      <c r="AN724" s="313"/>
      <c r="AO724" s="112">
        <v>4</v>
      </c>
      <c r="AP724" s="175" t="s">
        <v>376</v>
      </c>
      <c r="AQ724" s="176" t="s">
        <v>377</v>
      </c>
      <c r="AR724" s="83">
        <v>17309133</v>
      </c>
      <c r="AS724" s="84">
        <f>IFERROR(AR724/AR731,"-")</f>
        <v>4.9253732999639414E-2</v>
      </c>
      <c r="AT724" s="85">
        <v>89</v>
      </c>
      <c r="AU724" s="86">
        <f t="shared" si="683"/>
        <v>194484.64044943822</v>
      </c>
      <c r="AV724" s="87">
        <f t="shared" si="697"/>
        <v>0.41013824884792627</v>
      </c>
      <c r="AW724" s="313"/>
      <c r="AX724" s="112">
        <v>4</v>
      </c>
      <c r="AY724" s="175" t="s">
        <v>336</v>
      </c>
      <c r="AZ724" s="176" t="s">
        <v>337</v>
      </c>
      <c r="BA724" s="83">
        <v>18132577</v>
      </c>
      <c r="BB724" s="84">
        <f>IFERROR(BA724/BA731,"-")</f>
        <v>6.0118862601372336E-2</v>
      </c>
      <c r="BC724" s="85">
        <v>117</v>
      </c>
      <c r="BD724" s="86">
        <f t="shared" si="685"/>
        <v>154979.29059829059</v>
      </c>
      <c r="BE724" s="87">
        <f t="shared" si="698"/>
        <v>0.68023255813953487</v>
      </c>
      <c r="BF724" s="313"/>
      <c r="BG724" s="112">
        <v>4</v>
      </c>
      <c r="BH724" s="175" t="s">
        <v>362</v>
      </c>
      <c r="BI724" s="176" t="s">
        <v>363</v>
      </c>
      <c r="BJ724" s="83">
        <v>31464539</v>
      </c>
      <c r="BK724" s="84">
        <f>IFERROR(BJ724/BJ731,"-")</f>
        <v>6.6262227049957795E-2</v>
      </c>
      <c r="BL724" s="85">
        <v>99</v>
      </c>
      <c r="BM724" s="86">
        <f t="shared" si="687"/>
        <v>317823.62626262626</v>
      </c>
      <c r="BN724" s="87">
        <f t="shared" si="699"/>
        <v>0.46919431279620855</v>
      </c>
      <c r="BO724" s="313"/>
      <c r="BP724" s="112">
        <v>4</v>
      </c>
      <c r="BQ724" s="175" t="s">
        <v>366</v>
      </c>
      <c r="BR724" s="176" t="s">
        <v>367</v>
      </c>
      <c r="BS724" s="83">
        <v>21829554</v>
      </c>
      <c r="BT724" s="84">
        <f>IFERROR(BS724/BS731,"-")</f>
        <v>5.2636482158001936E-2</v>
      </c>
      <c r="BU724" s="85">
        <v>43</v>
      </c>
      <c r="BV724" s="86">
        <f t="shared" si="689"/>
        <v>507664.04651162791</v>
      </c>
      <c r="BW724" s="87">
        <f t="shared" si="700"/>
        <v>0.25595238095238093</v>
      </c>
      <c r="BX724" s="313"/>
      <c r="BY724" s="112">
        <v>4</v>
      </c>
      <c r="BZ724" s="175" t="s">
        <v>362</v>
      </c>
      <c r="CA724" s="176" t="s">
        <v>363</v>
      </c>
      <c r="CB724" s="83">
        <v>208921748</v>
      </c>
      <c r="CC724" s="84">
        <f>IFERROR(CB724/CB731,"-")</f>
        <v>4.4373316426700331E-2</v>
      </c>
      <c r="CD724" s="85">
        <v>1797</v>
      </c>
      <c r="CE724" s="86">
        <f t="shared" si="691"/>
        <v>116261.40678909293</v>
      </c>
      <c r="CF724" s="87">
        <f t="shared" si="701"/>
        <v>0.30670762928827444</v>
      </c>
    </row>
    <row r="725" spans="2:84" ht="13.5" customHeight="1">
      <c r="B725" s="304"/>
      <c r="C725" s="318"/>
      <c r="D725" s="301"/>
      <c r="E725" s="80">
        <v>5</v>
      </c>
      <c r="F725" s="102" t="s">
        <v>346</v>
      </c>
      <c r="G725" s="176" t="s">
        <v>347</v>
      </c>
      <c r="H725" s="83">
        <v>88245576</v>
      </c>
      <c r="I725" s="84">
        <f>IFERROR(H725/H731,"-")</f>
        <v>4.257135130442892E-2</v>
      </c>
      <c r="J725" s="85">
        <v>2344</v>
      </c>
      <c r="K725" s="86">
        <f t="shared" si="675"/>
        <v>37647.430034129691</v>
      </c>
      <c r="L725" s="87">
        <f t="shared" si="693"/>
        <v>0.57073289505721936</v>
      </c>
      <c r="M725" s="313"/>
      <c r="N725" s="112">
        <v>5</v>
      </c>
      <c r="O725" s="102" t="s">
        <v>340</v>
      </c>
      <c r="P725" s="176" t="s">
        <v>341</v>
      </c>
      <c r="Q725" s="83">
        <v>22285161</v>
      </c>
      <c r="R725" s="84">
        <f>IFERROR(Q725/Q731,"-")</f>
        <v>4.7543369597522311E-2</v>
      </c>
      <c r="S725" s="85">
        <v>348</v>
      </c>
      <c r="T725" s="86">
        <f t="shared" si="677"/>
        <v>64037.818965517239</v>
      </c>
      <c r="U725" s="87">
        <f t="shared" si="694"/>
        <v>0.71165644171779141</v>
      </c>
      <c r="V725" s="313"/>
      <c r="W725" s="112">
        <v>5</v>
      </c>
      <c r="X725" s="102" t="s">
        <v>344</v>
      </c>
      <c r="Y725" s="176" t="s">
        <v>345</v>
      </c>
      <c r="Z725" s="83">
        <v>17456056</v>
      </c>
      <c r="AA725" s="84">
        <f>IFERROR(Z725/Z731,"-")</f>
        <v>4.7485738070477519E-2</v>
      </c>
      <c r="AB725" s="85">
        <v>37</v>
      </c>
      <c r="AC725" s="86">
        <f t="shared" si="679"/>
        <v>471785.29729729728</v>
      </c>
      <c r="AD725" s="87">
        <f t="shared" si="695"/>
        <v>0.14396887159533073</v>
      </c>
      <c r="AE725" s="313"/>
      <c r="AF725" s="112">
        <v>5</v>
      </c>
      <c r="AG725" s="102" t="s">
        <v>354</v>
      </c>
      <c r="AH725" s="176" t="s">
        <v>355</v>
      </c>
      <c r="AI725" s="83">
        <v>11336407</v>
      </c>
      <c r="AJ725" s="84">
        <f>IFERROR(AI725/AI731,"-")</f>
        <v>4.4207428187930976E-2</v>
      </c>
      <c r="AK725" s="85">
        <v>83</v>
      </c>
      <c r="AL725" s="86">
        <f t="shared" si="681"/>
        <v>136583.21686746989</v>
      </c>
      <c r="AM725" s="87">
        <f t="shared" si="696"/>
        <v>0.34873949579831931</v>
      </c>
      <c r="AN725" s="313"/>
      <c r="AO725" s="112">
        <v>5</v>
      </c>
      <c r="AP725" s="102" t="s">
        <v>340</v>
      </c>
      <c r="AQ725" s="176" t="s">
        <v>341</v>
      </c>
      <c r="AR725" s="83">
        <v>15150948</v>
      </c>
      <c r="AS725" s="84">
        <f>IFERROR(AR725/AR731,"-")</f>
        <v>4.3112543388708194E-2</v>
      </c>
      <c r="AT725" s="85">
        <v>184</v>
      </c>
      <c r="AU725" s="86">
        <f t="shared" si="683"/>
        <v>82342.108695652176</v>
      </c>
      <c r="AV725" s="87">
        <f t="shared" si="697"/>
        <v>0.84792626728110598</v>
      </c>
      <c r="AW725" s="313"/>
      <c r="AX725" s="112">
        <v>5</v>
      </c>
      <c r="AY725" s="102" t="s">
        <v>340</v>
      </c>
      <c r="AZ725" s="176" t="s">
        <v>341</v>
      </c>
      <c r="BA725" s="83">
        <v>16248812</v>
      </c>
      <c r="BB725" s="84">
        <f>IFERROR(BA725/BA731,"-")</f>
        <v>5.3873208207720839E-2</v>
      </c>
      <c r="BC725" s="85">
        <v>150</v>
      </c>
      <c r="BD725" s="86">
        <f t="shared" si="685"/>
        <v>108325.41333333333</v>
      </c>
      <c r="BE725" s="87">
        <f t="shared" si="698"/>
        <v>0.87209302325581395</v>
      </c>
      <c r="BF725" s="313"/>
      <c r="BG725" s="112">
        <v>5</v>
      </c>
      <c r="BH725" s="102" t="s">
        <v>340</v>
      </c>
      <c r="BI725" s="176" t="s">
        <v>341</v>
      </c>
      <c r="BJ725" s="83">
        <v>23438381</v>
      </c>
      <c r="BK725" s="84">
        <f>IFERROR(BJ725/BJ731,"-")</f>
        <v>4.9359671962949048E-2</v>
      </c>
      <c r="BL725" s="85">
        <v>182</v>
      </c>
      <c r="BM725" s="86">
        <f t="shared" si="687"/>
        <v>128782.31318681319</v>
      </c>
      <c r="BN725" s="87">
        <f t="shared" si="699"/>
        <v>0.86255924170616116</v>
      </c>
      <c r="BO725" s="313"/>
      <c r="BP725" s="112">
        <v>5</v>
      </c>
      <c r="BQ725" s="102" t="s">
        <v>340</v>
      </c>
      <c r="BR725" s="176" t="s">
        <v>341</v>
      </c>
      <c r="BS725" s="83">
        <v>18866168</v>
      </c>
      <c r="BT725" s="84">
        <f>IFERROR(BS725/BS731,"-")</f>
        <v>4.5491021727785512E-2</v>
      </c>
      <c r="BU725" s="85">
        <v>148</v>
      </c>
      <c r="BV725" s="86">
        <f t="shared" si="689"/>
        <v>127474.10810810811</v>
      </c>
      <c r="BW725" s="87">
        <f t="shared" si="700"/>
        <v>0.88095238095238093</v>
      </c>
      <c r="BX725" s="313"/>
      <c r="BY725" s="112">
        <v>5</v>
      </c>
      <c r="BZ725" s="102" t="s">
        <v>356</v>
      </c>
      <c r="CA725" s="176" t="s">
        <v>357</v>
      </c>
      <c r="CB725" s="83">
        <v>188947149</v>
      </c>
      <c r="CC725" s="84">
        <f>IFERROR(CB725/CB731,"-")</f>
        <v>4.013087058078748E-2</v>
      </c>
      <c r="CD725" s="85">
        <v>840</v>
      </c>
      <c r="CE725" s="86">
        <f t="shared" si="691"/>
        <v>224937.08214285714</v>
      </c>
      <c r="CF725" s="87">
        <f t="shared" si="701"/>
        <v>0.14336917562724014</v>
      </c>
    </row>
    <row r="726" spans="2:84" ht="13.5" customHeight="1">
      <c r="B726" s="304"/>
      <c r="C726" s="318"/>
      <c r="D726" s="301"/>
      <c r="E726" s="80">
        <v>6</v>
      </c>
      <c r="F726" s="102" t="s">
        <v>344</v>
      </c>
      <c r="G726" s="176" t="s">
        <v>345</v>
      </c>
      <c r="H726" s="83">
        <v>79192134</v>
      </c>
      <c r="I726" s="84">
        <f>IFERROR(H726/H731,"-")</f>
        <v>3.8203797967859714E-2</v>
      </c>
      <c r="J726" s="85">
        <v>349</v>
      </c>
      <c r="K726" s="86">
        <f t="shared" si="675"/>
        <v>226911.55873925501</v>
      </c>
      <c r="L726" s="87">
        <f t="shared" si="693"/>
        <v>8.4976868760652538E-2</v>
      </c>
      <c r="M726" s="313"/>
      <c r="N726" s="112">
        <v>6</v>
      </c>
      <c r="O726" s="102" t="s">
        <v>356</v>
      </c>
      <c r="P726" s="176" t="s">
        <v>357</v>
      </c>
      <c r="Q726" s="83">
        <v>21447781</v>
      </c>
      <c r="R726" s="84">
        <f>IFERROR(Q726/Q731,"-")</f>
        <v>4.5756895322843605E-2</v>
      </c>
      <c r="S726" s="85">
        <v>113</v>
      </c>
      <c r="T726" s="86">
        <f t="shared" si="677"/>
        <v>189803.37168141594</v>
      </c>
      <c r="U726" s="87">
        <f t="shared" si="694"/>
        <v>0.2310838445807771</v>
      </c>
      <c r="V726" s="313"/>
      <c r="W726" s="112">
        <v>6</v>
      </c>
      <c r="X726" s="102" t="s">
        <v>350</v>
      </c>
      <c r="Y726" s="176" t="s">
        <v>351</v>
      </c>
      <c r="Z726" s="83">
        <v>16648554</v>
      </c>
      <c r="AA726" s="84">
        <f>IFERROR(Z726/Z731,"-")</f>
        <v>4.5289089041430711E-2</v>
      </c>
      <c r="AB726" s="85">
        <v>109</v>
      </c>
      <c r="AC726" s="86">
        <f t="shared" si="679"/>
        <v>152739.02752293579</v>
      </c>
      <c r="AD726" s="87">
        <f t="shared" si="695"/>
        <v>0.42412451361867703</v>
      </c>
      <c r="AE726" s="313"/>
      <c r="AF726" s="112">
        <v>6</v>
      </c>
      <c r="AG726" s="102" t="s">
        <v>336</v>
      </c>
      <c r="AH726" s="176" t="s">
        <v>337</v>
      </c>
      <c r="AI726" s="83">
        <v>10578323</v>
      </c>
      <c r="AJ726" s="84">
        <f>IFERROR(AI726/AI731,"-")</f>
        <v>4.1251205463180583E-2</v>
      </c>
      <c r="AK726" s="85">
        <v>129</v>
      </c>
      <c r="AL726" s="86">
        <f t="shared" si="681"/>
        <v>82002.503875968992</v>
      </c>
      <c r="AM726" s="87">
        <f t="shared" si="696"/>
        <v>0.54201680672268904</v>
      </c>
      <c r="AN726" s="313"/>
      <c r="AO726" s="112">
        <v>6</v>
      </c>
      <c r="AP726" s="102" t="s">
        <v>338</v>
      </c>
      <c r="AQ726" s="176" t="s">
        <v>339</v>
      </c>
      <c r="AR726" s="83">
        <v>14787036</v>
      </c>
      <c r="AS726" s="84">
        <f>IFERROR(AR726/AR731,"-")</f>
        <v>4.2077019282251514E-2</v>
      </c>
      <c r="AT726" s="85">
        <v>50</v>
      </c>
      <c r="AU726" s="86">
        <f t="shared" si="683"/>
        <v>295740.71999999997</v>
      </c>
      <c r="AV726" s="87">
        <f t="shared" si="697"/>
        <v>0.2304147465437788</v>
      </c>
      <c r="AW726" s="313"/>
      <c r="AX726" s="112">
        <v>6</v>
      </c>
      <c r="AY726" s="102" t="s">
        <v>364</v>
      </c>
      <c r="AZ726" s="176" t="s">
        <v>365</v>
      </c>
      <c r="BA726" s="83">
        <v>15573460</v>
      </c>
      <c r="BB726" s="84">
        <f>IFERROR(BA726/BA731,"-")</f>
        <v>5.1634067345638079E-2</v>
      </c>
      <c r="BC726" s="85">
        <v>88</v>
      </c>
      <c r="BD726" s="86">
        <f t="shared" si="685"/>
        <v>176971.13636363635</v>
      </c>
      <c r="BE726" s="87">
        <f t="shared" si="698"/>
        <v>0.51162790697674421</v>
      </c>
      <c r="BF726" s="313"/>
      <c r="BG726" s="112">
        <v>6</v>
      </c>
      <c r="BH726" s="102" t="s">
        <v>368</v>
      </c>
      <c r="BI726" s="176" t="s">
        <v>369</v>
      </c>
      <c r="BJ726" s="83">
        <v>23179795</v>
      </c>
      <c r="BK726" s="84">
        <f>IFERROR(BJ726/BJ731,"-")</f>
        <v>4.8815107040388432E-2</v>
      </c>
      <c r="BL726" s="85">
        <v>58</v>
      </c>
      <c r="BM726" s="86">
        <f t="shared" si="687"/>
        <v>399651.63793103449</v>
      </c>
      <c r="BN726" s="87">
        <f t="shared" si="699"/>
        <v>0.27488151658767773</v>
      </c>
      <c r="BO726" s="313"/>
      <c r="BP726" s="112">
        <v>6</v>
      </c>
      <c r="BQ726" s="102" t="s">
        <v>360</v>
      </c>
      <c r="BR726" s="176" t="s">
        <v>361</v>
      </c>
      <c r="BS726" s="83">
        <v>13981764</v>
      </c>
      <c r="BT726" s="84">
        <f>IFERROR(BS726/BS731,"-")</f>
        <v>3.3713509278448558E-2</v>
      </c>
      <c r="BU726" s="85">
        <v>81</v>
      </c>
      <c r="BV726" s="86">
        <f t="shared" si="689"/>
        <v>172614.37037037036</v>
      </c>
      <c r="BW726" s="87">
        <f t="shared" si="700"/>
        <v>0.48214285714285715</v>
      </c>
      <c r="BX726" s="313"/>
      <c r="BY726" s="112">
        <v>6</v>
      </c>
      <c r="BZ726" s="102" t="s">
        <v>364</v>
      </c>
      <c r="CA726" s="176" t="s">
        <v>365</v>
      </c>
      <c r="CB726" s="83">
        <v>187820613</v>
      </c>
      <c r="CC726" s="84">
        <f>IFERROR(CB726/CB731,"-")</f>
        <v>3.9891603300704848E-2</v>
      </c>
      <c r="CD726" s="85">
        <v>1552</v>
      </c>
      <c r="CE726" s="86">
        <f t="shared" si="691"/>
        <v>121018.4362113402</v>
      </c>
      <c r="CF726" s="87">
        <f t="shared" si="701"/>
        <v>0.26489161973032943</v>
      </c>
    </row>
    <row r="727" spans="2:84" ht="13.5" customHeight="1">
      <c r="B727" s="304"/>
      <c r="C727" s="318"/>
      <c r="D727" s="301"/>
      <c r="E727" s="80">
        <v>7</v>
      </c>
      <c r="F727" s="102" t="s">
        <v>348</v>
      </c>
      <c r="G727" s="176" t="s">
        <v>349</v>
      </c>
      <c r="H727" s="83">
        <v>75954847</v>
      </c>
      <c r="I727" s="84">
        <f>IFERROR(H727/H731,"-")</f>
        <v>3.6642068888656232E-2</v>
      </c>
      <c r="J727" s="85">
        <v>1581</v>
      </c>
      <c r="K727" s="86">
        <f t="shared" si="675"/>
        <v>48042.281467425681</v>
      </c>
      <c r="L727" s="87">
        <f t="shared" si="693"/>
        <v>0.38495252008765524</v>
      </c>
      <c r="M727" s="313"/>
      <c r="N727" s="112">
        <v>7</v>
      </c>
      <c r="O727" s="102" t="s">
        <v>342</v>
      </c>
      <c r="P727" s="176" t="s">
        <v>343</v>
      </c>
      <c r="Q727" s="83">
        <v>15330551</v>
      </c>
      <c r="R727" s="84">
        <f>IFERROR(Q727/Q731,"-")</f>
        <v>3.2706339986804008E-2</v>
      </c>
      <c r="S727" s="85">
        <v>274</v>
      </c>
      <c r="T727" s="86">
        <f t="shared" si="677"/>
        <v>55950.916058394163</v>
      </c>
      <c r="U727" s="87">
        <f t="shared" si="694"/>
        <v>0.56032719836400813</v>
      </c>
      <c r="V727" s="313"/>
      <c r="W727" s="112">
        <v>7</v>
      </c>
      <c r="X727" s="102" t="s">
        <v>340</v>
      </c>
      <c r="Y727" s="176" t="s">
        <v>341</v>
      </c>
      <c r="Z727" s="83">
        <v>14160079</v>
      </c>
      <c r="AA727" s="84">
        <f>IFERROR(Z727/Z731,"-")</f>
        <v>3.8519686374245667E-2</v>
      </c>
      <c r="AB727" s="85">
        <v>209</v>
      </c>
      <c r="AC727" s="86">
        <f t="shared" si="679"/>
        <v>67751.574162679419</v>
      </c>
      <c r="AD727" s="87">
        <f t="shared" si="695"/>
        <v>0.8132295719844358</v>
      </c>
      <c r="AE727" s="313"/>
      <c r="AF727" s="112">
        <v>7</v>
      </c>
      <c r="AG727" s="102" t="s">
        <v>364</v>
      </c>
      <c r="AH727" s="176" t="s">
        <v>365</v>
      </c>
      <c r="AI727" s="83">
        <v>10002687</v>
      </c>
      <c r="AJ727" s="84">
        <f>IFERROR(AI727/AI731,"-")</f>
        <v>3.900645656413454E-2</v>
      </c>
      <c r="AK727" s="85">
        <v>75</v>
      </c>
      <c r="AL727" s="86">
        <f t="shared" si="681"/>
        <v>133369.16</v>
      </c>
      <c r="AM727" s="87">
        <f t="shared" si="696"/>
        <v>0.31512605042016806</v>
      </c>
      <c r="AN727" s="313"/>
      <c r="AO727" s="112">
        <v>7</v>
      </c>
      <c r="AP727" s="102" t="s">
        <v>360</v>
      </c>
      <c r="AQ727" s="176" t="s">
        <v>361</v>
      </c>
      <c r="AR727" s="83">
        <v>14215725</v>
      </c>
      <c r="AS727" s="84">
        <f>IFERROR(AR727/AR731,"-")</f>
        <v>4.0451334191394739E-2</v>
      </c>
      <c r="AT727" s="85">
        <v>117</v>
      </c>
      <c r="AU727" s="86">
        <f t="shared" si="683"/>
        <v>121501.92307692308</v>
      </c>
      <c r="AV727" s="87">
        <f t="shared" si="697"/>
        <v>0.53917050691244239</v>
      </c>
      <c r="AW727" s="313"/>
      <c r="AX727" s="112">
        <v>7</v>
      </c>
      <c r="AY727" s="102" t="s">
        <v>360</v>
      </c>
      <c r="AZ727" s="176" t="s">
        <v>361</v>
      </c>
      <c r="BA727" s="83">
        <v>8811411</v>
      </c>
      <c r="BB727" s="84">
        <f>IFERROR(BA727/BA731,"-")</f>
        <v>2.9214380682526308E-2</v>
      </c>
      <c r="BC727" s="85">
        <v>93</v>
      </c>
      <c r="BD727" s="86">
        <f t="shared" si="685"/>
        <v>94746.354838709682</v>
      </c>
      <c r="BE727" s="87">
        <f t="shared" si="698"/>
        <v>0.54069767441860461</v>
      </c>
      <c r="BF727" s="313"/>
      <c r="BG727" s="112">
        <v>7</v>
      </c>
      <c r="BH727" s="102" t="s">
        <v>338</v>
      </c>
      <c r="BI727" s="176" t="s">
        <v>339</v>
      </c>
      <c r="BJ727" s="83">
        <v>21362599</v>
      </c>
      <c r="BK727" s="84">
        <f>IFERROR(BJ727/BJ731,"-")</f>
        <v>4.4988213090145744E-2</v>
      </c>
      <c r="BL727" s="85">
        <v>44</v>
      </c>
      <c r="BM727" s="86">
        <f t="shared" si="687"/>
        <v>485513.61363636365</v>
      </c>
      <c r="BN727" s="87">
        <f t="shared" si="699"/>
        <v>0.20853080568720378</v>
      </c>
      <c r="BO727" s="313"/>
      <c r="BP727" s="112">
        <v>7</v>
      </c>
      <c r="BQ727" s="102" t="s">
        <v>428</v>
      </c>
      <c r="BR727" s="176" t="s">
        <v>429</v>
      </c>
      <c r="BS727" s="83">
        <v>13972762</v>
      </c>
      <c r="BT727" s="84">
        <f>IFERROR(BS727/BS731,"-")</f>
        <v>3.369180321828872E-2</v>
      </c>
      <c r="BU727" s="85">
        <v>22</v>
      </c>
      <c r="BV727" s="86">
        <f t="shared" si="689"/>
        <v>635125.54545454541</v>
      </c>
      <c r="BW727" s="87">
        <f t="shared" si="700"/>
        <v>0.13095238095238096</v>
      </c>
      <c r="BX727" s="313"/>
      <c r="BY727" s="112">
        <v>7</v>
      </c>
      <c r="BZ727" s="102" t="s">
        <v>344</v>
      </c>
      <c r="CA727" s="176" t="s">
        <v>345</v>
      </c>
      <c r="CB727" s="83">
        <v>178367925</v>
      </c>
      <c r="CC727" s="84">
        <f>IFERROR(CB727/CB731,"-")</f>
        <v>3.7883927605272351E-2</v>
      </c>
      <c r="CD727" s="85">
        <v>578</v>
      </c>
      <c r="CE727" s="86">
        <f t="shared" si="691"/>
        <v>308595.02595155709</v>
      </c>
      <c r="CF727" s="87">
        <f t="shared" si="701"/>
        <v>9.8651647038743809E-2</v>
      </c>
    </row>
    <row r="728" spans="2:84" ht="13.5" customHeight="1">
      <c r="B728" s="304"/>
      <c r="C728" s="318"/>
      <c r="D728" s="301"/>
      <c r="E728" s="80">
        <v>8</v>
      </c>
      <c r="F728" s="102" t="s">
        <v>390</v>
      </c>
      <c r="G728" s="176" t="s">
        <v>391</v>
      </c>
      <c r="H728" s="83">
        <v>58654194</v>
      </c>
      <c r="I728" s="84">
        <f>IFERROR(H728/H731,"-")</f>
        <v>2.8295903448487061E-2</v>
      </c>
      <c r="J728" s="85">
        <v>1809</v>
      </c>
      <c r="K728" s="86">
        <f t="shared" si="675"/>
        <v>32423.545605306801</v>
      </c>
      <c r="L728" s="87">
        <f t="shared" si="693"/>
        <v>0.4404674945215486</v>
      </c>
      <c r="M728" s="313"/>
      <c r="N728" s="112">
        <v>8</v>
      </c>
      <c r="O728" s="102" t="s">
        <v>354</v>
      </c>
      <c r="P728" s="176" t="s">
        <v>355</v>
      </c>
      <c r="Q728" s="83">
        <v>14528865</v>
      </c>
      <c r="R728" s="84">
        <f>IFERROR(Q728/Q731,"-")</f>
        <v>3.0996015623468279E-2</v>
      </c>
      <c r="S728" s="85">
        <v>220</v>
      </c>
      <c r="T728" s="86">
        <f t="shared" si="677"/>
        <v>66040.295454545456</v>
      </c>
      <c r="U728" s="87">
        <f t="shared" si="694"/>
        <v>0.44989775051124742</v>
      </c>
      <c r="V728" s="313"/>
      <c r="W728" s="112">
        <v>8</v>
      </c>
      <c r="X728" s="102" t="s">
        <v>364</v>
      </c>
      <c r="Y728" s="176" t="s">
        <v>365</v>
      </c>
      <c r="Z728" s="83">
        <v>13584485</v>
      </c>
      <c r="AA728" s="84">
        <f>IFERROR(Z728/Z731,"-")</f>
        <v>3.6953897061989878E-2</v>
      </c>
      <c r="AB728" s="85">
        <v>89</v>
      </c>
      <c r="AC728" s="86">
        <f t="shared" si="679"/>
        <v>152634.66292134832</v>
      </c>
      <c r="AD728" s="87">
        <f t="shared" si="695"/>
        <v>0.34630350194552528</v>
      </c>
      <c r="AE728" s="313"/>
      <c r="AF728" s="112">
        <v>8</v>
      </c>
      <c r="AG728" s="102" t="s">
        <v>360</v>
      </c>
      <c r="AH728" s="176" t="s">
        <v>361</v>
      </c>
      <c r="AI728" s="83">
        <v>9652227</v>
      </c>
      <c r="AJ728" s="84">
        <f>IFERROR(AI728/AI731,"-")</f>
        <v>3.7639803507064314E-2</v>
      </c>
      <c r="AK728" s="85">
        <v>120</v>
      </c>
      <c r="AL728" s="86">
        <f t="shared" si="681"/>
        <v>80435.225000000006</v>
      </c>
      <c r="AM728" s="87">
        <f t="shared" si="696"/>
        <v>0.50420168067226889</v>
      </c>
      <c r="AN728" s="313"/>
      <c r="AO728" s="112">
        <v>8</v>
      </c>
      <c r="AP728" s="102" t="s">
        <v>364</v>
      </c>
      <c r="AQ728" s="176" t="s">
        <v>365</v>
      </c>
      <c r="AR728" s="83">
        <v>12862663</v>
      </c>
      <c r="AS728" s="84">
        <f>IFERROR(AR728/AR731,"-")</f>
        <v>3.6601149755238517E-2</v>
      </c>
      <c r="AT728" s="85">
        <v>88</v>
      </c>
      <c r="AU728" s="86">
        <f t="shared" si="683"/>
        <v>146166.625</v>
      </c>
      <c r="AV728" s="87">
        <f t="shared" si="697"/>
        <v>0.40552995391705071</v>
      </c>
      <c r="AW728" s="313"/>
      <c r="AX728" s="112">
        <v>8</v>
      </c>
      <c r="AY728" s="102" t="s">
        <v>424</v>
      </c>
      <c r="AZ728" s="176" t="s">
        <v>425</v>
      </c>
      <c r="BA728" s="83">
        <v>8442687</v>
      </c>
      <c r="BB728" s="84">
        <f>IFERROR(BA728/BA731,"-")</f>
        <v>2.7991870087709675E-2</v>
      </c>
      <c r="BC728" s="85">
        <v>17</v>
      </c>
      <c r="BD728" s="86">
        <f t="shared" si="685"/>
        <v>496628.64705882355</v>
      </c>
      <c r="BE728" s="87">
        <f t="shared" si="698"/>
        <v>9.8837209302325577E-2</v>
      </c>
      <c r="BF728" s="313"/>
      <c r="BG728" s="112">
        <v>8</v>
      </c>
      <c r="BH728" s="102" t="s">
        <v>404</v>
      </c>
      <c r="BI728" s="176" t="s">
        <v>405</v>
      </c>
      <c r="BJ728" s="83">
        <v>16910731</v>
      </c>
      <c r="BK728" s="84">
        <f>IFERROR(BJ728/BJ731,"-")</f>
        <v>3.5612875087817429E-2</v>
      </c>
      <c r="BL728" s="85">
        <v>15</v>
      </c>
      <c r="BM728" s="86">
        <f t="shared" si="687"/>
        <v>1127382.0666666667</v>
      </c>
      <c r="BN728" s="87">
        <f t="shared" si="699"/>
        <v>7.1090047393364927E-2</v>
      </c>
      <c r="BO728" s="313"/>
      <c r="BP728" s="112">
        <v>8</v>
      </c>
      <c r="BQ728" s="102" t="s">
        <v>406</v>
      </c>
      <c r="BR728" s="176" t="s">
        <v>407</v>
      </c>
      <c r="BS728" s="83">
        <v>12988520</v>
      </c>
      <c r="BT728" s="84">
        <f>IFERROR(BS728/BS731,"-")</f>
        <v>3.1318551045012251E-2</v>
      </c>
      <c r="BU728" s="85">
        <v>11</v>
      </c>
      <c r="BV728" s="86">
        <f t="shared" si="689"/>
        <v>1180774.5454545454</v>
      </c>
      <c r="BW728" s="87">
        <f t="shared" si="700"/>
        <v>6.5476190476190479E-2</v>
      </c>
      <c r="BX728" s="313"/>
      <c r="BY728" s="112">
        <v>8</v>
      </c>
      <c r="BZ728" s="102" t="s">
        <v>342</v>
      </c>
      <c r="CA728" s="176" t="s">
        <v>343</v>
      </c>
      <c r="CB728" s="83">
        <v>160769618</v>
      </c>
      <c r="CC728" s="84">
        <f>IFERROR(CB728/CB731,"-")</f>
        <v>3.4146187266793006E-2</v>
      </c>
      <c r="CD728" s="85">
        <v>2812</v>
      </c>
      <c r="CE728" s="86">
        <f t="shared" si="691"/>
        <v>57172.694879089613</v>
      </c>
      <c r="CF728" s="87">
        <f t="shared" si="701"/>
        <v>0.47994538317118962</v>
      </c>
    </row>
    <row r="729" spans="2:84" ht="13.5" customHeight="1">
      <c r="B729" s="304"/>
      <c r="C729" s="318"/>
      <c r="D729" s="301"/>
      <c r="E729" s="80">
        <v>9</v>
      </c>
      <c r="F729" s="102" t="s">
        <v>360</v>
      </c>
      <c r="G729" s="176" t="s">
        <v>361</v>
      </c>
      <c r="H729" s="83">
        <v>53685740</v>
      </c>
      <c r="I729" s="84">
        <f>IFERROR(H729/H731,"-")</f>
        <v>2.5899026344144798E-2</v>
      </c>
      <c r="J729" s="85">
        <v>1311</v>
      </c>
      <c r="K729" s="86">
        <f t="shared" si="675"/>
        <v>40950.221205186877</v>
      </c>
      <c r="L729" s="87">
        <f t="shared" si="693"/>
        <v>0.31921110299488675</v>
      </c>
      <c r="M729" s="313"/>
      <c r="N729" s="112">
        <v>9</v>
      </c>
      <c r="O729" s="102" t="s">
        <v>346</v>
      </c>
      <c r="P729" s="176" t="s">
        <v>347</v>
      </c>
      <c r="Q729" s="83">
        <v>13498664</v>
      </c>
      <c r="R729" s="84">
        <f>IFERROR(Q729/Q731,"-")</f>
        <v>2.879817523529531E-2</v>
      </c>
      <c r="S729" s="85">
        <v>372</v>
      </c>
      <c r="T729" s="86">
        <f t="shared" si="677"/>
        <v>36286.731182795702</v>
      </c>
      <c r="U729" s="87">
        <f t="shared" si="694"/>
        <v>0.76073619631901845</v>
      </c>
      <c r="V729" s="313"/>
      <c r="W729" s="112">
        <v>9</v>
      </c>
      <c r="X729" s="102" t="s">
        <v>354</v>
      </c>
      <c r="Y729" s="176" t="s">
        <v>355</v>
      </c>
      <c r="Z729" s="83">
        <v>11983163</v>
      </c>
      <c r="AA729" s="84">
        <f>IFERROR(Z729/Z731,"-")</f>
        <v>3.2597818171174381E-2</v>
      </c>
      <c r="AB729" s="85">
        <v>133</v>
      </c>
      <c r="AC729" s="86">
        <f t="shared" si="679"/>
        <v>90098.969924812031</v>
      </c>
      <c r="AD729" s="87">
        <f t="shared" si="695"/>
        <v>0.51750972762645919</v>
      </c>
      <c r="AE729" s="313"/>
      <c r="AF729" s="112">
        <v>9</v>
      </c>
      <c r="AG729" s="102" t="s">
        <v>340</v>
      </c>
      <c r="AH729" s="176" t="s">
        <v>341</v>
      </c>
      <c r="AI729" s="83">
        <v>9368414</v>
      </c>
      <c r="AJ729" s="84">
        <f>IFERROR(AI729/AI731,"-")</f>
        <v>3.6533046946868368E-2</v>
      </c>
      <c r="AK729" s="85">
        <v>161</v>
      </c>
      <c r="AL729" s="86">
        <f t="shared" si="681"/>
        <v>58188.90683229814</v>
      </c>
      <c r="AM729" s="87">
        <f t="shared" si="696"/>
        <v>0.67647058823529416</v>
      </c>
      <c r="AN729" s="313"/>
      <c r="AO729" s="112">
        <v>9</v>
      </c>
      <c r="AP729" s="102" t="s">
        <v>344</v>
      </c>
      <c r="AQ729" s="176" t="s">
        <v>345</v>
      </c>
      <c r="AR729" s="83">
        <v>12792468</v>
      </c>
      <c r="AS729" s="84">
        <f>IFERROR(AR729/AR731,"-")</f>
        <v>3.6401407469596032E-2</v>
      </c>
      <c r="AT729" s="85">
        <v>35</v>
      </c>
      <c r="AU729" s="86">
        <f t="shared" si="683"/>
        <v>365499.08571428573</v>
      </c>
      <c r="AV729" s="87">
        <f t="shared" si="697"/>
        <v>0.16129032258064516</v>
      </c>
      <c r="AW729" s="313"/>
      <c r="AX729" s="112">
        <v>9</v>
      </c>
      <c r="AY729" s="102" t="s">
        <v>342</v>
      </c>
      <c r="AZ729" s="176" t="s">
        <v>343</v>
      </c>
      <c r="BA729" s="83">
        <v>8318520</v>
      </c>
      <c r="BB729" s="84">
        <f>IFERROR(BA729/BA731,"-")</f>
        <v>2.7580192320527185E-2</v>
      </c>
      <c r="BC729" s="85">
        <v>93</v>
      </c>
      <c r="BD729" s="86">
        <f t="shared" si="685"/>
        <v>89446.451612903227</v>
      </c>
      <c r="BE729" s="87">
        <f t="shared" si="698"/>
        <v>0.54069767441860461</v>
      </c>
      <c r="BF729" s="313"/>
      <c r="BG729" s="112">
        <v>9</v>
      </c>
      <c r="BH729" s="102" t="s">
        <v>408</v>
      </c>
      <c r="BI729" s="176" t="s">
        <v>409</v>
      </c>
      <c r="BJ729" s="83">
        <v>15328234</v>
      </c>
      <c r="BK729" s="84">
        <f>IFERROR(BJ729/BJ731,"-")</f>
        <v>3.2280241626387179E-2</v>
      </c>
      <c r="BL729" s="85">
        <v>49</v>
      </c>
      <c r="BM729" s="86">
        <f t="shared" si="687"/>
        <v>312821.10204081633</v>
      </c>
      <c r="BN729" s="87">
        <f t="shared" si="699"/>
        <v>0.23222748815165878</v>
      </c>
      <c r="BO729" s="313"/>
      <c r="BP729" s="112">
        <v>9</v>
      </c>
      <c r="BQ729" s="102" t="s">
        <v>336</v>
      </c>
      <c r="BR729" s="176" t="s">
        <v>337</v>
      </c>
      <c r="BS729" s="83">
        <v>12704987</v>
      </c>
      <c r="BT729" s="84">
        <f>IFERROR(BS729/BS731,"-")</f>
        <v>3.0634882487436371E-2</v>
      </c>
      <c r="BU729" s="85">
        <v>117</v>
      </c>
      <c r="BV729" s="86">
        <f t="shared" si="689"/>
        <v>108589.63247863248</v>
      </c>
      <c r="BW729" s="87">
        <f t="shared" si="700"/>
        <v>0.6964285714285714</v>
      </c>
      <c r="BX729" s="313"/>
      <c r="BY729" s="112">
        <v>9</v>
      </c>
      <c r="BZ729" s="102" t="s">
        <v>366</v>
      </c>
      <c r="CA729" s="176" t="s">
        <v>367</v>
      </c>
      <c r="CB729" s="83">
        <v>145298493</v>
      </c>
      <c r="CC729" s="84">
        <f>IFERROR(CB729/CB731,"-")</f>
        <v>3.0860243454461731E-2</v>
      </c>
      <c r="CD729" s="85">
        <v>862</v>
      </c>
      <c r="CE729" s="86">
        <f t="shared" si="691"/>
        <v>168559.73665893273</v>
      </c>
      <c r="CF729" s="87">
        <f t="shared" si="701"/>
        <v>0.14712408260795357</v>
      </c>
    </row>
    <row r="730" spans="2:84" ht="13.5" customHeight="1">
      <c r="B730" s="304"/>
      <c r="C730" s="318"/>
      <c r="D730" s="301"/>
      <c r="E730" s="88">
        <v>10</v>
      </c>
      <c r="F730" s="103" t="s">
        <v>422</v>
      </c>
      <c r="G730" s="178" t="s">
        <v>423</v>
      </c>
      <c r="H730" s="91">
        <v>53037103</v>
      </c>
      <c r="I730" s="92">
        <f>IFERROR(H730/H731,"-")</f>
        <v>2.5586111466734389E-2</v>
      </c>
      <c r="J730" s="93">
        <v>1009</v>
      </c>
      <c r="K730" s="94">
        <f t="shared" si="675"/>
        <v>52564.026759167493</v>
      </c>
      <c r="L730" s="95">
        <f t="shared" si="693"/>
        <v>0.24567811054297542</v>
      </c>
      <c r="M730" s="313"/>
      <c r="N730" s="113">
        <v>10</v>
      </c>
      <c r="O730" s="103" t="s">
        <v>372</v>
      </c>
      <c r="P730" s="178" t="s">
        <v>373</v>
      </c>
      <c r="Q730" s="91">
        <v>13280181</v>
      </c>
      <c r="R730" s="92">
        <f>IFERROR(Q730/Q731,"-")</f>
        <v>2.8332061572496309E-2</v>
      </c>
      <c r="S730" s="93">
        <v>60</v>
      </c>
      <c r="T730" s="94">
        <f t="shared" si="677"/>
        <v>221336.35</v>
      </c>
      <c r="U730" s="95">
        <f t="shared" si="694"/>
        <v>0.12269938650306748</v>
      </c>
      <c r="V730" s="313"/>
      <c r="W730" s="113">
        <v>10</v>
      </c>
      <c r="X730" s="103" t="s">
        <v>342</v>
      </c>
      <c r="Y730" s="178" t="s">
        <v>343</v>
      </c>
      <c r="Z730" s="91">
        <v>11386072</v>
      </c>
      <c r="AA730" s="92">
        <f>IFERROR(Z730/Z731,"-")</f>
        <v>3.0973550534186996E-2</v>
      </c>
      <c r="AB730" s="93">
        <v>149</v>
      </c>
      <c r="AC730" s="94">
        <f t="shared" si="679"/>
        <v>76416.590604026846</v>
      </c>
      <c r="AD730" s="95">
        <f t="shared" si="695"/>
        <v>0.57976653696498059</v>
      </c>
      <c r="AE730" s="313"/>
      <c r="AF730" s="113">
        <v>10</v>
      </c>
      <c r="AG730" s="103" t="s">
        <v>352</v>
      </c>
      <c r="AH730" s="178" t="s">
        <v>353</v>
      </c>
      <c r="AI730" s="91">
        <v>8795469</v>
      </c>
      <c r="AJ730" s="92">
        <f>IFERROR(AI730/AI731,"-")</f>
        <v>3.4298791865594903E-2</v>
      </c>
      <c r="AK730" s="93">
        <v>24</v>
      </c>
      <c r="AL730" s="94">
        <f t="shared" si="681"/>
        <v>366477.875</v>
      </c>
      <c r="AM730" s="95">
        <f t="shared" si="696"/>
        <v>0.10084033613445378</v>
      </c>
      <c r="AN730" s="313"/>
      <c r="AO730" s="113">
        <v>10</v>
      </c>
      <c r="AP730" s="103" t="s">
        <v>426</v>
      </c>
      <c r="AQ730" s="178" t="s">
        <v>427</v>
      </c>
      <c r="AR730" s="91">
        <v>9470999</v>
      </c>
      <c r="AS730" s="92">
        <f>IFERROR(AR730/AR731,"-")</f>
        <v>2.6950053245639274E-2</v>
      </c>
      <c r="AT730" s="93">
        <v>4</v>
      </c>
      <c r="AU730" s="94">
        <f t="shared" si="683"/>
        <v>2367749.75</v>
      </c>
      <c r="AV730" s="95">
        <f t="shared" si="697"/>
        <v>1.8433179723502304E-2</v>
      </c>
      <c r="AW730" s="313"/>
      <c r="AX730" s="113">
        <v>10</v>
      </c>
      <c r="AY730" s="103" t="s">
        <v>400</v>
      </c>
      <c r="AZ730" s="178" t="s">
        <v>401</v>
      </c>
      <c r="BA730" s="91">
        <v>7790063</v>
      </c>
      <c r="BB730" s="92">
        <f>IFERROR(BA730/BA731,"-")</f>
        <v>2.5828084290116866E-2</v>
      </c>
      <c r="BC730" s="93">
        <v>59</v>
      </c>
      <c r="BD730" s="94">
        <f t="shared" si="685"/>
        <v>132034.96610169491</v>
      </c>
      <c r="BE730" s="95">
        <f t="shared" si="698"/>
        <v>0.34302325581395349</v>
      </c>
      <c r="BF730" s="313"/>
      <c r="BG730" s="113">
        <v>10</v>
      </c>
      <c r="BH730" s="103" t="s">
        <v>336</v>
      </c>
      <c r="BI730" s="178" t="s">
        <v>337</v>
      </c>
      <c r="BJ730" s="91">
        <v>15049920</v>
      </c>
      <c r="BK730" s="92">
        <f>IFERROR(BJ730/BJ731,"-")</f>
        <v>3.1694130847545576E-2</v>
      </c>
      <c r="BL730" s="93">
        <v>133</v>
      </c>
      <c r="BM730" s="94">
        <f t="shared" si="687"/>
        <v>113157.2932330827</v>
      </c>
      <c r="BN730" s="95">
        <f t="shared" si="699"/>
        <v>0.63033175355450233</v>
      </c>
      <c r="BO730" s="313"/>
      <c r="BP730" s="113">
        <v>10</v>
      </c>
      <c r="BQ730" s="103" t="s">
        <v>368</v>
      </c>
      <c r="BR730" s="178" t="s">
        <v>369</v>
      </c>
      <c r="BS730" s="91">
        <v>12379038</v>
      </c>
      <c r="BT730" s="92">
        <f>IFERROR(BS730/BS731,"-")</f>
        <v>2.9848938408005402E-2</v>
      </c>
      <c r="BU730" s="93">
        <v>68</v>
      </c>
      <c r="BV730" s="94">
        <f t="shared" si="689"/>
        <v>182044.67647058822</v>
      </c>
      <c r="BW730" s="95">
        <f t="shared" si="700"/>
        <v>0.40476190476190477</v>
      </c>
      <c r="BX730" s="313"/>
      <c r="BY730" s="113">
        <v>10</v>
      </c>
      <c r="BZ730" s="103" t="s">
        <v>346</v>
      </c>
      <c r="CA730" s="178" t="s">
        <v>347</v>
      </c>
      <c r="CB730" s="91">
        <v>141115981</v>
      </c>
      <c r="CC730" s="92">
        <f>IFERROR(CB730/CB731,"-")</f>
        <v>2.9971911195081673E-2</v>
      </c>
      <c r="CD730" s="93">
        <v>3624</v>
      </c>
      <c r="CE730" s="94">
        <f t="shared" si="691"/>
        <v>38939.288355408389</v>
      </c>
      <c r="CF730" s="95">
        <f t="shared" si="701"/>
        <v>0.61853558627752181</v>
      </c>
    </row>
    <row r="731" spans="2:84" s="173" customFormat="1" ht="13.5" customHeight="1">
      <c r="B731" s="266"/>
      <c r="C731" s="320"/>
      <c r="D731" s="302"/>
      <c r="E731" s="96" t="s">
        <v>164</v>
      </c>
      <c r="F731" s="97"/>
      <c r="G731" s="117"/>
      <c r="H731" s="228">
        <v>2072886420</v>
      </c>
      <c r="I731" s="99" t="s">
        <v>292</v>
      </c>
      <c r="J731" s="100">
        <v>3813</v>
      </c>
      <c r="K731" s="49">
        <f t="shared" si="675"/>
        <v>543636.6168371361</v>
      </c>
      <c r="L731" s="101">
        <f t="shared" si="693"/>
        <v>0.92841490138787441</v>
      </c>
      <c r="M731" s="314"/>
      <c r="N731" s="96" t="s">
        <v>164</v>
      </c>
      <c r="O731" s="97"/>
      <c r="P731" s="117"/>
      <c r="Q731" s="228">
        <v>468733310</v>
      </c>
      <c r="R731" s="99" t="s">
        <v>292</v>
      </c>
      <c r="S731" s="100">
        <v>486</v>
      </c>
      <c r="T731" s="49">
        <f t="shared" si="677"/>
        <v>964471.83127572015</v>
      </c>
      <c r="U731" s="101">
        <f t="shared" si="694"/>
        <v>0.99386503067484666</v>
      </c>
      <c r="V731" s="314"/>
      <c r="W731" s="96" t="s">
        <v>164</v>
      </c>
      <c r="X731" s="97"/>
      <c r="Y731" s="117"/>
      <c r="Z731" s="228">
        <v>367606290</v>
      </c>
      <c r="AA731" s="99" t="s">
        <v>292</v>
      </c>
      <c r="AB731" s="100">
        <v>257</v>
      </c>
      <c r="AC731" s="49">
        <f t="shared" si="679"/>
        <v>1430374.6692607005</v>
      </c>
      <c r="AD731" s="101">
        <f t="shared" si="695"/>
        <v>1</v>
      </c>
      <c r="AE731" s="314"/>
      <c r="AF731" s="96" t="s">
        <v>164</v>
      </c>
      <c r="AG731" s="97"/>
      <c r="AH731" s="117"/>
      <c r="AI731" s="228">
        <v>256436700</v>
      </c>
      <c r="AJ731" s="99" t="s">
        <v>292</v>
      </c>
      <c r="AK731" s="100">
        <v>236</v>
      </c>
      <c r="AL731" s="49">
        <f t="shared" si="681"/>
        <v>1086596.1864406781</v>
      </c>
      <c r="AM731" s="101">
        <f t="shared" si="696"/>
        <v>0.99159663865546221</v>
      </c>
      <c r="AN731" s="314"/>
      <c r="AO731" s="96" t="s">
        <v>164</v>
      </c>
      <c r="AP731" s="97"/>
      <c r="AQ731" s="117"/>
      <c r="AR731" s="228">
        <v>351427840</v>
      </c>
      <c r="AS731" s="99" t="s">
        <v>292</v>
      </c>
      <c r="AT731" s="100">
        <v>215</v>
      </c>
      <c r="AU731" s="49">
        <f t="shared" si="683"/>
        <v>1634548.0930232557</v>
      </c>
      <c r="AV731" s="101">
        <f t="shared" si="697"/>
        <v>0.99078341013824889</v>
      </c>
      <c r="AW731" s="314"/>
      <c r="AX731" s="96" t="s">
        <v>164</v>
      </c>
      <c r="AY731" s="97"/>
      <c r="AZ731" s="117"/>
      <c r="BA731" s="228">
        <v>301612110</v>
      </c>
      <c r="BB731" s="99" t="s">
        <v>292</v>
      </c>
      <c r="BC731" s="100">
        <v>171</v>
      </c>
      <c r="BD731" s="49">
        <f t="shared" si="685"/>
        <v>1763813.5087719299</v>
      </c>
      <c r="BE731" s="101">
        <f t="shared" si="698"/>
        <v>0.9941860465116279</v>
      </c>
      <c r="BF731" s="314"/>
      <c r="BG731" s="96" t="s">
        <v>164</v>
      </c>
      <c r="BH731" s="97"/>
      <c r="BI731" s="117"/>
      <c r="BJ731" s="228">
        <v>474848800</v>
      </c>
      <c r="BK731" s="99" t="s">
        <v>292</v>
      </c>
      <c r="BL731" s="100">
        <v>207</v>
      </c>
      <c r="BM731" s="49">
        <f t="shared" si="687"/>
        <v>2293955.5555555555</v>
      </c>
      <c r="BN731" s="101">
        <f t="shared" si="699"/>
        <v>0.98104265402843605</v>
      </c>
      <c r="BO731" s="314"/>
      <c r="BP731" s="96" t="s">
        <v>164</v>
      </c>
      <c r="BQ731" s="97"/>
      <c r="BR731" s="117"/>
      <c r="BS731" s="228">
        <v>414722890</v>
      </c>
      <c r="BT731" s="99" t="s">
        <v>292</v>
      </c>
      <c r="BU731" s="100">
        <v>167</v>
      </c>
      <c r="BV731" s="49">
        <f t="shared" si="689"/>
        <v>2483370.5988023952</v>
      </c>
      <c r="BW731" s="101">
        <f t="shared" si="700"/>
        <v>0.99404761904761907</v>
      </c>
      <c r="BX731" s="314"/>
      <c r="BY731" s="96" t="s">
        <v>164</v>
      </c>
      <c r="BZ731" s="97"/>
      <c r="CA731" s="117"/>
      <c r="CB731" s="228">
        <v>4708274360</v>
      </c>
      <c r="CC731" s="99" t="s">
        <v>292</v>
      </c>
      <c r="CD731" s="100">
        <v>5552</v>
      </c>
      <c r="CE731" s="49">
        <f t="shared" si="691"/>
        <v>848032.12536023057</v>
      </c>
      <c r="CF731" s="101">
        <f t="shared" si="701"/>
        <v>0.94760197986004435</v>
      </c>
    </row>
    <row r="732" spans="2:84" ht="13.5" customHeight="1">
      <c r="B732" s="303">
        <v>67</v>
      </c>
      <c r="C732" s="317" t="s">
        <v>6</v>
      </c>
      <c r="D732" s="305">
        <f>CK72</f>
        <v>1734</v>
      </c>
      <c r="E732" s="72">
        <v>1</v>
      </c>
      <c r="F732" s="73" t="s">
        <v>338</v>
      </c>
      <c r="G732" s="74" t="s">
        <v>339</v>
      </c>
      <c r="H732" s="75">
        <v>75927874</v>
      </c>
      <c r="I732" s="76">
        <f>IFERROR(H732/H742,"-")</f>
        <v>8.0320118644800764E-2</v>
      </c>
      <c r="J732" s="77">
        <v>504</v>
      </c>
      <c r="K732" s="78">
        <f t="shared" si="675"/>
        <v>150650.54365079364</v>
      </c>
      <c r="L732" s="79">
        <f t="shared" ref="L732:L742" si="702">IFERROR(J732/$CK$72,0)</f>
        <v>0.29065743944636679</v>
      </c>
      <c r="M732" s="315">
        <f>CL72</f>
        <v>122</v>
      </c>
      <c r="N732" s="195">
        <v>1</v>
      </c>
      <c r="O732" s="73" t="s">
        <v>376</v>
      </c>
      <c r="P732" s="74" t="s">
        <v>377</v>
      </c>
      <c r="Q732" s="75">
        <v>30116177</v>
      </c>
      <c r="R732" s="76">
        <f>IFERROR(Q732/Q742,"-")</f>
        <v>0.22780931271372126</v>
      </c>
      <c r="S732" s="77">
        <v>38</v>
      </c>
      <c r="T732" s="78">
        <f t="shared" si="677"/>
        <v>792530.97368421056</v>
      </c>
      <c r="U732" s="79">
        <f t="shared" ref="U732:U742" si="703">IFERROR(S732/$CL$72,0)</f>
        <v>0.31147540983606559</v>
      </c>
      <c r="V732" s="315">
        <f>CM72</f>
        <v>128</v>
      </c>
      <c r="W732" s="195">
        <v>1</v>
      </c>
      <c r="X732" s="73" t="s">
        <v>344</v>
      </c>
      <c r="Y732" s="74" t="s">
        <v>345</v>
      </c>
      <c r="Z732" s="75">
        <v>40579355</v>
      </c>
      <c r="AA732" s="76">
        <f>IFERROR(Z732/Z742,"-")</f>
        <v>0.20474403712616338</v>
      </c>
      <c r="AB732" s="77">
        <v>28</v>
      </c>
      <c r="AC732" s="78">
        <f t="shared" si="679"/>
        <v>1449262.6785714286</v>
      </c>
      <c r="AD732" s="79">
        <f t="shared" ref="AD732:AD742" si="704">IFERROR(AB732/$CM$72,0)</f>
        <v>0.21875</v>
      </c>
      <c r="AE732" s="315">
        <f>CN72</f>
        <v>96</v>
      </c>
      <c r="AF732" s="195">
        <v>1</v>
      </c>
      <c r="AG732" s="73" t="s">
        <v>336</v>
      </c>
      <c r="AH732" s="74" t="s">
        <v>337</v>
      </c>
      <c r="AI732" s="75">
        <v>9386468</v>
      </c>
      <c r="AJ732" s="76">
        <f>IFERROR(AI732/AI742,"-")</f>
        <v>0.10515075206597035</v>
      </c>
      <c r="AK732" s="77">
        <v>58</v>
      </c>
      <c r="AL732" s="78">
        <f t="shared" si="681"/>
        <v>161835.6551724138</v>
      </c>
      <c r="AM732" s="79">
        <f t="shared" ref="AM732:AM742" si="705">IFERROR(AK732/$CN$72,0)</f>
        <v>0.60416666666666663</v>
      </c>
      <c r="AN732" s="315">
        <f>CO72</f>
        <v>113</v>
      </c>
      <c r="AO732" s="195">
        <v>1</v>
      </c>
      <c r="AP732" s="73" t="s">
        <v>384</v>
      </c>
      <c r="AQ732" s="74" t="s">
        <v>385</v>
      </c>
      <c r="AR732" s="75">
        <v>34355853</v>
      </c>
      <c r="AS732" s="76">
        <f>IFERROR(AR732/AR742,"-")</f>
        <v>0.13529746134233409</v>
      </c>
      <c r="AT732" s="77">
        <v>4</v>
      </c>
      <c r="AU732" s="78">
        <f t="shared" si="683"/>
        <v>8588963.25</v>
      </c>
      <c r="AV732" s="79">
        <f t="shared" ref="AV732:AV742" si="706">IFERROR(AT732/$CO$72,0)</f>
        <v>3.5398230088495575E-2</v>
      </c>
      <c r="AW732" s="315">
        <f>CP72</f>
        <v>107</v>
      </c>
      <c r="AX732" s="195">
        <v>1</v>
      </c>
      <c r="AY732" s="73" t="s">
        <v>356</v>
      </c>
      <c r="AZ732" s="74" t="s">
        <v>357</v>
      </c>
      <c r="BA732" s="75">
        <v>21618040</v>
      </c>
      <c r="BB732" s="76">
        <f>IFERROR(BA732/BA742,"-")</f>
        <v>0.11773993552255428</v>
      </c>
      <c r="BC732" s="77">
        <v>30</v>
      </c>
      <c r="BD732" s="78">
        <f t="shared" si="685"/>
        <v>720601.33333333337</v>
      </c>
      <c r="BE732" s="79">
        <f t="shared" ref="BE732:BE742" si="707">IFERROR(BC732/$CP$72,0)</f>
        <v>0.28037383177570091</v>
      </c>
      <c r="BF732" s="315">
        <f>CQ72</f>
        <v>95</v>
      </c>
      <c r="BG732" s="195">
        <v>1</v>
      </c>
      <c r="BH732" s="73" t="s">
        <v>356</v>
      </c>
      <c r="BI732" s="74" t="s">
        <v>357</v>
      </c>
      <c r="BJ732" s="75">
        <v>21908975</v>
      </c>
      <c r="BK732" s="76">
        <f>IFERROR(BJ732/BJ742,"-")</f>
        <v>0.12903727855834293</v>
      </c>
      <c r="BL732" s="77">
        <v>26</v>
      </c>
      <c r="BM732" s="78">
        <f t="shared" si="687"/>
        <v>842652.88461538462</v>
      </c>
      <c r="BN732" s="79">
        <f t="shared" ref="BN732:BN742" si="708">IFERROR(BL732/$CQ$72,0)</f>
        <v>0.27368421052631581</v>
      </c>
      <c r="BO732" s="315">
        <f>CR72</f>
        <v>85</v>
      </c>
      <c r="BP732" s="195">
        <v>1</v>
      </c>
      <c r="BQ732" s="73" t="s">
        <v>366</v>
      </c>
      <c r="BR732" s="74" t="s">
        <v>367</v>
      </c>
      <c r="BS732" s="75">
        <v>30997211</v>
      </c>
      <c r="BT732" s="76">
        <f>IFERROR(BS732/BS742,"-")</f>
        <v>0.16929035345380936</v>
      </c>
      <c r="BU732" s="77">
        <v>23</v>
      </c>
      <c r="BV732" s="78">
        <f t="shared" si="689"/>
        <v>1347704.8260869565</v>
      </c>
      <c r="BW732" s="79">
        <f t="shared" ref="BW732:BW742" si="709">IFERROR(BU732/$CR$72,0)</f>
        <v>0.27058823529411763</v>
      </c>
      <c r="BX732" s="315">
        <f>CS72</f>
        <v>2480</v>
      </c>
      <c r="BY732" s="195">
        <v>1</v>
      </c>
      <c r="BZ732" s="73" t="s">
        <v>356</v>
      </c>
      <c r="CA732" s="74" t="s">
        <v>357</v>
      </c>
      <c r="CB732" s="75">
        <v>135919855</v>
      </c>
      <c r="CC732" s="76">
        <f>IFERROR(CB732/CB742,"-")</f>
        <v>6.306007662243597E-2</v>
      </c>
      <c r="CD732" s="77">
        <v>432</v>
      </c>
      <c r="CE732" s="78">
        <f t="shared" si="691"/>
        <v>314629.29398148146</v>
      </c>
      <c r="CF732" s="79">
        <f t="shared" ref="CF732:CF742" si="710">IFERROR(CD732/$CS$72,0)</f>
        <v>0.17419354838709677</v>
      </c>
    </row>
    <row r="733" spans="2:84" ht="13.5" customHeight="1">
      <c r="B733" s="304"/>
      <c r="C733" s="318"/>
      <c r="D733" s="301"/>
      <c r="E733" s="80">
        <v>2</v>
      </c>
      <c r="F733" s="175" t="s">
        <v>336</v>
      </c>
      <c r="G733" s="176" t="s">
        <v>337</v>
      </c>
      <c r="H733" s="83">
        <v>57529321</v>
      </c>
      <c r="I733" s="84">
        <f>IFERROR(H733/H742,"-")</f>
        <v>6.0857253665166866E-2</v>
      </c>
      <c r="J733" s="85">
        <v>678</v>
      </c>
      <c r="K733" s="86">
        <f t="shared" si="675"/>
        <v>84851.505899705022</v>
      </c>
      <c r="L733" s="87">
        <f t="shared" si="702"/>
        <v>0.39100346020761245</v>
      </c>
      <c r="M733" s="313"/>
      <c r="N733" s="112">
        <v>2</v>
      </c>
      <c r="O733" s="175" t="s">
        <v>356</v>
      </c>
      <c r="P733" s="176" t="s">
        <v>357</v>
      </c>
      <c r="Q733" s="83">
        <v>17010699</v>
      </c>
      <c r="R733" s="84">
        <f>IFERROR(Q733/Q742,"-")</f>
        <v>0.12867488619056747</v>
      </c>
      <c r="S733" s="85">
        <v>45</v>
      </c>
      <c r="T733" s="86">
        <f t="shared" si="677"/>
        <v>378015.53333333333</v>
      </c>
      <c r="U733" s="87">
        <f t="shared" si="703"/>
        <v>0.36885245901639346</v>
      </c>
      <c r="V733" s="313"/>
      <c r="W733" s="112">
        <v>2</v>
      </c>
      <c r="X733" s="175" t="s">
        <v>356</v>
      </c>
      <c r="Y733" s="176" t="s">
        <v>357</v>
      </c>
      <c r="Z733" s="83">
        <v>20171741</v>
      </c>
      <c r="AA733" s="84">
        <f>IFERROR(Z733/Z742,"-")</f>
        <v>0.10177696733236277</v>
      </c>
      <c r="AB733" s="85">
        <v>43</v>
      </c>
      <c r="AC733" s="86">
        <f t="shared" si="679"/>
        <v>469110.25581395347</v>
      </c>
      <c r="AD733" s="87">
        <f t="shared" si="704"/>
        <v>0.3359375</v>
      </c>
      <c r="AE733" s="313"/>
      <c r="AF733" s="112">
        <v>2</v>
      </c>
      <c r="AG733" s="175" t="s">
        <v>402</v>
      </c>
      <c r="AH733" s="176" t="s">
        <v>403</v>
      </c>
      <c r="AI733" s="83">
        <v>8564639</v>
      </c>
      <c r="AJ733" s="84">
        <f>IFERROR(AI733/AI742,"-")</f>
        <v>9.5944313880741955E-2</v>
      </c>
      <c r="AK733" s="85">
        <v>11</v>
      </c>
      <c r="AL733" s="86">
        <f t="shared" si="681"/>
        <v>778603.54545454541</v>
      </c>
      <c r="AM733" s="87">
        <f t="shared" si="705"/>
        <v>0.11458333333333333</v>
      </c>
      <c r="AN733" s="313"/>
      <c r="AO733" s="112">
        <v>2</v>
      </c>
      <c r="AP733" s="175" t="s">
        <v>344</v>
      </c>
      <c r="AQ733" s="176" t="s">
        <v>345</v>
      </c>
      <c r="AR733" s="83">
        <v>21177869</v>
      </c>
      <c r="AS733" s="84">
        <f>IFERROR(AR733/AR742,"-")</f>
        <v>8.3400983009809582E-2</v>
      </c>
      <c r="AT733" s="85">
        <v>20</v>
      </c>
      <c r="AU733" s="86">
        <f t="shared" si="683"/>
        <v>1058893.45</v>
      </c>
      <c r="AV733" s="87">
        <f t="shared" si="706"/>
        <v>0.17699115044247787</v>
      </c>
      <c r="AW733" s="313"/>
      <c r="AX733" s="112">
        <v>2</v>
      </c>
      <c r="AY733" s="175" t="s">
        <v>362</v>
      </c>
      <c r="AZ733" s="176" t="s">
        <v>363</v>
      </c>
      <c r="BA733" s="83">
        <v>18672182</v>
      </c>
      <c r="BB733" s="84">
        <f>IFERROR(BA733/BA742,"-")</f>
        <v>0.10169569048560363</v>
      </c>
      <c r="BC733" s="85">
        <v>41</v>
      </c>
      <c r="BD733" s="86">
        <f t="shared" si="685"/>
        <v>455419.07317073172</v>
      </c>
      <c r="BE733" s="87">
        <f t="shared" si="707"/>
        <v>0.38317757009345793</v>
      </c>
      <c r="BF733" s="313"/>
      <c r="BG733" s="112">
        <v>2</v>
      </c>
      <c r="BH733" s="175" t="s">
        <v>362</v>
      </c>
      <c r="BI733" s="176" t="s">
        <v>363</v>
      </c>
      <c r="BJ733" s="83">
        <v>19821456</v>
      </c>
      <c r="BK733" s="84">
        <f>IFERROR(BJ733/BJ742,"-")</f>
        <v>0.11674241899969934</v>
      </c>
      <c r="BL733" s="85">
        <v>29</v>
      </c>
      <c r="BM733" s="86">
        <f t="shared" si="687"/>
        <v>683498.48275862064</v>
      </c>
      <c r="BN733" s="87">
        <f t="shared" si="708"/>
        <v>0.30526315789473685</v>
      </c>
      <c r="BO733" s="313"/>
      <c r="BP733" s="112">
        <v>2</v>
      </c>
      <c r="BQ733" s="175" t="s">
        <v>362</v>
      </c>
      <c r="BR733" s="176" t="s">
        <v>363</v>
      </c>
      <c r="BS733" s="83">
        <v>15398052</v>
      </c>
      <c r="BT733" s="84">
        <f>IFERROR(BS733/BS742,"-")</f>
        <v>8.4096006752999039E-2</v>
      </c>
      <c r="BU733" s="85">
        <v>32</v>
      </c>
      <c r="BV733" s="86">
        <f t="shared" si="689"/>
        <v>481189.125</v>
      </c>
      <c r="BW733" s="87">
        <f t="shared" si="709"/>
        <v>0.37647058823529411</v>
      </c>
      <c r="BX733" s="313"/>
      <c r="BY733" s="112">
        <v>2</v>
      </c>
      <c r="BZ733" s="175" t="s">
        <v>344</v>
      </c>
      <c r="CA733" s="176" t="s">
        <v>345</v>
      </c>
      <c r="CB733" s="83">
        <v>131794957</v>
      </c>
      <c r="CC733" s="84">
        <f>IFERROR(CB733/CB742,"-")</f>
        <v>6.1146328377635874E-2</v>
      </c>
      <c r="CD733" s="85">
        <v>317</v>
      </c>
      <c r="CE733" s="86">
        <f t="shared" si="691"/>
        <v>415756.96214511042</v>
      </c>
      <c r="CF733" s="87">
        <f t="shared" si="710"/>
        <v>0.12782258064516128</v>
      </c>
    </row>
    <row r="734" spans="2:84" ht="13.5" customHeight="1">
      <c r="B734" s="304"/>
      <c r="C734" s="318"/>
      <c r="D734" s="301"/>
      <c r="E734" s="80">
        <v>3</v>
      </c>
      <c r="F734" s="175" t="s">
        <v>344</v>
      </c>
      <c r="G734" s="176" t="s">
        <v>345</v>
      </c>
      <c r="H734" s="83">
        <v>54666864</v>
      </c>
      <c r="I734" s="84">
        <f>IFERROR(H734/H742,"-")</f>
        <v>5.7829210421711366E-2</v>
      </c>
      <c r="J734" s="85">
        <v>180</v>
      </c>
      <c r="K734" s="86">
        <f t="shared" si="675"/>
        <v>303704.8</v>
      </c>
      <c r="L734" s="87">
        <f t="shared" si="702"/>
        <v>0.10380622837370242</v>
      </c>
      <c r="M734" s="313"/>
      <c r="N734" s="112">
        <v>3</v>
      </c>
      <c r="O734" s="175" t="s">
        <v>336</v>
      </c>
      <c r="P734" s="176" t="s">
        <v>337</v>
      </c>
      <c r="Q734" s="83">
        <v>8116197</v>
      </c>
      <c r="R734" s="84">
        <f>IFERROR(Q734/Q742,"-")</f>
        <v>6.1393757262721838E-2</v>
      </c>
      <c r="S734" s="85">
        <v>83</v>
      </c>
      <c r="T734" s="86">
        <f t="shared" si="677"/>
        <v>97785.506024096379</v>
      </c>
      <c r="U734" s="87">
        <f t="shared" si="703"/>
        <v>0.68032786885245899</v>
      </c>
      <c r="V734" s="313"/>
      <c r="W734" s="112">
        <v>3</v>
      </c>
      <c r="X734" s="175" t="s">
        <v>362</v>
      </c>
      <c r="Y734" s="176" t="s">
        <v>363</v>
      </c>
      <c r="Z734" s="83">
        <v>15397632</v>
      </c>
      <c r="AA734" s="84">
        <f>IFERROR(Z734/Z742,"-")</f>
        <v>7.7689094315644039E-2</v>
      </c>
      <c r="AB734" s="85">
        <v>51</v>
      </c>
      <c r="AC734" s="86">
        <f t="shared" si="679"/>
        <v>301914.35294117645</v>
      </c>
      <c r="AD734" s="87">
        <f t="shared" si="704"/>
        <v>0.3984375</v>
      </c>
      <c r="AE734" s="313"/>
      <c r="AF734" s="112">
        <v>3</v>
      </c>
      <c r="AG734" s="175" t="s">
        <v>364</v>
      </c>
      <c r="AH734" s="176" t="s">
        <v>365</v>
      </c>
      <c r="AI734" s="83">
        <v>5978195</v>
      </c>
      <c r="AJ734" s="84">
        <f>IFERROR(AI734/AI742,"-")</f>
        <v>6.6969993425325017E-2</v>
      </c>
      <c r="AK734" s="85">
        <v>35</v>
      </c>
      <c r="AL734" s="86">
        <f t="shared" si="681"/>
        <v>170805.57142857142</v>
      </c>
      <c r="AM734" s="87">
        <f t="shared" si="705"/>
        <v>0.36458333333333331</v>
      </c>
      <c r="AN734" s="313"/>
      <c r="AO734" s="112">
        <v>3</v>
      </c>
      <c r="AP734" s="175" t="s">
        <v>366</v>
      </c>
      <c r="AQ734" s="176" t="s">
        <v>367</v>
      </c>
      <c r="AR734" s="83">
        <v>17321884</v>
      </c>
      <c r="AS734" s="84">
        <f>IFERROR(AR734/AR742,"-")</f>
        <v>6.82156525371789E-2</v>
      </c>
      <c r="AT734" s="85">
        <v>33</v>
      </c>
      <c r="AU734" s="86">
        <f t="shared" si="683"/>
        <v>524905.5757575758</v>
      </c>
      <c r="AV734" s="87">
        <f t="shared" si="706"/>
        <v>0.29203539823008851</v>
      </c>
      <c r="AW734" s="313"/>
      <c r="AX734" s="112">
        <v>3</v>
      </c>
      <c r="AY734" s="175" t="s">
        <v>336</v>
      </c>
      <c r="AZ734" s="176" t="s">
        <v>337</v>
      </c>
      <c r="BA734" s="83">
        <v>13597226</v>
      </c>
      <c r="BB734" s="84">
        <f>IFERROR(BA734/BA742,"-")</f>
        <v>7.4055581011303453E-2</v>
      </c>
      <c r="BC734" s="85">
        <v>74</v>
      </c>
      <c r="BD734" s="86">
        <f t="shared" si="685"/>
        <v>183746.29729729731</v>
      </c>
      <c r="BE734" s="87">
        <f t="shared" si="707"/>
        <v>0.69158878504672894</v>
      </c>
      <c r="BF734" s="313"/>
      <c r="BG734" s="112">
        <v>3</v>
      </c>
      <c r="BH734" s="175" t="s">
        <v>404</v>
      </c>
      <c r="BI734" s="176" t="s">
        <v>405</v>
      </c>
      <c r="BJ734" s="83">
        <v>18266549</v>
      </c>
      <c r="BK734" s="84">
        <f>IFERROR(BJ734/BJ742,"-")</f>
        <v>0.1075844840579087</v>
      </c>
      <c r="BL734" s="85">
        <v>8</v>
      </c>
      <c r="BM734" s="86">
        <f t="shared" si="687"/>
        <v>2283318.625</v>
      </c>
      <c r="BN734" s="87">
        <f t="shared" si="708"/>
        <v>8.4210526315789472E-2</v>
      </c>
      <c r="BO734" s="313"/>
      <c r="BP734" s="112">
        <v>3</v>
      </c>
      <c r="BQ734" s="175" t="s">
        <v>364</v>
      </c>
      <c r="BR734" s="176" t="s">
        <v>365</v>
      </c>
      <c r="BS734" s="83">
        <v>14515612</v>
      </c>
      <c r="BT734" s="84">
        <f>IFERROR(BS734/BS742,"-")</f>
        <v>7.9276586725120418E-2</v>
      </c>
      <c r="BU734" s="85">
        <v>34</v>
      </c>
      <c r="BV734" s="86">
        <f t="shared" si="689"/>
        <v>426929.76470588235</v>
      </c>
      <c r="BW734" s="87">
        <f t="shared" si="709"/>
        <v>0.4</v>
      </c>
      <c r="BX734" s="313"/>
      <c r="BY734" s="112">
        <v>3</v>
      </c>
      <c r="BZ734" s="175" t="s">
        <v>336</v>
      </c>
      <c r="CA734" s="176" t="s">
        <v>337</v>
      </c>
      <c r="CB734" s="83">
        <v>126771019</v>
      </c>
      <c r="CC734" s="84">
        <f>IFERROR(CB734/CB742,"-")</f>
        <v>5.8815470128659904E-2</v>
      </c>
      <c r="CD734" s="85">
        <v>1151</v>
      </c>
      <c r="CE734" s="86">
        <f t="shared" si="691"/>
        <v>110139.89487402259</v>
      </c>
      <c r="CF734" s="87">
        <f t="shared" si="710"/>
        <v>0.46411290322580645</v>
      </c>
    </row>
    <row r="735" spans="2:84" ht="13.5" customHeight="1">
      <c r="B735" s="304"/>
      <c r="C735" s="318"/>
      <c r="D735" s="301"/>
      <c r="E735" s="80">
        <v>4</v>
      </c>
      <c r="F735" s="175" t="s">
        <v>342</v>
      </c>
      <c r="G735" s="176" t="s">
        <v>343</v>
      </c>
      <c r="H735" s="83">
        <v>51357574</v>
      </c>
      <c r="I735" s="84">
        <f>IFERROR(H735/H742,"-")</f>
        <v>5.4328485965366748E-2</v>
      </c>
      <c r="J735" s="85">
        <v>911</v>
      </c>
      <c r="K735" s="86">
        <f t="shared" si="675"/>
        <v>56374.944017563117</v>
      </c>
      <c r="L735" s="87">
        <f t="shared" si="702"/>
        <v>0.5253748558246828</v>
      </c>
      <c r="M735" s="313"/>
      <c r="N735" s="112">
        <v>4</v>
      </c>
      <c r="O735" s="175" t="s">
        <v>338</v>
      </c>
      <c r="P735" s="176" t="s">
        <v>339</v>
      </c>
      <c r="Q735" s="83">
        <v>6102711</v>
      </c>
      <c r="R735" s="84">
        <f>IFERROR(Q735/Q742,"-")</f>
        <v>4.6163043821945485E-2</v>
      </c>
      <c r="S735" s="85">
        <v>43</v>
      </c>
      <c r="T735" s="86">
        <f t="shared" si="677"/>
        <v>141923.51162790696</v>
      </c>
      <c r="U735" s="87">
        <f t="shared" si="703"/>
        <v>0.35245901639344263</v>
      </c>
      <c r="V735" s="313"/>
      <c r="W735" s="112">
        <v>4</v>
      </c>
      <c r="X735" s="175" t="s">
        <v>350</v>
      </c>
      <c r="Y735" s="176" t="s">
        <v>351</v>
      </c>
      <c r="Z735" s="83">
        <v>8960182</v>
      </c>
      <c r="AA735" s="84">
        <f>IFERROR(Z735/Z742,"-")</f>
        <v>4.5208797332170036E-2</v>
      </c>
      <c r="AB735" s="85">
        <v>55</v>
      </c>
      <c r="AC735" s="86">
        <f t="shared" si="679"/>
        <v>162912.4</v>
      </c>
      <c r="AD735" s="87">
        <f t="shared" si="704"/>
        <v>0.4296875</v>
      </c>
      <c r="AE735" s="313"/>
      <c r="AF735" s="112">
        <v>4</v>
      </c>
      <c r="AG735" s="175" t="s">
        <v>356</v>
      </c>
      <c r="AH735" s="176" t="s">
        <v>357</v>
      </c>
      <c r="AI735" s="83">
        <v>5398843</v>
      </c>
      <c r="AJ735" s="84">
        <f>IFERROR(AI735/AI742,"-")</f>
        <v>6.04798739777411E-2</v>
      </c>
      <c r="AK735" s="85">
        <v>24</v>
      </c>
      <c r="AL735" s="86">
        <f t="shared" si="681"/>
        <v>224951.79166666666</v>
      </c>
      <c r="AM735" s="87">
        <f t="shared" si="705"/>
        <v>0.25</v>
      </c>
      <c r="AN735" s="313"/>
      <c r="AO735" s="112">
        <v>4</v>
      </c>
      <c r="AP735" s="175" t="s">
        <v>336</v>
      </c>
      <c r="AQ735" s="176" t="s">
        <v>337</v>
      </c>
      <c r="AR735" s="83">
        <v>17248480</v>
      </c>
      <c r="AS735" s="84">
        <f>IFERROR(AR735/AR742,"-")</f>
        <v>6.7926578799077486E-2</v>
      </c>
      <c r="AT735" s="85">
        <v>74</v>
      </c>
      <c r="AU735" s="86">
        <f t="shared" si="683"/>
        <v>233087.56756756757</v>
      </c>
      <c r="AV735" s="87">
        <f t="shared" si="706"/>
        <v>0.65486725663716816</v>
      </c>
      <c r="AW735" s="313"/>
      <c r="AX735" s="112">
        <v>4</v>
      </c>
      <c r="AY735" s="175" t="s">
        <v>364</v>
      </c>
      <c r="AZ735" s="176" t="s">
        <v>365</v>
      </c>
      <c r="BA735" s="83">
        <v>12921977</v>
      </c>
      <c r="BB735" s="84">
        <f>IFERROR(BA735/BA742,"-")</f>
        <v>7.037792227250618E-2</v>
      </c>
      <c r="BC735" s="85">
        <v>54</v>
      </c>
      <c r="BD735" s="86">
        <f t="shared" si="685"/>
        <v>239295.87037037036</v>
      </c>
      <c r="BE735" s="87">
        <f t="shared" si="707"/>
        <v>0.50467289719626163</v>
      </c>
      <c r="BF735" s="313"/>
      <c r="BG735" s="112">
        <v>4</v>
      </c>
      <c r="BH735" s="175" t="s">
        <v>338</v>
      </c>
      <c r="BI735" s="176" t="s">
        <v>339</v>
      </c>
      <c r="BJ735" s="83">
        <v>14115977</v>
      </c>
      <c r="BK735" s="84">
        <f>IFERROR(BJ735/BJ742,"-")</f>
        <v>8.313886232798029E-2</v>
      </c>
      <c r="BL735" s="85">
        <v>23</v>
      </c>
      <c r="BM735" s="86">
        <f t="shared" si="687"/>
        <v>613738.13043478259</v>
      </c>
      <c r="BN735" s="87">
        <f t="shared" si="708"/>
        <v>0.24210526315789474</v>
      </c>
      <c r="BO735" s="313"/>
      <c r="BP735" s="112">
        <v>4</v>
      </c>
      <c r="BQ735" s="175" t="s">
        <v>356</v>
      </c>
      <c r="BR735" s="176" t="s">
        <v>357</v>
      </c>
      <c r="BS735" s="83">
        <v>10463838</v>
      </c>
      <c r="BT735" s="84">
        <f>IFERROR(BS735/BS742,"-")</f>
        <v>5.7147942552102565E-2</v>
      </c>
      <c r="BU735" s="85">
        <v>17</v>
      </c>
      <c r="BV735" s="86">
        <f t="shared" si="689"/>
        <v>615519.8823529412</v>
      </c>
      <c r="BW735" s="87">
        <f t="shared" si="709"/>
        <v>0.2</v>
      </c>
      <c r="BX735" s="313"/>
      <c r="BY735" s="112">
        <v>4</v>
      </c>
      <c r="BZ735" s="175" t="s">
        <v>338</v>
      </c>
      <c r="CA735" s="176" t="s">
        <v>339</v>
      </c>
      <c r="CB735" s="83">
        <v>119858502</v>
      </c>
      <c r="CC735" s="84">
        <f>IFERROR(CB735/CB742,"-")</f>
        <v>5.5608404820402392E-2</v>
      </c>
      <c r="CD735" s="85">
        <v>697</v>
      </c>
      <c r="CE735" s="86">
        <f t="shared" si="691"/>
        <v>171963.4175035868</v>
      </c>
      <c r="CF735" s="87">
        <f t="shared" si="710"/>
        <v>0.28104838709677421</v>
      </c>
    </row>
    <row r="736" spans="2:84" ht="13.5" customHeight="1">
      <c r="B736" s="304"/>
      <c r="C736" s="318"/>
      <c r="D736" s="301"/>
      <c r="E736" s="80">
        <v>5</v>
      </c>
      <c r="F736" s="175" t="s">
        <v>340</v>
      </c>
      <c r="G736" s="176" t="s">
        <v>341</v>
      </c>
      <c r="H736" s="83">
        <v>37989216</v>
      </c>
      <c r="I736" s="84">
        <f>IFERROR(H736/H742,"-")</f>
        <v>4.0186800651667964E-2</v>
      </c>
      <c r="J736" s="85">
        <v>829</v>
      </c>
      <c r="K736" s="86">
        <f t="shared" si="675"/>
        <v>45825.351025331722</v>
      </c>
      <c r="L736" s="87">
        <f t="shared" si="702"/>
        <v>0.47808535178777395</v>
      </c>
      <c r="M736" s="313"/>
      <c r="N736" s="112">
        <v>5</v>
      </c>
      <c r="O736" s="175" t="s">
        <v>362</v>
      </c>
      <c r="P736" s="176" t="s">
        <v>363</v>
      </c>
      <c r="Q736" s="83">
        <v>4717112</v>
      </c>
      <c r="R736" s="84">
        <f>IFERROR(Q736/Q742,"-")</f>
        <v>3.5681887601923944E-2</v>
      </c>
      <c r="S736" s="85">
        <v>55</v>
      </c>
      <c r="T736" s="86">
        <f t="shared" si="677"/>
        <v>85765.672727272729</v>
      </c>
      <c r="U736" s="87">
        <f t="shared" si="703"/>
        <v>0.45081967213114754</v>
      </c>
      <c r="V736" s="313"/>
      <c r="W736" s="112">
        <v>5</v>
      </c>
      <c r="X736" s="175" t="s">
        <v>338</v>
      </c>
      <c r="Y736" s="176" t="s">
        <v>339</v>
      </c>
      <c r="Z736" s="83">
        <v>7830720</v>
      </c>
      <c r="AA736" s="84">
        <f>IFERROR(Z736/Z742,"-")</f>
        <v>3.951007172008008E-2</v>
      </c>
      <c r="AB736" s="85">
        <v>33</v>
      </c>
      <c r="AC736" s="86">
        <f t="shared" si="679"/>
        <v>237294.54545454544</v>
      </c>
      <c r="AD736" s="87">
        <f t="shared" si="704"/>
        <v>0.2578125</v>
      </c>
      <c r="AE736" s="313"/>
      <c r="AF736" s="112">
        <v>5</v>
      </c>
      <c r="AG736" s="175" t="s">
        <v>362</v>
      </c>
      <c r="AH736" s="176" t="s">
        <v>363</v>
      </c>
      <c r="AI736" s="83">
        <v>5211018</v>
      </c>
      <c r="AJ736" s="84">
        <f>IFERROR(AI736/AI742,"-")</f>
        <v>5.8375787541097318E-2</v>
      </c>
      <c r="AK736" s="85">
        <v>33</v>
      </c>
      <c r="AL736" s="86">
        <f t="shared" si="681"/>
        <v>157909.63636363635</v>
      </c>
      <c r="AM736" s="87">
        <f t="shared" si="705"/>
        <v>0.34375</v>
      </c>
      <c r="AN736" s="313"/>
      <c r="AO736" s="112">
        <v>5</v>
      </c>
      <c r="AP736" s="175" t="s">
        <v>362</v>
      </c>
      <c r="AQ736" s="176" t="s">
        <v>363</v>
      </c>
      <c r="AR736" s="83">
        <v>16349776</v>
      </c>
      <c r="AS736" s="84">
        <f>IFERROR(AR736/AR742,"-")</f>
        <v>6.4387374876584247E-2</v>
      </c>
      <c r="AT736" s="85">
        <v>48</v>
      </c>
      <c r="AU736" s="86">
        <f t="shared" si="683"/>
        <v>340620.33333333331</v>
      </c>
      <c r="AV736" s="87">
        <f t="shared" si="706"/>
        <v>0.4247787610619469</v>
      </c>
      <c r="AW736" s="313"/>
      <c r="AX736" s="112">
        <v>5</v>
      </c>
      <c r="AY736" s="175" t="s">
        <v>366</v>
      </c>
      <c r="AZ736" s="176" t="s">
        <v>367</v>
      </c>
      <c r="BA736" s="83">
        <v>10950969</v>
      </c>
      <c r="BB736" s="84">
        <f>IFERROR(BA736/BA742,"-")</f>
        <v>5.9643075133984889E-2</v>
      </c>
      <c r="BC736" s="85">
        <v>21</v>
      </c>
      <c r="BD736" s="86">
        <f t="shared" si="685"/>
        <v>521474.71428571426</v>
      </c>
      <c r="BE736" s="87">
        <f t="shared" si="707"/>
        <v>0.19626168224299065</v>
      </c>
      <c r="BF736" s="313"/>
      <c r="BG736" s="112">
        <v>5</v>
      </c>
      <c r="BH736" s="175" t="s">
        <v>368</v>
      </c>
      <c r="BI736" s="176" t="s">
        <v>369</v>
      </c>
      <c r="BJ736" s="83">
        <v>8839723</v>
      </c>
      <c r="BK736" s="84">
        <f>IFERROR(BJ736/BJ742,"-")</f>
        <v>5.2063311913477961E-2</v>
      </c>
      <c r="BL736" s="85">
        <v>28</v>
      </c>
      <c r="BM736" s="86">
        <f t="shared" si="687"/>
        <v>315704.39285714284</v>
      </c>
      <c r="BN736" s="87">
        <f t="shared" si="708"/>
        <v>0.29473684210526313</v>
      </c>
      <c r="BO736" s="313"/>
      <c r="BP736" s="112">
        <v>5</v>
      </c>
      <c r="BQ736" s="175" t="s">
        <v>368</v>
      </c>
      <c r="BR736" s="176" t="s">
        <v>369</v>
      </c>
      <c r="BS736" s="83">
        <v>9792451</v>
      </c>
      <c r="BT736" s="84">
        <f>IFERROR(BS736/BS742,"-")</f>
        <v>5.348118225762663E-2</v>
      </c>
      <c r="BU736" s="85">
        <v>29</v>
      </c>
      <c r="BV736" s="86">
        <f t="shared" si="689"/>
        <v>337670.72413793101</v>
      </c>
      <c r="BW736" s="87">
        <f t="shared" si="709"/>
        <v>0.3411764705882353</v>
      </c>
      <c r="BX736" s="313"/>
      <c r="BY736" s="112">
        <v>5</v>
      </c>
      <c r="BZ736" s="175" t="s">
        <v>362</v>
      </c>
      <c r="CA736" s="176" t="s">
        <v>363</v>
      </c>
      <c r="CB736" s="83">
        <v>109042430</v>
      </c>
      <c r="CC736" s="84">
        <f>IFERROR(CB736/CB742,"-")</f>
        <v>5.0590283449733008E-2</v>
      </c>
      <c r="CD736" s="85">
        <v>730</v>
      </c>
      <c r="CE736" s="86">
        <f t="shared" si="691"/>
        <v>149373.19178082192</v>
      </c>
      <c r="CF736" s="87">
        <f t="shared" si="710"/>
        <v>0.29435483870967744</v>
      </c>
    </row>
    <row r="737" spans="2:84" ht="13.5" customHeight="1">
      <c r="B737" s="304"/>
      <c r="C737" s="318"/>
      <c r="D737" s="301"/>
      <c r="E737" s="80">
        <v>6</v>
      </c>
      <c r="F737" s="102" t="s">
        <v>380</v>
      </c>
      <c r="G737" s="176" t="s">
        <v>381</v>
      </c>
      <c r="H737" s="83">
        <v>35611007</v>
      </c>
      <c r="I737" s="84">
        <f>IFERROR(H737/H742,"-")</f>
        <v>3.7671017988740611E-2</v>
      </c>
      <c r="J737" s="85">
        <v>351</v>
      </c>
      <c r="K737" s="86">
        <f t="shared" si="675"/>
        <v>101455.8603988604</v>
      </c>
      <c r="L737" s="87">
        <f t="shared" si="702"/>
        <v>0.20242214532871972</v>
      </c>
      <c r="M737" s="313"/>
      <c r="N737" s="112">
        <v>6</v>
      </c>
      <c r="O737" s="102" t="s">
        <v>350</v>
      </c>
      <c r="P737" s="176" t="s">
        <v>351</v>
      </c>
      <c r="Q737" s="83">
        <v>3682600</v>
      </c>
      <c r="R737" s="84">
        <f>IFERROR(Q737/Q742,"-")</f>
        <v>2.7856476437880875E-2</v>
      </c>
      <c r="S737" s="85">
        <v>66</v>
      </c>
      <c r="T737" s="86">
        <f t="shared" si="677"/>
        <v>55796.969696969696</v>
      </c>
      <c r="U737" s="87">
        <f t="shared" si="703"/>
        <v>0.54098360655737709</v>
      </c>
      <c r="V737" s="313"/>
      <c r="W737" s="112">
        <v>6</v>
      </c>
      <c r="X737" s="102" t="s">
        <v>336</v>
      </c>
      <c r="Y737" s="176" t="s">
        <v>337</v>
      </c>
      <c r="Z737" s="83">
        <v>7323195</v>
      </c>
      <c r="AA737" s="84">
        <f>IFERROR(Z737/Z742,"-")</f>
        <v>3.694934305787103E-2</v>
      </c>
      <c r="AB737" s="85">
        <v>85</v>
      </c>
      <c r="AC737" s="86">
        <f t="shared" si="679"/>
        <v>86155.23529411765</v>
      </c>
      <c r="AD737" s="87">
        <f t="shared" si="704"/>
        <v>0.6640625</v>
      </c>
      <c r="AE737" s="313"/>
      <c r="AF737" s="112">
        <v>6</v>
      </c>
      <c r="AG737" s="102" t="s">
        <v>366</v>
      </c>
      <c r="AH737" s="176" t="s">
        <v>367</v>
      </c>
      <c r="AI737" s="83">
        <v>5019759</v>
      </c>
      <c r="AJ737" s="84">
        <f>IFERROR(AI737/AI742,"-")</f>
        <v>5.6233232142263015E-2</v>
      </c>
      <c r="AK737" s="85">
        <v>20</v>
      </c>
      <c r="AL737" s="86">
        <f t="shared" si="681"/>
        <v>250987.95</v>
      </c>
      <c r="AM737" s="87">
        <f t="shared" si="705"/>
        <v>0.20833333333333334</v>
      </c>
      <c r="AN737" s="313"/>
      <c r="AO737" s="112">
        <v>6</v>
      </c>
      <c r="AP737" s="102" t="s">
        <v>356</v>
      </c>
      <c r="AQ737" s="176" t="s">
        <v>357</v>
      </c>
      <c r="AR737" s="83">
        <v>15903828</v>
      </c>
      <c r="AS737" s="84">
        <f>IFERROR(AR737/AR742,"-")</f>
        <v>6.2631178274779861E-2</v>
      </c>
      <c r="AT737" s="85">
        <v>32</v>
      </c>
      <c r="AU737" s="86">
        <f t="shared" si="683"/>
        <v>496994.625</v>
      </c>
      <c r="AV737" s="87">
        <f t="shared" si="706"/>
        <v>0.2831858407079646</v>
      </c>
      <c r="AW737" s="313"/>
      <c r="AX737" s="112">
        <v>6</v>
      </c>
      <c r="AY737" s="102" t="s">
        <v>340</v>
      </c>
      <c r="AZ737" s="176" t="s">
        <v>341</v>
      </c>
      <c r="BA737" s="83">
        <v>8924830</v>
      </c>
      <c r="BB737" s="84">
        <f>IFERROR(BA737/BA742,"-")</f>
        <v>4.8607963938902793E-2</v>
      </c>
      <c r="BC737" s="85">
        <v>80</v>
      </c>
      <c r="BD737" s="86">
        <f t="shared" si="685"/>
        <v>111560.375</v>
      </c>
      <c r="BE737" s="87">
        <f t="shared" si="707"/>
        <v>0.74766355140186913</v>
      </c>
      <c r="BF737" s="313"/>
      <c r="BG737" s="112">
        <v>6</v>
      </c>
      <c r="BH737" s="102" t="s">
        <v>336</v>
      </c>
      <c r="BI737" s="176" t="s">
        <v>337</v>
      </c>
      <c r="BJ737" s="83">
        <v>8662357</v>
      </c>
      <c r="BK737" s="84">
        <f>IFERROR(BJ737/BJ742,"-")</f>
        <v>5.1018679476370378E-2</v>
      </c>
      <c r="BL737" s="85">
        <v>52</v>
      </c>
      <c r="BM737" s="86">
        <f t="shared" si="687"/>
        <v>166583.78846153847</v>
      </c>
      <c r="BN737" s="87">
        <f t="shared" si="708"/>
        <v>0.54736842105263162</v>
      </c>
      <c r="BO737" s="313"/>
      <c r="BP737" s="112">
        <v>6</v>
      </c>
      <c r="BQ737" s="102" t="s">
        <v>370</v>
      </c>
      <c r="BR737" s="176" t="s">
        <v>371</v>
      </c>
      <c r="BS737" s="83">
        <v>9207339</v>
      </c>
      <c r="BT737" s="84">
        <f>IFERROR(BS737/BS742,"-")</f>
        <v>5.0285610330524373E-2</v>
      </c>
      <c r="BU737" s="85">
        <v>37</v>
      </c>
      <c r="BV737" s="86">
        <f t="shared" si="689"/>
        <v>248847</v>
      </c>
      <c r="BW737" s="87">
        <f t="shared" si="709"/>
        <v>0.43529411764705883</v>
      </c>
      <c r="BX737" s="313"/>
      <c r="BY737" s="112">
        <v>6</v>
      </c>
      <c r="BZ737" s="102" t="s">
        <v>366</v>
      </c>
      <c r="CA737" s="176" t="s">
        <v>367</v>
      </c>
      <c r="CB737" s="83">
        <v>107815883</v>
      </c>
      <c r="CC737" s="84">
        <f>IFERROR(CB737/CB742,"-")</f>
        <v>5.0021226428586106E-2</v>
      </c>
      <c r="CD737" s="85">
        <v>410</v>
      </c>
      <c r="CE737" s="86">
        <f t="shared" si="691"/>
        <v>262965.56829268293</v>
      </c>
      <c r="CF737" s="87">
        <f t="shared" si="710"/>
        <v>0.16532258064516128</v>
      </c>
    </row>
    <row r="738" spans="2:84" ht="13.5" customHeight="1">
      <c r="B738" s="304"/>
      <c r="C738" s="318"/>
      <c r="D738" s="301"/>
      <c r="E738" s="80">
        <v>7</v>
      </c>
      <c r="F738" s="102" t="s">
        <v>346</v>
      </c>
      <c r="G738" s="176" t="s">
        <v>347</v>
      </c>
      <c r="H738" s="83">
        <v>34309588</v>
      </c>
      <c r="I738" s="84">
        <f>IFERROR(H738/H742,"-")</f>
        <v>3.6294315033952251E-2</v>
      </c>
      <c r="J738" s="85">
        <v>1053</v>
      </c>
      <c r="K738" s="86">
        <f t="shared" si="675"/>
        <v>32582.704653371318</v>
      </c>
      <c r="L738" s="87">
        <f t="shared" si="702"/>
        <v>0.60726643598615915</v>
      </c>
      <c r="M738" s="313"/>
      <c r="N738" s="112">
        <v>7</v>
      </c>
      <c r="O738" s="102" t="s">
        <v>354</v>
      </c>
      <c r="P738" s="176" t="s">
        <v>355</v>
      </c>
      <c r="Q738" s="83">
        <v>3340512</v>
      </c>
      <c r="R738" s="84">
        <f>IFERROR(Q738/Q742,"-")</f>
        <v>2.5268802970308563E-2</v>
      </c>
      <c r="S738" s="85">
        <v>42</v>
      </c>
      <c r="T738" s="86">
        <f t="shared" si="677"/>
        <v>79536</v>
      </c>
      <c r="U738" s="87">
        <f t="shared" si="703"/>
        <v>0.34426229508196721</v>
      </c>
      <c r="V738" s="313"/>
      <c r="W738" s="112">
        <v>7</v>
      </c>
      <c r="X738" s="102" t="s">
        <v>342</v>
      </c>
      <c r="Y738" s="176" t="s">
        <v>343</v>
      </c>
      <c r="Z738" s="83">
        <v>6807301</v>
      </c>
      <c r="AA738" s="84">
        <f>IFERROR(Z738/Z742,"-")</f>
        <v>3.434638842024397E-2</v>
      </c>
      <c r="AB738" s="85">
        <v>80</v>
      </c>
      <c r="AC738" s="86">
        <f t="shared" si="679"/>
        <v>85091.262499999997</v>
      </c>
      <c r="AD738" s="87">
        <f t="shared" si="704"/>
        <v>0.625</v>
      </c>
      <c r="AE738" s="313"/>
      <c r="AF738" s="112">
        <v>7</v>
      </c>
      <c r="AG738" s="102" t="s">
        <v>340</v>
      </c>
      <c r="AH738" s="176" t="s">
        <v>341</v>
      </c>
      <c r="AI738" s="83">
        <v>4040944</v>
      </c>
      <c r="AJ738" s="84">
        <f>IFERROR(AI738/AI742,"-")</f>
        <v>4.5268177620854881E-2</v>
      </c>
      <c r="AK738" s="85">
        <v>67</v>
      </c>
      <c r="AL738" s="86">
        <f t="shared" si="681"/>
        <v>60312.59701492537</v>
      </c>
      <c r="AM738" s="87">
        <f t="shared" si="705"/>
        <v>0.69791666666666663</v>
      </c>
      <c r="AN738" s="313"/>
      <c r="AO738" s="112">
        <v>7</v>
      </c>
      <c r="AP738" s="102" t="s">
        <v>338</v>
      </c>
      <c r="AQ738" s="176" t="s">
        <v>339</v>
      </c>
      <c r="AR738" s="83">
        <v>12597304</v>
      </c>
      <c r="AS738" s="84">
        <f>IFERROR(AR738/AR742,"-")</f>
        <v>4.9609690987955694E-2</v>
      </c>
      <c r="AT738" s="85">
        <v>36</v>
      </c>
      <c r="AU738" s="86">
        <f t="shared" si="683"/>
        <v>349925.11111111112</v>
      </c>
      <c r="AV738" s="87">
        <f t="shared" si="706"/>
        <v>0.31858407079646017</v>
      </c>
      <c r="AW738" s="313"/>
      <c r="AX738" s="112">
        <v>7</v>
      </c>
      <c r="AY738" s="102" t="s">
        <v>350</v>
      </c>
      <c r="AZ738" s="176" t="s">
        <v>351</v>
      </c>
      <c r="BA738" s="83">
        <v>6631835</v>
      </c>
      <c r="BB738" s="84">
        <f>IFERROR(BA738/BA742,"-")</f>
        <v>3.6119455107688707E-2</v>
      </c>
      <c r="BC738" s="85">
        <v>42</v>
      </c>
      <c r="BD738" s="86">
        <f t="shared" si="685"/>
        <v>157900.83333333334</v>
      </c>
      <c r="BE738" s="87">
        <f t="shared" si="707"/>
        <v>0.3925233644859813</v>
      </c>
      <c r="BF738" s="313"/>
      <c r="BG738" s="112">
        <v>7</v>
      </c>
      <c r="BH738" s="102" t="s">
        <v>366</v>
      </c>
      <c r="BI738" s="176" t="s">
        <v>367</v>
      </c>
      <c r="BJ738" s="83">
        <v>7837092</v>
      </c>
      <c r="BK738" s="84">
        <f>IFERROR(BJ738/BJ742,"-")</f>
        <v>4.6158116639019434E-2</v>
      </c>
      <c r="BL738" s="85">
        <v>29</v>
      </c>
      <c r="BM738" s="86">
        <f t="shared" si="687"/>
        <v>270244.55172413791</v>
      </c>
      <c r="BN738" s="87">
        <f t="shared" si="708"/>
        <v>0.30526315789473685</v>
      </c>
      <c r="BO738" s="313"/>
      <c r="BP738" s="112">
        <v>7</v>
      </c>
      <c r="BQ738" s="102" t="s">
        <v>420</v>
      </c>
      <c r="BR738" s="176" t="s">
        <v>421</v>
      </c>
      <c r="BS738" s="83">
        <v>8953634</v>
      </c>
      <c r="BT738" s="84">
        <f>IFERROR(BS738/BS742,"-")</f>
        <v>4.8900007957362518E-2</v>
      </c>
      <c r="BU738" s="85">
        <v>34</v>
      </c>
      <c r="BV738" s="86">
        <f t="shared" si="689"/>
        <v>263342.17647058825</v>
      </c>
      <c r="BW738" s="87">
        <f t="shared" si="709"/>
        <v>0.4</v>
      </c>
      <c r="BX738" s="313"/>
      <c r="BY738" s="112">
        <v>7</v>
      </c>
      <c r="BZ738" s="102" t="s">
        <v>342</v>
      </c>
      <c r="CA738" s="176" t="s">
        <v>343</v>
      </c>
      <c r="CB738" s="83">
        <v>76940618</v>
      </c>
      <c r="CC738" s="84">
        <f>IFERROR(CB738/CB742,"-")</f>
        <v>3.5696633626173133E-2</v>
      </c>
      <c r="CD738" s="85">
        <v>1312</v>
      </c>
      <c r="CE738" s="86">
        <f t="shared" si="691"/>
        <v>58643.763719512193</v>
      </c>
      <c r="CF738" s="87">
        <f t="shared" si="710"/>
        <v>0.52903225806451615</v>
      </c>
    </row>
    <row r="739" spans="2:84" ht="13.5" customHeight="1">
      <c r="B739" s="304"/>
      <c r="C739" s="318"/>
      <c r="D739" s="301"/>
      <c r="E739" s="80">
        <v>8</v>
      </c>
      <c r="F739" s="102" t="s">
        <v>352</v>
      </c>
      <c r="G739" s="176" t="s">
        <v>353</v>
      </c>
      <c r="H739" s="83">
        <v>32068713</v>
      </c>
      <c r="I739" s="84">
        <f>IFERROR(H739/H742,"-")</f>
        <v>3.3923810812167145E-2</v>
      </c>
      <c r="J739" s="85">
        <v>217</v>
      </c>
      <c r="K739" s="86">
        <f t="shared" si="675"/>
        <v>147782.08755760369</v>
      </c>
      <c r="L739" s="87">
        <f t="shared" si="702"/>
        <v>0.12514417531718569</v>
      </c>
      <c r="M739" s="313"/>
      <c r="N739" s="112">
        <v>8</v>
      </c>
      <c r="O739" s="102" t="s">
        <v>430</v>
      </c>
      <c r="P739" s="176" t="s">
        <v>431</v>
      </c>
      <c r="Q739" s="83">
        <v>3320335</v>
      </c>
      <c r="R739" s="84">
        <f>IFERROR(Q739/Q742,"-")</f>
        <v>2.5116177074178892E-2</v>
      </c>
      <c r="S739" s="85">
        <v>2</v>
      </c>
      <c r="T739" s="86">
        <f t="shared" si="677"/>
        <v>1660167.5</v>
      </c>
      <c r="U739" s="87">
        <f t="shared" si="703"/>
        <v>1.6393442622950821E-2</v>
      </c>
      <c r="V739" s="313"/>
      <c r="W739" s="112">
        <v>8</v>
      </c>
      <c r="X739" s="102" t="s">
        <v>354</v>
      </c>
      <c r="Y739" s="176" t="s">
        <v>355</v>
      </c>
      <c r="Z739" s="83">
        <v>6720565</v>
      </c>
      <c r="AA739" s="84">
        <f>IFERROR(Z739/Z742,"-")</f>
        <v>3.3908760005396693E-2</v>
      </c>
      <c r="AB739" s="85">
        <v>48</v>
      </c>
      <c r="AC739" s="86">
        <f t="shared" si="679"/>
        <v>140011.77083333334</v>
      </c>
      <c r="AD739" s="87">
        <f t="shared" si="704"/>
        <v>0.375</v>
      </c>
      <c r="AE739" s="313"/>
      <c r="AF739" s="112">
        <v>8</v>
      </c>
      <c r="AG739" s="102" t="s">
        <v>342</v>
      </c>
      <c r="AH739" s="176" t="s">
        <v>343</v>
      </c>
      <c r="AI739" s="83">
        <v>3502503</v>
      </c>
      <c r="AJ739" s="84">
        <f>IFERROR(AI739/AI742,"-")</f>
        <v>3.9236358613625205E-2</v>
      </c>
      <c r="AK739" s="85">
        <v>60</v>
      </c>
      <c r="AL739" s="86">
        <f t="shared" si="681"/>
        <v>58375.05</v>
      </c>
      <c r="AM739" s="87">
        <f t="shared" si="705"/>
        <v>0.625</v>
      </c>
      <c r="AN739" s="313"/>
      <c r="AO739" s="112">
        <v>8</v>
      </c>
      <c r="AP739" s="102" t="s">
        <v>378</v>
      </c>
      <c r="AQ739" s="176" t="s">
        <v>379</v>
      </c>
      <c r="AR739" s="83">
        <v>11883823</v>
      </c>
      <c r="AS739" s="84">
        <f>IFERROR(AR739/AR742,"-")</f>
        <v>4.6799917409753755E-2</v>
      </c>
      <c r="AT739" s="85">
        <v>50</v>
      </c>
      <c r="AU739" s="86">
        <f t="shared" si="683"/>
        <v>237676.46</v>
      </c>
      <c r="AV739" s="87">
        <f t="shared" si="706"/>
        <v>0.44247787610619471</v>
      </c>
      <c r="AW739" s="313"/>
      <c r="AX739" s="112">
        <v>8</v>
      </c>
      <c r="AY739" s="102" t="s">
        <v>344</v>
      </c>
      <c r="AZ739" s="176" t="s">
        <v>345</v>
      </c>
      <c r="BA739" s="83">
        <v>6403391</v>
      </c>
      <c r="BB739" s="84">
        <f>IFERROR(BA739/BA742,"-")</f>
        <v>3.4875263597703786E-2</v>
      </c>
      <c r="BC739" s="85">
        <v>19</v>
      </c>
      <c r="BD739" s="86">
        <f t="shared" si="685"/>
        <v>337020.57894736843</v>
      </c>
      <c r="BE739" s="87">
        <f t="shared" si="707"/>
        <v>0.17757009345794392</v>
      </c>
      <c r="BF739" s="313"/>
      <c r="BG739" s="112">
        <v>8</v>
      </c>
      <c r="BH739" s="102" t="s">
        <v>428</v>
      </c>
      <c r="BI739" s="176" t="s">
        <v>429</v>
      </c>
      <c r="BJ739" s="83">
        <v>5357615</v>
      </c>
      <c r="BK739" s="84">
        <f>IFERROR(BJ739/BJ742,"-")</f>
        <v>3.1554742253499142E-2</v>
      </c>
      <c r="BL739" s="85">
        <v>8</v>
      </c>
      <c r="BM739" s="86">
        <f t="shared" si="687"/>
        <v>669701.875</v>
      </c>
      <c r="BN739" s="87">
        <f t="shared" si="708"/>
        <v>8.4210526315789472E-2</v>
      </c>
      <c r="BO739" s="313"/>
      <c r="BP739" s="112">
        <v>8</v>
      </c>
      <c r="BQ739" s="102" t="s">
        <v>432</v>
      </c>
      <c r="BR739" s="176" t="s">
        <v>433</v>
      </c>
      <c r="BS739" s="83">
        <v>5002210</v>
      </c>
      <c r="BT739" s="84">
        <f>IFERROR(BS739/BS742,"-")</f>
        <v>2.7319422349003586E-2</v>
      </c>
      <c r="BU739" s="85">
        <v>2</v>
      </c>
      <c r="BV739" s="86">
        <f t="shared" si="689"/>
        <v>2501105</v>
      </c>
      <c r="BW739" s="87">
        <f t="shared" si="709"/>
        <v>2.3529411764705882E-2</v>
      </c>
      <c r="BX739" s="313"/>
      <c r="BY739" s="112">
        <v>8</v>
      </c>
      <c r="BZ739" s="102" t="s">
        <v>340</v>
      </c>
      <c r="CA739" s="176" t="s">
        <v>341</v>
      </c>
      <c r="CB739" s="83">
        <v>71237161</v>
      </c>
      <c r="CC739" s="84">
        <f>IFERROR(CB739/CB742,"-")</f>
        <v>3.3050512237706602E-2</v>
      </c>
      <c r="CD739" s="85">
        <v>1373</v>
      </c>
      <c r="CE739" s="86">
        <f t="shared" si="691"/>
        <v>51884.312454479244</v>
      </c>
      <c r="CF739" s="87">
        <f t="shared" si="710"/>
        <v>0.55362903225806448</v>
      </c>
    </row>
    <row r="740" spans="2:84" ht="13.5" customHeight="1">
      <c r="B740" s="304"/>
      <c r="C740" s="318"/>
      <c r="D740" s="301"/>
      <c r="E740" s="80">
        <v>9</v>
      </c>
      <c r="F740" s="175" t="s">
        <v>348</v>
      </c>
      <c r="G740" s="176" t="s">
        <v>349</v>
      </c>
      <c r="H740" s="83">
        <v>30430825</v>
      </c>
      <c r="I740" s="84">
        <f>IFERROR(H740/H742,"-")</f>
        <v>3.2191174936086961E-2</v>
      </c>
      <c r="J740" s="85">
        <v>633</v>
      </c>
      <c r="K740" s="86">
        <f t="shared" si="675"/>
        <v>48073.973143759875</v>
      </c>
      <c r="L740" s="87">
        <f t="shared" si="702"/>
        <v>0.36505190311418684</v>
      </c>
      <c r="M740" s="313"/>
      <c r="N740" s="112">
        <v>9</v>
      </c>
      <c r="O740" s="175" t="s">
        <v>364</v>
      </c>
      <c r="P740" s="176" t="s">
        <v>365</v>
      </c>
      <c r="Q740" s="83">
        <v>3119284</v>
      </c>
      <c r="R740" s="84">
        <f>IFERROR(Q740/Q742,"-")</f>
        <v>2.3595356880752406E-2</v>
      </c>
      <c r="S740" s="85">
        <v>46</v>
      </c>
      <c r="T740" s="86">
        <f t="shared" si="677"/>
        <v>67810.521739130432</v>
      </c>
      <c r="U740" s="87">
        <f t="shared" si="703"/>
        <v>0.37704918032786883</v>
      </c>
      <c r="V740" s="313"/>
      <c r="W740" s="112">
        <v>9</v>
      </c>
      <c r="X740" s="175" t="s">
        <v>366</v>
      </c>
      <c r="Y740" s="176" t="s">
        <v>367</v>
      </c>
      <c r="Z740" s="83">
        <v>6343300</v>
      </c>
      <c r="AA740" s="84">
        <f>IFERROR(Z740/Z742,"-")</f>
        <v>3.2005261066924112E-2</v>
      </c>
      <c r="AB740" s="85">
        <v>30</v>
      </c>
      <c r="AC740" s="86">
        <f t="shared" si="679"/>
        <v>211443.33333333334</v>
      </c>
      <c r="AD740" s="87">
        <f t="shared" si="704"/>
        <v>0.234375</v>
      </c>
      <c r="AE740" s="313"/>
      <c r="AF740" s="112">
        <v>9</v>
      </c>
      <c r="AG740" s="175" t="s">
        <v>424</v>
      </c>
      <c r="AH740" s="176" t="s">
        <v>425</v>
      </c>
      <c r="AI740" s="83">
        <v>3458810</v>
      </c>
      <c r="AJ740" s="84">
        <f>IFERROR(AI740/AI742,"-")</f>
        <v>3.8746893160803285E-2</v>
      </c>
      <c r="AK740" s="85">
        <v>5</v>
      </c>
      <c r="AL740" s="86">
        <f t="shared" si="681"/>
        <v>691762</v>
      </c>
      <c r="AM740" s="87">
        <f t="shared" si="705"/>
        <v>5.2083333333333336E-2</v>
      </c>
      <c r="AN740" s="313"/>
      <c r="AO740" s="112">
        <v>9</v>
      </c>
      <c r="AP740" s="175" t="s">
        <v>354</v>
      </c>
      <c r="AQ740" s="176" t="s">
        <v>355</v>
      </c>
      <c r="AR740" s="83">
        <v>8786407</v>
      </c>
      <c r="AS740" s="84">
        <f>IFERROR(AR740/AR742,"-")</f>
        <v>3.4601922456139092E-2</v>
      </c>
      <c r="AT740" s="85">
        <v>36</v>
      </c>
      <c r="AU740" s="86">
        <f t="shared" si="683"/>
        <v>244066.86111111112</v>
      </c>
      <c r="AV740" s="87">
        <f t="shared" si="706"/>
        <v>0.31858407079646017</v>
      </c>
      <c r="AW740" s="313"/>
      <c r="AX740" s="112">
        <v>9</v>
      </c>
      <c r="AY740" s="175" t="s">
        <v>388</v>
      </c>
      <c r="AZ740" s="176" t="s">
        <v>389</v>
      </c>
      <c r="BA740" s="83">
        <v>6019546</v>
      </c>
      <c r="BB740" s="84">
        <f>IFERROR(BA740/BA742,"-")</f>
        <v>3.2784700089140806E-2</v>
      </c>
      <c r="BC740" s="85">
        <v>53</v>
      </c>
      <c r="BD740" s="86">
        <f t="shared" si="685"/>
        <v>113576.33962264151</v>
      </c>
      <c r="BE740" s="87">
        <f t="shared" si="707"/>
        <v>0.49532710280373832</v>
      </c>
      <c r="BF740" s="313"/>
      <c r="BG740" s="112">
        <v>9</v>
      </c>
      <c r="BH740" s="175" t="s">
        <v>364</v>
      </c>
      <c r="BI740" s="176" t="s">
        <v>365</v>
      </c>
      <c r="BJ740" s="83">
        <v>5013645</v>
      </c>
      <c r="BK740" s="84">
        <f>IFERROR(BJ740/BJ742,"-")</f>
        <v>2.9528862325035436E-2</v>
      </c>
      <c r="BL740" s="85">
        <v>29</v>
      </c>
      <c r="BM740" s="86">
        <f t="shared" si="687"/>
        <v>172884.31034482759</v>
      </c>
      <c r="BN740" s="87">
        <f t="shared" si="708"/>
        <v>0.30526315789473685</v>
      </c>
      <c r="BO740" s="313"/>
      <c r="BP740" s="112">
        <v>9</v>
      </c>
      <c r="BQ740" s="175" t="s">
        <v>336</v>
      </c>
      <c r="BR740" s="176" t="s">
        <v>337</v>
      </c>
      <c r="BS740" s="83">
        <v>4907775</v>
      </c>
      <c r="BT740" s="84">
        <f>IFERROR(BS740/BS742,"-")</f>
        <v>2.6803668382351216E-2</v>
      </c>
      <c r="BU740" s="85">
        <v>47</v>
      </c>
      <c r="BV740" s="86">
        <f t="shared" si="689"/>
        <v>104420.74468085106</v>
      </c>
      <c r="BW740" s="87">
        <f t="shared" si="709"/>
        <v>0.55294117647058827</v>
      </c>
      <c r="BX740" s="313"/>
      <c r="BY740" s="112">
        <v>9</v>
      </c>
      <c r="BZ740" s="175" t="s">
        <v>364</v>
      </c>
      <c r="CA740" s="176" t="s">
        <v>365</v>
      </c>
      <c r="CB740" s="83">
        <v>63106407</v>
      </c>
      <c r="CC740" s="84">
        <f>IFERROR(CB740/CB742,"-")</f>
        <v>2.9278245336464122E-2</v>
      </c>
      <c r="CD740" s="85">
        <v>758</v>
      </c>
      <c r="CE740" s="86">
        <f t="shared" si="691"/>
        <v>83253.835092348279</v>
      </c>
      <c r="CF740" s="87">
        <f t="shared" si="710"/>
        <v>0.3056451612903226</v>
      </c>
    </row>
    <row r="741" spans="2:84" ht="13.5" customHeight="1">
      <c r="B741" s="304"/>
      <c r="C741" s="318"/>
      <c r="D741" s="301"/>
      <c r="E741" s="88">
        <v>10</v>
      </c>
      <c r="F741" s="103" t="s">
        <v>360</v>
      </c>
      <c r="G741" s="178" t="s">
        <v>361</v>
      </c>
      <c r="H741" s="91">
        <v>26995554</v>
      </c>
      <c r="I741" s="92">
        <f>IFERROR(H741/H742,"-")</f>
        <v>2.8557181782307321E-2</v>
      </c>
      <c r="J741" s="93">
        <v>551</v>
      </c>
      <c r="K741" s="94">
        <f t="shared" si="675"/>
        <v>48993.745916515429</v>
      </c>
      <c r="L741" s="95">
        <f t="shared" si="702"/>
        <v>0.31776239907727799</v>
      </c>
      <c r="M741" s="313"/>
      <c r="N741" s="113">
        <v>10</v>
      </c>
      <c r="O741" s="103" t="s">
        <v>346</v>
      </c>
      <c r="P741" s="178" t="s">
        <v>347</v>
      </c>
      <c r="Q741" s="91">
        <v>3107692</v>
      </c>
      <c r="R741" s="92">
        <f>IFERROR(Q741/Q742,"-")</f>
        <v>2.3507670932002088E-2</v>
      </c>
      <c r="S741" s="93">
        <v>95</v>
      </c>
      <c r="T741" s="94">
        <f t="shared" si="677"/>
        <v>32712.547368421052</v>
      </c>
      <c r="U741" s="95">
        <f t="shared" si="703"/>
        <v>0.77868852459016391</v>
      </c>
      <c r="V741" s="313"/>
      <c r="W741" s="113">
        <v>10</v>
      </c>
      <c r="X741" s="103" t="s">
        <v>358</v>
      </c>
      <c r="Y741" s="178" t="s">
        <v>359</v>
      </c>
      <c r="Z741" s="91">
        <v>5894803</v>
      </c>
      <c r="AA741" s="92">
        <f>IFERROR(Z741/Z742,"-")</f>
        <v>2.9742359490026869E-2</v>
      </c>
      <c r="AB741" s="93">
        <v>54</v>
      </c>
      <c r="AC741" s="94">
        <f t="shared" si="679"/>
        <v>109163.01851851853</v>
      </c>
      <c r="AD741" s="95">
        <f t="shared" si="704"/>
        <v>0.421875</v>
      </c>
      <c r="AE741" s="313"/>
      <c r="AF741" s="113">
        <v>10</v>
      </c>
      <c r="AG741" s="103" t="s">
        <v>388</v>
      </c>
      <c r="AH741" s="178" t="s">
        <v>389</v>
      </c>
      <c r="AI741" s="91">
        <v>2667138</v>
      </c>
      <c r="AJ741" s="92">
        <f>IFERROR(AI741/AI742,"-")</f>
        <v>2.9878285055009831E-2</v>
      </c>
      <c r="AK741" s="93">
        <v>36</v>
      </c>
      <c r="AL741" s="94">
        <f t="shared" si="681"/>
        <v>74087.166666666672</v>
      </c>
      <c r="AM741" s="95">
        <f t="shared" si="705"/>
        <v>0.375</v>
      </c>
      <c r="AN741" s="313"/>
      <c r="AO741" s="113">
        <v>10</v>
      </c>
      <c r="AP741" s="103" t="s">
        <v>404</v>
      </c>
      <c r="AQ741" s="178" t="s">
        <v>405</v>
      </c>
      <c r="AR741" s="91">
        <v>7198842</v>
      </c>
      <c r="AS741" s="92">
        <f>IFERROR(AR741/AR742,"-")</f>
        <v>2.8349901462338047E-2</v>
      </c>
      <c r="AT741" s="93">
        <v>10</v>
      </c>
      <c r="AU741" s="94">
        <f t="shared" si="683"/>
        <v>719884.2</v>
      </c>
      <c r="AV741" s="95">
        <f t="shared" si="706"/>
        <v>8.8495575221238937E-2</v>
      </c>
      <c r="AW741" s="313"/>
      <c r="AX741" s="113">
        <v>10</v>
      </c>
      <c r="AY741" s="103" t="s">
        <v>418</v>
      </c>
      <c r="AZ741" s="178" t="s">
        <v>419</v>
      </c>
      <c r="BA741" s="91">
        <v>4491490</v>
      </c>
      <c r="BB741" s="92">
        <f>IFERROR(BA741/BA742,"-")</f>
        <v>2.4462335299601505E-2</v>
      </c>
      <c r="BC741" s="93">
        <v>15</v>
      </c>
      <c r="BD741" s="94">
        <f t="shared" si="685"/>
        <v>299432.66666666669</v>
      </c>
      <c r="BE741" s="95">
        <f t="shared" si="707"/>
        <v>0.14018691588785046</v>
      </c>
      <c r="BF741" s="313"/>
      <c r="BG741" s="113">
        <v>10</v>
      </c>
      <c r="BH741" s="103" t="s">
        <v>370</v>
      </c>
      <c r="BI741" s="178" t="s">
        <v>371</v>
      </c>
      <c r="BJ741" s="91">
        <v>4989593</v>
      </c>
      <c r="BK741" s="92">
        <f>IFERROR(BJ741/BJ742,"-")</f>
        <v>2.9387203273259381E-2</v>
      </c>
      <c r="BL741" s="93">
        <v>40</v>
      </c>
      <c r="BM741" s="94">
        <f t="shared" si="687"/>
        <v>124739.825</v>
      </c>
      <c r="BN741" s="95">
        <f t="shared" si="708"/>
        <v>0.42105263157894735</v>
      </c>
      <c r="BO741" s="313"/>
      <c r="BP741" s="113">
        <v>10</v>
      </c>
      <c r="BQ741" s="103" t="s">
        <v>346</v>
      </c>
      <c r="BR741" s="178" t="s">
        <v>347</v>
      </c>
      <c r="BS741" s="91">
        <v>4327411</v>
      </c>
      <c r="BT741" s="92">
        <f>IFERROR(BS741/BS742,"-")</f>
        <v>2.3634027517182195E-2</v>
      </c>
      <c r="BU741" s="93">
        <v>43</v>
      </c>
      <c r="BV741" s="94">
        <f t="shared" si="689"/>
        <v>100637.46511627907</v>
      </c>
      <c r="BW741" s="95">
        <f t="shared" si="709"/>
        <v>0.50588235294117645</v>
      </c>
      <c r="BX741" s="313"/>
      <c r="BY741" s="113">
        <v>10</v>
      </c>
      <c r="BZ741" s="103" t="s">
        <v>346</v>
      </c>
      <c r="CA741" s="178" t="s">
        <v>347</v>
      </c>
      <c r="CB741" s="91">
        <v>53134645</v>
      </c>
      <c r="CC741" s="92">
        <f>IFERROR(CB741/CB742,"-")</f>
        <v>2.4651841962352993E-2</v>
      </c>
      <c r="CD741" s="93">
        <v>1550</v>
      </c>
      <c r="CE741" s="94">
        <f t="shared" si="691"/>
        <v>34280.416129032259</v>
      </c>
      <c r="CF741" s="95">
        <f t="shared" si="710"/>
        <v>0.625</v>
      </c>
    </row>
    <row r="742" spans="2:84" s="173" customFormat="1" ht="13.5" customHeight="1">
      <c r="B742" s="266"/>
      <c r="C742" s="320"/>
      <c r="D742" s="302"/>
      <c r="E742" s="96" t="s">
        <v>164</v>
      </c>
      <c r="F742" s="97"/>
      <c r="G742" s="117"/>
      <c r="H742" s="228">
        <v>945315760</v>
      </c>
      <c r="I742" s="99" t="s">
        <v>292</v>
      </c>
      <c r="J742" s="100">
        <v>1573</v>
      </c>
      <c r="K742" s="49">
        <f t="shared" si="675"/>
        <v>600963.61093452002</v>
      </c>
      <c r="L742" s="101">
        <f t="shared" si="702"/>
        <v>0.9071510957324106</v>
      </c>
      <c r="M742" s="314"/>
      <c r="N742" s="96" t="s">
        <v>164</v>
      </c>
      <c r="O742" s="97"/>
      <c r="P742" s="117"/>
      <c r="Q742" s="228">
        <v>132199060</v>
      </c>
      <c r="R742" s="99" t="s">
        <v>292</v>
      </c>
      <c r="S742" s="100">
        <v>120</v>
      </c>
      <c r="T742" s="49">
        <f t="shared" si="677"/>
        <v>1101658.8333333333</v>
      </c>
      <c r="U742" s="101">
        <f t="shared" si="703"/>
        <v>0.98360655737704916</v>
      </c>
      <c r="V742" s="314"/>
      <c r="W742" s="96" t="s">
        <v>164</v>
      </c>
      <c r="X742" s="97"/>
      <c r="Y742" s="117"/>
      <c r="Z742" s="228">
        <v>198195540</v>
      </c>
      <c r="AA742" s="99" t="s">
        <v>292</v>
      </c>
      <c r="AB742" s="100">
        <v>126</v>
      </c>
      <c r="AC742" s="49">
        <f t="shared" si="679"/>
        <v>1572980.4761904762</v>
      </c>
      <c r="AD742" s="101">
        <f t="shared" si="704"/>
        <v>0.984375</v>
      </c>
      <c r="AE742" s="314"/>
      <c r="AF742" s="96" t="s">
        <v>164</v>
      </c>
      <c r="AG742" s="97"/>
      <c r="AH742" s="117"/>
      <c r="AI742" s="228">
        <v>89266770</v>
      </c>
      <c r="AJ742" s="99" t="s">
        <v>292</v>
      </c>
      <c r="AK742" s="100">
        <v>93</v>
      </c>
      <c r="AL742" s="49">
        <f t="shared" si="681"/>
        <v>959857.74193548388</v>
      </c>
      <c r="AM742" s="101">
        <f t="shared" si="705"/>
        <v>0.96875</v>
      </c>
      <c r="AN742" s="314"/>
      <c r="AO742" s="96" t="s">
        <v>164</v>
      </c>
      <c r="AP742" s="97"/>
      <c r="AQ742" s="117"/>
      <c r="AR742" s="228">
        <v>253928290</v>
      </c>
      <c r="AS742" s="99" t="s">
        <v>292</v>
      </c>
      <c r="AT742" s="100">
        <v>111</v>
      </c>
      <c r="AU742" s="49">
        <f t="shared" si="683"/>
        <v>2287642.2522522523</v>
      </c>
      <c r="AV742" s="101">
        <f t="shared" si="706"/>
        <v>0.98230088495575218</v>
      </c>
      <c r="AW742" s="314"/>
      <c r="AX742" s="96" t="s">
        <v>164</v>
      </c>
      <c r="AY742" s="97"/>
      <c r="AZ742" s="117"/>
      <c r="BA742" s="228">
        <v>183608390</v>
      </c>
      <c r="BB742" s="99" t="s">
        <v>292</v>
      </c>
      <c r="BC742" s="100">
        <v>100</v>
      </c>
      <c r="BD742" s="49">
        <f t="shared" si="685"/>
        <v>1836083.9</v>
      </c>
      <c r="BE742" s="101">
        <f t="shared" si="707"/>
        <v>0.93457943925233644</v>
      </c>
      <c r="BF742" s="314"/>
      <c r="BG742" s="96" t="s">
        <v>164</v>
      </c>
      <c r="BH742" s="97"/>
      <c r="BI742" s="117"/>
      <c r="BJ742" s="228">
        <v>169787950</v>
      </c>
      <c r="BK742" s="99" t="s">
        <v>292</v>
      </c>
      <c r="BL742" s="100">
        <v>85</v>
      </c>
      <c r="BM742" s="49">
        <f t="shared" si="687"/>
        <v>1997505.294117647</v>
      </c>
      <c r="BN742" s="101">
        <f t="shared" si="708"/>
        <v>0.89473684210526316</v>
      </c>
      <c r="BO742" s="314"/>
      <c r="BP742" s="96" t="s">
        <v>164</v>
      </c>
      <c r="BQ742" s="97"/>
      <c r="BR742" s="117"/>
      <c r="BS742" s="228">
        <v>183100870</v>
      </c>
      <c r="BT742" s="99" t="s">
        <v>292</v>
      </c>
      <c r="BU742" s="100">
        <v>74</v>
      </c>
      <c r="BV742" s="49">
        <f t="shared" si="689"/>
        <v>2474336.0810810812</v>
      </c>
      <c r="BW742" s="101">
        <f t="shared" si="709"/>
        <v>0.87058823529411766</v>
      </c>
      <c r="BX742" s="314"/>
      <c r="BY742" s="96" t="s">
        <v>164</v>
      </c>
      <c r="BZ742" s="97"/>
      <c r="CA742" s="117"/>
      <c r="CB742" s="228">
        <v>2155402630</v>
      </c>
      <c r="CC742" s="99" t="s">
        <v>292</v>
      </c>
      <c r="CD742" s="100">
        <v>2282</v>
      </c>
      <c r="CE742" s="49">
        <f t="shared" si="691"/>
        <v>944523.50131463632</v>
      </c>
      <c r="CF742" s="101">
        <f t="shared" si="710"/>
        <v>0.92016129032258065</v>
      </c>
    </row>
    <row r="743" spans="2:84" ht="13.5" customHeight="1">
      <c r="B743" s="303">
        <v>68</v>
      </c>
      <c r="C743" s="317" t="s">
        <v>46</v>
      </c>
      <c r="D743" s="305">
        <f>CK73</f>
        <v>2101</v>
      </c>
      <c r="E743" s="72">
        <v>1</v>
      </c>
      <c r="F743" s="73" t="s">
        <v>336</v>
      </c>
      <c r="G743" s="74" t="s">
        <v>337</v>
      </c>
      <c r="H743" s="75">
        <v>87865766</v>
      </c>
      <c r="I743" s="76">
        <f>IFERROR(H743/H753,"-")</f>
        <v>7.4540067445935637E-2</v>
      </c>
      <c r="J743" s="77">
        <v>830</v>
      </c>
      <c r="K743" s="78">
        <f t="shared" si="675"/>
        <v>105862.3686746988</v>
      </c>
      <c r="L743" s="79">
        <f t="shared" ref="L743:L753" si="711">IFERROR(J743/$CK$73,0)</f>
        <v>0.39504997620180865</v>
      </c>
      <c r="M743" s="315">
        <f>CL73</f>
        <v>239</v>
      </c>
      <c r="N743" s="195">
        <v>1</v>
      </c>
      <c r="O743" s="73" t="s">
        <v>336</v>
      </c>
      <c r="P743" s="74" t="s">
        <v>337</v>
      </c>
      <c r="Q743" s="75">
        <v>19623876</v>
      </c>
      <c r="R743" s="76">
        <f>IFERROR(Q743/Q753,"-")</f>
        <v>0.10094068735260851</v>
      </c>
      <c r="S743" s="77">
        <v>143</v>
      </c>
      <c r="T743" s="78">
        <f t="shared" si="677"/>
        <v>137229.90209790209</v>
      </c>
      <c r="U743" s="79">
        <f t="shared" ref="U743:U753" si="712">IFERROR(S743/$CL$73,0)</f>
        <v>0.59832635983263593</v>
      </c>
      <c r="V743" s="315">
        <f>CM73</f>
        <v>186</v>
      </c>
      <c r="W743" s="195">
        <v>1</v>
      </c>
      <c r="X743" s="73" t="s">
        <v>356</v>
      </c>
      <c r="Y743" s="74" t="s">
        <v>357</v>
      </c>
      <c r="Z743" s="75">
        <v>29228945</v>
      </c>
      <c r="AA743" s="76">
        <f>IFERROR(Z743/Z753,"-")</f>
        <v>8.7746686137147284E-2</v>
      </c>
      <c r="AB743" s="77">
        <v>88</v>
      </c>
      <c r="AC743" s="78">
        <f t="shared" si="679"/>
        <v>332147.10227272729</v>
      </c>
      <c r="AD743" s="79">
        <f t="shared" ref="AD743:AD753" si="713">IFERROR(AB743/$CM$73,0)</f>
        <v>0.4731182795698925</v>
      </c>
      <c r="AE743" s="315">
        <f>CN73</f>
        <v>132</v>
      </c>
      <c r="AF743" s="195">
        <v>1</v>
      </c>
      <c r="AG743" s="73" t="s">
        <v>356</v>
      </c>
      <c r="AH743" s="74" t="s">
        <v>357</v>
      </c>
      <c r="AI743" s="75">
        <v>18297735</v>
      </c>
      <c r="AJ743" s="76">
        <f>IFERROR(AI743/AI753,"-")</f>
        <v>9.628283315576687E-2</v>
      </c>
      <c r="AK743" s="77">
        <v>38</v>
      </c>
      <c r="AL743" s="78">
        <f t="shared" si="681"/>
        <v>481519.34210526315</v>
      </c>
      <c r="AM743" s="79">
        <f t="shared" ref="AM743:AM753" si="714">IFERROR(AK743/$CN$73,0)</f>
        <v>0.2878787878787879</v>
      </c>
      <c r="AN743" s="315">
        <f>CO73</f>
        <v>152</v>
      </c>
      <c r="AO743" s="195">
        <v>1</v>
      </c>
      <c r="AP743" s="73" t="s">
        <v>356</v>
      </c>
      <c r="AQ743" s="74" t="s">
        <v>357</v>
      </c>
      <c r="AR743" s="75">
        <v>29064764</v>
      </c>
      <c r="AS743" s="76">
        <f>IFERROR(AR743/AR753,"-")</f>
        <v>0.10672032504634928</v>
      </c>
      <c r="AT743" s="77">
        <v>57</v>
      </c>
      <c r="AU743" s="78">
        <f t="shared" si="683"/>
        <v>509908.14035087719</v>
      </c>
      <c r="AV743" s="79">
        <f t="shared" ref="AV743:AV753" si="715">IFERROR(AT743/$CO$73,0)</f>
        <v>0.375</v>
      </c>
      <c r="AW743" s="315">
        <f>CP73</f>
        <v>129</v>
      </c>
      <c r="AX743" s="195">
        <v>1</v>
      </c>
      <c r="AY743" s="73" t="s">
        <v>336</v>
      </c>
      <c r="AZ743" s="74" t="s">
        <v>337</v>
      </c>
      <c r="BA743" s="75">
        <v>19461872</v>
      </c>
      <c r="BB743" s="76">
        <f>IFERROR(BA743/BA753,"-")</f>
        <v>7.7733294680782147E-2</v>
      </c>
      <c r="BC743" s="77">
        <v>90</v>
      </c>
      <c r="BD743" s="78">
        <f t="shared" si="685"/>
        <v>216243.02222222224</v>
      </c>
      <c r="BE743" s="79">
        <f t="shared" ref="BE743:BE753" si="716">IFERROR(BC743/$CP$73,0)</f>
        <v>0.69767441860465118</v>
      </c>
      <c r="BF743" s="315">
        <f>CQ73</f>
        <v>122</v>
      </c>
      <c r="BG743" s="195">
        <v>1</v>
      </c>
      <c r="BH743" s="73" t="s">
        <v>362</v>
      </c>
      <c r="BI743" s="74" t="s">
        <v>363</v>
      </c>
      <c r="BJ743" s="75">
        <v>33684243</v>
      </c>
      <c r="BK743" s="76">
        <f>IFERROR(BJ743/BJ753,"-")</f>
        <v>0.11640582099551348</v>
      </c>
      <c r="BL743" s="77">
        <v>49</v>
      </c>
      <c r="BM743" s="78">
        <f t="shared" si="687"/>
        <v>687433.53061224485</v>
      </c>
      <c r="BN743" s="79">
        <f t="shared" ref="BN743:BN753" si="717">IFERROR(BL743/$CQ$73,0)</f>
        <v>0.40163934426229508</v>
      </c>
      <c r="BO743" s="315">
        <f>CR73</f>
        <v>78</v>
      </c>
      <c r="BP743" s="195">
        <v>1</v>
      </c>
      <c r="BQ743" s="73" t="s">
        <v>366</v>
      </c>
      <c r="BR743" s="74" t="s">
        <v>367</v>
      </c>
      <c r="BS743" s="75">
        <v>23025238</v>
      </c>
      <c r="BT743" s="76">
        <f>IFERROR(BS743/BS753,"-")</f>
        <v>0.12971734867803755</v>
      </c>
      <c r="BU743" s="77">
        <v>20</v>
      </c>
      <c r="BV743" s="78">
        <f t="shared" si="689"/>
        <v>1151261.8999999999</v>
      </c>
      <c r="BW743" s="79">
        <f t="shared" ref="BW743:BW753" si="718">IFERROR(BU743/$CR$73,0)</f>
        <v>0.25641025641025639</v>
      </c>
      <c r="BX743" s="315">
        <f>CS73</f>
        <v>3139</v>
      </c>
      <c r="BY743" s="195">
        <v>1</v>
      </c>
      <c r="BZ743" s="73" t="s">
        <v>336</v>
      </c>
      <c r="CA743" s="74" t="s">
        <v>337</v>
      </c>
      <c r="CB743" s="75">
        <v>222522534</v>
      </c>
      <c r="CC743" s="76">
        <f>IFERROR(CB743/CB753,"-")</f>
        <v>7.7106422946291372E-2</v>
      </c>
      <c r="CD743" s="77">
        <v>1545</v>
      </c>
      <c r="CE743" s="78">
        <f t="shared" si="691"/>
        <v>144027.53009708738</v>
      </c>
      <c r="CF743" s="79">
        <f t="shared" ref="CF743:CF753" si="719">IFERROR(CD743/$CS$73,0)</f>
        <v>0.49219496654985662</v>
      </c>
    </row>
    <row r="744" spans="2:84" ht="13.5" customHeight="1">
      <c r="B744" s="304"/>
      <c r="C744" s="318"/>
      <c r="D744" s="301"/>
      <c r="E744" s="80">
        <v>2</v>
      </c>
      <c r="F744" s="175" t="s">
        <v>346</v>
      </c>
      <c r="G744" s="176" t="s">
        <v>347</v>
      </c>
      <c r="H744" s="83">
        <v>56268318</v>
      </c>
      <c r="I744" s="84">
        <f>IFERROR(H744/H753,"-")</f>
        <v>4.7734679952478355E-2</v>
      </c>
      <c r="J744" s="85">
        <v>1366</v>
      </c>
      <c r="K744" s="86">
        <f t="shared" si="675"/>
        <v>41192.033674963393</v>
      </c>
      <c r="L744" s="87">
        <f t="shared" si="711"/>
        <v>0.65016658733936217</v>
      </c>
      <c r="M744" s="313"/>
      <c r="N744" s="112">
        <v>2</v>
      </c>
      <c r="O744" s="175" t="s">
        <v>356</v>
      </c>
      <c r="P744" s="176" t="s">
        <v>357</v>
      </c>
      <c r="Q744" s="83">
        <v>16076337</v>
      </c>
      <c r="R744" s="84">
        <f>IFERROR(Q744/Q753,"-")</f>
        <v>8.2692965797998938E-2</v>
      </c>
      <c r="S744" s="85">
        <v>80</v>
      </c>
      <c r="T744" s="86">
        <f t="shared" si="677"/>
        <v>200954.21249999999</v>
      </c>
      <c r="U744" s="87">
        <f t="shared" si="712"/>
        <v>0.33472803347280333</v>
      </c>
      <c r="V744" s="313"/>
      <c r="W744" s="112">
        <v>2</v>
      </c>
      <c r="X744" s="175" t="s">
        <v>344</v>
      </c>
      <c r="Y744" s="176" t="s">
        <v>345</v>
      </c>
      <c r="Z744" s="83">
        <v>27619120</v>
      </c>
      <c r="AA744" s="84">
        <f>IFERROR(Z744/Z753,"-")</f>
        <v>8.2913914752113266E-2</v>
      </c>
      <c r="AB744" s="85">
        <v>32</v>
      </c>
      <c r="AC744" s="86">
        <f t="shared" si="679"/>
        <v>863097.5</v>
      </c>
      <c r="AD744" s="87">
        <f t="shared" si="713"/>
        <v>0.17204301075268819</v>
      </c>
      <c r="AE744" s="313"/>
      <c r="AF744" s="112">
        <v>2</v>
      </c>
      <c r="AG744" s="175" t="s">
        <v>336</v>
      </c>
      <c r="AH744" s="176" t="s">
        <v>337</v>
      </c>
      <c r="AI744" s="83">
        <v>16692819</v>
      </c>
      <c r="AJ744" s="84">
        <f>IFERROR(AI744/AI753,"-")</f>
        <v>8.7837751867999789E-2</v>
      </c>
      <c r="AK744" s="85">
        <v>89</v>
      </c>
      <c r="AL744" s="86">
        <f t="shared" si="681"/>
        <v>187559.76404494382</v>
      </c>
      <c r="AM744" s="87">
        <f t="shared" si="714"/>
        <v>0.6742424242424242</v>
      </c>
      <c r="AN744" s="313"/>
      <c r="AO744" s="112">
        <v>2</v>
      </c>
      <c r="AP744" s="175" t="s">
        <v>336</v>
      </c>
      <c r="AQ744" s="176" t="s">
        <v>337</v>
      </c>
      <c r="AR744" s="83">
        <v>22737605</v>
      </c>
      <c r="AS744" s="84">
        <f>IFERROR(AR744/AR753,"-")</f>
        <v>8.3488191969337738E-2</v>
      </c>
      <c r="AT744" s="85">
        <v>114</v>
      </c>
      <c r="AU744" s="86">
        <f t="shared" si="683"/>
        <v>199452.67543859649</v>
      </c>
      <c r="AV744" s="87">
        <f t="shared" si="715"/>
        <v>0.75</v>
      </c>
      <c r="AW744" s="313"/>
      <c r="AX744" s="112">
        <v>2</v>
      </c>
      <c r="AY744" s="175" t="s">
        <v>356</v>
      </c>
      <c r="AZ744" s="176" t="s">
        <v>357</v>
      </c>
      <c r="BA744" s="83">
        <v>19173239</v>
      </c>
      <c r="BB744" s="84">
        <f>IFERROR(BA744/BA753,"-")</f>
        <v>7.6580456246555559E-2</v>
      </c>
      <c r="BC744" s="85">
        <v>49</v>
      </c>
      <c r="BD744" s="86">
        <f t="shared" si="685"/>
        <v>391290.59183673467</v>
      </c>
      <c r="BE744" s="87">
        <f t="shared" si="716"/>
        <v>0.37984496124031009</v>
      </c>
      <c r="BF744" s="313"/>
      <c r="BG744" s="112">
        <v>2</v>
      </c>
      <c r="BH744" s="175" t="s">
        <v>336</v>
      </c>
      <c r="BI744" s="176" t="s">
        <v>337</v>
      </c>
      <c r="BJ744" s="83">
        <v>24766840</v>
      </c>
      <c r="BK744" s="84">
        <f>IFERROR(BJ744/BJ753,"-")</f>
        <v>8.5589108939290198E-2</v>
      </c>
      <c r="BL744" s="85">
        <v>86</v>
      </c>
      <c r="BM744" s="86">
        <f t="shared" si="687"/>
        <v>287986.51162790699</v>
      </c>
      <c r="BN744" s="87">
        <f t="shared" si="717"/>
        <v>0.70491803278688525</v>
      </c>
      <c r="BO744" s="313"/>
      <c r="BP744" s="112">
        <v>2</v>
      </c>
      <c r="BQ744" s="175" t="s">
        <v>362</v>
      </c>
      <c r="BR744" s="176" t="s">
        <v>363</v>
      </c>
      <c r="BS744" s="83">
        <v>21396517</v>
      </c>
      <c r="BT744" s="84">
        <f>IFERROR(BS744/BS753,"-")</f>
        <v>0.1205416185571918</v>
      </c>
      <c r="BU744" s="85">
        <v>37</v>
      </c>
      <c r="BV744" s="86">
        <f t="shared" si="689"/>
        <v>578284.2432432432</v>
      </c>
      <c r="BW744" s="87">
        <f t="shared" si="718"/>
        <v>0.47435897435897434</v>
      </c>
      <c r="BX744" s="313"/>
      <c r="BY744" s="112">
        <v>2</v>
      </c>
      <c r="BZ744" s="175" t="s">
        <v>356</v>
      </c>
      <c r="CA744" s="176" t="s">
        <v>357</v>
      </c>
      <c r="CB744" s="83">
        <v>163513395</v>
      </c>
      <c r="CC744" s="84">
        <f>IFERROR(CB744/CB753,"-")</f>
        <v>5.6659129148034976E-2</v>
      </c>
      <c r="CD744" s="85">
        <v>659</v>
      </c>
      <c r="CE744" s="86">
        <f t="shared" si="691"/>
        <v>248123.51289833081</v>
      </c>
      <c r="CF744" s="87">
        <f t="shared" si="719"/>
        <v>0.20993947116916215</v>
      </c>
    </row>
    <row r="745" spans="2:84" ht="13.5" customHeight="1">
      <c r="B745" s="304"/>
      <c r="C745" s="318"/>
      <c r="D745" s="301"/>
      <c r="E745" s="80">
        <v>3</v>
      </c>
      <c r="F745" s="175" t="s">
        <v>342</v>
      </c>
      <c r="G745" s="176" t="s">
        <v>343</v>
      </c>
      <c r="H745" s="83">
        <v>53060938</v>
      </c>
      <c r="I745" s="84">
        <f>IFERROR(H745/H753,"-")</f>
        <v>4.5013730344814942E-2</v>
      </c>
      <c r="J745" s="85">
        <v>979</v>
      </c>
      <c r="K745" s="86">
        <f t="shared" si="675"/>
        <v>54199.119509703778</v>
      </c>
      <c r="L745" s="87">
        <f t="shared" si="711"/>
        <v>0.46596858638743455</v>
      </c>
      <c r="M745" s="313"/>
      <c r="N745" s="112">
        <v>3</v>
      </c>
      <c r="O745" s="175" t="s">
        <v>358</v>
      </c>
      <c r="P745" s="176" t="s">
        <v>359</v>
      </c>
      <c r="Q745" s="83">
        <v>8840288</v>
      </c>
      <c r="R745" s="84">
        <f>IFERROR(Q745/Q753,"-")</f>
        <v>4.547240041238626E-2</v>
      </c>
      <c r="S745" s="85">
        <v>126</v>
      </c>
      <c r="T745" s="86">
        <f t="shared" si="677"/>
        <v>70161.015873015873</v>
      </c>
      <c r="U745" s="87">
        <f t="shared" si="712"/>
        <v>0.52719665271966532</v>
      </c>
      <c r="V745" s="313"/>
      <c r="W745" s="112">
        <v>3</v>
      </c>
      <c r="X745" s="175" t="s">
        <v>336</v>
      </c>
      <c r="Y745" s="176" t="s">
        <v>337</v>
      </c>
      <c r="Z745" s="83">
        <v>25029723</v>
      </c>
      <c r="AA745" s="84">
        <f>IFERROR(Z745/Z753,"-")</f>
        <v>7.5140421530121487E-2</v>
      </c>
      <c r="AB745" s="85">
        <v>139</v>
      </c>
      <c r="AC745" s="86">
        <f t="shared" si="679"/>
        <v>180069.94964028776</v>
      </c>
      <c r="AD745" s="87">
        <f t="shared" si="713"/>
        <v>0.74731182795698925</v>
      </c>
      <c r="AE745" s="313"/>
      <c r="AF745" s="112">
        <v>3</v>
      </c>
      <c r="AG745" s="175" t="s">
        <v>416</v>
      </c>
      <c r="AH745" s="176" t="s">
        <v>417</v>
      </c>
      <c r="AI745" s="83">
        <v>12840291</v>
      </c>
      <c r="AJ745" s="84">
        <f>IFERROR(AI745/AI753,"-")</f>
        <v>6.7565717616114504E-2</v>
      </c>
      <c r="AK745" s="85">
        <v>16</v>
      </c>
      <c r="AL745" s="86">
        <f t="shared" si="681"/>
        <v>802518.1875</v>
      </c>
      <c r="AM745" s="87">
        <f t="shared" si="714"/>
        <v>0.12121212121212122</v>
      </c>
      <c r="AN745" s="313"/>
      <c r="AO745" s="112">
        <v>3</v>
      </c>
      <c r="AP745" s="175" t="s">
        <v>362</v>
      </c>
      <c r="AQ745" s="176" t="s">
        <v>363</v>
      </c>
      <c r="AR745" s="83">
        <v>20517416</v>
      </c>
      <c r="AS745" s="84">
        <f>IFERROR(AR745/AR753,"-")</f>
        <v>7.5336077204382845E-2</v>
      </c>
      <c r="AT745" s="85">
        <v>70</v>
      </c>
      <c r="AU745" s="86">
        <f t="shared" si="683"/>
        <v>293105.94285714283</v>
      </c>
      <c r="AV745" s="87">
        <f t="shared" si="715"/>
        <v>0.46052631578947367</v>
      </c>
      <c r="AW745" s="313"/>
      <c r="AX745" s="112">
        <v>3</v>
      </c>
      <c r="AY745" s="175" t="s">
        <v>344</v>
      </c>
      <c r="AZ745" s="176" t="s">
        <v>345</v>
      </c>
      <c r="BA745" s="83">
        <v>15012040</v>
      </c>
      <c r="BB745" s="84">
        <f>IFERROR(BA745/BA753,"-")</f>
        <v>5.9960076249586311E-2</v>
      </c>
      <c r="BC745" s="85">
        <v>27</v>
      </c>
      <c r="BD745" s="86">
        <f t="shared" si="685"/>
        <v>556001.48148148146</v>
      </c>
      <c r="BE745" s="87">
        <f t="shared" si="716"/>
        <v>0.20930232558139536</v>
      </c>
      <c r="BF745" s="313"/>
      <c r="BG745" s="112">
        <v>3</v>
      </c>
      <c r="BH745" s="175" t="s">
        <v>356</v>
      </c>
      <c r="BI745" s="176" t="s">
        <v>357</v>
      </c>
      <c r="BJ745" s="83">
        <v>19637426</v>
      </c>
      <c r="BK745" s="84">
        <f>IFERROR(BJ745/BJ753,"-")</f>
        <v>6.7862908356546486E-2</v>
      </c>
      <c r="BL745" s="85">
        <v>34</v>
      </c>
      <c r="BM745" s="86">
        <f t="shared" si="687"/>
        <v>577571.3529411765</v>
      </c>
      <c r="BN745" s="87">
        <f t="shared" si="717"/>
        <v>0.27868852459016391</v>
      </c>
      <c r="BO745" s="313"/>
      <c r="BP745" s="112">
        <v>3</v>
      </c>
      <c r="BQ745" s="175" t="s">
        <v>406</v>
      </c>
      <c r="BR745" s="176" t="s">
        <v>407</v>
      </c>
      <c r="BS745" s="83">
        <v>12147631</v>
      </c>
      <c r="BT745" s="84">
        <f>IFERROR(BS745/BS753,"-")</f>
        <v>6.843614324590859E-2</v>
      </c>
      <c r="BU745" s="85">
        <v>8</v>
      </c>
      <c r="BV745" s="86">
        <f t="shared" si="689"/>
        <v>1518453.875</v>
      </c>
      <c r="BW745" s="87">
        <f t="shared" si="718"/>
        <v>0.10256410256410256</v>
      </c>
      <c r="BX745" s="313"/>
      <c r="BY745" s="112">
        <v>3</v>
      </c>
      <c r="BZ745" s="175" t="s">
        <v>362</v>
      </c>
      <c r="CA745" s="176" t="s">
        <v>363</v>
      </c>
      <c r="CB745" s="83">
        <v>135493863</v>
      </c>
      <c r="CC745" s="84">
        <f>IFERROR(CB745/CB753,"-")</f>
        <v>4.6950063525273623E-2</v>
      </c>
      <c r="CD745" s="85">
        <v>1007</v>
      </c>
      <c r="CE745" s="86">
        <f t="shared" si="691"/>
        <v>134551.99900695134</v>
      </c>
      <c r="CF745" s="87">
        <f t="shared" si="719"/>
        <v>0.32080280344058615</v>
      </c>
    </row>
    <row r="746" spans="2:84" ht="13.5" customHeight="1">
      <c r="B746" s="304"/>
      <c r="C746" s="318"/>
      <c r="D746" s="301"/>
      <c r="E746" s="80">
        <v>4</v>
      </c>
      <c r="F746" s="175" t="s">
        <v>340</v>
      </c>
      <c r="G746" s="176" t="s">
        <v>341</v>
      </c>
      <c r="H746" s="83">
        <v>46417398</v>
      </c>
      <c r="I746" s="84">
        <f>IFERROR(H746/H753,"-")</f>
        <v>3.9377747843054575E-2</v>
      </c>
      <c r="J746" s="85">
        <v>1058</v>
      </c>
      <c r="K746" s="86">
        <f t="shared" si="675"/>
        <v>43872.776937618146</v>
      </c>
      <c r="L746" s="87">
        <f t="shared" si="711"/>
        <v>0.50356972870061878</v>
      </c>
      <c r="M746" s="313"/>
      <c r="N746" s="112">
        <v>4</v>
      </c>
      <c r="O746" s="175" t="s">
        <v>346</v>
      </c>
      <c r="P746" s="176" t="s">
        <v>347</v>
      </c>
      <c r="Q746" s="83">
        <v>8382227</v>
      </c>
      <c r="R746" s="84">
        <f>IFERROR(Q746/Q753,"-")</f>
        <v>4.3116240386231221E-2</v>
      </c>
      <c r="S746" s="85">
        <v>184</v>
      </c>
      <c r="T746" s="86">
        <f t="shared" si="677"/>
        <v>45555.581521739128</v>
      </c>
      <c r="U746" s="87">
        <f t="shared" si="712"/>
        <v>0.76987447698744771</v>
      </c>
      <c r="V746" s="313"/>
      <c r="W746" s="112">
        <v>4</v>
      </c>
      <c r="X746" s="175" t="s">
        <v>338</v>
      </c>
      <c r="Y746" s="176" t="s">
        <v>339</v>
      </c>
      <c r="Z746" s="83">
        <v>21363398</v>
      </c>
      <c r="AA746" s="84">
        <f>IFERROR(Z746/Z753,"-")</f>
        <v>6.4133939118533365E-2</v>
      </c>
      <c r="AB746" s="85">
        <v>57</v>
      </c>
      <c r="AC746" s="86">
        <f t="shared" si="679"/>
        <v>374796.4561403509</v>
      </c>
      <c r="AD746" s="87">
        <f t="shared" si="713"/>
        <v>0.30645161290322581</v>
      </c>
      <c r="AE746" s="313"/>
      <c r="AF746" s="112">
        <v>4</v>
      </c>
      <c r="AG746" s="175" t="s">
        <v>338</v>
      </c>
      <c r="AH746" s="176" t="s">
        <v>339</v>
      </c>
      <c r="AI746" s="83">
        <v>11246312</v>
      </c>
      <c r="AJ746" s="84">
        <f>IFERROR(AI746/AI753,"-")</f>
        <v>5.9178186912953915E-2</v>
      </c>
      <c r="AK746" s="85">
        <v>33</v>
      </c>
      <c r="AL746" s="86">
        <f t="shared" si="681"/>
        <v>340797.33333333331</v>
      </c>
      <c r="AM746" s="87">
        <f t="shared" si="714"/>
        <v>0.25</v>
      </c>
      <c r="AN746" s="313"/>
      <c r="AO746" s="112">
        <v>4</v>
      </c>
      <c r="AP746" s="175" t="s">
        <v>344</v>
      </c>
      <c r="AQ746" s="176" t="s">
        <v>345</v>
      </c>
      <c r="AR746" s="83">
        <v>15246078</v>
      </c>
      <c r="AS746" s="84">
        <f>IFERROR(AR746/AR753,"-")</f>
        <v>5.5980719466430025E-2</v>
      </c>
      <c r="AT746" s="85">
        <v>33</v>
      </c>
      <c r="AU746" s="86">
        <f t="shared" si="683"/>
        <v>462002.36363636365</v>
      </c>
      <c r="AV746" s="87">
        <f t="shared" si="715"/>
        <v>0.21710526315789475</v>
      </c>
      <c r="AW746" s="313"/>
      <c r="AX746" s="112">
        <v>4</v>
      </c>
      <c r="AY746" s="175" t="s">
        <v>362</v>
      </c>
      <c r="AZ746" s="176" t="s">
        <v>363</v>
      </c>
      <c r="BA746" s="83">
        <v>14925322</v>
      </c>
      <c r="BB746" s="84">
        <f>IFERROR(BA746/BA753,"-")</f>
        <v>5.9613713070950251E-2</v>
      </c>
      <c r="BC746" s="85">
        <v>58</v>
      </c>
      <c r="BD746" s="86">
        <f t="shared" si="685"/>
        <v>257333.13793103449</v>
      </c>
      <c r="BE746" s="87">
        <f t="shared" si="716"/>
        <v>0.44961240310077522</v>
      </c>
      <c r="BF746" s="313"/>
      <c r="BG746" s="112">
        <v>4</v>
      </c>
      <c r="BH746" s="175" t="s">
        <v>364</v>
      </c>
      <c r="BI746" s="176" t="s">
        <v>365</v>
      </c>
      <c r="BJ746" s="83">
        <v>18044467</v>
      </c>
      <c r="BK746" s="84">
        <f>IFERROR(BJ746/BJ753,"-")</f>
        <v>6.2357969438750639E-2</v>
      </c>
      <c r="BL746" s="85">
        <v>76</v>
      </c>
      <c r="BM746" s="86">
        <f t="shared" si="687"/>
        <v>237427.19736842104</v>
      </c>
      <c r="BN746" s="87">
        <f t="shared" si="717"/>
        <v>0.62295081967213117</v>
      </c>
      <c r="BO746" s="313"/>
      <c r="BP746" s="112">
        <v>4</v>
      </c>
      <c r="BQ746" s="175" t="s">
        <v>378</v>
      </c>
      <c r="BR746" s="176" t="s">
        <v>379</v>
      </c>
      <c r="BS746" s="83">
        <v>7645033</v>
      </c>
      <c r="BT746" s="84">
        <f>IFERROR(BS746/BS753,"-")</f>
        <v>4.3069844112625606E-2</v>
      </c>
      <c r="BU746" s="85">
        <v>13</v>
      </c>
      <c r="BV746" s="86">
        <f t="shared" si="689"/>
        <v>588079.4615384615</v>
      </c>
      <c r="BW746" s="87">
        <f t="shared" si="718"/>
        <v>0.16666666666666666</v>
      </c>
      <c r="BX746" s="313"/>
      <c r="BY746" s="112">
        <v>4</v>
      </c>
      <c r="BZ746" s="175" t="s">
        <v>344</v>
      </c>
      <c r="CA746" s="176" t="s">
        <v>345</v>
      </c>
      <c r="CB746" s="83">
        <v>122087923</v>
      </c>
      <c r="CC746" s="84">
        <f>IFERROR(CB746/CB753,"-")</f>
        <v>4.2304762840208593E-2</v>
      </c>
      <c r="CD746" s="85">
        <v>298</v>
      </c>
      <c r="CE746" s="86">
        <f t="shared" si="691"/>
        <v>409691.01677852351</v>
      </c>
      <c r="CF746" s="87">
        <f t="shared" si="719"/>
        <v>9.4934692577253899E-2</v>
      </c>
    </row>
    <row r="747" spans="2:84" ht="13.5" customHeight="1">
      <c r="B747" s="304"/>
      <c r="C747" s="318"/>
      <c r="D747" s="301"/>
      <c r="E747" s="80">
        <v>5</v>
      </c>
      <c r="F747" s="102" t="s">
        <v>348</v>
      </c>
      <c r="G747" s="176" t="s">
        <v>349</v>
      </c>
      <c r="H747" s="83">
        <v>44081760</v>
      </c>
      <c r="I747" s="84">
        <f>IFERROR(H747/H753,"-")</f>
        <v>3.7396332076995123E-2</v>
      </c>
      <c r="J747" s="85">
        <v>895</v>
      </c>
      <c r="K747" s="86">
        <f t="shared" si="675"/>
        <v>49253.363128491619</v>
      </c>
      <c r="L747" s="87">
        <f t="shared" si="711"/>
        <v>0.42598762494050452</v>
      </c>
      <c r="M747" s="313"/>
      <c r="N747" s="112">
        <v>5</v>
      </c>
      <c r="O747" s="102" t="s">
        <v>360</v>
      </c>
      <c r="P747" s="176" t="s">
        <v>361</v>
      </c>
      <c r="Q747" s="83">
        <v>8286642</v>
      </c>
      <c r="R747" s="84">
        <f>IFERROR(Q747/Q753,"-")</f>
        <v>4.2624573215046535E-2</v>
      </c>
      <c r="S747" s="85">
        <v>134</v>
      </c>
      <c r="T747" s="86">
        <f t="shared" si="677"/>
        <v>61840.611940298506</v>
      </c>
      <c r="U747" s="87">
        <f t="shared" si="712"/>
        <v>0.56066945606694563</v>
      </c>
      <c r="V747" s="313"/>
      <c r="W747" s="112">
        <v>5</v>
      </c>
      <c r="X747" s="102" t="s">
        <v>350</v>
      </c>
      <c r="Y747" s="176" t="s">
        <v>351</v>
      </c>
      <c r="Z747" s="83">
        <v>17163858</v>
      </c>
      <c r="AA747" s="84">
        <f>IFERROR(Z747/Z753,"-")</f>
        <v>5.1526719860349547E-2</v>
      </c>
      <c r="AB747" s="85">
        <v>110</v>
      </c>
      <c r="AC747" s="86">
        <f t="shared" si="679"/>
        <v>156035.07272727272</v>
      </c>
      <c r="AD747" s="87">
        <f t="shared" si="713"/>
        <v>0.59139784946236562</v>
      </c>
      <c r="AE747" s="313"/>
      <c r="AF747" s="112">
        <v>5</v>
      </c>
      <c r="AG747" s="102" t="s">
        <v>412</v>
      </c>
      <c r="AH747" s="176" t="s">
        <v>413</v>
      </c>
      <c r="AI747" s="83">
        <v>9050924</v>
      </c>
      <c r="AJ747" s="84">
        <f>IFERROR(AI747/AI753,"-")</f>
        <v>4.7626037069480244E-2</v>
      </c>
      <c r="AK747" s="85">
        <v>20</v>
      </c>
      <c r="AL747" s="86">
        <f t="shared" si="681"/>
        <v>452546.2</v>
      </c>
      <c r="AM747" s="87">
        <f t="shared" si="714"/>
        <v>0.15151515151515152</v>
      </c>
      <c r="AN747" s="313"/>
      <c r="AO747" s="112">
        <v>5</v>
      </c>
      <c r="AP747" s="102" t="s">
        <v>366</v>
      </c>
      <c r="AQ747" s="176" t="s">
        <v>367</v>
      </c>
      <c r="AR747" s="83">
        <v>11748113</v>
      </c>
      <c r="AS747" s="84">
        <f>IFERROR(AR747/AR753,"-")</f>
        <v>4.3136852514654565E-2</v>
      </c>
      <c r="AT747" s="85">
        <v>43</v>
      </c>
      <c r="AU747" s="86">
        <f t="shared" si="683"/>
        <v>273211.93023255817</v>
      </c>
      <c r="AV747" s="87">
        <f t="shared" si="715"/>
        <v>0.28289473684210525</v>
      </c>
      <c r="AW747" s="313"/>
      <c r="AX747" s="112">
        <v>5</v>
      </c>
      <c r="AY747" s="102" t="s">
        <v>364</v>
      </c>
      <c r="AZ747" s="176" t="s">
        <v>365</v>
      </c>
      <c r="BA747" s="83">
        <v>13806115</v>
      </c>
      <c r="BB747" s="84">
        <f>IFERROR(BA747/BA753,"-")</f>
        <v>5.5143452063181102E-2</v>
      </c>
      <c r="BC747" s="85">
        <v>67</v>
      </c>
      <c r="BD747" s="86">
        <f t="shared" si="685"/>
        <v>206061.41791044775</v>
      </c>
      <c r="BE747" s="87">
        <f t="shared" si="716"/>
        <v>0.51937984496124034</v>
      </c>
      <c r="BF747" s="313"/>
      <c r="BG747" s="112">
        <v>5</v>
      </c>
      <c r="BH747" s="102" t="s">
        <v>366</v>
      </c>
      <c r="BI747" s="176" t="s">
        <v>367</v>
      </c>
      <c r="BJ747" s="83">
        <v>16661908</v>
      </c>
      <c r="BK747" s="84">
        <f>IFERROR(BJ747/BJ753,"-")</f>
        <v>5.7580129679378991E-2</v>
      </c>
      <c r="BL747" s="85">
        <v>32</v>
      </c>
      <c r="BM747" s="86">
        <f t="shared" si="687"/>
        <v>520684.625</v>
      </c>
      <c r="BN747" s="87">
        <f t="shared" si="717"/>
        <v>0.26229508196721313</v>
      </c>
      <c r="BO747" s="313"/>
      <c r="BP747" s="112">
        <v>5</v>
      </c>
      <c r="BQ747" s="102" t="s">
        <v>340</v>
      </c>
      <c r="BR747" s="176" t="s">
        <v>341</v>
      </c>
      <c r="BS747" s="83">
        <v>7377702</v>
      </c>
      <c r="BT747" s="84">
        <f>IFERROR(BS747/BS753,"-")</f>
        <v>4.1563780699103089E-2</v>
      </c>
      <c r="BU747" s="85">
        <v>70</v>
      </c>
      <c r="BV747" s="86">
        <f t="shared" si="689"/>
        <v>105395.74285714286</v>
      </c>
      <c r="BW747" s="87">
        <f t="shared" si="718"/>
        <v>0.89743589743589747</v>
      </c>
      <c r="BX747" s="313"/>
      <c r="BY747" s="112">
        <v>5</v>
      </c>
      <c r="BZ747" s="102" t="s">
        <v>340</v>
      </c>
      <c r="CA747" s="176" t="s">
        <v>341</v>
      </c>
      <c r="CB747" s="83">
        <v>116481251</v>
      </c>
      <c r="CC747" s="84">
        <f>IFERROR(CB747/CB753,"-")</f>
        <v>4.0361991405864203E-2</v>
      </c>
      <c r="CD747" s="85">
        <v>1888</v>
      </c>
      <c r="CE747" s="86">
        <f t="shared" si="691"/>
        <v>61695.577860169491</v>
      </c>
      <c r="CF747" s="87">
        <f t="shared" si="719"/>
        <v>0.60146543485186366</v>
      </c>
    </row>
    <row r="748" spans="2:84" ht="13.5" customHeight="1">
      <c r="B748" s="304"/>
      <c r="C748" s="318"/>
      <c r="D748" s="301"/>
      <c r="E748" s="80">
        <v>6</v>
      </c>
      <c r="F748" s="102" t="s">
        <v>338</v>
      </c>
      <c r="G748" s="176" t="s">
        <v>339</v>
      </c>
      <c r="H748" s="83">
        <v>43547177</v>
      </c>
      <c r="I748" s="84">
        <f>IFERROR(H748/H753,"-")</f>
        <v>3.6942823791692628E-2</v>
      </c>
      <c r="J748" s="85">
        <v>483</v>
      </c>
      <c r="K748" s="86">
        <f t="shared" si="675"/>
        <v>90159.786749482402</v>
      </c>
      <c r="L748" s="87">
        <f t="shared" si="711"/>
        <v>0.22989052831984769</v>
      </c>
      <c r="M748" s="313"/>
      <c r="N748" s="112">
        <v>6</v>
      </c>
      <c r="O748" s="102" t="s">
        <v>340</v>
      </c>
      <c r="P748" s="176" t="s">
        <v>341</v>
      </c>
      <c r="Q748" s="83">
        <v>8059071</v>
      </c>
      <c r="R748" s="84">
        <f>IFERROR(Q748/Q753,"-")</f>
        <v>4.1454000532997359E-2</v>
      </c>
      <c r="S748" s="85">
        <v>183</v>
      </c>
      <c r="T748" s="86">
        <f t="shared" si="677"/>
        <v>44038.639344262294</v>
      </c>
      <c r="U748" s="87">
        <f t="shared" si="712"/>
        <v>0.76569037656903771</v>
      </c>
      <c r="V748" s="313"/>
      <c r="W748" s="112">
        <v>6</v>
      </c>
      <c r="X748" s="102" t="s">
        <v>354</v>
      </c>
      <c r="Y748" s="176" t="s">
        <v>355</v>
      </c>
      <c r="Z748" s="83">
        <v>17147077</v>
      </c>
      <c r="AA748" s="84">
        <f>IFERROR(Z748/Z753,"-")</f>
        <v>5.1476342498454772E-2</v>
      </c>
      <c r="AB748" s="85">
        <v>102</v>
      </c>
      <c r="AC748" s="86">
        <f t="shared" si="679"/>
        <v>168108.59803921569</v>
      </c>
      <c r="AD748" s="87">
        <f t="shared" si="713"/>
        <v>0.54838709677419351</v>
      </c>
      <c r="AE748" s="313"/>
      <c r="AF748" s="112">
        <v>6</v>
      </c>
      <c r="AG748" s="102" t="s">
        <v>340</v>
      </c>
      <c r="AH748" s="176" t="s">
        <v>341</v>
      </c>
      <c r="AI748" s="83">
        <v>7564088</v>
      </c>
      <c r="AJ748" s="84">
        <f>IFERROR(AI748/AI753,"-")</f>
        <v>3.9802293719935183E-2</v>
      </c>
      <c r="AK748" s="85">
        <v>84</v>
      </c>
      <c r="AL748" s="86">
        <f t="shared" si="681"/>
        <v>90048.666666666672</v>
      </c>
      <c r="AM748" s="87">
        <f t="shared" si="714"/>
        <v>0.63636363636363635</v>
      </c>
      <c r="AN748" s="313"/>
      <c r="AO748" s="112">
        <v>6</v>
      </c>
      <c r="AP748" s="102" t="s">
        <v>358</v>
      </c>
      <c r="AQ748" s="176" t="s">
        <v>359</v>
      </c>
      <c r="AR748" s="83">
        <v>9983803</v>
      </c>
      <c r="AS748" s="84">
        <f>IFERROR(AR748/AR753,"-")</f>
        <v>3.6658639353091493E-2</v>
      </c>
      <c r="AT748" s="85">
        <v>50</v>
      </c>
      <c r="AU748" s="86">
        <f t="shared" si="683"/>
        <v>199676.06</v>
      </c>
      <c r="AV748" s="87">
        <f t="shared" si="715"/>
        <v>0.32894736842105265</v>
      </c>
      <c r="AW748" s="313"/>
      <c r="AX748" s="112">
        <v>6</v>
      </c>
      <c r="AY748" s="102" t="s">
        <v>368</v>
      </c>
      <c r="AZ748" s="176" t="s">
        <v>369</v>
      </c>
      <c r="BA748" s="83">
        <v>12966110</v>
      </c>
      <c r="BB748" s="84">
        <f>IFERROR(BA748/BA753,"-")</f>
        <v>5.178836082641157E-2</v>
      </c>
      <c r="BC748" s="85">
        <v>49</v>
      </c>
      <c r="BD748" s="86">
        <f t="shared" si="685"/>
        <v>264614.48979591834</v>
      </c>
      <c r="BE748" s="87">
        <f t="shared" si="716"/>
        <v>0.37984496124031009</v>
      </c>
      <c r="BF748" s="313"/>
      <c r="BG748" s="112">
        <v>6</v>
      </c>
      <c r="BH748" s="102" t="s">
        <v>340</v>
      </c>
      <c r="BI748" s="176" t="s">
        <v>341</v>
      </c>
      <c r="BJ748" s="83">
        <v>12535782</v>
      </c>
      <c r="BK748" s="84">
        <f>IFERROR(BJ748/BJ753,"-")</f>
        <v>4.3321086228085337E-2</v>
      </c>
      <c r="BL748" s="85">
        <v>105</v>
      </c>
      <c r="BM748" s="86">
        <f t="shared" si="687"/>
        <v>119388.4</v>
      </c>
      <c r="BN748" s="87">
        <f t="shared" si="717"/>
        <v>0.86065573770491799</v>
      </c>
      <c r="BO748" s="313"/>
      <c r="BP748" s="112">
        <v>6</v>
      </c>
      <c r="BQ748" s="102" t="s">
        <v>344</v>
      </c>
      <c r="BR748" s="176" t="s">
        <v>345</v>
      </c>
      <c r="BS748" s="83">
        <v>7193925</v>
      </c>
      <c r="BT748" s="84">
        <f>IFERROR(BS748/BS753,"-")</f>
        <v>4.0528435692549679E-2</v>
      </c>
      <c r="BU748" s="85">
        <v>10</v>
      </c>
      <c r="BV748" s="86">
        <f t="shared" si="689"/>
        <v>719392.5</v>
      </c>
      <c r="BW748" s="87">
        <f t="shared" si="718"/>
        <v>0.12820512820512819</v>
      </c>
      <c r="BX748" s="313"/>
      <c r="BY748" s="112">
        <v>6</v>
      </c>
      <c r="BZ748" s="102" t="s">
        <v>338</v>
      </c>
      <c r="CA748" s="176" t="s">
        <v>339</v>
      </c>
      <c r="CB748" s="83">
        <v>108681466</v>
      </c>
      <c r="CC748" s="84">
        <f>IFERROR(CB748/CB753,"-")</f>
        <v>3.7659283009149024E-2</v>
      </c>
      <c r="CD748" s="85">
        <v>747</v>
      </c>
      <c r="CE748" s="86">
        <f t="shared" si="691"/>
        <v>145490.58366800536</v>
      </c>
      <c r="CF748" s="87">
        <f t="shared" si="719"/>
        <v>0.23797387703090156</v>
      </c>
    </row>
    <row r="749" spans="2:84" ht="13.5" customHeight="1">
      <c r="B749" s="304"/>
      <c r="C749" s="318"/>
      <c r="D749" s="301"/>
      <c r="E749" s="80">
        <v>7</v>
      </c>
      <c r="F749" s="175" t="s">
        <v>344</v>
      </c>
      <c r="G749" s="176" t="s">
        <v>345</v>
      </c>
      <c r="H749" s="83">
        <v>42448014</v>
      </c>
      <c r="I749" s="84">
        <f>IFERROR(H749/H753,"-")</f>
        <v>3.6010359558078853E-2</v>
      </c>
      <c r="J749" s="85">
        <v>133</v>
      </c>
      <c r="K749" s="86">
        <f t="shared" si="675"/>
        <v>319158</v>
      </c>
      <c r="L749" s="87">
        <f t="shared" si="711"/>
        <v>6.3303188957639214E-2</v>
      </c>
      <c r="M749" s="313"/>
      <c r="N749" s="112">
        <v>7</v>
      </c>
      <c r="O749" s="175" t="s">
        <v>348</v>
      </c>
      <c r="P749" s="176" t="s">
        <v>349</v>
      </c>
      <c r="Q749" s="83">
        <v>7503480</v>
      </c>
      <c r="R749" s="84">
        <f>IFERROR(Q749/Q753,"-")</f>
        <v>3.8596168704722295E-2</v>
      </c>
      <c r="S749" s="85">
        <v>119</v>
      </c>
      <c r="T749" s="86">
        <f t="shared" si="677"/>
        <v>63054.453781512602</v>
      </c>
      <c r="U749" s="87">
        <f t="shared" si="712"/>
        <v>0.497907949790795</v>
      </c>
      <c r="V749" s="313"/>
      <c r="W749" s="112">
        <v>7</v>
      </c>
      <c r="X749" s="175" t="s">
        <v>340</v>
      </c>
      <c r="Y749" s="176" t="s">
        <v>341</v>
      </c>
      <c r="Z749" s="83">
        <v>12403391</v>
      </c>
      <c r="AA749" s="84">
        <f>IFERROR(Z749/Z753,"-")</f>
        <v>3.7235571010630644E-2</v>
      </c>
      <c r="AB749" s="85">
        <v>153</v>
      </c>
      <c r="AC749" s="86">
        <f t="shared" si="679"/>
        <v>81067.915032679739</v>
      </c>
      <c r="AD749" s="87">
        <f t="shared" si="713"/>
        <v>0.82258064516129037</v>
      </c>
      <c r="AE749" s="313"/>
      <c r="AF749" s="112">
        <v>7</v>
      </c>
      <c r="AG749" s="175" t="s">
        <v>352</v>
      </c>
      <c r="AH749" s="176" t="s">
        <v>353</v>
      </c>
      <c r="AI749" s="83">
        <v>6941199</v>
      </c>
      <c r="AJ749" s="84">
        <f>IFERROR(AI749/AI753,"-")</f>
        <v>3.6524646641673181E-2</v>
      </c>
      <c r="AK749" s="85">
        <v>11</v>
      </c>
      <c r="AL749" s="86">
        <f t="shared" si="681"/>
        <v>631018.09090909094</v>
      </c>
      <c r="AM749" s="87">
        <f t="shared" si="714"/>
        <v>8.3333333333333329E-2</v>
      </c>
      <c r="AN749" s="313"/>
      <c r="AO749" s="112">
        <v>7</v>
      </c>
      <c r="AP749" s="175" t="s">
        <v>340</v>
      </c>
      <c r="AQ749" s="176" t="s">
        <v>341</v>
      </c>
      <c r="AR749" s="83">
        <v>9869114</v>
      </c>
      <c r="AS749" s="84">
        <f>IFERROR(AR749/AR753,"-")</f>
        <v>3.623752300206106E-2</v>
      </c>
      <c r="AT749" s="85">
        <v>122</v>
      </c>
      <c r="AU749" s="86">
        <f t="shared" si="683"/>
        <v>80894.37704918033</v>
      </c>
      <c r="AV749" s="87">
        <f t="shared" si="715"/>
        <v>0.80263157894736847</v>
      </c>
      <c r="AW749" s="313"/>
      <c r="AX749" s="112">
        <v>7</v>
      </c>
      <c r="AY749" s="175" t="s">
        <v>340</v>
      </c>
      <c r="AZ749" s="176" t="s">
        <v>341</v>
      </c>
      <c r="BA749" s="83">
        <v>12254705</v>
      </c>
      <c r="BB749" s="84">
        <f>IFERROR(BA749/BA753,"-")</f>
        <v>4.8946915023953215E-2</v>
      </c>
      <c r="BC749" s="85">
        <v>113</v>
      </c>
      <c r="BD749" s="86">
        <f t="shared" si="685"/>
        <v>108448.7168141593</v>
      </c>
      <c r="BE749" s="87">
        <f t="shared" si="716"/>
        <v>0.87596899224806202</v>
      </c>
      <c r="BF749" s="313"/>
      <c r="BG749" s="112">
        <v>7</v>
      </c>
      <c r="BH749" s="175" t="s">
        <v>338</v>
      </c>
      <c r="BI749" s="176" t="s">
        <v>339</v>
      </c>
      <c r="BJ749" s="83">
        <v>8775904</v>
      </c>
      <c r="BK749" s="84">
        <f>IFERROR(BJ749/BJ753,"-")</f>
        <v>3.0327720593210622E-2</v>
      </c>
      <c r="BL749" s="85">
        <v>20</v>
      </c>
      <c r="BM749" s="86">
        <f t="shared" si="687"/>
        <v>438795.2</v>
      </c>
      <c r="BN749" s="87">
        <f t="shared" si="717"/>
        <v>0.16393442622950818</v>
      </c>
      <c r="BO749" s="313"/>
      <c r="BP749" s="112">
        <v>7</v>
      </c>
      <c r="BQ749" s="175" t="s">
        <v>404</v>
      </c>
      <c r="BR749" s="176" t="s">
        <v>405</v>
      </c>
      <c r="BS749" s="83">
        <v>7049571</v>
      </c>
      <c r="BT749" s="84">
        <f>IFERROR(BS749/BS753,"-")</f>
        <v>3.9715188152998973E-2</v>
      </c>
      <c r="BU749" s="85">
        <v>10</v>
      </c>
      <c r="BV749" s="86">
        <f t="shared" si="689"/>
        <v>704957.1</v>
      </c>
      <c r="BW749" s="87">
        <f t="shared" si="718"/>
        <v>0.12820512820512819</v>
      </c>
      <c r="BX749" s="313"/>
      <c r="BY749" s="112">
        <v>7</v>
      </c>
      <c r="BZ749" s="175" t="s">
        <v>366</v>
      </c>
      <c r="CA749" s="176" t="s">
        <v>367</v>
      </c>
      <c r="CB749" s="83">
        <v>95120619</v>
      </c>
      <c r="CC749" s="84">
        <f>IFERROR(CB749/CB753,"-")</f>
        <v>3.2960305402270129E-2</v>
      </c>
      <c r="CD749" s="85">
        <v>548</v>
      </c>
      <c r="CE749" s="86">
        <f t="shared" si="691"/>
        <v>173577.77189781022</v>
      </c>
      <c r="CF749" s="87">
        <f t="shared" si="719"/>
        <v>0.17457789104810451</v>
      </c>
    </row>
    <row r="750" spans="2:84" ht="13.5" customHeight="1">
      <c r="B750" s="304"/>
      <c r="C750" s="318"/>
      <c r="D750" s="301"/>
      <c r="E750" s="80">
        <v>8</v>
      </c>
      <c r="F750" s="175" t="s">
        <v>408</v>
      </c>
      <c r="G750" s="176" t="s">
        <v>409</v>
      </c>
      <c r="H750" s="83">
        <v>42129621</v>
      </c>
      <c r="I750" s="84">
        <f>IFERROR(H750/H753,"-")</f>
        <v>3.5740253955240157E-2</v>
      </c>
      <c r="J750" s="85">
        <v>43</v>
      </c>
      <c r="K750" s="86">
        <f t="shared" si="675"/>
        <v>979758.62790697673</v>
      </c>
      <c r="L750" s="87">
        <f t="shared" si="711"/>
        <v>2.0466444550214184E-2</v>
      </c>
      <c r="M750" s="313"/>
      <c r="N750" s="112">
        <v>8</v>
      </c>
      <c r="O750" s="175" t="s">
        <v>380</v>
      </c>
      <c r="P750" s="176" t="s">
        <v>381</v>
      </c>
      <c r="Q750" s="83">
        <v>6682613</v>
      </c>
      <c r="R750" s="84">
        <f>IFERROR(Q750/Q753,"-")</f>
        <v>3.4373818379787827E-2</v>
      </c>
      <c r="S750" s="85">
        <v>68</v>
      </c>
      <c r="T750" s="86">
        <f t="shared" si="677"/>
        <v>98273.720588235301</v>
      </c>
      <c r="U750" s="87">
        <f t="shared" si="712"/>
        <v>0.28451882845188287</v>
      </c>
      <c r="V750" s="313"/>
      <c r="W750" s="112">
        <v>8</v>
      </c>
      <c r="X750" s="175" t="s">
        <v>434</v>
      </c>
      <c r="Y750" s="176" t="s">
        <v>435</v>
      </c>
      <c r="Z750" s="83">
        <v>12388762</v>
      </c>
      <c r="AA750" s="84">
        <f>IFERROR(Z750/Z753,"-")</f>
        <v>3.7191654055314591E-2</v>
      </c>
      <c r="AB750" s="85">
        <v>95</v>
      </c>
      <c r="AC750" s="86">
        <f t="shared" si="679"/>
        <v>130408.02105263158</v>
      </c>
      <c r="AD750" s="87">
        <f t="shared" si="713"/>
        <v>0.510752688172043</v>
      </c>
      <c r="AE750" s="313"/>
      <c r="AF750" s="112">
        <v>8</v>
      </c>
      <c r="AG750" s="175" t="s">
        <v>354</v>
      </c>
      <c r="AH750" s="176" t="s">
        <v>355</v>
      </c>
      <c r="AI750" s="83">
        <v>6455916</v>
      </c>
      <c r="AJ750" s="84">
        <f>IFERROR(AI750/AI753,"-")</f>
        <v>3.3971083475394404E-2</v>
      </c>
      <c r="AK750" s="85">
        <v>56</v>
      </c>
      <c r="AL750" s="86">
        <f t="shared" si="681"/>
        <v>115284.21428571429</v>
      </c>
      <c r="AM750" s="87">
        <f t="shared" si="714"/>
        <v>0.42424242424242425</v>
      </c>
      <c r="AN750" s="313"/>
      <c r="AO750" s="112">
        <v>8</v>
      </c>
      <c r="AP750" s="175" t="s">
        <v>364</v>
      </c>
      <c r="AQ750" s="176" t="s">
        <v>365</v>
      </c>
      <c r="AR750" s="83">
        <v>8929147</v>
      </c>
      <c r="AS750" s="84">
        <f>IFERROR(AR750/AR753,"-")</f>
        <v>3.2786141674043333E-2</v>
      </c>
      <c r="AT750" s="85">
        <v>68</v>
      </c>
      <c r="AU750" s="86">
        <f t="shared" si="683"/>
        <v>131310.98529411765</v>
      </c>
      <c r="AV750" s="87">
        <f t="shared" si="715"/>
        <v>0.44736842105263158</v>
      </c>
      <c r="AW750" s="313"/>
      <c r="AX750" s="112">
        <v>8</v>
      </c>
      <c r="AY750" s="175" t="s">
        <v>400</v>
      </c>
      <c r="AZ750" s="176" t="s">
        <v>401</v>
      </c>
      <c r="BA750" s="83">
        <v>11642925</v>
      </c>
      <c r="BB750" s="84">
        <f>IFERROR(BA750/BA753,"-")</f>
        <v>4.6503384667787633E-2</v>
      </c>
      <c r="BC750" s="85">
        <v>38</v>
      </c>
      <c r="BD750" s="86">
        <f t="shared" si="685"/>
        <v>306392.76315789472</v>
      </c>
      <c r="BE750" s="87">
        <f t="shared" si="716"/>
        <v>0.29457364341085274</v>
      </c>
      <c r="BF750" s="313"/>
      <c r="BG750" s="112">
        <v>8</v>
      </c>
      <c r="BH750" s="175" t="s">
        <v>368</v>
      </c>
      <c r="BI750" s="176" t="s">
        <v>369</v>
      </c>
      <c r="BJ750" s="83">
        <v>8214108</v>
      </c>
      <c r="BK750" s="84">
        <f>IFERROR(BJ750/BJ753,"-")</f>
        <v>2.8386269077972606E-2</v>
      </c>
      <c r="BL750" s="85">
        <v>32</v>
      </c>
      <c r="BM750" s="86">
        <f t="shared" si="687"/>
        <v>256690.875</v>
      </c>
      <c r="BN750" s="87">
        <f t="shared" si="717"/>
        <v>0.26229508196721313</v>
      </c>
      <c r="BO750" s="313"/>
      <c r="BP750" s="112">
        <v>8</v>
      </c>
      <c r="BQ750" s="175" t="s">
        <v>336</v>
      </c>
      <c r="BR750" s="176" t="s">
        <v>337</v>
      </c>
      <c r="BS750" s="83">
        <v>6344033</v>
      </c>
      <c r="BT750" s="84">
        <f>IFERROR(BS750/BS753,"-")</f>
        <v>3.5740396719720187E-2</v>
      </c>
      <c r="BU750" s="85">
        <v>54</v>
      </c>
      <c r="BV750" s="86">
        <f t="shared" si="689"/>
        <v>117482.0925925926</v>
      </c>
      <c r="BW750" s="87">
        <f t="shared" si="718"/>
        <v>0.69230769230769229</v>
      </c>
      <c r="BX750" s="313"/>
      <c r="BY750" s="112">
        <v>8</v>
      </c>
      <c r="BZ750" s="175" t="s">
        <v>346</v>
      </c>
      <c r="CA750" s="176" t="s">
        <v>347</v>
      </c>
      <c r="CB750" s="83">
        <v>88762382</v>
      </c>
      <c r="CC750" s="84">
        <f>IFERROR(CB750/CB753,"-")</f>
        <v>3.0757108707975975E-2</v>
      </c>
      <c r="CD750" s="85">
        <v>2145</v>
      </c>
      <c r="CE750" s="86">
        <f t="shared" si="691"/>
        <v>41381.063869463869</v>
      </c>
      <c r="CF750" s="87">
        <f t="shared" si="719"/>
        <v>0.68333864287989809</v>
      </c>
    </row>
    <row r="751" spans="2:84" ht="13.5" customHeight="1">
      <c r="B751" s="304"/>
      <c r="C751" s="318"/>
      <c r="D751" s="301"/>
      <c r="E751" s="80">
        <v>9</v>
      </c>
      <c r="F751" s="102" t="s">
        <v>380</v>
      </c>
      <c r="G751" s="176" t="s">
        <v>381</v>
      </c>
      <c r="H751" s="83">
        <v>38927940</v>
      </c>
      <c r="I751" s="84">
        <f>IFERROR(H751/H753,"-")</f>
        <v>3.3024139038762099E-2</v>
      </c>
      <c r="J751" s="85">
        <v>399</v>
      </c>
      <c r="K751" s="86">
        <f t="shared" si="675"/>
        <v>97563.759398496244</v>
      </c>
      <c r="L751" s="87">
        <f t="shared" si="711"/>
        <v>0.18990956687291766</v>
      </c>
      <c r="M751" s="313"/>
      <c r="N751" s="112">
        <v>9</v>
      </c>
      <c r="O751" s="102" t="s">
        <v>404</v>
      </c>
      <c r="P751" s="176" t="s">
        <v>405</v>
      </c>
      <c r="Q751" s="83">
        <v>6193103</v>
      </c>
      <c r="R751" s="84">
        <f>IFERROR(Q751/Q753,"-")</f>
        <v>3.1855891958627432E-2</v>
      </c>
      <c r="S751" s="85">
        <v>19</v>
      </c>
      <c r="T751" s="86">
        <f t="shared" si="677"/>
        <v>325952.78947368421</v>
      </c>
      <c r="U751" s="87">
        <f t="shared" si="712"/>
        <v>7.9497907949790794E-2</v>
      </c>
      <c r="V751" s="313"/>
      <c r="W751" s="112">
        <v>9</v>
      </c>
      <c r="X751" s="102" t="s">
        <v>366</v>
      </c>
      <c r="Y751" s="176" t="s">
        <v>367</v>
      </c>
      <c r="Z751" s="83">
        <v>11488356</v>
      </c>
      <c r="AA751" s="84">
        <f>IFERROR(Z751/Z753,"-")</f>
        <v>3.4488592323938236E-2</v>
      </c>
      <c r="AB751" s="85">
        <v>50</v>
      </c>
      <c r="AC751" s="86">
        <f t="shared" si="679"/>
        <v>229767.12</v>
      </c>
      <c r="AD751" s="87">
        <f t="shared" si="713"/>
        <v>0.26881720430107525</v>
      </c>
      <c r="AE751" s="313"/>
      <c r="AF751" s="112">
        <v>9</v>
      </c>
      <c r="AG751" s="102" t="s">
        <v>344</v>
      </c>
      <c r="AH751" s="176" t="s">
        <v>345</v>
      </c>
      <c r="AI751" s="83">
        <v>6306235</v>
      </c>
      <c r="AJ751" s="84">
        <f>IFERROR(AI751/AI753,"-")</f>
        <v>3.3183460813377037E-2</v>
      </c>
      <c r="AK751" s="85">
        <v>20</v>
      </c>
      <c r="AL751" s="86">
        <f t="shared" si="681"/>
        <v>315311.75</v>
      </c>
      <c r="AM751" s="87">
        <f t="shared" si="714"/>
        <v>0.15151515151515152</v>
      </c>
      <c r="AN751" s="313"/>
      <c r="AO751" s="112">
        <v>9</v>
      </c>
      <c r="AP751" s="102" t="s">
        <v>368</v>
      </c>
      <c r="AQ751" s="176" t="s">
        <v>369</v>
      </c>
      <c r="AR751" s="83">
        <v>8325217</v>
      </c>
      <c r="AS751" s="84">
        <f>IFERROR(AR751/AR753,"-")</f>
        <v>3.0568624755439016E-2</v>
      </c>
      <c r="AT751" s="85">
        <v>36</v>
      </c>
      <c r="AU751" s="86">
        <f t="shared" si="683"/>
        <v>231256.02777777778</v>
      </c>
      <c r="AV751" s="87">
        <f t="shared" si="715"/>
        <v>0.23684210526315788</v>
      </c>
      <c r="AW751" s="313"/>
      <c r="AX751" s="112">
        <v>9</v>
      </c>
      <c r="AY751" s="102" t="s">
        <v>358</v>
      </c>
      <c r="AZ751" s="176" t="s">
        <v>359</v>
      </c>
      <c r="BA751" s="83">
        <v>9832435</v>
      </c>
      <c r="BB751" s="84">
        <f>IFERROR(BA751/BA753,"-")</f>
        <v>3.9272047790913235E-2</v>
      </c>
      <c r="BC751" s="85">
        <v>38</v>
      </c>
      <c r="BD751" s="86">
        <f t="shared" si="685"/>
        <v>258748.28947368421</v>
      </c>
      <c r="BE751" s="87">
        <f t="shared" si="716"/>
        <v>0.29457364341085274</v>
      </c>
      <c r="BF751" s="313"/>
      <c r="BG751" s="112">
        <v>9</v>
      </c>
      <c r="BH751" s="102" t="s">
        <v>352</v>
      </c>
      <c r="BI751" s="176" t="s">
        <v>353</v>
      </c>
      <c r="BJ751" s="83">
        <v>7694883</v>
      </c>
      <c r="BK751" s="84">
        <f>IFERROR(BJ751/BJ753,"-")</f>
        <v>2.6591934189508719E-2</v>
      </c>
      <c r="BL751" s="85">
        <v>6</v>
      </c>
      <c r="BM751" s="86">
        <f t="shared" si="687"/>
        <v>1282480.5</v>
      </c>
      <c r="BN751" s="87">
        <f t="shared" si="717"/>
        <v>4.9180327868852458E-2</v>
      </c>
      <c r="BO751" s="313"/>
      <c r="BP751" s="112">
        <v>9</v>
      </c>
      <c r="BQ751" s="102" t="s">
        <v>402</v>
      </c>
      <c r="BR751" s="176" t="s">
        <v>403</v>
      </c>
      <c r="BS751" s="83">
        <v>5625994</v>
      </c>
      <c r="BT751" s="84">
        <f>IFERROR(BS751/BS753,"-")</f>
        <v>3.1695178367257146E-2</v>
      </c>
      <c r="BU751" s="85">
        <v>5</v>
      </c>
      <c r="BV751" s="86">
        <f t="shared" si="689"/>
        <v>1125198.8</v>
      </c>
      <c r="BW751" s="87">
        <f t="shared" si="718"/>
        <v>6.4102564102564097E-2</v>
      </c>
      <c r="BX751" s="313"/>
      <c r="BY751" s="112">
        <v>9</v>
      </c>
      <c r="BZ751" s="102" t="s">
        <v>342</v>
      </c>
      <c r="CA751" s="176" t="s">
        <v>343</v>
      </c>
      <c r="CB751" s="83">
        <v>82198948</v>
      </c>
      <c r="CC751" s="84">
        <f>IFERROR(CB751/CB753,"-")</f>
        <v>2.8482809072398085E-2</v>
      </c>
      <c r="CD751" s="85">
        <v>1629</v>
      </c>
      <c r="CE751" s="86">
        <f t="shared" si="691"/>
        <v>50459.759361571516</v>
      </c>
      <c r="CF751" s="87">
        <f t="shared" si="719"/>
        <v>0.51895508123606249</v>
      </c>
    </row>
    <row r="752" spans="2:84" ht="13.5" customHeight="1">
      <c r="B752" s="304"/>
      <c r="C752" s="318"/>
      <c r="D752" s="301"/>
      <c r="E752" s="88">
        <v>10</v>
      </c>
      <c r="F752" s="177" t="s">
        <v>360</v>
      </c>
      <c r="G752" s="178" t="s">
        <v>361</v>
      </c>
      <c r="H752" s="91">
        <v>36217638</v>
      </c>
      <c r="I752" s="92">
        <f>IFERROR(H752/H753,"-")</f>
        <v>3.0724880714662881E-2</v>
      </c>
      <c r="J752" s="93">
        <v>710</v>
      </c>
      <c r="K752" s="94">
        <f t="shared" si="675"/>
        <v>51010.75774647887</v>
      </c>
      <c r="L752" s="95">
        <f t="shared" si="711"/>
        <v>0.33793431699190862</v>
      </c>
      <c r="M752" s="313"/>
      <c r="N752" s="113">
        <v>10</v>
      </c>
      <c r="O752" s="177" t="s">
        <v>342</v>
      </c>
      <c r="P752" s="178" t="s">
        <v>343</v>
      </c>
      <c r="Q752" s="91">
        <v>5671028</v>
      </c>
      <c r="R752" s="92">
        <f>IFERROR(Q752/Q753,"-")</f>
        <v>2.9170458696125511E-2</v>
      </c>
      <c r="S752" s="93">
        <v>152</v>
      </c>
      <c r="T752" s="94">
        <f t="shared" si="677"/>
        <v>37309.394736842107</v>
      </c>
      <c r="U752" s="95">
        <f t="shared" si="712"/>
        <v>0.63598326359832635</v>
      </c>
      <c r="V752" s="313"/>
      <c r="W752" s="113">
        <v>10</v>
      </c>
      <c r="X752" s="177" t="s">
        <v>402</v>
      </c>
      <c r="Y752" s="178" t="s">
        <v>403</v>
      </c>
      <c r="Z752" s="91">
        <v>9402254</v>
      </c>
      <c r="AA752" s="92">
        <f>IFERROR(Z752/Z753,"-")</f>
        <v>2.8226014682354687E-2</v>
      </c>
      <c r="AB752" s="93">
        <v>27</v>
      </c>
      <c r="AC752" s="94">
        <f t="shared" si="679"/>
        <v>348231.62962962961</v>
      </c>
      <c r="AD752" s="95">
        <f t="shared" si="713"/>
        <v>0.14516129032258066</v>
      </c>
      <c r="AE752" s="313"/>
      <c r="AF752" s="113">
        <v>10</v>
      </c>
      <c r="AG752" s="177" t="s">
        <v>400</v>
      </c>
      <c r="AH752" s="178" t="s">
        <v>401</v>
      </c>
      <c r="AI752" s="91">
        <v>6176824</v>
      </c>
      <c r="AJ752" s="92">
        <f>IFERROR(AI752/AI753,"-")</f>
        <v>3.250249905928447E-2</v>
      </c>
      <c r="AK752" s="93">
        <v>64</v>
      </c>
      <c r="AL752" s="94">
        <f t="shared" si="681"/>
        <v>96512.875</v>
      </c>
      <c r="AM752" s="95">
        <f t="shared" si="714"/>
        <v>0.48484848484848486</v>
      </c>
      <c r="AN752" s="313"/>
      <c r="AO752" s="113">
        <v>10</v>
      </c>
      <c r="AP752" s="177" t="s">
        <v>400</v>
      </c>
      <c r="AQ752" s="178" t="s">
        <v>401</v>
      </c>
      <c r="AR752" s="91">
        <v>7234338</v>
      </c>
      <c r="AS752" s="92">
        <f>IFERROR(AR752/AR753,"-")</f>
        <v>2.6563123060457546E-2</v>
      </c>
      <c r="AT752" s="93">
        <v>32</v>
      </c>
      <c r="AU752" s="94">
        <f t="shared" si="683"/>
        <v>226073.0625</v>
      </c>
      <c r="AV752" s="95">
        <f t="shared" si="715"/>
        <v>0.21052631578947367</v>
      </c>
      <c r="AW752" s="313"/>
      <c r="AX752" s="113">
        <v>10</v>
      </c>
      <c r="AY752" s="177" t="s">
        <v>338</v>
      </c>
      <c r="AZ752" s="178" t="s">
        <v>339</v>
      </c>
      <c r="BA752" s="91">
        <v>8784444</v>
      </c>
      <c r="BB752" s="92">
        <f>IFERROR(BA752/BA753,"-")</f>
        <v>3.5086232920390627E-2</v>
      </c>
      <c r="BC752" s="93">
        <v>29</v>
      </c>
      <c r="BD752" s="94">
        <f t="shared" si="685"/>
        <v>302911.86206896551</v>
      </c>
      <c r="BE752" s="95">
        <f t="shared" si="716"/>
        <v>0.22480620155038761</v>
      </c>
      <c r="BF752" s="313"/>
      <c r="BG752" s="113">
        <v>10</v>
      </c>
      <c r="BH752" s="177" t="s">
        <v>428</v>
      </c>
      <c r="BI752" s="178" t="s">
        <v>429</v>
      </c>
      <c r="BJ752" s="91">
        <v>6409790</v>
      </c>
      <c r="BK752" s="92">
        <f>IFERROR(BJ752/BJ753,"-")</f>
        <v>2.2150916894847016E-2</v>
      </c>
      <c r="BL752" s="93">
        <v>11</v>
      </c>
      <c r="BM752" s="94">
        <f t="shared" si="687"/>
        <v>582708.18181818177</v>
      </c>
      <c r="BN752" s="95">
        <f t="shared" si="717"/>
        <v>9.0163934426229511E-2</v>
      </c>
      <c r="BO752" s="313"/>
      <c r="BP752" s="113">
        <v>10</v>
      </c>
      <c r="BQ752" s="177" t="s">
        <v>364</v>
      </c>
      <c r="BR752" s="178" t="s">
        <v>365</v>
      </c>
      <c r="BS752" s="91">
        <v>5233213</v>
      </c>
      <c r="BT752" s="92">
        <f>IFERROR(BS752/BS753,"-")</f>
        <v>2.9482366932643167E-2</v>
      </c>
      <c r="BU752" s="93">
        <v>42</v>
      </c>
      <c r="BV752" s="94">
        <f t="shared" si="689"/>
        <v>124600.30952380953</v>
      </c>
      <c r="BW752" s="95">
        <f t="shared" si="718"/>
        <v>0.53846153846153844</v>
      </c>
      <c r="BX752" s="313"/>
      <c r="BY752" s="113">
        <v>10</v>
      </c>
      <c r="BZ752" s="177" t="s">
        <v>358</v>
      </c>
      <c r="CA752" s="178" t="s">
        <v>359</v>
      </c>
      <c r="CB752" s="91">
        <v>80416594</v>
      </c>
      <c r="CC752" s="92">
        <f>IFERROR(CB752/CB753,"-")</f>
        <v>2.7865204468973902E-2</v>
      </c>
      <c r="CD752" s="93">
        <v>1021</v>
      </c>
      <c r="CE752" s="94">
        <f t="shared" si="691"/>
        <v>78762.579823702254</v>
      </c>
      <c r="CF752" s="95">
        <f t="shared" si="719"/>
        <v>0.32526282255495381</v>
      </c>
    </row>
    <row r="753" spans="2:84" s="173" customFormat="1" ht="13.5" customHeight="1">
      <c r="B753" s="266"/>
      <c r="C753" s="320"/>
      <c r="D753" s="302"/>
      <c r="E753" s="96" t="s">
        <v>164</v>
      </c>
      <c r="F753" s="97"/>
      <c r="G753" s="117"/>
      <c r="H753" s="228">
        <v>1178772290</v>
      </c>
      <c r="I753" s="99" t="s">
        <v>292</v>
      </c>
      <c r="J753" s="100">
        <v>1849</v>
      </c>
      <c r="K753" s="49">
        <f t="shared" si="675"/>
        <v>637518.81557598698</v>
      </c>
      <c r="L753" s="101">
        <f t="shared" si="711"/>
        <v>0.88005711565920985</v>
      </c>
      <c r="M753" s="314"/>
      <c r="N753" s="96" t="s">
        <v>164</v>
      </c>
      <c r="O753" s="97"/>
      <c r="P753" s="117"/>
      <c r="Q753" s="228">
        <v>194409970</v>
      </c>
      <c r="R753" s="99" t="s">
        <v>292</v>
      </c>
      <c r="S753" s="100">
        <v>235</v>
      </c>
      <c r="T753" s="49">
        <f t="shared" si="677"/>
        <v>827276.46808510635</v>
      </c>
      <c r="U753" s="101">
        <f t="shared" si="712"/>
        <v>0.98326359832635979</v>
      </c>
      <c r="V753" s="314"/>
      <c r="W753" s="96" t="s">
        <v>164</v>
      </c>
      <c r="X753" s="97"/>
      <c r="Y753" s="117"/>
      <c r="Z753" s="228">
        <v>333105970</v>
      </c>
      <c r="AA753" s="99" t="s">
        <v>292</v>
      </c>
      <c r="AB753" s="100">
        <v>185</v>
      </c>
      <c r="AC753" s="49">
        <f t="shared" si="679"/>
        <v>1800572.8108108109</v>
      </c>
      <c r="AD753" s="101">
        <f t="shared" si="713"/>
        <v>0.9946236559139785</v>
      </c>
      <c r="AE753" s="314"/>
      <c r="AF753" s="96" t="s">
        <v>164</v>
      </c>
      <c r="AG753" s="97"/>
      <c r="AH753" s="117"/>
      <c r="AI753" s="228">
        <v>190041510</v>
      </c>
      <c r="AJ753" s="99" t="s">
        <v>292</v>
      </c>
      <c r="AK753" s="100">
        <v>132</v>
      </c>
      <c r="AL753" s="49">
        <f t="shared" si="681"/>
        <v>1439708.4090909092</v>
      </c>
      <c r="AM753" s="101">
        <f t="shared" si="714"/>
        <v>1</v>
      </c>
      <c r="AN753" s="314"/>
      <c r="AO753" s="96" t="s">
        <v>164</v>
      </c>
      <c r="AP753" s="97"/>
      <c r="AQ753" s="117"/>
      <c r="AR753" s="228">
        <v>272345160</v>
      </c>
      <c r="AS753" s="99" t="s">
        <v>292</v>
      </c>
      <c r="AT753" s="100">
        <v>151</v>
      </c>
      <c r="AU753" s="49">
        <f t="shared" si="683"/>
        <v>1803610.3311258277</v>
      </c>
      <c r="AV753" s="101">
        <f t="shared" si="715"/>
        <v>0.99342105263157898</v>
      </c>
      <c r="AW753" s="314"/>
      <c r="AX753" s="96" t="s">
        <v>164</v>
      </c>
      <c r="AY753" s="97"/>
      <c r="AZ753" s="117"/>
      <c r="BA753" s="228">
        <v>250367260</v>
      </c>
      <c r="BB753" s="99" t="s">
        <v>292</v>
      </c>
      <c r="BC753" s="100">
        <v>127</v>
      </c>
      <c r="BD753" s="49">
        <f t="shared" si="685"/>
        <v>1971395.7480314961</v>
      </c>
      <c r="BE753" s="101">
        <f t="shared" si="716"/>
        <v>0.98449612403100772</v>
      </c>
      <c r="BF753" s="314"/>
      <c r="BG753" s="96" t="s">
        <v>164</v>
      </c>
      <c r="BH753" s="97"/>
      <c r="BI753" s="117"/>
      <c r="BJ753" s="228">
        <v>289369060</v>
      </c>
      <c r="BK753" s="99" t="s">
        <v>292</v>
      </c>
      <c r="BL753" s="100">
        <v>120</v>
      </c>
      <c r="BM753" s="49">
        <f t="shared" si="687"/>
        <v>2411408.8333333335</v>
      </c>
      <c r="BN753" s="101">
        <f t="shared" si="717"/>
        <v>0.98360655737704916</v>
      </c>
      <c r="BO753" s="314"/>
      <c r="BP753" s="96" t="s">
        <v>164</v>
      </c>
      <c r="BQ753" s="97"/>
      <c r="BR753" s="117"/>
      <c r="BS753" s="228">
        <v>177503150</v>
      </c>
      <c r="BT753" s="99" t="s">
        <v>292</v>
      </c>
      <c r="BU753" s="100">
        <v>77</v>
      </c>
      <c r="BV753" s="49">
        <f t="shared" si="689"/>
        <v>2305235.7142857141</v>
      </c>
      <c r="BW753" s="101">
        <f t="shared" si="718"/>
        <v>0.98717948717948723</v>
      </c>
      <c r="BX753" s="314"/>
      <c r="BY753" s="96" t="s">
        <v>164</v>
      </c>
      <c r="BZ753" s="97"/>
      <c r="CA753" s="117"/>
      <c r="CB753" s="228">
        <v>2885914370</v>
      </c>
      <c r="CC753" s="99" t="s">
        <v>292</v>
      </c>
      <c r="CD753" s="100">
        <v>2876</v>
      </c>
      <c r="CE753" s="49">
        <f t="shared" si="691"/>
        <v>1003447.2774687065</v>
      </c>
      <c r="CF753" s="101">
        <f t="shared" si="719"/>
        <v>0.91621535520866515</v>
      </c>
    </row>
    <row r="754" spans="2:84" ht="13.5" customHeight="1">
      <c r="B754" s="303">
        <v>69</v>
      </c>
      <c r="C754" s="317" t="s">
        <v>47</v>
      </c>
      <c r="D754" s="305">
        <f>CK74</f>
        <v>5388</v>
      </c>
      <c r="E754" s="72">
        <v>1</v>
      </c>
      <c r="F754" s="73" t="s">
        <v>336</v>
      </c>
      <c r="G754" s="74" t="s">
        <v>337</v>
      </c>
      <c r="H754" s="75">
        <v>212644864</v>
      </c>
      <c r="I754" s="76">
        <f>IFERROR(H754/H764,"-")</f>
        <v>7.570325231732665E-2</v>
      </c>
      <c r="J754" s="77">
        <v>2125</v>
      </c>
      <c r="K754" s="78">
        <f t="shared" si="675"/>
        <v>100068.17129411765</v>
      </c>
      <c r="L754" s="79">
        <f t="shared" ref="L754:L764" si="720">IFERROR(J754/$CK$74,0)</f>
        <v>0.39439495174461769</v>
      </c>
      <c r="M754" s="315">
        <f>CL74</f>
        <v>334</v>
      </c>
      <c r="N754" s="195">
        <v>1</v>
      </c>
      <c r="O754" s="73" t="s">
        <v>336</v>
      </c>
      <c r="P754" s="74" t="s">
        <v>337</v>
      </c>
      <c r="Q754" s="75">
        <v>26857893</v>
      </c>
      <c r="R754" s="76">
        <f>IFERROR(Q754/Q764,"-")</f>
        <v>9.6403144783757166E-2</v>
      </c>
      <c r="S754" s="77">
        <v>186</v>
      </c>
      <c r="T754" s="78">
        <f t="shared" si="677"/>
        <v>144397.27419354839</v>
      </c>
      <c r="U754" s="79">
        <f t="shared" ref="U754:U764" si="721">IFERROR(S754/$CL$74,0)</f>
        <v>0.55688622754491013</v>
      </c>
      <c r="V754" s="315">
        <f>CM74</f>
        <v>384</v>
      </c>
      <c r="W754" s="195">
        <v>1</v>
      </c>
      <c r="X754" s="73" t="s">
        <v>336</v>
      </c>
      <c r="Y754" s="74" t="s">
        <v>337</v>
      </c>
      <c r="Z754" s="75">
        <v>37018428</v>
      </c>
      <c r="AA754" s="76">
        <f>IFERROR(Z754/Z764,"-")</f>
        <v>8.804494392925738E-2</v>
      </c>
      <c r="AB754" s="77">
        <v>248</v>
      </c>
      <c r="AC754" s="78">
        <f t="shared" si="679"/>
        <v>149267.85483870967</v>
      </c>
      <c r="AD754" s="79">
        <f t="shared" ref="AD754:AD764" si="722">IFERROR(AB754/$CM$74,0)</f>
        <v>0.64583333333333337</v>
      </c>
      <c r="AE754" s="315">
        <f>CN74</f>
        <v>501</v>
      </c>
      <c r="AF754" s="195">
        <v>1</v>
      </c>
      <c r="AG754" s="73" t="s">
        <v>356</v>
      </c>
      <c r="AH754" s="74" t="s">
        <v>357</v>
      </c>
      <c r="AI754" s="75">
        <v>51660984</v>
      </c>
      <c r="AJ754" s="76">
        <f>IFERROR(AI754/AI764,"-")</f>
        <v>8.8566556499466501E-2</v>
      </c>
      <c r="AK754" s="77">
        <v>141</v>
      </c>
      <c r="AL754" s="78">
        <f t="shared" si="681"/>
        <v>366389.95744680852</v>
      </c>
      <c r="AM754" s="79">
        <f t="shared" ref="AM754:AM764" si="723">IFERROR(AK754/$CN$74,0)</f>
        <v>0.28143712574850299</v>
      </c>
      <c r="AN754" s="315">
        <f>CO74</f>
        <v>538</v>
      </c>
      <c r="AO754" s="195">
        <v>1</v>
      </c>
      <c r="AP754" s="73" t="s">
        <v>344</v>
      </c>
      <c r="AQ754" s="74" t="s">
        <v>345</v>
      </c>
      <c r="AR754" s="75">
        <v>79667271</v>
      </c>
      <c r="AS754" s="76">
        <f>IFERROR(AR754/AR764,"-")</f>
        <v>0.10468424222043422</v>
      </c>
      <c r="AT754" s="77">
        <v>129</v>
      </c>
      <c r="AU754" s="78">
        <f t="shared" si="683"/>
        <v>617575.74418604653</v>
      </c>
      <c r="AV754" s="79">
        <f t="shared" ref="AV754:AV764" si="724">IFERROR(AT754/$CO$74,0)</f>
        <v>0.23977695167286245</v>
      </c>
      <c r="AW754" s="315">
        <f>CP74</f>
        <v>302</v>
      </c>
      <c r="AX754" s="195">
        <v>1</v>
      </c>
      <c r="AY754" s="73" t="s">
        <v>336</v>
      </c>
      <c r="AZ754" s="74" t="s">
        <v>337</v>
      </c>
      <c r="BA754" s="75">
        <v>63628261</v>
      </c>
      <c r="BB754" s="76">
        <f>IFERROR(BA754/BA764,"-")</f>
        <v>0.11066998812095748</v>
      </c>
      <c r="BC754" s="77">
        <v>227</v>
      </c>
      <c r="BD754" s="78">
        <f t="shared" si="685"/>
        <v>280300.7092511013</v>
      </c>
      <c r="BE754" s="79">
        <f t="shared" ref="BE754:BE764" si="725">IFERROR(BC754/$CP$74,0)</f>
        <v>0.7516556291390728</v>
      </c>
      <c r="BF754" s="315">
        <f>CQ74</f>
        <v>355</v>
      </c>
      <c r="BG754" s="195">
        <v>1</v>
      </c>
      <c r="BH754" s="73" t="s">
        <v>362</v>
      </c>
      <c r="BI754" s="74" t="s">
        <v>363</v>
      </c>
      <c r="BJ754" s="75">
        <v>68978837</v>
      </c>
      <c r="BK754" s="76">
        <f>IFERROR(BJ754/BJ764,"-")</f>
        <v>9.3681963142031394E-2</v>
      </c>
      <c r="BL754" s="77">
        <v>133</v>
      </c>
      <c r="BM754" s="78">
        <f t="shared" si="687"/>
        <v>518637.87218045112</v>
      </c>
      <c r="BN754" s="79">
        <f t="shared" ref="BN754:BN764" si="726">IFERROR(BL754/$CQ$74,0)</f>
        <v>0.37464788732394366</v>
      </c>
      <c r="BO754" s="315">
        <f>CR74</f>
        <v>274</v>
      </c>
      <c r="BP754" s="195">
        <v>1</v>
      </c>
      <c r="BQ754" s="73" t="s">
        <v>362</v>
      </c>
      <c r="BR754" s="74" t="s">
        <v>363</v>
      </c>
      <c r="BS754" s="75">
        <v>79159998</v>
      </c>
      <c r="BT754" s="76">
        <f>IFERROR(BS754/BS764,"-")</f>
        <v>0.10577876517693477</v>
      </c>
      <c r="BU754" s="77">
        <v>112</v>
      </c>
      <c r="BV754" s="78">
        <f t="shared" si="689"/>
        <v>706785.69642857148</v>
      </c>
      <c r="BW754" s="79">
        <f t="shared" ref="BW754:BW764" si="727">IFERROR(BU754/$CR$74,0)</f>
        <v>0.40875912408759124</v>
      </c>
      <c r="BX754" s="315">
        <f>CS74</f>
        <v>8076</v>
      </c>
      <c r="BY754" s="195">
        <v>1</v>
      </c>
      <c r="BZ754" s="73" t="s">
        <v>336</v>
      </c>
      <c r="CA754" s="74" t="s">
        <v>337</v>
      </c>
      <c r="CB754" s="75">
        <v>532109657</v>
      </c>
      <c r="CC754" s="76">
        <f>IFERROR(CB754/CB764,"-")</f>
        <v>7.6984560075418554E-2</v>
      </c>
      <c r="CD754" s="77">
        <v>3895</v>
      </c>
      <c r="CE754" s="78">
        <f t="shared" si="691"/>
        <v>136613.51912708601</v>
      </c>
      <c r="CF754" s="79">
        <f t="shared" ref="CF754:CF764" si="728">IFERROR(CD754/$CS$74,0)</f>
        <v>0.48229321446260526</v>
      </c>
    </row>
    <row r="755" spans="2:84" ht="13.5" customHeight="1">
      <c r="B755" s="304"/>
      <c r="C755" s="318"/>
      <c r="D755" s="301"/>
      <c r="E755" s="80">
        <v>2</v>
      </c>
      <c r="F755" s="175" t="s">
        <v>338</v>
      </c>
      <c r="G755" s="176" t="s">
        <v>339</v>
      </c>
      <c r="H755" s="83">
        <v>211870680</v>
      </c>
      <c r="I755" s="84">
        <f>IFERROR(H755/H764,"-")</f>
        <v>7.5427636694218828E-2</v>
      </c>
      <c r="J755" s="85">
        <v>1457</v>
      </c>
      <c r="K755" s="86">
        <f t="shared" si="675"/>
        <v>145415.70350034317</v>
      </c>
      <c r="L755" s="87">
        <f t="shared" si="720"/>
        <v>0.2704157386785449</v>
      </c>
      <c r="M755" s="313"/>
      <c r="N755" s="112">
        <v>2</v>
      </c>
      <c r="O755" s="175" t="s">
        <v>348</v>
      </c>
      <c r="P755" s="176" t="s">
        <v>349</v>
      </c>
      <c r="Q755" s="83">
        <v>17077438</v>
      </c>
      <c r="R755" s="84">
        <f>IFERROR(Q755/Q764,"-")</f>
        <v>6.1297389488059857E-2</v>
      </c>
      <c r="S755" s="85">
        <v>186</v>
      </c>
      <c r="T755" s="86">
        <f t="shared" si="677"/>
        <v>91814.182795698929</v>
      </c>
      <c r="U755" s="87">
        <f t="shared" si="721"/>
        <v>0.55688622754491013</v>
      </c>
      <c r="V755" s="313"/>
      <c r="W755" s="112">
        <v>2</v>
      </c>
      <c r="X755" s="175" t="s">
        <v>350</v>
      </c>
      <c r="Y755" s="176" t="s">
        <v>351</v>
      </c>
      <c r="Z755" s="83">
        <v>24711124</v>
      </c>
      <c r="AA755" s="84">
        <f>IFERROR(Z755/Z764,"-")</f>
        <v>5.8773147444535635E-2</v>
      </c>
      <c r="AB755" s="85">
        <v>203</v>
      </c>
      <c r="AC755" s="86">
        <f t="shared" si="679"/>
        <v>121729.67487684729</v>
      </c>
      <c r="AD755" s="87">
        <f t="shared" si="722"/>
        <v>0.52864583333333337</v>
      </c>
      <c r="AE755" s="313"/>
      <c r="AF755" s="112">
        <v>2</v>
      </c>
      <c r="AG755" s="175" t="s">
        <v>336</v>
      </c>
      <c r="AH755" s="176" t="s">
        <v>337</v>
      </c>
      <c r="AI755" s="83">
        <v>51443613</v>
      </c>
      <c r="AJ755" s="84">
        <f>IFERROR(AI755/AI764,"-")</f>
        <v>8.8193900009747958E-2</v>
      </c>
      <c r="AK755" s="85">
        <v>315</v>
      </c>
      <c r="AL755" s="86">
        <f t="shared" si="681"/>
        <v>163313.05714285714</v>
      </c>
      <c r="AM755" s="87">
        <f t="shared" si="723"/>
        <v>0.62874251497005984</v>
      </c>
      <c r="AN755" s="313"/>
      <c r="AO755" s="112">
        <v>2</v>
      </c>
      <c r="AP755" s="175" t="s">
        <v>356</v>
      </c>
      <c r="AQ755" s="176" t="s">
        <v>357</v>
      </c>
      <c r="AR755" s="83">
        <v>68524900</v>
      </c>
      <c r="AS755" s="84">
        <f>IFERROR(AR755/AR764,"-")</f>
        <v>9.0042964189535668E-2</v>
      </c>
      <c r="AT755" s="85">
        <v>182</v>
      </c>
      <c r="AU755" s="86">
        <f t="shared" si="683"/>
        <v>376510.43956043955</v>
      </c>
      <c r="AV755" s="87">
        <f t="shared" si="724"/>
        <v>0.33828996282527879</v>
      </c>
      <c r="AW755" s="313"/>
      <c r="AX755" s="112">
        <v>2</v>
      </c>
      <c r="AY755" s="175" t="s">
        <v>366</v>
      </c>
      <c r="AZ755" s="176" t="s">
        <v>367</v>
      </c>
      <c r="BA755" s="83">
        <v>32674798</v>
      </c>
      <c r="BB755" s="84">
        <f>IFERROR(BA755/BA764,"-")</f>
        <v>5.6831971354909187E-2</v>
      </c>
      <c r="BC755" s="85">
        <v>93</v>
      </c>
      <c r="BD755" s="86">
        <f t="shared" si="685"/>
        <v>351341.91397849465</v>
      </c>
      <c r="BE755" s="87">
        <f t="shared" si="725"/>
        <v>0.30794701986754969</v>
      </c>
      <c r="BF755" s="313"/>
      <c r="BG755" s="112">
        <v>2</v>
      </c>
      <c r="BH755" s="175" t="s">
        <v>356</v>
      </c>
      <c r="BI755" s="176" t="s">
        <v>357</v>
      </c>
      <c r="BJ755" s="83">
        <v>62544697</v>
      </c>
      <c r="BK755" s="84">
        <f>IFERROR(BJ755/BJ764,"-")</f>
        <v>8.4943589279180248E-2</v>
      </c>
      <c r="BL755" s="85">
        <v>118</v>
      </c>
      <c r="BM755" s="86">
        <f t="shared" si="687"/>
        <v>530039.80508474575</v>
      </c>
      <c r="BN755" s="87">
        <f t="shared" si="726"/>
        <v>0.3323943661971831</v>
      </c>
      <c r="BO755" s="313"/>
      <c r="BP755" s="112">
        <v>2</v>
      </c>
      <c r="BQ755" s="175" t="s">
        <v>364</v>
      </c>
      <c r="BR755" s="176" t="s">
        <v>365</v>
      </c>
      <c r="BS755" s="83">
        <v>57248498</v>
      </c>
      <c r="BT755" s="84">
        <f>IFERROR(BS755/BS764,"-")</f>
        <v>7.6499186201018088E-2</v>
      </c>
      <c r="BU755" s="85">
        <v>162</v>
      </c>
      <c r="BV755" s="86">
        <f t="shared" si="689"/>
        <v>353385.7901234568</v>
      </c>
      <c r="BW755" s="87">
        <f t="shared" si="727"/>
        <v>0.59124087591240881</v>
      </c>
      <c r="BX755" s="313"/>
      <c r="BY755" s="112">
        <v>2</v>
      </c>
      <c r="BZ755" s="175" t="s">
        <v>338</v>
      </c>
      <c r="CA755" s="176" t="s">
        <v>339</v>
      </c>
      <c r="CB755" s="83">
        <v>355148354</v>
      </c>
      <c r="CC755" s="84">
        <f>IFERROR(CB755/CB764,"-")</f>
        <v>5.1382152972651307E-2</v>
      </c>
      <c r="CD755" s="85">
        <v>2129</v>
      </c>
      <c r="CE755" s="86">
        <f t="shared" si="691"/>
        <v>166814.6331611085</v>
      </c>
      <c r="CF755" s="87">
        <f t="shared" si="728"/>
        <v>0.26362060425953443</v>
      </c>
    </row>
    <row r="756" spans="2:84" ht="13.5" customHeight="1">
      <c r="B756" s="304"/>
      <c r="C756" s="318"/>
      <c r="D756" s="301"/>
      <c r="E756" s="80">
        <v>3</v>
      </c>
      <c r="F756" s="102" t="s">
        <v>342</v>
      </c>
      <c r="G756" s="176" t="s">
        <v>343</v>
      </c>
      <c r="H756" s="83">
        <v>152637163</v>
      </c>
      <c r="I756" s="84">
        <f>IFERROR(H756/H764,"-")</f>
        <v>5.4340036463753551E-2</v>
      </c>
      <c r="J756" s="85">
        <v>2949</v>
      </c>
      <c r="K756" s="86">
        <f t="shared" si="675"/>
        <v>51758.956595456089</v>
      </c>
      <c r="L756" s="87">
        <f t="shared" si="720"/>
        <v>0.54732739420935417</v>
      </c>
      <c r="M756" s="313"/>
      <c r="N756" s="112">
        <v>3</v>
      </c>
      <c r="O756" s="102" t="s">
        <v>356</v>
      </c>
      <c r="P756" s="176" t="s">
        <v>357</v>
      </c>
      <c r="Q756" s="83">
        <v>16841152</v>
      </c>
      <c r="R756" s="84">
        <f>IFERROR(Q756/Q764,"-")</f>
        <v>6.0449269590181987E-2</v>
      </c>
      <c r="S756" s="85">
        <v>74</v>
      </c>
      <c r="T756" s="86">
        <f t="shared" si="677"/>
        <v>227583.13513513515</v>
      </c>
      <c r="U756" s="87">
        <f t="shared" si="721"/>
        <v>0.22155688622754491</v>
      </c>
      <c r="V756" s="313"/>
      <c r="W756" s="112">
        <v>3</v>
      </c>
      <c r="X756" s="102" t="s">
        <v>344</v>
      </c>
      <c r="Y756" s="176" t="s">
        <v>345</v>
      </c>
      <c r="Z756" s="83">
        <v>24588954</v>
      </c>
      <c r="AA756" s="84">
        <f>IFERROR(Z756/Z764,"-")</f>
        <v>5.8482577277703118E-2</v>
      </c>
      <c r="AB756" s="85">
        <v>69</v>
      </c>
      <c r="AC756" s="86">
        <f t="shared" si="679"/>
        <v>356361.65217391303</v>
      </c>
      <c r="AD756" s="87">
        <f t="shared" si="722"/>
        <v>0.1796875</v>
      </c>
      <c r="AE756" s="313"/>
      <c r="AF756" s="112">
        <v>3</v>
      </c>
      <c r="AG756" s="102" t="s">
        <v>350</v>
      </c>
      <c r="AH756" s="176" t="s">
        <v>351</v>
      </c>
      <c r="AI756" s="83">
        <v>24802553</v>
      </c>
      <c r="AJ756" s="84">
        <f>IFERROR(AI756/AI764,"-")</f>
        <v>4.2521000211794502E-2</v>
      </c>
      <c r="AK756" s="85">
        <v>180</v>
      </c>
      <c r="AL756" s="86">
        <f t="shared" si="681"/>
        <v>137791.9611111111</v>
      </c>
      <c r="AM756" s="87">
        <f t="shared" si="723"/>
        <v>0.3592814371257485</v>
      </c>
      <c r="AN756" s="313"/>
      <c r="AO756" s="112">
        <v>3</v>
      </c>
      <c r="AP756" s="102" t="s">
        <v>336</v>
      </c>
      <c r="AQ756" s="176" t="s">
        <v>337</v>
      </c>
      <c r="AR756" s="83">
        <v>50595660</v>
      </c>
      <c r="AS756" s="84">
        <f>IFERROR(AR756/AR764,"-")</f>
        <v>6.6483616926488354E-2</v>
      </c>
      <c r="AT756" s="85">
        <v>374</v>
      </c>
      <c r="AU756" s="86">
        <f t="shared" si="683"/>
        <v>135282.51336898396</v>
      </c>
      <c r="AV756" s="87">
        <f t="shared" si="724"/>
        <v>0.69516728624535318</v>
      </c>
      <c r="AW756" s="313"/>
      <c r="AX756" s="112">
        <v>3</v>
      </c>
      <c r="AY756" s="102" t="s">
        <v>344</v>
      </c>
      <c r="AZ756" s="176" t="s">
        <v>345</v>
      </c>
      <c r="BA756" s="83">
        <v>29029499</v>
      </c>
      <c r="BB756" s="84">
        <f>IFERROR(BA756/BA764,"-")</f>
        <v>5.0491625246324855E-2</v>
      </c>
      <c r="BC756" s="85">
        <v>72</v>
      </c>
      <c r="BD756" s="86">
        <f t="shared" si="685"/>
        <v>403187.48611111112</v>
      </c>
      <c r="BE756" s="87">
        <f t="shared" si="725"/>
        <v>0.23841059602649006</v>
      </c>
      <c r="BF756" s="313"/>
      <c r="BG756" s="112">
        <v>3</v>
      </c>
      <c r="BH756" s="102" t="s">
        <v>364</v>
      </c>
      <c r="BI756" s="176" t="s">
        <v>365</v>
      </c>
      <c r="BJ756" s="83">
        <v>47858952</v>
      </c>
      <c r="BK756" s="84">
        <f>IFERROR(BJ756/BJ764,"-")</f>
        <v>6.4998494788774855E-2</v>
      </c>
      <c r="BL756" s="85">
        <v>170</v>
      </c>
      <c r="BM756" s="86">
        <f t="shared" si="687"/>
        <v>281523.24705882353</v>
      </c>
      <c r="BN756" s="87">
        <f t="shared" si="726"/>
        <v>0.47887323943661969</v>
      </c>
      <c r="BO756" s="313"/>
      <c r="BP756" s="112">
        <v>3</v>
      </c>
      <c r="BQ756" s="102" t="s">
        <v>366</v>
      </c>
      <c r="BR756" s="176" t="s">
        <v>367</v>
      </c>
      <c r="BS756" s="83">
        <v>54897065</v>
      </c>
      <c r="BT756" s="84">
        <f>IFERROR(BS756/BS764,"-")</f>
        <v>7.3357047678777404E-2</v>
      </c>
      <c r="BU756" s="85">
        <v>76</v>
      </c>
      <c r="BV756" s="86">
        <f t="shared" si="689"/>
        <v>722329.80263157899</v>
      </c>
      <c r="BW756" s="87">
        <f t="shared" si="727"/>
        <v>0.27737226277372262</v>
      </c>
      <c r="BX756" s="313"/>
      <c r="BY756" s="112">
        <v>3</v>
      </c>
      <c r="BZ756" s="102" t="s">
        <v>356</v>
      </c>
      <c r="CA756" s="176" t="s">
        <v>357</v>
      </c>
      <c r="CB756" s="83">
        <v>334644774</v>
      </c>
      <c r="CC756" s="84">
        <f>IFERROR(CB756/CB764,"-")</f>
        <v>4.841573605932107E-2</v>
      </c>
      <c r="CD756" s="85">
        <v>1312</v>
      </c>
      <c r="CE756" s="86">
        <f t="shared" si="691"/>
        <v>255064.61432926828</v>
      </c>
      <c r="CF756" s="87">
        <f t="shared" si="728"/>
        <v>0.16245666171371967</v>
      </c>
    </row>
    <row r="757" spans="2:84" ht="13.5" customHeight="1">
      <c r="B757" s="304"/>
      <c r="C757" s="318"/>
      <c r="D757" s="301"/>
      <c r="E757" s="80">
        <v>4</v>
      </c>
      <c r="F757" s="175" t="s">
        <v>348</v>
      </c>
      <c r="G757" s="176" t="s">
        <v>349</v>
      </c>
      <c r="H757" s="83">
        <v>144260524</v>
      </c>
      <c r="I757" s="84">
        <f>IFERROR(H757/H764,"-")</f>
        <v>5.1357886771258944E-2</v>
      </c>
      <c r="J757" s="85">
        <v>2620</v>
      </c>
      <c r="K757" s="86">
        <f t="shared" si="675"/>
        <v>55061.268702290079</v>
      </c>
      <c r="L757" s="87">
        <f t="shared" si="720"/>
        <v>0.48626577579806979</v>
      </c>
      <c r="M757" s="313"/>
      <c r="N757" s="112">
        <v>4</v>
      </c>
      <c r="O757" s="175" t="s">
        <v>338</v>
      </c>
      <c r="P757" s="176" t="s">
        <v>339</v>
      </c>
      <c r="Q757" s="83">
        <v>15165522</v>
      </c>
      <c r="R757" s="84">
        <f>IFERROR(Q757/Q764,"-")</f>
        <v>5.4434799225957696E-2</v>
      </c>
      <c r="S757" s="85">
        <v>81</v>
      </c>
      <c r="T757" s="86">
        <f t="shared" si="677"/>
        <v>187228.66666666666</v>
      </c>
      <c r="U757" s="87">
        <f t="shared" si="721"/>
        <v>0.24251497005988024</v>
      </c>
      <c r="V757" s="313"/>
      <c r="W757" s="112">
        <v>4</v>
      </c>
      <c r="X757" s="175" t="s">
        <v>358</v>
      </c>
      <c r="Y757" s="176" t="s">
        <v>359</v>
      </c>
      <c r="Z757" s="83">
        <v>20025210</v>
      </c>
      <c r="AA757" s="84">
        <f>IFERROR(Z757/Z764,"-")</f>
        <v>4.7628129741803304E-2</v>
      </c>
      <c r="AB757" s="85">
        <v>193</v>
      </c>
      <c r="AC757" s="86">
        <f t="shared" si="679"/>
        <v>103757.56476683938</v>
      </c>
      <c r="AD757" s="87">
        <f t="shared" si="722"/>
        <v>0.50260416666666663</v>
      </c>
      <c r="AE757" s="313"/>
      <c r="AF757" s="112">
        <v>4</v>
      </c>
      <c r="AG757" s="175" t="s">
        <v>400</v>
      </c>
      <c r="AH757" s="176" t="s">
        <v>401</v>
      </c>
      <c r="AI757" s="83">
        <v>24105155</v>
      </c>
      <c r="AJ757" s="84">
        <f>IFERROR(AI757/AI764,"-")</f>
        <v>4.1325395045435011E-2</v>
      </c>
      <c r="AK757" s="85">
        <v>137</v>
      </c>
      <c r="AL757" s="86">
        <f t="shared" si="681"/>
        <v>175950.03649635037</v>
      </c>
      <c r="AM757" s="87">
        <f t="shared" si="723"/>
        <v>0.27345309381237526</v>
      </c>
      <c r="AN757" s="313"/>
      <c r="AO757" s="112">
        <v>4</v>
      </c>
      <c r="AP757" s="175" t="s">
        <v>338</v>
      </c>
      <c r="AQ757" s="176" t="s">
        <v>339</v>
      </c>
      <c r="AR757" s="83">
        <v>49385798</v>
      </c>
      <c r="AS757" s="84">
        <f>IFERROR(AR757/AR764,"-")</f>
        <v>6.4893836266607344E-2</v>
      </c>
      <c r="AT757" s="85">
        <v>153</v>
      </c>
      <c r="AU757" s="86">
        <f t="shared" si="683"/>
        <v>322782.99346405227</v>
      </c>
      <c r="AV757" s="87">
        <f t="shared" si="724"/>
        <v>0.28438661710037177</v>
      </c>
      <c r="AW757" s="313"/>
      <c r="AX757" s="112">
        <v>4</v>
      </c>
      <c r="AY757" s="175" t="s">
        <v>356</v>
      </c>
      <c r="AZ757" s="176" t="s">
        <v>357</v>
      </c>
      <c r="BA757" s="83">
        <v>28127719</v>
      </c>
      <c r="BB757" s="84">
        <f>IFERROR(BA757/BA764,"-")</f>
        <v>4.8923140105929186E-2</v>
      </c>
      <c r="BC757" s="85">
        <v>102</v>
      </c>
      <c r="BD757" s="86">
        <f t="shared" si="685"/>
        <v>275761.95098039217</v>
      </c>
      <c r="BE757" s="87">
        <f t="shared" si="725"/>
        <v>0.33774834437086093</v>
      </c>
      <c r="BF757" s="313"/>
      <c r="BG757" s="112">
        <v>4</v>
      </c>
      <c r="BH757" s="175" t="s">
        <v>336</v>
      </c>
      <c r="BI757" s="176" t="s">
        <v>337</v>
      </c>
      <c r="BJ757" s="83">
        <v>37370137</v>
      </c>
      <c r="BK757" s="84">
        <f>IFERROR(BJ757/BJ764,"-")</f>
        <v>5.0753360730721855E-2</v>
      </c>
      <c r="BL757" s="85">
        <v>229</v>
      </c>
      <c r="BM757" s="86">
        <f t="shared" si="687"/>
        <v>163188.3711790393</v>
      </c>
      <c r="BN757" s="87">
        <f t="shared" si="726"/>
        <v>0.6450704225352113</v>
      </c>
      <c r="BO757" s="313"/>
      <c r="BP757" s="112">
        <v>4</v>
      </c>
      <c r="BQ757" s="175" t="s">
        <v>336</v>
      </c>
      <c r="BR757" s="176" t="s">
        <v>337</v>
      </c>
      <c r="BS757" s="83">
        <v>52550801</v>
      </c>
      <c r="BT757" s="84">
        <f>IFERROR(BS757/BS764,"-")</f>
        <v>7.0221816312310018E-2</v>
      </c>
      <c r="BU757" s="85">
        <v>191</v>
      </c>
      <c r="BV757" s="86">
        <f t="shared" si="689"/>
        <v>275135.08376963349</v>
      </c>
      <c r="BW757" s="87">
        <f t="shared" si="727"/>
        <v>0.6970802919708029</v>
      </c>
      <c r="BX757" s="313"/>
      <c r="BY757" s="112">
        <v>4</v>
      </c>
      <c r="BZ757" s="175" t="s">
        <v>340</v>
      </c>
      <c r="CA757" s="176" t="s">
        <v>341</v>
      </c>
      <c r="CB757" s="83">
        <v>302335990</v>
      </c>
      <c r="CC757" s="84">
        <f>IFERROR(CB757/CB764,"-")</f>
        <v>4.3741365861202822E-2</v>
      </c>
      <c r="CD757" s="85">
        <v>4806</v>
      </c>
      <c r="CE757" s="86">
        <f t="shared" si="691"/>
        <v>62908.029546400336</v>
      </c>
      <c r="CF757" s="87">
        <f t="shared" si="728"/>
        <v>0.5950965824665676</v>
      </c>
    </row>
    <row r="758" spans="2:84" ht="13.5" customHeight="1">
      <c r="B758" s="304"/>
      <c r="C758" s="318"/>
      <c r="D758" s="301"/>
      <c r="E758" s="80">
        <v>5</v>
      </c>
      <c r="F758" s="175" t="s">
        <v>340</v>
      </c>
      <c r="G758" s="176" t="s">
        <v>341</v>
      </c>
      <c r="H758" s="83">
        <v>131938910</v>
      </c>
      <c r="I758" s="84">
        <f>IFERROR(H758/H764,"-")</f>
        <v>4.6971294797898584E-2</v>
      </c>
      <c r="J758" s="85">
        <v>2690</v>
      </c>
      <c r="K758" s="86">
        <f t="shared" si="675"/>
        <v>49047.921933085505</v>
      </c>
      <c r="L758" s="87">
        <f t="shared" si="720"/>
        <v>0.49925760950259834</v>
      </c>
      <c r="M758" s="313"/>
      <c r="N758" s="112">
        <v>5</v>
      </c>
      <c r="O758" s="175" t="s">
        <v>350</v>
      </c>
      <c r="P758" s="176" t="s">
        <v>351</v>
      </c>
      <c r="Q758" s="83">
        <v>12847860</v>
      </c>
      <c r="R758" s="84">
        <f>IFERROR(Q758/Q764,"-")</f>
        <v>4.6115832978463445E-2</v>
      </c>
      <c r="S758" s="85">
        <v>162</v>
      </c>
      <c r="T758" s="86">
        <f t="shared" si="677"/>
        <v>79307.777777777781</v>
      </c>
      <c r="U758" s="87">
        <f t="shared" si="721"/>
        <v>0.48502994011976047</v>
      </c>
      <c r="V758" s="313"/>
      <c r="W758" s="112">
        <v>5</v>
      </c>
      <c r="X758" s="175" t="s">
        <v>356</v>
      </c>
      <c r="Y758" s="176" t="s">
        <v>357</v>
      </c>
      <c r="Z758" s="83">
        <v>19779400</v>
      </c>
      <c r="AA758" s="84">
        <f>IFERROR(Z758/Z764,"-")</f>
        <v>4.7043493147638615E-2</v>
      </c>
      <c r="AB758" s="85">
        <v>99</v>
      </c>
      <c r="AC758" s="86">
        <f t="shared" si="679"/>
        <v>199791.91919191918</v>
      </c>
      <c r="AD758" s="87">
        <f t="shared" si="722"/>
        <v>0.2578125</v>
      </c>
      <c r="AE758" s="313"/>
      <c r="AF758" s="112">
        <v>5</v>
      </c>
      <c r="AG758" s="175" t="s">
        <v>338</v>
      </c>
      <c r="AH758" s="176" t="s">
        <v>339</v>
      </c>
      <c r="AI758" s="83">
        <v>23654446</v>
      </c>
      <c r="AJ758" s="84">
        <f>IFERROR(AI758/AI764,"-")</f>
        <v>4.0552708560924418E-2</v>
      </c>
      <c r="AK758" s="85">
        <v>133</v>
      </c>
      <c r="AL758" s="86">
        <f t="shared" si="681"/>
        <v>177852.97744360901</v>
      </c>
      <c r="AM758" s="87">
        <f t="shared" si="723"/>
        <v>0.26546906187624753</v>
      </c>
      <c r="AN758" s="313"/>
      <c r="AO758" s="112">
        <v>5</v>
      </c>
      <c r="AP758" s="175" t="s">
        <v>358</v>
      </c>
      <c r="AQ758" s="176" t="s">
        <v>359</v>
      </c>
      <c r="AR758" s="83">
        <v>30205669</v>
      </c>
      <c r="AS758" s="84">
        <f>IFERROR(AR758/AR764,"-")</f>
        <v>3.9690798119923813E-2</v>
      </c>
      <c r="AT758" s="85">
        <v>221</v>
      </c>
      <c r="AU758" s="86">
        <f t="shared" si="683"/>
        <v>136677.23529411765</v>
      </c>
      <c r="AV758" s="87">
        <f t="shared" si="724"/>
        <v>0.4107806691449814</v>
      </c>
      <c r="AW758" s="313"/>
      <c r="AX758" s="112">
        <v>5</v>
      </c>
      <c r="AY758" s="175" t="s">
        <v>340</v>
      </c>
      <c r="AZ758" s="176" t="s">
        <v>341</v>
      </c>
      <c r="BA758" s="83">
        <v>27853537</v>
      </c>
      <c r="BB758" s="84">
        <f>IFERROR(BA758/BA764,"-")</f>
        <v>4.8446249519795134E-2</v>
      </c>
      <c r="BC758" s="85">
        <v>247</v>
      </c>
      <c r="BD758" s="86">
        <f t="shared" si="685"/>
        <v>112767.35627530364</v>
      </c>
      <c r="BE758" s="87">
        <f t="shared" si="725"/>
        <v>0.81788079470198671</v>
      </c>
      <c r="BF758" s="313"/>
      <c r="BG758" s="112">
        <v>5</v>
      </c>
      <c r="BH758" s="175" t="s">
        <v>366</v>
      </c>
      <c r="BI758" s="176" t="s">
        <v>367</v>
      </c>
      <c r="BJ758" s="83">
        <v>35302393</v>
      </c>
      <c r="BK758" s="84">
        <f>IFERROR(BJ758/BJ764,"-")</f>
        <v>4.7945103508363111E-2</v>
      </c>
      <c r="BL758" s="85">
        <v>100</v>
      </c>
      <c r="BM758" s="86">
        <f t="shared" si="687"/>
        <v>353023.93</v>
      </c>
      <c r="BN758" s="87">
        <f t="shared" si="726"/>
        <v>0.28169014084507044</v>
      </c>
      <c r="BO758" s="313"/>
      <c r="BP758" s="112">
        <v>5</v>
      </c>
      <c r="BQ758" s="175" t="s">
        <v>356</v>
      </c>
      <c r="BR758" s="176" t="s">
        <v>357</v>
      </c>
      <c r="BS758" s="83">
        <v>35070036</v>
      </c>
      <c r="BT758" s="84">
        <f>IFERROR(BS758/BS764,"-")</f>
        <v>4.6862875145482555E-2</v>
      </c>
      <c r="BU758" s="85">
        <v>66</v>
      </c>
      <c r="BV758" s="86">
        <f t="shared" si="689"/>
        <v>531364.18181818177</v>
      </c>
      <c r="BW758" s="87">
        <f t="shared" si="727"/>
        <v>0.24087591240875914</v>
      </c>
      <c r="BX758" s="313"/>
      <c r="BY758" s="112">
        <v>5</v>
      </c>
      <c r="BZ758" s="175" t="s">
        <v>344</v>
      </c>
      <c r="CA758" s="176" t="s">
        <v>345</v>
      </c>
      <c r="CB758" s="83">
        <v>267923984</v>
      </c>
      <c r="CC758" s="84">
        <f>IFERROR(CB758/CB764,"-")</f>
        <v>3.8762705714046983E-2</v>
      </c>
      <c r="CD758" s="85">
        <v>971</v>
      </c>
      <c r="CE758" s="86">
        <f t="shared" si="691"/>
        <v>275925.83316168899</v>
      </c>
      <c r="CF758" s="87">
        <f t="shared" si="728"/>
        <v>0.12023278850916296</v>
      </c>
    </row>
    <row r="759" spans="2:84" ht="13.5" customHeight="1">
      <c r="B759" s="304"/>
      <c r="C759" s="318"/>
      <c r="D759" s="301"/>
      <c r="E759" s="80">
        <v>6</v>
      </c>
      <c r="F759" s="102" t="s">
        <v>346</v>
      </c>
      <c r="G759" s="176" t="s">
        <v>347</v>
      </c>
      <c r="H759" s="83">
        <v>112315085</v>
      </c>
      <c r="I759" s="84">
        <f>IFERROR(H759/H764,"-")</f>
        <v>3.9985057992263519E-2</v>
      </c>
      <c r="J759" s="85">
        <v>3231</v>
      </c>
      <c r="K759" s="86">
        <f t="shared" si="675"/>
        <v>34761.709996904981</v>
      </c>
      <c r="L759" s="87">
        <f t="shared" si="720"/>
        <v>0.59966592427616927</v>
      </c>
      <c r="M759" s="313"/>
      <c r="N759" s="112">
        <v>6</v>
      </c>
      <c r="O759" s="102" t="s">
        <v>340</v>
      </c>
      <c r="P759" s="176" t="s">
        <v>341</v>
      </c>
      <c r="Q759" s="83">
        <v>12057611</v>
      </c>
      <c r="R759" s="84">
        <f>IFERROR(Q759/Q764,"-")</f>
        <v>4.3279330176020252E-2</v>
      </c>
      <c r="S759" s="85">
        <v>237</v>
      </c>
      <c r="T759" s="86">
        <f t="shared" si="677"/>
        <v>50875.995780590718</v>
      </c>
      <c r="U759" s="87">
        <f t="shared" si="721"/>
        <v>0.70958083832335328</v>
      </c>
      <c r="V759" s="313"/>
      <c r="W759" s="112">
        <v>6</v>
      </c>
      <c r="X759" s="102" t="s">
        <v>338</v>
      </c>
      <c r="Y759" s="176" t="s">
        <v>339</v>
      </c>
      <c r="Z759" s="83">
        <v>15869947</v>
      </c>
      <c r="AA759" s="84">
        <f>IFERROR(Z759/Z764,"-")</f>
        <v>3.7745216889687655E-2</v>
      </c>
      <c r="AB759" s="85">
        <v>114</v>
      </c>
      <c r="AC759" s="86">
        <f t="shared" si="679"/>
        <v>139210.06140350876</v>
      </c>
      <c r="AD759" s="87">
        <f t="shared" si="722"/>
        <v>0.296875</v>
      </c>
      <c r="AE759" s="313"/>
      <c r="AF759" s="112">
        <v>6</v>
      </c>
      <c r="AG759" s="102" t="s">
        <v>340</v>
      </c>
      <c r="AH759" s="176" t="s">
        <v>341</v>
      </c>
      <c r="AI759" s="83">
        <v>23327647</v>
      </c>
      <c r="AJ759" s="84">
        <f>IFERROR(AI759/AI764,"-")</f>
        <v>3.9992450899214584E-2</v>
      </c>
      <c r="AK759" s="85">
        <v>374</v>
      </c>
      <c r="AL759" s="86">
        <f t="shared" si="681"/>
        <v>62373.38770053476</v>
      </c>
      <c r="AM759" s="87">
        <f t="shared" si="723"/>
        <v>0.74650698602794407</v>
      </c>
      <c r="AN759" s="313"/>
      <c r="AO759" s="112">
        <v>6</v>
      </c>
      <c r="AP759" s="102" t="s">
        <v>340</v>
      </c>
      <c r="AQ759" s="176" t="s">
        <v>341</v>
      </c>
      <c r="AR759" s="83">
        <v>29018009</v>
      </c>
      <c r="AS759" s="84">
        <f>IFERROR(AR759/AR764,"-")</f>
        <v>3.8130191291612589E-2</v>
      </c>
      <c r="AT759" s="85">
        <v>431</v>
      </c>
      <c r="AU759" s="86">
        <f t="shared" si="683"/>
        <v>67327.167053364275</v>
      </c>
      <c r="AV759" s="87">
        <f t="shared" si="724"/>
        <v>0.8011152416356877</v>
      </c>
      <c r="AW759" s="313"/>
      <c r="AX759" s="112">
        <v>6</v>
      </c>
      <c r="AY759" s="102" t="s">
        <v>362</v>
      </c>
      <c r="AZ759" s="176" t="s">
        <v>363</v>
      </c>
      <c r="BA759" s="83">
        <v>24612813</v>
      </c>
      <c r="BB759" s="84">
        <f>IFERROR(BA759/BA764,"-")</f>
        <v>4.2809589316504311E-2</v>
      </c>
      <c r="BC759" s="85">
        <v>118</v>
      </c>
      <c r="BD759" s="86">
        <f t="shared" si="685"/>
        <v>208583.16101694916</v>
      </c>
      <c r="BE759" s="87">
        <f t="shared" si="725"/>
        <v>0.39072847682119205</v>
      </c>
      <c r="BF759" s="313"/>
      <c r="BG759" s="112">
        <v>6</v>
      </c>
      <c r="BH759" s="102" t="s">
        <v>340</v>
      </c>
      <c r="BI759" s="176" t="s">
        <v>341</v>
      </c>
      <c r="BJ759" s="83">
        <v>31805756</v>
      </c>
      <c r="BK759" s="84">
        <f>IFERROR(BJ759/BJ764,"-")</f>
        <v>4.3196229320254326E-2</v>
      </c>
      <c r="BL759" s="85">
        <v>295</v>
      </c>
      <c r="BM759" s="86">
        <f t="shared" si="687"/>
        <v>107816.12203389831</v>
      </c>
      <c r="BN759" s="87">
        <f t="shared" si="726"/>
        <v>0.83098591549295775</v>
      </c>
      <c r="BO759" s="313"/>
      <c r="BP759" s="112">
        <v>6</v>
      </c>
      <c r="BQ759" s="102" t="s">
        <v>340</v>
      </c>
      <c r="BR759" s="176" t="s">
        <v>341</v>
      </c>
      <c r="BS759" s="83">
        <v>30886376</v>
      </c>
      <c r="BT759" s="84">
        <f>IFERROR(BS759/BS764,"-")</f>
        <v>4.1272395106307529E-2</v>
      </c>
      <c r="BU759" s="85">
        <v>222</v>
      </c>
      <c r="BV759" s="86">
        <f t="shared" si="689"/>
        <v>139127.81981981982</v>
      </c>
      <c r="BW759" s="87">
        <f t="shared" si="727"/>
        <v>0.81021897810218979</v>
      </c>
      <c r="BX759" s="313"/>
      <c r="BY759" s="112">
        <v>6</v>
      </c>
      <c r="BZ759" s="102" t="s">
        <v>362</v>
      </c>
      <c r="CA759" s="176" t="s">
        <v>363</v>
      </c>
      <c r="CB759" s="83">
        <v>266545734</v>
      </c>
      <c r="CC759" s="84">
        <f>IFERROR(CB759/CB764,"-")</f>
        <v>3.85633032628264E-2</v>
      </c>
      <c r="CD759" s="85">
        <v>2167</v>
      </c>
      <c r="CE759" s="86">
        <f t="shared" si="691"/>
        <v>123002.18458698662</v>
      </c>
      <c r="CF759" s="87">
        <f t="shared" si="728"/>
        <v>0.26832590391282812</v>
      </c>
    </row>
    <row r="760" spans="2:84" ht="13.5" customHeight="1">
      <c r="B760" s="304"/>
      <c r="C760" s="318"/>
      <c r="D760" s="301"/>
      <c r="E760" s="80">
        <v>7</v>
      </c>
      <c r="F760" s="102" t="s">
        <v>400</v>
      </c>
      <c r="G760" s="176" t="s">
        <v>401</v>
      </c>
      <c r="H760" s="83">
        <v>80234732</v>
      </c>
      <c r="I760" s="84">
        <f>IFERROR(H760/H764,"-")</f>
        <v>2.8564198762915254E-2</v>
      </c>
      <c r="J760" s="85">
        <v>139</v>
      </c>
      <c r="K760" s="86">
        <f t="shared" si="675"/>
        <v>577228.28776978422</v>
      </c>
      <c r="L760" s="87">
        <f t="shared" si="720"/>
        <v>2.5798069784706754E-2</v>
      </c>
      <c r="M760" s="313"/>
      <c r="N760" s="112">
        <v>7</v>
      </c>
      <c r="O760" s="102" t="s">
        <v>342</v>
      </c>
      <c r="P760" s="176" t="s">
        <v>343</v>
      </c>
      <c r="Q760" s="83">
        <v>11991296</v>
      </c>
      <c r="R760" s="84">
        <f>IFERROR(Q760/Q764,"-")</f>
        <v>4.3041300538090917E-2</v>
      </c>
      <c r="S760" s="85">
        <v>231</v>
      </c>
      <c r="T760" s="86">
        <f t="shared" si="677"/>
        <v>51910.372294372297</v>
      </c>
      <c r="U760" s="87">
        <f t="shared" si="721"/>
        <v>0.69161676646706582</v>
      </c>
      <c r="V760" s="313"/>
      <c r="W760" s="112">
        <v>7</v>
      </c>
      <c r="X760" s="102" t="s">
        <v>340</v>
      </c>
      <c r="Y760" s="176" t="s">
        <v>341</v>
      </c>
      <c r="Z760" s="83">
        <v>15448144</v>
      </c>
      <c r="AA760" s="84">
        <f>IFERROR(Z760/Z764,"-")</f>
        <v>3.6741997047824229E-2</v>
      </c>
      <c r="AB760" s="85">
        <v>310</v>
      </c>
      <c r="AC760" s="86">
        <f t="shared" si="679"/>
        <v>49832.722580645161</v>
      </c>
      <c r="AD760" s="87">
        <f t="shared" si="722"/>
        <v>0.80729166666666663</v>
      </c>
      <c r="AE760" s="313"/>
      <c r="AF760" s="112">
        <v>7</v>
      </c>
      <c r="AG760" s="102" t="s">
        <v>380</v>
      </c>
      <c r="AH760" s="176" t="s">
        <v>381</v>
      </c>
      <c r="AI760" s="83">
        <v>22939035</v>
      </c>
      <c r="AJ760" s="84">
        <f>IFERROR(AI760/AI764,"-")</f>
        <v>3.9326222268060936E-2</v>
      </c>
      <c r="AK760" s="85">
        <v>160</v>
      </c>
      <c r="AL760" s="86">
        <f t="shared" si="681"/>
        <v>143368.96875</v>
      </c>
      <c r="AM760" s="87">
        <f t="shared" si="723"/>
        <v>0.31936127744510978</v>
      </c>
      <c r="AN760" s="313"/>
      <c r="AO760" s="112">
        <v>7</v>
      </c>
      <c r="AP760" s="102" t="s">
        <v>350</v>
      </c>
      <c r="AQ760" s="176" t="s">
        <v>351</v>
      </c>
      <c r="AR760" s="83">
        <v>26077452</v>
      </c>
      <c r="AS760" s="84">
        <f>IFERROR(AR760/AR764,"-")</f>
        <v>3.4266245942574672E-2</v>
      </c>
      <c r="AT760" s="85">
        <v>203</v>
      </c>
      <c r="AU760" s="86">
        <f t="shared" si="683"/>
        <v>128460.35467980296</v>
      </c>
      <c r="AV760" s="87">
        <f t="shared" si="724"/>
        <v>0.37732342007434944</v>
      </c>
      <c r="AW760" s="313"/>
      <c r="AX760" s="112">
        <v>7</v>
      </c>
      <c r="AY760" s="102" t="s">
        <v>364</v>
      </c>
      <c r="AZ760" s="176" t="s">
        <v>365</v>
      </c>
      <c r="BA760" s="83">
        <v>20060279</v>
      </c>
      <c r="BB760" s="84">
        <f>IFERROR(BA760/BA764,"-")</f>
        <v>3.4891270069962982E-2</v>
      </c>
      <c r="BC760" s="85">
        <v>142</v>
      </c>
      <c r="BD760" s="86">
        <f t="shared" si="685"/>
        <v>141269.57042253521</v>
      </c>
      <c r="BE760" s="87">
        <f t="shared" si="725"/>
        <v>0.47019867549668876</v>
      </c>
      <c r="BF760" s="313"/>
      <c r="BG760" s="112">
        <v>7</v>
      </c>
      <c r="BH760" s="102" t="s">
        <v>360</v>
      </c>
      <c r="BI760" s="176" t="s">
        <v>361</v>
      </c>
      <c r="BJ760" s="83">
        <v>22490252</v>
      </c>
      <c r="BK760" s="84">
        <f>IFERROR(BJ760/BJ764,"-")</f>
        <v>3.0544599627259559E-2</v>
      </c>
      <c r="BL760" s="85">
        <v>172</v>
      </c>
      <c r="BM760" s="86">
        <f t="shared" si="687"/>
        <v>130757.27906976744</v>
      </c>
      <c r="BN760" s="87">
        <f t="shared" si="726"/>
        <v>0.48450704225352115</v>
      </c>
      <c r="BO760" s="313"/>
      <c r="BP760" s="112">
        <v>7</v>
      </c>
      <c r="BQ760" s="102" t="s">
        <v>368</v>
      </c>
      <c r="BR760" s="176" t="s">
        <v>369</v>
      </c>
      <c r="BS760" s="83">
        <v>26927803</v>
      </c>
      <c r="BT760" s="84">
        <f>IFERROR(BS760/BS764,"-")</f>
        <v>3.5982691033768846E-2</v>
      </c>
      <c r="BU760" s="85">
        <v>93</v>
      </c>
      <c r="BV760" s="86">
        <f t="shared" si="689"/>
        <v>289546.26881720428</v>
      </c>
      <c r="BW760" s="87">
        <f t="shared" si="727"/>
        <v>0.33941605839416056</v>
      </c>
      <c r="BX760" s="313"/>
      <c r="BY760" s="112">
        <v>7</v>
      </c>
      <c r="BZ760" s="102" t="s">
        <v>342</v>
      </c>
      <c r="CA760" s="176" t="s">
        <v>343</v>
      </c>
      <c r="CB760" s="83">
        <v>247555757</v>
      </c>
      <c r="CC760" s="84">
        <f>IFERROR(CB760/CB764,"-")</f>
        <v>3.5815871401826897E-2</v>
      </c>
      <c r="CD760" s="85">
        <v>4712</v>
      </c>
      <c r="CE760" s="86">
        <f t="shared" si="691"/>
        <v>52537.299872665535</v>
      </c>
      <c r="CF760" s="87">
        <f t="shared" si="728"/>
        <v>0.58345715700842005</v>
      </c>
    </row>
    <row r="761" spans="2:84" ht="13.5" customHeight="1">
      <c r="B761" s="304"/>
      <c r="C761" s="318"/>
      <c r="D761" s="301"/>
      <c r="E761" s="80">
        <v>8</v>
      </c>
      <c r="F761" s="102" t="s">
        <v>360</v>
      </c>
      <c r="G761" s="176" t="s">
        <v>361</v>
      </c>
      <c r="H761" s="83">
        <v>77080254</v>
      </c>
      <c r="I761" s="84">
        <f>IFERROR(H761/H764,"-")</f>
        <v>2.7441179662094386E-2</v>
      </c>
      <c r="J761" s="85">
        <v>1996</v>
      </c>
      <c r="K761" s="86">
        <f t="shared" si="675"/>
        <v>38617.361723446891</v>
      </c>
      <c r="L761" s="87">
        <f t="shared" si="720"/>
        <v>0.370452858203415</v>
      </c>
      <c r="M761" s="313"/>
      <c r="N761" s="112">
        <v>8</v>
      </c>
      <c r="O761" s="102" t="s">
        <v>346</v>
      </c>
      <c r="P761" s="176" t="s">
        <v>347</v>
      </c>
      <c r="Q761" s="83">
        <v>9716701</v>
      </c>
      <c r="R761" s="84">
        <f>IFERROR(Q761/Q764,"-")</f>
        <v>3.4876918056210814E-2</v>
      </c>
      <c r="S761" s="85">
        <v>253</v>
      </c>
      <c r="T761" s="86">
        <f t="shared" si="677"/>
        <v>38405.932806324112</v>
      </c>
      <c r="U761" s="87">
        <f t="shared" si="721"/>
        <v>0.75748502994011979</v>
      </c>
      <c r="V761" s="313"/>
      <c r="W761" s="112">
        <v>8</v>
      </c>
      <c r="X761" s="102" t="s">
        <v>342</v>
      </c>
      <c r="Y761" s="176" t="s">
        <v>343</v>
      </c>
      <c r="Z761" s="83">
        <v>14392655</v>
      </c>
      <c r="AA761" s="84">
        <f>IFERROR(Z761/Z764,"-")</f>
        <v>3.4231613035219807E-2</v>
      </c>
      <c r="AB761" s="85">
        <v>276</v>
      </c>
      <c r="AC761" s="86">
        <f t="shared" si="679"/>
        <v>52147.30072463768</v>
      </c>
      <c r="AD761" s="87">
        <f t="shared" si="722"/>
        <v>0.71875</v>
      </c>
      <c r="AE761" s="313"/>
      <c r="AF761" s="112">
        <v>8</v>
      </c>
      <c r="AG761" s="102" t="s">
        <v>354</v>
      </c>
      <c r="AH761" s="176" t="s">
        <v>355</v>
      </c>
      <c r="AI761" s="83">
        <v>19205983</v>
      </c>
      <c r="AJ761" s="84">
        <f>IFERROR(AI761/AI764,"-")</f>
        <v>3.2926352670659409E-2</v>
      </c>
      <c r="AK761" s="85">
        <v>177</v>
      </c>
      <c r="AL761" s="86">
        <f t="shared" si="681"/>
        <v>108508.37853107345</v>
      </c>
      <c r="AM761" s="87">
        <f t="shared" si="723"/>
        <v>0.3532934131736527</v>
      </c>
      <c r="AN761" s="313"/>
      <c r="AO761" s="112">
        <v>8</v>
      </c>
      <c r="AP761" s="102" t="s">
        <v>354</v>
      </c>
      <c r="AQ761" s="176" t="s">
        <v>355</v>
      </c>
      <c r="AR761" s="83">
        <v>24620496</v>
      </c>
      <c r="AS761" s="84">
        <f>IFERROR(AR761/AR764,"-")</f>
        <v>3.2351779275221211E-2</v>
      </c>
      <c r="AT761" s="85">
        <v>213</v>
      </c>
      <c r="AU761" s="86">
        <f t="shared" si="683"/>
        <v>115589.18309859154</v>
      </c>
      <c r="AV761" s="87">
        <f t="shared" si="724"/>
        <v>0.39591078066914498</v>
      </c>
      <c r="AW761" s="313"/>
      <c r="AX761" s="112">
        <v>8</v>
      </c>
      <c r="AY761" s="102" t="s">
        <v>360</v>
      </c>
      <c r="AZ761" s="176" t="s">
        <v>361</v>
      </c>
      <c r="BA761" s="83">
        <v>17415335</v>
      </c>
      <c r="BB761" s="84">
        <f>IFERROR(BA761/BA764,"-")</f>
        <v>3.0290862696569613E-2</v>
      </c>
      <c r="BC761" s="85">
        <v>171</v>
      </c>
      <c r="BD761" s="86">
        <f t="shared" si="685"/>
        <v>101844.06432748538</v>
      </c>
      <c r="BE761" s="87">
        <f t="shared" si="725"/>
        <v>0.56622516556291391</v>
      </c>
      <c r="BF761" s="313"/>
      <c r="BG761" s="112">
        <v>8</v>
      </c>
      <c r="BH761" s="102" t="s">
        <v>368</v>
      </c>
      <c r="BI761" s="176" t="s">
        <v>369</v>
      </c>
      <c r="BJ761" s="83">
        <v>19605373</v>
      </c>
      <c r="BK761" s="84">
        <f>IFERROR(BJ761/BJ764,"-")</f>
        <v>2.6626569983657124E-2</v>
      </c>
      <c r="BL761" s="85">
        <v>113</v>
      </c>
      <c r="BM761" s="86">
        <f t="shared" si="687"/>
        <v>173498.87610619469</v>
      </c>
      <c r="BN761" s="87">
        <f t="shared" si="726"/>
        <v>0.3183098591549296</v>
      </c>
      <c r="BO761" s="313"/>
      <c r="BP761" s="112">
        <v>8</v>
      </c>
      <c r="BQ761" s="102" t="s">
        <v>344</v>
      </c>
      <c r="BR761" s="176" t="s">
        <v>345</v>
      </c>
      <c r="BS761" s="83">
        <v>24516276</v>
      </c>
      <c r="BT761" s="84">
        <f>IFERROR(BS761/BS764,"-")</f>
        <v>3.2760250979502574E-2</v>
      </c>
      <c r="BU761" s="85">
        <v>50</v>
      </c>
      <c r="BV761" s="86">
        <f t="shared" si="689"/>
        <v>490325.52</v>
      </c>
      <c r="BW761" s="87">
        <f t="shared" si="727"/>
        <v>0.18248175182481752</v>
      </c>
      <c r="BX761" s="313"/>
      <c r="BY761" s="112">
        <v>8</v>
      </c>
      <c r="BZ761" s="102" t="s">
        <v>364</v>
      </c>
      <c r="CA761" s="176" t="s">
        <v>365</v>
      </c>
      <c r="CB761" s="83">
        <v>206209511</v>
      </c>
      <c r="CC761" s="84">
        <f>IFERROR(CB761/CB764,"-")</f>
        <v>2.9833979291419219E-2</v>
      </c>
      <c r="CD761" s="85">
        <v>2164</v>
      </c>
      <c r="CE761" s="86">
        <f t="shared" si="691"/>
        <v>95290.901571164504</v>
      </c>
      <c r="CF761" s="87">
        <f t="shared" si="728"/>
        <v>0.26795443288756809</v>
      </c>
    </row>
    <row r="762" spans="2:84" ht="13.5" customHeight="1">
      <c r="B762" s="304"/>
      <c r="C762" s="318"/>
      <c r="D762" s="301"/>
      <c r="E762" s="80">
        <v>9</v>
      </c>
      <c r="F762" s="102" t="s">
        <v>350</v>
      </c>
      <c r="G762" s="176" t="s">
        <v>351</v>
      </c>
      <c r="H762" s="83">
        <v>75781752</v>
      </c>
      <c r="I762" s="84">
        <f>IFERROR(H762/H764,"-")</f>
        <v>2.6978902686805892E-2</v>
      </c>
      <c r="J762" s="85">
        <v>1498</v>
      </c>
      <c r="K762" s="86">
        <f t="shared" si="675"/>
        <v>50588.619492656879</v>
      </c>
      <c r="L762" s="87">
        <f t="shared" si="720"/>
        <v>0.27802524127691164</v>
      </c>
      <c r="M762" s="313"/>
      <c r="N762" s="112">
        <v>9</v>
      </c>
      <c r="O762" s="102" t="s">
        <v>358</v>
      </c>
      <c r="P762" s="176" t="s">
        <v>359</v>
      </c>
      <c r="Q762" s="83">
        <v>9516107</v>
      </c>
      <c r="R762" s="84">
        <f>IFERROR(Q762/Q764,"-")</f>
        <v>3.4156910257209121E-2</v>
      </c>
      <c r="S762" s="85">
        <v>178</v>
      </c>
      <c r="T762" s="86">
        <f t="shared" si="677"/>
        <v>53461.275280898873</v>
      </c>
      <c r="U762" s="87">
        <f t="shared" si="721"/>
        <v>0.53293413173652693</v>
      </c>
      <c r="V762" s="313"/>
      <c r="W762" s="112">
        <v>9</v>
      </c>
      <c r="X762" s="102" t="s">
        <v>384</v>
      </c>
      <c r="Y762" s="176" t="s">
        <v>385</v>
      </c>
      <c r="Z762" s="83">
        <v>14021651</v>
      </c>
      <c r="AA762" s="84">
        <f>IFERROR(Z762/Z764,"-")</f>
        <v>3.3349213966909014E-2</v>
      </c>
      <c r="AB762" s="85">
        <v>12</v>
      </c>
      <c r="AC762" s="86">
        <f t="shared" si="679"/>
        <v>1168470.9166666667</v>
      </c>
      <c r="AD762" s="87">
        <f t="shared" si="722"/>
        <v>3.125E-2</v>
      </c>
      <c r="AE762" s="313"/>
      <c r="AF762" s="112">
        <v>9</v>
      </c>
      <c r="AG762" s="102" t="s">
        <v>342</v>
      </c>
      <c r="AH762" s="176" t="s">
        <v>343</v>
      </c>
      <c r="AI762" s="83">
        <v>18578465</v>
      </c>
      <c r="AJ762" s="84">
        <f>IFERROR(AI762/AI764,"-")</f>
        <v>3.1850548377008479E-2</v>
      </c>
      <c r="AK762" s="85">
        <v>338</v>
      </c>
      <c r="AL762" s="86">
        <f t="shared" si="681"/>
        <v>54965.872781065089</v>
      </c>
      <c r="AM762" s="87">
        <f t="shared" si="723"/>
        <v>0.67465069860279436</v>
      </c>
      <c r="AN762" s="313"/>
      <c r="AO762" s="112">
        <v>9</v>
      </c>
      <c r="AP762" s="102" t="s">
        <v>362</v>
      </c>
      <c r="AQ762" s="176" t="s">
        <v>363</v>
      </c>
      <c r="AR762" s="83">
        <v>21747810</v>
      </c>
      <c r="AS762" s="84">
        <f>IFERROR(AR762/AR764,"-")</f>
        <v>2.8577017653886771E-2</v>
      </c>
      <c r="AT762" s="85">
        <v>185</v>
      </c>
      <c r="AU762" s="86">
        <f t="shared" si="683"/>
        <v>117555.72972972973</v>
      </c>
      <c r="AV762" s="87">
        <f t="shared" si="724"/>
        <v>0.34386617100371747</v>
      </c>
      <c r="AW762" s="313"/>
      <c r="AX762" s="112">
        <v>9</v>
      </c>
      <c r="AY762" s="102" t="s">
        <v>400</v>
      </c>
      <c r="AZ762" s="176" t="s">
        <v>401</v>
      </c>
      <c r="BA762" s="83">
        <v>16174516</v>
      </c>
      <c r="BB762" s="84">
        <f>IFERROR(BA762/BA764,"-")</f>
        <v>2.8132679810033416E-2</v>
      </c>
      <c r="BC762" s="85">
        <v>108</v>
      </c>
      <c r="BD762" s="86">
        <f t="shared" si="685"/>
        <v>149764.03703703705</v>
      </c>
      <c r="BE762" s="87">
        <f t="shared" si="725"/>
        <v>0.35761589403973509</v>
      </c>
      <c r="BF762" s="313"/>
      <c r="BG762" s="112">
        <v>9</v>
      </c>
      <c r="BH762" s="102" t="s">
        <v>392</v>
      </c>
      <c r="BI762" s="176" t="s">
        <v>393</v>
      </c>
      <c r="BJ762" s="83">
        <v>18245057</v>
      </c>
      <c r="BK762" s="84">
        <f>IFERROR(BJ762/BJ764,"-")</f>
        <v>2.4779089235706625E-2</v>
      </c>
      <c r="BL762" s="85">
        <v>11</v>
      </c>
      <c r="BM762" s="86">
        <f t="shared" si="687"/>
        <v>1658641.5454545454</v>
      </c>
      <c r="BN762" s="87">
        <f t="shared" si="726"/>
        <v>3.0985915492957747E-2</v>
      </c>
      <c r="BO762" s="313"/>
      <c r="BP762" s="112">
        <v>9</v>
      </c>
      <c r="BQ762" s="102" t="s">
        <v>370</v>
      </c>
      <c r="BR762" s="176" t="s">
        <v>371</v>
      </c>
      <c r="BS762" s="83">
        <v>21461989</v>
      </c>
      <c r="BT762" s="84">
        <f>IFERROR(BS762/BS764,"-")</f>
        <v>2.8678912986594026E-2</v>
      </c>
      <c r="BU762" s="85">
        <v>185</v>
      </c>
      <c r="BV762" s="86">
        <f t="shared" si="689"/>
        <v>116010.75135135135</v>
      </c>
      <c r="BW762" s="87">
        <f t="shared" si="727"/>
        <v>0.67518248175182483</v>
      </c>
      <c r="BX762" s="313"/>
      <c r="BY762" s="112">
        <v>9</v>
      </c>
      <c r="BZ762" s="102" t="s">
        <v>348</v>
      </c>
      <c r="CA762" s="176" t="s">
        <v>349</v>
      </c>
      <c r="CB762" s="83">
        <v>204473188</v>
      </c>
      <c r="CC762" s="84">
        <f>IFERROR(CB762/CB764,"-")</f>
        <v>2.958277155529683E-2</v>
      </c>
      <c r="CD762" s="85">
        <v>3697</v>
      </c>
      <c r="CE762" s="86">
        <f t="shared" si="691"/>
        <v>55307.868001081959</v>
      </c>
      <c r="CF762" s="87">
        <f t="shared" si="728"/>
        <v>0.45777612679544327</v>
      </c>
    </row>
    <row r="763" spans="2:84" ht="13.5" customHeight="1">
      <c r="B763" s="304"/>
      <c r="C763" s="318"/>
      <c r="D763" s="301"/>
      <c r="E763" s="88">
        <v>10</v>
      </c>
      <c r="F763" s="102" t="s">
        <v>352</v>
      </c>
      <c r="G763" s="178" t="s">
        <v>353</v>
      </c>
      <c r="H763" s="91">
        <v>73899190</v>
      </c>
      <c r="I763" s="92">
        <f>IFERROR(H763/H764,"-")</f>
        <v>2.6308695735139234E-2</v>
      </c>
      <c r="J763" s="93">
        <v>278</v>
      </c>
      <c r="K763" s="94">
        <f t="shared" si="675"/>
        <v>265824.42446043168</v>
      </c>
      <c r="L763" s="95">
        <f t="shared" si="720"/>
        <v>5.1596139569413509E-2</v>
      </c>
      <c r="M763" s="313"/>
      <c r="N763" s="113">
        <v>10</v>
      </c>
      <c r="O763" s="102" t="s">
        <v>436</v>
      </c>
      <c r="P763" s="178" t="s">
        <v>437</v>
      </c>
      <c r="Q763" s="91">
        <v>8919190</v>
      </c>
      <c r="R763" s="92">
        <f>IFERROR(Q763/Q764,"-")</f>
        <v>3.2014349186804757E-2</v>
      </c>
      <c r="S763" s="93">
        <v>112</v>
      </c>
      <c r="T763" s="94">
        <f t="shared" si="677"/>
        <v>79635.625</v>
      </c>
      <c r="U763" s="95">
        <f t="shared" si="721"/>
        <v>0.33532934131736525</v>
      </c>
      <c r="V763" s="313"/>
      <c r="W763" s="113">
        <v>10</v>
      </c>
      <c r="X763" s="102" t="s">
        <v>392</v>
      </c>
      <c r="Y763" s="178" t="s">
        <v>393</v>
      </c>
      <c r="Z763" s="91">
        <v>12994122</v>
      </c>
      <c r="AA763" s="92">
        <f>IFERROR(Z763/Z764,"-")</f>
        <v>3.0905330256053274E-2</v>
      </c>
      <c r="AB763" s="93">
        <v>23</v>
      </c>
      <c r="AC763" s="94">
        <f t="shared" si="679"/>
        <v>564961.82608695654</v>
      </c>
      <c r="AD763" s="95">
        <f t="shared" si="722"/>
        <v>5.9895833333333336E-2</v>
      </c>
      <c r="AE763" s="313"/>
      <c r="AF763" s="113">
        <v>10</v>
      </c>
      <c r="AG763" s="102" t="s">
        <v>418</v>
      </c>
      <c r="AH763" s="178" t="s">
        <v>419</v>
      </c>
      <c r="AI763" s="91">
        <v>17272153</v>
      </c>
      <c r="AJ763" s="92">
        <f>IFERROR(AI763/AI764,"-")</f>
        <v>2.9611033242067743E-2</v>
      </c>
      <c r="AK763" s="93">
        <v>54</v>
      </c>
      <c r="AL763" s="94">
        <f t="shared" si="681"/>
        <v>319854.68518518517</v>
      </c>
      <c r="AM763" s="95">
        <f t="shared" si="723"/>
        <v>0.10778443113772455</v>
      </c>
      <c r="AN763" s="313"/>
      <c r="AO763" s="113">
        <v>10</v>
      </c>
      <c r="AP763" s="102" t="s">
        <v>360</v>
      </c>
      <c r="AQ763" s="178" t="s">
        <v>361</v>
      </c>
      <c r="AR763" s="91">
        <v>19635983</v>
      </c>
      <c r="AS763" s="92">
        <f>IFERROR(AR763/AR764,"-")</f>
        <v>2.5802038588824371E-2</v>
      </c>
      <c r="AT763" s="93">
        <v>288</v>
      </c>
      <c r="AU763" s="94">
        <f t="shared" si="683"/>
        <v>68180.496527777781</v>
      </c>
      <c r="AV763" s="95">
        <f t="shared" si="724"/>
        <v>0.53531598513011147</v>
      </c>
      <c r="AW763" s="313"/>
      <c r="AX763" s="113">
        <v>10</v>
      </c>
      <c r="AY763" s="102" t="s">
        <v>428</v>
      </c>
      <c r="AZ763" s="178" t="s">
        <v>429</v>
      </c>
      <c r="BA763" s="91">
        <v>16122820</v>
      </c>
      <c r="BB763" s="92">
        <f>IFERROR(BA763/BA764,"-")</f>
        <v>2.8042763857342192E-2</v>
      </c>
      <c r="BC763" s="93">
        <v>38</v>
      </c>
      <c r="BD763" s="94">
        <f t="shared" si="685"/>
        <v>424284.73684210528</v>
      </c>
      <c r="BE763" s="95">
        <f t="shared" si="725"/>
        <v>0.12582781456953643</v>
      </c>
      <c r="BF763" s="313"/>
      <c r="BG763" s="113">
        <v>10</v>
      </c>
      <c r="BH763" s="102" t="s">
        <v>352</v>
      </c>
      <c r="BI763" s="178" t="s">
        <v>353</v>
      </c>
      <c r="BJ763" s="91">
        <v>18150058</v>
      </c>
      <c r="BK763" s="92">
        <f>IFERROR(BJ763/BJ764,"-")</f>
        <v>2.4650068608459318E-2</v>
      </c>
      <c r="BL763" s="93">
        <v>27</v>
      </c>
      <c r="BM763" s="94">
        <f t="shared" si="687"/>
        <v>672224.37037037034</v>
      </c>
      <c r="BN763" s="95">
        <f t="shared" si="726"/>
        <v>7.605633802816901E-2</v>
      </c>
      <c r="BO763" s="313"/>
      <c r="BP763" s="113">
        <v>10</v>
      </c>
      <c r="BQ763" s="102" t="s">
        <v>404</v>
      </c>
      <c r="BR763" s="178" t="s">
        <v>405</v>
      </c>
      <c r="BS763" s="91">
        <v>20499713</v>
      </c>
      <c r="BT763" s="92">
        <f>IFERROR(BS763/BS764,"-")</f>
        <v>2.7393056877307614E-2</v>
      </c>
      <c r="BU763" s="93">
        <v>23</v>
      </c>
      <c r="BV763" s="94">
        <f t="shared" si="689"/>
        <v>891291.86956521741</v>
      </c>
      <c r="BW763" s="95">
        <f t="shared" si="727"/>
        <v>8.3941605839416053E-2</v>
      </c>
      <c r="BX763" s="313"/>
      <c r="BY763" s="113">
        <v>10</v>
      </c>
      <c r="BZ763" s="102" t="s">
        <v>346</v>
      </c>
      <c r="CA763" s="178" t="s">
        <v>347</v>
      </c>
      <c r="CB763" s="91">
        <v>193614069</v>
      </c>
      <c r="CC763" s="92">
        <f>IFERROR(CB763/CB764,"-")</f>
        <v>2.8011695954574142E-2</v>
      </c>
      <c r="CD763" s="93">
        <v>5184</v>
      </c>
      <c r="CE763" s="94">
        <f t="shared" si="691"/>
        <v>37348.392939814818</v>
      </c>
      <c r="CF763" s="95">
        <f t="shared" si="728"/>
        <v>0.6419019316493314</v>
      </c>
    </row>
    <row r="764" spans="2:84" s="173" customFormat="1" ht="13.5" customHeight="1">
      <c r="B764" s="266"/>
      <c r="C764" s="320"/>
      <c r="D764" s="302"/>
      <c r="E764" s="96" t="s">
        <v>164</v>
      </c>
      <c r="F764" s="97"/>
      <c r="G764" s="117"/>
      <c r="H764" s="228">
        <v>2808926400</v>
      </c>
      <c r="I764" s="99" t="s">
        <v>292</v>
      </c>
      <c r="J764" s="100">
        <v>4937</v>
      </c>
      <c r="K764" s="49">
        <f t="shared" si="675"/>
        <v>568954.10168118286</v>
      </c>
      <c r="L764" s="101">
        <f t="shared" si="720"/>
        <v>0.91629547141796586</v>
      </c>
      <c r="M764" s="314"/>
      <c r="N764" s="96" t="s">
        <v>164</v>
      </c>
      <c r="O764" s="97"/>
      <c r="P764" s="117"/>
      <c r="Q764" s="228">
        <v>278599760</v>
      </c>
      <c r="R764" s="99" t="s">
        <v>292</v>
      </c>
      <c r="S764" s="100">
        <v>332</v>
      </c>
      <c r="T764" s="49">
        <f t="shared" si="677"/>
        <v>839155.90361445781</v>
      </c>
      <c r="U764" s="101">
        <f t="shared" si="721"/>
        <v>0.99401197604790414</v>
      </c>
      <c r="V764" s="314"/>
      <c r="W764" s="96" t="s">
        <v>164</v>
      </c>
      <c r="X764" s="97"/>
      <c r="Y764" s="117"/>
      <c r="Z764" s="228">
        <v>420449220</v>
      </c>
      <c r="AA764" s="99" t="s">
        <v>292</v>
      </c>
      <c r="AB764" s="100">
        <v>384</v>
      </c>
      <c r="AC764" s="49">
        <f t="shared" si="679"/>
        <v>1094919.84375</v>
      </c>
      <c r="AD764" s="101">
        <f t="shared" si="722"/>
        <v>1</v>
      </c>
      <c r="AE764" s="314"/>
      <c r="AF764" s="96" t="s">
        <v>164</v>
      </c>
      <c r="AG764" s="97"/>
      <c r="AH764" s="117"/>
      <c r="AI764" s="228">
        <v>583301260</v>
      </c>
      <c r="AJ764" s="99" t="s">
        <v>292</v>
      </c>
      <c r="AK764" s="100">
        <v>500</v>
      </c>
      <c r="AL764" s="49">
        <f t="shared" si="681"/>
        <v>1166602.52</v>
      </c>
      <c r="AM764" s="101">
        <f t="shared" si="723"/>
        <v>0.99800399201596801</v>
      </c>
      <c r="AN764" s="314"/>
      <c r="AO764" s="96" t="s">
        <v>164</v>
      </c>
      <c r="AP764" s="97"/>
      <c r="AQ764" s="117"/>
      <c r="AR764" s="228">
        <v>761024480</v>
      </c>
      <c r="AS764" s="99" t="s">
        <v>292</v>
      </c>
      <c r="AT764" s="100">
        <v>535</v>
      </c>
      <c r="AU764" s="49">
        <f t="shared" si="683"/>
        <v>1422475.6635514018</v>
      </c>
      <c r="AV764" s="101">
        <f t="shared" si="724"/>
        <v>0.99442379182156138</v>
      </c>
      <c r="AW764" s="314"/>
      <c r="AX764" s="96" t="s">
        <v>164</v>
      </c>
      <c r="AY764" s="97"/>
      <c r="AZ764" s="117"/>
      <c r="BA764" s="228">
        <v>574936910</v>
      </c>
      <c r="BB764" s="99" t="s">
        <v>292</v>
      </c>
      <c r="BC764" s="100">
        <v>297</v>
      </c>
      <c r="BD764" s="49">
        <f t="shared" si="685"/>
        <v>1935814.5117845119</v>
      </c>
      <c r="BE764" s="101">
        <f t="shared" si="725"/>
        <v>0.98344370860927155</v>
      </c>
      <c r="BF764" s="314"/>
      <c r="BG764" s="96" t="s">
        <v>164</v>
      </c>
      <c r="BH764" s="97"/>
      <c r="BI764" s="117"/>
      <c r="BJ764" s="228">
        <v>736308620</v>
      </c>
      <c r="BK764" s="99" t="s">
        <v>292</v>
      </c>
      <c r="BL764" s="100">
        <v>348</v>
      </c>
      <c r="BM764" s="49">
        <f t="shared" si="687"/>
        <v>2115829.367816092</v>
      </c>
      <c r="BN764" s="101">
        <f t="shared" si="726"/>
        <v>0.9802816901408451</v>
      </c>
      <c r="BO764" s="314"/>
      <c r="BP764" s="96" t="s">
        <v>164</v>
      </c>
      <c r="BQ764" s="97"/>
      <c r="BR764" s="117"/>
      <c r="BS764" s="228">
        <v>748354340</v>
      </c>
      <c r="BT764" s="99" t="s">
        <v>292</v>
      </c>
      <c r="BU764" s="100">
        <v>271</v>
      </c>
      <c r="BV764" s="49">
        <f t="shared" si="689"/>
        <v>2761455.1291512917</v>
      </c>
      <c r="BW764" s="101">
        <f t="shared" si="727"/>
        <v>0.98905109489051091</v>
      </c>
      <c r="BX764" s="314"/>
      <c r="BY764" s="96" t="s">
        <v>164</v>
      </c>
      <c r="BZ764" s="97"/>
      <c r="CA764" s="117"/>
      <c r="CB764" s="228">
        <v>6911900990</v>
      </c>
      <c r="CC764" s="99" t="s">
        <v>292</v>
      </c>
      <c r="CD764" s="100">
        <v>7604</v>
      </c>
      <c r="CE764" s="49">
        <f t="shared" si="691"/>
        <v>908982.24487112043</v>
      </c>
      <c r="CF764" s="101">
        <f t="shared" si="728"/>
        <v>0.94155522535908864</v>
      </c>
    </row>
    <row r="765" spans="2:84" ht="13.5" customHeight="1">
      <c r="B765" s="303">
        <v>70</v>
      </c>
      <c r="C765" s="317" t="s">
        <v>48</v>
      </c>
      <c r="D765" s="305">
        <f>CK75</f>
        <v>793</v>
      </c>
      <c r="E765" s="72">
        <v>1</v>
      </c>
      <c r="F765" s="73" t="s">
        <v>336</v>
      </c>
      <c r="G765" s="74" t="s">
        <v>337</v>
      </c>
      <c r="H765" s="75">
        <v>37968040</v>
      </c>
      <c r="I765" s="76">
        <f>IFERROR(H765/H775,"-")</f>
        <v>9.7418802163091289E-2</v>
      </c>
      <c r="J765" s="77">
        <v>293</v>
      </c>
      <c r="K765" s="78">
        <f t="shared" si="675"/>
        <v>129583.7542662116</v>
      </c>
      <c r="L765" s="79">
        <f t="shared" ref="L765:L775" si="729">IFERROR(J765/$CK$75,0)</f>
        <v>0.36948297604035307</v>
      </c>
      <c r="M765" s="315">
        <f>CL75</f>
        <v>63</v>
      </c>
      <c r="N765" s="195">
        <v>1</v>
      </c>
      <c r="O765" s="73" t="s">
        <v>350</v>
      </c>
      <c r="P765" s="74" t="s">
        <v>351</v>
      </c>
      <c r="Q765" s="75">
        <v>5658513</v>
      </c>
      <c r="R765" s="76">
        <f>IFERROR(Q765/Q775,"-")</f>
        <v>0.10706557370535341</v>
      </c>
      <c r="S765" s="77">
        <v>29</v>
      </c>
      <c r="T765" s="78">
        <f t="shared" si="677"/>
        <v>195121.13793103449</v>
      </c>
      <c r="U765" s="79">
        <f t="shared" ref="U765:U775" si="730">IFERROR(S765/$CL$75,0)</f>
        <v>0.46031746031746029</v>
      </c>
      <c r="V765" s="315">
        <f>CM75</f>
        <v>92</v>
      </c>
      <c r="W765" s="195">
        <v>1</v>
      </c>
      <c r="X765" s="73" t="s">
        <v>336</v>
      </c>
      <c r="Y765" s="74" t="s">
        <v>337</v>
      </c>
      <c r="Z765" s="75">
        <v>10913958</v>
      </c>
      <c r="AA765" s="76">
        <f>IFERROR(Z765/Z775,"-")</f>
        <v>0.11334071217371582</v>
      </c>
      <c r="AB765" s="77">
        <v>50</v>
      </c>
      <c r="AC765" s="78">
        <f t="shared" si="679"/>
        <v>218279.16</v>
      </c>
      <c r="AD765" s="79">
        <f t="shared" ref="AD765:AD775" si="731">IFERROR(AB765/$CM$75,0)</f>
        <v>0.54347826086956519</v>
      </c>
      <c r="AE765" s="315">
        <f>CN75</f>
        <v>84</v>
      </c>
      <c r="AF765" s="195">
        <v>1</v>
      </c>
      <c r="AG765" s="73" t="s">
        <v>366</v>
      </c>
      <c r="AH765" s="74" t="s">
        <v>367</v>
      </c>
      <c r="AI765" s="75">
        <v>9636772</v>
      </c>
      <c r="AJ765" s="76">
        <f>IFERROR(AI765/AI775,"-")</f>
        <v>0.10543627273027655</v>
      </c>
      <c r="AK765" s="77">
        <v>28</v>
      </c>
      <c r="AL765" s="78">
        <f t="shared" si="681"/>
        <v>344170.42857142858</v>
      </c>
      <c r="AM765" s="79">
        <f t="shared" ref="AM765:AM775" si="732">IFERROR(AK765/$CN$75,0)</f>
        <v>0.33333333333333331</v>
      </c>
      <c r="AN765" s="315">
        <f>CO75</f>
        <v>84</v>
      </c>
      <c r="AO765" s="195">
        <v>1</v>
      </c>
      <c r="AP765" s="73" t="s">
        <v>356</v>
      </c>
      <c r="AQ765" s="74" t="s">
        <v>357</v>
      </c>
      <c r="AR765" s="75">
        <v>14192667</v>
      </c>
      <c r="AS765" s="76">
        <f>IFERROR(AR765/AR775,"-")</f>
        <v>0.1148065686785157</v>
      </c>
      <c r="AT765" s="77">
        <v>27</v>
      </c>
      <c r="AU765" s="78">
        <f t="shared" si="683"/>
        <v>525654.33333333337</v>
      </c>
      <c r="AV765" s="79">
        <f t="shared" ref="AV765:AV775" si="733">IFERROR(AT765/$CO$75,0)</f>
        <v>0.32142857142857145</v>
      </c>
      <c r="AW765" s="315">
        <f>CP75</f>
        <v>65</v>
      </c>
      <c r="AX765" s="195">
        <v>1</v>
      </c>
      <c r="AY765" s="73" t="s">
        <v>360</v>
      </c>
      <c r="AZ765" s="74" t="s">
        <v>361</v>
      </c>
      <c r="BA765" s="75">
        <v>13383118</v>
      </c>
      <c r="BB765" s="76">
        <f>IFERROR(BA765/BA775,"-")</f>
        <v>0.11206017418366687</v>
      </c>
      <c r="BC765" s="77">
        <v>32</v>
      </c>
      <c r="BD765" s="78">
        <f t="shared" si="685"/>
        <v>418222.4375</v>
      </c>
      <c r="BE765" s="79">
        <f t="shared" ref="BE765:BE775" si="734">IFERROR(BC765/$CP$75,0)</f>
        <v>0.49230769230769234</v>
      </c>
      <c r="BF765" s="315">
        <f>CQ75</f>
        <v>58</v>
      </c>
      <c r="BG765" s="195">
        <v>1</v>
      </c>
      <c r="BH765" s="73" t="s">
        <v>338</v>
      </c>
      <c r="BI765" s="74" t="s">
        <v>339</v>
      </c>
      <c r="BJ765" s="75">
        <v>12152804</v>
      </c>
      <c r="BK765" s="76">
        <f>IFERROR(BJ765/BJ775,"-")</f>
        <v>0.10061750820899105</v>
      </c>
      <c r="BL765" s="77">
        <v>15</v>
      </c>
      <c r="BM765" s="78">
        <f t="shared" si="687"/>
        <v>810186.93333333335</v>
      </c>
      <c r="BN765" s="79">
        <f t="shared" ref="BN765:BN775" si="735">IFERROR(BL765/$CQ$75,0)</f>
        <v>0.25862068965517243</v>
      </c>
      <c r="BO765" s="315">
        <f>CR75</f>
        <v>59</v>
      </c>
      <c r="BP765" s="195">
        <v>1</v>
      </c>
      <c r="BQ765" s="73" t="s">
        <v>336</v>
      </c>
      <c r="BR765" s="74" t="s">
        <v>337</v>
      </c>
      <c r="BS765" s="75">
        <v>19788382</v>
      </c>
      <c r="BT765" s="76">
        <f>IFERROR(BS765/BS775,"-")</f>
        <v>0.14798521731899159</v>
      </c>
      <c r="BU765" s="77">
        <v>37</v>
      </c>
      <c r="BV765" s="78">
        <f t="shared" si="689"/>
        <v>534821.13513513515</v>
      </c>
      <c r="BW765" s="79">
        <f t="shared" ref="BW765:BW775" si="736">IFERROR(BU765/$CR$75,0)</f>
        <v>0.6271186440677966</v>
      </c>
      <c r="BX765" s="315">
        <f>CS75</f>
        <v>1298</v>
      </c>
      <c r="BY765" s="195">
        <v>1</v>
      </c>
      <c r="BZ765" s="73" t="s">
        <v>336</v>
      </c>
      <c r="CA765" s="74" t="s">
        <v>337</v>
      </c>
      <c r="CB765" s="75">
        <v>100227137</v>
      </c>
      <c r="CC765" s="76">
        <f>IFERROR(CB765/CB775,"-")</f>
        <v>8.8866852664932189E-2</v>
      </c>
      <c r="CD765" s="77">
        <v>598</v>
      </c>
      <c r="CE765" s="78">
        <f t="shared" si="691"/>
        <v>167603.90802675585</v>
      </c>
      <c r="CF765" s="79">
        <f t="shared" ref="CF765:CF775" si="737">IFERROR(CD765/$CS$75,0)</f>
        <v>0.46070878274268107</v>
      </c>
    </row>
    <row r="766" spans="2:84" ht="13.5" customHeight="1">
      <c r="B766" s="304"/>
      <c r="C766" s="318"/>
      <c r="D766" s="301"/>
      <c r="E766" s="80">
        <v>2</v>
      </c>
      <c r="F766" s="175" t="s">
        <v>342</v>
      </c>
      <c r="G766" s="176" t="s">
        <v>343</v>
      </c>
      <c r="H766" s="83">
        <v>19263620</v>
      </c>
      <c r="I766" s="84">
        <f>IFERROR(H766/H775,"-")</f>
        <v>4.9426801744966782E-2</v>
      </c>
      <c r="J766" s="85">
        <v>384</v>
      </c>
      <c r="K766" s="86">
        <f t="shared" si="675"/>
        <v>50165.677083333336</v>
      </c>
      <c r="L766" s="87">
        <f t="shared" si="729"/>
        <v>0.48423707440100883</v>
      </c>
      <c r="M766" s="313"/>
      <c r="N766" s="112">
        <v>2</v>
      </c>
      <c r="O766" s="175" t="s">
        <v>362</v>
      </c>
      <c r="P766" s="176" t="s">
        <v>363</v>
      </c>
      <c r="Q766" s="83">
        <v>4278805</v>
      </c>
      <c r="R766" s="84">
        <f>IFERROR(Q766/Q775,"-")</f>
        <v>8.095991157011298E-2</v>
      </c>
      <c r="S766" s="85">
        <v>32</v>
      </c>
      <c r="T766" s="86">
        <f t="shared" si="677"/>
        <v>133712.65625</v>
      </c>
      <c r="U766" s="87">
        <f t="shared" si="730"/>
        <v>0.50793650793650791</v>
      </c>
      <c r="V766" s="313"/>
      <c r="W766" s="112">
        <v>2</v>
      </c>
      <c r="X766" s="175" t="s">
        <v>344</v>
      </c>
      <c r="Y766" s="176" t="s">
        <v>345</v>
      </c>
      <c r="Z766" s="83">
        <v>9643180</v>
      </c>
      <c r="AA766" s="84">
        <f>IFERROR(Z766/Z775,"-")</f>
        <v>0.10014376899923318</v>
      </c>
      <c r="AB766" s="85">
        <v>11</v>
      </c>
      <c r="AC766" s="86">
        <f t="shared" si="679"/>
        <v>876652.72727272729</v>
      </c>
      <c r="AD766" s="87">
        <f t="shared" si="731"/>
        <v>0.11956521739130435</v>
      </c>
      <c r="AE766" s="313"/>
      <c r="AF766" s="112">
        <v>2</v>
      </c>
      <c r="AG766" s="175" t="s">
        <v>336</v>
      </c>
      <c r="AH766" s="176" t="s">
        <v>337</v>
      </c>
      <c r="AI766" s="83">
        <v>8516339</v>
      </c>
      <c r="AJ766" s="84">
        <f>IFERROR(AI766/AI775,"-")</f>
        <v>9.3177574551674622E-2</v>
      </c>
      <c r="AK766" s="85">
        <v>43</v>
      </c>
      <c r="AL766" s="86">
        <f t="shared" si="681"/>
        <v>198054.39534883722</v>
      </c>
      <c r="AM766" s="87">
        <f t="shared" si="732"/>
        <v>0.51190476190476186</v>
      </c>
      <c r="AN766" s="313"/>
      <c r="AO766" s="112">
        <v>2</v>
      </c>
      <c r="AP766" s="175" t="s">
        <v>362</v>
      </c>
      <c r="AQ766" s="176" t="s">
        <v>363</v>
      </c>
      <c r="AR766" s="83">
        <v>10400178</v>
      </c>
      <c r="AS766" s="84">
        <f>IFERROR(AR766/AR775,"-")</f>
        <v>8.4128567930593173E-2</v>
      </c>
      <c r="AT766" s="85">
        <v>39</v>
      </c>
      <c r="AU766" s="86">
        <f t="shared" si="683"/>
        <v>266671.23076923075</v>
      </c>
      <c r="AV766" s="87">
        <f t="shared" si="733"/>
        <v>0.4642857142857143</v>
      </c>
      <c r="AW766" s="313"/>
      <c r="AX766" s="112">
        <v>2</v>
      </c>
      <c r="AY766" s="175" t="s">
        <v>400</v>
      </c>
      <c r="AZ766" s="176" t="s">
        <v>401</v>
      </c>
      <c r="BA766" s="83">
        <v>9445893</v>
      </c>
      <c r="BB766" s="84">
        <f>IFERROR(BA766/BA775,"-")</f>
        <v>7.9092810427306967E-2</v>
      </c>
      <c r="BC766" s="85">
        <v>21</v>
      </c>
      <c r="BD766" s="86">
        <f t="shared" si="685"/>
        <v>449804.42857142858</v>
      </c>
      <c r="BE766" s="87">
        <f t="shared" si="734"/>
        <v>0.32307692307692309</v>
      </c>
      <c r="BF766" s="313"/>
      <c r="BG766" s="112">
        <v>2</v>
      </c>
      <c r="BH766" s="175" t="s">
        <v>336</v>
      </c>
      <c r="BI766" s="176" t="s">
        <v>337</v>
      </c>
      <c r="BJ766" s="83">
        <v>9352781</v>
      </c>
      <c r="BK766" s="84">
        <f>IFERROR(BJ766/BJ775,"-")</f>
        <v>7.7435093912844769E-2</v>
      </c>
      <c r="BL766" s="85">
        <v>41</v>
      </c>
      <c r="BM766" s="86">
        <f t="shared" si="687"/>
        <v>228116.60975609755</v>
      </c>
      <c r="BN766" s="87">
        <f t="shared" si="735"/>
        <v>0.7068965517241379</v>
      </c>
      <c r="BO766" s="313"/>
      <c r="BP766" s="112">
        <v>2</v>
      </c>
      <c r="BQ766" s="175" t="s">
        <v>364</v>
      </c>
      <c r="BR766" s="176" t="s">
        <v>365</v>
      </c>
      <c r="BS766" s="83">
        <v>12161482</v>
      </c>
      <c r="BT766" s="84">
        <f>IFERROR(BS766/BS775,"-")</f>
        <v>9.0948292623975233E-2</v>
      </c>
      <c r="BU766" s="85">
        <v>38</v>
      </c>
      <c r="BV766" s="86">
        <f t="shared" si="689"/>
        <v>320039</v>
      </c>
      <c r="BW766" s="87">
        <f t="shared" si="736"/>
        <v>0.64406779661016944</v>
      </c>
      <c r="BX766" s="313"/>
      <c r="BY766" s="112">
        <v>2</v>
      </c>
      <c r="BZ766" s="175" t="s">
        <v>362</v>
      </c>
      <c r="CA766" s="176" t="s">
        <v>363</v>
      </c>
      <c r="CB766" s="83">
        <v>54710899</v>
      </c>
      <c r="CC766" s="84">
        <f>IFERROR(CB766/CB775,"-")</f>
        <v>4.8509670595489378E-2</v>
      </c>
      <c r="CD766" s="85">
        <v>405</v>
      </c>
      <c r="CE766" s="86">
        <f t="shared" si="691"/>
        <v>135088.63950617283</v>
      </c>
      <c r="CF766" s="87">
        <f t="shared" si="737"/>
        <v>0.3120184899845917</v>
      </c>
    </row>
    <row r="767" spans="2:84" ht="13.5" customHeight="1">
      <c r="B767" s="304"/>
      <c r="C767" s="318"/>
      <c r="D767" s="301"/>
      <c r="E767" s="80">
        <v>3</v>
      </c>
      <c r="F767" s="175" t="s">
        <v>346</v>
      </c>
      <c r="G767" s="176" t="s">
        <v>347</v>
      </c>
      <c r="H767" s="83">
        <v>18443704</v>
      </c>
      <c r="I767" s="84">
        <f>IFERROR(H767/H775,"-")</f>
        <v>4.7323052523401667E-2</v>
      </c>
      <c r="J767" s="85">
        <v>519</v>
      </c>
      <c r="K767" s="86">
        <f t="shared" si="675"/>
        <v>35537.001926782272</v>
      </c>
      <c r="L767" s="87">
        <f t="shared" si="729"/>
        <v>0.65447667087011352</v>
      </c>
      <c r="M767" s="313"/>
      <c r="N767" s="112">
        <v>3</v>
      </c>
      <c r="O767" s="175" t="s">
        <v>356</v>
      </c>
      <c r="P767" s="176" t="s">
        <v>357</v>
      </c>
      <c r="Q767" s="83">
        <v>3357873</v>
      </c>
      <c r="R767" s="84">
        <f>IFERROR(Q767/Q775,"-")</f>
        <v>6.3534818984195357E-2</v>
      </c>
      <c r="S767" s="85">
        <v>26</v>
      </c>
      <c r="T767" s="86">
        <f t="shared" si="677"/>
        <v>129148.96153846153</v>
      </c>
      <c r="U767" s="87">
        <f t="shared" si="730"/>
        <v>0.41269841269841268</v>
      </c>
      <c r="V767" s="313"/>
      <c r="W767" s="112">
        <v>3</v>
      </c>
      <c r="X767" s="175" t="s">
        <v>356</v>
      </c>
      <c r="Y767" s="176" t="s">
        <v>357</v>
      </c>
      <c r="Z767" s="83">
        <v>7342134</v>
      </c>
      <c r="AA767" s="84">
        <f>IFERROR(Z767/Z775,"-")</f>
        <v>7.6247562656448997E-2</v>
      </c>
      <c r="AB767" s="85">
        <v>28</v>
      </c>
      <c r="AC767" s="86">
        <f t="shared" si="679"/>
        <v>262219.07142857142</v>
      </c>
      <c r="AD767" s="87">
        <f t="shared" si="731"/>
        <v>0.30434782608695654</v>
      </c>
      <c r="AE767" s="313"/>
      <c r="AF767" s="112">
        <v>3</v>
      </c>
      <c r="AG767" s="175" t="s">
        <v>364</v>
      </c>
      <c r="AH767" s="176" t="s">
        <v>365</v>
      </c>
      <c r="AI767" s="83">
        <v>5715512</v>
      </c>
      <c r="AJ767" s="84">
        <f>IFERROR(AI767/AI775,"-")</f>
        <v>6.253362453995677E-2</v>
      </c>
      <c r="AK767" s="85">
        <v>22</v>
      </c>
      <c r="AL767" s="86">
        <f t="shared" si="681"/>
        <v>259796</v>
      </c>
      <c r="AM767" s="87">
        <f t="shared" si="732"/>
        <v>0.26190476190476192</v>
      </c>
      <c r="AN767" s="313"/>
      <c r="AO767" s="112">
        <v>3</v>
      </c>
      <c r="AP767" s="175" t="s">
        <v>338</v>
      </c>
      <c r="AQ767" s="176" t="s">
        <v>339</v>
      </c>
      <c r="AR767" s="83">
        <v>9837300</v>
      </c>
      <c r="AS767" s="84">
        <f>IFERROR(AR767/AR775,"-")</f>
        <v>7.9575365085446062E-2</v>
      </c>
      <c r="AT767" s="85">
        <v>24</v>
      </c>
      <c r="AU767" s="86">
        <f t="shared" si="683"/>
        <v>409887.5</v>
      </c>
      <c r="AV767" s="87">
        <f t="shared" si="733"/>
        <v>0.2857142857142857</v>
      </c>
      <c r="AW767" s="313"/>
      <c r="AX767" s="112">
        <v>3</v>
      </c>
      <c r="AY767" s="175" t="s">
        <v>372</v>
      </c>
      <c r="AZ767" s="176" t="s">
        <v>373</v>
      </c>
      <c r="BA767" s="83">
        <v>8543227</v>
      </c>
      <c r="BB767" s="84">
        <f>IFERROR(BA767/BA775,"-")</f>
        <v>7.153456359800503E-2</v>
      </c>
      <c r="BC767" s="85">
        <v>4</v>
      </c>
      <c r="BD767" s="86">
        <f t="shared" si="685"/>
        <v>2135806.75</v>
      </c>
      <c r="BE767" s="87">
        <f t="shared" si="734"/>
        <v>6.1538461538461542E-2</v>
      </c>
      <c r="BF767" s="313"/>
      <c r="BG767" s="112">
        <v>3</v>
      </c>
      <c r="BH767" s="175" t="s">
        <v>356</v>
      </c>
      <c r="BI767" s="176" t="s">
        <v>357</v>
      </c>
      <c r="BJ767" s="83">
        <v>8936587</v>
      </c>
      <c r="BK767" s="84">
        <f>IFERROR(BJ767/BJ775,"-")</f>
        <v>7.3989271597967254E-2</v>
      </c>
      <c r="BL767" s="85">
        <v>23</v>
      </c>
      <c r="BM767" s="86">
        <f t="shared" si="687"/>
        <v>388547.26086956525</v>
      </c>
      <c r="BN767" s="87">
        <f t="shared" si="735"/>
        <v>0.39655172413793105</v>
      </c>
      <c r="BO767" s="313"/>
      <c r="BP767" s="112">
        <v>3</v>
      </c>
      <c r="BQ767" s="175" t="s">
        <v>366</v>
      </c>
      <c r="BR767" s="176" t="s">
        <v>367</v>
      </c>
      <c r="BS767" s="83">
        <v>11561755</v>
      </c>
      <c r="BT767" s="84">
        <f>IFERROR(BS767/BS775,"-")</f>
        <v>8.6463300853194439E-2</v>
      </c>
      <c r="BU767" s="85">
        <v>22</v>
      </c>
      <c r="BV767" s="86">
        <f t="shared" si="689"/>
        <v>525534.31818181823</v>
      </c>
      <c r="BW767" s="87">
        <f t="shared" si="736"/>
        <v>0.3728813559322034</v>
      </c>
      <c r="BX767" s="313"/>
      <c r="BY767" s="112">
        <v>3</v>
      </c>
      <c r="BZ767" s="175" t="s">
        <v>340</v>
      </c>
      <c r="CA767" s="176" t="s">
        <v>341</v>
      </c>
      <c r="CB767" s="83">
        <v>53117790</v>
      </c>
      <c r="CC767" s="84">
        <f>IFERROR(CB767/CB775,"-")</f>
        <v>4.7097133162816059E-2</v>
      </c>
      <c r="CD767" s="85">
        <v>852</v>
      </c>
      <c r="CE767" s="86">
        <f t="shared" si="691"/>
        <v>62344.82394366197</v>
      </c>
      <c r="CF767" s="87">
        <f t="shared" si="737"/>
        <v>0.65639445300462251</v>
      </c>
    </row>
    <row r="768" spans="2:84" ht="13.5" customHeight="1">
      <c r="B768" s="304"/>
      <c r="C768" s="318"/>
      <c r="D768" s="301"/>
      <c r="E768" s="80">
        <v>4</v>
      </c>
      <c r="F768" s="175" t="s">
        <v>340</v>
      </c>
      <c r="G768" s="176" t="s">
        <v>341</v>
      </c>
      <c r="H768" s="83">
        <v>16026782</v>
      </c>
      <c r="I768" s="84">
        <f>IFERROR(H768/H775,"-")</f>
        <v>4.1121688266473395E-2</v>
      </c>
      <c r="J768" s="85">
        <v>450</v>
      </c>
      <c r="K768" s="86">
        <f t="shared" si="675"/>
        <v>35615.071111111109</v>
      </c>
      <c r="L768" s="87">
        <f t="shared" si="729"/>
        <v>0.56746532156368223</v>
      </c>
      <c r="M768" s="313"/>
      <c r="N768" s="112">
        <v>4</v>
      </c>
      <c r="O768" s="175" t="s">
        <v>342</v>
      </c>
      <c r="P768" s="176" t="s">
        <v>343</v>
      </c>
      <c r="Q768" s="83">
        <v>3295335</v>
      </c>
      <c r="R768" s="84">
        <f>IFERROR(Q768/Q775,"-")</f>
        <v>6.2351528100462225E-2</v>
      </c>
      <c r="S768" s="85">
        <v>42</v>
      </c>
      <c r="T768" s="86">
        <f t="shared" si="677"/>
        <v>78460.357142857145</v>
      </c>
      <c r="U768" s="87">
        <f t="shared" si="730"/>
        <v>0.66666666666666663</v>
      </c>
      <c r="V768" s="313"/>
      <c r="W768" s="112">
        <v>4</v>
      </c>
      <c r="X768" s="175" t="s">
        <v>350</v>
      </c>
      <c r="Y768" s="176" t="s">
        <v>351</v>
      </c>
      <c r="Z768" s="83">
        <v>6730420</v>
      </c>
      <c r="AA768" s="84">
        <f>IFERROR(Z768/Z775,"-")</f>
        <v>6.9894954335376805E-2</v>
      </c>
      <c r="AB768" s="85">
        <v>42</v>
      </c>
      <c r="AC768" s="86">
        <f t="shared" si="679"/>
        <v>160248.09523809524</v>
      </c>
      <c r="AD768" s="87">
        <f t="shared" si="731"/>
        <v>0.45652173913043476</v>
      </c>
      <c r="AE768" s="313"/>
      <c r="AF768" s="112">
        <v>4</v>
      </c>
      <c r="AG768" s="175" t="s">
        <v>378</v>
      </c>
      <c r="AH768" s="176" t="s">
        <v>379</v>
      </c>
      <c r="AI768" s="83">
        <v>4647848</v>
      </c>
      <c r="AJ768" s="84">
        <f>IFERROR(AI768/AI775,"-")</f>
        <v>5.0852273908407332E-2</v>
      </c>
      <c r="AK768" s="85">
        <v>7</v>
      </c>
      <c r="AL768" s="86">
        <f t="shared" si="681"/>
        <v>663978.28571428568</v>
      </c>
      <c r="AM768" s="87">
        <f t="shared" si="732"/>
        <v>8.3333333333333329E-2</v>
      </c>
      <c r="AN768" s="313"/>
      <c r="AO768" s="112">
        <v>4</v>
      </c>
      <c r="AP768" s="175" t="s">
        <v>382</v>
      </c>
      <c r="AQ768" s="176" t="s">
        <v>383</v>
      </c>
      <c r="AR768" s="83">
        <v>8199934</v>
      </c>
      <c r="AS768" s="84">
        <f>IFERROR(AR768/AR775,"-")</f>
        <v>6.6330470934764837E-2</v>
      </c>
      <c r="AT768" s="85">
        <v>2</v>
      </c>
      <c r="AU768" s="86">
        <f t="shared" si="683"/>
        <v>4099967</v>
      </c>
      <c r="AV768" s="87">
        <f t="shared" si="733"/>
        <v>2.3809523809523808E-2</v>
      </c>
      <c r="AW768" s="313"/>
      <c r="AX768" s="112">
        <v>4</v>
      </c>
      <c r="AY768" s="175" t="s">
        <v>362</v>
      </c>
      <c r="AZ768" s="176" t="s">
        <v>363</v>
      </c>
      <c r="BA768" s="83">
        <v>6957366</v>
      </c>
      <c r="BB768" s="84">
        <f>IFERROR(BA768/BA775,"-")</f>
        <v>5.8255755184966736E-2</v>
      </c>
      <c r="BC768" s="85">
        <v>17</v>
      </c>
      <c r="BD768" s="86">
        <f t="shared" si="685"/>
        <v>409256.82352941175</v>
      </c>
      <c r="BE768" s="87">
        <f t="shared" si="734"/>
        <v>0.26153846153846155</v>
      </c>
      <c r="BF768" s="313"/>
      <c r="BG768" s="112">
        <v>4</v>
      </c>
      <c r="BH768" s="175" t="s">
        <v>362</v>
      </c>
      <c r="BI768" s="176" t="s">
        <v>363</v>
      </c>
      <c r="BJ768" s="83">
        <v>8470583</v>
      </c>
      <c r="BK768" s="84">
        <f>IFERROR(BJ768/BJ775,"-")</f>
        <v>7.0131054079160676E-2</v>
      </c>
      <c r="BL768" s="85">
        <v>25</v>
      </c>
      <c r="BM768" s="86">
        <f t="shared" si="687"/>
        <v>338823.32</v>
      </c>
      <c r="BN768" s="87">
        <f t="shared" si="735"/>
        <v>0.43103448275862066</v>
      </c>
      <c r="BO768" s="313"/>
      <c r="BP768" s="112">
        <v>4</v>
      </c>
      <c r="BQ768" s="175" t="s">
        <v>340</v>
      </c>
      <c r="BR768" s="176" t="s">
        <v>341</v>
      </c>
      <c r="BS768" s="83">
        <v>10822442</v>
      </c>
      <c r="BT768" s="84">
        <f>IFERROR(BS768/BS775,"-")</f>
        <v>8.0934430682214537E-2</v>
      </c>
      <c r="BU768" s="85">
        <v>55</v>
      </c>
      <c r="BV768" s="86">
        <f t="shared" si="689"/>
        <v>196771.67272727273</v>
      </c>
      <c r="BW768" s="87">
        <f t="shared" si="736"/>
        <v>0.93220338983050843</v>
      </c>
      <c r="BX768" s="313"/>
      <c r="BY768" s="112">
        <v>4</v>
      </c>
      <c r="BZ768" s="175" t="s">
        <v>356</v>
      </c>
      <c r="CA768" s="176" t="s">
        <v>357</v>
      </c>
      <c r="CB768" s="83">
        <v>46722216</v>
      </c>
      <c r="CC768" s="84">
        <f>IFERROR(CB768/CB775,"-")</f>
        <v>4.1426468017849667E-2</v>
      </c>
      <c r="CD768" s="85">
        <v>238</v>
      </c>
      <c r="CE768" s="86">
        <f t="shared" si="691"/>
        <v>196311.83193277312</v>
      </c>
      <c r="CF768" s="87">
        <f t="shared" si="737"/>
        <v>0.18335901386748846</v>
      </c>
    </row>
    <row r="769" spans="2:84" ht="13.5" customHeight="1">
      <c r="B769" s="304"/>
      <c r="C769" s="318"/>
      <c r="D769" s="301"/>
      <c r="E769" s="80">
        <v>5</v>
      </c>
      <c r="F769" s="102" t="s">
        <v>362</v>
      </c>
      <c r="G769" s="176" t="s">
        <v>363</v>
      </c>
      <c r="H769" s="83">
        <v>14560664</v>
      </c>
      <c r="I769" s="84">
        <f>IFERROR(H769/H775,"-")</f>
        <v>3.7359907058126925E-2</v>
      </c>
      <c r="J769" s="85">
        <v>212</v>
      </c>
      <c r="K769" s="86">
        <f t="shared" si="675"/>
        <v>68682.377358490572</v>
      </c>
      <c r="L769" s="87">
        <f t="shared" si="729"/>
        <v>0.26733921815889028</v>
      </c>
      <c r="M769" s="313"/>
      <c r="N769" s="112">
        <v>5</v>
      </c>
      <c r="O769" s="102" t="s">
        <v>364</v>
      </c>
      <c r="P769" s="176" t="s">
        <v>365</v>
      </c>
      <c r="Q769" s="83">
        <v>3235519</v>
      </c>
      <c r="R769" s="84">
        <f>IFERROR(Q769/Q775,"-")</f>
        <v>6.1219740587248168E-2</v>
      </c>
      <c r="S769" s="85">
        <v>20</v>
      </c>
      <c r="T769" s="86">
        <f t="shared" si="677"/>
        <v>161775.95000000001</v>
      </c>
      <c r="U769" s="87">
        <f t="shared" si="730"/>
        <v>0.31746031746031744</v>
      </c>
      <c r="V769" s="313"/>
      <c r="W769" s="112">
        <v>5</v>
      </c>
      <c r="X769" s="102" t="s">
        <v>354</v>
      </c>
      <c r="Y769" s="176" t="s">
        <v>355</v>
      </c>
      <c r="Z769" s="83">
        <v>4805441</v>
      </c>
      <c r="AA769" s="84">
        <f>IFERROR(Z769/Z775,"-")</f>
        <v>4.9904178232019321E-2</v>
      </c>
      <c r="AB769" s="85">
        <v>56</v>
      </c>
      <c r="AC769" s="86">
        <f t="shared" si="679"/>
        <v>85811.446428571435</v>
      </c>
      <c r="AD769" s="87">
        <f t="shared" si="731"/>
        <v>0.60869565217391308</v>
      </c>
      <c r="AE769" s="313"/>
      <c r="AF769" s="112">
        <v>5</v>
      </c>
      <c r="AG769" s="102" t="s">
        <v>374</v>
      </c>
      <c r="AH769" s="176" t="s">
        <v>375</v>
      </c>
      <c r="AI769" s="83">
        <v>3904184</v>
      </c>
      <c r="AJ769" s="84">
        <f>IFERROR(AI769/AI775,"-")</f>
        <v>4.2715819053639741E-2</v>
      </c>
      <c r="AK769" s="85">
        <v>3</v>
      </c>
      <c r="AL769" s="86">
        <f t="shared" si="681"/>
        <v>1301394.6666666667</v>
      </c>
      <c r="AM769" s="87">
        <f t="shared" si="732"/>
        <v>3.5714285714285712E-2</v>
      </c>
      <c r="AN769" s="313"/>
      <c r="AO769" s="112">
        <v>5</v>
      </c>
      <c r="AP769" s="102" t="s">
        <v>340</v>
      </c>
      <c r="AQ769" s="176" t="s">
        <v>341</v>
      </c>
      <c r="AR769" s="83">
        <v>6996450</v>
      </c>
      <c r="AS769" s="84">
        <f>IFERROR(AR769/AR775,"-")</f>
        <v>5.6595312031967014E-2</v>
      </c>
      <c r="AT769" s="85">
        <v>65</v>
      </c>
      <c r="AU769" s="86">
        <f t="shared" si="683"/>
        <v>107637.69230769231</v>
      </c>
      <c r="AV769" s="87">
        <f t="shared" si="733"/>
        <v>0.77380952380952384</v>
      </c>
      <c r="AW769" s="313"/>
      <c r="AX769" s="112">
        <v>5</v>
      </c>
      <c r="AY769" s="102" t="s">
        <v>356</v>
      </c>
      <c r="AZ769" s="176" t="s">
        <v>357</v>
      </c>
      <c r="BA769" s="83">
        <v>6096038</v>
      </c>
      <c r="BB769" s="84">
        <f>IFERROR(BA769/BA775,"-")</f>
        <v>5.1043641706682422E-2</v>
      </c>
      <c r="BC769" s="85">
        <v>17</v>
      </c>
      <c r="BD769" s="86">
        <f t="shared" si="685"/>
        <v>358590.4705882353</v>
      </c>
      <c r="BE769" s="87">
        <f t="shared" si="734"/>
        <v>0.26153846153846155</v>
      </c>
      <c r="BF769" s="313"/>
      <c r="BG769" s="112">
        <v>5</v>
      </c>
      <c r="BH769" s="102" t="s">
        <v>400</v>
      </c>
      <c r="BI769" s="176" t="s">
        <v>401</v>
      </c>
      <c r="BJ769" s="83">
        <v>7275955</v>
      </c>
      <c r="BK769" s="84">
        <f>IFERROR(BJ769/BJ775,"-")</f>
        <v>6.0240292029785848E-2</v>
      </c>
      <c r="BL769" s="85">
        <v>20</v>
      </c>
      <c r="BM769" s="86">
        <f t="shared" si="687"/>
        <v>363797.75</v>
      </c>
      <c r="BN769" s="87">
        <f t="shared" si="735"/>
        <v>0.34482758620689657</v>
      </c>
      <c r="BO769" s="313"/>
      <c r="BP769" s="112">
        <v>5</v>
      </c>
      <c r="BQ769" s="102" t="s">
        <v>362</v>
      </c>
      <c r="BR769" s="176" t="s">
        <v>363</v>
      </c>
      <c r="BS769" s="83">
        <v>8460177</v>
      </c>
      <c r="BT769" s="84">
        <f>IFERROR(BS769/BS775,"-")</f>
        <v>6.32684942054451E-2</v>
      </c>
      <c r="BU769" s="85">
        <v>20</v>
      </c>
      <c r="BV769" s="86">
        <f t="shared" si="689"/>
        <v>423008.85</v>
      </c>
      <c r="BW769" s="87">
        <f t="shared" si="736"/>
        <v>0.33898305084745761</v>
      </c>
      <c r="BX769" s="313"/>
      <c r="BY769" s="112">
        <v>5</v>
      </c>
      <c r="BZ769" s="102" t="s">
        <v>338</v>
      </c>
      <c r="CA769" s="176" t="s">
        <v>339</v>
      </c>
      <c r="CB769" s="83">
        <v>44516182</v>
      </c>
      <c r="CC769" s="84">
        <f>IFERROR(CB769/CB775,"-")</f>
        <v>3.9470477810807925E-2</v>
      </c>
      <c r="CD769" s="85">
        <v>404</v>
      </c>
      <c r="CE769" s="86">
        <f t="shared" si="691"/>
        <v>110188.56930693069</v>
      </c>
      <c r="CF769" s="87">
        <f t="shared" si="737"/>
        <v>0.31124807395993837</v>
      </c>
    </row>
    <row r="770" spans="2:84" ht="13.5" customHeight="1">
      <c r="B770" s="304"/>
      <c r="C770" s="318"/>
      <c r="D770" s="301"/>
      <c r="E770" s="80">
        <v>6</v>
      </c>
      <c r="F770" s="102" t="s">
        <v>380</v>
      </c>
      <c r="G770" s="176" t="s">
        <v>381</v>
      </c>
      <c r="H770" s="83">
        <v>14177304</v>
      </c>
      <c r="I770" s="84">
        <f>IFERROR(H770/H775,"-")</f>
        <v>3.6376277879553512E-2</v>
      </c>
      <c r="J770" s="85">
        <v>184</v>
      </c>
      <c r="K770" s="86">
        <f t="shared" si="675"/>
        <v>77050.565217391311</v>
      </c>
      <c r="L770" s="87">
        <f t="shared" si="729"/>
        <v>0.23203026481715006</v>
      </c>
      <c r="M770" s="313"/>
      <c r="N770" s="112">
        <v>6</v>
      </c>
      <c r="O770" s="102" t="s">
        <v>336</v>
      </c>
      <c r="P770" s="176" t="s">
        <v>337</v>
      </c>
      <c r="Q770" s="83">
        <v>2834588</v>
      </c>
      <c r="R770" s="84">
        <f>IFERROR(Q770/Q775,"-")</f>
        <v>5.3633664964330793E-2</v>
      </c>
      <c r="S770" s="85">
        <v>38</v>
      </c>
      <c r="T770" s="86">
        <f t="shared" si="677"/>
        <v>74594.421052631573</v>
      </c>
      <c r="U770" s="87">
        <f t="shared" si="730"/>
        <v>0.60317460317460314</v>
      </c>
      <c r="V770" s="313"/>
      <c r="W770" s="112">
        <v>6</v>
      </c>
      <c r="X770" s="102" t="s">
        <v>352</v>
      </c>
      <c r="Y770" s="176" t="s">
        <v>353</v>
      </c>
      <c r="Z770" s="83">
        <v>4655835</v>
      </c>
      <c r="AA770" s="84">
        <f>IFERROR(Z770/Z775,"-")</f>
        <v>4.8350530088471316E-2</v>
      </c>
      <c r="AB770" s="85">
        <v>3</v>
      </c>
      <c r="AC770" s="86">
        <f t="shared" si="679"/>
        <v>1551945</v>
      </c>
      <c r="AD770" s="87">
        <f t="shared" si="731"/>
        <v>3.2608695652173912E-2</v>
      </c>
      <c r="AE770" s="313"/>
      <c r="AF770" s="112">
        <v>6</v>
      </c>
      <c r="AG770" s="102" t="s">
        <v>360</v>
      </c>
      <c r="AH770" s="176" t="s">
        <v>361</v>
      </c>
      <c r="AI770" s="83">
        <v>3896883</v>
      </c>
      <c r="AJ770" s="84">
        <f>IFERROR(AI770/AI775,"-")</f>
        <v>4.2635938547262324E-2</v>
      </c>
      <c r="AK770" s="85">
        <v>40</v>
      </c>
      <c r="AL770" s="86">
        <f t="shared" si="681"/>
        <v>97422.074999999997</v>
      </c>
      <c r="AM770" s="87">
        <f t="shared" si="732"/>
        <v>0.47619047619047616</v>
      </c>
      <c r="AN770" s="313"/>
      <c r="AO770" s="112">
        <v>6</v>
      </c>
      <c r="AP770" s="102" t="s">
        <v>354</v>
      </c>
      <c r="AQ770" s="176" t="s">
        <v>355</v>
      </c>
      <c r="AR770" s="83">
        <v>5578607</v>
      </c>
      <c r="AS770" s="84">
        <f>IFERROR(AR770/AR775,"-")</f>
        <v>4.5126171682598373E-2</v>
      </c>
      <c r="AT770" s="85">
        <v>44</v>
      </c>
      <c r="AU770" s="86">
        <f t="shared" si="683"/>
        <v>126786.52272727272</v>
      </c>
      <c r="AV770" s="87">
        <f t="shared" si="733"/>
        <v>0.52380952380952384</v>
      </c>
      <c r="AW770" s="313"/>
      <c r="AX770" s="112">
        <v>6</v>
      </c>
      <c r="AY770" s="102" t="s">
        <v>336</v>
      </c>
      <c r="AZ770" s="176" t="s">
        <v>337</v>
      </c>
      <c r="BA770" s="83">
        <v>5702021</v>
      </c>
      <c r="BB770" s="84">
        <f>IFERROR(BA770/BA775,"-")</f>
        <v>4.7744439409330951E-2</v>
      </c>
      <c r="BC770" s="85">
        <v>39</v>
      </c>
      <c r="BD770" s="86">
        <f t="shared" si="685"/>
        <v>146205.66666666666</v>
      </c>
      <c r="BE770" s="87">
        <f t="shared" si="734"/>
        <v>0.6</v>
      </c>
      <c r="BF770" s="313"/>
      <c r="BG770" s="112">
        <v>6</v>
      </c>
      <c r="BH770" s="102" t="s">
        <v>408</v>
      </c>
      <c r="BI770" s="176" t="s">
        <v>409</v>
      </c>
      <c r="BJ770" s="83">
        <v>5664508</v>
      </c>
      <c r="BK770" s="84">
        <f>IFERROR(BJ770/BJ775,"-")</f>
        <v>4.6898533061990925E-2</v>
      </c>
      <c r="BL770" s="85">
        <v>12</v>
      </c>
      <c r="BM770" s="86">
        <f t="shared" si="687"/>
        <v>472042.33333333331</v>
      </c>
      <c r="BN770" s="87">
        <f t="shared" si="735"/>
        <v>0.20689655172413793</v>
      </c>
      <c r="BO770" s="313"/>
      <c r="BP770" s="112">
        <v>6</v>
      </c>
      <c r="BQ770" s="102" t="s">
        <v>344</v>
      </c>
      <c r="BR770" s="176" t="s">
        <v>345</v>
      </c>
      <c r="BS770" s="83">
        <v>6102214</v>
      </c>
      <c r="BT770" s="84">
        <f>IFERROR(BS770/BS775,"-")</f>
        <v>4.563472975794549E-2</v>
      </c>
      <c r="BU770" s="85">
        <v>8</v>
      </c>
      <c r="BV770" s="86">
        <f t="shared" si="689"/>
        <v>762776.75</v>
      </c>
      <c r="BW770" s="87">
        <f t="shared" si="736"/>
        <v>0.13559322033898305</v>
      </c>
      <c r="BX770" s="313"/>
      <c r="BY770" s="112">
        <v>6</v>
      </c>
      <c r="BZ770" s="102" t="s">
        <v>342</v>
      </c>
      <c r="CA770" s="176" t="s">
        <v>343</v>
      </c>
      <c r="CB770" s="83">
        <v>40551704</v>
      </c>
      <c r="CC770" s="84">
        <f>IFERROR(CB770/CB775,"-")</f>
        <v>3.5955355131813665E-2</v>
      </c>
      <c r="CD770" s="85">
        <v>708</v>
      </c>
      <c r="CE770" s="86">
        <f t="shared" si="691"/>
        <v>57276.418079096045</v>
      </c>
      <c r="CF770" s="87">
        <f t="shared" si="737"/>
        <v>0.54545454545454541</v>
      </c>
    </row>
    <row r="771" spans="2:84" ht="13.5" customHeight="1">
      <c r="B771" s="304"/>
      <c r="C771" s="318"/>
      <c r="D771" s="301"/>
      <c r="E771" s="80">
        <v>7</v>
      </c>
      <c r="F771" s="175" t="s">
        <v>338</v>
      </c>
      <c r="G771" s="176" t="s">
        <v>339</v>
      </c>
      <c r="H771" s="83">
        <v>12837658</v>
      </c>
      <c r="I771" s="84">
        <f>IFERROR(H771/H775,"-")</f>
        <v>3.29389998783036E-2</v>
      </c>
      <c r="J771" s="85">
        <v>273</v>
      </c>
      <c r="K771" s="86">
        <f t="shared" si="675"/>
        <v>47024.38827838828</v>
      </c>
      <c r="L771" s="87">
        <f t="shared" si="729"/>
        <v>0.34426229508196721</v>
      </c>
      <c r="M771" s="313"/>
      <c r="N771" s="112">
        <v>7</v>
      </c>
      <c r="O771" s="175" t="s">
        <v>340</v>
      </c>
      <c r="P771" s="176" t="s">
        <v>341</v>
      </c>
      <c r="Q771" s="83">
        <v>2405170</v>
      </c>
      <c r="R771" s="84">
        <f>IFERROR(Q771/Q775,"-")</f>
        <v>4.5508582539070759E-2</v>
      </c>
      <c r="S771" s="85">
        <v>49</v>
      </c>
      <c r="T771" s="86">
        <f t="shared" si="677"/>
        <v>49085.102040816324</v>
      </c>
      <c r="U771" s="87">
        <f t="shared" si="730"/>
        <v>0.77777777777777779</v>
      </c>
      <c r="V771" s="313"/>
      <c r="W771" s="112">
        <v>7</v>
      </c>
      <c r="X771" s="175" t="s">
        <v>340</v>
      </c>
      <c r="Y771" s="176" t="s">
        <v>341</v>
      </c>
      <c r="Z771" s="83">
        <v>4635634</v>
      </c>
      <c r="AA771" s="84">
        <f>IFERROR(Z771/Z775,"-")</f>
        <v>4.8140744076227066E-2</v>
      </c>
      <c r="AB771" s="85">
        <v>74</v>
      </c>
      <c r="AC771" s="86">
        <f t="shared" si="679"/>
        <v>62643.7027027027</v>
      </c>
      <c r="AD771" s="87">
        <f t="shared" si="731"/>
        <v>0.80434782608695654</v>
      </c>
      <c r="AE771" s="313"/>
      <c r="AF771" s="112">
        <v>7</v>
      </c>
      <c r="AG771" s="175" t="s">
        <v>372</v>
      </c>
      <c r="AH771" s="176" t="s">
        <v>373</v>
      </c>
      <c r="AI771" s="83">
        <v>3473389</v>
      </c>
      <c r="AJ771" s="84">
        <f>IFERROR(AI771/AI775,"-")</f>
        <v>3.8002475300063392E-2</v>
      </c>
      <c r="AK771" s="85">
        <v>7</v>
      </c>
      <c r="AL771" s="86">
        <f t="shared" si="681"/>
        <v>496198.42857142858</v>
      </c>
      <c r="AM771" s="87">
        <f t="shared" si="732"/>
        <v>8.3333333333333329E-2</v>
      </c>
      <c r="AN771" s="313"/>
      <c r="AO771" s="112">
        <v>7</v>
      </c>
      <c r="AP771" s="175" t="s">
        <v>344</v>
      </c>
      <c r="AQ771" s="176" t="s">
        <v>345</v>
      </c>
      <c r="AR771" s="83">
        <v>5272721</v>
      </c>
      <c r="AS771" s="84">
        <f>IFERROR(AR771/AR775,"-")</f>
        <v>4.2651814885049585E-2</v>
      </c>
      <c r="AT771" s="85">
        <v>13</v>
      </c>
      <c r="AU771" s="86">
        <f t="shared" si="683"/>
        <v>405593.92307692306</v>
      </c>
      <c r="AV771" s="87">
        <f t="shared" si="733"/>
        <v>0.15476190476190477</v>
      </c>
      <c r="AW771" s="313"/>
      <c r="AX771" s="112">
        <v>7</v>
      </c>
      <c r="AY771" s="175" t="s">
        <v>354</v>
      </c>
      <c r="AZ771" s="176" t="s">
        <v>355</v>
      </c>
      <c r="BA771" s="83">
        <v>5141533</v>
      </c>
      <c r="BB771" s="84">
        <f>IFERROR(BA771/BA775,"-")</f>
        <v>4.3051334042714953E-2</v>
      </c>
      <c r="BC771" s="85">
        <v>30</v>
      </c>
      <c r="BD771" s="86">
        <f t="shared" si="685"/>
        <v>171384.43333333332</v>
      </c>
      <c r="BE771" s="87">
        <f t="shared" si="734"/>
        <v>0.46153846153846156</v>
      </c>
      <c r="BF771" s="313"/>
      <c r="BG771" s="112">
        <v>7</v>
      </c>
      <c r="BH771" s="175" t="s">
        <v>340</v>
      </c>
      <c r="BI771" s="176" t="s">
        <v>341</v>
      </c>
      <c r="BJ771" s="83">
        <v>5612223</v>
      </c>
      <c r="BK771" s="84">
        <f>IFERROR(BJ771/BJ775,"-")</f>
        <v>4.6465646428033268E-2</v>
      </c>
      <c r="BL771" s="85">
        <v>51</v>
      </c>
      <c r="BM771" s="86">
        <f t="shared" si="687"/>
        <v>110043.58823529411</v>
      </c>
      <c r="BN771" s="87">
        <f t="shared" si="735"/>
        <v>0.87931034482758619</v>
      </c>
      <c r="BO771" s="313"/>
      <c r="BP771" s="112">
        <v>7</v>
      </c>
      <c r="BQ771" s="175" t="s">
        <v>358</v>
      </c>
      <c r="BR771" s="176" t="s">
        <v>359</v>
      </c>
      <c r="BS771" s="83">
        <v>5926721</v>
      </c>
      <c r="BT771" s="84">
        <f>IFERROR(BS771/BS775,"-")</f>
        <v>4.432232484566101E-2</v>
      </c>
      <c r="BU771" s="85">
        <v>15</v>
      </c>
      <c r="BV771" s="86">
        <f t="shared" si="689"/>
        <v>395114.73333333334</v>
      </c>
      <c r="BW771" s="87">
        <f t="shared" si="736"/>
        <v>0.25423728813559321</v>
      </c>
      <c r="BX771" s="313"/>
      <c r="BY771" s="112">
        <v>7</v>
      </c>
      <c r="BZ771" s="175" t="s">
        <v>360</v>
      </c>
      <c r="CA771" s="176" t="s">
        <v>361</v>
      </c>
      <c r="CB771" s="83">
        <v>36790165</v>
      </c>
      <c r="CC771" s="84">
        <f>IFERROR(CB771/CB775,"-")</f>
        <v>3.2620169251901754E-2</v>
      </c>
      <c r="CD771" s="85">
        <v>485</v>
      </c>
      <c r="CE771" s="86">
        <f t="shared" si="691"/>
        <v>75856.010309278354</v>
      </c>
      <c r="CF771" s="87">
        <f t="shared" si="737"/>
        <v>0.37365177195685673</v>
      </c>
    </row>
    <row r="772" spans="2:84" ht="13.5" customHeight="1">
      <c r="B772" s="304"/>
      <c r="C772" s="318"/>
      <c r="D772" s="301"/>
      <c r="E772" s="80">
        <v>8</v>
      </c>
      <c r="F772" s="175" t="s">
        <v>376</v>
      </c>
      <c r="G772" s="176" t="s">
        <v>377</v>
      </c>
      <c r="H772" s="83">
        <v>12204938</v>
      </c>
      <c r="I772" s="84">
        <f>IFERROR(H772/H775,"-")</f>
        <v>3.1315560150979485E-2</v>
      </c>
      <c r="J772" s="85">
        <v>161</v>
      </c>
      <c r="K772" s="86">
        <f t="shared" si="675"/>
        <v>75807.068322981373</v>
      </c>
      <c r="L772" s="87">
        <f t="shared" si="729"/>
        <v>0.20302648171500631</v>
      </c>
      <c r="M772" s="313"/>
      <c r="N772" s="112">
        <v>8</v>
      </c>
      <c r="O772" s="175" t="s">
        <v>438</v>
      </c>
      <c r="P772" s="176" t="s">
        <v>439</v>
      </c>
      <c r="Q772" s="83">
        <v>2102126</v>
      </c>
      <c r="R772" s="84">
        <f>IFERROR(Q772/Q775,"-")</f>
        <v>3.9774641534081438E-2</v>
      </c>
      <c r="S772" s="85">
        <v>8</v>
      </c>
      <c r="T772" s="86">
        <f t="shared" si="677"/>
        <v>262765.75</v>
      </c>
      <c r="U772" s="87">
        <f t="shared" si="730"/>
        <v>0.12698412698412698</v>
      </c>
      <c r="V772" s="313"/>
      <c r="W772" s="112">
        <v>8</v>
      </c>
      <c r="X772" s="175" t="s">
        <v>342</v>
      </c>
      <c r="Y772" s="176" t="s">
        <v>343</v>
      </c>
      <c r="Z772" s="83">
        <v>3770578</v>
      </c>
      <c r="AA772" s="84">
        <f>IFERROR(Z772/Z775,"-")</f>
        <v>3.9157196300970282E-2</v>
      </c>
      <c r="AB772" s="85">
        <v>66</v>
      </c>
      <c r="AC772" s="86">
        <f t="shared" si="679"/>
        <v>57129.969696969696</v>
      </c>
      <c r="AD772" s="87">
        <f t="shared" si="731"/>
        <v>0.71739130434782605</v>
      </c>
      <c r="AE772" s="313"/>
      <c r="AF772" s="112">
        <v>8</v>
      </c>
      <c r="AG772" s="175" t="s">
        <v>342</v>
      </c>
      <c r="AH772" s="176" t="s">
        <v>343</v>
      </c>
      <c r="AI772" s="83">
        <v>3132062</v>
      </c>
      <c r="AJ772" s="84">
        <f>IFERROR(AI772/AI775,"-")</f>
        <v>3.426800418647815E-2</v>
      </c>
      <c r="AK772" s="85">
        <v>52</v>
      </c>
      <c r="AL772" s="86">
        <f t="shared" si="681"/>
        <v>60231.961538461539</v>
      </c>
      <c r="AM772" s="87">
        <f t="shared" si="732"/>
        <v>0.61904761904761907</v>
      </c>
      <c r="AN772" s="313"/>
      <c r="AO772" s="112">
        <v>8</v>
      </c>
      <c r="AP772" s="175" t="s">
        <v>336</v>
      </c>
      <c r="AQ772" s="176" t="s">
        <v>337</v>
      </c>
      <c r="AR772" s="83">
        <v>5151028</v>
      </c>
      <c r="AS772" s="84">
        <f>IFERROR(AR772/AR775,"-")</f>
        <v>4.1667422327808956E-2</v>
      </c>
      <c r="AT772" s="85">
        <v>57</v>
      </c>
      <c r="AU772" s="86">
        <f t="shared" si="683"/>
        <v>90368.912280701756</v>
      </c>
      <c r="AV772" s="87">
        <f t="shared" si="733"/>
        <v>0.6785714285714286</v>
      </c>
      <c r="AW772" s="313"/>
      <c r="AX772" s="112">
        <v>8</v>
      </c>
      <c r="AY772" s="175" t="s">
        <v>358</v>
      </c>
      <c r="AZ772" s="176" t="s">
        <v>359</v>
      </c>
      <c r="BA772" s="83">
        <v>5010437</v>
      </c>
      <c r="BB772" s="84">
        <f>IFERROR(BA772/BA775,"-")</f>
        <v>4.1953634643009892E-2</v>
      </c>
      <c r="BC772" s="85">
        <v>20</v>
      </c>
      <c r="BD772" s="86">
        <f t="shared" si="685"/>
        <v>250521.85</v>
      </c>
      <c r="BE772" s="87">
        <f t="shared" si="734"/>
        <v>0.30769230769230771</v>
      </c>
      <c r="BF772" s="313"/>
      <c r="BG772" s="112">
        <v>8</v>
      </c>
      <c r="BH772" s="175" t="s">
        <v>368</v>
      </c>
      <c r="BI772" s="176" t="s">
        <v>369</v>
      </c>
      <c r="BJ772" s="83">
        <v>4826118</v>
      </c>
      <c r="BK772" s="84">
        <f>IFERROR(BJ772/BJ775,"-")</f>
        <v>3.9957195679495822E-2</v>
      </c>
      <c r="BL772" s="85">
        <v>11</v>
      </c>
      <c r="BM772" s="86">
        <f t="shared" si="687"/>
        <v>438738</v>
      </c>
      <c r="BN772" s="87">
        <f t="shared" si="735"/>
        <v>0.18965517241379309</v>
      </c>
      <c r="BO772" s="313"/>
      <c r="BP772" s="112">
        <v>8</v>
      </c>
      <c r="BQ772" s="175" t="s">
        <v>434</v>
      </c>
      <c r="BR772" s="176" t="s">
        <v>435</v>
      </c>
      <c r="BS772" s="83">
        <v>3763978</v>
      </c>
      <c r="BT772" s="84">
        <f>IFERROR(BS772/BS775,"-")</f>
        <v>2.8148491489294238E-2</v>
      </c>
      <c r="BU772" s="85">
        <v>20</v>
      </c>
      <c r="BV772" s="86">
        <f t="shared" si="689"/>
        <v>188198.9</v>
      </c>
      <c r="BW772" s="87">
        <f t="shared" si="736"/>
        <v>0.33898305084745761</v>
      </c>
      <c r="BX772" s="313"/>
      <c r="BY772" s="112">
        <v>8</v>
      </c>
      <c r="BZ772" s="175" t="s">
        <v>354</v>
      </c>
      <c r="CA772" s="176" t="s">
        <v>355</v>
      </c>
      <c r="CB772" s="83">
        <v>35643763</v>
      </c>
      <c r="CC772" s="84">
        <f>IFERROR(CB772/CB775,"-")</f>
        <v>3.1603706638300574E-2</v>
      </c>
      <c r="CD772" s="85">
        <v>497</v>
      </c>
      <c r="CE772" s="86">
        <f t="shared" si="691"/>
        <v>71717.832997987935</v>
      </c>
      <c r="CF772" s="87">
        <f t="shared" si="737"/>
        <v>0.38289676425269648</v>
      </c>
    </row>
    <row r="773" spans="2:84" ht="13.5" customHeight="1">
      <c r="B773" s="304"/>
      <c r="C773" s="318"/>
      <c r="D773" s="301"/>
      <c r="E773" s="80">
        <v>9</v>
      </c>
      <c r="F773" s="175" t="s">
        <v>378</v>
      </c>
      <c r="G773" s="176" t="s">
        <v>379</v>
      </c>
      <c r="H773" s="83">
        <v>11859472</v>
      </c>
      <c r="I773" s="84">
        <f>IFERROR(H773/H775,"-")</f>
        <v>3.0429159801947128E-2</v>
      </c>
      <c r="J773" s="85">
        <v>72</v>
      </c>
      <c r="K773" s="86">
        <f t="shared" si="675"/>
        <v>164714.88888888888</v>
      </c>
      <c r="L773" s="87">
        <f t="shared" si="729"/>
        <v>9.0794451450189162E-2</v>
      </c>
      <c r="M773" s="313"/>
      <c r="N773" s="112">
        <v>9</v>
      </c>
      <c r="O773" s="175" t="s">
        <v>346</v>
      </c>
      <c r="P773" s="176" t="s">
        <v>347</v>
      </c>
      <c r="Q773" s="83">
        <v>2094513</v>
      </c>
      <c r="R773" s="84">
        <f>IFERROR(Q773/Q775,"-")</f>
        <v>3.9630594818518737E-2</v>
      </c>
      <c r="S773" s="85">
        <v>57</v>
      </c>
      <c r="T773" s="86">
        <f t="shared" si="677"/>
        <v>36745.84210526316</v>
      </c>
      <c r="U773" s="87">
        <f t="shared" si="730"/>
        <v>0.90476190476190477</v>
      </c>
      <c r="V773" s="313"/>
      <c r="W773" s="112">
        <v>9</v>
      </c>
      <c r="X773" s="175" t="s">
        <v>338</v>
      </c>
      <c r="Y773" s="176" t="s">
        <v>339</v>
      </c>
      <c r="Z773" s="83">
        <v>2976034</v>
      </c>
      <c r="AA773" s="84">
        <f>IFERROR(Z773/Z775,"-")</f>
        <v>3.0905910854081734E-2</v>
      </c>
      <c r="AB773" s="85">
        <v>26</v>
      </c>
      <c r="AC773" s="86">
        <f t="shared" si="679"/>
        <v>114462.84615384616</v>
      </c>
      <c r="AD773" s="87">
        <f t="shared" si="731"/>
        <v>0.28260869565217389</v>
      </c>
      <c r="AE773" s="313"/>
      <c r="AF773" s="112">
        <v>9</v>
      </c>
      <c r="AG773" s="175" t="s">
        <v>440</v>
      </c>
      <c r="AH773" s="176" t="s">
        <v>441</v>
      </c>
      <c r="AI773" s="83">
        <v>2806631</v>
      </c>
      <c r="AJ773" s="84">
        <f>IFERROR(AI773/AI775,"-")</f>
        <v>3.0707451786682178E-2</v>
      </c>
      <c r="AK773" s="85">
        <v>23</v>
      </c>
      <c r="AL773" s="86">
        <f t="shared" si="681"/>
        <v>122027.43478260869</v>
      </c>
      <c r="AM773" s="87">
        <f t="shared" si="732"/>
        <v>0.27380952380952384</v>
      </c>
      <c r="AN773" s="313"/>
      <c r="AO773" s="112">
        <v>9</v>
      </c>
      <c r="AP773" s="175" t="s">
        <v>400</v>
      </c>
      <c r="AQ773" s="176" t="s">
        <v>401</v>
      </c>
      <c r="AR773" s="83">
        <v>4276152</v>
      </c>
      <c r="AS773" s="84">
        <f>IFERROR(AR773/AR775,"-")</f>
        <v>3.4590421819082506E-2</v>
      </c>
      <c r="AT773" s="85">
        <v>28</v>
      </c>
      <c r="AU773" s="86">
        <f t="shared" si="683"/>
        <v>152719.71428571429</v>
      </c>
      <c r="AV773" s="87">
        <f t="shared" si="733"/>
        <v>0.33333333333333331</v>
      </c>
      <c r="AW773" s="313"/>
      <c r="AX773" s="112">
        <v>9</v>
      </c>
      <c r="AY773" s="175" t="s">
        <v>340</v>
      </c>
      <c r="AZ773" s="176" t="s">
        <v>341</v>
      </c>
      <c r="BA773" s="83">
        <v>4189555</v>
      </c>
      <c r="BB773" s="84">
        <f>IFERROR(BA773/BA775,"-")</f>
        <v>3.5080185577983584E-2</v>
      </c>
      <c r="BC773" s="85">
        <v>56</v>
      </c>
      <c r="BD773" s="86">
        <f t="shared" si="685"/>
        <v>74813.482142857145</v>
      </c>
      <c r="BE773" s="87">
        <f t="shared" si="734"/>
        <v>0.86153846153846159</v>
      </c>
      <c r="BF773" s="313"/>
      <c r="BG773" s="112">
        <v>9</v>
      </c>
      <c r="BH773" s="175" t="s">
        <v>392</v>
      </c>
      <c r="BI773" s="176" t="s">
        <v>393</v>
      </c>
      <c r="BJ773" s="83">
        <v>4121841</v>
      </c>
      <c r="BK773" s="84">
        <f>IFERROR(BJ773/BJ775,"-")</f>
        <v>3.4126228864849291E-2</v>
      </c>
      <c r="BL773" s="85">
        <v>5</v>
      </c>
      <c r="BM773" s="86">
        <f t="shared" si="687"/>
        <v>824368.2</v>
      </c>
      <c r="BN773" s="87">
        <f t="shared" si="735"/>
        <v>8.6206896551724144E-2</v>
      </c>
      <c r="BO773" s="313"/>
      <c r="BP773" s="112">
        <v>9</v>
      </c>
      <c r="BQ773" s="175" t="s">
        <v>368</v>
      </c>
      <c r="BR773" s="176" t="s">
        <v>369</v>
      </c>
      <c r="BS773" s="83">
        <v>3746148</v>
      </c>
      <c r="BT773" s="84">
        <f>IFERROR(BS773/BS775,"-")</f>
        <v>2.8015151814287074E-2</v>
      </c>
      <c r="BU773" s="85">
        <v>19</v>
      </c>
      <c r="BV773" s="86">
        <f t="shared" si="689"/>
        <v>197165.68421052632</v>
      </c>
      <c r="BW773" s="87">
        <f t="shared" si="736"/>
        <v>0.32203389830508472</v>
      </c>
      <c r="BX773" s="313"/>
      <c r="BY773" s="112">
        <v>9</v>
      </c>
      <c r="BZ773" s="175" t="s">
        <v>364</v>
      </c>
      <c r="CA773" s="176" t="s">
        <v>365</v>
      </c>
      <c r="CB773" s="83">
        <v>34884611</v>
      </c>
      <c r="CC773" s="84">
        <f>IFERROR(CB773/CB775,"-")</f>
        <v>3.0930601020863965E-2</v>
      </c>
      <c r="CD773" s="85">
        <v>351</v>
      </c>
      <c r="CE773" s="86">
        <f t="shared" si="691"/>
        <v>99386.35612535612</v>
      </c>
      <c r="CF773" s="87">
        <f t="shared" si="737"/>
        <v>0.27041602465331277</v>
      </c>
    </row>
    <row r="774" spans="2:84" ht="13.5" customHeight="1">
      <c r="B774" s="304"/>
      <c r="C774" s="318"/>
      <c r="D774" s="301"/>
      <c r="E774" s="88">
        <v>10</v>
      </c>
      <c r="F774" s="103" t="s">
        <v>354</v>
      </c>
      <c r="G774" s="178" t="s">
        <v>355</v>
      </c>
      <c r="H774" s="91">
        <v>11793542</v>
      </c>
      <c r="I774" s="92">
        <f>IFERROR(H774/H775,"-")</f>
        <v>3.0259995904453007E-2</v>
      </c>
      <c r="J774" s="93">
        <v>246</v>
      </c>
      <c r="K774" s="94">
        <f t="shared" ref="K774:K830" si="738">IFERROR(H774/J774,"-")</f>
        <v>47941.227642276426</v>
      </c>
      <c r="L774" s="95">
        <f t="shared" si="729"/>
        <v>0.31021437578814626</v>
      </c>
      <c r="M774" s="313"/>
      <c r="N774" s="113">
        <v>10</v>
      </c>
      <c r="O774" s="103" t="s">
        <v>386</v>
      </c>
      <c r="P774" s="178" t="s">
        <v>387</v>
      </c>
      <c r="Q774" s="91">
        <v>1968040</v>
      </c>
      <c r="R774" s="92">
        <f>IFERROR(Q774/Q775,"-")</f>
        <v>3.7237580204390046E-2</v>
      </c>
      <c r="S774" s="93">
        <v>17</v>
      </c>
      <c r="T774" s="94">
        <f t="shared" ref="T774:T830" si="739">IFERROR(Q774/S774,"-")</f>
        <v>115767.05882352941</v>
      </c>
      <c r="U774" s="95">
        <f t="shared" si="730"/>
        <v>0.26984126984126983</v>
      </c>
      <c r="V774" s="313"/>
      <c r="W774" s="113">
        <v>10</v>
      </c>
      <c r="X774" s="103" t="s">
        <v>358</v>
      </c>
      <c r="Y774" s="178" t="s">
        <v>359</v>
      </c>
      <c r="Z774" s="91">
        <v>2587522</v>
      </c>
      <c r="AA774" s="92">
        <f>IFERROR(Z774/Z775,"-")</f>
        <v>2.6871240135353049E-2</v>
      </c>
      <c r="AB774" s="93">
        <v>39</v>
      </c>
      <c r="AC774" s="94">
        <f t="shared" ref="AC774:AC830" si="740">IFERROR(Z774/AB774,"-")</f>
        <v>66346.717948717953</v>
      </c>
      <c r="AD774" s="95">
        <f t="shared" si="731"/>
        <v>0.42391304347826086</v>
      </c>
      <c r="AE774" s="313"/>
      <c r="AF774" s="113">
        <v>10</v>
      </c>
      <c r="AG774" s="103" t="s">
        <v>354</v>
      </c>
      <c r="AH774" s="178" t="s">
        <v>355</v>
      </c>
      <c r="AI774" s="91">
        <v>2760171</v>
      </c>
      <c r="AJ774" s="92">
        <f>IFERROR(AI774/AI775,"-")</f>
        <v>3.0199131237949817E-2</v>
      </c>
      <c r="AK774" s="93">
        <v>37</v>
      </c>
      <c r="AL774" s="94">
        <f t="shared" ref="AL774:AL830" si="741">IFERROR(AI774/AK774,"-")</f>
        <v>74599.216216216213</v>
      </c>
      <c r="AM774" s="95">
        <f t="shared" si="732"/>
        <v>0.44047619047619047</v>
      </c>
      <c r="AN774" s="313"/>
      <c r="AO774" s="113">
        <v>10</v>
      </c>
      <c r="AP774" s="103" t="s">
        <v>442</v>
      </c>
      <c r="AQ774" s="178" t="s">
        <v>443</v>
      </c>
      <c r="AR774" s="91">
        <v>2997153</v>
      </c>
      <c r="AS774" s="92">
        <f>IFERROR(AR774/AR775,"-")</f>
        <v>2.4244410985935157E-2</v>
      </c>
      <c r="AT774" s="93">
        <v>11</v>
      </c>
      <c r="AU774" s="94">
        <f t="shared" ref="AU774:AU830" si="742">IFERROR(AR774/AT774,"-")</f>
        <v>272468.45454545453</v>
      </c>
      <c r="AV774" s="95">
        <f t="shared" si="733"/>
        <v>0.13095238095238096</v>
      </c>
      <c r="AW774" s="313"/>
      <c r="AX774" s="113">
        <v>10</v>
      </c>
      <c r="AY774" s="103" t="s">
        <v>342</v>
      </c>
      <c r="AZ774" s="178" t="s">
        <v>343</v>
      </c>
      <c r="BA774" s="91">
        <v>4163772</v>
      </c>
      <c r="BB774" s="92">
        <f>IFERROR(BA774/BA775,"-")</f>
        <v>3.4864298109086013E-2</v>
      </c>
      <c r="BC774" s="93">
        <v>40</v>
      </c>
      <c r="BD774" s="94">
        <f t="shared" ref="BD774:BD830" si="743">IFERROR(BA774/BC774,"-")</f>
        <v>104094.3</v>
      </c>
      <c r="BE774" s="95">
        <f t="shared" si="734"/>
        <v>0.61538461538461542</v>
      </c>
      <c r="BF774" s="313"/>
      <c r="BG774" s="113">
        <v>10</v>
      </c>
      <c r="BH774" s="103" t="s">
        <v>370</v>
      </c>
      <c r="BI774" s="178" t="s">
        <v>371</v>
      </c>
      <c r="BJ774" s="91">
        <v>3397442</v>
      </c>
      <c r="BK774" s="92">
        <f>IFERROR(BJ774/BJ775,"-")</f>
        <v>2.8128664654228853E-2</v>
      </c>
      <c r="BL774" s="93">
        <v>36</v>
      </c>
      <c r="BM774" s="94">
        <f t="shared" ref="BM774:BM830" si="744">IFERROR(BJ774/BL774,"-")</f>
        <v>94373.388888888891</v>
      </c>
      <c r="BN774" s="95">
        <f t="shared" si="735"/>
        <v>0.62068965517241381</v>
      </c>
      <c r="BO774" s="313"/>
      <c r="BP774" s="113">
        <v>10</v>
      </c>
      <c r="BQ774" s="103" t="s">
        <v>370</v>
      </c>
      <c r="BR774" s="178" t="s">
        <v>371</v>
      </c>
      <c r="BS774" s="91">
        <v>3357765</v>
      </c>
      <c r="BT774" s="92">
        <f>IFERROR(BS774/BS775,"-")</f>
        <v>2.5110672678094841E-2</v>
      </c>
      <c r="BU774" s="93">
        <v>41</v>
      </c>
      <c r="BV774" s="94">
        <f t="shared" ref="BV774:BV830" si="745">IFERROR(BS774/BU774,"-")</f>
        <v>81896.707317073175</v>
      </c>
      <c r="BW774" s="95">
        <f t="shared" si="736"/>
        <v>0.69491525423728817</v>
      </c>
      <c r="BX774" s="313"/>
      <c r="BY774" s="113">
        <v>10</v>
      </c>
      <c r="BZ774" s="103" t="s">
        <v>346</v>
      </c>
      <c r="CA774" s="178" t="s">
        <v>347</v>
      </c>
      <c r="CB774" s="91">
        <v>32541254</v>
      </c>
      <c r="CC774" s="92">
        <f>IFERROR(CB774/CB775,"-")</f>
        <v>2.8852852743365652E-2</v>
      </c>
      <c r="CD774" s="93">
        <v>905</v>
      </c>
      <c r="CE774" s="94">
        <f t="shared" ref="CE774:CE830" si="746">IFERROR(CB774/CD774,"-")</f>
        <v>35957.18674033149</v>
      </c>
      <c r="CF774" s="95">
        <f t="shared" si="737"/>
        <v>0.69722650231124805</v>
      </c>
    </row>
    <row r="775" spans="2:84" s="173" customFormat="1" ht="13.5" customHeight="1">
      <c r="B775" s="266"/>
      <c r="C775" s="320"/>
      <c r="D775" s="302"/>
      <c r="E775" s="96" t="s">
        <v>164</v>
      </c>
      <c r="F775" s="97"/>
      <c r="G775" s="117"/>
      <c r="H775" s="228">
        <v>389740370</v>
      </c>
      <c r="I775" s="99" t="s">
        <v>292</v>
      </c>
      <c r="J775" s="100">
        <v>729</v>
      </c>
      <c r="K775" s="49">
        <f t="shared" si="738"/>
        <v>534623.27846364886</v>
      </c>
      <c r="L775" s="101">
        <f t="shared" si="729"/>
        <v>0.91929382093316514</v>
      </c>
      <c r="M775" s="314"/>
      <c r="N775" s="96" t="s">
        <v>164</v>
      </c>
      <c r="O775" s="97"/>
      <c r="P775" s="117"/>
      <c r="Q775" s="228">
        <v>52850910</v>
      </c>
      <c r="R775" s="99" t="s">
        <v>292</v>
      </c>
      <c r="S775" s="100">
        <v>63</v>
      </c>
      <c r="T775" s="49">
        <f t="shared" si="739"/>
        <v>838903.33333333337</v>
      </c>
      <c r="U775" s="101">
        <f t="shared" si="730"/>
        <v>1</v>
      </c>
      <c r="V775" s="314"/>
      <c r="W775" s="96" t="s">
        <v>164</v>
      </c>
      <c r="X775" s="97"/>
      <c r="Y775" s="117"/>
      <c r="Z775" s="228">
        <v>96293360</v>
      </c>
      <c r="AA775" s="99" t="s">
        <v>292</v>
      </c>
      <c r="AB775" s="100">
        <v>91</v>
      </c>
      <c r="AC775" s="49">
        <f t="shared" si="740"/>
        <v>1058168.7912087913</v>
      </c>
      <c r="AD775" s="101">
        <f t="shared" si="731"/>
        <v>0.98913043478260865</v>
      </c>
      <c r="AE775" s="314"/>
      <c r="AF775" s="96" t="s">
        <v>164</v>
      </c>
      <c r="AG775" s="97"/>
      <c r="AH775" s="117"/>
      <c r="AI775" s="228">
        <v>91399020</v>
      </c>
      <c r="AJ775" s="99" t="s">
        <v>292</v>
      </c>
      <c r="AK775" s="100">
        <v>84</v>
      </c>
      <c r="AL775" s="49">
        <f t="shared" si="741"/>
        <v>1088083.5714285714</v>
      </c>
      <c r="AM775" s="101">
        <f t="shared" si="732"/>
        <v>1</v>
      </c>
      <c r="AN775" s="314"/>
      <c r="AO775" s="96" t="s">
        <v>164</v>
      </c>
      <c r="AP775" s="97"/>
      <c r="AQ775" s="117"/>
      <c r="AR775" s="228">
        <v>123622430</v>
      </c>
      <c r="AS775" s="99" t="s">
        <v>292</v>
      </c>
      <c r="AT775" s="100">
        <v>83</v>
      </c>
      <c r="AU775" s="49">
        <f t="shared" si="742"/>
        <v>1489426.8674698796</v>
      </c>
      <c r="AV775" s="101">
        <f t="shared" si="733"/>
        <v>0.98809523809523814</v>
      </c>
      <c r="AW775" s="314"/>
      <c r="AX775" s="96" t="s">
        <v>164</v>
      </c>
      <c r="AY775" s="97"/>
      <c r="AZ775" s="117"/>
      <c r="BA775" s="228">
        <v>119427960</v>
      </c>
      <c r="BB775" s="99" t="s">
        <v>292</v>
      </c>
      <c r="BC775" s="100">
        <v>65</v>
      </c>
      <c r="BD775" s="49">
        <f t="shared" si="743"/>
        <v>1837353.2307692308</v>
      </c>
      <c r="BE775" s="101">
        <f t="shared" si="734"/>
        <v>1</v>
      </c>
      <c r="BF775" s="314"/>
      <c r="BG775" s="96" t="s">
        <v>164</v>
      </c>
      <c r="BH775" s="97"/>
      <c r="BI775" s="117"/>
      <c r="BJ775" s="228">
        <v>120782200</v>
      </c>
      <c r="BK775" s="99" t="s">
        <v>292</v>
      </c>
      <c r="BL775" s="100">
        <v>58</v>
      </c>
      <c r="BM775" s="49">
        <f t="shared" si="744"/>
        <v>2082451.7241379311</v>
      </c>
      <c r="BN775" s="101">
        <f t="shared" si="735"/>
        <v>1</v>
      </c>
      <c r="BO775" s="314"/>
      <c r="BP775" s="96" t="s">
        <v>164</v>
      </c>
      <c r="BQ775" s="97"/>
      <c r="BR775" s="117"/>
      <c r="BS775" s="228">
        <v>133718640</v>
      </c>
      <c r="BT775" s="99" t="s">
        <v>292</v>
      </c>
      <c r="BU775" s="100">
        <v>59</v>
      </c>
      <c r="BV775" s="49">
        <f t="shared" si="745"/>
        <v>2266417.6271186438</v>
      </c>
      <c r="BW775" s="101">
        <f t="shared" si="736"/>
        <v>1</v>
      </c>
      <c r="BX775" s="314"/>
      <c r="BY775" s="96" t="s">
        <v>164</v>
      </c>
      <c r="BZ775" s="97"/>
      <c r="CA775" s="117"/>
      <c r="CB775" s="228">
        <v>1127834890</v>
      </c>
      <c r="CC775" s="99" t="s">
        <v>292</v>
      </c>
      <c r="CD775" s="100">
        <v>1232</v>
      </c>
      <c r="CE775" s="49">
        <f t="shared" si="746"/>
        <v>915450.39772727271</v>
      </c>
      <c r="CF775" s="101">
        <f t="shared" si="737"/>
        <v>0.94915254237288138</v>
      </c>
    </row>
    <row r="776" spans="2:84" ht="13.5" customHeight="1">
      <c r="B776" s="303">
        <v>71</v>
      </c>
      <c r="C776" s="317" t="s">
        <v>49</v>
      </c>
      <c r="D776" s="305">
        <f>CK76</f>
        <v>2293</v>
      </c>
      <c r="E776" s="72">
        <v>1</v>
      </c>
      <c r="F776" s="73" t="s">
        <v>338</v>
      </c>
      <c r="G776" s="74" t="s">
        <v>339</v>
      </c>
      <c r="H776" s="75">
        <v>106405172</v>
      </c>
      <c r="I776" s="76">
        <f>IFERROR(H776/H786,"-")</f>
        <v>8.3373845123669882E-2</v>
      </c>
      <c r="J776" s="77">
        <v>763</v>
      </c>
      <c r="K776" s="78">
        <f t="shared" si="738"/>
        <v>139456.31979030144</v>
      </c>
      <c r="L776" s="79">
        <f t="shared" ref="L776:L786" si="747">IFERROR(J776/$CK$76,0)</f>
        <v>0.3327518534670737</v>
      </c>
      <c r="M776" s="315">
        <f>CL76</f>
        <v>448</v>
      </c>
      <c r="N776" s="195">
        <v>1</v>
      </c>
      <c r="O776" s="73" t="s">
        <v>336</v>
      </c>
      <c r="P776" s="74" t="s">
        <v>337</v>
      </c>
      <c r="Q776" s="75">
        <v>39899192</v>
      </c>
      <c r="R776" s="76">
        <f>IFERROR(Q776/Q786,"-")</f>
        <v>9.3594034200140327E-2</v>
      </c>
      <c r="S776" s="77">
        <v>247</v>
      </c>
      <c r="T776" s="78">
        <f t="shared" si="739"/>
        <v>161535.19028340082</v>
      </c>
      <c r="U776" s="79">
        <f t="shared" ref="U776:U786" si="748">IFERROR(S776/$CL$76,0)</f>
        <v>0.5513392857142857</v>
      </c>
      <c r="V776" s="315">
        <f>CM76</f>
        <v>202</v>
      </c>
      <c r="W776" s="195">
        <v>1</v>
      </c>
      <c r="X776" s="73" t="s">
        <v>350</v>
      </c>
      <c r="Y776" s="74" t="s">
        <v>351</v>
      </c>
      <c r="Z776" s="75">
        <v>20404229</v>
      </c>
      <c r="AA776" s="76">
        <f>IFERROR(Z776/Z786,"-")</f>
        <v>8.6886865024320081E-2</v>
      </c>
      <c r="AB776" s="77">
        <v>120</v>
      </c>
      <c r="AC776" s="78">
        <f t="shared" si="740"/>
        <v>170035.24166666667</v>
      </c>
      <c r="AD776" s="79">
        <f t="shared" ref="AD776:AD786" si="749">IFERROR(AB776/$CM$76,0)</f>
        <v>0.59405940594059403</v>
      </c>
      <c r="AE776" s="315">
        <f>CN76</f>
        <v>241</v>
      </c>
      <c r="AF776" s="195">
        <v>1</v>
      </c>
      <c r="AG776" s="73" t="s">
        <v>356</v>
      </c>
      <c r="AH776" s="74" t="s">
        <v>357</v>
      </c>
      <c r="AI776" s="75">
        <v>25965684</v>
      </c>
      <c r="AJ776" s="76">
        <f>IFERROR(AI776/AI786,"-")</f>
        <v>8.9046612144300472E-2</v>
      </c>
      <c r="AK776" s="77">
        <v>71</v>
      </c>
      <c r="AL776" s="78">
        <f t="shared" si="741"/>
        <v>365713.85915492958</v>
      </c>
      <c r="AM776" s="79">
        <f t="shared" ref="AM776:AM786" si="750">IFERROR(AK776/$CN$76,0)</f>
        <v>0.29460580912863071</v>
      </c>
      <c r="AN776" s="315">
        <f>CO76</f>
        <v>221</v>
      </c>
      <c r="AO776" s="195">
        <v>1</v>
      </c>
      <c r="AP776" s="73" t="s">
        <v>356</v>
      </c>
      <c r="AQ776" s="74" t="s">
        <v>357</v>
      </c>
      <c r="AR776" s="75">
        <v>39069189</v>
      </c>
      <c r="AS776" s="76">
        <f>IFERROR(AR776/AR786,"-")</f>
        <v>9.8419940480269044E-2</v>
      </c>
      <c r="AT776" s="77">
        <v>85</v>
      </c>
      <c r="AU776" s="78">
        <f t="shared" si="742"/>
        <v>459637.51764705882</v>
      </c>
      <c r="AV776" s="79">
        <f t="shared" ref="AV776:AV786" si="751">IFERROR(AT776/$CO$76,0)</f>
        <v>0.38461538461538464</v>
      </c>
      <c r="AW776" s="315">
        <f>CP76</f>
        <v>159</v>
      </c>
      <c r="AX776" s="195">
        <v>1</v>
      </c>
      <c r="AY776" s="73" t="s">
        <v>362</v>
      </c>
      <c r="AZ776" s="74" t="s">
        <v>363</v>
      </c>
      <c r="BA776" s="75">
        <v>32310811</v>
      </c>
      <c r="BB776" s="76">
        <f>IFERROR(BA776/BA786,"-")</f>
        <v>0.10714535462763132</v>
      </c>
      <c r="BC776" s="77">
        <v>58</v>
      </c>
      <c r="BD776" s="78">
        <f t="shared" si="743"/>
        <v>557082.94827586203</v>
      </c>
      <c r="BE776" s="79">
        <f t="shared" ref="BE776:BE786" si="752">IFERROR(BC776/$CP$76,0)</f>
        <v>0.36477987421383645</v>
      </c>
      <c r="BF776" s="315">
        <f>CQ76</f>
        <v>190</v>
      </c>
      <c r="BG776" s="195">
        <v>1</v>
      </c>
      <c r="BH776" s="73" t="s">
        <v>362</v>
      </c>
      <c r="BI776" s="74" t="s">
        <v>363</v>
      </c>
      <c r="BJ776" s="75">
        <v>62875520</v>
      </c>
      <c r="BK776" s="76">
        <f>IFERROR(BJ776/BJ786,"-")</f>
        <v>0.1418696256112415</v>
      </c>
      <c r="BL776" s="77">
        <v>70</v>
      </c>
      <c r="BM776" s="78">
        <f t="shared" si="744"/>
        <v>898221.71428571432</v>
      </c>
      <c r="BN776" s="79">
        <f t="shared" ref="BN776:BN786" si="753">IFERROR(BL776/$CQ$76,0)</f>
        <v>0.36842105263157893</v>
      </c>
      <c r="BO776" s="315">
        <f>CR76</f>
        <v>101</v>
      </c>
      <c r="BP776" s="195">
        <v>1</v>
      </c>
      <c r="BQ776" s="73" t="s">
        <v>366</v>
      </c>
      <c r="BR776" s="74" t="s">
        <v>367</v>
      </c>
      <c r="BS776" s="75">
        <v>24241052</v>
      </c>
      <c r="BT776" s="76">
        <f>IFERROR(BS776/BS786,"-")</f>
        <v>8.7604618196503739E-2</v>
      </c>
      <c r="BU776" s="77">
        <v>31</v>
      </c>
      <c r="BV776" s="78">
        <f t="shared" si="745"/>
        <v>781969.41935483867</v>
      </c>
      <c r="BW776" s="79">
        <f t="shared" ref="BW776:BW786" si="754">IFERROR(BU776/$CR$76,0)</f>
        <v>0.30693069306930693</v>
      </c>
      <c r="BX776" s="315">
        <f>CS76</f>
        <v>3855</v>
      </c>
      <c r="BY776" s="195">
        <v>1</v>
      </c>
      <c r="BZ776" s="73" t="s">
        <v>336</v>
      </c>
      <c r="CA776" s="74" t="s">
        <v>337</v>
      </c>
      <c r="CB776" s="75">
        <v>243471010</v>
      </c>
      <c r="CC776" s="76">
        <f>IFERROR(CB776/CB786,"-")</f>
        <v>6.6751894996653266E-2</v>
      </c>
      <c r="CD776" s="77">
        <v>1773</v>
      </c>
      <c r="CE776" s="78">
        <f t="shared" si="746"/>
        <v>137321.49464184997</v>
      </c>
      <c r="CF776" s="79">
        <f t="shared" ref="CF776:CF786" si="755">IFERROR(CD776/$CS$76,0)</f>
        <v>0.45992217898832682</v>
      </c>
    </row>
    <row r="777" spans="2:84" ht="13.5" customHeight="1">
      <c r="B777" s="304"/>
      <c r="C777" s="318"/>
      <c r="D777" s="301"/>
      <c r="E777" s="80">
        <v>2</v>
      </c>
      <c r="F777" s="175" t="s">
        <v>336</v>
      </c>
      <c r="G777" s="176" t="s">
        <v>337</v>
      </c>
      <c r="H777" s="83">
        <v>86978609</v>
      </c>
      <c r="I777" s="84">
        <f>IFERROR(H777/H786,"-")</f>
        <v>6.8152148429760903E-2</v>
      </c>
      <c r="J777" s="85">
        <v>802</v>
      </c>
      <c r="K777" s="86">
        <f t="shared" si="738"/>
        <v>108452.13092269326</v>
      </c>
      <c r="L777" s="87">
        <f t="shared" si="747"/>
        <v>0.34976013955516788</v>
      </c>
      <c r="M777" s="313"/>
      <c r="N777" s="112">
        <v>2</v>
      </c>
      <c r="O777" s="175" t="s">
        <v>338</v>
      </c>
      <c r="P777" s="176" t="s">
        <v>339</v>
      </c>
      <c r="Q777" s="83">
        <v>29585468</v>
      </c>
      <c r="R777" s="84">
        <f>IFERROR(Q777/Q786,"-")</f>
        <v>6.9400485699538911E-2</v>
      </c>
      <c r="S777" s="85">
        <v>165</v>
      </c>
      <c r="T777" s="86">
        <f t="shared" si="739"/>
        <v>179305.86666666667</v>
      </c>
      <c r="U777" s="87">
        <f t="shared" si="748"/>
        <v>0.36830357142857145</v>
      </c>
      <c r="V777" s="313"/>
      <c r="W777" s="112">
        <v>2</v>
      </c>
      <c r="X777" s="175" t="s">
        <v>344</v>
      </c>
      <c r="Y777" s="176" t="s">
        <v>345</v>
      </c>
      <c r="Z777" s="83">
        <v>17755312</v>
      </c>
      <c r="AA777" s="84">
        <f>IFERROR(Z777/Z786,"-")</f>
        <v>7.5607041913158826E-2</v>
      </c>
      <c r="AB777" s="85">
        <v>32</v>
      </c>
      <c r="AC777" s="86">
        <f t="shared" si="740"/>
        <v>554853.5</v>
      </c>
      <c r="AD777" s="87">
        <f t="shared" si="749"/>
        <v>0.15841584158415842</v>
      </c>
      <c r="AE777" s="313"/>
      <c r="AF777" s="112">
        <v>2</v>
      </c>
      <c r="AG777" s="175" t="s">
        <v>336</v>
      </c>
      <c r="AH777" s="176" t="s">
        <v>337</v>
      </c>
      <c r="AI777" s="83">
        <v>17844073</v>
      </c>
      <c r="AJ777" s="84">
        <f>IFERROR(AI777/AI786,"-")</f>
        <v>6.1194392087094041E-2</v>
      </c>
      <c r="AK777" s="85">
        <v>160</v>
      </c>
      <c r="AL777" s="86">
        <f t="shared" si="741"/>
        <v>111525.45625</v>
      </c>
      <c r="AM777" s="87">
        <f t="shared" si="750"/>
        <v>0.66390041493775931</v>
      </c>
      <c r="AN777" s="313"/>
      <c r="AO777" s="112">
        <v>2</v>
      </c>
      <c r="AP777" s="175" t="s">
        <v>336</v>
      </c>
      <c r="AQ777" s="176" t="s">
        <v>337</v>
      </c>
      <c r="AR777" s="83">
        <v>27469958</v>
      </c>
      <c r="AS777" s="84">
        <f>IFERROR(AR777/AR786,"-")</f>
        <v>6.9200096048973286E-2</v>
      </c>
      <c r="AT777" s="85">
        <v>145</v>
      </c>
      <c r="AU777" s="86">
        <f t="shared" si="742"/>
        <v>189447.98620689654</v>
      </c>
      <c r="AV777" s="87">
        <f t="shared" si="751"/>
        <v>0.65610859728506787</v>
      </c>
      <c r="AW777" s="313"/>
      <c r="AX777" s="112">
        <v>2</v>
      </c>
      <c r="AY777" s="175" t="s">
        <v>356</v>
      </c>
      <c r="AZ777" s="176" t="s">
        <v>357</v>
      </c>
      <c r="BA777" s="83">
        <v>30144861</v>
      </c>
      <c r="BB777" s="84">
        <f>IFERROR(BA777/BA786,"-")</f>
        <v>9.9962883074821388E-2</v>
      </c>
      <c r="BC777" s="85">
        <v>52</v>
      </c>
      <c r="BD777" s="86">
        <f t="shared" si="743"/>
        <v>579708.86538461538</v>
      </c>
      <c r="BE777" s="87">
        <f t="shared" si="752"/>
        <v>0.32704402515723269</v>
      </c>
      <c r="BF777" s="313"/>
      <c r="BG777" s="112">
        <v>2</v>
      </c>
      <c r="BH777" s="175" t="s">
        <v>356</v>
      </c>
      <c r="BI777" s="176" t="s">
        <v>357</v>
      </c>
      <c r="BJ777" s="83">
        <v>57220633</v>
      </c>
      <c r="BK777" s="84">
        <f>IFERROR(BJ777/BJ786,"-")</f>
        <v>0.12911018121119713</v>
      </c>
      <c r="BL777" s="85">
        <v>65</v>
      </c>
      <c r="BM777" s="86">
        <f t="shared" si="744"/>
        <v>880317.43076923082</v>
      </c>
      <c r="BN777" s="87">
        <f t="shared" si="753"/>
        <v>0.34210526315789475</v>
      </c>
      <c r="BO777" s="313"/>
      <c r="BP777" s="112">
        <v>2</v>
      </c>
      <c r="BQ777" s="175" t="s">
        <v>362</v>
      </c>
      <c r="BR777" s="176" t="s">
        <v>363</v>
      </c>
      <c r="BS777" s="83">
        <v>22482174</v>
      </c>
      <c r="BT777" s="84">
        <f>IFERROR(BS777/BS786,"-")</f>
        <v>8.124821767212756E-2</v>
      </c>
      <c r="BU777" s="85">
        <v>36</v>
      </c>
      <c r="BV777" s="86">
        <f t="shared" si="745"/>
        <v>624504.83333333337</v>
      </c>
      <c r="BW777" s="87">
        <f t="shared" si="754"/>
        <v>0.35643564356435642</v>
      </c>
      <c r="BX777" s="313"/>
      <c r="BY777" s="112">
        <v>2</v>
      </c>
      <c r="BZ777" s="175" t="s">
        <v>356</v>
      </c>
      <c r="CA777" s="176" t="s">
        <v>357</v>
      </c>
      <c r="CB777" s="83">
        <v>226973200</v>
      </c>
      <c r="CC777" s="84">
        <f>IFERROR(CB777/CB786,"-")</f>
        <v>6.2228727820426669E-2</v>
      </c>
      <c r="CD777" s="85">
        <v>739</v>
      </c>
      <c r="CE777" s="86">
        <f t="shared" si="746"/>
        <v>307135.58863328822</v>
      </c>
      <c r="CF777" s="87">
        <f t="shared" si="755"/>
        <v>0.19169909208819716</v>
      </c>
    </row>
    <row r="778" spans="2:84" ht="13.5" customHeight="1">
      <c r="B778" s="304"/>
      <c r="C778" s="318"/>
      <c r="D778" s="301"/>
      <c r="E778" s="80">
        <v>3</v>
      </c>
      <c r="F778" s="175" t="s">
        <v>346</v>
      </c>
      <c r="G778" s="176" t="s">
        <v>347</v>
      </c>
      <c r="H778" s="83">
        <v>58672217</v>
      </c>
      <c r="I778" s="84">
        <f>IFERROR(H778/H786,"-")</f>
        <v>4.597265566395918E-2</v>
      </c>
      <c r="J778" s="85">
        <v>1446</v>
      </c>
      <c r="K778" s="86">
        <f t="shared" si="738"/>
        <v>40575.530428769016</v>
      </c>
      <c r="L778" s="87">
        <f t="shared" si="747"/>
        <v>0.63061491495856958</v>
      </c>
      <c r="M778" s="313"/>
      <c r="N778" s="112">
        <v>3</v>
      </c>
      <c r="O778" s="175" t="s">
        <v>356</v>
      </c>
      <c r="P778" s="176" t="s">
        <v>357</v>
      </c>
      <c r="Q778" s="83">
        <v>21731902</v>
      </c>
      <c r="R778" s="84">
        <f>IFERROR(Q778/Q786,"-")</f>
        <v>5.0977883938654649E-2</v>
      </c>
      <c r="S778" s="85">
        <v>120</v>
      </c>
      <c r="T778" s="86">
        <f t="shared" si="739"/>
        <v>181099.18333333332</v>
      </c>
      <c r="U778" s="87">
        <f t="shared" si="748"/>
        <v>0.26785714285714285</v>
      </c>
      <c r="V778" s="313"/>
      <c r="W778" s="112">
        <v>3</v>
      </c>
      <c r="X778" s="175" t="s">
        <v>356</v>
      </c>
      <c r="Y778" s="176" t="s">
        <v>357</v>
      </c>
      <c r="Z778" s="83">
        <v>14769645</v>
      </c>
      <c r="AA778" s="84">
        <f>IFERROR(Z778/Z786,"-")</f>
        <v>6.2893243923704448E-2</v>
      </c>
      <c r="AB778" s="85">
        <v>74</v>
      </c>
      <c r="AC778" s="86">
        <f t="shared" si="740"/>
        <v>199589.79729729731</v>
      </c>
      <c r="AD778" s="87">
        <f t="shared" si="749"/>
        <v>0.36633663366336633</v>
      </c>
      <c r="AE778" s="313"/>
      <c r="AF778" s="112">
        <v>3</v>
      </c>
      <c r="AG778" s="175" t="s">
        <v>354</v>
      </c>
      <c r="AH778" s="176" t="s">
        <v>355</v>
      </c>
      <c r="AI778" s="83">
        <v>13524047</v>
      </c>
      <c r="AJ778" s="84">
        <f>IFERROR(AI778/AI786,"-")</f>
        <v>4.6379312319686644E-2</v>
      </c>
      <c r="AK778" s="85">
        <v>91</v>
      </c>
      <c r="AL778" s="86">
        <f t="shared" si="741"/>
        <v>148615.90109890109</v>
      </c>
      <c r="AM778" s="87">
        <f t="shared" si="750"/>
        <v>0.37759336099585061</v>
      </c>
      <c r="AN778" s="313"/>
      <c r="AO778" s="112">
        <v>3</v>
      </c>
      <c r="AP778" s="175" t="s">
        <v>362</v>
      </c>
      <c r="AQ778" s="176" t="s">
        <v>363</v>
      </c>
      <c r="AR778" s="83">
        <v>26471333</v>
      </c>
      <c r="AS778" s="84">
        <f>IFERROR(AR778/AR786,"-")</f>
        <v>6.6684440731374847E-2</v>
      </c>
      <c r="AT778" s="85">
        <v>94</v>
      </c>
      <c r="AU778" s="86">
        <f t="shared" si="742"/>
        <v>281609.92553191487</v>
      </c>
      <c r="AV778" s="87">
        <f t="shared" si="751"/>
        <v>0.42533936651583709</v>
      </c>
      <c r="AW778" s="313"/>
      <c r="AX778" s="112">
        <v>3</v>
      </c>
      <c r="AY778" s="175" t="s">
        <v>344</v>
      </c>
      <c r="AZ778" s="176" t="s">
        <v>345</v>
      </c>
      <c r="BA778" s="83">
        <v>23488441</v>
      </c>
      <c r="BB778" s="84">
        <f>IFERROR(BA778/BA786,"-")</f>
        <v>7.7889637019485369E-2</v>
      </c>
      <c r="BC778" s="85">
        <v>29</v>
      </c>
      <c r="BD778" s="86">
        <f t="shared" si="743"/>
        <v>809946.24137931038</v>
      </c>
      <c r="BE778" s="87">
        <f t="shared" si="752"/>
        <v>0.18238993710691823</v>
      </c>
      <c r="BF778" s="313"/>
      <c r="BG778" s="112">
        <v>3</v>
      </c>
      <c r="BH778" s="175" t="s">
        <v>350</v>
      </c>
      <c r="BI778" s="176" t="s">
        <v>351</v>
      </c>
      <c r="BJ778" s="83">
        <v>29770963</v>
      </c>
      <c r="BK778" s="84">
        <f>IFERROR(BJ778/BJ786,"-")</f>
        <v>6.7173923569874616E-2</v>
      </c>
      <c r="BL778" s="85">
        <v>53</v>
      </c>
      <c r="BM778" s="86">
        <f t="shared" si="744"/>
        <v>561716.28301886795</v>
      </c>
      <c r="BN778" s="87">
        <f t="shared" si="753"/>
        <v>0.27894736842105261</v>
      </c>
      <c r="BO778" s="313"/>
      <c r="BP778" s="112">
        <v>3</v>
      </c>
      <c r="BQ778" s="175" t="s">
        <v>356</v>
      </c>
      <c r="BR778" s="176" t="s">
        <v>357</v>
      </c>
      <c r="BS778" s="83">
        <v>15698606</v>
      </c>
      <c r="BT778" s="84">
        <f>IFERROR(BS778/BS786,"-")</f>
        <v>5.6733114752913476E-2</v>
      </c>
      <c r="BU778" s="85">
        <v>26</v>
      </c>
      <c r="BV778" s="86">
        <f t="shared" si="745"/>
        <v>603792.5384615385</v>
      </c>
      <c r="BW778" s="87">
        <f t="shared" si="754"/>
        <v>0.25742574257425743</v>
      </c>
      <c r="BX778" s="313"/>
      <c r="BY778" s="112">
        <v>3</v>
      </c>
      <c r="BZ778" s="175" t="s">
        <v>362</v>
      </c>
      <c r="CA778" s="176" t="s">
        <v>363</v>
      </c>
      <c r="CB778" s="83">
        <v>203766301</v>
      </c>
      <c r="CC778" s="84">
        <f>IFERROR(CB778/CB786,"-")</f>
        <v>5.58661449188897E-2</v>
      </c>
      <c r="CD778" s="85">
        <v>1071</v>
      </c>
      <c r="CE778" s="86">
        <f t="shared" si="746"/>
        <v>190257.98412698411</v>
      </c>
      <c r="CF778" s="87">
        <f t="shared" si="755"/>
        <v>0.27782101167315176</v>
      </c>
    </row>
    <row r="779" spans="2:84" ht="13.5" customHeight="1">
      <c r="B779" s="304"/>
      <c r="C779" s="318"/>
      <c r="D779" s="301"/>
      <c r="E779" s="80">
        <v>4</v>
      </c>
      <c r="F779" s="102" t="s">
        <v>342</v>
      </c>
      <c r="G779" s="176" t="s">
        <v>343</v>
      </c>
      <c r="H779" s="83">
        <v>56379226</v>
      </c>
      <c r="I779" s="84">
        <f>IFERROR(H779/H786,"-")</f>
        <v>4.4175981001340632E-2</v>
      </c>
      <c r="J779" s="85">
        <v>1110</v>
      </c>
      <c r="K779" s="86">
        <f t="shared" si="738"/>
        <v>50792.095495495494</v>
      </c>
      <c r="L779" s="87">
        <f t="shared" si="747"/>
        <v>0.4840819886611426</v>
      </c>
      <c r="M779" s="313"/>
      <c r="N779" s="112">
        <v>4</v>
      </c>
      <c r="O779" s="102" t="s">
        <v>342</v>
      </c>
      <c r="P779" s="176" t="s">
        <v>343</v>
      </c>
      <c r="Q779" s="83">
        <v>20176107</v>
      </c>
      <c r="R779" s="84">
        <f>IFERROR(Q779/Q786,"-")</f>
        <v>4.7328358142783709E-2</v>
      </c>
      <c r="S779" s="85">
        <v>300</v>
      </c>
      <c r="T779" s="86">
        <f t="shared" si="739"/>
        <v>67253.69</v>
      </c>
      <c r="U779" s="87">
        <f t="shared" si="748"/>
        <v>0.6696428571428571</v>
      </c>
      <c r="V779" s="313"/>
      <c r="W779" s="112">
        <v>4</v>
      </c>
      <c r="X779" s="102" t="s">
        <v>336</v>
      </c>
      <c r="Y779" s="176" t="s">
        <v>337</v>
      </c>
      <c r="Z779" s="83">
        <v>11584682</v>
      </c>
      <c r="AA779" s="84">
        <f>IFERROR(Z779/Z786,"-")</f>
        <v>4.9330788302938106E-2</v>
      </c>
      <c r="AB779" s="85">
        <v>133</v>
      </c>
      <c r="AC779" s="86">
        <f t="shared" si="740"/>
        <v>87102.87218045113</v>
      </c>
      <c r="AD779" s="87">
        <f t="shared" si="749"/>
        <v>0.65841584158415845</v>
      </c>
      <c r="AE779" s="313"/>
      <c r="AF779" s="112">
        <v>4</v>
      </c>
      <c r="AG779" s="102" t="s">
        <v>360</v>
      </c>
      <c r="AH779" s="176" t="s">
        <v>361</v>
      </c>
      <c r="AI779" s="83">
        <v>13293029</v>
      </c>
      <c r="AJ779" s="84">
        <f>IFERROR(AI779/AI786,"-")</f>
        <v>4.5587060120809389E-2</v>
      </c>
      <c r="AK779" s="85">
        <v>118</v>
      </c>
      <c r="AL779" s="86">
        <f t="shared" si="741"/>
        <v>112652.78813559322</v>
      </c>
      <c r="AM779" s="87">
        <f t="shared" si="750"/>
        <v>0.48962655601659749</v>
      </c>
      <c r="AN779" s="313"/>
      <c r="AO779" s="112">
        <v>4</v>
      </c>
      <c r="AP779" s="102" t="s">
        <v>344</v>
      </c>
      <c r="AQ779" s="176" t="s">
        <v>345</v>
      </c>
      <c r="AR779" s="83">
        <v>25013651</v>
      </c>
      <c r="AS779" s="84">
        <f>IFERROR(AR779/AR786,"-")</f>
        <v>6.301236615416364E-2</v>
      </c>
      <c r="AT779" s="85">
        <v>47</v>
      </c>
      <c r="AU779" s="86">
        <f t="shared" si="742"/>
        <v>532205.34042553196</v>
      </c>
      <c r="AV779" s="87">
        <f t="shared" si="751"/>
        <v>0.21266968325791855</v>
      </c>
      <c r="AW779" s="313"/>
      <c r="AX779" s="112">
        <v>4</v>
      </c>
      <c r="AY779" s="102" t="s">
        <v>336</v>
      </c>
      <c r="AZ779" s="176" t="s">
        <v>337</v>
      </c>
      <c r="BA779" s="83">
        <v>17468203</v>
      </c>
      <c r="BB779" s="84">
        <f>IFERROR(BA779/BA786,"-")</f>
        <v>5.7926023743026855E-2</v>
      </c>
      <c r="BC779" s="85">
        <v>99</v>
      </c>
      <c r="BD779" s="86">
        <f t="shared" si="743"/>
        <v>176446.49494949495</v>
      </c>
      <c r="BE779" s="87">
        <f t="shared" si="752"/>
        <v>0.62264150943396224</v>
      </c>
      <c r="BF779" s="313"/>
      <c r="BG779" s="112">
        <v>4</v>
      </c>
      <c r="BH779" s="102" t="s">
        <v>366</v>
      </c>
      <c r="BI779" s="176" t="s">
        <v>367</v>
      </c>
      <c r="BJ779" s="83">
        <v>27850448</v>
      </c>
      <c r="BK779" s="84">
        <f>IFERROR(BJ779/BJ786,"-")</f>
        <v>6.2840555924871075E-2</v>
      </c>
      <c r="BL779" s="85">
        <v>56</v>
      </c>
      <c r="BM779" s="86">
        <f t="shared" si="744"/>
        <v>497329.42857142858</v>
      </c>
      <c r="BN779" s="87">
        <f t="shared" si="753"/>
        <v>0.29473684210526313</v>
      </c>
      <c r="BO779" s="313"/>
      <c r="BP779" s="112">
        <v>4</v>
      </c>
      <c r="BQ779" s="102" t="s">
        <v>336</v>
      </c>
      <c r="BR779" s="176" t="s">
        <v>337</v>
      </c>
      <c r="BS779" s="83">
        <v>14710307</v>
      </c>
      <c r="BT779" s="84">
        <f>IFERROR(BS779/BS786,"-")</f>
        <v>5.3161505873934693E-2</v>
      </c>
      <c r="BU779" s="85">
        <v>67</v>
      </c>
      <c r="BV779" s="86">
        <f t="shared" si="745"/>
        <v>219556.8208955224</v>
      </c>
      <c r="BW779" s="87">
        <f t="shared" si="754"/>
        <v>0.6633663366336634</v>
      </c>
      <c r="BX779" s="313"/>
      <c r="BY779" s="112">
        <v>4</v>
      </c>
      <c r="BZ779" s="102" t="s">
        <v>338</v>
      </c>
      <c r="CA779" s="176" t="s">
        <v>339</v>
      </c>
      <c r="CB779" s="83">
        <v>185689992</v>
      </c>
      <c r="CC779" s="84">
        <f>IFERROR(CB779/CB786,"-")</f>
        <v>5.0910204249423309E-2</v>
      </c>
      <c r="CD779" s="85">
        <v>1248</v>
      </c>
      <c r="CE779" s="86">
        <f t="shared" si="746"/>
        <v>148790.05769230769</v>
      </c>
      <c r="CF779" s="87">
        <f t="shared" si="755"/>
        <v>0.3237354085603113</v>
      </c>
    </row>
    <row r="780" spans="2:84" ht="13.5" customHeight="1">
      <c r="B780" s="304"/>
      <c r="C780" s="318"/>
      <c r="D780" s="301"/>
      <c r="E780" s="80">
        <v>5</v>
      </c>
      <c r="F780" s="175" t="s">
        <v>340</v>
      </c>
      <c r="G780" s="176" t="s">
        <v>341</v>
      </c>
      <c r="H780" s="83">
        <v>47025001</v>
      </c>
      <c r="I780" s="84">
        <f>IFERROR(H780/H786,"-")</f>
        <v>3.6846471619954912E-2</v>
      </c>
      <c r="J780" s="85">
        <v>1142</v>
      </c>
      <c r="K780" s="86">
        <f t="shared" si="738"/>
        <v>41177.759194395796</v>
      </c>
      <c r="L780" s="87">
        <f t="shared" si="747"/>
        <v>0.49803750545137376</v>
      </c>
      <c r="M780" s="313"/>
      <c r="N780" s="112">
        <v>5</v>
      </c>
      <c r="O780" s="175" t="s">
        <v>350</v>
      </c>
      <c r="P780" s="176" t="s">
        <v>351</v>
      </c>
      <c r="Q780" s="83">
        <v>18211649</v>
      </c>
      <c r="R780" s="84">
        <f>IFERROR(Q780/Q786,"-")</f>
        <v>4.272020594670066E-2</v>
      </c>
      <c r="S780" s="85">
        <v>227</v>
      </c>
      <c r="T780" s="86">
        <f t="shared" si="739"/>
        <v>80227.528634361239</v>
      </c>
      <c r="U780" s="87">
        <f t="shared" si="748"/>
        <v>0.5066964285714286</v>
      </c>
      <c r="V780" s="313"/>
      <c r="W780" s="112">
        <v>5</v>
      </c>
      <c r="X780" s="175" t="s">
        <v>340</v>
      </c>
      <c r="Y780" s="176" t="s">
        <v>341</v>
      </c>
      <c r="Z780" s="83">
        <v>10710235</v>
      </c>
      <c r="AA780" s="84">
        <f>IFERROR(Z780/Z786,"-")</f>
        <v>4.5607150499229782E-2</v>
      </c>
      <c r="AB780" s="85">
        <v>164</v>
      </c>
      <c r="AC780" s="86">
        <f t="shared" si="740"/>
        <v>65306.310975609755</v>
      </c>
      <c r="AD780" s="87">
        <f t="shared" si="749"/>
        <v>0.81188118811881194</v>
      </c>
      <c r="AE780" s="313"/>
      <c r="AF780" s="112">
        <v>5</v>
      </c>
      <c r="AG780" s="175" t="s">
        <v>344</v>
      </c>
      <c r="AH780" s="176" t="s">
        <v>345</v>
      </c>
      <c r="AI780" s="83">
        <v>12605605</v>
      </c>
      <c r="AJ780" s="84">
        <f>IFERROR(AI780/AI786,"-")</f>
        <v>4.3229611023505289E-2</v>
      </c>
      <c r="AK780" s="85">
        <v>24</v>
      </c>
      <c r="AL780" s="86">
        <f t="shared" si="741"/>
        <v>525233.54166666663</v>
      </c>
      <c r="AM780" s="87">
        <f t="shared" si="750"/>
        <v>9.9585062240663894E-2</v>
      </c>
      <c r="AN780" s="313"/>
      <c r="AO780" s="112">
        <v>5</v>
      </c>
      <c r="AP780" s="175" t="s">
        <v>392</v>
      </c>
      <c r="AQ780" s="176" t="s">
        <v>393</v>
      </c>
      <c r="AR780" s="83">
        <v>17965507</v>
      </c>
      <c r="AS780" s="84">
        <f>IFERROR(AR780/AR786,"-")</f>
        <v>4.5257251939318656E-2</v>
      </c>
      <c r="AT780" s="85">
        <v>34</v>
      </c>
      <c r="AU780" s="86">
        <f t="shared" si="742"/>
        <v>528397.26470588241</v>
      </c>
      <c r="AV780" s="87">
        <f t="shared" si="751"/>
        <v>0.15384615384615385</v>
      </c>
      <c r="AW780" s="313"/>
      <c r="AX780" s="112">
        <v>5</v>
      </c>
      <c r="AY780" s="175" t="s">
        <v>340</v>
      </c>
      <c r="AZ780" s="176" t="s">
        <v>341</v>
      </c>
      <c r="BA780" s="83">
        <v>12242206</v>
      </c>
      <c r="BB780" s="84">
        <f>IFERROR(BA780/BA786,"-")</f>
        <v>4.0596180123566562E-2</v>
      </c>
      <c r="BC780" s="85">
        <v>115</v>
      </c>
      <c r="BD780" s="86">
        <f t="shared" si="743"/>
        <v>106453.96521739131</v>
      </c>
      <c r="BE780" s="87">
        <f t="shared" si="752"/>
        <v>0.72327044025157228</v>
      </c>
      <c r="BF780" s="313"/>
      <c r="BG780" s="112">
        <v>5</v>
      </c>
      <c r="BH780" s="175" t="s">
        <v>336</v>
      </c>
      <c r="BI780" s="176" t="s">
        <v>337</v>
      </c>
      <c r="BJ780" s="83">
        <v>27515986</v>
      </c>
      <c r="BK780" s="84">
        <f>IFERROR(BJ780/BJ786,"-")</f>
        <v>6.2085890218389644E-2</v>
      </c>
      <c r="BL780" s="85">
        <v>120</v>
      </c>
      <c r="BM780" s="86">
        <f t="shared" si="744"/>
        <v>229299.88333333333</v>
      </c>
      <c r="BN780" s="87">
        <f t="shared" si="753"/>
        <v>0.63157894736842102</v>
      </c>
      <c r="BO780" s="313"/>
      <c r="BP780" s="112">
        <v>5</v>
      </c>
      <c r="BQ780" s="175" t="s">
        <v>364</v>
      </c>
      <c r="BR780" s="176" t="s">
        <v>365</v>
      </c>
      <c r="BS780" s="83">
        <v>14115109</v>
      </c>
      <c r="BT780" s="84">
        <f>IFERROR(BS780/BS786,"-")</f>
        <v>5.1010522758955908E-2</v>
      </c>
      <c r="BU780" s="85">
        <v>69</v>
      </c>
      <c r="BV780" s="86">
        <f t="shared" si="745"/>
        <v>204566.79710144928</v>
      </c>
      <c r="BW780" s="87">
        <f t="shared" si="754"/>
        <v>0.68316831683168322</v>
      </c>
      <c r="BX780" s="313"/>
      <c r="BY780" s="112">
        <v>5</v>
      </c>
      <c r="BZ780" s="175" t="s">
        <v>344</v>
      </c>
      <c r="CA780" s="176" t="s">
        <v>345</v>
      </c>
      <c r="CB780" s="83">
        <v>143385321</v>
      </c>
      <c r="CC780" s="84">
        <f>IFERROR(CB780/CB786,"-")</f>
        <v>3.9311628482805498E-2</v>
      </c>
      <c r="CD780" s="85">
        <v>389</v>
      </c>
      <c r="CE780" s="86">
        <f t="shared" si="746"/>
        <v>368599.79691516707</v>
      </c>
      <c r="CF780" s="87">
        <f t="shared" si="755"/>
        <v>0.10090791180285344</v>
      </c>
    </row>
    <row r="781" spans="2:84" ht="13.5" customHeight="1">
      <c r="B781" s="304"/>
      <c r="C781" s="318"/>
      <c r="D781" s="301"/>
      <c r="E781" s="80">
        <v>6</v>
      </c>
      <c r="F781" s="175" t="s">
        <v>348</v>
      </c>
      <c r="G781" s="176" t="s">
        <v>349</v>
      </c>
      <c r="H781" s="83">
        <v>42790542</v>
      </c>
      <c r="I781" s="84">
        <f>IFERROR(H781/H786,"-")</f>
        <v>3.3528558381221277E-2</v>
      </c>
      <c r="J781" s="85">
        <v>970</v>
      </c>
      <c r="K781" s="86">
        <f t="shared" si="738"/>
        <v>44113.960824742266</v>
      </c>
      <c r="L781" s="87">
        <f t="shared" si="747"/>
        <v>0.42302660270388137</v>
      </c>
      <c r="M781" s="313"/>
      <c r="N781" s="112">
        <v>6</v>
      </c>
      <c r="O781" s="175" t="s">
        <v>340</v>
      </c>
      <c r="P781" s="176" t="s">
        <v>341</v>
      </c>
      <c r="Q781" s="83">
        <v>17411483</v>
      </c>
      <c r="R781" s="84">
        <f>IFERROR(Q781/Q786,"-")</f>
        <v>4.0843206433282209E-2</v>
      </c>
      <c r="S781" s="85">
        <v>327</v>
      </c>
      <c r="T781" s="86">
        <f t="shared" si="739"/>
        <v>53246.125382262995</v>
      </c>
      <c r="U781" s="87">
        <f t="shared" si="748"/>
        <v>0.7299107142857143</v>
      </c>
      <c r="V781" s="313"/>
      <c r="W781" s="112">
        <v>6</v>
      </c>
      <c r="X781" s="175" t="s">
        <v>354</v>
      </c>
      <c r="Y781" s="176" t="s">
        <v>355</v>
      </c>
      <c r="Z781" s="83">
        <v>10126621</v>
      </c>
      <c r="AA781" s="84">
        <f>IFERROR(Z781/Z786,"-")</f>
        <v>4.3121960255368887E-2</v>
      </c>
      <c r="AB781" s="85">
        <v>107</v>
      </c>
      <c r="AC781" s="86">
        <f t="shared" si="740"/>
        <v>94641.317757009339</v>
      </c>
      <c r="AD781" s="87">
        <f t="shared" si="749"/>
        <v>0.52970297029702973</v>
      </c>
      <c r="AE781" s="313"/>
      <c r="AF781" s="112">
        <v>6</v>
      </c>
      <c r="AG781" s="175" t="s">
        <v>362</v>
      </c>
      <c r="AH781" s="176" t="s">
        <v>363</v>
      </c>
      <c r="AI781" s="83">
        <v>12244189</v>
      </c>
      <c r="AJ781" s="84">
        <f>IFERROR(AI781/AI786,"-")</f>
        <v>4.199017244854826E-2</v>
      </c>
      <c r="AK781" s="85">
        <v>75</v>
      </c>
      <c r="AL781" s="86">
        <f t="shared" si="741"/>
        <v>163255.85333333333</v>
      </c>
      <c r="AM781" s="87">
        <f t="shared" si="750"/>
        <v>0.31120331950207469</v>
      </c>
      <c r="AN781" s="313"/>
      <c r="AO781" s="112">
        <v>6</v>
      </c>
      <c r="AP781" s="175" t="s">
        <v>438</v>
      </c>
      <c r="AQ781" s="176" t="s">
        <v>439</v>
      </c>
      <c r="AR781" s="83">
        <v>17238738</v>
      </c>
      <c r="AS781" s="84">
        <f>IFERROR(AR781/AR786,"-")</f>
        <v>4.3426434265501447E-2</v>
      </c>
      <c r="AT781" s="85">
        <v>33</v>
      </c>
      <c r="AU781" s="86">
        <f t="shared" si="742"/>
        <v>522386</v>
      </c>
      <c r="AV781" s="87">
        <f t="shared" si="751"/>
        <v>0.14932126696832579</v>
      </c>
      <c r="AW781" s="313"/>
      <c r="AX781" s="112">
        <v>6</v>
      </c>
      <c r="AY781" s="175" t="s">
        <v>366</v>
      </c>
      <c r="AZ781" s="176" t="s">
        <v>367</v>
      </c>
      <c r="BA781" s="83">
        <v>9819148</v>
      </c>
      <c r="BB781" s="84">
        <f>IFERROR(BA781/BA786,"-")</f>
        <v>3.2561116915362995E-2</v>
      </c>
      <c r="BC781" s="85">
        <v>43</v>
      </c>
      <c r="BD781" s="86">
        <f t="shared" si="743"/>
        <v>228352.27906976745</v>
      </c>
      <c r="BE781" s="87">
        <f t="shared" si="752"/>
        <v>0.27044025157232704</v>
      </c>
      <c r="BF781" s="313"/>
      <c r="BG781" s="112">
        <v>6</v>
      </c>
      <c r="BH781" s="175" t="s">
        <v>360</v>
      </c>
      <c r="BI781" s="176" t="s">
        <v>361</v>
      </c>
      <c r="BJ781" s="83">
        <v>13019309</v>
      </c>
      <c r="BK781" s="84">
        <f>IFERROR(BJ781/BJ786,"-")</f>
        <v>2.9376210225332003E-2</v>
      </c>
      <c r="BL781" s="85">
        <v>84</v>
      </c>
      <c r="BM781" s="86">
        <f t="shared" si="744"/>
        <v>154991.77380952382</v>
      </c>
      <c r="BN781" s="87">
        <f t="shared" si="753"/>
        <v>0.44210526315789472</v>
      </c>
      <c r="BO781" s="313"/>
      <c r="BP781" s="112">
        <v>6</v>
      </c>
      <c r="BQ781" s="175" t="s">
        <v>344</v>
      </c>
      <c r="BR781" s="176" t="s">
        <v>345</v>
      </c>
      <c r="BS781" s="83">
        <v>14012946</v>
      </c>
      <c r="BT781" s="84">
        <f>IFERROR(BS781/BS786,"-")</f>
        <v>5.0641316397416425E-2</v>
      </c>
      <c r="BU781" s="85">
        <v>23</v>
      </c>
      <c r="BV781" s="86">
        <f t="shared" si="745"/>
        <v>609258.52173913049</v>
      </c>
      <c r="BW781" s="87">
        <f t="shared" si="754"/>
        <v>0.22772277227722773</v>
      </c>
      <c r="BX781" s="313"/>
      <c r="BY781" s="112">
        <v>6</v>
      </c>
      <c r="BZ781" s="175" t="s">
        <v>350</v>
      </c>
      <c r="CA781" s="176" t="s">
        <v>351</v>
      </c>
      <c r="CB781" s="83">
        <v>133566802</v>
      </c>
      <c r="CC781" s="84">
        <f>IFERROR(CB781/CB786,"-")</f>
        <v>3.6619707381764989E-2</v>
      </c>
      <c r="CD781" s="85">
        <v>1325</v>
      </c>
      <c r="CE781" s="86">
        <f t="shared" si="746"/>
        <v>100805.13358490566</v>
      </c>
      <c r="CF781" s="87">
        <f t="shared" si="755"/>
        <v>0.3437094682230869</v>
      </c>
    </row>
    <row r="782" spans="2:84" ht="13.5" customHeight="1">
      <c r="B782" s="304"/>
      <c r="C782" s="318"/>
      <c r="D782" s="301"/>
      <c r="E782" s="80">
        <v>7</v>
      </c>
      <c r="F782" s="102" t="s">
        <v>350</v>
      </c>
      <c r="G782" s="176" t="s">
        <v>351</v>
      </c>
      <c r="H782" s="83">
        <v>41144651</v>
      </c>
      <c r="I782" s="84">
        <f>IFERROR(H782/H786,"-")</f>
        <v>3.2238919365136211E-2</v>
      </c>
      <c r="J782" s="85">
        <v>683</v>
      </c>
      <c r="K782" s="86">
        <f t="shared" si="738"/>
        <v>60241.070278184481</v>
      </c>
      <c r="L782" s="87">
        <f t="shared" si="747"/>
        <v>0.29786306149149588</v>
      </c>
      <c r="M782" s="313"/>
      <c r="N782" s="112">
        <v>7</v>
      </c>
      <c r="O782" s="102" t="s">
        <v>354</v>
      </c>
      <c r="P782" s="176" t="s">
        <v>355</v>
      </c>
      <c r="Q782" s="83">
        <v>16568470</v>
      </c>
      <c r="R782" s="84">
        <f>IFERROR(Q782/Q786,"-")</f>
        <v>3.8865698027769562E-2</v>
      </c>
      <c r="S782" s="85">
        <v>221</v>
      </c>
      <c r="T782" s="86">
        <f t="shared" si="739"/>
        <v>74970.452488687777</v>
      </c>
      <c r="U782" s="87">
        <f t="shared" si="748"/>
        <v>0.49330357142857145</v>
      </c>
      <c r="V782" s="313"/>
      <c r="W782" s="112">
        <v>7</v>
      </c>
      <c r="X782" s="102" t="s">
        <v>366</v>
      </c>
      <c r="Y782" s="176" t="s">
        <v>367</v>
      </c>
      <c r="Z782" s="83">
        <v>9491824</v>
      </c>
      <c r="AA782" s="84">
        <f>IFERROR(Z782/Z786,"-")</f>
        <v>4.041881860483932E-2</v>
      </c>
      <c r="AB782" s="85">
        <v>48</v>
      </c>
      <c r="AC782" s="86">
        <f t="shared" si="740"/>
        <v>197746.33333333334</v>
      </c>
      <c r="AD782" s="87">
        <f t="shared" si="749"/>
        <v>0.23762376237623761</v>
      </c>
      <c r="AE782" s="313"/>
      <c r="AF782" s="112">
        <v>7</v>
      </c>
      <c r="AG782" s="102" t="s">
        <v>338</v>
      </c>
      <c r="AH782" s="176" t="s">
        <v>339</v>
      </c>
      <c r="AI782" s="83">
        <v>11003127</v>
      </c>
      <c r="AJ782" s="84">
        <f>IFERROR(AI782/AI786,"-")</f>
        <v>3.773407942357615E-2</v>
      </c>
      <c r="AK782" s="85">
        <v>80</v>
      </c>
      <c r="AL782" s="86">
        <f t="shared" si="741"/>
        <v>137539.08749999999</v>
      </c>
      <c r="AM782" s="87">
        <f t="shared" si="750"/>
        <v>0.33195020746887965</v>
      </c>
      <c r="AN782" s="313"/>
      <c r="AO782" s="112">
        <v>7</v>
      </c>
      <c r="AP782" s="102" t="s">
        <v>340</v>
      </c>
      <c r="AQ782" s="176" t="s">
        <v>341</v>
      </c>
      <c r="AR782" s="83">
        <v>16349548</v>
      </c>
      <c r="AS782" s="84">
        <f>IFERROR(AR782/AR786,"-")</f>
        <v>4.1186458747308571E-2</v>
      </c>
      <c r="AT782" s="85">
        <v>175</v>
      </c>
      <c r="AU782" s="86">
        <f t="shared" si="742"/>
        <v>93425.988571428577</v>
      </c>
      <c r="AV782" s="87">
        <f t="shared" si="751"/>
        <v>0.79185520361990946</v>
      </c>
      <c r="AW782" s="313"/>
      <c r="AX782" s="112">
        <v>7</v>
      </c>
      <c r="AY782" s="102" t="s">
        <v>408</v>
      </c>
      <c r="AZ782" s="176" t="s">
        <v>409</v>
      </c>
      <c r="BA782" s="83">
        <v>8954591</v>
      </c>
      <c r="BB782" s="84">
        <f>IFERROR(BA782/BA786,"-")</f>
        <v>2.9694173514876979E-2</v>
      </c>
      <c r="BC782" s="85">
        <v>33</v>
      </c>
      <c r="BD782" s="86">
        <f t="shared" si="743"/>
        <v>271351.24242424243</v>
      </c>
      <c r="BE782" s="87">
        <f t="shared" si="752"/>
        <v>0.20754716981132076</v>
      </c>
      <c r="BF782" s="313"/>
      <c r="BG782" s="112">
        <v>7</v>
      </c>
      <c r="BH782" s="102" t="s">
        <v>340</v>
      </c>
      <c r="BI782" s="176" t="s">
        <v>341</v>
      </c>
      <c r="BJ782" s="83">
        <v>11530002</v>
      </c>
      <c r="BK782" s="84">
        <f>IFERROR(BJ782/BJ786,"-")</f>
        <v>2.6015801810257245E-2</v>
      </c>
      <c r="BL782" s="85">
        <v>155</v>
      </c>
      <c r="BM782" s="86">
        <f t="shared" si="744"/>
        <v>74387.109677419357</v>
      </c>
      <c r="BN782" s="87">
        <f t="shared" si="753"/>
        <v>0.81578947368421051</v>
      </c>
      <c r="BO782" s="313"/>
      <c r="BP782" s="112">
        <v>7</v>
      </c>
      <c r="BQ782" s="102" t="s">
        <v>410</v>
      </c>
      <c r="BR782" s="176" t="s">
        <v>411</v>
      </c>
      <c r="BS782" s="83">
        <v>11368325</v>
      </c>
      <c r="BT782" s="84">
        <f>IFERROR(BS782/BS786,"-")</f>
        <v>4.1083933616361548E-2</v>
      </c>
      <c r="BU782" s="85">
        <v>19</v>
      </c>
      <c r="BV782" s="86">
        <f t="shared" si="745"/>
        <v>598332.89473684214</v>
      </c>
      <c r="BW782" s="87">
        <f t="shared" si="754"/>
        <v>0.18811881188118812</v>
      </c>
      <c r="BX782" s="313"/>
      <c r="BY782" s="112">
        <v>7</v>
      </c>
      <c r="BZ782" s="102" t="s">
        <v>340</v>
      </c>
      <c r="CA782" s="176" t="s">
        <v>341</v>
      </c>
      <c r="CB782" s="83">
        <v>133501773</v>
      </c>
      <c r="CC782" s="84">
        <f>IFERROR(CB782/CB786,"-")</f>
        <v>3.6601878528220014E-2</v>
      </c>
      <c r="CD782" s="85">
        <v>2324</v>
      </c>
      <c r="CE782" s="86">
        <f t="shared" si="746"/>
        <v>57444.82487091222</v>
      </c>
      <c r="CF782" s="87">
        <f t="shared" si="755"/>
        <v>0.6028534370946822</v>
      </c>
    </row>
    <row r="783" spans="2:84" ht="13.5" customHeight="1">
      <c r="B783" s="304"/>
      <c r="C783" s="318"/>
      <c r="D783" s="301"/>
      <c r="E783" s="80">
        <v>8</v>
      </c>
      <c r="F783" s="175" t="s">
        <v>358</v>
      </c>
      <c r="G783" s="176" t="s">
        <v>359</v>
      </c>
      <c r="H783" s="83">
        <v>41082872</v>
      </c>
      <c r="I783" s="84">
        <f>IFERROR(H783/H786,"-")</f>
        <v>3.219051238753276E-2</v>
      </c>
      <c r="J783" s="85">
        <v>737</v>
      </c>
      <c r="K783" s="86">
        <f t="shared" si="738"/>
        <v>55743.381275440974</v>
      </c>
      <c r="L783" s="87">
        <f t="shared" si="747"/>
        <v>0.32141299607501089</v>
      </c>
      <c r="M783" s="313"/>
      <c r="N783" s="112">
        <v>8</v>
      </c>
      <c r="O783" s="175" t="s">
        <v>362</v>
      </c>
      <c r="P783" s="176" t="s">
        <v>363</v>
      </c>
      <c r="Q783" s="83">
        <v>16518050</v>
      </c>
      <c r="R783" s="84">
        <f>IFERROR(Q783/Q786,"-")</f>
        <v>3.874742467515703E-2</v>
      </c>
      <c r="S783" s="85">
        <v>151</v>
      </c>
      <c r="T783" s="86">
        <f t="shared" si="739"/>
        <v>109391.05960264901</v>
      </c>
      <c r="U783" s="87">
        <f t="shared" si="748"/>
        <v>0.33705357142857145</v>
      </c>
      <c r="V783" s="313"/>
      <c r="W783" s="112">
        <v>8</v>
      </c>
      <c r="X783" s="175" t="s">
        <v>352</v>
      </c>
      <c r="Y783" s="176" t="s">
        <v>353</v>
      </c>
      <c r="Z783" s="83">
        <v>8407825</v>
      </c>
      <c r="AA783" s="84">
        <f>IFERROR(Z783/Z786,"-")</f>
        <v>3.5802850277905821E-2</v>
      </c>
      <c r="AB783" s="85">
        <v>28</v>
      </c>
      <c r="AC783" s="86">
        <f t="shared" si="740"/>
        <v>300279.46428571426</v>
      </c>
      <c r="AD783" s="87">
        <f t="shared" si="749"/>
        <v>0.13861386138613863</v>
      </c>
      <c r="AE783" s="313"/>
      <c r="AF783" s="112">
        <v>8</v>
      </c>
      <c r="AG783" s="175" t="s">
        <v>358</v>
      </c>
      <c r="AH783" s="176" t="s">
        <v>359</v>
      </c>
      <c r="AI783" s="83">
        <v>10883712</v>
      </c>
      <c r="AJ783" s="84">
        <f>IFERROR(AI783/AI786,"-")</f>
        <v>3.7324558103467208E-2</v>
      </c>
      <c r="AK783" s="85">
        <v>93</v>
      </c>
      <c r="AL783" s="86">
        <f t="shared" si="741"/>
        <v>117029.16129032258</v>
      </c>
      <c r="AM783" s="87">
        <f t="shared" si="750"/>
        <v>0.38589211618257263</v>
      </c>
      <c r="AN783" s="313"/>
      <c r="AO783" s="112">
        <v>8</v>
      </c>
      <c r="AP783" s="175" t="s">
        <v>338</v>
      </c>
      <c r="AQ783" s="176" t="s">
        <v>339</v>
      </c>
      <c r="AR783" s="83">
        <v>16176659</v>
      </c>
      <c r="AS783" s="84">
        <f>IFERROR(AR783/AR786,"-")</f>
        <v>4.0750930764127419E-2</v>
      </c>
      <c r="AT783" s="85">
        <v>70</v>
      </c>
      <c r="AU783" s="86">
        <f t="shared" si="742"/>
        <v>231095.12857142856</v>
      </c>
      <c r="AV783" s="87">
        <f t="shared" si="751"/>
        <v>0.31674208144796379</v>
      </c>
      <c r="AW783" s="313"/>
      <c r="AX783" s="112">
        <v>8</v>
      </c>
      <c r="AY783" s="175" t="s">
        <v>364</v>
      </c>
      <c r="AZ783" s="176" t="s">
        <v>365</v>
      </c>
      <c r="BA783" s="83">
        <v>8491983</v>
      </c>
      <c r="BB783" s="84">
        <f>IFERROR(BA783/BA786,"-")</f>
        <v>2.8160126653175511E-2</v>
      </c>
      <c r="BC783" s="85">
        <v>77</v>
      </c>
      <c r="BD783" s="86">
        <f t="shared" si="743"/>
        <v>110285.49350649351</v>
      </c>
      <c r="BE783" s="87">
        <f t="shared" si="752"/>
        <v>0.48427672955974843</v>
      </c>
      <c r="BF783" s="313"/>
      <c r="BG783" s="112">
        <v>8</v>
      </c>
      <c r="BH783" s="175" t="s">
        <v>378</v>
      </c>
      <c r="BI783" s="176" t="s">
        <v>379</v>
      </c>
      <c r="BJ783" s="83">
        <v>10586801</v>
      </c>
      <c r="BK783" s="84">
        <f>IFERROR(BJ783/BJ786,"-")</f>
        <v>2.3887603542534792E-2</v>
      </c>
      <c r="BL783" s="85">
        <v>30</v>
      </c>
      <c r="BM783" s="86">
        <f t="shared" si="744"/>
        <v>352893.36666666664</v>
      </c>
      <c r="BN783" s="87">
        <f t="shared" si="753"/>
        <v>0.15789473684210525</v>
      </c>
      <c r="BO783" s="313"/>
      <c r="BP783" s="112">
        <v>8</v>
      </c>
      <c r="BQ783" s="175" t="s">
        <v>340</v>
      </c>
      <c r="BR783" s="176" t="s">
        <v>341</v>
      </c>
      <c r="BS783" s="83">
        <v>9816420</v>
      </c>
      <c r="BT783" s="84">
        <f>IFERROR(BS783/BS786,"-")</f>
        <v>3.5475511795301756E-2</v>
      </c>
      <c r="BU783" s="85">
        <v>84</v>
      </c>
      <c r="BV783" s="86">
        <f t="shared" si="745"/>
        <v>116862.14285714286</v>
      </c>
      <c r="BW783" s="87">
        <f t="shared" si="754"/>
        <v>0.83168316831683164</v>
      </c>
      <c r="BX783" s="313"/>
      <c r="BY783" s="112">
        <v>8</v>
      </c>
      <c r="BZ783" s="175" t="s">
        <v>366</v>
      </c>
      <c r="CA783" s="176" t="s">
        <v>367</v>
      </c>
      <c r="CB783" s="83">
        <v>124875382</v>
      </c>
      <c r="CC783" s="84">
        <f>IFERROR(CB783/CB786,"-")</f>
        <v>3.423680045904013E-2</v>
      </c>
      <c r="CD783" s="85">
        <v>646</v>
      </c>
      <c r="CE783" s="86">
        <f t="shared" si="746"/>
        <v>193305.54489164086</v>
      </c>
      <c r="CF783" s="87">
        <f t="shared" si="755"/>
        <v>0.16757457846952009</v>
      </c>
    </row>
    <row r="784" spans="2:84" ht="13.5" customHeight="1">
      <c r="B784" s="304"/>
      <c r="C784" s="318"/>
      <c r="D784" s="301"/>
      <c r="E784" s="80">
        <v>9</v>
      </c>
      <c r="F784" s="102" t="s">
        <v>344</v>
      </c>
      <c r="G784" s="176" t="s">
        <v>345</v>
      </c>
      <c r="H784" s="83">
        <v>32968325</v>
      </c>
      <c r="I784" s="84">
        <f>IFERROR(H784/H786,"-")</f>
        <v>2.5832353548912206E-2</v>
      </c>
      <c r="J784" s="85">
        <v>148</v>
      </c>
      <c r="K784" s="86">
        <f t="shared" si="738"/>
        <v>222758.95270270269</v>
      </c>
      <c r="L784" s="87">
        <f t="shared" si="747"/>
        <v>6.4544265154819008E-2</v>
      </c>
      <c r="M784" s="313"/>
      <c r="N784" s="112">
        <v>9</v>
      </c>
      <c r="O784" s="102" t="s">
        <v>346</v>
      </c>
      <c r="P784" s="176" t="s">
        <v>347</v>
      </c>
      <c r="Q784" s="83">
        <v>14506868</v>
      </c>
      <c r="R784" s="84">
        <f>IFERROR(Q784/Q786,"-")</f>
        <v>3.4029669065201155E-2</v>
      </c>
      <c r="S784" s="85">
        <v>356</v>
      </c>
      <c r="T784" s="86">
        <f t="shared" si="739"/>
        <v>40749.629213483146</v>
      </c>
      <c r="U784" s="87">
        <f t="shared" si="748"/>
        <v>0.7946428571428571</v>
      </c>
      <c r="V784" s="313"/>
      <c r="W784" s="112">
        <v>9</v>
      </c>
      <c r="X784" s="102" t="s">
        <v>342</v>
      </c>
      <c r="Y784" s="176" t="s">
        <v>343</v>
      </c>
      <c r="Z784" s="83">
        <v>7498145</v>
      </c>
      <c r="AA784" s="84">
        <f>IFERROR(Z784/Z786,"-")</f>
        <v>3.1929180590346273E-2</v>
      </c>
      <c r="AB784" s="85">
        <v>128</v>
      </c>
      <c r="AC784" s="86">
        <f t="shared" si="740"/>
        <v>58579.2578125</v>
      </c>
      <c r="AD784" s="87">
        <f t="shared" si="749"/>
        <v>0.63366336633663367</v>
      </c>
      <c r="AE784" s="313"/>
      <c r="AF784" s="112">
        <v>9</v>
      </c>
      <c r="AG784" s="102" t="s">
        <v>350</v>
      </c>
      <c r="AH784" s="176" t="s">
        <v>351</v>
      </c>
      <c r="AI784" s="83">
        <v>10695941</v>
      </c>
      <c r="AJ784" s="84">
        <f>IFERROR(AI784/AI786,"-")</f>
        <v>3.6680616992231803E-2</v>
      </c>
      <c r="AK784" s="85">
        <v>86</v>
      </c>
      <c r="AL784" s="86">
        <f t="shared" si="741"/>
        <v>124371.40697674418</v>
      </c>
      <c r="AM784" s="87">
        <f t="shared" si="750"/>
        <v>0.35684647302904565</v>
      </c>
      <c r="AN784" s="313"/>
      <c r="AO784" s="112">
        <v>9</v>
      </c>
      <c r="AP784" s="102" t="s">
        <v>364</v>
      </c>
      <c r="AQ784" s="176" t="s">
        <v>365</v>
      </c>
      <c r="AR784" s="83">
        <v>14527049</v>
      </c>
      <c r="AS784" s="84">
        <f>IFERROR(AR784/AR786,"-")</f>
        <v>3.6595366695068896E-2</v>
      </c>
      <c r="AT784" s="85">
        <v>115</v>
      </c>
      <c r="AU784" s="86">
        <f t="shared" si="742"/>
        <v>126322.1652173913</v>
      </c>
      <c r="AV784" s="87">
        <f t="shared" si="751"/>
        <v>0.52036199095022628</v>
      </c>
      <c r="AW784" s="313"/>
      <c r="AX784" s="112">
        <v>9</v>
      </c>
      <c r="AY784" s="102" t="s">
        <v>442</v>
      </c>
      <c r="AZ784" s="176" t="s">
        <v>443</v>
      </c>
      <c r="BA784" s="83">
        <v>8208207</v>
      </c>
      <c r="BB784" s="84">
        <f>IFERROR(BA784/BA786,"-")</f>
        <v>2.7219101676897117E-2</v>
      </c>
      <c r="BC784" s="85">
        <v>17</v>
      </c>
      <c r="BD784" s="86">
        <f t="shared" si="743"/>
        <v>482835.70588235295</v>
      </c>
      <c r="BE784" s="87">
        <f t="shared" si="752"/>
        <v>0.1069182389937107</v>
      </c>
      <c r="BF784" s="313"/>
      <c r="BG784" s="112">
        <v>9</v>
      </c>
      <c r="BH784" s="102" t="s">
        <v>338</v>
      </c>
      <c r="BI784" s="176" t="s">
        <v>339</v>
      </c>
      <c r="BJ784" s="83">
        <v>10401343</v>
      </c>
      <c r="BK784" s="84">
        <f>IFERROR(BJ784/BJ786,"-")</f>
        <v>2.3469144068535855E-2</v>
      </c>
      <c r="BL784" s="85">
        <v>40</v>
      </c>
      <c r="BM784" s="86">
        <f t="shared" si="744"/>
        <v>260033.57500000001</v>
      </c>
      <c r="BN784" s="87">
        <f t="shared" si="753"/>
        <v>0.21052631578947367</v>
      </c>
      <c r="BO784" s="313"/>
      <c r="BP784" s="112">
        <v>9</v>
      </c>
      <c r="BQ784" s="102" t="s">
        <v>342</v>
      </c>
      <c r="BR784" s="176" t="s">
        <v>343</v>
      </c>
      <c r="BS784" s="83">
        <v>8418673</v>
      </c>
      <c r="BT784" s="84">
        <f>IFERROR(BS784/BS786,"-")</f>
        <v>3.0424200809693189E-2</v>
      </c>
      <c r="BU784" s="85">
        <v>40</v>
      </c>
      <c r="BV784" s="86">
        <f t="shared" si="745"/>
        <v>210466.82500000001</v>
      </c>
      <c r="BW784" s="87">
        <f t="shared" si="754"/>
        <v>0.39603960396039606</v>
      </c>
      <c r="BX784" s="313"/>
      <c r="BY784" s="112">
        <v>9</v>
      </c>
      <c r="BZ784" s="102" t="s">
        <v>342</v>
      </c>
      <c r="CA784" s="176" t="s">
        <v>343</v>
      </c>
      <c r="CB784" s="83">
        <v>113325992</v>
      </c>
      <c r="CC784" s="84">
        <f>IFERROR(CB784/CB786,"-")</f>
        <v>3.1070330378863455E-2</v>
      </c>
      <c r="CD784" s="85">
        <v>2023</v>
      </c>
      <c r="CE784" s="86">
        <f t="shared" si="746"/>
        <v>56018.780029658919</v>
      </c>
      <c r="CF784" s="87">
        <f t="shared" si="755"/>
        <v>0.52477302204928666</v>
      </c>
    </row>
    <row r="785" spans="2:84" ht="13.5" customHeight="1">
      <c r="B785" s="304"/>
      <c r="C785" s="318"/>
      <c r="D785" s="301"/>
      <c r="E785" s="88">
        <v>10</v>
      </c>
      <c r="F785" s="177" t="s">
        <v>402</v>
      </c>
      <c r="G785" s="178" t="s">
        <v>403</v>
      </c>
      <c r="H785" s="91">
        <v>29251906</v>
      </c>
      <c r="I785" s="92">
        <f>IFERROR(H785/H786,"-")</f>
        <v>2.2920350905650994E-2</v>
      </c>
      <c r="J785" s="93">
        <v>348</v>
      </c>
      <c r="K785" s="94">
        <f t="shared" si="738"/>
        <v>84057.20114942528</v>
      </c>
      <c r="L785" s="95">
        <f t="shared" si="747"/>
        <v>0.15176624509376363</v>
      </c>
      <c r="M785" s="313"/>
      <c r="N785" s="113">
        <v>10</v>
      </c>
      <c r="O785" s="177" t="s">
        <v>348</v>
      </c>
      <c r="P785" s="178" t="s">
        <v>349</v>
      </c>
      <c r="Q785" s="91">
        <v>13353476</v>
      </c>
      <c r="R785" s="92">
        <f>IFERROR(Q785/Q786,"-")</f>
        <v>3.1324085195378222E-2</v>
      </c>
      <c r="S785" s="93">
        <v>252</v>
      </c>
      <c r="T785" s="94">
        <f t="shared" si="739"/>
        <v>52989.984126984127</v>
      </c>
      <c r="U785" s="95">
        <f t="shared" si="748"/>
        <v>0.5625</v>
      </c>
      <c r="V785" s="313"/>
      <c r="W785" s="113">
        <v>10</v>
      </c>
      <c r="X785" s="177" t="s">
        <v>348</v>
      </c>
      <c r="Y785" s="178" t="s">
        <v>349</v>
      </c>
      <c r="Z785" s="91">
        <v>7124127</v>
      </c>
      <c r="AA785" s="92">
        <f>IFERROR(Z785/Z786,"-")</f>
        <v>3.033650823391143E-2</v>
      </c>
      <c r="AB785" s="93">
        <v>111</v>
      </c>
      <c r="AC785" s="94">
        <f t="shared" si="740"/>
        <v>64181.324324324327</v>
      </c>
      <c r="AD785" s="95">
        <f t="shared" si="749"/>
        <v>0.54950495049504955</v>
      </c>
      <c r="AE785" s="313"/>
      <c r="AF785" s="113">
        <v>10</v>
      </c>
      <c r="AG785" s="177" t="s">
        <v>342</v>
      </c>
      <c r="AH785" s="178" t="s">
        <v>343</v>
      </c>
      <c r="AI785" s="91">
        <v>8574535</v>
      </c>
      <c r="AJ785" s="92">
        <f>IFERROR(AI785/AI786,"-")</f>
        <v>2.9405475798855499E-2</v>
      </c>
      <c r="AK785" s="93">
        <v>153</v>
      </c>
      <c r="AL785" s="94">
        <f t="shared" si="741"/>
        <v>56042.712418300653</v>
      </c>
      <c r="AM785" s="95">
        <f t="shared" si="750"/>
        <v>0.63485477178423233</v>
      </c>
      <c r="AN785" s="313"/>
      <c r="AO785" s="113">
        <v>10</v>
      </c>
      <c r="AP785" s="177" t="s">
        <v>354</v>
      </c>
      <c r="AQ785" s="178" t="s">
        <v>355</v>
      </c>
      <c r="AR785" s="91">
        <v>13538168</v>
      </c>
      <c r="AS785" s="92">
        <f>IFERROR(AR785/AR786,"-")</f>
        <v>3.4104257674042918E-2</v>
      </c>
      <c r="AT785" s="93">
        <v>95</v>
      </c>
      <c r="AU785" s="94">
        <f t="shared" si="742"/>
        <v>142507.03157894738</v>
      </c>
      <c r="AV785" s="95">
        <f t="shared" si="751"/>
        <v>0.42986425339366519</v>
      </c>
      <c r="AW785" s="313"/>
      <c r="AX785" s="113">
        <v>10</v>
      </c>
      <c r="AY785" s="177" t="s">
        <v>360</v>
      </c>
      <c r="AZ785" s="178" t="s">
        <v>361</v>
      </c>
      <c r="BA785" s="91">
        <v>8097888</v>
      </c>
      <c r="BB785" s="92">
        <f>IFERROR(BA785/BA786,"-")</f>
        <v>2.6853274635998462E-2</v>
      </c>
      <c r="BC785" s="93">
        <v>79</v>
      </c>
      <c r="BD785" s="94">
        <f t="shared" si="743"/>
        <v>102504.91139240506</v>
      </c>
      <c r="BE785" s="95">
        <f t="shared" si="752"/>
        <v>0.49685534591194969</v>
      </c>
      <c r="BF785" s="313"/>
      <c r="BG785" s="113">
        <v>10</v>
      </c>
      <c r="BH785" s="177" t="s">
        <v>370</v>
      </c>
      <c r="BI785" s="178" t="s">
        <v>371</v>
      </c>
      <c r="BJ785" s="91">
        <v>10354319</v>
      </c>
      <c r="BK785" s="92">
        <f>IFERROR(BJ785/BJ786,"-")</f>
        <v>2.3363041132532413E-2</v>
      </c>
      <c r="BL785" s="93">
        <v>124</v>
      </c>
      <c r="BM785" s="94">
        <f t="shared" si="744"/>
        <v>83502.572580645166</v>
      </c>
      <c r="BN785" s="95">
        <f t="shared" si="753"/>
        <v>0.65263157894736845</v>
      </c>
      <c r="BO785" s="313"/>
      <c r="BP785" s="113">
        <v>10</v>
      </c>
      <c r="BQ785" s="177" t="s">
        <v>368</v>
      </c>
      <c r="BR785" s="178" t="s">
        <v>369</v>
      </c>
      <c r="BS785" s="91">
        <v>7648379</v>
      </c>
      <c r="BT785" s="92">
        <f>IFERROR(BS785/BS786,"-")</f>
        <v>2.7640439124389366E-2</v>
      </c>
      <c r="BU785" s="93">
        <v>36</v>
      </c>
      <c r="BV785" s="94">
        <f t="shared" si="745"/>
        <v>212454.97222222222</v>
      </c>
      <c r="BW785" s="95">
        <f t="shared" si="754"/>
        <v>0.35643564356435642</v>
      </c>
      <c r="BX785" s="313"/>
      <c r="BY785" s="113">
        <v>10</v>
      </c>
      <c r="BZ785" s="177" t="s">
        <v>346</v>
      </c>
      <c r="CA785" s="178" t="s">
        <v>347</v>
      </c>
      <c r="CB785" s="91">
        <v>108531996</v>
      </c>
      <c r="CC785" s="92">
        <f>IFERROR(CB785/CB786,"-")</f>
        <v>2.9755971360899157E-2</v>
      </c>
      <c r="CD785" s="93">
        <v>2590</v>
      </c>
      <c r="CE785" s="94">
        <f t="shared" si="746"/>
        <v>41904.245559845556</v>
      </c>
      <c r="CF785" s="95">
        <f t="shared" si="755"/>
        <v>0.67185473411154339</v>
      </c>
    </row>
    <row r="786" spans="2:84" s="173" customFormat="1" ht="13.5" customHeight="1">
      <c r="B786" s="266"/>
      <c r="C786" s="320"/>
      <c r="D786" s="302"/>
      <c r="E786" s="96" t="s">
        <v>164</v>
      </c>
      <c r="F786" s="97"/>
      <c r="G786" s="117"/>
      <c r="H786" s="228">
        <v>1276241630</v>
      </c>
      <c r="I786" s="99" t="s">
        <v>292</v>
      </c>
      <c r="J786" s="100">
        <v>2088</v>
      </c>
      <c r="K786" s="49">
        <f t="shared" si="738"/>
        <v>611226.8342911877</v>
      </c>
      <c r="L786" s="101">
        <f t="shared" si="747"/>
        <v>0.91059747056258178</v>
      </c>
      <c r="M786" s="314"/>
      <c r="N786" s="96" t="s">
        <v>164</v>
      </c>
      <c r="O786" s="97"/>
      <c r="P786" s="117"/>
      <c r="Q786" s="228">
        <v>426300590</v>
      </c>
      <c r="R786" s="99" t="s">
        <v>292</v>
      </c>
      <c r="S786" s="100">
        <v>443</v>
      </c>
      <c r="T786" s="49">
        <f t="shared" si="739"/>
        <v>962303.81489841989</v>
      </c>
      <c r="U786" s="101">
        <f t="shared" si="748"/>
        <v>0.9888392857142857</v>
      </c>
      <c r="V786" s="314"/>
      <c r="W786" s="96" t="s">
        <v>164</v>
      </c>
      <c r="X786" s="97"/>
      <c r="Y786" s="117"/>
      <c r="Z786" s="228">
        <v>234836750</v>
      </c>
      <c r="AA786" s="99" t="s">
        <v>292</v>
      </c>
      <c r="AB786" s="100">
        <v>201</v>
      </c>
      <c r="AC786" s="49">
        <f t="shared" si="740"/>
        <v>1168342.039800995</v>
      </c>
      <c r="AD786" s="101">
        <f t="shared" si="749"/>
        <v>0.99504950495049505</v>
      </c>
      <c r="AE786" s="314"/>
      <c r="AF786" s="96" t="s">
        <v>164</v>
      </c>
      <c r="AG786" s="97"/>
      <c r="AH786" s="117"/>
      <c r="AI786" s="228">
        <v>291596540</v>
      </c>
      <c r="AJ786" s="99" t="s">
        <v>292</v>
      </c>
      <c r="AK786" s="100">
        <v>240</v>
      </c>
      <c r="AL786" s="49">
        <f t="shared" si="741"/>
        <v>1214985.5833333333</v>
      </c>
      <c r="AM786" s="101">
        <f t="shared" si="750"/>
        <v>0.99585062240663902</v>
      </c>
      <c r="AN786" s="314"/>
      <c r="AO786" s="96" t="s">
        <v>164</v>
      </c>
      <c r="AP786" s="97"/>
      <c r="AQ786" s="117"/>
      <c r="AR786" s="228">
        <v>396964160</v>
      </c>
      <c r="AS786" s="99" t="s">
        <v>292</v>
      </c>
      <c r="AT786" s="100">
        <v>220</v>
      </c>
      <c r="AU786" s="49">
        <f t="shared" si="742"/>
        <v>1804382.5454545454</v>
      </c>
      <c r="AV786" s="101">
        <f t="shared" si="751"/>
        <v>0.99547511312217196</v>
      </c>
      <c r="AW786" s="314"/>
      <c r="AX786" s="96" t="s">
        <v>164</v>
      </c>
      <c r="AY786" s="97"/>
      <c r="AZ786" s="117"/>
      <c r="BA786" s="228">
        <v>301560540</v>
      </c>
      <c r="BB786" s="99" t="s">
        <v>292</v>
      </c>
      <c r="BC786" s="100">
        <v>150</v>
      </c>
      <c r="BD786" s="49">
        <f t="shared" si="743"/>
        <v>2010403.6</v>
      </c>
      <c r="BE786" s="101">
        <f t="shared" si="752"/>
        <v>0.94339622641509435</v>
      </c>
      <c r="BF786" s="314"/>
      <c r="BG786" s="96" t="s">
        <v>164</v>
      </c>
      <c r="BH786" s="97"/>
      <c r="BI786" s="117"/>
      <c r="BJ786" s="228">
        <v>443192260</v>
      </c>
      <c r="BK786" s="99" t="s">
        <v>292</v>
      </c>
      <c r="BL786" s="100">
        <v>187</v>
      </c>
      <c r="BM786" s="49">
        <f t="shared" si="744"/>
        <v>2370012.0855614971</v>
      </c>
      <c r="BN786" s="101">
        <f t="shared" si="753"/>
        <v>0.98421052631578942</v>
      </c>
      <c r="BO786" s="314"/>
      <c r="BP786" s="96" t="s">
        <v>164</v>
      </c>
      <c r="BQ786" s="97"/>
      <c r="BR786" s="117"/>
      <c r="BS786" s="228">
        <v>276709750</v>
      </c>
      <c r="BT786" s="99" t="s">
        <v>292</v>
      </c>
      <c r="BU786" s="100">
        <v>100</v>
      </c>
      <c r="BV786" s="49">
        <f t="shared" si="745"/>
        <v>2767097.5</v>
      </c>
      <c r="BW786" s="101">
        <f t="shared" si="754"/>
        <v>0.99009900990099009</v>
      </c>
      <c r="BX786" s="314"/>
      <c r="BY786" s="96" t="s">
        <v>164</v>
      </c>
      <c r="BZ786" s="97"/>
      <c r="CA786" s="117"/>
      <c r="CB786" s="228">
        <v>3647402220</v>
      </c>
      <c r="CC786" s="99" t="s">
        <v>292</v>
      </c>
      <c r="CD786" s="100">
        <v>3629</v>
      </c>
      <c r="CE786" s="49">
        <f t="shared" si="746"/>
        <v>1005070.8790300358</v>
      </c>
      <c r="CF786" s="101">
        <f t="shared" si="755"/>
        <v>0.94137483787289233</v>
      </c>
    </row>
    <row r="787" spans="2:84" ht="13.5" customHeight="1">
      <c r="B787" s="303">
        <v>72</v>
      </c>
      <c r="C787" s="317" t="s">
        <v>27</v>
      </c>
      <c r="D787" s="305">
        <f>CK77</f>
        <v>1735</v>
      </c>
      <c r="E787" s="72">
        <v>1</v>
      </c>
      <c r="F787" s="73" t="s">
        <v>336</v>
      </c>
      <c r="G787" s="74" t="s">
        <v>337</v>
      </c>
      <c r="H787" s="75">
        <v>84912917</v>
      </c>
      <c r="I787" s="76">
        <f>IFERROR(H787/H797,"-")</f>
        <v>8.8432480189347115E-2</v>
      </c>
      <c r="J787" s="77">
        <v>697</v>
      </c>
      <c r="K787" s="78">
        <f t="shared" si="738"/>
        <v>121826.27977044476</v>
      </c>
      <c r="L787" s="79">
        <f t="shared" ref="L787:L797" si="756">IFERROR(J787/$CK$77,0)</f>
        <v>0.40172910662824207</v>
      </c>
      <c r="M787" s="315">
        <f>CL77</f>
        <v>89</v>
      </c>
      <c r="N787" s="195">
        <v>1</v>
      </c>
      <c r="O787" s="73" t="s">
        <v>338</v>
      </c>
      <c r="P787" s="74" t="s">
        <v>339</v>
      </c>
      <c r="Q787" s="75">
        <v>17941555</v>
      </c>
      <c r="R787" s="76">
        <f>IFERROR(Q787/Q797,"-")</f>
        <v>0.16416605063983067</v>
      </c>
      <c r="S787" s="77">
        <v>27</v>
      </c>
      <c r="T787" s="78">
        <f t="shared" si="739"/>
        <v>664502.03703703708</v>
      </c>
      <c r="U787" s="79">
        <f t="shared" ref="U787:U797" si="757">IFERROR(S787/$CL$77,0)</f>
        <v>0.30337078651685395</v>
      </c>
      <c r="V787" s="315">
        <f>CM77</f>
        <v>97</v>
      </c>
      <c r="W787" s="195">
        <v>1</v>
      </c>
      <c r="X787" s="73" t="s">
        <v>336</v>
      </c>
      <c r="Y787" s="74" t="s">
        <v>337</v>
      </c>
      <c r="Z787" s="75">
        <v>8760544</v>
      </c>
      <c r="AA787" s="76">
        <f>IFERROR(Z787/Z797,"-")</f>
        <v>9.3616259151329401E-2</v>
      </c>
      <c r="AB787" s="77">
        <v>59</v>
      </c>
      <c r="AC787" s="78">
        <f t="shared" si="740"/>
        <v>148483.79661016949</v>
      </c>
      <c r="AD787" s="79">
        <f t="shared" ref="AD787:AD797" si="758">IFERROR(AB787/$CM$77,0)</f>
        <v>0.60824742268041232</v>
      </c>
      <c r="AE787" s="315">
        <f>CN77</f>
        <v>116</v>
      </c>
      <c r="AF787" s="195">
        <v>1</v>
      </c>
      <c r="AG787" s="73" t="s">
        <v>336</v>
      </c>
      <c r="AH787" s="74" t="s">
        <v>337</v>
      </c>
      <c r="AI787" s="75">
        <v>6218560</v>
      </c>
      <c r="AJ787" s="76">
        <f>IFERROR(AI787/AI797,"-")</f>
        <v>5.911367511357777E-2</v>
      </c>
      <c r="AK787" s="77">
        <v>65</v>
      </c>
      <c r="AL787" s="78">
        <f t="shared" si="741"/>
        <v>95670.153846153844</v>
      </c>
      <c r="AM787" s="79">
        <f t="shared" ref="AM787:AM797" si="759">IFERROR(AK787/$CN$77,0)</f>
        <v>0.56034482758620685</v>
      </c>
      <c r="AN787" s="315">
        <f>CO77</f>
        <v>126</v>
      </c>
      <c r="AO787" s="195">
        <v>1</v>
      </c>
      <c r="AP787" s="73" t="s">
        <v>336</v>
      </c>
      <c r="AQ787" s="74" t="s">
        <v>337</v>
      </c>
      <c r="AR787" s="75">
        <v>27106215</v>
      </c>
      <c r="AS787" s="76">
        <f>IFERROR(AR787/AR797,"-")</f>
        <v>0.13706638989986586</v>
      </c>
      <c r="AT787" s="77">
        <v>86</v>
      </c>
      <c r="AU787" s="78">
        <f t="shared" si="742"/>
        <v>315188.54651162791</v>
      </c>
      <c r="AV787" s="79">
        <f t="shared" ref="AV787:AV797" si="760">IFERROR(AT787/$CO$77,0)</f>
        <v>0.68253968253968256</v>
      </c>
      <c r="AW787" s="315">
        <f>CP77</f>
        <v>130</v>
      </c>
      <c r="AX787" s="195">
        <v>1</v>
      </c>
      <c r="AY787" s="73" t="s">
        <v>356</v>
      </c>
      <c r="AZ787" s="74" t="s">
        <v>357</v>
      </c>
      <c r="BA787" s="75">
        <v>20759490</v>
      </c>
      <c r="BB787" s="76">
        <f>IFERROR(BA787/BA797,"-")</f>
        <v>0.13495430260943414</v>
      </c>
      <c r="BC787" s="77">
        <v>34</v>
      </c>
      <c r="BD787" s="78">
        <f t="shared" si="743"/>
        <v>610573.23529411759</v>
      </c>
      <c r="BE787" s="79">
        <f t="shared" ref="BE787:BE797" si="761">IFERROR(BC787/$CP$77,0)</f>
        <v>0.26153846153846155</v>
      </c>
      <c r="BF787" s="315">
        <f>CQ77</f>
        <v>126</v>
      </c>
      <c r="BG787" s="195">
        <v>1</v>
      </c>
      <c r="BH787" s="73" t="s">
        <v>356</v>
      </c>
      <c r="BI787" s="74" t="s">
        <v>357</v>
      </c>
      <c r="BJ787" s="75">
        <v>17475501</v>
      </c>
      <c r="BK787" s="76">
        <f>IFERROR(BJ787/BJ797,"-")</f>
        <v>8.9543797805601913E-2</v>
      </c>
      <c r="BL787" s="77">
        <v>45</v>
      </c>
      <c r="BM787" s="78">
        <f t="shared" si="744"/>
        <v>388344.46666666667</v>
      </c>
      <c r="BN787" s="79">
        <f t="shared" ref="BN787:BN797" si="762">IFERROR(BL787/$CQ$77,0)</f>
        <v>0.35714285714285715</v>
      </c>
      <c r="BO787" s="315">
        <f>CR77</f>
        <v>85</v>
      </c>
      <c r="BP787" s="195">
        <v>1</v>
      </c>
      <c r="BQ787" s="73" t="s">
        <v>356</v>
      </c>
      <c r="BR787" s="74" t="s">
        <v>357</v>
      </c>
      <c r="BS787" s="75">
        <v>15369593</v>
      </c>
      <c r="BT787" s="76">
        <f>IFERROR(BS787/BS797,"-")</f>
        <v>7.8068614630923266E-2</v>
      </c>
      <c r="BU787" s="77">
        <v>26</v>
      </c>
      <c r="BV787" s="78">
        <f t="shared" si="745"/>
        <v>591138.19230769225</v>
      </c>
      <c r="BW787" s="79">
        <f t="shared" ref="BW787:BW797" si="763">IFERROR(BU787/$CR$77,0)</f>
        <v>0.30588235294117649</v>
      </c>
      <c r="BX787" s="315">
        <f>CS77</f>
        <v>2504</v>
      </c>
      <c r="BY787" s="195">
        <v>1</v>
      </c>
      <c r="BZ787" s="73" t="s">
        <v>336</v>
      </c>
      <c r="CA787" s="74" t="s">
        <v>337</v>
      </c>
      <c r="CB787" s="75">
        <v>171430747</v>
      </c>
      <c r="CC787" s="76">
        <f>IFERROR(CB787/CB797,"-")</f>
        <v>8.5208986717019167E-2</v>
      </c>
      <c r="CD787" s="77">
        <v>1173</v>
      </c>
      <c r="CE787" s="78">
        <f t="shared" si="746"/>
        <v>146147.26939471441</v>
      </c>
      <c r="CF787" s="79">
        <f t="shared" ref="CF787:CF797" si="764">IFERROR(CD787/$CS$77,0)</f>
        <v>0.46845047923322686</v>
      </c>
    </row>
    <row r="788" spans="2:84" ht="13.5" customHeight="1">
      <c r="B788" s="304"/>
      <c r="C788" s="318"/>
      <c r="D788" s="301"/>
      <c r="E788" s="80">
        <v>2</v>
      </c>
      <c r="F788" s="175" t="s">
        <v>338</v>
      </c>
      <c r="G788" s="176" t="s">
        <v>339</v>
      </c>
      <c r="H788" s="83">
        <v>76479723</v>
      </c>
      <c r="I788" s="84">
        <f>IFERROR(H788/H797,"-")</f>
        <v>7.9649737967243006E-2</v>
      </c>
      <c r="J788" s="85">
        <v>507</v>
      </c>
      <c r="K788" s="86">
        <f t="shared" si="738"/>
        <v>150847.5798816568</v>
      </c>
      <c r="L788" s="87">
        <f t="shared" si="756"/>
        <v>0.29221902017291068</v>
      </c>
      <c r="M788" s="313"/>
      <c r="N788" s="112">
        <v>2</v>
      </c>
      <c r="O788" s="175" t="s">
        <v>336</v>
      </c>
      <c r="P788" s="176" t="s">
        <v>337</v>
      </c>
      <c r="Q788" s="83">
        <v>11611972</v>
      </c>
      <c r="R788" s="84">
        <f>IFERROR(Q788/Q797,"-")</f>
        <v>0.10625007605975602</v>
      </c>
      <c r="S788" s="85">
        <v>54</v>
      </c>
      <c r="T788" s="86">
        <f t="shared" si="739"/>
        <v>215036.51851851851</v>
      </c>
      <c r="U788" s="87">
        <f t="shared" si="757"/>
        <v>0.6067415730337079</v>
      </c>
      <c r="V788" s="313"/>
      <c r="W788" s="112">
        <v>2</v>
      </c>
      <c r="X788" s="175" t="s">
        <v>394</v>
      </c>
      <c r="Y788" s="176" t="s">
        <v>395</v>
      </c>
      <c r="Z788" s="83">
        <v>7102732</v>
      </c>
      <c r="AA788" s="84">
        <f>IFERROR(Z788/Z797,"-")</f>
        <v>7.5900674615005673E-2</v>
      </c>
      <c r="AB788" s="85">
        <v>19</v>
      </c>
      <c r="AC788" s="86">
        <f t="shared" si="740"/>
        <v>373828</v>
      </c>
      <c r="AD788" s="87">
        <f t="shared" si="758"/>
        <v>0.19587628865979381</v>
      </c>
      <c r="AE788" s="313"/>
      <c r="AF788" s="112">
        <v>2</v>
      </c>
      <c r="AG788" s="175" t="s">
        <v>366</v>
      </c>
      <c r="AH788" s="176" t="s">
        <v>367</v>
      </c>
      <c r="AI788" s="83">
        <v>6175333</v>
      </c>
      <c r="AJ788" s="84">
        <f>IFERROR(AI788/AI797,"-")</f>
        <v>5.8702758947434062E-2</v>
      </c>
      <c r="AK788" s="85">
        <v>25</v>
      </c>
      <c r="AL788" s="86">
        <f t="shared" si="741"/>
        <v>247013.32</v>
      </c>
      <c r="AM788" s="87">
        <f t="shared" si="759"/>
        <v>0.21551724137931033</v>
      </c>
      <c r="AN788" s="313"/>
      <c r="AO788" s="112">
        <v>2</v>
      </c>
      <c r="AP788" s="175" t="s">
        <v>344</v>
      </c>
      <c r="AQ788" s="176" t="s">
        <v>345</v>
      </c>
      <c r="AR788" s="83">
        <v>20339938</v>
      </c>
      <c r="AS788" s="84">
        <f>IFERROR(AR788/AR797,"-")</f>
        <v>0.10285175825717821</v>
      </c>
      <c r="AT788" s="85">
        <v>24</v>
      </c>
      <c r="AU788" s="86">
        <f t="shared" si="742"/>
        <v>847497.41666666663</v>
      </c>
      <c r="AV788" s="87">
        <f t="shared" si="760"/>
        <v>0.19047619047619047</v>
      </c>
      <c r="AW788" s="313"/>
      <c r="AX788" s="112">
        <v>2</v>
      </c>
      <c r="AY788" s="175" t="s">
        <v>364</v>
      </c>
      <c r="AZ788" s="176" t="s">
        <v>365</v>
      </c>
      <c r="BA788" s="83">
        <v>14274914</v>
      </c>
      <c r="BB788" s="84">
        <f>IFERROR(BA788/BA797,"-")</f>
        <v>9.2799055452694068E-2</v>
      </c>
      <c r="BC788" s="85">
        <v>57</v>
      </c>
      <c r="BD788" s="86">
        <f t="shared" si="743"/>
        <v>250437.08771929826</v>
      </c>
      <c r="BE788" s="87">
        <f t="shared" si="761"/>
        <v>0.43846153846153846</v>
      </c>
      <c r="BF788" s="313"/>
      <c r="BG788" s="112">
        <v>2</v>
      </c>
      <c r="BH788" s="175" t="s">
        <v>336</v>
      </c>
      <c r="BI788" s="176" t="s">
        <v>337</v>
      </c>
      <c r="BJ788" s="83">
        <v>16940026</v>
      </c>
      <c r="BK788" s="84">
        <f>IFERROR(BJ788/BJ797,"-")</f>
        <v>8.6800044414500011E-2</v>
      </c>
      <c r="BL788" s="85">
        <v>83</v>
      </c>
      <c r="BM788" s="86">
        <f t="shared" si="744"/>
        <v>204096.69879518071</v>
      </c>
      <c r="BN788" s="87">
        <f t="shared" si="762"/>
        <v>0.65873015873015872</v>
      </c>
      <c r="BO788" s="313"/>
      <c r="BP788" s="112">
        <v>2</v>
      </c>
      <c r="BQ788" s="175" t="s">
        <v>368</v>
      </c>
      <c r="BR788" s="176" t="s">
        <v>369</v>
      </c>
      <c r="BS788" s="83">
        <v>15165084</v>
      </c>
      <c r="BT788" s="84">
        <f>IFERROR(BS788/BS797,"-")</f>
        <v>7.7029827571984524E-2</v>
      </c>
      <c r="BU788" s="85">
        <v>24</v>
      </c>
      <c r="BV788" s="86">
        <f t="shared" si="745"/>
        <v>631878.5</v>
      </c>
      <c r="BW788" s="87">
        <f t="shared" si="763"/>
        <v>0.28235294117647058</v>
      </c>
      <c r="BX788" s="313"/>
      <c r="BY788" s="112">
        <v>2</v>
      </c>
      <c r="BZ788" s="175" t="s">
        <v>338</v>
      </c>
      <c r="CA788" s="176" t="s">
        <v>339</v>
      </c>
      <c r="CB788" s="83">
        <v>120760548</v>
      </c>
      <c r="CC788" s="84">
        <f>IFERROR(CB788/CB797,"-")</f>
        <v>6.002356117874208E-2</v>
      </c>
      <c r="CD788" s="85">
        <v>685</v>
      </c>
      <c r="CE788" s="86">
        <f t="shared" si="746"/>
        <v>176292.77080291969</v>
      </c>
      <c r="CF788" s="87">
        <f t="shared" si="764"/>
        <v>0.2735623003194888</v>
      </c>
    </row>
    <row r="789" spans="2:84" ht="13.5" customHeight="1">
      <c r="B789" s="304"/>
      <c r="C789" s="318"/>
      <c r="D789" s="301"/>
      <c r="E789" s="80">
        <v>3</v>
      </c>
      <c r="F789" s="102" t="s">
        <v>340</v>
      </c>
      <c r="G789" s="176" t="s">
        <v>341</v>
      </c>
      <c r="H789" s="83">
        <v>46160343</v>
      </c>
      <c r="I789" s="84">
        <f>IFERROR(H789/H797,"-")</f>
        <v>4.8073647238864349E-2</v>
      </c>
      <c r="J789" s="85">
        <v>930</v>
      </c>
      <c r="K789" s="86">
        <f t="shared" si="738"/>
        <v>49634.777419354839</v>
      </c>
      <c r="L789" s="87">
        <f t="shared" si="756"/>
        <v>0.53602305475504319</v>
      </c>
      <c r="M789" s="313"/>
      <c r="N789" s="112">
        <v>3</v>
      </c>
      <c r="O789" s="102" t="s">
        <v>412</v>
      </c>
      <c r="P789" s="176" t="s">
        <v>413</v>
      </c>
      <c r="Q789" s="83">
        <v>6177072</v>
      </c>
      <c r="R789" s="84">
        <f>IFERROR(Q789/Q797,"-")</f>
        <v>5.6520491939404373E-2</v>
      </c>
      <c r="S789" s="85">
        <v>24</v>
      </c>
      <c r="T789" s="86">
        <f t="shared" si="739"/>
        <v>257378</v>
      </c>
      <c r="U789" s="87">
        <f t="shared" si="757"/>
        <v>0.2696629213483146</v>
      </c>
      <c r="V789" s="313"/>
      <c r="W789" s="112">
        <v>3</v>
      </c>
      <c r="X789" s="102" t="s">
        <v>360</v>
      </c>
      <c r="Y789" s="176" t="s">
        <v>361</v>
      </c>
      <c r="Z789" s="83">
        <v>6122158</v>
      </c>
      <c r="AA789" s="84">
        <f>IFERROR(Z789/Z797,"-")</f>
        <v>6.5422139297900278E-2</v>
      </c>
      <c r="AB789" s="85">
        <v>53</v>
      </c>
      <c r="AC789" s="86">
        <f t="shared" si="740"/>
        <v>115512.41509433962</v>
      </c>
      <c r="AD789" s="87">
        <f t="shared" si="758"/>
        <v>0.54639175257731953</v>
      </c>
      <c r="AE789" s="313"/>
      <c r="AF789" s="112">
        <v>3</v>
      </c>
      <c r="AG789" s="102" t="s">
        <v>392</v>
      </c>
      <c r="AH789" s="176" t="s">
        <v>393</v>
      </c>
      <c r="AI789" s="83">
        <v>5772946</v>
      </c>
      <c r="AJ789" s="84">
        <f>IFERROR(AI789/AI797,"-")</f>
        <v>5.4877665294252746E-2</v>
      </c>
      <c r="AK789" s="85">
        <v>7</v>
      </c>
      <c r="AL789" s="86">
        <f t="shared" si="741"/>
        <v>824706.57142857148</v>
      </c>
      <c r="AM789" s="87">
        <f t="shared" si="759"/>
        <v>6.0344827586206899E-2</v>
      </c>
      <c r="AN789" s="313"/>
      <c r="AO789" s="112">
        <v>3</v>
      </c>
      <c r="AP789" s="102" t="s">
        <v>360</v>
      </c>
      <c r="AQ789" s="176" t="s">
        <v>361</v>
      </c>
      <c r="AR789" s="83">
        <v>12350730</v>
      </c>
      <c r="AS789" s="84">
        <f>IFERROR(AR789/AR797,"-")</f>
        <v>6.2453203950753378E-2</v>
      </c>
      <c r="AT789" s="85">
        <v>72</v>
      </c>
      <c r="AU789" s="86">
        <f t="shared" si="742"/>
        <v>171537.91666666666</v>
      </c>
      <c r="AV789" s="87">
        <f t="shared" si="760"/>
        <v>0.5714285714285714</v>
      </c>
      <c r="AW789" s="313"/>
      <c r="AX789" s="112">
        <v>3</v>
      </c>
      <c r="AY789" s="102" t="s">
        <v>404</v>
      </c>
      <c r="AZ789" s="176" t="s">
        <v>405</v>
      </c>
      <c r="BA789" s="83">
        <v>8620253</v>
      </c>
      <c r="BB789" s="84">
        <f>IFERROR(BA789/BA797,"-")</f>
        <v>5.6038960106047045E-2</v>
      </c>
      <c r="BC789" s="85">
        <v>8</v>
      </c>
      <c r="BD789" s="86">
        <f t="shared" si="743"/>
        <v>1077531.625</v>
      </c>
      <c r="BE789" s="87">
        <f t="shared" si="761"/>
        <v>6.1538461538461542E-2</v>
      </c>
      <c r="BF789" s="313"/>
      <c r="BG789" s="112">
        <v>3</v>
      </c>
      <c r="BH789" s="102" t="s">
        <v>338</v>
      </c>
      <c r="BI789" s="176" t="s">
        <v>339</v>
      </c>
      <c r="BJ789" s="83">
        <v>13669025</v>
      </c>
      <c r="BK789" s="84">
        <f>IFERROR(BJ789/BJ797,"-")</f>
        <v>7.0039560571094228E-2</v>
      </c>
      <c r="BL789" s="85">
        <v>26</v>
      </c>
      <c r="BM789" s="86">
        <f t="shared" si="744"/>
        <v>525731.73076923075</v>
      </c>
      <c r="BN789" s="87">
        <f t="shared" si="762"/>
        <v>0.20634920634920634</v>
      </c>
      <c r="BO789" s="313"/>
      <c r="BP789" s="112">
        <v>3</v>
      </c>
      <c r="BQ789" s="102" t="s">
        <v>362</v>
      </c>
      <c r="BR789" s="176" t="s">
        <v>363</v>
      </c>
      <c r="BS789" s="83">
        <v>15034033</v>
      </c>
      <c r="BT789" s="84">
        <f>IFERROR(BS789/BS797,"-")</f>
        <v>7.6364164530939971E-2</v>
      </c>
      <c r="BU789" s="85">
        <v>29</v>
      </c>
      <c r="BV789" s="86">
        <f t="shared" si="745"/>
        <v>518414.93103448278</v>
      </c>
      <c r="BW789" s="87">
        <f t="shared" si="763"/>
        <v>0.3411764705882353</v>
      </c>
      <c r="BX789" s="313"/>
      <c r="BY789" s="112">
        <v>3</v>
      </c>
      <c r="BZ789" s="102" t="s">
        <v>340</v>
      </c>
      <c r="CA789" s="176" t="s">
        <v>341</v>
      </c>
      <c r="CB789" s="83">
        <v>97960045</v>
      </c>
      <c r="CC789" s="84">
        <f>IFERROR(CB789/CB797,"-")</f>
        <v>4.8690659751973196E-2</v>
      </c>
      <c r="CD789" s="85">
        <v>1535</v>
      </c>
      <c r="CE789" s="86">
        <f t="shared" si="746"/>
        <v>63817.618892508144</v>
      </c>
      <c r="CF789" s="87">
        <f t="shared" si="764"/>
        <v>0.61301916932907352</v>
      </c>
    </row>
    <row r="790" spans="2:84" ht="13.5" customHeight="1">
      <c r="B790" s="304"/>
      <c r="C790" s="318"/>
      <c r="D790" s="301"/>
      <c r="E790" s="80">
        <v>4</v>
      </c>
      <c r="F790" s="175" t="s">
        <v>342</v>
      </c>
      <c r="G790" s="176" t="s">
        <v>343</v>
      </c>
      <c r="H790" s="83">
        <v>41306635</v>
      </c>
      <c r="I790" s="84">
        <f>IFERROR(H790/H797,"-")</f>
        <v>4.3018757456254761E-2</v>
      </c>
      <c r="J790" s="85">
        <v>886</v>
      </c>
      <c r="K790" s="86">
        <f t="shared" si="738"/>
        <v>46621.484198645601</v>
      </c>
      <c r="L790" s="87">
        <f t="shared" si="756"/>
        <v>0.51066282420749276</v>
      </c>
      <c r="M790" s="313"/>
      <c r="N790" s="112">
        <v>4</v>
      </c>
      <c r="O790" s="175" t="s">
        <v>356</v>
      </c>
      <c r="P790" s="176" t="s">
        <v>357</v>
      </c>
      <c r="Q790" s="83">
        <v>5772706</v>
      </c>
      <c r="R790" s="84">
        <f>IFERROR(Q790/Q797,"-")</f>
        <v>5.2820524504417501E-2</v>
      </c>
      <c r="S790" s="85">
        <v>25</v>
      </c>
      <c r="T790" s="86">
        <f t="shared" si="739"/>
        <v>230908.24</v>
      </c>
      <c r="U790" s="87">
        <f t="shared" si="757"/>
        <v>0.2808988764044944</v>
      </c>
      <c r="V790" s="313"/>
      <c r="W790" s="112">
        <v>4</v>
      </c>
      <c r="X790" s="175" t="s">
        <v>356</v>
      </c>
      <c r="Y790" s="176" t="s">
        <v>357</v>
      </c>
      <c r="Z790" s="83">
        <v>5647162</v>
      </c>
      <c r="AA790" s="84">
        <f>IFERROR(Z790/Z797,"-")</f>
        <v>6.0346273160837918E-2</v>
      </c>
      <c r="AB790" s="85">
        <v>33</v>
      </c>
      <c r="AC790" s="86">
        <f t="shared" si="740"/>
        <v>171126.12121212122</v>
      </c>
      <c r="AD790" s="87">
        <f t="shared" si="758"/>
        <v>0.34020618556701032</v>
      </c>
      <c r="AE790" s="313"/>
      <c r="AF790" s="112">
        <v>4</v>
      </c>
      <c r="AG790" s="175" t="s">
        <v>386</v>
      </c>
      <c r="AH790" s="176" t="s">
        <v>387</v>
      </c>
      <c r="AI790" s="83">
        <v>4874610</v>
      </c>
      <c r="AJ790" s="84">
        <f>IFERROR(AI790/AI797,"-")</f>
        <v>4.633807695759104E-2</v>
      </c>
      <c r="AK790" s="85">
        <v>17</v>
      </c>
      <c r="AL790" s="86">
        <f t="shared" si="741"/>
        <v>286741.76470588235</v>
      </c>
      <c r="AM790" s="87">
        <f t="shared" si="759"/>
        <v>0.14655172413793102</v>
      </c>
      <c r="AN790" s="313"/>
      <c r="AO790" s="112">
        <v>4</v>
      </c>
      <c r="AP790" s="175" t="s">
        <v>356</v>
      </c>
      <c r="AQ790" s="176" t="s">
        <v>357</v>
      </c>
      <c r="AR790" s="83">
        <v>10307877</v>
      </c>
      <c r="AS790" s="84">
        <f>IFERROR(AR790/AR797,"-")</f>
        <v>5.2123230333776208E-2</v>
      </c>
      <c r="AT790" s="85">
        <v>45</v>
      </c>
      <c r="AU790" s="86">
        <f t="shared" si="742"/>
        <v>229063.93333333332</v>
      </c>
      <c r="AV790" s="87">
        <f t="shared" si="760"/>
        <v>0.35714285714285715</v>
      </c>
      <c r="AW790" s="313"/>
      <c r="AX790" s="112">
        <v>4</v>
      </c>
      <c r="AY790" s="175" t="s">
        <v>362</v>
      </c>
      <c r="AZ790" s="176" t="s">
        <v>363</v>
      </c>
      <c r="BA790" s="83">
        <v>7322699</v>
      </c>
      <c r="BB790" s="84">
        <f>IFERROR(BA790/BA797,"-")</f>
        <v>4.7603757932579309E-2</v>
      </c>
      <c r="BC790" s="85">
        <v>45</v>
      </c>
      <c r="BD790" s="86">
        <f t="shared" si="743"/>
        <v>162726.64444444445</v>
      </c>
      <c r="BE790" s="87">
        <f t="shared" si="761"/>
        <v>0.34615384615384615</v>
      </c>
      <c r="BF790" s="313"/>
      <c r="BG790" s="112">
        <v>4</v>
      </c>
      <c r="BH790" s="175" t="s">
        <v>378</v>
      </c>
      <c r="BI790" s="176" t="s">
        <v>379</v>
      </c>
      <c r="BJ790" s="83">
        <v>11191384</v>
      </c>
      <c r="BK790" s="84">
        <f>IFERROR(BJ790/BJ797,"-")</f>
        <v>5.7344222981695822E-2</v>
      </c>
      <c r="BL790" s="85">
        <v>36</v>
      </c>
      <c r="BM790" s="86">
        <f t="shared" si="744"/>
        <v>310871.77777777775</v>
      </c>
      <c r="BN790" s="87">
        <f t="shared" si="762"/>
        <v>0.2857142857142857</v>
      </c>
      <c r="BO790" s="313"/>
      <c r="BP790" s="112">
        <v>4</v>
      </c>
      <c r="BQ790" s="175" t="s">
        <v>340</v>
      </c>
      <c r="BR790" s="176" t="s">
        <v>341</v>
      </c>
      <c r="BS790" s="83">
        <v>11994803</v>
      </c>
      <c r="BT790" s="84">
        <f>IFERROR(BS790/BS797,"-")</f>
        <v>6.0926639565591766E-2</v>
      </c>
      <c r="BU790" s="85">
        <v>67</v>
      </c>
      <c r="BV790" s="86">
        <f t="shared" si="745"/>
        <v>179026.91044776118</v>
      </c>
      <c r="BW790" s="87">
        <f t="shared" si="763"/>
        <v>0.78823529411764703</v>
      </c>
      <c r="BX790" s="313"/>
      <c r="BY790" s="112">
        <v>4</v>
      </c>
      <c r="BZ790" s="175" t="s">
        <v>356</v>
      </c>
      <c r="CA790" s="176" t="s">
        <v>357</v>
      </c>
      <c r="CB790" s="83">
        <v>90787164</v>
      </c>
      <c r="CC790" s="84">
        <f>IFERROR(CB790/CB797,"-")</f>
        <v>4.5125407120531535E-2</v>
      </c>
      <c r="CD790" s="85">
        <v>420</v>
      </c>
      <c r="CE790" s="86">
        <f t="shared" si="746"/>
        <v>216159.91428571427</v>
      </c>
      <c r="CF790" s="87">
        <f t="shared" si="764"/>
        <v>0.16773162939297126</v>
      </c>
    </row>
    <row r="791" spans="2:84" ht="13.5" customHeight="1">
      <c r="B791" s="304"/>
      <c r="C791" s="318"/>
      <c r="D791" s="301"/>
      <c r="E791" s="80">
        <v>5</v>
      </c>
      <c r="F791" s="175" t="s">
        <v>346</v>
      </c>
      <c r="G791" s="176" t="s">
        <v>347</v>
      </c>
      <c r="H791" s="83">
        <v>41265701</v>
      </c>
      <c r="I791" s="84">
        <f>IFERROR(H791/H797,"-")</f>
        <v>4.2976126779180383E-2</v>
      </c>
      <c r="J791" s="85">
        <v>1159</v>
      </c>
      <c r="K791" s="86">
        <f t="shared" si="738"/>
        <v>35604.573770491806</v>
      </c>
      <c r="L791" s="87">
        <f t="shared" si="756"/>
        <v>0.66801152737752156</v>
      </c>
      <c r="M791" s="313"/>
      <c r="N791" s="112">
        <v>5</v>
      </c>
      <c r="O791" s="175" t="s">
        <v>352</v>
      </c>
      <c r="P791" s="176" t="s">
        <v>353</v>
      </c>
      <c r="Q791" s="83">
        <v>5279235</v>
      </c>
      <c r="R791" s="84">
        <f>IFERROR(Q791/Q797,"-")</f>
        <v>4.8305242235110978E-2</v>
      </c>
      <c r="S791" s="85">
        <v>13</v>
      </c>
      <c r="T791" s="86">
        <f t="shared" si="739"/>
        <v>406095</v>
      </c>
      <c r="U791" s="87">
        <f t="shared" si="757"/>
        <v>0.14606741573033707</v>
      </c>
      <c r="V791" s="313"/>
      <c r="W791" s="112">
        <v>5</v>
      </c>
      <c r="X791" s="175" t="s">
        <v>362</v>
      </c>
      <c r="Y791" s="176" t="s">
        <v>363</v>
      </c>
      <c r="Z791" s="83">
        <v>4945985</v>
      </c>
      <c r="AA791" s="84">
        <f>IFERROR(Z791/Z797,"-")</f>
        <v>5.2853408820112996E-2</v>
      </c>
      <c r="AB791" s="85">
        <v>52</v>
      </c>
      <c r="AC791" s="86">
        <f t="shared" si="740"/>
        <v>95115.096153846156</v>
      </c>
      <c r="AD791" s="87">
        <f t="shared" si="758"/>
        <v>0.53608247422680411</v>
      </c>
      <c r="AE791" s="313"/>
      <c r="AF791" s="112">
        <v>5</v>
      </c>
      <c r="AG791" s="175" t="s">
        <v>348</v>
      </c>
      <c r="AH791" s="176" t="s">
        <v>349</v>
      </c>
      <c r="AI791" s="83">
        <v>4346222</v>
      </c>
      <c r="AJ791" s="84">
        <f>IFERROR(AI791/AI797,"-")</f>
        <v>4.1315216911870949E-2</v>
      </c>
      <c r="AK791" s="85">
        <v>43</v>
      </c>
      <c r="AL791" s="86">
        <f t="shared" si="741"/>
        <v>101074.93023255814</v>
      </c>
      <c r="AM791" s="87">
        <f t="shared" si="759"/>
        <v>0.37068965517241381</v>
      </c>
      <c r="AN791" s="313"/>
      <c r="AO791" s="112">
        <v>5</v>
      </c>
      <c r="AP791" s="175" t="s">
        <v>340</v>
      </c>
      <c r="AQ791" s="176" t="s">
        <v>341</v>
      </c>
      <c r="AR791" s="83">
        <v>8333134</v>
      </c>
      <c r="AS791" s="84">
        <f>IFERROR(AR791/AR797,"-")</f>
        <v>4.2137664514644665E-2</v>
      </c>
      <c r="AT791" s="85">
        <v>95</v>
      </c>
      <c r="AU791" s="86">
        <f t="shared" si="742"/>
        <v>87717.2</v>
      </c>
      <c r="AV791" s="87">
        <f t="shared" si="760"/>
        <v>0.75396825396825395</v>
      </c>
      <c r="AW791" s="313"/>
      <c r="AX791" s="112">
        <v>5</v>
      </c>
      <c r="AY791" s="175" t="s">
        <v>340</v>
      </c>
      <c r="AZ791" s="176" t="s">
        <v>341</v>
      </c>
      <c r="BA791" s="83">
        <v>6823515</v>
      </c>
      <c r="BB791" s="84">
        <f>IFERROR(BA791/BA797,"-")</f>
        <v>4.435863829843667E-2</v>
      </c>
      <c r="BC791" s="85">
        <v>102</v>
      </c>
      <c r="BD791" s="86">
        <f t="shared" si="743"/>
        <v>66897.205882352937</v>
      </c>
      <c r="BE791" s="87">
        <f t="shared" si="761"/>
        <v>0.7846153846153846</v>
      </c>
      <c r="BF791" s="313"/>
      <c r="BG791" s="112">
        <v>5</v>
      </c>
      <c r="BH791" s="175" t="s">
        <v>340</v>
      </c>
      <c r="BI791" s="176" t="s">
        <v>341</v>
      </c>
      <c r="BJ791" s="83">
        <v>10834321</v>
      </c>
      <c r="BK791" s="84">
        <f>IFERROR(BJ791/BJ797,"-")</f>
        <v>5.5514645845345822E-2</v>
      </c>
      <c r="BL791" s="85">
        <v>110</v>
      </c>
      <c r="BM791" s="86">
        <f t="shared" si="744"/>
        <v>98493.827272727271</v>
      </c>
      <c r="BN791" s="87">
        <f t="shared" si="762"/>
        <v>0.87301587301587302</v>
      </c>
      <c r="BO791" s="313"/>
      <c r="BP791" s="112">
        <v>5</v>
      </c>
      <c r="BQ791" s="175" t="s">
        <v>364</v>
      </c>
      <c r="BR791" s="176" t="s">
        <v>365</v>
      </c>
      <c r="BS791" s="83">
        <v>11798665</v>
      </c>
      <c r="BT791" s="84">
        <f>IFERROR(BS791/BS797,"-")</f>
        <v>5.9930372329596644E-2</v>
      </c>
      <c r="BU791" s="85">
        <v>52</v>
      </c>
      <c r="BV791" s="86">
        <f t="shared" si="745"/>
        <v>226897.40384615384</v>
      </c>
      <c r="BW791" s="87">
        <f t="shared" si="763"/>
        <v>0.61176470588235299</v>
      </c>
      <c r="BX791" s="313"/>
      <c r="BY791" s="112">
        <v>5</v>
      </c>
      <c r="BZ791" s="175" t="s">
        <v>342</v>
      </c>
      <c r="CA791" s="176" t="s">
        <v>343</v>
      </c>
      <c r="CB791" s="83">
        <v>63648046</v>
      </c>
      <c r="CC791" s="84">
        <f>IFERROR(CB791/CB797,"-")</f>
        <v>3.1636013965325747E-2</v>
      </c>
      <c r="CD791" s="85">
        <v>1327</v>
      </c>
      <c r="CE791" s="86">
        <f t="shared" si="746"/>
        <v>47963.862848530523</v>
      </c>
      <c r="CF791" s="87">
        <f t="shared" si="764"/>
        <v>0.52995207667731625</v>
      </c>
    </row>
    <row r="792" spans="2:84" ht="13.5" customHeight="1">
      <c r="B792" s="304"/>
      <c r="C792" s="318"/>
      <c r="D792" s="301"/>
      <c r="E792" s="80">
        <v>6</v>
      </c>
      <c r="F792" s="102" t="s">
        <v>348</v>
      </c>
      <c r="G792" s="176" t="s">
        <v>349</v>
      </c>
      <c r="H792" s="83">
        <v>34277526</v>
      </c>
      <c r="I792" s="84">
        <f>IFERROR(H792/H797,"-")</f>
        <v>3.5698298280517564E-2</v>
      </c>
      <c r="J792" s="85">
        <v>762</v>
      </c>
      <c r="K792" s="86">
        <f t="shared" si="738"/>
        <v>44983.629921259846</v>
      </c>
      <c r="L792" s="87">
        <f t="shared" si="756"/>
        <v>0.43919308357348702</v>
      </c>
      <c r="M792" s="313"/>
      <c r="N792" s="112">
        <v>6</v>
      </c>
      <c r="O792" s="102" t="s">
        <v>340</v>
      </c>
      <c r="P792" s="176" t="s">
        <v>341</v>
      </c>
      <c r="Q792" s="83">
        <v>4992180</v>
      </c>
      <c r="R792" s="84">
        <f>IFERROR(Q792/Q797,"-")</f>
        <v>4.5678675827326556E-2</v>
      </c>
      <c r="S792" s="85">
        <v>69</v>
      </c>
      <c r="T792" s="86">
        <f t="shared" si="739"/>
        <v>72350.434782608689</v>
      </c>
      <c r="U792" s="87">
        <f t="shared" si="757"/>
        <v>0.7752808988764045</v>
      </c>
      <c r="V792" s="313"/>
      <c r="W792" s="112">
        <v>6</v>
      </c>
      <c r="X792" s="102" t="s">
        <v>340</v>
      </c>
      <c r="Y792" s="176" t="s">
        <v>341</v>
      </c>
      <c r="Z792" s="83">
        <v>4824580</v>
      </c>
      <c r="AA792" s="84">
        <f>IFERROR(Z792/Z797,"-")</f>
        <v>5.1556059940606525E-2</v>
      </c>
      <c r="AB792" s="85">
        <v>76</v>
      </c>
      <c r="AC792" s="86">
        <f t="shared" si="740"/>
        <v>63481.315789473687</v>
      </c>
      <c r="AD792" s="87">
        <f t="shared" si="758"/>
        <v>0.78350515463917525</v>
      </c>
      <c r="AE792" s="313"/>
      <c r="AF792" s="112">
        <v>6</v>
      </c>
      <c r="AG792" s="102" t="s">
        <v>340</v>
      </c>
      <c r="AH792" s="176" t="s">
        <v>341</v>
      </c>
      <c r="AI792" s="83">
        <v>3997169</v>
      </c>
      <c r="AJ792" s="84">
        <f>IFERROR(AI792/AI797,"-")</f>
        <v>3.7997116637945853E-2</v>
      </c>
      <c r="AK792" s="85">
        <v>86</v>
      </c>
      <c r="AL792" s="86">
        <f t="shared" si="741"/>
        <v>46478.70930232558</v>
      </c>
      <c r="AM792" s="87">
        <f t="shared" si="759"/>
        <v>0.74137931034482762</v>
      </c>
      <c r="AN792" s="313"/>
      <c r="AO792" s="112">
        <v>6</v>
      </c>
      <c r="AP792" s="102" t="s">
        <v>358</v>
      </c>
      <c r="AQ792" s="176" t="s">
        <v>359</v>
      </c>
      <c r="AR792" s="83">
        <v>7584052</v>
      </c>
      <c r="AS792" s="84">
        <f>IFERROR(AR792/AR797,"-")</f>
        <v>3.8349825988352029E-2</v>
      </c>
      <c r="AT792" s="85">
        <v>40</v>
      </c>
      <c r="AU792" s="86">
        <f t="shared" si="742"/>
        <v>189601.3</v>
      </c>
      <c r="AV792" s="87">
        <f t="shared" si="760"/>
        <v>0.31746031746031744</v>
      </c>
      <c r="AW792" s="313"/>
      <c r="AX792" s="112">
        <v>6</v>
      </c>
      <c r="AY792" s="102" t="s">
        <v>342</v>
      </c>
      <c r="AZ792" s="176" t="s">
        <v>343</v>
      </c>
      <c r="BA792" s="83">
        <v>6194284</v>
      </c>
      <c r="BB792" s="84">
        <f>IFERROR(BA792/BA797,"-")</f>
        <v>4.0268102799479961E-2</v>
      </c>
      <c r="BC792" s="85">
        <v>72</v>
      </c>
      <c r="BD792" s="86">
        <f t="shared" si="743"/>
        <v>86031.722222222219</v>
      </c>
      <c r="BE792" s="87">
        <f t="shared" si="761"/>
        <v>0.55384615384615388</v>
      </c>
      <c r="BF792" s="313"/>
      <c r="BG792" s="112">
        <v>6</v>
      </c>
      <c r="BH792" s="102" t="s">
        <v>364</v>
      </c>
      <c r="BI792" s="176" t="s">
        <v>365</v>
      </c>
      <c r="BJ792" s="83">
        <v>9539185</v>
      </c>
      <c r="BK792" s="84">
        <f>IFERROR(BJ792/BJ797,"-")</f>
        <v>4.8878418585551892E-2</v>
      </c>
      <c r="BL792" s="85">
        <v>64</v>
      </c>
      <c r="BM792" s="86">
        <f t="shared" si="744"/>
        <v>149049.765625</v>
      </c>
      <c r="BN792" s="87">
        <f t="shared" si="762"/>
        <v>0.50793650793650791</v>
      </c>
      <c r="BO792" s="313"/>
      <c r="BP792" s="112">
        <v>6</v>
      </c>
      <c r="BQ792" s="102" t="s">
        <v>408</v>
      </c>
      <c r="BR792" s="176" t="s">
        <v>409</v>
      </c>
      <c r="BS792" s="83">
        <v>10961790</v>
      </c>
      <c r="BT792" s="84">
        <f>IFERROR(BS792/BS797,"-")</f>
        <v>5.5679532904684484E-2</v>
      </c>
      <c r="BU792" s="85">
        <v>22</v>
      </c>
      <c r="BV792" s="86">
        <f t="shared" si="745"/>
        <v>498263.18181818182</v>
      </c>
      <c r="BW792" s="87">
        <f t="shared" si="763"/>
        <v>0.25882352941176473</v>
      </c>
      <c r="BX792" s="313"/>
      <c r="BY792" s="112">
        <v>6</v>
      </c>
      <c r="BZ792" s="102" t="s">
        <v>346</v>
      </c>
      <c r="CA792" s="176" t="s">
        <v>347</v>
      </c>
      <c r="CB792" s="83">
        <v>62599365</v>
      </c>
      <c r="CC792" s="84">
        <f>IFERROR(CB792/CB797,"-")</f>
        <v>3.111477114883501E-2</v>
      </c>
      <c r="CD792" s="85">
        <v>1725</v>
      </c>
      <c r="CE792" s="86">
        <f t="shared" si="746"/>
        <v>36289.486956521738</v>
      </c>
      <c r="CF792" s="87">
        <f t="shared" si="764"/>
        <v>0.68889776357827481</v>
      </c>
    </row>
    <row r="793" spans="2:84" ht="13.5" customHeight="1">
      <c r="B793" s="304"/>
      <c r="C793" s="318"/>
      <c r="D793" s="301"/>
      <c r="E793" s="80">
        <v>7</v>
      </c>
      <c r="F793" s="175" t="s">
        <v>378</v>
      </c>
      <c r="G793" s="176" t="s">
        <v>379</v>
      </c>
      <c r="H793" s="83">
        <v>34236044</v>
      </c>
      <c r="I793" s="84">
        <f>IFERROR(H793/H797,"-")</f>
        <v>3.5655096889341535E-2</v>
      </c>
      <c r="J793" s="85">
        <v>235</v>
      </c>
      <c r="K793" s="86">
        <f t="shared" si="738"/>
        <v>145685.29361702126</v>
      </c>
      <c r="L793" s="87">
        <f t="shared" si="756"/>
        <v>0.13544668587896252</v>
      </c>
      <c r="M793" s="313"/>
      <c r="N793" s="112">
        <v>7</v>
      </c>
      <c r="O793" s="175" t="s">
        <v>444</v>
      </c>
      <c r="P793" s="176" t="s">
        <v>445</v>
      </c>
      <c r="Q793" s="83">
        <v>4958636</v>
      </c>
      <c r="R793" s="84">
        <f>IFERROR(Q793/Q797,"-")</f>
        <v>4.5371746689765041E-2</v>
      </c>
      <c r="S793" s="85">
        <v>10</v>
      </c>
      <c r="T793" s="86">
        <f t="shared" si="739"/>
        <v>495863.6</v>
      </c>
      <c r="U793" s="87">
        <f t="shared" si="757"/>
        <v>0.11235955056179775</v>
      </c>
      <c r="V793" s="313"/>
      <c r="W793" s="112">
        <v>7</v>
      </c>
      <c r="X793" s="175" t="s">
        <v>354</v>
      </c>
      <c r="Y793" s="176" t="s">
        <v>355</v>
      </c>
      <c r="Z793" s="83">
        <v>4303620</v>
      </c>
      <c r="AA793" s="84">
        <f>IFERROR(Z793/Z797,"-")</f>
        <v>4.5989016801792702E-2</v>
      </c>
      <c r="AB793" s="85">
        <v>52</v>
      </c>
      <c r="AC793" s="86">
        <f t="shared" si="740"/>
        <v>82761.923076923078</v>
      </c>
      <c r="AD793" s="87">
        <f t="shared" si="758"/>
        <v>0.53608247422680411</v>
      </c>
      <c r="AE793" s="313"/>
      <c r="AF793" s="112">
        <v>7</v>
      </c>
      <c r="AG793" s="175" t="s">
        <v>342</v>
      </c>
      <c r="AH793" s="176" t="s">
        <v>343</v>
      </c>
      <c r="AI793" s="83">
        <v>3969072</v>
      </c>
      <c r="AJ793" s="84">
        <f>IFERROR(AI793/AI797,"-")</f>
        <v>3.7730026358256306E-2</v>
      </c>
      <c r="AK793" s="85">
        <v>69</v>
      </c>
      <c r="AL793" s="86">
        <f t="shared" si="741"/>
        <v>57522.782608695656</v>
      </c>
      <c r="AM793" s="87">
        <f t="shared" si="759"/>
        <v>0.59482758620689657</v>
      </c>
      <c r="AN793" s="313"/>
      <c r="AO793" s="112">
        <v>7</v>
      </c>
      <c r="AP793" s="175" t="s">
        <v>354</v>
      </c>
      <c r="AQ793" s="176" t="s">
        <v>355</v>
      </c>
      <c r="AR793" s="83">
        <v>6835011</v>
      </c>
      <c r="AS793" s="84">
        <f>IFERROR(AR793/AR797,"-")</f>
        <v>3.4562194784327954E-2</v>
      </c>
      <c r="AT793" s="85">
        <v>52</v>
      </c>
      <c r="AU793" s="86">
        <f t="shared" si="742"/>
        <v>131442.51923076922</v>
      </c>
      <c r="AV793" s="87">
        <f t="shared" si="760"/>
        <v>0.41269841269841268</v>
      </c>
      <c r="AW793" s="313"/>
      <c r="AX793" s="112">
        <v>7</v>
      </c>
      <c r="AY793" s="175" t="s">
        <v>336</v>
      </c>
      <c r="AZ793" s="176" t="s">
        <v>337</v>
      </c>
      <c r="BA793" s="83">
        <v>5583521</v>
      </c>
      <c r="BB793" s="84">
        <f>IFERROR(BA793/BA797,"-")</f>
        <v>3.629762497345216E-2</v>
      </c>
      <c r="BC793" s="85">
        <v>76</v>
      </c>
      <c r="BD793" s="86">
        <f t="shared" si="743"/>
        <v>73467.381578947374</v>
      </c>
      <c r="BE793" s="87">
        <f t="shared" si="761"/>
        <v>0.58461538461538465</v>
      </c>
      <c r="BF793" s="313"/>
      <c r="BG793" s="112">
        <v>7</v>
      </c>
      <c r="BH793" s="175" t="s">
        <v>362</v>
      </c>
      <c r="BI793" s="176" t="s">
        <v>363</v>
      </c>
      <c r="BJ793" s="83">
        <v>8511097</v>
      </c>
      <c r="BK793" s="84">
        <f>IFERROR(BJ793/BJ797,"-")</f>
        <v>4.3610535049717035E-2</v>
      </c>
      <c r="BL793" s="85">
        <v>46</v>
      </c>
      <c r="BM793" s="86">
        <f t="shared" si="744"/>
        <v>185023.84782608695</v>
      </c>
      <c r="BN793" s="87">
        <f t="shared" si="762"/>
        <v>0.36507936507936506</v>
      </c>
      <c r="BO793" s="313"/>
      <c r="BP793" s="112">
        <v>7</v>
      </c>
      <c r="BQ793" s="175" t="s">
        <v>336</v>
      </c>
      <c r="BR793" s="176" t="s">
        <v>337</v>
      </c>
      <c r="BS793" s="83">
        <v>10296992</v>
      </c>
      <c r="BT793" s="84">
        <f>IFERROR(BS793/BS797,"-")</f>
        <v>5.230274479654079E-2</v>
      </c>
      <c r="BU793" s="85">
        <v>53</v>
      </c>
      <c r="BV793" s="86">
        <f t="shared" si="745"/>
        <v>194282.86792452831</v>
      </c>
      <c r="BW793" s="87">
        <f t="shared" si="763"/>
        <v>0.62352941176470589</v>
      </c>
      <c r="BX793" s="313"/>
      <c r="BY793" s="112">
        <v>7</v>
      </c>
      <c r="BZ793" s="175" t="s">
        <v>362</v>
      </c>
      <c r="CA793" s="176" t="s">
        <v>363</v>
      </c>
      <c r="CB793" s="83">
        <v>62233692</v>
      </c>
      <c r="CC793" s="84">
        <f>IFERROR(CB793/CB797,"-")</f>
        <v>3.0933014804975806E-2</v>
      </c>
      <c r="CD793" s="85">
        <v>705</v>
      </c>
      <c r="CE793" s="86">
        <f t="shared" si="746"/>
        <v>88274.740425531912</v>
      </c>
      <c r="CF793" s="87">
        <f t="shared" si="764"/>
        <v>0.28154952076677314</v>
      </c>
    </row>
    <row r="794" spans="2:84" ht="13.5" customHeight="1">
      <c r="B794" s="304"/>
      <c r="C794" s="318"/>
      <c r="D794" s="301"/>
      <c r="E794" s="80">
        <v>8</v>
      </c>
      <c r="F794" s="175" t="s">
        <v>380</v>
      </c>
      <c r="G794" s="176" t="s">
        <v>381</v>
      </c>
      <c r="H794" s="83">
        <v>27423673</v>
      </c>
      <c r="I794" s="84">
        <f>IFERROR(H794/H797,"-")</f>
        <v>2.8560359306601529E-2</v>
      </c>
      <c r="J794" s="85">
        <v>396</v>
      </c>
      <c r="K794" s="86">
        <f t="shared" si="738"/>
        <v>69251.699494949498</v>
      </c>
      <c r="L794" s="87">
        <f t="shared" si="756"/>
        <v>0.2282420749279539</v>
      </c>
      <c r="M794" s="313"/>
      <c r="N794" s="112">
        <v>8</v>
      </c>
      <c r="O794" s="175" t="s">
        <v>350</v>
      </c>
      <c r="P794" s="176" t="s">
        <v>351</v>
      </c>
      <c r="Q794" s="83">
        <v>3248145</v>
      </c>
      <c r="R794" s="84">
        <f>IFERROR(Q794/Q797,"-")</f>
        <v>2.9720675635724596E-2</v>
      </c>
      <c r="S794" s="85">
        <v>34</v>
      </c>
      <c r="T794" s="86">
        <f t="shared" si="739"/>
        <v>95533.676470588238</v>
      </c>
      <c r="U794" s="87">
        <f t="shared" si="757"/>
        <v>0.38202247191011235</v>
      </c>
      <c r="V794" s="313"/>
      <c r="W794" s="112">
        <v>8</v>
      </c>
      <c r="X794" s="175" t="s">
        <v>386</v>
      </c>
      <c r="Y794" s="176" t="s">
        <v>387</v>
      </c>
      <c r="Z794" s="83">
        <v>3385034</v>
      </c>
      <c r="AA794" s="84">
        <f>IFERROR(Z794/Z797,"-")</f>
        <v>3.6172892936792649E-2</v>
      </c>
      <c r="AB794" s="85">
        <v>27</v>
      </c>
      <c r="AC794" s="86">
        <f t="shared" si="740"/>
        <v>125371.62962962964</v>
      </c>
      <c r="AD794" s="87">
        <f t="shared" si="758"/>
        <v>0.27835051546391754</v>
      </c>
      <c r="AE794" s="313"/>
      <c r="AF794" s="112">
        <v>8</v>
      </c>
      <c r="AG794" s="175" t="s">
        <v>368</v>
      </c>
      <c r="AH794" s="176" t="s">
        <v>369</v>
      </c>
      <c r="AI794" s="83">
        <v>3550368</v>
      </c>
      <c r="AJ794" s="84">
        <f>IFERROR(AI794/AI797,"-")</f>
        <v>3.3749823188269128E-2</v>
      </c>
      <c r="AK794" s="85">
        <v>14</v>
      </c>
      <c r="AL794" s="86">
        <f t="shared" si="741"/>
        <v>253597.71428571429</v>
      </c>
      <c r="AM794" s="87">
        <f t="shared" si="759"/>
        <v>0.1206896551724138</v>
      </c>
      <c r="AN794" s="313"/>
      <c r="AO794" s="112">
        <v>8</v>
      </c>
      <c r="AP794" s="175" t="s">
        <v>338</v>
      </c>
      <c r="AQ794" s="176" t="s">
        <v>339</v>
      </c>
      <c r="AR794" s="83">
        <v>6682140</v>
      </c>
      <c r="AS794" s="84">
        <f>IFERROR(AR794/AR797,"-")</f>
        <v>3.3789181064397586E-2</v>
      </c>
      <c r="AT794" s="85">
        <v>31</v>
      </c>
      <c r="AU794" s="86">
        <f t="shared" si="742"/>
        <v>215552.90322580645</v>
      </c>
      <c r="AV794" s="87">
        <f t="shared" si="760"/>
        <v>0.24603174603174602</v>
      </c>
      <c r="AW794" s="313"/>
      <c r="AX794" s="112">
        <v>8</v>
      </c>
      <c r="AY794" s="175" t="s">
        <v>354</v>
      </c>
      <c r="AZ794" s="176" t="s">
        <v>355</v>
      </c>
      <c r="BA794" s="83">
        <v>5477950</v>
      </c>
      <c r="BB794" s="84">
        <f>IFERROR(BA794/BA797,"-")</f>
        <v>3.561132388027595E-2</v>
      </c>
      <c r="BC794" s="85">
        <v>46</v>
      </c>
      <c r="BD794" s="86">
        <f t="shared" si="743"/>
        <v>119085.86956521739</v>
      </c>
      <c r="BE794" s="87">
        <f t="shared" si="761"/>
        <v>0.35384615384615387</v>
      </c>
      <c r="BF794" s="313"/>
      <c r="BG794" s="112">
        <v>8</v>
      </c>
      <c r="BH794" s="175" t="s">
        <v>400</v>
      </c>
      <c r="BI794" s="176" t="s">
        <v>401</v>
      </c>
      <c r="BJ794" s="83">
        <v>6710737</v>
      </c>
      <c r="BK794" s="84">
        <f>IFERROR(BJ794/BJ797,"-")</f>
        <v>3.4385559364196287E-2</v>
      </c>
      <c r="BL794" s="85">
        <v>38</v>
      </c>
      <c r="BM794" s="86">
        <f t="shared" si="744"/>
        <v>176598.34210526315</v>
      </c>
      <c r="BN794" s="87">
        <f t="shared" si="762"/>
        <v>0.30158730158730157</v>
      </c>
      <c r="BO794" s="313"/>
      <c r="BP794" s="112">
        <v>8</v>
      </c>
      <c r="BQ794" s="175" t="s">
        <v>366</v>
      </c>
      <c r="BR794" s="176" t="s">
        <v>367</v>
      </c>
      <c r="BS794" s="83">
        <v>9257344</v>
      </c>
      <c r="BT794" s="84">
        <f>IFERROR(BS794/BS797,"-")</f>
        <v>4.7021936185420762E-2</v>
      </c>
      <c r="BU794" s="85">
        <v>27</v>
      </c>
      <c r="BV794" s="86">
        <f t="shared" si="745"/>
        <v>342864.59259259258</v>
      </c>
      <c r="BW794" s="87">
        <f t="shared" si="763"/>
        <v>0.31764705882352939</v>
      </c>
      <c r="BX794" s="313"/>
      <c r="BY794" s="112">
        <v>8</v>
      </c>
      <c r="BZ794" s="175" t="s">
        <v>360</v>
      </c>
      <c r="CA794" s="176" t="s">
        <v>361</v>
      </c>
      <c r="CB794" s="83">
        <v>59656085</v>
      </c>
      <c r="CC794" s="84">
        <f>IFERROR(CB794/CB797,"-")</f>
        <v>2.9651825260694722E-2</v>
      </c>
      <c r="CD794" s="85">
        <v>966</v>
      </c>
      <c r="CE794" s="86">
        <f t="shared" si="746"/>
        <v>61755.781573498964</v>
      </c>
      <c r="CF794" s="87">
        <f t="shared" si="764"/>
        <v>0.38578274760383385</v>
      </c>
    </row>
    <row r="795" spans="2:84" ht="13.5" customHeight="1">
      <c r="B795" s="304"/>
      <c r="C795" s="318"/>
      <c r="D795" s="301"/>
      <c r="E795" s="80">
        <v>9</v>
      </c>
      <c r="F795" s="102" t="s">
        <v>422</v>
      </c>
      <c r="G795" s="176" t="s">
        <v>423</v>
      </c>
      <c r="H795" s="83">
        <v>26681320</v>
      </c>
      <c r="I795" s="84">
        <f>IFERROR(H795/H797,"-")</f>
        <v>2.7787236449851684E-2</v>
      </c>
      <c r="J795" s="85">
        <v>453</v>
      </c>
      <c r="K795" s="86">
        <f t="shared" si="738"/>
        <v>58899.161147902872</v>
      </c>
      <c r="L795" s="87">
        <f t="shared" si="756"/>
        <v>0.26109510086455329</v>
      </c>
      <c r="M795" s="313"/>
      <c r="N795" s="112">
        <v>9</v>
      </c>
      <c r="O795" s="102" t="s">
        <v>438</v>
      </c>
      <c r="P795" s="176" t="s">
        <v>439</v>
      </c>
      <c r="Q795" s="83">
        <v>3185532</v>
      </c>
      <c r="R795" s="84">
        <f>IFERROR(Q795/Q797,"-")</f>
        <v>2.9147763815722833E-2</v>
      </c>
      <c r="S795" s="85">
        <v>14</v>
      </c>
      <c r="T795" s="86">
        <f t="shared" si="739"/>
        <v>227538</v>
      </c>
      <c r="U795" s="87">
        <f t="shared" si="757"/>
        <v>0.15730337078651685</v>
      </c>
      <c r="V795" s="313"/>
      <c r="W795" s="112">
        <v>9</v>
      </c>
      <c r="X795" s="102" t="s">
        <v>366</v>
      </c>
      <c r="Y795" s="176" t="s">
        <v>367</v>
      </c>
      <c r="Z795" s="83">
        <v>3328557</v>
      </c>
      <c r="AA795" s="84">
        <f>IFERROR(Z795/Z797,"-")</f>
        <v>3.5569372713837352E-2</v>
      </c>
      <c r="AB795" s="85">
        <v>27</v>
      </c>
      <c r="AC795" s="86">
        <f t="shared" si="740"/>
        <v>123279.88888888889</v>
      </c>
      <c r="AD795" s="87">
        <f t="shared" si="758"/>
        <v>0.27835051546391754</v>
      </c>
      <c r="AE795" s="313"/>
      <c r="AF795" s="112">
        <v>9</v>
      </c>
      <c r="AG795" s="102" t="s">
        <v>404</v>
      </c>
      <c r="AH795" s="176" t="s">
        <v>405</v>
      </c>
      <c r="AI795" s="83">
        <v>3396944</v>
      </c>
      <c r="AJ795" s="84">
        <f>IFERROR(AI795/AI797,"-")</f>
        <v>3.2291373564783059E-2</v>
      </c>
      <c r="AK795" s="85">
        <v>4</v>
      </c>
      <c r="AL795" s="86">
        <f t="shared" si="741"/>
        <v>849236</v>
      </c>
      <c r="AM795" s="87">
        <f t="shared" si="759"/>
        <v>3.4482758620689655E-2</v>
      </c>
      <c r="AN795" s="313"/>
      <c r="AO795" s="112">
        <v>9</v>
      </c>
      <c r="AP795" s="102" t="s">
        <v>400</v>
      </c>
      <c r="AQ795" s="176" t="s">
        <v>401</v>
      </c>
      <c r="AR795" s="83">
        <v>5629249</v>
      </c>
      <c r="AS795" s="84">
        <f>IFERROR(AR795/AR797,"-")</f>
        <v>2.8465089584710741E-2</v>
      </c>
      <c r="AT795" s="85">
        <v>28</v>
      </c>
      <c r="AU795" s="86">
        <f t="shared" si="742"/>
        <v>201044.60714285713</v>
      </c>
      <c r="AV795" s="87">
        <f t="shared" si="760"/>
        <v>0.22222222222222221</v>
      </c>
      <c r="AW795" s="313"/>
      <c r="AX795" s="112">
        <v>9</v>
      </c>
      <c r="AY795" s="102" t="s">
        <v>368</v>
      </c>
      <c r="AZ795" s="176" t="s">
        <v>369</v>
      </c>
      <c r="BA795" s="83">
        <v>4798159</v>
      </c>
      <c r="BB795" s="84">
        <f>IFERROR(BA795/BA797,"-")</f>
        <v>3.1192105473409025E-2</v>
      </c>
      <c r="BC795" s="85">
        <v>27</v>
      </c>
      <c r="BD795" s="86">
        <f t="shared" si="743"/>
        <v>177709.59259259258</v>
      </c>
      <c r="BE795" s="87">
        <f t="shared" si="761"/>
        <v>0.2076923076923077</v>
      </c>
      <c r="BF795" s="313"/>
      <c r="BG795" s="112">
        <v>9</v>
      </c>
      <c r="BH795" s="102" t="s">
        <v>360</v>
      </c>
      <c r="BI795" s="176" t="s">
        <v>361</v>
      </c>
      <c r="BJ795" s="83">
        <v>6658075</v>
      </c>
      <c r="BK795" s="84">
        <f>IFERROR(BJ795/BJ797,"-")</f>
        <v>3.4115721293171107E-2</v>
      </c>
      <c r="BL795" s="85">
        <v>65</v>
      </c>
      <c r="BM795" s="86">
        <f t="shared" si="744"/>
        <v>102431.92307692308</v>
      </c>
      <c r="BN795" s="87">
        <f t="shared" si="762"/>
        <v>0.51587301587301593</v>
      </c>
      <c r="BO795" s="313"/>
      <c r="BP795" s="112">
        <v>9</v>
      </c>
      <c r="BQ795" s="102" t="s">
        <v>360</v>
      </c>
      <c r="BR795" s="176" t="s">
        <v>361</v>
      </c>
      <c r="BS795" s="83">
        <v>9058691</v>
      </c>
      <c r="BT795" s="84">
        <f>IFERROR(BS795/BS797,"-")</f>
        <v>4.6012894208689384E-2</v>
      </c>
      <c r="BU795" s="85">
        <v>28</v>
      </c>
      <c r="BV795" s="86">
        <f t="shared" si="745"/>
        <v>323524.67857142858</v>
      </c>
      <c r="BW795" s="87">
        <f t="shared" si="763"/>
        <v>0.32941176470588235</v>
      </c>
      <c r="BX795" s="313"/>
      <c r="BY795" s="112">
        <v>9</v>
      </c>
      <c r="BZ795" s="102" t="s">
        <v>364</v>
      </c>
      <c r="CA795" s="176" t="s">
        <v>365</v>
      </c>
      <c r="CB795" s="83">
        <v>59597408</v>
      </c>
      <c r="CC795" s="84">
        <f>IFERROR(CB795/CB797,"-")</f>
        <v>2.9622660085829127E-2</v>
      </c>
      <c r="CD795" s="85">
        <v>746</v>
      </c>
      <c r="CE795" s="86">
        <f t="shared" si="746"/>
        <v>79889.286863270783</v>
      </c>
      <c r="CF795" s="87">
        <f t="shared" si="764"/>
        <v>0.29792332268370608</v>
      </c>
    </row>
    <row r="796" spans="2:84" ht="13.5" customHeight="1">
      <c r="B796" s="304"/>
      <c r="C796" s="318"/>
      <c r="D796" s="301"/>
      <c r="E796" s="88">
        <v>10</v>
      </c>
      <c r="F796" s="177" t="s">
        <v>384</v>
      </c>
      <c r="G796" s="178" t="s">
        <v>385</v>
      </c>
      <c r="H796" s="91">
        <v>26013161</v>
      </c>
      <c r="I796" s="92">
        <f>IFERROR(H796/H797,"-")</f>
        <v>2.7091382866929383E-2</v>
      </c>
      <c r="J796" s="93">
        <v>31</v>
      </c>
      <c r="K796" s="94">
        <f t="shared" si="738"/>
        <v>839134.22580645164</v>
      </c>
      <c r="L796" s="95">
        <f t="shared" si="756"/>
        <v>1.7867435158501442E-2</v>
      </c>
      <c r="M796" s="313"/>
      <c r="N796" s="113">
        <v>10</v>
      </c>
      <c r="O796" s="177" t="s">
        <v>380</v>
      </c>
      <c r="P796" s="178" t="s">
        <v>381</v>
      </c>
      <c r="Q796" s="91">
        <v>3164752</v>
      </c>
      <c r="R796" s="92">
        <f>IFERROR(Q796/Q797,"-")</f>
        <v>2.8957625863226762E-2</v>
      </c>
      <c r="S796" s="93">
        <v>31</v>
      </c>
      <c r="T796" s="94">
        <f t="shared" si="739"/>
        <v>102088.77419354839</v>
      </c>
      <c r="U796" s="95">
        <f t="shared" si="757"/>
        <v>0.34831460674157305</v>
      </c>
      <c r="V796" s="313"/>
      <c r="W796" s="113">
        <v>10</v>
      </c>
      <c r="X796" s="177" t="s">
        <v>346</v>
      </c>
      <c r="Y796" s="178" t="s">
        <v>347</v>
      </c>
      <c r="Z796" s="91">
        <v>3166073</v>
      </c>
      <c r="AA796" s="92">
        <f>IFERROR(Z796/Z797,"-")</f>
        <v>3.3833048548129768E-2</v>
      </c>
      <c r="AB796" s="93">
        <v>81</v>
      </c>
      <c r="AC796" s="94">
        <f t="shared" si="740"/>
        <v>39087.320987654319</v>
      </c>
      <c r="AD796" s="95">
        <f t="shared" si="758"/>
        <v>0.83505154639175261</v>
      </c>
      <c r="AE796" s="313"/>
      <c r="AF796" s="113">
        <v>10</v>
      </c>
      <c r="AG796" s="177" t="s">
        <v>338</v>
      </c>
      <c r="AH796" s="178" t="s">
        <v>339</v>
      </c>
      <c r="AI796" s="91">
        <v>3374381</v>
      </c>
      <c r="AJ796" s="92">
        <f>IFERROR(AI796/AI797,"-")</f>
        <v>3.2076889528030554E-2</v>
      </c>
      <c r="AK796" s="93">
        <v>31</v>
      </c>
      <c r="AL796" s="94">
        <f t="shared" si="741"/>
        <v>108851</v>
      </c>
      <c r="AM796" s="95">
        <f t="shared" si="759"/>
        <v>0.26724137931034481</v>
      </c>
      <c r="AN796" s="313"/>
      <c r="AO796" s="113">
        <v>10</v>
      </c>
      <c r="AP796" s="177" t="s">
        <v>350</v>
      </c>
      <c r="AQ796" s="178" t="s">
        <v>351</v>
      </c>
      <c r="AR796" s="91">
        <v>5508160</v>
      </c>
      <c r="AS796" s="92">
        <f>IFERROR(AR796/AR797,"-")</f>
        <v>2.7852786019399802E-2</v>
      </c>
      <c r="AT796" s="93">
        <v>29</v>
      </c>
      <c r="AU796" s="94">
        <f t="shared" si="742"/>
        <v>189936.55172413794</v>
      </c>
      <c r="AV796" s="95">
        <f t="shared" si="760"/>
        <v>0.23015873015873015</v>
      </c>
      <c r="AW796" s="313"/>
      <c r="AX796" s="113">
        <v>10</v>
      </c>
      <c r="AY796" s="177" t="s">
        <v>366</v>
      </c>
      <c r="AZ796" s="178" t="s">
        <v>367</v>
      </c>
      <c r="BA796" s="91">
        <v>4451129</v>
      </c>
      <c r="BB796" s="92">
        <f>IFERROR(BA796/BA797,"-")</f>
        <v>2.8936115965258684E-2</v>
      </c>
      <c r="BC796" s="93">
        <v>35</v>
      </c>
      <c r="BD796" s="94">
        <f t="shared" si="743"/>
        <v>127175.11428571428</v>
      </c>
      <c r="BE796" s="95">
        <f t="shared" si="761"/>
        <v>0.26923076923076922</v>
      </c>
      <c r="BF796" s="313"/>
      <c r="BG796" s="113">
        <v>10</v>
      </c>
      <c r="BH796" s="177" t="s">
        <v>408</v>
      </c>
      <c r="BI796" s="178" t="s">
        <v>409</v>
      </c>
      <c r="BJ796" s="91">
        <v>6148708</v>
      </c>
      <c r="BK796" s="92">
        <f>IFERROR(BJ796/BJ797,"-")</f>
        <v>3.1505744294122777E-2</v>
      </c>
      <c r="BL796" s="93">
        <v>31</v>
      </c>
      <c r="BM796" s="94">
        <f t="shared" si="744"/>
        <v>198345.4193548387</v>
      </c>
      <c r="BN796" s="95">
        <f t="shared" si="762"/>
        <v>0.24603174603174602</v>
      </c>
      <c r="BO796" s="313"/>
      <c r="BP796" s="113">
        <v>10</v>
      </c>
      <c r="BQ796" s="177" t="s">
        <v>400</v>
      </c>
      <c r="BR796" s="178" t="s">
        <v>401</v>
      </c>
      <c r="BS796" s="91">
        <v>7344794</v>
      </c>
      <c r="BT796" s="92">
        <f>IFERROR(BS796/BS797,"-")</f>
        <v>3.730729189312413E-2</v>
      </c>
      <c r="BU796" s="93">
        <v>24</v>
      </c>
      <c r="BV796" s="94">
        <f t="shared" si="745"/>
        <v>306033.08333333331</v>
      </c>
      <c r="BW796" s="95">
        <f t="shared" si="763"/>
        <v>0.28235294117647058</v>
      </c>
      <c r="BX796" s="313"/>
      <c r="BY796" s="113">
        <v>10</v>
      </c>
      <c r="BZ796" s="177" t="s">
        <v>354</v>
      </c>
      <c r="CA796" s="178" t="s">
        <v>355</v>
      </c>
      <c r="CB796" s="91">
        <v>54392240</v>
      </c>
      <c r="CC796" s="92">
        <f>IFERROR(CB796/CB797,"-")</f>
        <v>2.7035451555658906E-2</v>
      </c>
      <c r="CD796" s="93">
        <v>631</v>
      </c>
      <c r="CE796" s="94">
        <f t="shared" si="746"/>
        <v>86200.063391442149</v>
      </c>
      <c r="CF796" s="95">
        <f t="shared" si="764"/>
        <v>0.2519968051118211</v>
      </c>
    </row>
    <row r="797" spans="2:84" s="173" customFormat="1" ht="13.5" customHeight="1">
      <c r="B797" s="266"/>
      <c r="C797" s="320"/>
      <c r="D797" s="302"/>
      <c r="E797" s="96" t="s">
        <v>164</v>
      </c>
      <c r="F797" s="97"/>
      <c r="G797" s="117"/>
      <c r="H797" s="228">
        <v>960200560</v>
      </c>
      <c r="I797" s="99" t="s">
        <v>292</v>
      </c>
      <c r="J797" s="100">
        <v>1598</v>
      </c>
      <c r="K797" s="49">
        <f t="shared" si="738"/>
        <v>600876.44555694622</v>
      </c>
      <c r="L797" s="101">
        <f t="shared" si="756"/>
        <v>0.92103746397694519</v>
      </c>
      <c r="M797" s="314"/>
      <c r="N797" s="96" t="s">
        <v>164</v>
      </c>
      <c r="O797" s="97"/>
      <c r="P797" s="117"/>
      <c r="Q797" s="228">
        <v>109289070</v>
      </c>
      <c r="R797" s="99" t="s">
        <v>292</v>
      </c>
      <c r="S797" s="100">
        <v>88</v>
      </c>
      <c r="T797" s="49">
        <f t="shared" si="739"/>
        <v>1241921.25</v>
      </c>
      <c r="U797" s="101">
        <f t="shared" si="757"/>
        <v>0.9887640449438202</v>
      </c>
      <c r="V797" s="314"/>
      <c r="W797" s="96" t="s">
        <v>164</v>
      </c>
      <c r="X797" s="97"/>
      <c r="Y797" s="117"/>
      <c r="Z797" s="228">
        <v>93579300</v>
      </c>
      <c r="AA797" s="99" t="s">
        <v>292</v>
      </c>
      <c r="AB797" s="100">
        <v>97</v>
      </c>
      <c r="AC797" s="49">
        <f t="shared" si="740"/>
        <v>964735.0515463918</v>
      </c>
      <c r="AD797" s="101">
        <f t="shared" si="758"/>
        <v>1</v>
      </c>
      <c r="AE797" s="314"/>
      <c r="AF797" s="96" t="s">
        <v>164</v>
      </c>
      <c r="AG797" s="97"/>
      <c r="AH797" s="117"/>
      <c r="AI797" s="228">
        <v>105196640</v>
      </c>
      <c r="AJ797" s="99" t="s">
        <v>292</v>
      </c>
      <c r="AK797" s="100">
        <v>116</v>
      </c>
      <c r="AL797" s="49">
        <f t="shared" si="741"/>
        <v>906867.58620689658</v>
      </c>
      <c r="AM797" s="101">
        <f t="shared" si="759"/>
        <v>1</v>
      </c>
      <c r="AN797" s="314"/>
      <c r="AO797" s="96" t="s">
        <v>164</v>
      </c>
      <c r="AP797" s="97"/>
      <c r="AQ797" s="117"/>
      <c r="AR797" s="228">
        <v>197759750</v>
      </c>
      <c r="AS797" s="99" t="s">
        <v>292</v>
      </c>
      <c r="AT797" s="100">
        <v>124</v>
      </c>
      <c r="AU797" s="49">
        <f t="shared" si="742"/>
        <v>1594836.6935483871</v>
      </c>
      <c r="AV797" s="101">
        <f t="shared" si="760"/>
        <v>0.98412698412698407</v>
      </c>
      <c r="AW797" s="314"/>
      <c r="AX797" s="96" t="s">
        <v>164</v>
      </c>
      <c r="AY797" s="97"/>
      <c r="AZ797" s="117"/>
      <c r="BA797" s="228">
        <v>153826070</v>
      </c>
      <c r="BB797" s="99" t="s">
        <v>292</v>
      </c>
      <c r="BC797" s="100">
        <v>127</v>
      </c>
      <c r="BD797" s="49">
        <f t="shared" si="743"/>
        <v>1211228.8976377952</v>
      </c>
      <c r="BE797" s="101">
        <f t="shared" si="761"/>
        <v>0.97692307692307689</v>
      </c>
      <c r="BF797" s="314"/>
      <c r="BG797" s="96" t="s">
        <v>164</v>
      </c>
      <c r="BH797" s="97"/>
      <c r="BI797" s="117"/>
      <c r="BJ797" s="228">
        <v>195161490</v>
      </c>
      <c r="BK797" s="99" t="s">
        <v>292</v>
      </c>
      <c r="BL797" s="100">
        <v>124</v>
      </c>
      <c r="BM797" s="49">
        <f t="shared" si="744"/>
        <v>1573882.9838709678</v>
      </c>
      <c r="BN797" s="101">
        <f t="shared" si="762"/>
        <v>0.98412698412698407</v>
      </c>
      <c r="BO797" s="314"/>
      <c r="BP797" s="96" t="s">
        <v>164</v>
      </c>
      <c r="BQ797" s="97"/>
      <c r="BR797" s="117"/>
      <c r="BS797" s="228">
        <v>196872880</v>
      </c>
      <c r="BT797" s="99" t="s">
        <v>292</v>
      </c>
      <c r="BU797" s="100">
        <v>83</v>
      </c>
      <c r="BV797" s="49">
        <f t="shared" si="745"/>
        <v>2371962.4096385543</v>
      </c>
      <c r="BW797" s="101">
        <f t="shared" si="763"/>
        <v>0.97647058823529409</v>
      </c>
      <c r="BX797" s="314"/>
      <c r="BY797" s="96" t="s">
        <v>164</v>
      </c>
      <c r="BZ797" s="97"/>
      <c r="CA797" s="117"/>
      <c r="CB797" s="228">
        <v>2011885760</v>
      </c>
      <c r="CC797" s="99" t="s">
        <v>292</v>
      </c>
      <c r="CD797" s="100">
        <v>2357</v>
      </c>
      <c r="CE797" s="49">
        <f t="shared" si="746"/>
        <v>853579.02418328379</v>
      </c>
      <c r="CF797" s="101">
        <f t="shared" si="764"/>
        <v>0.94129392971246006</v>
      </c>
    </row>
    <row r="798" spans="2:84" ht="13.5" customHeight="1">
      <c r="B798" s="303">
        <v>73</v>
      </c>
      <c r="C798" s="317" t="s">
        <v>28</v>
      </c>
      <c r="D798" s="305">
        <f>CK78</f>
        <v>2233</v>
      </c>
      <c r="E798" s="72">
        <v>1</v>
      </c>
      <c r="F798" s="73" t="s">
        <v>338</v>
      </c>
      <c r="G798" s="74" t="s">
        <v>339</v>
      </c>
      <c r="H798" s="75">
        <v>142739339</v>
      </c>
      <c r="I798" s="76">
        <f>IFERROR(H798/H808,"-")</f>
        <v>0.12092451122389507</v>
      </c>
      <c r="J798" s="77">
        <v>564</v>
      </c>
      <c r="K798" s="78">
        <f t="shared" si="738"/>
        <v>253083.93439716313</v>
      </c>
      <c r="L798" s="79">
        <f t="shared" ref="L798:L808" si="765">IFERROR(J798/$CK$78,0)</f>
        <v>0.25257501119570086</v>
      </c>
      <c r="M798" s="315">
        <f>CL78</f>
        <v>171</v>
      </c>
      <c r="N798" s="195">
        <v>1</v>
      </c>
      <c r="O798" s="73" t="s">
        <v>336</v>
      </c>
      <c r="P798" s="74" t="s">
        <v>337</v>
      </c>
      <c r="Q798" s="75">
        <v>19350337</v>
      </c>
      <c r="R798" s="76">
        <f>IFERROR(Q798/Q808,"-")</f>
        <v>0.12138407680674229</v>
      </c>
      <c r="S798" s="77">
        <v>95</v>
      </c>
      <c r="T798" s="78">
        <f t="shared" si="739"/>
        <v>203687.75789473683</v>
      </c>
      <c r="U798" s="79">
        <f t="shared" ref="U798:U808" si="766">IFERROR(S798/$CL$78,0)</f>
        <v>0.55555555555555558</v>
      </c>
      <c r="V798" s="315">
        <f>CM78</f>
        <v>141</v>
      </c>
      <c r="W798" s="195">
        <v>1</v>
      </c>
      <c r="X798" s="73" t="s">
        <v>338</v>
      </c>
      <c r="Y798" s="74" t="s">
        <v>339</v>
      </c>
      <c r="Z798" s="75">
        <v>17661088</v>
      </c>
      <c r="AA798" s="76">
        <f>IFERROR(Z798/Z808,"-")</f>
        <v>0.11943040750241839</v>
      </c>
      <c r="AB798" s="77">
        <v>48</v>
      </c>
      <c r="AC798" s="78">
        <f t="shared" si="740"/>
        <v>367939.33333333331</v>
      </c>
      <c r="AD798" s="79">
        <f t="shared" ref="AD798:AD808" si="767">IFERROR(AB798/$CM$78,0)</f>
        <v>0.34042553191489361</v>
      </c>
      <c r="AE798" s="315">
        <f>CN78</f>
        <v>205</v>
      </c>
      <c r="AF798" s="195">
        <v>1</v>
      </c>
      <c r="AG798" s="73" t="s">
        <v>356</v>
      </c>
      <c r="AH798" s="74" t="s">
        <v>357</v>
      </c>
      <c r="AI798" s="75">
        <v>20093179</v>
      </c>
      <c r="AJ798" s="76">
        <f>IFERROR(AI798/AI808,"-")</f>
        <v>7.2940038544290542E-2</v>
      </c>
      <c r="AK798" s="77">
        <v>51</v>
      </c>
      <c r="AL798" s="78">
        <f t="shared" si="741"/>
        <v>393983.90196078434</v>
      </c>
      <c r="AM798" s="79">
        <f t="shared" ref="AM798:AM808" si="768">IFERROR(AK798/$CN$78,0)</f>
        <v>0.24878048780487805</v>
      </c>
      <c r="AN798" s="315">
        <f>CO78</f>
        <v>150</v>
      </c>
      <c r="AO798" s="195">
        <v>1</v>
      </c>
      <c r="AP798" s="73" t="s">
        <v>344</v>
      </c>
      <c r="AQ798" s="74" t="s">
        <v>345</v>
      </c>
      <c r="AR798" s="75">
        <v>28289158</v>
      </c>
      <c r="AS798" s="76">
        <f>IFERROR(AR798/AR808,"-")</f>
        <v>0.11054411636730359</v>
      </c>
      <c r="AT798" s="77">
        <v>26</v>
      </c>
      <c r="AU798" s="78">
        <f t="shared" si="742"/>
        <v>1088044.5384615385</v>
      </c>
      <c r="AV798" s="79">
        <f t="shared" ref="AV798:AV808" si="769">IFERROR(AT798/$CO$78,0)</f>
        <v>0.17333333333333334</v>
      </c>
      <c r="AW798" s="315">
        <f>CP78</f>
        <v>140</v>
      </c>
      <c r="AX798" s="195">
        <v>1</v>
      </c>
      <c r="AY798" s="73" t="s">
        <v>338</v>
      </c>
      <c r="AZ798" s="74" t="s">
        <v>339</v>
      </c>
      <c r="BA798" s="75">
        <v>28030722</v>
      </c>
      <c r="BB798" s="76">
        <f>IFERROR(BA798/BA808,"-")</f>
        <v>0.13520766624603678</v>
      </c>
      <c r="BC798" s="77">
        <v>34</v>
      </c>
      <c r="BD798" s="78">
        <f t="shared" si="743"/>
        <v>824433</v>
      </c>
      <c r="BE798" s="79">
        <f t="shared" ref="BE798:BE808" si="770">IFERROR(BC798/$CP$78,0)</f>
        <v>0.24285714285714285</v>
      </c>
      <c r="BF798" s="315">
        <f>CQ78</f>
        <v>158</v>
      </c>
      <c r="BG798" s="195">
        <v>1</v>
      </c>
      <c r="BH798" s="73" t="s">
        <v>356</v>
      </c>
      <c r="BI798" s="74" t="s">
        <v>357</v>
      </c>
      <c r="BJ798" s="75">
        <v>24248717</v>
      </c>
      <c r="BK798" s="76">
        <f>IFERROR(BJ798/BJ808,"-")</f>
        <v>8.6027708205962714E-2</v>
      </c>
      <c r="BL798" s="77">
        <v>43</v>
      </c>
      <c r="BM798" s="78">
        <f t="shared" si="744"/>
        <v>563923.65116279072</v>
      </c>
      <c r="BN798" s="79">
        <f t="shared" ref="BN798:BN808" si="771">IFERROR(BL798/$CQ$78,0)</f>
        <v>0.27215189873417722</v>
      </c>
      <c r="BO798" s="315">
        <f>CR78</f>
        <v>91</v>
      </c>
      <c r="BP798" s="195">
        <v>1</v>
      </c>
      <c r="BQ798" s="73" t="s">
        <v>338</v>
      </c>
      <c r="BR798" s="74" t="s">
        <v>339</v>
      </c>
      <c r="BS798" s="75">
        <v>20462761</v>
      </c>
      <c r="BT798" s="76">
        <f>IFERROR(BS798/BS808,"-")</f>
        <v>0.10520492037586507</v>
      </c>
      <c r="BU798" s="77">
        <v>16</v>
      </c>
      <c r="BV798" s="78">
        <f t="shared" si="745"/>
        <v>1278922.5625</v>
      </c>
      <c r="BW798" s="79">
        <f t="shared" ref="BW798:BW808" si="772">IFERROR(BU798/$CR$78,0)</f>
        <v>0.17582417582417584</v>
      </c>
      <c r="BX798" s="315">
        <f>CS78</f>
        <v>3289</v>
      </c>
      <c r="BY798" s="195">
        <v>1</v>
      </c>
      <c r="BZ798" s="73" t="s">
        <v>338</v>
      </c>
      <c r="CA798" s="74" t="s">
        <v>339</v>
      </c>
      <c r="CB798" s="75">
        <v>253035993</v>
      </c>
      <c r="CC798" s="76">
        <f>IFERROR(CB798/CB808,"-")</f>
        <v>9.3621100902349805E-2</v>
      </c>
      <c r="CD798" s="77">
        <v>834</v>
      </c>
      <c r="CE798" s="78">
        <f t="shared" si="746"/>
        <v>303400.47122302157</v>
      </c>
      <c r="CF798" s="79">
        <f t="shared" ref="CF798:CF808" si="773">IFERROR(CD798/$CS$78,0)</f>
        <v>0.25357251444207968</v>
      </c>
    </row>
    <row r="799" spans="2:84" ht="13.5" customHeight="1">
      <c r="B799" s="304"/>
      <c r="C799" s="318"/>
      <c r="D799" s="301"/>
      <c r="E799" s="80">
        <v>2</v>
      </c>
      <c r="F799" s="102" t="s">
        <v>336</v>
      </c>
      <c r="G799" s="176" t="s">
        <v>337</v>
      </c>
      <c r="H799" s="83">
        <v>69284939</v>
      </c>
      <c r="I799" s="84">
        <f>IFERROR(H799/H808,"-")</f>
        <v>5.8696134103243848E-2</v>
      </c>
      <c r="J799" s="85">
        <v>779</v>
      </c>
      <c r="K799" s="86">
        <f t="shared" si="738"/>
        <v>88940.871630295253</v>
      </c>
      <c r="L799" s="87">
        <f t="shared" si="765"/>
        <v>0.3488580385132109</v>
      </c>
      <c r="M799" s="313"/>
      <c r="N799" s="112">
        <v>2</v>
      </c>
      <c r="O799" s="102" t="s">
        <v>352</v>
      </c>
      <c r="P799" s="176" t="s">
        <v>353</v>
      </c>
      <c r="Q799" s="83">
        <v>10089685</v>
      </c>
      <c r="R799" s="84">
        <f>IFERROR(Q799/Q808,"-")</f>
        <v>6.3292287829190552E-2</v>
      </c>
      <c r="S799" s="85">
        <v>29</v>
      </c>
      <c r="T799" s="86">
        <f t="shared" si="739"/>
        <v>347920.1724137931</v>
      </c>
      <c r="U799" s="87">
        <f t="shared" si="766"/>
        <v>0.16959064327485379</v>
      </c>
      <c r="V799" s="313"/>
      <c r="W799" s="112">
        <v>2</v>
      </c>
      <c r="X799" s="102" t="s">
        <v>350</v>
      </c>
      <c r="Y799" s="176" t="s">
        <v>351</v>
      </c>
      <c r="Z799" s="83">
        <v>12537737</v>
      </c>
      <c r="AA799" s="84">
        <f>IFERROR(Z799/Z808,"-")</f>
        <v>8.4784529643255765E-2</v>
      </c>
      <c r="AB799" s="85">
        <v>62</v>
      </c>
      <c r="AC799" s="86">
        <f t="shared" si="740"/>
        <v>202221.56451612903</v>
      </c>
      <c r="AD799" s="87">
        <f t="shared" si="767"/>
        <v>0.43971631205673761</v>
      </c>
      <c r="AE799" s="313"/>
      <c r="AF799" s="112">
        <v>2</v>
      </c>
      <c r="AG799" s="102" t="s">
        <v>362</v>
      </c>
      <c r="AH799" s="176" t="s">
        <v>363</v>
      </c>
      <c r="AI799" s="83">
        <v>17597336</v>
      </c>
      <c r="AJ799" s="84">
        <f>IFERROR(AI799/AI808,"-")</f>
        <v>6.3879905022337757E-2</v>
      </c>
      <c r="AK799" s="85">
        <v>66</v>
      </c>
      <c r="AL799" s="86">
        <f t="shared" si="741"/>
        <v>266626.30303030304</v>
      </c>
      <c r="AM799" s="87">
        <f t="shared" si="768"/>
        <v>0.32195121951219513</v>
      </c>
      <c r="AN799" s="313"/>
      <c r="AO799" s="112">
        <v>2</v>
      </c>
      <c r="AP799" s="102" t="s">
        <v>336</v>
      </c>
      <c r="AQ799" s="176" t="s">
        <v>337</v>
      </c>
      <c r="AR799" s="83">
        <v>22643526</v>
      </c>
      <c r="AS799" s="84">
        <f>IFERROR(AR799/AR808,"-")</f>
        <v>8.8482964855654753E-2</v>
      </c>
      <c r="AT799" s="85">
        <v>95</v>
      </c>
      <c r="AU799" s="86">
        <f t="shared" si="742"/>
        <v>238352.90526315788</v>
      </c>
      <c r="AV799" s="87">
        <f t="shared" si="769"/>
        <v>0.6333333333333333</v>
      </c>
      <c r="AW799" s="313"/>
      <c r="AX799" s="112">
        <v>2</v>
      </c>
      <c r="AY799" s="102" t="s">
        <v>364</v>
      </c>
      <c r="AZ799" s="176" t="s">
        <v>365</v>
      </c>
      <c r="BA799" s="83">
        <v>14145958</v>
      </c>
      <c r="BB799" s="84">
        <f>IFERROR(BA799/BA808,"-")</f>
        <v>6.8233774641782471E-2</v>
      </c>
      <c r="BC799" s="85">
        <v>72</v>
      </c>
      <c r="BD799" s="86">
        <f t="shared" si="743"/>
        <v>196471.63888888888</v>
      </c>
      <c r="BE799" s="87">
        <f t="shared" si="770"/>
        <v>0.51428571428571423</v>
      </c>
      <c r="BF799" s="313"/>
      <c r="BG799" s="112">
        <v>2</v>
      </c>
      <c r="BH799" s="102" t="s">
        <v>344</v>
      </c>
      <c r="BI799" s="176" t="s">
        <v>345</v>
      </c>
      <c r="BJ799" s="83">
        <v>21327754</v>
      </c>
      <c r="BK799" s="84">
        <f>IFERROR(BJ799/BJ808,"-")</f>
        <v>7.5664943337024976E-2</v>
      </c>
      <c r="BL799" s="85">
        <v>28</v>
      </c>
      <c r="BM799" s="86">
        <f t="shared" si="744"/>
        <v>761705.5</v>
      </c>
      <c r="BN799" s="87">
        <f t="shared" si="771"/>
        <v>0.17721518987341772</v>
      </c>
      <c r="BO799" s="313"/>
      <c r="BP799" s="112">
        <v>2</v>
      </c>
      <c r="BQ799" s="102" t="s">
        <v>364</v>
      </c>
      <c r="BR799" s="176" t="s">
        <v>365</v>
      </c>
      <c r="BS799" s="83">
        <v>16450971</v>
      </c>
      <c r="BT799" s="84">
        <f>IFERROR(BS799/BS808,"-")</f>
        <v>8.4579157923051804E-2</v>
      </c>
      <c r="BU799" s="85">
        <v>56</v>
      </c>
      <c r="BV799" s="86">
        <f t="shared" si="745"/>
        <v>293767.33928571426</v>
      </c>
      <c r="BW799" s="87">
        <f t="shared" si="772"/>
        <v>0.61538461538461542</v>
      </c>
      <c r="BX799" s="313"/>
      <c r="BY799" s="112">
        <v>2</v>
      </c>
      <c r="BZ799" s="102" t="s">
        <v>336</v>
      </c>
      <c r="CA799" s="176" t="s">
        <v>337</v>
      </c>
      <c r="CB799" s="83">
        <v>179162285</v>
      </c>
      <c r="CC799" s="84">
        <f>IFERROR(CB799/CB808,"-")</f>
        <v>6.6288476050442968E-2</v>
      </c>
      <c r="CD799" s="85">
        <v>1463</v>
      </c>
      <c r="CE799" s="86">
        <f t="shared" si="746"/>
        <v>122462.25905673274</v>
      </c>
      <c r="CF799" s="87">
        <f t="shared" si="773"/>
        <v>0.44481605351170567</v>
      </c>
    </row>
    <row r="800" spans="2:84" ht="13.5" customHeight="1">
      <c r="B800" s="304"/>
      <c r="C800" s="318"/>
      <c r="D800" s="301"/>
      <c r="E800" s="80">
        <v>3</v>
      </c>
      <c r="F800" s="175" t="s">
        <v>340</v>
      </c>
      <c r="G800" s="176" t="s">
        <v>341</v>
      </c>
      <c r="H800" s="83">
        <v>53092545</v>
      </c>
      <c r="I800" s="84">
        <f>IFERROR(H800/H808,"-")</f>
        <v>4.4978420796509738E-2</v>
      </c>
      <c r="J800" s="85">
        <v>1127</v>
      </c>
      <c r="K800" s="86">
        <f t="shared" si="738"/>
        <v>47109.622892635314</v>
      </c>
      <c r="L800" s="87">
        <f t="shared" si="765"/>
        <v>0.50470219435736674</v>
      </c>
      <c r="M800" s="313"/>
      <c r="N800" s="112">
        <v>3</v>
      </c>
      <c r="O800" s="175" t="s">
        <v>350</v>
      </c>
      <c r="P800" s="176" t="s">
        <v>351</v>
      </c>
      <c r="Q800" s="83">
        <v>9668358</v>
      </c>
      <c r="R800" s="84">
        <f>IFERROR(Q800/Q808,"-")</f>
        <v>6.0649316343538678E-2</v>
      </c>
      <c r="S800" s="85">
        <v>73</v>
      </c>
      <c r="T800" s="86">
        <f t="shared" si="739"/>
        <v>132443.26027397261</v>
      </c>
      <c r="U800" s="87">
        <f t="shared" si="766"/>
        <v>0.42690058479532161</v>
      </c>
      <c r="V800" s="313"/>
      <c r="W800" s="112">
        <v>3</v>
      </c>
      <c r="X800" s="175" t="s">
        <v>344</v>
      </c>
      <c r="Y800" s="176" t="s">
        <v>345</v>
      </c>
      <c r="Z800" s="83">
        <v>10650833</v>
      </c>
      <c r="AA800" s="84">
        <f>IFERROR(Z800/Z808,"-")</f>
        <v>7.2024629820665931E-2</v>
      </c>
      <c r="AB800" s="85">
        <v>15</v>
      </c>
      <c r="AC800" s="86">
        <f t="shared" si="740"/>
        <v>710055.53333333333</v>
      </c>
      <c r="AD800" s="87">
        <f t="shared" si="767"/>
        <v>0.10638297872340426</v>
      </c>
      <c r="AE800" s="313"/>
      <c r="AF800" s="112">
        <v>3</v>
      </c>
      <c r="AG800" s="175" t="s">
        <v>338</v>
      </c>
      <c r="AH800" s="176" t="s">
        <v>339</v>
      </c>
      <c r="AI800" s="83">
        <v>17338602</v>
      </c>
      <c r="AJ800" s="84">
        <f>IFERROR(AI800/AI808,"-")</f>
        <v>6.2940677440046347E-2</v>
      </c>
      <c r="AK800" s="85">
        <v>52</v>
      </c>
      <c r="AL800" s="86">
        <f t="shared" si="741"/>
        <v>333434.65384615387</v>
      </c>
      <c r="AM800" s="87">
        <f t="shared" si="768"/>
        <v>0.25365853658536586</v>
      </c>
      <c r="AN800" s="313"/>
      <c r="AO800" s="112">
        <v>3</v>
      </c>
      <c r="AP800" s="175" t="s">
        <v>338</v>
      </c>
      <c r="AQ800" s="176" t="s">
        <v>339</v>
      </c>
      <c r="AR800" s="83">
        <v>20063903</v>
      </c>
      <c r="AS800" s="84">
        <f>IFERROR(AR800/AR808,"-")</f>
        <v>7.840270212405373E-2</v>
      </c>
      <c r="AT800" s="85">
        <v>48</v>
      </c>
      <c r="AU800" s="86">
        <f t="shared" si="742"/>
        <v>417997.97916666669</v>
      </c>
      <c r="AV800" s="87">
        <f t="shared" si="769"/>
        <v>0.32</v>
      </c>
      <c r="AW800" s="313"/>
      <c r="AX800" s="112">
        <v>3</v>
      </c>
      <c r="AY800" s="175" t="s">
        <v>356</v>
      </c>
      <c r="AZ800" s="176" t="s">
        <v>357</v>
      </c>
      <c r="BA800" s="83">
        <v>13414447</v>
      </c>
      <c r="BB800" s="84">
        <f>IFERROR(BA800/BA808,"-")</f>
        <v>6.4705292744551834E-2</v>
      </c>
      <c r="BC800" s="85">
        <v>51</v>
      </c>
      <c r="BD800" s="86">
        <f t="shared" si="743"/>
        <v>263028.37254901958</v>
      </c>
      <c r="BE800" s="87">
        <f t="shared" si="770"/>
        <v>0.36428571428571427</v>
      </c>
      <c r="BF800" s="313"/>
      <c r="BG800" s="112">
        <v>3</v>
      </c>
      <c r="BH800" s="175" t="s">
        <v>336</v>
      </c>
      <c r="BI800" s="176" t="s">
        <v>337</v>
      </c>
      <c r="BJ800" s="83">
        <v>19233712</v>
      </c>
      <c r="BK800" s="84">
        <f>IFERROR(BJ800/BJ808,"-")</f>
        <v>6.8235864340926725E-2</v>
      </c>
      <c r="BL800" s="85">
        <v>118</v>
      </c>
      <c r="BM800" s="86">
        <f t="shared" si="744"/>
        <v>162997.55932203389</v>
      </c>
      <c r="BN800" s="87">
        <f t="shared" si="771"/>
        <v>0.74683544303797467</v>
      </c>
      <c r="BO800" s="313"/>
      <c r="BP800" s="112">
        <v>3</v>
      </c>
      <c r="BQ800" s="175" t="s">
        <v>362</v>
      </c>
      <c r="BR800" s="176" t="s">
        <v>363</v>
      </c>
      <c r="BS800" s="83">
        <v>16302424</v>
      </c>
      <c r="BT800" s="84">
        <f>IFERROR(BS800/BS808,"-")</f>
        <v>8.3815435211973197E-2</v>
      </c>
      <c r="BU800" s="85">
        <v>38</v>
      </c>
      <c r="BV800" s="86">
        <f t="shared" si="745"/>
        <v>429011.15789473685</v>
      </c>
      <c r="BW800" s="87">
        <f t="shared" si="772"/>
        <v>0.4175824175824176</v>
      </c>
      <c r="BX800" s="313"/>
      <c r="BY800" s="112">
        <v>3</v>
      </c>
      <c r="BZ800" s="175" t="s">
        <v>340</v>
      </c>
      <c r="CA800" s="176" t="s">
        <v>341</v>
      </c>
      <c r="CB800" s="83">
        <v>131409952</v>
      </c>
      <c r="CC800" s="84">
        <f>IFERROR(CB800/CB808,"-")</f>
        <v>4.8620531134339236E-2</v>
      </c>
      <c r="CD800" s="85">
        <v>1951</v>
      </c>
      <c r="CE800" s="86">
        <f t="shared" si="746"/>
        <v>67355.17785750897</v>
      </c>
      <c r="CF800" s="87">
        <f t="shared" si="773"/>
        <v>0.59318941927637581</v>
      </c>
    </row>
    <row r="801" spans="2:84" ht="13.5" customHeight="1">
      <c r="B801" s="304"/>
      <c r="C801" s="318"/>
      <c r="D801" s="301"/>
      <c r="E801" s="80">
        <v>4</v>
      </c>
      <c r="F801" s="175" t="s">
        <v>346</v>
      </c>
      <c r="G801" s="176" t="s">
        <v>347</v>
      </c>
      <c r="H801" s="83">
        <v>51970306</v>
      </c>
      <c r="I801" s="84">
        <f>IFERROR(H801/H808,"-")</f>
        <v>4.4027693383155299E-2</v>
      </c>
      <c r="J801" s="85">
        <v>1423</v>
      </c>
      <c r="K801" s="86">
        <f t="shared" si="738"/>
        <v>36521.648629655654</v>
      </c>
      <c r="L801" s="87">
        <f t="shared" si="765"/>
        <v>0.6372592924317062</v>
      </c>
      <c r="M801" s="313"/>
      <c r="N801" s="112">
        <v>4</v>
      </c>
      <c r="O801" s="175" t="s">
        <v>344</v>
      </c>
      <c r="P801" s="176" t="s">
        <v>345</v>
      </c>
      <c r="Q801" s="83">
        <v>9089201</v>
      </c>
      <c r="R801" s="84">
        <f>IFERROR(Q801/Q808,"-")</f>
        <v>5.701628205730571E-2</v>
      </c>
      <c r="S801" s="85">
        <v>21</v>
      </c>
      <c r="T801" s="86">
        <f t="shared" si="739"/>
        <v>432819.09523809527</v>
      </c>
      <c r="U801" s="87">
        <f t="shared" si="766"/>
        <v>0.12280701754385964</v>
      </c>
      <c r="V801" s="313"/>
      <c r="W801" s="112">
        <v>4</v>
      </c>
      <c r="X801" s="175" t="s">
        <v>356</v>
      </c>
      <c r="Y801" s="176" t="s">
        <v>357</v>
      </c>
      <c r="Z801" s="83">
        <v>10460525</v>
      </c>
      <c r="AA801" s="84">
        <f>IFERROR(Z801/Z808,"-")</f>
        <v>7.0737701065712089E-2</v>
      </c>
      <c r="AB801" s="85">
        <v>45</v>
      </c>
      <c r="AC801" s="86">
        <f t="shared" si="740"/>
        <v>232456.11111111112</v>
      </c>
      <c r="AD801" s="87">
        <f t="shared" si="767"/>
        <v>0.31914893617021278</v>
      </c>
      <c r="AE801" s="313"/>
      <c r="AF801" s="112">
        <v>4</v>
      </c>
      <c r="AG801" s="175" t="s">
        <v>340</v>
      </c>
      <c r="AH801" s="176" t="s">
        <v>341</v>
      </c>
      <c r="AI801" s="83">
        <v>16892457</v>
      </c>
      <c r="AJ801" s="84">
        <f>IFERROR(AI801/AI808,"-")</f>
        <v>6.1321131150415299E-2</v>
      </c>
      <c r="AK801" s="85">
        <v>145</v>
      </c>
      <c r="AL801" s="86">
        <f t="shared" si="741"/>
        <v>116499.70344827586</v>
      </c>
      <c r="AM801" s="87">
        <f t="shared" si="768"/>
        <v>0.70731707317073167</v>
      </c>
      <c r="AN801" s="313"/>
      <c r="AO801" s="112">
        <v>4</v>
      </c>
      <c r="AP801" s="175" t="s">
        <v>364</v>
      </c>
      <c r="AQ801" s="176" t="s">
        <v>365</v>
      </c>
      <c r="AR801" s="83">
        <v>13381586</v>
      </c>
      <c r="AS801" s="84">
        <f>IFERROR(AR801/AR808,"-")</f>
        <v>5.2290548907927219E-2</v>
      </c>
      <c r="AT801" s="85">
        <v>69</v>
      </c>
      <c r="AU801" s="86">
        <f t="shared" si="742"/>
        <v>193936.02898550723</v>
      </c>
      <c r="AV801" s="87">
        <f t="shared" si="769"/>
        <v>0.46</v>
      </c>
      <c r="AW801" s="313"/>
      <c r="AX801" s="112">
        <v>4</v>
      </c>
      <c r="AY801" s="175" t="s">
        <v>336</v>
      </c>
      <c r="AZ801" s="176" t="s">
        <v>337</v>
      </c>
      <c r="BA801" s="83">
        <v>11534147</v>
      </c>
      <c r="BB801" s="84">
        <f>IFERROR(BA801/BA808,"-")</f>
        <v>5.5635566504805924E-2</v>
      </c>
      <c r="BC801" s="85">
        <v>91</v>
      </c>
      <c r="BD801" s="86">
        <f t="shared" si="743"/>
        <v>126748.86813186813</v>
      </c>
      <c r="BE801" s="87">
        <f t="shared" si="770"/>
        <v>0.65</v>
      </c>
      <c r="BF801" s="313"/>
      <c r="BG801" s="112">
        <v>4</v>
      </c>
      <c r="BH801" s="175" t="s">
        <v>340</v>
      </c>
      <c r="BI801" s="176" t="s">
        <v>341</v>
      </c>
      <c r="BJ801" s="83">
        <v>15995786</v>
      </c>
      <c r="BK801" s="84">
        <f>IFERROR(BJ801/BJ808,"-")</f>
        <v>5.6748602844967987E-2</v>
      </c>
      <c r="BL801" s="85">
        <v>131</v>
      </c>
      <c r="BM801" s="86">
        <f t="shared" si="744"/>
        <v>122105.23664122137</v>
      </c>
      <c r="BN801" s="87">
        <f t="shared" si="771"/>
        <v>0.82911392405063289</v>
      </c>
      <c r="BO801" s="313"/>
      <c r="BP801" s="112">
        <v>4</v>
      </c>
      <c r="BQ801" s="175" t="s">
        <v>366</v>
      </c>
      <c r="BR801" s="176" t="s">
        <v>367</v>
      </c>
      <c r="BS801" s="83">
        <v>15638607</v>
      </c>
      <c r="BT801" s="84">
        <f>IFERROR(BS801/BS808,"-")</f>
        <v>8.0402561718061705E-2</v>
      </c>
      <c r="BU801" s="85">
        <v>23</v>
      </c>
      <c r="BV801" s="86">
        <f t="shared" si="745"/>
        <v>679939.43478260865</v>
      </c>
      <c r="BW801" s="87">
        <f t="shared" si="772"/>
        <v>0.25274725274725274</v>
      </c>
      <c r="BX801" s="313"/>
      <c r="BY801" s="112">
        <v>4</v>
      </c>
      <c r="BZ801" s="175" t="s">
        <v>344</v>
      </c>
      <c r="CA801" s="176" t="s">
        <v>345</v>
      </c>
      <c r="CB801" s="83">
        <v>124504409</v>
      </c>
      <c r="CC801" s="84">
        <f>IFERROR(CB801/CB808,"-")</f>
        <v>4.6065540714503923E-2</v>
      </c>
      <c r="CD801" s="85">
        <v>315</v>
      </c>
      <c r="CE801" s="86">
        <f t="shared" si="746"/>
        <v>395252.09206349205</v>
      </c>
      <c r="CF801" s="87">
        <f t="shared" si="773"/>
        <v>9.5773791425965343E-2</v>
      </c>
    </row>
    <row r="802" spans="2:84" ht="13.5" customHeight="1">
      <c r="B802" s="304"/>
      <c r="C802" s="318"/>
      <c r="D802" s="301"/>
      <c r="E802" s="80">
        <v>5</v>
      </c>
      <c r="F802" s="175" t="s">
        <v>342</v>
      </c>
      <c r="G802" s="176" t="s">
        <v>343</v>
      </c>
      <c r="H802" s="83">
        <v>49812483</v>
      </c>
      <c r="I802" s="84">
        <f>IFERROR(H802/H808,"-")</f>
        <v>4.2199650088218375E-2</v>
      </c>
      <c r="J802" s="85">
        <v>971</v>
      </c>
      <c r="K802" s="86">
        <f t="shared" si="738"/>
        <v>51300.188465499486</v>
      </c>
      <c r="L802" s="87">
        <f t="shared" si="765"/>
        <v>0.43484102104791761</v>
      </c>
      <c r="M802" s="313"/>
      <c r="N802" s="112">
        <v>5</v>
      </c>
      <c r="O802" s="175" t="s">
        <v>356</v>
      </c>
      <c r="P802" s="176" t="s">
        <v>357</v>
      </c>
      <c r="Q802" s="83">
        <v>8879857</v>
      </c>
      <c r="R802" s="84">
        <f>IFERROR(Q802/Q808,"-")</f>
        <v>5.5703073497938987E-2</v>
      </c>
      <c r="S802" s="85">
        <v>53</v>
      </c>
      <c r="T802" s="86">
        <f t="shared" si="739"/>
        <v>167544.47169811319</v>
      </c>
      <c r="U802" s="87">
        <f t="shared" si="766"/>
        <v>0.30994152046783624</v>
      </c>
      <c r="V802" s="313"/>
      <c r="W802" s="112">
        <v>5</v>
      </c>
      <c r="X802" s="175" t="s">
        <v>336</v>
      </c>
      <c r="Y802" s="176" t="s">
        <v>337</v>
      </c>
      <c r="Z802" s="83">
        <v>9868068</v>
      </c>
      <c r="AA802" s="84">
        <f>IFERROR(Z802/Z808,"-")</f>
        <v>6.6731301180401506E-2</v>
      </c>
      <c r="AB802" s="85">
        <v>101</v>
      </c>
      <c r="AC802" s="86">
        <f t="shared" si="740"/>
        <v>97703.643564356433</v>
      </c>
      <c r="AD802" s="87">
        <f t="shared" si="767"/>
        <v>0.71631205673758869</v>
      </c>
      <c r="AE802" s="313"/>
      <c r="AF802" s="112">
        <v>5</v>
      </c>
      <c r="AG802" s="175" t="s">
        <v>336</v>
      </c>
      <c r="AH802" s="176" t="s">
        <v>337</v>
      </c>
      <c r="AI802" s="83">
        <v>15737552</v>
      </c>
      <c r="AJ802" s="84">
        <f>IFERROR(AI802/AI808,"-")</f>
        <v>5.7128722611428318E-2</v>
      </c>
      <c r="AK802" s="85">
        <v>123</v>
      </c>
      <c r="AL802" s="86">
        <f t="shared" si="741"/>
        <v>127947.57723577236</v>
      </c>
      <c r="AM802" s="87">
        <f t="shared" si="768"/>
        <v>0.6</v>
      </c>
      <c r="AN802" s="313"/>
      <c r="AO802" s="112">
        <v>5</v>
      </c>
      <c r="AP802" s="175" t="s">
        <v>362</v>
      </c>
      <c r="AQ802" s="176" t="s">
        <v>363</v>
      </c>
      <c r="AR802" s="83">
        <v>11983096</v>
      </c>
      <c r="AS802" s="84">
        <f>IFERROR(AR802/AR808,"-")</f>
        <v>4.6825740047284903E-2</v>
      </c>
      <c r="AT802" s="85">
        <v>68</v>
      </c>
      <c r="AU802" s="86">
        <f t="shared" si="742"/>
        <v>176222</v>
      </c>
      <c r="AV802" s="87">
        <f t="shared" si="769"/>
        <v>0.45333333333333331</v>
      </c>
      <c r="AW802" s="313"/>
      <c r="AX802" s="112">
        <v>5</v>
      </c>
      <c r="AY802" s="175" t="s">
        <v>340</v>
      </c>
      <c r="AZ802" s="176" t="s">
        <v>341</v>
      </c>
      <c r="BA802" s="83">
        <v>10482236</v>
      </c>
      <c r="BB802" s="84">
        <f>IFERROR(BA802/BA808,"-")</f>
        <v>5.0561618305807167E-2</v>
      </c>
      <c r="BC802" s="85">
        <v>115</v>
      </c>
      <c r="BD802" s="86">
        <f t="shared" si="743"/>
        <v>91149.878260869562</v>
      </c>
      <c r="BE802" s="87">
        <f t="shared" si="770"/>
        <v>0.8214285714285714</v>
      </c>
      <c r="BF802" s="313"/>
      <c r="BG802" s="112">
        <v>5</v>
      </c>
      <c r="BH802" s="175" t="s">
        <v>362</v>
      </c>
      <c r="BI802" s="176" t="s">
        <v>363</v>
      </c>
      <c r="BJ802" s="83">
        <v>15490389</v>
      </c>
      <c r="BK802" s="84">
        <f>IFERROR(BJ802/BJ808,"-")</f>
        <v>5.4955594759461074E-2</v>
      </c>
      <c r="BL802" s="85">
        <v>55</v>
      </c>
      <c r="BM802" s="86">
        <f t="shared" si="744"/>
        <v>281643.43636363634</v>
      </c>
      <c r="BN802" s="87">
        <f t="shared" si="771"/>
        <v>0.34810126582278483</v>
      </c>
      <c r="BO802" s="313"/>
      <c r="BP802" s="112">
        <v>5</v>
      </c>
      <c r="BQ802" s="175" t="s">
        <v>336</v>
      </c>
      <c r="BR802" s="176" t="s">
        <v>337</v>
      </c>
      <c r="BS802" s="83">
        <v>11510004</v>
      </c>
      <c r="BT802" s="84">
        <f>IFERROR(BS802/BS808,"-")</f>
        <v>5.9176230145379136E-2</v>
      </c>
      <c r="BU802" s="85">
        <v>61</v>
      </c>
      <c r="BV802" s="86">
        <f t="shared" si="745"/>
        <v>188688.59016393442</v>
      </c>
      <c r="BW802" s="87">
        <f t="shared" si="772"/>
        <v>0.67032967032967028</v>
      </c>
      <c r="BX802" s="313"/>
      <c r="BY802" s="112">
        <v>5</v>
      </c>
      <c r="BZ802" s="175" t="s">
        <v>356</v>
      </c>
      <c r="CA802" s="176" t="s">
        <v>357</v>
      </c>
      <c r="CB802" s="83">
        <v>113842456</v>
      </c>
      <c r="CC802" s="84">
        <f>IFERROR(CB802/CB808,"-")</f>
        <v>4.2120711499519035E-2</v>
      </c>
      <c r="CD802" s="85">
        <v>574</v>
      </c>
      <c r="CE802" s="86">
        <f t="shared" si="746"/>
        <v>198331.80487804877</v>
      </c>
      <c r="CF802" s="87">
        <f t="shared" si="773"/>
        <v>0.17452113104287018</v>
      </c>
    </row>
    <row r="803" spans="2:84" ht="13.5" customHeight="1">
      <c r="B803" s="304"/>
      <c r="C803" s="318"/>
      <c r="D803" s="301"/>
      <c r="E803" s="80">
        <v>6</v>
      </c>
      <c r="F803" s="102" t="s">
        <v>350</v>
      </c>
      <c r="G803" s="176" t="s">
        <v>351</v>
      </c>
      <c r="H803" s="83">
        <v>42520824</v>
      </c>
      <c r="I803" s="84">
        <f>IFERROR(H803/H808,"-")</f>
        <v>3.6022374035494638E-2</v>
      </c>
      <c r="J803" s="85">
        <v>568</v>
      </c>
      <c r="K803" s="86">
        <f t="shared" si="738"/>
        <v>74860.605633802814</v>
      </c>
      <c r="L803" s="87">
        <f t="shared" si="765"/>
        <v>0.25436632333184056</v>
      </c>
      <c r="M803" s="313"/>
      <c r="N803" s="112">
        <v>6</v>
      </c>
      <c r="O803" s="102" t="s">
        <v>354</v>
      </c>
      <c r="P803" s="176" t="s">
        <v>355</v>
      </c>
      <c r="Q803" s="83">
        <v>8013401</v>
      </c>
      <c r="R803" s="84">
        <f>IFERROR(Q803/Q808,"-")</f>
        <v>5.0267821302917126E-2</v>
      </c>
      <c r="S803" s="85">
        <v>76</v>
      </c>
      <c r="T803" s="86">
        <f t="shared" si="739"/>
        <v>105439.48684210527</v>
      </c>
      <c r="U803" s="87">
        <f t="shared" si="766"/>
        <v>0.44444444444444442</v>
      </c>
      <c r="V803" s="313"/>
      <c r="W803" s="112">
        <v>6</v>
      </c>
      <c r="X803" s="102" t="s">
        <v>354</v>
      </c>
      <c r="Y803" s="176" t="s">
        <v>355</v>
      </c>
      <c r="Z803" s="83">
        <v>9111741</v>
      </c>
      <c r="AA803" s="84">
        <f>IFERROR(Z803/Z808,"-")</f>
        <v>6.161675547319017E-2</v>
      </c>
      <c r="AB803" s="85">
        <v>77</v>
      </c>
      <c r="AC803" s="86">
        <f t="shared" si="740"/>
        <v>118334.2987012987</v>
      </c>
      <c r="AD803" s="87">
        <f t="shared" si="767"/>
        <v>0.54609929078014185</v>
      </c>
      <c r="AE803" s="313"/>
      <c r="AF803" s="112">
        <v>6</v>
      </c>
      <c r="AG803" s="102" t="s">
        <v>370</v>
      </c>
      <c r="AH803" s="176" t="s">
        <v>371</v>
      </c>
      <c r="AI803" s="83">
        <v>12513672</v>
      </c>
      <c r="AJ803" s="84">
        <f>IFERROR(AI803/AI808,"-")</f>
        <v>4.5425749604410995E-2</v>
      </c>
      <c r="AK803" s="85">
        <v>108</v>
      </c>
      <c r="AL803" s="86">
        <f t="shared" si="741"/>
        <v>115867.33333333333</v>
      </c>
      <c r="AM803" s="87">
        <f t="shared" si="768"/>
        <v>0.52682926829268295</v>
      </c>
      <c r="AN803" s="313"/>
      <c r="AO803" s="112">
        <v>6</v>
      </c>
      <c r="AP803" s="102" t="s">
        <v>356</v>
      </c>
      <c r="AQ803" s="176" t="s">
        <v>357</v>
      </c>
      <c r="AR803" s="83">
        <v>11426255</v>
      </c>
      <c r="AS803" s="84">
        <f>IFERROR(AR803/AR808,"-")</f>
        <v>4.4649800547703983E-2</v>
      </c>
      <c r="AT803" s="85">
        <v>51</v>
      </c>
      <c r="AU803" s="86">
        <f t="shared" si="742"/>
        <v>224044.21568627452</v>
      </c>
      <c r="AV803" s="87">
        <f t="shared" si="769"/>
        <v>0.34</v>
      </c>
      <c r="AW803" s="313"/>
      <c r="AX803" s="112">
        <v>6</v>
      </c>
      <c r="AY803" s="102" t="s">
        <v>344</v>
      </c>
      <c r="AZ803" s="176" t="s">
        <v>345</v>
      </c>
      <c r="BA803" s="83">
        <v>7762982</v>
      </c>
      <c r="BB803" s="84">
        <f>IFERROR(BA803/BA808,"-")</f>
        <v>3.7445153190488321E-2</v>
      </c>
      <c r="BC803" s="85">
        <v>19</v>
      </c>
      <c r="BD803" s="86">
        <f t="shared" si="743"/>
        <v>408578</v>
      </c>
      <c r="BE803" s="87">
        <f t="shared" si="770"/>
        <v>0.1357142857142857</v>
      </c>
      <c r="BF803" s="313"/>
      <c r="BG803" s="112">
        <v>6</v>
      </c>
      <c r="BH803" s="102" t="s">
        <v>368</v>
      </c>
      <c r="BI803" s="176" t="s">
        <v>369</v>
      </c>
      <c r="BJ803" s="83">
        <v>14614777</v>
      </c>
      <c r="BK803" s="84">
        <f>IFERROR(BJ803/BJ808,"-")</f>
        <v>5.1849166751841563E-2</v>
      </c>
      <c r="BL803" s="85">
        <v>40</v>
      </c>
      <c r="BM803" s="86">
        <f t="shared" si="744"/>
        <v>365369.42499999999</v>
      </c>
      <c r="BN803" s="87">
        <f t="shared" si="771"/>
        <v>0.25316455696202533</v>
      </c>
      <c r="BO803" s="313"/>
      <c r="BP803" s="112">
        <v>6</v>
      </c>
      <c r="BQ803" s="102" t="s">
        <v>368</v>
      </c>
      <c r="BR803" s="176" t="s">
        <v>369</v>
      </c>
      <c r="BS803" s="83">
        <v>9139628</v>
      </c>
      <c r="BT803" s="84">
        <f>IFERROR(BS803/BS808,"-")</f>
        <v>4.6989447611934035E-2</v>
      </c>
      <c r="BU803" s="85">
        <v>23</v>
      </c>
      <c r="BV803" s="86">
        <f t="shared" si="745"/>
        <v>397375.13043478259</v>
      </c>
      <c r="BW803" s="87">
        <f t="shared" si="772"/>
        <v>0.25274725274725274</v>
      </c>
      <c r="BX803" s="313"/>
      <c r="BY803" s="112">
        <v>6</v>
      </c>
      <c r="BZ803" s="102" t="s">
        <v>354</v>
      </c>
      <c r="CA803" s="176" t="s">
        <v>355</v>
      </c>
      <c r="CB803" s="83">
        <v>85898340</v>
      </c>
      <c r="CC803" s="84">
        <f>IFERROR(CB803/CB808,"-")</f>
        <v>3.1781633360295707E-2</v>
      </c>
      <c r="CD803" s="85">
        <v>929</v>
      </c>
      <c r="CE803" s="86">
        <f t="shared" si="746"/>
        <v>92463.229278794402</v>
      </c>
      <c r="CF803" s="87">
        <f t="shared" si="773"/>
        <v>0.28245667376102157</v>
      </c>
    </row>
    <row r="804" spans="2:84" ht="13.5" customHeight="1">
      <c r="B804" s="304"/>
      <c r="C804" s="318"/>
      <c r="D804" s="301"/>
      <c r="E804" s="80">
        <v>7</v>
      </c>
      <c r="F804" s="175" t="s">
        <v>354</v>
      </c>
      <c r="G804" s="176" t="s">
        <v>355</v>
      </c>
      <c r="H804" s="83">
        <v>40367843</v>
      </c>
      <c r="I804" s="84">
        <f>IFERROR(H804/H808,"-")</f>
        <v>3.4198432738559437E-2</v>
      </c>
      <c r="J804" s="85">
        <v>525</v>
      </c>
      <c r="K804" s="86">
        <f t="shared" si="738"/>
        <v>76891.129523809519</v>
      </c>
      <c r="L804" s="87">
        <f t="shared" si="765"/>
        <v>0.23510971786833856</v>
      </c>
      <c r="M804" s="313"/>
      <c r="N804" s="112">
        <v>7</v>
      </c>
      <c r="O804" s="175" t="s">
        <v>340</v>
      </c>
      <c r="P804" s="176" t="s">
        <v>341</v>
      </c>
      <c r="Q804" s="83">
        <v>7382792</v>
      </c>
      <c r="R804" s="84">
        <f>IFERROR(Q804/Q808,"-")</f>
        <v>4.6312030182017114E-2</v>
      </c>
      <c r="S804" s="85">
        <v>137</v>
      </c>
      <c r="T804" s="86">
        <f t="shared" si="739"/>
        <v>53888.992700729927</v>
      </c>
      <c r="U804" s="87">
        <f t="shared" si="766"/>
        <v>0.80116959064327486</v>
      </c>
      <c r="V804" s="313"/>
      <c r="W804" s="112">
        <v>7</v>
      </c>
      <c r="X804" s="175" t="s">
        <v>340</v>
      </c>
      <c r="Y804" s="176" t="s">
        <v>341</v>
      </c>
      <c r="Z804" s="83">
        <v>8643626</v>
      </c>
      <c r="AA804" s="84">
        <f>IFERROR(Z804/Z808,"-")</f>
        <v>5.8451199352978628E-2</v>
      </c>
      <c r="AB804" s="85">
        <v>110</v>
      </c>
      <c r="AC804" s="86">
        <f t="shared" si="740"/>
        <v>78578.418181818182</v>
      </c>
      <c r="AD804" s="87">
        <f t="shared" si="767"/>
        <v>0.78014184397163122</v>
      </c>
      <c r="AE804" s="313"/>
      <c r="AF804" s="112">
        <v>7</v>
      </c>
      <c r="AG804" s="175" t="s">
        <v>350</v>
      </c>
      <c r="AH804" s="176" t="s">
        <v>351</v>
      </c>
      <c r="AI804" s="83">
        <v>11831956</v>
      </c>
      <c r="AJ804" s="84">
        <f>IFERROR(AI804/AI808,"-")</f>
        <v>4.2951059496078234E-2</v>
      </c>
      <c r="AK804" s="85">
        <v>61</v>
      </c>
      <c r="AL804" s="86">
        <f t="shared" si="741"/>
        <v>193966.49180327868</v>
      </c>
      <c r="AM804" s="87">
        <f t="shared" si="768"/>
        <v>0.29756097560975608</v>
      </c>
      <c r="AN804" s="313"/>
      <c r="AO804" s="112">
        <v>7</v>
      </c>
      <c r="AP804" s="175" t="s">
        <v>340</v>
      </c>
      <c r="AQ804" s="176" t="s">
        <v>341</v>
      </c>
      <c r="AR804" s="83">
        <v>11117742</v>
      </c>
      <c r="AS804" s="84">
        <f>IFERROR(AR804/AR808,"-")</f>
        <v>4.3444239852937952E-2</v>
      </c>
      <c r="AT804" s="85">
        <v>109</v>
      </c>
      <c r="AU804" s="86">
        <f t="shared" si="742"/>
        <v>101997.63302752294</v>
      </c>
      <c r="AV804" s="87">
        <f t="shared" si="769"/>
        <v>0.72666666666666668</v>
      </c>
      <c r="AW804" s="313"/>
      <c r="AX804" s="112">
        <v>7</v>
      </c>
      <c r="AY804" s="175" t="s">
        <v>366</v>
      </c>
      <c r="AZ804" s="176" t="s">
        <v>367</v>
      </c>
      <c r="BA804" s="83">
        <v>6854493</v>
      </c>
      <c r="BB804" s="84">
        <f>IFERROR(BA804/BA808,"-")</f>
        <v>3.3063008574299134E-2</v>
      </c>
      <c r="BC804" s="85">
        <v>42</v>
      </c>
      <c r="BD804" s="86">
        <f t="shared" si="743"/>
        <v>163202.21428571429</v>
      </c>
      <c r="BE804" s="87">
        <f t="shared" si="770"/>
        <v>0.3</v>
      </c>
      <c r="BF804" s="313"/>
      <c r="BG804" s="112">
        <v>7</v>
      </c>
      <c r="BH804" s="175" t="s">
        <v>400</v>
      </c>
      <c r="BI804" s="176" t="s">
        <v>401</v>
      </c>
      <c r="BJ804" s="83">
        <v>14234530</v>
      </c>
      <c r="BK804" s="84">
        <f>IFERROR(BJ804/BJ808,"-")</f>
        <v>5.050015608203199E-2</v>
      </c>
      <c r="BL804" s="85">
        <v>46</v>
      </c>
      <c r="BM804" s="86">
        <f t="shared" si="744"/>
        <v>309446.30434782611</v>
      </c>
      <c r="BN804" s="87">
        <f t="shared" si="771"/>
        <v>0.29113924050632911</v>
      </c>
      <c r="BO804" s="313"/>
      <c r="BP804" s="112">
        <v>7</v>
      </c>
      <c r="BQ804" s="175" t="s">
        <v>380</v>
      </c>
      <c r="BR804" s="176" t="s">
        <v>381</v>
      </c>
      <c r="BS804" s="83">
        <v>7889890</v>
      </c>
      <c r="BT804" s="84">
        <f>IFERROR(BS804/BS808,"-")</f>
        <v>4.0564186290615138E-2</v>
      </c>
      <c r="BU804" s="85">
        <v>19</v>
      </c>
      <c r="BV804" s="86">
        <f t="shared" si="745"/>
        <v>415257.36842105264</v>
      </c>
      <c r="BW804" s="87">
        <f t="shared" si="772"/>
        <v>0.2087912087912088</v>
      </c>
      <c r="BX804" s="313"/>
      <c r="BY804" s="112">
        <v>7</v>
      </c>
      <c r="BZ804" s="175" t="s">
        <v>350</v>
      </c>
      <c r="CA804" s="176" t="s">
        <v>351</v>
      </c>
      <c r="CB804" s="83">
        <v>84959149</v>
      </c>
      <c r="CC804" s="84">
        <f>IFERROR(CB804/CB808,"-")</f>
        <v>3.143414091728354E-2</v>
      </c>
      <c r="CD804" s="85">
        <v>902</v>
      </c>
      <c r="CE804" s="86">
        <f t="shared" si="746"/>
        <v>94189.743902439019</v>
      </c>
      <c r="CF804" s="87">
        <f t="shared" si="773"/>
        <v>0.27424749163879597</v>
      </c>
    </row>
    <row r="805" spans="2:84" ht="13.5" customHeight="1">
      <c r="B805" s="304"/>
      <c r="C805" s="318"/>
      <c r="D805" s="301"/>
      <c r="E805" s="80">
        <v>8</v>
      </c>
      <c r="F805" s="102" t="s">
        <v>352</v>
      </c>
      <c r="G805" s="176" t="s">
        <v>353</v>
      </c>
      <c r="H805" s="83">
        <v>34744600</v>
      </c>
      <c r="I805" s="84">
        <f>IFERROR(H805/H808,"-")</f>
        <v>2.9434588965483052E-2</v>
      </c>
      <c r="J805" s="85">
        <v>220</v>
      </c>
      <c r="K805" s="86">
        <f t="shared" si="738"/>
        <v>157930</v>
      </c>
      <c r="L805" s="87">
        <f t="shared" si="765"/>
        <v>9.8522167487684734E-2</v>
      </c>
      <c r="M805" s="313"/>
      <c r="N805" s="112">
        <v>8</v>
      </c>
      <c r="O805" s="102" t="s">
        <v>368</v>
      </c>
      <c r="P805" s="176" t="s">
        <v>369</v>
      </c>
      <c r="Q805" s="83">
        <v>5372765</v>
      </c>
      <c r="R805" s="84">
        <f>IFERROR(Q805/Q808,"-")</f>
        <v>3.3703191806146671E-2</v>
      </c>
      <c r="S805" s="85">
        <v>23</v>
      </c>
      <c r="T805" s="86">
        <f t="shared" si="739"/>
        <v>233598.47826086957</v>
      </c>
      <c r="U805" s="87">
        <f t="shared" si="766"/>
        <v>0.13450292397660818</v>
      </c>
      <c r="V805" s="313"/>
      <c r="W805" s="112">
        <v>8</v>
      </c>
      <c r="X805" s="102" t="s">
        <v>386</v>
      </c>
      <c r="Y805" s="176" t="s">
        <v>387</v>
      </c>
      <c r="Z805" s="83">
        <v>5411966</v>
      </c>
      <c r="AA805" s="84">
        <f>IFERROR(Z805/Z808,"-")</f>
        <v>3.6597592672050171E-2</v>
      </c>
      <c r="AB805" s="85">
        <v>25</v>
      </c>
      <c r="AC805" s="86">
        <f t="shared" si="740"/>
        <v>216478.64</v>
      </c>
      <c r="AD805" s="87">
        <f t="shared" si="767"/>
        <v>0.1773049645390071</v>
      </c>
      <c r="AE805" s="313"/>
      <c r="AF805" s="112">
        <v>8</v>
      </c>
      <c r="AG805" s="102" t="s">
        <v>360</v>
      </c>
      <c r="AH805" s="176" t="s">
        <v>361</v>
      </c>
      <c r="AI805" s="83">
        <v>11245741</v>
      </c>
      <c r="AJ805" s="84">
        <f>IFERROR(AI805/AI808,"-")</f>
        <v>4.082304656715139E-2</v>
      </c>
      <c r="AK805" s="85">
        <v>96</v>
      </c>
      <c r="AL805" s="86">
        <f t="shared" si="741"/>
        <v>117143.13541666667</v>
      </c>
      <c r="AM805" s="87">
        <f t="shared" si="768"/>
        <v>0.4682926829268293</v>
      </c>
      <c r="AN805" s="313"/>
      <c r="AO805" s="112">
        <v>8</v>
      </c>
      <c r="AP805" s="102" t="s">
        <v>366</v>
      </c>
      <c r="AQ805" s="176" t="s">
        <v>367</v>
      </c>
      <c r="AR805" s="83">
        <v>9558481</v>
      </c>
      <c r="AS805" s="84">
        <f>IFERROR(AR805/AR808,"-")</f>
        <v>3.7351194261726006E-2</v>
      </c>
      <c r="AT805" s="85">
        <v>46</v>
      </c>
      <c r="AU805" s="86">
        <f t="shared" si="742"/>
        <v>207793.0652173913</v>
      </c>
      <c r="AV805" s="87">
        <f t="shared" si="769"/>
        <v>0.30666666666666664</v>
      </c>
      <c r="AW805" s="313"/>
      <c r="AX805" s="112">
        <v>8</v>
      </c>
      <c r="AY805" s="102" t="s">
        <v>388</v>
      </c>
      <c r="AZ805" s="176" t="s">
        <v>389</v>
      </c>
      <c r="BA805" s="83">
        <v>6819177</v>
      </c>
      <c r="BB805" s="84">
        <f>IFERROR(BA805/BA808,"-")</f>
        <v>3.2892659985306494E-2</v>
      </c>
      <c r="BC805" s="85">
        <v>78</v>
      </c>
      <c r="BD805" s="86">
        <f t="shared" si="743"/>
        <v>87425.346153846156</v>
      </c>
      <c r="BE805" s="87">
        <f t="shared" si="770"/>
        <v>0.55714285714285716</v>
      </c>
      <c r="BF805" s="313"/>
      <c r="BG805" s="112">
        <v>8</v>
      </c>
      <c r="BH805" s="102" t="s">
        <v>360</v>
      </c>
      <c r="BI805" s="176" t="s">
        <v>361</v>
      </c>
      <c r="BJ805" s="83">
        <v>11189525</v>
      </c>
      <c r="BK805" s="84">
        <f>IFERROR(BJ805/BJ808,"-")</f>
        <v>3.9697324673438394E-2</v>
      </c>
      <c r="BL805" s="85">
        <v>68</v>
      </c>
      <c r="BM805" s="86">
        <f t="shared" si="744"/>
        <v>164551.83823529413</v>
      </c>
      <c r="BN805" s="87">
        <f t="shared" si="771"/>
        <v>0.43037974683544306</v>
      </c>
      <c r="BO805" s="313"/>
      <c r="BP805" s="112">
        <v>8</v>
      </c>
      <c r="BQ805" s="102" t="s">
        <v>340</v>
      </c>
      <c r="BR805" s="176" t="s">
        <v>341</v>
      </c>
      <c r="BS805" s="83">
        <v>7802768</v>
      </c>
      <c r="BT805" s="84">
        <f>IFERROR(BS805/BS808,"-")</f>
        <v>4.0116267113286815E-2</v>
      </c>
      <c r="BU805" s="85">
        <v>77</v>
      </c>
      <c r="BV805" s="86">
        <f t="shared" si="745"/>
        <v>101334.64935064936</v>
      </c>
      <c r="BW805" s="87">
        <f t="shared" si="772"/>
        <v>0.84615384615384615</v>
      </c>
      <c r="BX805" s="313"/>
      <c r="BY805" s="112">
        <v>8</v>
      </c>
      <c r="BZ805" s="102" t="s">
        <v>364</v>
      </c>
      <c r="CA805" s="176" t="s">
        <v>365</v>
      </c>
      <c r="CB805" s="83">
        <v>84951092</v>
      </c>
      <c r="CC805" s="84">
        <f>IFERROR(CB805/CB808,"-")</f>
        <v>3.1431159897860071E-2</v>
      </c>
      <c r="CD805" s="85">
        <v>964</v>
      </c>
      <c r="CE805" s="86">
        <f t="shared" si="746"/>
        <v>88123.53941908713</v>
      </c>
      <c r="CF805" s="87">
        <f t="shared" si="773"/>
        <v>0.29309820614168441</v>
      </c>
    </row>
    <row r="806" spans="2:84" ht="13.5" customHeight="1">
      <c r="B806" s="304"/>
      <c r="C806" s="318"/>
      <c r="D806" s="301"/>
      <c r="E806" s="80">
        <v>9</v>
      </c>
      <c r="F806" s="175" t="s">
        <v>344</v>
      </c>
      <c r="G806" s="176" t="s">
        <v>345</v>
      </c>
      <c r="H806" s="83">
        <v>34097928</v>
      </c>
      <c r="I806" s="84">
        <f>IFERROR(H806/H808,"-")</f>
        <v>2.8886747732155084E-2</v>
      </c>
      <c r="J806" s="85">
        <v>171</v>
      </c>
      <c r="K806" s="86">
        <f t="shared" si="738"/>
        <v>199403.08771929826</v>
      </c>
      <c r="L806" s="87">
        <f t="shared" si="765"/>
        <v>7.6578593819973131E-2</v>
      </c>
      <c r="M806" s="313"/>
      <c r="N806" s="112">
        <v>9</v>
      </c>
      <c r="O806" s="175" t="s">
        <v>342</v>
      </c>
      <c r="P806" s="176" t="s">
        <v>343</v>
      </c>
      <c r="Q806" s="83">
        <v>5272884</v>
      </c>
      <c r="R806" s="84">
        <f>IFERROR(Q806/Q808,"-")</f>
        <v>3.3076641324078358E-2</v>
      </c>
      <c r="S806" s="85">
        <v>96</v>
      </c>
      <c r="T806" s="86">
        <f t="shared" si="739"/>
        <v>54925.875</v>
      </c>
      <c r="U806" s="87">
        <f t="shared" si="766"/>
        <v>0.56140350877192979</v>
      </c>
      <c r="V806" s="313"/>
      <c r="W806" s="112">
        <v>9</v>
      </c>
      <c r="X806" s="175" t="s">
        <v>342</v>
      </c>
      <c r="Y806" s="176" t="s">
        <v>343</v>
      </c>
      <c r="Z806" s="83">
        <v>4470477</v>
      </c>
      <c r="AA806" s="84">
        <f>IFERROR(Z806/Z808,"-")</f>
        <v>3.0230917248143991E-2</v>
      </c>
      <c r="AB806" s="85">
        <v>98</v>
      </c>
      <c r="AC806" s="86">
        <f t="shared" si="740"/>
        <v>45617.112244897959</v>
      </c>
      <c r="AD806" s="87">
        <f t="shared" si="767"/>
        <v>0.69503546099290781</v>
      </c>
      <c r="AE806" s="313"/>
      <c r="AF806" s="112">
        <v>9</v>
      </c>
      <c r="AG806" s="175" t="s">
        <v>364</v>
      </c>
      <c r="AH806" s="176" t="s">
        <v>365</v>
      </c>
      <c r="AI806" s="83">
        <v>10200129</v>
      </c>
      <c r="AJ806" s="84">
        <f>IFERROR(AI806/AI808,"-")</f>
        <v>3.7027381402252764E-2</v>
      </c>
      <c r="AK806" s="85">
        <v>72</v>
      </c>
      <c r="AL806" s="86">
        <f t="shared" si="741"/>
        <v>141668.45833333334</v>
      </c>
      <c r="AM806" s="87">
        <f t="shared" si="768"/>
        <v>0.35121951219512193</v>
      </c>
      <c r="AN806" s="313"/>
      <c r="AO806" s="112">
        <v>9</v>
      </c>
      <c r="AP806" s="175" t="s">
        <v>368</v>
      </c>
      <c r="AQ806" s="176" t="s">
        <v>369</v>
      </c>
      <c r="AR806" s="83">
        <v>8407762</v>
      </c>
      <c r="AS806" s="84">
        <f>IFERROR(AR806/AR808,"-")</f>
        <v>3.2854587645082728E-2</v>
      </c>
      <c r="AT806" s="85">
        <v>38</v>
      </c>
      <c r="AU806" s="86">
        <f t="shared" si="742"/>
        <v>221256.89473684211</v>
      </c>
      <c r="AV806" s="87">
        <f t="shared" si="769"/>
        <v>0.25333333333333335</v>
      </c>
      <c r="AW806" s="313"/>
      <c r="AX806" s="112">
        <v>9</v>
      </c>
      <c r="AY806" s="175" t="s">
        <v>434</v>
      </c>
      <c r="AZ806" s="176" t="s">
        <v>435</v>
      </c>
      <c r="BA806" s="83">
        <v>6490797</v>
      </c>
      <c r="BB806" s="84">
        <f>IFERROR(BA806/BA808,"-")</f>
        <v>3.1308701732576737E-2</v>
      </c>
      <c r="BC806" s="85">
        <v>47</v>
      </c>
      <c r="BD806" s="86">
        <f t="shared" si="743"/>
        <v>138102.06382978722</v>
      </c>
      <c r="BE806" s="87">
        <f t="shared" si="770"/>
        <v>0.33571428571428569</v>
      </c>
      <c r="BF806" s="313"/>
      <c r="BG806" s="112">
        <v>9</v>
      </c>
      <c r="BH806" s="175" t="s">
        <v>366</v>
      </c>
      <c r="BI806" s="176" t="s">
        <v>367</v>
      </c>
      <c r="BJ806" s="83">
        <v>9002653</v>
      </c>
      <c r="BK806" s="84">
        <f>IFERROR(BJ806/BJ808,"-")</f>
        <v>3.1938910638593165E-2</v>
      </c>
      <c r="BL806" s="85">
        <v>45</v>
      </c>
      <c r="BM806" s="86">
        <f t="shared" si="744"/>
        <v>200058.95555555556</v>
      </c>
      <c r="BN806" s="87">
        <f t="shared" si="771"/>
        <v>0.2848101265822785</v>
      </c>
      <c r="BO806" s="313"/>
      <c r="BP806" s="112">
        <v>9</v>
      </c>
      <c r="BQ806" s="175" t="s">
        <v>370</v>
      </c>
      <c r="BR806" s="176" t="s">
        <v>371</v>
      </c>
      <c r="BS806" s="83">
        <v>7407101</v>
      </c>
      <c r="BT806" s="84">
        <f>IFERROR(BS806/BS808,"-")</f>
        <v>3.8082029640134608E-2</v>
      </c>
      <c r="BU806" s="85">
        <v>57</v>
      </c>
      <c r="BV806" s="86">
        <f t="shared" si="745"/>
        <v>129949.14035087719</v>
      </c>
      <c r="BW806" s="87">
        <f t="shared" si="772"/>
        <v>0.62637362637362637</v>
      </c>
      <c r="BX806" s="313"/>
      <c r="BY806" s="112">
        <v>9</v>
      </c>
      <c r="BZ806" s="175" t="s">
        <v>362</v>
      </c>
      <c r="CA806" s="176" t="s">
        <v>363</v>
      </c>
      <c r="CB806" s="83">
        <v>83421426</v>
      </c>
      <c r="CC806" s="84">
        <f>IFERROR(CB806/CB808,"-")</f>
        <v>3.0865196877204373E-2</v>
      </c>
      <c r="CD806" s="85">
        <v>932</v>
      </c>
      <c r="CE806" s="86">
        <f t="shared" si="746"/>
        <v>89507.9678111588</v>
      </c>
      <c r="CF806" s="87">
        <f t="shared" si="773"/>
        <v>0.28336880510793555</v>
      </c>
    </row>
    <row r="807" spans="2:84" ht="13.5" customHeight="1">
      <c r="B807" s="304"/>
      <c r="C807" s="318"/>
      <c r="D807" s="301"/>
      <c r="E807" s="88">
        <v>10</v>
      </c>
      <c r="F807" s="103" t="s">
        <v>348</v>
      </c>
      <c r="G807" s="178" t="s">
        <v>349</v>
      </c>
      <c r="H807" s="91">
        <v>30727984</v>
      </c>
      <c r="I807" s="92">
        <f>IFERROR(H807/H808,"-")</f>
        <v>2.603183167392745E-2</v>
      </c>
      <c r="J807" s="93">
        <v>913</v>
      </c>
      <c r="K807" s="94">
        <f t="shared" si="738"/>
        <v>33656.061336254104</v>
      </c>
      <c r="L807" s="95">
        <f t="shared" si="765"/>
        <v>0.40886699507389163</v>
      </c>
      <c r="M807" s="313"/>
      <c r="N807" s="113">
        <v>10</v>
      </c>
      <c r="O807" s="103" t="s">
        <v>346</v>
      </c>
      <c r="P807" s="178" t="s">
        <v>347</v>
      </c>
      <c r="Q807" s="91">
        <v>4809898</v>
      </c>
      <c r="R807" s="92">
        <f>IFERROR(Q807/Q808,"-")</f>
        <v>3.0172344195586676E-2</v>
      </c>
      <c r="S807" s="93">
        <v>140</v>
      </c>
      <c r="T807" s="94">
        <f t="shared" si="739"/>
        <v>34356.414285714287</v>
      </c>
      <c r="U807" s="95">
        <f t="shared" si="766"/>
        <v>0.81871345029239762</v>
      </c>
      <c r="V807" s="313"/>
      <c r="W807" s="113">
        <v>10</v>
      </c>
      <c r="X807" s="103" t="s">
        <v>346</v>
      </c>
      <c r="Y807" s="178" t="s">
        <v>347</v>
      </c>
      <c r="Z807" s="91">
        <v>4100270</v>
      </c>
      <c r="AA807" s="92">
        <f>IFERROR(Z807/Z808,"-")</f>
        <v>2.7727449009366866E-2</v>
      </c>
      <c r="AB807" s="93">
        <v>108</v>
      </c>
      <c r="AC807" s="94">
        <f t="shared" si="740"/>
        <v>37965.462962962964</v>
      </c>
      <c r="AD807" s="95">
        <f t="shared" si="767"/>
        <v>0.76595744680851063</v>
      </c>
      <c r="AE807" s="313"/>
      <c r="AF807" s="113">
        <v>10</v>
      </c>
      <c r="AG807" s="103" t="s">
        <v>344</v>
      </c>
      <c r="AH807" s="178" t="s">
        <v>345</v>
      </c>
      <c r="AI807" s="91">
        <v>8930147</v>
      </c>
      <c r="AJ807" s="92">
        <f>IFERROR(AI807/AI808,"-")</f>
        <v>3.2417233051384282E-2</v>
      </c>
      <c r="AK807" s="93">
        <v>22</v>
      </c>
      <c r="AL807" s="94">
        <f t="shared" si="741"/>
        <v>405915.77272727271</v>
      </c>
      <c r="AM807" s="95">
        <f t="shared" si="768"/>
        <v>0.10731707317073171</v>
      </c>
      <c r="AN807" s="313"/>
      <c r="AO807" s="113">
        <v>10</v>
      </c>
      <c r="AP807" s="103" t="s">
        <v>354</v>
      </c>
      <c r="AQ807" s="178" t="s">
        <v>355</v>
      </c>
      <c r="AR807" s="91">
        <v>8350657</v>
      </c>
      <c r="AS807" s="92">
        <f>IFERROR(AR807/AR808,"-")</f>
        <v>3.2631441315836909E-2</v>
      </c>
      <c r="AT807" s="93">
        <v>65</v>
      </c>
      <c r="AU807" s="94">
        <f t="shared" si="742"/>
        <v>128471.64615384616</v>
      </c>
      <c r="AV807" s="95">
        <f t="shared" si="769"/>
        <v>0.43333333333333335</v>
      </c>
      <c r="AW807" s="313"/>
      <c r="AX807" s="113">
        <v>10</v>
      </c>
      <c r="AY807" s="103" t="s">
        <v>368</v>
      </c>
      <c r="AZ807" s="178" t="s">
        <v>369</v>
      </c>
      <c r="BA807" s="91">
        <v>6385845</v>
      </c>
      <c r="BB807" s="92">
        <f>IFERROR(BA807/BA808,"-")</f>
        <v>3.0802460224139884E-2</v>
      </c>
      <c r="BC807" s="93">
        <v>29</v>
      </c>
      <c r="BD807" s="94">
        <f t="shared" si="743"/>
        <v>220201.55172413794</v>
      </c>
      <c r="BE807" s="95">
        <f t="shared" si="770"/>
        <v>0.20714285714285716</v>
      </c>
      <c r="BF807" s="313"/>
      <c r="BG807" s="113">
        <v>10</v>
      </c>
      <c r="BH807" s="103" t="s">
        <v>370</v>
      </c>
      <c r="BI807" s="178" t="s">
        <v>371</v>
      </c>
      <c r="BJ807" s="91">
        <v>8285199</v>
      </c>
      <c r="BK807" s="92">
        <f>IFERROR(BJ807/BJ808,"-")</f>
        <v>2.9393583256398025E-2</v>
      </c>
      <c r="BL807" s="93">
        <v>94</v>
      </c>
      <c r="BM807" s="94">
        <f t="shared" si="744"/>
        <v>88140.414893617024</v>
      </c>
      <c r="BN807" s="95">
        <f t="shared" si="771"/>
        <v>0.59493670886075944</v>
      </c>
      <c r="BO807" s="313"/>
      <c r="BP807" s="113">
        <v>10</v>
      </c>
      <c r="BQ807" s="103" t="s">
        <v>360</v>
      </c>
      <c r="BR807" s="178" t="s">
        <v>361</v>
      </c>
      <c r="BS807" s="91">
        <v>5162478</v>
      </c>
      <c r="BT807" s="92">
        <f>IFERROR(BS807/BS808,"-")</f>
        <v>2.6541779329395245E-2</v>
      </c>
      <c r="BU807" s="93">
        <v>43</v>
      </c>
      <c r="BV807" s="94">
        <f t="shared" si="745"/>
        <v>120057.62790697675</v>
      </c>
      <c r="BW807" s="95">
        <f t="shared" si="772"/>
        <v>0.47252747252747251</v>
      </c>
      <c r="BX807" s="313"/>
      <c r="BY807" s="113">
        <v>10</v>
      </c>
      <c r="BZ807" s="103" t="s">
        <v>346</v>
      </c>
      <c r="CA807" s="178" t="s">
        <v>347</v>
      </c>
      <c r="CB807" s="91">
        <v>83273057</v>
      </c>
      <c r="CC807" s="92">
        <f>IFERROR(CB807/CB808,"-")</f>
        <v>3.0810301646865421E-2</v>
      </c>
      <c r="CD807" s="93">
        <v>2179</v>
      </c>
      <c r="CE807" s="94">
        <f t="shared" si="746"/>
        <v>38216.180357962367</v>
      </c>
      <c r="CF807" s="95">
        <f t="shared" si="773"/>
        <v>0.66251140164183642</v>
      </c>
    </row>
    <row r="808" spans="2:84" s="173" customFormat="1" ht="13.5" customHeight="1">
      <c r="B808" s="266"/>
      <c r="C808" s="320"/>
      <c r="D808" s="302"/>
      <c r="E808" s="96" t="s">
        <v>164</v>
      </c>
      <c r="F808" s="97"/>
      <c r="G808" s="117"/>
      <c r="H808" s="228">
        <v>1180400380</v>
      </c>
      <c r="I808" s="99" t="s">
        <v>292</v>
      </c>
      <c r="J808" s="100">
        <v>2027</v>
      </c>
      <c r="K808" s="49">
        <f t="shared" si="738"/>
        <v>582338.61864824861</v>
      </c>
      <c r="L808" s="101">
        <f t="shared" si="765"/>
        <v>0.90774742498880434</v>
      </c>
      <c r="M808" s="314"/>
      <c r="N808" s="96" t="s">
        <v>164</v>
      </c>
      <c r="O808" s="97"/>
      <c r="P808" s="117"/>
      <c r="Q808" s="228">
        <v>159414130</v>
      </c>
      <c r="R808" s="99" t="s">
        <v>292</v>
      </c>
      <c r="S808" s="100">
        <v>169</v>
      </c>
      <c r="T808" s="49">
        <f t="shared" si="739"/>
        <v>943278.87573964498</v>
      </c>
      <c r="U808" s="101">
        <f t="shared" si="766"/>
        <v>0.98830409356725146</v>
      </c>
      <c r="V808" s="314"/>
      <c r="W808" s="96" t="s">
        <v>164</v>
      </c>
      <c r="X808" s="97"/>
      <c r="Y808" s="117"/>
      <c r="Z808" s="228">
        <v>147877650</v>
      </c>
      <c r="AA808" s="99" t="s">
        <v>292</v>
      </c>
      <c r="AB808" s="100">
        <v>141</v>
      </c>
      <c r="AC808" s="49">
        <f t="shared" si="740"/>
        <v>1048777.6595744682</v>
      </c>
      <c r="AD808" s="101">
        <f t="shared" si="767"/>
        <v>1</v>
      </c>
      <c r="AE808" s="314"/>
      <c r="AF808" s="96" t="s">
        <v>164</v>
      </c>
      <c r="AG808" s="97"/>
      <c r="AH808" s="117"/>
      <c r="AI808" s="228">
        <v>275475300</v>
      </c>
      <c r="AJ808" s="99" t="s">
        <v>292</v>
      </c>
      <c r="AK808" s="100">
        <v>204</v>
      </c>
      <c r="AL808" s="49">
        <f t="shared" si="741"/>
        <v>1350369.1176470588</v>
      </c>
      <c r="AM808" s="101">
        <f t="shared" si="768"/>
        <v>0.99512195121951219</v>
      </c>
      <c r="AN808" s="314"/>
      <c r="AO808" s="96" t="s">
        <v>164</v>
      </c>
      <c r="AP808" s="97"/>
      <c r="AQ808" s="117"/>
      <c r="AR808" s="228">
        <v>255908310</v>
      </c>
      <c r="AS808" s="99" t="s">
        <v>292</v>
      </c>
      <c r="AT808" s="100">
        <v>150</v>
      </c>
      <c r="AU808" s="49">
        <f t="shared" si="742"/>
        <v>1706055.4</v>
      </c>
      <c r="AV808" s="101">
        <f t="shared" si="769"/>
        <v>1</v>
      </c>
      <c r="AW808" s="314"/>
      <c r="AX808" s="96" t="s">
        <v>164</v>
      </c>
      <c r="AY808" s="97"/>
      <c r="AZ808" s="117"/>
      <c r="BA808" s="228">
        <v>207316070</v>
      </c>
      <c r="BB808" s="99" t="s">
        <v>292</v>
      </c>
      <c r="BC808" s="100">
        <v>137</v>
      </c>
      <c r="BD808" s="49">
        <f t="shared" si="743"/>
        <v>1513255.98540146</v>
      </c>
      <c r="BE808" s="101">
        <f t="shared" si="770"/>
        <v>0.97857142857142854</v>
      </c>
      <c r="BF808" s="314"/>
      <c r="BG808" s="96" t="s">
        <v>164</v>
      </c>
      <c r="BH808" s="97"/>
      <c r="BI808" s="117"/>
      <c r="BJ808" s="228">
        <v>281871010</v>
      </c>
      <c r="BK808" s="99" t="s">
        <v>292</v>
      </c>
      <c r="BL808" s="100">
        <v>154</v>
      </c>
      <c r="BM808" s="49">
        <f t="shared" si="744"/>
        <v>1830331.2337662338</v>
      </c>
      <c r="BN808" s="101">
        <f t="shared" si="771"/>
        <v>0.97468354430379744</v>
      </c>
      <c r="BO808" s="314"/>
      <c r="BP808" s="96" t="s">
        <v>164</v>
      </c>
      <c r="BQ808" s="97"/>
      <c r="BR808" s="117"/>
      <c r="BS808" s="228">
        <v>194503840</v>
      </c>
      <c r="BT808" s="99" t="s">
        <v>292</v>
      </c>
      <c r="BU808" s="100">
        <v>89</v>
      </c>
      <c r="BV808" s="49">
        <f t="shared" si="745"/>
        <v>2185436.404494382</v>
      </c>
      <c r="BW808" s="101">
        <f t="shared" si="772"/>
        <v>0.97802197802197799</v>
      </c>
      <c r="BX808" s="314"/>
      <c r="BY808" s="96" t="s">
        <v>164</v>
      </c>
      <c r="BZ808" s="97"/>
      <c r="CA808" s="117"/>
      <c r="CB808" s="228">
        <v>2702766690</v>
      </c>
      <c r="CC808" s="99" t="s">
        <v>292</v>
      </c>
      <c r="CD808" s="100">
        <v>3071</v>
      </c>
      <c r="CE808" s="49">
        <f t="shared" si="746"/>
        <v>880093.35395636596</v>
      </c>
      <c r="CF808" s="101">
        <f t="shared" si="773"/>
        <v>0.93371845545758592</v>
      </c>
    </row>
    <row r="809" spans="2:84" ht="13.5" customHeight="1">
      <c r="B809" s="303">
        <v>74</v>
      </c>
      <c r="C809" s="317" t="s">
        <v>29</v>
      </c>
      <c r="D809" s="305">
        <f>CK79</f>
        <v>1103</v>
      </c>
      <c r="E809" s="72">
        <v>1</v>
      </c>
      <c r="F809" s="73" t="s">
        <v>338</v>
      </c>
      <c r="G809" s="74" t="s">
        <v>339</v>
      </c>
      <c r="H809" s="75">
        <v>56153371</v>
      </c>
      <c r="I809" s="76">
        <f>IFERROR(H809/H819,"-")</f>
        <v>9.9406906550725455E-2</v>
      </c>
      <c r="J809" s="77">
        <v>304</v>
      </c>
      <c r="K809" s="78">
        <f t="shared" si="738"/>
        <v>184715.03618421053</v>
      </c>
      <c r="L809" s="79">
        <f t="shared" ref="L809:L819" si="774">IFERROR(J809/$CK$79,0)</f>
        <v>0.27561196736174071</v>
      </c>
      <c r="M809" s="315">
        <f>CL79</f>
        <v>75</v>
      </c>
      <c r="N809" s="195">
        <v>1</v>
      </c>
      <c r="O809" s="73" t="s">
        <v>338</v>
      </c>
      <c r="P809" s="74" t="s">
        <v>339</v>
      </c>
      <c r="Q809" s="75">
        <v>9323522</v>
      </c>
      <c r="R809" s="76">
        <f>IFERROR(Q809/Q819,"-")</f>
        <v>0.11329543420538268</v>
      </c>
      <c r="S809" s="77">
        <v>16</v>
      </c>
      <c r="T809" s="78">
        <f t="shared" si="739"/>
        <v>582720.125</v>
      </c>
      <c r="U809" s="79">
        <f t="shared" ref="U809:U819" si="775">IFERROR(S809/$CL$79,0)</f>
        <v>0.21333333333333335</v>
      </c>
      <c r="V809" s="315">
        <f>CM79</f>
        <v>52</v>
      </c>
      <c r="W809" s="195">
        <v>1</v>
      </c>
      <c r="X809" s="73" t="s">
        <v>356</v>
      </c>
      <c r="Y809" s="74" t="s">
        <v>357</v>
      </c>
      <c r="Z809" s="75">
        <v>8614733</v>
      </c>
      <c r="AA809" s="76">
        <f>IFERROR(Z809/Z819,"-")</f>
        <v>0.16208404586358666</v>
      </c>
      <c r="AB809" s="77">
        <v>17</v>
      </c>
      <c r="AC809" s="78">
        <f t="shared" si="740"/>
        <v>506749</v>
      </c>
      <c r="AD809" s="79">
        <f t="shared" ref="AD809:AD819" si="776">IFERROR(AB809/$CM$79,0)</f>
        <v>0.32692307692307693</v>
      </c>
      <c r="AE809" s="315">
        <f>CN79</f>
        <v>73</v>
      </c>
      <c r="AF809" s="195">
        <v>1</v>
      </c>
      <c r="AG809" s="73" t="s">
        <v>336</v>
      </c>
      <c r="AH809" s="74" t="s">
        <v>337</v>
      </c>
      <c r="AI809" s="75">
        <v>8711500</v>
      </c>
      <c r="AJ809" s="76">
        <f>IFERROR(AI809/AI819,"-")</f>
        <v>0.10013874472235537</v>
      </c>
      <c r="AK809" s="77">
        <v>52</v>
      </c>
      <c r="AL809" s="78">
        <f>IFERROR(AI809/AK809,"-")</f>
        <v>167528.84615384616</v>
      </c>
      <c r="AM809" s="79">
        <f>IFERROR(AK809/$CN$79,0)</f>
        <v>0.71232876712328763</v>
      </c>
      <c r="AN809" s="315">
        <f>CO79</f>
        <v>93</v>
      </c>
      <c r="AO809" s="195">
        <v>1</v>
      </c>
      <c r="AP809" s="73" t="s">
        <v>344</v>
      </c>
      <c r="AQ809" s="74" t="s">
        <v>345</v>
      </c>
      <c r="AR809" s="75">
        <v>16305420</v>
      </c>
      <c r="AS809" s="76">
        <f>IFERROR(AR809/AR819,"-")</f>
        <v>0.12042617581813095</v>
      </c>
      <c r="AT809" s="77">
        <v>11</v>
      </c>
      <c r="AU809" s="78">
        <f t="shared" si="742"/>
        <v>1482310.9090909092</v>
      </c>
      <c r="AV809" s="79">
        <f t="shared" ref="AV809:AV819" si="777">IFERROR(AT809/$CO$79,0)</f>
        <v>0.11827956989247312</v>
      </c>
      <c r="AW809" s="315">
        <f>CP79</f>
        <v>63</v>
      </c>
      <c r="AX809" s="195">
        <v>1</v>
      </c>
      <c r="AY809" s="73" t="s">
        <v>336</v>
      </c>
      <c r="AZ809" s="74" t="s">
        <v>337</v>
      </c>
      <c r="BA809" s="75">
        <v>12973450</v>
      </c>
      <c r="BB809" s="76">
        <f>IFERROR(BA809/BA819,"-")</f>
        <v>0.12111434401348727</v>
      </c>
      <c r="BC809" s="77">
        <v>35</v>
      </c>
      <c r="BD809" s="78">
        <f t="shared" si="743"/>
        <v>370670</v>
      </c>
      <c r="BE809" s="79">
        <f t="shared" ref="BE809:BE819" si="778">IFERROR(BC809/$CP$79,0)</f>
        <v>0.55555555555555558</v>
      </c>
      <c r="BF809" s="315">
        <f>CQ79</f>
        <v>57</v>
      </c>
      <c r="BG809" s="195">
        <v>1</v>
      </c>
      <c r="BH809" s="73" t="s">
        <v>364</v>
      </c>
      <c r="BI809" s="74" t="s">
        <v>365</v>
      </c>
      <c r="BJ809" s="75">
        <v>10062686</v>
      </c>
      <c r="BK809" s="76">
        <f>IFERROR(BJ809/BJ819,"-")</f>
        <v>7.9046997942812905E-2</v>
      </c>
      <c r="BL809" s="77">
        <v>40</v>
      </c>
      <c r="BM809" s="78">
        <f t="shared" si="744"/>
        <v>251567.15</v>
      </c>
      <c r="BN809" s="79">
        <f t="shared" ref="BN809:BN819" si="779">IFERROR(BL809/$CQ$79,0)</f>
        <v>0.70175438596491224</v>
      </c>
      <c r="BO809" s="315">
        <f>CR79</f>
        <v>51</v>
      </c>
      <c r="BP809" s="195">
        <v>1</v>
      </c>
      <c r="BQ809" s="73" t="s">
        <v>366</v>
      </c>
      <c r="BR809" s="74" t="s">
        <v>367</v>
      </c>
      <c r="BS809" s="75">
        <v>11466763</v>
      </c>
      <c r="BT809" s="76">
        <f>IFERROR(BS809/BS819,"-")</f>
        <v>0.10830319287093926</v>
      </c>
      <c r="BU809" s="77">
        <v>14</v>
      </c>
      <c r="BV809" s="78">
        <f t="shared" si="745"/>
        <v>819054.5</v>
      </c>
      <c r="BW809" s="79">
        <f t="shared" ref="BW809:BW819" si="780">IFERROR(BU809/$CR$79,0)</f>
        <v>0.27450980392156865</v>
      </c>
      <c r="BX809" s="315">
        <f>CS79</f>
        <v>1567</v>
      </c>
      <c r="BY809" s="195">
        <v>1</v>
      </c>
      <c r="BZ809" s="73" t="s">
        <v>338</v>
      </c>
      <c r="CA809" s="74" t="s">
        <v>339</v>
      </c>
      <c r="CB809" s="75">
        <v>92249538</v>
      </c>
      <c r="CC809" s="76">
        <f>IFERROR(CB809/CB819,"-")</f>
        <v>7.303923181250481E-2</v>
      </c>
      <c r="CD809" s="77">
        <v>406</v>
      </c>
      <c r="CE809" s="78">
        <f t="shared" si="746"/>
        <v>227215.61083743843</v>
      </c>
      <c r="CF809" s="79">
        <f t="shared" ref="CF809:CF819" si="781">IFERROR(CD809/$CS$79,0)</f>
        <v>0.25909380982769625</v>
      </c>
    </row>
    <row r="810" spans="2:84" ht="13.5" customHeight="1">
      <c r="B810" s="304"/>
      <c r="C810" s="318"/>
      <c r="D810" s="301"/>
      <c r="E810" s="80">
        <v>2</v>
      </c>
      <c r="F810" s="175" t="s">
        <v>344</v>
      </c>
      <c r="G810" s="176" t="s">
        <v>345</v>
      </c>
      <c r="H810" s="83">
        <v>32068149</v>
      </c>
      <c r="I810" s="84">
        <f>IFERROR(H810/H819,"-")</f>
        <v>5.6769441159600906E-2</v>
      </c>
      <c r="J810" s="85">
        <v>54</v>
      </c>
      <c r="K810" s="86">
        <f t="shared" si="738"/>
        <v>593854.61111111112</v>
      </c>
      <c r="L810" s="87">
        <f t="shared" si="774"/>
        <v>4.8957388939256573E-2</v>
      </c>
      <c r="M810" s="313"/>
      <c r="N810" s="112">
        <v>2</v>
      </c>
      <c r="O810" s="175" t="s">
        <v>352</v>
      </c>
      <c r="P810" s="176" t="s">
        <v>353</v>
      </c>
      <c r="Q810" s="83">
        <v>9214578</v>
      </c>
      <c r="R810" s="84">
        <f>IFERROR(Q810/Q819,"-")</f>
        <v>0.11197159351684555</v>
      </c>
      <c r="S810" s="85">
        <v>10</v>
      </c>
      <c r="T810" s="86">
        <f t="shared" si="739"/>
        <v>921457.8</v>
      </c>
      <c r="U810" s="87">
        <f t="shared" si="775"/>
        <v>0.13333333333333333</v>
      </c>
      <c r="V810" s="313"/>
      <c r="W810" s="112">
        <v>2</v>
      </c>
      <c r="X810" s="175" t="s">
        <v>430</v>
      </c>
      <c r="Y810" s="176" t="s">
        <v>431</v>
      </c>
      <c r="Z810" s="83">
        <v>5401808</v>
      </c>
      <c r="AA810" s="84">
        <f>IFERROR(Z810/Z819,"-")</f>
        <v>0.10163366590912212</v>
      </c>
      <c r="AB810" s="85">
        <v>2</v>
      </c>
      <c r="AC810" s="86">
        <f t="shared" si="740"/>
        <v>2700904</v>
      </c>
      <c r="AD810" s="87">
        <f t="shared" si="776"/>
        <v>3.8461538461538464E-2</v>
      </c>
      <c r="AE810" s="313"/>
      <c r="AF810" s="112">
        <v>2</v>
      </c>
      <c r="AG810" s="175" t="s">
        <v>432</v>
      </c>
      <c r="AH810" s="176" t="s">
        <v>433</v>
      </c>
      <c r="AI810" s="83">
        <v>7741336</v>
      </c>
      <c r="AJ810" s="84">
        <f>IFERROR(AI810/AI819,"-")</f>
        <v>8.8986703726565988E-2</v>
      </c>
      <c r="AK810" s="85">
        <v>1</v>
      </c>
      <c r="AL810" s="86">
        <f t="shared" si="741"/>
        <v>7741336</v>
      </c>
      <c r="AM810" s="87">
        <f t="shared" ref="AM810:AM819" si="782">IFERROR(AK810/$CN$79,0)</f>
        <v>1.3698630136986301E-2</v>
      </c>
      <c r="AN810" s="313"/>
      <c r="AO810" s="112">
        <v>2</v>
      </c>
      <c r="AP810" s="175" t="s">
        <v>356</v>
      </c>
      <c r="AQ810" s="176" t="s">
        <v>357</v>
      </c>
      <c r="AR810" s="83">
        <v>12970749</v>
      </c>
      <c r="AS810" s="84">
        <f>IFERROR(AR810/AR819,"-")</f>
        <v>9.5797452599616945E-2</v>
      </c>
      <c r="AT810" s="85">
        <v>32</v>
      </c>
      <c r="AU810" s="86">
        <f t="shared" si="742"/>
        <v>405335.90625</v>
      </c>
      <c r="AV810" s="87">
        <f t="shared" si="777"/>
        <v>0.34408602150537637</v>
      </c>
      <c r="AW810" s="313"/>
      <c r="AX810" s="112">
        <v>2</v>
      </c>
      <c r="AY810" s="175" t="s">
        <v>366</v>
      </c>
      <c r="AZ810" s="176" t="s">
        <v>367</v>
      </c>
      <c r="BA810" s="83">
        <v>7135879</v>
      </c>
      <c r="BB810" s="84">
        <f>IFERROR(BA810/BA819,"-")</f>
        <v>6.6617384276705077E-2</v>
      </c>
      <c r="BC810" s="85">
        <v>18</v>
      </c>
      <c r="BD810" s="86">
        <f t="shared" si="743"/>
        <v>396437.72222222225</v>
      </c>
      <c r="BE810" s="87">
        <f t="shared" si="778"/>
        <v>0.2857142857142857</v>
      </c>
      <c r="BF810" s="313"/>
      <c r="BG810" s="112">
        <v>2</v>
      </c>
      <c r="BH810" s="175" t="s">
        <v>368</v>
      </c>
      <c r="BI810" s="176" t="s">
        <v>369</v>
      </c>
      <c r="BJ810" s="83">
        <v>8641377</v>
      </c>
      <c r="BK810" s="84">
        <f>IFERROR(BJ810/BJ819,"-")</f>
        <v>6.7881966101503183E-2</v>
      </c>
      <c r="BL810" s="85">
        <v>16</v>
      </c>
      <c r="BM810" s="86">
        <f t="shared" si="744"/>
        <v>540086.0625</v>
      </c>
      <c r="BN810" s="87">
        <f t="shared" si="779"/>
        <v>0.2807017543859649</v>
      </c>
      <c r="BO810" s="313"/>
      <c r="BP810" s="112">
        <v>2</v>
      </c>
      <c r="BQ810" s="175" t="s">
        <v>340</v>
      </c>
      <c r="BR810" s="176" t="s">
        <v>341</v>
      </c>
      <c r="BS810" s="83">
        <v>8772391</v>
      </c>
      <c r="BT810" s="84">
        <f>IFERROR(BS810/BS819,"-")</f>
        <v>8.2854939481376885E-2</v>
      </c>
      <c r="BU810" s="85">
        <v>38</v>
      </c>
      <c r="BV810" s="86">
        <f t="shared" si="745"/>
        <v>230852.39473684211</v>
      </c>
      <c r="BW810" s="87">
        <f t="shared" si="780"/>
        <v>0.74509803921568629</v>
      </c>
      <c r="BX810" s="313"/>
      <c r="BY810" s="112">
        <v>2</v>
      </c>
      <c r="BZ810" s="175" t="s">
        <v>336</v>
      </c>
      <c r="CA810" s="176" t="s">
        <v>337</v>
      </c>
      <c r="CB810" s="83">
        <v>81396299</v>
      </c>
      <c r="CC810" s="84">
        <f>IFERROR(CB810/CB819,"-")</f>
        <v>6.4446102172793035E-2</v>
      </c>
      <c r="CD810" s="85">
        <v>691</v>
      </c>
      <c r="CE810" s="86">
        <f t="shared" si="746"/>
        <v>117794.93342981186</v>
      </c>
      <c r="CF810" s="87">
        <f t="shared" si="781"/>
        <v>0.44097000638162093</v>
      </c>
    </row>
    <row r="811" spans="2:84" ht="13.5" customHeight="1">
      <c r="B811" s="304"/>
      <c r="C811" s="318"/>
      <c r="D811" s="301"/>
      <c r="E811" s="80">
        <v>3</v>
      </c>
      <c r="F811" s="102" t="s">
        <v>336</v>
      </c>
      <c r="G811" s="176" t="s">
        <v>337</v>
      </c>
      <c r="H811" s="83">
        <v>30609023</v>
      </c>
      <c r="I811" s="84">
        <f>IFERROR(H811/H819,"-")</f>
        <v>5.4186386939619462E-2</v>
      </c>
      <c r="J811" s="85">
        <v>391</v>
      </c>
      <c r="K811" s="86">
        <f t="shared" si="738"/>
        <v>78283.946291560103</v>
      </c>
      <c r="L811" s="87">
        <f t="shared" si="774"/>
        <v>0.35448776065276516</v>
      </c>
      <c r="M811" s="313"/>
      <c r="N811" s="112">
        <v>3</v>
      </c>
      <c r="O811" s="102" t="s">
        <v>336</v>
      </c>
      <c r="P811" s="176" t="s">
        <v>337</v>
      </c>
      <c r="Q811" s="83">
        <v>6229616</v>
      </c>
      <c r="R811" s="84">
        <f>IFERROR(Q811/Q819,"-")</f>
        <v>7.5699617553623963E-2</v>
      </c>
      <c r="S811" s="85">
        <v>45</v>
      </c>
      <c r="T811" s="86">
        <f t="shared" si="739"/>
        <v>138435.91111111111</v>
      </c>
      <c r="U811" s="87">
        <f t="shared" si="775"/>
        <v>0.6</v>
      </c>
      <c r="V811" s="313"/>
      <c r="W811" s="112">
        <v>3</v>
      </c>
      <c r="X811" s="102" t="s">
        <v>338</v>
      </c>
      <c r="Y811" s="176" t="s">
        <v>339</v>
      </c>
      <c r="Z811" s="83">
        <v>3671745</v>
      </c>
      <c r="AA811" s="84">
        <f>IFERROR(Z811/Z819,"-")</f>
        <v>6.9082963451031515E-2</v>
      </c>
      <c r="AB811" s="85">
        <v>14</v>
      </c>
      <c r="AC811" s="86">
        <f t="shared" si="740"/>
        <v>262267.5</v>
      </c>
      <c r="AD811" s="87">
        <f t="shared" si="776"/>
        <v>0.26923076923076922</v>
      </c>
      <c r="AE811" s="313"/>
      <c r="AF811" s="112">
        <v>3</v>
      </c>
      <c r="AG811" s="102" t="s">
        <v>350</v>
      </c>
      <c r="AH811" s="176" t="s">
        <v>351</v>
      </c>
      <c r="AI811" s="83">
        <v>6036241</v>
      </c>
      <c r="AJ811" s="84">
        <f>IFERROR(AI811/AI819,"-")</f>
        <v>6.938662648012571E-2</v>
      </c>
      <c r="AK811" s="85">
        <v>22</v>
      </c>
      <c r="AL811" s="86">
        <f t="shared" si="741"/>
        <v>274374.59090909088</v>
      </c>
      <c r="AM811" s="87">
        <f t="shared" si="782"/>
        <v>0.30136986301369861</v>
      </c>
      <c r="AN811" s="313"/>
      <c r="AO811" s="112">
        <v>3</v>
      </c>
      <c r="AP811" s="102" t="s">
        <v>338</v>
      </c>
      <c r="AQ811" s="176" t="s">
        <v>339</v>
      </c>
      <c r="AR811" s="83">
        <v>8560986</v>
      </c>
      <c r="AS811" s="84">
        <f>IFERROR(AR811/AR819,"-")</f>
        <v>6.3228472815331199E-2</v>
      </c>
      <c r="AT811" s="85">
        <v>23</v>
      </c>
      <c r="AU811" s="86">
        <f t="shared" si="742"/>
        <v>372216.78260869568</v>
      </c>
      <c r="AV811" s="87">
        <f t="shared" si="777"/>
        <v>0.24731182795698925</v>
      </c>
      <c r="AW811" s="313"/>
      <c r="AX811" s="112">
        <v>3</v>
      </c>
      <c r="AY811" s="102" t="s">
        <v>338</v>
      </c>
      <c r="AZ811" s="176" t="s">
        <v>339</v>
      </c>
      <c r="BA811" s="83">
        <v>7053219</v>
      </c>
      <c r="BB811" s="84">
        <f>IFERROR(BA811/BA819,"-")</f>
        <v>6.5845707376870816E-2</v>
      </c>
      <c r="BC811" s="85">
        <v>13</v>
      </c>
      <c r="BD811" s="86">
        <f t="shared" si="743"/>
        <v>542555.30769230775</v>
      </c>
      <c r="BE811" s="87">
        <f t="shared" si="778"/>
        <v>0.20634920634920634</v>
      </c>
      <c r="BF811" s="313"/>
      <c r="BG811" s="112">
        <v>3</v>
      </c>
      <c r="BH811" s="102" t="s">
        <v>352</v>
      </c>
      <c r="BI811" s="176" t="s">
        <v>353</v>
      </c>
      <c r="BJ811" s="83">
        <v>8314693</v>
      </c>
      <c r="BK811" s="84">
        <f>IFERROR(BJ811/BJ819,"-")</f>
        <v>6.5315713962069449E-2</v>
      </c>
      <c r="BL811" s="85">
        <v>6</v>
      </c>
      <c r="BM811" s="86">
        <f t="shared" si="744"/>
        <v>1385782.1666666667</v>
      </c>
      <c r="BN811" s="87">
        <f t="shared" si="779"/>
        <v>0.10526315789473684</v>
      </c>
      <c r="BO811" s="313"/>
      <c r="BP811" s="112">
        <v>3</v>
      </c>
      <c r="BQ811" s="102" t="s">
        <v>364</v>
      </c>
      <c r="BR811" s="176" t="s">
        <v>365</v>
      </c>
      <c r="BS811" s="83">
        <v>7481291</v>
      </c>
      <c r="BT811" s="84">
        <f>IFERROR(BS811/BS819,"-")</f>
        <v>7.0660543180025778E-2</v>
      </c>
      <c r="BU811" s="85">
        <v>28</v>
      </c>
      <c r="BV811" s="86">
        <f t="shared" si="745"/>
        <v>267188.96428571426</v>
      </c>
      <c r="BW811" s="87">
        <f t="shared" si="780"/>
        <v>0.5490196078431373</v>
      </c>
      <c r="BX811" s="313"/>
      <c r="BY811" s="112">
        <v>3</v>
      </c>
      <c r="BZ811" s="102" t="s">
        <v>340</v>
      </c>
      <c r="CA811" s="176" t="s">
        <v>341</v>
      </c>
      <c r="CB811" s="83">
        <v>57012123</v>
      </c>
      <c r="CC811" s="84">
        <f>IFERROR(CB811/CB819,"-")</f>
        <v>4.5139756341327553E-2</v>
      </c>
      <c r="CD811" s="85">
        <v>952</v>
      </c>
      <c r="CE811" s="86">
        <f t="shared" si="746"/>
        <v>59886.683823529413</v>
      </c>
      <c r="CF811" s="87">
        <f t="shared" si="781"/>
        <v>0.6075303126994257</v>
      </c>
    </row>
    <row r="812" spans="2:84" ht="13.5" customHeight="1">
      <c r="B812" s="304"/>
      <c r="C812" s="318"/>
      <c r="D812" s="301"/>
      <c r="E812" s="80">
        <v>4</v>
      </c>
      <c r="F812" s="175" t="s">
        <v>348</v>
      </c>
      <c r="G812" s="176" t="s">
        <v>349</v>
      </c>
      <c r="H812" s="83">
        <v>26832739</v>
      </c>
      <c r="I812" s="84">
        <f>IFERROR(H812/H819,"-")</f>
        <v>4.7501325935944368E-2</v>
      </c>
      <c r="J812" s="85">
        <v>536</v>
      </c>
      <c r="K812" s="86">
        <f t="shared" si="738"/>
        <v>50061.080223880599</v>
      </c>
      <c r="L812" s="87">
        <f t="shared" si="774"/>
        <v>0.48594741613780601</v>
      </c>
      <c r="M812" s="313"/>
      <c r="N812" s="112">
        <v>4</v>
      </c>
      <c r="O812" s="175" t="s">
        <v>350</v>
      </c>
      <c r="P812" s="176" t="s">
        <v>351</v>
      </c>
      <c r="Q812" s="83">
        <v>6087202</v>
      </c>
      <c r="R812" s="84">
        <f>IFERROR(Q812/Q819,"-")</f>
        <v>7.3969063802914167E-2</v>
      </c>
      <c r="S812" s="85">
        <v>40</v>
      </c>
      <c r="T812" s="86">
        <f t="shared" si="739"/>
        <v>152180.04999999999</v>
      </c>
      <c r="U812" s="87">
        <f t="shared" si="775"/>
        <v>0.53333333333333333</v>
      </c>
      <c r="V812" s="313"/>
      <c r="W812" s="112">
        <v>4</v>
      </c>
      <c r="X812" s="175" t="s">
        <v>404</v>
      </c>
      <c r="Y812" s="176" t="s">
        <v>405</v>
      </c>
      <c r="Z812" s="83">
        <v>2709806</v>
      </c>
      <c r="AA812" s="84">
        <f>IFERROR(Z812/Z819,"-")</f>
        <v>5.0984321857151273E-2</v>
      </c>
      <c r="AB812" s="85">
        <v>2</v>
      </c>
      <c r="AC812" s="86">
        <f t="shared" si="740"/>
        <v>1354903</v>
      </c>
      <c r="AD812" s="87">
        <f t="shared" si="776"/>
        <v>3.8461538461538464E-2</v>
      </c>
      <c r="AE812" s="313"/>
      <c r="AF812" s="112">
        <v>4</v>
      </c>
      <c r="AG812" s="175" t="s">
        <v>364</v>
      </c>
      <c r="AH812" s="176" t="s">
        <v>365</v>
      </c>
      <c r="AI812" s="83">
        <v>5778755</v>
      </c>
      <c r="AJ812" s="84">
        <f>IFERROR(AI812/AI819,"-")</f>
        <v>6.6426823366588381E-2</v>
      </c>
      <c r="AK812" s="85">
        <v>23</v>
      </c>
      <c r="AL812" s="86">
        <f t="shared" si="741"/>
        <v>251250.21739130435</v>
      </c>
      <c r="AM812" s="87">
        <f t="shared" si="782"/>
        <v>0.31506849315068491</v>
      </c>
      <c r="AN812" s="313"/>
      <c r="AO812" s="112">
        <v>4</v>
      </c>
      <c r="AP812" s="175" t="s">
        <v>336</v>
      </c>
      <c r="AQ812" s="176" t="s">
        <v>337</v>
      </c>
      <c r="AR812" s="83">
        <v>7741160</v>
      </c>
      <c r="AS812" s="84">
        <f>IFERROR(AR812/AR819,"-")</f>
        <v>5.7173522374540646E-2</v>
      </c>
      <c r="AT812" s="85">
        <v>62</v>
      </c>
      <c r="AU812" s="86">
        <f t="shared" si="742"/>
        <v>124857.41935483871</v>
      </c>
      <c r="AV812" s="87">
        <f t="shared" si="777"/>
        <v>0.66666666666666663</v>
      </c>
      <c r="AW812" s="313"/>
      <c r="AX812" s="112">
        <v>4</v>
      </c>
      <c r="AY812" s="175" t="s">
        <v>356</v>
      </c>
      <c r="AZ812" s="176" t="s">
        <v>357</v>
      </c>
      <c r="BA812" s="83">
        <v>6859069</v>
      </c>
      <c r="BB812" s="84">
        <f>IFERROR(BA812/BA819,"-")</f>
        <v>6.4033209553221851E-2</v>
      </c>
      <c r="BC812" s="85">
        <v>20</v>
      </c>
      <c r="BD812" s="86">
        <f t="shared" si="743"/>
        <v>342953.45</v>
      </c>
      <c r="BE812" s="87">
        <f t="shared" si="778"/>
        <v>0.31746031746031744</v>
      </c>
      <c r="BF812" s="313"/>
      <c r="BG812" s="112">
        <v>4</v>
      </c>
      <c r="BH812" s="175" t="s">
        <v>336</v>
      </c>
      <c r="BI812" s="176" t="s">
        <v>337</v>
      </c>
      <c r="BJ812" s="83">
        <v>7267743</v>
      </c>
      <c r="BK812" s="84">
        <f>IFERROR(BJ812/BJ819,"-")</f>
        <v>5.7091443176294367E-2</v>
      </c>
      <c r="BL812" s="85">
        <v>39</v>
      </c>
      <c r="BM812" s="86">
        <f t="shared" si="744"/>
        <v>186352.38461538462</v>
      </c>
      <c r="BN812" s="87">
        <f t="shared" si="779"/>
        <v>0.68421052631578949</v>
      </c>
      <c r="BO812" s="313"/>
      <c r="BP812" s="112">
        <v>4</v>
      </c>
      <c r="BQ812" s="175" t="s">
        <v>362</v>
      </c>
      <c r="BR812" s="176" t="s">
        <v>363</v>
      </c>
      <c r="BS812" s="83">
        <v>6937438</v>
      </c>
      <c r="BT812" s="84">
        <f>IFERROR(BS812/BS819,"-")</f>
        <v>6.5523869791691267E-2</v>
      </c>
      <c r="BU812" s="85">
        <v>17</v>
      </c>
      <c r="BV812" s="86">
        <f t="shared" si="745"/>
        <v>408084.5882352941</v>
      </c>
      <c r="BW812" s="87">
        <f t="shared" si="780"/>
        <v>0.33333333333333331</v>
      </c>
      <c r="BX812" s="313"/>
      <c r="BY812" s="112">
        <v>4</v>
      </c>
      <c r="BZ812" s="175" t="s">
        <v>344</v>
      </c>
      <c r="CA812" s="176" t="s">
        <v>345</v>
      </c>
      <c r="CB812" s="83">
        <v>54629116</v>
      </c>
      <c r="CC812" s="84">
        <f>IFERROR(CB812/CB819,"-")</f>
        <v>4.3252993497227221E-2</v>
      </c>
      <c r="CD812" s="85">
        <v>121</v>
      </c>
      <c r="CE812" s="86">
        <f t="shared" si="746"/>
        <v>451480.29752066114</v>
      </c>
      <c r="CF812" s="87">
        <f t="shared" si="781"/>
        <v>7.7217613273771538E-2</v>
      </c>
    </row>
    <row r="813" spans="2:84" ht="13.5" customHeight="1">
      <c r="B813" s="304"/>
      <c r="C813" s="318"/>
      <c r="D813" s="301"/>
      <c r="E813" s="80">
        <v>5</v>
      </c>
      <c r="F813" s="175" t="s">
        <v>340</v>
      </c>
      <c r="G813" s="176" t="s">
        <v>341</v>
      </c>
      <c r="H813" s="83">
        <v>24887039</v>
      </c>
      <c r="I813" s="84">
        <f>IFERROR(H813/H819,"-")</f>
        <v>4.4056901948010568E-2</v>
      </c>
      <c r="J813" s="85">
        <v>581</v>
      </c>
      <c r="K813" s="86">
        <f t="shared" si="738"/>
        <v>42834.834767641994</v>
      </c>
      <c r="L813" s="87">
        <f t="shared" si="774"/>
        <v>0.52674524025385316</v>
      </c>
      <c r="M813" s="313"/>
      <c r="N813" s="112">
        <v>5</v>
      </c>
      <c r="O813" s="175" t="s">
        <v>378</v>
      </c>
      <c r="P813" s="176" t="s">
        <v>379</v>
      </c>
      <c r="Q813" s="83">
        <v>3830613</v>
      </c>
      <c r="R813" s="84">
        <f>IFERROR(Q813/Q819,"-")</f>
        <v>4.6547963645903724E-2</v>
      </c>
      <c r="S813" s="85">
        <v>16</v>
      </c>
      <c r="T813" s="86">
        <f t="shared" si="739"/>
        <v>239413.3125</v>
      </c>
      <c r="U813" s="87">
        <f t="shared" si="775"/>
        <v>0.21333333333333335</v>
      </c>
      <c r="V813" s="313"/>
      <c r="W813" s="112">
        <v>5</v>
      </c>
      <c r="X813" s="175" t="s">
        <v>354</v>
      </c>
      <c r="Y813" s="176" t="s">
        <v>355</v>
      </c>
      <c r="Z813" s="83">
        <v>2529812</v>
      </c>
      <c r="AA813" s="84">
        <f>IFERROR(Z813/Z819,"-")</f>
        <v>4.7597779784266318E-2</v>
      </c>
      <c r="AB813" s="85">
        <v>26</v>
      </c>
      <c r="AC813" s="86">
        <f t="shared" si="740"/>
        <v>97300.461538461532</v>
      </c>
      <c r="AD813" s="87">
        <f t="shared" si="776"/>
        <v>0.5</v>
      </c>
      <c r="AE813" s="313"/>
      <c r="AF813" s="112">
        <v>5</v>
      </c>
      <c r="AG813" s="175" t="s">
        <v>356</v>
      </c>
      <c r="AH813" s="176" t="s">
        <v>357</v>
      </c>
      <c r="AI813" s="83">
        <v>5037394</v>
      </c>
      <c r="AJ813" s="84">
        <f>IFERROR(AI813/AI819,"-")</f>
        <v>5.7904874227391913E-2</v>
      </c>
      <c r="AK813" s="85">
        <v>20</v>
      </c>
      <c r="AL813" s="86">
        <f t="shared" si="741"/>
        <v>251869.7</v>
      </c>
      <c r="AM813" s="87">
        <f t="shared" si="782"/>
        <v>0.27397260273972601</v>
      </c>
      <c r="AN813" s="313"/>
      <c r="AO813" s="112">
        <v>5</v>
      </c>
      <c r="AP813" s="175" t="s">
        <v>354</v>
      </c>
      <c r="AQ813" s="176" t="s">
        <v>355</v>
      </c>
      <c r="AR813" s="83">
        <v>6485629</v>
      </c>
      <c r="AS813" s="84">
        <f>IFERROR(AR813/AR819,"-")</f>
        <v>4.7900605948523182E-2</v>
      </c>
      <c r="AT813" s="85">
        <v>36</v>
      </c>
      <c r="AU813" s="86">
        <f t="shared" si="742"/>
        <v>180156.36111111112</v>
      </c>
      <c r="AV813" s="87">
        <f t="shared" si="777"/>
        <v>0.38709677419354838</v>
      </c>
      <c r="AW813" s="313"/>
      <c r="AX813" s="112">
        <v>5</v>
      </c>
      <c r="AY813" s="175" t="s">
        <v>340</v>
      </c>
      <c r="AZ813" s="176" t="s">
        <v>341</v>
      </c>
      <c r="BA813" s="83">
        <v>6838143</v>
      </c>
      <c r="BB813" s="84">
        <f>IFERROR(BA813/BA819,"-")</f>
        <v>6.3837853748649726E-2</v>
      </c>
      <c r="BC813" s="85">
        <v>53</v>
      </c>
      <c r="BD813" s="86">
        <f t="shared" si="743"/>
        <v>129021.56603773584</v>
      </c>
      <c r="BE813" s="87">
        <f t="shared" si="778"/>
        <v>0.84126984126984128</v>
      </c>
      <c r="BF813" s="313"/>
      <c r="BG813" s="112">
        <v>5</v>
      </c>
      <c r="BH813" s="175" t="s">
        <v>396</v>
      </c>
      <c r="BI813" s="176" t="s">
        <v>397</v>
      </c>
      <c r="BJ813" s="83">
        <v>6681689</v>
      </c>
      <c r="BK813" s="84">
        <f>IFERROR(BJ813/BJ819,"-")</f>
        <v>5.2487721135044421E-2</v>
      </c>
      <c r="BL813" s="85">
        <v>16</v>
      </c>
      <c r="BM813" s="86">
        <f t="shared" si="744"/>
        <v>417605.5625</v>
      </c>
      <c r="BN813" s="87">
        <f t="shared" si="779"/>
        <v>0.2807017543859649</v>
      </c>
      <c r="BO813" s="313"/>
      <c r="BP813" s="112">
        <v>5</v>
      </c>
      <c r="BQ813" s="175" t="s">
        <v>336</v>
      </c>
      <c r="BR813" s="176" t="s">
        <v>337</v>
      </c>
      <c r="BS813" s="83">
        <v>5783168</v>
      </c>
      <c r="BT813" s="84">
        <f>IFERROR(BS813/BS819,"-")</f>
        <v>5.4621828262173384E-2</v>
      </c>
      <c r="BU813" s="85">
        <v>29</v>
      </c>
      <c r="BV813" s="86">
        <f t="shared" si="745"/>
        <v>199419.58620689655</v>
      </c>
      <c r="BW813" s="87">
        <f t="shared" si="780"/>
        <v>0.56862745098039214</v>
      </c>
      <c r="BX813" s="313"/>
      <c r="BY813" s="112">
        <v>5</v>
      </c>
      <c r="BZ813" s="175" t="s">
        <v>356</v>
      </c>
      <c r="CA813" s="176" t="s">
        <v>357</v>
      </c>
      <c r="CB813" s="83">
        <v>50039842</v>
      </c>
      <c r="CC813" s="84">
        <f>IFERROR(CB813/CB819,"-")</f>
        <v>3.9619402968707709E-2</v>
      </c>
      <c r="CD813" s="85">
        <v>278</v>
      </c>
      <c r="CE813" s="86">
        <f t="shared" si="746"/>
        <v>179999.43165467627</v>
      </c>
      <c r="CF813" s="87">
        <f t="shared" si="781"/>
        <v>0.17740906190172304</v>
      </c>
    </row>
    <row r="814" spans="2:84" ht="13.5" customHeight="1">
      <c r="B814" s="304"/>
      <c r="C814" s="318"/>
      <c r="D814" s="301"/>
      <c r="E814" s="80">
        <v>6</v>
      </c>
      <c r="F814" s="102" t="s">
        <v>342</v>
      </c>
      <c r="G814" s="176" t="s">
        <v>343</v>
      </c>
      <c r="H814" s="83">
        <v>24742167</v>
      </c>
      <c r="I814" s="84">
        <f>IFERROR(H814/H819,"-")</f>
        <v>4.380043867413487E-2</v>
      </c>
      <c r="J814" s="85">
        <v>513</v>
      </c>
      <c r="K814" s="86">
        <f t="shared" si="738"/>
        <v>48230.345029239768</v>
      </c>
      <c r="L814" s="87">
        <f t="shared" si="774"/>
        <v>0.46509519492293744</v>
      </c>
      <c r="M814" s="313"/>
      <c r="N814" s="112">
        <v>6</v>
      </c>
      <c r="O814" s="102" t="s">
        <v>384</v>
      </c>
      <c r="P814" s="176" t="s">
        <v>385</v>
      </c>
      <c r="Q814" s="83">
        <v>2676609</v>
      </c>
      <c r="R814" s="84">
        <f>IFERROR(Q814/Q819,"-")</f>
        <v>3.2525002767520163E-2</v>
      </c>
      <c r="S814" s="85">
        <v>1</v>
      </c>
      <c r="T814" s="86">
        <f t="shared" si="739"/>
        <v>2676609</v>
      </c>
      <c r="U814" s="87">
        <f t="shared" si="775"/>
        <v>1.3333333333333334E-2</v>
      </c>
      <c r="V814" s="313"/>
      <c r="W814" s="112">
        <v>6</v>
      </c>
      <c r="X814" s="102" t="s">
        <v>386</v>
      </c>
      <c r="Y814" s="176" t="s">
        <v>387</v>
      </c>
      <c r="Z814" s="83">
        <v>2474609</v>
      </c>
      <c r="AA814" s="84">
        <f>IFERROR(Z814/Z819,"-")</f>
        <v>4.6559149151859304E-2</v>
      </c>
      <c r="AB814" s="85">
        <v>9</v>
      </c>
      <c r="AC814" s="86">
        <f t="shared" si="740"/>
        <v>274956.55555555556</v>
      </c>
      <c r="AD814" s="87">
        <f t="shared" si="776"/>
        <v>0.17307692307692307</v>
      </c>
      <c r="AE814" s="313"/>
      <c r="AF814" s="112">
        <v>6</v>
      </c>
      <c r="AG814" s="102" t="s">
        <v>410</v>
      </c>
      <c r="AH814" s="176" t="s">
        <v>411</v>
      </c>
      <c r="AI814" s="83">
        <v>4466562</v>
      </c>
      <c r="AJ814" s="84">
        <f>IFERROR(AI814/AI819,"-")</f>
        <v>5.1343156965456355E-2</v>
      </c>
      <c r="AK814" s="85">
        <v>8</v>
      </c>
      <c r="AL814" s="86">
        <f t="shared" si="741"/>
        <v>558320.25</v>
      </c>
      <c r="AM814" s="87">
        <f t="shared" si="782"/>
        <v>0.1095890410958904</v>
      </c>
      <c r="AN814" s="313"/>
      <c r="AO814" s="112">
        <v>6</v>
      </c>
      <c r="AP814" s="102" t="s">
        <v>372</v>
      </c>
      <c r="AQ814" s="176" t="s">
        <v>373</v>
      </c>
      <c r="AR814" s="83">
        <v>5865974</v>
      </c>
      <c r="AS814" s="84">
        <f>IFERROR(AR814/AR819,"-")</f>
        <v>4.3324049075006033E-2</v>
      </c>
      <c r="AT814" s="85">
        <v>13</v>
      </c>
      <c r="AU814" s="86">
        <f t="shared" si="742"/>
        <v>451228.76923076925</v>
      </c>
      <c r="AV814" s="87">
        <f t="shared" si="777"/>
        <v>0.13978494623655913</v>
      </c>
      <c r="AW814" s="313"/>
      <c r="AX814" s="112">
        <v>6</v>
      </c>
      <c r="AY814" s="102" t="s">
        <v>352</v>
      </c>
      <c r="AZ814" s="176" t="s">
        <v>353</v>
      </c>
      <c r="BA814" s="83">
        <v>5286308</v>
      </c>
      <c r="BB814" s="84">
        <f>IFERROR(BA814/BA819,"-")</f>
        <v>4.9350614190770366E-2</v>
      </c>
      <c r="BC814" s="85">
        <v>5</v>
      </c>
      <c r="BD814" s="86">
        <f t="shared" si="743"/>
        <v>1057261.6000000001</v>
      </c>
      <c r="BE814" s="87">
        <f t="shared" si="778"/>
        <v>7.9365079365079361E-2</v>
      </c>
      <c r="BF814" s="313"/>
      <c r="BG814" s="112">
        <v>6</v>
      </c>
      <c r="BH814" s="102" t="s">
        <v>350</v>
      </c>
      <c r="BI814" s="176" t="s">
        <v>351</v>
      </c>
      <c r="BJ814" s="83">
        <v>4996288</v>
      </c>
      <c r="BK814" s="84">
        <f>IFERROR(BJ814/BJ819,"-")</f>
        <v>3.9248125923605368E-2</v>
      </c>
      <c r="BL814" s="85">
        <v>14</v>
      </c>
      <c r="BM814" s="86">
        <f t="shared" si="744"/>
        <v>356877.71428571426</v>
      </c>
      <c r="BN814" s="87">
        <f t="shared" si="779"/>
        <v>0.24561403508771928</v>
      </c>
      <c r="BO814" s="313"/>
      <c r="BP814" s="112">
        <v>6</v>
      </c>
      <c r="BQ814" s="102" t="s">
        <v>416</v>
      </c>
      <c r="BR814" s="176" t="s">
        <v>417</v>
      </c>
      <c r="BS814" s="83">
        <v>5111701</v>
      </c>
      <c r="BT814" s="84">
        <f>IFERROR(BS814/BS819,"-")</f>
        <v>4.8279844913649395E-2</v>
      </c>
      <c r="BU814" s="85">
        <v>2</v>
      </c>
      <c r="BV814" s="86">
        <f t="shared" si="745"/>
        <v>2555850.5</v>
      </c>
      <c r="BW814" s="87">
        <f t="shared" si="780"/>
        <v>3.9215686274509803E-2</v>
      </c>
      <c r="BX814" s="313"/>
      <c r="BY814" s="112">
        <v>6</v>
      </c>
      <c r="BZ814" s="102" t="s">
        <v>352</v>
      </c>
      <c r="CA814" s="176" t="s">
        <v>353</v>
      </c>
      <c r="CB814" s="83">
        <v>49166081</v>
      </c>
      <c r="CC814" s="84">
        <f>IFERROR(CB814/CB819,"-")</f>
        <v>3.8927596444671496E-2</v>
      </c>
      <c r="CD814" s="85">
        <v>155</v>
      </c>
      <c r="CE814" s="86">
        <f t="shared" si="746"/>
        <v>317200.52258064516</v>
      </c>
      <c r="CF814" s="87">
        <f t="shared" si="781"/>
        <v>9.8915124441608174E-2</v>
      </c>
    </row>
    <row r="815" spans="2:84" ht="13.5" customHeight="1">
      <c r="B815" s="304"/>
      <c r="C815" s="318"/>
      <c r="D815" s="301"/>
      <c r="E815" s="80">
        <v>7</v>
      </c>
      <c r="F815" s="102" t="s">
        <v>346</v>
      </c>
      <c r="G815" s="176" t="s">
        <v>347</v>
      </c>
      <c r="H815" s="83">
        <v>21867414</v>
      </c>
      <c r="I815" s="84">
        <f>IFERROR(H815/H819,"-")</f>
        <v>3.8711335424618153E-2</v>
      </c>
      <c r="J815" s="85">
        <v>668</v>
      </c>
      <c r="K815" s="86">
        <f t="shared" si="738"/>
        <v>32735.649700598802</v>
      </c>
      <c r="L815" s="87">
        <f t="shared" si="774"/>
        <v>0.60562103354487762</v>
      </c>
      <c r="M815" s="313"/>
      <c r="N815" s="112">
        <v>7</v>
      </c>
      <c r="O815" s="102" t="s">
        <v>416</v>
      </c>
      <c r="P815" s="176" t="s">
        <v>417</v>
      </c>
      <c r="Q815" s="83">
        <v>2605121</v>
      </c>
      <c r="R815" s="84">
        <f>IFERROR(Q815/Q819,"-")</f>
        <v>3.1656311300875435E-2</v>
      </c>
      <c r="S815" s="85">
        <v>8</v>
      </c>
      <c r="T815" s="86">
        <f t="shared" si="739"/>
        <v>325640.125</v>
      </c>
      <c r="U815" s="87">
        <f t="shared" si="775"/>
        <v>0.10666666666666667</v>
      </c>
      <c r="V815" s="313"/>
      <c r="W815" s="112">
        <v>7</v>
      </c>
      <c r="X815" s="102" t="s">
        <v>366</v>
      </c>
      <c r="Y815" s="176" t="s">
        <v>367</v>
      </c>
      <c r="Z815" s="83">
        <v>2267665</v>
      </c>
      <c r="AA815" s="84">
        <f>IFERROR(Z815/Z819,"-")</f>
        <v>4.2665549572256073E-2</v>
      </c>
      <c r="AB815" s="85">
        <v>14</v>
      </c>
      <c r="AC815" s="86">
        <f t="shared" si="740"/>
        <v>161976.07142857142</v>
      </c>
      <c r="AD815" s="87">
        <f t="shared" si="776"/>
        <v>0.26923076923076922</v>
      </c>
      <c r="AE815" s="313"/>
      <c r="AF815" s="112">
        <v>7</v>
      </c>
      <c r="AG815" s="102" t="s">
        <v>416</v>
      </c>
      <c r="AH815" s="176" t="s">
        <v>417</v>
      </c>
      <c r="AI815" s="83">
        <v>3699690</v>
      </c>
      <c r="AJ815" s="84">
        <f>IFERROR(AI815/AI819,"-")</f>
        <v>4.2527958728330477E-2</v>
      </c>
      <c r="AK815" s="85">
        <v>9</v>
      </c>
      <c r="AL815" s="86">
        <f t="shared" si="741"/>
        <v>411076.66666666669</v>
      </c>
      <c r="AM815" s="87">
        <f t="shared" si="782"/>
        <v>0.12328767123287671</v>
      </c>
      <c r="AN815" s="313"/>
      <c r="AO815" s="112">
        <v>7</v>
      </c>
      <c r="AP815" s="102" t="s">
        <v>340</v>
      </c>
      <c r="AQ815" s="176" t="s">
        <v>341</v>
      </c>
      <c r="AR815" s="83">
        <v>5432890</v>
      </c>
      <c r="AS815" s="84">
        <f>IFERROR(AR815/AR819,"-")</f>
        <v>4.0125440886561982E-2</v>
      </c>
      <c r="AT815" s="85">
        <v>75</v>
      </c>
      <c r="AU815" s="86">
        <f t="shared" si="742"/>
        <v>72438.53333333334</v>
      </c>
      <c r="AV815" s="87">
        <f t="shared" si="777"/>
        <v>0.80645161290322576</v>
      </c>
      <c r="AW815" s="313"/>
      <c r="AX815" s="112">
        <v>7</v>
      </c>
      <c r="AY815" s="102" t="s">
        <v>396</v>
      </c>
      <c r="AZ815" s="176" t="s">
        <v>397</v>
      </c>
      <c r="BA815" s="83">
        <v>4504133</v>
      </c>
      <c r="BB815" s="84">
        <f>IFERROR(BA815/BA819,"-")</f>
        <v>4.2048577182206767E-2</v>
      </c>
      <c r="BC815" s="85">
        <v>8</v>
      </c>
      <c r="BD815" s="86">
        <f t="shared" si="743"/>
        <v>563016.625</v>
      </c>
      <c r="BE815" s="87">
        <f t="shared" si="778"/>
        <v>0.12698412698412698</v>
      </c>
      <c r="BF815" s="313"/>
      <c r="BG815" s="112">
        <v>7</v>
      </c>
      <c r="BH815" s="102" t="s">
        <v>340</v>
      </c>
      <c r="BI815" s="176" t="s">
        <v>341</v>
      </c>
      <c r="BJ815" s="83">
        <v>4936059</v>
      </c>
      <c r="BK815" s="84">
        <f>IFERROR(BJ815/BJ819,"-")</f>
        <v>3.8774999599371689E-2</v>
      </c>
      <c r="BL815" s="85">
        <v>51</v>
      </c>
      <c r="BM815" s="86">
        <f t="shared" si="744"/>
        <v>96785.470588235301</v>
      </c>
      <c r="BN815" s="87">
        <f t="shared" si="779"/>
        <v>0.89473684210526316</v>
      </c>
      <c r="BO815" s="313"/>
      <c r="BP815" s="112">
        <v>7</v>
      </c>
      <c r="BQ815" s="102" t="s">
        <v>368</v>
      </c>
      <c r="BR815" s="176" t="s">
        <v>369</v>
      </c>
      <c r="BS815" s="83">
        <v>5015937</v>
      </c>
      <c r="BT815" s="84">
        <f>IFERROR(BS815/BS819,"-")</f>
        <v>4.7375357137797336E-2</v>
      </c>
      <c r="BU815" s="85">
        <v>21</v>
      </c>
      <c r="BV815" s="86">
        <f t="shared" si="745"/>
        <v>238854.14285714287</v>
      </c>
      <c r="BW815" s="87">
        <f t="shared" si="780"/>
        <v>0.41176470588235292</v>
      </c>
      <c r="BX815" s="313"/>
      <c r="BY815" s="112">
        <v>7</v>
      </c>
      <c r="BZ815" s="102" t="s">
        <v>364</v>
      </c>
      <c r="CA815" s="176" t="s">
        <v>365</v>
      </c>
      <c r="CB815" s="83">
        <v>42988377</v>
      </c>
      <c r="CC815" s="84">
        <f>IFERROR(CB815/CB819,"-")</f>
        <v>3.4036355097478647E-2</v>
      </c>
      <c r="CD815" s="85">
        <v>433</v>
      </c>
      <c r="CE815" s="86">
        <f t="shared" si="746"/>
        <v>99280.316397228642</v>
      </c>
      <c r="CF815" s="87">
        <f t="shared" si="781"/>
        <v>0.27632418634333122</v>
      </c>
    </row>
    <row r="816" spans="2:84" ht="13.5" customHeight="1">
      <c r="B816" s="304"/>
      <c r="C816" s="318"/>
      <c r="D816" s="301"/>
      <c r="E816" s="80">
        <v>8</v>
      </c>
      <c r="F816" s="102" t="s">
        <v>352</v>
      </c>
      <c r="G816" s="176" t="s">
        <v>353</v>
      </c>
      <c r="H816" s="83">
        <v>19892269</v>
      </c>
      <c r="I816" s="84">
        <f>IFERROR(H816/H819,"-")</f>
        <v>3.521478569051345E-2</v>
      </c>
      <c r="J816" s="85">
        <v>103</v>
      </c>
      <c r="K816" s="86">
        <f t="shared" si="738"/>
        <v>193128.82524271845</v>
      </c>
      <c r="L816" s="87">
        <f t="shared" si="774"/>
        <v>9.3381686310063466E-2</v>
      </c>
      <c r="M816" s="313"/>
      <c r="N816" s="112">
        <v>8</v>
      </c>
      <c r="O816" s="102" t="s">
        <v>346</v>
      </c>
      <c r="P816" s="176" t="s">
        <v>347</v>
      </c>
      <c r="Q816" s="83">
        <v>2572702</v>
      </c>
      <c r="R816" s="84">
        <f>IFERROR(Q816/Q819,"-")</f>
        <v>3.1262369539220958E-2</v>
      </c>
      <c r="S816" s="85">
        <v>61</v>
      </c>
      <c r="T816" s="86">
        <f t="shared" si="739"/>
        <v>42175.442622950817</v>
      </c>
      <c r="U816" s="87">
        <f t="shared" si="775"/>
        <v>0.81333333333333335</v>
      </c>
      <c r="V816" s="313"/>
      <c r="W816" s="112">
        <v>8</v>
      </c>
      <c r="X816" s="102" t="s">
        <v>336</v>
      </c>
      <c r="Y816" s="176" t="s">
        <v>337</v>
      </c>
      <c r="Z816" s="83">
        <v>2080639</v>
      </c>
      <c r="AA816" s="84">
        <f>IFERROR(Z816/Z819,"-")</f>
        <v>3.9146702178879729E-2</v>
      </c>
      <c r="AB816" s="85">
        <v>38</v>
      </c>
      <c r="AC816" s="86">
        <f t="shared" si="740"/>
        <v>54753.65789473684</v>
      </c>
      <c r="AD816" s="87">
        <f t="shared" si="776"/>
        <v>0.73076923076923073</v>
      </c>
      <c r="AE816" s="313"/>
      <c r="AF816" s="112">
        <v>8</v>
      </c>
      <c r="AG816" s="102" t="s">
        <v>360</v>
      </c>
      <c r="AH816" s="176" t="s">
        <v>361</v>
      </c>
      <c r="AI816" s="83">
        <v>3549168</v>
      </c>
      <c r="AJ816" s="84">
        <f>IFERROR(AI816/AI819,"-")</f>
        <v>4.079770743600443E-2</v>
      </c>
      <c r="AK816" s="85">
        <v>32</v>
      </c>
      <c r="AL816" s="86">
        <f t="shared" si="741"/>
        <v>110911.5</v>
      </c>
      <c r="AM816" s="87">
        <f t="shared" si="782"/>
        <v>0.43835616438356162</v>
      </c>
      <c r="AN816" s="313"/>
      <c r="AO816" s="112">
        <v>8</v>
      </c>
      <c r="AP816" s="102" t="s">
        <v>366</v>
      </c>
      <c r="AQ816" s="176" t="s">
        <v>367</v>
      </c>
      <c r="AR816" s="83">
        <v>4625507</v>
      </c>
      <c r="AS816" s="84">
        <f>IFERROR(AR816/AR819,"-")</f>
        <v>3.4162390127331611E-2</v>
      </c>
      <c r="AT816" s="85">
        <v>29</v>
      </c>
      <c r="AU816" s="86">
        <f t="shared" si="742"/>
        <v>159500.24137931035</v>
      </c>
      <c r="AV816" s="87">
        <f t="shared" si="777"/>
        <v>0.31182795698924731</v>
      </c>
      <c r="AW816" s="313"/>
      <c r="AX816" s="112">
        <v>8</v>
      </c>
      <c r="AY816" s="102" t="s">
        <v>408</v>
      </c>
      <c r="AZ816" s="176" t="s">
        <v>409</v>
      </c>
      <c r="BA816" s="83">
        <v>3546659</v>
      </c>
      <c r="BB816" s="84">
        <f>IFERROR(BA816/BA819,"-")</f>
        <v>3.3110026879860845E-2</v>
      </c>
      <c r="BC816" s="85">
        <v>14</v>
      </c>
      <c r="BD816" s="86">
        <f t="shared" si="743"/>
        <v>253332.78571428571</v>
      </c>
      <c r="BE816" s="87">
        <f t="shared" si="778"/>
        <v>0.22222222222222221</v>
      </c>
      <c r="BF816" s="313"/>
      <c r="BG816" s="112">
        <v>8</v>
      </c>
      <c r="BH816" s="102" t="s">
        <v>408</v>
      </c>
      <c r="BI816" s="176" t="s">
        <v>409</v>
      </c>
      <c r="BJ816" s="83">
        <v>4671832</v>
      </c>
      <c r="BK816" s="84">
        <f>IFERROR(BJ816/BJ819,"-")</f>
        <v>3.669937574253708E-2</v>
      </c>
      <c r="BL816" s="85">
        <v>15</v>
      </c>
      <c r="BM816" s="86">
        <f t="shared" si="744"/>
        <v>311455.46666666667</v>
      </c>
      <c r="BN816" s="87">
        <f t="shared" si="779"/>
        <v>0.26315789473684209</v>
      </c>
      <c r="BO816" s="313"/>
      <c r="BP816" s="112">
        <v>8</v>
      </c>
      <c r="BQ816" s="102" t="s">
        <v>372</v>
      </c>
      <c r="BR816" s="176" t="s">
        <v>373</v>
      </c>
      <c r="BS816" s="83">
        <v>4357452</v>
      </c>
      <c r="BT816" s="84">
        <f>IFERROR(BS816/BS819,"-")</f>
        <v>4.1155988344911291E-2</v>
      </c>
      <c r="BU816" s="85">
        <v>3</v>
      </c>
      <c r="BV816" s="86">
        <f t="shared" si="745"/>
        <v>1452484</v>
      </c>
      <c r="BW816" s="87">
        <f t="shared" si="780"/>
        <v>5.8823529411764705E-2</v>
      </c>
      <c r="BX816" s="313"/>
      <c r="BY816" s="112">
        <v>8</v>
      </c>
      <c r="BZ816" s="102" t="s">
        <v>350</v>
      </c>
      <c r="CA816" s="176" t="s">
        <v>351</v>
      </c>
      <c r="CB816" s="83">
        <v>40569603</v>
      </c>
      <c r="CC816" s="84">
        <f>IFERROR(CB816/CB819,"-")</f>
        <v>3.212127347519389E-2</v>
      </c>
      <c r="CD816" s="85">
        <v>506</v>
      </c>
      <c r="CE816" s="86">
        <f t="shared" si="746"/>
        <v>80177.081027667984</v>
      </c>
      <c r="CF816" s="87">
        <f t="shared" si="781"/>
        <v>0.32291001914486278</v>
      </c>
    </row>
    <row r="817" spans="2:84" ht="13.5" customHeight="1">
      <c r="B817" s="304"/>
      <c r="C817" s="318"/>
      <c r="D817" s="301"/>
      <c r="E817" s="80">
        <v>9</v>
      </c>
      <c r="F817" s="175" t="s">
        <v>350</v>
      </c>
      <c r="G817" s="176" t="s">
        <v>351</v>
      </c>
      <c r="H817" s="83">
        <v>18669645</v>
      </c>
      <c r="I817" s="84">
        <f>IFERROR(H817/H819,"-")</f>
        <v>3.3050405038910644E-2</v>
      </c>
      <c r="J817" s="85">
        <v>355</v>
      </c>
      <c r="K817" s="86">
        <f t="shared" si="738"/>
        <v>52590.549295774646</v>
      </c>
      <c r="L817" s="87">
        <f t="shared" si="774"/>
        <v>0.32184950135992746</v>
      </c>
      <c r="M817" s="313"/>
      <c r="N817" s="112">
        <v>9</v>
      </c>
      <c r="O817" s="175" t="s">
        <v>354</v>
      </c>
      <c r="P817" s="176" t="s">
        <v>355</v>
      </c>
      <c r="Q817" s="83">
        <v>2430663</v>
      </c>
      <c r="R817" s="84">
        <f>IFERROR(Q817/Q819,"-")</f>
        <v>2.9536372627421065E-2</v>
      </c>
      <c r="S817" s="85">
        <v>35</v>
      </c>
      <c r="T817" s="86">
        <f t="shared" si="739"/>
        <v>69447.514285714293</v>
      </c>
      <c r="U817" s="87">
        <f t="shared" si="775"/>
        <v>0.46666666666666667</v>
      </c>
      <c r="V817" s="313"/>
      <c r="W817" s="112">
        <v>9</v>
      </c>
      <c r="X817" s="175" t="s">
        <v>348</v>
      </c>
      <c r="Y817" s="176" t="s">
        <v>349</v>
      </c>
      <c r="Z817" s="83">
        <v>1694317</v>
      </c>
      <c r="AA817" s="84">
        <f>IFERROR(Z817/Z819,"-")</f>
        <v>3.1878150412259387E-2</v>
      </c>
      <c r="AB817" s="85">
        <v>33</v>
      </c>
      <c r="AC817" s="86">
        <f t="shared" si="740"/>
        <v>51342.939393939392</v>
      </c>
      <c r="AD817" s="87">
        <f t="shared" si="776"/>
        <v>0.63461538461538458</v>
      </c>
      <c r="AE817" s="313"/>
      <c r="AF817" s="112">
        <v>9</v>
      </c>
      <c r="AG817" s="175" t="s">
        <v>366</v>
      </c>
      <c r="AH817" s="176" t="s">
        <v>367</v>
      </c>
      <c r="AI817" s="83">
        <v>3210482</v>
      </c>
      <c r="AJ817" s="84">
        <f>IFERROR(AI817/AI819,"-")</f>
        <v>3.6904509835701878E-2</v>
      </c>
      <c r="AK817" s="85">
        <v>19</v>
      </c>
      <c r="AL817" s="86">
        <f t="shared" si="741"/>
        <v>168972.73684210525</v>
      </c>
      <c r="AM817" s="87">
        <f t="shared" si="782"/>
        <v>0.26027397260273971</v>
      </c>
      <c r="AN817" s="313"/>
      <c r="AO817" s="112">
        <v>9</v>
      </c>
      <c r="AP817" s="175" t="s">
        <v>352</v>
      </c>
      <c r="AQ817" s="176" t="s">
        <v>353</v>
      </c>
      <c r="AR817" s="83">
        <v>3747707</v>
      </c>
      <c r="AS817" s="84">
        <f>IFERROR(AR817/AR819,"-")</f>
        <v>2.7679263833549832E-2</v>
      </c>
      <c r="AT817" s="85">
        <v>12</v>
      </c>
      <c r="AU817" s="86">
        <f t="shared" si="742"/>
        <v>312308.91666666669</v>
      </c>
      <c r="AV817" s="87">
        <f t="shared" si="777"/>
        <v>0.12903225806451613</v>
      </c>
      <c r="AW817" s="313"/>
      <c r="AX817" s="112">
        <v>9</v>
      </c>
      <c r="AY817" s="175" t="s">
        <v>364</v>
      </c>
      <c r="AZ817" s="176" t="s">
        <v>365</v>
      </c>
      <c r="BA817" s="83">
        <v>3401141</v>
      </c>
      <c r="BB817" s="84">
        <f>IFERROR(BA817/BA819,"-")</f>
        <v>3.1751535721984213E-2</v>
      </c>
      <c r="BC817" s="85">
        <v>32</v>
      </c>
      <c r="BD817" s="86">
        <f t="shared" si="743"/>
        <v>106285.65625</v>
      </c>
      <c r="BE817" s="87">
        <f t="shared" si="778"/>
        <v>0.50793650793650791</v>
      </c>
      <c r="BF817" s="313"/>
      <c r="BG817" s="112">
        <v>9</v>
      </c>
      <c r="BH817" s="175" t="s">
        <v>384</v>
      </c>
      <c r="BI817" s="176" t="s">
        <v>385</v>
      </c>
      <c r="BJ817" s="83">
        <v>4042184</v>
      </c>
      <c r="BK817" s="84">
        <f>IFERROR(BJ817/BJ819,"-")</f>
        <v>3.1753202905513617E-2</v>
      </c>
      <c r="BL817" s="85">
        <v>2</v>
      </c>
      <c r="BM817" s="86">
        <f t="shared" si="744"/>
        <v>2021092</v>
      </c>
      <c r="BN817" s="87">
        <f t="shared" si="779"/>
        <v>3.5087719298245612E-2</v>
      </c>
      <c r="BO817" s="313"/>
      <c r="BP817" s="112">
        <v>9</v>
      </c>
      <c r="BQ817" s="175" t="s">
        <v>404</v>
      </c>
      <c r="BR817" s="176" t="s">
        <v>405</v>
      </c>
      <c r="BS817" s="83">
        <v>3633647</v>
      </c>
      <c r="BT817" s="84">
        <f>IFERROR(BS817/BS819,"-")</f>
        <v>3.431967433755366E-2</v>
      </c>
      <c r="BU817" s="85">
        <v>6</v>
      </c>
      <c r="BV817" s="86">
        <f t="shared" si="745"/>
        <v>605607.83333333337</v>
      </c>
      <c r="BW817" s="87">
        <f t="shared" si="780"/>
        <v>0.11764705882352941</v>
      </c>
      <c r="BX817" s="313"/>
      <c r="BY817" s="112">
        <v>9</v>
      </c>
      <c r="BZ817" s="175" t="s">
        <v>342</v>
      </c>
      <c r="CA817" s="176" t="s">
        <v>343</v>
      </c>
      <c r="CB817" s="83">
        <v>37639360</v>
      </c>
      <c r="CC817" s="84">
        <f>IFERROR(CB817/CB819,"-")</f>
        <v>2.9801232612290385E-2</v>
      </c>
      <c r="CD817" s="85">
        <v>761</v>
      </c>
      <c r="CE817" s="86">
        <f t="shared" si="746"/>
        <v>49460.394218134032</v>
      </c>
      <c r="CF817" s="87">
        <f t="shared" si="781"/>
        <v>0.48564135290363752</v>
      </c>
    </row>
    <row r="818" spans="2:84" ht="13.5" customHeight="1">
      <c r="B818" s="304"/>
      <c r="C818" s="318"/>
      <c r="D818" s="301"/>
      <c r="E818" s="88">
        <v>10</v>
      </c>
      <c r="F818" s="103" t="s">
        <v>422</v>
      </c>
      <c r="G818" s="178" t="s">
        <v>423</v>
      </c>
      <c r="H818" s="91">
        <v>15950541</v>
      </c>
      <c r="I818" s="92">
        <f>IFERROR(H818/H819,"-")</f>
        <v>2.8236843316503918E-2</v>
      </c>
      <c r="J818" s="93">
        <v>325</v>
      </c>
      <c r="K818" s="94">
        <f t="shared" si="738"/>
        <v>49078.587692307694</v>
      </c>
      <c r="L818" s="95">
        <f t="shared" si="774"/>
        <v>0.29465095194922936</v>
      </c>
      <c r="M818" s="313"/>
      <c r="N818" s="113">
        <v>10</v>
      </c>
      <c r="O818" s="103" t="s">
        <v>360</v>
      </c>
      <c r="P818" s="178" t="s">
        <v>361</v>
      </c>
      <c r="Q818" s="91">
        <v>2161143</v>
      </c>
      <c r="R818" s="92">
        <f>IFERROR(Q818/Q819,"-")</f>
        <v>2.6261281366089267E-2</v>
      </c>
      <c r="S818" s="93">
        <v>40</v>
      </c>
      <c r="T818" s="94">
        <f t="shared" si="739"/>
        <v>54028.574999999997</v>
      </c>
      <c r="U818" s="95">
        <f t="shared" si="775"/>
        <v>0.53333333333333333</v>
      </c>
      <c r="V818" s="313"/>
      <c r="W818" s="113">
        <v>10</v>
      </c>
      <c r="X818" s="103" t="s">
        <v>346</v>
      </c>
      <c r="Y818" s="178" t="s">
        <v>347</v>
      </c>
      <c r="Z818" s="91">
        <v>1617888</v>
      </c>
      <c r="AA818" s="92">
        <f>IFERROR(Z818/Z819,"-")</f>
        <v>3.0440157900906099E-2</v>
      </c>
      <c r="AB818" s="93">
        <v>48</v>
      </c>
      <c r="AC818" s="94">
        <f t="shared" si="740"/>
        <v>33706</v>
      </c>
      <c r="AD818" s="95">
        <f t="shared" si="776"/>
        <v>0.92307692307692313</v>
      </c>
      <c r="AE818" s="313"/>
      <c r="AF818" s="113">
        <v>10</v>
      </c>
      <c r="AG818" s="103" t="s">
        <v>340</v>
      </c>
      <c r="AH818" s="178" t="s">
        <v>341</v>
      </c>
      <c r="AI818" s="91">
        <v>2748584</v>
      </c>
      <c r="AJ818" s="92">
        <f>IFERROR(AI818/AI819,"-")</f>
        <v>3.1594989556787051E-2</v>
      </c>
      <c r="AK818" s="93">
        <v>50</v>
      </c>
      <c r="AL818" s="94">
        <f t="shared" si="741"/>
        <v>54971.68</v>
      </c>
      <c r="AM818" s="95">
        <f t="shared" si="782"/>
        <v>0.68493150684931503</v>
      </c>
      <c r="AN818" s="313"/>
      <c r="AO818" s="113">
        <v>10</v>
      </c>
      <c r="AP818" s="103" t="s">
        <v>360</v>
      </c>
      <c r="AQ818" s="178" t="s">
        <v>361</v>
      </c>
      <c r="AR818" s="91">
        <v>3032709</v>
      </c>
      <c r="AS818" s="92">
        <f>IFERROR(AR818/AR819,"-")</f>
        <v>2.2398536636236793E-2</v>
      </c>
      <c r="AT818" s="93">
        <v>42</v>
      </c>
      <c r="AU818" s="94">
        <f t="shared" si="742"/>
        <v>72207.357142857145</v>
      </c>
      <c r="AV818" s="95">
        <f t="shared" si="777"/>
        <v>0.45161290322580644</v>
      </c>
      <c r="AW818" s="313"/>
      <c r="AX818" s="113">
        <v>10</v>
      </c>
      <c r="AY818" s="103" t="s">
        <v>362</v>
      </c>
      <c r="AZ818" s="178" t="s">
        <v>363</v>
      </c>
      <c r="BA818" s="91">
        <v>3168668</v>
      </c>
      <c r="BB818" s="92">
        <f>IFERROR(BA818/BA819,"-")</f>
        <v>2.9581271459521458E-2</v>
      </c>
      <c r="BC818" s="93">
        <v>22</v>
      </c>
      <c r="BD818" s="94">
        <f t="shared" si="743"/>
        <v>144030.36363636365</v>
      </c>
      <c r="BE818" s="95">
        <f t="shared" si="778"/>
        <v>0.34920634920634919</v>
      </c>
      <c r="BF818" s="313"/>
      <c r="BG818" s="113">
        <v>10</v>
      </c>
      <c r="BH818" s="103" t="s">
        <v>354</v>
      </c>
      <c r="BI818" s="178" t="s">
        <v>355</v>
      </c>
      <c r="BJ818" s="91">
        <v>3497499</v>
      </c>
      <c r="BK818" s="92">
        <f>IFERROR(BJ818/BJ819,"-")</f>
        <v>2.7474453268042962E-2</v>
      </c>
      <c r="BL818" s="93">
        <v>20</v>
      </c>
      <c r="BM818" s="94">
        <f t="shared" si="744"/>
        <v>174874.95</v>
      </c>
      <c r="BN818" s="95">
        <f t="shared" si="779"/>
        <v>0.35087719298245612</v>
      </c>
      <c r="BO818" s="313"/>
      <c r="BP818" s="113">
        <v>10</v>
      </c>
      <c r="BQ818" s="103" t="s">
        <v>420</v>
      </c>
      <c r="BR818" s="178" t="s">
        <v>421</v>
      </c>
      <c r="BS818" s="91">
        <v>3289855</v>
      </c>
      <c r="BT818" s="92">
        <f>IFERROR(BS818/BS819,"-")</f>
        <v>3.1072570400419358E-2</v>
      </c>
      <c r="BU818" s="93">
        <v>34</v>
      </c>
      <c r="BV818" s="94">
        <f t="shared" si="745"/>
        <v>96760.441176470587</v>
      </c>
      <c r="BW818" s="95">
        <f t="shared" si="780"/>
        <v>0.66666666666666663</v>
      </c>
      <c r="BX818" s="313"/>
      <c r="BY818" s="113">
        <v>10</v>
      </c>
      <c r="BZ818" s="103" t="s">
        <v>346</v>
      </c>
      <c r="CA818" s="178" t="s">
        <v>347</v>
      </c>
      <c r="CB818" s="91">
        <v>36485876</v>
      </c>
      <c r="CC818" s="92">
        <f>IFERROR(CB818/CB819,"-")</f>
        <v>2.888795340141764E-2</v>
      </c>
      <c r="CD818" s="93">
        <v>1010</v>
      </c>
      <c r="CE818" s="94">
        <f t="shared" si="746"/>
        <v>36124.629702970298</v>
      </c>
      <c r="CF818" s="95">
        <f t="shared" si="781"/>
        <v>0.64454371410338229</v>
      </c>
    </row>
    <row r="819" spans="2:84" ht="13.5" customHeight="1" thickBot="1">
      <c r="B819" s="316"/>
      <c r="C819" s="319"/>
      <c r="D819" s="301"/>
      <c r="E819" s="96" t="s">
        <v>164</v>
      </c>
      <c r="F819" s="97"/>
      <c r="G819" s="117"/>
      <c r="H819" s="228">
        <v>564884000</v>
      </c>
      <c r="I819" s="99" t="s">
        <v>292</v>
      </c>
      <c r="J819" s="100">
        <v>1007</v>
      </c>
      <c r="K819" s="49">
        <f t="shared" si="738"/>
        <v>560957.29890764644</v>
      </c>
      <c r="L819" s="101">
        <f t="shared" si="774"/>
        <v>0.91296464188576609</v>
      </c>
      <c r="M819" s="313"/>
      <c r="N819" s="96" t="s">
        <v>164</v>
      </c>
      <c r="O819" s="97"/>
      <c r="P819" s="117"/>
      <c r="Q819" s="228">
        <v>82293890</v>
      </c>
      <c r="R819" s="99" t="s">
        <v>292</v>
      </c>
      <c r="S819" s="100">
        <v>75</v>
      </c>
      <c r="T819" s="49">
        <f t="shared" si="739"/>
        <v>1097251.8666666667</v>
      </c>
      <c r="U819" s="101">
        <f t="shared" si="775"/>
        <v>1</v>
      </c>
      <c r="V819" s="313"/>
      <c r="W819" s="96" t="s">
        <v>164</v>
      </c>
      <c r="X819" s="97"/>
      <c r="Y819" s="117"/>
      <c r="Z819" s="228">
        <v>53149790</v>
      </c>
      <c r="AA819" s="99" t="s">
        <v>292</v>
      </c>
      <c r="AB819" s="100">
        <v>52</v>
      </c>
      <c r="AC819" s="49">
        <f t="shared" si="740"/>
        <v>1022111.3461538461</v>
      </c>
      <c r="AD819" s="101">
        <f t="shared" si="776"/>
        <v>1</v>
      </c>
      <c r="AE819" s="313"/>
      <c r="AF819" s="96" t="s">
        <v>164</v>
      </c>
      <c r="AG819" s="97"/>
      <c r="AH819" s="117"/>
      <c r="AI819" s="228">
        <v>86994300</v>
      </c>
      <c r="AJ819" s="99" t="s">
        <v>292</v>
      </c>
      <c r="AK819" s="100">
        <v>73</v>
      </c>
      <c r="AL819" s="49">
        <f t="shared" si="741"/>
        <v>1191702.7397260275</v>
      </c>
      <c r="AM819" s="101">
        <f t="shared" si="782"/>
        <v>1</v>
      </c>
      <c r="AN819" s="313"/>
      <c r="AO819" s="96" t="s">
        <v>164</v>
      </c>
      <c r="AP819" s="97"/>
      <c r="AQ819" s="117"/>
      <c r="AR819" s="228">
        <v>135397640</v>
      </c>
      <c r="AS819" s="99" t="s">
        <v>292</v>
      </c>
      <c r="AT819" s="100">
        <v>93</v>
      </c>
      <c r="AU819" s="49">
        <f t="shared" si="742"/>
        <v>1455888.6021505375</v>
      </c>
      <c r="AV819" s="101">
        <f t="shared" si="777"/>
        <v>1</v>
      </c>
      <c r="AW819" s="313"/>
      <c r="AX819" s="96" t="s">
        <v>164</v>
      </c>
      <c r="AY819" s="97"/>
      <c r="AZ819" s="117"/>
      <c r="BA819" s="228">
        <v>107117370</v>
      </c>
      <c r="BB819" s="99" t="s">
        <v>292</v>
      </c>
      <c r="BC819" s="100">
        <v>63</v>
      </c>
      <c r="BD819" s="49">
        <f t="shared" si="743"/>
        <v>1700275.7142857143</v>
      </c>
      <c r="BE819" s="101">
        <f t="shared" si="778"/>
        <v>1</v>
      </c>
      <c r="BF819" s="313"/>
      <c r="BG819" s="96" t="s">
        <v>164</v>
      </c>
      <c r="BH819" s="97"/>
      <c r="BI819" s="117"/>
      <c r="BJ819" s="228">
        <v>127300040</v>
      </c>
      <c r="BK819" s="99" t="s">
        <v>292</v>
      </c>
      <c r="BL819" s="100">
        <v>57</v>
      </c>
      <c r="BM819" s="49">
        <f t="shared" si="744"/>
        <v>2233334.0350877191</v>
      </c>
      <c r="BN819" s="101">
        <f t="shared" si="779"/>
        <v>1</v>
      </c>
      <c r="BO819" s="313"/>
      <c r="BP819" s="96" t="s">
        <v>164</v>
      </c>
      <c r="BQ819" s="97"/>
      <c r="BR819" s="117"/>
      <c r="BS819" s="228">
        <v>105876500</v>
      </c>
      <c r="BT819" s="99" t="s">
        <v>292</v>
      </c>
      <c r="BU819" s="100">
        <v>50</v>
      </c>
      <c r="BV819" s="49">
        <f t="shared" si="745"/>
        <v>2117530</v>
      </c>
      <c r="BW819" s="101">
        <f t="shared" si="780"/>
        <v>0.98039215686274506</v>
      </c>
      <c r="BX819" s="313"/>
      <c r="BY819" s="96" t="s">
        <v>164</v>
      </c>
      <c r="BZ819" s="97"/>
      <c r="CA819" s="117"/>
      <c r="CB819" s="228">
        <v>1263013530</v>
      </c>
      <c r="CC819" s="99" t="s">
        <v>292</v>
      </c>
      <c r="CD819" s="100">
        <v>1470</v>
      </c>
      <c r="CE819" s="49">
        <f t="shared" si="746"/>
        <v>859192.87755102036</v>
      </c>
      <c r="CF819" s="101">
        <f t="shared" si="781"/>
        <v>0.93809827696234849</v>
      </c>
    </row>
    <row r="820" spans="2:84" ht="13.5" customHeight="1" thickTop="1">
      <c r="B820" s="308" t="s">
        <v>127</v>
      </c>
      <c r="C820" s="309"/>
      <c r="D820" s="300">
        <f>CK80</f>
        <v>975521</v>
      </c>
      <c r="E820" s="106">
        <v>1</v>
      </c>
      <c r="F820" s="143" t="s">
        <v>336</v>
      </c>
      <c r="G820" s="146" t="s">
        <v>337</v>
      </c>
      <c r="H820" s="107">
        <v>41784669610</v>
      </c>
      <c r="I820" s="108">
        <f>IFERROR(H820/H830,"-")</f>
        <v>7.5967676262518782E-2</v>
      </c>
      <c r="J820" s="109">
        <v>387007</v>
      </c>
      <c r="K820" s="110">
        <f>IFERROR(H820/J820,"-")</f>
        <v>107968.76958297912</v>
      </c>
      <c r="L820" s="111">
        <f>IFERROR(J820/$CK$80,0)</f>
        <v>0.39671826644428976</v>
      </c>
      <c r="M820" s="312">
        <f>CL80</f>
        <v>78225</v>
      </c>
      <c r="N820" s="106">
        <v>1</v>
      </c>
      <c r="O820" s="143" t="s">
        <v>336</v>
      </c>
      <c r="P820" s="146" t="s">
        <v>337</v>
      </c>
      <c r="Q820" s="107">
        <v>6697465700</v>
      </c>
      <c r="R820" s="108">
        <f>IFERROR(Q820/Q830,"-")</f>
        <v>9.2249102785658774E-2</v>
      </c>
      <c r="S820" s="109">
        <v>47476</v>
      </c>
      <c r="T820" s="110">
        <f t="shared" si="739"/>
        <v>141070.5556491701</v>
      </c>
      <c r="U820" s="111">
        <f>IFERROR(S820/$CL$80,0)</f>
        <v>0.60691594758708856</v>
      </c>
      <c r="V820" s="312">
        <f>CM80</f>
        <v>60269</v>
      </c>
      <c r="W820" s="106">
        <v>1</v>
      </c>
      <c r="X820" s="143" t="s">
        <v>344</v>
      </c>
      <c r="Y820" s="146" t="s">
        <v>345</v>
      </c>
      <c r="Z820" s="107">
        <v>6256592941</v>
      </c>
      <c r="AA820" s="108">
        <f>IFERROR(Z820/Z830,"-")</f>
        <v>8.6727852203647496E-2</v>
      </c>
      <c r="AB820" s="109">
        <v>9692</v>
      </c>
      <c r="AC820" s="110">
        <f t="shared" si="740"/>
        <v>645541.98730912094</v>
      </c>
      <c r="AD820" s="111">
        <f>IFERROR(AB820/$CM$80,0)</f>
        <v>0.16081235792862003</v>
      </c>
      <c r="AE820" s="312">
        <f>CN80</f>
        <v>85475</v>
      </c>
      <c r="AF820" s="106">
        <v>1</v>
      </c>
      <c r="AG820" s="143" t="s">
        <v>336</v>
      </c>
      <c r="AH820" s="146" t="s">
        <v>337</v>
      </c>
      <c r="AI820" s="107">
        <v>8173107433</v>
      </c>
      <c r="AJ820" s="108">
        <f>IFERROR(AI820/AI830,"-")</f>
        <v>8.3170730549420632E-2</v>
      </c>
      <c r="AK820" s="109">
        <v>54365</v>
      </c>
      <c r="AL820" s="110">
        <f t="shared" si="741"/>
        <v>150337.67006345995</v>
      </c>
      <c r="AM820" s="111">
        <f>IFERROR(AK820/$CN$80,0)</f>
        <v>0.63603392804913716</v>
      </c>
      <c r="AN820" s="312">
        <f>CO80</f>
        <v>83482</v>
      </c>
      <c r="AO820" s="106">
        <v>1</v>
      </c>
      <c r="AP820" s="143" t="s">
        <v>336</v>
      </c>
      <c r="AQ820" s="146" t="s">
        <v>337</v>
      </c>
      <c r="AR820" s="107">
        <v>10048552245</v>
      </c>
      <c r="AS820" s="108">
        <f>IFERROR(AR820/AR830,"-")</f>
        <v>7.9639379460631571E-2</v>
      </c>
      <c r="AT820" s="109">
        <v>56497</v>
      </c>
      <c r="AU820" s="110">
        <f t="shared" si="742"/>
        <v>177859.92610227093</v>
      </c>
      <c r="AV820" s="111">
        <f>IFERROR(AT820/$CO$80,0)</f>
        <v>0.67675666610766394</v>
      </c>
      <c r="AW820" s="312">
        <f>CP80</f>
        <v>64170</v>
      </c>
      <c r="AX820" s="106">
        <v>1</v>
      </c>
      <c r="AY820" s="143" t="s">
        <v>356</v>
      </c>
      <c r="AZ820" s="146" t="s">
        <v>357</v>
      </c>
      <c r="BA820" s="107">
        <v>9942572905</v>
      </c>
      <c r="BB820" s="108">
        <f>IFERROR(BA820/BA830,"-")</f>
        <v>9.2894461879612311E-2</v>
      </c>
      <c r="BC820" s="109">
        <v>21199</v>
      </c>
      <c r="BD820" s="110">
        <f t="shared" si="743"/>
        <v>469011.41115146939</v>
      </c>
      <c r="BE820" s="111">
        <f>IFERROR(BC820/$CP$80,0)</f>
        <v>0.33035686457846347</v>
      </c>
      <c r="BF820" s="312">
        <f>CQ80</f>
        <v>70963</v>
      </c>
      <c r="BG820" s="106">
        <v>1</v>
      </c>
      <c r="BH820" s="143" t="s">
        <v>356</v>
      </c>
      <c r="BI820" s="146" t="s">
        <v>357</v>
      </c>
      <c r="BJ820" s="107">
        <v>12903966966</v>
      </c>
      <c r="BK820" s="108">
        <f>IFERROR(BJ820/BJ830,"-")</f>
        <v>8.8013615485806065E-2</v>
      </c>
      <c r="BL820" s="109">
        <v>23226</v>
      </c>
      <c r="BM820" s="110">
        <f t="shared" si="744"/>
        <v>555582.83673469385</v>
      </c>
      <c r="BN820" s="111">
        <f>IFERROR(BL820/$CQ$80,0)</f>
        <v>0.32729732395755534</v>
      </c>
      <c r="BO820" s="312">
        <f>CR80</f>
        <v>55252</v>
      </c>
      <c r="BP820" s="106">
        <v>1</v>
      </c>
      <c r="BQ820" s="143" t="s">
        <v>364</v>
      </c>
      <c r="BR820" s="146" t="s">
        <v>365</v>
      </c>
      <c r="BS820" s="107">
        <v>10885213621</v>
      </c>
      <c r="BT820" s="108">
        <f>IFERROR(BS820/BS830,"-")</f>
        <v>8.7152174038581498E-2</v>
      </c>
      <c r="BU820" s="109">
        <v>32383</v>
      </c>
      <c r="BV820" s="110">
        <f t="shared" si="745"/>
        <v>336139.75298767874</v>
      </c>
      <c r="BW820" s="111">
        <f>IFERROR(BU820/$CR$80,0)</f>
        <v>0.586096430898429</v>
      </c>
      <c r="BX820" s="312">
        <f>CS80</f>
        <v>1473357</v>
      </c>
      <c r="BY820" s="106">
        <v>1</v>
      </c>
      <c r="BZ820" s="143" t="s">
        <v>336</v>
      </c>
      <c r="CA820" s="146" t="s">
        <v>337</v>
      </c>
      <c r="CB820" s="107">
        <v>98714393386</v>
      </c>
      <c r="CC820" s="108">
        <f>IFERROR(CB820/CB830,"-")</f>
        <v>7.6065068516250611E-2</v>
      </c>
      <c r="CD820" s="109">
        <v>713407</v>
      </c>
      <c r="CE820" s="110">
        <f t="shared" si="746"/>
        <v>138370.37397446338</v>
      </c>
      <c r="CF820" s="111">
        <f>IFERROR(CD820/$CS$80,0)</f>
        <v>0.48420511797208687</v>
      </c>
    </row>
    <row r="821" spans="2:84" ht="13.5" customHeight="1">
      <c r="B821" s="310"/>
      <c r="C821" s="311"/>
      <c r="D821" s="301"/>
      <c r="E821" s="112">
        <v>2</v>
      </c>
      <c r="F821" s="144" t="s">
        <v>338</v>
      </c>
      <c r="G821" s="147" t="s">
        <v>339</v>
      </c>
      <c r="H821" s="83">
        <v>35148305820</v>
      </c>
      <c r="I821" s="84">
        <f>IFERROR(H821/H830,"-")</f>
        <v>6.3902267090577683E-2</v>
      </c>
      <c r="J821" s="85">
        <v>257394</v>
      </c>
      <c r="K821" s="86">
        <f t="shared" si="738"/>
        <v>136554.48775029721</v>
      </c>
      <c r="L821" s="87">
        <f t="shared" ref="L821:L830" si="783">IFERROR(J821/$CK$80,0)</f>
        <v>0.26385285401339387</v>
      </c>
      <c r="M821" s="313"/>
      <c r="N821" s="112">
        <v>2</v>
      </c>
      <c r="O821" s="144" t="s">
        <v>338</v>
      </c>
      <c r="P821" s="147" t="s">
        <v>339</v>
      </c>
      <c r="Q821" s="83">
        <v>3991528525</v>
      </c>
      <c r="R821" s="84">
        <f>IFERROR(Q821/Q830,"-")</f>
        <v>5.4978247245762522E-2</v>
      </c>
      <c r="S821" s="85">
        <v>23546</v>
      </c>
      <c r="T821" s="86">
        <f t="shared" si="739"/>
        <v>169520.45039497156</v>
      </c>
      <c r="U821" s="87">
        <f t="shared" ref="U821:U830" si="784">IFERROR(S821/$CL$80,0)</f>
        <v>0.3010035155001598</v>
      </c>
      <c r="V821" s="313"/>
      <c r="W821" s="112">
        <v>2</v>
      </c>
      <c r="X821" s="144" t="s">
        <v>336</v>
      </c>
      <c r="Y821" s="147" t="s">
        <v>337</v>
      </c>
      <c r="Z821" s="83">
        <v>5828964110</v>
      </c>
      <c r="AA821" s="84">
        <f>IFERROR(Z821/Z830,"-")</f>
        <v>8.0800132372307654E-2</v>
      </c>
      <c r="AB821" s="85">
        <v>39050</v>
      </c>
      <c r="AC821" s="86">
        <f t="shared" si="740"/>
        <v>149269.24737516005</v>
      </c>
      <c r="AD821" s="87">
        <f t="shared" ref="AD821:AD830" si="785">IFERROR(AB821/$CM$80,0)</f>
        <v>0.64792845409746302</v>
      </c>
      <c r="AE821" s="313"/>
      <c r="AF821" s="112">
        <v>2</v>
      </c>
      <c r="AG821" s="144" t="s">
        <v>356</v>
      </c>
      <c r="AH821" s="147" t="s">
        <v>357</v>
      </c>
      <c r="AI821" s="83">
        <v>7270671589</v>
      </c>
      <c r="AJ821" s="84">
        <f>IFERROR(AI821/AI830,"-")</f>
        <v>7.3987412082760884E-2</v>
      </c>
      <c r="AK821" s="85">
        <v>24012</v>
      </c>
      <c r="AL821" s="86">
        <f t="shared" si="741"/>
        <v>302793.25291520904</v>
      </c>
      <c r="AM821" s="87">
        <f t="shared" ref="AM821:AM830" si="786">IFERROR(AK821/$CN$80,0)</f>
        <v>0.2809242468558058</v>
      </c>
      <c r="AN821" s="313"/>
      <c r="AO821" s="112">
        <v>2</v>
      </c>
      <c r="AP821" s="144" t="s">
        <v>344</v>
      </c>
      <c r="AQ821" s="147" t="s">
        <v>345</v>
      </c>
      <c r="AR821" s="83">
        <v>9260316144</v>
      </c>
      <c r="AS821" s="84">
        <f>IFERROR(AR821/AR830,"-")</f>
        <v>7.3392247294568211E-2</v>
      </c>
      <c r="AT821" s="85">
        <v>15753</v>
      </c>
      <c r="AU821" s="86">
        <f t="shared" si="742"/>
        <v>587844.6101694915</v>
      </c>
      <c r="AV821" s="87">
        <f t="shared" ref="AV821:AV830" si="787">IFERROR(AT821/$CO$80,0)</f>
        <v>0.1886993603411514</v>
      </c>
      <c r="AW821" s="313"/>
      <c r="AX821" s="112">
        <v>2</v>
      </c>
      <c r="AY821" s="144" t="s">
        <v>336</v>
      </c>
      <c r="AZ821" s="147" t="s">
        <v>337</v>
      </c>
      <c r="BA821" s="83">
        <v>8036077615</v>
      </c>
      <c r="BB821" s="84">
        <f>IFERROR(BA821/BA830,"-")</f>
        <v>7.5081884015435668E-2</v>
      </c>
      <c r="BC821" s="85">
        <v>43450</v>
      </c>
      <c r="BD821" s="86">
        <f t="shared" si="743"/>
        <v>184950.00264672036</v>
      </c>
      <c r="BE821" s="87">
        <f t="shared" ref="BE821:BE830" si="788">IFERROR(BC821/$CP$80,0)</f>
        <v>0.67710768271778088</v>
      </c>
      <c r="BF821" s="313"/>
      <c r="BG821" s="112">
        <v>2</v>
      </c>
      <c r="BH821" s="144" t="s">
        <v>362</v>
      </c>
      <c r="BI821" s="147" t="s">
        <v>363</v>
      </c>
      <c r="BJ821" s="83">
        <v>10325708975</v>
      </c>
      <c r="BK821" s="84">
        <f>IFERROR(BJ821/BJ830,"-")</f>
        <v>7.0428185513690858E-2</v>
      </c>
      <c r="BL821" s="85">
        <v>29930</v>
      </c>
      <c r="BM821" s="86">
        <f t="shared" si="744"/>
        <v>344995.28817240224</v>
      </c>
      <c r="BN821" s="87">
        <f t="shared" ref="BN821:BN830" si="789">IFERROR(BL821/$CQ$80,0)</f>
        <v>0.42176909093471243</v>
      </c>
      <c r="BO821" s="313"/>
      <c r="BP821" s="112">
        <v>2</v>
      </c>
      <c r="BQ821" s="144" t="s">
        <v>362</v>
      </c>
      <c r="BR821" s="147" t="s">
        <v>363</v>
      </c>
      <c r="BS821" s="83">
        <v>9838533800</v>
      </c>
      <c r="BT821" s="84">
        <f>IFERROR(BS821/BS830,"-")</f>
        <v>7.8771959823356649E-2</v>
      </c>
      <c r="BU821" s="85">
        <v>22598</v>
      </c>
      <c r="BV821" s="86">
        <f t="shared" si="745"/>
        <v>435371.88246747502</v>
      </c>
      <c r="BW821" s="87">
        <f t="shared" ref="BW821:BW830" si="790">IFERROR(BU821/$CR$80,0)</f>
        <v>0.40899876927532036</v>
      </c>
      <c r="BX821" s="313"/>
      <c r="BY821" s="112">
        <v>2</v>
      </c>
      <c r="BZ821" s="144" t="s">
        <v>338</v>
      </c>
      <c r="CA821" s="147" t="s">
        <v>339</v>
      </c>
      <c r="CB821" s="83">
        <v>66125541129</v>
      </c>
      <c r="CC821" s="84">
        <f>IFERROR(CB821/CB830,"-")</f>
        <v>5.0953499729097074E-2</v>
      </c>
      <c r="CD821" s="85">
        <v>386646</v>
      </c>
      <c r="CE821" s="86">
        <f t="shared" si="746"/>
        <v>171023.4714157136</v>
      </c>
      <c r="CF821" s="87">
        <f t="shared" ref="CF821:CF830" si="791">IFERROR(CD821/$CS$80,0)</f>
        <v>0.2624251963373439</v>
      </c>
    </row>
    <row r="822" spans="2:84" ht="13.5" customHeight="1">
      <c r="B822" s="310"/>
      <c r="C822" s="311"/>
      <c r="D822" s="301"/>
      <c r="E822" s="112">
        <v>3</v>
      </c>
      <c r="F822" s="144" t="s">
        <v>340</v>
      </c>
      <c r="G822" s="147" t="s">
        <v>341</v>
      </c>
      <c r="H822" s="83">
        <v>24539332104</v>
      </c>
      <c r="I822" s="84">
        <f>IFERROR(H822/H830,"-")</f>
        <v>4.4614353885640445E-2</v>
      </c>
      <c r="J822" s="85">
        <v>489497</v>
      </c>
      <c r="K822" s="86">
        <f t="shared" si="738"/>
        <v>50131.731356882679</v>
      </c>
      <c r="L822" s="87">
        <f t="shared" si="783"/>
        <v>0.50178007444227235</v>
      </c>
      <c r="M822" s="313"/>
      <c r="N822" s="112">
        <v>3</v>
      </c>
      <c r="O822" s="144" t="s">
        <v>350</v>
      </c>
      <c r="P822" s="147" t="s">
        <v>351</v>
      </c>
      <c r="Q822" s="83">
        <v>3620139939</v>
      </c>
      <c r="R822" s="84">
        <f>IFERROR(Q822/Q830,"-")</f>
        <v>4.9862840108502456E-2</v>
      </c>
      <c r="S822" s="85">
        <v>37462</v>
      </c>
      <c r="T822" s="86">
        <f t="shared" si="739"/>
        <v>96634.988495008278</v>
      </c>
      <c r="U822" s="87">
        <f t="shared" si="784"/>
        <v>0.47890060722275485</v>
      </c>
      <c r="V822" s="313"/>
      <c r="W822" s="112">
        <v>3</v>
      </c>
      <c r="X822" s="144" t="s">
        <v>356</v>
      </c>
      <c r="Y822" s="147" t="s">
        <v>357</v>
      </c>
      <c r="Z822" s="83">
        <v>4114620621</v>
      </c>
      <c r="AA822" s="84">
        <f>IFERROR(Z822/Z830,"-")</f>
        <v>5.7036187659530252E-2</v>
      </c>
      <c r="AB822" s="85">
        <v>19677</v>
      </c>
      <c r="AC822" s="86">
        <f t="shared" si="740"/>
        <v>209108.12730599177</v>
      </c>
      <c r="AD822" s="87">
        <f t="shared" si="785"/>
        <v>0.32648625329771525</v>
      </c>
      <c r="AE822" s="313"/>
      <c r="AF822" s="112">
        <v>3</v>
      </c>
      <c r="AG822" s="144" t="s">
        <v>338</v>
      </c>
      <c r="AH822" s="147" t="s">
        <v>339</v>
      </c>
      <c r="AI822" s="83">
        <v>5143557080</v>
      </c>
      <c r="AJ822" s="84">
        <f>IFERROR(AI822/AI830,"-")</f>
        <v>5.2341585311722748E-2</v>
      </c>
      <c r="AK822" s="85">
        <v>22661</v>
      </c>
      <c r="AL822" s="86">
        <f t="shared" si="741"/>
        <v>226978.3804774723</v>
      </c>
      <c r="AM822" s="87">
        <f t="shared" si="786"/>
        <v>0.26511845568879788</v>
      </c>
      <c r="AN822" s="313"/>
      <c r="AO822" s="112">
        <v>3</v>
      </c>
      <c r="AP822" s="144" t="s">
        <v>356</v>
      </c>
      <c r="AQ822" s="147" t="s">
        <v>357</v>
      </c>
      <c r="AR822" s="83">
        <v>9196728648</v>
      </c>
      <c r="AS822" s="84">
        <f>IFERROR(AR822/AR830,"-")</f>
        <v>7.2888287261378831E-2</v>
      </c>
      <c r="AT822" s="85">
        <v>27503</v>
      </c>
      <c r="AU822" s="86">
        <f t="shared" si="742"/>
        <v>334390.01737992221</v>
      </c>
      <c r="AV822" s="87">
        <f t="shared" si="787"/>
        <v>0.32944826429649504</v>
      </c>
      <c r="AW822" s="313"/>
      <c r="AX822" s="112">
        <v>3</v>
      </c>
      <c r="AY822" s="144" t="s">
        <v>362</v>
      </c>
      <c r="AZ822" s="147" t="s">
        <v>363</v>
      </c>
      <c r="BA822" s="83">
        <v>5788695838</v>
      </c>
      <c r="BB822" s="84">
        <f>IFERROR(BA822/BA830,"-")</f>
        <v>5.4084369306996942E-2</v>
      </c>
      <c r="BC822" s="85">
        <v>25331</v>
      </c>
      <c r="BD822" s="86">
        <f t="shared" si="743"/>
        <v>228522.19959733135</v>
      </c>
      <c r="BE822" s="87">
        <f t="shared" si="788"/>
        <v>0.39474832476235</v>
      </c>
      <c r="BF822" s="313"/>
      <c r="BG822" s="112">
        <v>3</v>
      </c>
      <c r="BH822" s="144" t="s">
        <v>336</v>
      </c>
      <c r="BI822" s="147" t="s">
        <v>337</v>
      </c>
      <c r="BJ822" s="83">
        <v>10120124293</v>
      </c>
      <c r="BK822" s="84">
        <f>IFERROR(BJ822/BJ830,"-")</f>
        <v>6.9025961593016286E-2</v>
      </c>
      <c r="BL822" s="85">
        <v>48776</v>
      </c>
      <c r="BM822" s="86">
        <f t="shared" si="744"/>
        <v>207481.63631704118</v>
      </c>
      <c r="BN822" s="87">
        <f t="shared" si="789"/>
        <v>0.68734410890182207</v>
      </c>
      <c r="BO822" s="313"/>
      <c r="BP822" s="112">
        <v>3</v>
      </c>
      <c r="BQ822" s="144" t="s">
        <v>336</v>
      </c>
      <c r="BR822" s="147" t="s">
        <v>337</v>
      </c>
      <c r="BS822" s="83">
        <v>8025432380</v>
      </c>
      <c r="BT822" s="84">
        <f>IFERROR(BS822/BS830,"-")</f>
        <v>6.4255411411243565E-2</v>
      </c>
      <c r="BU822" s="85">
        <v>36786</v>
      </c>
      <c r="BV822" s="86">
        <f t="shared" si="745"/>
        <v>218165.39933670417</v>
      </c>
      <c r="BW822" s="87">
        <f t="shared" si="790"/>
        <v>0.66578585390574097</v>
      </c>
      <c r="BX822" s="313"/>
      <c r="BY822" s="112">
        <v>3</v>
      </c>
      <c r="BZ822" s="144" t="s">
        <v>356</v>
      </c>
      <c r="CA822" s="147" t="s">
        <v>357</v>
      </c>
      <c r="CB822" s="83">
        <v>63611969854</v>
      </c>
      <c r="CC822" s="84">
        <f>IFERROR(CB822/CB830,"-")</f>
        <v>4.901664974506556E-2</v>
      </c>
      <c r="CD822" s="85">
        <v>258985</v>
      </c>
      <c r="CE822" s="86">
        <f t="shared" si="746"/>
        <v>245620.28632546286</v>
      </c>
      <c r="CF822" s="87">
        <f t="shared" si="791"/>
        <v>0.17577885061122323</v>
      </c>
    </row>
    <row r="823" spans="2:84" ht="13.5" customHeight="1">
      <c r="B823" s="310"/>
      <c r="C823" s="311"/>
      <c r="D823" s="301"/>
      <c r="E823" s="112">
        <v>4</v>
      </c>
      <c r="F823" s="144" t="s">
        <v>342</v>
      </c>
      <c r="G823" s="147" t="s">
        <v>343</v>
      </c>
      <c r="H823" s="83">
        <v>24460008932</v>
      </c>
      <c r="I823" s="84">
        <f>IFERROR(H823/H830,"-")</f>
        <v>4.4470138384911206E-2</v>
      </c>
      <c r="J823" s="85">
        <v>488761</v>
      </c>
      <c r="K823" s="86">
        <f t="shared" si="738"/>
        <v>50044.927749963681</v>
      </c>
      <c r="L823" s="87">
        <f t="shared" si="783"/>
        <v>0.50102560580448807</v>
      </c>
      <c r="M823" s="313"/>
      <c r="N823" s="112">
        <v>4</v>
      </c>
      <c r="O823" s="144" t="s">
        <v>356</v>
      </c>
      <c r="P823" s="147" t="s">
        <v>357</v>
      </c>
      <c r="Q823" s="83">
        <v>3395243436</v>
      </c>
      <c r="R823" s="84">
        <f>IFERROR(Q823/Q830,"-")</f>
        <v>4.6765175775352948E-2</v>
      </c>
      <c r="S823" s="85">
        <v>19866</v>
      </c>
      <c r="T823" s="86">
        <f t="shared" si="739"/>
        <v>170907.25037752945</v>
      </c>
      <c r="U823" s="87">
        <f t="shared" si="784"/>
        <v>0.25395973154362417</v>
      </c>
      <c r="V823" s="313"/>
      <c r="W823" s="112">
        <v>4</v>
      </c>
      <c r="X823" s="144" t="s">
        <v>338</v>
      </c>
      <c r="Y823" s="147" t="s">
        <v>339</v>
      </c>
      <c r="Z823" s="83">
        <v>3679308149</v>
      </c>
      <c r="AA823" s="84">
        <f>IFERROR(Z823/Z830,"-")</f>
        <v>5.1001958472808348E-2</v>
      </c>
      <c r="AB823" s="85">
        <v>18181</v>
      </c>
      <c r="AC823" s="86">
        <f t="shared" si="740"/>
        <v>202371.05489247016</v>
      </c>
      <c r="AD823" s="87">
        <f t="shared" si="785"/>
        <v>0.30166420547877015</v>
      </c>
      <c r="AE823" s="313"/>
      <c r="AF823" s="112">
        <v>4</v>
      </c>
      <c r="AG823" s="144" t="s">
        <v>340</v>
      </c>
      <c r="AH823" s="147" t="s">
        <v>341</v>
      </c>
      <c r="AI823" s="83">
        <v>4321324134</v>
      </c>
      <c r="AJ823" s="84">
        <f>IFERROR(AI823/AI830,"-")</f>
        <v>4.3974423205850259E-2</v>
      </c>
      <c r="AK823" s="85">
        <v>60553</v>
      </c>
      <c r="AL823" s="86">
        <f t="shared" si="741"/>
        <v>71364.327679883732</v>
      </c>
      <c r="AM823" s="87">
        <f t="shared" si="786"/>
        <v>0.70842936531149459</v>
      </c>
      <c r="AN823" s="313"/>
      <c r="AO823" s="112">
        <v>4</v>
      </c>
      <c r="AP823" s="144" t="s">
        <v>338</v>
      </c>
      <c r="AQ823" s="147" t="s">
        <v>339</v>
      </c>
      <c r="AR823" s="83">
        <v>6860914555</v>
      </c>
      <c r="AS823" s="84">
        <f>IFERROR(AR823/AR830,"-")</f>
        <v>5.4375890612948216E-2</v>
      </c>
      <c r="AT823" s="85">
        <v>23434</v>
      </c>
      <c r="AU823" s="86">
        <f t="shared" si="742"/>
        <v>292776.0755739524</v>
      </c>
      <c r="AV823" s="87">
        <f t="shared" si="787"/>
        <v>0.28070721832251266</v>
      </c>
      <c r="AW823" s="313"/>
      <c r="AX823" s="112">
        <v>4</v>
      </c>
      <c r="AY823" s="144" t="s">
        <v>364</v>
      </c>
      <c r="AZ823" s="147" t="s">
        <v>365</v>
      </c>
      <c r="BA823" s="83">
        <v>5175907397</v>
      </c>
      <c r="BB823" s="84">
        <f>IFERROR(BA823/BA830,"-")</f>
        <v>4.8359025070987882E-2</v>
      </c>
      <c r="BC823" s="85">
        <v>29091</v>
      </c>
      <c r="BD823" s="86">
        <f t="shared" si="743"/>
        <v>177921.26076793511</v>
      </c>
      <c r="BE823" s="87">
        <f t="shared" si="788"/>
        <v>0.45334268349696122</v>
      </c>
      <c r="BF823" s="313"/>
      <c r="BG823" s="112">
        <v>4</v>
      </c>
      <c r="BH823" s="144" t="s">
        <v>364</v>
      </c>
      <c r="BI823" s="147" t="s">
        <v>365</v>
      </c>
      <c r="BJ823" s="83">
        <v>9066408923</v>
      </c>
      <c r="BK823" s="84">
        <f>IFERROR(BJ823/BJ830,"-")</f>
        <v>6.1838923711485499E-2</v>
      </c>
      <c r="BL823" s="85">
        <v>37150</v>
      </c>
      <c r="BM823" s="86">
        <f t="shared" si="744"/>
        <v>244048.69240915208</v>
      </c>
      <c r="BN823" s="87">
        <f t="shared" si="789"/>
        <v>0.52351225286416869</v>
      </c>
      <c r="BO823" s="313"/>
      <c r="BP823" s="112">
        <v>4</v>
      </c>
      <c r="BQ823" s="144" t="s">
        <v>366</v>
      </c>
      <c r="BR823" s="147" t="s">
        <v>367</v>
      </c>
      <c r="BS823" s="83">
        <v>7165847307</v>
      </c>
      <c r="BT823" s="84">
        <f>IFERROR(BS823/BS830,"-")</f>
        <v>5.7373166331685772E-2</v>
      </c>
      <c r="BU823" s="85">
        <v>17659</v>
      </c>
      <c r="BV823" s="86">
        <f t="shared" si="745"/>
        <v>405790.09609830682</v>
      </c>
      <c r="BW823" s="87">
        <f t="shared" si="790"/>
        <v>0.31960833996959387</v>
      </c>
      <c r="BX823" s="313"/>
      <c r="BY823" s="112">
        <v>4</v>
      </c>
      <c r="BZ823" s="144" t="s">
        <v>340</v>
      </c>
      <c r="CA823" s="147" t="s">
        <v>341</v>
      </c>
      <c r="CB823" s="83">
        <v>58677111476</v>
      </c>
      <c r="CC823" s="84">
        <f>IFERROR(CB823/CB830,"-")</f>
        <v>4.5214059993308048E-2</v>
      </c>
      <c r="CD823" s="85">
        <v>879415</v>
      </c>
      <c r="CE823" s="86">
        <f t="shared" si="746"/>
        <v>66722.891326620535</v>
      </c>
      <c r="CF823" s="87">
        <f t="shared" si="791"/>
        <v>0.59687842118373213</v>
      </c>
    </row>
    <row r="824" spans="2:84" ht="13.5" customHeight="1">
      <c r="B824" s="310"/>
      <c r="C824" s="311"/>
      <c r="D824" s="301"/>
      <c r="E824" s="112">
        <v>5</v>
      </c>
      <c r="F824" s="144" t="s">
        <v>344</v>
      </c>
      <c r="G824" s="147" t="s">
        <v>345</v>
      </c>
      <c r="H824" s="83">
        <v>22500823841</v>
      </c>
      <c r="I824" s="84">
        <f>IFERROR(H824/H830,"-")</f>
        <v>4.090819233817683E-2</v>
      </c>
      <c r="J824" s="85">
        <v>79085</v>
      </c>
      <c r="K824" s="86">
        <f t="shared" si="738"/>
        <v>284514.43182651576</v>
      </c>
      <c r="L824" s="87">
        <f t="shared" si="783"/>
        <v>8.1069500297789587E-2</v>
      </c>
      <c r="M824" s="313"/>
      <c r="N824" s="112">
        <v>5</v>
      </c>
      <c r="O824" s="144" t="s">
        <v>340</v>
      </c>
      <c r="P824" s="147" t="s">
        <v>341</v>
      </c>
      <c r="Q824" s="83">
        <v>3302481440</v>
      </c>
      <c r="R824" s="84">
        <f>IFERROR(Q824/Q830,"-")</f>
        <v>4.5487496831270131E-2</v>
      </c>
      <c r="S824" s="85">
        <v>57318</v>
      </c>
      <c r="T824" s="86">
        <f t="shared" si="739"/>
        <v>57616.829617223208</v>
      </c>
      <c r="U824" s="87">
        <f t="shared" si="784"/>
        <v>0.73273250239693188</v>
      </c>
      <c r="V824" s="313"/>
      <c r="W824" s="112">
        <v>5</v>
      </c>
      <c r="X824" s="144" t="s">
        <v>350</v>
      </c>
      <c r="Y824" s="147" t="s">
        <v>351</v>
      </c>
      <c r="Z824" s="83">
        <v>3246059525</v>
      </c>
      <c r="AA824" s="84">
        <f>IFERROR(Z824/Z830,"-")</f>
        <v>4.4996338004282224E-2</v>
      </c>
      <c r="AB824" s="85">
        <v>30833</v>
      </c>
      <c r="AC824" s="86">
        <f t="shared" si="740"/>
        <v>105278.74436480395</v>
      </c>
      <c r="AD824" s="87">
        <f t="shared" si="785"/>
        <v>0.51158970615075738</v>
      </c>
      <c r="AE824" s="313"/>
      <c r="AF824" s="112">
        <v>5</v>
      </c>
      <c r="AG824" s="144" t="s">
        <v>354</v>
      </c>
      <c r="AH824" s="147" t="s">
        <v>355</v>
      </c>
      <c r="AI824" s="83">
        <v>3476543305</v>
      </c>
      <c r="AJ824" s="84">
        <f>IFERROR(AI824/AI830,"-")</f>
        <v>3.5377810561510487E-2</v>
      </c>
      <c r="AK824" s="85">
        <v>36467</v>
      </c>
      <c r="AL824" s="86">
        <f t="shared" si="741"/>
        <v>95333.954122905634</v>
      </c>
      <c r="AM824" s="87">
        <f t="shared" si="786"/>
        <v>0.42663936823632642</v>
      </c>
      <c r="AN824" s="313"/>
      <c r="AO824" s="112">
        <v>5</v>
      </c>
      <c r="AP824" s="144" t="s">
        <v>340</v>
      </c>
      <c r="AQ824" s="147" t="s">
        <v>341</v>
      </c>
      <c r="AR824" s="83">
        <v>5573032897</v>
      </c>
      <c r="AS824" s="84">
        <f>IFERROR(AR824/AR830,"-")</f>
        <v>4.4168838536079669E-2</v>
      </c>
      <c r="AT824" s="85">
        <v>65314</v>
      </c>
      <c r="AU824" s="86">
        <f t="shared" si="742"/>
        <v>85326.773693235751</v>
      </c>
      <c r="AV824" s="87">
        <f t="shared" si="787"/>
        <v>0.78237224790972903</v>
      </c>
      <c r="AW824" s="313"/>
      <c r="AX824" s="112">
        <v>5</v>
      </c>
      <c r="AY824" s="144" t="s">
        <v>344</v>
      </c>
      <c r="AZ824" s="147" t="s">
        <v>345</v>
      </c>
      <c r="BA824" s="83">
        <v>4969842983</v>
      </c>
      <c r="BB824" s="84">
        <f>IFERROR(BA824/BA830,"-")</f>
        <v>4.6433744458618302E-2</v>
      </c>
      <c r="BC824" s="85">
        <v>11313</v>
      </c>
      <c r="BD824" s="86">
        <f t="shared" si="743"/>
        <v>439303.71987978433</v>
      </c>
      <c r="BE824" s="87">
        <f t="shared" si="788"/>
        <v>0.17629733520336605</v>
      </c>
      <c r="BF824" s="313"/>
      <c r="BG824" s="112">
        <v>5</v>
      </c>
      <c r="BH824" s="144" t="s">
        <v>366</v>
      </c>
      <c r="BI824" s="147" t="s">
        <v>367</v>
      </c>
      <c r="BJ824" s="83">
        <v>7307831989</v>
      </c>
      <c r="BK824" s="84">
        <f>IFERROR(BJ824/BJ830,"-")</f>
        <v>4.9844262342690758E-2</v>
      </c>
      <c r="BL824" s="85">
        <v>22236</v>
      </c>
      <c r="BM824" s="86">
        <f t="shared" si="744"/>
        <v>328648.67732505844</v>
      </c>
      <c r="BN824" s="87">
        <f t="shared" si="789"/>
        <v>0.3133463917816327</v>
      </c>
      <c r="BO824" s="313"/>
      <c r="BP824" s="112">
        <v>5</v>
      </c>
      <c r="BQ824" s="144" t="s">
        <v>340</v>
      </c>
      <c r="BR824" s="147" t="s">
        <v>341</v>
      </c>
      <c r="BS824" s="83">
        <v>6324639749</v>
      </c>
      <c r="BT824" s="84">
        <f>IFERROR(BS824/BS830,"-")</f>
        <v>5.0638060338363884E-2</v>
      </c>
      <c r="BU824" s="85">
        <v>47309</v>
      </c>
      <c r="BV824" s="86">
        <f t="shared" si="745"/>
        <v>133687.87649284492</v>
      </c>
      <c r="BW824" s="87">
        <f t="shared" si="790"/>
        <v>0.85624049808151736</v>
      </c>
      <c r="BX824" s="313"/>
      <c r="BY824" s="112">
        <v>5</v>
      </c>
      <c r="BZ824" s="144" t="s">
        <v>344</v>
      </c>
      <c r="CA824" s="147" t="s">
        <v>345</v>
      </c>
      <c r="CB824" s="83">
        <v>58215200089</v>
      </c>
      <c r="CC824" s="84">
        <f>IFERROR(CB824/CB830,"-")</f>
        <v>4.4858130932758561E-2</v>
      </c>
      <c r="CD824" s="85">
        <v>161199</v>
      </c>
      <c r="CE824" s="86">
        <f t="shared" si="746"/>
        <v>361138.71729353158</v>
      </c>
      <c r="CF824" s="87">
        <f t="shared" si="791"/>
        <v>0.10940932849268711</v>
      </c>
    </row>
    <row r="825" spans="2:84" ht="13.5" customHeight="1">
      <c r="B825" s="310"/>
      <c r="C825" s="311"/>
      <c r="D825" s="301"/>
      <c r="E825" s="112">
        <v>6</v>
      </c>
      <c r="F825" s="144" t="s">
        <v>346</v>
      </c>
      <c r="G825" s="147" t="s">
        <v>347</v>
      </c>
      <c r="H825" s="83">
        <v>22116293719</v>
      </c>
      <c r="I825" s="84">
        <f>IFERROR(H825/H830,"-")</f>
        <v>4.0209087616422806E-2</v>
      </c>
      <c r="J825" s="85">
        <v>599138</v>
      </c>
      <c r="K825" s="86">
        <f t="shared" si="738"/>
        <v>36913.5219582133</v>
      </c>
      <c r="L825" s="87">
        <f t="shared" si="783"/>
        <v>0.6141723243272057</v>
      </c>
      <c r="M825" s="313"/>
      <c r="N825" s="112">
        <v>6</v>
      </c>
      <c r="O825" s="144" t="s">
        <v>354</v>
      </c>
      <c r="P825" s="147" t="s">
        <v>355</v>
      </c>
      <c r="Q825" s="83">
        <v>2935632343</v>
      </c>
      <c r="R825" s="84">
        <f>IFERROR(Q825/Q830,"-")</f>
        <v>4.0434615402406809E-2</v>
      </c>
      <c r="S825" s="85">
        <v>39475</v>
      </c>
      <c r="T825" s="86">
        <f t="shared" si="739"/>
        <v>74366.873793540217</v>
      </c>
      <c r="U825" s="87">
        <f t="shared" si="784"/>
        <v>0.50463406839245761</v>
      </c>
      <c r="V825" s="313"/>
      <c r="W825" s="112">
        <v>6</v>
      </c>
      <c r="X825" s="144" t="s">
        <v>340</v>
      </c>
      <c r="Y825" s="147" t="s">
        <v>341</v>
      </c>
      <c r="Z825" s="83">
        <v>3000249115</v>
      </c>
      <c r="AA825" s="84">
        <f>IFERROR(Z825/Z830,"-")</f>
        <v>4.1588954927001411E-2</v>
      </c>
      <c r="AB825" s="85">
        <v>47349</v>
      </c>
      <c r="AC825" s="86">
        <f t="shared" si="740"/>
        <v>63364.571902257703</v>
      </c>
      <c r="AD825" s="87">
        <f t="shared" si="785"/>
        <v>0.78562776883638352</v>
      </c>
      <c r="AE825" s="313"/>
      <c r="AF825" s="112">
        <v>6</v>
      </c>
      <c r="AG825" s="144" t="s">
        <v>344</v>
      </c>
      <c r="AH825" s="147" t="s">
        <v>345</v>
      </c>
      <c r="AI825" s="83">
        <v>3209866225</v>
      </c>
      <c r="AJ825" s="84">
        <f>IFERROR(AI825/AI830,"-")</f>
        <v>3.2664065789866754E-2</v>
      </c>
      <c r="AK825" s="85">
        <v>12778</v>
      </c>
      <c r="AL825" s="86">
        <f t="shared" si="741"/>
        <v>251202.55321646581</v>
      </c>
      <c r="AM825" s="87">
        <f t="shared" si="786"/>
        <v>0.14949400409476454</v>
      </c>
      <c r="AN825" s="313"/>
      <c r="AO825" s="112">
        <v>6</v>
      </c>
      <c r="AP825" s="144" t="s">
        <v>362</v>
      </c>
      <c r="AQ825" s="147" t="s">
        <v>363</v>
      </c>
      <c r="AR825" s="83">
        <v>4834210457</v>
      </c>
      <c r="AS825" s="84">
        <f>IFERROR(AR825/AR830,"-")</f>
        <v>3.8313332268252155E-2</v>
      </c>
      <c r="AT825" s="85">
        <v>34262</v>
      </c>
      <c r="AU825" s="86">
        <f t="shared" si="742"/>
        <v>141095.3959780515</v>
      </c>
      <c r="AV825" s="87">
        <f t="shared" si="787"/>
        <v>0.41041182530365827</v>
      </c>
      <c r="AW825" s="313"/>
      <c r="AX825" s="112">
        <v>6</v>
      </c>
      <c r="AY825" s="144" t="s">
        <v>340</v>
      </c>
      <c r="AZ825" s="147" t="s">
        <v>341</v>
      </c>
      <c r="BA825" s="83">
        <v>4921112928</v>
      </c>
      <c r="BB825" s="84">
        <f>IFERROR(BA825/BA830,"-")</f>
        <v>4.5978454637780025E-2</v>
      </c>
      <c r="BC825" s="85">
        <v>52002</v>
      </c>
      <c r="BD825" s="86">
        <f t="shared" si="743"/>
        <v>94633.147340486903</v>
      </c>
      <c r="BE825" s="87">
        <f t="shared" si="788"/>
        <v>0.8103786816269285</v>
      </c>
      <c r="BF825" s="313"/>
      <c r="BG825" s="112">
        <v>6</v>
      </c>
      <c r="BH825" s="144" t="s">
        <v>340</v>
      </c>
      <c r="BI825" s="147" t="s">
        <v>341</v>
      </c>
      <c r="BJ825" s="83">
        <v>6694939109</v>
      </c>
      <c r="BK825" s="84">
        <f>IFERROR(BJ825/BJ830,"-")</f>
        <v>4.5663926294370133E-2</v>
      </c>
      <c r="BL825" s="85">
        <v>60073</v>
      </c>
      <c r="BM825" s="86">
        <f t="shared" si="744"/>
        <v>111446.72496795566</v>
      </c>
      <c r="BN825" s="87">
        <f t="shared" si="789"/>
        <v>0.84653974606485072</v>
      </c>
      <c r="BO825" s="313"/>
      <c r="BP825" s="112">
        <v>6</v>
      </c>
      <c r="BQ825" s="144" t="s">
        <v>356</v>
      </c>
      <c r="BR825" s="147" t="s">
        <v>357</v>
      </c>
      <c r="BS825" s="83">
        <v>5035709953</v>
      </c>
      <c r="BT825" s="84">
        <f>IFERROR(BS825/BS830,"-")</f>
        <v>4.0318278125933076E-2</v>
      </c>
      <c r="BU825" s="85">
        <v>13143</v>
      </c>
      <c r="BV825" s="86">
        <f t="shared" si="745"/>
        <v>383147.67960130866</v>
      </c>
      <c r="BW825" s="87">
        <f t="shared" si="790"/>
        <v>0.23787374212698184</v>
      </c>
      <c r="BX825" s="313"/>
      <c r="BY825" s="112">
        <v>6</v>
      </c>
      <c r="BZ825" s="144" t="s">
        <v>362</v>
      </c>
      <c r="CA825" s="147" t="s">
        <v>363</v>
      </c>
      <c r="CB825" s="83">
        <v>48559991651</v>
      </c>
      <c r="CC825" s="84">
        <f>IFERROR(CB825/CB830,"-")</f>
        <v>3.741824231891322E-2</v>
      </c>
      <c r="CD825" s="85">
        <v>465203</v>
      </c>
      <c r="CE825" s="86">
        <f t="shared" si="746"/>
        <v>104384.51955597878</v>
      </c>
      <c r="CF825" s="87">
        <f t="shared" si="791"/>
        <v>0.31574357063495134</v>
      </c>
    </row>
    <row r="826" spans="2:84" ht="13.5" customHeight="1">
      <c r="B826" s="310"/>
      <c r="C826" s="311"/>
      <c r="D826" s="301"/>
      <c r="E826" s="112">
        <v>7</v>
      </c>
      <c r="F826" s="144" t="s">
        <v>348</v>
      </c>
      <c r="G826" s="147" t="s">
        <v>349</v>
      </c>
      <c r="H826" s="83">
        <v>19829961281</v>
      </c>
      <c r="I826" s="84">
        <f>IFERROR(H826/H830,"-")</f>
        <v>3.6052363054529607E-2</v>
      </c>
      <c r="J826" s="85">
        <v>421183</v>
      </c>
      <c r="K826" s="86">
        <f t="shared" si="738"/>
        <v>47081.580408041162</v>
      </c>
      <c r="L826" s="87">
        <f t="shared" si="783"/>
        <v>0.4317518536248835</v>
      </c>
      <c r="M826" s="313"/>
      <c r="N826" s="112">
        <v>7</v>
      </c>
      <c r="O826" s="144" t="s">
        <v>342</v>
      </c>
      <c r="P826" s="147" t="s">
        <v>343</v>
      </c>
      <c r="Q826" s="83">
        <v>2583637218</v>
      </c>
      <c r="R826" s="84">
        <f>IFERROR(Q826/Q830,"-")</f>
        <v>3.5586328614439264E-2</v>
      </c>
      <c r="S826" s="85">
        <v>50639</v>
      </c>
      <c r="T826" s="86">
        <f t="shared" si="739"/>
        <v>51020.699816347085</v>
      </c>
      <c r="U826" s="87">
        <f t="shared" si="784"/>
        <v>0.64735059124320871</v>
      </c>
      <c r="V826" s="313"/>
      <c r="W826" s="112">
        <v>7</v>
      </c>
      <c r="X826" s="144" t="s">
        <v>354</v>
      </c>
      <c r="Y826" s="147" t="s">
        <v>355</v>
      </c>
      <c r="Z826" s="83">
        <v>2937048810</v>
      </c>
      <c r="AA826" s="84">
        <f>IFERROR(Z826/Z830,"-")</f>
        <v>4.0712882795898478E-2</v>
      </c>
      <c r="AB826" s="85">
        <v>33823</v>
      </c>
      <c r="AC826" s="86">
        <f t="shared" si="740"/>
        <v>86835.845726280939</v>
      </c>
      <c r="AD826" s="87">
        <f t="shared" si="785"/>
        <v>0.56120061723273984</v>
      </c>
      <c r="AE826" s="313"/>
      <c r="AF826" s="112">
        <v>7</v>
      </c>
      <c r="AG826" s="144" t="s">
        <v>342</v>
      </c>
      <c r="AH826" s="147" t="s">
        <v>343</v>
      </c>
      <c r="AI826" s="83">
        <v>3193357354</v>
      </c>
      <c r="AJ826" s="84">
        <f>IFERROR(AI826/AI830,"-")</f>
        <v>3.2496069116279391E-2</v>
      </c>
      <c r="AK826" s="85">
        <v>55789</v>
      </c>
      <c r="AL826" s="86">
        <f t="shared" si="741"/>
        <v>57239.910269049455</v>
      </c>
      <c r="AM826" s="87">
        <f t="shared" si="786"/>
        <v>0.65269377010821883</v>
      </c>
      <c r="AN826" s="313"/>
      <c r="AO826" s="112">
        <v>7</v>
      </c>
      <c r="AP826" s="144" t="s">
        <v>364</v>
      </c>
      <c r="AQ826" s="147" t="s">
        <v>365</v>
      </c>
      <c r="AR826" s="83">
        <v>4232050633</v>
      </c>
      <c r="AS826" s="84">
        <f>IFERROR(AR826/AR830,"-")</f>
        <v>3.3540939832979198E-2</v>
      </c>
      <c r="AT826" s="85">
        <v>33488</v>
      </c>
      <c r="AU826" s="86">
        <f t="shared" si="742"/>
        <v>126375.13834806498</v>
      </c>
      <c r="AV826" s="87">
        <f t="shared" si="787"/>
        <v>0.40114036558779137</v>
      </c>
      <c r="AW826" s="313"/>
      <c r="AX826" s="112">
        <v>7</v>
      </c>
      <c r="AY826" s="144" t="s">
        <v>366</v>
      </c>
      <c r="AZ826" s="147" t="s">
        <v>367</v>
      </c>
      <c r="BA826" s="83">
        <v>4570525951</v>
      </c>
      <c r="BB826" s="84">
        <f>IFERROR(BA826/BA830,"-")</f>
        <v>4.2702885136646454E-2</v>
      </c>
      <c r="BC826" s="85">
        <v>19172</v>
      </c>
      <c r="BD826" s="86">
        <f t="shared" si="743"/>
        <v>238395.8872835385</v>
      </c>
      <c r="BE826" s="87">
        <f t="shared" si="788"/>
        <v>0.29876889512233129</v>
      </c>
      <c r="BF826" s="313"/>
      <c r="BG826" s="112">
        <v>7</v>
      </c>
      <c r="BH826" s="144" t="s">
        <v>344</v>
      </c>
      <c r="BI826" s="147" t="s">
        <v>345</v>
      </c>
      <c r="BJ826" s="83">
        <v>6353745856</v>
      </c>
      <c r="BK826" s="84">
        <f>IFERROR(BJ826/BJ830,"-")</f>
        <v>4.333676195374396E-2</v>
      </c>
      <c r="BL826" s="85">
        <v>13292</v>
      </c>
      <c r="BM826" s="86">
        <f t="shared" si="744"/>
        <v>478012.77881432441</v>
      </c>
      <c r="BN826" s="87">
        <f t="shared" si="789"/>
        <v>0.18730887927511519</v>
      </c>
      <c r="BO826" s="313"/>
      <c r="BP826" s="112">
        <v>7</v>
      </c>
      <c r="BQ826" s="144" t="s">
        <v>344</v>
      </c>
      <c r="BR826" s="147" t="s">
        <v>345</v>
      </c>
      <c r="BS826" s="83">
        <v>4516850754</v>
      </c>
      <c r="BT826" s="84">
        <f>IFERROR(BS826/BS830,"-")</f>
        <v>3.6164045716058447E-2</v>
      </c>
      <c r="BU826" s="85">
        <v>9295</v>
      </c>
      <c r="BV826" s="86">
        <f t="shared" si="745"/>
        <v>485944.13706293708</v>
      </c>
      <c r="BW826" s="87">
        <f t="shared" si="790"/>
        <v>0.1682292043726924</v>
      </c>
      <c r="BX826" s="313"/>
      <c r="BY826" s="112">
        <v>7</v>
      </c>
      <c r="BZ826" s="144" t="s">
        <v>364</v>
      </c>
      <c r="CA826" s="147" t="s">
        <v>365</v>
      </c>
      <c r="CB826" s="83">
        <v>45192218406</v>
      </c>
      <c r="CC826" s="84">
        <f>IFERROR(CB826/CB830,"-")</f>
        <v>3.4823181012843832E-2</v>
      </c>
      <c r="CD826" s="85">
        <v>425923</v>
      </c>
      <c r="CE826" s="86">
        <f t="shared" si="746"/>
        <v>106104.1981907528</v>
      </c>
      <c r="CF826" s="87">
        <f t="shared" si="791"/>
        <v>0.28908336540295393</v>
      </c>
    </row>
    <row r="827" spans="2:84" ht="13.5" customHeight="1">
      <c r="B827" s="310"/>
      <c r="C827" s="311"/>
      <c r="D827" s="301"/>
      <c r="E827" s="112">
        <v>8</v>
      </c>
      <c r="F827" s="144" t="s">
        <v>350</v>
      </c>
      <c r="G827" s="147" t="s">
        <v>351</v>
      </c>
      <c r="H827" s="83">
        <v>14575332596</v>
      </c>
      <c r="I827" s="84">
        <f>IFERROR(H827/H830,"-")</f>
        <v>2.6499052365522947E-2</v>
      </c>
      <c r="J827" s="85">
        <v>276837</v>
      </c>
      <c r="K827" s="86">
        <f t="shared" si="738"/>
        <v>52649.510708467438</v>
      </c>
      <c r="L827" s="87">
        <f t="shared" si="783"/>
        <v>0.28378374222594899</v>
      </c>
      <c r="M827" s="313"/>
      <c r="N827" s="112">
        <v>8</v>
      </c>
      <c r="O827" s="144" t="s">
        <v>346</v>
      </c>
      <c r="P827" s="147" t="s">
        <v>347</v>
      </c>
      <c r="Q827" s="83">
        <v>2377714622</v>
      </c>
      <c r="R827" s="84">
        <f>IFERROR(Q827/Q830,"-")</f>
        <v>3.2750005805903835E-2</v>
      </c>
      <c r="S827" s="85">
        <v>61826</v>
      </c>
      <c r="T827" s="86">
        <f t="shared" si="739"/>
        <v>38458.166823019441</v>
      </c>
      <c r="U827" s="87">
        <f t="shared" si="784"/>
        <v>0.7903611377436881</v>
      </c>
      <c r="V827" s="313"/>
      <c r="W827" s="112">
        <v>8</v>
      </c>
      <c r="X827" s="144" t="s">
        <v>358</v>
      </c>
      <c r="Y827" s="147" t="s">
        <v>359</v>
      </c>
      <c r="Z827" s="83">
        <v>2239156134</v>
      </c>
      <c r="AA827" s="84">
        <f>IFERROR(Z827/Z830,"-")</f>
        <v>3.1038810432727926E-2</v>
      </c>
      <c r="AB827" s="85">
        <v>31636</v>
      </c>
      <c r="AC827" s="86">
        <f t="shared" si="740"/>
        <v>70778.737324566944</v>
      </c>
      <c r="AD827" s="87">
        <f t="shared" si="785"/>
        <v>0.52491330534769121</v>
      </c>
      <c r="AE827" s="313"/>
      <c r="AF827" s="112">
        <v>8</v>
      </c>
      <c r="AG827" s="144" t="s">
        <v>362</v>
      </c>
      <c r="AH827" s="147" t="s">
        <v>363</v>
      </c>
      <c r="AI827" s="83">
        <v>3042333411</v>
      </c>
      <c r="AJ827" s="84">
        <f>IFERROR(AI827/AI830,"-")</f>
        <v>3.0959227496034896E-2</v>
      </c>
      <c r="AK827" s="85">
        <v>31345</v>
      </c>
      <c r="AL827" s="86">
        <f t="shared" si="741"/>
        <v>97059.6079438507</v>
      </c>
      <c r="AM827" s="87">
        <f t="shared" si="786"/>
        <v>0.36671541386370282</v>
      </c>
      <c r="AN827" s="313"/>
      <c r="AO827" s="112">
        <v>8</v>
      </c>
      <c r="AP827" s="144" t="s">
        <v>354</v>
      </c>
      <c r="AQ827" s="147" t="s">
        <v>355</v>
      </c>
      <c r="AR827" s="83">
        <v>3950710487</v>
      </c>
      <c r="AS827" s="84">
        <f>IFERROR(AR827/AR830,"-")</f>
        <v>3.1311190303045446E-2</v>
      </c>
      <c r="AT827" s="85">
        <v>38073</v>
      </c>
      <c r="AU827" s="86">
        <f t="shared" si="742"/>
        <v>103766.72410894861</v>
      </c>
      <c r="AV827" s="87">
        <f t="shared" si="787"/>
        <v>0.45606238470568505</v>
      </c>
      <c r="AW827" s="313"/>
      <c r="AX827" s="112">
        <v>8</v>
      </c>
      <c r="AY827" s="144" t="s">
        <v>338</v>
      </c>
      <c r="AZ827" s="147" t="s">
        <v>339</v>
      </c>
      <c r="BA827" s="83">
        <v>3739680272</v>
      </c>
      <c r="BB827" s="84">
        <f>IFERROR(BA827/BA830,"-")</f>
        <v>3.4940210123532628E-2</v>
      </c>
      <c r="BC827" s="85">
        <v>15099</v>
      </c>
      <c r="BD827" s="86">
        <f t="shared" si="743"/>
        <v>247677.34763891649</v>
      </c>
      <c r="BE827" s="87">
        <f t="shared" si="788"/>
        <v>0.23529686769518465</v>
      </c>
      <c r="BF827" s="313"/>
      <c r="BG827" s="112">
        <v>8</v>
      </c>
      <c r="BH827" s="144" t="s">
        <v>338</v>
      </c>
      <c r="BI827" s="147" t="s">
        <v>339</v>
      </c>
      <c r="BJ827" s="83">
        <v>4441567451</v>
      </c>
      <c r="BK827" s="84">
        <f>IFERROR(BJ827/BJ830,"-")</f>
        <v>3.0294436650108961E-2</v>
      </c>
      <c r="BL827" s="85">
        <v>15378</v>
      </c>
      <c r="BM827" s="86">
        <f t="shared" si="744"/>
        <v>288826.07952919754</v>
      </c>
      <c r="BN827" s="87">
        <f t="shared" si="789"/>
        <v>0.21670447979933205</v>
      </c>
      <c r="BO827" s="313"/>
      <c r="BP827" s="112">
        <v>8</v>
      </c>
      <c r="BQ827" s="144" t="s">
        <v>368</v>
      </c>
      <c r="BR827" s="147" t="s">
        <v>369</v>
      </c>
      <c r="BS827" s="83">
        <v>4204612487</v>
      </c>
      <c r="BT827" s="84">
        <f>IFERROR(BS827/BS830,"-")</f>
        <v>3.3664118315957579E-2</v>
      </c>
      <c r="BU827" s="85">
        <v>18982</v>
      </c>
      <c r="BV827" s="86">
        <f t="shared" si="745"/>
        <v>221505.24112316931</v>
      </c>
      <c r="BW827" s="87">
        <f t="shared" si="790"/>
        <v>0.34355317454571782</v>
      </c>
      <c r="BX827" s="313"/>
      <c r="BY827" s="112">
        <v>8</v>
      </c>
      <c r="BZ827" s="144" t="s">
        <v>342</v>
      </c>
      <c r="CA827" s="147" t="s">
        <v>343</v>
      </c>
      <c r="CB827" s="83">
        <v>42321425727</v>
      </c>
      <c r="CC827" s="84">
        <f>IFERROR(CB827/CB830,"-")</f>
        <v>3.2611071569287699E-2</v>
      </c>
      <c r="CD827" s="85">
        <v>795747</v>
      </c>
      <c r="CE827" s="86">
        <f t="shared" si="746"/>
        <v>53184.524386519835</v>
      </c>
      <c r="CF827" s="87">
        <f t="shared" si="791"/>
        <v>0.540091098084171</v>
      </c>
    </row>
    <row r="828" spans="2:84" ht="13.5" customHeight="1">
      <c r="B828" s="310"/>
      <c r="C828" s="311"/>
      <c r="D828" s="301"/>
      <c r="E828" s="112">
        <v>9</v>
      </c>
      <c r="F828" s="144" t="s">
        <v>352</v>
      </c>
      <c r="G828" s="147" t="s">
        <v>353</v>
      </c>
      <c r="H828" s="83">
        <v>14030289120</v>
      </c>
      <c r="I828" s="84">
        <f>IFERROR(H828/H830,"-")</f>
        <v>2.5508122277521091E-2</v>
      </c>
      <c r="J828" s="85">
        <v>75342</v>
      </c>
      <c r="K828" s="86">
        <f t="shared" si="738"/>
        <v>186221.35223381381</v>
      </c>
      <c r="L828" s="87">
        <f t="shared" si="783"/>
        <v>7.7232576233622854E-2</v>
      </c>
      <c r="M828" s="313"/>
      <c r="N828" s="112">
        <v>9</v>
      </c>
      <c r="O828" s="144" t="s">
        <v>358</v>
      </c>
      <c r="P828" s="147" t="s">
        <v>359</v>
      </c>
      <c r="Q828" s="83">
        <v>2311666040</v>
      </c>
      <c r="R828" s="84">
        <f>IFERROR(Q828/Q830,"-")</f>
        <v>3.1840270287621895E-2</v>
      </c>
      <c r="S828" s="85">
        <v>37344</v>
      </c>
      <c r="T828" s="86">
        <f t="shared" si="739"/>
        <v>61901.939802913454</v>
      </c>
      <c r="U828" s="87">
        <f t="shared" si="784"/>
        <v>0.47739213806327901</v>
      </c>
      <c r="V828" s="313"/>
      <c r="W828" s="112">
        <v>9</v>
      </c>
      <c r="X828" s="144" t="s">
        <v>342</v>
      </c>
      <c r="Y828" s="147" t="s">
        <v>343</v>
      </c>
      <c r="Z828" s="83">
        <v>2210385699</v>
      </c>
      <c r="AA828" s="84">
        <f>IFERROR(Z828/Z830,"-")</f>
        <v>3.0639999441179573E-2</v>
      </c>
      <c r="AB828" s="85">
        <v>39832</v>
      </c>
      <c r="AC828" s="86">
        <f t="shared" si="740"/>
        <v>55492.711864832294</v>
      </c>
      <c r="AD828" s="87">
        <f t="shared" si="785"/>
        <v>0.66090361545736609</v>
      </c>
      <c r="AE828" s="313"/>
      <c r="AF828" s="112">
        <v>9</v>
      </c>
      <c r="AG828" s="144" t="s">
        <v>364</v>
      </c>
      <c r="AH828" s="147" t="s">
        <v>365</v>
      </c>
      <c r="AI828" s="83">
        <v>2796905120</v>
      </c>
      <c r="AJ828" s="84">
        <f>IFERROR(AI828/AI830,"-")</f>
        <v>2.8461713493276551E-2</v>
      </c>
      <c r="AK828" s="85">
        <v>28948</v>
      </c>
      <c r="AL828" s="86">
        <f t="shared" si="741"/>
        <v>96618.250656349323</v>
      </c>
      <c r="AM828" s="87">
        <f t="shared" si="786"/>
        <v>0.33867212635273469</v>
      </c>
      <c r="AN828" s="313"/>
      <c r="AO828" s="112">
        <v>9</v>
      </c>
      <c r="AP828" s="144" t="s">
        <v>366</v>
      </c>
      <c r="AQ828" s="147" t="s">
        <v>367</v>
      </c>
      <c r="AR828" s="83">
        <v>3579467186</v>
      </c>
      <c r="AS828" s="84">
        <f>IFERROR(AR828/AR830,"-")</f>
        <v>2.8368917087989234E-2</v>
      </c>
      <c r="AT828" s="85">
        <v>24391</v>
      </c>
      <c r="AU828" s="86">
        <f t="shared" si="742"/>
        <v>146753.6052642368</v>
      </c>
      <c r="AV828" s="87">
        <f t="shared" si="787"/>
        <v>0.29217076735104575</v>
      </c>
      <c r="AW828" s="313"/>
      <c r="AX828" s="112">
        <v>9</v>
      </c>
      <c r="AY828" s="144" t="s">
        <v>354</v>
      </c>
      <c r="AZ828" s="147" t="s">
        <v>355</v>
      </c>
      <c r="BA828" s="83">
        <v>3166115768</v>
      </c>
      <c r="BB828" s="84">
        <f>IFERROR(BA828/BA830,"-")</f>
        <v>2.9581339088698935E-2</v>
      </c>
      <c r="BC828" s="85">
        <v>26015</v>
      </c>
      <c r="BD828" s="86">
        <f t="shared" si="743"/>
        <v>121703.46984432059</v>
      </c>
      <c r="BE828" s="87">
        <f t="shared" si="788"/>
        <v>0.40540751129811436</v>
      </c>
      <c r="BF828" s="313"/>
      <c r="BG828" s="112">
        <v>9</v>
      </c>
      <c r="BH828" s="144" t="s">
        <v>368</v>
      </c>
      <c r="BI828" s="147" t="s">
        <v>369</v>
      </c>
      <c r="BJ828" s="83">
        <v>4249197649</v>
      </c>
      <c r="BK828" s="84">
        <f>IFERROR(BJ828/BJ830,"-")</f>
        <v>2.8982346978078673E-2</v>
      </c>
      <c r="BL828" s="85">
        <v>21020</v>
      </c>
      <c r="BM828" s="86">
        <f t="shared" si="744"/>
        <v>202150.22117031398</v>
      </c>
      <c r="BN828" s="87">
        <f t="shared" si="789"/>
        <v>0.29621070135140848</v>
      </c>
      <c r="BO828" s="313"/>
      <c r="BP828" s="112">
        <v>9</v>
      </c>
      <c r="BQ828" s="144" t="s">
        <v>370</v>
      </c>
      <c r="BR828" s="147" t="s">
        <v>371</v>
      </c>
      <c r="BS828" s="83">
        <v>3846745296</v>
      </c>
      <c r="BT828" s="84">
        <f>IFERROR(BS828/BS830,"-")</f>
        <v>3.0798864146525391E-2</v>
      </c>
      <c r="BU828" s="85">
        <v>35846</v>
      </c>
      <c r="BV828" s="86">
        <f t="shared" si="745"/>
        <v>107313.0975841098</v>
      </c>
      <c r="BW828" s="87">
        <f t="shared" si="790"/>
        <v>0.64877289509881997</v>
      </c>
      <c r="BX828" s="313"/>
      <c r="BY828" s="112">
        <v>9</v>
      </c>
      <c r="BZ828" s="144" t="s">
        <v>366</v>
      </c>
      <c r="CA828" s="147" t="s">
        <v>367</v>
      </c>
      <c r="CB828" s="83">
        <v>38921845499</v>
      </c>
      <c r="CC828" s="84">
        <f>IFERROR(CB828/CB830,"-")</f>
        <v>2.9991501169273623E-2</v>
      </c>
      <c r="CD828" s="85">
        <v>266621</v>
      </c>
      <c r="CE828" s="86">
        <f t="shared" si="746"/>
        <v>145981.92002505428</v>
      </c>
      <c r="CF828" s="87">
        <f t="shared" si="791"/>
        <v>0.18096157278921537</v>
      </c>
    </row>
    <row r="829" spans="2:84" ht="13.5" customHeight="1">
      <c r="B829" s="310"/>
      <c r="C829" s="311"/>
      <c r="D829" s="301"/>
      <c r="E829" s="113">
        <v>10</v>
      </c>
      <c r="F829" s="145" t="s">
        <v>354</v>
      </c>
      <c r="G829" s="148" t="s">
        <v>355</v>
      </c>
      <c r="H829" s="91">
        <v>13908895901</v>
      </c>
      <c r="I829" s="92">
        <f>IFERROR(H829/H830,"-")</f>
        <v>2.5287420262941798E-2</v>
      </c>
      <c r="J829" s="93">
        <v>264148</v>
      </c>
      <c r="K829" s="94">
        <f t="shared" si="738"/>
        <v>52655.692645789481</v>
      </c>
      <c r="L829" s="95">
        <f t="shared" si="783"/>
        <v>0.27077633387697447</v>
      </c>
      <c r="M829" s="313"/>
      <c r="N829" s="113">
        <v>10</v>
      </c>
      <c r="O829" s="145" t="s">
        <v>348</v>
      </c>
      <c r="P829" s="148" t="s">
        <v>349</v>
      </c>
      <c r="Q829" s="91">
        <v>2163065578</v>
      </c>
      <c r="R829" s="92">
        <f>IFERROR(Q829/Q830,"-")</f>
        <v>2.9793487234588214E-2</v>
      </c>
      <c r="S829" s="93">
        <v>42529</v>
      </c>
      <c r="T829" s="94">
        <f t="shared" si="739"/>
        <v>50860.95553622234</v>
      </c>
      <c r="U829" s="95">
        <f t="shared" si="784"/>
        <v>0.54367529562160433</v>
      </c>
      <c r="V829" s="313"/>
      <c r="W829" s="113">
        <v>10</v>
      </c>
      <c r="X829" s="145" t="s">
        <v>360</v>
      </c>
      <c r="Y829" s="148" t="s">
        <v>361</v>
      </c>
      <c r="Z829" s="91">
        <v>1951684754</v>
      </c>
      <c r="AA829" s="92">
        <f>IFERROR(Z829/Z830,"-")</f>
        <v>2.7053929908690877E-2</v>
      </c>
      <c r="AB829" s="93">
        <v>35067</v>
      </c>
      <c r="AC829" s="94">
        <f t="shared" si="740"/>
        <v>55655.880286309068</v>
      </c>
      <c r="AD829" s="95">
        <f t="shared" si="785"/>
        <v>0.58184141100731723</v>
      </c>
      <c r="AE829" s="313"/>
      <c r="AF829" s="113">
        <v>10</v>
      </c>
      <c r="AG829" s="145" t="s">
        <v>366</v>
      </c>
      <c r="AH829" s="148" t="s">
        <v>367</v>
      </c>
      <c r="AI829" s="91">
        <v>2788686402</v>
      </c>
      <c r="AJ829" s="92">
        <f>IFERROR(AI829/AI830,"-")</f>
        <v>2.8378078622960309E-2</v>
      </c>
      <c r="AK829" s="93">
        <v>24005</v>
      </c>
      <c r="AL829" s="94">
        <f t="shared" si="741"/>
        <v>116171.06444490732</v>
      </c>
      <c r="AM829" s="95">
        <f t="shared" si="786"/>
        <v>0.28084235156478504</v>
      </c>
      <c r="AN829" s="313"/>
      <c r="AO829" s="113">
        <v>10</v>
      </c>
      <c r="AP829" s="145" t="s">
        <v>342</v>
      </c>
      <c r="AQ829" s="148" t="s">
        <v>343</v>
      </c>
      <c r="AR829" s="91">
        <v>3330656725</v>
      </c>
      <c r="AS829" s="92">
        <f>IFERROR(AR829/AR830,"-")</f>
        <v>2.6396980212484274E-2</v>
      </c>
      <c r="AT829" s="93">
        <v>54183</v>
      </c>
      <c r="AU829" s="94">
        <f t="shared" si="742"/>
        <v>61470.511507299336</v>
      </c>
      <c r="AV829" s="95">
        <f t="shared" si="787"/>
        <v>0.6490381160010541</v>
      </c>
      <c r="AW829" s="313"/>
      <c r="AX829" s="113">
        <v>10</v>
      </c>
      <c r="AY829" s="145" t="s">
        <v>360</v>
      </c>
      <c r="AZ829" s="148" t="s">
        <v>361</v>
      </c>
      <c r="BA829" s="91">
        <v>2849893549</v>
      </c>
      <c r="BB829" s="92">
        <f>IFERROR(BA829/BA830,"-")</f>
        <v>2.662684298904153E-2</v>
      </c>
      <c r="BC829" s="93">
        <v>32907</v>
      </c>
      <c r="BD829" s="94">
        <f t="shared" si="743"/>
        <v>86604.477740298418</v>
      </c>
      <c r="BE829" s="95">
        <f t="shared" si="788"/>
        <v>0.51280972417017301</v>
      </c>
      <c r="BF829" s="313"/>
      <c r="BG829" s="113">
        <v>10</v>
      </c>
      <c r="BH829" s="145" t="s">
        <v>360</v>
      </c>
      <c r="BI829" s="148" t="s">
        <v>361</v>
      </c>
      <c r="BJ829" s="91">
        <v>3774719820</v>
      </c>
      <c r="BK829" s="92">
        <f>IFERROR(BJ829/BJ830,"-")</f>
        <v>2.5746093405190684E-2</v>
      </c>
      <c r="BL829" s="93">
        <v>35318</v>
      </c>
      <c r="BM829" s="94">
        <f t="shared" si="744"/>
        <v>106878.07406987938</v>
      </c>
      <c r="BN829" s="95">
        <f t="shared" si="789"/>
        <v>0.49769598241337037</v>
      </c>
      <c r="BO829" s="313"/>
      <c r="BP829" s="113">
        <v>10</v>
      </c>
      <c r="BQ829" s="145" t="s">
        <v>360</v>
      </c>
      <c r="BR829" s="148" t="s">
        <v>361</v>
      </c>
      <c r="BS829" s="91">
        <v>3712072206</v>
      </c>
      <c r="BT829" s="92">
        <f>IFERROR(BS829/BS830,"-")</f>
        <v>2.9720607624728689E-2</v>
      </c>
      <c r="BU829" s="93">
        <v>25187</v>
      </c>
      <c r="BV829" s="94">
        <f t="shared" si="745"/>
        <v>147380.48223289792</v>
      </c>
      <c r="BW829" s="95">
        <f t="shared" si="790"/>
        <v>0.45585680156374431</v>
      </c>
      <c r="BX829" s="313"/>
      <c r="BY829" s="113">
        <v>10</v>
      </c>
      <c r="BZ829" s="145" t="s">
        <v>346</v>
      </c>
      <c r="CA829" s="148" t="s">
        <v>347</v>
      </c>
      <c r="CB829" s="91">
        <v>37420167011</v>
      </c>
      <c r="CC829" s="92">
        <f>IFERROR(CB829/CB830,"-")</f>
        <v>2.8834372272857799E-2</v>
      </c>
      <c r="CD829" s="93">
        <v>968932</v>
      </c>
      <c r="CE829" s="94">
        <f t="shared" si="746"/>
        <v>38620.013593317177</v>
      </c>
      <c r="CF829" s="95">
        <f t="shared" si="791"/>
        <v>0.65763559001654048</v>
      </c>
    </row>
    <row r="830" spans="2:84" ht="13.5" customHeight="1">
      <c r="B830" s="294"/>
      <c r="C830" s="296"/>
      <c r="D830" s="302"/>
      <c r="E830" s="96" t="s">
        <v>164</v>
      </c>
      <c r="F830" s="97"/>
      <c r="G830" s="114"/>
      <c r="H830" s="228">
        <v>550032219830</v>
      </c>
      <c r="I830" s="99" t="s">
        <v>292</v>
      </c>
      <c r="J830" s="100">
        <v>879682</v>
      </c>
      <c r="K830" s="49">
        <f t="shared" si="738"/>
        <v>625262.5605957607</v>
      </c>
      <c r="L830" s="101">
        <f t="shared" si="783"/>
        <v>0.90175608726003853</v>
      </c>
      <c r="M830" s="314"/>
      <c r="N830" s="96" t="s">
        <v>164</v>
      </c>
      <c r="O830" s="97"/>
      <c r="P830" s="114"/>
      <c r="Q830" s="228">
        <v>72601960320</v>
      </c>
      <c r="R830" s="99" t="s">
        <v>292</v>
      </c>
      <c r="S830" s="100">
        <v>77845</v>
      </c>
      <c r="T830" s="49">
        <f t="shared" si="739"/>
        <v>932647.70145802561</v>
      </c>
      <c r="U830" s="101">
        <f t="shared" si="784"/>
        <v>0.99514221796100988</v>
      </c>
      <c r="V830" s="314"/>
      <c r="W830" s="96" t="s">
        <v>164</v>
      </c>
      <c r="X830" s="97"/>
      <c r="Y830" s="114"/>
      <c r="Z830" s="228">
        <v>72140526740</v>
      </c>
      <c r="AA830" s="99" t="s">
        <v>292</v>
      </c>
      <c r="AB830" s="100">
        <v>60008</v>
      </c>
      <c r="AC830" s="49">
        <f t="shared" si="740"/>
        <v>1202181.8214238102</v>
      </c>
      <c r="AD830" s="101">
        <f t="shared" si="785"/>
        <v>0.99566941545404763</v>
      </c>
      <c r="AE830" s="314"/>
      <c r="AF830" s="96" t="s">
        <v>164</v>
      </c>
      <c r="AG830" s="97"/>
      <c r="AH830" s="114"/>
      <c r="AI830" s="228">
        <v>98269035020</v>
      </c>
      <c r="AJ830" s="99" t="s">
        <v>292</v>
      </c>
      <c r="AK830" s="100">
        <v>84710</v>
      </c>
      <c r="AL830" s="49">
        <f t="shared" si="741"/>
        <v>1160064.1603116514</v>
      </c>
      <c r="AM830" s="101">
        <f t="shared" si="786"/>
        <v>0.99105001462415909</v>
      </c>
      <c r="AN830" s="314"/>
      <c r="AO830" s="96" t="s">
        <v>164</v>
      </c>
      <c r="AP830" s="97"/>
      <c r="AQ830" s="114"/>
      <c r="AR830" s="228">
        <v>126175672300</v>
      </c>
      <c r="AS830" s="99" t="s">
        <v>292</v>
      </c>
      <c r="AT830" s="100">
        <v>82563</v>
      </c>
      <c r="AU830" s="49">
        <f t="shared" si="742"/>
        <v>1528235.0726112181</v>
      </c>
      <c r="AV830" s="101">
        <f t="shared" si="787"/>
        <v>0.98899163891617359</v>
      </c>
      <c r="AW830" s="314"/>
      <c r="AX830" s="96" t="s">
        <v>164</v>
      </c>
      <c r="AY830" s="97"/>
      <c r="AZ830" s="114"/>
      <c r="BA830" s="228">
        <v>107030846660</v>
      </c>
      <c r="BB830" s="99" t="s">
        <v>292</v>
      </c>
      <c r="BC830" s="100">
        <v>63032</v>
      </c>
      <c r="BD830" s="49">
        <f t="shared" si="743"/>
        <v>1698039.8315141515</v>
      </c>
      <c r="BE830" s="101">
        <f t="shared" si="788"/>
        <v>0.9822658563191522</v>
      </c>
      <c r="BF830" s="314"/>
      <c r="BG830" s="96" t="s">
        <v>164</v>
      </c>
      <c r="BH830" s="97"/>
      <c r="BI830" s="114"/>
      <c r="BJ830" s="228">
        <v>146613304030</v>
      </c>
      <c r="BK830" s="99" t="s">
        <v>292</v>
      </c>
      <c r="BL830" s="100">
        <v>69321</v>
      </c>
      <c r="BM830" s="49">
        <f t="shared" si="744"/>
        <v>2114991.1863648822</v>
      </c>
      <c r="BN830" s="101">
        <f t="shared" si="789"/>
        <v>0.97686118117892418</v>
      </c>
      <c r="BO830" s="314"/>
      <c r="BP830" s="96" t="s">
        <v>164</v>
      </c>
      <c r="BQ830" s="97"/>
      <c r="BR830" s="114"/>
      <c r="BS830" s="228">
        <v>124898933860</v>
      </c>
      <c r="BT830" s="99" t="s">
        <v>292</v>
      </c>
      <c r="BU830" s="100">
        <v>54150</v>
      </c>
      <c r="BV830" s="49">
        <f t="shared" si="745"/>
        <v>2306536.1746999077</v>
      </c>
      <c r="BW830" s="101">
        <f t="shared" si="790"/>
        <v>0.98005502063273731</v>
      </c>
      <c r="BX830" s="314"/>
      <c r="BY830" s="96" t="s">
        <v>164</v>
      </c>
      <c r="BZ830" s="97"/>
      <c r="CA830" s="114"/>
      <c r="CB830" s="228">
        <v>1297762498760</v>
      </c>
      <c r="CC830" s="99" t="s">
        <v>292</v>
      </c>
      <c r="CD830" s="100">
        <v>1371311</v>
      </c>
      <c r="CE830" s="49">
        <f t="shared" si="746"/>
        <v>946366.28653893969</v>
      </c>
      <c r="CF830" s="101">
        <f t="shared" si="791"/>
        <v>0.93073912161139494</v>
      </c>
    </row>
  </sheetData>
  <mergeCells count="847">
    <mergeCell ref="V4:AD4"/>
    <mergeCell ref="AE4:AM4"/>
    <mergeCell ref="AN4:AV4"/>
    <mergeCell ref="AW4:BE4"/>
    <mergeCell ref="BF4:BN4"/>
    <mergeCell ref="BZ5:CA5"/>
    <mergeCell ref="AY5:AZ5"/>
    <mergeCell ref="BH5:BI5"/>
    <mergeCell ref="BQ5:BR5"/>
    <mergeCell ref="BO4:BW4"/>
    <mergeCell ref="BX4:CF4"/>
    <mergeCell ref="X5:Y5"/>
    <mergeCell ref="AG5:AH5"/>
    <mergeCell ref="AP5:AQ5"/>
    <mergeCell ref="AW39:AW49"/>
    <mergeCell ref="BF39:BF49"/>
    <mergeCell ref="BO39:BO49"/>
    <mergeCell ref="BX39:BX49"/>
    <mergeCell ref="B4:B5"/>
    <mergeCell ref="C4:C5"/>
    <mergeCell ref="D4:L4"/>
    <mergeCell ref="AN6:AN16"/>
    <mergeCell ref="AW6:AW16"/>
    <mergeCell ref="BF6:BF16"/>
    <mergeCell ref="BO6:BO16"/>
    <mergeCell ref="BX6:BX16"/>
    <mergeCell ref="B17:B27"/>
    <mergeCell ref="C17:C27"/>
    <mergeCell ref="D17:D27"/>
    <mergeCell ref="B6:B16"/>
    <mergeCell ref="C6:C16"/>
    <mergeCell ref="D6:D16"/>
    <mergeCell ref="M6:M16"/>
    <mergeCell ref="V6:V16"/>
    <mergeCell ref="AE6:AE16"/>
    <mergeCell ref="F5:G5"/>
    <mergeCell ref="O5:P5"/>
    <mergeCell ref="M4:U4"/>
    <mergeCell ref="AE17:AE27"/>
    <mergeCell ref="AN17:AN27"/>
    <mergeCell ref="AW17:AW27"/>
    <mergeCell ref="BX28:BX38"/>
    <mergeCell ref="AW28:AW38"/>
    <mergeCell ref="BF28:BF38"/>
    <mergeCell ref="CI4:CI5"/>
    <mergeCell ref="CJ4:CJ5"/>
    <mergeCell ref="CK4:CS4"/>
    <mergeCell ref="BO28:BO38"/>
    <mergeCell ref="V39:V49"/>
    <mergeCell ref="AE39:AE49"/>
    <mergeCell ref="V28:V38"/>
    <mergeCell ref="AE28:AE38"/>
    <mergeCell ref="AN28:AN38"/>
    <mergeCell ref="AN39:AN49"/>
    <mergeCell ref="B28:B38"/>
    <mergeCell ref="C28:C38"/>
    <mergeCell ref="D28:D38"/>
    <mergeCell ref="M28:M38"/>
    <mergeCell ref="BF50:BF60"/>
    <mergeCell ref="BO50:BO60"/>
    <mergeCell ref="BX50:BX60"/>
    <mergeCell ref="BF17:BF27"/>
    <mergeCell ref="B61:B71"/>
    <mergeCell ref="C61:C71"/>
    <mergeCell ref="D61:D71"/>
    <mergeCell ref="M61:M71"/>
    <mergeCell ref="M50:M60"/>
    <mergeCell ref="V50:V60"/>
    <mergeCell ref="AE50:AE60"/>
    <mergeCell ref="AN50:AN60"/>
    <mergeCell ref="AW50:AW60"/>
    <mergeCell ref="B50:B60"/>
    <mergeCell ref="C50:C60"/>
    <mergeCell ref="D50:D60"/>
    <mergeCell ref="BO17:BO27"/>
    <mergeCell ref="BX17:BX27"/>
    <mergeCell ref="M17:M27"/>
    <mergeCell ref="V17:V27"/>
    <mergeCell ref="B39:B49"/>
    <mergeCell ref="C39:C49"/>
    <mergeCell ref="D39:D49"/>
    <mergeCell ref="M39:M49"/>
    <mergeCell ref="AN72:AN82"/>
    <mergeCell ref="AW72:AW82"/>
    <mergeCell ref="BF72:BF82"/>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94:B104"/>
    <mergeCell ref="C94:C104"/>
    <mergeCell ref="D94:D104"/>
    <mergeCell ref="M94:M104"/>
    <mergeCell ref="M83:M93"/>
    <mergeCell ref="V83:V93"/>
    <mergeCell ref="AE83:AE93"/>
    <mergeCell ref="AN83:AN93"/>
    <mergeCell ref="AW83:AW93"/>
    <mergeCell ref="BF116:BF126"/>
    <mergeCell ref="BO116:BO126"/>
    <mergeCell ref="BX116:BX126"/>
    <mergeCell ref="B127:B137"/>
    <mergeCell ref="C127:C137"/>
    <mergeCell ref="D127:D137"/>
    <mergeCell ref="M127:M137"/>
    <mergeCell ref="M116:M126"/>
    <mergeCell ref="V116:V126"/>
    <mergeCell ref="AE116:AE126"/>
    <mergeCell ref="AN116:AN126"/>
    <mergeCell ref="AW116:AW126"/>
    <mergeCell ref="AN105:AN115"/>
    <mergeCell ref="AW105:AW115"/>
    <mergeCell ref="BF105:BF115"/>
    <mergeCell ref="BO105:BO115"/>
    <mergeCell ref="BX105:BX115"/>
    <mergeCell ref="B116:B126"/>
    <mergeCell ref="C116:C126"/>
    <mergeCell ref="B138:B148"/>
    <mergeCell ref="C138:C148"/>
    <mergeCell ref="D138:D148"/>
    <mergeCell ref="M138:M148"/>
    <mergeCell ref="V138:V148"/>
    <mergeCell ref="AE138:AE148"/>
    <mergeCell ref="V127:V137"/>
    <mergeCell ref="AE127:AE137"/>
    <mergeCell ref="AN127:AN137"/>
    <mergeCell ref="AW171:AW181"/>
    <mergeCell ref="BF171:BF181"/>
    <mergeCell ref="BO171:BO181"/>
    <mergeCell ref="BX171:BX181"/>
    <mergeCell ref="D116:D126"/>
    <mergeCell ref="AN138:AN148"/>
    <mergeCell ref="AW138:AW148"/>
    <mergeCell ref="BF138:BF148"/>
    <mergeCell ref="BO138:BO148"/>
    <mergeCell ref="BX138:BX148"/>
    <mergeCell ref="D149:D159"/>
    <mergeCell ref="BX127:BX137"/>
    <mergeCell ref="AW127:AW137"/>
    <mergeCell ref="BF127:BF137"/>
    <mergeCell ref="BO127:BO137"/>
    <mergeCell ref="BF149:BF159"/>
    <mergeCell ref="BO149:BO159"/>
    <mergeCell ref="BX149:BX159"/>
    <mergeCell ref="M149:M159"/>
    <mergeCell ref="V149:V159"/>
    <mergeCell ref="AE149:AE159"/>
    <mergeCell ref="AN149:AN159"/>
    <mergeCell ref="AW149:AW159"/>
    <mergeCell ref="BX160:BX170"/>
    <mergeCell ref="V171:V181"/>
    <mergeCell ref="AE171:AE181"/>
    <mergeCell ref="V160:V170"/>
    <mergeCell ref="AE160:AE170"/>
    <mergeCell ref="AN160:AN170"/>
    <mergeCell ref="AN171:AN181"/>
    <mergeCell ref="B160:B170"/>
    <mergeCell ref="C160:C170"/>
    <mergeCell ref="D160:D170"/>
    <mergeCell ref="M160:M170"/>
    <mergeCell ref="AW160:AW170"/>
    <mergeCell ref="BF160:BF170"/>
    <mergeCell ref="BO160:BO170"/>
    <mergeCell ref="B149:B159"/>
    <mergeCell ref="C149:C159"/>
    <mergeCell ref="BF182:BF192"/>
    <mergeCell ref="BO182:BO192"/>
    <mergeCell ref="BX182:BX192"/>
    <mergeCell ref="B193:B203"/>
    <mergeCell ref="C193:C203"/>
    <mergeCell ref="D193:D203"/>
    <mergeCell ref="M193:M203"/>
    <mergeCell ref="M182:M192"/>
    <mergeCell ref="V182:V192"/>
    <mergeCell ref="AE182:AE192"/>
    <mergeCell ref="AN182:AN192"/>
    <mergeCell ref="AW182:AW192"/>
    <mergeCell ref="B182:B192"/>
    <mergeCell ref="C182:C192"/>
    <mergeCell ref="D182:D192"/>
    <mergeCell ref="B171:B181"/>
    <mergeCell ref="C171:C181"/>
    <mergeCell ref="D171:D181"/>
    <mergeCell ref="M171:M181"/>
    <mergeCell ref="AN204:AN214"/>
    <mergeCell ref="AW204:AW214"/>
    <mergeCell ref="BF204:BF214"/>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226:B236"/>
    <mergeCell ref="C226:C236"/>
    <mergeCell ref="D226:D236"/>
    <mergeCell ref="M226:M236"/>
    <mergeCell ref="M215:M225"/>
    <mergeCell ref="V215:V225"/>
    <mergeCell ref="AE215:AE225"/>
    <mergeCell ref="AN215:AN225"/>
    <mergeCell ref="AW215:AW225"/>
    <mergeCell ref="BF248:BF258"/>
    <mergeCell ref="BO248:BO258"/>
    <mergeCell ref="BX248:BX258"/>
    <mergeCell ref="B259:B269"/>
    <mergeCell ref="C259:C269"/>
    <mergeCell ref="D259:D269"/>
    <mergeCell ref="M259:M269"/>
    <mergeCell ref="M248:M258"/>
    <mergeCell ref="V248:V258"/>
    <mergeCell ref="AE248:AE258"/>
    <mergeCell ref="AN248:AN258"/>
    <mergeCell ref="AW248:AW258"/>
    <mergeCell ref="AN237:AN247"/>
    <mergeCell ref="AW237:AW247"/>
    <mergeCell ref="BF237:BF247"/>
    <mergeCell ref="BO237:BO247"/>
    <mergeCell ref="BX237:BX247"/>
    <mergeCell ref="B248:B258"/>
    <mergeCell ref="C248:C258"/>
    <mergeCell ref="B270:B280"/>
    <mergeCell ref="C270:C280"/>
    <mergeCell ref="D270:D280"/>
    <mergeCell ref="M270:M280"/>
    <mergeCell ref="V270:V280"/>
    <mergeCell ref="AE270:AE280"/>
    <mergeCell ref="V259:V269"/>
    <mergeCell ref="AE259:AE269"/>
    <mergeCell ref="AN259:AN269"/>
    <mergeCell ref="AW303:AW313"/>
    <mergeCell ref="BF303:BF313"/>
    <mergeCell ref="BO303:BO313"/>
    <mergeCell ref="BX303:BX313"/>
    <mergeCell ref="D248:D258"/>
    <mergeCell ref="AN270:AN280"/>
    <mergeCell ref="AW270:AW280"/>
    <mergeCell ref="BF270:BF280"/>
    <mergeCell ref="BO270:BO280"/>
    <mergeCell ref="BX270:BX280"/>
    <mergeCell ref="D281:D291"/>
    <mergeCell ref="BX259:BX269"/>
    <mergeCell ref="AW259:AW269"/>
    <mergeCell ref="BF259:BF269"/>
    <mergeCell ref="BO259:BO269"/>
    <mergeCell ref="BF281:BF291"/>
    <mergeCell ref="BO281:BO291"/>
    <mergeCell ref="BX281:BX291"/>
    <mergeCell ref="M281:M291"/>
    <mergeCell ref="V281:V291"/>
    <mergeCell ref="AE281:AE291"/>
    <mergeCell ref="AN281:AN291"/>
    <mergeCell ref="AW281:AW291"/>
    <mergeCell ref="BX292:BX302"/>
    <mergeCell ref="V303:V313"/>
    <mergeCell ref="AE303:AE313"/>
    <mergeCell ref="V292:V302"/>
    <mergeCell ref="AE292:AE302"/>
    <mergeCell ref="AN292:AN302"/>
    <mergeCell ref="AN303:AN313"/>
    <mergeCell ref="B292:B302"/>
    <mergeCell ref="C292:C302"/>
    <mergeCell ref="D292:D302"/>
    <mergeCell ref="M292:M302"/>
    <mergeCell ref="AW292:AW302"/>
    <mergeCell ref="BF292:BF302"/>
    <mergeCell ref="BO292:BO302"/>
    <mergeCell ref="B281:B291"/>
    <mergeCell ref="C281:C291"/>
    <mergeCell ref="BF314:BF324"/>
    <mergeCell ref="BO314:BO324"/>
    <mergeCell ref="BX314:BX324"/>
    <mergeCell ref="B325:B335"/>
    <mergeCell ref="C325:C335"/>
    <mergeCell ref="D325:D335"/>
    <mergeCell ref="M325:M335"/>
    <mergeCell ref="M314:M324"/>
    <mergeCell ref="V314:V324"/>
    <mergeCell ref="AE314:AE324"/>
    <mergeCell ref="AN314:AN324"/>
    <mergeCell ref="AW314:AW324"/>
    <mergeCell ref="B314:B324"/>
    <mergeCell ref="C314:C324"/>
    <mergeCell ref="D314:D324"/>
    <mergeCell ref="B303:B313"/>
    <mergeCell ref="C303:C313"/>
    <mergeCell ref="D303:D313"/>
    <mergeCell ref="M303:M313"/>
    <mergeCell ref="AN336:AN346"/>
    <mergeCell ref="AW336:AW346"/>
    <mergeCell ref="BF336:BF346"/>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358:B368"/>
    <mergeCell ref="C358:C368"/>
    <mergeCell ref="D358:D368"/>
    <mergeCell ref="M358:M368"/>
    <mergeCell ref="M347:M357"/>
    <mergeCell ref="V347:V357"/>
    <mergeCell ref="AE347:AE357"/>
    <mergeCell ref="AN347:AN357"/>
    <mergeCell ref="AW347:AW357"/>
    <mergeCell ref="BF380:BF390"/>
    <mergeCell ref="BO380:BO390"/>
    <mergeCell ref="BX380:BX390"/>
    <mergeCell ref="B391:B401"/>
    <mergeCell ref="C391:C401"/>
    <mergeCell ref="D391:D401"/>
    <mergeCell ref="M391:M401"/>
    <mergeCell ref="M380:M390"/>
    <mergeCell ref="V380:V390"/>
    <mergeCell ref="AE380:AE390"/>
    <mergeCell ref="AN380:AN390"/>
    <mergeCell ref="AW380:AW390"/>
    <mergeCell ref="AN369:AN379"/>
    <mergeCell ref="AW369:AW379"/>
    <mergeCell ref="BF369:BF379"/>
    <mergeCell ref="BO369:BO379"/>
    <mergeCell ref="BX369:BX379"/>
    <mergeCell ref="B380:B390"/>
    <mergeCell ref="C380:C390"/>
    <mergeCell ref="B402:B412"/>
    <mergeCell ref="C402:C412"/>
    <mergeCell ref="D402:D412"/>
    <mergeCell ref="M402:M412"/>
    <mergeCell ref="V402:V412"/>
    <mergeCell ref="AE402:AE412"/>
    <mergeCell ref="V391:V401"/>
    <mergeCell ref="AE391:AE401"/>
    <mergeCell ref="AN391:AN401"/>
    <mergeCell ref="AW435:AW445"/>
    <mergeCell ref="BF435:BF445"/>
    <mergeCell ref="BO435:BO445"/>
    <mergeCell ref="BX435:BX445"/>
    <mergeCell ref="D380:D390"/>
    <mergeCell ref="AN402:AN412"/>
    <mergeCell ref="AW402:AW412"/>
    <mergeCell ref="BF402:BF412"/>
    <mergeCell ref="BO402:BO412"/>
    <mergeCell ref="BX402:BX412"/>
    <mergeCell ref="D413:D423"/>
    <mergeCell ref="BX391:BX401"/>
    <mergeCell ref="AW391:AW401"/>
    <mergeCell ref="BF391:BF401"/>
    <mergeCell ref="BO391:BO401"/>
    <mergeCell ref="BF413:BF423"/>
    <mergeCell ref="BO413:BO423"/>
    <mergeCell ref="BX413:BX423"/>
    <mergeCell ref="M413:M423"/>
    <mergeCell ref="V413:V423"/>
    <mergeCell ref="AE413:AE423"/>
    <mergeCell ref="AN413:AN423"/>
    <mergeCell ref="AW413:AW423"/>
    <mergeCell ref="BX424:BX434"/>
    <mergeCell ref="V435:V445"/>
    <mergeCell ref="AE435:AE445"/>
    <mergeCell ref="V424:V434"/>
    <mergeCell ref="AE424:AE434"/>
    <mergeCell ref="AN424:AN434"/>
    <mergeCell ref="AN435:AN445"/>
    <mergeCell ref="B424:B434"/>
    <mergeCell ref="C424:C434"/>
    <mergeCell ref="D424:D434"/>
    <mergeCell ref="M424:M434"/>
    <mergeCell ref="AW424:AW434"/>
    <mergeCell ref="BF424:BF434"/>
    <mergeCell ref="BO424:BO434"/>
    <mergeCell ref="B413:B423"/>
    <mergeCell ref="C413:C423"/>
    <mergeCell ref="BF446:BF456"/>
    <mergeCell ref="BO446:BO456"/>
    <mergeCell ref="BX446:BX456"/>
    <mergeCell ref="B457:B467"/>
    <mergeCell ref="C457:C467"/>
    <mergeCell ref="D457:D467"/>
    <mergeCell ref="M457:M467"/>
    <mergeCell ref="M446:M456"/>
    <mergeCell ref="V446:V456"/>
    <mergeCell ref="AE446:AE456"/>
    <mergeCell ref="AN446:AN456"/>
    <mergeCell ref="AW446:AW456"/>
    <mergeCell ref="B446:B456"/>
    <mergeCell ref="C446:C456"/>
    <mergeCell ref="D446:D456"/>
    <mergeCell ref="B435:B445"/>
    <mergeCell ref="C435:C445"/>
    <mergeCell ref="D435:D445"/>
    <mergeCell ref="M435:M445"/>
    <mergeCell ref="AN468:AN478"/>
    <mergeCell ref="AW468:AW478"/>
    <mergeCell ref="BF468:BF478"/>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490:B500"/>
    <mergeCell ref="C490:C500"/>
    <mergeCell ref="D490:D500"/>
    <mergeCell ref="M490:M500"/>
    <mergeCell ref="M479:M489"/>
    <mergeCell ref="V479:V489"/>
    <mergeCell ref="AE479:AE489"/>
    <mergeCell ref="AN479:AN489"/>
    <mergeCell ref="AW479:AW489"/>
    <mergeCell ref="BF512:BF522"/>
    <mergeCell ref="BO512:BO522"/>
    <mergeCell ref="BX512:BX522"/>
    <mergeCell ref="B523:B533"/>
    <mergeCell ref="C523:C533"/>
    <mergeCell ref="D523:D533"/>
    <mergeCell ref="M523:M533"/>
    <mergeCell ref="M512:M522"/>
    <mergeCell ref="V512:V522"/>
    <mergeCell ref="AE512:AE522"/>
    <mergeCell ref="AN512:AN522"/>
    <mergeCell ref="AW512:AW522"/>
    <mergeCell ref="AN501:AN511"/>
    <mergeCell ref="AW501:AW511"/>
    <mergeCell ref="BF501:BF511"/>
    <mergeCell ref="BO501:BO511"/>
    <mergeCell ref="BX501:BX511"/>
    <mergeCell ref="B512:B522"/>
    <mergeCell ref="C512:C522"/>
    <mergeCell ref="B534:B544"/>
    <mergeCell ref="C534:C544"/>
    <mergeCell ref="D534:D544"/>
    <mergeCell ref="M534:M544"/>
    <mergeCell ref="V534:V544"/>
    <mergeCell ref="AE534:AE544"/>
    <mergeCell ref="V523:V533"/>
    <mergeCell ref="AE523:AE533"/>
    <mergeCell ref="AN523:AN533"/>
    <mergeCell ref="AW567:AW577"/>
    <mergeCell ref="BF567:BF577"/>
    <mergeCell ref="BO567:BO577"/>
    <mergeCell ref="BX567:BX577"/>
    <mergeCell ref="D512:D522"/>
    <mergeCell ref="AN534:AN544"/>
    <mergeCell ref="AW534:AW544"/>
    <mergeCell ref="BF534:BF544"/>
    <mergeCell ref="BO534:BO544"/>
    <mergeCell ref="BX534:BX544"/>
    <mergeCell ref="D545:D555"/>
    <mergeCell ref="BX523:BX533"/>
    <mergeCell ref="AW523:AW533"/>
    <mergeCell ref="BF523:BF533"/>
    <mergeCell ref="BO523:BO533"/>
    <mergeCell ref="BF545:BF555"/>
    <mergeCell ref="BO545:BO555"/>
    <mergeCell ref="BX545:BX555"/>
    <mergeCell ref="M545:M555"/>
    <mergeCell ref="V545:V555"/>
    <mergeCell ref="AE545:AE555"/>
    <mergeCell ref="AN545:AN555"/>
    <mergeCell ref="AW545:AW555"/>
    <mergeCell ref="BX556:BX566"/>
    <mergeCell ref="V567:V577"/>
    <mergeCell ref="AE567:AE577"/>
    <mergeCell ref="V556:V566"/>
    <mergeCell ref="AE556:AE566"/>
    <mergeCell ref="AN556:AN566"/>
    <mergeCell ref="AN567:AN577"/>
    <mergeCell ref="B556:B566"/>
    <mergeCell ref="C556:C566"/>
    <mergeCell ref="D556:D566"/>
    <mergeCell ref="M556:M566"/>
    <mergeCell ref="AW556:AW566"/>
    <mergeCell ref="BF556:BF566"/>
    <mergeCell ref="BO556:BO566"/>
    <mergeCell ref="B545:B555"/>
    <mergeCell ref="C545:C555"/>
    <mergeCell ref="BF578:BF588"/>
    <mergeCell ref="BO578:BO588"/>
    <mergeCell ref="BX578:BX588"/>
    <mergeCell ref="B589:B599"/>
    <mergeCell ref="C589:C599"/>
    <mergeCell ref="D589:D599"/>
    <mergeCell ref="M589:M599"/>
    <mergeCell ref="M578:M588"/>
    <mergeCell ref="V578:V588"/>
    <mergeCell ref="AE578:AE588"/>
    <mergeCell ref="AN578:AN588"/>
    <mergeCell ref="AW578:AW588"/>
    <mergeCell ref="B578:B588"/>
    <mergeCell ref="C578:C588"/>
    <mergeCell ref="D578:D588"/>
    <mergeCell ref="B567:B577"/>
    <mergeCell ref="C567:C577"/>
    <mergeCell ref="D567:D577"/>
    <mergeCell ref="M567:M577"/>
    <mergeCell ref="AN600:AN610"/>
    <mergeCell ref="AW600:AW610"/>
    <mergeCell ref="BF600:BF610"/>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622:B632"/>
    <mergeCell ref="C622:C632"/>
    <mergeCell ref="D622:D632"/>
    <mergeCell ref="M622:M632"/>
    <mergeCell ref="M611:M621"/>
    <mergeCell ref="V611:V621"/>
    <mergeCell ref="AE611:AE621"/>
    <mergeCell ref="AN611:AN621"/>
    <mergeCell ref="AW611:AW621"/>
    <mergeCell ref="BF644:BF654"/>
    <mergeCell ref="BO644:BO654"/>
    <mergeCell ref="BX644:BX654"/>
    <mergeCell ref="B655:B665"/>
    <mergeCell ref="C655:C665"/>
    <mergeCell ref="D655:D665"/>
    <mergeCell ref="M655:M665"/>
    <mergeCell ref="M644:M654"/>
    <mergeCell ref="V644:V654"/>
    <mergeCell ref="AE644:AE654"/>
    <mergeCell ref="AN644:AN654"/>
    <mergeCell ref="AW644:AW654"/>
    <mergeCell ref="AN633:AN643"/>
    <mergeCell ref="AW633:AW643"/>
    <mergeCell ref="BF633:BF643"/>
    <mergeCell ref="BO633:BO643"/>
    <mergeCell ref="BX633:BX643"/>
    <mergeCell ref="B644:B654"/>
    <mergeCell ref="C644:C654"/>
    <mergeCell ref="B666:B676"/>
    <mergeCell ref="C666:C676"/>
    <mergeCell ref="D666:D676"/>
    <mergeCell ref="M666:M676"/>
    <mergeCell ref="V666:V676"/>
    <mergeCell ref="AE666:AE676"/>
    <mergeCell ref="V655:V665"/>
    <mergeCell ref="AE655:AE665"/>
    <mergeCell ref="AN655:AN665"/>
    <mergeCell ref="AW699:AW709"/>
    <mergeCell ref="BF699:BF709"/>
    <mergeCell ref="BO699:BO709"/>
    <mergeCell ref="BX699:BX709"/>
    <mergeCell ref="D644:D654"/>
    <mergeCell ref="AN666:AN676"/>
    <mergeCell ref="AW666:AW676"/>
    <mergeCell ref="BF666:BF676"/>
    <mergeCell ref="BO666:BO676"/>
    <mergeCell ref="BX666:BX676"/>
    <mergeCell ref="D677:D687"/>
    <mergeCell ref="BX655:BX665"/>
    <mergeCell ref="AW655:AW665"/>
    <mergeCell ref="BF655:BF665"/>
    <mergeCell ref="BO655:BO665"/>
    <mergeCell ref="BF677:BF687"/>
    <mergeCell ref="BO677:BO687"/>
    <mergeCell ref="BX677:BX687"/>
    <mergeCell ref="M677:M687"/>
    <mergeCell ref="V677:V687"/>
    <mergeCell ref="AE677:AE687"/>
    <mergeCell ref="AN677:AN687"/>
    <mergeCell ref="AW677:AW687"/>
    <mergeCell ref="BX688:BX698"/>
    <mergeCell ref="V699:V709"/>
    <mergeCell ref="AE699:AE709"/>
    <mergeCell ref="V688:V698"/>
    <mergeCell ref="AE688:AE698"/>
    <mergeCell ref="AN688:AN698"/>
    <mergeCell ref="AN699:AN709"/>
    <mergeCell ref="B688:B698"/>
    <mergeCell ref="C688:C698"/>
    <mergeCell ref="D688:D698"/>
    <mergeCell ref="M688:M698"/>
    <mergeCell ref="AW688:AW698"/>
    <mergeCell ref="BF688:BF698"/>
    <mergeCell ref="BO688:BO698"/>
    <mergeCell ref="B677:B687"/>
    <mergeCell ref="C677:C687"/>
    <mergeCell ref="BF710:BF720"/>
    <mergeCell ref="BO710:BO720"/>
    <mergeCell ref="BX710:BX720"/>
    <mergeCell ref="B721:B731"/>
    <mergeCell ref="C721:C731"/>
    <mergeCell ref="D721:D731"/>
    <mergeCell ref="M721:M731"/>
    <mergeCell ref="M710:M720"/>
    <mergeCell ref="V710:V720"/>
    <mergeCell ref="AE710:AE720"/>
    <mergeCell ref="AN710:AN720"/>
    <mergeCell ref="AW710:AW720"/>
    <mergeCell ref="B710:B720"/>
    <mergeCell ref="C710:C720"/>
    <mergeCell ref="D710:D720"/>
    <mergeCell ref="B699:B709"/>
    <mergeCell ref="C699:C709"/>
    <mergeCell ref="D699:D709"/>
    <mergeCell ref="M699:M709"/>
    <mergeCell ref="AN732:AN742"/>
    <mergeCell ref="AW732:AW742"/>
    <mergeCell ref="BF732:BF742"/>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754:B764"/>
    <mergeCell ref="C754:C764"/>
    <mergeCell ref="D754:D764"/>
    <mergeCell ref="M754:M764"/>
    <mergeCell ref="M743:M753"/>
    <mergeCell ref="V743:V753"/>
    <mergeCell ref="AE743:AE753"/>
    <mergeCell ref="AN743:AN753"/>
    <mergeCell ref="AW743:AW753"/>
    <mergeCell ref="BF776:BF786"/>
    <mergeCell ref="BO776:BO786"/>
    <mergeCell ref="BX776:BX786"/>
    <mergeCell ref="B787:B797"/>
    <mergeCell ref="C787:C797"/>
    <mergeCell ref="D787:D797"/>
    <mergeCell ref="M787:M797"/>
    <mergeCell ref="M776:M786"/>
    <mergeCell ref="V776:V786"/>
    <mergeCell ref="AE776:AE786"/>
    <mergeCell ref="AN776:AN786"/>
    <mergeCell ref="AW776:AW786"/>
    <mergeCell ref="AN765:AN775"/>
    <mergeCell ref="AW765:AW775"/>
    <mergeCell ref="BF765:BF775"/>
    <mergeCell ref="BO765:BO775"/>
    <mergeCell ref="BX765:BX775"/>
    <mergeCell ref="B776:B786"/>
    <mergeCell ref="C776:C786"/>
    <mergeCell ref="B798:B808"/>
    <mergeCell ref="C798:C808"/>
    <mergeCell ref="D798:D808"/>
    <mergeCell ref="M798:M808"/>
    <mergeCell ref="V798:V808"/>
    <mergeCell ref="AE798:AE808"/>
    <mergeCell ref="V787:V797"/>
    <mergeCell ref="AE787:AE797"/>
    <mergeCell ref="AN787:AN797"/>
    <mergeCell ref="BF820:BF830"/>
    <mergeCell ref="BO820:BO830"/>
    <mergeCell ref="BX820:BX830"/>
    <mergeCell ref="BF809:BF819"/>
    <mergeCell ref="BO809:BO819"/>
    <mergeCell ref="BX809:BX819"/>
    <mergeCell ref="D776:D786"/>
    <mergeCell ref="AN798:AN808"/>
    <mergeCell ref="AW798:AW808"/>
    <mergeCell ref="BF798:BF808"/>
    <mergeCell ref="BO798:BO808"/>
    <mergeCell ref="BX798:BX808"/>
    <mergeCell ref="D809:D819"/>
    <mergeCell ref="BX787:BX797"/>
    <mergeCell ref="AW787:AW797"/>
    <mergeCell ref="BF787:BF797"/>
    <mergeCell ref="BO787:BO797"/>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 ref="B809:B819"/>
    <mergeCell ref="C809:C819"/>
  </mergeCells>
  <phoneticPr fontId="4"/>
  <pageMargins left="0.70866141732283472" right="0.43307086614173229" top="0.74803149606299213" bottom="0.74803149606299213" header="0.31496062992125984" footer="0.31496062992125984"/>
  <pageSetup paperSize="8" scale="75" pageOrder="overThenDown" orientation="landscape" r:id="rId1"/>
  <headerFooter>
    <oddHeader>&amp;R&amp;"ＭＳ 明朝,標準"&amp;12介護費等に係る分析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10"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F105:F114 O105:O114 X105:X114 AG105:AG114 AP105:AP114 AY105:AY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X149:X158 AG149:AG158 AP149:AP158 AY149:AY158 BH149:BH158 BQ149:BQ158 BZ149:BZ158 F160:F169 O160:O169 X160:X169 AG160:AG169 AP160:AP169 AY160:AY169 BH160:BH169 BQ160:BQ169 BZ160:BZ169 F171:F180 O171:O180 X171:X180 AG171:AG180 AP171:AP180 AY171:AY180 BH171:BH180 BQ171:BQ180 BZ171:BZ180 F182:F191 O182:O191 X182:X191 AG182:AG191 AP182:AP191 AY182:AY191 BH182:BH191 BQ182:BQ191 BZ182:BZ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X226:X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P259:AP268 AY259:AY268 BH259:BH268 BQ259:BQ268 BZ259:BZ268 F270:F279 O270:O279 X270:X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AY358:AY367 BH358:BH367 BQ358:BQ367 BZ358:BZ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X523:X532 AG523:AG532 AP523:AP532 AY523:AY532 BH523:BH532 BQ523:BQ532 BZ523:BZ532 O523:O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P688:AP697 AY688:AY697 BH688:BH697 BQ688:BQ697 BZ688:BZ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F820:F829 O820:O829 X820:X829 AG820:AG829 AP820:AP829 AY820:AY829 BH820:BH829 BQ820:BQ829 BZ820:BZ82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1BD4A-DDE3-474B-9370-7265A161E6E0}">
  <sheetPr codeName="Sheet22"/>
  <dimension ref="B1:L107"/>
  <sheetViews>
    <sheetView showGridLines="0" zoomScaleNormal="100" zoomScaleSheetLayoutView="100" workbookViewId="0"/>
  </sheetViews>
  <sheetFormatPr defaultColWidth="9" defaultRowHeight="13.5"/>
  <cols>
    <col min="1" max="1" width="4.625" style="2" customWidth="1"/>
    <col min="2" max="2" width="16.625" style="14" customWidth="1"/>
    <col min="3" max="3" width="10.75" style="14" customWidth="1"/>
    <col min="4" max="4" width="4.625" style="14" customWidth="1"/>
    <col min="5" max="5" width="5.625" style="14" customWidth="1"/>
    <col min="6" max="6" width="35.625" style="14" customWidth="1"/>
    <col min="7" max="7" width="12.125" style="14" bestFit="1" customWidth="1"/>
    <col min="8" max="10" width="10.75" style="14" customWidth="1"/>
    <col min="11" max="11" width="10.75" style="2" customWidth="1"/>
    <col min="12" max="16384" width="9" style="2"/>
  </cols>
  <sheetData>
    <row r="1" spans="2:12" ht="16.5" customHeight="1">
      <c r="B1" s="19" t="s">
        <v>259</v>
      </c>
      <c r="C1" s="2"/>
      <c r="D1" s="2"/>
      <c r="E1" s="2"/>
      <c r="F1" s="2"/>
      <c r="G1" s="2"/>
      <c r="H1" s="2"/>
      <c r="I1" s="2"/>
      <c r="J1" s="2"/>
    </row>
    <row r="2" spans="2:12" ht="16.5" customHeight="1">
      <c r="B2" s="19" t="s">
        <v>182</v>
      </c>
      <c r="C2" s="2"/>
      <c r="D2" s="2"/>
      <c r="E2" s="2"/>
      <c r="F2" s="2"/>
      <c r="G2" s="2"/>
      <c r="H2" s="2"/>
      <c r="I2" s="2"/>
      <c r="J2" s="2"/>
    </row>
    <row r="3" spans="2:12" ht="38.25" customHeight="1">
      <c r="B3" s="66" t="s">
        <v>249</v>
      </c>
      <c r="C3" s="67" t="s">
        <v>157</v>
      </c>
      <c r="D3" s="66" t="s">
        <v>115</v>
      </c>
      <c r="E3" s="306" t="s">
        <v>158</v>
      </c>
      <c r="F3" s="307"/>
      <c r="G3" s="68" t="s">
        <v>280</v>
      </c>
      <c r="H3" s="70" t="s">
        <v>281</v>
      </c>
      <c r="I3" s="69" t="s">
        <v>282</v>
      </c>
      <c r="J3" s="71" t="s">
        <v>279</v>
      </c>
      <c r="K3" s="71" t="s">
        <v>160</v>
      </c>
      <c r="L3" s="170"/>
    </row>
    <row r="4" spans="2:12" ht="13.5" customHeight="1">
      <c r="B4" s="303" t="s">
        <v>118</v>
      </c>
      <c r="C4" s="305">
        <f>市区町村別_要介護度別被保険者数!D79</f>
        <v>975521</v>
      </c>
      <c r="D4" s="72">
        <v>1</v>
      </c>
      <c r="E4" s="73" t="str">
        <f>市区町村別_要介護度別患者数順位!F820</f>
        <v>0901</v>
      </c>
      <c r="F4" s="74" t="str">
        <f>市区町村別_要介護度別患者数順位!G820</f>
        <v>高血圧性疾患</v>
      </c>
      <c r="G4" s="75">
        <f>市区町村別_要介護度別患者数順位!H820</f>
        <v>22116293719</v>
      </c>
      <c r="H4" s="77">
        <f>市区町村別_要介護度別患者数順位!I820</f>
        <v>599138</v>
      </c>
      <c r="I4" s="76">
        <f>市区町村別_要介護度別患者数順位!J820</f>
        <v>0.68108475562760185</v>
      </c>
      <c r="J4" s="78">
        <f>市区町村別_要介護度別患者数順位!K820</f>
        <v>36913.5219582133</v>
      </c>
      <c r="K4" s="79">
        <f>市区町村別_要介護度別患者数順位!L820</f>
        <v>0.6141723243272057</v>
      </c>
    </row>
    <row r="5" spans="2:12" ht="13.5" customHeight="1">
      <c r="B5" s="304"/>
      <c r="C5" s="301"/>
      <c r="D5" s="80">
        <v>2</v>
      </c>
      <c r="E5" s="81" t="str">
        <f>市区町村別_要介護度別患者数順位!F821</f>
        <v>1113</v>
      </c>
      <c r="F5" s="82" t="str">
        <f>市区町村別_要介護度別患者数順位!G821</f>
        <v>その他の消化器系の疾患</v>
      </c>
      <c r="G5" s="83">
        <f>市区町村別_要介護度別患者数順位!H821</f>
        <v>24539332104</v>
      </c>
      <c r="H5" s="85">
        <f>市区町村別_要介護度別患者数順位!I821</f>
        <v>489497</v>
      </c>
      <c r="I5" s="84">
        <f>市区町村別_要介護度別患者数順位!J821</f>
        <v>0.55644767086288005</v>
      </c>
      <c r="J5" s="86">
        <f>市区町村別_要介護度別患者数順位!K821</f>
        <v>50131.731356882679</v>
      </c>
      <c r="K5" s="87">
        <f>市区町村別_要介護度別患者数順位!L821</f>
        <v>0.50178007444227235</v>
      </c>
    </row>
    <row r="6" spans="2:12" ht="13.5" customHeight="1">
      <c r="B6" s="304"/>
      <c r="C6" s="301"/>
      <c r="D6" s="80">
        <v>3</v>
      </c>
      <c r="E6" s="81" t="str">
        <f>市区町村別_要介護度別患者数順位!F822</f>
        <v>0402</v>
      </c>
      <c r="F6" s="82" t="str">
        <f>市区町村別_要介護度別患者数順位!G822</f>
        <v>糖尿病</v>
      </c>
      <c r="G6" s="83">
        <f>市区町村別_要介護度別患者数順位!H822</f>
        <v>24460008932</v>
      </c>
      <c r="H6" s="85">
        <f>市区町村別_要介護度別患者数順位!I822</f>
        <v>488761</v>
      </c>
      <c r="I6" s="84">
        <f>市区町村別_要介護度別患者数順位!J822</f>
        <v>0.55561100488585646</v>
      </c>
      <c r="J6" s="86">
        <f>市区町村別_要介護度別患者数順位!K822</f>
        <v>50044.927749963681</v>
      </c>
      <c r="K6" s="87">
        <f>市区町村別_要介護度別患者数順位!L822</f>
        <v>0.50102560580448807</v>
      </c>
    </row>
    <row r="7" spans="2:12" ht="13.5" customHeight="1">
      <c r="B7" s="304"/>
      <c r="C7" s="301"/>
      <c r="D7" s="80">
        <v>4</v>
      </c>
      <c r="E7" s="81" t="str">
        <f>市区町村別_要介護度別患者数順位!F823</f>
        <v>0403</v>
      </c>
      <c r="F7" s="82" t="str">
        <f>市区町村別_要介護度別患者数順位!G823</f>
        <v>脂質異常症</v>
      </c>
      <c r="G7" s="83">
        <f>市区町村別_要介護度別患者数順位!H823</f>
        <v>12949234655</v>
      </c>
      <c r="H7" s="85">
        <f>市区町村別_要介護度別患者数順位!I823</f>
        <v>450950</v>
      </c>
      <c r="I7" s="84">
        <f>市区町村別_要介護度別患者数順位!J823</f>
        <v>0.51262842709069867</v>
      </c>
      <c r="J7" s="86">
        <f>市区町村別_要介護度別患者数順位!K823</f>
        <v>28715.455493957201</v>
      </c>
      <c r="K7" s="87">
        <f>市区町村別_要介護度別患者数順位!L823</f>
        <v>0.46226580463157635</v>
      </c>
    </row>
    <row r="8" spans="2:12" ht="13.5" customHeight="1">
      <c r="B8" s="304"/>
      <c r="C8" s="301"/>
      <c r="D8" s="80">
        <v>5</v>
      </c>
      <c r="E8" s="81" t="str">
        <f>市区町村別_要介護度別患者数順位!F824</f>
        <v>0704</v>
      </c>
      <c r="F8" s="82" t="str">
        <f>市区町村別_要介護度別患者数順位!G824</f>
        <v>その他の眼及び付属器の疾患</v>
      </c>
      <c r="G8" s="83">
        <f>市区町村別_要介護度別患者数順位!H824</f>
        <v>19829961281</v>
      </c>
      <c r="H8" s="85">
        <f>市区町村別_要介護度別患者数順位!I824</f>
        <v>421183</v>
      </c>
      <c r="I8" s="84">
        <f>市区町村別_要介護度別患者数順位!J824</f>
        <v>0.47879006277268377</v>
      </c>
      <c r="J8" s="86">
        <f>市区町村別_要介護度別患者数順位!K824</f>
        <v>47081.580408041162</v>
      </c>
      <c r="K8" s="87">
        <f>市区町村別_要介護度別患者数順位!L824</f>
        <v>0.4317518536248835</v>
      </c>
    </row>
    <row r="9" spans="2:12" ht="13.5" customHeight="1">
      <c r="B9" s="304"/>
      <c r="C9" s="301"/>
      <c r="D9" s="80">
        <v>6</v>
      </c>
      <c r="E9" s="81" t="str">
        <f>市区町村別_要介護度別患者数順位!F825</f>
        <v>0703</v>
      </c>
      <c r="F9" s="82" t="str">
        <f>市区町村別_要介護度別患者数順位!G825</f>
        <v>屈折及び調節の障害</v>
      </c>
      <c r="G9" s="83">
        <f>市区町村別_要介護度別患者数順位!H825</f>
        <v>1620520648</v>
      </c>
      <c r="H9" s="85">
        <f>市区町村別_要介護度別患者数順位!I825</f>
        <v>411533</v>
      </c>
      <c r="I9" s="84">
        <f>市区町村別_要介護度別患者数順位!J825</f>
        <v>0.46782018956850319</v>
      </c>
      <c r="J9" s="86">
        <f>市区町村別_要介護度別患者数順位!K825</f>
        <v>3937.7659823149056</v>
      </c>
      <c r="K9" s="87">
        <f>市区町村別_要介護度別患者数順位!L825</f>
        <v>0.42185970368654291</v>
      </c>
    </row>
    <row r="10" spans="2:12" ht="13.5" customHeight="1">
      <c r="B10" s="304"/>
      <c r="C10" s="301"/>
      <c r="D10" s="80">
        <v>7</v>
      </c>
      <c r="E10" s="81" t="str">
        <f>市区町村別_要介護度別患者数順位!F826</f>
        <v>1800</v>
      </c>
      <c r="F10" s="82" t="str">
        <f>市区町村別_要介護度別患者数順位!G826</f>
        <v>症状，徴候及び異常臨床所見・異常検査所見で他に分類されないもの</v>
      </c>
      <c r="G10" s="83">
        <f>市区町村別_要介護度別患者数順位!H826</f>
        <v>9268471579</v>
      </c>
      <c r="H10" s="85">
        <f>市区町村別_要介護度別患者数順位!I826</f>
        <v>410289</v>
      </c>
      <c r="I10" s="84">
        <f>市区町村別_要介護度別患者数順位!J826</f>
        <v>0.46640604218342535</v>
      </c>
      <c r="J10" s="86">
        <f>市区町村別_要介護度別患者数順位!K826</f>
        <v>22590.104972348759</v>
      </c>
      <c r="K10" s="87">
        <f>市区町村別_要介護度別患者数順位!L826</f>
        <v>0.42058448767376611</v>
      </c>
    </row>
    <row r="11" spans="2:12" ht="13.5" customHeight="1">
      <c r="B11" s="304"/>
      <c r="C11" s="301"/>
      <c r="D11" s="80">
        <v>8</v>
      </c>
      <c r="E11" s="81" t="str">
        <f>市区町村別_要介護度別患者数順位!F827</f>
        <v>0903</v>
      </c>
      <c r="F11" s="82" t="str">
        <f>市区町村別_要介護度別患者数順位!G827</f>
        <v>その他の心疾患</v>
      </c>
      <c r="G11" s="83">
        <f>市区町村別_要介護度別患者数順位!H827</f>
        <v>41784669610</v>
      </c>
      <c r="H11" s="85">
        <f>市区町村別_要介護度別患者数順位!I827</f>
        <v>387007</v>
      </c>
      <c r="I11" s="84">
        <f>市区町村別_要介護度別患者数順位!J827</f>
        <v>0.43993966001350487</v>
      </c>
      <c r="J11" s="86">
        <f>市区町村別_要介護度別患者数順位!K827</f>
        <v>107968.76958297912</v>
      </c>
      <c r="K11" s="87">
        <f>市区町村別_要介護度別患者数順位!L827</f>
        <v>0.39671826644428976</v>
      </c>
    </row>
    <row r="12" spans="2:12" ht="13.5" customHeight="1">
      <c r="B12" s="304"/>
      <c r="C12" s="301"/>
      <c r="D12" s="80">
        <v>9</v>
      </c>
      <c r="E12" s="81" t="str">
        <f>市区町村別_要介護度別患者数順位!F828</f>
        <v>1105</v>
      </c>
      <c r="F12" s="82" t="str">
        <f>市区町村別_要介護度別患者数順位!G828</f>
        <v>胃炎及び十二指腸炎</v>
      </c>
      <c r="G12" s="83">
        <f>市区町村別_要介護度別患者数順位!H828</f>
        <v>5653925973</v>
      </c>
      <c r="H12" s="85">
        <f>市区町村別_要介護度別患者数順位!I828</f>
        <v>341397</v>
      </c>
      <c r="I12" s="84">
        <f>市区町村別_要介護度別患者数順位!J828</f>
        <v>0.38809137847540359</v>
      </c>
      <c r="J12" s="86">
        <f>市区町村別_要介護度別患者数順位!K828</f>
        <v>16561.14720691746</v>
      </c>
      <c r="K12" s="87">
        <f>市区町村別_要介護度別患者数順位!L828</f>
        <v>0.3499637629533347</v>
      </c>
    </row>
    <row r="13" spans="2:12" ht="13.5" customHeight="1">
      <c r="B13" s="304"/>
      <c r="C13" s="301"/>
      <c r="D13" s="88">
        <v>10</v>
      </c>
      <c r="E13" s="89" t="str">
        <f>市区町村別_要介護度別患者数順位!F829</f>
        <v>0606</v>
      </c>
      <c r="F13" s="90" t="str">
        <f>市区町村別_要介護度別患者数順位!G829</f>
        <v>その他の神経系の疾患</v>
      </c>
      <c r="G13" s="91">
        <f>市区町村別_要介護度別患者数順位!H829</f>
        <v>12702117107</v>
      </c>
      <c r="H13" s="93">
        <f>市区町村別_要介護度別患者数順位!I829</f>
        <v>318094</v>
      </c>
      <c r="I13" s="92">
        <f>市区町村別_要介護度別患者数順位!J829</f>
        <v>0.36160112404255174</v>
      </c>
      <c r="J13" s="94">
        <f>市区町村別_要介護度別患者数順位!K829</f>
        <v>39931.960700296142</v>
      </c>
      <c r="K13" s="95">
        <f>市区町村別_要介護度別患者数順位!L829</f>
        <v>0.32607601476544329</v>
      </c>
    </row>
    <row r="14" spans="2:12" ht="13.5" customHeight="1">
      <c r="B14" s="266"/>
      <c r="C14" s="302"/>
      <c r="D14" s="96" t="s">
        <v>161</v>
      </c>
      <c r="E14" s="97"/>
      <c r="F14" s="98"/>
      <c r="G14" s="53">
        <f>市区町村別_要介護度別患者数順位!H830</f>
        <v>550032219830</v>
      </c>
      <c r="H14" s="100">
        <f>市区町村別_要介護度別患者数順位!I830</f>
        <v>879682</v>
      </c>
      <c r="I14" s="99" t="str">
        <f>市区町村別_要介護度別患者数順位!J830</f>
        <v>-</v>
      </c>
      <c r="J14" s="49">
        <f>市区町村別_要介護度別患者数順位!K830</f>
        <v>625262.5605957607</v>
      </c>
      <c r="K14" s="101">
        <f>市区町村別_要介護度別患者数順位!L830</f>
        <v>0.90175608726003853</v>
      </c>
    </row>
    <row r="15" spans="2:12" ht="13.5" customHeight="1">
      <c r="B15" s="303" t="s">
        <v>119</v>
      </c>
      <c r="C15" s="305">
        <f>市区町村別_要介護度別被保険者数!E79</f>
        <v>78225</v>
      </c>
      <c r="D15" s="72">
        <v>1</v>
      </c>
      <c r="E15" s="73" t="str">
        <f>市区町村別_要介護度別患者数順位!O820</f>
        <v>0901</v>
      </c>
      <c r="F15" s="74" t="str">
        <f>市区町村別_要介護度別患者数順位!P820</f>
        <v>高血圧性疾患</v>
      </c>
      <c r="G15" s="75">
        <f>市区町村別_要介護度別患者数順位!Q820</f>
        <v>2377714622</v>
      </c>
      <c r="H15" s="77">
        <f>市区町村別_要介護度別患者数順位!R820</f>
        <v>61826</v>
      </c>
      <c r="I15" s="76">
        <f>市区町村別_要介護度別患者数順位!S820</f>
        <v>0.79421928190635238</v>
      </c>
      <c r="J15" s="78">
        <f>市区町村別_要介護度別患者数順位!T820</f>
        <v>38458.166823019441</v>
      </c>
      <c r="K15" s="79">
        <f>市区町村別_要介護度別患者数順位!U820</f>
        <v>0.7903611377436881</v>
      </c>
    </row>
    <row r="16" spans="2:12" ht="13.5" customHeight="1">
      <c r="B16" s="304"/>
      <c r="C16" s="301"/>
      <c r="D16" s="80">
        <v>2</v>
      </c>
      <c r="E16" s="102" t="str">
        <f>市区町村別_要介護度別患者数順位!O821</f>
        <v>1113</v>
      </c>
      <c r="F16" s="82" t="str">
        <f>市区町村別_要介護度別患者数順位!P821</f>
        <v>その他の消化器系の疾患</v>
      </c>
      <c r="G16" s="83">
        <f>市区町村別_要介護度別患者数順位!Q821</f>
        <v>3302481440</v>
      </c>
      <c r="H16" s="85">
        <f>市区町村別_要介護度別患者数順位!R821</f>
        <v>57318</v>
      </c>
      <c r="I16" s="84">
        <f>市区町村別_要介護度別患者数順位!S821</f>
        <v>0.73630933264821119</v>
      </c>
      <c r="J16" s="86">
        <f>市区町村別_要介護度別患者数順位!T821</f>
        <v>57616.829617223208</v>
      </c>
      <c r="K16" s="87">
        <f>市区町村別_要介護度別患者数順位!U821</f>
        <v>0.73273250239693188</v>
      </c>
    </row>
    <row r="17" spans="2:11" ht="13.5" customHeight="1">
      <c r="B17" s="304"/>
      <c r="C17" s="301"/>
      <c r="D17" s="80">
        <v>3</v>
      </c>
      <c r="E17" s="81" t="str">
        <f>市区町村別_要介護度別患者数順位!O822</f>
        <v>0402</v>
      </c>
      <c r="F17" s="82" t="str">
        <f>市区町村別_要介護度別患者数順位!P822</f>
        <v>糖尿病</v>
      </c>
      <c r="G17" s="83">
        <f>市区町村別_要介護度別患者数順位!Q822</f>
        <v>2583637218</v>
      </c>
      <c r="H17" s="85">
        <f>市区町村別_要介護度別患者数順位!R822</f>
        <v>50639</v>
      </c>
      <c r="I17" s="84">
        <f>市区町村別_要介護度別患者数順位!S822</f>
        <v>0.65051063009827226</v>
      </c>
      <c r="J17" s="86">
        <f>市区町村別_要介護度別患者数順位!T822</f>
        <v>51020.699816347085</v>
      </c>
      <c r="K17" s="87">
        <f>市区町村別_要介護度別患者数順位!U822</f>
        <v>0.64735059124320871</v>
      </c>
    </row>
    <row r="18" spans="2:11" ht="13.5" customHeight="1">
      <c r="B18" s="304"/>
      <c r="C18" s="301"/>
      <c r="D18" s="80">
        <v>4</v>
      </c>
      <c r="E18" s="81" t="str">
        <f>市区町村別_要介護度別患者数順位!O823</f>
        <v>0903</v>
      </c>
      <c r="F18" s="82" t="str">
        <f>市区町村別_要介護度別患者数順位!P823</f>
        <v>その他の心疾患</v>
      </c>
      <c r="G18" s="83">
        <f>市区町村別_要介護度別患者数順位!Q823</f>
        <v>6697465700</v>
      </c>
      <c r="H18" s="85">
        <f>市区町村別_要介護度別患者数順位!R823</f>
        <v>47476</v>
      </c>
      <c r="I18" s="84">
        <f>市区町村別_要介護度別患者数順位!S823</f>
        <v>0.60987860492003343</v>
      </c>
      <c r="J18" s="86">
        <f>市区町村別_要介護度別患者数順位!T823</f>
        <v>141070.5556491701</v>
      </c>
      <c r="K18" s="87">
        <f>市区町村別_要介護度別患者数順位!U823</f>
        <v>0.60691594758708856</v>
      </c>
    </row>
    <row r="19" spans="2:11" ht="13.5" customHeight="1">
      <c r="B19" s="304"/>
      <c r="C19" s="301"/>
      <c r="D19" s="80">
        <v>5</v>
      </c>
      <c r="E19" s="81" t="str">
        <f>市区町村別_要介護度別患者数順位!O824</f>
        <v>1800</v>
      </c>
      <c r="F19" s="82" t="str">
        <f>市区町村別_要介護度別患者数順位!P824</f>
        <v>症状，徴候及び異常臨床所見・異常検査所見で他に分類されないもの</v>
      </c>
      <c r="G19" s="83">
        <f>市区町村別_要介護度別患者数順位!Q824</f>
        <v>1094818612</v>
      </c>
      <c r="H19" s="85">
        <f>市区町村別_要介護度別患者数順位!R824</f>
        <v>47362</v>
      </c>
      <c r="I19" s="84">
        <f>市区町村別_要介護度別患者数順位!S824</f>
        <v>0.60841415633630935</v>
      </c>
      <c r="J19" s="86">
        <f>市区町村別_要介護度別患者数順位!T824</f>
        <v>23115.970862716946</v>
      </c>
      <c r="K19" s="87">
        <f>市区町村別_要介護度別患者数順位!U824</f>
        <v>0.6054586129753915</v>
      </c>
    </row>
    <row r="20" spans="2:11" ht="13.5" customHeight="1">
      <c r="B20" s="304"/>
      <c r="C20" s="301"/>
      <c r="D20" s="80">
        <v>6</v>
      </c>
      <c r="E20" s="102" t="str">
        <f>市区町村別_要介護度別患者数順位!O825</f>
        <v>0403</v>
      </c>
      <c r="F20" s="82" t="str">
        <f>市区町村別_要介護度別患者数順位!P825</f>
        <v>脂質異常症</v>
      </c>
      <c r="G20" s="83">
        <f>市区町村別_要介護度別患者数順位!Q825</f>
        <v>1258490142</v>
      </c>
      <c r="H20" s="85">
        <f>市区町村別_要介護度別患者数順位!R825</f>
        <v>43509</v>
      </c>
      <c r="I20" s="84">
        <f>市区町村別_要介護度別患者数順位!S825</f>
        <v>0.55891836341447754</v>
      </c>
      <c r="J20" s="86">
        <f>市区町村別_要介護度別患者数順位!T825</f>
        <v>28924.823415844996</v>
      </c>
      <c r="K20" s="87">
        <f>市区町村別_要介護度別患者数順位!U825</f>
        <v>0.55620325982742091</v>
      </c>
    </row>
    <row r="21" spans="2:11" ht="13.5" customHeight="1">
      <c r="B21" s="304"/>
      <c r="C21" s="301"/>
      <c r="D21" s="80">
        <v>7</v>
      </c>
      <c r="E21" s="102" t="str">
        <f>市区町村別_要介護度別患者数順位!O826</f>
        <v>0704</v>
      </c>
      <c r="F21" s="82" t="str">
        <f>市区町村別_要介護度別患者数順位!P826</f>
        <v>その他の眼及び付属器の疾患</v>
      </c>
      <c r="G21" s="83">
        <f>市区町村別_要介護度別患者数順位!Q826</f>
        <v>2163065578</v>
      </c>
      <c r="H21" s="85">
        <f>市区町村別_要介護度別患者数順位!R826</f>
        <v>42529</v>
      </c>
      <c r="I21" s="84">
        <f>市区町村別_要介護度別患者数順位!S826</f>
        <v>0.54632924401053373</v>
      </c>
      <c r="J21" s="86">
        <f>市区町村別_要介護度別患者数順位!T826</f>
        <v>50860.95553622234</v>
      </c>
      <c r="K21" s="87">
        <f>市区町村別_要介護度別患者数順位!U826</f>
        <v>0.54367529562160433</v>
      </c>
    </row>
    <row r="22" spans="2:11" ht="13.5" customHeight="1">
      <c r="B22" s="304"/>
      <c r="C22" s="301"/>
      <c r="D22" s="80">
        <v>8</v>
      </c>
      <c r="E22" s="102" t="str">
        <f>市区町村別_要介護度別患者数順位!O827</f>
        <v>0606</v>
      </c>
      <c r="F22" s="82" t="str">
        <f>市区町村別_要介護度別患者数順位!P827</f>
        <v>その他の神経系の疾患</v>
      </c>
      <c r="G22" s="83">
        <f>市区町村別_要介護度別患者数順位!Q827</f>
        <v>1850668486</v>
      </c>
      <c r="H22" s="85">
        <f>市区町村別_要介護度別患者数順位!R827</f>
        <v>42408</v>
      </c>
      <c r="I22" s="84">
        <f>市区町村別_要介護度別患者数順位!S827</f>
        <v>0.544774873145353</v>
      </c>
      <c r="J22" s="86">
        <f>市区町村別_要介護度別患者数順位!T827</f>
        <v>43639.607762686283</v>
      </c>
      <c r="K22" s="87">
        <f>市区町村別_要介護度別患者数順位!U827</f>
        <v>0.5421284755512944</v>
      </c>
    </row>
    <row r="23" spans="2:11" ht="13.5" customHeight="1">
      <c r="B23" s="304"/>
      <c r="C23" s="301"/>
      <c r="D23" s="80">
        <v>9</v>
      </c>
      <c r="E23" s="102" t="str">
        <f>市区町村別_要介護度別患者数順位!O828</f>
        <v>0703</v>
      </c>
      <c r="F23" s="82" t="str">
        <f>市区町村別_要介護度別患者数順位!P828</f>
        <v>屈折及び調節の障害</v>
      </c>
      <c r="G23" s="83">
        <f>市区町村別_要介護度別患者数順位!Q828</f>
        <v>157292878</v>
      </c>
      <c r="H23" s="85">
        <f>市区町村別_要介護度別患者数順位!R828</f>
        <v>40282</v>
      </c>
      <c r="I23" s="84">
        <f>市区町村別_要介護度別患者数順位!S828</f>
        <v>0.5174641916629199</v>
      </c>
      <c r="J23" s="86">
        <f>市区町村別_要介護度別患者数順位!T828</f>
        <v>3904.7931582344472</v>
      </c>
      <c r="K23" s="87">
        <f>市区町村別_要介護度別患者数順位!U828</f>
        <v>0.51495046340683925</v>
      </c>
    </row>
    <row r="24" spans="2:11" ht="13.5" customHeight="1">
      <c r="B24" s="304"/>
      <c r="C24" s="301"/>
      <c r="D24" s="88">
        <v>10</v>
      </c>
      <c r="E24" s="89" t="str">
        <f>市区町村別_要介護度別患者数順位!O829</f>
        <v>1309</v>
      </c>
      <c r="F24" s="90" t="str">
        <f>市区町村別_要介護度別患者数順位!P829</f>
        <v>骨の密度及び構造の障害</v>
      </c>
      <c r="G24" s="91">
        <f>市区町村別_要介護度別患者数順位!Q829</f>
        <v>2935632343</v>
      </c>
      <c r="H24" s="93">
        <f>市区町村別_要介護度別患者数順位!R829</f>
        <v>39475</v>
      </c>
      <c r="I24" s="92">
        <f>市区町村別_要介護度別患者数順位!S829</f>
        <v>0.50709743721497846</v>
      </c>
      <c r="J24" s="94">
        <f>市区町村別_要介護度別患者数順位!T829</f>
        <v>74366.873793540217</v>
      </c>
      <c r="K24" s="95">
        <f>市区町村別_要介護度別患者数順位!U829</f>
        <v>0.50463406839245761</v>
      </c>
    </row>
    <row r="25" spans="2:11" ht="13.5" customHeight="1">
      <c r="B25" s="266"/>
      <c r="C25" s="302"/>
      <c r="D25" s="96" t="s">
        <v>161</v>
      </c>
      <c r="E25" s="97"/>
      <c r="F25" s="98"/>
      <c r="G25" s="53">
        <f>市区町村別_要介護度別患者数順位!Q830</f>
        <v>72601960320</v>
      </c>
      <c r="H25" s="100">
        <f>市区町村別_要介護度別患者数順位!R830</f>
        <v>77845</v>
      </c>
      <c r="I25" s="99" t="str">
        <f>市区町村別_要介護度別患者数順位!S830</f>
        <v>-</v>
      </c>
      <c r="J25" s="49">
        <f>市区町村別_要介護度別患者数順位!T830</f>
        <v>932647.70145802561</v>
      </c>
      <c r="K25" s="101">
        <f>市区町村別_要介護度別患者数順位!U830</f>
        <v>0.99514221796100988</v>
      </c>
    </row>
    <row r="26" spans="2:11" ht="13.5" customHeight="1">
      <c r="B26" s="303" t="s">
        <v>120</v>
      </c>
      <c r="C26" s="305">
        <f>市区町村別_要介護度別被保険者数!F79</f>
        <v>60269</v>
      </c>
      <c r="D26" s="72">
        <v>1</v>
      </c>
      <c r="E26" s="73" t="str">
        <f>市区町村別_要介護度別患者数順位!X820</f>
        <v>0901</v>
      </c>
      <c r="F26" s="74" t="str">
        <f>市区町村別_要介護度別患者数順位!Y820</f>
        <v>高血圧性疾患</v>
      </c>
      <c r="G26" s="75">
        <f>市区町村別_要介護度別患者数順位!Z820</f>
        <v>1924762022</v>
      </c>
      <c r="H26" s="77">
        <f>市区町村別_要介護度別患者数順位!AA820</f>
        <v>49065</v>
      </c>
      <c r="I26" s="76">
        <f>市区町村別_要介護度別患者数順位!AB820</f>
        <v>0.81764098120250628</v>
      </c>
      <c r="J26" s="78">
        <f>市区町村別_要介護度別患者数順位!AC820</f>
        <v>39228.819362070724</v>
      </c>
      <c r="K26" s="79">
        <f>市区町村別_要介護度別患者数順位!AD820</f>
        <v>0.81410011780517344</v>
      </c>
    </row>
    <row r="27" spans="2:11" ht="13.5" customHeight="1">
      <c r="B27" s="304"/>
      <c r="C27" s="301"/>
      <c r="D27" s="80">
        <v>2</v>
      </c>
      <c r="E27" s="81" t="str">
        <f>市区町村別_要介護度別患者数順位!X821</f>
        <v>1113</v>
      </c>
      <c r="F27" s="82" t="str">
        <f>市区町村別_要介護度別患者数順位!Y821</f>
        <v>その他の消化器系の疾患</v>
      </c>
      <c r="G27" s="83">
        <f>市区町村別_要介護度別患者数順位!Z821</f>
        <v>3000249115</v>
      </c>
      <c r="H27" s="85">
        <f>市区町村別_要介護度別患者数順位!AA821</f>
        <v>47349</v>
      </c>
      <c r="I27" s="84">
        <f>市区町村別_要介護度別患者数順位!AB821</f>
        <v>0.78904479402746297</v>
      </c>
      <c r="J27" s="86">
        <f>市区町村別_要介護度別患者数順位!AC821</f>
        <v>63364.571902257703</v>
      </c>
      <c r="K27" s="87">
        <f>市区町村別_要介護度別患者数順位!AD821</f>
        <v>0.78562776883638352</v>
      </c>
    </row>
    <row r="28" spans="2:11" ht="13.5" customHeight="1">
      <c r="B28" s="304"/>
      <c r="C28" s="301"/>
      <c r="D28" s="80">
        <v>3</v>
      </c>
      <c r="E28" s="81" t="str">
        <f>市区町村別_要介護度別患者数順位!X822</f>
        <v>0402</v>
      </c>
      <c r="F28" s="82" t="str">
        <f>市区町村別_要介護度別患者数順位!Y822</f>
        <v>糖尿病</v>
      </c>
      <c r="G28" s="83">
        <f>市区町村別_要介護度別患者数順位!Z822</f>
        <v>2210385699</v>
      </c>
      <c r="H28" s="85">
        <f>市区町村別_要介護度別患者数順位!AA822</f>
        <v>39832</v>
      </c>
      <c r="I28" s="84">
        <f>市区町村別_要介護度別患者数順位!AB822</f>
        <v>0.66377816291161174</v>
      </c>
      <c r="J28" s="86">
        <f>市区町村別_要介護度別患者数順位!AC822</f>
        <v>55492.711864832294</v>
      </c>
      <c r="K28" s="87">
        <f>市区町村別_要介護度別患者数順位!AD822</f>
        <v>0.66090361545736609</v>
      </c>
    </row>
    <row r="29" spans="2:11" ht="13.5" customHeight="1">
      <c r="B29" s="304"/>
      <c r="C29" s="301"/>
      <c r="D29" s="80">
        <v>4</v>
      </c>
      <c r="E29" s="102" t="str">
        <f>市区町村別_要介護度別患者数順位!X823</f>
        <v>0903</v>
      </c>
      <c r="F29" s="82" t="str">
        <f>市区町村別_要介護度別患者数順位!Y823</f>
        <v>その他の心疾患</v>
      </c>
      <c r="G29" s="83">
        <f>市区町村別_要介護度別患者数順位!Z823</f>
        <v>5828964110</v>
      </c>
      <c r="H29" s="85">
        <f>市区町村別_要介護度別患者数順位!AA823</f>
        <v>39050</v>
      </c>
      <c r="I29" s="84">
        <f>市区町村別_要介護度別患者数順位!AB823</f>
        <v>0.65074656712438339</v>
      </c>
      <c r="J29" s="86">
        <f>市区町村別_要介護度別患者数順位!AC823</f>
        <v>149269.24737516005</v>
      </c>
      <c r="K29" s="87">
        <f>市区町村別_要介護度別患者数順位!AD823</f>
        <v>0.64792845409746302</v>
      </c>
    </row>
    <row r="30" spans="2:11" ht="13.5" customHeight="1">
      <c r="B30" s="304"/>
      <c r="C30" s="301"/>
      <c r="D30" s="80">
        <v>5</v>
      </c>
      <c r="E30" s="81" t="str">
        <f>市区町村別_要介護度別患者数順位!X824</f>
        <v>1800</v>
      </c>
      <c r="F30" s="82" t="str">
        <f>市区町村別_要介護度別患者数順位!Y824</f>
        <v>症状，徴候及び異常臨床所見・異常検査所見で他に分類されないもの</v>
      </c>
      <c r="G30" s="83">
        <f>市区町村別_要介護度別患者数順位!Z824</f>
        <v>1009064228</v>
      </c>
      <c r="H30" s="85">
        <f>市区町村別_要介護度別患者数順位!AA824</f>
        <v>38513</v>
      </c>
      <c r="I30" s="84">
        <f>市区町村別_要介護度別患者数順位!AB824</f>
        <v>0.6417977602986269</v>
      </c>
      <c r="J30" s="86">
        <f>市区町村別_要介護度別患者数順位!AC824</f>
        <v>26200.613507127462</v>
      </c>
      <c r="K30" s="87">
        <f>市区町村別_要介護度別患者数順位!AD824</f>
        <v>0.63901840083625083</v>
      </c>
    </row>
    <row r="31" spans="2:11" ht="13.5" customHeight="1">
      <c r="B31" s="304"/>
      <c r="C31" s="301"/>
      <c r="D31" s="80">
        <v>6</v>
      </c>
      <c r="E31" s="102" t="str">
        <f>市区町村別_要介護度別患者数順位!X825</f>
        <v>0606</v>
      </c>
      <c r="F31" s="82" t="str">
        <f>市区町村別_要介護度別患者数順位!Y825</f>
        <v>その他の神経系の疾患</v>
      </c>
      <c r="G31" s="83">
        <f>市区町村別_要介護度別患者数順位!Z825</f>
        <v>1951684754</v>
      </c>
      <c r="H31" s="85">
        <f>市区町村別_要介護度別患者数順位!AA825</f>
        <v>35067</v>
      </c>
      <c r="I31" s="84">
        <f>市区町村別_要介護度別患者数順位!AB825</f>
        <v>0.58437208372217042</v>
      </c>
      <c r="J31" s="86">
        <f>市区町村別_要介護度別患者数順位!AC825</f>
        <v>55655.880286309068</v>
      </c>
      <c r="K31" s="87">
        <f>市区町村別_要介護度別患者数順位!AD825</f>
        <v>0.58184141100731723</v>
      </c>
    </row>
    <row r="32" spans="2:11" ht="13.5" customHeight="1">
      <c r="B32" s="304"/>
      <c r="C32" s="301"/>
      <c r="D32" s="80">
        <v>7</v>
      </c>
      <c r="E32" s="81" t="str">
        <f>市区町村別_要介護度別患者数順位!X826</f>
        <v>1309</v>
      </c>
      <c r="F32" s="82" t="str">
        <f>市区町村別_要介護度別患者数順位!Y826</f>
        <v>骨の密度及び構造の障害</v>
      </c>
      <c r="G32" s="83">
        <f>市区町村別_要介護度別患者数順位!Z826</f>
        <v>2937048810</v>
      </c>
      <c r="H32" s="85">
        <f>市区町村別_要介護度別患者数順位!AA826</f>
        <v>33823</v>
      </c>
      <c r="I32" s="84">
        <f>市区町村別_要介護度別患者数順位!AB826</f>
        <v>0.56364151446473798</v>
      </c>
      <c r="J32" s="86">
        <f>市区町村別_要介護度別患者数順位!AC826</f>
        <v>86835.845726280939</v>
      </c>
      <c r="K32" s="87">
        <f>市区町村別_要介護度別患者数順位!AD826</f>
        <v>0.56120061723273984</v>
      </c>
    </row>
    <row r="33" spans="2:11" ht="13.5" customHeight="1">
      <c r="B33" s="304"/>
      <c r="C33" s="301"/>
      <c r="D33" s="80">
        <v>8</v>
      </c>
      <c r="E33" s="102" t="str">
        <f>市区町村別_要介護度別患者数順位!X827</f>
        <v>0403</v>
      </c>
      <c r="F33" s="82" t="str">
        <f>市区町村別_要介護度別患者数順位!Y827</f>
        <v>脂質異常症</v>
      </c>
      <c r="G33" s="83">
        <f>市区町村別_要介護度別患者数順位!Z827</f>
        <v>955307204</v>
      </c>
      <c r="H33" s="85">
        <f>市区町村別_要介護度別患者数順位!AA827</f>
        <v>33166</v>
      </c>
      <c r="I33" s="84">
        <f>市区町村別_要介護度別患者数順位!AB827</f>
        <v>0.55269297427009734</v>
      </c>
      <c r="J33" s="86">
        <f>市区町村別_要介護度別患者数順位!AC827</f>
        <v>28803.811252487489</v>
      </c>
      <c r="K33" s="87">
        <f>市区町村別_要介護度別患者数順位!AD827</f>
        <v>0.55029949061706684</v>
      </c>
    </row>
    <row r="34" spans="2:11" ht="13.5" customHeight="1">
      <c r="B34" s="304"/>
      <c r="C34" s="301"/>
      <c r="D34" s="80">
        <v>9</v>
      </c>
      <c r="E34" s="81" t="str">
        <f>市区町村別_要介護度別患者数順位!X828</f>
        <v>0704</v>
      </c>
      <c r="F34" s="82" t="str">
        <f>市区町村別_要介護度別患者数順位!Y828</f>
        <v>その他の眼及び付属器の疾患</v>
      </c>
      <c r="G34" s="83">
        <f>市区町村別_要介護度別患者数順位!Z828</f>
        <v>1610369435</v>
      </c>
      <c r="H34" s="85">
        <f>市区町村別_要介護度別患者数順位!AA828</f>
        <v>32609</v>
      </c>
      <c r="I34" s="84">
        <f>市区町村別_要介護度別患者数順位!AB828</f>
        <v>0.54341087854952674</v>
      </c>
      <c r="J34" s="86">
        <f>市区町村別_要介護度別患者数順位!AC828</f>
        <v>49384.201754116963</v>
      </c>
      <c r="K34" s="87">
        <f>市区町村別_要介護度別患者数順位!AD828</f>
        <v>0.54105759179677781</v>
      </c>
    </row>
    <row r="35" spans="2:11" ht="13.5" customHeight="1">
      <c r="B35" s="304"/>
      <c r="C35" s="301"/>
      <c r="D35" s="88">
        <v>10</v>
      </c>
      <c r="E35" s="103" t="str">
        <f>市区町村別_要介護度別患者数順位!X829</f>
        <v>1303</v>
      </c>
      <c r="F35" s="90" t="str">
        <f>市区町村別_要介護度別患者数順位!Y829</f>
        <v>脊椎障害（脊椎症を含む）</v>
      </c>
      <c r="G35" s="91">
        <f>市区町村別_要介護度別患者数順位!Z829</f>
        <v>2239156134</v>
      </c>
      <c r="H35" s="93">
        <f>市区町村別_要介護度別患者数順位!AA829</f>
        <v>31636</v>
      </c>
      <c r="I35" s="92">
        <f>市区町村別_要介護度別患者数順位!AB829</f>
        <v>0.52719637381682438</v>
      </c>
      <c r="J35" s="94">
        <f>市区町村別_要介護度別患者数順位!AC829</f>
        <v>70778.737324566944</v>
      </c>
      <c r="K35" s="95">
        <f>市区町村別_要介護度別患者数順位!AD829</f>
        <v>0.52491330534769121</v>
      </c>
    </row>
    <row r="36" spans="2:11" ht="13.5" customHeight="1">
      <c r="B36" s="266"/>
      <c r="C36" s="302"/>
      <c r="D36" s="96" t="s">
        <v>161</v>
      </c>
      <c r="E36" s="97"/>
      <c r="F36" s="98"/>
      <c r="G36" s="53">
        <f>市区町村別_要介護度別患者数順位!Z830</f>
        <v>72140526740</v>
      </c>
      <c r="H36" s="100">
        <f>市区町村別_要介護度別患者数順位!AA830</f>
        <v>60008</v>
      </c>
      <c r="I36" s="99" t="str">
        <f>市区町村別_要介護度別患者数順位!AB830</f>
        <v>-</v>
      </c>
      <c r="J36" s="49">
        <f>市区町村別_要介護度別患者数順位!AC830</f>
        <v>1202181.8214238102</v>
      </c>
      <c r="K36" s="101">
        <f>市区町村別_要介護度別患者数順位!AD830</f>
        <v>0.99566941545404763</v>
      </c>
    </row>
    <row r="37" spans="2:11" ht="13.5" customHeight="1">
      <c r="B37" s="303" t="s">
        <v>88</v>
      </c>
      <c r="C37" s="305">
        <f>市区町村別_要介護度別被保険者数!G79</f>
        <v>85475</v>
      </c>
      <c r="D37" s="72">
        <v>1</v>
      </c>
      <c r="E37" s="73" t="str">
        <f>市区町村別_要介護度別患者数順位!AG820</f>
        <v>0901</v>
      </c>
      <c r="F37" s="74" t="str">
        <f>市区町村別_要介護度別患者数順位!AH820</f>
        <v>高血圧性疾患</v>
      </c>
      <c r="G37" s="75">
        <f>市区町村別_要介護度別患者数順位!AI820</f>
        <v>2724530873</v>
      </c>
      <c r="H37" s="77">
        <f>市区町村別_要介護度別患者数順位!AJ820</f>
        <v>65332</v>
      </c>
      <c r="I37" s="76">
        <f>市区町村別_要介護度別患者数順位!AK820</f>
        <v>0.77124306457324987</v>
      </c>
      <c r="J37" s="78">
        <f>市区町村別_要介護度別患者数順位!AL820</f>
        <v>41702.854236821157</v>
      </c>
      <c r="K37" s="79">
        <f>市区町村別_要介護度別患者数順位!AM820</f>
        <v>0.76434045042410059</v>
      </c>
    </row>
    <row r="38" spans="2:11" ht="13.5" customHeight="1">
      <c r="B38" s="304"/>
      <c r="C38" s="301"/>
      <c r="D38" s="80">
        <v>2</v>
      </c>
      <c r="E38" s="81" t="str">
        <f>市区町村別_要介護度別患者数順位!AG821</f>
        <v>1113</v>
      </c>
      <c r="F38" s="82" t="str">
        <f>市区町村別_要介護度別患者数順位!AH821</f>
        <v>その他の消化器系の疾患</v>
      </c>
      <c r="G38" s="83">
        <f>市区町村別_要介護度別患者数順位!AI821</f>
        <v>4321324134</v>
      </c>
      <c r="H38" s="85">
        <f>市区町村別_要介護度別患者数順位!AJ821</f>
        <v>60553</v>
      </c>
      <c r="I38" s="84">
        <f>市区町村別_要介護度別患者数順位!AK821</f>
        <v>0.7148270570180616</v>
      </c>
      <c r="J38" s="86">
        <f>市区町村別_要介護度別患者数順位!AL821</f>
        <v>71364.327679883732</v>
      </c>
      <c r="K38" s="87">
        <f>市区町村別_要介護度別患者数順位!AM821</f>
        <v>0.70842936531149459</v>
      </c>
    </row>
    <row r="39" spans="2:11" ht="13.5" customHeight="1">
      <c r="B39" s="304"/>
      <c r="C39" s="301"/>
      <c r="D39" s="80">
        <v>3</v>
      </c>
      <c r="E39" s="81" t="str">
        <f>市区町村別_要介護度別患者数順位!AG822</f>
        <v>0402</v>
      </c>
      <c r="F39" s="82" t="str">
        <f>市区町村別_要介護度別患者数順位!AH822</f>
        <v>糖尿病</v>
      </c>
      <c r="G39" s="83">
        <f>市区町村別_要介護度別患者数順位!AI822</f>
        <v>3193357354</v>
      </c>
      <c r="H39" s="85">
        <f>市区町村別_要介護度別患者数順位!AJ822</f>
        <v>55789</v>
      </c>
      <c r="I39" s="84">
        <f>市区町村別_要介護度別患者数順位!AK822</f>
        <v>0.65858812418840751</v>
      </c>
      <c r="J39" s="86">
        <f>市区町村別_要介護度別患者数順位!AL822</f>
        <v>57239.910269049455</v>
      </c>
      <c r="K39" s="87">
        <f>市区町村別_要介護度別患者数順位!AM822</f>
        <v>0.65269377010821883</v>
      </c>
    </row>
    <row r="40" spans="2:11" ht="13.5" customHeight="1">
      <c r="B40" s="304"/>
      <c r="C40" s="301"/>
      <c r="D40" s="80">
        <v>4</v>
      </c>
      <c r="E40" s="81" t="str">
        <f>市区町村別_要介護度別患者数順位!AG823</f>
        <v>0903</v>
      </c>
      <c r="F40" s="82" t="str">
        <f>市区町村別_要介護度別患者数順位!AH823</f>
        <v>その他の心疾患</v>
      </c>
      <c r="G40" s="83">
        <f>市区町村別_要介護度別患者数順位!AI823</f>
        <v>8173107433</v>
      </c>
      <c r="H40" s="85">
        <f>市区町村別_要介護度別患者数順位!AJ823</f>
        <v>54365</v>
      </c>
      <c r="I40" s="84">
        <f>市区町村別_要介護度別患者数順位!AK823</f>
        <v>0.64177783024436308</v>
      </c>
      <c r="J40" s="86">
        <f>市区町村別_要介護度別患者数順位!AL823</f>
        <v>150337.67006345995</v>
      </c>
      <c r="K40" s="87">
        <f>市区町村別_要介護度別患者数順位!AM823</f>
        <v>0.63603392804913716</v>
      </c>
    </row>
    <row r="41" spans="2:11" ht="13.5" customHeight="1">
      <c r="B41" s="304"/>
      <c r="C41" s="301"/>
      <c r="D41" s="80">
        <v>5</v>
      </c>
      <c r="E41" s="102" t="str">
        <f>市区町村別_要介護度別患者数順位!AG824</f>
        <v>1800</v>
      </c>
      <c r="F41" s="82" t="str">
        <f>市区町村別_要介護度別患者数順位!AH824</f>
        <v>症状，徴候及び異常臨床所見・異常検査所見で他に分類されないもの</v>
      </c>
      <c r="G41" s="83">
        <f>市区町村別_要介護度別患者数順位!AI824</f>
        <v>1602650589</v>
      </c>
      <c r="H41" s="85">
        <f>市区町村別_要介護度別患者数順位!AJ824</f>
        <v>49446</v>
      </c>
      <c r="I41" s="84">
        <f>市区町村別_要介護度別患者数順位!AK824</f>
        <v>0.58370912525085583</v>
      </c>
      <c r="J41" s="86">
        <f>市区町村別_要介護度別患者数順位!AL824</f>
        <v>32412.138272054362</v>
      </c>
      <c r="K41" s="87">
        <f>市区町村別_要介護度別患者数順位!AM824</f>
        <v>0.57848493711611582</v>
      </c>
    </row>
    <row r="42" spans="2:11" ht="13.5" customHeight="1">
      <c r="B42" s="304"/>
      <c r="C42" s="301"/>
      <c r="D42" s="80">
        <v>6</v>
      </c>
      <c r="E42" s="81" t="str">
        <f>市区町村別_要介護度別患者数順位!AG825</f>
        <v>0606</v>
      </c>
      <c r="F42" s="82" t="str">
        <f>市区町村別_要介護度別患者数順位!AH825</f>
        <v>その他の神経系の疾患</v>
      </c>
      <c r="G42" s="83">
        <f>市区町村別_要介護度別患者数順位!AI825</f>
        <v>2660075441</v>
      </c>
      <c r="H42" s="85">
        <f>市区町村別_要介護度別患者数順位!AJ825</f>
        <v>42759</v>
      </c>
      <c r="I42" s="84">
        <f>市区町村別_要介護度別患者数順位!AK825</f>
        <v>0.50476921260772045</v>
      </c>
      <c r="J42" s="86">
        <f>市区町村別_要介護度別患者数順位!AL825</f>
        <v>62210.889894525128</v>
      </c>
      <c r="K42" s="87">
        <f>市区町村別_要介護度別患者数順位!AM825</f>
        <v>0.50025153553670665</v>
      </c>
    </row>
    <row r="43" spans="2:11" ht="13.5" customHeight="1">
      <c r="B43" s="304"/>
      <c r="C43" s="301"/>
      <c r="D43" s="80">
        <v>7</v>
      </c>
      <c r="E43" s="102" t="str">
        <f>市区町村別_要介護度別患者数順位!AG826</f>
        <v>0403</v>
      </c>
      <c r="F43" s="82" t="str">
        <f>市区町村別_要介護度別患者数順位!AH826</f>
        <v>脂質異常症</v>
      </c>
      <c r="G43" s="83">
        <f>市区町村別_要介護度別患者数順位!AI826</f>
        <v>1238455677</v>
      </c>
      <c r="H43" s="85">
        <f>市区町村別_要介護度別患者数順位!AJ826</f>
        <v>41603</v>
      </c>
      <c r="I43" s="84">
        <f>市区町村別_要介護度別患者数順位!AK826</f>
        <v>0.49112265375988667</v>
      </c>
      <c r="J43" s="86">
        <f>市区町村別_要介護度別患者数順位!AL826</f>
        <v>29768.422397423263</v>
      </c>
      <c r="K43" s="87">
        <f>市区町村別_要介護度別患者数順位!AM826</f>
        <v>0.48672711319099154</v>
      </c>
    </row>
    <row r="44" spans="2:11" ht="13.5" customHeight="1">
      <c r="B44" s="304"/>
      <c r="C44" s="301"/>
      <c r="D44" s="80">
        <v>8</v>
      </c>
      <c r="E44" s="102" t="str">
        <f>市区町村別_要介護度別患者数順位!AG827</f>
        <v>1309</v>
      </c>
      <c r="F44" s="82" t="str">
        <f>市区町村別_要介護度別患者数順位!AH827</f>
        <v>骨の密度及び構造の障害</v>
      </c>
      <c r="G44" s="83">
        <f>市区町村別_要介護度別患者数順位!AI827</f>
        <v>3476543305</v>
      </c>
      <c r="H44" s="85">
        <f>市区町村別_要介護度別患者数順位!AJ827</f>
        <v>36467</v>
      </c>
      <c r="I44" s="84">
        <f>市区町村別_要介護度別患者数順位!AK827</f>
        <v>0.43049226773698501</v>
      </c>
      <c r="J44" s="86">
        <f>市区町村別_要介護度別患者数順位!AL827</f>
        <v>95333.954122905634</v>
      </c>
      <c r="K44" s="87">
        <f>市区町村別_要介護度別患者数順位!AM827</f>
        <v>0.42663936823632642</v>
      </c>
    </row>
    <row r="45" spans="2:11" ht="13.5" customHeight="1">
      <c r="B45" s="304"/>
      <c r="C45" s="301"/>
      <c r="D45" s="80">
        <v>9</v>
      </c>
      <c r="E45" s="102" t="str">
        <f>市区町村別_要介護度別患者数順位!AG828</f>
        <v>1105</v>
      </c>
      <c r="F45" s="82" t="str">
        <f>市区町村別_要介護度別患者数順位!AH828</f>
        <v>胃炎及び十二指腸炎</v>
      </c>
      <c r="G45" s="83">
        <f>市区町村別_要介護度別患者数順位!AI828</f>
        <v>642732350</v>
      </c>
      <c r="H45" s="85">
        <f>市区町村別_要介護度別患者数順位!AJ828</f>
        <v>33918</v>
      </c>
      <c r="I45" s="84">
        <f>市区町村別_要介護度別患者数順位!AK828</f>
        <v>0.40040136937787746</v>
      </c>
      <c r="J45" s="86">
        <f>市区町村別_要介護度別患者数順位!AL828</f>
        <v>18949.59461053128</v>
      </c>
      <c r="K45" s="87">
        <f>市区町村別_要介護度別患者数順位!AM828</f>
        <v>0.39681778297747877</v>
      </c>
    </row>
    <row r="46" spans="2:11" ht="13.5" customHeight="1">
      <c r="B46" s="304"/>
      <c r="C46" s="301"/>
      <c r="D46" s="88">
        <v>10</v>
      </c>
      <c r="E46" s="103" t="str">
        <f>市区町村別_要介護度別患者数順位!AG829</f>
        <v>0704</v>
      </c>
      <c r="F46" s="90" t="str">
        <f>市区町村別_要介護度別患者数順位!AH829</f>
        <v>その他の眼及び付属器の疾患</v>
      </c>
      <c r="G46" s="91">
        <f>市区町村別_要介護度別患者数順位!AI829</f>
        <v>1538770864</v>
      </c>
      <c r="H46" s="93">
        <f>市区町村別_要介護度別患者数順位!AJ829</f>
        <v>31961</v>
      </c>
      <c r="I46" s="92">
        <f>市区町村別_要介護度別患者数順位!AK829</f>
        <v>0.37729902018651873</v>
      </c>
      <c r="J46" s="94">
        <f>市区町村別_要介護度別患者数順位!AL829</f>
        <v>48145.26654360001</v>
      </c>
      <c r="K46" s="95">
        <f>市区町村別_要介護度別患者数順位!AM829</f>
        <v>0.37392219947353028</v>
      </c>
    </row>
    <row r="47" spans="2:11" ht="13.5" customHeight="1">
      <c r="B47" s="266"/>
      <c r="C47" s="302"/>
      <c r="D47" s="96" t="s">
        <v>161</v>
      </c>
      <c r="E47" s="97"/>
      <c r="F47" s="98"/>
      <c r="G47" s="53">
        <f>市区町村別_要介護度別患者数順位!AI830</f>
        <v>98269035020</v>
      </c>
      <c r="H47" s="100">
        <f>市区町村別_要介護度別患者数順位!AJ830</f>
        <v>84710</v>
      </c>
      <c r="I47" s="99" t="str">
        <f>市区町村別_要介護度別患者数順位!AK830</f>
        <v>-</v>
      </c>
      <c r="J47" s="49">
        <f>市区町村別_要介護度別患者数順位!AL830</f>
        <v>1160064.1603116514</v>
      </c>
      <c r="K47" s="101">
        <f>市区町村別_要介護度別患者数順位!AM830</f>
        <v>0.99105001462415909</v>
      </c>
    </row>
    <row r="48" spans="2:11" ht="13.5" customHeight="1">
      <c r="B48" s="265" t="s">
        <v>89</v>
      </c>
      <c r="C48" s="324">
        <f>市区町村別_要介護度別被保険者数!H79</f>
        <v>83482</v>
      </c>
      <c r="D48" s="72">
        <v>1</v>
      </c>
      <c r="E48" s="73" t="str">
        <f>市区町村別_要介護度別患者数順位!AP820</f>
        <v>1113</v>
      </c>
      <c r="F48" s="74" t="str">
        <f>市区町村別_要介護度別患者数順位!AQ820</f>
        <v>その他の消化器系の疾患</v>
      </c>
      <c r="G48" s="75">
        <f>市区町村別_要介護度別患者数順位!AR820</f>
        <v>5573032897</v>
      </c>
      <c r="H48" s="77">
        <f>市区町村別_要介護度別患者数順位!AS820</f>
        <v>65314</v>
      </c>
      <c r="I48" s="76">
        <f>市区町村別_要介護度別患者数順位!AT820</f>
        <v>0.79108075045722659</v>
      </c>
      <c r="J48" s="78">
        <f>市区町村別_要介護度別患者数順位!AU820</f>
        <v>85326.773693235751</v>
      </c>
      <c r="K48" s="79">
        <f>市区町村別_要介護度別患者数順位!AV820</f>
        <v>0.78237224790972903</v>
      </c>
    </row>
    <row r="49" spans="2:11" ht="13.5" customHeight="1">
      <c r="B49" s="304"/>
      <c r="C49" s="301"/>
      <c r="D49" s="80">
        <v>2</v>
      </c>
      <c r="E49" s="81" t="str">
        <f>市区町村別_要介護度別患者数順位!AP821</f>
        <v>0901</v>
      </c>
      <c r="F49" s="82" t="str">
        <f>市区町村別_要介護度別患者数順位!AQ821</f>
        <v>高血圧性疾患</v>
      </c>
      <c r="G49" s="83">
        <f>市区町村別_要介護度別患者数順位!AR821</f>
        <v>2705924006</v>
      </c>
      <c r="H49" s="85">
        <f>市区町村別_要介護度別患者数順位!AS821</f>
        <v>64834</v>
      </c>
      <c r="I49" s="84">
        <f>市区町村別_要介護度別患者数順位!AT821</f>
        <v>0.78526700822402284</v>
      </c>
      <c r="J49" s="86">
        <f>市区町村別_要介護度別患者数順位!AU821</f>
        <v>41736.187895240153</v>
      </c>
      <c r="K49" s="87">
        <f>市区町村別_要介護度別患者数順位!AV821</f>
        <v>0.77662250545027667</v>
      </c>
    </row>
    <row r="50" spans="2:11" ht="13.5" customHeight="1">
      <c r="B50" s="304"/>
      <c r="C50" s="301"/>
      <c r="D50" s="80">
        <v>3</v>
      </c>
      <c r="E50" s="81" t="str">
        <f>市区町村別_要介護度別患者数順位!AP822</f>
        <v>0903</v>
      </c>
      <c r="F50" s="82" t="str">
        <f>市区町村別_要介護度別患者数順位!AQ822</f>
        <v>その他の心疾患</v>
      </c>
      <c r="G50" s="83">
        <f>市区町村別_要介護度別患者数順位!AR822</f>
        <v>10048552245</v>
      </c>
      <c r="H50" s="85">
        <f>市区町村別_要介護度別患者数順位!AS822</f>
        <v>56497</v>
      </c>
      <c r="I50" s="84">
        <f>市区町村別_要介護度別患者数順位!AT822</f>
        <v>0.68428957281106551</v>
      </c>
      <c r="J50" s="86">
        <f>市区町村別_要介護度別患者数順位!AU822</f>
        <v>177859.92610227093</v>
      </c>
      <c r="K50" s="87">
        <f>市区町村別_要介護度別患者数順位!AV822</f>
        <v>0.67675666610766394</v>
      </c>
    </row>
    <row r="51" spans="2:11" ht="13.5" customHeight="1">
      <c r="B51" s="304"/>
      <c r="C51" s="301"/>
      <c r="D51" s="80">
        <v>4</v>
      </c>
      <c r="E51" s="81" t="str">
        <f>市区町村別_要介護度別患者数順位!AP823</f>
        <v>0402</v>
      </c>
      <c r="F51" s="82" t="str">
        <f>市区町村別_要介護度別患者数順位!AQ823</f>
        <v>糖尿病</v>
      </c>
      <c r="G51" s="83">
        <f>市区町村別_要介護度別患者数順位!AR823</f>
        <v>3330656725</v>
      </c>
      <c r="H51" s="85">
        <f>市区町村別_要介護度別患者数順位!AS823</f>
        <v>54183</v>
      </c>
      <c r="I51" s="84">
        <f>市区町村別_要介護度別患者数順位!AT823</f>
        <v>0.65626249046182916</v>
      </c>
      <c r="J51" s="86">
        <f>市区町村別_要介護度別患者数順位!AU823</f>
        <v>61470.511507299336</v>
      </c>
      <c r="K51" s="87">
        <f>市区町村別_要介護度別患者数順位!AV823</f>
        <v>0.6490381160010541</v>
      </c>
    </row>
    <row r="52" spans="2:11" ht="13.5" customHeight="1">
      <c r="B52" s="304"/>
      <c r="C52" s="301"/>
      <c r="D52" s="80">
        <v>5</v>
      </c>
      <c r="E52" s="102" t="str">
        <f>市区町村別_要介護度別患者数順位!AP824</f>
        <v>1800</v>
      </c>
      <c r="F52" s="82" t="str">
        <f>市区町村別_要介護度別患者数順位!AQ824</f>
        <v>症状，徴候及び異常臨床所見・異常検査所見で他に分類されないもの</v>
      </c>
      <c r="G52" s="83">
        <f>市区町村別_要介護度別患者数順位!AR824</f>
        <v>2033414210</v>
      </c>
      <c r="H52" s="85">
        <f>市区町村別_要介護度別患者数順位!AS824</f>
        <v>51698</v>
      </c>
      <c r="I52" s="84">
        <f>市区町村別_要介護度別患者数順位!AT824</f>
        <v>0.62616426244201395</v>
      </c>
      <c r="J52" s="86">
        <f>市区町村別_要介護度別患者数順位!AU824</f>
        <v>39332.55077565863</v>
      </c>
      <c r="K52" s="87">
        <f>市区町村別_要介護度別患者数順位!AV824</f>
        <v>0.61927122014326441</v>
      </c>
    </row>
    <row r="53" spans="2:11" ht="13.5" customHeight="1">
      <c r="B53" s="304"/>
      <c r="C53" s="301"/>
      <c r="D53" s="80">
        <v>6</v>
      </c>
      <c r="E53" s="102" t="str">
        <f>市区町村別_要介護度別患者数順位!AP825</f>
        <v>0606</v>
      </c>
      <c r="F53" s="82" t="str">
        <f>市区町村別_要介護度別患者数順位!AQ825</f>
        <v>その他の神経系の疾患</v>
      </c>
      <c r="G53" s="83">
        <f>市区町村別_要介護度別患者数順位!AR825</f>
        <v>3222890734</v>
      </c>
      <c r="H53" s="85">
        <f>市区町村別_要介護度別患者数順位!AS825</f>
        <v>44009</v>
      </c>
      <c r="I53" s="84">
        <f>市区町村別_要介護度別患者数順位!AT825</f>
        <v>0.53303537904388165</v>
      </c>
      <c r="J53" s="86">
        <f>市区町村別_要介護度別患者数順位!AU825</f>
        <v>73232.5372991888</v>
      </c>
      <c r="K53" s="87">
        <f>市区町村別_要介護度別患者数順位!AV825</f>
        <v>0.52716753312091225</v>
      </c>
    </row>
    <row r="54" spans="2:11" ht="13.5" customHeight="1">
      <c r="B54" s="304"/>
      <c r="C54" s="301"/>
      <c r="D54" s="80">
        <v>7</v>
      </c>
      <c r="E54" s="81" t="str">
        <f>市区町村別_要介護度別患者数順位!AP826</f>
        <v>0403</v>
      </c>
      <c r="F54" s="82" t="str">
        <f>市区町村別_要介護度別患者数順位!AQ826</f>
        <v>脂質異常症</v>
      </c>
      <c r="G54" s="83">
        <f>市区町村別_要介護度別患者数順位!AR826</f>
        <v>1170109693</v>
      </c>
      <c r="H54" s="85">
        <f>市区町村別_要介護度別患者数順位!AS826</f>
        <v>38424</v>
      </c>
      <c r="I54" s="84">
        <f>市区町村別_要介護度別患者数順位!AT826</f>
        <v>0.46539006576795899</v>
      </c>
      <c r="J54" s="86">
        <f>市区町村別_要介護度別患者数順位!AU826</f>
        <v>30452.573729960441</v>
      </c>
      <c r="K54" s="87">
        <f>市区町村別_要介護度別患者数順位!AV826</f>
        <v>0.46026688387915959</v>
      </c>
    </row>
    <row r="55" spans="2:11" ht="13.5" customHeight="1">
      <c r="B55" s="304"/>
      <c r="C55" s="301"/>
      <c r="D55" s="80">
        <v>8</v>
      </c>
      <c r="E55" s="102" t="str">
        <f>市区町村別_要介護度別患者数順位!AP827</f>
        <v>1309</v>
      </c>
      <c r="F55" s="82" t="str">
        <f>市区町村別_要介護度別患者数順位!AQ827</f>
        <v>骨の密度及び構造の障害</v>
      </c>
      <c r="G55" s="83">
        <f>市区町村別_要介護度別患者数順位!AR827</f>
        <v>3950710487</v>
      </c>
      <c r="H55" s="85">
        <f>市区町村別_要介護度別患者数順位!AS827</f>
        <v>38073</v>
      </c>
      <c r="I55" s="84">
        <f>市区町村別_要介護度別患者数順位!AT827</f>
        <v>0.46113876675992876</v>
      </c>
      <c r="J55" s="86">
        <f>市区町村別_要介護度別患者数順位!AU827</f>
        <v>103766.72410894861</v>
      </c>
      <c r="K55" s="87">
        <f>市区町村別_要介護度別患者数順位!AV827</f>
        <v>0.45606238470568505</v>
      </c>
    </row>
    <row r="56" spans="2:11" ht="13.5" customHeight="1">
      <c r="B56" s="304"/>
      <c r="C56" s="301"/>
      <c r="D56" s="80">
        <v>9</v>
      </c>
      <c r="E56" s="102" t="str">
        <f>市区町村別_要介護度別患者数順位!AP828</f>
        <v>1203</v>
      </c>
      <c r="F56" s="82" t="str">
        <f>市区町村別_要介護度別患者数順位!AQ828</f>
        <v>その他の皮膚及び皮下組織の疾患</v>
      </c>
      <c r="G56" s="83">
        <f>市区町村別_要介護度別患者数順位!AR828</f>
        <v>899593722</v>
      </c>
      <c r="H56" s="85">
        <f>市区町村別_要介護度別患者数順位!AS828</f>
        <v>36190</v>
      </c>
      <c r="I56" s="84">
        <f>市区町村別_要介護度別患者数順位!AT828</f>
        <v>0.43833194045758994</v>
      </c>
      <c r="J56" s="86">
        <f>市区町村別_要介護度別患者数順位!AU828</f>
        <v>24857.522022658191</v>
      </c>
      <c r="K56" s="87">
        <f>市区町村別_要介護度別患者数順位!AV828</f>
        <v>0.4335066241824585</v>
      </c>
    </row>
    <row r="57" spans="2:11" ht="13.5" customHeight="1">
      <c r="B57" s="304"/>
      <c r="C57" s="301"/>
      <c r="D57" s="88">
        <v>10</v>
      </c>
      <c r="E57" s="89" t="str">
        <f>市区町村別_要介護度別患者数順位!AP829</f>
        <v>1202</v>
      </c>
      <c r="F57" s="90" t="str">
        <f>市区町村別_要介護度別患者数順位!AQ829</f>
        <v>皮膚炎及び湿疹</v>
      </c>
      <c r="G57" s="91">
        <f>市区町村別_要介護度別患者数順位!AR829</f>
        <v>676416967</v>
      </c>
      <c r="H57" s="93">
        <f>市区町村別_要介護度別患者数順位!AS829</f>
        <v>34575</v>
      </c>
      <c r="I57" s="92">
        <f>市区町村別_要介護度別患者数順位!AT829</f>
        <v>0.41877112023545654</v>
      </c>
      <c r="J57" s="94">
        <f>市区町村別_要介護度別患者数順位!AU829</f>
        <v>19563.758987707883</v>
      </c>
      <c r="K57" s="95">
        <f>市区町村別_要介護度別患者数順位!AV829</f>
        <v>0.41416113653242614</v>
      </c>
    </row>
    <row r="58" spans="2:11" ht="13.5" customHeight="1">
      <c r="B58" s="266"/>
      <c r="C58" s="302"/>
      <c r="D58" s="186" t="s">
        <v>161</v>
      </c>
      <c r="E58" s="187"/>
      <c r="F58" s="188"/>
      <c r="G58" s="181">
        <f>市区町村別_要介護度別患者数順位!AR830</f>
        <v>126175672300</v>
      </c>
      <c r="H58" s="183">
        <f>市区町村別_要介護度別患者数順位!AS830</f>
        <v>82563</v>
      </c>
      <c r="I58" s="182" t="str">
        <f>市区町村別_要介護度別患者数順位!AT830</f>
        <v>-</v>
      </c>
      <c r="J58" s="184">
        <f>市区町村別_要介護度別患者数順位!AU830</f>
        <v>1528235.0726112181</v>
      </c>
      <c r="K58" s="185">
        <f>市区町村別_要介護度別患者数順位!AV830</f>
        <v>0.98899163891617359</v>
      </c>
    </row>
    <row r="59" spans="2:11" ht="13.5" customHeight="1">
      <c r="B59" s="303" t="s">
        <v>90</v>
      </c>
      <c r="C59" s="305">
        <f>市区町村別_要介護度別被保険者数!I79</f>
        <v>64170</v>
      </c>
      <c r="D59" s="72">
        <v>1</v>
      </c>
      <c r="E59" s="73" t="str">
        <f>市区町村別_要介護度別患者数順位!AY820</f>
        <v>1113</v>
      </c>
      <c r="F59" s="74" t="str">
        <f>市区町村別_要介護度別患者数順位!AZ820</f>
        <v>その他の消化器系の疾患</v>
      </c>
      <c r="G59" s="75">
        <f>市区町村別_要介護度別患者数順位!BA820</f>
        <v>4921112928</v>
      </c>
      <c r="H59" s="77">
        <f>市区町村別_要介護度別患者数順位!BB820</f>
        <v>52002</v>
      </c>
      <c r="I59" s="76">
        <f>市区町村別_要介護度別患者数順位!BC820</f>
        <v>0.82500951897448915</v>
      </c>
      <c r="J59" s="78">
        <f>市区町村別_要介護度別患者数順位!BD820</f>
        <v>94633.147340486903</v>
      </c>
      <c r="K59" s="79">
        <f>市区町村別_要介護度別患者数順位!BE820</f>
        <v>0.8103786816269285</v>
      </c>
    </row>
    <row r="60" spans="2:11" ht="13.5" customHeight="1">
      <c r="B60" s="304"/>
      <c r="C60" s="301"/>
      <c r="D60" s="80">
        <v>2</v>
      </c>
      <c r="E60" s="81" t="str">
        <f>市区町村別_要介護度別患者数順位!AY821</f>
        <v>0901</v>
      </c>
      <c r="F60" s="82" t="str">
        <f>市区町村別_要介護度別患者数順位!AZ821</f>
        <v>高血圧性疾患</v>
      </c>
      <c r="G60" s="83">
        <f>市区町村別_要介護度別患者数順位!BA821</f>
        <v>2021348591</v>
      </c>
      <c r="H60" s="85">
        <f>市区町村別_要介護度別患者数順位!BB821</f>
        <v>46950</v>
      </c>
      <c r="I60" s="84">
        <f>市区町村別_要介護度別患者数順位!BC821</f>
        <v>0.74485975377585989</v>
      </c>
      <c r="J60" s="86">
        <f>市区町村別_要介護度別患者数順位!BD821</f>
        <v>43053.218125665604</v>
      </c>
      <c r="K60" s="87">
        <f>市区町村別_要介護度別患者数順位!BE821</f>
        <v>0.73165030388031793</v>
      </c>
    </row>
    <row r="61" spans="2:11" ht="13.5" customHeight="1">
      <c r="B61" s="304"/>
      <c r="C61" s="301"/>
      <c r="D61" s="80">
        <v>3</v>
      </c>
      <c r="E61" s="81" t="str">
        <f>市区町村別_要介護度別患者数順位!AY822</f>
        <v>0903</v>
      </c>
      <c r="F61" s="82" t="str">
        <f>市区町村別_要介護度別患者数順位!AZ822</f>
        <v>その他の心疾患</v>
      </c>
      <c r="G61" s="83">
        <f>市区町村別_要介護度別患者数順位!BA822</f>
        <v>8036077615</v>
      </c>
      <c r="H61" s="85">
        <f>市区町村別_要介護度別患者数順位!BB822</f>
        <v>43450</v>
      </c>
      <c r="I61" s="84">
        <f>市区町村別_要介護度別患者数順位!BC822</f>
        <v>0.68933240258916106</v>
      </c>
      <c r="J61" s="86">
        <f>市区町村別_要介護度別患者数順位!BD822</f>
        <v>184950.00264672036</v>
      </c>
      <c r="K61" s="87">
        <f>市区町村別_要介護度別患者数順位!BE822</f>
        <v>0.67710768271778088</v>
      </c>
    </row>
    <row r="62" spans="2:11" ht="13.5" customHeight="1">
      <c r="B62" s="304"/>
      <c r="C62" s="301"/>
      <c r="D62" s="80">
        <v>4</v>
      </c>
      <c r="E62" s="81" t="str">
        <f>市区町村別_要介護度別患者数順位!AY823</f>
        <v>1800</v>
      </c>
      <c r="F62" s="82" t="str">
        <f>市区町村別_要介護度別患者数順位!AZ823</f>
        <v>症状，徴候及び異常臨床所見・異常検査所見で他に分類されないもの</v>
      </c>
      <c r="G62" s="83">
        <f>市区町村別_要介護度別患者数順位!BA823</f>
        <v>2006348982</v>
      </c>
      <c r="H62" s="85">
        <f>市区町村別_要介護度別患者数順位!BB823</f>
        <v>39075</v>
      </c>
      <c r="I62" s="84">
        <f>市区町村別_要介護度別患者数順位!BC823</f>
        <v>0.6199232136057875</v>
      </c>
      <c r="J62" s="86">
        <f>市区町村別_要介護度別患者数順位!BD823</f>
        <v>51346.103186180422</v>
      </c>
      <c r="K62" s="87">
        <f>市区町村別_要介護度別患者数順位!BE823</f>
        <v>0.60892940626460967</v>
      </c>
    </row>
    <row r="63" spans="2:11" ht="13.5" customHeight="1">
      <c r="B63" s="304"/>
      <c r="C63" s="301"/>
      <c r="D63" s="80">
        <v>5</v>
      </c>
      <c r="E63" s="102" t="str">
        <f>市区町村別_要介護度別患者数順位!AY824</f>
        <v>0402</v>
      </c>
      <c r="F63" s="82" t="str">
        <f>市区町村別_要介護度別患者数順位!AZ824</f>
        <v>糖尿病</v>
      </c>
      <c r="G63" s="83">
        <f>市区町村別_要介護度別患者数順位!BA824</f>
        <v>2314579603</v>
      </c>
      <c r="H63" s="85">
        <f>市区町村別_要介護度別患者数順位!BB824</f>
        <v>38500</v>
      </c>
      <c r="I63" s="84">
        <f>市区町村別_要介護度別患者数順位!BC824</f>
        <v>0.61080086305368697</v>
      </c>
      <c r="J63" s="86">
        <f>市区町村別_要介護度別患者数順位!BD824</f>
        <v>60118.950727272728</v>
      </c>
      <c r="K63" s="87">
        <f>市区町村別_要介護度別患者数順位!BE824</f>
        <v>0.59996883278790714</v>
      </c>
    </row>
    <row r="64" spans="2:11" ht="13.5" customHeight="1">
      <c r="B64" s="304"/>
      <c r="C64" s="301"/>
      <c r="D64" s="80">
        <v>6</v>
      </c>
      <c r="E64" s="102" t="str">
        <f>市区町村別_要介護度別患者数順位!AY825</f>
        <v>0606</v>
      </c>
      <c r="F64" s="82" t="str">
        <f>市区町村別_要介護度別患者数順位!AZ825</f>
        <v>その他の神経系の疾患</v>
      </c>
      <c r="G64" s="83">
        <f>市区町村別_要介護度別患者数順位!BA825</f>
        <v>2849893549</v>
      </c>
      <c r="H64" s="85">
        <f>市区町村別_要介護度別患者数順位!BB825</f>
        <v>32907</v>
      </c>
      <c r="I64" s="84">
        <f>市区町村別_要介護度別患者数順位!BC825</f>
        <v>0.52206815585734234</v>
      </c>
      <c r="J64" s="86">
        <f>市区町村別_要介護度別患者数順位!BD825</f>
        <v>86604.477740298418</v>
      </c>
      <c r="K64" s="87">
        <f>市区町村別_要介護度別患者数順位!BE825</f>
        <v>0.51280972417017301</v>
      </c>
    </row>
    <row r="65" spans="2:11" ht="13.5" customHeight="1">
      <c r="B65" s="304"/>
      <c r="C65" s="301"/>
      <c r="D65" s="80">
        <v>7</v>
      </c>
      <c r="E65" s="81" t="str">
        <f>市区町村別_要介護度別患者数順位!AY826</f>
        <v>1203</v>
      </c>
      <c r="F65" s="82" t="str">
        <f>市区町村別_要介護度別患者数順位!AZ826</f>
        <v>その他の皮膚及び皮下組織の疾患</v>
      </c>
      <c r="G65" s="83">
        <f>市区町村別_要介護度別患者数順位!BA826</f>
        <v>960243392</v>
      </c>
      <c r="H65" s="85">
        <f>市区町村別_要介護度別患者数順位!BB826</f>
        <v>30902</v>
      </c>
      <c r="I65" s="84">
        <f>市区町村別_要介護度別患者数順位!BC826</f>
        <v>0.49025891610610484</v>
      </c>
      <c r="J65" s="86">
        <f>市区町村別_要介護度別患者数順位!BD826</f>
        <v>31073.826677884928</v>
      </c>
      <c r="K65" s="87">
        <f>市区町村別_要介護度別患者数順位!BE826</f>
        <v>0.48156459404706248</v>
      </c>
    </row>
    <row r="66" spans="2:11" ht="13.5" customHeight="1">
      <c r="B66" s="304"/>
      <c r="C66" s="301"/>
      <c r="D66" s="80">
        <v>8</v>
      </c>
      <c r="E66" s="102" t="str">
        <f>市区町村別_要介護度別患者数順位!AY827</f>
        <v>1011</v>
      </c>
      <c r="F66" s="82" t="str">
        <f>市区町村別_要介護度別患者数順位!AZ827</f>
        <v>その他の呼吸器系の疾患</v>
      </c>
      <c r="G66" s="83">
        <f>市区町村別_要介護度別患者数順位!BA827</f>
        <v>5175907397</v>
      </c>
      <c r="H66" s="85">
        <f>市区町村別_要介護度別患者数順位!BB827</f>
        <v>29091</v>
      </c>
      <c r="I66" s="84">
        <f>市区町村別_要介護度別患者数順位!BC827</f>
        <v>0.46152747810635869</v>
      </c>
      <c r="J66" s="86">
        <f>市区町村別_要介護度別患者数順位!BD827</f>
        <v>177921.26076793511</v>
      </c>
      <c r="K66" s="87">
        <f>市区町村別_要介護度別患者数順位!BE827</f>
        <v>0.45334268349696122</v>
      </c>
    </row>
    <row r="67" spans="2:11" ht="13.5" customHeight="1">
      <c r="B67" s="304"/>
      <c r="C67" s="301"/>
      <c r="D67" s="80">
        <v>9</v>
      </c>
      <c r="E67" s="102" t="str">
        <f>市区町村別_要介護度別患者数順位!AY828</f>
        <v>1202</v>
      </c>
      <c r="F67" s="82" t="str">
        <f>市区町村別_要介護度別患者数順位!AZ828</f>
        <v>皮膚炎及び湿疹</v>
      </c>
      <c r="G67" s="83">
        <f>市区町村別_要介護度別患者数順位!BA828</f>
        <v>629240353</v>
      </c>
      <c r="H67" s="85">
        <f>市区町村別_要介護度別患者数順位!BB828</f>
        <v>28730</v>
      </c>
      <c r="I67" s="84">
        <f>市区町村別_要介護度別患者数順位!BC828</f>
        <v>0.45580022845538776</v>
      </c>
      <c r="J67" s="86">
        <f>市区町村別_要介護度別患者数順位!BD828</f>
        <v>21901.857048381484</v>
      </c>
      <c r="K67" s="87">
        <f>市区町村別_要介護度別患者数順位!BE828</f>
        <v>0.44771700171419665</v>
      </c>
    </row>
    <row r="68" spans="2:11" ht="13.5" customHeight="1">
      <c r="B68" s="304"/>
      <c r="C68" s="301"/>
      <c r="D68" s="88">
        <v>10</v>
      </c>
      <c r="E68" s="89" t="str">
        <f>市区町村別_要介護度別患者数順位!AY829</f>
        <v>2220</v>
      </c>
      <c r="F68" s="90" t="str">
        <f>市区町村別_要介護度別患者数順位!AZ829</f>
        <v>その他の特殊目的用コード</v>
      </c>
      <c r="G68" s="91">
        <f>市区町村別_要介護度別患者数順位!BA829</f>
        <v>1973895772</v>
      </c>
      <c r="H68" s="93">
        <f>市区町村別_要介護度別患者数順位!BB829</f>
        <v>27015</v>
      </c>
      <c r="I68" s="92">
        <f>市区町村別_要介護度別患者数順位!BC829</f>
        <v>0.4285918263739053</v>
      </c>
      <c r="J68" s="94">
        <f>市区町村別_要介護度別患者数順位!BD829</f>
        <v>73066.658226910979</v>
      </c>
      <c r="K68" s="95">
        <f>市区町村別_要介護度別患者数順位!BE829</f>
        <v>0.42099111734455352</v>
      </c>
    </row>
    <row r="69" spans="2:11" ht="13.5" customHeight="1">
      <c r="B69" s="304"/>
      <c r="C69" s="301"/>
      <c r="D69" s="96" t="s">
        <v>161</v>
      </c>
      <c r="E69" s="97"/>
      <c r="F69" s="98"/>
      <c r="G69" s="104">
        <f>市区町村別_要介護度別患者数順位!BA830</f>
        <v>107030846660</v>
      </c>
      <c r="H69" s="36">
        <f>市区町村別_要介護度別患者数順位!BB830</f>
        <v>63032</v>
      </c>
      <c r="I69" s="99" t="str">
        <f>市区町村別_要介護度別患者数順位!BC830</f>
        <v>-</v>
      </c>
      <c r="J69" s="35">
        <f>市区町村別_要介護度別患者数順位!BD830</f>
        <v>1698039.8315141515</v>
      </c>
      <c r="K69" s="105">
        <f>市区町村別_要介護度別患者数順位!BE830</f>
        <v>0.9822658563191522</v>
      </c>
    </row>
    <row r="70" spans="2:11" ht="13.5" customHeight="1">
      <c r="B70" s="303" t="s">
        <v>91</v>
      </c>
      <c r="C70" s="305">
        <f>市区町村別_要介護度別被保険者数!J79</f>
        <v>70963</v>
      </c>
      <c r="D70" s="72">
        <v>1</v>
      </c>
      <c r="E70" s="73" t="str">
        <f>市区町村別_要介護度別患者数順位!BH820</f>
        <v>1113</v>
      </c>
      <c r="F70" s="74" t="str">
        <f>市区町村別_要介護度別患者数順位!BI820</f>
        <v>その他の消化器系の疾患</v>
      </c>
      <c r="G70" s="75">
        <f>市区町村別_要介護度別患者数順位!BJ820</f>
        <v>6694939109</v>
      </c>
      <c r="H70" s="77">
        <f>市区町村別_要介護度別患者数順位!BK820</f>
        <v>60073</v>
      </c>
      <c r="I70" s="76">
        <f>市区町村別_要介護度別患者数順位!BL820</f>
        <v>0.86659165332294685</v>
      </c>
      <c r="J70" s="78">
        <f>市区町村別_要介護度別患者数順位!BM820</f>
        <v>111446.72496795566</v>
      </c>
      <c r="K70" s="79">
        <f>市区町村別_要介護度別患者数順位!BN820</f>
        <v>0.84653974606485072</v>
      </c>
    </row>
    <row r="71" spans="2:11" ht="13.5" customHeight="1">
      <c r="B71" s="304"/>
      <c r="C71" s="301"/>
      <c r="D71" s="80">
        <v>2</v>
      </c>
      <c r="E71" s="81" t="str">
        <f>市区町村別_要介護度別患者数順位!BH821</f>
        <v>0903</v>
      </c>
      <c r="F71" s="82" t="str">
        <f>市区町村別_要介護度別患者数順位!BI821</f>
        <v>その他の心疾患</v>
      </c>
      <c r="G71" s="83">
        <f>市区町村別_要介護度別患者数順位!BJ821</f>
        <v>10120124293</v>
      </c>
      <c r="H71" s="85">
        <f>市区町村別_要介護度別患者数順位!BK821</f>
        <v>48776</v>
      </c>
      <c r="I71" s="84">
        <f>市区町村別_要介護度別患者数順位!BL821</f>
        <v>0.7036251640916894</v>
      </c>
      <c r="J71" s="86">
        <f>市区町村別_要介護度別患者数順位!BM821</f>
        <v>207481.63631704118</v>
      </c>
      <c r="K71" s="87">
        <f>市区町村別_要介護度別患者数順位!BN821</f>
        <v>0.68734410890182207</v>
      </c>
    </row>
    <row r="72" spans="2:11" ht="13.5" customHeight="1">
      <c r="B72" s="304"/>
      <c r="C72" s="301"/>
      <c r="D72" s="80">
        <v>3</v>
      </c>
      <c r="E72" s="81" t="str">
        <f>市区町村別_要介護度別患者数順位!BH822</f>
        <v>0901</v>
      </c>
      <c r="F72" s="82" t="str">
        <f>市区町村別_要介護度別患者数順位!BI822</f>
        <v>高血圧性疾患</v>
      </c>
      <c r="G72" s="83">
        <f>市区町村別_要介護度別患者数順位!BJ822</f>
        <v>2044715386</v>
      </c>
      <c r="H72" s="85">
        <f>市区町村別_要介護度別患者数順位!BK822</f>
        <v>48232</v>
      </c>
      <c r="I72" s="84">
        <f>市区町村別_要介護度別患者数順位!BL822</f>
        <v>0.6957776142871569</v>
      </c>
      <c r="J72" s="86">
        <f>市区町村別_要介護度別患者数順位!BM822</f>
        <v>42393.336083927679</v>
      </c>
      <c r="K72" s="87">
        <f>市区町村別_要介護度別患者数順位!BN822</f>
        <v>0.679678142130406</v>
      </c>
    </row>
    <row r="73" spans="2:11" ht="13.5" customHeight="1">
      <c r="B73" s="304"/>
      <c r="C73" s="301"/>
      <c r="D73" s="80">
        <v>4</v>
      </c>
      <c r="E73" s="81" t="str">
        <f>市区町村別_要介護度別患者数順位!BH823</f>
        <v>1800</v>
      </c>
      <c r="F73" s="82" t="str">
        <f>市区町村別_要介護度別患者数順位!BI823</f>
        <v>症状，徴候及び異常臨床所見・異常検査所見で他に分類されないもの</v>
      </c>
      <c r="G73" s="83">
        <f>市区町村別_要介護度別患者数順位!BJ823</f>
        <v>3331315690</v>
      </c>
      <c r="H73" s="85">
        <f>市区町村別_要介護度別患者数順位!BK823</f>
        <v>44814</v>
      </c>
      <c r="I73" s="84">
        <f>市区町村別_要介護度別患者数順位!BL823</f>
        <v>0.64647076643441381</v>
      </c>
      <c r="J73" s="86">
        <f>市区町村別_要介護度別患者数順位!BM823</f>
        <v>74336.495068505377</v>
      </c>
      <c r="K73" s="87">
        <f>市区町村別_要介護度別患者数順位!BN823</f>
        <v>0.63151219649676593</v>
      </c>
    </row>
    <row r="74" spans="2:11" ht="13.5" customHeight="1">
      <c r="B74" s="304"/>
      <c r="C74" s="301"/>
      <c r="D74" s="80">
        <v>5</v>
      </c>
      <c r="E74" s="102" t="str">
        <f>市区町村別_要介護度別患者数順位!BH824</f>
        <v>0402</v>
      </c>
      <c r="F74" s="82" t="str">
        <f>市区町村別_要介護度別患者数順位!BI824</f>
        <v>糖尿病</v>
      </c>
      <c r="G74" s="83">
        <f>市区町村別_要介護度別患者数順位!BJ824</f>
        <v>2443185984</v>
      </c>
      <c r="H74" s="85">
        <f>市区町村別_要介護度別患者数順位!BK824</f>
        <v>39460</v>
      </c>
      <c r="I74" s="84">
        <f>市区町村別_要介護度別患者数順位!BL824</f>
        <v>0.56923587368906969</v>
      </c>
      <c r="J74" s="86">
        <f>市区町村別_要介護度別患者数順位!BM824</f>
        <v>61915.508971109986</v>
      </c>
      <c r="K74" s="87">
        <f>市区町村別_要介護度別患者数順位!BN824</f>
        <v>0.55606442794132149</v>
      </c>
    </row>
    <row r="75" spans="2:11" ht="13.5" customHeight="1">
      <c r="B75" s="304"/>
      <c r="C75" s="301"/>
      <c r="D75" s="80">
        <v>6</v>
      </c>
      <c r="E75" s="102" t="str">
        <f>市区町村別_要介護度別患者数順位!BH825</f>
        <v>1203</v>
      </c>
      <c r="F75" s="82" t="str">
        <f>市区町村別_要介護度別患者数順位!BI825</f>
        <v>その他の皮膚及び皮下組織の疾患</v>
      </c>
      <c r="G75" s="83">
        <f>市区町村別_要介護度別患者数順位!BJ825</f>
        <v>1854519659</v>
      </c>
      <c r="H75" s="85">
        <f>市区町村別_要介護度別患者数順位!BK825</f>
        <v>37453</v>
      </c>
      <c r="I75" s="84">
        <f>市区町村別_要介護度別患者数順位!BL825</f>
        <v>0.54028360814183296</v>
      </c>
      <c r="J75" s="86">
        <f>市区町村別_要介護度別患者数順位!BM825</f>
        <v>49515.917523295866</v>
      </c>
      <c r="K75" s="87">
        <f>市区町村別_要介護度別患者数順位!BN825</f>
        <v>0.52778208362104195</v>
      </c>
    </row>
    <row r="76" spans="2:11" ht="13.5" customHeight="1">
      <c r="B76" s="304"/>
      <c r="C76" s="301"/>
      <c r="D76" s="80">
        <v>7</v>
      </c>
      <c r="E76" s="81" t="str">
        <f>市区町村別_要介護度別患者数順位!BH826</f>
        <v>1011</v>
      </c>
      <c r="F76" s="82" t="str">
        <f>市区町村別_要介護度別患者数順位!BI826</f>
        <v>その他の呼吸器系の疾患</v>
      </c>
      <c r="G76" s="83">
        <f>市区町村別_要介護度別患者数順位!BJ826</f>
        <v>9066408923</v>
      </c>
      <c r="H76" s="85">
        <f>市区町村別_要介護度別患者数順位!BK826</f>
        <v>37150</v>
      </c>
      <c r="I76" s="84">
        <f>市区町村別_要介護度別患者数順位!BL826</f>
        <v>0.53591263830585245</v>
      </c>
      <c r="J76" s="86">
        <f>市区町村別_要介護度別患者数順位!BM826</f>
        <v>244048.69240915208</v>
      </c>
      <c r="K76" s="87">
        <f>市区町村別_要介護度別患者数順位!BN826</f>
        <v>0.52351225286416869</v>
      </c>
    </row>
    <row r="77" spans="2:11" ht="13.5" customHeight="1">
      <c r="B77" s="304"/>
      <c r="C77" s="301"/>
      <c r="D77" s="80">
        <v>8</v>
      </c>
      <c r="E77" s="102" t="str">
        <f>市区町村別_要介護度別患者数順位!BH827</f>
        <v>1202</v>
      </c>
      <c r="F77" s="82" t="str">
        <f>市区町村別_要介護度別患者数順位!BI827</f>
        <v>皮膚炎及び湿疹</v>
      </c>
      <c r="G77" s="83">
        <f>市区町村別_要介護度別患者数順位!BJ827</f>
        <v>972225434</v>
      </c>
      <c r="H77" s="85">
        <f>市区町村別_要介護度別患者数順位!BK827</f>
        <v>35638</v>
      </c>
      <c r="I77" s="84">
        <f>市区町村別_要介護度別患者数順位!BL827</f>
        <v>0.51410106605501937</v>
      </c>
      <c r="J77" s="86">
        <f>市区町村別_要介護度別患者数順位!BM827</f>
        <v>27280.583478309669</v>
      </c>
      <c r="K77" s="87">
        <f>市区町村別_要介護度別患者数順位!BN827</f>
        <v>0.50220537463185044</v>
      </c>
    </row>
    <row r="78" spans="2:11" ht="13.5" customHeight="1">
      <c r="B78" s="304"/>
      <c r="C78" s="301"/>
      <c r="D78" s="80">
        <v>9</v>
      </c>
      <c r="E78" s="102" t="str">
        <f>市区町村別_要介護度別患者数順位!BH828</f>
        <v>0606</v>
      </c>
      <c r="F78" s="82" t="str">
        <f>市区町村別_要介護度別患者数順位!BI828</f>
        <v>その他の神経系の疾患</v>
      </c>
      <c r="G78" s="83">
        <f>市区町村別_要介護度別患者数順位!BJ828</f>
        <v>3774719820</v>
      </c>
      <c r="H78" s="85">
        <f>市区町村別_要介護度別患者数順位!BK828</f>
        <v>35318</v>
      </c>
      <c r="I78" s="84">
        <f>市区町村別_要介護度別患者数順位!BL828</f>
        <v>0.50948486028764728</v>
      </c>
      <c r="J78" s="86">
        <f>市区町村別_要介護度別患者数順位!BM828</f>
        <v>106878.07406987938</v>
      </c>
      <c r="K78" s="87">
        <f>市区町村別_要介護度別患者数順位!BN828</f>
        <v>0.49769598241337037</v>
      </c>
    </row>
    <row r="79" spans="2:11" ht="13.5" customHeight="1">
      <c r="B79" s="304"/>
      <c r="C79" s="301"/>
      <c r="D79" s="88">
        <v>10</v>
      </c>
      <c r="E79" s="89" t="str">
        <f>市区町村別_要介護度別患者数順位!BH829</f>
        <v>2220</v>
      </c>
      <c r="F79" s="90" t="str">
        <f>市区町村別_要介護度別患者数順位!BI829</f>
        <v>その他の特殊目的用コード</v>
      </c>
      <c r="G79" s="91">
        <f>市区町村別_要介護度別患者数順位!BJ829</f>
        <v>2866327425</v>
      </c>
      <c r="H79" s="93">
        <f>市区町村別_要介護度別患者数順位!BK829</f>
        <v>34168</v>
      </c>
      <c r="I79" s="92">
        <f>市区町村別_要介護度別患者数順位!BL829</f>
        <v>0.49289537081115392</v>
      </c>
      <c r="J79" s="94">
        <f>市区町村別_要介護度別患者数順位!BM829</f>
        <v>83889.236273706396</v>
      </c>
      <c r="K79" s="95">
        <f>市区町村別_要介護度別患者数順位!BN829</f>
        <v>0.48149035412820768</v>
      </c>
    </row>
    <row r="80" spans="2:11" ht="13.5" customHeight="1">
      <c r="B80" s="304"/>
      <c r="C80" s="301"/>
      <c r="D80" s="96" t="s">
        <v>161</v>
      </c>
      <c r="E80" s="97"/>
      <c r="F80" s="98"/>
      <c r="G80" s="104">
        <f>市区町村別_要介護度別患者数順位!BJ830</f>
        <v>146613304030</v>
      </c>
      <c r="H80" s="36">
        <f>市区町村別_要介護度別患者数順位!BK830</f>
        <v>69321</v>
      </c>
      <c r="I80" s="99" t="str">
        <f>市区町村別_要介護度別患者数順位!BL830</f>
        <v>-</v>
      </c>
      <c r="J80" s="35">
        <f>市区町村別_要介護度別患者数順位!BM830</f>
        <v>2114991.1863648822</v>
      </c>
      <c r="K80" s="105">
        <f>市区町村別_要介護度別患者数順位!BN830</f>
        <v>0.97686118117892418</v>
      </c>
    </row>
    <row r="81" spans="2:11" ht="13.5" customHeight="1">
      <c r="B81" s="303" t="s">
        <v>92</v>
      </c>
      <c r="C81" s="305">
        <f>市区町村別_要介護度別被保険者数!K79</f>
        <v>55252</v>
      </c>
      <c r="D81" s="72">
        <v>1</v>
      </c>
      <c r="E81" s="73" t="str">
        <f>市区町村別_要介護度別患者数順位!BQ820</f>
        <v>1113</v>
      </c>
      <c r="F81" s="74" t="str">
        <f>市区町村別_要介護度別患者数順位!BR820</f>
        <v>その他の消化器系の疾患</v>
      </c>
      <c r="G81" s="75">
        <f>市区町村別_要介護度別患者数順位!BS820</f>
        <v>6324639749</v>
      </c>
      <c r="H81" s="77">
        <f>市区町村別_要介護度別患者数順位!BT820</f>
        <v>47309</v>
      </c>
      <c r="I81" s="76">
        <f>市区町村別_要介護度別患者数順位!BU820</f>
        <v>0.87366574330563251</v>
      </c>
      <c r="J81" s="78">
        <f>市区町村別_要介護度別患者数順位!BV820</f>
        <v>133687.87649284492</v>
      </c>
      <c r="K81" s="79">
        <f>市区町村別_要介護度別患者数順位!BW820</f>
        <v>0.85624049808151736</v>
      </c>
    </row>
    <row r="82" spans="2:11" ht="13.5" customHeight="1">
      <c r="B82" s="304"/>
      <c r="C82" s="301"/>
      <c r="D82" s="80">
        <v>2</v>
      </c>
      <c r="E82" s="81" t="str">
        <f>市区町村別_要介護度別患者数順位!BQ821</f>
        <v>0903</v>
      </c>
      <c r="F82" s="82" t="str">
        <f>市区町村別_要介護度別患者数順位!BR821</f>
        <v>その他の心疾患</v>
      </c>
      <c r="G82" s="83">
        <f>市区町村別_要介護度別患者数順位!BS821</f>
        <v>8025432380</v>
      </c>
      <c r="H82" s="85">
        <f>市区町村別_要介護度別患者数順位!BT821</f>
        <v>36786</v>
      </c>
      <c r="I82" s="84">
        <f>市区町村別_要介護度別患者数順位!BU821</f>
        <v>0.67933518005540161</v>
      </c>
      <c r="J82" s="86">
        <f>市区町村別_要介護度別患者数順位!BV821</f>
        <v>218165.39933670417</v>
      </c>
      <c r="K82" s="87">
        <f>市区町村別_要介護度別患者数順位!BW821</f>
        <v>0.66578585390574097</v>
      </c>
    </row>
    <row r="83" spans="2:11" ht="13.5" customHeight="1">
      <c r="B83" s="304"/>
      <c r="C83" s="301"/>
      <c r="D83" s="80">
        <v>3</v>
      </c>
      <c r="E83" s="81" t="str">
        <f>市区町村別_要介護度別患者数順位!BQ822</f>
        <v>1800</v>
      </c>
      <c r="F83" s="82" t="str">
        <f>市区町村別_要介護度別患者数順位!BR822</f>
        <v>症状，徴候及び異常臨床所見・異常検査所見で他に分類されないもの</v>
      </c>
      <c r="G83" s="83">
        <f>市区町村別_要介護度別患者数順位!BS822</f>
        <v>3846745296</v>
      </c>
      <c r="H83" s="85">
        <f>市区町村別_要介護度別患者数順位!BT822</f>
        <v>35846</v>
      </c>
      <c r="I83" s="84">
        <f>市区町村別_要介護度別患者数順位!BU822</f>
        <v>0.66197599261311169</v>
      </c>
      <c r="J83" s="86">
        <f>市区町村別_要介護度別患者数順位!BV822</f>
        <v>107313.0975841098</v>
      </c>
      <c r="K83" s="87">
        <f>市区町村別_要介護度別患者数順位!BW822</f>
        <v>0.64877289509881997</v>
      </c>
    </row>
    <row r="84" spans="2:11" ht="13.5" customHeight="1">
      <c r="B84" s="304"/>
      <c r="C84" s="301"/>
      <c r="D84" s="80">
        <v>4</v>
      </c>
      <c r="E84" s="81" t="str">
        <f>市区町村別_要介護度別患者数順位!BQ823</f>
        <v>0901</v>
      </c>
      <c r="F84" s="82" t="str">
        <f>市区町村別_要介護度別患者数順位!BR823</f>
        <v>高血圧性疾患</v>
      </c>
      <c r="G84" s="83">
        <f>市区町村別_要介護度別患者数順位!BS823</f>
        <v>1504877792</v>
      </c>
      <c r="H84" s="85">
        <f>市区町村別_要介護度別患者数順位!BT823</f>
        <v>33555</v>
      </c>
      <c r="I84" s="84">
        <f>市区町村別_要介護度別患者数順位!BU823</f>
        <v>0.61966759002770078</v>
      </c>
      <c r="J84" s="86">
        <f>市区町村別_要介護度別患者数順位!BV823</f>
        <v>44848.093935330056</v>
      </c>
      <c r="K84" s="87">
        <f>市区町村別_要介護度別患者数順位!BW823</f>
        <v>0.60730833273003693</v>
      </c>
    </row>
    <row r="85" spans="2:11" ht="13.5" customHeight="1">
      <c r="B85" s="304"/>
      <c r="C85" s="301"/>
      <c r="D85" s="80">
        <v>5</v>
      </c>
      <c r="E85" s="102" t="str">
        <f>市区町村別_要介護度別患者数順位!BQ824</f>
        <v>1203</v>
      </c>
      <c r="F85" s="82" t="str">
        <f>市区町村別_要介護度別患者数順位!BR824</f>
        <v>その他の皮膚及び皮下組織の疾患</v>
      </c>
      <c r="G85" s="83">
        <f>市区町村別_要介護度別患者数順位!BS824</f>
        <v>2251466566</v>
      </c>
      <c r="H85" s="85">
        <f>市区町村別_要介護度別患者数順位!BT824</f>
        <v>32729</v>
      </c>
      <c r="I85" s="84">
        <f>市区町村別_要介護度別患者数順位!BU824</f>
        <v>0.60441366574330568</v>
      </c>
      <c r="J85" s="86">
        <f>市区町村別_要介護度別患者数順位!BV824</f>
        <v>68791.181093220075</v>
      </c>
      <c r="K85" s="87">
        <f>市区町村別_要介護度別患者数順位!BW824</f>
        <v>0.59235864765076374</v>
      </c>
    </row>
    <row r="86" spans="2:11" ht="13.5" customHeight="1">
      <c r="B86" s="304"/>
      <c r="C86" s="301"/>
      <c r="D86" s="80">
        <v>6</v>
      </c>
      <c r="E86" s="102" t="str">
        <f>市区町村別_要介護度別患者数順位!BQ825</f>
        <v>1011</v>
      </c>
      <c r="F86" s="82" t="str">
        <f>市区町村別_要介護度別患者数順位!BR825</f>
        <v>その他の呼吸器系の疾患</v>
      </c>
      <c r="G86" s="83">
        <f>市区町村別_要介護度別患者数順位!BS825</f>
        <v>10885213621</v>
      </c>
      <c r="H86" s="85">
        <f>市区町村別_要介護度別患者数順位!BT825</f>
        <v>32383</v>
      </c>
      <c r="I86" s="84">
        <f>市区町村別_要介護度別患者数順位!BU825</f>
        <v>0.59802400738688832</v>
      </c>
      <c r="J86" s="86">
        <f>市区町村別_要介護度別患者数順位!BV825</f>
        <v>336139.75298767874</v>
      </c>
      <c r="K86" s="87">
        <f>市区町村別_要介護度別患者数順位!BW825</f>
        <v>0.586096430898429</v>
      </c>
    </row>
    <row r="87" spans="2:11" ht="13.5" customHeight="1">
      <c r="B87" s="304"/>
      <c r="C87" s="301"/>
      <c r="D87" s="80">
        <v>7</v>
      </c>
      <c r="E87" s="81" t="str">
        <f>市区町村別_要介護度別患者数順位!BQ826</f>
        <v>1202</v>
      </c>
      <c r="F87" s="82" t="str">
        <f>市区町村別_要介護度別患者数順位!BR826</f>
        <v>皮膚炎及び湿疹</v>
      </c>
      <c r="G87" s="83">
        <f>市区町村別_要介護度別患者数順位!BS826</f>
        <v>969814403</v>
      </c>
      <c r="H87" s="85">
        <f>市区町村別_要介護度別患者数順位!BT826</f>
        <v>30327</v>
      </c>
      <c r="I87" s="84">
        <f>市区町村別_要介護度別患者数順位!BU826</f>
        <v>0.56005540166204981</v>
      </c>
      <c r="J87" s="86">
        <f>市区町村別_要介護度別患者数順位!BV826</f>
        <v>31978.580242028554</v>
      </c>
      <c r="K87" s="87">
        <f>市区町村別_要介護度別患者数順位!BW826</f>
        <v>0.54888510823137626</v>
      </c>
    </row>
    <row r="88" spans="2:11" ht="13.5" customHeight="1">
      <c r="B88" s="304"/>
      <c r="C88" s="301"/>
      <c r="D88" s="80">
        <v>8</v>
      </c>
      <c r="E88" s="102" t="str">
        <f>市区町村別_要介護度別患者数順位!BQ827</f>
        <v>0402</v>
      </c>
      <c r="F88" s="82" t="str">
        <f>市区町村別_要介護度別患者数順位!BR827</f>
        <v>糖尿病</v>
      </c>
      <c r="G88" s="83">
        <f>市区町村別_要介護度別患者数順位!BS827</f>
        <v>1785614212</v>
      </c>
      <c r="H88" s="85">
        <f>市区町村別_要介護度別患者数順位!BT827</f>
        <v>28583</v>
      </c>
      <c r="I88" s="84">
        <f>市区町村別_要介護度別患者数順位!BU827</f>
        <v>0.5278485687903971</v>
      </c>
      <c r="J88" s="86">
        <f>市区町村別_要介護度別患者数順位!BV827</f>
        <v>62471.196585382917</v>
      </c>
      <c r="K88" s="87">
        <f>市区町村別_要介護度別患者数順位!BW827</f>
        <v>0.51732063997683342</v>
      </c>
    </row>
    <row r="89" spans="2:11" ht="13.5" customHeight="1">
      <c r="B89" s="304"/>
      <c r="C89" s="301"/>
      <c r="D89" s="80">
        <v>9</v>
      </c>
      <c r="E89" s="102" t="str">
        <f>市区町村別_要介護度別患者数順位!BQ828</f>
        <v>2220</v>
      </c>
      <c r="F89" s="82" t="str">
        <f>市区町村別_要介護度別患者数順位!BR828</f>
        <v>その他の特殊目的用コード</v>
      </c>
      <c r="G89" s="83">
        <f>市区町村別_要介護度別患者数順位!BS828</f>
        <v>2465252240</v>
      </c>
      <c r="H89" s="85">
        <f>市区町村別_要介護度別患者数順位!BT828</f>
        <v>27966</v>
      </c>
      <c r="I89" s="84">
        <f>市区町村別_要介護度別患者数順位!BU828</f>
        <v>0.5164542936288089</v>
      </c>
      <c r="J89" s="86">
        <f>市区町村別_要介護度別患者数順位!BV828</f>
        <v>88151.764285203462</v>
      </c>
      <c r="K89" s="87">
        <f>市区町村別_要介護度別患者数順位!BW828</f>
        <v>0.50615362339824799</v>
      </c>
    </row>
    <row r="90" spans="2:11" ht="13.5" customHeight="1">
      <c r="B90" s="304"/>
      <c r="C90" s="301"/>
      <c r="D90" s="88">
        <v>10</v>
      </c>
      <c r="E90" s="89" t="str">
        <f>市区町村別_要介護度別患者数順位!BQ829</f>
        <v>0404</v>
      </c>
      <c r="F90" s="90" t="str">
        <f>市区町村別_要介護度別患者数順位!BR829</f>
        <v>その他の内分泌，栄養及び代謝疾患</v>
      </c>
      <c r="G90" s="91">
        <f>市区町村別_要介護度別患者数順位!BS829</f>
        <v>1831226566</v>
      </c>
      <c r="H90" s="93">
        <f>市区町村別_要介護度別患者数順位!BT829</f>
        <v>25237</v>
      </c>
      <c r="I90" s="92">
        <f>市区町村別_要介護度別患者数順位!BU829</f>
        <v>0.46605724838411822</v>
      </c>
      <c r="J90" s="94">
        <f>市区町村別_要介護度別患者数順位!BV829</f>
        <v>72561.182628680108</v>
      </c>
      <c r="K90" s="95">
        <f>市区町村別_要介護度別患者数順位!BW829</f>
        <v>0.45676174618113369</v>
      </c>
    </row>
    <row r="91" spans="2:11" ht="13.5" customHeight="1" thickBot="1">
      <c r="B91" s="304"/>
      <c r="C91" s="301"/>
      <c r="D91" s="96" t="s">
        <v>161</v>
      </c>
      <c r="E91" s="97"/>
      <c r="F91" s="98"/>
      <c r="G91" s="104">
        <f>市区町村別_要介護度別患者数順位!BS830</f>
        <v>124898933860</v>
      </c>
      <c r="H91" s="36">
        <f>市区町村別_要介護度別患者数順位!BT830</f>
        <v>54150</v>
      </c>
      <c r="I91" s="99" t="str">
        <f>市区町村別_要介護度別患者数順位!BU830</f>
        <v>-</v>
      </c>
      <c r="J91" s="35">
        <f>市区町村別_要介護度別患者数順位!BV830</f>
        <v>2306536.1746999077</v>
      </c>
      <c r="K91" s="105">
        <f>市区町村別_要介護度別患者数順位!BW830</f>
        <v>0.98005502063273731</v>
      </c>
    </row>
    <row r="92" spans="2:11" ht="13.5" customHeight="1" thickTop="1">
      <c r="B92" s="299" t="s">
        <v>127</v>
      </c>
      <c r="C92" s="300">
        <f>市区町村別_要介護度別被保険者数!L79</f>
        <v>1473357</v>
      </c>
      <c r="D92" s="106">
        <v>1</v>
      </c>
      <c r="E92" s="143" t="str">
        <f>市区町村別_要介護度別患者数順位!BZ820</f>
        <v>0901</v>
      </c>
      <c r="F92" s="146" t="str">
        <f>市区町村別_要介護度別患者数順位!CA820</f>
        <v>高血圧性疾患</v>
      </c>
      <c r="G92" s="107">
        <f>市区町村別_要介護度別患者数順位!CB820</f>
        <v>37420167011</v>
      </c>
      <c r="H92" s="109">
        <f>市区町村別_要介護度別患者数順位!CC820</f>
        <v>968932</v>
      </c>
      <c r="I92" s="108">
        <f>市区町村別_要介護度別患者数順位!CD820</f>
        <v>0.70657349062320651</v>
      </c>
      <c r="J92" s="110">
        <f>市区町村別_要介護度別患者数順位!CE820</f>
        <v>38620.013593317177</v>
      </c>
      <c r="K92" s="111">
        <f>市区町村別_要介護度別患者数順位!CF820</f>
        <v>0.65763559001654048</v>
      </c>
    </row>
    <row r="93" spans="2:11" ht="13.5" customHeight="1">
      <c r="B93" s="251"/>
      <c r="C93" s="301"/>
      <c r="D93" s="112">
        <v>2</v>
      </c>
      <c r="E93" s="144" t="str">
        <f>市区町村別_要介護度別患者数順位!BZ821</f>
        <v>1113</v>
      </c>
      <c r="F93" s="147" t="str">
        <f>市区町村別_要介護度別患者数順位!CA821</f>
        <v>その他の消化器系の疾患</v>
      </c>
      <c r="G93" s="83">
        <f>市区町村別_要介護度別患者数順位!CB821</f>
        <v>58677111476</v>
      </c>
      <c r="H93" s="85">
        <f>市区町村別_要介護度別患者数順位!CC821</f>
        <v>879415</v>
      </c>
      <c r="I93" s="84">
        <f>市区町村別_要介護度別患者数順位!CD821</f>
        <v>0.64129508185962192</v>
      </c>
      <c r="J93" s="86">
        <f>市区町村別_要介護度別患者数順位!CE821</f>
        <v>66722.891326620535</v>
      </c>
      <c r="K93" s="87">
        <f>市区町村別_要介護度別患者数順位!CF821</f>
        <v>0.59687842118373213</v>
      </c>
    </row>
    <row r="94" spans="2:11" ht="13.5" customHeight="1">
      <c r="B94" s="251"/>
      <c r="C94" s="301"/>
      <c r="D94" s="112">
        <v>3</v>
      </c>
      <c r="E94" s="144" t="str">
        <f>市区町村別_要介護度別患者数順位!BZ822</f>
        <v>0402</v>
      </c>
      <c r="F94" s="147" t="str">
        <f>市区町村別_要介護度別患者数順位!CA822</f>
        <v>糖尿病</v>
      </c>
      <c r="G94" s="83">
        <f>市区町村別_要介護度別患者数順位!CB822</f>
        <v>42321425727</v>
      </c>
      <c r="H94" s="85">
        <f>市区町村別_要介護度別患者数順位!CC822</f>
        <v>795747</v>
      </c>
      <c r="I94" s="84">
        <f>市区町村別_要介護度別患者数順位!CD822</f>
        <v>0.58028193458668387</v>
      </c>
      <c r="J94" s="86">
        <f>市区町村別_要介護度別患者数順位!CE822</f>
        <v>53184.524386519835</v>
      </c>
      <c r="K94" s="87">
        <f>市区町村別_要介護度別患者数順位!CF822</f>
        <v>0.540091098084171</v>
      </c>
    </row>
    <row r="95" spans="2:11" ht="13.5" customHeight="1">
      <c r="B95" s="251"/>
      <c r="C95" s="301"/>
      <c r="D95" s="112">
        <v>4</v>
      </c>
      <c r="E95" s="144" t="str">
        <f>市区町村別_要介護度別患者数順位!BZ823</f>
        <v>1800</v>
      </c>
      <c r="F95" s="147" t="str">
        <f>市区町村別_要介護度別患者数順位!CA823</f>
        <v>症状，徴候及び異常臨床所見・異常検査所見で他に分類されないもの</v>
      </c>
      <c r="G95" s="83">
        <f>市区町村別_要介護度別患者数順位!CB823</f>
        <v>24192829186</v>
      </c>
      <c r="H95" s="85">
        <f>市区町村別_要介護度別患者数順位!CC823</f>
        <v>717043</v>
      </c>
      <c r="I95" s="84">
        <f>市区町村別_要介護度別患者数順位!CD823</f>
        <v>0.52288868097754626</v>
      </c>
      <c r="J95" s="86">
        <f>市区町村別_要介護度別患者数順位!CE823</f>
        <v>33739.718797896363</v>
      </c>
      <c r="K95" s="87">
        <f>市区町村別_要介護度別患者数順位!CF823</f>
        <v>0.48667295163358237</v>
      </c>
    </row>
    <row r="96" spans="2:11" ht="13.5" customHeight="1">
      <c r="B96" s="251"/>
      <c r="C96" s="301"/>
      <c r="D96" s="112">
        <v>5</v>
      </c>
      <c r="E96" s="144" t="str">
        <f>市区町村別_要介護度別患者数順位!BZ824</f>
        <v>0903</v>
      </c>
      <c r="F96" s="147" t="str">
        <f>市区町村別_要介護度別患者数順位!CA824</f>
        <v>その他の心疾患</v>
      </c>
      <c r="G96" s="83">
        <f>市区町村別_要介護度別患者数順位!CB824</f>
        <v>98714393386</v>
      </c>
      <c r="H96" s="85">
        <f>市区町村別_要介護度別患者数順位!CC824</f>
        <v>713407</v>
      </c>
      <c r="I96" s="84">
        <f>市区町村別_要介護度別患者数順位!CD824</f>
        <v>0.52023720366860615</v>
      </c>
      <c r="J96" s="86">
        <f>市区町村別_要介護度別患者数順位!CE824</f>
        <v>138370.37397446338</v>
      </c>
      <c r="K96" s="87">
        <f>市区町村別_要介護度別患者数順位!CF824</f>
        <v>0.48420511797208687</v>
      </c>
    </row>
    <row r="97" spans="2:11" ht="13.5" customHeight="1">
      <c r="B97" s="251"/>
      <c r="C97" s="301"/>
      <c r="D97" s="112">
        <v>6</v>
      </c>
      <c r="E97" s="144" t="str">
        <f>市区町村別_要介護度別患者数順位!BZ825</f>
        <v>0403</v>
      </c>
      <c r="F97" s="147" t="str">
        <f>市区町村別_要介護度別患者数順位!CA825</f>
        <v>脂質異常症</v>
      </c>
      <c r="G97" s="83">
        <f>市区町村別_要介護度別患者数順位!CB825</f>
        <v>19402353140</v>
      </c>
      <c r="H97" s="85">
        <f>市区町村別_要介護度別患者数順位!CC825</f>
        <v>667291</v>
      </c>
      <c r="I97" s="84">
        <f>市区町村別_要介護度別患者数順位!CD825</f>
        <v>0.48660807067105855</v>
      </c>
      <c r="J97" s="86">
        <f>市区町村別_要介護度別患者数順位!CE825</f>
        <v>29076.299755279182</v>
      </c>
      <c r="K97" s="87">
        <f>市区町村別_要介護度別患者数順位!CF825</f>
        <v>0.45290516826539662</v>
      </c>
    </row>
    <row r="98" spans="2:11" ht="13.5" customHeight="1">
      <c r="B98" s="251"/>
      <c r="C98" s="301"/>
      <c r="D98" s="112">
        <v>7</v>
      </c>
      <c r="E98" s="144" t="str">
        <f>市区町村別_要介護度別患者数順位!BZ826</f>
        <v>0704</v>
      </c>
      <c r="F98" s="147" t="str">
        <f>市区町村別_要介護度別患者数順位!CA826</f>
        <v>その他の眼及び付属器の疾患</v>
      </c>
      <c r="G98" s="83">
        <f>市区町村別_要介護度別患者数順位!CB826</f>
        <v>28300798119</v>
      </c>
      <c r="H98" s="85">
        <f>市区町村別_要介護度別患者数順位!CC826</f>
        <v>608103</v>
      </c>
      <c r="I98" s="84">
        <f>市区町村別_要介護度別患者数順位!CD826</f>
        <v>0.44344645379494513</v>
      </c>
      <c r="J98" s="86">
        <f>市区町村別_要介護度別患者数順位!CE826</f>
        <v>46539.481171775173</v>
      </c>
      <c r="K98" s="87">
        <f>市区町村別_要介護度別患者数順位!CF826</f>
        <v>0.41273296288679528</v>
      </c>
    </row>
    <row r="99" spans="2:11" ht="13.5" customHeight="1">
      <c r="B99" s="251"/>
      <c r="C99" s="301"/>
      <c r="D99" s="112">
        <v>8</v>
      </c>
      <c r="E99" s="144" t="str">
        <f>市区町村別_要介護度別患者数順位!BZ827</f>
        <v>0606</v>
      </c>
      <c r="F99" s="147" t="str">
        <f>市区町村別_要介護度別患者数順位!CA827</f>
        <v>その他の神経系の疾患</v>
      </c>
      <c r="G99" s="83">
        <f>市区町村別_要介護度別患者数順位!CB827</f>
        <v>32724122097</v>
      </c>
      <c r="H99" s="85">
        <f>市区町村別_要介護度別患者数順位!CC827</f>
        <v>575749</v>
      </c>
      <c r="I99" s="84">
        <f>市区町村別_要介護度別患者数順位!CD827</f>
        <v>0.4198529728121484</v>
      </c>
      <c r="J99" s="86">
        <f>市区町村別_要介護度別患者数順位!CE827</f>
        <v>56837.479695144932</v>
      </c>
      <c r="K99" s="87">
        <f>市区町村別_要介護度別患者数順位!CF827</f>
        <v>0.39077358712111188</v>
      </c>
    </row>
    <row r="100" spans="2:11" ht="13.5" customHeight="1">
      <c r="B100" s="251"/>
      <c r="C100" s="301"/>
      <c r="D100" s="112">
        <v>9</v>
      </c>
      <c r="E100" s="144" t="str">
        <f>市区町村別_要介護度別患者数順位!BZ828</f>
        <v>0703</v>
      </c>
      <c r="F100" s="147" t="str">
        <f>市区町村別_要介護度別患者数順位!CA828</f>
        <v>屈折及び調節の障害</v>
      </c>
      <c r="G100" s="83">
        <f>市区町村別_要介護度別患者数順位!CB828</f>
        <v>2199487098</v>
      </c>
      <c r="H100" s="85">
        <f>市区町村別_要介護度別患者数順位!CC828</f>
        <v>565951</v>
      </c>
      <c r="I100" s="84">
        <f>市区町村別_要介護度別患者数順位!CD828</f>
        <v>0.41270798527832125</v>
      </c>
      <c r="J100" s="86">
        <f>市区町村別_要介護度別患者数順位!CE828</f>
        <v>3886.3560590934549</v>
      </c>
      <c r="K100" s="87">
        <f>市区町村別_要介護度別患者数順位!CF828</f>
        <v>0.38412346769995326</v>
      </c>
    </row>
    <row r="101" spans="2:11" ht="13.5" customHeight="1">
      <c r="B101" s="251"/>
      <c r="C101" s="301"/>
      <c r="D101" s="113">
        <v>10</v>
      </c>
      <c r="E101" s="145" t="str">
        <f>市区町村別_要介護度別患者数順位!BZ829</f>
        <v>1105</v>
      </c>
      <c r="F101" s="148" t="str">
        <f>市区町村別_要介護度別患者数順位!CA829</f>
        <v>胃炎及び十二指腸炎</v>
      </c>
      <c r="G101" s="91">
        <f>市区町村別_要介護度別患者数順位!CB829</f>
        <v>9794208394</v>
      </c>
      <c r="H101" s="93">
        <f>市区町村別_要介護度別患者数順位!CC829</f>
        <v>537749</v>
      </c>
      <c r="I101" s="92">
        <f>市区町村別_要介護度別患者数順位!CD829</f>
        <v>0.39214226386282908</v>
      </c>
      <c r="J101" s="94">
        <f>市区町村別_要介護度別患者数順位!CE829</f>
        <v>18213.345620354477</v>
      </c>
      <c r="K101" s="95">
        <f>市区町村別_要介護度別患者数順位!CF829</f>
        <v>0.3649821462143934</v>
      </c>
    </row>
    <row r="102" spans="2:11" ht="13.5" customHeight="1">
      <c r="B102" s="251"/>
      <c r="C102" s="302"/>
      <c r="D102" s="96" t="s">
        <v>161</v>
      </c>
      <c r="E102" s="97"/>
      <c r="F102" s="114"/>
      <c r="G102" s="53">
        <f>市区町村別_要介護度別患者数順位!CB830</f>
        <v>1297762498760</v>
      </c>
      <c r="H102" s="100">
        <f>市区町村別_要介護度別患者数順位!CC830</f>
        <v>1371311</v>
      </c>
      <c r="I102" s="99" t="str">
        <f>市区町村別_要介護度別患者数順位!CD830</f>
        <v>-</v>
      </c>
      <c r="J102" s="49">
        <f>市区町村別_要介護度別患者数順位!CE830</f>
        <v>946366.28653893969</v>
      </c>
      <c r="K102" s="101">
        <f>市区町村別_要介護度別患者数順位!CF830</f>
        <v>0.93073912161139494</v>
      </c>
    </row>
    <row r="103" spans="2:11" ht="13.5" customHeight="1">
      <c r="B103" s="194" t="s">
        <v>329</v>
      </c>
      <c r="C103" s="170"/>
    </row>
    <row r="104" spans="2:11" ht="13.5" customHeight="1">
      <c r="B104" s="17" t="s">
        <v>335</v>
      </c>
    </row>
    <row r="105" spans="2:11" ht="13.5" customHeight="1">
      <c r="B105" s="17" t="s">
        <v>183</v>
      </c>
    </row>
    <row r="106" spans="2:11" ht="13.5" customHeight="1">
      <c r="B106" s="140" t="s">
        <v>190</v>
      </c>
    </row>
    <row r="107" spans="2:11" ht="13.5" customHeight="1">
      <c r="B107" s="142" t="s">
        <v>186</v>
      </c>
    </row>
  </sheetData>
  <mergeCells count="19">
    <mergeCell ref="E3:F3"/>
    <mergeCell ref="B4:B14"/>
    <mergeCell ref="C4:C14"/>
    <mergeCell ref="B15:B25"/>
    <mergeCell ref="C15:C25"/>
    <mergeCell ref="B26:B36"/>
    <mergeCell ref="C26:C36"/>
    <mergeCell ref="B37:B47"/>
    <mergeCell ref="C37:C47"/>
    <mergeCell ref="B48:B58"/>
    <mergeCell ref="C48:C58"/>
    <mergeCell ref="B92:B102"/>
    <mergeCell ref="C92:C102"/>
    <mergeCell ref="B59:B69"/>
    <mergeCell ref="C59:C69"/>
    <mergeCell ref="B70:B80"/>
    <mergeCell ref="C70:C80"/>
    <mergeCell ref="B81:B91"/>
    <mergeCell ref="C81:C91"/>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明朝,標準"&amp;12介護費等に係る分析</oddHeader>
  </headerFooter>
  <rowBreaks count="1" manualBreakCount="1">
    <brk id="58"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8DBC-C271-4D27-8304-7BB9477DF857}">
  <sheetPr codeName="Sheet24"/>
  <dimension ref="B1:CS831"/>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4" customWidth="1"/>
    <col min="4" max="4" width="10.625" style="14" customWidth="1"/>
    <col min="5" max="5" width="4.625" style="14" customWidth="1"/>
    <col min="6" max="6" width="5.625" style="14" customWidth="1"/>
    <col min="7" max="7" width="35.625" style="14" customWidth="1"/>
    <col min="8" max="8" width="12.125" style="14" customWidth="1"/>
    <col min="9" max="9" width="10.75" style="14" customWidth="1"/>
    <col min="10" max="10" width="10.75" style="15" customWidth="1"/>
    <col min="11" max="11" width="11.375" style="14" customWidth="1"/>
    <col min="12" max="12" width="10.75" style="14" customWidth="1"/>
    <col min="13" max="13" width="10.625" style="14" customWidth="1"/>
    <col min="14" max="14" width="4.625" style="14" customWidth="1"/>
    <col min="15" max="15" width="5.625" style="14" customWidth="1"/>
    <col min="16" max="16" width="35.625" style="14" customWidth="1"/>
    <col min="17" max="17" width="12.125" style="14" customWidth="1"/>
    <col min="18" max="18" width="10.75" style="14" customWidth="1"/>
    <col min="19" max="19" width="10.75" style="15" customWidth="1"/>
    <col min="20" max="20" width="11.375" style="14" customWidth="1"/>
    <col min="21" max="21" width="10.75" style="14" customWidth="1"/>
    <col min="22" max="22" width="10.625" style="14" customWidth="1"/>
    <col min="23" max="23" width="4.625" style="14" customWidth="1"/>
    <col min="24" max="24" width="5.625" style="14" customWidth="1"/>
    <col min="25" max="25" width="35.625" style="14" customWidth="1"/>
    <col min="26" max="26" width="12.125" style="14" customWidth="1"/>
    <col min="27" max="27" width="10.75" style="14" customWidth="1"/>
    <col min="28" max="28" width="10.75" style="15" customWidth="1"/>
    <col min="29" max="29" width="11.375" style="14" customWidth="1"/>
    <col min="30" max="30" width="10.75" style="14" customWidth="1"/>
    <col min="31" max="31" width="10.625" style="14" customWidth="1"/>
    <col min="32" max="32" width="4.625" style="14" customWidth="1"/>
    <col min="33" max="33" width="5.625" style="14" customWidth="1"/>
    <col min="34" max="34" width="35.625" style="14" customWidth="1"/>
    <col min="35" max="35" width="12.125" style="14" customWidth="1"/>
    <col min="36" max="36" width="10.75" style="14" customWidth="1"/>
    <col min="37" max="37" width="10.75" style="15" customWidth="1"/>
    <col min="38" max="38" width="11.375" style="14" customWidth="1"/>
    <col min="39" max="39" width="10.75" style="14" customWidth="1"/>
    <col min="40" max="40" width="10.625" style="14" customWidth="1"/>
    <col min="41" max="41" width="4.625" style="14" customWidth="1"/>
    <col min="42" max="42" width="5.625" style="14" customWidth="1"/>
    <col min="43" max="43" width="35.625" style="14" customWidth="1"/>
    <col min="44" max="44" width="12.125" style="14" customWidth="1"/>
    <col min="45" max="45" width="10.75" style="14" customWidth="1"/>
    <col min="46" max="46" width="10.75" style="15" customWidth="1"/>
    <col min="47" max="47" width="11.375" style="14" customWidth="1"/>
    <col min="48" max="48" width="10.75" style="14" customWidth="1"/>
    <col min="49" max="49" width="10.625" style="14" customWidth="1"/>
    <col min="50" max="50" width="4.625" style="14" customWidth="1"/>
    <col min="51" max="51" width="5.625" style="14" customWidth="1"/>
    <col min="52" max="52" width="35.625" style="14" customWidth="1"/>
    <col min="53" max="53" width="12.125" style="14" customWidth="1"/>
    <col min="54" max="54" width="10.75" style="14" customWidth="1"/>
    <col min="55" max="55" width="10.75" style="15" customWidth="1"/>
    <col min="56" max="56" width="11.375" style="14" customWidth="1"/>
    <col min="57" max="57" width="10.75" style="14" customWidth="1"/>
    <col min="58" max="58" width="10.625" style="14" customWidth="1"/>
    <col min="59" max="59" width="4.625" style="14" customWidth="1"/>
    <col min="60" max="60" width="5.625" style="14" customWidth="1"/>
    <col min="61" max="61" width="35.625" style="14" customWidth="1"/>
    <col min="62" max="62" width="12.125" style="14" customWidth="1"/>
    <col min="63" max="63" width="10.75" style="14" customWidth="1"/>
    <col min="64" max="64" width="10.75" style="15" customWidth="1"/>
    <col min="65" max="65" width="11.375" style="14" customWidth="1"/>
    <col min="66" max="66" width="10.75" style="14" customWidth="1"/>
    <col min="67" max="67" width="10.625" style="14" customWidth="1"/>
    <col min="68" max="68" width="4.625" style="14" customWidth="1"/>
    <col min="69" max="69" width="5.625" style="14" customWidth="1"/>
    <col min="70" max="70" width="35.625" style="14" customWidth="1"/>
    <col min="71" max="71" width="12.125" style="14" customWidth="1"/>
    <col min="72" max="72" width="10.75" style="14" customWidth="1"/>
    <col min="73" max="73" width="10.75" style="15" customWidth="1"/>
    <col min="74" max="74" width="11.375" style="14" customWidth="1"/>
    <col min="75" max="75" width="10.75" style="14" customWidth="1"/>
    <col min="76" max="76" width="10.625" style="14" customWidth="1"/>
    <col min="77" max="77" width="4.625" style="14" customWidth="1"/>
    <col min="78" max="78" width="5.625" style="14" customWidth="1"/>
    <col min="79" max="79" width="35.625" style="14" customWidth="1"/>
    <col min="80" max="80" width="12.125" style="14" customWidth="1"/>
    <col min="81" max="81" width="10.75" style="14" customWidth="1"/>
    <col min="82" max="82" width="10.75" style="15" customWidth="1"/>
    <col min="83" max="83" width="11.375" style="14" customWidth="1"/>
    <col min="84" max="84" width="10.75" style="14" customWidth="1"/>
    <col min="85" max="86" width="9" style="2"/>
    <col min="87" max="87" width="5.375" style="2" customWidth="1"/>
    <col min="88" max="88" width="14.5" style="2" customWidth="1"/>
    <col min="89" max="97" width="12.625" style="2" customWidth="1"/>
    <col min="98" max="16384" width="9" style="2"/>
  </cols>
  <sheetData>
    <row r="1" spans="2:97" ht="16.5" customHeight="1">
      <c r="B1" s="19" t="s">
        <v>258</v>
      </c>
      <c r="C1" s="2"/>
      <c r="D1" s="2"/>
      <c r="E1" s="2"/>
      <c r="F1" s="2"/>
      <c r="G1" s="2"/>
      <c r="H1" s="2"/>
      <c r="I1" s="2"/>
      <c r="J1" s="13"/>
      <c r="K1" s="2"/>
      <c r="L1" s="2"/>
      <c r="M1" s="2"/>
      <c r="N1" s="2"/>
      <c r="O1" s="2"/>
      <c r="P1" s="2"/>
      <c r="Q1" s="2"/>
      <c r="R1" s="2"/>
      <c r="S1" s="13"/>
      <c r="T1" s="2"/>
      <c r="U1" s="2"/>
      <c r="V1" s="2"/>
      <c r="W1" s="2"/>
      <c r="X1" s="2"/>
      <c r="Y1" s="2"/>
      <c r="Z1" s="2"/>
      <c r="AA1" s="2"/>
      <c r="AB1" s="13"/>
      <c r="AC1" s="2"/>
      <c r="AD1" s="2"/>
      <c r="AE1" s="2"/>
      <c r="AF1" s="2"/>
      <c r="AG1" s="2"/>
      <c r="AH1" s="2"/>
      <c r="AI1" s="2"/>
      <c r="AJ1" s="2"/>
      <c r="AK1" s="13"/>
      <c r="AL1" s="2"/>
      <c r="AM1" s="2"/>
      <c r="AN1" s="2"/>
      <c r="AO1" s="2"/>
      <c r="AP1" s="2"/>
      <c r="AQ1" s="2"/>
      <c r="AR1" s="2"/>
      <c r="AS1" s="2"/>
      <c r="AT1" s="13"/>
      <c r="AU1" s="2"/>
      <c r="AV1" s="2"/>
      <c r="AW1" s="2"/>
      <c r="AX1" s="2"/>
      <c r="AY1" s="2"/>
      <c r="AZ1" s="2"/>
      <c r="BA1" s="2"/>
      <c r="BB1" s="2"/>
      <c r="BC1" s="13"/>
      <c r="BD1" s="2"/>
      <c r="BE1" s="2"/>
      <c r="BF1" s="2"/>
      <c r="BG1" s="2"/>
      <c r="BH1" s="2"/>
      <c r="BI1" s="2"/>
      <c r="BJ1" s="2"/>
      <c r="BK1" s="2"/>
      <c r="BL1" s="13"/>
      <c r="BM1" s="2"/>
      <c r="BN1" s="2"/>
      <c r="BO1" s="2"/>
      <c r="BP1" s="2"/>
      <c r="BQ1" s="2"/>
      <c r="BR1" s="2"/>
      <c r="BS1" s="2"/>
      <c r="BT1" s="2"/>
      <c r="BU1" s="13"/>
      <c r="BV1" s="2"/>
      <c r="BW1" s="2"/>
      <c r="BX1" s="2"/>
      <c r="BY1" s="2"/>
      <c r="BZ1" s="2"/>
      <c r="CA1" s="2"/>
      <c r="CB1" s="2"/>
      <c r="CC1" s="2"/>
      <c r="CD1" s="13"/>
      <c r="CE1" s="2"/>
      <c r="CF1" s="2"/>
    </row>
    <row r="2" spans="2:97" ht="16.5" customHeight="1">
      <c r="B2" s="19" t="s">
        <v>189</v>
      </c>
      <c r="C2" s="2"/>
      <c r="D2" s="2"/>
      <c r="E2" s="2"/>
      <c r="F2" s="2"/>
      <c r="G2" s="2"/>
      <c r="H2" s="2"/>
      <c r="I2" s="2"/>
      <c r="J2" s="13"/>
      <c r="K2" s="2"/>
      <c r="L2" s="2"/>
      <c r="M2" s="2"/>
      <c r="N2" s="2"/>
      <c r="O2" s="2"/>
      <c r="P2" s="2"/>
      <c r="Q2" s="2"/>
      <c r="R2" s="2"/>
      <c r="S2" s="13"/>
      <c r="T2" s="2"/>
      <c r="U2" s="2"/>
      <c r="V2" s="2"/>
      <c r="W2" s="2"/>
      <c r="X2" s="2"/>
      <c r="Y2" s="2"/>
      <c r="Z2" s="2"/>
      <c r="AA2" s="2"/>
      <c r="AB2" s="13"/>
      <c r="AC2" s="2"/>
      <c r="AD2" s="2"/>
      <c r="AE2" s="2"/>
      <c r="AF2" s="2"/>
      <c r="AG2" s="2"/>
      <c r="AH2" s="2"/>
      <c r="AI2" s="2"/>
      <c r="AJ2" s="2"/>
      <c r="AK2" s="13"/>
      <c r="AL2" s="2"/>
      <c r="AM2" s="2"/>
      <c r="AN2" s="2"/>
      <c r="AO2" s="2"/>
      <c r="AP2" s="2"/>
      <c r="AQ2" s="2"/>
      <c r="AR2" s="2"/>
      <c r="AS2" s="2"/>
      <c r="AT2" s="13"/>
      <c r="AU2" s="2"/>
      <c r="AV2" s="2"/>
      <c r="AW2" s="2"/>
      <c r="AX2" s="2"/>
      <c r="AY2" s="2"/>
      <c r="AZ2" s="2"/>
      <c r="BA2" s="2"/>
      <c r="BB2" s="2"/>
      <c r="BC2" s="13"/>
      <c r="BD2" s="2"/>
      <c r="BE2" s="2"/>
      <c r="BF2" s="2"/>
      <c r="BG2" s="2"/>
      <c r="BH2" s="2"/>
      <c r="BI2" s="2"/>
      <c r="BJ2" s="2"/>
      <c r="BK2" s="2"/>
      <c r="BL2" s="13"/>
      <c r="BM2" s="2"/>
      <c r="BN2" s="2"/>
      <c r="BO2" s="2"/>
      <c r="BP2" s="2"/>
      <c r="BQ2" s="2"/>
      <c r="BR2" s="2"/>
      <c r="BS2" s="2"/>
      <c r="BT2" s="2"/>
      <c r="BU2" s="13"/>
      <c r="BV2" s="2"/>
      <c r="BW2" s="2"/>
      <c r="BX2" s="2"/>
      <c r="BY2" s="2"/>
      <c r="BZ2" s="2"/>
      <c r="CA2" s="2"/>
      <c r="CB2" s="2"/>
      <c r="CC2" s="2"/>
      <c r="CD2" s="13"/>
      <c r="CE2" s="2"/>
      <c r="CF2" s="2"/>
    </row>
    <row r="3" spans="2:97" ht="16.5" customHeight="1">
      <c r="B3" s="19" t="s">
        <v>106</v>
      </c>
      <c r="C3" s="2"/>
      <c r="D3" s="2"/>
      <c r="E3" s="2"/>
      <c r="F3" s="2"/>
      <c r="G3" s="2"/>
      <c r="H3" s="2"/>
      <c r="I3" s="2"/>
      <c r="J3" s="13"/>
      <c r="K3" s="2"/>
      <c r="L3" s="2"/>
      <c r="M3" s="2"/>
      <c r="N3" s="2"/>
      <c r="O3" s="2"/>
      <c r="P3" s="2"/>
      <c r="Q3" s="2"/>
      <c r="R3" s="2"/>
      <c r="S3" s="13"/>
      <c r="T3" s="2"/>
      <c r="U3" s="2"/>
      <c r="V3" s="2"/>
      <c r="W3" s="2"/>
      <c r="X3" s="2"/>
      <c r="Y3" s="2"/>
      <c r="Z3" s="2"/>
      <c r="AA3" s="2"/>
      <c r="AB3" s="13"/>
      <c r="AC3" s="2"/>
      <c r="AD3" s="2"/>
      <c r="AE3" s="2"/>
      <c r="AF3" s="2"/>
      <c r="AG3" s="2"/>
      <c r="AH3" s="2"/>
      <c r="AI3" s="2"/>
      <c r="AJ3" s="2"/>
      <c r="AK3" s="13"/>
      <c r="AL3" s="2"/>
      <c r="AM3" s="2"/>
      <c r="AN3" s="2"/>
      <c r="AO3" s="2"/>
      <c r="AP3" s="2"/>
      <c r="AQ3" s="2"/>
      <c r="AR3" s="2"/>
      <c r="AS3" s="2"/>
      <c r="AT3" s="13"/>
      <c r="AU3" s="2"/>
      <c r="AV3" s="2"/>
      <c r="AW3" s="2"/>
      <c r="AX3" s="2"/>
      <c r="AY3" s="2"/>
      <c r="AZ3" s="2"/>
      <c r="BA3" s="2"/>
      <c r="BB3" s="2"/>
      <c r="BC3" s="13"/>
      <c r="BD3" s="2"/>
      <c r="BE3" s="2"/>
      <c r="BF3" s="2"/>
      <c r="BG3" s="2"/>
      <c r="BH3" s="2"/>
      <c r="BI3" s="2"/>
      <c r="BJ3" s="2"/>
      <c r="BK3" s="2"/>
      <c r="BL3" s="13"/>
      <c r="BM3" s="2"/>
      <c r="BN3" s="2"/>
      <c r="BO3" s="2"/>
      <c r="BP3" s="2"/>
      <c r="BQ3" s="2"/>
      <c r="BR3" s="2"/>
      <c r="BS3" s="2"/>
      <c r="BT3" s="2"/>
      <c r="BU3" s="13"/>
      <c r="BV3" s="2"/>
      <c r="BW3" s="2"/>
      <c r="BX3" s="2"/>
      <c r="BY3" s="2"/>
      <c r="BZ3" s="2"/>
      <c r="CA3" s="2"/>
      <c r="CB3" s="2"/>
      <c r="CC3" s="2"/>
      <c r="CD3" s="13"/>
      <c r="CE3" s="2"/>
      <c r="CF3" s="2"/>
      <c r="CI3" s="14" t="s">
        <v>162</v>
      </c>
    </row>
    <row r="4" spans="2:97" ht="16.5" customHeight="1">
      <c r="B4" s="264"/>
      <c r="C4" s="260" t="s">
        <v>84</v>
      </c>
      <c r="D4" s="260" t="s">
        <v>118</v>
      </c>
      <c r="E4" s="260"/>
      <c r="F4" s="260"/>
      <c r="G4" s="260"/>
      <c r="H4" s="260"/>
      <c r="I4" s="260"/>
      <c r="J4" s="260"/>
      <c r="K4" s="260"/>
      <c r="L4" s="260"/>
      <c r="M4" s="260" t="s">
        <v>86</v>
      </c>
      <c r="N4" s="260"/>
      <c r="O4" s="260"/>
      <c r="P4" s="260"/>
      <c r="Q4" s="260"/>
      <c r="R4" s="260"/>
      <c r="S4" s="260"/>
      <c r="T4" s="260"/>
      <c r="U4" s="260"/>
      <c r="V4" s="260" t="s">
        <v>87</v>
      </c>
      <c r="W4" s="260"/>
      <c r="X4" s="260"/>
      <c r="Y4" s="260"/>
      <c r="Z4" s="260"/>
      <c r="AA4" s="260"/>
      <c r="AB4" s="260"/>
      <c r="AC4" s="260"/>
      <c r="AD4" s="260"/>
      <c r="AE4" s="260" t="s">
        <v>88</v>
      </c>
      <c r="AF4" s="260"/>
      <c r="AG4" s="260"/>
      <c r="AH4" s="260"/>
      <c r="AI4" s="260"/>
      <c r="AJ4" s="260"/>
      <c r="AK4" s="260"/>
      <c r="AL4" s="260"/>
      <c r="AM4" s="260"/>
      <c r="AN4" s="260" t="s">
        <v>89</v>
      </c>
      <c r="AO4" s="260"/>
      <c r="AP4" s="260"/>
      <c r="AQ4" s="260"/>
      <c r="AR4" s="260"/>
      <c r="AS4" s="260"/>
      <c r="AT4" s="260"/>
      <c r="AU4" s="260"/>
      <c r="AV4" s="260"/>
      <c r="AW4" s="260" t="s">
        <v>90</v>
      </c>
      <c r="AX4" s="260"/>
      <c r="AY4" s="260"/>
      <c r="AZ4" s="260"/>
      <c r="BA4" s="260"/>
      <c r="BB4" s="260"/>
      <c r="BC4" s="260"/>
      <c r="BD4" s="260"/>
      <c r="BE4" s="260"/>
      <c r="BF4" s="260" t="s">
        <v>91</v>
      </c>
      <c r="BG4" s="260"/>
      <c r="BH4" s="260"/>
      <c r="BI4" s="260"/>
      <c r="BJ4" s="260"/>
      <c r="BK4" s="260"/>
      <c r="BL4" s="260"/>
      <c r="BM4" s="260"/>
      <c r="BN4" s="260"/>
      <c r="BO4" s="260" t="s">
        <v>92</v>
      </c>
      <c r="BP4" s="260"/>
      <c r="BQ4" s="260"/>
      <c r="BR4" s="260"/>
      <c r="BS4" s="260"/>
      <c r="BT4" s="260"/>
      <c r="BU4" s="260"/>
      <c r="BV4" s="260"/>
      <c r="BW4" s="260"/>
      <c r="BX4" s="260" t="s">
        <v>97</v>
      </c>
      <c r="BY4" s="260"/>
      <c r="BZ4" s="260"/>
      <c r="CA4" s="260"/>
      <c r="CB4" s="260"/>
      <c r="CC4" s="260"/>
      <c r="CD4" s="260"/>
      <c r="CE4" s="260"/>
      <c r="CF4" s="260"/>
      <c r="CI4" s="331"/>
      <c r="CJ4" s="251" t="s">
        <v>84</v>
      </c>
      <c r="CK4" s="321" t="s">
        <v>188</v>
      </c>
      <c r="CL4" s="322"/>
      <c r="CM4" s="322"/>
      <c r="CN4" s="322"/>
      <c r="CO4" s="322"/>
      <c r="CP4" s="322"/>
      <c r="CQ4" s="322"/>
      <c r="CR4" s="322"/>
      <c r="CS4" s="323"/>
    </row>
    <row r="5" spans="2:97" ht="38.25" customHeight="1">
      <c r="B5" s="264"/>
      <c r="C5" s="260"/>
      <c r="D5" s="67" t="s">
        <v>157</v>
      </c>
      <c r="E5" s="66" t="s">
        <v>115</v>
      </c>
      <c r="F5" s="306" t="s">
        <v>158</v>
      </c>
      <c r="G5" s="307"/>
      <c r="H5" s="68" t="s">
        <v>280</v>
      </c>
      <c r="I5" s="70" t="s">
        <v>278</v>
      </c>
      <c r="J5" s="69" t="s">
        <v>282</v>
      </c>
      <c r="K5" s="71" t="s">
        <v>279</v>
      </c>
      <c r="L5" s="71" t="s">
        <v>160</v>
      </c>
      <c r="M5" s="67" t="s">
        <v>157</v>
      </c>
      <c r="N5" s="66" t="s">
        <v>115</v>
      </c>
      <c r="O5" s="306" t="s">
        <v>158</v>
      </c>
      <c r="P5" s="307"/>
      <c r="Q5" s="68" t="s">
        <v>280</v>
      </c>
      <c r="R5" s="70" t="s">
        <v>278</v>
      </c>
      <c r="S5" s="69" t="s">
        <v>282</v>
      </c>
      <c r="T5" s="71" t="s">
        <v>279</v>
      </c>
      <c r="U5" s="71" t="s">
        <v>160</v>
      </c>
      <c r="V5" s="67" t="s">
        <v>157</v>
      </c>
      <c r="W5" s="66" t="s">
        <v>115</v>
      </c>
      <c r="X5" s="306" t="s">
        <v>158</v>
      </c>
      <c r="Y5" s="307"/>
      <c r="Z5" s="68" t="s">
        <v>280</v>
      </c>
      <c r="AA5" s="70" t="s">
        <v>278</v>
      </c>
      <c r="AB5" s="69" t="s">
        <v>282</v>
      </c>
      <c r="AC5" s="71" t="s">
        <v>279</v>
      </c>
      <c r="AD5" s="71" t="s">
        <v>160</v>
      </c>
      <c r="AE5" s="67" t="s">
        <v>157</v>
      </c>
      <c r="AF5" s="66" t="s">
        <v>115</v>
      </c>
      <c r="AG5" s="306" t="s">
        <v>158</v>
      </c>
      <c r="AH5" s="307"/>
      <c r="AI5" s="68" t="s">
        <v>280</v>
      </c>
      <c r="AJ5" s="70" t="s">
        <v>278</v>
      </c>
      <c r="AK5" s="69" t="s">
        <v>282</v>
      </c>
      <c r="AL5" s="71" t="s">
        <v>279</v>
      </c>
      <c r="AM5" s="71" t="s">
        <v>160</v>
      </c>
      <c r="AN5" s="67" t="s">
        <v>157</v>
      </c>
      <c r="AO5" s="66" t="s">
        <v>115</v>
      </c>
      <c r="AP5" s="306" t="s">
        <v>158</v>
      </c>
      <c r="AQ5" s="307"/>
      <c r="AR5" s="68" t="s">
        <v>280</v>
      </c>
      <c r="AS5" s="70" t="s">
        <v>278</v>
      </c>
      <c r="AT5" s="69" t="s">
        <v>282</v>
      </c>
      <c r="AU5" s="71" t="s">
        <v>279</v>
      </c>
      <c r="AV5" s="71" t="s">
        <v>160</v>
      </c>
      <c r="AW5" s="67" t="s">
        <v>157</v>
      </c>
      <c r="AX5" s="66" t="s">
        <v>115</v>
      </c>
      <c r="AY5" s="306" t="s">
        <v>158</v>
      </c>
      <c r="AZ5" s="307"/>
      <c r="BA5" s="68" t="s">
        <v>280</v>
      </c>
      <c r="BB5" s="70" t="s">
        <v>278</v>
      </c>
      <c r="BC5" s="69" t="s">
        <v>282</v>
      </c>
      <c r="BD5" s="71" t="s">
        <v>279</v>
      </c>
      <c r="BE5" s="71" t="s">
        <v>160</v>
      </c>
      <c r="BF5" s="67" t="s">
        <v>157</v>
      </c>
      <c r="BG5" s="66" t="s">
        <v>115</v>
      </c>
      <c r="BH5" s="306" t="s">
        <v>158</v>
      </c>
      <c r="BI5" s="307"/>
      <c r="BJ5" s="68" t="s">
        <v>280</v>
      </c>
      <c r="BK5" s="70" t="s">
        <v>278</v>
      </c>
      <c r="BL5" s="69" t="s">
        <v>282</v>
      </c>
      <c r="BM5" s="71" t="s">
        <v>279</v>
      </c>
      <c r="BN5" s="71" t="s">
        <v>160</v>
      </c>
      <c r="BO5" s="67" t="s">
        <v>157</v>
      </c>
      <c r="BP5" s="66" t="s">
        <v>115</v>
      </c>
      <c r="BQ5" s="306" t="s">
        <v>158</v>
      </c>
      <c r="BR5" s="307"/>
      <c r="BS5" s="68" t="s">
        <v>280</v>
      </c>
      <c r="BT5" s="70" t="s">
        <v>278</v>
      </c>
      <c r="BU5" s="69" t="s">
        <v>282</v>
      </c>
      <c r="BV5" s="71" t="s">
        <v>279</v>
      </c>
      <c r="BW5" s="71" t="s">
        <v>160</v>
      </c>
      <c r="BX5" s="67" t="s">
        <v>157</v>
      </c>
      <c r="BY5" s="66" t="s">
        <v>115</v>
      </c>
      <c r="BZ5" s="306" t="s">
        <v>158</v>
      </c>
      <c r="CA5" s="307"/>
      <c r="CB5" s="68" t="s">
        <v>280</v>
      </c>
      <c r="CC5" s="70" t="s">
        <v>278</v>
      </c>
      <c r="CD5" s="69" t="s">
        <v>282</v>
      </c>
      <c r="CE5" s="71" t="s">
        <v>279</v>
      </c>
      <c r="CF5" s="71" t="s">
        <v>160</v>
      </c>
      <c r="CI5" s="331"/>
      <c r="CJ5" s="251"/>
      <c r="CK5" s="138" t="s">
        <v>118</v>
      </c>
      <c r="CL5" s="115" t="s">
        <v>86</v>
      </c>
      <c r="CM5" s="115" t="s">
        <v>87</v>
      </c>
      <c r="CN5" s="115" t="s">
        <v>88</v>
      </c>
      <c r="CO5" s="115" t="s">
        <v>89</v>
      </c>
      <c r="CP5" s="115" t="s">
        <v>90</v>
      </c>
      <c r="CQ5" s="115" t="s">
        <v>91</v>
      </c>
      <c r="CR5" s="115" t="s">
        <v>92</v>
      </c>
      <c r="CS5" s="115" t="s">
        <v>97</v>
      </c>
    </row>
    <row r="6" spans="2:97" ht="13.5" customHeight="1">
      <c r="B6" s="303">
        <v>1</v>
      </c>
      <c r="C6" s="317" t="s">
        <v>50</v>
      </c>
      <c r="D6" s="305">
        <f>CK6</f>
        <v>278485</v>
      </c>
      <c r="E6" s="72">
        <v>1</v>
      </c>
      <c r="F6" s="248" t="s">
        <v>346</v>
      </c>
      <c r="G6" s="74" t="s">
        <v>347</v>
      </c>
      <c r="H6" s="75">
        <v>6533171629</v>
      </c>
      <c r="I6" s="77">
        <v>171005</v>
      </c>
      <c r="J6" s="76">
        <f>IFERROR(I6/I16,"-")</f>
        <v>0.69678794225385976</v>
      </c>
      <c r="K6" s="78">
        <f t="shared" ref="K6:K69" si="0">IFERROR(H6/I6,"-")</f>
        <v>38204.564948393323</v>
      </c>
      <c r="L6" s="79">
        <f t="shared" ref="L6:L16" si="1">IFERROR(I6/$CK$6,0)</f>
        <v>0.61405461694525743</v>
      </c>
      <c r="M6" s="315">
        <f>CL6</f>
        <v>9012</v>
      </c>
      <c r="N6" s="195">
        <v>1</v>
      </c>
      <c r="O6" s="248" t="s">
        <v>346</v>
      </c>
      <c r="P6" s="74" t="s">
        <v>347</v>
      </c>
      <c r="Q6" s="75">
        <v>299926048</v>
      </c>
      <c r="R6" s="77">
        <v>7363</v>
      </c>
      <c r="S6" s="76">
        <f>IFERROR(R6/R16,"-")</f>
        <v>0.82011583871686344</v>
      </c>
      <c r="T6" s="78">
        <f t="shared" ref="T6:T69" si="2">IFERROR(Q6/R6,"-")</f>
        <v>40734.218117615106</v>
      </c>
      <c r="U6" s="79">
        <f t="shared" ref="U6:U16" si="3">IFERROR(R6/$CL$6,0)</f>
        <v>0.81702174877940525</v>
      </c>
      <c r="V6" s="315">
        <f>CM6</f>
        <v>9349</v>
      </c>
      <c r="W6" s="195">
        <v>1</v>
      </c>
      <c r="X6" s="248" t="s">
        <v>346</v>
      </c>
      <c r="Y6" s="74" t="s">
        <v>347</v>
      </c>
      <c r="Z6" s="75">
        <v>317076698</v>
      </c>
      <c r="AA6" s="77">
        <v>7781</v>
      </c>
      <c r="AB6" s="76">
        <f>IFERROR(AA6/AA16,"-")</f>
        <v>0.834692126153186</v>
      </c>
      <c r="AC6" s="78">
        <f t="shared" ref="AC6:AC69" si="4">IFERROR(Z6/AA6,"-")</f>
        <v>40750.12183523969</v>
      </c>
      <c r="AD6" s="79">
        <f t="shared" ref="AD6:AD16" si="5">IFERROR(AA6/$CM$6,0)</f>
        <v>0.83228152743608941</v>
      </c>
      <c r="AE6" s="315">
        <f>CN6</f>
        <v>20309</v>
      </c>
      <c r="AF6" s="195">
        <v>1</v>
      </c>
      <c r="AG6" s="248" t="s">
        <v>346</v>
      </c>
      <c r="AH6" s="74" t="s">
        <v>347</v>
      </c>
      <c r="AI6" s="75">
        <v>684013995</v>
      </c>
      <c r="AJ6" s="77">
        <v>15975</v>
      </c>
      <c r="AK6" s="76">
        <f>IFERROR(AJ6/AJ16,"-")</f>
        <v>0.79363107953698642</v>
      </c>
      <c r="AL6" s="78">
        <f t="shared" ref="AL6:AL69" si="6">IFERROR(AI6/AJ6,"-")</f>
        <v>42817.777464788735</v>
      </c>
      <c r="AM6" s="79">
        <f t="shared" ref="AM6:AM16" si="7">IFERROR(AJ6/$CN$6,0)</f>
        <v>0.7865970751883401</v>
      </c>
      <c r="AN6" s="315">
        <f>CO6</f>
        <v>24455</v>
      </c>
      <c r="AO6" s="195">
        <v>1</v>
      </c>
      <c r="AP6" s="248" t="s">
        <v>346</v>
      </c>
      <c r="AQ6" s="74" t="s">
        <v>347</v>
      </c>
      <c r="AR6" s="75">
        <v>825695856</v>
      </c>
      <c r="AS6" s="77">
        <v>19422</v>
      </c>
      <c r="AT6" s="76">
        <f>IFERROR(AS6/AS16,"-")</f>
        <v>0.80349164322356448</v>
      </c>
      <c r="AU6" s="78">
        <f t="shared" ref="AU6:AU69" si="8">IFERROR(AR6/AS6,"-")</f>
        <v>42513.43095458758</v>
      </c>
      <c r="AV6" s="79">
        <f t="shared" ref="AV6:AV16" si="9">IFERROR(AS6/$CO$6,0)</f>
        <v>0.79419341647924757</v>
      </c>
      <c r="AW6" s="315">
        <f>CP6</f>
        <v>19402</v>
      </c>
      <c r="AX6" s="195">
        <v>1</v>
      </c>
      <c r="AY6" s="248" t="s">
        <v>340</v>
      </c>
      <c r="AZ6" s="74" t="s">
        <v>341</v>
      </c>
      <c r="BA6" s="75">
        <v>1421189878</v>
      </c>
      <c r="BB6" s="77">
        <v>15746</v>
      </c>
      <c r="BC6" s="76">
        <f>IFERROR(BB6/BB16,"-")</f>
        <v>0.82621471298142513</v>
      </c>
      <c r="BD6" s="78">
        <f t="shared" ref="BD6:BD69" si="10">IFERROR(BA6/BB6,"-")</f>
        <v>90257.200431855716</v>
      </c>
      <c r="BE6" s="79">
        <f t="shared" ref="BE6:BE16" si="11">IFERROR(BB6/$CP$6,0)</f>
        <v>0.81156581795691163</v>
      </c>
      <c r="BF6" s="315">
        <f>CQ6</f>
        <v>22444</v>
      </c>
      <c r="BG6" s="195">
        <v>1</v>
      </c>
      <c r="BH6" s="248" t="s">
        <v>340</v>
      </c>
      <c r="BI6" s="74" t="s">
        <v>341</v>
      </c>
      <c r="BJ6" s="75">
        <v>2039187198</v>
      </c>
      <c r="BK6" s="77">
        <v>19097</v>
      </c>
      <c r="BL6" s="76">
        <f>IFERROR(BK6/BK16,"-")</f>
        <v>0.87368469210357769</v>
      </c>
      <c r="BM6" s="78">
        <f t="shared" ref="BM6:BM69" si="12">IFERROR(BJ6/BK6,"-")</f>
        <v>106780.49945017543</v>
      </c>
      <c r="BN6" s="79">
        <f t="shared" ref="BN6:BN16" si="13">IFERROR(BK6/$CQ$6,0)</f>
        <v>0.85087328461949741</v>
      </c>
      <c r="BO6" s="315">
        <f>CR6</f>
        <v>16241</v>
      </c>
      <c r="BP6" s="195">
        <v>1</v>
      </c>
      <c r="BQ6" s="248" t="s">
        <v>340</v>
      </c>
      <c r="BR6" s="74" t="s">
        <v>341</v>
      </c>
      <c r="BS6" s="75">
        <v>1755977554</v>
      </c>
      <c r="BT6" s="77">
        <v>14246</v>
      </c>
      <c r="BU6" s="76">
        <f>IFERROR(BT6/BT16,"-")</f>
        <v>0.89732930209120687</v>
      </c>
      <c r="BV6" s="78">
        <f t="shared" ref="BV6:BV69" si="14">IFERROR(BS6/BT6,"-")</f>
        <v>123261.09462305208</v>
      </c>
      <c r="BW6" s="79">
        <f t="shared" ref="BW6:BW16" si="15">IFERROR(BT6/$CR$6,0)</f>
        <v>0.87716273628471153</v>
      </c>
      <c r="BX6" s="315">
        <f>CS6</f>
        <v>399697</v>
      </c>
      <c r="BY6" s="195">
        <v>1</v>
      </c>
      <c r="BZ6" s="248" t="s">
        <v>346</v>
      </c>
      <c r="CA6" s="74" t="s">
        <v>347</v>
      </c>
      <c r="CB6" s="75">
        <v>10397945405</v>
      </c>
      <c r="CC6" s="77">
        <v>262499</v>
      </c>
      <c r="CD6" s="76">
        <f>IFERROR(CC6/CC16,"-")</f>
        <v>0.71954595791805098</v>
      </c>
      <c r="CE6" s="78">
        <f t="shared" ref="CE6:CE69" si="16">IFERROR(CB6/CC6,"-")</f>
        <v>39611.371490939011</v>
      </c>
      <c r="CF6" s="79">
        <f t="shared" ref="CF6:CF16" si="17">IFERROR(CC6/$CS$6,0)</f>
        <v>0.65674498432562667</v>
      </c>
      <c r="CI6" s="116">
        <v>1</v>
      </c>
      <c r="CJ6" s="116" t="s">
        <v>163</v>
      </c>
      <c r="CK6" s="47">
        <f>市区町村別_要介護度別被保険者数!D5</f>
        <v>278485</v>
      </c>
      <c r="CL6" s="47">
        <f>市区町村別_要介護度別被保険者数!E5</f>
        <v>9012</v>
      </c>
      <c r="CM6" s="47">
        <f>市区町村別_要介護度別被保険者数!F5</f>
        <v>9349</v>
      </c>
      <c r="CN6" s="47">
        <f>市区町村別_要介護度別被保険者数!G5</f>
        <v>20309</v>
      </c>
      <c r="CO6" s="47">
        <f>市区町村別_要介護度別被保険者数!H5</f>
        <v>24455</v>
      </c>
      <c r="CP6" s="47">
        <f>市区町村別_要介護度別被保険者数!I5</f>
        <v>19402</v>
      </c>
      <c r="CQ6" s="47">
        <f>市区町村別_要介護度別被保険者数!J5</f>
        <v>22444</v>
      </c>
      <c r="CR6" s="47">
        <f>市区町村別_要介護度別被保険者数!K5</f>
        <v>16241</v>
      </c>
      <c r="CS6" s="47">
        <f>市区町村別_要介護度別被保険者数!L5</f>
        <v>399697</v>
      </c>
    </row>
    <row r="7" spans="2:97" ht="13.5" customHeight="1">
      <c r="B7" s="304"/>
      <c r="C7" s="318"/>
      <c r="D7" s="301"/>
      <c r="E7" s="80">
        <v>2</v>
      </c>
      <c r="F7" s="175" t="s">
        <v>340</v>
      </c>
      <c r="G7" s="176" t="s">
        <v>341</v>
      </c>
      <c r="H7" s="83">
        <v>7531123511</v>
      </c>
      <c r="I7" s="85">
        <v>142590</v>
      </c>
      <c r="J7" s="84">
        <f>IFERROR(I7/I16,"-")</f>
        <v>0.58100636055073163</v>
      </c>
      <c r="K7" s="86">
        <f t="shared" si="0"/>
        <v>52816.631678238307</v>
      </c>
      <c r="L7" s="87">
        <f t="shared" si="1"/>
        <v>0.51202039607160166</v>
      </c>
      <c r="M7" s="313"/>
      <c r="N7" s="112">
        <v>2</v>
      </c>
      <c r="O7" s="175" t="s">
        <v>340</v>
      </c>
      <c r="P7" s="176" t="s">
        <v>341</v>
      </c>
      <c r="Q7" s="83">
        <v>408641715</v>
      </c>
      <c r="R7" s="85">
        <v>6803</v>
      </c>
      <c r="S7" s="84">
        <f>IFERROR(R7/R16,"-")</f>
        <v>0.75774114502116285</v>
      </c>
      <c r="T7" s="86">
        <f t="shared" si="2"/>
        <v>60067.869322357787</v>
      </c>
      <c r="U7" s="87">
        <f t="shared" si="3"/>
        <v>0.75488237905015532</v>
      </c>
      <c r="V7" s="313"/>
      <c r="W7" s="112">
        <v>2</v>
      </c>
      <c r="X7" s="175" t="s">
        <v>340</v>
      </c>
      <c r="Y7" s="176" t="s">
        <v>341</v>
      </c>
      <c r="Z7" s="83">
        <v>474656453</v>
      </c>
      <c r="AA7" s="85">
        <v>7505</v>
      </c>
      <c r="AB7" s="84">
        <f>IFERROR(AA7/AA16,"-")</f>
        <v>0.80508474576271183</v>
      </c>
      <c r="AC7" s="86">
        <f t="shared" si="4"/>
        <v>63245.363491005999</v>
      </c>
      <c r="AD7" s="87">
        <f t="shared" si="5"/>
        <v>0.80275965343887046</v>
      </c>
      <c r="AE7" s="313"/>
      <c r="AF7" s="112">
        <v>2</v>
      </c>
      <c r="AG7" s="175" t="s">
        <v>340</v>
      </c>
      <c r="AH7" s="176" t="s">
        <v>341</v>
      </c>
      <c r="AI7" s="83">
        <v>1035513862</v>
      </c>
      <c r="AJ7" s="85">
        <v>14819</v>
      </c>
      <c r="AK7" s="84">
        <f>IFERROR(AJ7/AJ16,"-")</f>
        <v>0.7362015003229172</v>
      </c>
      <c r="AL7" s="86">
        <f t="shared" si="6"/>
        <v>69877.445306700858</v>
      </c>
      <c r="AM7" s="87">
        <f t="shared" si="7"/>
        <v>0.7296764981042887</v>
      </c>
      <c r="AN7" s="313"/>
      <c r="AO7" s="112">
        <v>2</v>
      </c>
      <c r="AP7" s="175" t="s">
        <v>340</v>
      </c>
      <c r="AQ7" s="176" t="s">
        <v>341</v>
      </c>
      <c r="AR7" s="83">
        <v>1644461399</v>
      </c>
      <c r="AS7" s="85">
        <v>19297</v>
      </c>
      <c r="AT7" s="84">
        <f>IFERROR(AS7/AS16,"-")</f>
        <v>0.79832037067681616</v>
      </c>
      <c r="AU7" s="86">
        <f t="shared" si="8"/>
        <v>85218.500233196872</v>
      </c>
      <c r="AV7" s="87">
        <f t="shared" si="9"/>
        <v>0.78908198732365564</v>
      </c>
      <c r="AW7" s="313"/>
      <c r="AX7" s="112">
        <v>2</v>
      </c>
      <c r="AY7" s="175" t="s">
        <v>346</v>
      </c>
      <c r="AZ7" s="176" t="s">
        <v>347</v>
      </c>
      <c r="BA7" s="83">
        <v>624981968</v>
      </c>
      <c r="BB7" s="85">
        <v>14703</v>
      </c>
      <c r="BC7" s="84">
        <f>IFERROR(BB7/BB16,"-")</f>
        <v>0.77148703956343789</v>
      </c>
      <c r="BD7" s="86">
        <f t="shared" si="10"/>
        <v>42507.105216622454</v>
      </c>
      <c r="BE7" s="87">
        <f t="shared" si="11"/>
        <v>0.75780847335326251</v>
      </c>
      <c r="BF7" s="313"/>
      <c r="BG7" s="112">
        <v>2</v>
      </c>
      <c r="BH7" s="175" t="s">
        <v>346</v>
      </c>
      <c r="BI7" s="176" t="s">
        <v>347</v>
      </c>
      <c r="BJ7" s="83">
        <v>650736692</v>
      </c>
      <c r="BK7" s="85">
        <v>15765</v>
      </c>
      <c r="BL7" s="84">
        <f>IFERROR(BK7/BK16,"-")</f>
        <v>0.72124622563821028</v>
      </c>
      <c r="BM7" s="86">
        <f t="shared" si="12"/>
        <v>41277.303647320012</v>
      </c>
      <c r="BN7" s="87">
        <f t="shared" si="13"/>
        <v>0.70241489930493672</v>
      </c>
      <c r="BO7" s="313"/>
      <c r="BP7" s="112">
        <v>2</v>
      </c>
      <c r="BQ7" s="175" t="s">
        <v>336</v>
      </c>
      <c r="BR7" s="176" t="s">
        <v>337</v>
      </c>
      <c r="BS7" s="83">
        <v>2219199102</v>
      </c>
      <c r="BT7" s="85">
        <v>11015</v>
      </c>
      <c r="BU7" s="84">
        <f>IFERROR(BT7/BT16,"-")</f>
        <v>0.6938145628621819</v>
      </c>
      <c r="BV7" s="86">
        <f t="shared" si="14"/>
        <v>201470.64021788471</v>
      </c>
      <c r="BW7" s="87">
        <f t="shared" si="15"/>
        <v>0.6782217843728835</v>
      </c>
      <c r="BX7" s="313"/>
      <c r="BY7" s="112">
        <v>2</v>
      </c>
      <c r="BZ7" s="175" t="s">
        <v>340</v>
      </c>
      <c r="CA7" s="176" t="s">
        <v>341</v>
      </c>
      <c r="CB7" s="83">
        <v>16310751570</v>
      </c>
      <c r="CC7" s="85">
        <v>240103</v>
      </c>
      <c r="CD7" s="84">
        <f>IFERROR(CC7/CC16,"-")</f>
        <v>0.65815543348354766</v>
      </c>
      <c r="CE7" s="86">
        <f t="shared" si="16"/>
        <v>67932.310591704387</v>
      </c>
      <c r="CF7" s="87">
        <f t="shared" si="17"/>
        <v>0.60071253974885974</v>
      </c>
      <c r="CI7" s="116">
        <v>2</v>
      </c>
      <c r="CJ7" s="116" t="s">
        <v>66</v>
      </c>
      <c r="CK7" s="47">
        <f>市区町村別_要介護度別被保険者数!D6</f>
        <v>10541</v>
      </c>
      <c r="CL7" s="47">
        <f>市区町村別_要介護度別被保険者数!E6</f>
        <v>307</v>
      </c>
      <c r="CM7" s="47">
        <f>市区町村別_要介護度別被保険者数!F6</f>
        <v>340</v>
      </c>
      <c r="CN7" s="47">
        <f>市区町村別_要介護度別被保険者数!G6</f>
        <v>753</v>
      </c>
      <c r="CO7" s="47">
        <f>市区町村別_要介護度別被保険者数!H6</f>
        <v>911</v>
      </c>
      <c r="CP7" s="47">
        <f>市区町村別_要介護度別被保険者数!I6</f>
        <v>728</v>
      </c>
      <c r="CQ7" s="47">
        <f>市区町村別_要介護度別被保険者数!J6</f>
        <v>802</v>
      </c>
      <c r="CR7" s="47">
        <f>市区町村別_要介護度別被保険者数!K6</f>
        <v>487</v>
      </c>
      <c r="CS7" s="47">
        <f>市区町村別_要介護度別被保険者数!L6</f>
        <v>14869</v>
      </c>
    </row>
    <row r="8" spans="2:97" ht="13.5" customHeight="1">
      <c r="B8" s="304"/>
      <c r="C8" s="318"/>
      <c r="D8" s="301"/>
      <c r="E8" s="80">
        <v>3</v>
      </c>
      <c r="F8" s="175" t="s">
        <v>342</v>
      </c>
      <c r="G8" s="176" t="s">
        <v>343</v>
      </c>
      <c r="H8" s="83">
        <v>7210417170</v>
      </c>
      <c r="I8" s="85">
        <v>140569</v>
      </c>
      <c r="J8" s="84">
        <f>IFERROR(I8/I16,"-")</f>
        <v>0.57277146431205406</v>
      </c>
      <c r="K8" s="86">
        <f t="shared" si="0"/>
        <v>51294.504264809453</v>
      </c>
      <c r="L8" s="87">
        <f t="shared" si="1"/>
        <v>0.50476327270768628</v>
      </c>
      <c r="M8" s="313"/>
      <c r="N8" s="112">
        <v>3</v>
      </c>
      <c r="O8" s="175" t="s">
        <v>342</v>
      </c>
      <c r="P8" s="176" t="s">
        <v>343</v>
      </c>
      <c r="Q8" s="83">
        <v>318766389</v>
      </c>
      <c r="R8" s="85">
        <v>5933</v>
      </c>
      <c r="S8" s="84">
        <f>IFERROR(R8/R16,"-")</f>
        <v>0.66083760302962802</v>
      </c>
      <c r="T8" s="86">
        <f t="shared" si="2"/>
        <v>53727.690712961405</v>
      </c>
      <c r="U8" s="87">
        <f t="shared" si="3"/>
        <v>0.65834442964935647</v>
      </c>
      <c r="V8" s="313"/>
      <c r="W8" s="112">
        <v>3</v>
      </c>
      <c r="X8" s="175" t="s">
        <v>342</v>
      </c>
      <c r="Y8" s="176" t="s">
        <v>343</v>
      </c>
      <c r="Z8" s="83">
        <v>350979644</v>
      </c>
      <c r="AA8" s="85">
        <v>6259</v>
      </c>
      <c r="AB8" s="84">
        <f>IFERROR(AA8/AA16,"-")</f>
        <v>0.67142244153615105</v>
      </c>
      <c r="AC8" s="86">
        <f t="shared" si="4"/>
        <v>56075.993609202749</v>
      </c>
      <c r="AD8" s="87">
        <f t="shared" si="5"/>
        <v>0.66948336720504864</v>
      </c>
      <c r="AE8" s="313"/>
      <c r="AF8" s="112">
        <v>3</v>
      </c>
      <c r="AG8" s="175" t="s">
        <v>342</v>
      </c>
      <c r="AH8" s="176" t="s">
        <v>343</v>
      </c>
      <c r="AI8" s="83">
        <v>808951496</v>
      </c>
      <c r="AJ8" s="85">
        <v>13579</v>
      </c>
      <c r="AK8" s="84">
        <f>IFERROR(AJ8/AJ16,"-")</f>
        <v>0.67459883749813698</v>
      </c>
      <c r="AL8" s="86">
        <f t="shared" si="6"/>
        <v>59573.716473967157</v>
      </c>
      <c r="AM8" s="87">
        <f t="shared" si="7"/>
        <v>0.6686198237234724</v>
      </c>
      <c r="AN8" s="313"/>
      <c r="AO8" s="112">
        <v>3</v>
      </c>
      <c r="AP8" s="175" t="s">
        <v>336</v>
      </c>
      <c r="AQ8" s="176" t="s">
        <v>337</v>
      </c>
      <c r="AR8" s="83">
        <v>3069568134</v>
      </c>
      <c r="AS8" s="85">
        <v>16888</v>
      </c>
      <c r="AT8" s="84">
        <f>IFERROR(AS8/AS16,"-")</f>
        <v>0.69865960615588285</v>
      </c>
      <c r="AU8" s="86">
        <f t="shared" si="8"/>
        <v>181760.31110847939</v>
      </c>
      <c r="AV8" s="87">
        <f t="shared" si="9"/>
        <v>0.69057452463708857</v>
      </c>
      <c r="AW8" s="313"/>
      <c r="AX8" s="112">
        <v>3</v>
      </c>
      <c r="AY8" s="175" t="s">
        <v>336</v>
      </c>
      <c r="AZ8" s="176" t="s">
        <v>337</v>
      </c>
      <c r="BA8" s="83">
        <v>2478344882</v>
      </c>
      <c r="BB8" s="85">
        <v>13281</v>
      </c>
      <c r="BC8" s="84">
        <f>IFERROR(BB8/BB16,"-")</f>
        <v>0.69687270437611504</v>
      </c>
      <c r="BD8" s="86">
        <f t="shared" si="10"/>
        <v>186608.30374218809</v>
      </c>
      <c r="BE8" s="87">
        <f t="shared" si="11"/>
        <v>0.68451706009689728</v>
      </c>
      <c r="BF8" s="313"/>
      <c r="BG8" s="112">
        <v>3</v>
      </c>
      <c r="BH8" s="175" t="s">
        <v>336</v>
      </c>
      <c r="BI8" s="176" t="s">
        <v>337</v>
      </c>
      <c r="BJ8" s="83">
        <v>3080515340</v>
      </c>
      <c r="BK8" s="85">
        <v>15536</v>
      </c>
      <c r="BL8" s="84">
        <f>IFERROR(BK8/BK16,"-")</f>
        <v>0.71076951230670693</v>
      </c>
      <c r="BM8" s="86">
        <f t="shared" si="12"/>
        <v>198282.3983007209</v>
      </c>
      <c r="BN8" s="87">
        <f t="shared" si="13"/>
        <v>0.69221172696489042</v>
      </c>
      <c r="BO8" s="313"/>
      <c r="BP8" s="112">
        <v>3</v>
      </c>
      <c r="BQ8" s="175" t="s">
        <v>370</v>
      </c>
      <c r="BR8" s="176" t="s">
        <v>371</v>
      </c>
      <c r="BS8" s="83">
        <v>929380930</v>
      </c>
      <c r="BT8" s="85">
        <v>10569</v>
      </c>
      <c r="BU8" s="84">
        <f>IFERROR(BT8/BT16,"-")</f>
        <v>0.66572184429327286</v>
      </c>
      <c r="BV8" s="86">
        <f t="shared" si="14"/>
        <v>87934.613492288772</v>
      </c>
      <c r="BW8" s="87">
        <f t="shared" si="15"/>
        <v>0.6507604211563327</v>
      </c>
      <c r="BX8" s="313"/>
      <c r="BY8" s="112">
        <v>3</v>
      </c>
      <c r="BZ8" s="175" t="s">
        <v>342</v>
      </c>
      <c r="CA8" s="176" t="s">
        <v>343</v>
      </c>
      <c r="CB8" s="83">
        <v>11625870714</v>
      </c>
      <c r="CC8" s="85">
        <v>215918</v>
      </c>
      <c r="CD8" s="84">
        <f>IFERROR(CC8/CC16,"-")</f>
        <v>0.59186101334385932</v>
      </c>
      <c r="CE8" s="86">
        <f t="shared" si="16"/>
        <v>53843.916273770599</v>
      </c>
      <c r="CF8" s="87">
        <f t="shared" si="17"/>
        <v>0.54020420468504893</v>
      </c>
      <c r="CI8" s="116">
        <v>3</v>
      </c>
      <c r="CJ8" s="116" t="s">
        <v>67</v>
      </c>
      <c r="CK8" s="47">
        <f>市区町村別_要介護度別被保険者数!D7</f>
        <v>6670</v>
      </c>
      <c r="CL8" s="47">
        <f>市区町村別_要介護度別被保険者数!E7</f>
        <v>215</v>
      </c>
      <c r="CM8" s="47">
        <f>市区町村別_要介護度別被保険者数!F7</f>
        <v>183</v>
      </c>
      <c r="CN8" s="47">
        <f>市区町村別_要介護度別被保険者数!G7</f>
        <v>483</v>
      </c>
      <c r="CO8" s="47">
        <f>市区町村別_要介護度別被保険者数!H7</f>
        <v>543</v>
      </c>
      <c r="CP8" s="47">
        <f>市区町村別_要介護度別被保険者数!I7</f>
        <v>421</v>
      </c>
      <c r="CQ8" s="47">
        <f>市区町村別_要介護度別被保険者数!J7</f>
        <v>492</v>
      </c>
      <c r="CR8" s="47">
        <f>市区町村別_要介護度別被保険者数!K7</f>
        <v>350</v>
      </c>
      <c r="CS8" s="47">
        <f>市区町村別_要介護度別被保険者数!L7</f>
        <v>9357</v>
      </c>
    </row>
    <row r="9" spans="2:97" ht="13.5" customHeight="1">
      <c r="B9" s="304"/>
      <c r="C9" s="318"/>
      <c r="D9" s="301"/>
      <c r="E9" s="80">
        <v>4</v>
      </c>
      <c r="F9" s="175" t="s">
        <v>390</v>
      </c>
      <c r="G9" s="176" t="s">
        <v>391</v>
      </c>
      <c r="H9" s="83">
        <v>3912910248</v>
      </c>
      <c r="I9" s="85">
        <v>129426</v>
      </c>
      <c r="J9" s="84">
        <f>IFERROR(I9/I16,"-")</f>
        <v>0.527367481735318</v>
      </c>
      <c r="K9" s="86">
        <f t="shared" si="0"/>
        <v>30232.799035742431</v>
      </c>
      <c r="L9" s="87">
        <f t="shared" si="1"/>
        <v>0.46475034562005135</v>
      </c>
      <c r="M9" s="313"/>
      <c r="N9" s="112">
        <v>4</v>
      </c>
      <c r="O9" s="175" t="s">
        <v>336</v>
      </c>
      <c r="P9" s="176" t="s">
        <v>337</v>
      </c>
      <c r="Q9" s="83">
        <v>828602292</v>
      </c>
      <c r="R9" s="85">
        <v>5779</v>
      </c>
      <c r="S9" s="84">
        <f>IFERROR(R9/R16,"-")</f>
        <v>0.64368456226331028</v>
      </c>
      <c r="T9" s="86">
        <f t="shared" si="2"/>
        <v>143381.60442983216</v>
      </c>
      <c r="U9" s="87">
        <f t="shared" si="3"/>
        <v>0.64125610297381275</v>
      </c>
      <c r="V9" s="313"/>
      <c r="W9" s="112">
        <v>4</v>
      </c>
      <c r="X9" s="175" t="s">
        <v>336</v>
      </c>
      <c r="Y9" s="176" t="s">
        <v>337</v>
      </c>
      <c r="Z9" s="83">
        <v>925959763</v>
      </c>
      <c r="AA9" s="85">
        <v>6188</v>
      </c>
      <c r="AB9" s="84">
        <f>IFERROR(AA9/AA16,"-")</f>
        <v>0.66380605020381889</v>
      </c>
      <c r="AC9" s="86">
        <f t="shared" si="4"/>
        <v>149637.97074983839</v>
      </c>
      <c r="AD9" s="87">
        <f t="shared" si="5"/>
        <v>0.66188897208257569</v>
      </c>
      <c r="AE9" s="313"/>
      <c r="AF9" s="112">
        <v>4</v>
      </c>
      <c r="AG9" s="175" t="s">
        <v>336</v>
      </c>
      <c r="AH9" s="176" t="s">
        <v>337</v>
      </c>
      <c r="AI9" s="83">
        <v>2041104610</v>
      </c>
      <c r="AJ9" s="85">
        <v>13516</v>
      </c>
      <c r="AK9" s="84">
        <f>IFERROR(AJ9/AJ16,"-")</f>
        <v>0.67146902479010384</v>
      </c>
      <c r="AL9" s="86">
        <f t="shared" si="6"/>
        <v>151013.95457235869</v>
      </c>
      <c r="AM9" s="87">
        <f t="shared" si="7"/>
        <v>0.66551775075089858</v>
      </c>
      <c r="AN9" s="313"/>
      <c r="AO9" s="112">
        <v>4</v>
      </c>
      <c r="AP9" s="175" t="s">
        <v>342</v>
      </c>
      <c r="AQ9" s="176" t="s">
        <v>343</v>
      </c>
      <c r="AR9" s="83">
        <v>965509612</v>
      </c>
      <c r="AS9" s="85">
        <v>15959</v>
      </c>
      <c r="AT9" s="84">
        <f>IFERROR(AS9/AS16,"-")</f>
        <v>0.66022670858844945</v>
      </c>
      <c r="AU9" s="86">
        <f t="shared" si="8"/>
        <v>60499.380412306535</v>
      </c>
      <c r="AV9" s="87">
        <f t="shared" si="9"/>
        <v>0.65258638315272954</v>
      </c>
      <c r="AW9" s="313"/>
      <c r="AX9" s="112">
        <v>4</v>
      </c>
      <c r="AY9" s="175" t="s">
        <v>342</v>
      </c>
      <c r="AZ9" s="176" t="s">
        <v>343</v>
      </c>
      <c r="BA9" s="83">
        <v>723540126</v>
      </c>
      <c r="BB9" s="85">
        <v>12027</v>
      </c>
      <c r="BC9" s="84">
        <f>IFERROR(BB9/BB16,"-")</f>
        <v>0.63107356490712563</v>
      </c>
      <c r="BD9" s="86">
        <f t="shared" si="10"/>
        <v>60159.65128460963</v>
      </c>
      <c r="BE9" s="87">
        <f t="shared" si="11"/>
        <v>0.61988454798474379</v>
      </c>
      <c r="BF9" s="313"/>
      <c r="BG9" s="112">
        <v>4</v>
      </c>
      <c r="BH9" s="175" t="s">
        <v>370</v>
      </c>
      <c r="BI9" s="176" t="s">
        <v>371</v>
      </c>
      <c r="BJ9" s="83">
        <v>903515737</v>
      </c>
      <c r="BK9" s="85">
        <v>14200</v>
      </c>
      <c r="BL9" s="84">
        <f>IFERROR(BK9/BK16,"-")</f>
        <v>0.64964772623295819</v>
      </c>
      <c r="BM9" s="86">
        <f t="shared" si="12"/>
        <v>63627.868802816898</v>
      </c>
      <c r="BN9" s="87">
        <f t="shared" si="13"/>
        <v>0.63268579575833184</v>
      </c>
      <c r="BO9" s="313"/>
      <c r="BP9" s="112">
        <v>4</v>
      </c>
      <c r="BQ9" s="175" t="s">
        <v>346</v>
      </c>
      <c r="BR9" s="176" t="s">
        <v>347</v>
      </c>
      <c r="BS9" s="83">
        <v>462342519</v>
      </c>
      <c r="BT9" s="85">
        <v>10485</v>
      </c>
      <c r="BU9" s="84">
        <f>IFERROR(BT9/BT16,"-")</f>
        <v>0.66043083900226762</v>
      </c>
      <c r="BV9" s="86">
        <f t="shared" si="14"/>
        <v>44095.61459227468</v>
      </c>
      <c r="BW9" s="87">
        <f t="shared" si="15"/>
        <v>0.64558832584200476</v>
      </c>
      <c r="BX9" s="313"/>
      <c r="BY9" s="112">
        <v>4</v>
      </c>
      <c r="BZ9" s="175" t="s">
        <v>336</v>
      </c>
      <c r="CA9" s="176" t="s">
        <v>337</v>
      </c>
      <c r="CB9" s="83">
        <v>28769197222</v>
      </c>
      <c r="CC9" s="85">
        <v>198572</v>
      </c>
      <c r="CD9" s="84">
        <f>IFERROR(CC9/CC16,"-")</f>
        <v>0.54431323531024201</v>
      </c>
      <c r="CE9" s="86">
        <f t="shared" si="16"/>
        <v>144880.43239731685</v>
      </c>
      <c r="CF9" s="87">
        <f t="shared" si="17"/>
        <v>0.49680633079557768</v>
      </c>
      <c r="CI9" s="116">
        <v>4</v>
      </c>
      <c r="CJ9" s="116" t="s">
        <v>68</v>
      </c>
      <c r="CK9" s="47">
        <f>市区町村別_要介護度別被保険者数!D8</f>
        <v>7497</v>
      </c>
      <c r="CL9" s="47">
        <f>市区町村別_要介護度別被保険者数!E8</f>
        <v>204</v>
      </c>
      <c r="CM9" s="47">
        <f>市区町村別_要介護度別被保険者数!F8</f>
        <v>253</v>
      </c>
      <c r="CN9" s="47">
        <f>市区町村別_要介護度別被保険者数!G8</f>
        <v>488</v>
      </c>
      <c r="CO9" s="47">
        <f>市区町村別_要介護度別被保険者数!H8</f>
        <v>655</v>
      </c>
      <c r="CP9" s="47">
        <f>市区町村別_要介護度別被保険者数!I8</f>
        <v>552</v>
      </c>
      <c r="CQ9" s="47">
        <f>市区町村別_要介護度別被保険者数!J8</f>
        <v>557</v>
      </c>
      <c r="CR9" s="47">
        <f>市区町村別_要介護度別被保険者数!K8</f>
        <v>346</v>
      </c>
      <c r="CS9" s="47">
        <f>市区町村別_要介護度別被保険者数!L8</f>
        <v>10552</v>
      </c>
    </row>
    <row r="10" spans="2:97" ht="13.5" customHeight="1">
      <c r="B10" s="304"/>
      <c r="C10" s="318"/>
      <c r="D10" s="301"/>
      <c r="E10" s="80">
        <v>5</v>
      </c>
      <c r="F10" s="175" t="s">
        <v>370</v>
      </c>
      <c r="G10" s="176" t="s">
        <v>371</v>
      </c>
      <c r="H10" s="83">
        <v>3390040068</v>
      </c>
      <c r="I10" s="85">
        <v>120213</v>
      </c>
      <c r="J10" s="84">
        <f>IFERROR(I10/I16,"-")</f>
        <v>0.48982760095999089</v>
      </c>
      <c r="K10" s="86">
        <f t="shared" si="0"/>
        <v>28200.278405829653</v>
      </c>
      <c r="L10" s="87">
        <f t="shared" si="1"/>
        <v>0.43166777384778354</v>
      </c>
      <c r="M10" s="313"/>
      <c r="N10" s="112">
        <v>5</v>
      </c>
      <c r="O10" s="175" t="s">
        <v>370</v>
      </c>
      <c r="P10" s="176" t="s">
        <v>371</v>
      </c>
      <c r="Q10" s="83">
        <v>142317321</v>
      </c>
      <c r="R10" s="85">
        <v>5677</v>
      </c>
      <c r="S10" s="84">
        <f>IFERROR(R10/R16,"-")</f>
        <v>0.63232345734016482</v>
      </c>
      <c r="T10" s="86">
        <f t="shared" si="2"/>
        <v>25069.107098819801</v>
      </c>
      <c r="U10" s="87">
        <f t="shared" si="3"/>
        <v>0.6299378606302708</v>
      </c>
      <c r="V10" s="313"/>
      <c r="W10" s="112">
        <v>5</v>
      </c>
      <c r="X10" s="175" t="s">
        <v>370</v>
      </c>
      <c r="Y10" s="176" t="s">
        <v>371</v>
      </c>
      <c r="Z10" s="83">
        <v>172682076</v>
      </c>
      <c r="AA10" s="85">
        <v>6171</v>
      </c>
      <c r="AB10" s="84">
        <f>IFERROR(AA10/AA16,"-")</f>
        <v>0.66198240720875345</v>
      </c>
      <c r="AC10" s="86">
        <f t="shared" si="4"/>
        <v>27982.835196888675</v>
      </c>
      <c r="AD10" s="87">
        <f t="shared" si="5"/>
        <v>0.66007059578564553</v>
      </c>
      <c r="AE10" s="313"/>
      <c r="AF10" s="112">
        <v>5</v>
      </c>
      <c r="AG10" s="175" t="s">
        <v>370</v>
      </c>
      <c r="AH10" s="176" t="s">
        <v>371</v>
      </c>
      <c r="AI10" s="83">
        <v>368725698</v>
      </c>
      <c r="AJ10" s="85">
        <v>12026</v>
      </c>
      <c r="AK10" s="84">
        <f>IFERROR(AJ10/AJ16,"-")</f>
        <v>0.59744647026677933</v>
      </c>
      <c r="AL10" s="86">
        <f t="shared" si="6"/>
        <v>30660.709961749544</v>
      </c>
      <c r="AM10" s="87">
        <f t="shared" si="7"/>
        <v>0.59215126298685317</v>
      </c>
      <c r="AN10" s="313"/>
      <c r="AO10" s="112">
        <v>5</v>
      </c>
      <c r="AP10" s="175" t="s">
        <v>370</v>
      </c>
      <c r="AQ10" s="176" t="s">
        <v>371</v>
      </c>
      <c r="AR10" s="83">
        <v>584602695</v>
      </c>
      <c r="AS10" s="85">
        <v>15411</v>
      </c>
      <c r="AT10" s="84">
        <f>IFERROR(AS10/AS16,"-")</f>
        <v>0.63755584974350488</v>
      </c>
      <c r="AU10" s="86">
        <f t="shared" si="8"/>
        <v>37934.118162351566</v>
      </c>
      <c r="AV10" s="87">
        <f t="shared" si="9"/>
        <v>0.63017787773461464</v>
      </c>
      <c r="AW10" s="313"/>
      <c r="AX10" s="112">
        <v>5</v>
      </c>
      <c r="AY10" s="175" t="s">
        <v>370</v>
      </c>
      <c r="AZ10" s="176" t="s">
        <v>371</v>
      </c>
      <c r="BA10" s="83">
        <v>545638862</v>
      </c>
      <c r="BB10" s="85">
        <v>11945</v>
      </c>
      <c r="BC10" s="84">
        <f>IFERROR(BB10/BB16,"-")</f>
        <v>0.62677090985412953</v>
      </c>
      <c r="BD10" s="86">
        <f t="shared" si="10"/>
        <v>45679.268480535786</v>
      </c>
      <c r="BE10" s="87">
        <f t="shared" si="11"/>
        <v>0.61565817956911661</v>
      </c>
      <c r="BF10" s="313"/>
      <c r="BG10" s="112">
        <v>5</v>
      </c>
      <c r="BH10" s="175" t="s">
        <v>342</v>
      </c>
      <c r="BI10" s="176" t="s">
        <v>343</v>
      </c>
      <c r="BJ10" s="83">
        <v>742976495</v>
      </c>
      <c r="BK10" s="85">
        <v>12723</v>
      </c>
      <c r="BL10" s="84">
        <f>IFERROR(BK10/BK16,"-")</f>
        <v>0.58207521273675544</v>
      </c>
      <c r="BM10" s="86">
        <f t="shared" si="12"/>
        <v>58396.329089051324</v>
      </c>
      <c r="BN10" s="87">
        <f t="shared" si="13"/>
        <v>0.5668775619319194</v>
      </c>
      <c r="BO10" s="313"/>
      <c r="BP10" s="112">
        <v>5</v>
      </c>
      <c r="BQ10" s="175" t="s">
        <v>420</v>
      </c>
      <c r="BR10" s="176" t="s">
        <v>421</v>
      </c>
      <c r="BS10" s="83">
        <v>523711793</v>
      </c>
      <c r="BT10" s="85">
        <v>9889</v>
      </c>
      <c r="BU10" s="84">
        <f>IFERROR(BT10/BT16,"-")</f>
        <v>0.62288989669942052</v>
      </c>
      <c r="BV10" s="86">
        <f t="shared" si="14"/>
        <v>52959.024471635152</v>
      </c>
      <c r="BW10" s="87">
        <f t="shared" si="15"/>
        <v>0.60889107813558274</v>
      </c>
      <c r="BX10" s="313"/>
      <c r="BY10" s="112">
        <v>5</v>
      </c>
      <c r="BZ10" s="175" t="s">
        <v>370</v>
      </c>
      <c r="CA10" s="176" t="s">
        <v>371</v>
      </c>
      <c r="CB10" s="83">
        <v>7036903387</v>
      </c>
      <c r="CC10" s="85">
        <v>196212</v>
      </c>
      <c r="CD10" s="84">
        <f>IFERROR(CC10/CC16,"-")</f>
        <v>0.53784414986349138</v>
      </c>
      <c r="CE10" s="86">
        <f t="shared" si="16"/>
        <v>35863.776868896908</v>
      </c>
      <c r="CF10" s="87">
        <f t="shared" si="17"/>
        <v>0.49090185815755433</v>
      </c>
      <c r="CI10" s="116">
        <v>5</v>
      </c>
      <c r="CJ10" s="116" t="s">
        <v>69</v>
      </c>
      <c r="CK10" s="47">
        <f>市区町村別_要介護度別被保険者数!D9</f>
        <v>6987</v>
      </c>
      <c r="CL10" s="47">
        <f>市区町村別_要介護度別被保険者数!E9</f>
        <v>223</v>
      </c>
      <c r="CM10" s="47">
        <f>市区町村別_要介護度別被保険者数!F9</f>
        <v>201</v>
      </c>
      <c r="CN10" s="47">
        <f>市区町村別_要介護度別被保険者数!G9</f>
        <v>465</v>
      </c>
      <c r="CO10" s="47">
        <f>市区町村別_要介護度別被保険者数!H9</f>
        <v>514</v>
      </c>
      <c r="CP10" s="47">
        <f>市区町村別_要介護度別被保険者数!I9</f>
        <v>413</v>
      </c>
      <c r="CQ10" s="47">
        <f>市区町村別_要介護度別被保険者数!J9</f>
        <v>441</v>
      </c>
      <c r="CR10" s="47">
        <f>市区町村別_要介護度別被保険者数!K9</f>
        <v>307</v>
      </c>
      <c r="CS10" s="47">
        <f>市区町村別_要介護度別被保険者数!L9</f>
        <v>9551</v>
      </c>
    </row>
    <row r="11" spans="2:97" ht="13.5" customHeight="1">
      <c r="B11" s="304"/>
      <c r="C11" s="318"/>
      <c r="D11" s="301"/>
      <c r="E11" s="80">
        <v>6</v>
      </c>
      <c r="F11" s="175" t="s">
        <v>336</v>
      </c>
      <c r="G11" s="176" t="s">
        <v>337</v>
      </c>
      <c r="H11" s="83">
        <v>14125903099</v>
      </c>
      <c r="I11" s="85">
        <v>116369</v>
      </c>
      <c r="J11" s="84">
        <f>IFERROR(I11/I16,"-")</f>
        <v>0.47416459198350575</v>
      </c>
      <c r="K11" s="86">
        <f t="shared" si="0"/>
        <v>121388.88448813687</v>
      </c>
      <c r="L11" s="87">
        <f t="shared" si="1"/>
        <v>0.41786451693987109</v>
      </c>
      <c r="M11" s="313"/>
      <c r="N11" s="112">
        <v>6</v>
      </c>
      <c r="O11" s="175" t="s">
        <v>354</v>
      </c>
      <c r="P11" s="176" t="s">
        <v>355</v>
      </c>
      <c r="Q11" s="83">
        <v>438704939</v>
      </c>
      <c r="R11" s="85">
        <v>5633</v>
      </c>
      <c r="S11" s="84">
        <f>IFERROR(R11/R16,"-")</f>
        <v>0.62742258854978838</v>
      </c>
      <c r="T11" s="86">
        <f t="shared" si="2"/>
        <v>77881.224747026456</v>
      </c>
      <c r="U11" s="87">
        <f t="shared" si="3"/>
        <v>0.62505548158011537</v>
      </c>
      <c r="V11" s="313"/>
      <c r="W11" s="112">
        <v>6</v>
      </c>
      <c r="X11" s="175" t="s">
        <v>354</v>
      </c>
      <c r="Y11" s="176" t="s">
        <v>355</v>
      </c>
      <c r="Z11" s="83">
        <v>504641091</v>
      </c>
      <c r="AA11" s="85">
        <v>6121</v>
      </c>
      <c r="AB11" s="84">
        <f>IFERROR(AA11/AA16,"-")</f>
        <v>0.65661875134091396</v>
      </c>
      <c r="AC11" s="86">
        <f t="shared" si="4"/>
        <v>82444.223329521323</v>
      </c>
      <c r="AD11" s="87">
        <f t="shared" si="5"/>
        <v>0.65472243020643917</v>
      </c>
      <c r="AE11" s="313"/>
      <c r="AF11" s="112">
        <v>6</v>
      </c>
      <c r="AG11" s="175" t="s">
        <v>360</v>
      </c>
      <c r="AH11" s="176" t="s">
        <v>361</v>
      </c>
      <c r="AI11" s="83">
        <v>606574585</v>
      </c>
      <c r="AJ11" s="85">
        <v>10607</v>
      </c>
      <c r="AK11" s="84">
        <f>IFERROR(AJ11/AJ16,"-")</f>
        <v>0.52695116498584127</v>
      </c>
      <c r="AL11" s="86">
        <f t="shared" si="6"/>
        <v>57186.252946167624</v>
      </c>
      <c r="AM11" s="87">
        <f t="shared" si="7"/>
        <v>0.52228076222364472</v>
      </c>
      <c r="AN11" s="313"/>
      <c r="AO11" s="112">
        <v>6</v>
      </c>
      <c r="AP11" s="175" t="s">
        <v>360</v>
      </c>
      <c r="AQ11" s="176" t="s">
        <v>361</v>
      </c>
      <c r="AR11" s="83">
        <v>932477679</v>
      </c>
      <c r="AS11" s="85">
        <v>13182</v>
      </c>
      <c r="AT11" s="84">
        <f>IFERROR(AS11/AS16,"-")</f>
        <v>0.54534171768988915</v>
      </c>
      <c r="AU11" s="86">
        <f t="shared" si="8"/>
        <v>70738.710286754664</v>
      </c>
      <c r="AV11" s="87">
        <f t="shared" si="9"/>
        <v>0.53903087303209973</v>
      </c>
      <c r="AW11" s="313"/>
      <c r="AX11" s="112">
        <v>6</v>
      </c>
      <c r="AY11" s="175" t="s">
        <v>360</v>
      </c>
      <c r="AZ11" s="176" t="s">
        <v>361</v>
      </c>
      <c r="BA11" s="83">
        <v>756579413</v>
      </c>
      <c r="BB11" s="85">
        <v>10039</v>
      </c>
      <c r="BC11" s="84">
        <f>IFERROR(BB11/BB16,"-")</f>
        <v>0.52676041557351239</v>
      </c>
      <c r="BD11" s="86">
        <f t="shared" si="10"/>
        <v>75364.021615698774</v>
      </c>
      <c r="BE11" s="87">
        <f t="shared" si="11"/>
        <v>0.51742088444490264</v>
      </c>
      <c r="BF11" s="313"/>
      <c r="BG11" s="112">
        <v>6</v>
      </c>
      <c r="BH11" s="175" t="s">
        <v>420</v>
      </c>
      <c r="BI11" s="176" t="s">
        <v>421</v>
      </c>
      <c r="BJ11" s="83">
        <v>509150579</v>
      </c>
      <c r="BK11" s="85">
        <v>11787</v>
      </c>
      <c r="BL11" s="84">
        <f>IFERROR(BK11/BK16,"-")</f>
        <v>0.53925336261323087</v>
      </c>
      <c r="BM11" s="86">
        <f t="shared" si="12"/>
        <v>43195.94290319844</v>
      </c>
      <c r="BN11" s="87">
        <f t="shared" si="13"/>
        <v>0.52517376581714492</v>
      </c>
      <c r="BO11" s="313"/>
      <c r="BP11" s="112">
        <v>6</v>
      </c>
      <c r="BQ11" s="175" t="s">
        <v>364</v>
      </c>
      <c r="BR11" s="176" t="s">
        <v>365</v>
      </c>
      <c r="BS11" s="83">
        <v>2826610672</v>
      </c>
      <c r="BT11" s="85">
        <v>9257</v>
      </c>
      <c r="BU11" s="84">
        <f>IFERROR(BT11/BT16,"-")</f>
        <v>0.58308138070042836</v>
      </c>
      <c r="BV11" s="86">
        <f t="shared" si="14"/>
        <v>305348.45759965433</v>
      </c>
      <c r="BW11" s="87">
        <f t="shared" si="15"/>
        <v>0.56997721815159164</v>
      </c>
      <c r="BX11" s="313"/>
      <c r="BY11" s="112">
        <v>6</v>
      </c>
      <c r="BZ11" s="175" t="s">
        <v>390</v>
      </c>
      <c r="CA11" s="176" t="s">
        <v>391</v>
      </c>
      <c r="CB11" s="83">
        <v>5593285369</v>
      </c>
      <c r="CC11" s="85">
        <v>183242</v>
      </c>
      <c r="CD11" s="84">
        <f>IFERROR(CC11/CC16,"-")</f>
        <v>0.50229159128537437</v>
      </c>
      <c r="CE11" s="86">
        <f t="shared" si="16"/>
        <v>30524.035805110183</v>
      </c>
      <c r="CF11" s="87">
        <f t="shared" si="17"/>
        <v>0.45845227760028223</v>
      </c>
      <c r="CI11" s="116">
        <v>6</v>
      </c>
      <c r="CJ11" s="116" t="s">
        <v>70</v>
      </c>
      <c r="CK11" s="47">
        <f>市区町村別_要介護度別被保険者数!D10</f>
        <v>9096</v>
      </c>
      <c r="CL11" s="47">
        <f>市区町村別_要介護度別被保険者数!E10</f>
        <v>204</v>
      </c>
      <c r="CM11" s="47">
        <f>市区町村別_要介護度別被保険者数!F10</f>
        <v>262</v>
      </c>
      <c r="CN11" s="47">
        <f>市区町村別_要介護度別被保険者数!G10</f>
        <v>730</v>
      </c>
      <c r="CO11" s="47">
        <f>市区町村別_要介護度別被保険者数!H10</f>
        <v>788</v>
      </c>
      <c r="CP11" s="47">
        <f>市区町村別_要介護度別被保険者数!I10</f>
        <v>551</v>
      </c>
      <c r="CQ11" s="47">
        <f>市区町村別_要介護度別被保険者数!J10</f>
        <v>718</v>
      </c>
      <c r="CR11" s="47">
        <f>市区町村別_要介護度別被保険者数!K10</f>
        <v>520</v>
      </c>
      <c r="CS11" s="47">
        <f>市区町村別_要介護度別被保険者数!L10</f>
        <v>12869</v>
      </c>
    </row>
    <row r="12" spans="2:97" ht="13.5" customHeight="1">
      <c r="B12" s="304"/>
      <c r="C12" s="318"/>
      <c r="D12" s="301"/>
      <c r="E12" s="80">
        <v>7</v>
      </c>
      <c r="F12" s="175" t="s">
        <v>348</v>
      </c>
      <c r="G12" s="176" t="s">
        <v>349</v>
      </c>
      <c r="H12" s="83">
        <v>5551399957</v>
      </c>
      <c r="I12" s="85">
        <v>115313</v>
      </c>
      <c r="J12" s="84">
        <f>IFERROR(I12/I16,"-")</f>
        <v>0.46986174664553276</v>
      </c>
      <c r="K12" s="86">
        <f t="shared" si="0"/>
        <v>48142.013103466219</v>
      </c>
      <c r="L12" s="87">
        <f t="shared" si="1"/>
        <v>0.41407257123363916</v>
      </c>
      <c r="M12" s="313"/>
      <c r="N12" s="112">
        <v>7</v>
      </c>
      <c r="O12" s="175" t="s">
        <v>390</v>
      </c>
      <c r="P12" s="176" t="s">
        <v>391</v>
      </c>
      <c r="Q12" s="83">
        <v>167655692</v>
      </c>
      <c r="R12" s="85">
        <v>5399</v>
      </c>
      <c r="S12" s="84">
        <f>IFERROR(R12/R16,"-")</f>
        <v>0.60135887725551351</v>
      </c>
      <c r="T12" s="86">
        <f t="shared" si="2"/>
        <v>31053.100944619375</v>
      </c>
      <c r="U12" s="87">
        <f t="shared" si="3"/>
        <v>0.59909010208610747</v>
      </c>
      <c r="V12" s="313"/>
      <c r="W12" s="112">
        <v>7</v>
      </c>
      <c r="X12" s="175" t="s">
        <v>360</v>
      </c>
      <c r="Y12" s="176" t="s">
        <v>361</v>
      </c>
      <c r="Z12" s="83">
        <v>333942262</v>
      </c>
      <c r="AA12" s="85">
        <v>5666</v>
      </c>
      <c r="AB12" s="84">
        <f>IFERROR(AA12/AA16,"-")</f>
        <v>0.60780948294357429</v>
      </c>
      <c r="AC12" s="86">
        <f t="shared" si="4"/>
        <v>58937.921284857039</v>
      </c>
      <c r="AD12" s="87">
        <f t="shared" si="5"/>
        <v>0.60605412343566156</v>
      </c>
      <c r="AE12" s="313"/>
      <c r="AF12" s="112">
        <v>7</v>
      </c>
      <c r="AG12" s="175" t="s">
        <v>390</v>
      </c>
      <c r="AH12" s="176" t="s">
        <v>391</v>
      </c>
      <c r="AI12" s="83">
        <v>329018126</v>
      </c>
      <c r="AJ12" s="85">
        <v>10529</v>
      </c>
      <c r="AK12" s="84">
        <f>IFERROR(AJ12/AJ16,"-")</f>
        <v>0.52307615877589553</v>
      </c>
      <c r="AL12" s="86">
        <f t="shared" si="6"/>
        <v>31248.75353784785</v>
      </c>
      <c r="AM12" s="87">
        <f t="shared" si="7"/>
        <v>0.5184401004480772</v>
      </c>
      <c r="AN12" s="313"/>
      <c r="AO12" s="112">
        <v>7</v>
      </c>
      <c r="AP12" s="175" t="s">
        <v>354</v>
      </c>
      <c r="AQ12" s="176" t="s">
        <v>355</v>
      </c>
      <c r="AR12" s="83">
        <v>1210661478</v>
      </c>
      <c r="AS12" s="85">
        <v>12535</v>
      </c>
      <c r="AT12" s="84">
        <f>IFERROR(AS12/AS16,"-")</f>
        <v>0.51857521098791992</v>
      </c>
      <c r="AU12" s="86">
        <f t="shared" si="8"/>
        <v>96582.487275628242</v>
      </c>
      <c r="AV12" s="87">
        <f t="shared" si="9"/>
        <v>0.51257411572275613</v>
      </c>
      <c r="AW12" s="313"/>
      <c r="AX12" s="112">
        <v>7</v>
      </c>
      <c r="AY12" s="175" t="s">
        <v>420</v>
      </c>
      <c r="AZ12" s="176" t="s">
        <v>421</v>
      </c>
      <c r="BA12" s="83">
        <v>263205274</v>
      </c>
      <c r="BB12" s="85">
        <v>9398</v>
      </c>
      <c r="BC12" s="84">
        <f>IFERROR(BB12/BB16,"-")</f>
        <v>0.49312624619582329</v>
      </c>
      <c r="BD12" s="86">
        <f t="shared" si="10"/>
        <v>28006.519897850605</v>
      </c>
      <c r="BE12" s="87">
        <f t="shared" si="11"/>
        <v>0.48438305329347492</v>
      </c>
      <c r="BF12" s="313"/>
      <c r="BG12" s="112">
        <v>7</v>
      </c>
      <c r="BH12" s="175" t="s">
        <v>364</v>
      </c>
      <c r="BI12" s="176" t="s">
        <v>365</v>
      </c>
      <c r="BJ12" s="83">
        <v>2680025389</v>
      </c>
      <c r="BK12" s="85">
        <v>11333</v>
      </c>
      <c r="BL12" s="84">
        <f>IFERROR(BK12/BK16,"-")</f>
        <v>0.51848293530972644</v>
      </c>
      <c r="BM12" s="86">
        <f t="shared" si="12"/>
        <v>236479.78372893319</v>
      </c>
      <c r="BN12" s="87">
        <f t="shared" si="13"/>
        <v>0.50494564248797003</v>
      </c>
      <c r="BO12" s="313"/>
      <c r="BP12" s="112">
        <v>7</v>
      </c>
      <c r="BQ12" s="175" t="s">
        <v>450</v>
      </c>
      <c r="BR12" s="176" t="s">
        <v>451</v>
      </c>
      <c r="BS12" s="83">
        <v>250710279</v>
      </c>
      <c r="BT12" s="85">
        <v>9196</v>
      </c>
      <c r="BU12" s="84">
        <f>IFERROR(BT12/BT16,"-")</f>
        <v>0.57923910304862691</v>
      </c>
      <c r="BV12" s="86">
        <f t="shared" si="14"/>
        <v>27262.970748151369</v>
      </c>
      <c r="BW12" s="87">
        <f t="shared" si="15"/>
        <v>0.56622129179237735</v>
      </c>
      <c r="BX12" s="313"/>
      <c r="BY12" s="112">
        <v>7</v>
      </c>
      <c r="BZ12" s="175" t="s">
        <v>348</v>
      </c>
      <c r="CA12" s="176" t="s">
        <v>349</v>
      </c>
      <c r="CB12" s="83">
        <v>7497229299</v>
      </c>
      <c r="CC12" s="85">
        <v>159140</v>
      </c>
      <c r="CD12" s="84">
        <f>IFERROR(CC12/CC16,"-")</f>
        <v>0.43622468559148275</v>
      </c>
      <c r="CE12" s="86">
        <f t="shared" si="16"/>
        <v>47110.904228980769</v>
      </c>
      <c r="CF12" s="87">
        <f t="shared" si="17"/>
        <v>0.39815159983687642</v>
      </c>
      <c r="CI12" s="116">
        <v>7</v>
      </c>
      <c r="CJ12" s="116" t="s">
        <v>71</v>
      </c>
      <c r="CK12" s="47">
        <f>市区町村別_要介護度別被保険者数!D11</f>
        <v>8339</v>
      </c>
      <c r="CL12" s="47">
        <f>市区町村別_要介護度別被保険者数!E11</f>
        <v>229</v>
      </c>
      <c r="CM12" s="47">
        <f>市区町村別_要介護度別被保険者数!F11</f>
        <v>232</v>
      </c>
      <c r="CN12" s="47">
        <f>市区町村別_要介護度別被保険者数!G11</f>
        <v>548</v>
      </c>
      <c r="CO12" s="47">
        <f>市区町村別_要介護度別被保険者数!H11</f>
        <v>655</v>
      </c>
      <c r="CP12" s="47">
        <f>市区町村別_要介護度別被保険者数!I11</f>
        <v>491</v>
      </c>
      <c r="CQ12" s="47">
        <f>市区町村別_要介護度別被保険者数!J11</f>
        <v>709</v>
      </c>
      <c r="CR12" s="47">
        <f>市区町村別_要介護度別被保険者数!K11</f>
        <v>457</v>
      </c>
      <c r="CS12" s="47">
        <f>市区町村別_要介護度別被保険者数!L11</f>
        <v>11660</v>
      </c>
    </row>
    <row r="13" spans="2:97" ht="13.5" customHeight="1">
      <c r="B13" s="304"/>
      <c r="C13" s="318"/>
      <c r="D13" s="301"/>
      <c r="E13" s="80">
        <v>8</v>
      </c>
      <c r="F13" s="175" t="s">
        <v>446</v>
      </c>
      <c r="G13" s="176" t="s">
        <v>447</v>
      </c>
      <c r="H13" s="83">
        <v>455973096</v>
      </c>
      <c r="I13" s="85">
        <v>113200</v>
      </c>
      <c r="J13" s="84">
        <f>IFERROR(I13/I16,"-")</f>
        <v>0.46125198130544087</v>
      </c>
      <c r="K13" s="86">
        <f t="shared" si="0"/>
        <v>4028.0308833922263</v>
      </c>
      <c r="L13" s="87">
        <f t="shared" si="1"/>
        <v>0.40648508896349894</v>
      </c>
      <c r="M13" s="313"/>
      <c r="N13" s="112">
        <v>8</v>
      </c>
      <c r="O13" s="175" t="s">
        <v>360</v>
      </c>
      <c r="P13" s="176" t="s">
        <v>361</v>
      </c>
      <c r="Q13" s="83">
        <v>227906811</v>
      </c>
      <c r="R13" s="85">
        <v>5132</v>
      </c>
      <c r="S13" s="84">
        <f>IFERROR(R13/R16,"-")</f>
        <v>0.57161951436845626</v>
      </c>
      <c r="T13" s="86">
        <f t="shared" si="2"/>
        <v>44408.965510522212</v>
      </c>
      <c r="U13" s="87">
        <f t="shared" si="3"/>
        <v>0.56946293830448291</v>
      </c>
      <c r="V13" s="313"/>
      <c r="W13" s="112">
        <v>8</v>
      </c>
      <c r="X13" s="175" t="s">
        <v>390</v>
      </c>
      <c r="Y13" s="176" t="s">
        <v>391</v>
      </c>
      <c r="Z13" s="83">
        <v>175044997</v>
      </c>
      <c r="AA13" s="85">
        <v>5580</v>
      </c>
      <c r="AB13" s="84">
        <f>IFERROR(AA13/AA16,"-")</f>
        <v>0.59858399485089042</v>
      </c>
      <c r="AC13" s="86">
        <f t="shared" si="4"/>
        <v>31370.071146953404</v>
      </c>
      <c r="AD13" s="87">
        <f t="shared" si="5"/>
        <v>0.59685527863942667</v>
      </c>
      <c r="AE13" s="313"/>
      <c r="AF13" s="112">
        <v>8</v>
      </c>
      <c r="AG13" s="175" t="s">
        <v>354</v>
      </c>
      <c r="AH13" s="176" t="s">
        <v>355</v>
      </c>
      <c r="AI13" s="83">
        <v>907003248</v>
      </c>
      <c r="AJ13" s="85">
        <v>10114</v>
      </c>
      <c r="AK13" s="84">
        <f>IFERROR(AJ13/AJ16,"-")</f>
        <v>0.50245913855631175</v>
      </c>
      <c r="AL13" s="86">
        <f t="shared" si="6"/>
        <v>89677.995649594624</v>
      </c>
      <c r="AM13" s="87">
        <f t="shared" si="7"/>
        <v>0.49800581023191687</v>
      </c>
      <c r="AN13" s="313"/>
      <c r="AO13" s="112">
        <v>8</v>
      </c>
      <c r="AP13" s="175" t="s">
        <v>390</v>
      </c>
      <c r="AQ13" s="176" t="s">
        <v>391</v>
      </c>
      <c r="AR13" s="83">
        <v>372236851</v>
      </c>
      <c r="AS13" s="85">
        <v>11985</v>
      </c>
      <c r="AT13" s="84">
        <f>IFERROR(AS13/AS16,"-")</f>
        <v>0.49582161178222739</v>
      </c>
      <c r="AU13" s="86">
        <f t="shared" si="8"/>
        <v>31058.560784313726</v>
      </c>
      <c r="AV13" s="87">
        <f t="shared" si="9"/>
        <v>0.49008382743815171</v>
      </c>
      <c r="AW13" s="313"/>
      <c r="AX13" s="112">
        <v>8</v>
      </c>
      <c r="AY13" s="175" t="s">
        <v>354</v>
      </c>
      <c r="AZ13" s="176" t="s">
        <v>355</v>
      </c>
      <c r="BA13" s="83">
        <v>1004518006</v>
      </c>
      <c r="BB13" s="85">
        <v>8917</v>
      </c>
      <c r="BC13" s="84">
        <f>IFERROR(BB13/BB16,"-")</f>
        <v>0.46788750131178508</v>
      </c>
      <c r="BD13" s="86">
        <f t="shared" si="10"/>
        <v>112652.01368173152</v>
      </c>
      <c r="BE13" s="87">
        <f t="shared" si="11"/>
        <v>0.45959179466034428</v>
      </c>
      <c r="BF13" s="313"/>
      <c r="BG13" s="112">
        <v>8</v>
      </c>
      <c r="BH13" s="175" t="s">
        <v>450</v>
      </c>
      <c r="BI13" s="176" t="s">
        <v>451</v>
      </c>
      <c r="BJ13" s="83">
        <v>275678913</v>
      </c>
      <c r="BK13" s="85">
        <v>11272</v>
      </c>
      <c r="BL13" s="84">
        <f>IFERROR(BK13/BK16,"-")</f>
        <v>0.51569219507731723</v>
      </c>
      <c r="BM13" s="86">
        <f t="shared" si="12"/>
        <v>24456.965312278211</v>
      </c>
      <c r="BN13" s="87">
        <f t="shared" si="13"/>
        <v>0.50222776688647297</v>
      </c>
      <c r="BO13" s="313"/>
      <c r="BP13" s="112">
        <v>8</v>
      </c>
      <c r="BQ13" s="175" t="s">
        <v>342</v>
      </c>
      <c r="BR13" s="176" t="s">
        <v>343</v>
      </c>
      <c r="BS13" s="83">
        <v>504729782</v>
      </c>
      <c r="BT13" s="85">
        <v>8869</v>
      </c>
      <c r="BU13" s="84">
        <f>IFERROR(BT13/BT16,"-")</f>
        <v>0.55864197530864201</v>
      </c>
      <c r="BV13" s="86">
        <f t="shared" si="14"/>
        <v>56909.435336565562</v>
      </c>
      <c r="BW13" s="87">
        <f t="shared" si="15"/>
        <v>0.5460870636044578</v>
      </c>
      <c r="BX13" s="313"/>
      <c r="BY13" s="112">
        <v>8</v>
      </c>
      <c r="BZ13" s="175" t="s">
        <v>360</v>
      </c>
      <c r="CA13" s="176" t="s">
        <v>361</v>
      </c>
      <c r="CB13" s="83">
        <v>8758909177</v>
      </c>
      <c r="CC13" s="85">
        <v>158335</v>
      </c>
      <c r="CD13" s="84">
        <f>IFERROR(CC13/CC16,"-")</f>
        <v>0.4340180695810445</v>
      </c>
      <c r="CE13" s="86">
        <f t="shared" si="16"/>
        <v>55318.844077430767</v>
      </c>
      <c r="CF13" s="87">
        <f t="shared" si="17"/>
        <v>0.39613757421246593</v>
      </c>
      <c r="CI13" s="116">
        <v>8</v>
      </c>
      <c r="CJ13" s="116" t="s">
        <v>51</v>
      </c>
      <c r="CK13" s="47">
        <f>市区町村別_要介護度別被保険者数!D12</f>
        <v>6612</v>
      </c>
      <c r="CL13" s="47">
        <f>市区町村別_要介護度別被保険者数!E12</f>
        <v>207</v>
      </c>
      <c r="CM13" s="47">
        <f>市区町村別_要介護度別被保険者数!F12</f>
        <v>231</v>
      </c>
      <c r="CN13" s="47">
        <f>市区町村別_要介護度別被保険者数!G12</f>
        <v>467</v>
      </c>
      <c r="CO13" s="47">
        <f>市区町村別_要介護度別被保険者数!H12</f>
        <v>589</v>
      </c>
      <c r="CP13" s="47">
        <f>市区町村別_要介護度別被保険者数!I12</f>
        <v>463</v>
      </c>
      <c r="CQ13" s="47">
        <f>市区町村別_要介護度別被保険者数!J12</f>
        <v>466</v>
      </c>
      <c r="CR13" s="47">
        <f>市区町村別_要介護度別被保険者数!K12</f>
        <v>382</v>
      </c>
      <c r="CS13" s="47">
        <f>市区町村別_要介護度別被保険者数!L12</f>
        <v>9417</v>
      </c>
    </row>
    <row r="14" spans="2:97" ht="13.5" customHeight="1">
      <c r="B14" s="304"/>
      <c r="C14" s="318"/>
      <c r="D14" s="301"/>
      <c r="E14" s="80">
        <v>9</v>
      </c>
      <c r="F14" s="175" t="s">
        <v>448</v>
      </c>
      <c r="G14" s="176" t="s">
        <v>449</v>
      </c>
      <c r="H14" s="83">
        <v>1785514998</v>
      </c>
      <c r="I14" s="85">
        <v>101651</v>
      </c>
      <c r="J14" s="84">
        <f>IFERROR(I14/I16,"-")</f>
        <v>0.4141936850855068</v>
      </c>
      <c r="K14" s="86">
        <f t="shared" si="0"/>
        <v>17565.149364000354</v>
      </c>
      <c r="L14" s="87">
        <f t="shared" si="1"/>
        <v>0.36501427365926353</v>
      </c>
      <c r="M14" s="313"/>
      <c r="N14" s="112">
        <v>9</v>
      </c>
      <c r="O14" s="175" t="s">
        <v>348</v>
      </c>
      <c r="P14" s="176" t="s">
        <v>349</v>
      </c>
      <c r="Q14" s="83">
        <v>234013716</v>
      </c>
      <c r="R14" s="85">
        <v>5038</v>
      </c>
      <c r="S14" s="84">
        <f>IFERROR(R14/R16,"-")</f>
        <v>0.56114947649810654</v>
      </c>
      <c r="T14" s="86">
        <f t="shared" si="2"/>
        <v>46449.725287812624</v>
      </c>
      <c r="U14" s="87">
        <f t="shared" si="3"/>
        <v>0.55903240124278741</v>
      </c>
      <c r="V14" s="313"/>
      <c r="W14" s="112">
        <v>9</v>
      </c>
      <c r="X14" s="175" t="s">
        <v>358</v>
      </c>
      <c r="Y14" s="176" t="s">
        <v>359</v>
      </c>
      <c r="Z14" s="83">
        <v>310003428</v>
      </c>
      <c r="AA14" s="85">
        <v>5454</v>
      </c>
      <c r="AB14" s="84">
        <f>IFERROR(AA14/AA16,"-")</f>
        <v>0.58506758206393483</v>
      </c>
      <c r="AC14" s="86">
        <f t="shared" si="4"/>
        <v>56839.64576457646</v>
      </c>
      <c r="AD14" s="87">
        <f t="shared" si="5"/>
        <v>0.5833779013798267</v>
      </c>
      <c r="AE14" s="313"/>
      <c r="AF14" s="112">
        <v>9</v>
      </c>
      <c r="AG14" s="175" t="s">
        <v>448</v>
      </c>
      <c r="AH14" s="176" t="s">
        <v>449</v>
      </c>
      <c r="AI14" s="83">
        <v>176655859</v>
      </c>
      <c r="AJ14" s="85">
        <v>8789</v>
      </c>
      <c r="AK14" s="84">
        <f>IFERROR(AJ14/AJ16,"-")</f>
        <v>0.43663371255402655</v>
      </c>
      <c r="AL14" s="86">
        <f t="shared" si="6"/>
        <v>20099.653999317328</v>
      </c>
      <c r="AM14" s="87">
        <f t="shared" si="7"/>
        <v>0.43276379930080261</v>
      </c>
      <c r="AN14" s="313"/>
      <c r="AO14" s="112">
        <v>9</v>
      </c>
      <c r="AP14" s="175" t="s">
        <v>448</v>
      </c>
      <c r="AQ14" s="176" t="s">
        <v>449</v>
      </c>
      <c r="AR14" s="83">
        <v>241296657</v>
      </c>
      <c r="AS14" s="85">
        <v>10918</v>
      </c>
      <c r="AT14" s="84">
        <f>IFERROR(AS14/AS16,"-")</f>
        <v>0.45167962932318384</v>
      </c>
      <c r="AU14" s="86">
        <f t="shared" si="8"/>
        <v>22100.811229162849</v>
      </c>
      <c r="AV14" s="87">
        <f t="shared" si="9"/>
        <v>0.4464526681660192</v>
      </c>
      <c r="AW14" s="313"/>
      <c r="AX14" s="112">
        <v>9</v>
      </c>
      <c r="AY14" s="175" t="s">
        <v>450</v>
      </c>
      <c r="AZ14" s="176" t="s">
        <v>451</v>
      </c>
      <c r="BA14" s="83">
        <v>175895328</v>
      </c>
      <c r="BB14" s="85">
        <v>8751</v>
      </c>
      <c r="BC14" s="84">
        <f>IFERROR(BB14/BB16,"-")</f>
        <v>0.45917724839962221</v>
      </c>
      <c r="BD14" s="86">
        <f t="shared" si="10"/>
        <v>20100.026054165239</v>
      </c>
      <c r="BE14" s="87">
        <f t="shared" si="11"/>
        <v>0.45103597567261106</v>
      </c>
      <c r="BF14" s="313"/>
      <c r="BG14" s="112">
        <v>9</v>
      </c>
      <c r="BH14" s="175" t="s">
        <v>360</v>
      </c>
      <c r="BI14" s="176" t="s">
        <v>361</v>
      </c>
      <c r="BJ14" s="83">
        <v>965469195</v>
      </c>
      <c r="BK14" s="85">
        <v>11252</v>
      </c>
      <c r="BL14" s="84">
        <f>IFERROR(BK14/BK16,"-")</f>
        <v>0.51477719827980606</v>
      </c>
      <c r="BM14" s="86">
        <f t="shared" si="12"/>
        <v>85804.22991468184</v>
      </c>
      <c r="BN14" s="87">
        <f t="shared" si="13"/>
        <v>0.50133666013188383</v>
      </c>
      <c r="BO14" s="313"/>
      <c r="BP14" s="112">
        <v>9</v>
      </c>
      <c r="BQ14" s="175" t="s">
        <v>388</v>
      </c>
      <c r="BR14" s="176" t="s">
        <v>389</v>
      </c>
      <c r="BS14" s="83">
        <v>667277825</v>
      </c>
      <c r="BT14" s="85">
        <v>8288</v>
      </c>
      <c r="BU14" s="84">
        <f>IFERROR(BT14/BT16,"-")</f>
        <v>0.52204585537918868</v>
      </c>
      <c r="BV14" s="86">
        <f t="shared" si="14"/>
        <v>80511.320583976834</v>
      </c>
      <c r="BW14" s="87">
        <f t="shared" si="15"/>
        <v>0.51031340434702299</v>
      </c>
      <c r="BX14" s="313"/>
      <c r="BY14" s="112">
        <v>9</v>
      </c>
      <c r="BZ14" s="175" t="s">
        <v>448</v>
      </c>
      <c r="CA14" s="176" t="s">
        <v>449</v>
      </c>
      <c r="CB14" s="83">
        <v>2920097219</v>
      </c>
      <c r="CC14" s="85">
        <v>151905</v>
      </c>
      <c r="CD14" s="84">
        <f>IFERROR(CC14/CC16,"-")</f>
        <v>0.41639255287655014</v>
      </c>
      <c r="CE14" s="86">
        <f t="shared" si="16"/>
        <v>19223.180402225076</v>
      </c>
      <c r="CF14" s="87">
        <f t="shared" si="17"/>
        <v>0.38005038816903802</v>
      </c>
      <c r="CI14" s="116">
        <v>9</v>
      </c>
      <c r="CJ14" s="116" t="s">
        <v>72</v>
      </c>
      <c r="CK14" s="47">
        <f>市区町村別_要介護度別被保険者数!D13</f>
        <v>4233</v>
      </c>
      <c r="CL14" s="47">
        <f>市区町村別_要介護度別被保険者数!E13</f>
        <v>110</v>
      </c>
      <c r="CM14" s="47">
        <f>市区町村別_要介護度別被保険者数!F13</f>
        <v>144</v>
      </c>
      <c r="CN14" s="47">
        <f>市区町村別_要介護度別被保険者数!G13</f>
        <v>254</v>
      </c>
      <c r="CO14" s="47">
        <f>市区町村別_要介護度別被保険者数!H13</f>
        <v>351</v>
      </c>
      <c r="CP14" s="47">
        <f>市区町村別_要介護度別被保険者数!I13</f>
        <v>317</v>
      </c>
      <c r="CQ14" s="47">
        <f>市区町村別_要介護度別被保険者数!J13</f>
        <v>353</v>
      </c>
      <c r="CR14" s="47">
        <f>市区町村別_要介護度別被保険者数!K13</f>
        <v>269</v>
      </c>
      <c r="CS14" s="47">
        <f>市区町村別_要介護度別被保険者数!L13</f>
        <v>6031</v>
      </c>
    </row>
    <row r="15" spans="2:97" ht="13.5" customHeight="1">
      <c r="B15" s="304"/>
      <c r="C15" s="318"/>
      <c r="D15" s="301"/>
      <c r="E15" s="88">
        <v>10</v>
      </c>
      <c r="F15" s="177" t="s">
        <v>360</v>
      </c>
      <c r="G15" s="178" t="s">
        <v>361</v>
      </c>
      <c r="H15" s="91">
        <v>4132733196</v>
      </c>
      <c r="I15" s="93">
        <v>94794</v>
      </c>
      <c r="J15" s="92">
        <f>IFERROR(I15/I16,"-")</f>
        <v>0.38625371303770289</v>
      </c>
      <c r="K15" s="94">
        <f t="shared" si="0"/>
        <v>43596.991328565098</v>
      </c>
      <c r="L15" s="95">
        <f t="shared" si="1"/>
        <v>0.34039176257249043</v>
      </c>
      <c r="M15" s="313"/>
      <c r="N15" s="113">
        <v>10</v>
      </c>
      <c r="O15" s="177" t="s">
        <v>358</v>
      </c>
      <c r="P15" s="178" t="s">
        <v>359</v>
      </c>
      <c r="Q15" s="91">
        <v>287569537</v>
      </c>
      <c r="R15" s="93">
        <v>4967</v>
      </c>
      <c r="S15" s="92">
        <f>IFERROR(R15/R16,"-")</f>
        <v>0.55324125640454447</v>
      </c>
      <c r="T15" s="94">
        <f t="shared" si="2"/>
        <v>57896.021139520839</v>
      </c>
      <c r="U15" s="95">
        <f t="shared" si="3"/>
        <v>0.55115401686640031</v>
      </c>
      <c r="V15" s="313"/>
      <c r="W15" s="113">
        <v>10</v>
      </c>
      <c r="X15" s="177" t="s">
        <v>350</v>
      </c>
      <c r="Y15" s="178" t="s">
        <v>351</v>
      </c>
      <c r="Z15" s="91">
        <v>528600285</v>
      </c>
      <c r="AA15" s="93">
        <v>5355</v>
      </c>
      <c r="AB15" s="92">
        <f>IFERROR(AA15/AA16,"-")</f>
        <v>0.57444754344561255</v>
      </c>
      <c r="AC15" s="94">
        <f t="shared" si="4"/>
        <v>98711.537815126052</v>
      </c>
      <c r="AD15" s="95">
        <f t="shared" si="5"/>
        <v>0.57278853353299819</v>
      </c>
      <c r="AE15" s="313"/>
      <c r="AF15" s="113">
        <v>10</v>
      </c>
      <c r="AG15" s="177" t="s">
        <v>452</v>
      </c>
      <c r="AH15" s="178" t="s">
        <v>453</v>
      </c>
      <c r="AI15" s="91">
        <v>174713135</v>
      </c>
      <c r="AJ15" s="93">
        <v>8246</v>
      </c>
      <c r="AK15" s="92">
        <f>IFERROR(AJ15/AJ16,"-")</f>
        <v>0.40965770778478811</v>
      </c>
      <c r="AL15" s="94">
        <f t="shared" si="6"/>
        <v>21187.622483628427</v>
      </c>
      <c r="AM15" s="95">
        <f t="shared" si="7"/>
        <v>0.40602688463242897</v>
      </c>
      <c r="AN15" s="313"/>
      <c r="AO15" s="113">
        <v>10</v>
      </c>
      <c r="AP15" s="177" t="s">
        <v>420</v>
      </c>
      <c r="AQ15" s="178" t="s">
        <v>421</v>
      </c>
      <c r="AR15" s="91">
        <v>274606930</v>
      </c>
      <c r="AS15" s="93">
        <v>10845</v>
      </c>
      <c r="AT15" s="92">
        <f>IFERROR(AS15/AS16,"-")</f>
        <v>0.44865960615588285</v>
      </c>
      <c r="AU15" s="94">
        <f t="shared" si="8"/>
        <v>25321.063162747811</v>
      </c>
      <c r="AV15" s="95">
        <f t="shared" si="9"/>
        <v>0.44346759353915355</v>
      </c>
      <c r="AW15" s="313"/>
      <c r="AX15" s="113">
        <v>10</v>
      </c>
      <c r="AY15" s="177" t="s">
        <v>364</v>
      </c>
      <c r="AZ15" s="178" t="s">
        <v>365</v>
      </c>
      <c r="BA15" s="91">
        <v>1391837667</v>
      </c>
      <c r="BB15" s="93">
        <v>8469</v>
      </c>
      <c r="BC15" s="92">
        <f>IFERROR(BB15/BB16,"-")</f>
        <v>0.44438031272956241</v>
      </c>
      <c r="BD15" s="94">
        <f t="shared" si="10"/>
        <v>164344.98370527808</v>
      </c>
      <c r="BE15" s="95">
        <f t="shared" si="11"/>
        <v>0.43650139160911244</v>
      </c>
      <c r="BF15" s="313"/>
      <c r="BG15" s="113">
        <v>10</v>
      </c>
      <c r="BH15" s="177" t="s">
        <v>388</v>
      </c>
      <c r="BI15" s="178" t="s">
        <v>389</v>
      </c>
      <c r="BJ15" s="91">
        <v>866956668</v>
      </c>
      <c r="BK15" s="93">
        <v>10776</v>
      </c>
      <c r="BL15" s="92">
        <f>IFERROR(BK15/BK16,"-")</f>
        <v>0.49300027449903927</v>
      </c>
      <c r="BM15" s="94">
        <f t="shared" si="12"/>
        <v>80452.548997772828</v>
      </c>
      <c r="BN15" s="95">
        <f t="shared" si="13"/>
        <v>0.48012831937266087</v>
      </c>
      <c r="BO15" s="313"/>
      <c r="BP15" s="113">
        <v>10</v>
      </c>
      <c r="BQ15" s="177" t="s">
        <v>376</v>
      </c>
      <c r="BR15" s="178" t="s">
        <v>377</v>
      </c>
      <c r="BS15" s="91">
        <v>560779426</v>
      </c>
      <c r="BT15" s="93">
        <v>7775</v>
      </c>
      <c r="BU15" s="92">
        <f>IFERROR(BT15/BT16,"-")</f>
        <v>0.48973293020912068</v>
      </c>
      <c r="BV15" s="94">
        <f t="shared" si="14"/>
        <v>72125.971189710617</v>
      </c>
      <c r="BW15" s="95">
        <f t="shared" si="15"/>
        <v>0.47872667939166308</v>
      </c>
      <c r="BX15" s="313"/>
      <c r="BY15" s="113">
        <v>10</v>
      </c>
      <c r="BZ15" s="177" t="s">
        <v>446</v>
      </c>
      <c r="CA15" s="178" t="s">
        <v>447</v>
      </c>
      <c r="CB15" s="91">
        <v>593021675</v>
      </c>
      <c r="CC15" s="93">
        <v>148963</v>
      </c>
      <c r="CD15" s="92">
        <f>IFERROR(CC15/CC16,"-")</f>
        <v>0.40832812517132111</v>
      </c>
      <c r="CE15" s="94">
        <f t="shared" si="16"/>
        <v>3980.999812033861</v>
      </c>
      <c r="CF15" s="95">
        <f t="shared" si="17"/>
        <v>0.37268981253299377</v>
      </c>
      <c r="CI15" s="116">
        <v>10</v>
      </c>
      <c r="CJ15" s="116" t="s">
        <v>52</v>
      </c>
      <c r="CK15" s="47">
        <f>市区町村別_要介護度別被保険者数!D14</f>
        <v>10315</v>
      </c>
      <c r="CL15" s="47">
        <f>市区町村別_要介護度別被保険者数!E14</f>
        <v>275</v>
      </c>
      <c r="CM15" s="47">
        <f>市区町村別_要介護度別被保険者数!F14</f>
        <v>329</v>
      </c>
      <c r="CN15" s="47">
        <f>市区町村別_要介護度別被保険者数!G14</f>
        <v>706</v>
      </c>
      <c r="CO15" s="47">
        <f>市区町村別_要介護度別被保険者数!H14</f>
        <v>851</v>
      </c>
      <c r="CP15" s="47">
        <f>市区町村別_要介護度別被保険者数!I14</f>
        <v>688</v>
      </c>
      <c r="CQ15" s="47">
        <f>市区町村別_要介護度別被保険者数!J14</f>
        <v>891</v>
      </c>
      <c r="CR15" s="47">
        <f>市区町村別_要介護度別被保険者数!K14</f>
        <v>539</v>
      </c>
      <c r="CS15" s="47">
        <f>市区町村別_要介護度別被保険者数!L14</f>
        <v>14594</v>
      </c>
    </row>
    <row r="16" spans="2:97" s="173" customFormat="1" ht="13.5" customHeight="1">
      <c r="B16" s="266"/>
      <c r="C16" s="320"/>
      <c r="D16" s="302"/>
      <c r="E16" s="96" t="s">
        <v>164</v>
      </c>
      <c r="F16" s="97"/>
      <c r="G16" s="98"/>
      <c r="H16" s="228">
        <v>182566378560</v>
      </c>
      <c r="I16" s="100">
        <v>245419</v>
      </c>
      <c r="J16" s="99" t="s">
        <v>114</v>
      </c>
      <c r="K16" s="49">
        <f t="shared" si="0"/>
        <v>743896.67694840254</v>
      </c>
      <c r="L16" s="101">
        <f t="shared" si="1"/>
        <v>0.88126470007361257</v>
      </c>
      <c r="M16" s="314"/>
      <c r="N16" s="96" t="s">
        <v>164</v>
      </c>
      <c r="O16" s="97"/>
      <c r="P16" s="98"/>
      <c r="Q16" s="228">
        <v>8622777000</v>
      </c>
      <c r="R16" s="100">
        <v>8978</v>
      </c>
      <c r="S16" s="99" t="s">
        <v>114</v>
      </c>
      <c r="T16" s="49">
        <f t="shared" si="2"/>
        <v>960434.06103809306</v>
      </c>
      <c r="U16" s="101">
        <f t="shared" si="3"/>
        <v>0.99622725255215272</v>
      </c>
      <c r="V16" s="314"/>
      <c r="W16" s="96" t="s">
        <v>164</v>
      </c>
      <c r="X16" s="97"/>
      <c r="Y16" s="98"/>
      <c r="Z16" s="228">
        <v>10776275660</v>
      </c>
      <c r="AA16" s="100">
        <v>9322</v>
      </c>
      <c r="AB16" s="99" t="s">
        <v>114</v>
      </c>
      <c r="AC16" s="49">
        <f t="shared" si="4"/>
        <v>1156004.6835443038</v>
      </c>
      <c r="AD16" s="101">
        <f t="shared" si="5"/>
        <v>0.99711199058722855</v>
      </c>
      <c r="AE16" s="314"/>
      <c r="AF16" s="96" t="s">
        <v>164</v>
      </c>
      <c r="AG16" s="97"/>
      <c r="AH16" s="98"/>
      <c r="AI16" s="228">
        <v>23049621030</v>
      </c>
      <c r="AJ16" s="100">
        <v>20129</v>
      </c>
      <c r="AK16" s="99" t="s">
        <v>114</v>
      </c>
      <c r="AL16" s="49">
        <f t="shared" si="6"/>
        <v>1145095.1875403647</v>
      </c>
      <c r="AM16" s="101">
        <f t="shared" si="7"/>
        <v>0.99113693436407502</v>
      </c>
      <c r="AN16" s="314"/>
      <c r="AO16" s="96" t="s">
        <v>164</v>
      </c>
      <c r="AP16" s="97"/>
      <c r="AQ16" s="98"/>
      <c r="AR16" s="228">
        <v>35419643980</v>
      </c>
      <c r="AS16" s="100">
        <v>24172</v>
      </c>
      <c r="AT16" s="99" t="s">
        <v>114</v>
      </c>
      <c r="AU16" s="49">
        <f t="shared" si="8"/>
        <v>1465317.0602349825</v>
      </c>
      <c r="AV16" s="101">
        <f t="shared" si="9"/>
        <v>0.98842772439173998</v>
      </c>
      <c r="AW16" s="314"/>
      <c r="AX16" s="96" t="s">
        <v>164</v>
      </c>
      <c r="AY16" s="97"/>
      <c r="AZ16" s="98"/>
      <c r="BA16" s="228">
        <v>30447540520</v>
      </c>
      <c r="BB16" s="100">
        <v>19058</v>
      </c>
      <c r="BC16" s="99" t="s">
        <v>114</v>
      </c>
      <c r="BD16" s="49">
        <f t="shared" si="10"/>
        <v>1597625.1715814881</v>
      </c>
      <c r="BE16" s="101">
        <f t="shared" si="11"/>
        <v>0.98226986908566127</v>
      </c>
      <c r="BF16" s="314"/>
      <c r="BG16" s="96" t="s">
        <v>164</v>
      </c>
      <c r="BH16" s="97"/>
      <c r="BI16" s="98"/>
      <c r="BJ16" s="228">
        <v>42110356780</v>
      </c>
      <c r="BK16" s="100">
        <v>21858</v>
      </c>
      <c r="BL16" s="99" t="s">
        <v>114</v>
      </c>
      <c r="BM16" s="49">
        <f t="shared" si="12"/>
        <v>1926542.0797877207</v>
      </c>
      <c r="BN16" s="101">
        <f t="shared" si="13"/>
        <v>0.97389057209053642</v>
      </c>
      <c r="BO16" s="314"/>
      <c r="BP16" s="96" t="s">
        <v>164</v>
      </c>
      <c r="BQ16" s="97"/>
      <c r="BR16" s="98"/>
      <c r="BS16" s="228">
        <v>31448119930</v>
      </c>
      <c r="BT16" s="100">
        <v>15876</v>
      </c>
      <c r="BU16" s="99" t="s">
        <v>114</v>
      </c>
      <c r="BV16" s="49">
        <f t="shared" si="14"/>
        <v>1980859.1540690351</v>
      </c>
      <c r="BW16" s="101">
        <f t="shared" si="15"/>
        <v>0.97752601440797982</v>
      </c>
      <c r="BX16" s="314"/>
      <c r="BY16" s="96" t="s">
        <v>164</v>
      </c>
      <c r="BZ16" s="97"/>
      <c r="CA16" s="98"/>
      <c r="CB16" s="228">
        <v>364440713460</v>
      </c>
      <c r="CC16" s="100">
        <v>364812</v>
      </c>
      <c r="CD16" s="99" t="s">
        <v>114</v>
      </c>
      <c r="CE16" s="49">
        <f t="shared" si="16"/>
        <v>998982.25239301333</v>
      </c>
      <c r="CF16" s="101">
        <f t="shared" si="17"/>
        <v>0.91272138645023604</v>
      </c>
      <c r="CI16" s="192">
        <v>11</v>
      </c>
      <c r="CJ16" s="192" t="s">
        <v>53</v>
      </c>
      <c r="CK16" s="47">
        <f>市区町村別_要介護度別被保険者数!D15</f>
        <v>17074</v>
      </c>
      <c r="CL16" s="47">
        <f>市区町村別_要介護度別被保険者数!E15</f>
        <v>607</v>
      </c>
      <c r="CM16" s="47">
        <f>市区町村別_要介護度別被保険者数!F15</f>
        <v>553</v>
      </c>
      <c r="CN16" s="47">
        <f>市区町村別_要介護度別被保険者数!G15</f>
        <v>1410</v>
      </c>
      <c r="CO16" s="47">
        <f>市区町村別_要介護度別被保険者数!H15</f>
        <v>1390</v>
      </c>
      <c r="CP16" s="47">
        <f>市区町村別_要介護度別被保険者数!I15</f>
        <v>1133</v>
      </c>
      <c r="CQ16" s="47">
        <f>市区町村別_要介護度別被保険者数!J15</f>
        <v>1330</v>
      </c>
      <c r="CR16" s="47">
        <f>市区町村別_要介護度別被保険者数!K15</f>
        <v>975</v>
      </c>
      <c r="CS16" s="47">
        <f>市区町村別_要介護度別被保険者数!L15</f>
        <v>24472</v>
      </c>
    </row>
    <row r="17" spans="2:97" ht="13.5" customHeight="1">
      <c r="B17" s="303">
        <v>2</v>
      </c>
      <c r="C17" s="317" t="s">
        <v>66</v>
      </c>
      <c r="D17" s="305">
        <f>CK7</f>
        <v>10541</v>
      </c>
      <c r="E17" s="72">
        <v>1</v>
      </c>
      <c r="F17" s="73" t="s">
        <v>346</v>
      </c>
      <c r="G17" s="74" t="s">
        <v>347</v>
      </c>
      <c r="H17" s="75">
        <v>242136780</v>
      </c>
      <c r="I17" s="77">
        <v>6342</v>
      </c>
      <c r="J17" s="76">
        <f>IFERROR(I17/I27,"-")</f>
        <v>0.67850647266502617</v>
      </c>
      <c r="K17" s="78">
        <f t="shared" si="0"/>
        <v>38179.87701040681</v>
      </c>
      <c r="L17" s="79">
        <f t="shared" ref="L17:L27" si="18">IFERROR(I17/$CK$7,0)</f>
        <v>0.60165069727729814</v>
      </c>
      <c r="M17" s="315">
        <f>CL7</f>
        <v>307</v>
      </c>
      <c r="N17" s="195">
        <v>1</v>
      </c>
      <c r="O17" s="73" t="s">
        <v>346</v>
      </c>
      <c r="P17" s="74" t="s">
        <v>347</v>
      </c>
      <c r="Q17" s="75">
        <v>9387296</v>
      </c>
      <c r="R17" s="77">
        <v>237</v>
      </c>
      <c r="S17" s="76">
        <f>IFERROR(R17/R27,"-")</f>
        <v>0.77450980392156865</v>
      </c>
      <c r="T17" s="78">
        <f t="shared" si="2"/>
        <v>39608.843881856541</v>
      </c>
      <c r="U17" s="79">
        <f t="shared" ref="U17:U27" si="19">IFERROR(R17/$CL$7,0)</f>
        <v>0.7719869706840391</v>
      </c>
      <c r="V17" s="315">
        <f>CM7</f>
        <v>340</v>
      </c>
      <c r="W17" s="195">
        <v>1</v>
      </c>
      <c r="X17" s="73" t="s">
        <v>346</v>
      </c>
      <c r="Y17" s="74" t="s">
        <v>347</v>
      </c>
      <c r="Z17" s="75">
        <v>10369939</v>
      </c>
      <c r="AA17" s="77">
        <v>273</v>
      </c>
      <c r="AB17" s="76">
        <f>IFERROR(AA17/AA27,"-")</f>
        <v>0.80769230769230771</v>
      </c>
      <c r="AC17" s="78">
        <f t="shared" si="4"/>
        <v>37985.12454212454</v>
      </c>
      <c r="AD17" s="79">
        <f t="shared" ref="AD17:AD27" si="20">IFERROR(AA17/$CM$7,0)</f>
        <v>0.80294117647058827</v>
      </c>
      <c r="AE17" s="315">
        <f>CN7</f>
        <v>753</v>
      </c>
      <c r="AF17" s="195">
        <v>1</v>
      </c>
      <c r="AG17" s="73" t="s">
        <v>346</v>
      </c>
      <c r="AH17" s="74" t="s">
        <v>347</v>
      </c>
      <c r="AI17" s="75">
        <v>25395518</v>
      </c>
      <c r="AJ17" s="77">
        <v>598</v>
      </c>
      <c r="AK17" s="76">
        <f>IFERROR(AJ17/AJ27,"-")</f>
        <v>0.79733333333333334</v>
      </c>
      <c r="AL17" s="78">
        <f t="shared" si="6"/>
        <v>42467.421404682274</v>
      </c>
      <c r="AM17" s="79">
        <f t="shared" ref="AM17:AM27" si="21">IFERROR(AJ17/$CN$7,0)</f>
        <v>0.79415670650730408</v>
      </c>
      <c r="AN17" s="315">
        <f>CO7</f>
        <v>911</v>
      </c>
      <c r="AO17" s="195">
        <v>1</v>
      </c>
      <c r="AP17" s="73" t="s">
        <v>346</v>
      </c>
      <c r="AQ17" s="74" t="s">
        <v>347</v>
      </c>
      <c r="AR17" s="75">
        <v>32040922</v>
      </c>
      <c r="AS17" s="77">
        <v>735</v>
      </c>
      <c r="AT17" s="76">
        <f>IFERROR(AS17/AS27,"-")</f>
        <v>0.81215469613259672</v>
      </c>
      <c r="AU17" s="78">
        <f t="shared" si="8"/>
        <v>43593.091156462586</v>
      </c>
      <c r="AV17" s="79">
        <f t="shared" ref="AV17:AV27" si="22">IFERROR(AS17/$CO$7,0)</f>
        <v>0.80680570801317231</v>
      </c>
      <c r="AW17" s="315">
        <f>CP7</f>
        <v>728</v>
      </c>
      <c r="AX17" s="195">
        <v>1</v>
      </c>
      <c r="AY17" s="73" t="s">
        <v>340</v>
      </c>
      <c r="AZ17" s="74" t="s">
        <v>341</v>
      </c>
      <c r="BA17" s="75">
        <v>44729434</v>
      </c>
      <c r="BB17" s="77">
        <v>597</v>
      </c>
      <c r="BC17" s="76">
        <f>IFERROR(BB17/BB27,"-")</f>
        <v>0.83379888268156421</v>
      </c>
      <c r="BD17" s="78">
        <f t="shared" si="10"/>
        <v>74923.675041876049</v>
      </c>
      <c r="BE17" s="79">
        <f t="shared" ref="BE17:BE27" si="23">IFERROR(BB17/$CP$7,0)</f>
        <v>0.82005494505494503</v>
      </c>
      <c r="BF17" s="315">
        <f>CQ7</f>
        <v>802</v>
      </c>
      <c r="BG17" s="195">
        <v>1</v>
      </c>
      <c r="BH17" s="73" t="s">
        <v>340</v>
      </c>
      <c r="BI17" s="74" t="s">
        <v>341</v>
      </c>
      <c r="BJ17" s="75">
        <v>67400362</v>
      </c>
      <c r="BK17" s="77">
        <v>678</v>
      </c>
      <c r="BL17" s="76">
        <f>IFERROR(BK17/BK27,"-")</f>
        <v>0.85606060606060608</v>
      </c>
      <c r="BM17" s="78">
        <f t="shared" si="12"/>
        <v>99410.563421828905</v>
      </c>
      <c r="BN17" s="79">
        <f t="shared" ref="BN17:BN27" si="24">IFERROR(BK17/$CQ$7,0)</f>
        <v>0.84538653366583538</v>
      </c>
      <c r="BO17" s="315">
        <f>CR7</f>
        <v>487</v>
      </c>
      <c r="BP17" s="195">
        <v>1</v>
      </c>
      <c r="BQ17" s="73" t="s">
        <v>340</v>
      </c>
      <c r="BR17" s="74" t="s">
        <v>341</v>
      </c>
      <c r="BS17" s="75">
        <v>53568915</v>
      </c>
      <c r="BT17" s="77">
        <v>435</v>
      </c>
      <c r="BU17" s="76">
        <f>IFERROR(BT17/BT27,"-")</f>
        <v>0.90814196242171186</v>
      </c>
      <c r="BV17" s="78">
        <f t="shared" si="14"/>
        <v>123146.93103448275</v>
      </c>
      <c r="BW17" s="79">
        <f t="shared" ref="BW17:BW27" si="25">IFERROR(BT17/$CR$7,0)</f>
        <v>0.89322381930184802</v>
      </c>
      <c r="BX17" s="315">
        <f>CS7</f>
        <v>14869</v>
      </c>
      <c r="BY17" s="195">
        <v>1</v>
      </c>
      <c r="BZ17" s="73" t="s">
        <v>346</v>
      </c>
      <c r="CA17" s="74" t="s">
        <v>347</v>
      </c>
      <c r="CB17" s="75">
        <v>380466446</v>
      </c>
      <c r="CC17" s="77">
        <v>9633</v>
      </c>
      <c r="CD17" s="76">
        <f>IFERROR(CC17/CC27,"-")</f>
        <v>0.70659429325900391</v>
      </c>
      <c r="CE17" s="78">
        <f t="shared" si="16"/>
        <v>39496.153430914565</v>
      </c>
      <c r="CF17" s="79">
        <f t="shared" ref="CF17:CF27" si="26">IFERROR(CC17/$CS$7,0)</f>
        <v>0.64785795951308089</v>
      </c>
      <c r="CI17" s="116">
        <v>12</v>
      </c>
      <c r="CJ17" s="116" t="s">
        <v>73</v>
      </c>
      <c r="CK17" s="47">
        <f>市区町村別_要介護度別被保険者数!D16</f>
        <v>8369</v>
      </c>
      <c r="CL17" s="47">
        <f>市区町村別_要介護度別被保険者数!E16</f>
        <v>369</v>
      </c>
      <c r="CM17" s="47">
        <f>市区町村別_要介護度別被保険者数!F16</f>
        <v>333</v>
      </c>
      <c r="CN17" s="47">
        <f>市区町村別_要介護度別被保険者数!G16</f>
        <v>736</v>
      </c>
      <c r="CO17" s="47">
        <f>市区町村別_要介護度別被保険者数!H16</f>
        <v>768</v>
      </c>
      <c r="CP17" s="47">
        <f>市区町村別_要介護度別被保険者数!I16</f>
        <v>571</v>
      </c>
      <c r="CQ17" s="47">
        <f>市区町村別_要介護度別被保険者数!J16</f>
        <v>631</v>
      </c>
      <c r="CR17" s="47">
        <f>市区町村別_要介護度別被保険者数!K16</f>
        <v>518</v>
      </c>
      <c r="CS17" s="47">
        <f>市区町村別_要介護度別被保険者数!L16</f>
        <v>12295</v>
      </c>
    </row>
    <row r="18" spans="2:97" ht="13.5" customHeight="1">
      <c r="B18" s="304"/>
      <c r="C18" s="318"/>
      <c r="D18" s="301"/>
      <c r="E18" s="80">
        <v>2</v>
      </c>
      <c r="F18" s="175" t="s">
        <v>340</v>
      </c>
      <c r="G18" s="176" t="s">
        <v>341</v>
      </c>
      <c r="H18" s="83">
        <v>247331016</v>
      </c>
      <c r="I18" s="85">
        <v>5090</v>
      </c>
      <c r="J18" s="84">
        <f>IFERROR(I18/I27,"-")</f>
        <v>0.54455975179201888</v>
      </c>
      <c r="K18" s="86">
        <f t="shared" si="0"/>
        <v>48591.555206286837</v>
      </c>
      <c r="L18" s="87">
        <f t="shared" si="18"/>
        <v>0.48287638743952188</v>
      </c>
      <c r="M18" s="313"/>
      <c r="N18" s="112">
        <v>2</v>
      </c>
      <c r="O18" s="175" t="s">
        <v>340</v>
      </c>
      <c r="P18" s="176" t="s">
        <v>341</v>
      </c>
      <c r="Q18" s="83">
        <v>12125802</v>
      </c>
      <c r="R18" s="85">
        <v>225</v>
      </c>
      <c r="S18" s="84">
        <f>IFERROR(R18/R27,"-")</f>
        <v>0.73529411764705888</v>
      </c>
      <c r="T18" s="86">
        <f t="shared" si="2"/>
        <v>53892.453333333331</v>
      </c>
      <c r="U18" s="87">
        <f t="shared" si="19"/>
        <v>0.73289902280130292</v>
      </c>
      <c r="V18" s="313"/>
      <c r="W18" s="112">
        <v>2</v>
      </c>
      <c r="X18" s="175" t="s">
        <v>340</v>
      </c>
      <c r="Y18" s="176" t="s">
        <v>341</v>
      </c>
      <c r="Z18" s="83">
        <v>11831863</v>
      </c>
      <c r="AA18" s="85">
        <v>267</v>
      </c>
      <c r="AB18" s="84">
        <f>IFERROR(AA18/AA27,"-")</f>
        <v>0.7899408284023669</v>
      </c>
      <c r="AC18" s="86">
        <f t="shared" si="4"/>
        <v>44314.0936329588</v>
      </c>
      <c r="AD18" s="87">
        <f t="shared" si="20"/>
        <v>0.78529411764705881</v>
      </c>
      <c r="AE18" s="313"/>
      <c r="AF18" s="112">
        <v>2</v>
      </c>
      <c r="AG18" s="175" t="s">
        <v>340</v>
      </c>
      <c r="AH18" s="176" t="s">
        <v>341</v>
      </c>
      <c r="AI18" s="83">
        <v>39628181</v>
      </c>
      <c r="AJ18" s="85">
        <v>528</v>
      </c>
      <c r="AK18" s="84">
        <f>IFERROR(AJ18/AJ27,"-")</f>
        <v>0.70399999999999996</v>
      </c>
      <c r="AL18" s="86">
        <f t="shared" si="6"/>
        <v>75053.373106060608</v>
      </c>
      <c r="AM18" s="87">
        <f t="shared" si="21"/>
        <v>0.70119521912350602</v>
      </c>
      <c r="AN18" s="313"/>
      <c r="AO18" s="112">
        <v>2</v>
      </c>
      <c r="AP18" s="175" t="s">
        <v>340</v>
      </c>
      <c r="AQ18" s="176" t="s">
        <v>341</v>
      </c>
      <c r="AR18" s="83">
        <v>68756402</v>
      </c>
      <c r="AS18" s="85">
        <v>719</v>
      </c>
      <c r="AT18" s="84">
        <f>IFERROR(AS18/AS27,"-")</f>
        <v>0.79447513812154691</v>
      </c>
      <c r="AU18" s="86">
        <f t="shared" si="8"/>
        <v>95627.81919332406</v>
      </c>
      <c r="AV18" s="87">
        <f t="shared" si="22"/>
        <v>0.78924259055982438</v>
      </c>
      <c r="AW18" s="313"/>
      <c r="AX18" s="112">
        <v>2</v>
      </c>
      <c r="AY18" s="175" t="s">
        <v>346</v>
      </c>
      <c r="AZ18" s="176" t="s">
        <v>347</v>
      </c>
      <c r="BA18" s="83">
        <v>21825963</v>
      </c>
      <c r="BB18" s="85">
        <v>541</v>
      </c>
      <c r="BC18" s="84">
        <f>IFERROR(BB18/BB27,"-")</f>
        <v>0.755586592178771</v>
      </c>
      <c r="BD18" s="86">
        <f t="shared" si="10"/>
        <v>40343.739371534197</v>
      </c>
      <c r="BE18" s="87">
        <f t="shared" si="23"/>
        <v>0.74313186813186816</v>
      </c>
      <c r="BF18" s="313"/>
      <c r="BG18" s="112">
        <v>2</v>
      </c>
      <c r="BH18" s="175" t="s">
        <v>346</v>
      </c>
      <c r="BI18" s="176" t="s">
        <v>347</v>
      </c>
      <c r="BJ18" s="83">
        <v>22137226</v>
      </c>
      <c r="BK18" s="85">
        <v>587</v>
      </c>
      <c r="BL18" s="84">
        <f>IFERROR(BK18/BK27,"-")</f>
        <v>0.74116161616161613</v>
      </c>
      <c r="BM18" s="86">
        <f t="shared" si="12"/>
        <v>37712.480408858602</v>
      </c>
      <c r="BN18" s="87">
        <f t="shared" si="24"/>
        <v>0.73192019950124687</v>
      </c>
      <c r="BO18" s="313"/>
      <c r="BP18" s="112">
        <v>2</v>
      </c>
      <c r="BQ18" s="175" t="s">
        <v>336</v>
      </c>
      <c r="BR18" s="176" t="s">
        <v>337</v>
      </c>
      <c r="BS18" s="83">
        <v>52066457</v>
      </c>
      <c r="BT18" s="85">
        <v>351</v>
      </c>
      <c r="BU18" s="84">
        <f>IFERROR(BT18/BT27,"-")</f>
        <v>0.73277661795407101</v>
      </c>
      <c r="BV18" s="86">
        <f t="shared" si="14"/>
        <v>148337.48433048432</v>
      </c>
      <c r="BW18" s="87">
        <f t="shared" si="25"/>
        <v>0.72073921971252564</v>
      </c>
      <c r="BX18" s="313"/>
      <c r="BY18" s="112">
        <v>2</v>
      </c>
      <c r="BZ18" s="175" t="s">
        <v>340</v>
      </c>
      <c r="CA18" s="176" t="s">
        <v>341</v>
      </c>
      <c r="CB18" s="83">
        <v>545371975</v>
      </c>
      <c r="CC18" s="85">
        <v>8539</v>
      </c>
      <c r="CD18" s="84">
        <f>IFERROR(CC18/CC27,"-")</f>
        <v>0.62634783246534143</v>
      </c>
      <c r="CE18" s="86">
        <f t="shared" si="16"/>
        <v>63868.365733692473</v>
      </c>
      <c r="CF18" s="87">
        <f t="shared" si="26"/>
        <v>0.57428206335328535</v>
      </c>
      <c r="CI18" s="116">
        <v>13</v>
      </c>
      <c r="CJ18" s="116" t="s">
        <v>74</v>
      </c>
      <c r="CK18" s="47">
        <f>市区町村別_要介護度別被保険者数!D17</f>
        <v>14095</v>
      </c>
      <c r="CL18" s="47">
        <f>市区町村別_要介護度別被保険者数!E17</f>
        <v>501</v>
      </c>
      <c r="CM18" s="47">
        <f>市区町村別_要介護度別被保険者数!F17</f>
        <v>563</v>
      </c>
      <c r="CN18" s="47">
        <f>市区町村別_要介護度別被保険者数!G17</f>
        <v>1179</v>
      </c>
      <c r="CO18" s="47">
        <f>市区町村別_要介護度別被保険者数!H17</f>
        <v>1416</v>
      </c>
      <c r="CP18" s="47">
        <f>市区町村別_要介護度別被保険者数!I17</f>
        <v>1100</v>
      </c>
      <c r="CQ18" s="47">
        <f>市区町村別_要介護度別被保険者数!J17</f>
        <v>1264</v>
      </c>
      <c r="CR18" s="47">
        <f>市区町村別_要介護度別被保険者数!K17</f>
        <v>974</v>
      </c>
      <c r="CS18" s="47">
        <f>市区町村別_要介護度別被保険者数!L17</f>
        <v>21092</v>
      </c>
    </row>
    <row r="19" spans="2:97" ht="13.5" customHeight="1">
      <c r="B19" s="304"/>
      <c r="C19" s="318"/>
      <c r="D19" s="301"/>
      <c r="E19" s="80">
        <v>3</v>
      </c>
      <c r="F19" s="175" t="s">
        <v>342</v>
      </c>
      <c r="G19" s="176" t="s">
        <v>343</v>
      </c>
      <c r="H19" s="83">
        <v>274451863</v>
      </c>
      <c r="I19" s="85">
        <v>4984</v>
      </c>
      <c r="J19" s="84">
        <f>IFERROR(I19/I27,"-")</f>
        <v>0.53321921472130096</v>
      </c>
      <c r="K19" s="86">
        <f t="shared" si="0"/>
        <v>55066.585674157301</v>
      </c>
      <c r="L19" s="87">
        <f t="shared" si="18"/>
        <v>0.47282041552034909</v>
      </c>
      <c r="M19" s="313"/>
      <c r="N19" s="112">
        <v>3</v>
      </c>
      <c r="O19" s="175" t="s">
        <v>370</v>
      </c>
      <c r="P19" s="176" t="s">
        <v>371</v>
      </c>
      <c r="Q19" s="83">
        <v>3629887</v>
      </c>
      <c r="R19" s="85">
        <v>201</v>
      </c>
      <c r="S19" s="84">
        <f>IFERROR(R19/R27,"-")</f>
        <v>0.65686274509803921</v>
      </c>
      <c r="T19" s="86">
        <f t="shared" si="2"/>
        <v>18059.139303482589</v>
      </c>
      <c r="U19" s="87">
        <f t="shared" si="19"/>
        <v>0.65472312703583058</v>
      </c>
      <c r="V19" s="313"/>
      <c r="W19" s="112">
        <v>3</v>
      </c>
      <c r="X19" s="175" t="s">
        <v>336</v>
      </c>
      <c r="Y19" s="176" t="s">
        <v>337</v>
      </c>
      <c r="Z19" s="83">
        <v>22615625</v>
      </c>
      <c r="AA19" s="85">
        <v>224</v>
      </c>
      <c r="AB19" s="84">
        <f>IFERROR(AA19/AA27,"-")</f>
        <v>0.66272189349112431</v>
      </c>
      <c r="AC19" s="86">
        <f t="shared" si="4"/>
        <v>100962.61160714286</v>
      </c>
      <c r="AD19" s="87">
        <f t="shared" si="20"/>
        <v>0.6588235294117647</v>
      </c>
      <c r="AE19" s="313"/>
      <c r="AF19" s="112">
        <v>3</v>
      </c>
      <c r="AG19" s="175" t="s">
        <v>342</v>
      </c>
      <c r="AH19" s="176" t="s">
        <v>343</v>
      </c>
      <c r="AI19" s="83">
        <v>33301542</v>
      </c>
      <c r="AJ19" s="85">
        <v>489</v>
      </c>
      <c r="AK19" s="84">
        <f>IFERROR(AJ19/AJ27,"-")</f>
        <v>0.65200000000000002</v>
      </c>
      <c r="AL19" s="86">
        <f t="shared" si="6"/>
        <v>68101.312883435588</v>
      </c>
      <c r="AM19" s="87">
        <f t="shared" si="21"/>
        <v>0.64940239043824699</v>
      </c>
      <c r="AN19" s="313"/>
      <c r="AO19" s="112">
        <v>3</v>
      </c>
      <c r="AP19" s="175" t="s">
        <v>336</v>
      </c>
      <c r="AQ19" s="176" t="s">
        <v>337</v>
      </c>
      <c r="AR19" s="83">
        <v>110275557</v>
      </c>
      <c r="AS19" s="85">
        <v>615</v>
      </c>
      <c r="AT19" s="84">
        <f>IFERROR(AS19/AS27,"-")</f>
        <v>0.6795580110497238</v>
      </c>
      <c r="AU19" s="86">
        <f t="shared" si="8"/>
        <v>179309.84878048781</v>
      </c>
      <c r="AV19" s="87">
        <f t="shared" si="22"/>
        <v>0.6750823271130626</v>
      </c>
      <c r="AW19" s="313"/>
      <c r="AX19" s="112">
        <v>3</v>
      </c>
      <c r="AY19" s="175" t="s">
        <v>336</v>
      </c>
      <c r="AZ19" s="176" t="s">
        <v>337</v>
      </c>
      <c r="BA19" s="83">
        <v>81001476</v>
      </c>
      <c r="BB19" s="85">
        <v>501</v>
      </c>
      <c r="BC19" s="84">
        <f>IFERROR(BB19/BB27,"-")</f>
        <v>0.69972067039106145</v>
      </c>
      <c r="BD19" s="86">
        <f t="shared" si="10"/>
        <v>161679.59281437125</v>
      </c>
      <c r="BE19" s="87">
        <f t="shared" si="23"/>
        <v>0.68818681318681318</v>
      </c>
      <c r="BF19" s="313"/>
      <c r="BG19" s="112">
        <v>3</v>
      </c>
      <c r="BH19" s="175" t="s">
        <v>336</v>
      </c>
      <c r="BI19" s="176" t="s">
        <v>337</v>
      </c>
      <c r="BJ19" s="83">
        <v>132616320</v>
      </c>
      <c r="BK19" s="85">
        <v>556</v>
      </c>
      <c r="BL19" s="84">
        <f>IFERROR(BK19/BK27,"-")</f>
        <v>0.70202020202020199</v>
      </c>
      <c r="BM19" s="86">
        <f t="shared" si="12"/>
        <v>238518.56115107914</v>
      </c>
      <c r="BN19" s="87">
        <f t="shared" si="24"/>
        <v>0.69326683291770574</v>
      </c>
      <c r="BO19" s="313"/>
      <c r="BP19" s="112">
        <v>3</v>
      </c>
      <c r="BQ19" s="175" t="s">
        <v>346</v>
      </c>
      <c r="BR19" s="176" t="s">
        <v>347</v>
      </c>
      <c r="BS19" s="83">
        <v>17172802</v>
      </c>
      <c r="BT19" s="85">
        <v>320</v>
      </c>
      <c r="BU19" s="84">
        <f>IFERROR(BT19/BT27,"-")</f>
        <v>0.66805845511482254</v>
      </c>
      <c r="BV19" s="86">
        <f t="shared" si="14"/>
        <v>53665.006249999999</v>
      </c>
      <c r="BW19" s="87">
        <f t="shared" si="25"/>
        <v>0.65708418891170428</v>
      </c>
      <c r="BX19" s="313"/>
      <c r="BY19" s="112">
        <v>3</v>
      </c>
      <c r="BZ19" s="175" t="s">
        <v>342</v>
      </c>
      <c r="CA19" s="176" t="s">
        <v>343</v>
      </c>
      <c r="CB19" s="83">
        <v>435360329</v>
      </c>
      <c r="CC19" s="85">
        <v>7650</v>
      </c>
      <c r="CD19" s="84">
        <f>IFERROR(CC19/CC27,"-")</f>
        <v>0.56113841414215504</v>
      </c>
      <c r="CE19" s="86">
        <f t="shared" si="16"/>
        <v>56909.846928104576</v>
      </c>
      <c r="CF19" s="87">
        <f t="shared" si="26"/>
        <v>0.51449324097114801</v>
      </c>
      <c r="CI19" s="116">
        <v>14</v>
      </c>
      <c r="CJ19" s="116" t="s">
        <v>75</v>
      </c>
      <c r="CK19" s="47">
        <f>市区町村別_要介護度別被保険者数!D18</f>
        <v>11083</v>
      </c>
      <c r="CL19" s="47">
        <f>市区町村別_要介護度別被保険者数!E18</f>
        <v>440</v>
      </c>
      <c r="CM19" s="47">
        <f>市区町村別_要介護度別被保険者数!F18</f>
        <v>417</v>
      </c>
      <c r="CN19" s="47">
        <f>市区町村別_要介護度別被保険者数!G18</f>
        <v>878</v>
      </c>
      <c r="CO19" s="47">
        <f>市区町村別_要介護度別被保険者数!H18</f>
        <v>1097</v>
      </c>
      <c r="CP19" s="47">
        <f>市区町村別_要介護度別被保険者数!I18</f>
        <v>790</v>
      </c>
      <c r="CQ19" s="47">
        <f>市区町村別_要介護度別被保険者数!J18</f>
        <v>917</v>
      </c>
      <c r="CR19" s="47">
        <f>市区町村別_要介護度別被保険者数!K18</f>
        <v>680</v>
      </c>
      <c r="CS19" s="47">
        <f>市区町村別_要介護度別被保険者数!L18</f>
        <v>16302</v>
      </c>
    </row>
    <row r="20" spans="2:97" ht="13.5" customHeight="1">
      <c r="B20" s="304"/>
      <c r="C20" s="318"/>
      <c r="D20" s="301"/>
      <c r="E20" s="80">
        <v>4</v>
      </c>
      <c r="F20" s="175" t="s">
        <v>390</v>
      </c>
      <c r="G20" s="176" t="s">
        <v>391</v>
      </c>
      <c r="H20" s="83">
        <v>145137129</v>
      </c>
      <c r="I20" s="85">
        <v>4788</v>
      </c>
      <c r="J20" s="84">
        <f>IFERROR(I20/I27,"-")</f>
        <v>0.51224991976035095</v>
      </c>
      <c r="K20" s="86">
        <f t="shared" si="0"/>
        <v>30312.683583959901</v>
      </c>
      <c r="L20" s="87">
        <f t="shared" si="18"/>
        <v>0.45422635423584101</v>
      </c>
      <c r="M20" s="313"/>
      <c r="N20" s="112">
        <v>4</v>
      </c>
      <c r="O20" s="175" t="s">
        <v>342</v>
      </c>
      <c r="P20" s="176" t="s">
        <v>343</v>
      </c>
      <c r="Q20" s="83">
        <v>7886643</v>
      </c>
      <c r="R20" s="85">
        <v>193</v>
      </c>
      <c r="S20" s="84">
        <f>IFERROR(R20/R27,"-")</f>
        <v>0.63071895424836599</v>
      </c>
      <c r="T20" s="86">
        <f t="shared" si="2"/>
        <v>40863.435233160621</v>
      </c>
      <c r="U20" s="87">
        <f t="shared" si="19"/>
        <v>0.62866449511400646</v>
      </c>
      <c r="V20" s="313"/>
      <c r="W20" s="112">
        <v>4</v>
      </c>
      <c r="X20" s="175" t="s">
        <v>342</v>
      </c>
      <c r="Y20" s="176" t="s">
        <v>343</v>
      </c>
      <c r="Z20" s="83">
        <v>15170207</v>
      </c>
      <c r="AA20" s="85">
        <v>218</v>
      </c>
      <c r="AB20" s="84">
        <f>IFERROR(AA20/AA27,"-")</f>
        <v>0.6449704142011834</v>
      </c>
      <c r="AC20" s="86">
        <f t="shared" si="4"/>
        <v>69588.105504587162</v>
      </c>
      <c r="AD20" s="87">
        <f t="shared" si="20"/>
        <v>0.64117647058823535</v>
      </c>
      <c r="AE20" s="313"/>
      <c r="AF20" s="112">
        <v>4</v>
      </c>
      <c r="AG20" s="175" t="s">
        <v>336</v>
      </c>
      <c r="AH20" s="176" t="s">
        <v>337</v>
      </c>
      <c r="AI20" s="83">
        <v>74620157</v>
      </c>
      <c r="AJ20" s="85">
        <v>475</v>
      </c>
      <c r="AK20" s="84">
        <f>IFERROR(AJ20/AJ27,"-")</f>
        <v>0.6333333333333333</v>
      </c>
      <c r="AL20" s="86">
        <f t="shared" si="6"/>
        <v>157095.06736842106</v>
      </c>
      <c r="AM20" s="87">
        <f t="shared" si="21"/>
        <v>0.63081009296148738</v>
      </c>
      <c r="AN20" s="313"/>
      <c r="AO20" s="112">
        <v>4</v>
      </c>
      <c r="AP20" s="175" t="s">
        <v>370</v>
      </c>
      <c r="AQ20" s="176" t="s">
        <v>371</v>
      </c>
      <c r="AR20" s="83">
        <v>18706956</v>
      </c>
      <c r="AS20" s="85">
        <v>574</v>
      </c>
      <c r="AT20" s="84">
        <f>IFERROR(AS20/AS27,"-")</f>
        <v>0.63425414364640886</v>
      </c>
      <c r="AU20" s="86">
        <f t="shared" si="8"/>
        <v>32590.515679442509</v>
      </c>
      <c r="AV20" s="87">
        <f t="shared" si="22"/>
        <v>0.63007683863885844</v>
      </c>
      <c r="AW20" s="313"/>
      <c r="AX20" s="112">
        <v>4</v>
      </c>
      <c r="AY20" s="175" t="s">
        <v>342</v>
      </c>
      <c r="AZ20" s="176" t="s">
        <v>343</v>
      </c>
      <c r="BA20" s="83">
        <v>28922984</v>
      </c>
      <c r="BB20" s="85">
        <v>450</v>
      </c>
      <c r="BC20" s="84">
        <f>IFERROR(BB20/BB27,"-")</f>
        <v>0.62849162011173187</v>
      </c>
      <c r="BD20" s="86">
        <f t="shared" si="10"/>
        <v>64273.297777777778</v>
      </c>
      <c r="BE20" s="87">
        <f t="shared" si="23"/>
        <v>0.61813186813186816</v>
      </c>
      <c r="BF20" s="313"/>
      <c r="BG20" s="112">
        <v>4</v>
      </c>
      <c r="BH20" s="175" t="s">
        <v>370</v>
      </c>
      <c r="BI20" s="176" t="s">
        <v>371</v>
      </c>
      <c r="BJ20" s="83">
        <v>23188971</v>
      </c>
      <c r="BK20" s="85">
        <v>482</v>
      </c>
      <c r="BL20" s="84">
        <f>IFERROR(BK20/BK27,"-")</f>
        <v>0.60858585858585856</v>
      </c>
      <c r="BM20" s="86">
        <f t="shared" si="12"/>
        <v>48109.898340248961</v>
      </c>
      <c r="BN20" s="87">
        <f t="shared" si="24"/>
        <v>0.60099750623441395</v>
      </c>
      <c r="BO20" s="313"/>
      <c r="BP20" s="112">
        <v>4</v>
      </c>
      <c r="BQ20" s="175" t="s">
        <v>370</v>
      </c>
      <c r="BR20" s="176" t="s">
        <v>371</v>
      </c>
      <c r="BS20" s="83">
        <v>27734595</v>
      </c>
      <c r="BT20" s="85">
        <v>314</v>
      </c>
      <c r="BU20" s="84">
        <f>IFERROR(BT20/BT27,"-")</f>
        <v>0.6555323590814196</v>
      </c>
      <c r="BV20" s="86">
        <f t="shared" si="14"/>
        <v>88326.735668789814</v>
      </c>
      <c r="BW20" s="87">
        <f t="shared" si="25"/>
        <v>0.64476386036960986</v>
      </c>
      <c r="BX20" s="313"/>
      <c r="BY20" s="112">
        <v>4</v>
      </c>
      <c r="BZ20" s="175" t="s">
        <v>370</v>
      </c>
      <c r="CA20" s="176" t="s">
        <v>371</v>
      </c>
      <c r="CB20" s="83">
        <v>234646104</v>
      </c>
      <c r="CC20" s="85">
        <v>7127</v>
      </c>
      <c r="CD20" s="84">
        <f>IFERROR(CC20/CC27,"-")</f>
        <v>0.52277561798576977</v>
      </c>
      <c r="CE20" s="86">
        <f t="shared" si="16"/>
        <v>32923.544829521539</v>
      </c>
      <c r="CF20" s="87">
        <f t="shared" si="26"/>
        <v>0.4793193893335127</v>
      </c>
      <c r="CI20" s="116">
        <v>15</v>
      </c>
      <c r="CJ20" s="116" t="s">
        <v>76</v>
      </c>
      <c r="CK20" s="47">
        <f>市区町村別_要介護度別被保険者数!D19</f>
        <v>18913</v>
      </c>
      <c r="CL20" s="47">
        <f>市区町村別_要介護度別被保険者数!E19</f>
        <v>616</v>
      </c>
      <c r="CM20" s="47">
        <f>市区町村別_要介護度別被保険者数!F19</f>
        <v>700</v>
      </c>
      <c r="CN20" s="47">
        <f>市区町村別_要介護度別被保険者数!G19</f>
        <v>1375</v>
      </c>
      <c r="CO20" s="47">
        <f>市区町村別_要介護度別被保険者数!H19</f>
        <v>1554</v>
      </c>
      <c r="CP20" s="47">
        <f>市区町村別_要介護度別被保険者数!I19</f>
        <v>1219</v>
      </c>
      <c r="CQ20" s="47">
        <f>市区町村別_要介護度別被保険者数!J19</f>
        <v>1406</v>
      </c>
      <c r="CR20" s="47">
        <f>市区町村別_要介護度別被保険者数!K19</f>
        <v>1013</v>
      </c>
      <c r="CS20" s="47">
        <f>市区町村別_要介護度別被保険者数!L19</f>
        <v>26796</v>
      </c>
    </row>
    <row r="21" spans="2:97" ht="13.5" customHeight="1">
      <c r="B21" s="304"/>
      <c r="C21" s="318"/>
      <c r="D21" s="301"/>
      <c r="E21" s="80">
        <v>5</v>
      </c>
      <c r="F21" s="175" t="s">
        <v>348</v>
      </c>
      <c r="G21" s="176" t="s">
        <v>349</v>
      </c>
      <c r="H21" s="83">
        <v>226971954</v>
      </c>
      <c r="I21" s="85">
        <v>4532</v>
      </c>
      <c r="J21" s="84">
        <f>IFERROR(I21/I27,"-")</f>
        <v>0.48486145287257942</v>
      </c>
      <c r="K21" s="86">
        <f t="shared" si="0"/>
        <v>50082.072815533982</v>
      </c>
      <c r="L21" s="87">
        <f t="shared" si="18"/>
        <v>0.42994023337444265</v>
      </c>
      <c r="M21" s="313"/>
      <c r="N21" s="112">
        <v>5</v>
      </c>
      <c r="O21" s="175" t="s">
        <v>348</v>
      </c>
      <c r="P21" s="176" t="s">
        <v>349</v>
      </c>
      <c r="Q21" s="83">
        <v>6803469</v>
      </c>
      <c r="R21" s="85">
        <v>178</v>
      </c>
      <c r="S21" s="84">
        <f>IFERROR(R21/R27,"-")</f>
        <v>0.5816993464052288</v>
      </c>
      <c r="T21" s="86">
        <f t="shared" si="2"/>
        <v>38221.735955056181</v>
      </c>
      <c r="U21" s="87">
        <f t="shared" si="19"/>
        <v>0.57980456026058635</v>
      </c>
      <c r="V21" s="313"/>
      <c r="W21" s="112">
        <v>5</v>
      </c>
      <c r="X21" s="175" t="s">
        <v>358</v>
      </c>
      <c r="Y21" s="176" t="s">
        <v>359</v>
      </c>
      <c r="Z21" s="83">
        <v>14103545</v>
      </c>
      <c r="AA21" s="85">
        <v>216</v>
      </c>
      <c r="AB21" s="84">
        <f>IFERROR(AA21/AA27,"-")</f>
        <v>0.63905325443786987</v>
      </c>
      <c r="AC21" s="86">
        <f t="shared" si="4"/>
        <v>65294.189814814818</v>
      </c>
      <c r="AD21" s="87">
        <f t="shared" si="20"/>
        <v>0.63529411764705879</v>
      </c>
      <c r="AE21" s="313"/>
      <c r="AF21" s="112">
        <v>5</v>
      </c>
      <c r="AG21" s="175" t="s">
        <v>370</v>
      </c>
      <c r="AH21" s="176" t="s">
        <v>371</v>
      </c>
      <c r="AI21" s="83">
        <v>11069620</v>
      </c>
      <c r="AJ21" s="85">
        <v>456</v>
      </c>
      <c r="AK21" s="84">
        <f>IFERROR(AJ21/AJ27,"-")</f>
        <v>0.60799999999999998</v>
      </c>
      <c r="AL21" s="86">
        <f t="shared" si="6"/>
        <v>24275.482456140351</v>
      </c>
      <c r="AM21" s="87">
        <f t="shared" si="21"/>
        <v>0.60557768924302791</v>
      </c>
      <c r="AN21" s="313"/>
      <c r="AO21" s="112">
        <v>5</v>
      </c>
      <c r="AP21" s="175" t="s">
        <v>342</v>
      </c>
      <c r="AQ21" s="176" t="s">
        <v>343</v>
      </c>
      <c r="AR21" s="83">
        <v>35819464</v>
      </c>
      <c r="AS21" s="85">
        <v>572</v>
      </c>
      <c r="AT21" s="84">
        <f>IFERROR(AS21/AS27,"-")</f>
        <v>0.63204419889502761</v>
      </c>
      <c r="AU21" s="86">
        <f t="shared" si="8"/>
        <v>62621.440559440562</v>
      </c>
      <c r="AV21" s="87">
        <f t="shared" si="22"/>
        <v>0.62788144895718989</v>
      </c>
      <c r="AW21" s="313"/>
      <c r="AX21" s="112">
        <v>5</v>
      </c>
      <c r="AY21" s="175" t="s">
        <v>370</v>
      </c>
      <c r="AZ21" s="176" t="s">
        <v>371</v>
      </c>
      <c r="BA21" s="83">
        <v>19976692</v>
      </c>
      <c r="BB21" s="85">
        <v>445</v>
      </c>
      <c r="BC21" s="84">
        <f>IFERROR(BB21/BB27,"-")</f>
        <v>0.62150837988826813</v>
      </c>
      <c r="BD21" s="86">
        <f t="shared" si="10"/>
        <v>44891.442696629216</v>
      </c>
      <c r="BE21" s="87">
        <f t="shared" si="23"/>
        <v>0.61126373626373631</v>
      </c>
      <c r="BF21" s="313"/>
      <c r="BG21" s="112">
        <v>5</v>
      </c>
      <c r="BH21" s="175" t="s">
        <v>342</v>
      </c>
      <c r="BI21" s="176" t="s">
        <v>343</v>
      </c>
      <c r="BJ21" s="83">
        <v>24612527</v>
      </c>
      <c r="BK21" s="85">
        <v>457</v>
      </c>
      <c r="BL21" s="84">
        <f>IFERROR(BK21/BK27,"-")</f>
        <v>0.57702020202020199</v>
      </c>
      <c r="BM21" s="86">
        <f t="shared" si="12"/>
        <v>53856.733041575491</v>
      </c>
      <c r="BN21" s="87">
        <f t="shared" si="24"/>
        <v>0.56982543640897754</v>
      </c>
      <c r="BO21" s="313"/>
      <c r="BP21" s="112">
        <v>5</v>
      </c>
      <c r="BQ21" s="175" t="s">
        <v>420</v>
      </c>
      <c r="BR21" s="176" t="s">
        <v>421</v>
      </c>
      <c r="BS21" s="83">
        <v>25568531</v>
      </c>
      <c r="BT21" s="85">
        <v>299</v>
      </c>
      <c r="BU21" s="84">
        <f>IFERROR(BT21/BT27,"-")</f>
        <v>0.62421711899791232</v>
      </c>
      <c r="BV21" s="86">
        <f t="shared" si="14"/>
        <v>85513.481605351175</v>
      </c>
      <c r="BW21" s="87">
        <f t="shared" si="25"/>
        <v>0.61396303901437377</v>
      </c>
      <c r="BX21" s="313"/>
      <c r="BY21" s="112">
        <v>5</v>
      </c>
      <c r="BZ21" s="175" t="s">
        <v>336</v>
      </c>
      <c r="CA21" s="176" t="s">
        <v>337</v>
      </c>
      <c r="CB21" s="83">
        <v>1016778861</v>
      </c>
      <c r="CC21" s="85">
        <v>6784</v>
      </c>
      <c r="CD21" s="84">
        <f>IFERROR(CC21/CC27,"-")</f>
        <v>0.49761607863272939</v>
      </c>
      <c r="CE21" s="86">
        <f t="shared" si="16"/>
        <v>149878.9594634434</v>
      </c>
      <c r="CF21" s="87">
        <f t="shared" si="26"/>
        <v>0.45625126101284552</v>
      </c>
      <c r="CI21" s="116">
        <v>16</v>
      </c>
      <c r="CJ21" s="116" t="s">
        <v>54</v>
      </c>
      <c r="CK21" s="47">
        <f>市区町村別_要介護度別被保険者数!D20</f>
        <v>12048</v>
      </c>
      <c r="CL21" s="47">
        <f>市区町村別_要介護度別被保険者数!E20</f>
        <v>385</v>
      </c>
      <c r="CM21" s="47">
        <f>市区町村別_要介護度別被保険者数!F20</f>
        <v>414</v>
      </c>
      <c r="CN21" s="47">
        <f>市区町村別_要介護度別被保険者数!G20</f>
        <v>873</v>
      </c>
      <c r="CO21" s="47">
        <f>市区町村別_要介護度別被保険者数!H20</f>
        <v>1085</v>
      </c>
      <c r="CP21" s="47">
        <f>市区町村別_要介護度別被保険者数!I20</f>
        <v>877</v>
      </c>
      <c r="CQ21" s="47">
        <f>市区町村別_要介護度別被保険者数!J20</f>
        <v>982</v>
      </c>
      <c r="CR21" s="47">
        <f>市区町村別_要介護度別被保険者数!K20</f>
        <v>732</v>
      </c>
      <c r="CS21" s="47">
        <f>市区町村別_要介護度別被保険者数!L20</f>
        <v>17396</v>
      </c>
    </row>
    <row r="22" spans="2:97" ht="13.5" customHeight="1">
      <c r="B22" s="304"/>
      <c r="C22" s="318"/>
      <c r="D22" s="301"/>
      <c r="E22" s="80">
        <v>6</v>
      </c>
      <c r="F22" s="175" t="s">
        <v>370</v>
      </c>
      <c r="G22" s="176" t="s">
        <v>371</v>
      </c>
      <c r="H22" s="83">
        <v>124857156</v>
      </c>
      <c r="I22" s="85">
        <v>4441</v>
      </c>
      <c r="J22" s="84">
        <f>IFERROR(I22/I27,"-")</f>
        <v>0.47512570878356691</v>
      </c>
      <c r="K22" s="86">
        <f t="shared" si="0"/>
        <v>28114.648952938529</v>
      </c>
      <c r="L22" s="87">
        <f t="shared" si="18"/>
        <v>0.42130727634949244</v>
      </c>
      <c r="M22" s="313"/>
      <c r="N22" s="112">
        <v>6</v>
      </c>
      <c r="O22" s="175" t="s">
        <v>358</v>
      </c>
      <c r="P22" s="176" t="s">
        <v>359</v>
      </c>
      <c r="Q22" s="83">
        <v>6234258</v>
      </c>
      <c r="R22" s="85">
        <v>172</v>
      </c>
      <c r="S22" s="84">
        <f>IFERROR(R22/R27,"-")</f>
        <v>0.56209150326797386</v>
      </c>
      <c r="T22" s="86">
        <f t="shared" si="2"/>
        <v>36245.686046511626</v>
      </c>
      <c r="U22" s="87">
        <f t="shared" si="19"/>
        <v>0.56026058631921827</v>
      </c>
      <c r="V22" s="313"/>
      <c r="W22" s="112">
        <v>6</v>
      </c>
      <c r="X22" s="175" t="s">
        <v>370</v>
      </c>
      <c r="Y22" s="176" t="s">
        <v>371</v>
      </c>
      <c r="Z22" s="83">
        <v>5482227</v>
      </c>
      <c r="AA22" s="85">
        <v>214</v>
      </c>
      <c r="AB22" s="84">
        <f>IFERROR(AA22/AA27,"-")</f>
        <v>0.63313609467455623</v>
      </c>
      <c r="AC22" s="86">
        <f t="shared" si="4"/>
        <v>25617.883177570093</v>
      </c>
      <c r="AD22" s="87">
        <f t="shared" si="20"/>
        <v>0.62941176470588234</v>
      </c>
      <c r="AE22" s="313"/>
      <c r="AF22" s="112">
        <v>6</v>
      </c>
      <c r="AG22" s="175" t="s">
        <v>390</v>
      </c>
      <c r="AH22" s="176" t="s">
        <v>391</v>
      </c>
      <c r="AI22" s="83">
        <v>11371096</v>
      </c>
      <c r="AJ22" s="85">
        <v>375</v>
      </c>
      <c r="AK22" s="84">
        <f>IFERROR(AJ22/AJ27,"-")</f>
        <v>0.5</v>
      </c>
      <c r="AL22" s="86">
        <f t="shared" si="6"/>
        <v>30322.922666666665</v>
      </c>
      <c r="AM22" s="87">
        <f t="shared" si="21"/>
        <v>0.49800796812749004</v>
      </c>
      <c r="AN22" s="313"/>
      <c r="AO22" s="112">
        <v>6</v>
      </c>
      <c r="AP22" s="175" t="s">
        <v>360</v>
      </c>
      <c r="AQ22" s="176" t="s">
        <v>361</v>
      </c>
      <c r="AR22" s="83">
        <v>35535284</v>
      </c>
      <c r="AS22" s="85">
        <v>493</v>
      </c>
      <c r="AT22" s="84">
        <f>IFERROR(AS22/AS27,"-")</f>
        <v>0.54475138121546962</v>
      </c>
      <c r="AU22" s="86">
        <f t="shared" si="8"/>
        <v>72079.683569979723</v>
      </c>
      <c r="AV22" s="87">
        <f t="shared" si="22"/>
        <v>0.54116355653128434</v>
      </c>
      <c r="AW22" s="313"/>
      <c r="AX22" s="112">
        <v>6</v>
      </c>
      <c r="AY22" s="175" t="s">
        <v>360</v>
      </c>
      <c r="AZ22" s="176" t="s">
        <v>361</v>
      </c>
      <c r="BA22" s="83">
        <v>22643823</v>
      </c>
      <c r="BB22" s="85">
        <v>357</v>
      </c>
      <c r="BC22" s="84">
        <f>IFERROR(BB22/BB27,"-")</f>
        <v>0.49860335195530725</v>
      </c>
      <c r="BD22" s="86">
        <f t="shared" si="10"/>
        <v>63428.075630252104</v>
      </c>
      <c r="BE22" s="87">
        <f t="shared" si="23"/>
        <v>0.49038461538461536</v>
      </c>
      <c r="BF22" s="313"/>
      <c r="BG22" s="112">
        <v>6</v>
      </c>
      <c r="BH22" s="175" t="s">
        <v>420</v>
      </c>
      <c r="BI22" s="176" t="s">
        <v>421</v>
      </c>
      <c r="BJ22" s="83">
        <v>16876486</v>
      </c>
      <c r="BK22" s="85">
        <v>419</v>
      </c>
      <c r="BL22" s="84">
        <f>IFERROR(BK22/BK27,"-")</f>
        <v>0.52904040404040409</v>
      </c>
      <c r="BM22" s="86">
        <f t="shared" si="12"/>
        <v>40278.009546539382</v>
      </c>
      <c r="BN22" s="87">
        <f t="shared" si="24"/>
        <v>0.52244389027431426</v>
      </c>
      <c r="BO22" s="313"/>
      <c r="BP22" s="112">
        <v>6</v>
      </c>
      <c r="BQ22" s="175" t="s">
        <v>364</v>
      </c>
      <c r="BR22" s="176" t="s">
        <v>365</v>
      </c>
      <c r="BS22" s="83">
        <v>96260875</v>
      </c>
      <c r="BT22" s="85">
        <v>295</v>
      </c>
      <c r="BU22" s="84">
        <f>IFERROR(BT22/BT27,"-")</f>
        <v>0.615866388308977</v>
      </c>
      <c r="BV22" s="86">
        <f t="shared" si="14"/>
        <v>326308.05084745761</v>
      </c>
      <c r="BW22" s="87">
        <f t="shared" si="25"/>
        <v>0.60574948665297745</v>
      </c>
      <c r="BX22" s="313"/>
      <c r="BY22" s="112">
        <v>6</v>
      </c>
      <c r="BZ22" s="175" t="s">
        <v>390</v>
      </c>
      <c r="CA22" s="176" t="s">
        <v>391</v>
      </c>
      <c r="CB22" s="83">
        <v>201502695</v>
      </c>
      <c r="CC22" s="85">
        <v>6675</v>
      </c>
      <c r="CD22" s="84">
        <f>IFERROR(CC22/CC27,"-")</f>
        <v>0.48962077312403729</v>
      </c>
      <c r="CE22" s="86">
        <f t="shared" si="16"/>
        <v>30187.669662921347</v>
      </c>
      <c r="CF22" s="87">
        <f t="shared" si="26"/>
        <v>0.44892057300423699</v>
      </c>
      <c r="CI22" s="116">
        <v>17</v>
      </c>
      <c r="CJ22" s="116" t="s">
        <v>77</v>
      </c>
      <c r="CK22" s="47">
        <f>市区町村別_要介護度別被保険者数!D21</f>
        <v>17102</v>
      </c>
      <c r="CL22" s="47">
        <f>市区町村別_要介護度別被保険者数!E21</f>
        <v>600</v>
      </c>
      <c r="CM22" s="47">
        <f>市区町村別_要介護度別被保険者数!F21</f>
        <v>634</v>
      </c>
      <c r="CN22" s="47">
        <f>市区町村別_要介護度別被保険者数!G21</f>
        <v>1233</v>
      </c>
      <c r="CO22" s="47">
        <f>市区町村別_要介護度別被保険者数!H21</f>
        <v>1485</v>
      </c>
      <c r="CP22" s="47">
        <f>市区町村別_要介護度別被保険者数!I21</f>
        <v>1245</v>
      </c>
      <c r="CQ22" s="47">
        <f>市区町村別_要介護度別被保険者数!J21</f>
        <v>1406</v>
      </c>
      <c r="CR22" s="47">
        <f>市区町村別_要介護度別被保険者数!K21</f>
        <v>1084</v>
      </c>
      <c r="CS22" s="47">
        <f>市区町村別_要介護度別被保険者数!L21</f>
        <v>24789</v>
      </c>
    </row>
    <row r="23" spans="2:97" ht="13.5" customHeight="1">
      <c r="B23" s="304"/>
      <c r="C23" s="318"/>
      <c r="D23" s="301"/>
      <c r="E23" s="80">
        <v>7</v>
      </c>
      <c r="F23" s="102" t="s">
        <v>446</v>
      </c>
      <c r="G23" s="176" t="s">
        <v>447</v>
      </c>
      <c r="H23" s="83">
        <v>21793541</v>
      </c>
      <c r="I23" s="85">
        <v>4342</v>
      </c>
      <c r="J23" s="84">
        <f>IFERROR(I23/I27,"-")</f>
        <v>0.46453407510431155</v>
      </c>
      <c r="K23" s="86">
        <f t="shared" si="0"/>
        <v>5019.2402118839245</v>
      </c>
      <c r="L23" s="87">
        <f t="shared" si="18"/>
        <v>0.41191537804762357</v>
      </c>
      <c r="M23" s="313"/>
      <c r="N23" s="112">
        <v>7</v>
      </c>
      <c r="O23" s="102" t="s">
        <v>446</v>
      </c>
      <c r="P23" s="176" t="s">
        <v>447</v>
      </c>
      <c r="Q23" s="83">
        <v>875142</v>
      </c>
      <c r="R23" s="85">
        <v>169</v>
      </c>
      <c r="S23" s="84">
        <f>IFERROR(R23/R27,"-")</f>
        <v>0.55228758169934644</v>
      </c>
      <c r="T23" s="86">
        <f t="shared" si="2"/>
        <v>5178.3550295857985</v>
      </c>
      <c r="U23" s="87">
        <f t="shared" si="19"/>
        <v>0.55048859934853422</v>
      </c>
      <c r="V23" s="313"/>
      <c r="W23" s="112">
        <v>7</v>
      </c>
      <c r="X23" s="102" t="s">
        <v>354</v>
      </c>
      <c r="Y23" s="176" t="s">
        <v>355</v>
      </c>
      <c r="Z23" s="83">
        <v>20915653</v>
      </c>
      <c r="AA23" s="85">
        <v>212</v>
      </c>
      <c r="AB23" s="84">
        <f>IFERROR(AA23/AA27,"-")</f>
        <v>0.62721893491124259</v>
      </c>
      <c r="AC23" s="86">
        <f t="shared" si="4"/>
        <v>98658.740566037741</v>
      </c>
      <c r="AD23" s="87">
        <f t="shared" si="20"/>
        <v>0.62352941176470589</v>
      </c>
      <c r="AE23" s="313"/>
      <c r="AF23" s="112">
        <v>7</v>
      </c>
      <c r="AG23" s="102" t="s">
        <v>360</v>
      </c>
      <c r="AH23" s="176" t="s">
        <v>361</v>
      </c>
      <c r="AI23" s="83">
        <v>18056897</v>
      </c>
      <c r="AJ23" s="85">
        <v>363</v>
      </c>
      <c r="AK23" s="84">
        <f>IFERROR(AJ23/AJ27,"-")</f>
        <v>0.48399999999999999</v>
      </c>
      <c r="AL23" s="86">
        <f t="shared" si="6"/>
        <v>49743.517906336085</v>
      </c>
      <c r="AM23" s="87">
        <f t="shared" si="21"/>
        <v>0.48207171314741037</v>
      </c>
      <c r="AN23" s="313"/>
      <c r="AO23" s="112">
        <v>7</v>
      </c>
      <c r="AP23" s="102" t="s">
        <v>354</v>
      </c>
      <c r="AQ23" s="176" t="s">
        <v>355</v>
      </c>
      <c r="AR23" s="83">
        <v>51247959</v>
      </c>
      <c r="AS23" s="85">
        <v>477</v>
      </c>
      <c r="AT23" s="84">
        <f>IFERROR(AS23/AS27,"-")</f>
        <v>0.52707182320441992</v>
      </c>
      <c r="AU23" s="86">
        <f t="shared" si="8"/>
        <v>107438.06918238994</v>
      </c>
      <c r="AV23" s="87">
        <f t="shared" si="22"/>
        <v>0.5236004390779363</v>
      </c>
      <c r="AW23" s="313"/>
      <c r="AX23" s="112">
        <v>7</v>
      </c>
      <c r="AY23" s="102" t="s">
        <v>420</v>
      </c>
      <c r="AZ23" s="176" t="s">
        <v>421</v>
      </c>
      <c r="BA23" s="83">
        <v>10570366</v>
      </c>
      <c r="BB23" s="85">
        <v>341</v>
      </c>
      <c r="BC23" s="84">
        <f>IFERROR(BB23/BB27,"-")</f>
        <v>0.47625698324022347</v>
      </c>
      <c r="BD23" s="86">
        <f t="shared" si="10"/>
        <v>30998.140762463343</v>
      </c>
      <c r="BE23" s="87">
        <f t="shared" si="23"/>
        <v>0.46840659340659341</v>
      </c>
      <c r="BF23" s="313"/>
      <c r="BG23" s="112">
        <v>7</v>
      </c>
      <c r="BH23" s="102" t="s">
        <v>364</v>
      </c>
      <c r="BI23" s="176" t="s">
        <v>365</v>
      </c>
      <c r="BJ23" s="83">
        <v>93831696</v>
      </c>
      <c r="BK23" s="85">
        <v>403</v>
      </c>
      <c r="BL23" s="84">
        <f>IFERROR(BK23/BK27,"-")</f>
        <v>0.50883838383838387</v>
      </c>
      <c r="BM23" s="86">
        <f t="shared" si="12"/>
        <v>232832.99255583127</v>
      </c>
      <c r="BN23" s="87">
        <f t="shared" si="24"/>
        <v>0.50249376558603487</v>
      </c>
      <c r="BO23" s="313"/>
      <c r="BP23" s="112">
        <v>7</v>
      </c>
      <c r="BQ23" s="102" t="s">
        <v>450</v>
      </c>
      <c r="BR23" s="176" t="s">
        <v>451</v>
      </c>
      <c r="BS23" s="83">
        <v>8847844</v>
      </c>
      <c r="BT23" s="85">
        <v>290</v>
      </c>
      <c r="BU23" s="84">
        <f>IFERROR(BT23/BT27,"-")</f>
        <v>0.60542797494780798</v>
      </c>
      <c r="BV23" s="86">
        <f t="shared" si="14"/>
        <v>30509.806896551723</v>
      </c>
      <c r="BW23" s="87">
        <f t="shared" si="25"/>
        <v>0.59548254620123209</v>
      </c>
      <c r="BX23" s="313"/>
      <c r="BY23" s="112">
        <v>7</v>
      </c>
      <c r="BZ23" s="102" t="s">
        <v>348</v>
      </c>
      <c r="CA23" s="176" t="s">
        <v>349</v>
      </c>
      <c r="CB23" s="83">
        <v>295811110</v>
      </c>
      <c r="CC23" s="85">
        <v>6043</v>
      </c>
      <c r="CD23" s="84">
        <f>IFERROR(CC23/CC27,"-")</f>
        <v>0.44326267145895987</v>
      </c>
      <c r="CE23" s="86">
        <f t="shared" si="16"/>
        <v>48951.035909316568</v>
      </c>
      <c r="CF23" s="87">
        <f t="shared" si="26"/>
        <v>0.40641603335799315</v>
      </c>
      <c r="CI23" s="116">
        <v>18</v>
      </c>
      <c r="CJ23" s="116" t="s">
        <v>55</v>
      </c>
      <c r="CK23" s="47">
        <f>市区町村別_要介護度別被保険者数!D22</f>
        <v>14841</v>
      </c>
      <c r="CL23" s="47">
        <f>市区町村別_要介護度別被保険者数!E22</f>
        <v>483</v>
      </c>
      <c r="CM23" s="47">
        <f>市区町村別_要介護度別被保険者数!F22</f>
        <v>426</v>
      </c>
      <c r="CN23" s="47">
        <f>市区町村別_要介護度別被保険者数!G22</f>
        <v>1213</v>
      </c>
      <c r="CO23" s="47">
        <f>市区町村別_要介護度別被保険者数!H22</f>
        <v>1530</v>
      </c>
      <c r="CP23" s="47">
        <f>市区町村別_要介護度別被保険者数!I22</f>
        <v>1189</v>
      </c>
      <c r="CQ23" s="47">
        <f>市区町村別_要介護度別被保険者数!J22</f>
        <v>1426</v>
      </c>
      <c r="CR23" s="47">
        <f>市区町村別_要介護度別被保険者数!K22</f>
        <v>1176</v>
      </c>
      <c r="CS23" s="47">
        <f>市区町村別_要介護度別被保険者数!L22</f>
        <v>22284</v>
      </c>
    </row>
    <row r="24" spans="2:97" ht="13.5" customHeight="1">
      <c r="B24" s="304"/>
      <c r="C24" s="318"/>
      <c r="D24" s="301"/>
      <c r="E24" s="80">
        <v>8</v>
      </c>
      <c r="F24" s="102" t="s">
        <v>336</v>
      </c>
      <c r="G24" s="176" t="s">
        <v>337</v>
      </c>
      <c r="H24" s="83">
        <v>516751268</v>
      </c>
      <c r="I24" s="85">
        <v>3894</v>
      </c>
      <c r="J24" s="84">
        <f>IFERROR(I24/I27,"-")</f>
        <v>0.41660425805071144</v>
      </c>
      <c r="K24" s="86">
        <f t="shared" si="0"/>
        <v>132704.48587570622</v>
      </c>
      <c r="L24" s="87">
        <f t="shared" si="18"/>
        <v>0.36941466654017646</v>
      </c>
      <c r="M24" s="313"/>
      <c r="N24" s="112">
        <v>8</v>
      </c>
      <c r="O24" s="102" t="s">
        <v>336</v>
      </c>
      <c r="P24" s="176" t="s">
        <v>337</v>
      </c>
      <c r="Q24" s="83">
        <v>26832001</v>
      </c>
      <c r="R24" s="85">
        <v>168</v>
      </c>
      <c r="S24" s="84">
        <f>IFERROR(R24/R27,"-")</f>
        <v>0.5490196078431373</v>
      </c>
      <c r="T24" s="86">
        <f t="shared" si="2"/>
        <v>159714.29166666666</v>
      </c>
      <c r="U24" s="87">
        <f t="shared" si="19"/>
        <v>0.54723127035830621</v>
      </c>
      <c r="V24" s="313"/>
      <c r="W24" s="112">
        <v>8</v>
      </c>
      <c r="X24" s="102" t="s">
        <v>360</v>
      </c>
      <c r="Y24" s="176" t="s">
        <v>361</v>
      </c>
      <c r="Z24" s="83">
        <v>14191136</v>
      </c>
      <c r="AA24" s="85">
        <v>208</v>
      </c>
      <c r="AB24" s="84">
        <f>IFERROR(AA24/AA27,"-")</f>
        <v>0.61538461538461542</v>
      </c>
      <c r="AC24" s="86">
        <f t="shared" si="4"/>
        <v>68226.61538461539</v>
      </c>
      <c r="AD24" s="87">
        <f t="shared" si="20"/>
        <v>0.61176470588235299</v>
      </c>
      <c r="AE24" s="313"/>
      <c r="AF24" s="112">
        <v>8</v>
      </c>
      <c r="AG24" s="102" t="s">
        <v>354</v>
      </c>
      <c r="AH24" s="176" t="s">
        <v>355</v>
      </c>
      <c r="AI24" s="83">
        <v>37272205</v>
      </c>
      <c r="AJ24" s="85">
        <v>356</v>
      </c>
      <c r="AK24" s="84">
        <f>IFERROR(AJ24/AJ27,"-")</f>
        <v>0.47466666666666668</v>
      </c>
      <c r="AL24" s="86">
        <f t="shared" si="6"/>
        <v>104697.20505617978</v>
      </c>
      <c r="AM24" s="87">
        <f t="shared" si="21"/>
        <v>0.47277556440903057</v>
      </c>
      <c r="AN24" s="313"/>
      <c r="AO24" s="112">
        <v>8</v>
      </c>
      <c r="AP24" s="102" t="s">
        <v>390</v>
      </c>
      <c r="AQ24" s="176" t="s">
        <v>391</v>
      </c>
      <c r="AR24" s="83">
        <v>12993499</v>
      </c>
      <c r="AS24" s="85">
        <v>432</v>
      </c>
      <c r="AT24" s="84">
        <f>IFERROR(AS24/AS27,"-")</f>
        <v>0.47734806629834253</v>
      </c>
      <c r="AU24" s="86">
        <f t="shared" si="8"/>
        <v>30077.543981481482</v>
      </c>
      <c r="AV24" s="87">
        <f t="shared" si="22"/>
        <v>0.47420417124039516</v>
      </c>
      <c r="AW24" s="313"/>
      <c r="AX24" s="112">
        <v>8</v>
      </c>
      <c r="AY24" s="102" t="s">
        <v>390</v>
      </c>
      <c r="AZ24" s="176" t="s">
        <v>391</v>
      </c>
      <c r="BA24" s="83">
        <v>9742652</v>
      </c>
      <c r="BB24" s="85">
        <v>326</v>
      </c>
      <c r="BC24" s="84">
        <f>IFERROR(BB24/BB27,"-")</f>
        <v>0.45530726256983239</v>
      </c>
      <c r="BD24" s="86">
        <f t="shared" si="10"/>
        <v>29885.435582822087</v>
      </c>
      <c r="BE24" s="87">
        <f t="shared" si="23"/>
        <v>0.44780219780219782</v>
      </c>
      <c r="BF24" s="313"/>
      <c r="BG24" s="112">
        <v>8</v>
      </c>
      <c r="BH24" s="102" t="s">
        <v>450</v>
      </c>
      <c r="BI24" s="176" t="s">
        <v>451</v>
      </c>
      <c r="BJ24" s="83">
        <v>8282119</v>
      </c>
      <c r="BK24" s="85">
        <v>403</v>
      </c>
      <c r="BL24" s="84">
        <f>IFERROR(BK24/BK27,"-")</f>
        <v>0.50883838383838387</v>
      </c>
      <c r="BM24" s="86">
        <f t="shared" si="12"/>
        <v>20551.163771712159</v>
      </c>
      <c r="BN24" s="87">
        <f t="shared" si="24"/>
        <v>0.50249376558603487</v>
      </c>
      <c r="BO24" s="313"/>
      <c r="BP24" s="112">
        <v>8</v>
      </c>
      <c r="BQ24" s="102" t="s">
        <v>342</v>
      </c>
      <c r="BR24" s="176" t="s">
        <v>343</v>
      </c>
      <c r="BS24" s="83">
        <v>15195099</v>
      </c>
      <c r="BT24" s="85">
        <v>287</v>
      </c>
      <c r="BU24" s="84">
        <f>IFERROR(BT24/BT27,"-")</f>
        <v>0.59916492693110646</v>
      </c>
      <c r="BV24" s="86">
        <f t="shared" si="14"/>
        <v>52944.595818815331</v>
      </c>
      <c r="BW24" s="87">
        <f t="shared" si="25"/>
        <v>0.58932238193018482</v>
      </c>
      <c r="BX24" s="313"/>
      <c r="BY24" s="112">
        <v>8</v>
      </c>
      <c r="BZ24" s="102" t="s">
        <v>446</v>
      </c>
      <c r="CA24" s="176" t="s">
        <v>447</v>
      </c>
      <c r="CB24" s="83">
        <v>27817965</v>
      </c>
      <c r="CC24" s="85">
        <v>5581</v>
      </c>
      <c r="CD24" s="84">
        <f>IFERROR(CC24/CC27,"-")</f>
        <v>0.4093743123303748</v>
      </c>
      <c r="CE24" s="86">
        <f t="shared" si="16"/>
        <v>4984.4051245296541</v>
      </c>
      <c r="CF24" s="87">
        <f t="shared" si="26"/>
        <v>0.37534467684444145</v>
      </c>
      <c r="CI24" s="116">
        <v>19</v>
      </c>
      <c r="CJ24" s="116" t="s">
        <v>78</v>
      </c>
      <c r="CK24" s="47">
        <f>市区町村別_要介護度別被保険者数!D23</f>
        <v>10039</v>
      </c>
      <c r="CL24" s="47">
        <f>市区町村別_要介護度別被保険者数!E23</f>
        <v>315</v>
      </c>
      <c r="CM24" s="47">
        <f>市区町村別_要介護度別被保険者数!F23</f>
        <v>321</v>
      </c>
      <c r="CN24" s="47">
        <f>市区町村別_要介護度別被保険者数!G23</f>
        <v>743</v>
      </c>
      <c r="CO24" s="47">
        <f>市区町村別_要介護度別被保険者数!H23</f>
        <v>1142</v>
      </c>
      <c r="CP24" s="47">
        <f>市区町村別_要介護度別被保険者数!I23</f>
        <v>907</v>
      </c>
      <c r="CQ24" s="47">
        <f>市区町村別_要介護度別被保険者数!J23</f>
        <v>1042</v>
      </c>
      <c r="CR24" s="47">
        <f>市区町村別_要介護度別被保険者数!K23</f>
        <v>775</v>
      </c>
      <c r="CS24" s="47">
        <f>市区町村別_要介護度別被保険者数!L23</f>
        <v>15284</v>
      </c>
    </row>
    <row r="25" spans="2:97" ht="13.5" customHeight="1">
      <c r="B25" s="304"/>
      <c r="C25" s="318"/>
      <c r="D25" s="301"/>
      <c r="E25" s="80">
        <v>9</v>
      </c>
      <c r="F25" s="102" t="s">
        <v>448</v>
      </c>
      <c r="G25" s="176" t="s">
        <v>449</v>
      </c>
      <c r="H25" s="83">
        <v>67201431</v>
      </c>
      <c r="I25" s="85">
        <v>3628</v>
      </c>
      <c r="J25" s="84">
        <f>IFERROR(I25/I27,"-")</f>
        <v>0.38814592917513641</v>
      </c>
      <c r="K25" s="86">
        <f t="shared" si="0"/>
        <v>18522.996416758546</v>
      </c>
      <c r="L25" s="87">
        <f t="shared" si="18"/>
        <v>0.34417986908262971</v>
      </c>
      <c r="M25" s="313"/>
      <c r="N25" s="112">
        <v>9</v>
      </c>
      <c r="O25" s="102" t="s">
        <v>354</v>
      </c>
      <c r="P25" s="176" t="s">
        <v>355</v>
      </c>
      <c r="Q25" s="83">
        <v>14678260</v>
      </c>
      <c r="R25" s="85">
        <v>168</v>
      </c>
      <c r="S25" s="84">
        <f>IFERROR(R25/R27,"-")</f>
        <v>0.5490196078431373</v>
      </c>
      <c r="T25" s="86">
        <f t="shared" si="2"/>
        <v>87370.595238095237</v>
      </c>
      <c r="U25" s="87">
        <f t="shared" si="19"/>
        <v>0.54723127035830621</v>
      </c>
      <c r="V25" s="313"/>
      <c r="W25" s="112">
        <v>9</v>
      </c>
      <c r="X25" s="102" t="s">
        <v>350</v>
      </c>
      <c r="Y25" s="176" t="s">
        <v>351</v>
      </c>
      <c r="Z25" s="83">
        <v>18691019</v>
      </c>
      <c r="AA25" s="85">
        <v>206</v>
      </c>
      <c r="AB25" s="84">
        <f>IFERROR(AA25/AA27,"-")</f>
        <v>0.60946745562130178</v>
      </c>
      <c r="AC25" s="86">
        <f t="shared" si="4"/>
        <v>90733.101941747576</v>
      </c>
      <c r="AD25" s="87">
        <f t="shared" si="20"/>
        <v>0.60588235294117643</v>
      </c>
      <c r="AE25" s="313"/>
      <c r="AF25" s="112">
        <v>9</v>
      </c>
      <c r="AG25" s="102" t="s">
        <v>448</v>
      </c>
      <c r="AH25" s="176" t="s">
        <v>449</v>
      </c>
      <c r="AI25" s="83">
        <v>7025854</v>
      </c>
      <c r="AJ25" s="85">
        <v>325</v>
      </c>
      <c r="AK25" s="84">
        <f>IFERROR(AJ25/AJ27,"-")</f>
        <v>0.43333333333333335</v>
      </c>
      <c r="AL25" s="86">
        <f t="shared" si="6"/>
        <v>21618.012307692308</v>
      </c>
      <c r="AM25" s="87">
        <f t="shared" si="21"/>
        <v>0.43160690571049137</v>
      </c>
      <c r="AN25" s="313"/>
      <c r="AO25" s="112">
        <v>9</v>
      </c>
      <c r="AP25" s="102" t="s">
        <v>362</v>
      </c>
      <c r="AQ25" s="176" t="s">
        <v>363</v>
      </c>
      <c r="AR25" s="83">
        <v>69188546</v>
      </c>
      <c r="AS25" s="85">
        <v>419</v>
      </c>
      <c r="AT25" s="84">
        <f>IFERROR(AS25/AS27,"-")</f>
        <v>0.46298342541436466</v>
      </c>
      <c r="AU25" s="86">
        <f t="shared" si="8"/>
        <v>165127.79474940334</v>
      </c>
      <c r="AV25" s="87">
        <f t="shared" si="22"/>
        <v>0.45993413830954993</v>
      </c>
      <c r="AW25" s="313"/>
      <c r="AX25" s="112">
        <v>9</v>
      </c>
      <c r="AY25" s="102" t="s">
        <v>354</v>
      </c>
      <c r="AZ25" s="176" t="s">
        <v>355</v>
      </c>
      <c r="BA25" s="83">
        <v>36799673</v>
      </c>
      <c r="BB25" s="85">
        <v>319</v>
      </c>
      <c r="BC25" s="84">
        <f>IFERROR(BB25/BB27,"-")</f>
        <v>0.44553072625698326</v>
      </c>
      <c r="BD25" s="86">
        <f t="shared" si="10"/>
        <v>115359.47648902821</v>
      </c>
      <c r="BE25" s="87">
        <f t="shared" si="23"/>
        <v>0.43818681318681318</v>
      </c>
      <c r="BF25" s="313"/>
      <c r="BG25" s="112">
        <v>9</v>
      </c>
      <c r="BH25" s="102" t="s">
        <v>388</v>
      </c>
      <c r="BI25" s="176" t="s">
        <v>389</v>
      </c>
      <c r="BJ25" s="83">
        <v>20766573</v>
      </c>
      <c r="BK25" s="85">
        <v>393</v>
      </c>
      <c r="BL25" s="84">
        <f>IFERROR(BK25/BK27,"-")</f>
        <v>0.49621212121212122</v>
      </c>
      <c r="BM25" s="86">
        <f t="shared" si="12"/>
        <v>52841.152671755728</v>
      </c>
      <c r="BN25" s="87">
        <f t="shared" si="24"/>
        <v>0.49002493765586036</v>
      </c>
      <c r="BO25" s="313"/>
      <c r="BP25" s="112">
        <v>9</v>
      </c>
      <c r="BQ25" s="102" t="s">
        <v>388</v>
      </c>
      <c r="BR25" s="176" t="s">
        <v>389</v>
      </c>
      <c r="BS25" s="83">
        <v>21837789</v>
      </c>
      <c r="BT25" s="85">
        <v>257</v>
      </c>
      <c r="BU25" s="84">
        <f>IFERROR(BT25/BT27,"-")</f>
        <v>0.5365344467640919</v>
      </c>
      <c r="BV25" s="86">
        <f t="shared" si="14"/>
        <v>84971.941634241244</v>
      </c>
      <c r="BW25" s="87">
        <f t="shared" si="25"/>
        <v>0.52772073921971252</v>
      </c>
      <c r="BX25" s="313"/>
      <c r="BY25" s="112">
        <v>9</v>
      </c>
      <c r="BZ25" s="102" t="s">
        <v>360</v>
      </c>
      <c r="CA25" s="176" t="s">
        <v>361</v>
      </c>
      <c r="CB25" s="83">
        <v>312263710</v>
      </c>
      <c r="CC25" s="85">
        <v>5526</v>
      </c>
      <c r="CD25" s="84">
        <f>IFERROR(CC25/CC27,"-")</f>
        <v>0.4053399838626861</v>
      </c>
      <c r="CE25" s="86">
        <f t="shared" si="16"/>
        <v>56508.090843286285</v>
      </c>
      <c r="CF25" s="87">
        <f t="shared" si="26"/>
        <v>0.37164570583092338</v>
      </c>
      <c r="CI25" s="116">
        <v>20</v>
      </c>
      <c r="CJ25" s="116" t="s">
        <v>79</v>
      </c>
      <c r="CK25" s="47">
        <f>市区町村別_要介護度別被保険者数!D24</f>
        <v>17681</v>
      </c>
      <c r="CL25" s="47">
        <f>市区町村別_要介護度別被保険者数!E24</f>
        <v>562</v>
      </c>
      <c r="CM25" s="47">
        <f>市区町村別_要介護度別被保険者数!F24</f>
        <v>589</v>
      </c>
      <c r="CN25" s="47">
        <f>市区町村別_要介護度別被保険者数!G24</f>
        <v>1172</v>
      </c>
      <c r="CO25" s="47">
        <f>市区町村別_要介護度別被保険者数!H24</f>
        <v>1347</v>
      </c>
      <c r="CP25" s="47">
        <f>市区町村別_要介護度別被保険者数!I24</f>
        <v>1042</v>
      </c>
      <c r="CQ25" s="47">
        <f>市区町村別_要介護度別被保険者数!J24</f>
        <v>1303</v>
      </c>
      <c r="CR25" s="47">
        <f>市区町村別_要介護度別被保険者数!K24</f>
        <v>872</v>
      </c>
      <c r="CS25" s="47">
        <f>市区町村別_要介護度別被保険者数!L24</f>
        <v>24568</v>
      </c>
    </row>
    <row r="26" spans="2:97" ht="13.5" customHeight="1">
      <c r="B26" s="304"/>
      <c r="C26" s="318"/>
      <c r="D26" s="301"/>
      <c r="E26" s="88">
        <v>10</v>
      </c>
      <c r="F26" s="103" t="s">
        <v>360</v>
      </c>
      <c r="G26" s="178" t="s">
        <v>361</v>
      </c>
      <c r="H26" s="91">
        <v>159547239</v>
      </c>
      <c r="I26" s="93">
        <v>3330</v>
      </c>
      <c r="J26" s="92">
        <f>IFERROR(I26/I27,"-")</f>
        <v>0.3562640419385899</v>
      </c>
      <c r="K26" s="94">
        <f t="shared" si="0"/>
        <v>47912.083783783783</v>
      </c>
      <c r="L26" s="95">
        <f t="shared" si="18"/>
        <v>0.31590930651740823</v>
      </c>
      <c r="M26" s="313"/>
      <c r="N26" s="113">
        <v>10</v>
      </c>
      <c r="O26" s="103" t="s">
        <v>360</v>
      </c>
      <c r="P26" s="178" t="s">
        <v>361</v>
      </c>
      <c r="Q26" s="91">
        <v>6032063</v>
      </c>
      <c r="R26" s="93">
        <v>161</v>
      </c>
      <c r="S26" s="92">
        <f>IFERROR(R26/R27,"-")</f>
        <v>0.52614379084967322</v>
      </c>
      <c r="T26" s="94">
        <f t="shared" si="2"/>
        <v>37466.229813664599</v>
      </c>
      <c r="U26" s="95">
        <f t="shared" si="19"/>
        <v>0.52442996742671011</v>
      </c>
      <c r="V26" s="313"/>
      <c r="W26" s="113">
        <v>10</v>
      </c>
      <c r="X26" s="103" t="s">
        <v>390</v>
      </c>
      <c r="Y26" s="178" t="s">
        <v>391</v>
      </c>
      <c r="Z26" s="91">
        <v>6273844</v>
      </c>
      <c r="AA26" s="93">
        <v>203</v>
      </c>
      <c r="AB26" s="92">
        <f>IFERROR(AA26/AA27,"-")</f>
        <v>0.60059171597633132</v>
      </c>
      <c r="AC26" s="94">
        <f t="shared" si="4"/>
        <v>30905.635467980297</v>
      </c>
      <c r="AD26" s="95">
        <f t="shared" si="20"/>
        <v>0.59705882352941175</v>
      </c>
      <c r="AE26" s="313"/>
      <c r="AF26" s="113">
        <v>10</v>
      </c>
      <c r="AG26" s="103" t="s">
        <v>362</v>
      </c>
      <c r="AH26" s="178" t="s">
        <v>363</v>
      </c>
      <c r="AI26" s="91">
        <v>19022728</v>
      </c>
      <c r="AJ26" s="93">
        <v>302</v>
      </c>
      <c r="AK26" s="92">
        <f>IFERROR(AJ26/AJ27,"-")</f>
        <v>0.40266666666666667</v>
      </c>
      <c r="AL26" s="94">
        <f t="shared" si="6"/>
        <v>62989.165562913906</v>
      </c>
      <c r="AM26" s="95">
        <f t="shared" si="21"/>
        <v>0.40106241699867196</v>
      </c>
      <c r="AN26" s="313"/>
      <c r="AO26" s="113">
        <v>10</v>
      </c>
      <c r="AP26" s="103" t="s">
        <v>448</v>
      </c>
      <c r="AQ26" s="178" t="s">
        <v>449</v>
      </c>
      <c r="AR26" s="91">
        <v>8860671</v>
      </c>
      <c r="AS26" s="93">
        <v>399</v>
      </c>
      <c r="AT26" s="92">
        <f>IFERROR(AS26/AS27,"-")</f>
        <v>0.4408839779005525</v>
      </c>
      <c r="AU26" s="94">
        <f t="shared" si="8"/>
        <v>22207.195488721805</v>
      </c>
      <c r="AV26" s="95">
        <f t="shared" si="22"/>
        <v>0.43798024149286496</v>
      </c>
      <c r="AW26" s="313"/>
      <c r="AX26" s="113">
        <v>10</v>
      </c>
      <c r="AY26" s="103" t="s">
        <v>450</v>
      </c>
      <c r="AZ26" s="178" t="s">
        <v>451</v>
      </c>
      <c r="BA26" s="91">
        <v>6818277</v>
      </c>
      <c r="BB26" s="93">
        <v>319</v>
      </c>
      <c r="BC26" s="92">
        <f>IFERROR(BB26/BB27,"-")</f>
        <v>0.44553072625698326</v>
      </c>
      <c r="BD26" s="94">
        <f t="shared" si="10"/>
        <v>21373.909090909092</v>
      </c>
      <c r="BE26" s="95">
        <f t="shared" si="23"/>
        <v>0.43818681318681318</v>
      </c>
      <c r="BF26" s="313"/>
      <c r="BG26" s="113">
        <v>10</v>
      </c>
      <c r="BH26" s="103" t="s">
        <v>360</v>
      </c>
      <c r="BI26" s="178" t="s">
        <v>361</v>
      </c>
      <c r="BJ26" s="91">
        <v>26092502</v>
      </c>
      <c r="BK26" s="93">
        <v>389</v>
      </c>
      <c r="BL26" s="92">
        <f>IFERROR(BK26/BK27,"-")</f>
        <v>0.49116161616161619</v>
      </c>
      <c r="BM26" s="94">
        <f t="shared" si="12"/>
        <v>67075.840616966583</v>
      </c>
      <c r="BN26" s="95">
        <f t="shared" si="24"/>
        <v>0.48503740648379051</v>
      </c>
      <c r="BO26" s="313"/>
      <c r="BP26" s="113">
        <v>10</v>
      </c>
      <c r="BQ26" s="103" t="s">
        <v>376</v>
      </c>
      <c r="BR26" s="178" t="s">
        <v>377</v>
      </c>
      <c r="BS26" s="91">
        <v>15253919</v>
      </c>
      <c r="BT26" s="93">
        <v>247</v>
      </c>
      <c r="BU26" s="92">
        <f>IFERROR(BT26/BT27,"-")</f>
        <v>0.51565762004175364</v>
      </c>
      <c r="BV26" s="94">
        <f t="shared" si="14"/>
        <v>61756.757085020246</v>
      </c>
      <c r="BW26" s="95">
        <f t="shared" si="25"/>
        <v>0.50718685831622179</v>
      </c>
      <c r="BX26" s="313"/>
      <c r="BY26" s="113">
        <v>10</v>
      </c>
      <c r="BZ26" s="103" t="s">
        <v>448</v>
      </c>
      <c r="CA26" s="178" t="s">
        <v>449</v>
      </c>
      <c r="CB26" s="91">
        <v>107233096</v>
      </c>
      <c r="CC26" s="93">
        <v>5362</v>
      </c>
      <c r="CD26" s="92">
        <f>IFERROR(CC26/CC27,"-")</f>
        <v>0.39331034988630531</v>
      </c>
      <c r="CE26" s="94">
        <f t="shared" si="16"/>
        <v>19998.712420738531</v>
      </c>
      <c r="CF26" s="95">
        <f t="shared" si="26"/>
        <v>0.36061604680879683</v>
      </c>
      <c r="CI26" s="116">
        <v>21</v>
      </c>
      <c r="CJ26" s="116" t="s">
        <v>80</v>
      </c>
      <c r="CK26" s="47">
        <f>市区町村別_要介護度別被保険者数!D25</f>
        <v>11044</v>
      </c>
      <c r="CL26" s="47">
        <f>市区町村別_要介護度別被保険者数!E25</f>
        <v>374</v>
      </c>
      <c r="CM26" s="47">
        <f>市区町村別_要介護度別被保険者数!F25</f>
        <v>397</v>
      </c>
      <c r="CN26" s="47">
        <f>市区町村別_要介護度別被保険者数!G25</f>
        <v>802</v>
      </c>
      <c r="CO26" s="47">
        <f>市区町村別_要介護度別被保険者数!H25</f>
        <v>986</v>
      </c>
      <c r="CP26" s="47">
        <f>市区町村別_要介護度別被保険者数!I25</f>
        <v>774</v>
      </c>
      <c r="CQ26" s="47">
        <f>市区町村別_要介護度別被保険者数!J25</f>
        <v>952</v>
      </c>
      <c r="CR26" s="47">
        <f>市区町村別_要介護度別被保険者数!K25</f>
        <v>629</v>
      </c>
      <c r="CS26" s="47">
        <f>市区町村別_要介護度別被保険者数!L25</f>
        <v>15958</v>
      </c>
    </row>
    <row r="27" spans="2:97" s="173" customFormat="1" ht="13.5" customHeight="1">
      <c r="B27" s="266"/>
      <c r="C27" s="320"/>
      <c r="D27" s="302"/>
      <c r="E27" s="96" t="s">
        <v>164</v>
      </c>
      <c r="F27" s="97"/>
      <c r="G27" s="98"/>
      <c r="H27" s="228">
        <v>6456080110</v>
      </c>
      <c r="I27" s="100">
        <v>9347</v>
      </c>
      <c r="J27" s="99" t="s">
        <v>114</v>
      </c>
      <c r="K27" s="49">
        <f t="shared" si="0"/>
        <v>690711.46999037126</v>
      </c>
      <c r="L27" s="101">
        <f t="shared" si="18"/>
        <v>0.88672801441988425</v>
      </c>
      <c r="M27" s="314"/>
      <c r="N27" s="96" t="s">
        <v>164</v>
      </c>
      <c r="O27" s="97"/>
      <c r="P27" s="98"/>
      <c r="Q27" s="228">
        <v>270067600</v>
      </c>
      <c r="R27" s="100">
        <v>306</v>
      </c>
      <c r="S27" s="99" t="s">
        <v>114</v>
      </c>
      <c r="T27" s="49">
        <f t="shared" si="2"/>
        <v>882573.85620915028</v>
      </c>
      <c r="U27" s="101">
        <f t="shared" si="19"/>
        <v>0.99674267100977199</v>
      </c>
      <c r="V27" s="314"/>
      <c r="W27" s="96" t="s">
        <v>164</v>
      </c>
      <c r="X27" s="97"/>
      <c r="Y27" s="98"/>
      <c r="Z27" s="228">
        <v>369861880</v>
      </c>
      <c r="AA27" s="100">
        <v>338</v>
      </c>
      <c r="AB27" s="99" t="s">
        <v>114</v>
      </c>
      <c r="AC27" s="49">
        <f t="shared" si="4"/>
        <v>1094265.9171597634</v>
      </c>
      <c r="AD27" s="101">
        <f t="shared" si="20"/>
        <v>0.99411764705882355</v>
      </c>
      <c r="AE27" s="314"/>
      <c r="AF27" s="96" t="s">
        <v>164</v>
      </c>
      <c r="AG27" s="97"/>
      <c r="AH27" s="98"/>
      <c r="AI27" s="228">
        <v>830949240</v>
      </c>
      <c r="AJ27" s="100">
        <v>750</v>
      </c>
      <c r="AK27" s="99" t="s">
        <v>114</v>
      </c>
      <c r="AL27" s="49">
        <f t="shared" si="6"/>
        <v>1107932.32</v>
      </c>
      <c r="AM27" s="101">
        <f t="shared" si="21"/>
        <v>0.99601593625498008</v>
      </c>
      <c r="AN27" s="314"/>
      <c r="AO27" s="96" t="s">
        <v>164</v>
      </c>
      <c r="AP27" s="97"/>
      <c r="AQ27" s="98"/>
      <c r="AR27" s="228">
        <v>1367072350</v>
      </c>
      <c r="AS27" s="100">
        <v>905</v>
      </c>
      <c r="AT27" s="99" t="s">
        <v>114</v>
      </c>
      <c r="AU27" s="49">
        <f t="shared" si="8"/>
        <v>1510577.1823204421</v>
      </c>
      <c r="AV27" s="101">
        <f t="shared" si="22"/>
        <v>0.99341383095499447</v>
      </c>
      <c r="AW27" s="314"/>
      <c r="AX27" s="96" t="s">
        <v>164</v>
      </c>
      <c r="AY27" s="97"/>
      <c r="AZ27" s="98"/>
      <c r="BA27" s="228">
        <v>1152765440</v>
      </c>
      <c r="BB27" s="100">
        <v>716</v>
      </c>
      <c r="BC27" s="99" t="s">
        <v>114</v>
      </c>
      <c r="BD27" s="49">
        <f t="shared" si="10"/>
        <v>1610007.5977653631</v>
      </c>
      <c r="BE27" s="101">
        <f t="shared" si="23"/>
        <v>0.98351648351648346</v>
      </c>
      <c r="BF27" s="314"/>
      <c r="BG27" s="96" t="s">
        <v>164</v>
      </c>
      <c r="BH27" s="97"/>
      <c r="BI27" s="98"/>
      <c r="BJ27" s="228">
        <v>1493418050</v>
      </c>
      <c r="BK27" s="100">
        <v>792</v>
      </c>
      <c r="BL27" s="99" t="s">
        <v>114</v>
      </c>
      <c r="BM27" s="49">
        <f t="shared" si="12"/>
        <v>1885628.8510101009</v>
      </c>
      <c r="BN27" s="101">
        <f t="shared" si="24"/>
        <v>0.98753117206982544</v>
      </c>
      <c r="BO27" s="314"/>
      <c r="BP27" s="96" t="s">
        <v>164</v>
      </c>
      <c r="BQ27" s="97"/>
      <c r="BR27" s="98"/>
      <c r="BS27" s="228">
        <v>1036490170</v>
      </c>
      <c r="BT27" s="100">
        <v>479</v>
      </c>
      <c r="BU27" s="99" t="s">
        <v>114</v>
      </c>
      <c r="BV27" s="49">
        <f t="shared" si="14"/>
        <v>2163862.5678496868</v>
      </c>
      <c r="BW27" s="101">
        <f t="shared" si="25"/>
        <v>0.98357289527720737</v>
      </c>
      <c r="BX27" s="314"/>
      <c r="BY27" s="96" t="s">
        <v>164</v>
      </c>
      <c r="BZ27" s="97"/>
      <c r="CA27" s="98"/>
      <c r="CB27" s="228">
        <v>12976704840</v>
      </c>
      <c r="CC27" s="100">
        <v>13633</v>
      </c>
      <c r="CD27" s="99" t="s">
        <v>114</v>
      </c>
      <c r="CE27" s="49">
        <f t="shared" si="16"/>
        <v>951859.81368737621</v>
      </c>
      <c r="CF27" s="101">
        <f t="shared" si="26"/>
        <v>0.91687403322348515</v>
      </c>
      <c r="CI27" s="192">
        <v>22</v>
      </c>
      <c r="CJ27" s="192" t="s">
        <v>56</v>
      </c>
      <c r="CK27" s="47">
        <f>市区町村別_要介護度別被保険者数!D26</f>
        <v>15259</v>
      </c>
      <c r="CL27" s="47">
        <f>市区町村別_要介護度別被保険者数!E26</f>
        <v>576</v>
      </c>
      <c r="CM27" s="47">
        <f>市区町村別_要介護度別被保険者数!F26</f>
        <v>490</v>
      </c>
      <c r="CN27" s="47">
        <f>市区町村別_要介護度別被保険者数!G26</f>
        <v>1050</v>
      </c>
      <c r="CO27" s="47">
        <f>市区町村別_要介護度別被保険者数!H26</f>
        <v>1188</v>
      </c>
      <c r="CP27" s="47">
        <f>市区町村別_要介護度別被保険者数!I26</f>
        <v>993</v>
      </c>
      <c r="CQ27" s="47">
        <f>市区町村別_要介護度別被保険者数!J26</f>
        <v>1240</v>
      </c>
      <c r="CR27" s="47">
        <f>市区町村別_要介護度別被保険者数!K26</f>
        <v>793</v>
      </c>
      <c r="CS27" s="47">
        <f>市区町村別_要介護度別被保険者数!L26</f>
        <v>21589</v>
      </c>
    </row>
    <row r="28" spans="2:97" ht="13.5" customHeight="1">
      <c r="B28" s="303">
        <v>3</v>
      </c>
      <c r="C28" s="317" t="s">
        <v>67</v>
      </c>
      <c r="D28" s="305">
        <f>CK8</f>
        <v>6670</v>
      </c>
      <c r="E28" s="72">
        <v>1</v>
      </c>
      <c r="F28" s="73" t="s">
        <v>346</v>
      </c>
      <c r="G28" s="74" t="s">
        <v>347</v>
      </c>
      <c r="H28" s="75">
        <v>145263073</v>
      </c>
      <c r="I28" s="77">
        <v>4144</v>
      </c>
      <c r="J28" s="76">
        <f>IFERROR(I28/I38,"-")</f>
        <v>0.69647058823529406</v>
      </c>
      <c r="K28" s="78">
        <f t="shared" si="0"/>
        <v>35053.830357142855</v>
      </c>
      <c r="L28" s="79">
        <f t="shared" ref="L28:L38" si="27">IFERROR(I28/$CK$8,0)</f>
        <v>0.62128935532233887</v>
      </c>
      <c r="M28" s="315">
        <f>CL8</f>
        <v>215</v>
      </c>
      <c r="N28" s="195">
        <v>1</v>
      </c>
      <c r="O28" s="73" t="s">
        <v>346</v>
      </c>
      <c r="P28" s="74" t="s">
        <v>347</v>
      </c>
      <c r="Q28" s="75">
        <v>7134398</v>
      </c>
      <c r="R28" s="77">
        <v>180</v>
      </c>
      <c r="S28" s="76">
        <f>IFERROR(R28/R38,"-")</f>
        <v>0.83720930232558144</v>
      </c>
      <c r="T28" s="78">
        <f t="shared" si="2"/>
        <v>39635.544444444444</v>
      </c>
      <c r="U28" s="79">
        <f t="shared" ref="U28:U38" si="28">IFERROR(R28/$CL$8,0)</f>
        <v>0.83720930232558144</v>
      </c>
      <c r="V28" s="315">
        <f>CM8</f>
        <v>183</v>
      </c>
      <c r="W28" s="195">
        <v>1</v>
      </c>
      <c r="X28" s="73" t="s">
        <v>346</v>
      </c>
      <c r="Y28" s="74" t="s">
        <v>347</v>
      </c>
      <c r="Z28" s="75">
        <v>5095939</v>
      </c>
      <c r="AA28" s="77">
        <v>154</v>
      </c>
      <c r="AB28" s="76">
        <f>IFERROR(AA28/AA38,"-")</f>
        <v>0.84153005464480879</v>
      </c>
      <c r="AC28" s="78">
        <f t="shared" si="4"/>
        <v>33090.512987012989</v>
      </c>
      <c r="AD28" s="79">
        <f t="shared" ref="AD28:AD38" si="29">IFERROR(AA28/$CM$8,0)</f>
        <v>0.84153005464480879</v>
      </c>
      <c r="AE28" s="315">
        <f>CN8</f>
        <v>483</v>
      </c>
      <c r="AF28" s="195">
        <v>1</v>
      </c>
      <c r="AG28" s="73" t="s">
        <v>346</v>
      </c>
      <c r="AH28" s="74" t="s">
        <v>347</v>
      </c>
      <c r="AI28" s="75">
        <v>16140383</v>
      </c>
      <c r="AJ28" s="77">
        <v>380</v>
      </c>
      <c r="AK28" s="76">
        <f>IFERROR(AJ28/AJ38,"-")</f>
        <v>0.79002079002079006</v>
      </c>
      <c r="AL28" s="78">
        <f t="shared" si="6"/>
        <v>42474.692105263159</v>
      </c>
      <c r="AM28" s="79">
        <f t="shared" ref="AM28:AM38" si="30">IFERROR(AJ28/$CN$8,0)</f>
        <v>0.78674948240165632</v>
      </c>
      <c r="AN28" s="315">
        <f>CO8</f>
        <v>543</v>
      </c>
      <c r="AO28" s="195">
        <v>1</v>
      </c>
      <c r="AP28" s="73" t="s">
        <v>346</v>
      </c>
      <c r="AQ28" s="74" t="s">
        <v>347</v>
      </c>
      <c r="AR28" s="75">
        <v>18109917</v>
      </c>
      <c r="AS28" s="77">
        <v>430</v>
      </c>
      <c r="AT28" s="76">
        <f>IFERROR(AS28/AS38,"-")</f>
        <v>0.79777365491651209</v>
      </c>
      <c r="AU28" s="78">
        <f t="shared" si="8"/>
        <v>42116.086046511628</v>
      </c>
      <c r="AV28" s="79">
        <f t="shared" ref="AV28:AV38" si="31">IFERROR(AS28/$CO$8,0)</f>
        <v>0.79189686924493552</v>
      </c>
      <c r="AW28" s="315">
        <f>CP8</f>
        <v>421</v>
      </c>
      <c r="AX28" s="195">
        <v>1</v>
      </c>
      <c r="AY28" s="73" t="s">
        <v>340</v>
      </c>
      <c r="AZ28" s="74" t="s">
        <v>341</v>
      </c>
      <c r="BA28" s="75">
        <v>34981297</v>
      </c>
      <c r="BB28" s="77">
        <v>361</v>
      </c>
      <c r="BC28" s="76">
        <f>IFERROR(BB28/BB38,"-")</f>
        <v>0.86363636363636365</v>
      </c>
      <c r="BD28" s="78">
        <f t="shared" si="10"/>
        <v>96901.099722991683</v>
      </c>
      <c r="BE28" s="79">
        <f t="shared" ref="BE28:BE38" si="32">IFERROR(BB28/$CP$8,0)</f>
        <v>0.85748218527315911</v>
      </c>
      <c r="BF28" s="315">
        <f>CQ8</f>
        <v>492</v>
      </c>
      <c r="BG28" s="195">
        <v>1</v>
      </c>
      <c r="BH28" s="73" t="s">
        <v>340</v>
      </c>
      <c r="BI28" s="74" t="s">
        <v>341</v>
      </c>
      <c r="BJ28" s="75">
        <v>54900426</v>
      </c>
      <c r="BK28" s="77">
        <v>438</v>
      </c>
      <c r="BL28" s="76">
        <f>IFERROR(BK28/BK38,"-")</f>
        <v>0.90123456790123457</v>
      </c>
      <c r="BM28" s="78">
        <f t="shared" si="12"/>
        <v>125343.43835616438</v>
      </c>
      <c r="BN28" s="79">
        <f t="shared" ref="BN28:BN38" si="33">IFERROR(BK28/$CQ$8,0)</f>
        <v>0.8902439024390244</v>
      </c>
      <c r="BO28" s="315">
        <f>CR8</f>
        <v>350</v>
      </c>
      <c r="BP28" s="195">
        <v>1</v>
      </c>
      <c r="BQ28" s="73" t="s">
        <v>340</v>
      </c>
      <c r="BR28" s="74" t="s">
        <v>341</v>
      </c>
      <c r="BS28" s="75">
        <v>37844853</v>
      </c>
      <c r="BT28" s="77">
        <v>301</v>
      </c>
      <c r="BU28" s="76">
        <f>IFERROR(BT28/BT38,"-")</f>
        <v>0.875</v>
      </c>
      <c r="BV28" s="78">
        <f t="shared" si="14"/>
        <v>125730.40863787376</v>
      </c>
      <c r="BW28" s="79">
        <f t="shared" ref="BW28:BW38" si="34">IFERROR(BT28/$CR$8,0)</f>
        <v>0.86</v>
      </c>
      <c r="BX28" s="315">
        <f>CS8</f>
        <v>9357</v>
      </c>
      <c r="BY28" s="195">
        <v>1</v>
      </c>
      <c r="BZ28" s="73" t="s">
        <v>346</v>
      </c>
      <c r="CA28" s="74" t="s">
        <v>347</v>
      </c>
      <c r="CB28" s="75">
        <v>232752317</v>
      </c>
      <c r="CC28" s="77">
        <v>6203</v>
      </c>
      <c r="CD28" s="76">
        <f>IFERROR(CC28/CC38,"-")</f>
        <v>0.71993964716805947</v>
      </c>
      <c r="CE28" s="78">
        <f t="shared" si="16"/>
        <v>37522.540222472999</v>
      </c>
      <c r="CF28" s="79">
        <f t="shared" ref="CF28:CF38" si="35">IFERROR(CC28/$CS$8,0)</f>
        <v>0.66292615154429835</v>
      </c>
      <c r="CI28" s="116">
        <v>23</v>
      </c>
      <c r="CJ28" s="116" t="s">
        <v>81</v>
      </c>
      <c r="CK28" s="47">
        <f>市区町村別_要介護度別被保険者数!D27</f>
        <v>22642</v>
      </c>
      <c r="CL28" s="47">
        <f>市区町村別_要介護度別被保険者数!E27</f>
        <v>727</v>
      </c>
      <c r="CM28" s="47">
        <f>市区町村別_要介護度別被保険者数!F27</f>
        <v>704</v>
      </c>
      <c r="CN28" s="47">
        <f>市区町村別_要介護度別被保険者数!G27</f>
        <v>1598</v>
      </c>
      <c r="CO28" s="47">
        <f>市区町村別_要介護度別被保険者数!H27</f>
        <v>2166</v>
      </c>
      <c r="CP28" s="47">
        <f>市区町村別_要介護度別被保険者数!I27</f>
        <v>1780</v>
      </c>
      <c r="CQ28" s="47">
        <f>市区町村別_要介護度別被保険者数!J27</f>
        <v>1789</v>
      </c>
      <c r="CR28" s="47">
        <f>市区町村別_要介護度別被保険者数!K27</f>
        <v>1435</v>
      </c>
      <c r="CS28" s="47">
        <f>市区町村別_要介護度別被保険者数!L27</f>
        <v>32841</v>
      </c>
    </row>
    <row r="29" spans="2:97" ht="13.5" customHeight="1">
      <c r="B29" s="304"/>
      <c r="C29" s="318"/>
      <c r="D29" s="301"/>
      <c r="E29" s="80">
        <v>2</v>
      </c>
      <c r="F29" s="175" t="s">
        <v>342</v>
      </c>
      <c r="G29" s="176" t="s">
        <v>343</v>
      </c>
      <c r="H29" s="83">
        <v>175221318</v>
      </c>
      <c r="I29" s="85">
        <v>3597</v>
      </c>
      <c r="J29" s="84">
        <f>IFERROR(I29/I38,"-")</f>
        <v>0.60453781512605043</v>
      </c>
      <c r="K29" s="86">
        <f t="shared" si="0"/>
        <v>48713.182652210176</v>
      </c>
      <c r="L29" s="87">
        <f t="shared" si="27"/>
        <v>0.53928035982008993</v>
      </c>
      <c r="M29" s="313"/>
      <c r="N29" s="112">
        <v>2</v>
      </c>
      <c r="O29" s="175" t="s">
        <v>340</v>
      </c>
      <c r="P29" s="176" t="s">
        <v>341</v>
      </c>
      <c r="Q29" s="83">
        <v>6092118</v>
      </c>
      <c r="R29" s="85">
        <v>162</v>
      </c>
      <c r="S29" s="84">
        <f>IFERROR(R29/R38,"-")</f>
        <v>0.75348837209302322</v>
      </c>
      <c r="T29" s="86">
        <f t="shared" si="2"/>
        <v>37605.666666666664</v>
      </c>
      <c r="U29" s="87">
        <f t="shared" si="28"/>
        <v>0.75348837209302322</v>
      </c>
      <c r="V29" s="313"/>
      <c r="W29" s="112">
        <v>2</v>
      </c>
      <c r="X29" s="175" t="s">
        <v>340</v>
      </c>
      <c r="Y29" s="176" t="s">
        <v>341</v>
      </c>
      <c r="Z29" s="83">
        <v>8880511</v>
      </c>
      <c r="AA29" s="85">
        <v>144</v>
      </c>
      <c r="AB29" s="84">
        <f>IFERROR(AA29/AA38,"-")</f>
        <v>0.78688524590163933</v>
      </c>
      <c r="AC29" s="86">
        <f t="shared" si="4"/>
        <v>61670.215277777781</v>
      </c>
      <c r="AD29" s="87">
        <f t="shared" si="29"/>
        <v>0.78688524590163933</v>
      </c>
      <c r="AE29" s="313"/>
      <c r="AF29" s="112">
        <v>2</v>
      </c>
      <c r="AG29" s="175" t="s">
        <v>340</v>
      </c>
      <c r="AH29" s="176" t="s">
        <v>341</v>
      </c>
      <c r="AI29" s="83">
        <v>27662959</v>
      </c>
      <c r="AJ29" s="85">
        <v>349</v>
      </c>
      <c r="AK29" s="84">
        <f>IFERROR(AJ29/AJ38,"-")</f>
        <v>0.72557172557172556</v>
      </c>
      <c r="AL29" s="86">
        <f t="shared" si="6"/>
        <v>79263.492836676218</v>
      </c>
      <c r="AM29" s="87">
        <f t="shared" si="30"/>
        <v>0.72256728778467905</v>
      </c>
      <c r="AN29" s="313"/>
      <c r="AO29" s="112">
        <v>2</v>
      </c>
      <c r="AP29" s="175" t="s">
        <v>340</v>
      </c>
      <c r="AQ29" s="176" t="s">
        <v>341</v>
      </c>
      <c r="AR29" s="83">
        <v>33215483</v>
      </c>
      <c r="AS29" s="85">
        <v>428</v>
      </c>
      <c r="AT29" s="84">
        <f>IFERROR(AS29/AS38,"-")</f>
        <v>0.79406307977736545</v>
      </c>
      <c r="AU29" s="86">
        <f t="shared" si="8"/>
        <v>77606.26869158879</v>
      </c>
      <c r="AV29" s="87">
        <f t="shared" si="31"/>
        <v>0.7882136279926335</v>
      </c>
      <c r="AW29" s="313"/>
      <c r="AX29" s="112">
        <v>2</v>
      </c>
      <c r="AY29" s="175" t="s">
        <v>346</v>
      </c>
      <c r="AZ29" s="176" t="s">
        <v>347</v>
      </c>
      <c r="BA29" s="83">
        <v>14357969</v>
      </c>
      <c r="BB29" s="85">
        <v>320</v>
      </c>
      <c r="BC29" s="84">
        <f>IFERROR(BB29/BB38,"-")</f>
        <v>0.76555023923444976</v>
      </c>
      <c r="BD29" s="86">
        <f t="shared" si="10"/>
        <v>44868.653124999997</v>
      </c>
      <c r="BE29" s="87">
        <f t="shared" si="32"/>
        <v>0.76009501187648454</v>
      </c>
      <c r="BF29" s="313"/>
      <c r="BG29" s="112">
        <v>2</v>
      </c>
      <c r="BH29" s="175" t="s">
        <v>346</v>
      </c>
      <c r="BI29" s="176" t="s">
        <v>347</v>
      </c>
      <c r="BJ29" s="83">
        <v>17258786</v>
      </c>
      <c r="BK29" s="85">
        <v>365</v>
      </c>
      <c r="BL29" s="84">
        <f>IFERROR(BK29/BK38,"-")</f>
        <v>0.75102880658436211</v>
      </c>
      <c r="BM29" s="86">
        <f t="shared" si="12"/>
        <v>47284.345205479454</v>
      </c>
      <c r="BN29" s="87">
        <f t="shared" si="33"/>
        <v>0.74186991869918695</v>
      </c>
      <c r="BO29" s="313"/>
      <c r="BP29" s="112">
        <v>2</v>
      </c>
      <c r="BQ29" s="175" t="s">
        <v>336</v>
      </c>
      <c r="BR29" s="176" t="s">
        <v>337</v>
      </c>
      <c r="BS29" s="83">
        <v>55368236</v>
      </c>
      <c r="BT29" s="85">
        <v>249</v>
      </c>
      <c r="BU29" s="84">
        <f>IFERROR(BT29/BT38,"-")</f>
        <v>0.72383720930232553</v>
      </c>
      <c r="BV29" s="86">
        <f t="shared" si="14"/>
        <v>222362.3935742972</v>
      </c>
      <c r="BW29" s="87">
        <f t="shared" si="34"/>
        <v>0.71142857142857141</v>
      </c>
      <c r="BX29" s="313"/>
      <c r="BY29" s="112">
        <v>2</v>
      </c>
      <c r="BZ29" s="175" t="s">
        <v>340</v>
      </c>
      <c r="CA29" s="176" t="s">
        <v>341</v>
      </c>
      <c r="CB29" s="83">
        <v>401457499</v>
      </c>
      <c r="CC29" s="85">
        <v>5681</v>
      </c>
      <c r="CD29" s="84">
        <f>IFERROR(CC29/CC38,"-")</f>
        <v>0.65935468895078919</v>
      </c>
      <c r="CE29" s="86">
        <f t="shared" si="16"/>
        <v>70666.695828199256</v>
      </c>
      <c r="CF29" s="87">
        <f t="shared" si="35"/>
        <v>0.60713904029069143</v>
      </c>
      <c r="CI29" s="116">
        <v>24</v>
      </c>
      <c r="CJ29" s="116" t="s">
        <v>82</v>
      </c>
      <c r="CK29" s="47">
        <f>市区町村別_要介護度別被保険者数!D28</f>
        <v>10830</v>
      </c>
      <c r="CL29" s="47">
        <f>市区町村別_要介護度別被保険者数!E28</f>
        <v>258</v>
      </c>
      <c r="CM29" s="47">
        <f>市区町村別_要介護度別被保険者数!F28</f>
        <v>345</v>
      </c>
      <c r="CN29" s="47">
        <f>市区町村別_要介護度別被保険者数!G28</f>
        <v>708</v>
      </c>
      <c r="CO29" s="47">
        <f>市区町村別_要介護度別被保険者数!H28</f>
        <v>839</v>
      </c>
      <c r="CP29" s="47">
        <f>市区町村別_要介護度別被保険者数!I28</f>
        <v>696</v>
      </c>
      <c r="CQ29" s="47">
        <f>市区町村別_要介護度別被保険者数!J28</f>
        <v>788</v>
      </c>
      <c r="CR29" s="47">
        <f>市区町村別_要介護度別被保険者数!K28</f>
        <v>531</v>
      </c>
      <c r="CS29" s="47">
        <f>市区町村別_要介護度別被保険者数!L28</f>
        <v>14995</v>
      </c>
    </row>
    <row r="30" spans="2:97" ht="13.5" customHeight="1">
      <c r="B30" s="304"/>
      <c r="C30" s="318"/>
      <c r="D30" s="301"/>
      <c r="E30" s="80">
        <v>3</v>
      </c>
      <c r="F30" s="175" t="s">
        <v>340</v>
      </c>
      <c r="G30" s="176" t="s">
        <v>341</v>
      </c>
      <c r="H30" s="83">
        <v>197879852</v>
      </c>
      <c r="I30" s="85">
        <v>3498</v>
      </c>
      <c r="J30" s="84">
        <f>IFERROR(I30/I38,"-")</f>
        <v>0.58789915966386552</v>
      </c>
      <c r="K30" s="86">
        <f t="shared" si="0"/>
        <v>56569.425957690109</v>
      </c>
      <c r="L30" s="87">
        <f t="shared" si="27"/>
        <v>0.52443778110944528</v>
      </c>
      <c r="M30" s="313"/>
      <c r="N30" s="112">
        <v>3</v>
      </c>
      <c r="O30" s="175" t="s">
        <v>336</v>
      </c>
      <c r="P30" s="176" t="s">
        <v>337</v>
      </c>
      <c r="Q30" s="83">
        <v>11945112</v>
      </c>
      <c r="R30" s="85">
        <v>152</v>
      </c>
      <c r="S30" s="84">
        <f>IFERROR(R30/R38,"-")</f>
        <v>0.7069767441860465</v>
      </c>
      <c r="T30" s="86">
        <f t="shared" si="2"/>
        <v>78586.263157894733</v>
      </c>
      <c r="U30" s="87">
        <f t="shared" si="28"/>
        <v>0.7069767441860465</v>
      </c>
      <c r="V30" s="313"/>
      <c r="W30" s="112">
        <v>3</v>
      </c>
      <c r="X30" s="175" t="s">
        <v>342</v>
      </c>
      <c r="Y30" s="176" t="s">
        <v>343</v>
      </c>
      <c r="Z30" s="83">
        <v>7266164</v>
      </c>
      <c r="AA30" s="85">
        <v>128</v>
      </c>
      <c r="AB30" s="84">
        <f>IFERROR(AA30/AA38,"-")</f>
        <v>0.69945355191256831</v>
      </c>
      <c r="AC30" s="86">
        <f t="shared" si="4"/>
        <v>56766.90625</v>
      </c>
      <c r="AD30" s="87">
        <f t="shared" si="29"/>
        <v>0.69945355191256831</v>
      </c>
      <c r="AE30" s="313"/>
      <c r="AF30" s="112">
        <v>3</v>
      </c>
      <c r="AG30" s="175" t="s">
        <v>342</v>
      </c>
      <c r="AH30" s="176" t="s">
        <v>343</v>
      </c>
      <c r="AI30" s="83">
        <v>22605761</v>
      </c>
      <c r="AJ30" s="85">
        <v>342</v>
      </c>
      <c r="AK30" s="84">
        <f>IFERROR(AJ30/AJ38,"-")</f>
        <v>0.71101871101871106</v>
      </c>
      <c r="AL30" s="86">
        <f t="shared" si="6"/>
        <v>66098.716374269003</v>
      </c>
      <c r="AM30" s="87">
        <f t="shared" si="30"/>
        <v>0.70807453416149069</v>
      </c>
      <c r="AN30" s="313"/>
      <c r="AO30" s="112">
        <v>3</v>
      </c>
      <c r="AP30" s="175" t="s">
        <v>336</v>
      </c>
      <c r="AQ30" s="176" t="s">
        <v>337</v>
      </c>
      <c r="AR30" s="83">
        <v>74042008</v>
      </c>
      <c r="AS30" s="85">
        <v>374</v>
      </c>
      <c r="AT30" s="84">
        <f>IFERROR(AS30/AS38,"-")</f>
        <v>0.69387755102040816</v>
      </c>
      <c r="AU30" s="86">
        <f t="shared" si="8"/>
        <v>197973.28342245991</v>
      </c>
      <c r="AV30" s="87">
        <f t="shared" si="31"/>
        <v>0.68876611418047884</v>
      </c>
      <c r="AW30" s="313"/>
      <c r="AX30" s="112">
        <v>3</v>
      </c>
      <c r="AY30" s="175" t="s">
        <v>336</v>
      </c>
      <c r="AZ30" s="176" t="s">
        <v>337</v>
      </c>
      <c r="BA30" s="83">
        <v>49237843</v>
      </c>
      <c r="BB30" s="85">
        <v>296</v>
      </c>
      <c r="BC30" s="84">
        <f>IFERROR(BB30/BB38,"-")</f>
        <v>0.70813397129186606</v>
      </c>
      <c r="BD30" s="86">
        <f t="shared" si="10"/>
        <v>166344.0641891892</v>
      </c>
      <c r="BE30" s="87">
        <f t="shared" si="32"/>
        <v>0.70308788598574823</v>
      </c>
      <c r="BF30" s="313"/>
      <c r="BG30" s="112">
        <v>3</v>
      </c>
      <c r="BH30" s="175" t="s">
        <v>336</v>
      </c>
      <c r="BI30" s="176" t="s">
        <v>337</v>
      </c>
      <c r="BJ30" s="83">
        <v>67922666</v>
      </c>
      <c r="BK30" s="85">
        <v>337</v>
      </c>
      <c r="BL30" s="84">
        <f>IFERROR(BK30/BK38,"-")</f>
        <v>0.69341563786008231</v>
      </c>
      <c r="BM30" s="86">
        <f t="shared" si="12"/>
        <v>201550.93768545994</v>
      </c>
      <c r="BN30" s="87">
        <f t="shared" si="33"/>
        <v>0.68495934959349591</v>
      </c>
      <c r="BO30" s="313"/>
      <c r="BP30" s="112">
        <v>3</v>
      </c>
      <c r="BQ30" s="175" t="s">
        <v>370</v>
      </c>
      <c r="BR30" s="176" t="s">
        <v>371</v>
      </c>
      <c r="BS30" s="83">
        <v>31141215</v>
      </c>
      <c r="BT30" s="85">
        <v>241</v>
      </c>
      <c r="BU30" s="84">
        <f>IFERROR(BT30/BT38,"-")</f>
        <v>0.70058139534883723</v>
      </c>
      <c r="BV30" s="86">
        <f t="shared" si="14"/>
        <v>129216.65975103734</v>
      </c>
      <c r="BW30" s="87">
        <f t="shared" si="34"/>
        <v>0.68857142857142861</v>
      </c>
      <c r="BX30" s="313"/>
      <c r="BY30" s="112">
        <v>3</v>
      </c>
      <c r="BZ30" s="175" t="s">
        <v>342</v>
      </c>
      <c r="CA30" s="176" t="s">
        <v>343</v>
      </c>
      <c r="CB30" s="83">
        <v>274394252</v>
      </c>
      <c r="CC30" s="85">
        <v>5359</v>
      </c>
      <c r="CD30" s="84">
        <f>IFERROR(CC30/CC38,"-")</f>
        <v>0.62198235840297122</v>
      </c>
      <c r="CE30" s="86">
        <f t="shared" si="16"/>
        <v>51202.5101698078</v>
      </c>
      <c r="CF30" s="87">
        <f t="shared" si="35"/>
        <v>0.57272630116490331</v>
      </c>
      <c r="CI30" s="116">
        <v>25</v>
      </c>
      <c r="CJ30" s="116" t="s">
        <v>83</v>
      </c>
      <c r="CK30" s="47">
        <f>市区町村別_要介護度別被保険者数!D29</f>
        <v>7175</v>
      </c>
      <c r="CL30" s="47">
        <f>市区町村別_要介護度別被保険者数!E29</f>
        <v>225</v>
      </c>
      <c r="CM30" s="47">
        <f>市区町村別_要介護度別被保険者数!F29</f>
        <v>288</v>
      </c>
      <c r="CN30" s="47">
        <f>市区町村別_要介護度別被保険者数!G29</f>
        <v>445</v>
      </c>
      <c r="CO30" s="47">
        <f>市区町村別_要介護度別被保険者数!H29</f>
        <v>605</v>
      </c>
      <c r="CP30" s="47">
        <f>市区町村別_要介護度別被保険者数!I29</f>
        <v>462</v>
      </c>
      <c r="CQ30" s="47">
        <f>市区町村別_要介護度別被保険者数!J29</f>
        <v>539</v>
      </c>
      <c r="CR30" s="47">
        <f>市区町村別_要介護度別被保険者数!K29</f>
        <v>397</v>
      </c>
      <c r="CS30" s="47">
        <f>市区町村別_要介護度別被保険者数!L29</f>
        <v>10136</v>
      </c>
    </row>
    <row r="31" spans="2:97" ht="13.5" customHeight="1">
      <c r="B31" s="304"/>
      <c r="C31" s="318"/>
      <c r="D31" s="301"/>
      <c r="E31" s="80">
        <v>4</v>
      </c>
      <c r="F31" s="175" t="s">
        <v>390</v>
      </c>
      <c r="G31" s="176" t="s">
        <v>391</v>
      </c>
      <c r="H31" s="83">
        <v>91391063</v>
      </c>
      <c r="I31" s="85">
        <v>3166</v>
      </c>
      <c r="J31" s="84">
        <f>IFERROR(I31/I38,"-")</f>
        <v>0.53210084033613447</v>
      </c>
      <c r="K31" s="86">
        <f t="shared" si="0"/>
        <v>28866.412823752369</v>
      </c>
      <c r="L31" s="87">
        <f t="shared" si="27"/>
        <v>0.47466266866566714</v>
      </c>
      <c r="M31" s="313"/>
      <c r="N31" s="112">
        <v>4</v>
      </c>
      <c r="O31" s="175" t="s">
        <v>354</v>
      </c>
      <c r="P31" s="176" t="s">
        <v>355</v>
      </c>
      <c r="Q31" s="83">
        <v>12144181</v>
      </c>
      <c r="R31" s="85">
        <v>149</v>
      </c>
      <c r="S31" s="84">
        <f>IFERROR(R31/R38,"-")</f>
        <v>0.69302325581395352</v>
      </c>
      <c r="T31" s="86">
        <f t="shared" si="2"/>
        <v>81504.570469798651</v>
      </c>
      <c r="U31" s="87">
        <f t="shared" si="28"/>
        <v>0.69302325581395352</v>
      </c>
      <c r="V31" s="313"/>
      <c r="W31" s="112">
        <v>4</v>
      </c>
      <c r="X31" s="175" t="s">
        <v>336</v>
      </c>
      <c r="Y31" s="176" t="s">
        <v>337</v>
      </c>
      <c r="Z31" s="83">
        <v>15523403</v>
      </c>
      <c r="AA31" s="85">
        <v>125</v>
      </c>
      <c r="AB31" s="84">
        <f>IFERROR(AA31/AA38,"-")</f>
        <v>0.68306010928961747</v>
      </c>
      <c r="AC31" s="86">
        <f t="shared" si="4"/>
        <v>124187.224</v>
      </c>
      <c r="AD31" s="87">
        <f t="shared" si="29"/>
        <v>0.68306010928961747</v>
      </c>
      <c r="AE31" s="313"/>
      <c r="AF31" s="112">
        <v>4</v>
      </c>
      <c r="AG31" s="175" t="s">
        <v>336</v>
      </c>
      <c r="AH31" s="176" t="s">
        <v>337</v>
      </c>
      <c r="AI31" s="83">
        <v>56874309</v>
      </c>
      <c r="AJ31" s="85">
        <v>334</v>
      </c>
      <c r="AK31" s="84">
        <f>IFERROR(AJ31/AJ38,"-")</f>
        <v>0.69438669438669443</v>
      </c>
      <c r="AL31" s="86">
        <f t="shared" si="6"/>
        <v>170282.36227544909</v>
      </c>
      <c r="AM31" s="87">
        <f t="shared" si="30"/>
        <v>0.69151138716356109</v>
      </c>
      <c r="AN31" s="313"/>
      <c r="AO31" s="112">
        <v>4</v>
      </c>
      <c r="AP31" s="175" t="s">
        <v>342</v>
      </c>
      <c r="AQ31" s="176" t="s">
        <v>343</v>
      </c>
      <c r="AR31" s="83">
        <v>20496920</v>
      </c>
      <c r="AS31" s="85">
        <v>362</v>
      </c>
      <c r="AT31" s="84">
        <f>IFERROR(AS31/AS38,"-")</f>
        <v>0.67161410018552881</v>
      </c>
      <c r="AU31" s="86">
        <f t="shared" si="8"/>
        <v>56621.325966850825</v>
      </c>
      <c r="AV31" s="87">
        <f t="shared" si="31"/>
        <v>0.66666666666666663</v>
      </c>
      <c r="AW31" s="313"/>
      <c r="AX31" s="112">
        <v>4</v>
      </c>
      <c r="AY31" s="175" t="s">
        <v>342</v>
      </c>
      <c r="AZ31" s="176" t="s">
        <v>343</v>
      </c>
      <c r="BA31" s="83">
        <v>11861986</v>
      </c>
      <c r="BB31" s="85">
        <v>277</v>
      </c>
      <c r="BC31" s="84">
        <f>IFERROR(BB31/BB38,"-")</f>
        <v>0.66267942583732053</v>
      </c>
      <c r="BD31" s="86">
        <f t="shared" si="10"/>
        <v>42823.05415162455</v>
      </c>
      <c r="BE31" s="87">
        <f t="shared" si="32"/>
        <v>0.65795724465558192</v>
      </c>
      <c r="BF31" s="313"/>
      <c r="BG31" s="112">
        <v>4</v>
      </c>
      <c r="BH31" s="175" t="s">
        <v>370</v>
      </c>
      <c r="BI31" s="176" t="s">
        <v>371</v>
      </c>
      <c r="BJ31" s="83">
        <v>24093943</v>
      </c>
      <c r="BK31" s="85">
        <v>324</v>
      </c>
      <c r="BL31" s="84">
        <f>IFERROR(BK31/BK38,"-")</f>
        <v>0.66666666666666663</v>
      </c>
      <c r="BM31" s="86">
        <f t="shared" si="12"/>
        <v>74364.021604938273</v>
      </c>
      <c r="BN31" s="87">
        <f t="shared" si="33"/>
        <v>0.65853658536585369</v>
      </c>
      <c r="BO31" s="313"/>
      <c r="BP31" s="112">
        <v>4</v>
      </c>
      <c r="BQ31" s="175" t="s">
        <v>346</v>
      </c>
      <c r="BR31" s="176" t="s">
        <v>347</v>
      </c>
      <c r="BS31" s="83">
        <v>9391852</v>
      </c>
      <c r="BT31" s="85">
        <v>230</v>
      </c>
      <c r="BU31" s="84">
        <f>IFERROR(BT31/BT38,"-")</f>
        <v>0.66860465116279066</v>
      </c>
      <c r="BV31" s="86">
        <f t="shared" si="14"/>
        <v>40834.139130434785</v>
      </c>
      <c r="BW31" s="87">
        <f t="shared" si="34"/>
        <v>0.65714285714285714</v>
      </c>
      <c r="BX31" s="313"/>
      <c r="BY31" s="112">
        <v>4</v>
      </c>
      <c r="BZ31" s="175" t="s">
        <v>370</v>
      </c>
      <c r="CA31" s="176" t="s">
        <v>371</v>
      </c>
      <c r="CB31" s="83">
        <v>181601442</v>
      </c>
      <c r="CC31" s="85">
        <v>4759</v>
      </c>
      <c r="CD31" s="84">
        <f>IFERROR(CC31/CC38,"-")</f>
        <v>0.55234447539461462</v>
      </c>
      <c r="CE31" s="86">
        <f t="shared" si="16"/>
        <v>38159.580163899976</v>
      </c>
      <c r="CF31" s="87">
        <f t="shared" si="35"/>
        <v>0.50860318478144706</v>
      </c>
      <c r="CI31" s="116">
        <v>26</v>
      </c>
      <c r="CJ31" s="116" t="s">
        <v>30</v>
      </c>
      <c r="CK31" s="47">
        <f>市区町村別_要介護度別被保険者数!D30</f>
        <v>90588</v>
      </c>
      <c r="CL31" s="47">
        <f>市区町村別_要介護度別被保険者数!E30</f>
        <v>12148</v>
      </c>
      <c r="CM31" s="47">
        <f>市区町村別_要介護度別被保険者数!F30</f>
        <v>8379</v>
      </c>
      <c r="CN31" s="47">
        <f>市区町村別_要介護度別被保険者数!G30</f>
        <v>8988</v>
      </c>
      <c r="CO31" s="47">
        <f>市区町村別_要介護度別被保険者数!H30</f>
        <v>8203</v>
      </c>
      <c r="CP31" s="47">
        <f>市区町村別_要介護度別被保険者数!I30</f>
        <v>6232</v>
      </c>
      <c r="CQ31" s="47">
        <f>市区町村別_要介護度別被保険者数!J30</f>
        <v>7514</v>
      </c>
      <c r="CR31" s="47">
        <f>市区町村別_要介護度別被保険者数!K30</f>
        <v>5877</v>
      </c>
      <c r="CS31" s="47">
        <f>市区町村別_要介護度別被保険者数!L30</f>
        <v>147929</v>
      </c>
    </row>
    <row r="32" spans="2:97" ht="13.5" customHeight="1">
      <c r="B32" s="304"/>
      <c r="C32" s="318"/>
      <c r="D32" s="301"/>
      <c r="E32" s="80">
        <v>5</v>
      </c>
      <c r="F32" s="102" t="s">
        <v>348</v>
      </c>
      <c r="G32" s="176" t="s">
        <v>349</v>
      </c>
      <c r="H32" s="83">
        <v>147034695</v>
      </c>
      <c r="I32" s="85">
        <v>3141</v>
      </c>
      <c r="J32" s="84">
        <f>IFERROR(I32/I38,"-")</f>
        <v>0.52789915966386558</v>
      </c>
      <c r="K32" s="86">
        <f t="shared" si="0"/>
        <v>46811.427889207262</v>
      </c>
      <c r="L32" s="87">
        <f t="shared" si="27"/>
        <v>0.4709145427286357</v>
      </c>
      <c r="M32" s="313"/>
      <c r="N32" s="112">
        <v>5</v>
      </c>
      <c r="O32" s="102" t="s">
        <v>370</v>
      </c>
      <c r="P32" s="176" t="s">
        <v>371</v>
      </c>
      <c r="Q32" s="83">
        <v>4211572</v>
      </c>
      <c r="R32" s="85">
        <v>148</v>
      </c>
      <c r="S32" s="84">
        <f>IFERROR(R32/R38,"-")</f>
        <v>0.68837209302325586</v>
      </c>
      <c r="T32" s="86">
        <f t="shared" si="2"/>
        <v>28456.567567567567</v>
      </c>
      <c r="U32" s="87">
        <f t="shared" si="28"/>
        <v>0.68837209302325586</v>
      </c>
      <c r="V32" s="313"/>
      <c r="W32" s="112">
        <v>5</v>
      </c>
      <c r="X32" s="102" t="s">
        <v>354</v>
      </c>
      <c r="Y32" s="176" t="s">
        <v>355</v>
      </c>
      <c r="Z32" s="83">
        <v>11382457</v>
      </c>
      <c r="AA32" s="85">
        <v>118</v>
      </c>
      <c r="AB32" s="84">
        <f>IFERROR(AA32/AA38,"-")</f>
        <v>0.64480874316939896</v>
      </c>
      <c r="AC32" s="86">
        <f t="shared" si="4"/>
        <v>96461.5</v>
      </c>
      <c r="AD32" s="87">
        <f t="shared" si="29"/>
        <v>0.64480874316939896</v>
      </c>
      <c r="AE32" s="313"/>
      <c r="AF32" s="112">
        <v>5</v>
      </c>
      <c r="AG32" s="102" t="s">
        <v>370</v>
      </c>
      <c r="AH32" s="176" t="s">
        <v>371</v>
      </c>
      <c r="AI32" s="83">
        <v>11345713</v>
      </c>
      <c r="AJ32" s="85">
        <v>302</v>
      </c>
      <c r="AK32" s="84">
        <f>IFERROR(AJ32/AJ38,"-")</f>
        <v>0.62785862785862789</v>
      </c>
      <c r="AL32" s="86">
        <f t="shared" si="6"/>
        <v>37568.586092715232</v>
      </c>
      <c r="AM32" s="87">
        <f t="shared" si="30"/>
        <v>0.62525879917184268</v>
      </c>
      <c r="AN32" s="313"/>
      <c r="AO32" s="112">
        <v>5</v>
      </c>
      <c r="AP32" s="102" t="s">
        <v>370</v>
      </c>
      <c r="AQ32" s="176" t="s">
        <v>371</v>
      </c>
      <c r="AR32" s="83">
        <v>13759338</v>
      </c>
      <c r="AS32" s="85">
        <v>342</v>
      </c>
      <c r="AT32" s="84">
        <f>IFERROR(AS32/AS38,"-")</f>
        <v>0.63450834879406304</v>
      </c>
      <c r="AU32" s="86">
        <f t="shared" si="8"/>
        <v>40231.982456140351</v>
      </c>
      <c r="AV32" s="87">
        <f t="shared" si="31"/>
        <v>0.62983425414364635</v>
      </c>
      <c r="AW32" s="313"/>
      <c r="AX32" s="112">
        <v>5</v>
      </c>
      <c r="AY32" s="102" t="s">
        <v>370</v>
      </c>
      <c r="AZ32" s="176" t="s">
        <v>371</v>
      </c>
      <c r="BA32" s="83">
        <v>14727059</v>
      </c>
      <c r="BB32" s="85">
        <v>273</v>
      </c>
      <c r="BC32" s="84">
        <f>IFERROR(BB32/BB38,"-")</f>
        <v>0.65311004784688997</v>
      </c>
      <c r="BD32" s="86">
        <f t="shared" si="10"/>
        <v>53945.271062271066</v>
      </c>
      <c r="BE32" s="87">
        <f t="shared" si="32"/>
        <v>0.64845605700712594</v>
      </c>
      <c r="BF32" s="313"/>
      <c r="BG32" s="112">
        <v>5</v>
      </c>
      <c r="BH32" s="102" t="s">
        <v>342</v>
      </c>
      <c r="BI32" s="176" t="s">
        <v>343</v>
      </c>
      <c r="BJ32" s="83">
        <v>16140279</v>
      </c>
      <c r="BK32" s="85">
        <v>302</v>
      </c>
      <c r="BL32" s="84">
        <f>IFERROR(BK32/BK38,"-")</f>
        <v>0.62139917695473246</v>
      </c>
      <c r="BM32" s="86">
        <f t="shared" si="12"/>
        <v>53444.632450331126</v>
      </c>
      <c r="BN32" s="87">
        <f t="shared" si="33"/>
        <v>0.61382113821138207</v>
      </c>
      <c r="BO32" s="313"/>
      <c r="BP32" s="112">
        <v>5</v>
      </c>
      <c r="BQ32" s="102" t="s">
        <v>420</v>
      </c>
      <c r="BR32" s="176" t="s">
        <v>421</v>
      </c>
      <c r="BS32" s="83">
        <v>14329993</v>
      </c>
      <c r="BT32" s="85">
        <v>224</v>
      </c>
      <c r="BU32" s="84">
        <f>IFERROR(BT32/BT38,"-")</f>
        <v>0.65116279069767447</v>
      </c>
      <c r="BV32" s="86">
        <f t="shared" si="14"/>
        <v>63973.183035714283</v>
      </c>
      <c r="BW32" s="87">
        <f t="shared" si="34"/>
        <v>0.64</v>
      </c>
      <c r="BX32" s="313"/>
      <c r="BY32" s="112">
        <v>5</v>
      </c>
      <c r="BZ32" s="102" t="s">
        <v>336</v>
      </c>
      <c r="CA32" s="176" t="s">
        <v>337</v>
      </c>
      <c r="CB32" s="83">
        <v>703529015</v>
      </c>
      <c r="CC32" s="85">
        <v>4714</v>
      </c>
      <c r="CD32" s="84">
        <f>IFERROR(CC32/CC38,"-")</f>
        <v>0.54712163416898796</v>
      </c>
      <c r="CE32" s="86">
        <f t="shared" si="16"/>
        <v>149242.47242257107</v>
      </c>
      <c r="CF32" s="87">
        <f t="shared" si="35"/>
        <v>0.50379395105268787</v>
      </c>
      <c r="CI32" s="116">
        <v>27</v>
      </c>
      <c r="CJ32" s="116" t="s">
        <v>31</v>
      </c>
      <c r="CK32" s="47">
        <f>市区町村別_要介護度別被保険者数!D31</f>
        <v>14038</v>
      </c>
      <c r="CL32" s="47">
        <f>市区町村別_要介護度別被保険者数!E31</f>
        <v>2103</v>
      </c>
      <c r="CM32" s="47">
        <f>市区町村別_要介護度別被保険者数!F31</f>
        <v>1341</v>
      </c>
      <c r="CN32" s="47">
        <f>市区町村別_要介護度別被保険者数!G31</f>
        <v>1556</v>
      </c>
      <c r="CO32" s="47">
        <f>市区町村別_要介護度別被保険者数!H31</f>
        <v>1435</v>
      </c>
      <c r="CP32" s="47">
        <f>市区町村別_要介護度別被保険者数!I31</f>
        <v>1094</v>
      </c>
      <c r="CQ32" s="47">
        <f>市区町村別_要介護度別被保険者数!J31</f>
        <v>1339</v>
      </c>
      <c r="CR32" s="47">
        <f>市区町村別_要介護度別被保険者数!K31</f>
        <v>1018</v>
      </c>
      <c r="CS32" s="47">
        <f>市区町村別_要介護度別被保険者数!L31</f>
        <v>23924</v>
      </c>
    </row>
    <row r="33" spans="2:97" ht="13.5" customHeight="1">
      <c r="B33" s="304"/>
      <c r="C33" s="318"/>
      <c r="D33" s="301"/>
      <c r="E33" s="80">
        <v>6</v>
      </c>
      <c r="F33" s="102" t="s">
        <v>446</v>
      </c>
      <c r="G33" s="176" t="s">
        <v>447</v>
      </c>
      <c r="H33" s="83">
        <v>10836096</v>
      </c>
      <c r="I33" s="85">
        <v>3063</v>
      </c>
      <c r="J33" s="84">
        <f>IFERROR(I33/I38,"-")</f>
        <v>0.51478991596638657</v>
      </c>
      <c r="K33" s="86">
        <f t="shared" si="0"/>
        <v>3537.7394711067582</v>
      </c>
      <c r="L33" s="87">
        <f t="shared" si="27"/>
        <v>0.45922038980509744</v>
      </c>
      <c r="M33" s="313"/>
      <c r="N33" s="112">
        <v>6</v>
      </c>
      <c r="O33" s="102" t="s">
        <v>350</v>
      </c>
      <c r="P33" s="176" t="s">
        <v>351</v>
      </c>
      <c r="Q33" s="83">
        <v>8152649</v>
      </c>
      <c r="R33" s="85">
        <v>145</v>
      </c>
      <c r="S33" s="84">
        <f>IFERROR(R33/R38,"-")</f>
        <v>0.67441860465116277</v>
      </c>
      <c r="T33" s="86">
        <f t="shared" si="2"/>
        <v>56225.165517241381</v>
      </c>
      <c r="U33" s="87">
        <f t="shared" si="28"/>
        <v>0.67441860465116277</v>
      </c>
      <c r="V33" s="313"/>
      <c r="W33" s="112">
        <v>6</v>
      </c>
      <c r="X33" s="102" t="s">
        <v>370</v>
      </c>
      <c r="Y33" s="176" t="s">
        <v>371</v>
      </c>
      <c r="Z33" s="83">
        <v>3448646</v>
      </c>
      <c r="AA33" s="85">
        <v>118</v>
      </c>
      <c r="AB33" s="84">
        <f>IFERROR(AA33/AA38,"-")</f>
        <v>0.64480874316939896</v>
      </c>
      <c r="AC33" s="86">
        <f t="shared" si="4"/>
        <v>29225.813559322032</v>
      </c>
      <c r="AD33" s="87">
        <f t="shared" si="29"/>
        <v>0.64480874316939896</v>
      </c>
      <c r="AE33" s="313"/>
      <c r="AF33" s="112">
        <v>6</v>
      </c>
      <c r="AG33" s="102" t="s">
        <v>354</v>
      </c>
      <c r="AH33" s="176" t="s">
        <v>355</v>
      </c>
      <c r="AI33" s="83">
        <v>23400644</v>
      </c>
      <c r="AJ33" s="85">
        <v>251</v>
      </c>
      <c r="AK33" s="84">
        <f>IFERROR(AJ33/AJ38,"-")</f>
        <v>0.5218295218295218</v>
      </c>
      <c r="AL33" s="86">
        <f t="shared" si="6"/>
        <v>93229.657370517933</v>
      </c>
      <c r="AM33" s="87">
        <f t="shared" si="30"/>
        <v>0.51966873706004135</v>
      </c>
      <c r="AN33" s="313"/>
      <c r="AO33" s="112">
        <v>6</v>
      </c>
      <c r="AP33" s="102" t="s">
        <v>360</v>
      </c>
      <c r="AQ33" s="176" t="s">
        <v>361</v>
      </c>
      <c r="AR33" s="83">
        <v>17899219</v>
      </c>
      <c r="AS33" s="85">
        <v>291</v>
      </c>
      <c r="AT33" s="84">
        <f>IFERROR(AS33/AS38,"-")</f>
        <v>0.53988868274582558</v>
      </c>
      <c r="AU33" s="86">
        <f t="shared" si="8"/>
        <v>61509.343642611682</v>
      </c>
      <c r="AV33" s="87">
        <f t="shared" si="31"/>
        <v>0.53591160220994472</v>
      </c>
      <c r="AW33" s="313"/>
      <c r="AX33" s="112">
        <v>6</v>
      </c>
      <c r="AY33" s="102" t="s">
        <v>420</v>
      </c>
      <c r="AZ33" s="176" t="s">
        <v>421</v>
      </c>
      <c r="BA33" s="83">
        <v>6862264</v>
      </c>
      <c r="BB33" s="85">
        <v>228</v>
      </c>
      <c r="BC33" s="84">
        <f>IFERROR(BB33/BB38,"-")</f>
        <v>0.54545454545454541</v>
      </c>
      <c r="BD33" s="86">
        <f t="shared" si="10"/>
        <v>30097.649122807019</v>
      </c>
      <c r="BE33" s="87">
        <f t="shared" si="32"/>
        <v>0.54156769596199528</v>
      </c>
      <c r="BF33" s="313"/>
      <c r="BG33" s="112">
        <v>6</v>
      </c>
      <c r="BH33" s="102" t="s">
        <v>420</v>
      </c>
      <c r="BI33" s="176" t="s">
        <v>421</v>
      </c>
      <c r="BJ33" s="83">
        <v>13580514</v>
      </c>
      <c r="BK33" s="85">
        <v>299</v>
      </c>
      <c r="BL33" s="84">
        <f>IFERROR(BK33/BK38,"-")</f>
        <v>0.6152263374485597</v>
      </c>
      <c r="BM33" s="86">
        <f t="shared" si="12"/>
        <v>45419.779264214048</v>
      </c>
      <c r="BN33" s="87">
        <f t="shared" si="33"/>
        <v>0.60772357723577231</v>
      </c>
      <c r="BO33" s="313"/>
      <c r="BP33" s="112">
        <v>6</v>
      </c>
      <c r="BQ33" s="102" t="s">
        <v>342</v>
      </c>
      <c r="BR33" s="176" t="s">
        <v>343</v>
      </c>
      <c r="BS33" s="83">
        <v>12247268</v>
      </c>
      <c r="BT33" s="85">
        <v>208</v>
      </c>
      <c r="BU33" s="84">
        <f>IFERROR(BT33/BT38,"-")</f>
        <v>0.60465116279069764</v>
      </c>
      <c r="BV33" s="86">
        <f t="shared" si="14"/>
        <v>58881.096153846156</v>
      </c>
      <c r="BW33" s="87">
        <f t="shared" si="34"/>
        <v>0.59428571428571431</v>
      </c>
      <c r="BX33" s="313"/>
      <c r="BY33" s="112">
        <v>6</v>
      </c>
      <c r="BZ33" s="102" t="s">
        <v>390</v>
      </c>
      <c r="CA33" s="176" t="s">
        <v>391</v>
      </c>
      <c r="CB33" s="83">
        <v>129009151</v>
      </c>
      <c r="CC33" s="85">
        <v>4391</v>
      </c>
      <c r="CD33" s="84">
        <f>IFERROR(CC33/CC38,"-")</f>
        <v>0.50963324048282266</v>
      </c>
      <c r="CE33" s="86">
        <f t="shared" si="16"/>
        <v>29380.357777271693</v>
      </c>
      <c r="CF33" s="87">
        <f t="shared" si="35"/>
        <v>0.46927434006626056</v>
      </c>
      <c r="CI33" s="116">
        <v>28</v>
      </c>
      <c r="CJ33" s="116" t="s">
        <v>32</v>
      </c>
      <c r="CK33" s="47">
        <f>市区町村別_要介護度別被保険者数!D32</f>
        <v>12500</v>
      </c>
      <c r="CL33" s="47">
        <f>市区町村別_要介護度別被保険者数!E32</f>
        <v>1735</v>
      </c>
      <c r="CM33" s="47">
        <f>市区町村別_要介護度別被保険者数!F32</f>
        <v>1097</v>
      </c>
      <c r="CN33" s="47">
        <f>市区町村別_要介護度別被保険者数!G32</f>
        <v>1296</v>
      </c>
      <c r="CO33" s="47">
        <f>市区町村別_要介護度別被保険者数!H32</f>
        <v>1151</v>
      </c>
      <c r="CP33" s="47">
        <f>市区町村別_要介護度別被保険者数!I32</f>
        <v>869</v>
      </c>
      <c r="CQ33" s="47">
        <f>市区町村別_要介護度別被保険者数!J32</f>
        <v>1068</v>
      </c>
      <c r="CR33" s="47">
        <f>市区町村別_要介護度別被保険者数!K32</f>
        <v>826</v>
      </c>
      <c r="CS33" s="47">
        <f>市区町村別_要介護度別被保険者数!L32</f>
        <v>20542</v>
      </c>
    </row>
    <row r="34" spans="2:97" ht="13.5" customHeight="1">
      <c r="B34" s="304"/>
      <c r="C34" s="318"/>
      <c r="D34" s="301"/>
      <c r="E34" s="80">
        <v>7</v>
      </c>
      <c r="F34" s="102" t="s">
        <v>370</v>
      </c>
      <c r="G34" s="176" t="s">
        <v>371</v>
      </c>
      <c r="H34" s="83">
        <v>78873956</v>
      </c>
      <c r="I34" s="85">
        <v>3011</v>
      </c>
      <c r="J34" s="84">
        <f>IFERROR(I34/I38,"-")</f>
        <v>0.50605042016806723</v>
      </c>
      <c r="K34" s="86">
        <f t="shared" si="0"/>
        <v>26195.269345732315</v>
      </c>
      <c r="L34" s="87">
        <f t="shared" si="27"/>
        <v>0.45142428785607197</v>
      </c>
      <c r="M34" s="313"/>
      <c r="N34" s="112">
        <v>7</v>
      </c>
      <c r="O34" s="102" t="s">
        <v>342</v>
      </c>
      <c r="P34" s="176" t="s">
        <v>343</v>
      </c>
      <c r="Q34" s="83">
        <v>8554556</v>
      </c>
      <c r="R34" s="85">
        <v>143</v>
      </c>
      <c r="S34" s="84">
        <f>IFERROR(R34/R38,"-")</f>
        <v>0.66511627906976745</v>
      </c>
      <c r="T34" s="86">
        <f t="shared" si="2"/>
        <v>59822.069930069927</v>
      </c>
      <c r="U34" s="87">
        <f t="shared" si="28"/>
        <v>0.66511627906976745</v>
      </c>
      <c r="V34" s="313"/>
      <c r="W34" s="112">
        <v>7</v>
      </c>
      <c r="X34" s="102" t="s">
        <v>390</v>
      </c>
      <c r="Y34" s="176" t="s">
        <v>391</v>
      </c>
      <c r="Z34" s="83">
        <v>2858562</v>
      </c>
      <c r="AA34" s="85">
        <v>112</v>
      </c>
      <c r="AB34" s="84">
        <f>IFERROR(AA34/AA38,"-")</f>
        <v>0.61202185792349728</v>
      </c>
      <c r="AC34" s="86">
        <f t="shared" si="4"/>
        <v>25522.875</v>
      </c>
      <c r="AD34" s="87">
        <f t="shared" si="29"/>
        <v>0.61202185792349728</v>
      </c>
      <c r="AE34" s="313"/>
      <c r="AF34" s="112">
        <v>7</v>
      </c>
      <c r="AG34" s="102" t="s">
        <v>390</v>
      </c>
      <c r="AH34" s="176" t="s">
        <v>391</v>
      </c>
      <c r="AI34" s="83">
        <v>8014027</v>
      </c>
      <c r="AJ34" s="85">
        <v>249</v>
      </c>
      <c r="AK34" s="84">
        <f>IFERROR(AJ34/AJ38,"-")</f>
        <v>0.51767151767151764</v>
      </c>
      <c r="AL34" s="86">
        <f t="shared" si="6"/>
        <v>32184.847389558232</v>
      </c>
      <c r="AM34" s="87">
        <f t="shared" si="30"/>
        <v>0.51552795031055898</v>
      </c>
      <c r="AN34" s="313"/>
      <c r="AO34" s="112">
        <v>7</v>
      </c>
      <c r="AP34" s="102" t="s">
        <v>354</v>
      </c>
      <c r="AQ34" s="176" t="s">
        <v>355</v>
      </c>
      <c r="AR34" s="83">
        <v>25286038</v>
      </c>
      <c r="AS34" s="85">
        <v>275</v>
      </c>
      <c r="AT34" s="84">
        <f>IFERROR(AS34/AS38,"-")</f>
        <v>0.51020408163265307</v>
      </c>
      <c r="AU34" s="86">
        <f t="shared" si="8"/>
        <v>91949.229090909095</v>
      </c>
      <c r="AV34" s="87">
        <f t="shared" si="31"/>
        <v>0.50644567219152858</v>
      </c>
      <c r="AW34" s="313"/>
      <c r="AX34" s="112">
        <v>7</v>
      </c>
      <c r="AY34" s="102" t="s">
        <v>364</v>
      </c>
      <c r="AZ34" s="176" t="s">
        <v>365</v>
      </c>
      <c r="BA34" s="83">
        <v>33975672</v>
      </c>
      <c r="BB34" s="85">
        <v>214</v>
      </c>
      <c r="BC34" s="84">
        <f>IFERROR(BB34/BB38,"-")</f>
        <v>0.51196172248803828</v>
      </c>
      <c r="BD34" s="86">
        <f t="shared" si="10"/>
        <v>158764.82242990655</v>
      </c>
      <c r="BE34" s="87">
        <f t="shared" si="32"/>
        <v>0.50831353919239908</v>
      </c>
      <c r="BF34" s="313"/>
      <c r="BG34" s="112">
        <v>7</v>
      </c>
      <c r="BH34" s="102" t="s">
        <v>450</v>
      </c>
      <c r="BI34" s="176" t="s">
        <v>451</v>
      </c>
      <c r="BJ34" s="83">
        <v>7927406</v>
      </c>
      <c r="BK34" s="85">
        <v>296</v>
      </c>
      <c r="BL34" s="84">
        <f>IFERROR(BK34/BK38,"-")</f>
        <v>0.60905349794238683</v>
      </c>
      <c r="BM34" s="86">
        <f t="shared" si="12"/>
        <v>26781.777027027027</v>
      </c>
      <c r="BN34" s="87">
        <f t="shared" si="33"/>
        <v>0.60162601626016265</v>
      </c>
      <c r="BO34" s="313"/>
      <c r="BP34" s="112">
        <v>7</v>
      </c>
      <c r="BQ34" s="102" t="s">
        <v>364</v>
      </c>
      <c r="BR34" s="176" t="s">
        <v>365</v>
      </c>
      <c r="BS34" s="83">
        <v>60502124</v>
      </c>
      <c r="BT34" s="85">
        <v>207</v>
      </c>
      <c r="BU34" s="84">
        <f>IFERROR(BT34/BT38,"-")</f>
        <v>0.60174418604651159</v>
      </c>
      <c r="BV34" s="86">
        <f t="shared" si="14"/>
        <v>292280.79227053141</v>
      </c>
      <c r="BW34" s="87">
        <f t="shared" si="34"/>
        <v>0.59142857142857141</v>
      </c>
      <c r="BX34" s="313"/>
      <c r="BY34" s="112">
        <v>7</v>
      </c>
      <c r="BZ34" s="102" t="s">
        <v>348</v>
      </c>
      <c r="CA34" s="176" t="s">
        <v>349</v>
      </c>
      <c r="CB34" s="83">
        <v>190379530</v>
      </c>
      <c r="CC34" s="85">
        <v>4156</v>
      </c>
      <c r="CD34" s="84">
        <f>IFERROR(CC34/CC38,"-")</f>
        <v>0.48235840297121635</v>
      </c>
      <c r="CE34" s="86">
        <f t="shared" si="16"/>
        <v>45808.356592877768</v>
      </c>
      <c r="CF34" s="87">
        <f t="shared" si="35"/>
        <v>0.44415945281607355</v>
      </c>
      <c r="CI34" s="116">
        <v>29</v>
      </c>
      <c r="CJ34" s="116" t="s">
        <v>33</v>
      </c>
      <c r="CK34" s="47">
        <f>市区町村別_要介護度別被保険者数!D33</f>
        <v>10398</v>
      </c>
      <c r="CL34" s="47">
        <f>市区町村別_要介護度別被保険者数!E33</f>
        <v>1386</v>
      </c>
      <c r="CM34" s="47">
        <f>市区町村別_要介護度別被保険者数!F33</f>
        <v>867</v>
      </c>
      <c r="CN34" s="47">
        <f>市区町村別_要介護度別被保険者数!G33</f>
        <v>1055</v>
      </c>
      <c r="CO34" s="47">
        <f>市区町村別_要介護度別被保険者数!H33</f>
        <v>882</v>
      </c>
      <c r="CP34" s="47">
        <f>市区町村別_要介護度別被保険者数!I33</f>
        <v>760</v>
      </c>
      <c r="CQ34" s="47">
        <f>市区町村別_要介護度別被保険者数!J33</f>
        <v>905</v>
      </c>
      <c r="CR34" s="47">
        <f>市区町村別_要介護度別被保険者数!K33</f>
        <v>672</v>
      </c>
      <c r="CS34" s="47">
        <f>市区町村別_要介護度別被保険者数!L33</f>
        <v>16925</v>
      </c>
    </row>
    <row r="35" spans="2:97" ht="13.5" customHeight="1">
      <c r="B35" s="304"/>
      <c r="C35" s="318"/>
      <c r="D35" s="301"/>
      <c r="E35" s="80">
        <v>8</v>
      </c>
      <c r="F35" s="102" t="s">
        <v>336</v>
      </c>
      <c r="G35" s="176" t="s">
        <v>337</v>
      </c>
      <c r="H35" s="83">
        <v>372615438</v>
      </c>
      <c r="I35" s="85">
        <v>2847</v>
      </c>
      <c r="J35" s="84">
        <f>IFERROR(I35/I38,"-")</f>
        <v>0.4784873949579832</v>
      </c>
      <c r="K35" s="86">
        <f t="shared" si="0"/>
        <v>130880.02739726027</v>
      </c>
      <c r="L35" s="87">
        <f t="shared" si="27"/>
        <v>0.4268365817091454</v>
      </c>
      <c r="M35" s="313"/>
      <c r="N35" s="112">
        <v>8</v>
      </c>
      <c r="O35" s="102" t="s">
        <v>348</v>
      </c>
      <c r="P35" s="176" t="s">
        <v>349</v>
      </c>
      <c r="Q35" s="83">
        <v>4282220</v>
      </c>
      <c r="R35" s="85">
        <v>138</v>
      </c>
      <c r="S35" s="84">
        <f>IFERROR(R35/R38,"-")</f>
        <v>0.64186046511627903</v>
      </c>
      <c r="T35" s="86">
        <f t="shared" si="2"/>
        <v>31030.579710144928</v>
      </c>
      <c r="U35" s="87">
        <f t="shared" si="28"/>
        <v>0.64186046511627903</v>
      </c>
      <c r="V35" s="313"/>
      <c r="W35" s="112">
        <v>8</v>
      </c>
      <c r="X35" s="102" t="s">
        <v>348</v>
      </c>
      <c r="Y35" s="176" t="s">
        <v>349</v>
      </c>
      <c r="Z35" s="83">
        <v>4199711</v>
      </c>
      <c r="AA35" s="85">
        <v>110</v>
      </c>
      <c r="AB35" s="84">
        <f>IFERROR(AA35/AA38,"-")</f>
        <v>0.60109289617486339</v>
      </c>
      <c r="AC35" s="86">
        <f t="shared" si="4"/>
        <v>38179.19090909091</v>
      </c>
      <c r="AD35" s="87">
        <f t="shared" si="29"/>
        <v>0.60109289617486339</v>
      </c>
      <c r="AE35" s="313"/>
      <c r="AF35" s="112">
        <v>8</v>
      </c>
      <c r="AG35" s="102" t="s">
        <v>360</v>
      </c>
      <c r="AH35" s="176" t="s">
        <v>361</v>
      </c>
      <c r="AI35" s="83">
        <v>13477413</v>
      </c>
      <c r="AJ35" s="85">
        <v>230</v>
      </c>
      <c r="AK35" s="84">
        <f>IFERROR(AJ35/AJ38,"-")</f>
        <v>0.4781704781704782</v>
      </c>
      <c r="AL35" s="86">
        <f t="shared" si="6"/>
        <v>58597.447826086958</v>
      </c>
      <c r="AM35" s="87">
        <f t="shared" si="30"/>
        <v>0.47619047619047616</v>
      </c>
      <c r="AN35" s="313"/>
      <c r="AO35" s="112">
        <v>8</v>
      </c>
      <c r="AP35" s="102" t="s">
        <v>362</v>
      </c>
      <c r="AQ35" s="176" t="s">
        <v>363</v>
      </c>
      <c r="AR35" s="83">
        <v>28244530</v>
      </c>
      <c r="AS35" s="85">
        <v>261</v>
      </c>
      <c r="AT35" s="84">
        <f>IFERROR(AS35/AS38,"-")</f>
        <v>0.48423005565862709</v>
      </c>
      <c r="AU35" s="86">
        <f t="shared" si="8"/>
        <v>108216.59003831417</v>
      </c>
      <c r="AV35" s="87">
        <f t="shared" si="31"/>
        <v>0.48066298342541436</v>
      </c>
      <c r="AW35" s="313"/>
      <c r="AX35" s="112">
        <v>8</v>
      </c>
      <c r="AY35" s="102" t="s">
        <v>360</v>
      </c>
      <c r="AZ35" s="176" t="s">
        <v>361</v>
      </c>
      <c r="BA35" s="83">
        <v>16788180</v>
      </c>
      <c r="BB35" s="85">
        <v>214</v>
      </c>
      <c r="BC35" s="84">
        <f>IFERROR(BB35/BB38,"-")</f>
        <v>0.51196172248803828</v>
      </c>
      <c r="BD35" s="86">
        <f t="shared" si="10"/>
        <v>78449.439252336451</v>
      </c>
      <c r="BE35" s="87">
        <f t="shared" si="32"/>
        <v>0.50831353919239908</v>
      </c>
      <c r="BF35" s="313"/>
      <c r="BG35" s="112">
        <v>8</v>
      </c>
      <c r="BH35" s="102" t="s">
        <v>364</v>
      </c>
      <c r="BI35" s="176" t="s">
        <v>365</v>
      </c>
      <c r="BJ35" s="83">
        <v>69180704</v>
      </c>
      <c r="BK35" s="85">
        <v>275</v>
      </c>
      <c r="BL35" s="84">
        <f>IFERROR(BK35/BK38,"-")</f>
        <v>0.56584362139917699</v>
      </c>
      <c r="BM35" s="86">
        <f t="shared" si="12"/>
        <v>251566.19636363635</v>
      </c>
      <c r="BN35" s="87">
        <f t="shared" si="33"/>
        <v>0.55894308943089432</v>
      </c>
      <c r="BO35" s="313"/>
      <c r="BP35" s="112">
        <v>8</v>
      </c>
      <c r="BQ35" s="102" t="s">
        <v>450</v>
      </c>
      <c r="BR35" s="176" t="s">
        <v>451</v>
      </c>
      <c r="BS35" s="83">
        <v>4709780</v>
      </c>
      <c r="BT35" s="85">
        <v>179</v>
      </c>
      <c r="BU35" s="84">
        <f>IFERROR(BT35/BT38,"-")</f>
        <v>0.52034883720930236</v>
      </c>
      <c r="BV35" s="86">
        <f t="shared" si="14"/>
        <v>26311.620111731845</v>
      </c>
      <c r="BW35" s="87">
        <f t="shared" si="34"/>
        <v>0.51142857142857145</v>
      </c>
      <c r="BX35" s="313"/>
      <c r="BY35" s="112">
        <v>8</v>
      </c>
      <c r="BZ35" s="102" t="s">
        <v>446</v>
      </c>
      <c r="CA35" s="176" t="s">
        <v>447</v>
      </c>
      <c r="CB35" s="83">
        <v>13320257</v>
      </c>
      <c r="CC35" s="85">
        <v>3912</v>
      </c>
      <c r="CD35" s="84">
        <f>IFERROR(CC35/CC38,"-")</f>
        <v>0.45403899721448465</v>
      </c>
      <c r="CE35" s="86">
        <f t="shared" si="16"/>
        <v>3404.9736707566462</v>
      </c>
      <c r="CF35" s="87">
        <f t="shared" si="35"/>
        <v>0.41808271882013465</v>
      </c>
      <c r="CI35" s="116">
        <v>30</v>
      </c>
      <c r="CJ35" s="116" t="s">
        <v>34</v>
      </c>
      <c r="CK35" s="47">
        <f>市区町村別_要介護度別被保険者数!D34</f>
        <v>13264</v>
      </c>
      <c r="CL35" s="47">
        <f>市区町村別_要介護度別被保険者数!E34</f>
        <v>1850</v>
      </c>
      <c r="CM35" s="47">
        <f>市区町村別_要介護度別被保険者数!F34</f>
        <v>1420</v>
      </c>
      <c r="CN35" s="47">
        <f>市区町村別_要介護度別被保険者数!G34</f>
        <v>1499</v>
      </c>
      <c r="CO35" s="47">
        <f>市区町村別_要介護度別被保険者数!H34</f>
        <v>1448</v>
      </c>
      <c r="CP35" s="47">
        <f>市区町村別_要介護度別被保険者数!I34</f>
        <v>1022</v>
      </c>
      <c r="CQ35" s="47">
        <f>市区町村別_要介護度別被保険者数!J34</f>
        <v>1188</v>
      </c>
      <c r="CR35" s="47">
        <f>市区町村別_要介護度別被保険者数!K34</f>
        <v>919</v>
      </c>
      <c r="CS35" s="47">
        <f>市区町村別_要介護度別被保険者数!L34</f>
        <v>22610</v>
      </c>
    </row>
    <row r="36" spans="2:97" ht="13.5" customHeight="1">
      <c r="B36" s="304"/>
      <c r="C36" s="318"/>
      <c r="D36" s="301"/>
      <c r="E36" s="80">
        <v>9</v>
      </c>
      <c r="F36" s="175" t="s">
        <v>448</v>
      </c>
      <c r="G36" s="176" t="s">
        <v>449</v>
      </c>
      <c r="H36" s="83">
        <v>37099357</v>
      </c>
      <c r="I36" s="85">
        <v>2554</v>
      </c>
      <c r="J36" s="84">
        <f>IFERROR(I36/I38,"-")</f>
        <v>0.4292436974789916</v>
      </c>
      <c r="K36" s="86">
        <f t="shared" si="0"/>
        <v>14525.981597494127</v>
      </c>
      <c r="L36" s="87">
        <f t="shared" si="27"/>
        <v>0.38290854572713645</v>
      </c>
      <c r="M36" s="313"/>
      <c r="N36" s="112">
        <v>9</v>
      </c>
      <c r="O36" s="175" t="s">
        <v>360</v>
      </c>
      <c r="P36" s="176" t="s">
        <v>361</v>
      </c>
      <c r="Q36" s="83">
        <v>3348983</v>
      </c>
      <c r="R36" s="85">
        <v>134</v>
      </c>
      <c r="S36" s="84">
        <f>IFERROR(R36/R38,"-")</f>
        <v>0.62325581395348839</v>
      </c>
      <c r="T36" s="86">
        <f t="shared" si="2"/>
        <v>24992.410447761195</v>
      </c>
      <c r="U36" s="87">
        <f t="shared" si="28"/>
        <v>0.62325581395348839</v>
      </c>
      <c r="V36" s="313"/>
      <c r="W36" s="112">
        <v>9</v>
      </c>
      <c r="X36" s="175" t="s">
        <v>446</v>
      </c>
      <c r="Y36" s="176" t="s">
        <v>447</v>
      </c>
      <c r="Z36" s="83">
        <v>293190</v>
      </c>
      <c r="AA36" s="85">
        <v>107</v>
      </c>
      <c r="AB36" s="84">
        <f>IFERROR(AA36/AA38,"-")</f>
        <v>0.58469945355191255</v>
      </c>
      <c r="AC36" s="86">
        <f t="shared" si="4"/>
        <v>2740.0934579439254</v>
      </c>
      <c r="AD36" s="87">
        <f t="shared" si="29"/>
        <v>0.58469945355191255</v>
      </c>
      <c r="AE36" s="313"/>
      <c r="AF36" s="112">
        <v>9</v>
      </c>
      <c r="AG36" s="175" t="s">
        <v>362</v>
      </c>
      <c r="AH36" s="176" t="s">
        <v>363</v>
      </c>
      <c r="AI36" s="83">
        <v>18150147</v>
      </c>
      <c r="AJ36" s="85">
        <v>221</v>
      </c>
      <c r="AK36" s="84">
        <f>IFERROR(AJ36/AJ38,"-")</f>
        <v>0.45945945945945948</v>
      </c>
      <c r="AL36" s="86">
        <f t="shared" si="6"/>
        <v>82127.36199095023</v>
      </c>
      <c r="AM36" s="87">
        <f t="shared" si="30"/>
        <v>0.45755693581780538</v>
      </c>
      <c r="AN36" s="313"/>
      <c r="AO36" s="112">
        <v>9</v>
      </c>
      <c r="AP36" s="175" t="s">
        <v>390</v>
      </c>
      <c r="AQ36" s="176" t="s">
        <v>391</v>
      </c>
      <c r="AR36" s="83">
        <v>7292377</v>
      </c>
      <c r="AS36" s="85">
        <v>261</v>
      </c>
      <c r="AT36" s="84">
        <f>IFERROR(AS36/AS38,"-")</f>
        <v>0.48423005565862709</v>
      </c>
      <c r="AU36" s="86">
        <f t="shared" si="8"/>
        <v>27940.141762452105</v>
      </c>
      <c r="AV36" s="87">
        <f t="shared" si="31"/>
        <v>0.48066298342541436</v>
      </c>
      <c r="AW36" s="313"/>
      <c r="AX36" s="112">
        <v>9</v>
      </c>
      <c r="AY36" s="175" t="s">
        <v>450</v>
      </c>
      <c r="AZ36" s="176" t="s">
        <v>451</v>
      </c>
      <c r="BA36" s="83">
        <v>3963514</v>
      </c>
      <c r="BB36" s="85">
        <v>208</v>
      </c>
      <c r="BC36" s="84">
        <f>IFERROR(BB36/BB38,"-")</f>
        <v>0.49760765550239233</v>
      </c>
      <c r="BD36" s="86">
        <f t="shared" si="10"/>
        <v>19055.35576923077</v>
      </c>
      <c r="BE36" s="87">
        <f t="shared" si="32"/>
        <v>0.49406175771971494</v>
      </c>
      <c r="BF36" s="313"/>
      <c r="BG36" s="112">
        <v>9</v>
      </c>
      <c r="BH36" s="175" t="s">
        <v>360</v>
      </c>
      <c r="BI36" s="176" t="s">
        <v>361</v>
      </c>
      <c r="BJ36" s="83">
        <v>27577743</v>
      </c>
      <c r="BK36" s="85">
        <v>258</v>
      </c>
      <c r="BL36" s="84">
        <f>IFERROR(BK36/BK38,"-")</f>
        <v>0.53086419753086422</v>
      </c>
      <c r="BM36" s="86">
        <f t="shared" si="12"/>
        <v>106890.47674418605</v>
      </c>
      <c r="BN36" s="87">
        <f t="shared" si="33"/>
        <v>0.52439024390243905</v>
      </c>
      <c r="BO36" s="313"/>
      <c r="BP36" s="112">
        <v>9</v>
      </c>
      <c r="BQ36" s="175" t="s">
        <v>376</v>
      </c>
      <c r="BR36" s="176" t="s">
        <v>377</v>
      </c>
      <c r="BS36" s="83">
        <v>18556804</v>
      </c>
      <c r="BT36" s="85">
        <v>170</v>
      </c>
      <c r="BU36" s="84">
        <f>IFERROR(BT36/BT38,"-")</f>
        <v>0.4941860465116279</v>
      </c>
      <c r="BV36" s="86">
        <f t="shared" si="14"/>
        <v>109157.6705882353</v>
      </c>
      <c r="BW36" s="87">
        <f t="shared" si="34"/>
        <v>0.48571428571428571</v>
      </c>
      <c r="BX36" s="313"/>
      <c r="BY36" s="112">
        <v>9</v>
      </c>
      <c r="BZ36" s="175" t="s">
        <v>360</v>
      </c>
      <c r="CA36" s="176" t="s">
        <v>361</v>
      </c>
      <c r="CB36" s="83">
        <v>210066799</v>
      </c>
      <c r="CC36" s="85">
        <v>3696</v>
      </c>
      <c r="CD36" s="84">
        <f>IFERROR(CC36/CC38,"-")</f>
        <v>0.42896935933147634</v>
      </c>
      <c r="CE36" s="86">
        <f t="shared" si="16"/>
        <v>56836.255140692643</v>
      </c>
      <c r="CF36" s="87">
        <f t="shared" si="35"/>
        <v>0.39499839692209043</v>
      </c>
      <c r="CI36" s="116">
        <v>31</v>
      </c>
      <c r="CJ36" s="116" t="s">
        <v>35</v>
      </c>
      <c r="CK36" s="47">
        <f>市区町村別_要介護度別被保険者数!D35</f>
        <v>20263</v>
      </c>
      <c r="CL36" s="47">
        <f>市区町村別_要介護度別被保険者数!E35</f>
        <v>2585</v>
      </c>
      <c r="CM36" s="47">
        <f>市区町村別_要介護度別被保険者数!F35</f>
        <v>1522</v>
      </c>
      <c r="CN36" s="47">
        <f>市区町村別_要介護度別被保険者数!G35</f>
        <v>1841</v>
      </c>
      <c r="CO36" s="47">
        <f>市区町村別_要介護度別被保険者数!H35</f>
        <v>1560</v>
      </c>
      <c r="CP36" s="47">
        <f>市区町村別_要介護度別被保険者数!I35</f>
        <v>1114</v>
      </c>
      <c r="CQ36" s="47">
        <f>市区町村別_要介護度別被保険者数!J35</f>
        <v>1341</v>
      </c>
      <c r="CR36" s="47">
        <f>市区町村別_要介護度別被保険者数!K35</f>
        <v>1078</v>
      </c>
      <c r="CS36" s="47">
        <f>市区町村別_要介護度別被保険者数!L35</f>
        <v>31304</v>
      </c>
    </row>
    <row r="37" spans="2:97" ht="13.5" customHeight="1">
      <c r="B37" s="304"/>
      <c r="C37" s="318"/>
      <c r="D37" s="301"/>
      <c r="E37" s="88">
        <v>10</v>
      </c>
      <c r="F37" s="177" t="s">
        <v>360</v>
      </c>
      <c r="G37" s="178" t="s">
        <v>361</v>
      </c>
      <c r="H37" s="91">
        <v>109540963</v>
      </c>
      <c r="I37" s="93">
        <v>2312</v>
      </c>
      <c r="J37" s="92">
        <f>IFERROR(I37/I38,"-")</f>
        <v>0.38857142857142857</v>
      </c>
      <c r="K37" s="94">
        <f t="shared" si="0"/>
        <v>47379.309256055363</v>
      </c>
      <c r="L37" s="95">
        <f t="shared" si="27"/>
        <v>0.34662668665667168</v>
      </c>
      <c r="M37" s="313"/>
      <c r="N37" s="113">
        <v>10</v>
      </c>
      <c r="O37" s="177" t="s">
        <v>390</v>
      </c>
      <c r="P37" s="178" t="s">
        <v>391</v>
      </c>
      <c r="Q37" s="91">
        <v>3659440</v>
      </c>
      <c r="R37" s="93">
        <v>129</v>
      </c>
      <c r="S37" s="92">
        <f>IFERROR(R37/R38,"-")</f>
        <v>0.6</v>
      </c>
      <c r="T37" s="94">
        <f t="shared" si="2"/>
        <v>28367.751937984496</v>
      </c>
      <c r="U37" s="95">
        <f t="shared" si="28"/>
        <v>0.6</v>
      </c>
      <c r="V37" s="313"/>
      <c r="W37" s="113">
        <v>10</v>
      </c>
      <c r="X37" s="177" t="s">
        <v>360</v>
      </c>
      <c r="Y37" s="178" t="s">
        <v>361</v>
      </c>
      <c r="Z37" s="91">
        <v>5307977</v>
      </c>
      <c r="AA37" s="93">
        <v>104</v>
      </c>
      <c r="AB37" s="92">
        <f>IFERROR(AA37/AA38,"-")</f>
        <v>0.56830601092896171</v>
      </c>
      <c r="AC37" s="94">
        <f t="shared" si="4"/>
        <v>51038.240384615383</v>
      </c>
      <c r="AD37" s="95">
        <f t="shared" si="29"/>
        <v>0.56830601092896171</v>
      </c>
      <c r="AE37" s="313"/>
      <c r="AF37" s="113">
        <v>10</v>
      </c>
      <c r="AG37" s="177" t="s">
        <v>452</v>
      </c>
      <c r="AH37" s="178" t="s">
        <v>453</v>
      </c>
      <c r="AI37" s="91">
        <v>4498173</v>
      </c>
      <c r="AJ37" s="93">
        <v>216</v>
      </c>
      <c r="AK37" s="92">
        <f>IFERROR(AJ37/AJ38,"-")</f>
        <v>0.44906444906444909</v>
      </c>
      <c r="AL37" s="94">
        <f t="shared" si="6"/>
        <v>20824.875</v>
      </c>
      <c r="AM37" s="95">
        <f t="shared" si="30"/>
        <v>0.44720496894409939</v>
      </c>
      <c r="AN37" s="313"/>
      <c r="AO37" s="113">
        <v>10</v>
      </c>
      <c r="AP37" s="177" t="s">
        <v>420</v>
      </c>
      <c r="AQ37" s="178" t="s">
        <v>421</v>
      </c>
      <c r="AR37" s="91">
        <v>3442617</v>
      </c>
      <c r="AS37" s="93">
        <v>245</v>
      </c>
      <c r="AT37" s="92">
        <f>IFERROR(AS37/AS38,"-")</f>
        <v>0.45454545454545453</v>
      </c>
      <c r="AU37" s="94">
        <f t="shared" si="8"/>
        <v>14051.497959183673</v>
      </c>
      <c r="AV37" s="95">
        <f t="shared" si="31"/>
        <v>0.45119705340699817</v>
      </c>
      <c r="AW37" s="313"/>
      <c r="AX37" s="113">
        <v>10</v>
      </c>
      <c r="AY37" s="177" t="s">
        <v>362</v>
      </c>
      <c r="AZ37" s="178" t="s">
        <v>363</v>
      </c>
      <c r="BA37" s="91">
        <v>30280967</v>
      </c>
      <c r="BB37" s="93">
        <v>202</v>
      </c>
      <c r="BC37" s="92">
        <f>IFERROR(BB37/BB38,"-")</f>
        <v>0.48325358851674644</v>
      </c>
      <c r="BD37" s="94">
        <f t="shared" si="10"/>
        <v>149905.77722772278</v>
      </c>
      <c r="BE37" s="95">
        <f t="shared" si="32"/>
        <v>0.47980997624703087</v>
      </c>
      <c r="BF37" s="313"/>
      <c r="BG37" s="113">
        <v>10</v>
      </c>
      <c r="BH37" s="177" t="s">
        <v>388</v>
      </c>
      <c r="BI37" s="178" t="s">
        <v>389</v>
      </c>
      <c r="BJ37" s="91">
        <v>25650401</v>
      </c>
      <c r="BK37" s="93">
        <v>244</v>
      </c>
      <c r="BL37" s="92">
        <f>IFERROR(BK37/BK38,"-")</f>
        <v>0.50205761316872433</v>
      </c>
      <c r="BM37" s="94">
        <f t="shared" si="12"/>
        <v>105124.59426229508</v>
      </c>
      <c r="BN37" s="95">
        <f t="shared" si="33"/>
        <v>0.49593495934959347</v>
      </c>
      <c r="BO37" s="313"/>
      <c r="BP37" s="113">
        <v>10</v>
      </c>
      <c r="BQ37" s="177" t="s">
        <v>388</v>
      </c>
      <c r="BR37" s="178" t="s">
        <v>389</v>
      </c>
      <c r="BS37" s="91">
        <v>16164760</v>
      </c>
      <c r="BT37" s="93">
        <v>170</v>
      </c>
      <c r="BU37" s="92">
        <f>IFERROR(BT37/BT38,"-")</f>
        <v>0.4941860465116279</v>
      </c>
      <c r="BV37" s="94">
        <f t="shared" si="14"/>
        <v>95086.823529411762</v>
      </c>
      <c r="BW37" s="95">
        <f t="shared" si="34"/>
        <v>0.48571428571428571</v>
      </c>
      <c r="BX37" s="313"/>
      <c r="BY37" s="113">
        <v>10</v>
      </c>
      <c r="BZ37" s="177" t="s">
        <v>448</v>
      </c>
      <c r="CA37" s="178" t="s">
        <v>449</v>
      </c>
      <c r="CB37" s="91">
        <v>59358492</v>
      </c>
      <c r="CC37" s="93">
        <v>3664</v>
      </c>
      <c r="CD37" s="92">
        <f>IFERROR(CC37/CC38,"-")</f>
        <v>0.42525533890436396</v>
      </c>
      <c r="CE37" s="94">
        <f t="shared" si="16"/>
        <v>16200.461790393014</v>
      </c>
      <c r="CF37" s="95">
        <f t="shared" si="35"/>
        <v>0.39157849738163941</v>
      </c>
      <c r="CI37" s="116">
        <v>32</v>
      </c>
      <c r="CJ37" s="116" t="s">
        <v>36</v>
      </c>
      <c r="CK37" s="47">
        <f>市区町村別_要介護度別被保険者数!D36</f>
        <v>15261</v>
      </c>
      <c r="CL37" s="47">
        <f>市区町村別_要介護度別被保険者数!E36</f>
        <v>2021</v>
      </c>
      <c r="CM37" s="47">
        <f>市区町村別_要介護度別被保険者数!F36</f>
        <v>1798</v>
      </c>
      <c r="CN37" s="47">
        <f>市区町村別_要介護度別被保険者数!G36</f>
        <v>1295</v>
      </c>
      <c r="CO37" s="47">
        <f>市区町村別_要介護度別被保険者数!H36</f>
        <v>1287</v>
      </c>
      <c r="CP37" s="47">
        <f>市区町村別_要介護度別被保険者数!I36</f>
        <v>1072</v>
      </c>
      <c r="CQ37" s="47">
        <f>市区町村別_要介護度別被保険者数!J36</f>
        <v>1306</v>
      </c>
      <c r="CR37" s="47">
        <f>市区町村別_要介護度別被保険者数!K36</f>
        <v>1031</v>
      </c>
      <c r="CS37" s="47">
        <f>市区町村別_要介護度別被保険者数!L36</f>
        <v>25071</v>
      </c>
    </row>
    <row r="38" spans="2:97" s="173" customFormat="1" ht="13.5" customHeight="1">
      <c r="B38" s="266"/>
      <c r="C38" s="320"/>
      <c r="D38" s="302"/>
      <c r="E38" s="96" t="s">
        <v>164</v>
      </c>
      <c r="F38" s="97"/>
      <c r="G38" s="98"/>
      <c r="H38" s="228">
        <v>4690488580</v>
      </c>
      <c r="I38" s="100">
        <v>5950</v>
      </c>
      <c r="J38" s="99" t="s">
        <v>114</v>
      </c>
      <c r="K38" s="49">
        <f t="shared" si="0"/>
        <v>788317.40840336133</v>
      </c>
      <c r="L38" s="101">
        <f t="shared" si="27"/>
        <v>0.89205397301349321</v>
      </c>
      <c r="M38" s="314"/>
      <c r="N38" s="96" t="s">
        <v>164</v>
      </c>
      <c r="O38" s="97"/>
      <c r="P38" s="98"/>
      <c r="Q38" s="228">
        <v>186914280</v>
      </c>
      <c r="R38" s="100">
        <v>215</v>
      </c>
      <c r="S38" s="99" t="s">
        <v>114</v>
      </c>
      <c r="T38" s="49">
        <f t="shared" si="2"/>
        <v>869368.74418604653</v>
      </c>
      <c r="U38" s="101">
        <f t="shared" si="28"/>
        <v>1</v>
      </c>
      <c r="V38" s="314"/>
      <c r="W38" s="96" t="s">
        <v>164</v>
      </c>
      <c r="X38" s="97"/>
      <c r="Y38" s="98"/>
      <c r="Z38" s="228">
        <v>196009310</v>
      </c>
      <c r="AA38" s="100">
        <v>183</v>
      </c>
      <c r="AB38" s="99" t="s">
        <v>114</v>
      </c>
      <c r="AC38" s="49">
        <f t="shared" si="4"/>
        <v>1071089.1256830601</v>
      </c>
      <c r="AD38" s="101">
        <f t="shared" si="29"/>
        <v>1</v>
      </c>
      <c r="AE38" s="314"/>
      <c r="AF38" s="96" t="s">
        <v>164</v>
      </c>
      <c r="AG38" s="97"/>
      <c r="AH38" s="98"/>
      <c r="AI38" s="228">
        <v>618358770</v>
      </c>
      <c r="AJ38" s="100">
        <v>481</v>
      </c>
      <c r="AK38" s="99" t="s">
        <v>114</v>
      </c>
      <c r="AL38" s="49">
        <f t="shared" si="6"/>
        <v>1285569.1683991684</v>
      </c>
      <c r="AM38" s="101">
        <f t="shared" si="30"/>
        <v>0.99585921325051763</v>
      </c>
      <c r="AN38" s="314"/>
      <c r="AO38" s="96" t="s">
        <v>164</v>
      </c>
      <c r="AP38" s="97"/>
      <c r="AQ38" s="98"/>
      <c r="AR38" s="228">
        <v>839899480</v>
      </c>
      <c r="AS38" s="100">
        <v>539</v>
      </c>
      <c r="AT38" s="99" t="s">
        <v>114</v>
      </c>
      <c r="AU38" s="49">
        <f t="shared" si="8"/>
        <v>1558255.0649350649</v>
      </c>
      <c r="AV38" s="101">
        <f t="shared" si="31"/>
        <v>0.99263351749539597</v>
      </c>
      <c r="AW38" s="314"/>
      <c r="AX38" s="96" t="s">
        <v>164</v>
      </c>
      <c r="AY38" s="97"/>
      <c r="AZ38" s="98"/>
      <c r="BA38" s="228">
        <v>715754020</v>
      </c>
      <c r="BB38" s="100">
        <v>418</v>
      </c>
      <c r="BC38" s="99" t="s">
        <v>114</v>
      </c>
      <c r="BD38" s="49">
        <f t="shared" si="10"/>
        <v>1712330.1913875598</v>
      </c>
      <c r="BE38" s="101">
        <f t="shared" si="32"/>
        <v>0.99287410926365793</v>
      </c>
      <c r="BF38" s="314"/>
      <c r="BG38" s="96" t="s">
        <v>164</v>
      </c>
      <c r="BH38" s="97"/>
      <c r="BI38" s="98"/>
      <c r="BJ38" s="228">
        <v>1089739450</v>
      </c>
      <c r="BK38" s="100">
        <v>486</v>
      </c>
      <c r="BL38" s="99" t="s">
        <v>114</v>
      </c>
      <c r="BM38" s="49">
        <f t="shared" si="12"/>
        <v>2242262.242798354</v>
      </c>
      <c r="BN38" s="101">
        <f t="shared" si="33"/>
        <v>0.98780487804878048</v>
      </c>
      <c r="BO38" s="314"/>
      <c r="BP38" s="96" t="s">
        <v>164</v>
      </c>
      <c r="BQ38" s="97"/>
      <c r="BR38" s="98"/>
      <c r="BS38" s="228">
        <v>816458510</v>
      </c>
      <c r="BT38" s="100">
        <v>344</v>
      </c>
      <c r="BU38" s="99" t="s">
        <v>114</v>
      </c>
      <c r="BV38" s="49">
        <f t="shared" si="14"/>
        <v>2373425.9011627906</v>
      </c>
      <c r="BW38" s="101">
        <f t="shared" si="34"/>
        <v>0.98285714285714287</v>
      </c>
      <c r="BX38" s="314"/>
      <c r="BY38" s="96" t="s">
        <v>164</v>
      </c>
      <c r="BZ38" s="97"/>
      <c r="CA38" s="98"/>
      <c r="CB38" s="228">
        <v>9153622400</v>
      </c>
      <c r="CC38" s="100">
        <v>8616</v>
      </c>
      <c r="CD38" s="99" t="s">
        <v>114</v>
      </c>
      <c r="CE38" s="49">
        <f t="shared" si="16"/>
        <v>1062398.1429897863</v>
      </c>
      <c r="CF38" s="101">
        <f t="shared" si="35"/>
        <v>0.92080795126643156</v>
      </c>
      <c r="CI38" s="192">
        <v>33</v>
      </c>
      <c r="CJ38" s="192" t="s">
        <v>37</v>
      </c>
      <c r="CK38" s="47">
        <f>市区町村別_要介護度別被保険者数!D37</f>
        <v>4864</v>
      </c>
      <c r="CL38" s="47">
        <f>市区町村別_要介護度別被保険者数!E37</f>
        <v>468</v>
      </c>
      <c r="CM38" s="47">
        <f>市区町村別_要介護度別被保険者数!F37</f>
        <v>334</v>
      </c>
      <c r="CN38" s="47">
        <f>市区町村別_要介護度別被保険者数!G37</f>
        <v>446</v>
      </c>
      <c r="CO38" s="47">
        <f>市区町村別_要介護度別被保険者数!H37</f>
        <v>440</v>
      </c>
      <c r="CP38" s="47">
        <f>市区町村別_要介護度別被保険者数!I37</f>
        <v>301</v>
      </c>
      <c r="CQ38" s="47">
        <f>市区町村別_要介護度別被保険者数!J37</f>
        <v>367</v>
      </c>
      <c r="CR38" s="47">
        <f>市区町村別_要介護度別被保険者数!K37</f>
        <v>333</v>
      </c>
      <c r="CS38" s="47">
        <f>市区町村別_要介護度別被保険者数!L37</f>
        <v>7553</v>
      </c>
    </row>
    <row r="39" spans="2:97" ht="13.5" customHeight="1">
      <c r="B39" s="303">
        <v>4</v>
      </c>
      <c r="C39" s="317" t="s">
        <v>68</v>
      </c>
      <c r="D39" s="305">
        <f>CK9</f>
        <v>7497</v>
      </c>
      <c r="E39" s="72">
        <v>1</v>
      </c>
      <c r="F39" s="73" t="s">
        <v>346</v>
      </c>
      <c r="G39" s="74" t="s">
        <v>347</v>
      </c>
      <c r="H39" s="75">
        <v>214321804</v>
      </c>
      <c r="I39" s="77">
        <v>4826</v>
      </c>
      <c r="J39" s="76">
        <f>IFERROR(I39/I49,"-")</f>
        <v>0.72353823088455771</v>
      </c>
      <c r="K39" s="78">
        <f t="shared" si="0"/>
        <v>44409.822627434725</v>
      </c>
      <c r="L39" s="79">
        <f t="shared" ref="L39:L49" si="36">IFERROR(I39/$CK$9,0)</f>
        <v>0.64372415632919833</v>
      </c>
      <c r="M39" s="315">
        <f>CL9</f>
        <v>204</v>
      </c>
      <c r="N39" s="195">
        <v>1</v>
      </c>
      <c r="O39" s="73" t="s">
        <v>346</v>
      </c>
      <c r="P39" s="74" t="s">
        <v>347</v>
      </c>
      <c r="Q39" s="75">
        <v>7365354</v>
      </c>
      <c r="R39" s="77">
        <v>170</v>
      </c>
      <c r="S39" s="76">
        <f>IFERROR(R39/R49,"-")</f>
        <v>0.83743842364532017</v>
      </c>
      <c r="T39" s="78">
        <f t="shared" si="2"/>
        <v>43325.611764705885</v>
      </c>
      <c r="U39" s="79">
        <f t="shared" ref="U39:U49" si="37">IFERROR(R39/$CL$9,0)</f>
        <v>0.83333333333333337</v>
      </c>
      <c r="V39" s="315">
        <f>CM9</f>
        <v>253</v>
      </c>
      <c r="W39" s="195">
        <v>1</v>
      </c>
      <c r="X39" s="73" t="s">
        <v>346</v>
      </c>
      <c r="Y39" s="74" t="s">
        <v>347</v>
      </c>
      <c r="Z39" s="75">
        <v>8599048</v>
      </c>
      <c r="AA39" s="77">
        <v>213</v>
      </c>
      <c r="AB39" s="76">
        <f>IFERROR(AA39/AA49,"-")</f>
        <v>0.84523809523809523</v>
      </c>
      <c r="AC39" s="78">
        <f t="shared" si="4"/>
        <v>40371.117370892018</v>
      </c>
      <c r="AD39" s="79">
        <f t="shared" ref="AD39:AD49" si="38">IFERROR(AA39/$CM$9,0)</f>
        <v>0.84189723320158105</v>
      </c>
      <c r="AE39" s="315">
        <f>CN9</f>
        <v>488</v>
      </c>
      <c r="AF39" s="195">
        <v>1</v>
      </c>
      <c r="AG39" s="73" t="s">
        <v>346</v>
      </c>
      <c r="AH39" s="74" t="s">
        <v>347</v>
      </c>
      <c r="AI39" s="75">
        <v>17169438</v>
      </c>
      <c r="AJ39" s="77">
        <v>395</v>
      </c>
      <c r="AK39" s="76">
        <f>IFERROR(AJ39/AJ49,"-")</f>
        <v>0.8212058212058212</v>
      </c>
      <c r="AL39" s="78">
        <f t="shared" si="6"/>
        <v>43466.931645569617</v>
      </c>
      <c r="AM39" s="79">
        <f t="shared" ref="AM39:AM49" si="39">IFERROR(AJ39/$CN$9,0)</f>
        <v>0.80942622950819676</v>
      </c>
      <c r="AN39" s="315">
        <f>CO9</f>
        <v>655</v>
      </c>
      <c r="AO39" s="195">
        <v>1</v>
      </c>
      <c r="AP39" s="73" t="s">
        <v>340</v>
      </c>
      <c r="AQ39" s="74" t="s">
        <v>341</v>
      </c>
      <c r="AR39" s="75">
        <v>50443204</v>
      </c>
      <c r="AS39" s="77">
        <v>535</v>
      </c>
      <c r="AT39" s="76">
        <f>IFERROR(AS39/AS49,"-")</f>
        <v>0.82561728395061729</v>
      </c>
      <c r="AU39" s="78">
        <f t="shared" si="8"/>
        <v>94286.362616822429</v>
      </c>
      <c r="AV39" s="79">
        <f t="shared" ref="AV39:AV49" si="40">IFERROR(AS39/$CO$9,0)</f>
        <v>0.81679389312977102</v>
      </c>
      <c r="AW39" s="315">
        <f>CP9</f>
        <v>552</v>
      </c>
      <c r="AX39" s="195">
        <v>1</v>
      </c>
      <c r="AY39" s="73" t="s">
        <v>340</v>
      </c>
      <c r="AZ39" s="74" t="s">
        <v>341</v>
      </c>
      <c r="BA39" s="75">
        <v>45235820</v>
      </c>
      <c r="BB39" s="77">
        <v>427</v>
      </c>
      <c r="BC39" s="76">
        <f>IFERROR(BB39/BB49,"-")</f>
        <v>0.78927911275415896</v>
      </c>
      <c r="BD39" s="78">
        <f t="shared" si="10"/>
        <v>105938.68852459016</v>
      </c>
      <c r="BE39" s="79">
        <f t="shared" ref="BE39:BE49" si="41">IFERROR(BB39/$CP$9,0)</f>
        <v>0.77355072463768115</v>
      </c>
      <c r="BF39" s="315">
        <f>CQ9</f>
        <v>557</v>
      </c>
      <c r="BG39" s="195">
        <v>1</v>
      </c>
      <c r="BH39" s="73" t="s">
        <v>340</v>
      </c>
      <c r="BI39" s="74" t="s">
        <v>341</v>
      </c>
      <c r="BJ39" s="75">
        <v>43192935</v>
      </c>
      <c r="BK39" s="77">
        <v>475</v>
      </c>
      <c r="BL39" s="76">
        <f>IFERROR(BK39/BK49,"-")</f>
        <v>0.87316176470588236</v>
      </c>
      <c r="BM39" s="78">
        <f t="shared" si="12"/>
        <v>90932.494736842098</v>
      </c>
      <c r="BN39" s="79">
        <f t="shared" ref="BN39:BN49" si="42">IFERROR(BK39/$CQ$9,0)</f>
        <v>0.85278276481149018</v>
      </c>
      <c r="BO39" s="315">
        <f>CR9</f>
        <v>346</v>
      </c>
      <c r="BP39" s="195">
        <v>1</v>
      </c>
      <c r="BQ39" s="73" t="s">
        <v>340</v>
      </c>
      <c r="BR39" s="74" t="s">
        <v>341</v>
      </c>
      <c r="BS39" s="75">
        <v>36989990</v>
      </c>
      <c r="BT39" s="77">
        <v>286</v>
      </c>
      <c r="BU39" s="76">
        <f>IFERROR(BT39/BT49,"-")</f>
        <v>0.84615384615384615</v>
      </c>
      <c r="BV39" s="78">
        <f t="shared" si="14"/>
        <v>129335.62937062937</v>
      </c>
      <c r="BW39" s="79">
        <f t="shared" ref="BW39:BW49" si="43">IFERROR(BT39/$CR$9,0)</f>
        <v>0.82658959537572252</v>
      </c>
      <c r="BX39" s="315">
        <f>CS9</f>
        <v>10552</v>
      </c>
      <c r="BY39" s="195">
        <v>1</v>
      </c>
      <c r="BZ39" s="73" t="s">
        <v>346</v>
      </c>
      <c r="CA39" s="74" t="s">
        <v>347</v>
      </c>
      <c r="CB39" s="75">
        <v>314356371</v>
      </c>
      <c r="CC39" s="77">
        <v>7166</v>
      </c>
      <c r="CD39" s="76">
        <f>IFERROR(CC39/CC49,"-")</f>
        <v>0.74051875581275184</v>
      </c>
      <c r="CE39" s="78">
        <f t="shared" si="16"/>
        <v>43867.760396315934</v>
      </c>
      <c r="CF39" s="79">
        <f t="shared" ref="CF39:CF49" si="44">IFERROR(CC39/$CS$9,0)</f>
        <v>0.67911296436694468</v>
      </c>
      <c r="CI39" s="116">
        <v>34</v>
      </c>
      <c r="CJ39" s="116" t="s">
        <v>38</v>
      </c>
      <c r="CK39" s="47">
        <f>市区町村別_要介護度別被保険者数!D38</f>
        <v>20281</v>
      </c>
      <c r="CL39" s="47">
        <f>市区町村別_要介護度別被保険者数!E38</f>
        <v>2408</v>
      </c>
      <c r="CM39" s="47">
        <f>市区町村別_要介護度別被保険者数!F38</f>
        <v>1369</v>
      </c>
      <c r="CN39" s="47">
        <f>市区町村別_要介護度別被保険者数!G38</f>
        <v>2206</v>
      </c>
      <c r="CO39" s="47">
        <f>市区町村別_要介護度別被保険者数!H38</f>
        <v>1860</v>
      </c>
      <c r="CP39" s="47">
        <f>市区町村別_要介護度別被保険者数!I38</f>
        <v>1390</v>
      </c>
      <c r="CQ39" s="47">
        <f>市区町村別_要介護度別被保険者数!J38</f>
        <v>1513</v>
      </c>
      <c r="CR39" s="47">
        <f>市区町村別_要介護度別被保険者数!K38</f>
        <v>1220</v>
      </c>
      <c r="CS39" s="47">
        <f>市区町村別_要介護度別被保険者数!L38</f>
        <v>32247</v>
      </c>
    </row>
    <row r="40" spans="2:97" ht="13.5" customHeight="1">
      <c r="B40" s="304"/>
      <c r="C40" s="318"/>
      <c r="D40" s="301"/>
      <c r="E40" s="80">
        <v>2</v>
      </c>
      <c r="F40" s="175" t="s">
        <v>340</v>
      </c>
      <c r="G40" s="176" t="s">
        <v>341</v>
      </c>
      <c r="H40" s="83">
        <v>186607706</v>
      </c>
      <c r="I40" s="85">
        <v>3910</v>
      </c>
      <c r="J40" s="84">
        <f>IFERROR(I40/I49,"-")</f>
        <v>0.58620689655172409</v>
      </c>
      <c r="K40" s="86">
        <f t="shared" si="0"/>
        <v>47725.75601023018</v>
      </c>
      <c r="L40" s="87">
        <f t="shared" si="36"/>
        <v>0.52154195011337867</v>
      </c>
      <c r="M40" s="313"/>
      <c r="N40" s="112">
        <v>2</v>
      </c>
      <c r="O40" s="175" t="s">
        <v>340</v>
      </c>
      <c r="P40" s="176" t="s">
        <v>341</v>
      </c>
      <c r="Q40" s="83">
        <v>7902147</v>
      </c>
      <c r="R40" s="85">
        <v>158</v>
      </c>
      <c r="S40" s="84">
        <f>IFERROR(R40/R49,"-")</f>
        <v>0.77832512315270941</v>
      </c>
      <c r="T40" s="86">
        <f t="shared" si="2"/>
        <v>50013.588607594938</v>
      </c>
      <c r="U40" s="87">
        <f t="shared" si="37"/>
        <v>0.77450980392156865</v>
      </c>
      <c r="V40" s="313"/>
      <c r="W40" s="112">
        <v>2</v>
      </c>
      <c r="X40" s="175" t="s">
        <v>340</v>
      </c>
      <c r="Y40" s="176" t="s">
        <v>341</v>
      </c>
      <c r="Z40" s="83">
        <v>10394088</v>
      </c>
      <c r="AA40" s="85">
        <v>196</v>
      </c>
      <c r="AB40" s="84">
        <f>IFERROR(AA40/AA49,"-")</f>
        <v>0.77777777777777779</v>
      </c>
      <c r="AC40" s="86">
        <f t="shared" si="4"/>
        <v>53031.061224489793</v>
      </c>
      <c r="AD40" s="87">
        <f t="shared" si="38"/>
        <v>0.77470355731225293</v>
      </c>
      <c r="AE40" s="313"/>
      <c r="AF40" s="112">
        <v>2</v>
      </c>
      <c r="AG40" s="175" t="s">
        <v>340</v>
      </c>
      <c r="AH40" s="176" t="s">
        <v>341</v>
      </c>
      <c r="AI40" s="83">
        <v>31236757</v>
      </c>
      <c r="AJ40" s="85">
        <v>357</v>
      </c>
      <c r="AK40" s="84">
        <f>IFERROR(AJ40/AJ49,"-")</f>
        <v>0.74220374220374219</v>
      </c>
      <c r="AL40" s="86">
        <f t="shared" si="6"/>
        <v>87497.918767506999</v>
      </c>
      <c r="AM40" s="87">
        <f t="shared" si="39"/>
        <v>0.73155737704918034</v>
      </c>
      <c r="AN40" s="313"/>
      <c r="AO40" s="112">
        <v>2</v>
      </c>
      <c r="AP40" s="175" t="s">
        <v>346</v>
      </c>
      <c r="AQ40" s="176" t="s">
        <v>347</v>
      </c>
      <c r="AR40" s="83">
        <v>22121876</v>
      </c>
      <c r="AS40" s="85">
        <v>529</v>
      </c>
      <c r="AT40" s="84">
        <f>IFERROR(AS40/AS49,"-")</f>
        <v>0.81635802469135799</v>
      </c>
      <c r="AU40" s="86">
        <f t="shared" si="8"/>
        <v>41818.291115311906</v>
      </c>
      <c r="AV40" s="87">
        <f t="shared" si="40"/>
        <v>0.80763358778625949</v>
      </c>
      <c r="AW40" s="313"/>
      <c r="AX40" s="112">
        <v>2</v>
      </c>
      <c r="AY40" s="175" t="s">
        <v>346</v>
      </c>
      <c r="AZ40" s="176" t="s">
        <v>347</v>
      </c>
      <c r="BA40" s="83">
        <v>18331625</v>
      </c>
      <c r="BB40" s="85">
        <v>424</v>
      </c>
      <c r="BC40" s="84">
        <f>IFERROR(BB40/BB49,"-")</f>
        <v>0.7837338262476895</v>
      </c>
      <c r="BD40" s="86">
        <f t="shared" si="10"/>
        <v>43234.964622641506</v>
      </c>
      <c r="BE40" s="87">
        <f t="shared" si="41"/>
        <v>0.76811594202898548</v>
      </c>
      <c r="BF40" s="313"/>
      <c r="BG40" s="112">
        <v>2</v>
      </c>
      <c r="BH40" s="175" t="s">
        <v>336</v>
      </c>
      <c r="BI40" s="176" t="s">
        <v>337</v>
      </c>
      <c r="BJ40" s="83">
        <v>108239873</v>
      </c>
      <c r="BK40" s="85">
        <v>398</v>
      </c>
      <c r="BL40" s="84">
        <f>IFERROR(BK40/BK49,"-")</f>
        <v>0.73161764705882348</v>
      </c>
      <c r="BM40" s="86">
        <f t="shared" si="12"/>
        <v>271959.47989949747</v>
      </c>
      <c r="BN40" s="87">
        <f t="shared" si="42"/>
        <v>0.71454219030520649</v>
      </c>
      <c r="BO40" s="313"/>
      <c r="BP40" s="112">
        <v>2</v>
      </c>
      <c r="BQ40" s="175" t="s">
        <v>336</v>
      </c>
      <c r="BR40" s="176" t="s">
        <v>337</v>
      </c>
      <c r="BS40" s="83">
        <v>39936342</v>
      </c>
      <c r="BT40" s="85">
        <v>230</v>
      </c>
      <c r="BU40" s="84">
        <f>IFERROR(BT40/BT49,"-")</f>
        <v>0.68047337278106512</v>
      </c>
      <c r="BV40" s="86">
        <f t="shared" si="14"/>
        <v>173636.2695652174</v>
      </c>
      <c r="BW40" s="87">
        <f t="shared" si="43"/>
        <v>0.66473988439306353</v>
      </c>
      <c r="BX40" s="313"/>
      <c r="BY40" s="112">
        <v>2</v>
      </c>
      <c r="BZ40" s="175" t="s">
        <v>340</v>
      </c>
      <c r="CA40" s="176" t="s">
        <v>341</v>
      </c>
      <c r="CB40" s="83">
        <v>412002647</v>
      </c>
      <c r="CC40" s="85">
        <v>6344</v>
      </c>
      <c r="CD40" s="84">
        <f>IFERROR(CC40/CC49,"-")</f>
        <v>0.65557507491991318</v>
      </c>
      <c r="CE40" s="86">
        <f t="shared" si="16"/>
        <v>64943.670712484236</v>
      </c>
      <c r="CF40" s="87">
        <f t="shared" si="44"/>
        <v>0.60121304018195598</v>
      </c>
      <c r="CI40" s="116">
        <v>35</v>
      </c>
      <c r="CJ40" s="116" t="s">
        <v>1</v>
      </c>
      <c r="CK40" s="47">
        <f>市区町村別_要介護度別被保険者数!D39</f>
        <v>41570</v>
      </c>
      <c r="CL40" s="47">
        <f>市区町村別_要介護度別被保険者数!E39</f>
        <v>4590</v>
      </c>
      <c r="CM40" s="47">
        <f>市区町村別_要介護度別被保険者数!F39</f>
        <v>3103</v>
      </c>
      <c r="CN40" s="47">
        <f>市区町村別_要介護度別被保険者数!G39</f>
        <v>4642</v>
      </c>
      <c r="CO40" s="47">
        <f>市区町村別_要介護度別被保険者数!H39</f>
        <v>3675</v>
      </c>
      <c r="CP40" s="47">
        <f>市区町村別_要介護度別被保険者数!I39</f>
        <v>3017</v>
      </c>
      <c r="CQ40" s="47">
        <f>市区町村別_要介護度別被保険者数!J39</f>
        <v>2992</v>
      </c>
      <c r="CR40" s="47">
        <f>市区町村別_要介護度別被保険者数!K39</f>
        <v>2231</v>
      </c>
      <c r="CS40" s="47">
        <f>市区町村別_要介護度別被保険者数!L39</f>
        <v>65820</v>
      </c>
    </row>
    <row r="41" spans="2:97" ht="13.5" customHeight="1">
      <c r="B41" s="304"/>
      <c r="C41" s="318"/>
      <c r="D41" s="301"/>
      <c r="E41" s="80">
        <v>3</v>
      </c>
      <c r="F41" s="102" t="s">
        <v>342</v>
      </c>
      <c r="G41" s="176" t="s">
        <v>343</v>
      </c>
      <c r="H41" s="83">
        <v>209247926</v>
      </c>
      <c r="I41" s="85">
        <v>3792</v>
      </c>
      <c r="J41" s="84">
        <f>IFERROR(I41/I49,"-")</f>
        <v>0.56851574212893552</v>
      </c>
      <c r="K41" s="86">
        <f t="shared" si="0"/>
        <v>55181.415084388187</v>
      </c>
      <c r="L41" s="87">
        <f t="shared" si="36"/>
        <v>0.5058023209283713</v>
      </c>
      <c r="M41" s="313"/>
      <c r="N41" s="112">
        <v>3</v>
      </c>
      <c r="O41" s="102" t="s">
        <v>336</v>
      </c>
      <c r="P41" s="176" t="s">
        <v>337</v>
      </c>
      <c r="Q41" s="83">
        <v>17739327</v>
      </c>
      <c r="R41" s="85">
        <v>135</v>
      </c>
      <c r="S41" s="84">
        <f>IFERROR(R41/R49,"-")</f>
        <v>0.66502463054187189</v>
      </c>
      <c r="T41" s="86">
        <f t="shared" si="2"/>
        <v>131402.42222222223</v>
      </c>
      <c r="U41" s="87">
        <f t="shared" si="37"/>
        <v>0.66176470588235292</v>
      </c>
      <c r="V41" s="313"/>
      <c r="W41" s="112">
        <v>3</v>
      </c>
      <c r="X41" s="102" t="s">
        <v>360</v>
      </c>
      <c r="Y41" s="176" t="s">
        <v>361</v>
      </c>
      <c r="Z41" s="83">
        <v>15063355</v>
      </c>
      <c r="AA41" s="85">
        <v>167</v>
      </c>
      <c r="AB41" s="84">
        <f>IFERROR(AA41/AA49,"-")</f>
        <v>0.66269841269841268</v>
      </c>
      <c r="AC41" s="86">
        <f t="shared" si="4"/>
        <v>90199.730538922158</v>
      </c>
      <c r="AD41" s="87">
        <f t="shared" si="38"/>
        <v>0.66007905138339917</v>
      </c>
      <c r="AE41" s="313"/>
      <c r="AF41" s="112">
        <v>3</v>
      </c>
      <c r="AG41" s="102" t="s">
        <v>336</v>
      </c>
      <c r="AH41" s="176" t="s">
        <v>337</v>
      </c>
      <c r="AI41" s="83">
        <v>54017223</v>
      </c>
      <c r="AJ41" s="85">
        <v>341</v>
      </c>
      <c r="AK41" s="84">
        <f>IFERROR(AJ41/AJ49,"-")</f>
        <v>0.70893970893970892</v>
      </c>
      <c r="AL41" s="86">
        <f t="shared" si="6"/>
        <v>158408.27859237537</v>
      </c>
      <c r="AM41" s="87">
        <f t="shared" si="39"/>
        <v>0.69877049180327866</v>
      </c>
      <c r="AN41" s="313"/>
      <c r="AO41" s="112">
        <v>3</v>
      </c>
      <c r="AP41" s="102" t="s">
        <v>336</v>
      </c>
      <c r="AQ41" s="176" t="s">
        <v>337</v>
      </c>
      <c r="AR41" s="83">
        <v>85644090</v>
      </c>
      <c r="AS41" s="85">
        <v>458</v>
      </c>
      <c r="AT41" s="84">
        <f>IFERROR(AS41/AS49,"-")</f>
        <v>0.70679012345679015</v>
      </c>
      <c r="AU41" s="86">
        <f t="shared" si="8"/>
        <v>186995.82969432315</v>
      </c>
      <c r="AV41" s="87">
        <f t="shared" si="40"/>
        <v>0.69923664122137408</v>
      </c>
      <c r="AW41" s="313"/>
      <c r="AX41" s="112">
        <v>3</v>
      </c>
      <c r="AY41" s="102" t="s">
        <v>336</v>
      </c>
      <c r="AZ41" s="176" t="s">
        <v>337</v>
      </c>
      <c r="BA41" s="83">
        <v>71826078</v>
      </c>
      <c r="BB41" s="85">
        <v>380</v>
      </c>
      <c r="BC41" s="84">
        <f>IFERROR(BB41/BB49,"-")</f>
        <v>0.70240295748613679</v>
      </c>
      <c r="BD41" s="86">
        <f t="shared" si="10"/>
        <v>189015.99473684211</v>
      </c>
      <c r="BE41" s="87">
        <f t="shared" si="41"/>
        <v>0.68840579710144922</v>
      </c>
      <c r="BF41" s="313"/>
      <c r="BG41" s="112">
        <v>3</v>
      </c>
      <c r="BH41" s="102" t="s">
        <v>346</v>
      </c>
      <c r="BI41" s="176" t="s">
        <v>347</v>
      </c>
      <c r="BJ41" s="83">
        <v>15771593</v>
      </c>
      <c r="BK41" s="85">
        <v>398</v>
      </c>
      <c r="BL41" s="84">
        <f>IFERROR(BK41/BK49,"-")</f>
        <v>0.73161764705882348</v>
      </c>
      <c r="BM41" s="86">
        <f t="shared" si="12"/>
        <v>39627.118090452263</v>
      </c>
      <c r="BN41" s="87">
        <f t="shared" si="42"/>
        <v>0.71454219030520649</v>
      </c>
      <c r="BO41" s="313"/>
      <c r="BP41" s="112">
        <v>3</v>
      </c>
      <c r="BQ41" s="102" t="s">
        <v>370</v>
      </c>
      <c r="BR41" s="176" t="s">
        <v>371</v>
      </c>
      <c r="BS41" s="83">
        <v>9925060</v>
      </c>
      <c r="BT41" s="85">
        <v>216</v>
      </c>
      <c r="BU41" s="84">
        <f>IFERROR(BT41/BT49,"-")</f>
        <v>0.63905325443786987</v>
      </c>
      <c r="BV41" s="86">
        <f t="shared" si="14"/>
        <v>45949.351851851854</v>
      </c>
      <c r="BW41" s="87">
        <f t="shared" si="43"/>
        <v>0.62427745664739887</v>
      </c>
      <c r="BX41" s="313"/>
      <c r="BY41" s="112">
        <v>3</v>
      </c>
      <c r="BZ41" s="102" t="s">
        <v>342</v>
      </c>
      <c r="CA41" s="176" t="s">
        <v>343</v>
      </c>
      <c r="CB41" s="83">
        <v>323760331</v>
      </c>
      <c r="CC41" s="85">
        <v>5728</v>
      </c>
      <c r="CD41" s="84">
        <f>IFERROR(CC41/CC49,"-")</f>
        <v>0.59191898315593672</v>
      </c>
      <c r="CE41" s="86">
        <f t="shared" si="16"/>
        <v>56522.404155027936</v>
      </c>
      <c r="CF41" s="87">
        <f t="shared" si="44"/>
        <v>0.54283548142532223</v>
      </c>
      <c r="CI41" s="116">
        <v>36</v>
      </c>
      <c r="CJ41" s="116" t="s">
        <v>2</v>
      </c>
      <c r="CK41" s="47">
        <f>市区町村別_要介護度別被保険者数!D40</f>
        <v>12161</v>
      </c>
      <c r="CL41" s="47">
        <f>市区町村別_要介護度別被保険者数!E40</f>
        <v>1313</v>
      </c>
      <c r="CM41" s="47">
        <f>市区町村別_要介護度別被保険者数!F40</f>
        <v>1017</v>
      </c>
      <c r="CN41" s="47">
        <f>市区町村別_要介護度別被保険者数!G40</f>
        <v>911</v>
      </c>
      <c r="CO41" s="47">
        <f>市区町村別_要介護度別被保険者数!H40</f>
        <v>832</v>
      </c>
      <c r="CP41" s="47">
        <f>市区町村別_要介護度別被保険者数!I40</f>
        <v>720</v>
      </c>
      <c r="CQ41" s="47">
        <f>市区町村別_要介護度別被保険者数!J40</f>
        <v>807</v>
      </c>
      <c r="CR41" s="47">
        <f>市区町村別_要介護度別被保険者数!K40</f>
        <v>638</v>
      </c>
      <c r="CS41" s="47">
        <f>市区町村別_要介護度別被保険者数!L40</f>
        <v>18399</v>
      </c>
    </row>
    <row r="42" spans="2:97" ht="13.5" customHeight="1">
      <c r="B42" s="304"/>
      <c r="C42" s="318"/>
      <c r="D42" s="301"/>
      <c r="E42" s="80">
        <v>4</v>
      </c>
      <c r="F42" s="175" t="s">
        <v>390</v>
      </c>
      <c r="G42" s="176" t="s">
        <v>391</v>
      </c>
      <c r="H42" s="83">
        <v>99604150</v>
      </c>
      <c r="I42" s="85">
        <v>3506</v>
      </c>
      <c r="J42" s="84">
        <f>IFERROR(I42/I49,"-")</f>
        <v>0.52563718140929538</v>
      </c>
      <c r="K42" s="86">
        <f t="shared" si="0"/>
        <v>28409.62635482031</v>
      </c>
      <c r="L42" s="87">
        <f t="shared" si="36"/>
        <v>0.46765372815792983</v>
      </c>
      <c r="M42" s="313"/>
      <c r="N42" s="112">
        <v>4</v>
      </c>
      <c r="O42" s="175" t="s">
        <v>342</v>
      </c>
      <c r="P42" s="176" t="s">
        <v>343</v>
      </c>
      <c r="Q42" s="83">
        <v>6211778</v>
      </c>
      <c r="R42" s="85">
        <v>129</v>
      </c>
      <c r="S42" s="84">
        <f>IFERROR(R42/R49,"-")</f>
        <v>0.6354679802955665</v>
      </c>
      <c r="T42" s="86">
        <f t="shared" si="2"/>
        <v>48153.317829457366</v>
      </c>
      <c r="U42" s="87">
        <f t="shared" si="37"/>
        <v>0.63235294117647056</v>
      </c>
      <c r="V42" s="313"/>
      <c r="W42" s="112">
        <v>4</v>
      </c>
      <c r="X42" s="175" t="s">
        <v>336</v>
      </c>
      <c r="Y42" s="176" t="s">
        <v>337</v>
      </c>
      <c r="Z42" s="83">
        <v>27722611</v>
      </c>
      <c r="AA42" s="85">
        <v>165</v>
      </c>
      <c r="AB42" s="84">
        <f>IFERROR(AA42/AA49,"-")</f>
        <v>0.65476190476190477</v>
      </c>
      <c r="AC42" s="86">
        <f t="shared" si="4"/>
        <v>168015.82424242425</v>
      </c>
      <c r="AD42" s="87">
        <f t="shared" si="38"/>
        <v>0.65217391304347827</v>
      </c>
      <c r="AE42" s="313"/>
      <c r="AF42" s="112">
        <v>4</v>
      </c>
      <c r="AG42" s="175" t="s">
        <v>342</v>
      </c>
      <c r="AH42" s="176" t="s">
        <v>343</v>
      </c>
      <c r="AI42" s="83">
        <v>19660050</v>
      </c>
      <c r="AJ42" s="85">
        <v>323</v>
      </c>
      <c r="AK42" s="84">
        <f>IFERROR(AJ42/AJ49,"-")</f>
        <v>0.6715176715176715</v>
      </c>
      <c r="AL42" s="86">
        <f t="shared" si="6"/>
        <v>60867.02786377709</v>
      </c>
      <c r="AM42" s="87">
        <f t="shared" si="39"/>
        <v>0.66188524590163933</v>
      </c>
      <c r="AN42" s="313"/>
      <c r="AO42" s="112">
        <v>4</v>
      </c>
      <c r="AP42" s="175" t="s">
        <v>342</v>
      </c>
      <c r="AQ42" s="176" t="s">
        <v>343</v>
      </c>
      <c r="AR42" s="83">
        <v>24623024</v>
      </c>
      <c r="AS42" s="85">
        <v>433</v>
      </c>
      <c r="AT42" s="84">
        <f>IFERROR(AS42/AS49,"-")</f>
        <v>0.66820987654320985</v>
      </c>
      <c r="AU42" s="86">
        <f t="shared" si="8"/>
        <v>56866.106235565821</v>
      </c>
      <c r="AV42" s="87">
        <f t="shared" si="40"/>
        <v>0.6610687022900763</v>
      </c>
      <c r="AW42" s="313"/>
      <c r="AX42" s="112">
        <v>4</v>
      </c>
      <c r="AY42" s="175" t="s">
        <v>342</v>
      </c>
      <c r="AZ42" s="176" t="s">
        <v>343</v>
      </c>
      <c r="BA42" s="83">
        <v>21546305</v>
      </c>
      <c r="BB42" s="85">
        <v>354</v>
      </c>
      <c r="BC42" s="84">
        <f>IFERROR(BB42/BB49,"-")</f>
        <v>0.65434380776340106</v>
      </c>
      <c r="BD42" s="86">
        <f t="shared" si="10"/>
        <v>60865.268361581919</v>
      </c>
      <c r="BE42" s="87">
        <f t="shared" si="41"/>
        <v>0.64130434782608692</v>
      </c>
      <c r="BF42" s="313"/>
      <c r="BG42" s="112">
        <v>4</v>
      </c>
      <c r="BH42" s="175" t="s">
        <v>370</v>
      </c>
      <c r="BI42" s="176" t="s">
        <v>371</v>
      </c>
      <c r="BJ42" s="83">
        <v>24344245</v>
      </c>
      <c r="BK42" s="85">
        <v>350</v>
      </c>
      <c r="BL42" s="84">
        <f>IFERROR(BK42/BK49,"-")</f>
        <v>0.64338235294117652</v>
      </c>
      <c r="BM42" s="86">
        <f t="shared" si="12"/>
        <v>69554.985714285707</v>
      </c>
      <c r="BN42" s="87">
        <f t="shared" si="42"/>
        <v>0.62836624775583483</v>
      </c>
      <c r="BO42" s="313"/>
      <c r="BP42" s="112">
        <v>4</v>
      </c>
      <c r="BQ42" s="175" t="s">
        <v>364</v>
      </c>
      <c r="BR42" s="176" t="s">
        <v>365</v>
      </c>
      <c r="BS42" s="83">
        <v>69783984</v>
      </c>
      <c r="BT42" s="85">
        <v>212</v>
      </c>
      <c r="BU42" s="84">
        <f>IFERROR(BT42/BT49,"-")</f>
        <v>0.62721893491124259</v>
      </c>
      <c r="BV42" s="86">
        <f t="shared" si="14"/>
        <v>329169.73584905663</v>
      </c>
      <c r="BW42" s="87">
        <f t="shared" si="43"/>
        <v>0.61271676300578037</v>
      </c>
      <c r="BX42" s="313"/>
      <c r="BY42" s="112">
        <v>4</v>
      </c>
      <c r="BZ42" s="175" t="s">
        <v>336</v>
      </c>
      <c r="CA42" s="176" t="s">
        <v>337</v>
      </c>
      <c r="CB42" s="83">
        <v>844498017</v>
      </c>
      <c r="CC42" s="85">
        <v>5527</v>
      </c>
      <c r="CD42" s="84">
        <f>IFERROR(CC42/CC49,"-")</f>
        <v>0.57114808308360032</v>
      </c>
      <c r="CE42" s="86">
        <f t="shared" si="16"/>
        <v>152795.00940835898</v>
      </c>
      <c r="CF42" s="87">
        <f t="shared" si="44"/>
        <v>0.52378695981804402</v>
      </c>
      <c r="CI42" s="116">
        <v>37</v>
      </c>
      <c r="CJ42" s="116" t="s">
        <v>3</v>
      </c>
      <c r="CK42" s="47">
        <f>市区町村別_要介護度別被保険者数!D41</f>
        <v>38148</v>
      </c>
      <c r="CL42" s="47">
        <f>市区町村別_要介護度別被保険者数!E41</f>
        <v>3460</v>
      </c>
      <c r="CM42" s="47">
        <f>市区町村別_要介護度別被保険者数!F41</f>
        <v>2495</v>
      </c>
      <c r="CN42" s="47">
        <f>市区町村別_要介護度別被保険者数!G41</f>
        <v>3751</v>
      </c>
      <c r="CO42" s="47">
        <f>市区町村別_要介護度別被保険者数!H41</f>
        <v>3206</v>
      </c>
      <c r="CP42" s="47">
        <f>市区町村別_要介護度別被保険者数!I41</f>
        <v>2343</v>
      </c>
      <c r="CQ42" s="47">
        <f>市区町村別_要介護度別被保険者数!J41</f>
        <v>2394</v>
      </c>
      <c r="CR42" s="47">
        <f>市区町村別_要介護度別被保険者数!K41</f>
        <v>1826</v>
      </c>
      <c r="CS42" s="47">
        <f>市区町村別_要介護度別被保険者数!L41</f>
        <v>57623</v>
      </c>
    </row>
    <row r="43" spans="2:97" ht="13.5" customHeight="1">
      <c r="B43" s="304"/>
      <c r="C43" s="318"/>
      <c r="D43" s="301"/>
      <c r="E43" s="80">
        <v>5</v>
      </c>
      <c r="F43" s="175" t="s">
        <v>336</v>
      </c>
      <c r="G43" s="176" t="s">
        <v>337</v>
      </c>
      <c r="H43" s="83">
        <v>439372473</v>
      </c>
      <c r="I43" s="85">
        <v>3420</v>
      </c>
      <c r="J43" s="84">
        <f>IFERROR(I43/I49,"-")</f>
        <v>0.51274362818590702</v>
      </c>
      <c r="K43" s="86">
        <f t="shared" si="0"/>
        <v>128471.48333333334</v>
      </c>
      <c r="L43" s="87">
        <f t="shared" si="36"/>
        <v>0.45618247298919568</v>
      </c>
      <c r="M43" s="313"/>
      <c r="N43" s="112">
        <v>5</v>
      </c>
      <c r="O43" s="175" t="s">
        <v>370</v>
      </c>
      <c r="P43" s="176" t="s">
        <v>371</v>
      </c>
      <c r="Q43" s="83">
        <v>4012200</v>
      </c>
      <c r="R43" s="85">
        <v>123</v>
      </c>
      <c r="S43" s="84">
        <f>IFERROR(R43/R49,"-")</f>
        <v>0.60591133004926112</v>
      </c>
      <c r="T43" s="86">
        <f t="shared" si="2"/>
        <v>32619.512195121952</v>
      </c>
      <c r="U43" s="87">
        <f t="shared" si="37"/>
        <v>0.6029411764705882</v>
      </c>
      <c r="V43" s="313"/>
      <c r="W43" s="112">
        <v>5</v>
      </c>
      <c r="X43" s="175" t="s">
        <v>342</v>
      </c>
      <c r="Y43" s="176" t="s">
        <v>343</v>
      </c>
      <c r="Z43" s="83">
        <v>8944411</v>
      </c>
      <c r="AA43" s="85">
        <v>161</v>
      </c>
      <c r="AB43" s="84">
        <f>IFERROR(AA43/AA49,"-")</f>
        <v>0.63888888888888884</v>
      </c>
      <c r="AC43" s="86">
        <f t="shared" si="4"/>
        <v>55555.34782608696</v>
      </c>
      <c r="AD43" s="87">
        <f t="shared" si="38"/>
        <v>0.63636363636363635</v>
      </c>
      <c r="AE43" s="313"/>
      <c r="AF43" s="112">
        <v>5</v>
      </c>
      <c r="AG43" s="175" t="s">
        <v>370</v>
      </c>
      <c r="AH43" s="176" t="s">
        <v>371</v>
      </c>
      <c r="AI43" s="83">
        <v>5860700</v>
      </c>
      <c r="AJ43" s="85">
        <v>275</v>
      </c>
      <c r="AK43" s="84">
        <f>IFERROR(AJ43/AJ49,"-")</f>
        <v>0.5717255717255717</v>
      </c>
      <c r="AL43" s="86">
        <f t="shared" si="6"/>
        <v>21311.636363636364</v>
      </c>
      <c r="AM43" s="87">
        <f t="shared" si="39"/>
        <v>0.56352459016393441</v>
      </c>
      <c r="AN43" s="313"/>
      <c r="AO43" s="112">
        <v>5</v>
      </c>
      <c r="AP43" s="175" t="s">
        <v>370</v>
      </c>
      <c r="AQ43" s="176" t="s">
        <v>371</v>
      </c>
      <c r="AR43" s="83">
        <v>14381847</v>
      </c>
      <c r="AS43" s="85">
        <v>396</v>
      </c>
      <c r="AT43" s="84">
        <f>IFERROR(AS43/AS49,"-")</f>
        <v>0.61111111111111116</v>
      </c>
      <c r="AU43" s="86">
        <f t="shared" si="8"/>
        <v>36317.795454545456</v>
      </c>
      <c r="AV43" s="87">
        <f t="shared" si="40"/>
        <v>0.60458015267175569</v>
      </c>
      <c r="AW43" s="313"/>
      <c r="AX43" s="112">
        <v>5</v>
      </c>
      <c r="AY43" s="175" t="s">
        <v>370</v>
      </c>
      <c r="AZ43" s="176" t="s">
        <v>371</v>
      </c>
      <c r="BA43" s="83">
        <v>21273351</v>
      </c>
      <c r="BB43" s="85">
        <v>322</v>
      </c>
      <c r="BC43" s="84">
        <f>IFERROR(BB43/BB49,"-")</f>
        <v>0.59519408502772642</v>
      </c>
      <c r="BD43" s="86">
        <f t="shared" si="10"/>
        <v>66066.307453416142</v>
      </c>
      <c r="BE43" s="87">
        <f t="shared" si="41"/>
        <v>0.58333333333333337</v>
      </c>
      <c r="BF43" s="313"/>
      <c r="BG43" s="112">
        <v>5</v>
      </c>
      <c r="BH43" s="175" t="s">
        <v>364</v>
      </c>
      <c r="BI43" s="176" t="s">
        <v>365</v>
      </c>
      <c r="BJ43" s="83">
        <v>76899785</v>
      </c>
      <c r="BK43" s="85">
        <v>332</v>
      </c>
      <c r="BL43" s="84">
        <f>IFERROR(BK43/BK49,"-")</f>
        <v>0.61029411764705888</v>
      </c>
      <c r="BM43" s="86">
        <f t="shared" si="12"/>
        <v>231625.85843373495</v>
      </c>
      <c r="BN43" s="87">
        <f t="shared" si="42"/>
        <v>0.59605026929982041</v>
      </c>
      <c r="BO43" s="313"/>
      <c r="BP43" s="112">
        <v>5</v>
      </c>
      <c r="BQ43" s="175" t="s">
        <v>346</v>
      </c>
      <c r="BR43" s="176" t="s">
        <v>347</v>
      </c>
      <c r="BS43" s="83">
        <v>10675633</v>
      </c>
      <c r="BT43" s="85">
        <v>211</v>
      </c>
      <c r="BU43" s="84">
        <f>IFERROR(BT43/BT49,"-")</f>
        <v>0.62426035502958577</v>
      </c>
      <c r="BV43" s="86">
        <f t="shared" si="14"/>
        <v>50595.417061611377</v>
      </c>
      <c r="BW43" s="87">
        <f t="shared" si="43"/>
        <v>0.60982658959537572</v>
      </c>
      <c r="BX43" s="313"/>
      <c r="BY43" s="112">
        <v>5</v>
      </c>
      <c r="BZ43" s="175" t="s">
        <v>370</v>
      </c>
      <c r="CA43" s="176" t="s">
        <v>371</v>
      </c>
      <c r="CB43" s="83">
        <v>155191471</v>
      </c>
      <c r="CC43" s="85">
        <v>4955</v>
      </c>
      <c r="CD43" s="84">
        <f>IFERROR(CC43/CC49,"-")</f>
        <v>0.51203885501705071</v>
      </c>
      <c r="CE43" s="86">
        <f t="shared" si="16"/>
        <v>31320.175782038346</v>
      </c>
      <c r="CF43" s="87">
        <f t="shared" si="44"/>
        <v>0.46957922668688401</v>
      </c>
      <c r="CI43" s="116">
        <v>38</v>
      </c>
      <c r="CJ43" s="116" t="s">
        <v>39</v>
      </c>
      <c r="CK43" s="47">
        <f>市区町村別_要介護度別被保険者数!D42</f>
        <v>7954</v>
      </c>
      <c r="CL43" s="47">
        <f>市区町村別_要介護度別被保険者数!E42</f>
        <v>569</v>
      </c>
      <c r="CM43" s="47">
        <f>市区町村別_要介護度別被保険者数!F42</f>
        <v>514</v>
      </c>
      <c r="CN43" s="47">
        <f>市区町村別_要介護度別被保険者数!G42</f>
        <v>764</v>
      </c>
      <c r="CO43" s="47">
        <f>市区町村別_要介護度別被保険者数!H42</f>
        <v>651</v>
      </c>
      <c r="CP43" s="47">
        <f>市区町村別_要介護度別被保険者数!I42</f>
        <v>508</v>
      </c>
      <c r="CQ43" s="47">
        <f>市区町村別_要介護度別被保険者数!J42</f>
        <v>599</v>
      </c>
      <c r="CR43" s="47">
        <f>市区町村別_要介護度別被保険者数!K42</f>
        <v>379</v>
      </c>
      <c r="CS43" s="47">
        <f>市区町村別_要介護度別被保険者数!L42</f>
        <v>11938</v>
      </c>
    </row>
    <row r="44" spans="2:97" ht="13.5" customHeight="1">
      <c r="B44" s="304"/>
      <c r="C44" s="318"/>
      <c r="D44" s="301"/>
      <c r="E44" s="80">
        <v>6</v>
      </c>
      <c r="F44" s="102" t="s">
        <v>370</v>
      </c>
      <c r="G44" s="176" t="s">
        <v>371</v>
      </c>
      <c r="H44" s="83">
        <v>72414282</v>
      </c>
      <c r="I44" s="85">
        <v>3115</v>
      </c>
      <c r="J44" s="84">
        <f>IFERROR(I44/I49,"-")</f>
        <v>0.46701649175412296</v>
      </c>
      <c r="K44" s="86">
        <f t="shared" si="0"/>
        <v>23246.960513643658</v>
      </c>
      <c r="L44" s="87">
        <f t="shared" si="36"/>
        <v>0.41549953314659199</v>
      </c>
      <c r="M44" s="313"/>
      <c r="N44" s="112">
        <v>6</v>
      </c>
      <c r="O44" s="102" t="s">
        <v>354</v>
      </c>
      <c r="P44" s="176" t="s">
        <v>355</v>
      </c>
      <c r="Q44" s="83">
        <v>8359719</v>
      </c>
      <c r="R44" s="85">
        <v>118</v>
      </c>
      <c r="S44" s="84">
        <f>IFERROR(R44/R49,"-")</f>
        <v>0.58128078817733986</v>
      </c>
      <c r="T44" s="86">
        <f t="shared" si="2"/>
        <v>70845.076271186437</v>
      </c>
      <c r="U44" s="87">
        <f t="shared" si="37"/>
        <v>0.57843137254901966</v>
      </c>
      <c r="V44" s="313"/>
      <c r="W44" s="112">
        <v>6</v>
      </c>
      <c r="X44" s="102" t="s">
        <v>354</v>
      </c>
      <c r="Y44" s="176" t="s">
        <v>355</v>
      </c>
      <c r="Z44" s="83">
        <v>13594078</v>
      </c>
      <c r="AA44" s="85">
        <v>158</v>
      </c>
      <c r="AB44" s="84">
        <f>IFERROR(AA44/AA49,"-")</f>
        <v>0.62698412698412698</v>
      </c>
      <c r="AC44" s="86">
        <f t="shared" si="4"/>
        <v>86038.468354430384</v>
      </c>
      <c r="AD44" s="87">
        <f t="shared" si="38"/>
        <v>0.62450592885375489</v>
      </c>
      <c r="AE44" s="313"/>
      <c r="AF44" s="112">
        <v>6</v>
      </c>
      <c r="AG44" s="102" t="s">
        <v>360</v>
      </c>
      <c r="AH44" s="176" t="s">
        <v>361</v>
      </c>
      <c r="AI44" s="83">
        <v>11506257</v>
      </c>
      <c r="AJ44" s="85">
        <v>262</v>
      </c>
      <c r="AK44" s="84">
        <f>IFERROR(AJ44/AJ49,"-")</f>
        <v>0.54469854469854473</v>
      </c>
      <c r="AL44" s="86">
        <f t="shared" si="6"/>
        <v>43917.01145038168</v>
      </c>
      <c r="AM44" s="87">
        <f t="shared" si="39"/>
        <v>0.53688524590163933</v>
      </c>
      <c r="AN44" s="313"/>
      <c r="AO44" s="112">
        <v>6</v>
      </c>
      <c r="AP44" s="102" t="s">
        <v>360</v>
      </c>
      <c r="AQ44" s="176" t="s">
        <v>361</v>
      </c>
      <c r="AR44" s="83">
        <v>32011669</v>
      </c>
      <c r="AS44" s="85">
        <v>369</v>
      </c>
      <c r="AT44" s="84">
        <f>IFERROR(AS44/AS49,"-")</f>
        <v>0.56944444444444442</v>
      </c>
      <c r="AU44" s="86">
        <f t="shared" si="8"/>
        <v>86752.490514905148</v>
      </c>
      <c r="AV44" s="87">
        <f t="shared" si="40"/>
        <v>0.56335877862595418</v>
      </c>
      <c r="AW44" s="313"/>
      <c r="AX44" s="112">
        <v>6</v>
      </c>
      <c r="AY44" s="102" t="s">
        <v>364</v>
      </c>
      <c r="AZ44" s="176" t="s">
        <v>365</v>
      </c>
      <c r="BA44" s="83">
        <v>50421538</v>
      </c>
      <c r="BB44" s="85">
        <v>280</v>
      </c>
      <c r="BC44" s="84">
        <f>IFERROR(BB44/BB49,"-")</f>
        <v>0.51756007393715342</v>
      </c>
      <c r="BD44" s="86">
        <f t="shared" si="10"/>
        <v>180076.92142857143</v>
      </c>
      <c r="BE44" s="87">
        <f t="shared" si="41"/>
        <v>0.50724637681159424</v>
      </c>
      <c r="BF44" s="313"/>
      <c r="BG44" s="112">
        <v>6</v>
      </c>
      <c r="BH44" s="102" t="s">
        <v>342</v>
      </c>
      <c r="BI44" s="176" t="s">
        <v>343</v>
      </c>
      <c r="BJ44" s="83">
        <v>23568317</v>
      </c>
      <c r="BK44" s="85">
        <v>332</v>
      </c>
      <c r="BL44" s="84">
        <f>IFERROR(BK44/BK49,"-")</f>
        <v>0.61029411764705888</v>
      </c>
      <c r="BM44" s="86">
        <f t="shared" si="12"/>
        <v>70988.906626506025</v>
      </c>
      <c r="BN44" s="87">
        <f t="shared" si="42"/>
        <v>0.59605026929982041</v>
      </c>
      <c r="BO44" s="313"/>
      <c r="BP44" s="112">
        <v>6</v>
      </c>
      <c r="BQ44" s="102" t="s">
        <v>342</v>
      </c>
      <c r="BR44" s="176" t="s">
        <v>343</v>
      </c>
      <c r="BS44" s="83">
        <v>9958520</v>
      </c>
      <c r="BT44" s="85">
        <v>204</v>
      </c>
      <c r="BU44" s="84">
        <f>IFERROR(BT44/BT49,"-")</f>
        <v>0.60355029585798814</v>
      </c>
      <c r="BV44" s="86">
        <f t="shared" si="14"/>
        <v>48816.274509803923</v>
      </c>
      <c r="BW44" s="87">
        <f t="shared" si="43"/>
        <v>0.58959537572254339</v>
      </c>
      <c r="BX44" s="313"/>
      <c r="BY44" s="112">
        <v>6</v>
      </c>
      <c r="BZ44" s="102" t="s">
        <v>390</v>
      </c>
      <c r="CA44" s="176" t="s">
        <v>391</v>
      </c>
      <c r="CB44" s="83">
        <v>134452890</v>
      </c>
      <c r="CC44" s="85">
        <v>4842</v>
      </c>
      <c r="CD44" s="84">
        <f>IFERROR(CC44/CC49,"-")</f>
        <v>0.50036168233956801</v>
      </c>
      <c r="CE44" s="86">
        <f t="shared" si="16"/>
        <v>27768.048327137545</v>
      </c>
      <c r="CF44" s="87">
        <f t="shared" si="44"/>
        <v>0.45887035633055345</v>
      </c>
      <c r="CI44" s="116">
        <v>39</v>
      </c>
      <c r="CJ44" s="116" t="s">
        <v>7</v>
      </c>
      <c r="CK44" s="47">
        <f>市区町村別_要介護度別被保険者数!D43</f>
        <v>45365</v>
      </c>
      <c r="CL44" s="47">
        <f>市区町村別_要介護度別被保険者数!E43</f>
        <v>4996</v>
      </c>
      <c r="CM44" s="47">
        <f>市区町村別_要介護度別被保険者数!F43</f>
        <v>3112</v>
      </c>
      <c r="CN44" s="47">
        <f>市区町村別_要介護度別被保険者数!G43</f>
        <v>3688</v>
      </c>
      <c r="CO44" s="47">
        <f>市区町村別_要介護度別被保険者数!H43</f>
        <v>2690</v>
      </c>
      <c r="CP44" s="47">
        <f>市区町村別_要介護度別被保険者数!I43</f>
        <v>2370</v>
      </c>
      <c r="CQ44" s="47">
        <f>市区町村別_要介護度別被保険者数!J43</f>
        <v>2593</v>
      </c>
      <c r="CR44" s="47">
        <f>市区町村別_要介護度別被保険者数!K43</f>
        <v>2250</v>
      </c>
      <c r="CS44" s="47">
        <f>市区町村別_要介護度別被保険者数!L43</f>
        <v>67064</v>
      </c>
    </row>
    <row r="45" spans="2:97" ht="13.5" customHeight="1">
      <c r="B45" s="304"/>
      <c r="C45" s="318"/>
      <c r="D45" s="301"/>
      <c r="E45" s="80">
        <v>7</v>
      </c>
      <c r="F45" s="102" t="s">
        <v>446</v>
      </c>
      <c r="G45" s="176" t="s">
        <v>447</v>
      </c>
      <c r="H45" s="83">
        <v>11159637</v>
      </c>
      <c r="I45" s="85">
        <v>2842</v>
      </c>
      <c r="J45" s="84">
        <f>IFERROR(I45/I49,"-")</f>
        <v>0.42608695652173911</v>
      </c>
      <c r="K45" s="86">
        <f t="shared" si="0"/>
        <v>3926.6843771991557</v>
      </c>
      <c r="L45" s="87">
        <f t="shared" si="36"/>
        <v>0.37908496732026142</v>
      </c>
      <c r="M45" s="313"/>
      <c r="N45" s="112">
        <v>7</v>
      </c>
      <c r="O45" s="102" t="s">
        <v>390</v>
      </c>
      <c r="P45" s="176" t="s">
        <v>391</v>
      </c>
      <c r="Q45" s="83">
        <v>2563109</v>
      </c>
      <c r="R45" s="85">
        <v>109</v>
      </c>
      <c r="S45" s="84">
        <f>IFERROR(R45/R49,"-")</f>
        <v>0.53694581280788178</v>
      </c>
      <c r="T45" s="86">
        <f t="shared" si="2"/>
        <v>23514.761467889908</v>
      </c>
      <c r="U45" s="87">
        <f t="shared" si="37"/>
        <v>0.53431372549019607</v>
      </c>
      <c r="V45" s="313"/>
      <c r="W45" s="112">
        <v>7</v>
      </c>
      <c r="X45" s="102" t="s">
        <v>370</v>
      </c>
      <c r="Y45" s="176" t="s">
        <v>371</v>
      </c>
      <c r="Z45" s="83">
        <v>2979786</v>
      </c>
      <c r="AA45" s="85">
        <v>158</v>
      </c>
      <c r="AB45" s="84">
        <f>IFERROR(AA45/AA49,"-")</f>
        <v>0.62698412698412698</v>
      </c>
      <c r="AC45" s="86">
        <f t="shared" si="4"/>
        <v>18859.405063291139</v>
      </c>
      <c r="AD45" s="87">
        <f t="shared" si="38"/>
        <v>0.62450592885375489</v>
      </c>
      <c r="AE45" s="313"/>
      <c r="AF45" s="112">
        <v>7</v>
      </c>
      <c r="AG45" s="102" t="s">
        <v>390</v>
      </c>
      <c r="AH45" s="176" t="s">
        <v>391</v>
      </c>
      <c r="AI45" s="83">
        <v>6891009</v>
      </c>
      <c r="AJ45" s="85">
        <v>247</v>
      </c>
      <c r="AK45" s="84">
        <f>IFERROR(AJ45/AJ49,"-")</f>
        <v>0.51351351351351349</v>
      </c>
      <c r="AL45" s="86">
        <f t="shared" si="6"/>
        <v>27898.821862348177</v>
      </c>
      <c r="AM45" s="87">
        <f t="shared" si="39"/>
        <v>0.50614754098360659</v>
      </c>
      <c r="AN45" s="313"/>
      <c r="AO45" s="112">
        <v>7</v>
      </c>
      <c r="AP45" s="102" t="s">
        <v>354</v>
      </c>
      <c r="AQ45" s="176" t="s">
        <v>355</v>
      </c>
      <c r="AR45" s="83">
        <v>48829112</v>
      </c>
      <c r="AS45" s="85">
        <v>351</v>
      </c>
      <c r="AT45" s="84">
        <f>IFERROR(AS45/AS49,"-")</f>
        <v>0.54166666666666663</v>
      </c>
      <c r="AU45" s="86">
        <f t="shared" si="8"/>
        <v>139114.2792022792</v>
      </c>
      <c r="AV45" s="87">
        <f t="shared" si="40"/>
        <v>0.53587786259541981</v>
      </c>
      <c r="AW45" s="313"/>
      <c r="AX45" s="112">
        <v>7</v>
      </c>
      <c r="AY45" s="102" t="s">
        <v>420</v>
      </c>
      <c r="AZ45" s="176" t="s">
        <v>421</v>
      </c>
      <c r="BA45" s="83">
        <v>20823652</v>
      </c>
      <c r="BB45" s="85">
        <v>280</v>
      </c>
      <c r="BC45" s="84">
        <f>IFERROR(BB45/BB49,"-")</f>
        <v>0.51756007393715342</v>
      </c>
      <c r="BD45" s="86">
        <f t="shared" si="10"/>
        <v>74370.185714285719</v>
      </c>
      <c r="BE45" s="87">
        <f t="shared" si="41"/>
        <v>0.50724637681159424</v>
      </c>
      <c r="BF45" s="313"/>
      <c r="BG45" s="112">
        <v>7</v>
      </c>
      <c r="BH45" s="102" t="s">
        <v>388</v>
      </c>
      <c r="BI45" s="176" t="s">
        <v>389</v>
      </c>
      <c r="BJ45" s="83">
        <v>28230686</v>
      </c>
      <c r="BK45" s="85">
        <v>291</v>
      </c>
      <c r="BL45" s="84">
        <f>IFERROR(BK45/BK49,"-")</f>
        <v>0.53492647058823528</v>
      </c>
      <c r="BM45" s="86">
        <f t="shared" si="12"/>
        <v>97012.666666666672</v>
      </c>
      <c r="BN45" s="87">
        <f t="shared" si="42"/>
        <v>0.52244165170556556</v>
      </c>
      <c r="BO45" s="313"/>
      <c r="BP45" s="112">
        <v>7</v>
      </c>
      <c r="BQ45" s="102" t="s">
        <v>420</v>
      </c>
      <c r="BR45" s="176" t="s">
        <v>421</v>
      </c>
      <c r="BS45" s="83">
        <v>13257574</v>
      </c>
      <c r="BT45" s="85">
        <v>201</v>
      </c>
      <c r="BU45" s="84">
        <f>IFERROR(BT45/BT49,"-")</f>
        <v>0.59467455621301779</v>
      </c>
      <c r="BV45" s="86">
        <f t="shared" si="14"/>
        <v>65958.079601990044</v>
      </c>
      <c r="BW45" s="87">
        <f t="shared" si="43"/>
        <v>0.58092485549132944</v>
      </c>
      <c r="BX45" s="313"/>
      <c r="BY45" s="112">
        <v>7</v>
      </c>
      <c r="BZ45" s="102" t="s">
        <v>360</v>
      </c>
      <c r="CA45" s="176" t="s">
        <v>361</v>
      </c>
      <c r="CB45" s="83">
        <v>269643766</v>
      </c>
      <c r="CC45" s="85">
        <v>4289</v>
      </c>
      <c r="CD45" s="84">
        <f>IFERROR(CC45/CC49,"-")</f>
        <v>0.44321587268781648</v>
      </c>
      <c r="CE45" s="86">
        <f t="shared" si="16"/>
        <v>62868.679412450452</v>
      </c>
      <c r="CF45" s="87">
        <f t="shared" si="44"/>
        <v>0.40646322971948445</v>
      </c>
      <c r="CI45" s="116">
        <v>40</v>
      </c>
      <c r="CJ45" s="116" t="s">
        <v>40</v>
      </c>
      <c r="CK45" s="47">
        <f>市区町村別_要介護度別被保険者数!D44</f>
        <v>8785</v>
      </c>
      <c r="CL45" s="47">
        <f>市区町村別_要介護度別被保険者数!E44</f>
        <v>699</v>
      </c>
      <c r="CM45" s="47">
        <f>市区町村別_要介護度別被保険者数!F44</f>
        <v>710</v>
      </c>
      <c r="CN45" s="47">
        <f>市区町村別_要介護度別被保険者数!G44</f>
        <v>809</v>
      </c>
      <c r="CO45" s="47">
        <f>市区町村別_要介護度別被保険者数!H44</f>
        <v>1122</v>
      </c>
      <c r="CP45" s="47">
        <f>市区町村別_要介護度別被保険者数!I44</f>
        <v>807</v>
      </c>
      <c r="CQ45" s="47">
        <f>市区町村別_要介護度別被保険者数!J44</f>
        <v>695</v>
      </c>
      <c r="CR45" s="47">
        <f>市区町村別_要介護度別被保険者数!K44</f>
        <v>595</v>
      </c>
      <c r="CS45" s="47">
        <f>市区町村別_要介護度別被保険者数!L44</f>
        <v>14222</v>
      </c>
    </row>
    <row r="46" spans="2:97" ht="13.5" customHeight="1">
      <c r="B46" s="304"/>
      <c r="C46" s="318"/>
      <c r="D46" s="301"/>
      <c r="E46" s="80">
        <v>8</v>
      </c>
      <c r="F46" s="102" t="s">
        <v>348</v>
      </c>
      <c r="G46" s="176" t="s">
        <v>349</v>
      </c>
      <c r="H46" s="83">
        <v>110604569</v>
      </c>
      <c r="I46" s="85">
        <v>2752</v>
      </c>
      <c r="J46" s="84">
        <f>IFERROR(I46/I49,"-")</f>
        <v>0.41259370314842581</v>
      </c>
      <c r="K46" s="86">
        <f t="shared" si="0"/>
        <v>40190.613735465115</v>
      </c>
      <c r="L46" s="87">
        <f t="shared" si="36"/>
        <v>0.36708016539949312</v>
      </c>
      <c r="M46" s="313"/>
      <c r="N46" s="112">
        <v>8</v>
      </c>
      <c r="O46" s="102" t="s">
        <v>360</v>
      </c>
      <c r="P46" s="176" t="s">
        <v>361</v>
      </c>
      <c r="Q46" s="83">
        <v>4117984</v>
      </c>
      <c r="R46" s="85">
        <v>102</v>
      </c>
      <c r="S46" s="84">
        <f>IFERROR(R46/R49,"-")</f>
        <v>0.50246305418719217</v>
      </c>
      <c r="T46" s="86">
        <f t="shared" si="2"/>
        <v>40372.392156862748</v>
      </c>
      <c r="U46" s="87">
        <f t="shared" si="37"/>
        <v>0.5</v>
      </c>
      <c r="V46" s="313"/>
      <c r="W46" s="112">
        <v>8</v>
      </c>
      <c r="X46" s="102" t="s">
        <v>390</v>
      </c>
      <c r="Y46" s="176" t="s">
        <v>391</v>
      </c>
      <c r="Z46" s="83">
        <v>4119928</v>
      </c>
      <c r="AA46" s="85">
        <v>154</v>
      </c>
      <c r="AB46" s="84">
        <f>IFERROR(AA46/AA49,"-")</f>
        <v>0.61111111111111116</v>
      </c>
      <c r="AC46" s="86">
        <f t="shared" si="4"/>
        <v>26752.779220779219</v>
      </c>
      <c r="AD46" s="87">
        <f t="shared" si="38"/>
        <v>0.60869565217391308</v>
      </c>
      <c r="AE46" s="313"/>
      <c r="AF46" s="112">
        <v>8</v>
      </c>
      <c r="AG46" s="102" t="s">
        <v>354</v>
      </c>
      <c r="AH46" s="176" t="s">
        <v>355</v>
      </c>
      <c r="AI46" s="83">
        <v>19554812</v>
      </c>
      <c r="AJ46" s="85">
        <v>223</v>
      </c>
      <c r="AK46" s="84">
        <f>IFERROR(AJ46/AJ49,"-")</f>
        <v>0.46361746361746364</v>
      </c>
      <c r="AL46" s="86">
        <f t="shared" si="6"/>
        <v>87689.739910313903</v>
      </c>
      <c r="AM46" s="87">
        <f t="shared" si="39"/>
        <v>0.45696721311475408</v>
      </c>
      <c r="AN46" s="313"/>
      <c r="AO46" s="112">
        <v>8</v>
      </c>
      <c r="AP46" s="102" t="s">
        <v>420</v>
      </c>
      <c r="AQ46" s="176" t="s">
        <v>421</v>
      </c>
      <c r="AR46" s="83">
        <v>5163034</v>
      </c>
      <c r="AS46" s="85">
        <v>312</v>
      </c>
      <c r="AT46" s="84">
        <f>IFERROR(AS46/AS49,"-")</f>
        <v>0.48148148148148145</v>
      </c>
      <c r="AU46" s="86">
        <f t="shared" si="8"/>
        <v>16548.185897435898</v>
      </c>
      <c r="AV46" s="87">
        <f t="shared" si="40"/>
        <v>0.4763358778625954</v>
      </c>
      <c r="AW46" s="313"/>
      <c r="AX46" s="112">
        <v>8</v>
      </c>
      <c r="AY46" s="102" t="s">
        <v>376</v>
      </c>
      <c r="AZ46" s="176" t="s">
        <v>377</v>
      </c>
      <c r="BA46" s="83">
        <v>19948446</v>
      </c>
      <c r="BB46" s="85">
        <v>274</v>
      </c>
      <c r="BC46" s="84">
        <f>IFERROR(BB46/BB49,"-")</f>
        <v>0.50646950092421439</v>
      </c>
      <c r="BD46" s="86">
        <f t="shared" si="10"/>
        <v>72804.547445255477</v>
      </c>
      <c r="BE46" s="87">
        <f t="shared" si="41"/>
        <v>0.49637681159420288</v>
      </c>
      <c r="BF46" s="313"/>
      <c r="BG46" s="112">
        <v>8</v>
      </c>
      <c r="BH46" s="102" t="s">
        <v>360</v>
      </c>
      <c r="BI46" s="176" t="s">
        <v>361</v>
      </c>
      <c r="BJ46" s="83">
        <v>23324965</v>
      </c>
      <c r="BK46" s="85">
        <v>286</v>
      </c>
      <c r="BL46" s="84">
        <f>IFERROR(BK46/BK49,"-")</f>
        <v>0.52573529411764708</v>
      </c>
      <c r="BM46" s="86">
        <f t="shared" si="12"/>
        <v>81555.821678321678</v>
      </c>
      <c r="BN46" s="87">
        <f t="shared" si="42"/>
        <v>0.51346499102333931</v>
      </c>
      <c r="BO46" s="313"/>
      <c r="BP46" s="112">
        <v>8</v>
      </c>
      <c r="BQ46" s="102" t="s">
        <v>450</v>
      </c>
      <c r="BR46" s="176" t="s">
        <v>451</v>
      </c>
      <c r="BS46" s="83">
        <v>7738941</v>
      </c>
      <c r="BT46" s="85">
        <v>197</v>
      </c>
      <c r="BU46" s="84">
        <f>IFERROR(BT46/BT49,"-")</f>
        <v>0.58284023668639051</v>
      </c>
      <c r="BV46" s="86">
        <f t="shared" si="14"/>
        <v>39283.964467005077</v>
      </c>
      <c r="BW46" s="87">
        <f t="shared" si="43"/>
        <v>0.56936416184971095</v>
      </c>
      <c r="BX46" s="313"/>
      <c r="BY46" s="112">
        <v>8</v>
      </c>
      <c r="BZ46" s="102" t="s">
        <v>448</v>
      </c>
      <c r="CA46" s="176" t="s">
        <v>449</v>
      </c>
      <c r="CB46" s="83">
        <v>65967041</v>
      </c>
      <c r="CC46" s="85">
        <v>3800</v>
      </c>
      <c r="CD46" s="84">
        <f>IFERROR(CC46/CC49,"-")</f>
        <v>0.39268368295959494</v>
      </c>
      <c r="CE46" s="86">
        <f t="shared" si="16"/>
        <v>17359.747631578946</v>
      </c>
      <c r="CF46" s="87">
        <f t="shared" si="44"/>
        <v>0.36012130401819559</v>
      </c>
      <c r="CI46" s="116">
        <v>41</v>
      </c>
      <c r="CJ46" s="116" t="s">
        <v>11</v>
      </c>
      <c r="CK46" s="47">
        <f>市区町村別_要介護度別被保険者数!D45</f>
        <v>16802</v>
      </c>
      <c r="CL46" s="47">
        <f>市区町村別_要介護度別被保険者数!E45</f>
        <v>1056</v>
      </c>
      <c r="CM46" s="47">
        <f>市区町村別_要介護度別被保険者数!F45</f>
        <v>977</v>
      </c>
      <c r="CN46" s="47">
        <f>市区町村別_要介護度別被保険者数!G45</f>
        <v>1801</v>
      </c>
      <c r="CO46" s="47">
        <f>市区町村別_要介護度別被保険者数!H45</f>
        <v>1776</v>
      </c>
      <c r="CP46" s="47">
        <f>市区町村別_要介護度別被保険者数!I45</f>
        <v>1151</v>
      </c>
      <c r="CQ46" s="47">
        <f>市区町村別_要介護度別被保険者数!J45</f>
        <v>1165</v>
      </c>
      <c r="CR46" s="47">
        <f>市区町村別_要介護度別被保険者数!K45</f>
        <v>1007</v>
      </c>
      <c r="CS46" s="47">
        <f>市区町村別_要介護度別被保険者数!L45</f>
        <v>25735</v>
      </c>
    </row>
    <row r="47" spans="2:97" ht="13.5" customHeight="1">
      <c r="B47" s="304"/>
      <c r="C47" s="318"/>
      <c r="D47" s="301"/>
      <c r="E47" s="80">
        <v>9</v>
      </c>
      <c r="F47" s="175" t="s">
        <v>360</v>
      </c>
      <c r="G47" s="176" t="s">
        <v>361</v>
      </c>
      <c r="H47" s="83">
        <v>139229062</v>
      </c>
      <c r="I47" s="85">
        <v>2687</v>
      </c>
      <c r="J47" s="84">
        <f>IFERROR(I47/I49,"-")</f>
        <v>0.40284857571214394</v>
      </c>
      <c r="K47" s="86">
        <f t="shared" si="0"/>
        <v>51815.802754000746</v>
      </c>
      <c r="L47" s="87">
        <f t="shared" si="36"/>
        <v>0.35841003067893823</v>
      </c>
      <c r="M47" s="313"/>
      <c r="N47" s="112">
        <v>9</v>
      </c>
      <c r="O47" s="175" t="s">
        <v>446</v>
      </c>
      <c r="P47" s="176" t="s">
        <v>447</v>
      </c>
      <c r="Q47" s="83">
        <v>361211</v>
      </c>
      <c r="R47" s="85">
        <v>102</v>
      </c>
      <c r="S47" s="84">
        <f>IFERROR(R47/R49,"-")</f>
        <v>0.50246305418719217</v>
      </c>
      <c r="T47" s="86">
        <f t="shared" si="2"/>
        <v>3541.2843137254904</v>
      </c>
      <c r="U47" s="87">
        <f t="shared" si="37"/>
        <v>0.5</v>
      </c>
      <c r="V47" s="313"/>
      <c r="W47" s="112">
        <v>9</v>
      </c>
      <c r="X47" s="175" t="s">
        <v>358</v>
      </c>
      <c r="Y47" s="176" t="s">
        <v>359</v>
      </c>
      <c r="Z47" s="83">
        <v>10206372</v>
      </c>
      <c r="AA47" s="85">
        <v>145</v>
      </c>
      <c r="AB47" s="84">
        <f>IFERROR(AA47/AA49,"-")</f>
        <v>0.57539682539682535</v>
      </c>
      <c r="AC47" s="86">
        <f t="shared" si="4"/>
        <v>70388.772413793107</v>
      </c>
      <c r="AD47" s="87">
        <f t="shared" si="38"/>
        <v>0.5731225296442688</v>
      </c>
      <c r="AE47" s="313"/>
      <c r="AF47" s="112">
        <v>9</v>
      </c>
      <c r="AG47" s="175" t="s">
        <v>448</v>
      </c>
      <c r="AH47" s="176" t="s">
        <v>449</v>
      </c>
      <c r="AI47" s="83">
        <v>3452888</v>
      </c>
      <c r="AJ47" s="85">
        <v>217</v>
      </c>
      <c r="AK47" s="84">
        <f>IFERROR(AJ47/AJ49,"-")</f>
        <v>0.45114345114345117</v>
      </c>
      <c r="AL47" s="86">
        <f t="shared" si="6"/>
        <v>15911.926267281106</v>
      </c>
      <c r="AM47" s="87">
        <f t="shared" si="39"/>
        <v>0.44467213114754101</v>
      </c>
      <c r="AN47" s="313"/>
      <c r="AO47" s="112">
        <v>9</v>
      </c>
      <c r="AP47" s="175" t="s">
        <v>362</v>
      </c>
      <c r="AQ47" s="176" t="s">
        <v>363</v>
      </c>
      <c r="AR47" s="83">
        <v>31236434</v>
      </c>
      <c r="AS47" s="85">
        <v>305</v>
      </c>
      <c r="AT47" s="84">
        <f>IFERROR(AS47/AS49,"-")</f>
        <v>0.47067901234567899</v>
      </c>
      <c r="AU47" s="86">
        <f t="shared" si="8"/>
        <v>102414.53770491804</v>
      </c>
      <c r="AV47" s="87">
        <f t="shared" si="40"/>
        <v>0.46564885496183206</v>
      </c>
      <c r="AW47" s="313"/>
      <c r="AX47" s="112">
        <v>9</v>
      </c>
      <c r="AY47" s="175" t="s">
        <v>360</v>
      </c>
      <c r="AZ47" s="176" t="s">
        <v>361</v>
      </c>
      <c r="BA47" s="83">
        <v>27483994</v>
      </c>
      <c r="BB47" s="85">
        <v>263</v>
      </c>
      <c r="BC47" s="84">
        <f>IFERROR(BB47/BB49,"-")</f>
        <v>0.48613678373382624</v>
      </c>
      <c r="BD47" s="86">
        <f t="shared" si="10"/>
        <v>104501.8783269962</v>
      </c>
      <c r="BE47" s="87">
        <f t="shared" si="41"/>
        <v>0.47644927536231885</v>
      </c>
      <c r="BF47" s="313"/>
      <c r="BG47" s="112">
        <v>9</v>
      </c>
      <c r="BH47" s="175" t="s">
        <v>450</v>
      </c>
      <c r="BI47" s="176" t="s">
        <v>451</v>
      </c>
      <c r="BJ47" s="83">
        <v>9720064</v>
      </c>
      <c r="BK47" s="85">
        <v>282</v>
      </c>
      <c r="BL47" s="84">
        <f>IFERROR(BK47/BK49,"-")</f>
        <v>0.51838235294117652</v>
      </c>
      <c r="BM47" s="86">
        <f t="shared" si="12"/>
        <v>34468.312056737588</v>
      </c>
      <c r="BN47" s="87">
        <f t="shared" si="42"/>
        <v>0.50628366247755829</v>
      </c>
      <c r="BO47" s="313"/>
      <c r="BP47" s="112">
        <v>9</v>
      </c>
      <c r="BQ47" s="175" t="s">
        <v>388</v>
      </c>
      <c r="BR47" s="176" t="s">
        <v>389</v>
      </c>
      <c r="BS47" s="83">
        <v>22433472</v>
      </c>
      <c r="BT47" s="85">
        <v>180</v>
      </c>
      <c r="BU47" s="84">
        <f>IFERROR(BT47/BT49,"-")</f>
        <v>0.53254437869822491</v>
      </c>
      <c r="BV47" s="86">
        <f t="shared" si="14"/>
        <v>124630.39999999999</v>
      </c>
      <c r="BW47" s="87">
        <f t="shared" si="43"/>
        <v>0.52023121387283233</v>
      </c>
      <c r="BX47" s="313"/>
      <c r="BY47" s="112">
        <v>9</v>
      </c>
      <c r="BZ47" s="175" t="s">
        <v>348</v>
      </c>
      <c r="CA47" s="176" t="s">
        <v>349</v>
      </c>
      <c r="CB47" s="83">
        <v>150436028</v>
      </c>
      <c r="CC47" s="85">
        <v>3759</v>
      </c>
      <c r="CD47" s="84">
        <f>IFERROR(CC47/CC49,"-")</f>
        <v>0.38844683269608349</v>
      </c>
      <c r="CE47" s="86">
        <f t="shared" si="16"/>
        <v>40020.225591912742</v>
      </c>
      <c r="CF47" s="87">
        <f t="shared" si="44"/>
        <v>0.35623578468536771</v>
      </c>
      <c r="CI47" s="116">
        <v>42</v>
      </c>
      <c r="CJ47" s="116" t="s">
        <v>12</v>
      </c>
      <c r="CK47" s="47">
        <f>市区町村別_要介護度別被保険者数!D46</f>
        <v>48491</v>
      </c>
      <c r="CL47" s="47">
        <f>市区町村別_要介護度別被保険者数!E46</f>
        <v>4029</v>
      </c>
      <c r="CM47" s="47">
        <f>市区町村別_要介護度別被保険者数!F46</f>
        <v>3756</v>
      </c>
      <c r="CN47" s="47">
        <f>市区町村別_要介護度別被保険者数!G46</f>
        <v>2968</v>
      </c>
      <c r="CO47" s="47">
        <f>市区町村別_要介護度別被保険者数!H46</f>
        <v>4425</v>
      </c>
      <c r="CP47" s="47">
        <f>市区町村別_要介護度別被保険者数!I46</f>
        <v>3067</v>
      </c>
      <c r="CQ47" s="47">
        <f>市区町村別_要介護度別被保険者数!J46</f>
        <v>2810</v>
      </c>
      <c r="CR47" s="47">
        <f>市区町村別_要介護度別被保険者数!K46</f>
        <v>2274</v>
      </c>
      <c r="CS47" s="47">
        <f>市区町村別_要介護度別被保険者数!L46</f>
        <v>71820</v>
      </c>
    </row>
    <row r="48" spans="2:97" ht="13.5" customHeight="1">
      <c r="B48" s="304"/>
      <c r="C48" s="318"/>
      <c r="D48" s="301"/>
      <c r="E48" s="88">
        <v>10</v>
      </c>
      <c r="F48" s="177" t="s">
        <v>448</v>
      </c>
      <c r="G48" s="178" t="s">
        <v>449</v>
      </c>
      <c r="H48" s="91">
        <v>41896181</v>
      </c>
      <c r="I48" s="93">
        <v>2621</v>
      </c>
      <c r="J48" s="92">
        <f>IFERROR(I48/I49,"-")</f>
        <v>0.39295352323838079</v>
      </c>
      <c r="K48" s="94">
        <f t="shared" si="0"/>
        <v>15984.807706982068</v>
      </c>
      <c r="L48" s="95">
        <f t="shared" si="36"/>
        <v>0.34960650927037484</v>
      </c>
      <c r="M48" s="313"/>
      <c r="N48" s="113">
        <v>10</v>
      </c>
      <c r="O48" s="177" t="s">
        <v>348</v>
      </c>
      <c r="P48" s="178" t="s">
        <v>349</v>
      </c>
      <c r="Q48" s="91">
        <v>5674749</v>
      </c>
      <c r="R48" s="93">
        <v>100</v>
      </c>
      <c r="S48" s="92">
        <f>IFERROR(R48/R49,"-")</f>
        <v>0.49261083743842365</v>
      </c>
      <c r="T48" s="94">
        <f t="shared" si="2"/>
        <v>56747.49</v>
      </c>
      <c r="U48" s="95">
        <f t="shared" si="37"/>
        <v>0.49019607843137253</v>
      </c>
      <c r="V48" s="313"/>
      <c r="W48" s="113">
        <v>10</v>
      </c>
      <c r="X48" s="177" t="s">
        <v>350</v>
      </c>
      <c r="Y48" s="178" t="s">
        <v>351</v>
      </c>
      <c r="Z48" s="91">
        <v>9194644</v>
      </c>
      <c r="AA48" s="93">
        <v>134</v>
      </c>
      <c r="AB48" s="92">
        <f>IFERROR(AA48/AA49,"-")</f>
        <v>0.53174603174603174</v>
      </c>
      <c r="AC48" s="94">
        <f t="shared" si="4"/>
        <v>68616.746268656716</v>
      </c>
      <c r="AD48" s="95">
        <f t="shared" si="38"/>
        <v>0.52964426877470361</v>
      </c>
      <c r="AE48" s="313"/>
      <c r="AF48" s="113">
        <v>10</v>
      </c>
      <c r="AG48" s="177" t="s">
        <v>362</v>
      </c>
      <c r="AH48" s="178" t="s">
        <v>363</v>
      </c>
      <c r="AI48" s="91">
        <v>16780900</v>
      </c>
      <c r="AJ48" s="93">
        <v>195</v>
      </c>
      <c r="AK48" s="92">
        <f>IFERROR(AJ48/AJ49,"-")</f>
        <v>0.40540540540540543</v>
      </c>
      <c r="AL48" s="94">
        <f t="shared" si="6"/>
        <v>86055.897435897437</v>
      </c>
      <c r="AM48" s="95">
        <f t="shared" si="39"/>
        <v>0.39959016393442626</v>
      </c>
      <c r="AN48" s="313"/>
      <c r="AO48" s="113">
        <v>10</v>
      </c>
      <c r="AP48" s="177" t="s">
        <v>390</v>
      </c>
      <c r="AQ48" s="178" t="s">
        <v>391</v>
      </c>
      <c r="AR48" s="91">
        <v>7683597</v>
      </c>
      <c r="AS48" s="93">
        <v>302</v>
      </c>
      <c r="AT48" s="92">
        <f>IFERROR(AS48/AS49,"-")</f>
        <v>0.4660493827160494</v>
      </c>
      <c r="AU48" s="94">
        <f t="shared" si="8"/>
        <v>25442.374172185431</v>
      </c>
      <c r="AV48" s="95">
        <f t="shared" si="40"/>
        <v>0.46106870229007635</v>
      </c>
      <c r="AW48" s="313"/>
      <c r="AX48" s="113">
        <v>10</v>
      </c>
      <c r="AY48" s="177" t="s">
        <v>450</v>
      </c>
      <c r="AZ48" s="178" t="s">
        <v>451</v>
      </c>
      <c r="BA48" s="91">
        <v>7447320</v>
      </c>
      <c r="BB48" s="93">
        <v>254</v>
      </c>
      <c r="BC48" s="92">
        <f>IFERROR(BB48/BB49,"-")</f>
        <v>0.46950092421441775</v>
      </c>
      <c r="BD48" s="94">
        <f t="shared" si="10"/>
        <v>29320.15748031496</v>
      </c>
      <c r="BE48" s="95">
        <f t="shared" si="41"/>
        <v>0.46014492753623187</v>
      </c>
      <c r="BF48" s="313"/>
      <c r="BG48" s="113">
        <v>10</v>
      </c>
      <c r="BH48" s="177" t="s">
        <v>420</v>
      </c>
      <c r="BI48" s="178" t="s">
        <v>421</v>
      </c>
      <c r="BJ48" s="91">
        <v>9104993</v>
      </c>
      <c r="BK48" s="93">
        <v>280</v>
      </c>
      <c r="BL48" s="92">
        <f>IFERROR(BK48/BK49,"-")</f>
        <v>0.51470588235294112</v>
      </c>
      <c r="BM48" s="94">
        <f t="shared" si="12"/>
        <v>32517.832142857143</v>
      </c>
      <c r="BN48" s="95">
        <f t="shared" si="42"/>
        <v>0.50269299820466784</v>
      </c>
      <c r="BO48" s="313"/>
      <c r="BP48" s="113">
        <v>10</v>
      </c>
      <c r="BQ48" s="177" t="s">
        <v>360</v>
      </c>
      <c r="BR48" s="178" t="s">
        <v>361</v>
      </c>
      <c r="BS48" s="91">
        <v>16906480</v>
      </c>
      <c r="BT48" s="93">
        <v>153</v>
      </c>
      <c r="BU48" s="92">
        <f>IFERROR(BT48/BT49,"-")</f>
        <v>0.4526627218934911</v>
      </c>
      <c r="BV48" s="94">
        <f t="shared" si="14"/>
        <v>110499.86928104576</v>
      </c>
      <c r="BW48" s="95">
        <f t="shared" si="43"/>
        <v>0.44219653179190749</v>
      </c>
      <c r="BX48" s="313"/>
      <c r="BY48" s="113">
        <v>10</v>
      </c>
      <c r="BZ48" s="177" t="s">
        <v>354</v>
      </c>
      <c r="CA48" s="178" t="s">
        <v>355</v>
      </c>
      <c r="CB48" s="91">
        <v>301418427</v>
      </c>
      <c r="CC48" s="93">
        <v>3757</v>
      </c>
      <c r="CD48" s="92">
        <f>IFERROR(CC48/CC49,"-")</f>
        <v>0.3882401570734732</v>
      </c>
      <c r="CE48" s="94">
        <f t="shared" si="16"/>
        <v>80228.487356933721</v>
      </c>
      <c r="CF48" s="95">
        <f t="shared" si="44"/>
        <v>0.35604624715693706</v>
      </c>
      <c r="CI48" s="116">
        <v>43</v>
      </c>
      <c r="CJ48" s="116" t="s">
        <v>8</v>
      </c>
      <c r="CK48" s="47">
        <f>市区町村別_要介護度別被保険者数!D47</f>
        <v>30046</v>
      </c>
      <c r="CL48" s="47">
        <f>市区町村別_要介護度別被保険者数!E47</f>
        <v>2164</v>
      </c>
      <c r="CM48" s="47">
        <f>市区町村別_要介護度別被保険者数!F47</f>
        <v>1570</v>
      </c>
      <c r="CN48" s="47">
        <f>市区町村別_要介護度別被保険者数!G47</f>
        <v>3033</v>
      </c>
      <c r="CO48" s="47">
        <f>市区町村別_要介護度別被保険者数!H47</f>
        <v>2150</v>
      </c>
      <c r="CP48" s="47">
        <f>市区町村別_要介護度別被保険者数!I47</f>
        <v>1778</v>
      </c>
      <c r="CQ48" s="47">
        <f>市区町村別_要介護度別被保険者数!J47</f>
        <v>1812</v>
      </c>
      <c r="CR48" s="47">
        <f>市区町村別_要介護度別被保険者数!K47</f>
        <v>1395</v>
      </c>
      <c r="CS48" s="47">
        <f>市区町村別_要介護度別被保険者数!L47</f>
        <v>43948</v>
      </c>
    </row>
    <row r="49" spans="2:97" s="173" customFormat="1" ht="13.5" customHeight="1">
      <c r="B49" s="266"/>
      <c r="C49" s="320"/>
      <c r="D49" s="302"/>
      <c r="E49" s="96" t="s">
        <v>164</v>
      </c>
      <c r="F49" s="97"/>
      <c r="G49" s="98"/>
      <c r="H49" s="228">
        <v>5351735240</v>
      </c>
      <c r="I49" s="100">
        <v>6670</v>
      </c>
      <c r="J49" s="99" t="s">
        <v>114</v>
      </c>
      <c r="K49" s="49">
        <f t="shared" si="0"/>
        <v>802359.10644677666</v>
      </c>
      <c r="L49" s="101">
        <f t="shared" si="36"/>
        <v>0.88968920901694015</v>
      </c>
      <c r="M49" s="314"/>
      <c r="N49" s="96" t="s">
        <v>164</v>
      </c>
      <c r="O49" s="97"/>
      <c r="P49" s="98"/>
      <c r="Q49" s="228">
        <v>227202660</v>
      </c>
      <c r="R49" s="100">
        <v>203</v>
      </c>
      <c r="S49" s="99" t="s">
        <v>114</v>
      </c>
      <c r="T49" s="49">
        <f t="shared" si="2"/>
        <v>1119224.9261083745</v>
      </c>
      <c r="U49" s="101">
        <f t="shared" si="37"/>
        <v>0.99509803921568629</v>
      </c>
      <c r="V49" s="314"/>
      <c r="W49" s="96" t="s">
        <v>164</v>
      </c>
      <c r="X49" s="97"/>
      <c r="Y49" s="98"/>
      <c r="Z49" s="228">
        <v>287345210</v>
      </c>
      <c r="AA49" s="100">
        <v>252</v>
      </c>
      <c r="AB49" s="99" t="s">
        <v>114</v>
      </c>
      <c r="AC49" s="49">
        <f t="shared" si="4"/>
        <v>1140258.7698412698</v>
      </c>
      <c r="AD49" s="101">
        <f t="shared" si="38"/>
        <v>0.99604743083003955</v>
      </c>
      <c r="AE49" s="314"/>
      <c r="AF49" s="96" t="s">
        <v>164</v>
      </c>
      <c r="AG49" s="97"/>
      <c r="AH49" s="98"/>
      <c r="AI49" s="228">
        <v>580707700</v>
      </c>
      <c r="AJ49" s="100">
        <v>481</v>
      </c>
      <c r="AK49" s="99" t="s">
        <v>114</v>
      </c>
      <c r="AL49" s="49">
        <f t="shared" si="6"/>
        <v>1207292.5155925157</v>
      </c>
      <c r="AM49" s="101">
        <f t="shared" si="39"/>
        <v>0.98565573770491799</v>
      </c>
      <c r="AN49" s="314"/>
      <c r="AO49" s="96" t="s">
        <v>164</v>
      </c>
      <c r="AP49" s="97"/>
      <c r="AQ49" s="98"/>
      <c r="AR49" s="228">
        <v>1114175820</v>
      </c>
      <c r="AS49" s="100">
        <v>648</v>
      </c>
      <c r="AT49" s="99" t="s">
        <v>114</v>
      </c>
      <c r="AU49" s="49">
        <f t="shared" si="8"/>
        <v>1719407.1296296297</v>
      </c>
      <c r="AV49" s="101">
        <f t="shared" si="40"/>
        <v>0.9893129770992366</v>
      </c>
      <c r="AW49" s="314"/>
      <c r="AX49" s="96" t="s">
        <v>164</v>
      </c>
      <c r="AY49" s="97"/>
      <c r="AZ49" s="98"/>
      <c r="BA49" s="228">
        <v>1025390130</v>
      </c>
      <c r="BB49" s="100">
        <v>541</v>
      </c>
      <c r="BC49" s="99" t="s">
        <v>114</v>
      </c>
      <c r="BD49" s="49">
        <f t="shared" si="10"/>
        <v>1895360.6839186691</v>
      </c>
      <c r="BE49" s="101">
        <f t="shared" si="41"/>
        <v>0.98007246376811596</v>
      </c>
      <c r="BF49" s="314"/>
      <c r="BG49" s="96" t="s">
        <v>164</v>
      </c>
      <c r="BH49" s="97"/>
      <c r="BI49" s="98"/>
      <c r="BJ49" s="228">
        <v>1270217500</v>
      </c>
      <c r="BK49" s="100">
        <v>544</v>
      </c>
      <c r="BL49" s="99" t="s">
        <v>114</v>
      </c>
      <c r="BM49" s="49">
        <f t="shared" si="12"/>
        <v>2334958.6397058824</v>
      </c>
      <c r="BN49" s="101">
        <f t="shared" si="42"/>
        <v>0.97666068222621183</v>
      </c>
      <c r="BO49" s="314"/>
      <c r="BP49" s="96" t="s">
        <v>164</v>
      </c>
      <c r="BQ49" s="97"/>
      <c r="BR49" s="98"/>
      <c r="BS49" s="228">
        <v>728118540</v>
      </c>
      <c r="BT49" s="100">
        <v>338</v>
      </c>
      <c r="BU49" s="99" t="s">
        <v>114</v>
      </c>
      <c r="BV49" s="49">
        <f t="shared" si="14"/>
        <v>2154196.8639053255</v>
      </c>
      <c r="BW49" s="101">
        <f t="shared" si="43"/>
        <v>0.97687861271676302</v>
      </c>
      <c r="BX49" s="314"/>
      <c r="BY49" s="96" t="s">
        <v>164</v>
      </c>
      <c r="BZ49" s="97"/>
      <c r="CA49" s="98"/>
      <c r="CB49" s="228">
        <v>10584892800</v>
      </c>
      <c r="CC49" s="100">
        <v>9677</v>
      </c>
      <c r="CD49" s="99" t="s">
        <v>114</v>
      </c>
      <c r="CE49" s="49">
        <f t="shared" si="16"/>
        <v>1093819.6548517102</v>
      </c>
      <c r="CF49" s="101">
        <f t="shared" si="44"/>
        <v>0.91707733131159974</v>
      </c>
      <c r="CI49" s="192">
        <v>44</v>
      </c>
      <c r="CJ49" s="192" t="s">
        <v>18</v>
      </c>
      <c r="CK49" s="47">
        <f>市区町村別_要介護度別被保険者数!D48</f>
        <v>28706</v>
      </c>
      <c r="CL49" s="47">
        <f>市区町村別_要介護度別被保険者数!E48</f>
        <v>3450</v>
      </c>
      <c r="CM49" s="47">
        <f>市区町村別_要介護度別被保険者数!F48</f>
        <v>2450</v>
      </c>
      <c r="CN49" s="47">
        <f>市区町村別_要介護度別被保険者数!G48</f>
        <v>2956</v>
      </c>
      <c r="CO49" s="47">
        <f>市区町村別_要介護度別被保険者数!H48</f>
        <v>2686</v>
      </c>
      <c r="CP49" s="47">
        <f>市区町村別_要介護度別被保険者数!I48</f>
        <v>1974</v>
      </c>
      <c r="CQ49" s="47">
        <f>市区町村別_要介護度別被保険者数!J48</f>
        <v>2449</v>
      </c>
      <c r="CR49" s="47">
        <f>市区町村別_要介護度別被保険者数!K48</f>
        <v>2108</v>
      </c>
      <c r="CS49" s="47">
        <f>市区町村別_要介護度別被保険者数!L48</f>
        <v>46779</v>
      </c>
    </row>
    <row r="50" spans="2:97" ht="13.5" customHeight="1">
      <c r="B50" s="303">
        <v>5</v>
      </c>
      <c r="C50" s="317" t="s">
        <v>69</v>
      </c>
      <c r="D50" s="305">
        <f>CK10</f>
        <v>6987</v>
      </c>
      <c r="E50" s="72">
        <v>1</v>
      </c>
      <c r="F50" s="73" t="s">
        <v>346</v>
      </c>
      <c r="G50" s="74" t="s">
        <v>347</v>
      </c>
      <c r="H50" s="75">
        <v>141427089</v>
      </c>
      <c r="I50" s="77">
        <v>4079</v>
      </c>
      <c r="J50" s="76">
        <f>IFERROR(I50/I60,"-")</f>
        <v>0.65747904577691807</v>
      </c>
      <c r="K50" s="78">
        <f t="shared" si="0"/>
        <v>34672.000245158124</v>
      </c>
      <c r="L50" s="79">
        <f t="shared" ref="L50:L60" si="45">IFERROR(I50/$CK$10,0)</f>
        <v>0.58379848289680836</v>
      </c>
      <c r="M50" s="315">
        <f>CL10</f>
        <v>223</v>
      </c>
      <c r="N50" s="195">
        <v>1</v>
      </c>
      <c r="O50" s="73" t="s">
        <v>346</v>
      </c>
      <c r="P50" s="74" t="s">
        <v>347</v>
      </c>
      <c r="Q50" s="75">
        <v>8217811</v>
      </c>
      <c r="R50" s="77">
        <v>183</v>
      </c>
      <c r="S50" s="76">
        <f>IFERROR(R50/R60,"-")</f>
        <v>0.82432432432432434</v>
      </c>
      <c r="T50" s="78">
        <f t="shared" si="2"/>
        <v>44906.071038251364</v>
      </c>
      <c r="U50" s="79">
        <f t="shared" ref="U50:U60" si="46">IFERROR(R50/$CL$10,0)</f>
        <v>0.820627802690583</v>
      </c>
      <c r="V50" s="315">
        <f>CM10</f>
        <v>201</v>
      </c>
      <c r="W50" s="195">
        <v>1</v>
      </c>
      <c r="X50" s="73" t="s">
        <v>346</v>
      </c>
      <c r="Y50" s="74" t="s">
        <v>347</v>
      </c>
      <c r="Z50" s="75">
        <v>6435605</v>
      </c>
      <c r="AA50" s="77">
        <v>164</v>
      </c>
      <c r="AB50" s="76">
        <f>IFERROR(AA50/AA60,"-")</f>
        <v>0.8159203980099502</v>
      </c>
      <c r="AC50" s="78">
        <f t="shared" si="4"/>
        <v>39241.493902439026</v>
      </c>
      <c r="AD50" s="79">
        <f t="shared" ref="AD50:AD60" si="47">IFERROR(AA50/$CM$10,0)</f>
        <v>0.8159203980099502</v>
      </c>
      <c r="AE50" s="315">
        <f>CN10</f>
        <v>465</v>
      </c>
      <c r="AF50" s="195">
        <v>1</v>
      </c>
      <c r="AG50" s="73" t="s">
        <v>346</v>
      </c>
      <c r="AH50" s="74" t="s">
        <v>347</v>
      </c>
      <c r="AI50" s="75">
        <v>12245959</v>
      </c>
      <c r="AJ50" s="77">
        <v>344</v>
      </c>
      <c r="AK50" s="76">
        <f>IFERROR(AJ50/AJ60,"-")</f>
        <v>0.74782608695652175</v>
      </c>
      <c r="AL50" s="78">
        <f t="shared" si="6"/>
        <v>35598.718023255817</v>
      </c>
      <c r="AM50" s="79">
        <f t="shared" ref="AM50:AM60" si="48">IFERROR(AJ50/$CN$10,0)</f>
        <v>0.7397849462365591</v>
      </c>
      <c r="AN50" s="315">
        <f>CO10</f>
        <v>514</v>
      </c>
      <c r="AO50" s="195">
        <v>1</v>
      </c>
      <c r="AP50" s="73" t="s">
        <v>340</v>
      </c>
      <c r="AQ50" s="74" t="s">
        <v>341</v>
      </c>
      <c r="AR50" s="75">
        <v>38432224</v>
      </c>
      <c r="AS50" s="77">
        <v>390</v>
      </c>
      <c r="AT50" s="76">
        <f>IFERROR(AS50/AS60,"-")</f>
        <v>0.77689243027888444</v>
      </c>
      <c r="AU50" s="78">
        <f t="shared" si="8"/>
        <v>98544.1641025641</v>
      </c>
      <c r="AV50" s="79">
        <f t="shared" ref="AV50:AV60" si="49">IFERROR(AS50/$CO$10,0)</f>
        <v>0.75875486381322954</v>
      </c>
      <c r="AW50" s="315">
        <f>CP10</f>
        <v>413</v>
      </c>
      <c r="AX50" s="195">
        <v>1</v>
      </c>
      <c r="AY50" s="73" t="s">
        <v>340</v>
      </c>
      <c r="AZ50" s="74" t="s">
        <v>341</v>
      </c>
      <c r="BA50" s="75">
        <v>39222010</v>
      </c>
      <c r="BB50" s="77">
        <v>325</v>
      </c>
      <c r="BC50" s="76">
        <f>IFERROR(BB50/BB60,"-")</f>
        <v>0.81658291457286436</v>
      </c>
      <c r="BD50" s="78">
        <f t="shared" si="10"/>
        <v>120683.10769230769</v>
      </c>
      <c r="BE50" s="79">
        <f t="shared" ref="BE50:BE60" si="50">IFERROR(BB50/$CP$10,0)</f>
        <v>0.78692493946731235</v>
      </c>
      <c r="BF50" s="315">
        <f>CQ10</f>
        <v>441</v>
      </c>
      <c r="BG50" s="195">
        <v>1</v>
      </c>
      <c r="BH50" s="73" t="s">
        <v>340</v>
      </c>
      <c r="BI50" s="74" t="s">
        <v>341</v>
      </c>
      <c r="BJ50" s="75">
        <v>41416631</v>
      </c>
      <c r="BK50" s="77">
        <v>364</v>
      </c>
      <c r="BL50" s="76">
        <f>IFERROR(BK50/BK60,"-")</f>
        <v>0.875</v>
      </c>
      <c r="BM50" s="78">
        <f t="shared" si="12"/>
        <v>113781.9532967033</v>
      </c>
      <c r="BN50" s="79">
        <f t="shared" ref="BN50:BN60" si="51">IFERROR(BK50/$CQ$10,0)</f>
        <v>0.82539682539682535</v>
      </c>
      <c r="BO50" s="315">
        <f>CR10</f>
        <v>307</v>
      </c>
      <c r="BP50" s="195">
        <v>1</v>
      </c>
      <c r="BQ50" s="73" t="s">
        <v>340</v>
      </c>
      <c r="BR50" s="74" t="s">
        <v>341</v>
      </c>
      <c r="BS50" s="75">
        <v>30776580</v>
      </c>
      <c r="BT50" s="77">
        <v>255</v>
      </c>
      <c r="BU50" s="76">
        <f>IFERROR(BT50/BT60,"-")</f>
        <v>0.87328767123287676</v>
      </c>
      <c r="BV50" s="78">
        <f t="shared" si="14"/>
        <v>120692.4705882353</v>
      </c>
      <c r="BW50" s="79">
        <f t="shared" ref="BW50:BW60" si="52">IFERROR(BT50/$CR$10,0)</f>
        <v>0.83061889250814336</v>
      </c>
      <c r="BX50" s="315">
        <f>CS10</f>
        <v>9551</v>
      </c>
      <c r="BY50" s="195">
        <v>1</v>
      </c>
      <c r="BZ50" s="73" t="s">
        <v>346</v>
      </c>
      <c r="CA50" s="74" t="s">
        <v>347</v>
      </c>
      <c r="CB50" s="75">
        <v>211795270</v>
      </c>
      <c r="CC50" s="77">
        <v>5900</v>
      </c>
      <c r="CD50" s="76">
        <f>IFERROR(CC50/CC60,"-")</f>
        <v>0.67855089131684876</v>
      </c>
      <c r="CE50" s="78">
        <f t="shared" si="16"/>
        <v>35897.503389830512</v>
      </c>
      <c r="CF50" s="79">
        <f t="shared" ref="CF50:CF60" si="53">IFERROR(CC50/$CS$10,0)</f>
        <v>0.61773636268453569</v>
      </c>
      <c r="CI50" s="116">
        <v>45</v>
      </c>
      <c r="CJ50" s="116" t="s">
        <v>41</v>
      </c>
      <c r="CK50" s="47">
        <f>市区町村別_要介護度別被保険者数!D49</f>
        <v>10092</v>
      </c>
      <c r="CL50" s="47">
        <f>市区町村別_要介護度別被保険者数!E49</f>
        <v>769</v>
      </c>
      <c r="CM50" s="47">
        <f>市区町村別_要介護度別被保険者数!F49</f>
        <v>1025</v>
      </c>
      <c r="CN50" s="47">
        <f>市区町村別_要介護度別被保険者数!G49</f>
        <v>909</v>
      </c>
      <c r="CO50" s="47">
        <f>市区町村別_要介護度別被保険者数!H49</f>
        <v>1200</v>
      </c>
      <c r="CP50" s="47">
        <f>市区町村別_要介護度別被保険者数!I49</f>
        <v>781</v>
      </c>
      <c r="CQ50" s="47">
        <f>市区町村別_要介護度別被保険者数!J49</f>
        <v>780</v>
      </c>
      <c r="CR50" s="47">
        <f>市区町村別_要介護度別被保険者数!K49</f>
        <v>652</v>
      </c>
      <c r="CS50" s="47">
        <f>市区町村別_要介護度別被保険者数!L49</f>
        <v>16208</v>
      </c>
    </row>
    <row r="51" spans="2:97" ht="13.5" customHeight="1">
      <c r="B51" s="304"/>
      <c r="C51" s="318"/>
      <c r="D51" s="301"/>
      <c r="E51" s="80">
        <v>2</v>
      </c>
      <c r="F51" s="175" t="s">
        <v>342</v>
      </c>
      <c r="G51" s="176" t="s">
        <v>343</v>
      </c>
      <c r="H51" s="83">
        <v>184116491</v>
      </c>
      <c r="I51" s="85">
        <v>3758</v>
      </c>
      <c r="J51" s="84">
        <f>IFERROR(I51/I60,"-")</f>
        <v>0.60573823339780786</v>
      </c>
      <c r="K51" s="86">
        <f t="shared" si="0"/>
        <v>48993.212080894089</v>
      </c>
      <c r="L51" s="87">
        <f t="shared" si="45"/>
        <v>0.53785601831973662</v>
      </c>
      <c r="M51" s="313"/>
      <c r="N51" s="112">
        <v>2</v>
      </c>
      <c r="O51" s="175" t="s">
        <v>340</v>
      </c>
      <c r="P51" s="176" t="s">
        <v>341</v>
      </c>
      <c r="Q51" s="83">
        <v>10629033</v>
      </c>
      <c r="R51" s="85">
        <v>166</v>
      </c>
      <c r="S51" s="84">
        <f>IFERROR(R51/R60,"-")</f>
        <v>0.74774774774774777</v>
      </c>
      <c r="T51" s="86">
        <f t="shared" si="2"/>
        <v>64030.319277108436</v>
      </c>
      <c r="U51" s="87">
        <f t="shared" si="46"/>
        <v>0.74439461883408076</v>
      </c>
      <c r="V51" s="313"/>
      <c r="W51" s="112">
        <v>2</v>
      </c>
      <c r="X51" s="175" t="s">
        <v>340</v>
      </c>
      <c r="Y51" s="176" t="s">
        <v>341</v>
      </c>
      <c r="Z51" s="83">
        <v>12485986</v>
      </c>
      <c r="AA51" s="85">
        <v>147</v>
      </c>
      <c r="AB51" s="84">
        <f>IFERROR(AA51/AA60,"-")</f>
        <v>0.73134328358208955</v>
      </c>
      <c r="AC51" s="86">
        <f t="shared" si="4"/>
        <v>84938.680272108846</v>
      </c>
      <c r="AD51" s="87">
        <f t="shared" si="47"/>
        <v>0.73134328358208955</v>
      </c>
      <c r="AE51" s="313"/>
      <c r="AF51" s="112">
        <v>2</v>
      </c>
      <c r="AG51" s="175" t="s">
        <v>340</v>
      </c>
      <c r="AH51" s="176" t="s">
        <v>341</v>
      </c>
      <c r="AI51" s="83">
        <v>27388313</v>
      </c>
      <c r="AJ51" s="85">
        <v>336</v>
      </c>
      <c r="AK51" s="84">
        <f>IFERROR(AJ51/AJ60,"-")</f>
        <v>0.73043478260869565</v>
      </c>
      <c r="AL51" s="86">
        <f t="shared" si="6"/>
        <v>81512.836309523816</v>
      </c>
      <c r="AM51" s="87">
        <f t="shared" si="48"/>
        <v>0.72258064516129028</v>
      </c>
      <c r="AN51" s="313"/>
      <c r="AO51" s="112">
        <v>2</v>
      </c>
      <c r="AP51" s="175" t="s">
        <v>346</v>
      </c>
      <c r="AQ51" s="176" t="s">
        <v>347</v>
      </c>
      <c r="AR51" s="83">
        <v>15548603</v>
      </c>
      <c r="AS51" s="85">
        <v>380</v>
      </c>
      <c r="AT51" s="84">
        <f>IFERROR(AS51/AS60,"-")</f>
        <v>0.75697211155378485</v>
      </c>
      <c r="AU51" s="86">
        <f t="shared" si="8"/>
        <v>40917.376315789472</v>
      </c>
      <c r="AV51" s="87">
        <f t="shared" si="49"/>
        <v>0.73929961089494167</v>
      </c>
      <c r="AW51" s="313"/>
      <c r="AX51" s="112">
        <v>2</v>
      </c>
      <c r="AY51" s="175" t="s">
        <v>346</v>
      </c>
      <c r="AZ51" s="176" t="s">
        <v>347</v>
      </c>
      <c r="BA51" s="83">
        <v>9910241</v>
      </c>
      <c r="BB51" s="85">
        <v>282</v>
      </c>
      <c r="BC51" s="84">
        <f>IFERROR(BB51/BB60,"-")</f>
        <v>0.70854271356783916</v>
      </c>
      <c r="BD51" s="86">
        <f t="shared" si="10"/>
        <v>35142.698581560282</v>
      </c>
      <c r="BE51" s="87">
        <f t="shared" si="50"/>
        <v>0.68280871670702181</v>
      </c>
      <c r="BF51" s="313"/>
      <c r="BG51" s="112">
        <v>2</v>
      </c>
      <c r="BH51" s="175" t="s">
        <v>336</v>
      </c>
      <c r="BI51" s="176" t="s">
        <v>337</v>
      </c>
      <c r="BJ51" s="83">
        <v>48201974</v>
      </c>
      <c r="BK51" s="85">
        <v>294</v>
      </c>
      <c r="BL51" s="84">
        <f>IFERROR(BK51/BK60,"-")</f>
        <v>0.70673076923076927</v>
      </c>
      <c r="BM51" s="86">
        <f t="shared" si="12"/>
        <v>163952.2925170068</v>
      </c>
      <c r="BN51" s="87">
        <f t="shared" si="51"/>
        <v>0.66666666666666663</v>
      </c>
      <c r="BO51" s="313"/>
      <c r="BP51" s="112">
        <v>2</v>
      </c>
      <c r="BQ51" s="175" t="s">
        <v>336</v>
      </c>
      <c r="BR51" s="176" t="s">
        <v>337</v>
      </c>
      <c r="BS51" s="83">
        <v>42737613</v>
      </c>
      <c r="BT51" s="85">
        <v>206</v>
      </c>
      <c r="BU51" s="84">
        <f>IFERROR(BT51/BT60,"-")</f>
        <v>0.70547945205479456</v>
      </c>
      <c r="BV51" s="86">
        <f t="shared" si="14"/>
        <v>207464.14077669903</v>
      </c>
      <c r="BW51" s="87">
        <f t="shared" si="52"/>
        <v>0.67100977198697065</v>
      </c>
      <c r="BX51" s="313"/>
      <c r="BY51" s="112">
        <v>2</v>
      </c>
      <c r="BZ51" s="175" t="s">
        <v>340</v>
      </c>
      <c r="CA51" s="176" t="s">
        <v>341</v>
      </c>
      <c r="CB51" s="83">
        <v>373954318</v>
      </c>
      <c r="CC51" s="85">
        <v>5480</v>
      </c>
      <c r="CD51" s="84">
        <f>IFERROR(CC51/CC60,"-")</f>
        <v>0.6302472685451409</v>
      </c>
      <c r="CE51" s="86">
        <f t="shared" si="16"/>
        <v>68239.839051094896</v>
      </c>
      <c r="CF51" s="87">
        <f t="shared" si="53"/>
        <v>0.57376190974767038</v>
      </c>
      <c r="CI51" s="116">
        <v>46</v>
      </c>
      <c r="CJ51" s="116" t="s">
        <v>21</v>
      </c>
      <c r="CK51" s="47">
        <f>市区町村別_要介護度別被保険者数!D50</f>
        <v>13738</v>
      </c>
      <c r="CL51" s="47">
        <f>市区町村別_要介護度別被保険者数!E50</f>
        <v>1086</v>
      </c>
      <c r="CM51" s="47">
        <f>市区町村別_要介護度別被保険者数!F50</f>
        <v>1256</v>
      </c>
      <c r="CN51" s="47">
        <f>市区町村別_要介護度別被保険者数!G50</f>
        <v>1093</v>
      </c>
      <c r="CO51" s="47">
        <f>市区町村別_要介護度別被保険者数!H50</f>
        <v>1166</v>
      </c>
      <c r="CP51" s="47">
        <f>市区町村別_要介護度別被保険者数!I50</f>
        <v>893</v>
      </c>
      <c r="CQ51" s="47">
        <f>市区町村別_要介護度別被保険者数!J50</f>
        <v>985</v>
      </c>
      <c r="CR51" s="47">
        <f>市区町村別_要介護度別被保険者数!K50</f>
        <v>884</v>
      </c>
      <c r="CS51" s="47">
        <f>市区町村別_要介護度別被保険者数!L50</f>
        <v>21101</v>
      </c>
    </row>
    <row r="52" spans="2:97" ht="13.5" customHeight="1">
      <c r="B52" s="304"/>
      <c r="C52" s="318"/>
      <c r="D52" s="301"/>
      <c r="E52" s="80">
        <v>3</v>
      </c>
      <c r="F52" s="175" t="s">
        <v>340</v>
      </c>
      <c r="G52" s="176" t="s">
        <v>341</v>
      </c>
      <c r="H52" s="83">
        <v>173603541</v>
      </c>
      <c r="I52" s="85">
        <v>3497</v>
      </c>
      <c r="J52" s="84">
        <f>IFERROR(I52/I60,"-")</f>
        <v>0.56366860090264348</v>
      </c>
      <c r="K52" s="86">
        <f t="shared" si="0"/>
        <v>49643.56334000572</v>
      </c>
      <c r="L52" s="87">
        <f t="shared" si="45"/>
        <v>0.5005009302991269</v>
      </c>
      <c r="M52" s="313"/>
      <c r="N52" s="112">
        <v>3</v>
      </c>
      <c r="O52" s="175" t="s">
        <v>342</v>
      </c>
      <c r="P52" s="176" t="s">
        <v>343</v>
      </c>
      <c r="Q52" s="83">
        <v>5947915</v>
      </c>
      <c r="R52" s="85">
        <v>155</v>
      </c>
      <c r="S52" s="84">
        <f>IFERROR(R52/R60,"-")</f>
        <v>0.69819819819819817</v>
      </c>
      <c r="T52" s="86">
        <f t="shared" si="2"/>
        <v>38373.645161290326</v>
      </c>
      <c r="U52" s="87">
        <f t="shared" si="46"/>
        <v>0.69506726457399104</v>
      </c>
      <c r="V52" s="313"/>
      <c r="W52" s="112">
        <v>3</v>
      </c>
      <c r="X52" s="175" t="s">
        <v>342</v>
      </c>
      <c r="Y52" s="176" t="s">
        <v>343</v>
      </c>
      <c r="Z52" s="83">
        <v>7916532</v>
      </c>
      <c r="AA52" s="85">
        <v>143</v>
      </c>
      <c r="AB52" s="84">
        <f>IFERROR(AA52/AA60,"-")</f>
        <v>0.71144278606965172</v>
      </c>
      <c r="AC52" s="86">
        <f t="shared" si="4"/>
        <v>55360.36363636364</v>
      </c>
      <c r="AD52" s="87">
        <f t="shared" si="47"/>
        <v>0.71144278606965172</v>
      </c>
      <c r="AE52" s="313"/>
      <c r="AF52" s="112">
        <v>3</v>
      </c>
      <c r="AG52" s="175" t="s">
        <v>342</v>
      </c>
      <c r="AH52" s="176" t="s">
        <v>343</v>
      </c>
      <c r="AI52" s="83">
        <v>16107666</v>
      </c>
      <c r="AJ52" s="85">
        <v>334</v>
      </c>
      <c r="AK52" s="84">
        <f>IFERROR(AJ52/AJ60,"-")</f>
        <v>0.72608695652173916</v>
      </c>
      <c r="AL52" s="86">
        <f t="shared" si="6"/>
        <v>48226.54491017964</v>
      </c>
      <c r="AM52" s="87">
        <f t="shared" si="48"/>
        <v>0.7182795698924731</v>
      </c>
      <c r="AN52" s="313"/>
      <c r="AO52" s="112">
        <v>3</v>
      </c>
      <c r="AP52" s="175" t="s">
        <v>342</v>
      </c>
      <c r="AQ52" s="176" t="s">
        <v>343</v>
      </c>
      <c r="AR52" s="83">
        <v>19367575</v>
      </c>
      <c r="AS52" s="85">
        <v>352</v>
      </c>
      <c r="AT52" s="84">
        <f>IFERROR(AS52/AS60,"-")</f>
        <v>0.70119521912350602</v>
      </c>
      <c r="AU52" s="86">
        <f t="shared" si="8"/>
        <v>55021.51988636364</v>
      </c>
      <c r="AV52" s="87">
        <f t="shared" si="49"/>
        <v>0.68482490272373542</v>
      </c>
      <c r="AW52" s="313"/>
      <c r="AX52" s="112">
        <v>3</v>
      </c>
      <c r="AY52" s="175" t="s">
        <v>336</v>
      </c>
      <c r="AZ52" s="176" t="s">
        <v>337</v>
      </c>
      <c r="BA52" s="83">
        <v>74364669</v>
      </c>
      <c r="BB52" s="85">
        <v>266</v>
      </c>
      <c r="BC52" s="84">
        <f>IFERROR(BB52/BB60,"-")</f>
        <v>0.66834170854271358</v>
      </c>
      <c r="BD52" s="86">
        <f t="shared" si="10"/>
        <v>279566.42481203005</v>
      </c>
      <c r="BE52" s="87">
        <f t="shared" si="50"/>
        <v>0.64406779661016944</v>
      </c>
      <c r="BF52" s="313"/>
      <c r="BG52" s="112">
        <v>3</v>
      </c>
      <c r="BH52" s="175" t="s">
        <v>346</v>
      </c>
      <c r="BI52" s="176" t="s">
        <v>347</v>
      </c>
      <c r="BJ52" s="83">
        <v>10915279</v>
      </c>
      <c r="BK52" s="85">
        <v>288</v>
      </c>
      <c r="BL52" s="84">
        <f>IFERROR(BK52/BK60,"-")</f>
        <v>0.69230769230769229</v>
      </c>
      <c r="BM52" s="86">
        <f t="shared" si="12"/>
        <v>37900.274305555555</v>
      </c>
      <c r="BN52" s="87">
        <f t="shared" si="51"/>
        <v>0.65306122448979587</v>
      </c>
      <c r="BO52" s="313"/>
      <c r="BP52" s="112">
        <v>3</v>
      </c>
      <c r="BQ52" s="175" t="s">
        <v>370</v>
      </c>
      <c r="BR52" s="176" t="s">
        <v>371</v>
      </c>
      <c r="BS52" s="83">
        <v>16437751</v>
      </c>
      <c r="BT52" s="85">
        <v>195</v>
      </c>
      <c r="BU52" s="84">
        <f>IFERROR(BT52/BT60,"-")</f>
        <v>0.6678082191780822</v>
      </c>
      <c r="BV52" s="86">
        <f t="shared" si="14"/>
        <v>84296.158974358972</v>
      </c>
      <c r="BW52" s="87">
        <f t="shared" si="52"/>
        <v>0.63517915309446249</v>
      </c>
      <c r="BX52" s="313"/>
      <c r="BY52" s="112">
        <v>3</v>
      </c>
      <c r="BZ52" s="175" t="s">
        <v>342</v>
      </c>
      <c r="CA52" s="176" t="s">
        <v>343</v>
      </c>
      <c r="CB52" s="83">
        <v>266546193</v>
      </c>
      <c r="CC52" s="85">
        <v>5399</v>
      </c>
      <c r="CD52" s="84">
        <f>IFERROR(CC52/CC60,"-")</f>
        <v>0.62093156986774012</v>
      </c>
      <c r="CE52" s="86">
        <f t="shared" si="16"/>
        <v>49369.548620114838</v>
      </c>
      <c r="CF52" s="87">
        <f t="shared" si="53"/>
        <v>0.56528112239556072</v>
      </c>
      <c r="CI52" s="116">
        <v>47</v>
      </c>
      <c r="CJ52" s="116" t="s">
        <v>13</v>
      </c>
      <c r="CK52" s="47">
        <f>市区町村別_要介護度別被保険者数!D51</f>
        <v>29525</v>
      </c>
      <c r="CL52" s="47">
        <f>市区町村別_要介護度別被保険者数!E51</f>
        <v>2039</v>
      </c>
      <c r="CM52" s="47">
        <f>市区町村別_要介護度別被保険者数!F51</f>
        <v>1814</v>
      </c>
      <c r="CN52" s="47">
        <f>市区町村別_要介護度別被保険者数!G51</f>
        <v>2106</v>
      </c>
      <c r="CO52" s="47">
        <f>市区町村別_要介護度別被保険者数!H51</f>
        <v>2220</v>
      </c>
      <c r="CP52" s="47">
        <f>市区町村別_要介護度別被保険者数!I51</f>
        <v>1793</v>
      </c>
      <c r="CQ52" s="47">
        <f>市区町村別_要介護度別被保険者数!J51</f>
        <v>1979</v>
      </c>
      <c r="CR52" s="47">
        <f>市区町村別_要介護度別被保険者数!K51</f>
        <v>1626</v>
      </c>
      <c r="CS52" s="47">
        <f>市区町村別_要介護度別被保険者数!L51</f>
        <v>43102</v>
      </c>
    </row>
    <row r="53" spans="2:97" ht="13.5" customHeight="1">
      <c r="B53" s="304"/>
      <c r="C53" s="318"/>
      <c r="D53" s="301"/>
      <c r="E53" s="80">
        <v>4</v>
      </c>
      <c r="F53" s="102" t="s">
        <v>390</v>
      </c>
      <c r="G53" s="176" t="s">
        <v>391</v>
      </c>
      <c r="H53" s="83">
        <v>95488028</v>
      </c>
      <c r="I53" s="85">
        <v>3339</v>
      </c>
      <c r="J53" s="84">
        <f>IFERROR(I53/I60,"-")</f>
        <v>0.53820116054158607</v>
      </c>
      <c r="K53" s="86">
        <f t="shared" si="0"/>
        <v>28597.792153339324</v>
      </c>
      <c r="L53" s="87">
        <f t="shared" si="45"/>
        <v>0.47788750536711033</v>
      </c>
      <c r="M53" s="313"/>
      <c r="N53" s="112">
        <v>4</v>
      </c>
      <c r="O53" s="102" t="s">
        <v>390</v>
      </c>
      <c r="P53" s="176" t="s">
        <v>391</v>
      </c>
      <c r="Q53" s="83">
        <v>4212210</v>
      </c>
      <c r="R53" s="85">
        <v>143</v>
      </c>
      <c r="S53" s="84">
        <f>IFERROR(R53/R60,"-")</f>
        <v>0.64414414414414412</v>
      </c>
      <c r="T53" s="86">
        <f t="shared" si="2"/>
        <v>29456.013986013986</v>
      </c>
      <c r="U53" s="87">
        <f t="shared" si="46"/>
        <v>0.64125560538116588</v>
      </c>
      <c r="V53" s="313"/>
      <c r="W53" s="112">
        <v>4</v>
      </c>
      <c r="X53" s="102" t="s">
        <v>354</v>
      </c>
      <c r="Y53" s="176" t="s">
        <v>355</v>
      </c>
      <c r="Z53" s="83">
        <v>8917891</v>
      </c>
      <c r="AA53" s="85">
        <v>134</v>
      </c>
      <c r="AB53" s="84">
        <f>IFERROR(AA53/AA60,"-")</f>
        <v>0.66666666666666663</v>
      </c>
      <c r="AC53" s="86">
        <f t="shared" si="4"/>
        <v>66551.425373134334</v>
      </c>
      <c r="AD53" s="87">
        <f t="shared" si="47"/>
        <v>0.66666666666666663</v>
      </c>
      <c r="AE53" s="313"/>
      <c r="AF53" s="112">
        <v>4</v>
      </c>
      <c r="AG53" s="102" t="s">
        <v>336</v>
      </c>
      <c r="AH53" s="176" t="s">
        <v>337</v>
      </c>
      <c r="AI53" s="83">
        <v>34903953</v>
      </c>
      <c r="AJ53" s="85">
        <v>305</v>
      </c>
      <c r="AK53" s="84">
        <f>IFERROR(AJ53/AJ60,"-")</f>
        <v>0.66304347826086951</v>
      </c>
      <c r="AL53" s="86">
        <f t="shared" si="6"/>
        <v>114439.19016393443</v>
      </c>
      <c r="AM53" s="87">
        <f t="shared" si="48"/>
        <v>0.65591397849462363</v>
      </c>
      <c r="AN53" s="313"/>
      <c r="AO53" s="112">
        <v>4</v>
      </c>
      <c r="AP53" s="102" t="s">
        <v>336</v>
      </c>
      <c r="AQ53" s="176" t="s">
        <v>337</v>
      </c>
      <c r="AR53" s="83">
        <v>46151179</v>
      </c>
      <c r="AS53" s="85">
        <v>343</v>
      </c>
      <c r="AT53" s="84">
        <f>IFERROR(AS53/AS60,"-")</f>
        <v>0.68326693227091628</v>
      </c>
      <c r="AU53" s="86">
        <f t="shared" si="8"/>
        <v>134551.54227405248</v>
      </c>
      <c r="AV53" s="87">
        <f t="shared" si="49"/>
        <v>0.66731517509727623</v>
      </c>
      <c r="AW53" s="313"/>
      <c r="AX53" s="112">
        <v>4</v>
      </c>
      <c r="AY53" s="102" t="s">
        <v>342</v>
      </c>
      <c r="AZ53" s="176" t="s">
        <v>343</v>
      </c>
      <c r="BA53" s="83">
        <v>14486128</v>
      </c>
      <c r="BB53" s="85">
        <v>258</v>
      </c>
      <c r="BC53" s="84">
        <f>IFERROR(BB53/BB60,"-")</f>
        <v>0.64824120603015079</v>
      </c>
      <c r="BD53" s="86">
        <f t="shared" si="10"/>
        <v>56147.782945736435</v>
      </c>
      <c r="BE53" s="87">
        <f t="shared" si="50"/>
        <v>0.62469733656174331</v>
      </c>
      <c r="BF53" s="313"/>
      <c r="BG53" s="112">
        <v>4</v>
      </c>
      <c r="BH53" s="102" t="s">
        <v>370</v>
      </c>
      <c r="BI53" s="176" t="s">
        <v>371</v>
      </c>
      <c r="BJ53" s="83">
        <v>14789865</v>
      </c>
      <c r="BK53" s="85">
        <v>274</v>
      </c>
      <c r="BL53" s="84">
        <f>IFERROR(BK53/BK60,"-")</f>
        <v>0.65865384615384615</v>
      </c>
      <c r="BM53" s="86">
        <f t="shared" si="12"/>
        <v>53977.609489051094</v>
      </c>
      <c r="BN53" s="87">
        <f t="shared" si="51"/>
        <v>0.62131519274376412</v>
      </c>
      <c r="BO53" s="313"/>
      <c r="BP53" s="112">
        <v>4</v>
      </c>
      <c r="BQ53" s="102" t="s">
        <v>346</v>
      </c>
      <c r="BR53" s="176" t="s">
        <v>347</v>
      </c>
      <c r="BS53" s="83">
        <v>7094683</v>
      </c>
      <c r="BT53" s="85">
        <v>180</v>
      </c>
      <c r="BU53" s="84">
        <f>IFERROR(BT53/BT60,"-")</f>
        <v>0.61643835616438358</v>
      </c>
      <c r="BV53" s="86">
        <f t="shared" si="14"/>
        <v>39414.905555555553</v>
      </c>
      <c r="BW53" s="87">
        <f t="shared" si="52"/>
        <v>0.58631921824104238</v>
      </c>
      <c r="BX53" s="313"/>
      <c r="BY53" s="112">
        <v>4</v>
      </c>
      <c r="BZ53" s="102" t="s">
        <v>336</v>
      </c>
      <c r="CA53" s="176" t="s">
        <v>337</v>
      </c>
      <c r="CB53" s="83">
        <v>616196269</v>
      </c>
      <c r="CC53" s="85">
        <v>4541</v>
      </c>
      <c r="CD53" s="84">
        <f>IFERROR(CC53/CC60,"-")</f>
        <v>0.52225416906267974</v>
      </c>
      <c r="CE53" s="86">
        <f t="shared" si="16"/>
        <v>135696.16141818982</v>
      </c>
      <c r="CF53" s="87">
        <f t="shared" si="53"/>
        <v>0.47544759711025025</v>
      </c>
      <c r="CI53" s="116">
        <v>48</v>
      </c>
      <c r="CJ53" s="116" t="s">
        <v>22</v>
      </c>
      <c r="CK53" s="47">
        <f>市区町村別_要介護度別被保険者数!D52</f>
        <v>15029</v>
      </c>
      <c r="CL53" s="47">
        <f>市区町村別_要介護度別被保険者数!E52</f>
        <v>1546</v>
      </c>
      <c r="CM53" s="47">
        <f>市区町村別_要介護度別被保険者数!F52</f>
        <v>1020</v>
      </c>
      <c r="CN53" s="47">
        <f>市区町村別_要介護度別被保険者数!G52</f>
        <v>1591</v>
      </c>
      <c r="CO53" s="47">
        <f>市区町村別_要介護度別被保険者数!H52</f>
        <v>1227</v>
      </c>
      <c r="CP53" s="47">
        <f>市区町村別_要介護度別被保険者数!I52</f>
        <v>988</v>
      </c>
      <c r="CQ53" s="47">
        <f>市区町村別_要介護度別被保険者数!J52</f>
        <v>1041</v>
      </c>
      <c r="CR53" s="47">
        <f>市区町村別_要介護度別被保険者数!K52</f>
        <v>792</v>
      </c>
      <c r="CS53" s="47">
        <f>市区町村別_要介護度別被保険者数!L52</f>
        <v>23234</v>
      </c>
    </row>
    <row r="54" spans="2:97" ht="13.5" customHeight="1">
      <c r="B54" s="304"/>
      <c r="C54" s="318"/>
      <c r="D54" s="301"/>
      <c r="E54" s="80">
        <v>5</v>
      </c>
      <c r="F54" s="175" t="s">
        <v>370</v>
      </c>
      <c r="G54" s="176" t="s">
        <v>371</v>
      </c>
      <c r="H54" s="83">
        <v>65978443</v>
      </c>
      <c r="I54" s="85">
        <v>2978</v>
      </c>
      <c r="J54" s="84">
        <f>IFERROR(I54/I60,"-")</f>
        <v>0.48001289490651194</v>
      </c>
      <c r="K54" s="86">
        <f t="shared" si="0"/>
        <v>22155.286433848221</v>
      </c>
      <c r="L54" s="87">
        <f t="shared" si="45"/>
        <v>0.42622012308573065</v>
      </c>
      <c r="M54" s="313"/>
      <c r="N54" s="112">
        <v>5</v>
      </c>
      <c r="O54" s="175" t="s">
        <v>336</v>
      </c>
      <c r="P54" s="176" t="s">
        <v>337</v>
      </c>
      <c r="Q54" s="83">
        <v>21801801</v>
      </c>
      <c r="R54" s="85">
        <v>141</v>
      </c>
      <c r="S54" s="84">
        <f>IFERROR(R54/R60,"-")</f>
        <v>0.63513513513513509</v>
      </c>
      <c r="T54" s="86">
        <f t="shared" si="2"/>
        <v>154622.70212765958</v>
      </c>
      <c r="U54" s="87">
        <f t="shared" si="46"/>
        <v>0.63228699551569512</v>
      </c>
      <c r="V54" s="313"/>
      <c r="W54" s="112">
        <v>5</v>
      </c>
      <c r="X54" s="175" t="s">
        <v>336</v>
      </c>
      <c r="Y54" s="176" t="s">
        <v>337</v>
      </c>
      <c r="Z54" s="83">
        <v>21147191</v>
      </c>
      <c r="AA54" s="85">
        <v>132</v>
      </c>
      <c r="AB54" s="84">
        <f>IFERROR(AA54/AA60,"-")</f>
        <v>0.65671641791044777</v>
      </c>
      <c r="AC54" s="86">
        <f t="shared" si="4"/>
        <v>160205.99242424243</v>
      </c>
      <c r="AD54" s="87">
        <f t="shared" si="47"/>
        <v>0.65671641791044777</v>
      </c>
      <c r="AE54" s="313"/>
      <c r="AF54" s="112">
        <v>5</v>
      </c>
      <c r="AG54" s="175" t="s">
        <v>370</v>
      </c>
      <c r="AH54" s="176" t="s">
        <v>371</v>
      </c>
      <c r="AI54" s="83">
        <v>7461905</v>
      </c>
      <c r="AJ54" s="85">
        <v>267</v>
      </c>
      <c r="AK54" s="84">
        <f>IFERROR(AJ54/AJ60,"-")</f>
        <v>0.58043478260869563</v>
      </c>
      <c r="AL54" s="86">
        <f t="shared" si="6"/>
        <v>27947.209737827714</v>
      </c>
      <c r="AM54" s="87">
        <f t="shared" si="48"/>
        <v>0.5741935483870968</v>
      </c>
      <c r="AN54" s="313"/>
      <c r="AO54" s="112">
        <v>5</v>
      </c>
      <c r="AP54" s="175" t="s">
        <v>370</v>
      </c>
      <c r="AQ54" s="176" t="s">
        <v>371</v>
      </c>
      <c r="AR54" s="83">
        <v>9968446</v>
      </c>
      <c r="AS54" s="85">
        <v>316</v>
      </c>
      <c r="AT54" s="84">
        <f>IFERROR(AS54/AS60,"-")</f>
        <v>0.62948207171314741</v>
      </c>
      <c r="AU54" s="86">
        <f t="shared" si="8"/>
        <v>31545.715189873419</v>
      </c>
      <c r="AV54" s="87">
        <f t="shared" si="49"/>
        <v>0.61478599221789887</v>
      </c>
      <c r="AW54" s="313"/>
      <c r="AX54" s="112">
        <v>5</v>
      </c>
      <c r="AY54" s="175" t="s">
        <v>370</v>
      </c>
      <c r="AZ54" s="176" t="s">
        <v>371</v>
      </c>
      <c r="BA54" s="83">
        <v>13996584</v>
      </c>
      <c r="BB54" s="85">
        <v>246</v>
      </c>
      <c r="BC54" s="84">
        <f>IFERROR(BB54/BB60,"-")</f>
        <v>0.61809045226130654</v>
      </c>
      <c r="BD54" s="86">
        <f t="shared" si="10"/>
        <v>56896.682926829271</v>
      </c>
      <c r="BE54" s="87">
        <f t="shared" si="50"/>
        <v>0.59564164648910412</v>
      </c>
      <c r="BF54" s="313"/>
      <c r="BG54" s="112">
        <v>5</v>
      </c>
      <c r="BH54" s="175" t="s">
        <v>342</v>
      </c>
      <c r="BI54" s="176" t="s">
        <v>343</v>
      </c>
      <c r="BJ54" s="83">
        <v>11475906</v>
      </c>
      <c r="BK54" s="85">
        <v>237</v>
      </c>
      <c r="BL54" s="84">
        <f>IFERROR(BK54/BK60,"-")</f>
        <v>0.56971153846153844</v>
      </c>
      <c r="BM54" s="86">
        <f t="shared" si="12"/>
        <v>48421.544303797469</v>
      </c>
      <c r="BN54" s="87">
        <f t="shared" si="51"/>
        <v>0.5374149659863946</v>
      </c>
      <c r="BO54" s="313"/>
      <c r="BP54" s="112">
        <v>5</v>
      </c>
      <c r="BQ54" s="175" t="s">
        <v>420</v>
      </c>
      <c r="BR54" s="176" t="s">
        <v>421</v>
      </c>
      <c r="BS54" s="83">
        <v>5521478</v>
      </c>
      <c r="BT54" s="85">
        <v>167</v>
      </c>
      <c r="BU54" s="84">
        <f>IFERROR(BT54/BT60,"-")</f>
        <v>0.57191780821917804</v>
      </c>
      <c r="BV54" s="86">
        <f t="shared" si="14"/>
        <v>33062.742514970058</v>
      </c>
      <c r="BW54" s="87">
        <f t="shared" si="52"/>
        <v>0.5439739413680782</v>
      </c>
      <c r="BX54" s="313"/>
      <c r="BY54" s="112">
        <v>5</v>
      </c>
      <c r="BZ54" s="175" t="s">
        <v>370</v>
      </c>
      <c r="CA54" s="176" t="s">
        <v>371</v>
      </c>
      <c r="CB54" s="83">
        <v>138006820</v>
      </c>
      <c r="CC54" s="85">
        <v>4532</v>
      </c>
      <c r="CD54" s="84">
        <f>IFERROR(CC54/CC60,"-")</f>
        <v>0.52121909143185741</v>
      </c>
      <c r="CE54" s="86">
        <f t="shared" si="16"/>
        <v>30451.637246248898</v>
      </c>
      <c r="CF54" s="87">
        <f t="shared" si="53"/>
        <v>0.47450528740446024</v>
      </c>
      <c r="CI54" s="116">
        <v>49</v>
      </c>
      <c r="CJ54" s="116" t="s">
        <v>23</v>
      </c>
      <c r="CK54" s="47">
        <f>市区町村別_要介護度別被保険者数!D53</f>
        <v>14506</v>
      </c>
      <c r="CL54" s="47">
        <f>市区町村別_要介護度別被保険者数!E53</f>
        <v>1532</v>
      </c>
      <c r="CM54" s="47">
        <f>市区町村別_要介護度別被保険者数!F53</f>
        <v>901</v>
      </c>
      <c r="CN54" s="47">
        <f>市区町村別_要介護度別被保険者数!G53</f>
        <v>1769</v>
      </c>
      <c r="CO54" s="47">
        <f>市区町村別_要介護度別被保険者数!H53</f>
        <v>1188</v>
      </c>
      <c r="CP54" s="47">
        <f>市区町村別_要介護度別被保険者数!I53</f>
        <v>894</v>
      </c>
      <c r="CQ54" s="47">
        <f>市区町村別_要介護度別被保険者数!J53</f>
        <v>1276</v>
      </c>
      <c r="CR54" s="47">
        <f>市区町村別_要介護度別被保険者数!K53</f>
        <v>901</v>
      </c>
      <c r="CS54" s="47">
        <f>市区町村別_要介護度別被保険者数!L53</f>
        <v>22967</v>
      </c>
    </row>
    <row r="55" spans="2:97" ht="13.5" customHeight="1">
      <c r="B55" s="304"/>
      <c r="C55" s="318"/>
      <c r="D55" s="301"/>
      <c r="E55" s="80">
        <v>6</v>
      </c>
      <c r="F55" s="102" t="s">
        <v>348</v>
      </c>
      <c r="G55" s="176" t="s">
        <v>349</v>
      </c>
      <c r="H55" s="83">
        <v>155892113</v>
      </c>
      <c r="I55" s="85">
        <v>2962</v>
      </c>
      <c r="J55" s="84">
        <f>IFERROR(I55/I60,"-")</f>
        <v>0.47743391360412635</v>
      </c>
      <c r="K55" s="86">
        <f t="shared" si="0"/>
        <v>52630.693112761648</v>
      </c>
      <c r="L55" s="87">
        <f t="shared" si="45"/>
        <v>0.42393015600400746</v>
      </c>
      <c r="M55" s="313"/>
      <c r="N55" s="112">
        <v>6</v>
      </c>
      <c r="O55" s="102" t="s">
        <v>360</v>
      </c>
      <c r="P55" s="176" t="s">
        <v>361</v>
      </c>
      <c r="Q55" s="83">
        <v>8037540</v>
      </c>
      <c r="R55" s="85">
        <v>134</v>
      </c>
      <c r="S55" s="84">
        <f>IFERROR(R55/R60,"-")</f>
        <v>0.60360360360360366</v>
      </c>
      <c r="T55" s="86">
        <f t="shared" si="2"/>
        <v>59981.641791044778</v>
      </c>
      <c r="U55" s="87">
        <f t="shared" si="46"/>
        <v>0.60089686098654704</v>
      </c>
      <c r="V55" s="313"/>
      <c r="W55" s="112">
        <v>6</v>
      </c>
      <c r="X55" s="102" t="s">
        <v>390</v>
      </c>
      <c r="Y55" s="176" t="s">
        <v>391</v>
      </c>
      <c r="Z55" s="83">
        <v>4120996</v>
      </c>
      <c r="AA55" s="85">
        <v>124</v>
      </c>
      <c r="AB55" s="84">
        <f>IFERROR(AA55/AA60,"-")</f>
        <v>0.61691542288557211</v>
      </c>
      <c r="AC55" s="86">
        <f t="shared" si="4"/>
        <v>33233.838709677417</v>
      </c>
      <c r="AD55" s="87">
        <f t="shared" si="47"/>
        <v>0.61691542288557211</v>
      </c>
      <c r="AE55" s="313"/>
      <c r="AF55" s="112">
        <v>6</v>
      </c>
      <c r="AG55" s="102" t="s">
        <v>390</v>
      </c>
      <c r="AH55" s="176" t="s">
        <v>391</v>
      </c>
      <c r="AI55" s="83">
        <v>7676707</v>
      </c>
      <c r="AJ55" s="85">
        <v>258</v>
      </c>
      <c r="AK55" s="84">
        <f>IFERROR(AJ55/AJ60,"-")</f>
        <v>0.56086956521739129</v>
      </c>
      <c r="AL55" s="86">
        <f t="shared" si="6"/>
        <v>29754.678294573645</v>
      </c>
      <c r="AM55" s="87">
        <f t="shared" si="48"/>
        <v>0.55483870967741933</v>
      </c>
      <c r="AN55" s="313"/>
      <c r="AO55" s="112">
        <v>6</v>
      </c>
      <c r="AP55" s="102" t="s">
        <v>360</v>
      </c>
      <c r="AQ55" s="176" t="s">
        <v>361</v>
      </c>
      <c r="AR55" s="83">
        <v>12857682</v>
      </c>
      <c r="AS55" s="85">
        <v>270</v>
      </c>
      <c r="AT55" s="84">
        <f>IFERROR(AS55/AS60,"-")</f>
        <v>0.53784860557768921</v>
      </c>
      <c r="AU55" s="86">
        <f t="shared" si="8"/>
        <v>47621.044444444444</v>
      </c>
      <c r="AV55" s="87">
        <f t="shared" si="49"/>
        <v>0.52529182879377434</v>
      </c>
      <c r="AW55" s="313"/>
      <c r="AX55" s="112">
        <v>6</v>
      </c>
      <c r="AY55" s="102" t="s">
        <v>360</v>
      </c>
      <c r="AZ55" s="176" t="s">
        <v>361</v>
      </c>
      <c r="BA55" s="83">
        <v>23490083</v>
      </c>
      <c r="BB55" s="85">
        <v>229</v>
      </c>
      <c r="BC55" s="84">
        <f>IFERROR(BB55/BB60,"-")</f>
        <v>0.57537688442211055</v>
      </c>
      <c r="BD55" s="86">
        <f t="shared" si="10"/>
        <v>102576.78165938865</v>
      </c>
      <c r="BE55" s="87">
        <f t="shared" si="50"/>
        <v>0.55447941888619856</v>
      </c>
      <c r="BF55" s="313"/>
      <c r="BG55" s="112">
        <v>6</v>
      </c>
      <c r="BH55" s="102" t="s">
        <v>360</v>
      </c>
      <c r="BI55" s="176" t="s">
        <v>361</v>
      </c>
      <c r="BJ55" s="83">
        <v>30907072</v>
      </c>
      <c r="BK55" s="85">
        <v>235</v>
      </c>
      <c r="BL55" s="84">
        <f>IFERROR(BK55/BK60,"-")</f>
        <v>0.56490384615384615</v>
      </c>
      <c r="BM55" s="86">
        <f t="shared" si="12"/>
        <v>131519.45531914892</v>
      </c>
      <c r="BN55" s="87">
        <f t="shared" si="51"/>
        <v>0.53287981859410427</v>
      </c>
      <c r="BO55" s="313"/>
      <c r="BP55" s="112">
        <v>6</v>
      </c>
      <c r="BQ55" s="102" t="s">
        <v>342</v>
      </c>
      <c r="BR55" s="176" t="s">
        <v>343</v>
      </c>
      <c r="BS55" s="83">
        <v>7127980</v>
      </c>
      <c r="BT55" s="85">
        <v>162</v>
      </c>
      <c r="BU55" s="84">
        <f>IFERROR(BT55/BT60,"-")</f>
        <v>0.5547945205479452</v>
      </c>
      <c r="BV55" s="86">
        <f t="shared" si="14"/>
        <v>43999.876543209873</v>
      </c>
      <c r="BW55" s="87">
        <f t="shared" si="52"/>
        <v>0.52768729641693812</v>
      </c>
      <c r="BX55" s="313"/>
      <c r="BY55" s="112">
        <v>6</v>
      </c>
      <c r="BZ55" s="102" t="s">
        <v>390</v>
      </c>
      <c r="CA55" s="176" t="s">
        <v>391</v>
      </c>
      <c r="CB55" s="83">
        <v>130286145</v>
      </c>
      <c r="CC55" s="85">
        <v>4517</v>
      </c>
      <c r="CD55" s="84">
        <f>IFERROR(CC55/CC60,"-")</f>
        <v>0.51949396204715359</v>
      </c>
      <c r="CE55" s="86">
        <f t="shared" si="16"/>
        <v>28843.512286916095</v>
      </c>
      <c r="CF55" s="87">
        <f t="shared" si="53"/>
        <v>0.47293477122814365</v>
      </c>
      <c r="CI55" s="116">
        <v>50</v>
      </c>
      <c r="CJ55" s="116" t="s">
        <v>14</v>
      </c>
      <c r="CK55" s="47">
        <f>市区町村別_要介護度別被保険者数!D54</f>
        <v>14323</v>
      </c>
      <c r="CL55" s="47">
        <f>市区町村別_要介護度別被保険者数!E54</f>
        <v>565</v>
      </c>
      <c r="CM55" s="47">
        <f>市区町村別_要介護度別被保険者数!F54</f>
        <v>787</v>
      </c>
      <c r="CN55" s="47">
        <f>市区町村別_要介護度別被保険者数!G54</f>
        <v>999</v>
      </c>
      <c r="CO55" s="47">
        <f>市区町村別_要介護度別被保険者数!H54</f>
        <v>1372</v>
      </c>
      <c r="CP55" s="47">
        <f>市区町村別_要介護度別被保険者数!I54</f>
        <v>1021</v>
      </c>
      <c r="CQ55" s="47">
        <f>市区町村別_要介護度別被保険者数!J54</f>
        <v>914</v>
      </c>
      <c r="CR55" s="47">
        <f>市区町村別_要介護度別被保険者数!K54</f>
        <v>835</v>
      </c>
      <c r="CS55" s="47">
        <f>市区町村別_要介護度別被保険者数!L54</f>
        <v>20816</v>
      </c>
    </row>
    <row r="56" spans="2:97" ht="13.5" customHeight="1">
      <c r="B56" s="304"/>
      <c r="C56" s="318"/>
      <c r="D56" s="301"/>
      <c r="E56" s="80">
        <v>7</v>
      </c>
      <c r="F56" s="102" t="s">
        <v>446</v>
      </c>
      <c r="G56" s="176" t="s">
        <v>447</v>
      </c>
      <c r="H56" s="83">
        <v>13204367</v>
      </c>
      <c r="I56" s="85">
        <v>2927</v>
      </c>
      <c r="J56" s="84">
        <f>IFERROR(I56/I60,"-")</f>
        <v>0.47179239200515799</v>
      </c>
      <c r="K56" s="86">
        <f t="shared" si="0"/>
        <v>4511.2289033139732</v>
      </c>
      <c r="L56" s="87">
        <f t="shared" si="45"/>
        <v>0.41892085301273796</v>
      </c>
      <c r="M56" s="313"/>
      <c r="N56" s="112">
        <v>7</v>
      </c>
      <c r="O56" s="102" t="s">
        <v>370</v>
      </c>
      <c r="P56" s="176" t="s">
        <v>371</v>
      </c>
      <c r="Q56" s="83">
        <v>5453203</v>
      </c>
      <c r="R56" s="85">
        <v>133</v>
      </c>
      <c r="S56" s="84">
        <f>IFERROR(R56/R60,"-")</f>
        <v>0.59909909909909909</v>
      </c>
      <c r="T56" s="86">
        <f t="shared" si="2"/>
        <v>41001.526315789473</v>
      </c>
      <c r="U56" s="87">
        <f t="shared" si="46"/>
        <v>0.5964125560538116</v>
      </c>
      <c r="V56" s="313"/>
      <c r="W56" s="112">
        <v>7</v>
      </c>
      <c r="X56" s="102" t="s">
        <v>370</v>
      </c>
      <c r="Y56" s="176" t="s">
        <v>371</v>
      </c>
      <c r="Z56" s="83">
        <v>3920623</v>
      </c>
      <c r="AA56" s="85">
        <v>123</v>
      </c>
      <c r="AB56" s="84">
        <f>IFERROR(AA56/AA60,"-")</f>
        <v>0.61194029850746268</v>
      </c>
      <c r="AC56" s="86">
        <f t="shared" si="4"/>
        <v>31874.983739837397</v>
      </c>
      <c r="AD56" s="87">
        <f t="shared" si="47"/>
        <v>0.61194029850746268</v>
      </c>
      <c r="AE56" s="313"/>
      <c r="AF56" s="112">
        <v>7</v>
      </c>
      <c r="AG56" s="102" t="s">
        <v>360</v>
      </c>
      <c r="AH56" s="176" t="s">
        <v>361</v>
      </c>
      <c r="AI56" s="83">
        <v>22049347</v>
      </c>
      <c r="AJ56" s="85">
        <v>242</v>
      </c>
      <c r="AK56" s="84">
        <f>IFERROR(AJ56/AJ60,"-")</f>
        <v>0.52608695652173909</v>
      </c>
      <c r="AL56" s="86">
        <f t="shared" si="6"/>
        <v>91113.004132231406</v>
      </c>
      <c r="AM56" s="87">
        <f t="shared" si="48"/>
        <v>0.52043010752688168</v>
      </c>
      <c r="AN56" s="313"/>
      <c r="AO56" s="112">
        <v>7</v>
      </c>
      <c r="AP56" s="102" t="s">
        <v>354</v>
      </c>
      <c r="AQ56" s="176" t="s">
        <v>355</v>
      </c>
      <c r="AR56" s="83">
        <v>22315951</v>
      </c>
      <c r="AS56" s="85">
        <v>261</v>
      </c>
      <c r="AT56" s="84">
        <f>IFERROR(AS56/AS60,"-")</f>
        <v>0.51992031872509958</v>
      </c>
      <c r="AU56" s="86">
        <f t="shared" si="8"/>
        <v>85501.727969348663</v>
      </c>
      <c r="AV56" s="87">
        <f t="shared" si="49"/>
        <v>0.50778210116731515</v>
      </c>
      <c r="AW56" s="313"/>
      <c r="AX56" s="112">
        <v>7</v>
      </c>
      <c r="AY56" s="102" t="s">
        <v>420</v>
      </c>
      <c r="AZ56" s="176" t="s">
        <v>421</v>
      </c>
      <c r="BA56" s="83">
        <v>9794344</v>
      </c>
      <c r="BB56" s="85">
        <v>191</v>
      </c>
      <c r="BC56" s="84">
        <f>IFERROR(BB56/BB60,"-")</f>
        <v>0.47989949748743721</v>
      </c>
      <c r="BD56" s="86">
        <f t="shared" si="10"/>
        <v>51279.287958115186</v>
      </c>
      <c r="BE56" s="87">
        <f t="shared" si="50"/>
        <v>0.46246973365617433</v>
      </c>
      <c r="BF56" s="313"/>
      <c r="BG56" s="112">
        <v>7</v>
      </c>
      <c r="BH56" s="102" t="s">
        <v>420</v>
      </c>
      <c r="BI56" s="176" t="s">
        <v>421</v>
      </c>
      <c r="BJ56" s="83">
        <v>12235625</v>
      </c>
      <c r="BK56" s="85">
        <v>221</v>
      </c>
      <c r="BL56" s="84">
        <f>IFERROR(BK56/BK60,"-")</f>
        <v>0.53125</v>
      </c>
      <c r="BM56" s="86">
        <f t="shared" si="12"/>
        <v>55364.819004524885</v>
      </c>
      <c r="BN56" s="87">
        <f t="shared" si="51"/>
        <v>0.50113378684807253</v>
      </c>
      <c r="BO56" s="313"/>
      <c r="BP56" s="112">
        <v>7</v>
      </c>
      <c r="BQ56" s="102" t="s">
        <v>364</v>
      </c>
      <c r="BR56" s="176" t="s">
        <v>365</v>
      </c>
      <c r="BS56" s="83">
        <v>53884388</v>
      </c>
      <c r="BT56" s="85">
        <v>159</v>
      </c>
      <c r="BU56" s="84">
        <f>IFERROR(BT56/BT60,"-")</f>
        <v>0.54452054794520544</v>
      </c>
      <c r="BV56" s="86">
        <f t="shared" si="14"/>
        <v>338895.52201257861</v>
      </c>
      <c r="BW56" s="87">
        <f t="shared" si="52"/>
        <v>0.51791530944625408</v>
      </c>
      <c r="BX56" s="313"/>
      <c r="BY56" s="112">
        <v>7</v>
      </c>
      <c r="BZ56" s="102" t="s">
        <v>348</v>
      </c>
      <c r="CA56" s="176" t="s">
        <v>349</v>
      </c>
      <c r="CB56" s="83">
        <v>203128059</v>
      </c>
      <c r="CC56" s="85">
        <v>3904</v>
      </c>
      <c r="CD56" s="84">
        <f>IFERROR(CC56/CC60,"-")</f>
        <v>0.44899367452558941</v>
      </c>
      <c r="CE56" s="86">
        <f t="shared" si="16"/>
        <v>52030.752817622953</v>
      </c>
      <c r="CF56" s="87">
        <f t="shared" si="53"/>
        <v>0.40875301015600463</v>
      </c>
      <c r="CI56" s="116">
        <v>51</v>
      </c>
      <c r="CJ56" s="116" t="s">
        <v>42</v>
      </c>
      <c r="CK56" s="47">
        <f>市区町村別_要介護度別被保険者数!D55</f>
        <v>19158</v>
      </c>
      <c r="CL56" s="47">
        <f>市区町村別_要介護度別被保険者数!E55</f>
        <v>1991</v>
      </c>
      <c r="CM56" s="47">
        <f>市区町村別_要介護度別被保険者数!F55</f>
        <v>1487</v>
      </c>
      <c r="CN56" s="47">
        <f>市区町村別_要介護度別被保険者数!G55</f>
        <v>1478</v>
      </c>
      <c r="CO56" s="47">
        <f>市区町村別_要介護度別被保険者数!H55</f>
        <v>1330</v>
      </c>
      <c r="CP56" s="47">
        <f>市区町村別_要介護度別被保険者数!I55</f>
        <v>1144</v>
      </c>
      <c r="CQ56" s="47">
        <f>市区町村別_要介護度別被保険者数!J55</f>
        <v>1310</v>
      </c>
      <c r="CR56" s="47">
        <f>市区町村別_要介護度別被保険者数!K55</f>
        <v>1076</v>
      </c>
      <c r="CS56" s="47">
        <f>市区町村別_要介護度別被保険者数!L55</f>
        <v>28974</v>
      </c>
    </row>
    <row r="57" spans="2:97" ht="13.5" customHeight="1">
      <c r="B57" s="304"/>
      <c r="C57" s="318"/>
      <c r="D57" s="301"/>
      <c r="E57" s="80">
        <v>8</v>
      </c>
      <c r="F57" s="102" t="s">
        <v>336</v>
      </c>
      <c r="G57" s="176" t="s">
        <v>337</v>
      </c>
      <c r="H57" s="83">
        <v>326887889</v>
      </c>
      <c r="I57" s="85">
        <v>2854</v>
      </c>
      <c r="J57" s="84">
        <f>IFERROR(I57/I60,"-")</f>
        <v>0.46002578981302383</v>
      </c>
      <c r="K57" s="86">
        <f t="shared" si="0"/>
        <v>114536.7515767344</v>
      </c>
      <c r="L57" s="87">
        <f t="shared" si="45"/>
        <v>0.40847287820237582</v>
      </c>
      <c r="M57" s="313"/>
      <c r="N57" s="112">
        <v>8</v>
      </c>
      <c r="O57" s="102" t="s">
        <v>354</v>
      </c>
      <c r="P57" s="176" t="s">
        <v>355</v>
      </c>
      <c r="Q57" s="83">
        <v>8487979</v>
      </c>
      <c r="R57" s="85">
        <v>130</v>
      </c>
      <c r="S57" s="84">
        <f>IFERROR(R57/R60,"-")</f>
        <v>0.5855855855855856</v>
      </c>
      <c r="T57" s="86">
        <f t="shared" si="2"/>
        <v>65292.146153846152</v>
      </c>
      <c r="U57" s="87">
        <f t="shared" si="46"/>
        <v>0.5829596412556054</v>
      </c>
      <c r="V57" s="313"/>
      <c r="W57" s="112">
        <v>8</v>
      </c>
      <c r="X57" s="102" t="s">
        <v>360</v>
      </c>
      <c r="Y57" s="176" t="s">
        <v>361</v>
      </c>
      <c r="Z57" s="83">
        <v>8009041</v>
      </c>
      <c r="AA57" s="85">
        <v>119</v>
      </c>
      <c r="AB57" s="84">
        <f>IFERROR(AA57/AA60,"-")</f>
        <v>0.59203980099502485</v>
      </c>
      <c r="AC57" s="86">
        <f t="shared" si="4"/>
        <v>67302.865546218483</v>
      </c>
      <c r="AD57" s="87">
        <f t="shared" si="47"/>
        <v>0.59203980099502485</v>
      </c>
      <c r="AE57" s="313"/>
      <c r="AF57" s="112">
        <v>8</v>
      </c>
      <c r="AG57" s="102" t="s">
        <v>354</v>
      </c>
      <c r="AH57" s="176" t="s">
        <v>355</v>
      </c>
      <c r="AI57" s="83">
        <v>16648284</v>
      </c>
      <c r="AJ57" s="85">
        <v>232</v>
      </c>
      <c r="AK57" s="84">
        <f>IFERROR(AJ57/AJ60,"-")</f>
        <v>0.5043478260869565</v>
      </c>
      <c r="AL57" s="86">
        <f t="shared" si="6"/>
        <v>71759.844827586203</v>
      </c>
      <c r="AM57" s="87">
        <f t="shared" si="48"/>
        <v>0.49892473118279568</v>
      </c>
      <c r="AN57" s="313"/>
      <c r="AO57" s="112">
        <v>8</v>
      </c>
      <c r="AP57" s="102" t="s">
        <v>390</v>
      </c>
      <c r="AQ57" s="176" t="s">
        <v>391</v>
      </c>
      <c r="AR57" s="83">
        <v>7562508</v>
      </c>
      <c r="AS57" s="85">
        <v>257</v>
      </c>
      <c r="AT57" s="84">
        <f>IFERROR(AS57/AS60,"-")</f>
        <v>0.51195219123505975</v>
      </c>
      <c r="AU57" s="86">
        <f t="shared" si="8"/>
        <v>29426.101167315173</v>
      </c>
      <c r="AV57" s="87">
        <f t="shared" si="49"/>
        <v>0.5</v>
      </c>
      <c r="AW57" s="313"/>
      <c r="AX57" s="112">
        <v>8</v>
      </c>
      <c r="AY57" s="102" t="s">
        <v>450</v>
      </c>
      <c r="AZ57" s="176" t="s">
        <v>451</v>
      </c>
      <c r="BA57" s="83">
        <v>3371810</v>
      </c>
      <c r="BB57" s="85">
        <v>186</v>
      </c>
      <c r="BC57" s="84">
        <f>IFERROR(BB57/BB60,"-")</f>
        <v>0.46733668341708545</v>
      </c>
      <c r="BD57" s="86">
        <f t="shared" si="10"/>
        <v>18128.010752688173</v>
      </c>
      <c r="BE57" s="87">
        <f t="shared" si="50"/>
        <v>0.45036319612590797</v>
      </c>
      <c r="BF57" s="313"/>
      <c r="BG57" s="112">
        <v>8</v>
      </c>
      <c r="BH57" s="102" t="s">
        <v>450</v>
      </c>
      <c r="BI57" s="176" t="s">
        <v>451</v>
      </c>
      <c r="BJ57" s="83">
        <v>5349528</v>
      </c>
      <c r="BK57" s="85">
        <v>207</v>
      </c>
      <c r="BL57" s="84">
        <f>IFERROR(BK57/BK60,"-")</f>
        <v>0.49759615384615385</v>
      </c>
      <c r="BM57" s="86">
        <f t="shared" si="12"/>
        <v>25843.130434782608</v>
      </c>
      <c r="BN57" s="87">
        <f t="shared" si="51"/>
        <v>0.46938775510204084</v>
      </c>
      <c r="BO57" s="313"/>
      <c r="BP57" s="112">
        <v>8</v>
      </c>
      <c r="BQ57" s="102" t="s">
        <v>450</v>
      </c>
      <c r="BR57" s="176" t="s">
        <v>451</v>
      </c>
      <c r="BS57" s="83">
        <v>4029738</v>
      </c>
      <c r="BT57" s="85">
        <v>155</v>
      </c>
      <c r="BU57" s="84">
        <f>IFERROR(BT57/BT60,"-")</f>
        <v>0.53082191780821919</v>
      </c>
      <c r="BV57" s="86">
        <f t="shared" si="14"/>
        <v>25998.309677419355</v>
      </c>
      <c r="BW57" s="87">
        <f t="shared" si="52"/>
        <v>0.50488599348534202</v>
      </c>
      <c r="BX57" s="313"/>
      <c r="BY57" s="112">
        <v>8</v>
      </c>
      <c r="BZ57" s="102" t="s">
        <v>360</v>
      </c>
      <c r="CA57" s="176" t="s">
        <v>361</v>
      </c>
      <c r="CB57" s="83">
        <v>219070845</v>
      </c>
      <c r="CC57" s="85">
        <v>3767</v>
      </c>
      <c r="CD57" s="84">
        <f>IFERROR(CC57/CC60,"-")</f>
        <v>0.43323749281196089</v>
      </c>
      <c r="CE57" s="86">
        <f t="shared" si="16"/>
        <v>58155.25484470401</v>
      </c>
      <c r="CF57" s="87">
        <f t="shared" si="53"/>
        <v>0.39440896241231282</v>
      </c>
      <c r="CI57" s="116">
        <v>52</v>
      </c>
      <c r="CJ57" s="116" t="s">
        <v>4</v>
      </c>
      <c r="CK57" s="47">
        <f>市区町村別_要介護度別被保険者数!D56</f>
        <v>15975</v>
      </c>
      <c r="CL57" s="47">
        <f>市区町村別_要介護度別被保険者数!E56</f>
        <v>979</v>
      </c>
      <c r="CM57" s="47">
        <f>市区町村別_要介護度別被保険者数!F56</f>
        <v>1096</v>
      </c>
      <c r="CN57" s="47">
        <f>市区町村別_要介護度別被保険者数!G56</f>
        <v>1445</v>
      </c>
      <c r="CO57" s="47">
        <f>市区町村別_要介護度別被保険者数!H56</f>
        <v>1108</v>
      </c>
      <c r="CP57" s="47">
        <f>市区町村別_要介護度別被保険者数!I56</f>
        <v>892</v>
      </c>
      <c r="CQ57" s="47">
        <f>市区町村別_要介護度別被保険者数!J56</f>
        <v>855</v>
      </c>
      <c r="CR57" s="47">
        <f>市区町村別_要介護度別被保険者数!K56</f>
        <v>755</v>
      </c>
      <c r="CS57" s="47">
        <f>市区町村別_要介護度別被保険者数!L56</f>
        <v>23105</v>
      </c>
    </row>
    <row r="58" spans="2:97" ht="13.5" customHeight="1">
      <c r="B58" s="304"/>
      <c r="C58" s="318"/>
      <c r="D58" s="301"/>
      <c r="E58" s="80">
        <v>9</v>
      </c>
      <c r="F58" s="175" t="s">
        <v>448</v>
      </c>
      <c r="G58" s="176" t="s">
        <v>449</v>
      </c>
      <c r="H58" s="83">
        <v>45028910</v>
      </c>
      <c r="I58" s="85">
        <v>2527</v>
      </c>
      <c r="J58" s="84">
        <f>IFERROR(I58/I60,"-")</f>
        <v>0.40731785944551901</v>
      </c>
      <c r="K58" s="86">
        <f t="shared" si="0"/>
        <v>17819.117530668776</v>
      </c>
      <c r="L58" s="87">
        <f t="shared" si="45"/>
        <v>0.36167167596965794</v>
      </c>
      <c r="M58" s="313"/>
      <c r="N58" s="112">
        <v>9</v>
      </c>
      <c r="O58" s="175" t="s">
        <v>362</v>
      </c>
      <c r="P58" s="176" t="s">
        <v>363</v>
      </c>
      <c r="Q58" s="83">
        <v>2720449</v>
      </c>
      <c r="R58" s="85">
        <v>128</v>
      </c>
      <c r="S58" s="84">
        <f>IFERROR(R58/R60,"-")</f>
        <v>0.57657657657657657</v>
      </c>
      <c r="T58" s="86">
        <f t="shared" si="2"/>
        <v>21253.5078125</v>
      </c>
      <c r="U58" s="87">
        <f t="shared" si="46"/>
        <v>0.57399103139013452</v>
      </c>
      <c r="V58" s="313"/>
      <c r="W58" s="112">
        <v>9</v>
      </c>
      <c r="X58" s="175" t="s">
        <v>348</v>
      </c>
      <c r="Y58" s="176" t="s">
        <v>349</v>
      </c>
      <c r="Z58" s="83">
        <v>7046063</v>
      </c>
      <c r="AA58" s="85">
        <v>119</v>
      </c>
      <c r="AB58" s="84">
        <f>IFERROR(AA58/AA60,"-")</f>
        <v>0.59203980099502485</v>
      </c>
      <c r="AC58" s="86">
        <f t="shared" si="4"/>
        <v>59210.613445378149</v>
      </c>
      <c r="AD58" s="87">
        <f t="shared" si="47"/>
        <v>0.59203980099502485</v>
      </c>
      <c r="AE58" s="313"/>
      <c r="AF58" s="112">
        <v>9</v>
      </c>
      <c r="AG58" s="175" t="s">
        <v>452</v>
      </c>
      <c r="AH58" s="176" t="s">
        <v>453</v>
      </c>
      <c r="AI58" s="83">
        <v>3001339</v>
      </c>
      <c r="AJ58" s="85">
        <v>214</v>
      </c>
      <c r="AK58" s="84">
        <f>IFERROR(AJ58/AJ60,"-")</f>
        <v>0.4652173913043478</v>
      </c>
      <c r="AL58" s="86">
        <f t="shared" si="6"/>
        <v>14024.948598130841</v>
      </c>
      <c r="AM58" s="87">
        <f t="shared" si="48"/>
        <v>0.46021505376344085</v>
      </c>
      <c r="AN58" s="313"/>
      <c r="AO58" s="112">
        <v>9</v>
      </c>
      <c r="AP58" s="175" t="s">
        <v>452</v>
      </c>
      <c r="AQ58" s="176" t="s">
        <v>453</v>
      </c>
      <c r="AR58" s="83">
        <v>7285159</v>
      </c>
      <c r="AS58" s="85">
        <v>230</v>
      </c>
      <c r="AT58" s="84">
        <f>IFERROR(AS58/AS60,"-")</f>
        <v>0.45816733067729082</v>
      </c>
      <c r="AU58" s="86">
        <f t="shared" si="8"/>
        <v>31674.604347826087</v>
      </c>
      <c r="AV58" s="87">
        <f t="shared" si="49"/>
        <v>0.44747081712062259</v>
      </c>
      <c r="AW58" s="313"/>
      <c r="AX58" s="112">
        <v>9</v>
      </c>
      <c r="AY58" s="175" t="s">
        <v>390</v>
      </c>
      <c r="AZ58" s="176" t="s">
        <v>391</v>
      </c>
      <c r="BA58" s="83">
        <v>5069313</v>
      </c>
      <c r="BB58" s="85">
        <v>182</v>
      </c>
      <c r="BC58" s="84">
        <f>IFERROR(BB58/BB60,"-")</f>
        <v>0.457286432160804</v>
      </c>
      <c r="BD58" s="86">
        <f t="shared" si="10"/>
        <v>27853.36813186813</v>
      </c>
      <c r="BE58" s="87">
        <f t="shared" si="50"/>
        <v>0.44067796610169491</v>
      </c>
      <c r="BF58" s="313"/>
      <c r="BG58" s="112">
        <v>9</v>
      </c>
      <c r="BH58" s="175" t="s">
        <v>364</v>
      </c>
      <c r="BI58" s="176" t="s">
        <v>365</v>
      </c>
      <c r="BJ58" s="83">
        <v>54969337</v>
      </c>
      <c r="BK58" s="85">
        <v>191</v>
      </c>
      <c r="BL58" s="84">
        <f>IFERROR(BK58/BK60,"-")</f>
        <v>0.45913461538461536</v>
      </c>
      <c r="BM58" s="86">
        <f t="shared" si="12"/>
        <v>287797.57591623039</v>
      </c>
      <c r="BN58" s="87">
        <f t="shared" si="51"/>
        <v>0.43310657596371882</v>
      </c>
      <c r="BO58" s="313"/>
      <c r="BP58" s="112">
        <v>9</v>
      </c>
      <c r="BQ58" s="175" t="s">
        <v>360</v>
      </c>
      <c r="BR58" s="176" t="s">
        <v>361</v>
      </c>
      <c r="BS58" s="83">
        <v>19208733</v>
      </c>
      <c r="BT58" s="85">
        <v>137</v>
      </c>
      <c r="BU58" s="84">
        <f>IFERROR(BT58/BT60,"-")</f>
        <v>0.46917808219178081</v>
      </c>
      <c r="BV58" s="86">
        <f t="shared" si="14"/>
        <v>140209.72992700731</v>
      </c>
      <c r="BW58" s="87">
        <f t="shared" si="52"/>
        <v>0.44625407166123776</v>
      </c>
      <c r="BX58" s="313"/>
      <c r="BY58" s="112">
        <v>9</v>
      </c>
      <c r="BZ58" s="175" t="s">
        <v>446</v>
      </c>
      <c r="CA58" s="176" t="s">
        <v>447</v>
      </c>
      <c r="CB58" s="83">
        <v>16291189</v>
      </c>
      <c r="CC58" s="85">
        <v>3698</v>
      </c>
      <c r="CD58" s="84">
        <f>IFERROR(CC58/CC60,"-")</f>
        <v>0.42530189764232318</v>
      </c>
      <c r="CE58" s="86">
        <f t="shared" si="16"/>
        <v>4405.4053542455385</v>
      </c>
      <c r="CF58" s="87">
        <f t="shared" si="53"/>
        <v>0.38718458800125644</v>
      </c>
      <c r="CI58" s="116">
        <v>53</v>
      </c>
      <c r="CJ58" s="116" t="s">
        <v>19</v>
      </c>
      <c r="CK58" s="47">
        <f>市区町村別_要介護度別被保険者数!D57</f>
        <v>8591</v>
      </c>
      <c r="CL58" s="47">
        <f>市区町村別_要介護度別被保険者数!E57</f>
        <v>736</v>
      </c>
      <c r="CM58" s="47">
        <f>市区町村別_要介護度別被保険者数!F57</f>
        <v>441</v>
      </c>
      <c r="CN58" s="47">
        <f>市区町村別_要介護度別被保険者数!G57</f>
        <v>1003</v>
      </c>
      <c r="CO58" s="47">
        <f>市区町村別_要介護度別被保険者数!H57</f>
        <v>615</v>
      </c>
      <c r="CP58" s="47">
        <f>市区町村別_要介護度別被保険者数!I57</f>
        <v>407</v>
      </c>
      <c r="CQ58" s="47">
        <f>市区町村別_要介護度別被保険者数!J57</f>
        <v>576</v>
      </c>
      <c r="CR58" s="47">
        <f>市区町村別_要介護度別被保険者数!K57</f>
        <v>475</v>
      </c>
      <c r="CS58" s="47">
        <f>市区町村別_要介護度別被保険者数!L57</f>
        <v>12844</v>
      </c>
    </row>
    <row r="59" spans="2:97" ht="13.5" customHeight="1">
      <c r="B59" s="304"/>
      <c r="C59" s="318"/>
      <c r="D59" s="301"/>
      <c r="E59" s="88">
        <v>10</v>
      </c>
      <c r="F59" s="103" t="s">
        <v>360</v>
      </c>
      <c r="G59" s="178" t="s">
        <v>361</v>
      </c>
      <c r="H59" s="91">
        <v>94511347</v>
      </c>
      <c r="I59" s="93">
        <v>2401</v>
      </c>
      <c r="J59" s="92">
        <f>IFERROR(I59/I60,"-")</f>
        <v>0.38700838168923274</v>
      </c>
      <c r="K59" s="94">
        <f t="shared" si="0"/>
        <v>39363.326530612248</v>
      </c>
      <c r="L59" s="95">
        <f t="shared" si="45"/>
        <v>0.34363818520108774</v>
      </c>
      <c r="M59" s="313"/>
      <c r="N59" s="113">
        <v>10</v>
      </c>
      <c r="O59" s="103" t="s">
        <v>452</v>
      </c>
      <c r="P59" s="178" t="s">
        <v>453</v>
      </c>
      <c r="Q59" s="91">
        <v>1593504</v>
      </c>
      <c r="R59" s="93">
        <v>128</v>
      </c>
      <c r="S59" s="92">
        <f>IFERROR(R59/R60,"-")</f>
        <v>0.57657657657657657</v>
      </c>
      <c r="T59" s="94">
        <f t="shared" si="2"/>
        <v>12449.25</v>
      </c>
      <c r="U59" s="95">
        <f t="shared" si="46"/>
        <v>0.57399103139013452</v>
      </c>
      <c r="V59" s="313"/>
      <c r="W59" s="113">
        <v>10</v>
      </c>
      <c r="X59" s="103" t="s">
        <v>362</v>
      </c>
      <c r="Y59" s="178" t="s">
        <v>363</v>
      </c>
      <c r="Z59" s="91">
        <v>5055969</v>
      </c>
      <c r="AA59" s="93">
        <v>117</v>
      </c>
      <c r="AB59" s="92">
        <f>IFERROR(AA59/AA60,"-")</f>
        <v>0.58208955223880599</v>
      </c>
      <c r="AC59" s="94">
        <f t="shared" si="4"/>
        <v>43213.410256410258</v>
      </c>
      <c r="AD59" s="95">
        <f t="shared" si="47"/>
        <v>0.58208955223880599</v>
      </c>
      <c r="AE59" s="313"/>
      <c r="AF59" s="113">
        <v>10</v>
      </c>
      <c r="AG59" s="103" t="s">
        <v>362</v>
      </c>
      <c r="AH59" s="178" t="s">
        <v>363</v>
      </c>
      <c r="AI59" s="91">
        <v>8619806</v>
      </c>
      <c r="AJ59" s="93">
        <v>195</v>
      </c>
      <c r="AK59" s="92">
        <f>IFERROR(AJ59/AJ60,"-")</f>
        <v>0.42391304347826086</v>
      </c>
      <c r="AL59" s="94">
        <f t="shared" si="6"/>
        <v>44204.133333333331</v>
      </c>
      <c r="AM59" s="95">
        <f t="shared" si="48"/>
        <v>0.41935483870967744</v>
      </c>
      <c r="AN59" s="313"/>
      <c r="AO59" s="113">
        <v>10</v>
      </c>
      <c r="AP59" s="103" t="s">
        <v>420</v>
      </c>
      <c r="AQ59" s="178" t="s">
        <v>421</v>
      </c>
      <c r="AR59" s="91">
        <v>3357038</v>
      </c>
      <c r="AS59" s="93">
        <v>224</v>
      </c>
      <c r="AT59" s="92">
        <f>IFERROR(AS59/AS60,"-")</f>
        <v>0.44621513944223107</v>
      </c>
      <c r="AU59" s="94">
        <f t="shared" si="8"/>
        <v>14986.776785714286</v>
      </c>
      <c r="AV59" s="95">
        <f t="shared" si="49"/>
        <v>0.43579766536964981</v>
      </c>
      <c r="AW59" s="313"/>
      <c r="AX59" s="113">
        <v>10</v>
      </c>
      <c r="AY59" s="103" t="s">
        <v>354</v>
      </c>
      <c r="AZ59" s="178" t="s">
        <v>355</v>
      </c>
      <c r="BA59" s="91">
        <v>17830847</v>
      </c>
      <c r="BB59" s="93">
        <v>174</v>
      </c>
      <c r="BC59" s="92">
        <f>IFERROR(BB59/BB60,"-")</f>
        <v>0.43718592964824121</v>
      </c>
      <c r="BD59" s="94">
        <f t="shared" si="10"/>
        <v>102476.13218390805</v>
      </c>
      <c r="BE59" s="95">
        <f t="shared" si="50"/>
        <v>0.42130750605326878</v>
      </c>
      <c r="BF59" s="313"/>
      <c r="BG59" s="113">
        <v>10</v>
      </c>
      <c r="BH59" s="103" t="s">
        <v>376</v>
      </c>
      <c r="BI59" s="178" t="s">
        <v>377</v>
      </c>
      <c r="BJ59" s="91">
        <v>17993899</v>
      </c>
      <c r="BK59" s="93">
        <v>188</v>
      </c>
      <c r="BL59" s="92">
        <f>IFERROR(BK59/BK60,"-")</f>
        <v>0.45192307692307693</v>
      </c>
      <c r="BM59" s="94">
        <f t="shared" si="12"/>
        <v>95712.22872340426</v>
      </c>
      <c r="BN59" s="95">
        <f t="shared" si="51"/>
        <v>0.42630385487528344</v>
      </c>
      <c r="BO59" s="313"/>
      <c r="BP59" s="113">
        <v>10</v>
      </c>
      <c r="BQ59" s="103" t="s">
        <v>376</v>
      </c>
      <c r="BR59" s="178" t="s">
        <v>377</v>
      </c>
      <c r="BS59" s="91">
        <v>10057527</v>
      </c>
      <c r="BT59" s="93">
        <v>137</v>
      </c>
      <c r="BU59" s="92">
        <f>IFERROR(BT59/BT60,"-")</f>
        <v>0.46917808219178081</v>
      </c>
      <c r="BV59" s="94">
        <f t="shared" si="14"/>
        <v>73412.605839416065</v>
      </c>
      <c r="BW59" s="95">
        <f t="shared" si="52"/>
        <v>0.44625407166123776</v>
      </c>
      <c r="BX59" s="313"/>
      <c r="BY59" s="113">
        <v>10</v>
      </c>
      <c r="BZ59" s="103" t="s">
        <v>448</v>
      </c>
      <c r="CA59" s="178" t="s">
        <v>449</v>
      </c>
      <c r="CB59" s="91">
        <v>65890650</v>
      </c>
      <c r="CC59" s="93">
        <v>3498</v>
      </c>
      <c r="CD59" s="92">
        <f>IFERROR(CC59/CC60,"-")</f>
        <v>0.40230017251293848</v>
      </c>
      <c r="CE59" s="94">
        <f t="shared" si="16"/>
        <v>18836.663807890222</v>
      </c>
      <c r="CF59" s="95">
        <f t="shared" si="53"/>
        <v>0.36624437231703488</v>
      </c>
      <c r="CI59" s="116">
        <v>54</v>
      </c>
      <c r="CJ59" s="116" t="s">
        <v>24</v>
      </c>
      <c r="CK59" s="47">
        <f>市区町村別_要介護度別被保険者数!D58</f>
        <v>14085</v>
      </c>
      <c r="CL59" s="47">
        <f>市区町村別_要介護度別被保険者数!E58</f>
        <v>1495</v>
      </c>
      <c r="CM59" s="47">
        <f>市区町村別_要介護度別被保険者数!F58</f>
        <v>883</v>
      </c>
      <c r="CN59" s="47">
        <f>市区町村別_要介護度別被保険者数!G58</f>
        <v>974</v>
      </c>
      <c r="CO59" s="47">
        <f>市区町村別_要介護度別被保険者数!H58</f>
        <v>1006</v>
      </c>
      <c r="CP59" s="47">
        <f>市区町村別_要介護度別被保険者数!I58</f>
        <v>860</v>
      </c>
      <c r="CQ59" s="47">
        <f>市区町村別_要介護度別被保険者数!J58</f>
        <v>1045</v>
      </c>
      <c r="CR59" s="47">
        <f>市区町村別_要介護度別被保険者数!K58</f>
        <v>791</v>
      </c>
      <c r="CS59" s="47">
        <f>市区町村別_要介護度別被保険者数!L58</f>
        <v>21139</v>
      </c>
    </row>
    <row r="60" spans="2:97" s="173" customFormat="1" ht="13.5" customHeight="1">
      <c r="B60" s="266"/>
      <c r="C60" s="320"/>
      <c r="D60" s="302"/>
      <c r="E60" s="96" t="s">
        <v>164</v>
      </c>
      <c r="F60" s="97"/>
      <c r="G60" s="98"/>
      <c r="H60" s="228">
        <v>4558447170</v>
      </c>
      <c r="I60" s="100">
        <v>6204</v>
      </c>
      <c r="J60" s="99" t="s">
        <v>116</v>
      </c>
      <c r="K60" s="49">
        <f t="shared" si="0"/>
        <v>734759.37620889745</v>
      </c>
      <c r="L60" s="101">
        <f t="shared" si="45"/>
        <v>0.88793473593817085</v>
      </c>
      <c r="M60" s="314"/>
      <c r="N60" s="96" t="s">
        <v>164</v>
      </c>
      <c r="O60" s="97"/>
      <c r="P60" s="98"/>
      <c r="Q60" s="228">
        <v>226509560</v>
      </c>
      <c r="R60" s="100">
        <v>222</v>
      </c>
      <c r="S60" s="99" t="s">
        <v>116</v>
      </c>
      <c r="T60" s="49">
        <f t="shared" si="2"/>
        <v>1020313.3333333334</v>
      </c>
      <c r="U60" s="101">
        <f t="shared" si="46"/>
        <v>0.99551569506726456</v>
      </c>
      <c r="V60" s="314"/>
      <c r="W60" s="96" t="s">
        <v>164</v>
      </c>
      <c r="X60" s="97"/>
      <c r="Y60" s="98"/>
      <c r="Z60" s="228">
        <v>251872980</v>
      </c>
      <c r="AA60" s="100">
        <v>201</v>
      </c>
      <c r="AB60" s="99" t="s">
        <v>116</v>
      </c>
      <c r="AC60" s="49">
        <f t="shared" si="4"/>
        <v>1253099.4029850746</v>
      </c>
      <c r="AD60" s="101">
        <f t="shared" si="47"/>
        <v>1</v>
      </c>
      <c r="AE60" s="314"/>
      <c r="AF60" s="96" t="s">
        <v>164</v>
      </c>
      <c r="AG60" s="97"/>
      <c r="AH60" s="98"/>
      <c r="AI60" s="228">
        <v>595888590</v>
      </c>
      <c r="AJ60" s="100">
        <v>460</v>
      </c>
      <c r="AK60" s="99" t="s">
        <v>116</v>
      </c>
      <c r="AL60" s="49">
        <f t="shared" si="6"/>
        <v>1295409.9782608696</v>
      </c>
      <c r="AM60" s="101">
        <f t="shared" si="48"/>
        <v>0.989247311827957</v>
      </c>
      <c r="AN60" s="314"/>
      <c r="AO60" s="96" t="s">
        <v>164</v>
      </c>
      <c r="AP60" s="97"/>
      <c r="AQ60" s="98"/>
      <c r="AR60" s="228">
        <v>765716710</v>
      </c>
      <c r="AS60" s="100">
        <v>502</v>
      </c>
      <c r="AT60" s="99" t="s">
        <v>116</v>
      </c>
      <c r="AU60" s="49">
        <f t="shared" si="8"/>
        <v>1525332.0916334661</v>
      </c>
      <c r="AV60" s="101">
        <f t="shared" si="49"/>
        <v>0.97665369649805445</v>
      </c>
      <c r="AW60" s="314"/>
      <c r="AX60" s="96" t="s">
        <v>164</v>
      </c>
      <c r="AY60" s="97"/>
      <c r="AZ60" s="98"/>
      <c r="BA60" s="228">
        <v>662338310</v>
      </c>
      <c r="BB60" s="100">
        <v>398</v>
      </c>
      <c r="BC60" s="99" t="s">
        <v>116</v>
      </c>
      <c r="BD60" s="49">
        <f t="shared" si="10"/>
        <v>1664166.608040201</v>
      </c>
      <c r="BE60" s="101">
        <f t="shared" si="50"/>
        <v>0.96368038740920092</v>
      </c>
      <c r="BF60" s="314"/>
      <c r="BG60" s="96" t="s">
        <v>164</v>
      </c>
      <c r="BH60" s="97"/>
      <c r="BI60" s="98"/>
      <c r="BJ60" s="228">
        <v>864580440</v>
      </c>
      <c r="BK60" s="100">
        <v>416</v>
      </c>
      <c r="BL60" s="99" t="s">
        <v>116</v>
      </c>
      <c r="BM60" s="49">
        <f t="shared" si="12"/>
        <v>2078318.3653846155</v>
      </c>
      <c r="BN60" s="101">
        <f t="shared" si="51"/>
        <v>0.94331065759637189</v>
      </c>
      <c r="BO60" s="314"/>
      <c r="BP60" s="96" t="s">
        <v>164</v>
      </c>
      <c r="BQ60" s="97"/>
      <c r="BR60" s="98"/>
      <c r="BS60" s="228">
        <v>585698560</v>
      </c>
      <c r="BT60" s="100">
        <v>292</v>
      </c>
      <c r="BU60" s="99" t="s">
        <v>116</v>
      </c>
      <c r="BV60" s="49">
        <f t="shared" si="14"/>
        <v>2005816.98630137</v>
      </c>
      <c r="BW60" s="101">
        <f t="shared" si="52"/>
        <v>0.95114006514657978</v>
      </c>
      <c r="BX60" s="314"/>
      <c r="BY60" s="96" t="s">
        <v>164</v>
      </c>
      <c r="BZ60" s="97"/>
      <c r="CA60" s="98"/>
      <c r="CB60" s="228">
        <v>8511052320</v>
      </c>
      <c r="CC60" s="100">
        <v>8695</v>
      </c>
      <c r="CD60" s="99" t="s">
        <v>116</v>
      </c>
      <c r="CE60" s="49">
        <f t="shared" si="16"/>
        <v>978844.43013225996</v>
      </c>
      <c r="CF60" s="101">
        <f t="shared" si="53"/>
        <v>0.91037587687153176</v>
      </c>
      <c r="CI60" s="192">
        <v>55</v>
      </c>
      <c r="CJ60" s="192" t="s">
        <v>15</v>
      </c>
      <c r="CK60" s="47">
        <f>市区町村別_要介護度別被保険者数!D59</f>
        <v>14245</v>
      </c>
      <c r="CL60" s="47">
        <f>市区町村別_要介護度別被保険者数!E59</f>
        <v>1135</v>
      </c>
      <c r="CM60" s="47">
        <f>市区町村別_要介護度別被保険者数!F59</f>
        <v>816</v>
      </c>
      <c r="CN60" s="47">
        <f>市区町村別_要介護度別被保険者数!G59</f>
        <v>1364</v>
      </c>
      <c r="CO60" s="47">
        <f>市区町村別_要介護度別被保険者数!H59</f>
        <v>1380</v>
      </c>
      <c r="CP60" s="47">
        <f>市区町村別_要介護度別被保険者数!I59</f>
        <v>925</v>
      </c>
      <c r="CQ60" s="47">
        <f>市区町村別_要介護度別被保険者数!J59</f>
        <v>971</v>
      </c>
      <c r="CR60" s="47">
        <f>市区町村別_要介護度別被保険者数!K59</f>
        <v>856</v>
      </c>
      <c r="CS60" s="47">
        <f>市区町村別_要介護度別被保険者数!L59</f>
        <v>21692</v>
      </c>
    </row>
    <row r="61" spans="2:97" ht="13.5" customHeight="1">
      <c r="B61" s="303">
        <v>6</v>
      </c>
      <c r="C61" s="317" t="s">
        <v>70</v>
      </c>
      <c r="D61" s="305">
        <f>CK11</f>
        <v>9096</v>
      </c>
      <c r="E61" s="72">
        <v>1</v>
      </c>
      <c r="F61" s="73" t="s">
        <v>346</v>
      </c>
      <c r="G61" s="74" t="s">
        <v>347</v>
      </c>
      <c r="H61" s="75">
        <v>223967359</v>
      </c>
      <c r="I61" s="77">
        <v>5744</v>
      </c>
      <c r="J61" s="76">
        <f>IFERROR(I61/I71,"-")</f>
        <v>0.70547776958978137</v>
      </c>
      <c r="K61" s="78">
        <f t="shared" si="0"/>
        <v>38991.531859331473</v>
      </c>
      <c r="L61" s="79">
        <f t="shared" ref="L61:L71" si="54">IFERROR(I61/$CK$11,0)</f>
        <v>0.63148636763412491</v>
      </c>
      <c r="M61" s="315">
        <f>CL11</f>
        <v>204</v>
      </c>
      <c r="N61" s="195">
        <v>1</v>
      </c>
      <c r="O61" s="73" t="s">
        <v>346</v>
      </c>
      <c r="P61" s="74" t="s">
        <v>347</v>
      </c>
      <c r="Q61" s="75">
        <v>6924482</v>
      </c>
      <c r="R61" s="77">
        <v>178</v>
      </c>
      <c r="S61" s="76">
        <f>IFERROR(R61/R71,"-")</f>
        <v>0.87684729064039413</v>
      </c>
      <c r="T61" s="78">
        <f t="shared" si="2"/>
        <v>38901.584269662919</v>
      </c>
      <c r="U61" s="79">
        <f t="shared" ref="U61:U71" si="55">IFERROR(R61/$CL$11,0)</f>
        <v>0.87254901960784315</v>
      </c>
      <c r="V61" s="315">
        <f>CM11</f>
        <v>262</v>
      </c>
      <c r="W61" s="195">
        <v>1</v>
      </c>
      <c r="X61" s="73" t="s">
        <v>346</v>
      </c>
      <c r="Y61" s="74" t="s">
        <v>347</v>
      </c>
      <c r="Z61" s="75">
        <v>7936032</v>
      </c>
      <c r="AA61" s="77">
        <v>218</v>
      </c>
      <c r="AB61" s="76">
        <f>IFERROR(AA61/AA71,"-")</f>
        <v>0.83206106870229013</v>
      </c>
      <c r="AC61" s="78">
        <f t="shared" si="4"/>
        <v>36403.816513761471</v>
      </c>
      <c r="AD61" s="79">
        <f t="shared" ref="AD61:AD71" si="56">IFERROR(AA61/$CM$11,0)</f>
        <v>0.83206106870229013</v>
      </c>
      <c r="AE61" s="315">
        <f>CN11</f>
        <v>730</v>
      </c>
      <c r="AF61" s="195">
        <v>1</v>
      </c>
      <c r="AG61" s="73" t="s">
        <v>346</v>
      </c>
      <c r="AH61" s="74" t="s">
        <v>347</v>
      </c>
      <c r="AI61" s="75">
        <v>22775663</v>
      </c>
      <c r="AJ61" s="77">
        <v>574</v>
      </c>
      <c r="AK61" s="76">
        <f>IFERROR(AJ61/AJ71,"-")</f>
        <v>0.79501385041551242</v>
      </c>
      <c r="AL61" s="78">
        <f t="shared" si="6"/>
        <v>39678.855400696862</v>
      </c>
      <c r="AM61" s="79">
        <f t="shared" ref="AM61:AM71" si="57">IFERROR(AJ61/$CN$11,0)</f>
        <v>0.78630136986301369</v>
      </c>
      <c r="AN61" s="315">
        <f>CO11</f>
        <v>788</v>
      </c>
      <c r="AO61" s="195">
        <v>1</v>
      </c>
      <c r="AP61" s="73" t="s">
        <v>346</v>
      </c>
      <c r="AQ61" s="74" t="s">
        <v>347</v>
      </c>
      <c r="AR61" s="75">
        <v>22585755</v>
      </c>
      <c r="AS61" s="77">
        <v>627</v>
      </c>
      <c r="AT61" s="76">
        <f>IFERROR(AS61/AS71,"-")</f>
        <v>0.80487804878048785</v>
      </c>
      <c r="AU61" s="78">
        <f t="shared" si="8"/>
        <v>36021.937799043066</v>
      </c>
      <c r="AV61" s="79">
        <f t="shared" ref="AV61:AV71" si="58">IFERROR(AS61/$CO$11,0)</f>
        <v>0.79568527918781728</v>
      </c>
      <c r="AW61" s="315">
        <f>CP11</f>
        <v>551</v>
      </c>
      <c r="AX61" s="195">
        <v>1</v>
      </c>
      <c r="AY61" s="73" t="s">
        <v>340</v>
      </c>
      <c r="AZ61" s="74" t="s">
        <v>341</v>
      </c>
      <c r="BA61" s="75">
        <v>36855300</v>
      </c>
      <c r="BB61" s="77">
        <v>446</v>
      </c>
      <c r="BC61" s="76">
        <f>IFERROR(BB61/BB71,"-")</f>
        <v>0.83054003724394787</v>
      </c>
      <c r="BD61" s="78">
        <f t="shared" si="10"/>
        <v>82635.201793721979</v>
      </c>
      <c r="BE61" s="79">
        <f t="shared" ref="BE61:BE71" si="59">IFERROR(BB61/$CP$11,0)</f>
        <v>0.80943738656987296</v>
      </c>
      <c r="BF61" s="315">
        <f>CQ11</f>
        <v>718</v>
      </c>
      <c r="BG61" s="195">
        <v>1</v>
      </c>
      <c r="BH61" s="73" t="s">
        <v>340</v>
      </c>
      <c r="BI61" s="74" t="s">
        <v>341</v>
      </c>
      <c r="BJ61" s="75">
        <v>50916151</v>
      </c>
      <c r="BK61" s="77">
        <v>597</v>
      </c>
      <c r="BL61" s="76">
        <f>IFERROR(BK61/BK71,"-")</f>
        <v>0.86396526772793059</v>
      </c>
      <c r="BM61" s="78">
        <f t="shared" si="12"/>
        <v>85286.6850921273</v>
      </c>
      <c r="BN61" s="79">
        <f t="shared" ref="BN61:BN71" si="60">IFERROR(BK61/$CQ$11,0)</f>
        <v>0.83147632311977715</v>
      </c>
      <c r="BO61" s="315">
        <f>CR11</f>
        <v>520</v>
      </c>
      <c r="BP61" s="195">
        <v>1</v>
      </c>
      <c r="BQ61" s="73" t="s">
        <v>340</v>
      </c>
      <c r="BR61" s="74" t="s">
        <v>341</v>
      </c>
      <c r="BS61" s="75">
        <v>44235301</v>
      </c>
      <c r="BT61" s="77">
        <v>441</v>
      </c>
      <c r="BU61" s="76">
        <f>IFERROR(BT61/BT71,"-")</f>
        <v>0.88376753507014028</v>
      </c>
      <c r="BV61" s="78">
        <f t="shared" si="14"/>
        <v>100306.80498866213</v>
      </c>
      <c r="BW61" s="79">
        <f t="shared" ref="BW61:BW71" si="61">IFERROR(BT61/$CR$11,0)</f>
        <v>0.84807692307692306</v>
      </c>
      <c r="BX61" s="315">
        <f>CS11</f>
        <v>12869</v>
      </c>
      <c r="BY61" s="195">
        <v>1</v>
      </c>
      <c r="BZ61" s="73" t="s">
        <v>346</v>
      </c>
      <c r="CA61" s="74" t="s">
        <v>347</v>
      </c>
      <c r="CB61" s="75">
        <v>331473331</v>
      </c>
      <c r="CC61" s="77">
        <v>8589</v>
      </c>
      <c r="CD61" s="76">
        <f>IFERROR(CC61/CC71,"-")</f>
        <v>0.72572877059569074</v>
      </c>
      <c r="CE61" s="78">
        <f t="shared" si="16"/>
        <v>38592.773431132846</v>
      </c>
      <c r="CF61" s="79">
        <f t="shared" ref="CF61:CF71" si="62">IFERROR(CC61/$CS$11,0)</f>
        <v>0.66741782578288911</v>
      </c>
      <c r="CI61" s="116">
        <v>56</v>
      </c>
      <c r="CJ61" s="116" t="s">
        <v>9</v>
      </c>
      <c r="CK61" s="47">
        <f>市区町村別_要介護度別被保険者数!D60</f>
        <v>10560</v>
      </c>
      <c r="CL61" s="47">
        <f>市区町村別_要介護度別被保険者数!E60</f>
        <v>556</v>
      </c>
      <c r="CM61" s="47">
        <f>市区町村別_要介護度別被保険者数!F60</f>
        <v>560</v>
      </c>
      <c r="CN61" s="47">
        <f>市区町村別_要介護度別被保険者数!G60</f>
        <v>610</v>
      </c>
      <c r="CO61" s="47">
        <f>市区町村別_要介護度別被保険者数!H60</f>
        <v>670</v>
      </c>
      <c r="CP61" s="47">
        <f>市区町村別_要介護度別被保険者数!I60</f>
        <v>466</v>
      </c>
      <c r="CQ61" s="47">
        <f>市区町村別_要介護度別被保険者数!J60</f>
        <v>484</v>
      </c>
      <c r="CR61" s="47">
        <f>市区町村別_要介護度別被保険者数!K60</f>
        <v>319</v>
      </c>
      <c r="CS61" s="47">
        <f>市区町村別_要介護度別被保険者数!L60</f>
        <v>14225</v>
      </c>
    </row>
    <row r="62" spans="2:97" ht="13.5" customHeight="1">
      <c r="B62" s="304"/>
      <c r="C62" s="318"/>
      <c r="D62" s="301"/>
      <c r="E62" s="80">
        <v>2</v>
      </c>
      <c r="F62" s="175" t="s">
        <v>342</v>
      </c>
      <c r="G62" s="176" t="s">
        <v>343</v>
      </c>
      <c r="H62" s="83">
        <v>242678311</v>
      </c>
      <c r="I62" s="85">
        <v>4865</v>
      </c>
      <c r="J62" s="84">
        <f>IFERROR(I62/I71,"-")</f>
        <v>0.59751903709162368</v>
      </c>
      <c r="K62" s="86">
        <f t="shared" si="0"/>
        <v>49882.489414182943</v>
      </c>
      <c r="L62" s="87">
        <f t="shared" si="54"/>
        <v>0.5348504837291117</v>
      </c>
      <c r="M62" s="313"/>
      <c r="N62" s="112">
        <v>2</v>
      </c>
      <c r="O62" s="175" t="s">
        <v>340</v>
      </c>
      <c r="P62" s="176" t="s">
        <v>341</v>
      </c>
      <c r="Q62" s="83">
        <v>10449092</v>
      </c>
      <c r="R62" s="85">
        <v>159</v>
      </c>
      <c r="S62" s="84">
        <f>IFERROR(R62/R71,"-")</f>
        <v>0.78325123152709364</v>
      </c>
      <c r="T62" s="86">
        <f t="shared" si="2"/>
        <v>65717.559748427666</v>
      </c>
      <c r="U62" s="87">
        <f t="shared" si="55"/>
        <v>0.77941176470588236</v>
      </c>
      <c r="V62" s="313"/>
      <c r="W62" s="112">
        <v>2</v>
      </c>
      <c r="X62" s="175" t="s">
        <v>340</v>
      </c>
      <c r="Y62" s="176" t="s">
        <v>341</v>
      </c>
      <c r="Z62" s="83">
        <v>15953533</v>
      </c>
      <c r="AA62" s="85">
        <v>211</v>
      </c>
      <c r="AB62" s="84">
        <f>IFERROR(AA62/AA71,"-")</f>
        <v>0.80534351145038163</v>
      </c>
      <c r="AC62" s="86">
        <f t="shared" si="4"/>
        <v>75609.161137440751</v>
      </c>
      <c r="AD62" s="87">
        <f t="shared" si="56"/>
        <v>0.80534351145038163</v>
      </c>
      <c r="AE62" s="313"/>
      <c r="AF62" s="112">
        <v>2</v>
      </c>
      <c r="AG62" s="175" t="s">
        <v>340</v>
      </c>
      <c r="AH62" s="176" t="s">
        <v>341</v>
      </c>
      <c r="AI62" s="83">
        <v>35706713</v>
      </c>
      <c r="AJ62" s="85">
        <v>550</v>
      </c>
      <c r="AK62" s="84">
        <f>IFERROR(AJ62/AJ71,"-")</f>
        <v>0.76177285318559562</v>
      </c>
      <c r="AL62" s="86">
        <f t="shared" si="6"/>
        <v>64921.296363636364</v>
      </c>
      <c r="AM62" s="87">
        <f t="shared" si="57"/>
        <v>0.75342465753424659</v>
      </c>
      <c r="AN62" s="313"/>
      <c r="AO62" s="112">
        <v>2</v>
      </c>
      <c r="AP62" s="175" t="s">
        <v>340</v>
      </c>
      <c r="AQ62" s="176" t="s">
        <v>341</v>
      </c>
      <c r="AR62" s="83">
        <v>51326858</v>
      </c>
      <c r="AS62" s="85">
        <v>622</v>
      </c>
      <c r="AT62" s="84">
        <f>IFERROR(AS62/AS71,"-")</f>
        <v>0.79845956354300385</v>
      </c>
      <c r="AU62" s="86">
        <f t="shared" si="8"/>
        <v>82519.064308681671</v>
      </c>
      <c r="AV62" s="87">
        <f t="shared" si="58"/>
        <v>0.78934010152284262</v>
      </c>
      <c r="AW62" s="313"/>
      <c r="AX62" s="112">
        <v>2</v>
      </c>
      <c r="AY62" s="175" t="s">
        <v>346</v>
      </c>
      <c r="AZ62" s="176" t="s">
        <v>347</v>
      </c>
      <c r="BA62" s="83">
        <v>17871109</v>
      </c>
      <c r="BB62" s="85">
        <v>413</v>
      </c>
      <c r="BC62" s="84">
        <f>IFERROR(BB62/BB71,"-")</f>
        <v>0.76908752327746743</v>
      </c>
      <c r="BD62" s="86">
        <f t="shared" si="10"/>
        <v>43271.450363196127</v>
      </c>
      <c r="BE62" s="87">
        <f t="shared" si="59"/>
        <v>0.74954627949183306</v>
      </c>
      <c r="BF62" s="313"/>
      <c r="BG62" s="112">
        <v>2</v>
      </c>
      <c r="BH62" s="175" t="s">
        <v>346</v>
      </c>
      <c r="BI62" s="176" t="s">
        <v>347</v>
      </c>
      <c r="BJ62" s="83">
        <v>18907315</v>
      </c>
      <c r="BK62" s="85">
        <v>497</v>
      </c>
      <c r="BL62" s="84">
        <f>IFERROR(BK62/BK71,"-")</f>
        <v>0.71924746743849488</v>
      </c>
      <c r="BM62" s="86">
        <f t="shared" si="12"/>
        <v>38042.887323943665</v>
      </c>
      <c r="BN62" s="87">
        <f t="shared" si="60"/>
        <v>0.69220055710306405</v>
      </c>
      <c r="BO62" s="313"/>
      <c r="BP62" s="112">
        <v>2</v>
      </c>
      <c r="BQ62" s="175" t="s">
        <v>336</v>
      </c>
      <c r="BR62" s="176" t="s">
        <v>337</v>
      </c>
      <c r="BS62" s="83">
        <v>53051883</v>
      </c>
      <c r="BT62" s="85">
        <v>342</v>
      </c>
      <c r="BU62" s="84">
        <f>IFERROR(BT62/BT71,"-")</f>
        <v>0.68537074148296595</v>
      </c>
      <c r="BV62" s="86">
        <f t="shared" si="14"/>
        <v>155122.4649122807</v>
      </c>
      <c r="BW62" s="87">
        <f t="shared" si="61"/>
        <v>0.65769230769230769</v>
      </c>
      <c r="BX62" s="313"/>
      <c r="BY62" s="112">
        <v>2</v>
      </c>
      <c r="BZ62" s="175" t="s">
        <v>340</v>
      </c>
      <c r="CA62" s="176" t="s">
        <v>341</v>
      </c>
      <c r="CB62" s="83">
        <v>490500244</v>
      </c>
      <c r="CC62" s="85">
        <v>7733</v>
      </c>
      <c r="CD62" s="84">
        <f>IFERROR(CC62/CC71,"-")</f>
        <v>0.65340092944655681</v>
      </c>
      <c r="CE62" s="86">
        <f t="shared" si="16"/>
        <v>63429.489719384459</v>
      </c>
      <c r="CF62" s="87">
        <f t="shared" si="62"/>
        <v>0.60090139093946693</v>
      </c>
      <c r="CI62" s="116">
        <v>57</v>
      </c>
      <c r="CJ62" s="116" t="s">
        <v>43</v>
      </c>
      <c r="CK62" s="47">
        <f>市区町村別_要介護度別被保険者数!D61</f>
        <v>6277</v>
      </c>
      <c r="CL62" s="47">
        <f>市区町村別_要介護度別被保険者数!E61</f>
        <v>880</v>
      </c>
      <c r="CM62" s="47">
        <f>市区町村別_要介護度別被保険者数!F61</f>
        <v>559</v>
      </c>
      <c r="CN62" s="47">
        <f>市区町村別_要介護度別被保険者数!G61</f>
        <v>665</v>
      </c>
      <c r="CO62" s="47">
        <f>市区町村別_要介護度別被保険者数!H61</f>
        <v>422</v>
      </c>
      <c r="CP62" s="47">
        <f>市区町村別_要介護度別被保険者数!I61</f>
        <v>401</v>
      </c>
      <c r="CQ62" s="47">
        <f>市区町村別_要介護度別被保険者数!J61</f>
        <v>423</v>
      </c>
      <c r="CR62" s="47">
        <f>市区町村別_要介護度別被保険者数!K61</f>
        <v>417</v>
      </c>
      <c r="CS62" s="47">
        <f>市区町村別_要介護度別被保険者数!L61</f>
        <v>10044</v>
      </c>
    </row>
    <row r="63" spans="2:97" ht="13.5" customHeight="1">
      <c r="B63" s="304"/>
      <c r="C63" s="318"/>
      <c r="D63" s="301"/>
      <c r="E63" s="80">
        <v>3</v>
      </c>
      <c r="F63" s="175" t="s">
        <v>340</v>
      </c>
      <c r="G63" s="176" t="s">
        <v>341</v>
      </c>
      <c r="H63" s="83">
        <v>245057296</v>
      </c>
      <c r="I63" s="85">
        <v>4707</v>
      </c>
      <c r="J63" s="84">
        <f>IFERROR(I63/I71,"-")</f>
        <v>0.57811348563006637</v>
      </c>
      <c r="K63" s="86">
        <f t="shared" si="0"/>
        <v>52062.31060123221</v>
      </c>
      <c r="L63" s="87">
        <f t="shared" si="54"/>
        <v>0.51748021108179421</v>
      </c>
      <c r="M63" s="313"/>
      <c r="N63" s="112">
        <v>3</v>
      </c>
      <c r="O63" s="175" t="s">
        <v>336</v>
      </c>
      <c r="P63" s="176" t="s">
        <v>337</v>
      </c>
      <c r="Q63" s="83">
        <v>17076164</v>
      </c>
      <c r="R63" s="85">
        <v>138</v>
      </c>
      <c r="S63" s="84">
        <f>IFERROR(R63/R71,"-")</f>
        <v>0.67980295566502458</v>
      </c>
      <c r="T63" s="86">
        <f t="shared" si="2"/>
        <v>123740.31884057971</v>
      </c>
      <c r="U63" s="87">
        <f t="shared" si="55"/>
        <v>0.67647058823529416</v>
      </c>
      <c r="V63" s="313"/>
      <c r="W63" s="112">
        <v>3</v>
      </c>
      <c r="X63" s="175" t="s">
        <v>342</v>
      </c>
      <c r="Y63" s="176" t="s">
        <v>343</v>
      </c>
      <c r="Z63" s="83">
        <v>11030355</v>
      </c>
      <c r="AA63" s="85">
        <v>205</v>
      </c>
      <c r="AB63" s="84">
        <f>IFERROR(AA63/AA71,"-")</f>
        <v>0.78244274809160308</v>
      </c>
      <c r="AC63" s="86">
        <f t="shared" si="4"/>
        <v>53806.609756097561</v>
      </c>
      <c r="AD63" s="87">
        <f t="shared" si="56"/>
        <v>0.78244274809160308</v>
      </c>
      <c r="AE63" s="313"/>
      <c r="AF63" s="112">
        <v>3</v>
      </c>
      <c r="AG63" s="175" t="s">
        <v>342</v>
      </c>
      <c r="AH63" s="176" t="s">
        <v>343</v>
      </c>
      <c r="AI63" s="83">
        <v>36630204</v>
      </c>
      <c r="AJ63" s="85">
        <v>497</v>
      </c>
      <c r="AK63" s="84">
        <f>IFERROR(AJ63/AJ71,"-")</f>
        <v>0.68836565096952906</v>
      </c>
      <c r="AL63" s="86">
        <f t="shared" si="6"/>
        <v>73702.623742454729</v>
      </c>
      <c r="AM63" s="87">
        <f t="shared" si="57"/>
        <v>0.68082191780821921</v>
      </c>
      <c r="AN63" s="313"/>
      <c r="AO63" s="112">
        <v>3</v>
      </c>
      <c r="AP63" s="175" t="s">
        <v>342</v>
      </c>
      <c r="AQ63" s="176" t="s">
        <v>343</v>
      </c>
      <c r="AR63" s="83">
        <v>33465098</v>
      </c>
      <c r="AS63" s="85">
        <v>525</v>
      </c>
      <c r="AT63" s="84">
        <f>IFERROR(AS63/AS71,"-")</f>
        <v>0.6739409499358151</v>
      </c>
      <c r="AU63" s="86">
        <f t="shared" si="8"/>
        <v>63743.043809523806</v>
      </c>
      <c r="AV63" s="87">
        <f t="shared" si="58"/>
        <v>0.66624365482233505</v>
      </c>
      <c r="AW63" s="313"/>
      <c r="AX63" s="112">
        <v>3</v>
      </c>
      <c r="AY63" s="175" t="s">
        <v>336</v>
      </c>
      <c r="AZ63" s="176" t="s">
        <v>337</v>
      </c>
      <c r="BA63" s="83">
        <v>66555838</v>
      </c>
      <c r="BB63" s="85">
        <v>344</v>
      </c>
      <c r="BC63" s="84">
        <f>IFERROR(BB63/BB71,"-")</f>
        <v>0.64059590316573556</v>
      </c>
      <c r="BD63" s="86">
        <f t="shared" si="10"/>
        <v>193476.27325581395</v>
      </c>
      <c r="BE63" s="87">
        <f t="shared" si="59"/>
        <v>0.62431941923774958</v>
      </c>
      <c r="BF63" s="313"/>
      <c r="BG63" s="112">
        <v>3</v>
      </c>
      <c r="BH63" s="175" t="s">
        <v>336</v>
      </c>
      <c r="BI63" s="176" t="s">
        <v>337</v>
      </c>
      <c r="BJ63" s="83">
        <v>99138404</v>
      </c>
      <c r="BK63" s="85">
        <v>475</v>
      </c>
      <c r="BL63" s="84">
        <f>IFERROR(BK63/BK71,"-")</f>
        <v>0.68740955137481907</v>
      </c>
      <c r="BM63" s="86">
        <f t="shared" si="12"/>
        <v>208712.4294736842</v>
      </c>
      <c r="BN63" s="87">
        <f t="shared" si="60"/>
        <v>0.66155988857938719</v>
      </c>
      <c r="BO63" s="313"/>
      <c r="BP63" s="112">
        <v>3</v>
      </c>
      <c r="BQ63" s="175" t="s">
        <v>346</v>
      </c>
      <c r="BR63" s="176" t="s">
        <v>347</v>
      </c>
      <c r="BS63" s="83">
        <v>10505616</v>
      </c>
      <c r="BT63" s="85">
        <v>338</v>
      </c>
      <c r="BU63" s="84">
        <f>IFERROR(BT63/BT71,"-")</f>
        <v>0.67735470941883769</v>
      </c>
      <c r="BV63" s="86">
        <f t="shared" si="14"/>
        <v>31081.704142011833</v>
      </c>
      <c r="BW63" s="87">
        <f t="shared" si="61"/>
        <v>0.65</v>
      </c>
      <c r="BX63" s="313"/>
      <c r="BY63" s="112">
        <v>3</v>
      </c>
      <c r="BZ63" s="175" t="s">
        <v>342</v>
      </c>
      <c r="CA63" s="176" t="s">
        <v>343</v>
      </c>
      <c r="CB63" s="83">
        <v>386042082</v>
      </c>
      <c r="CC63" s="85">
        <v>7173</v>
      </c>
      <c r="CD63" s="84">
        <f>IFERROR(CC63/CC71,"-")</f>
        <v>0.60608365019011412</v>
      </c>
      <c r="CE63" s="86">
        <f t="shared" si="16"/>
        <v>53818.776244249268</v>
      </c>
      <c r="CF63" s="87">
        <f t="shared" si="62"/>
        <v>0.55738596627554593</v>
      </c>
      <c r="CI63" s="116">
        <v>58</v>
      </c>
      <c r="CJ63" s="116" t="s">
        <v>25</v>
      </c>
      <c r="CK63" s="47">
        <f>市区町村別_要介護度別被保険者数!D62</f>
        <v>7617</v>
      </c>
      <c r="CL63" s="47">
        <f>市区町村別_要介護度別被保険者数!E62</f>
        <v>913</v>
      </c>
      <c r="CM63" s="47">
        <f>市区町村別_要介護度別被保険者数!F62</f>
        <v>481</v>
      </c>
      <c r="CN63" s="47">
        <f>市区町村別_要介護度別被保険者数!G62</f>
        <v>629</v>
      </c>
      <c r="CO63" s="47">
        <f>市区町村別_要介護度別被保険者数!H62</f>
        <v>543</v>
      </c>
      <c r="CP63" s="47">
        <f>市区町村別_要介護度別被保険者数!I62</f>
        <v>455</v>
      </c>
      <c r="CQ63" s="47">
        <f>市区町村別_要介護度別被保険者数!J62</f>
        <v>557</v>
      </c>
      <c r="CR63" s="47">
        <f>市区町村別_要介護度別被保険者数!K62</f>
        <v>407</v>
      </c>
      <c r="CS63" s="47">
        <f>市区町村別_要介護度別被保険者数!L62</f>
        <v>11602</v>
      </c>
    </row>
    <row r="64" spans="2:97" ht="13.5" customHeight="1">
      <c r="B64" s="304"/>
      <c r="C64" s="318"/>
      <c r="D64" s="301"/>
      <c r="E64" s="80">
        <v>4</v>
      </c>
      <c r="F64" s="175" t="s">
        <v>390</v>
      </c>
      <c r="G64" s="176" t="s">
        <v>391</v>
      </c>
      <c r="H64" s="83">
        <v>128915442</v>
      </c>
      <c r="I64" s="85">
        <v>4403</v>
      </c>
      <c r="J64" s="84">
        <f>IFERROR(I64/I71,"-")</f>
        <v>0.54077622205846232</v>
      </c>
      <c r="K64" s="86">
        <f t="shared" si="0"/>
        <v>29279.001135589369</v>
      </c>
      <c r="L64" s="87">
        <f t="shared" si="54"/>
        <v>0.48405892700087949</v>
      </c>
      <c r="M64" s="313"/>
      <c r="N64" s="112">
        <v>4</v>
      </c>
      <c r="O64" s="175" t="s">
        <v>342</v>
      </c>
      <c r="P64" s="176" t="s">
        <v>343</v>
      </c>
      <c r="Q64" s="83">
        <v>9564522</v>
      </c>
      <c r="R64" s="85">
        <v>138</v>
      </c>
      <c r="S64" s="84">
        <f>IFERROR(R64/R71,"-")</f>
        <v>0.67980295566502458</v>
      </c>
      <c r="T64" s="86">
        <f t="shared" si="2"/>
        <v>69308.130434782608</v>
      </c>
      <c r="U64" s="87">
        <f t="shared" si="55"/>
        <v>0.67647058823529416</v>
      </c>
      <c r="V64" s="313"/>
      <c r="W64" s="112">
        <v>4</v>
      </c>
      <c r="X64" s="175" t="s">
        <v>336</v>
      </c>
      <c r="Y64" s="176" t="s">
        <v>337</v>
      </c>
      <c r="Z64" s="83">
        <v>48383015</v>
      </c>
      <c r="AA64" s="85">
        <v>169</v>
      </c>
      <c r="AB64" s="84">
        <f>IFERROR(AA64/AA71,"-")</f>
        <v>0.64503816793893132</v>
      </c>
      <c r="AC64" s="86">
        <f t="shared" si="4"/>
        <v>286290.02958579879</v>
      </c>
      <c r="AD64" s="87">
        <f t="shared" si="56"/>
        <v>0.64503816793893132</v>
      </c>
      <c r="AE64" s="313"/>
      <c r="AF64" s="112">
        <v>4</v>
      </c>
      <c r="AG64" s="175" t="s">
        <v>336</v>
      </c>
      <c r="AH64" s="176" t="s">
        <v>337</v>
      </c>
      <c r="AI64" s="83">
        <v>52823081</v>
      </c>
      <c r="AJ64" s="85">
        <v>457</v>
      </c>
      <c r="AK64" s="84">
        <f>IFERROR(AJ64/AJ71,"-")</f>
        <v>0.63296398891966754</v>
      </c>
      <c r="AL64" s="86">
        <f t="shared" si="6"/>
        <v>115586.61050328228</v>
      </c>
      <c r="AM64" s="87">
        <f t="shared" si="57"/>
        <v>0.62602739726027401</v>
      </c>
      <c r="AN64" s="313"/>
      <c r="AO64" s="112">
        <v>4</v>
      </c>
      <c r="AP64" s="175" t="s">
        <v>336</v>
      </c>
      <c r="AQ64" s="176" t="s">
        <v>337</v>
      </c>
      <c r="AR64" s="83">
        <v>102239727</v>
      </c>
      <c r="AS64" s="85">
        <v>511</v>
      </c>
      <c r="AT64" s="84">
        <f>IFERROR(AS64/AS71,"-")</f>
        <v>0.65596919127086006</v>
      </c>
      <c r="AU64" s="86">
        <f t="shared" si="8"/>
        <v>200077.74363992171</v>
      </c>
      <c r="AV64" s="87">
        <f t="shared" si="58"/>
        <v>0.64847715736040612</v>
      </c>
      <c r="AW64" s="313"/>
      <c r="AX64" s="112">
        <v>4</v>
      </c>
      <c r="AY64" s="175" t="s">
        <v>342</v>
      </c>
      <c r="AZ64" s="176" t="s">
        <v>343</v>
      </c>
      <c r="BA64" s="83">
        <v>18964631</v>
      </c>
      <c r="BB64" s="85">
        <v>317</v>
      </c>
      <c r="BC64" s="84">
        <f>IFERROR(BB64/BB71,"-")</f>
        <v>0.59031657355679701</v>
      </c>
      <c r="BD64" s="86">
        <f t="shared" si="10"/>
        <v>59825.334384858041</v>
      </c>
      <c r="BE64" s="87">
        <f t="shared" si="59"/>
        <v>0.57531760435571688</v>
      </c>
      <c r="BF64" s="313"/>
      <c r="BG64" s="112">
        <v>4</v>
      </c>
      <c r="BH64" s="175" t="s">
        <v>370</v>
      </c>
      <c r="BI64" s="176" t="s">
        <v>371</v>
      </c>
      <c r="BJ64" s="83">
        <v>29054523</v>
      </c>
      <c r="BK64" s="85">
        <v>419</v>
      </c>
      <c r="BL64" s="84">
        <f>IFERROR(BK64/BK71,"-")</f>
        <v>0.60636758321273521</v>
      </c>
      <c r="BM64" s="86">
        <f t="shared" si="12"/>
        <v>69342.536992840091</v>
      </c>
      <c r="BN64" s="87">
        <f t="shared" si="60"/>
        <v>0.58356545961002781</v>
      </c>
      <c r="BO64" s="313"/>
      <c r="BP64" s="112">
        <v>4</v>
      </c>
      <c r="BQ64" s="175" t="s">
        <v>370</v>
      </c>
      <c r="BR64" s="176" t="s">
        <v>371</v>
      </c>
      <c r="BS64" s="83">
        <v>19241519</v>
      </c>
      <c r="BT64" s="85">
        <v>298</v>
      </c>
      <c r="BU64" s="84">
        <f>IFERROR(BT64/BT71,"-")</f>
        <v>0.59719438877755515</v>
      </c>
      <c r="BV64" s="86">
        <f t="shared" si="14"/>
        <v>64568.855704697984</v>
      </c>
      <c r="BW64" s="87">
        <f t="shared" si="61"/>
        <v>0.57307692307692304</v>
      </c>
      <c r="BX64" s="313"/>
      <c r="BY64" s="112">
        <v>4</v>
      </c>
      <c r="BZ64" s="175" t="s">
        <v>370</v>
      </c>
      <c r="CA64" s="176" t="s">
        <v>371</v>
      </c>
      <c r="CB64" s="83">
        <v>226720894</v>
      </c>
      <c r="CC64" s="85">
        <v>6120</v>
      </c>
      <c r="CD64" s="84">
        <f>IFERROR(CC64/CC71,"-")</f>
        <v>0.5171102661596958</v>
      </c>
      <c r="CE64" s="86">
        <f t="shared" si="16"/>
        <v>37045.8977124183</v>
      </c>
      <c r="CF64" s="87">
        <f t="shared" si="62"/>
        <v>0.47556142668428003</v>
      </c>
      <c r="CI64" s="116">
        <v>59</v>
      </c>
      <c r="CJ64" s="116" t="s">
        <v>20</v>
      </c>
      <c r="CK64" s="47">
        <f>市区町村別_要介護度別被保険者数!D63</f>
        <v>51172</v>
      </c>
      <c r="CL64" s="47">
        <f>市区町村別_要介護度別被保険者数!E63</f>
        <v>5858</v>
      </c>
      <c r="CM64" s="47">
        <f>市区町村別_要介護度別被保険者数!F63</f>
        <v>4138</v>
      </c>
      <c r="CN64" s="47">
        <f>市区町村別_要介護度別被保険者数!G63</f>
        <v>6429</v>
      </c>
      <c r="CO64" s="47">
        <f>市区町村別_要介護度別被保険者数!H63</f>
        <v>5401</v>
      </c>
      <c r="CP64" s="47">
        <f>市区町村別_要介護度別被保険者数!I63</f>
        <v>3843</v>
      </c>
      <c r="CQ64" s="47">
        <f>市区町村別_要介護度別被保険者数!J63</f>
        <v>3901</v>
      </c>
      <c r="CR64" s="47">
        <f>市区町村別_要介護度別被保険者数!K63</f>
        <v>3328</v>
      </c>
      <c r="CS64" s="47">
        <f>市区町村別_要介護度別被保険者数!L63</f>
        <v>84070</v>
      </c>
    </row>
    <row r="65" spans="2:97" ht="13.5" customHeight="1">
      <c r="B65" s="304"/>
      <c r="C65" s="318"/>
      <c r="D65" s="301"/>
      <c r="E65" s="80">
        <v>5</v>
      </c>
      <c r="F65" s="102" t="s">
        <v>370</v>
      </c>
      <c r="G65" s="176" t="s">
        <v>371</v>
      </c>
      <c r="H65" s="83">
        <v>106233456</v>
      </c>
      <c r="I65" s="85">
        <v>3863</v>
      </c>
      <c r="J65" s="84">
        <f>IFERROR(I65/I71,"-")</f>
        <v>0.47445345124048144</v>
      </c>
      <c r="K65" s="86">
        <f t="shared" si="0"/>
        <v>27500.247476054879</v>
      </c>
      <c r="L65" s="87">
        <f t="shared" si="54"/>
        <v>0.42469217238346524</v>
      </c>
      <c r="M65" s="313"/>
      <c r="N65" s="112">
        <v>5</v>
      </c>
      <c r="O65" s="102" t="s">
        <v>370</v>
      </c>
      <c r="P65" s="176" t="s">
        <v>371</v>
      </c>
      <c r="Q65" s="83">
        <v>3863122</v>
      </c>
      <c r="R65" s="85">
        <v>133</v>
      </c>
      <c r="S65" s="84">
        <f>IFERROR(R65/R71,"-")</f>
        <v>0.65517241379310343</v>
      </c>
      <c r="T65" s="86">
        <f t="shared" si="2"/>
        <v>29046.030075187969</v>
      </c>
      <c r="U65" s="87">
        <f t="shared" si="55"/>
        <v>0.65196078431372551</v>
      </c>
      <c r="V65" s="313"/>
      <c r="W65" s="112">
        <v>5</v>
      </c>
      <c r="X65" s="102" t="s">
        <v>370</v>
      </c>
      <c r="Y65" s="176" t="s">
        <v>371</v>
      </c>
      <c r="Z65" s="83">
        <v>9799354</v>
      </c>
      <c r="AA65" s="85">
        <v>167</v>
      </c>
      <c r="AB65" s="84">
        <f>IFERROR(AA65/AA71,"-")</f>
        <v>0.63740458015267176</v>
      </c>
      <c r="AC65" s="86">
        <f t="shared" si="4"/>
        <v>58678.766467065871</v>
      </c>
      <c r="AD65" s="87">
        <f t="shared" si="56"/>
        <v>0.63740458015267176</v>
      </c>
      <c r="AE65" s="313"/>
      <c r="AF65" s="112">
        <v>5</v>
      </c>
      <c r="AG65" s="102" t="s">
        <v>370</v>
      </c>
      <c r="AH65" s="176" t="s">
        <v>371</v>
      </c>
      <c r="AI65" s="83">
        <v>17885763</v>
      </c>
      <c r="AJ65" s="85">
        <v>428</v>
      </c>
      <c r="AK65" s="84">
        <f>IFERROR(AJ65/AJ71,"-")</f>
        <v>0.59279778393351801</v>
      </c>
      <c r="AL65" s="86">
        <f t="shared" si="6"/>
        <v>41789.165887850468</v>
      </c>
      <c r="AM65" s="87">
        <f t="shared" si="57"/>
        <v>0.58630136986301373</v>
      </c>
      <c r="AN65" s="313"/>
      <c r="AO65" s="112">
        <v>5</v>
      </c>
      <c r="AP65" s="102" t="s">
        <v>370</v>
      </c>
      <c r="AQ65" s="176" t="s">
        <v>371</v>
      </c>
      <c r="AR65" s="83">
        <v>17794143</v>
      </c>
      <c r="AS65" s="85">
        <v>496</v>
      </c>
      <c r="AT65" s="84">
        <f>IFERROR(AS65/AS71,"-")</f>
        <v>0.63671373555840827</v>
      </c>
      <c r="AU65" s="86">
        <f t="shared" si="8"/>
        <v>35875.288306451614</v>
      </c>
      <c r="AV65" s="87">
        <f t="shared" si="58"/>
        <v>0.62944162436548223</v>
      </c>
      <c r="AW65" s="313"/>
      <c r="AX65" s="112">
        <v>5</v>
      </c>
      <c r="AY65" s="102" t="s">
        <v>370</v>
      </c>
      <c r="AZ65" s="176" t="s">
        <v>371</v>
      </c>
      <c r="BA65" s="83">
        <v>22849014</v>
      </c>
      <c r="BB65" s="85">
        <v>316</v>
      </c>
      <c r="BC65" s="84">
        <f>IFERROR(BB65/BB71,"-")</f>
        <v>0.58845437616387342</v>
      </c>
      <c r="BD65" s="86">
        <f t="shared" si="10"/>
        <v>72307.006329113923</v>
      </c>
      <c r="BE65" s="87">
        <f t="shared" si="59"/>
        <v>0.573502722323049</v>
      </c>
      <c r="BF65" s="313"/>
      <c r="BG65" s="112">
        <v>5</v>
      </c>
      <c r="BH65" s="102" t="s">
        <v>342</v>
      </c>
      <c r="BI65" s="176" t="s">
        <v>343</v>
      </c>
      <c r="BJ65" s="83">
        <v>18565351</v>
      </c>
      <c r="BK65" s="85">
        <v>382</v>
      </c>
      <c r="BL65" s="84">
        <f>IFERROR(BK65/BK71,"-")</f>
        <v>0.55282199710564395</v>
      </c>
      <c r="BM65" s="86">
        <f t="shared" si="12"/>
        <v>48600.395287958112</v>
      </c>
      <c r="BN65" s="87">
        <f t="shared" si="60"/>
        <v>0.53203342618384397</v>
      </c>
      <c r="BO65" s="313"/>
      <c r="BP65" s="112">
        <v>5</v>
      </c>
      <c r="BQ65" s="102" t="s">
        <v>364</v>
      </c>
      <c r="BR65" s="176" t="s">
        <v>365</v>
      </c>
      <c r="BS65" s="83">
        <v>102326271</v>
      </c>
      <c r="BT65" s="85">
        <v>289</v>
      </c>
      <c r="BU65" s="84">
        <f>IFERROR(BT65/BT71,"-")</f>
        <v>0.57915831663326656</v>
      </c>
      <c r="BV65" s="86">
        <f t="shared" si="14"/>
        <v>354070.14186851209</v>
      </c>
      <c r="BW65" s="87">
        <f t="shared" si="61"/>
        <v>0.55576923076923079</v>
      </c>
      <c r="BX65" s="313"/>
      <c r="BY65" s="112">
        <v>5</v>
      </c>
      <c r="BZ65" s="102" t="s">
        <v>390</v>
      </c>
      <c r="CA65" s="176" t="s">
        <v>391</v>
      </c>
      <c r="CB65" s="83">
        <v>179337584</v>
      </c>
      <c r="CC65" s="85">
        <v>6078</v>
      </c>
      <c r="CD65" s="84">
        <f>IFERROR(CC65/CC71,"-")</f>
        <v>0.51356147021546261</v>
      </c>
      <c r="CE65" s="86">
        <f t="shared" si="16"/>
        <v>29506.019085225402</v>
      </c>
      <c r="CF65" s="87">
        <f t="shared" si="62"/>
        <v>0.47229776983448596</v>
      </c>
      <c r="CI65" s="116">
        <v>60</v>
      </c>
      <c r="CJ65" s="116" t="s">
        <v>44</v>
      </c>
      <c r="CK65" s="47">
        <f>市区町村別_要介護度別被保険者数!D64</f>
        <v>7330</v>
      </c>
      <c r="CL65" s="47">
        <f>市区町村別_要介護度別被保険者数!E64</f>
        <v>440</v>
      </c>
      <c r="CM65" s="47">
        <f>市区町村別_要介護度別被保険者数!F64</f>
        <v>568</v>
      </c>
      <c r="CN65" s="47">
        <f>市区町村別_要介護度別被保険者数!G64</f>
        <v>759</v>
      </c>
      <c r="CO65" s="47">
        <f>市区町村別_要介護度別被保険者数!H64</f>
        <v>772</v>
      </c>
      <c r="CP65" s="47">
        <f>市区町村別_要介護度別被保険者数!I64</f>
        <v>509</v>
      </c>
      <c r="CQ65" s="47">
        <f>市区町村別_要介護度別被保険者数!J64</f>
        <v>473</v>
      </c>
      <c r="CR65" s="47">
        <f>市区町村別_要介護度別被保険者数!K64</f>
        <v>368</v>
      </c>
      <c r="CS65" s="47">
        <f>市区町村別_要介護度別被保険者数!L64</f>
        <v>11219</v>
      </c>
    </row>
    <row r="66" spans="2:97" ht="13.5" customHeight="1">
      <c r="B66" s="304"/>
      <c r="C66" s="318"/>
      <c r="D66" s="301"/>
      <c r="E66" s="80">
        <v>6</v>
      </c>
      <c r="F66" s="102" t="s">
        <v>336</v>
      </c>
      <c r="G66" s="176" t="s">
        <v>337</v>
      </c>
      <c r="H66" s="83">
        <v>483999641</v>
      </c>
      <c r="I66" s="85">
        <v>3640</v>
      </c>
      <c r="J66" s="84">
        <f>IFERROR(I66/I71,"-")</f>
        <v>0.44706460329157455</v>
      </c>
      <c r="K66" s="86">
        <f t="shared" si="0"/>
        <v>132966.93434065935</v>
      </c>
      <c r="L66" s="87">
        <f t="shared" si="54"/>
        <v>0.40017590149516269</v>
      </c>
      <c r="M66" s="313"/>
      <c r="N66" s="112">
        <v>6</v>
      </c>
      <c r="O66" s="102" t="s">
        <v>390</v>
      </c>
      <c r="P66" s="176" t="s">
        <v>391</v>
      </c>
      <c r="Q66" s="83">
        <v>4800887</v>
      </c>
      <c r="R66" s="85">
        <v>129</v>
      </c>
      <c r="S66" s="84">
        <f>IFERROR(R66/R71,"-")</f>
        <v>0.6354679802955665</v>
      </c>
      <c r="T66" s="86">
        <f t="shared" si="2"/>
        <v>37216.178294573641</v>
      </c>
      <c r="U66" s="87">
        <f t="shared" si="55"/>
        <v>0.63235294117647056</v>
      </c>
      <c r="V66" s="313"/>
      <c r="W66" s="112">
        <v>6</v>
      </c>
      <c r="X66" s="102" t="s">
        <v>360</v>
      </c>
      <c r="Y66" s="176" t="s">
        <v>361</v>
      </c>
      <c r="Z66" s="83">
        <v>11163343</v>
      </c>
      <c r="AA66" s="85">
        <v>165</v>
      </c>
      <c r="AB66" s="84">
        <f>IFERROR(AA66/AA71,"-")</f>
        <v>0.62977099236641221</v>
      </c>
      <c r="AC66" s="86">
        <f t="shared" si="4"/>
        <v>67656.624242424237</v>
      </c>
      <c r="AD66" s="87">
        <f t="shared" si="56"/>
        <v>0.62977099236641221</v>
      </c>
      <c r="AE66" s="313"/>
      <c r="AF66" s="112">
        <v>6</v>
      </c>
      <c r="AG66" s="102" t="s">
        <v>390</v>
      </c>
      <c r="AH66" s="176" t="s">
        <v>391</v>
      </c>
      <c r="AI66" s="83">
        <v>12272266</v>
      </c>
      <c r="AJ66" s="85">
        <v>379</v>
      </c>
      <c r="AK66" s="84">
        <f>IFERROR(AJ66/AJ71,"-")</f>
        <v>0.52493074792243766</v>
      </c>
      <c r="AL66" s="86">
        <f t="shared" si="6"/>
        <v>32380.649076517151</v>
      </c>
      <c r="AM66" s="87">
        <f t="shared" si="57"/>
        <v>0.51917808219178085</v>
      </c>
      <c r="AN66" s="313"/>
      <c r="AO66" s="112">
        <v>6</v>
      </c>
      <c r="AP66" s="102" t="s">
        <v>360</v>
      </c>
      <c r="AQ66" s="176" t="s">
        <v>361</v>
      </c>
      <c r="AR66" s="83">
        <v>41862999</v>
      </c>
      <c r="AS66" s="85">
        <v>414</v>
      </c>
      <c r="AT66" s="84">
        <f>IFERROR(AS66/AS71,"-")</f>
        <v>0.53145057766367132</v>
      </c>
      <c r="AU66" s="86">
        <f t="shared" si="8"/>
        <v>101118.35507246378</v>
      </c>
      <c r="AV66" s="87">
        <f t="shared" si="58"/>
        <v>0.52538071065989844</v>
      </c>
      <c r="AW66" s="313"/>
      <c r="AX66" s="112">
        <v>6</v>
      </c>
      <c r="AY66" s="102" t="s">
        <v>420</v>
      </c>
      <c r="AZ66" s="176" t="s">
        <v>421</v>
      </c>
      <c r="BA66" s="83">
        <v>8288736</v>
      </c>
      <c r="BB66" s="85">
        <v>265</v>
      </c>
      <c r="BC66" s="84">
        <f>IFERROR(BB66/BB71,"-")</f>
        <v>0.4934823091247672</v>
      </c>
      <c r="BD66" s="86">
        <f t="shared" si="10"/>
        <v>31278.249056603774</v>
      </c>
      <c r="BE66" s="87">
        <f t="shared" si="59"/>
        <v>0.48094373865698731</v>
      </c>
      <c r="BF66" s="313"/>
      <c r="BG66" s="112">
        <v>6</v>
      </c>
      <c r="BH66" s="102" t="s">
        <v>450</v>
      </c>
      <c r="BI66" s="176" t="s">
        <v>451</v>
      </c>
      <c r="BJ66" s="83">
        <v>6965156</v>
      </c>
      <c r="BK66" s="85">
        <v>364</v>
      </c>
      <c r="BL66" s="84">
        <f>IFERROR(BK66/BK71,"-")</f>
        <v>0.52677279305354563</v>
      </c>
      <c r="BM66" s="86">
        <f t="shared" si="12"/>
        <v>19135.043956043955</v>
      </c>
      <c r="BN66" s="87">
        <f t="shared" si="60"/>
        <v>0.50696378830083566</v>
      </c>
      <c r="BO66" s="313"/>
      <c r="BP66" s="112">
        <v>6</v>
      </c>
      <c r="BQ66" s="102" t="s">
        <v>450</v>
      </c>
      <c r="BR66" s="176" t="s">
        <v>451</v>
      </c>
      <c r="BS66" s="83">
        <v>5177226</v>
      </c>
      <c r="BT66" s="85">
        <v>288</v>
      </c>
      <c r="BU66" s="84">
        <f>IFERROR(BT66/BT71,"-")</f>
        <v>0.57715430861723449</v>
      </c>
      <c r="BV66" s="86">
        <f t="shared" si="14"/>
        <v>17976.479166666668</v>
      </c>
      <c r="BW66" s="87">
        <f t="shared" si="61"/>
        <v>0.55384615384615388</v>
      </c>
      <c r="BX66" s="313"/>
      <c r="BY66" s="112">
        <v>6</v>
      </c>
      <c r="BZ66" s="102" t="s">
        <v>336</v>
      </c>
      <c r="CA66" s="176" t="s">
        <v>337</v>
      </c>
      <c r="CB66" s="83">
        <v>923267753</v>
      </c>
      <c r="CC66" s="85">
        <v>6076</v>
      </c>
      <c r="CD66" s="84">
        <f>IFERROR(CC66/CC71,"-")</f>
        <v>0.51339247993240389</v>
      </c>
      <c r="CE66" s="86">
        <f t="shared" si="16"/>
        <v>151953.2180710994</v>
      </c>
      <c r="CF66" s="87">
        <f t="shared" si="62"/>
        <v>0.47214235760354339</v>
      </c>
      <c r="CI66" s="116">
        <v>61</v>
      </c>
      <c r="CJ66" s="116" t="s">
        <v>16</v>
      </c>
      <c r="CK66" s="47">
        <f>市区町村別_要介護度別被保険者数!D65</f>
        <v>6743</v>
      </c>
      <c r="CL66" s="47">
        <f>市区町村別_要介護度別被保険者数!E65</f>
        <v>545</v>
      </c>
      <c r="CM66" s="47">
        <f>市区町村別_要介護度別被保険者数!F65</f>
        <v>248</v>
      </c>
      <c r="CN66" s="47">
        <f>市区町村別_要介護度別被保険者数!G65</f>
        <v>532</v>
      </c>
      <c r="CO66" s="47">
        <f>市区町村別_要介護度別被保険者数!H65</f>
        <v>479</v>
      </c>
      <c r="CP66" s="47">
        <f>市区町村別_要介護度別被保険者数!I65</f>
        <v>394</v>
      </c>
      <c r="CQ66" s="47">
        <f>市区町村別_要介護度別被保険者数!J65</f>
        <v>430</v>
      </c>
      <c r="CR66" s="47">
        <f>市区町村別_要介護度別被保険者数!K65</f>
        <v>371</v>
      </c>
      <c r="CS66" s="47">
        <f>市区町村別_要介護度別被保険者数!L65</f>
        <v>9742</v>
      </c>
    </row>
    <row r="67" spans="2:97" ht="13.5" customHeight="1">
      <c r="B67" s="304"/>
      <c r="C67" s="318"/>
      <c r="D67" s="301"/>
      <c r="E67" s="80">
        <v>7</v>
      </c>
      <c r="F67" s="102" t="s">
        <v>446</v>
      </c>
      <c r="G67" s="176" t="s">
        <v>447</v>
      </c>
      <c r="H67" s="83">
        <v>12496440</v>
      </c>
      <c r="I67" s="85">
        <v>3390</v>
      </c>
      <c r="J67" s="84">
        <f>IFERROR(I67/I71,"-")</f>
        <v>0.41635961680176858</v>
      </c>
      <c r="K67" s="86">
        <f t="shared" si="0"/>
        <v>3686.2654867256638</v>
      </c>
      <c r="L67" s="87">
        <f t="shared" si="54"/>
        <v>0.37269129287598945</v>
      </c>
      <c r="M67" s="313"/>
      <c r="N67" s="112">
        <v>7</v>
      </c>
      <c r="O67" s="102" t="s">
        <v>360</v>
      </c>
      <c r="P67" s="176" t="s">
        <v>361</v>
      </c>
      <c r="Q67" s="83">
        <v>6383899</v>
      </c>
      <c r="R67" s="85">
        <v>123</v>
      </c>
      <c r="S67" s="84">
        <f>IFERROR(R67/R71,"-")</f>
        <v>0.60591133004926112</v>
      </c>
      <c r="T67" s="86">
        <f t="shared" si="2"/>
        <v>51901.617886178865</v>
      </c>
      <c r="U67" s="87">
        <f t="shared" si="55"/>
        <v>0.6029411764705882</v>
      </c>
      <c r="V67" s="313"/>
      <c r="W67" s="112">
        <v>7</v>
      </c>
      <c r="X67" s="102" t="s">
        <v>354</v>
      </c>
      <c r="Y67" s="176" t="s">
        <v>355</v>
      </c>
      <c r="Z67" s="83">
        <v>14316816</v>
      </c>
      <c r="AA67" s="85">
        <v>163</v>
      </c>
      <c r="AB67" s="84">
        <f>IFERROR(AA67/AA71,"-")</f>
        <v>0.62213740458015265</v>
      </c>
      <c r="AC67" s="86">
        <f t="shared" si="4"/>
        <v>87833.226993865028</v>
      </c>
      <c r="AD67" s="87">
        <f t="shared" si="56"/>
        <v>0.62213740458015265</v>
      </c>
      <c r="AE67" s="313"/>
      <c r="AF67" s="112">
        <v>7</v>
      </c>
      <c r="AG67" s="102" t="s">
        <v>360</v>
      </c>
      <c r="AH67" s="176" t="s">
        <v>361</v>
      </c>
      <c r="AI67" s="83">
        <v>20912951</v>
      </c>
      <c r="AJ67" s="85">
        <v>358</v>
      </c>
      <c r="AK67" s="84">
        <f>IFERROR(AJ67/AJ71,"-")</f>
        <v>0.49584487534626037</v>
      </c>
      <c r="AL67" s="86">
        <f t="shared" si="6"/>
        <v>58416.064245810056</v>
      </c>
      <c r="AM67" s="87">
        <f t="shared" si="57"/>
        <v>0.49041095890410957</v>
      </c>
      <c r="AN67" s="313"/>
      <c r="AO67" s="112">
        <v>7</v>
      </c>
      <c r="AP67" s="102" t="s">
        <v>354</v>
      </c>
      <c r="AQ67" s="176" t="s">
        <v>355</v>
      </c>
      <c r="AR67" s="83">
        <v>33977960</v>
      </c>
      <c r="AS67" s="85">
        <v>409</v>
      </c>
      <c r="AT67" s="84">
        <f>IFERROR(AS67/AS71,"-")</f>
        <v>0.52503209242618742</v>
      </c>
      <c r="AU67" s="86">
        <f t="shared" si="8"/>
        <v>83075.6968215159</v>
      </c>
      <c r="AV67" s="87">
        <f t="shared" si="58"/>
        <v>0.51903553299492389</v>
      </c>
      <c r="AW67" s="313"/>
      <c r="AX67" s="112">
        <v>7</v>
      </c>
      <c r="AY67" s="102" t="s">
        <v>450</v>
      </c>
      <c r="AZ67" s="176" t="s">
        <v>451</v>
      </c>
      <c r="BA67" s="83">
        <v>4205068</v>
      </c>
      <c r="BB67" s="85">
        <v>256</v>
      </c>
      <c r="BC67" s="84">
        <f>IFERROR(BB67/BB71,"-")</f>
        <v>0.47672253258845437</v>
      </c>
      <c r="BD67" s="86">
        <f t="shared" si="10"/>
        <v>16426.046875</v>
      </c>
      <c r="BE67" s="87">
        <f t="shared" si="59"/>
        <v>0.46460980036297639</v>
      </c>
      <c r="BF67" s="313"/>
      <c r="BG67" s="112">
        <v>7</v>
      </c>
      <c r="BH67" s="102" t="s">
        <v>420</v>
      </c>
      <c r="BI67" s="176" t="s">
        <v>421</v>
      </c>
      <c r="BJ67" s="83">
        <v>12746424</v>
      </c>
      <c r="BK67" s="85">
        <v>349</v>
      </c>
      <c r="BL67" s="84">
        <f>IFERROR(BK67/BK71,"-")</f>
        <v>0.50506512301013029</v>
      </c>
      <c r="BM67" s="86">
        <f t="shared" si="12"/>
        <v>36522.704871060174</v>
      </c>
      <c r="BN67" s="87">
        <f t="shared" si="60"/>
        <v>0.48607242339832868</v>
      </c>
      <c r="BO67" s="313"/>
      <c r="BP67" s="112">
        <v>7</v>
      </c>
      <c r="BQ67" s="102" t="s">
        <v>420</v>
      </c>
      <c r="BR67" s="176" t="s">
        <v>421</v>
      </c>
      <c r="BS67" s="83">
        <v>14439547</v>
      </c>
      <c r="BT67" s="85">
        <v>285</v>
      </c>
      <c r="BU67" s="84">
        <f>IFERROR(BT67/BT71,"-")</f>
        <v>0.57114228456913829</v>
      </c>
      <c r="BV67" s="86">
        <f t="shared" si="14"/>
        <v>50665.077192982455</v>
      </c>
      <c r="BW67" s="87">
        <f t="shared" si="61"/>
        <v>0.54807692307692313</v>
      </c>
      <c r="BX67" s="313"/>
      <c r="BY67" s="112">
        <v>7</v>
      </c>
      <c r="BZ67" s="102" t="s">
        <v>360</v>
      </c>
      <c r="CA67" s="176" t="s">
        <v>361</v>
      </c>
      <c r="CB67" s="83">
        <v>290681929</v>
      </c>
      <c r="CC67" s="85">
        <v>4865</v>
      </c>
      <c r="CD67" s="84">
        <f>IFERROR(CC67/CC71,"-")</f>
        <v>0.41106886354034644</v>
      </c>
      <c r="CE67" s="86">
        <f t="shared" si="16"/>
        <v>59749.625693730726</v>
      </c>
      <c r="CF67" s="87">
        <f t="shared" si="62"/>
        <v>0.37804025176781414</v>
      </c>
      <c r="CI67" s="116">
        <v>62</v>
      </c>
      <c r="CJ67" s="116" t="s">
        <v>17</v>
      </c>
      <c r="CK67" s="47">
        <f>市区町村別_要介護度別被保険者数!D66</f>
        <v>9903</v>
      </c>
      <c r="CL67" s="47">
        <f>市区町村別_要介護度別被保険者数!E66</f>
        <v>1346</v>
      </c>
      <c r="CM67" s="47">
        <f>市区町村別_要介護度別被保険者数!F66</f>
        <v>356</v>
      </c>
      <c r="CN67" s="47">
        <f>市区町村別_要介護度別被保険者数!G66</f>
        <v>944</v>
      </c>
      <c r="CO67" s="47">
        <f>市区町村別_要介護度別被保険者数!H66</f>
        <v>551</v>
      </c>
      <c r="CP67" s="47">
        <f>市区町村別_要介護度別被保険者数!I66</f>
        <v>436</v>
      </c>
      <c r="CQ67" s="47">
        <f>市区町村別_要介護度別被保険者数!J66</f>
        <v>584</v>
      </c>
      <c r="CR67" s="47">
        <f>市区町村別_要介護度別被保険者数!K66</f>
        <v>439</v>
      </c>
      <c r="CS67" s="47">
        <f>市区町村別_要介護度別被保険者数!L66</f>
        <v>14559</v>
      </c>
    </row>
    <row r="68" spans="2:97" ht="13.5" customHeight="1">
      <c r="B68" s="304"/>
      <c r="C68" s="318"/>
      <c r="D68" s="301"/>
      <c r="E68" s="80">
        <v>8</v>
      </c>
      <c r="F68" s="102" t="s">
        <v>348</v>
      </c>
      <c r="G68" s="176" t="s">
        <v>349</v>
      </c>
      <c r="H68" s="83">
        <v>154404739</v>
      </c>
      <c r="I68" s="85">
        <v>3384</v>
      </c>
      <c r="J68" s="84">
        <f>IFERROR(I68/I71,"-")</f>
        <v>0.41562269712601324</v>
      </c>
      <c r="K68" s="86">
        <f t="shared" si="0"/>
        <v>45627.877955082746</v>
      </c>
      <c r="L68" s="87">
        <f t="shared" si="54"/>
        <v>0.37203166226912932</v>
      </c>
      <c r="M68" s="313"/>
      <c r="N68" s="112">
        <v>8</v>
      </c>
      <c r="O68" s="102" t="s">
        <v>354</v>
      </c>
      <c r="P68" s="176" t="s">
        <v>355</v>
      </c>
      <c r="Q68" s="83">
        <v>10637981</v>
      </c>
      <c r="R68" s="85">
        <v>121</v>
      </c>
      <c r="S68" s="84">
        <f>IFERROR(R68/R71,"-")</f>
        <v>0.59605911330049266</v>
      </c>
      <c r="T68" s="86">
        <f t="shared" si="2"/>
        <v>87917.198347107435</v>
      </c>
      <c r="U68" s="87">
        <f t="shared" si="55"/>
        <v>0.59313725490196079</v>
      </c>
      <c r="V68" s="313"/>
      <c r="W68" s="112">
        <v>8</v>
      </c>
      <c r="X68" s="102" t="s">
        <v>358</v>
      </c>
      <c r="Y68" s="176" t="s">
        <v>359</v>
      </c>
      <c r="Z68" s="83">
        <v>10681548</v>
      </c>
      <c r="AA68" s="85">
        <v>152</v>
      </c>
      <c r="AB68" s="84">
        <f>IFERROR(AA68/AA71,"-")</f>
        <v>0.58015267175572516</v>
      </c>
      <c r="AC68" s="86">
        <f t="shared" si="4"/>
        <v>70273.34210526316</v>
      </c>
      <c r="AD68" s="87">
        <f t="shared" si="56"/>
        <v>0.58015267175572516</v>
      </c>
      <c r="AE68" s="313"/>
      <c r="AF68" s="112">
        <v>8</v>
      </c>
      <c r="AG68" s="102" t="s">
        <v>354</v>
      </c>
      <c r="AH68" s="176" t="s">
        <v>355</v>
      </c>
      <c r="AI68" s="83">
        <v>23301043</v>
      </c>
      <c r="AJ68" s="85">
        <v>353</v>
      </c>
      <c r="AK68" s="84">
        <f>IFERROR(AJ68/AJ71,"-")</f>
        <v>0.4889196675900277</v>
      </c>
      <c r="AL68" s="86">
        <f t="shared" si="6"/>
        <v>66008.620396600571</v>
      </c>
      <c r="AM68" s="87">
        <f t="shared" si="57"/>
        <v>0.48356164383561645</v>
      </c>
      <c r="AN68" s="313"/>
      <c r="AO68" s="112">
        <v>8</v>
      </c>
      <c r="AP68" s="102" t="s">
        <v>390</v>
      </c>
      <c r="AQ68" s="176" t="s">
        <v>391</v>
      </c>
      <c r="AR68" s="83">
        <v>11250230</v>
      </c>
      <c r="AS68" s="85">
        <v>387</v>
      </c>
      <c r="AT68" s="84">
        <f>IFERROR(AS68/AS71,"-")</f>
        <v>0.496790757381258</v>
      </c>
      <c r="AU68" s="86">
        <f t="shared" si="8"/>
        <v>29070.361757105944</v>
      </c>
      <c r="AV68" s="87">
        <f t="shared" si="58"/>
        <v>0.49111675126903553</v>
      </c>
      <c r="AW68" s="313"/>
      <c r="AX68" s="112">
        <v>8</v>
      </c>
      <c r="AY68" s="102" t="s">
        <v>360</v>
      </c>
      <c r="AZ68" s="176" t="s">
        <v>361</v>
      </c>
      <c r="BA68" s="83">
        <v>22552805</v>
      </c>
      <c r="BB68" s="85">
        <v>251</v>
      </c>
      <c r="BC68" s="84">
        <f>IFERROR(BB68/BB71,"-")</f>
        <v>0.46741154562383613</v>
      </c>
      <c r="BD68" s="86">
        <f t="shared" si="10"/>
        <v>89851.812749003977</v>
      </c>
      <c r="BE68" s="87">
        <f t="shared" si="59"/>
        <v>0.45553539019963701</v>
      </c>
      <c r="BF68" s="313"/>
      <c r="BG68" s="112">
        <v>8</v>
      </c>
      <c r="BH68" s="102" t="s">
        <v>364</v>
      </c>
      <c r="BI68" s="176" t="s">
        <v>365</v>
      </c>
      <c r="BJ68" s="83">
        <v>98782783</v>
      </c>
      <c r="BK68" s="85">
        <v>332</v>
      </c>
      <c r="BL68" s="84">
        <f>IFERROR(BK68/BK71,"-")</f>
        <v>0.48046309696092621</v>
      </c>
      <c r="BM68" s="86">
        <f t="shared" si="12"/>
        <v>297538.5030120482</v>
      </c>
      <c r="BN68" s="87">
        <f t="shared" si="60"/>
        <v>0.46239554317548748</v>
      </c>
      <c r="BO68" s="313"/>
      <c r="BP68" s="112">
        <v>8</v>
      </c>
      <c r="BQ68" s="102" t="s">
        <v>388</v>
      </c>
      <c r="BR68" s="176" t="s">
        <v>389</v>
      </c>
      <c r="BS68" s="83">
        <v>23819052</v>
      </c>
      <c r="BT68" s="85">
        <v>269</v>
      </c>
      <c r="BU68" s="84">
        <f>IFERROR(BT68/BT71,"-")</f>
        <v>0.53907815631262523</v>
      </c>
      <c r="BV68" s="86">
        <f t="shared" si="14"/>
        <v>88546.66171003718</v>
      </c>
      <c r="BW68" s="87">
        <f t="shared" si="61"/>
        <v>0.51730769230769236</v>
      </c>
      <c r="BX68" s="313"/>
      <c r="BY68" s="112">
        <v>8</v>
      </c>
      <c r="BZ68" s="102" t="s">
        <v>348</v>
      </c>
      <c r="CA68" s="176" t="s">
        <v>349</v>
      </c>
      <c r="CB68" s="83">
        <v>210880443</v>
      </c>
      <c r="CC68" s="85">
        <v>4640</v>
      </c>
      <c r="CD68" s="84">
        <f>IFERROR(CC68/CC71,"-")</f>
        <v>0.39205745669623998</v>
      </c>
      <c r="CE68" s="86">
        <f t="shared" si="16"/>
        <v>45448.371336206896</v>
      </c>
      <c r="CF68" s="87">
        <f t="shared" si="62"/>
        <v>0.36055637578677441</v>
      </c>
      <c r="CI68" s="116">
        <v>63</v>
      </c>
      <c r="CJ68" s="116" t="s">
        <v>26</v>
      </c>
      <c r="CK68" s="47">
        <f>市区町村別_要介護度別被保険者数!D67</f>
        <v>6936</v>
      </c>
      <c r="CL68" s="47">
        <f>市区町村別_要介護度別被保険者数!E67</f>
        <v>548</v>
      </c>
      <c r="CM68" s="47">
        <f>市区町村別_要介護度別被保険者数!F67</f>
        <v>654</v>
      </c>
      <c r="CN68" s="47">
        <f>市区町村別_要介護度別被保険者数!G67</f>
        <v>601</v>
      </c>
      <c r="CO68" s="47">
        <f>市区町村別_要介護度別被保険者数!H67</f>
        <v>596</v>
      </c>
      <c r="CP68" s="47">
        <f>市区町村別_要介護度別被保険者数!I67</f>
        <v>437</v>
      </c>
      <c r="CQ68" s="47">
        <f>市区町村別_要介護度別被保険者数!J67</f>
        <v>521</v>
      </c>
      <c r="CR68" s="47">
        <f>市区町村別_要介護度別被保険者数!K67</f>
        <v>382</v>
      </c>
      <c r="CS68" s="47">
        <f>市区町村別_要介護度別被保険者数!L67</f>
        <v>10675</v>
      </c>
    </row>
    <row r="69" spans="2:97" ht="13.5" customHeight="1">
      <c r="B69" s="304"/>
      <c r="C69" s="318"/>
      <c r="D69" s="301"/>
      <c r="E69" s="80">
        <v>9</v>
      </c>
      <c r="F69" s="175" t="s">
        <v>448</v>
      </c>
      <c r="G69" s="176" t="s">
        <v>449</v>
      </c>
      <c r="H69" s="83">
        <v>56258184</v>
      </c>
      <c r="I69" s="85">
        <v>3082</v>
      </c>
      <c r="J69" s="84">
        <f>IFERROR(I69/I71,"-")</f>
        <v>0.37853107344632769</v>
      </c>
      <c r="K69" s="86">
        <f t="shared" si="0"/>
        <v>18253.791044776121</v>
      </c>
      <c r="L69" s="87">
        <f t="shared" si="54"/>
        <v>0.33883025505716796</v>
      </c>
      <c r="M69" s="313"/>
      <c r="N69" s="112">
        <v>9</v>
      </c>
      <c r="O69" s="175" t="s">
        <v>358</v>
      </c>
      <c r="P69" s="176" t="s">
        <v>359</v>
      </c>
      <c r="Q69" s="83">
        <v>19576846</v>
      </c>
      <c r="R69" s="85">
        <v>119</v>
      </c>
      <c r="S69" s="84">
        <f>IFERROR(R69/R71,"-")</f>
        <v>0.58620689655172409</v>
      </c>
      <c r="T69" s="86">
        <f t="shared" si="2"/>
        <v>164511.31092436975</v>
      </c>
      <c r="U69" s="87">
        <f t="shared" si="55"/>
        <v>0.58333333333333337</v>
      </c>
      <c r="V69" s="313"/>
      <c r="W69" s="112">
        <v>9</v>
      </c>
      <c r="X69" s="175" t="s">
        <v>390</v>
      </c>
      <c r="Y69" s="176" t="s">
        <v>391</v>
      </c>
      <c r="Z69" s="83">
        <v>4800828</v>
      </c>
      <c r="AA69" s="85">
        <v>152</v>
      </c>
      <c r="AB69" s="84">
        <f>IFERROR(AA69/AA71,"-")</f>
        <v>0.58015267175572516</v>
      </c>
      <c r="AC69" s="86">
        <f t="shared" si="4"/>
        <v>31584.394736842107</v>
      </c>
      <c r="AD69" s="87">
        <f t="shared" si="56"/>
        <v>0.58015267175572516</v>
      </c>
      <c r="AE69" s="313"/>
      <c r="AF69" s="112">
        <v>9</v>
      </c>
      <c r="AG69" s="175" t="s">
        <v>358</v>
      </c>
      <c r="AH69" s="176" t="s">
        <v>359</v>
      </c>
      <c r="AI69" s="83">
        <v>17535791</v>
      </c>
      <c r="AJ69" s="85">
        <v>306</v>
      </c>
      <c r="AK69" s="84">
        <f>IFERROR(AJ69/AJ71,"-")</f>
        <v>0.42382271468144045</v>
      </c>
      <c r="AL69" s="86">
        <f t="shared" si="6"/>
        <v>57306.506535947716</v>
      </c>
      <c r="AM69" s="87">
        <f t="shared" si="57"/>
        <v>0.41917808219178082</v>
      </c>
      <c r="AN69" s="313"/>
      <c r="AO69" s="112">
        <v>9</v>
      </c>
      <c r="AP69" s="175" t="s">
        <v>358</v>
      </c>
      <c r="AQ69" s="176" t="s">
        <v>359</v>
      </c>
      <c r="AR69" s="83">
        <v>35606383</v>
      </c>
      <c r="AS69" s="85">
        <v>353</v>
      </c>
      <c r="AT69" s="84">
        <f>IFERROR(AS69/AS71,"-")</f>
        <v>0.45314505776636715</v>
      </c>
      <c r="AU69" s="86">
        <f t="shared" si="8"/>
        <v>100867.94050991502</v>
      </c>
      <c r="AV69" s="87">
        <f t="shared" si="58"/>
        <v>0.4479695431472081</v>
      </c>
      <c r="AW69" s="313"/>
      <c r="AX69" s="112">
        <v>9</v>
      </c>
      <c r="AY69" s="175" t="s">
        <v>354</v>
      </c>
      <c r="AZ69" s="176" t="s">
        <v>355</v>
      </c>
      <c r="BA69" s="83">
        <v>23957059</v>
      </c>
      <c r="BB69" s="85">
        <v>242</v>
      </c>
      <c r="BC69" s="84">
        <f>IFERROR(BB69/BB71,"-")</f>
        <v>0.4506517690875233</v>
      </c>
      <c r="BD69" s="86">
        <f t="shared" si="10"/>
        <v>98996.111570247929</v>
      </c>
      <c r="BE69" s="87">
        <f t="shared" si="59"/>
        <v>0.43920145190562615</v>
      </c>
      <c r="BF69" s="313"/>
      <c r="BG69" s="112">
        <v>9</v>
      </c>
      <c r="BH69" s="175" t="s">
        <v>388</v>
      </c>
      <c r="BI69" s="176" t="s">
        <v>389</v>
      </c>
      <c r="BJ69" s="83">
        <v>27058658</v>
      </c>
      <c r="BK69" s="85">
        <v>323</v>
      </c>
      <c r="BL69" s="84">
        <f>IFERROR(BK69/BK71,"-")</f>
        <v>0.46743849493487699</v>
      </c>
      <c r="BM69" s="86">
        <f t="shared" si="12"/>
        <v>83772.934984520121</v>
      </c>
      <c r="BN69" s="87">
        <f t="shared" si="60"/>
        <v>0.44986072423398327</v>
      </c>
      <c r="BO69" s="313"/>
      <c r="BP69" s="112">
        <v>9</v>
      </c>
      <c r="BQ69" s="175" t="s">
        <v>342</v>
      </c>
      <c r="BR69" s="176" t="s">
        <v>343</v>
      </c>
      <c r="BS69" s="83">
        <v>15143610</v>
      </c>
      <c r="BT69" s="85">
        <v>244</v>
      </c>
      <c r="BU69" s="84">
        <f>IFERROR(BT69/BT71,"-")</f>
        <v>0.48897795591182364</v>
      </c>
      <c r="BV69" s="86">
        <f t="shared" si="14"/>
        <v>62063.975409836065</v>
      </c>
      <c r="BW69" s="87">
        <f t="shared" si="61"/>
        <v>0.46923076923076923</v>
      </c>
      <c r="BX69" s="313"/>
      <c r="BY69" s="112">
        <v>9</v>
      </c>
      <c r="BZ69" s="175" t="s">
        <v>354</v>
      </c>
      <c r="CA69" s="176" t="s">
        <v>355</v>
      </c>
      <c r="CB69" s="83">
        <v>291853410</v>
      </c>
      <c r="CC69" s="85">
        <v>4560</v>
      </c>
      <c r="CD69" s="84">
        <f>IFERROR(CC69/CC71,"-")</f>
        <v>0.385297845373891</v>
      </c>
      <c r="CE69" s="86">
        <f t="shared" si="16"/>
        <v>64002.940789473687</v>
      </c>
      <c r="CF69" s="87">
        <f t="shared" si="62"/>
        <v>0.35433988654907139</v>
      </c>
      <c r="CI69" s="116">
        <v>64</v>
      </c>
      <c r="CJ69" s="116" t="s">
        <v>45</v>
      </c>
      <c r="CK69" s="47">
        <f>市区町村別_要介護度別被保険者数!D68</f>
        <v>7062</v>
      </c>
      <c r="CL69" s="47">
        <f>市区町村別_要介護度別被保険者数!E68</f>
        <v>1038</v>
      </c>
      <c r="CM69" s="47">
        <f>市区町村別_要介護度別被保険者数!F68</f>
        <v>598</v>
      </c>
      <c r="CN69" s="47">
        <f>市区町村別_要介護度別被保険者数!G68</f>
        <v>718</v>
      </c>
      <c r="CO69" s="47">
        <f>市区町村別_要介護度別被保険者数!H68</f>
        <v>524</v>
      </c>
      <c r="CP69" s="47">
        <f>市区町村別_要介護度別被保険者数!I68</f>
        <v>352</v>
      </c>
      <c r="CQ69" s="47">
        <f>市区町村別_要介護度別被保険者数!J68</f>
        <v>443</v>
      </c>
      <c r="CR69" s="47">
        <f>市区町村別_要介護度別被保険者数!K68</f>
        <v>341</v>
      </c>
      <c r="CS69" s="47">
        <f>市区町村別_要介護度別被保険者数!L68</f>
        <v>11076</v>
      </c>
    </row>
    <row r="70" spans="2:97" ht="13.5" customHeight="1">
      <c r="B70" s="304"/>
      <c r="C70" s="318"/>
      <c r="D70" s="301"/>
      <c r="E70" s="88">
        <v>10</v>
      </c>
      <c r="F70" s="177" t="s">
        <v>360</v>
      </c>
      <c r="G70" s="178" t="s">
        <v>361</v>
      </c>
      <c r="H70" s="91">
        <v>136593760</v>
      </c>
      <c r="I70" s="93">
        <v>3009</v>
      </c>
      <c r="J70" s="92">
        <f>IFERROR(I70/I71,"-")</f>
        <v>0.36956521739130432</v>
      </c>
      <c r="K70" s="94">
        <f t="shared" ref="K70:K133" si="63">IFERROR(H70/I70,"-")</f>
        <v>45395.068128946492</v>
      </c>
      <c r="L70" s="95">
        <f t="shared" si="54"/>
        <v>0.33080474934036941</v>
      </c>
      <c r="M70" s="313"/>
      <c r="N70" s="113">
        <v>10</v>
      </c>
      <c r="O70" s="177" t="s">
        <v>350</v>
      </c>
      <c r="P70" s="178" t="s">
        <v>351</v>
      </c>
      <c r="Q70" s="91">
        <v>11997849</v>
      </c>
      <c r="R70" s="93">
        <v>116</v>
      </c>
      <c r="S70" s="92">
        <f>IFERROR(R70/R71,"-")</f>
        <v>0.5714285714285714</v>
      </c>
      <c r="T70" s="94">
        <f t="shared" ref="T70:T133" si="64">IFERROR(Q70/R70,"-")</f>
        <v>103429.7327586207</v>
      </c>
      <c r="U70" s="95">
        <f t="shared" si="55"/>
        <v>0.56862745098039214</v>
      </c>
      <c r="V70" s="313"/>
      <c r="W70" s="113">
        <v>10</v>
      </c>
      <c r="X70" s="177" t="s">
        <v>350</v>
      </c>
      <c r="Y70" s="178" t="s">
        <v>351</v>
      </c>
      <c r="Z70" s="91">
        <v>13482318</v>
      </c>
      <c r="AA70" s="93">
        <v>143</v>
      </c>
      <c r="AB70" s="92">
        <f>IFERROR(AA70/AA71,"-")</f>
        <v>0.54580152671755722</v>
      </c>
      <c r="AC70" s="94">
        <f t="shared" ref="AC70:AC133" si="65">IFERROR(Z70/AA70,"-")</f>
        <v>94281.944055944055</v>
      </c>
      <c r="AD70" s="95">
        <f t="shared" si="56"/>
        <v>0.54580152671755722</v>
      </c>
      <c r="AE70" s="313"/>
      <c r="AF70" s="113">
        <v>10</v>
      </c>
      <c r="AG70" s="177" t="s">
        <v>452</v>
      </c>
      <c r="AH70" s="178" t="s">
        <v>453</v>
      </c>
      <c r="AI70" s="91">
        <v>4623935</v>
      </c>
      <c r="AJ70" s="93">
        <v>298</v>
      </c>
      <c r="AK70" s="92">
        <f>IFERROR(AJ70/AJ71,"-")</f>
        <v>0.41274238227146814</v>
      </c>
      <c r="AL70" s="94">
        <f t="shared" ref="AL70:AL133" si="66">IFERROR(AI70/AJ70,"-")</f>
        <v>15516.560402684563</v>
      </c>
      <c r="AM70" s="95">
        <f t="shared" si="57"/>
        <v>0.40821917808219177</v>
      </c>
      <c r="AN70" s="313"/>
      <c r="AO70" s="113">
        <v>10</v>
      </c>
      <c r="AP70" s="177" t="s">
        <v>376</v>
      </c>
      <c r="AQ70" s="178" t="s">
        <v>377</v>
      </c>
      <c r="AR70" s="91">
        <v>17684781</v>
      </c>
      <c r="AS70" s="93">
        <v>348</v>
      </c>
      <c r="AT70" s="92">
        <f>IFERROR(AS70/AS71,"-")</f>
        <v>0.4467265725288832</v>
      </c>
      <c r="AU70" s="94">
        <f t="shared" ref="AU70:AU133" si="67">IFERROR(AR70/AS70,"-")</f>
        <v>50818.336206896551</v>
      </c>
      <c r="AV70" s="95">
        <f t="shared" si="58"/>
        <v>0.44162436548223349</v>
      </c>
      <c r="AW70" s="313"/>
      <c r="AX70" s="113">
        <v>10</v>
      </c>
      <c r="AY70" s="177" t="s">
        <v>376</v>
      </c>
      <c r="AZ70" s="178" t="s">
        <v>377</v>
      </c>
      <c r="BA70" s="91">
        <v>22322727</v>
      </c>
      <c r="BB70" s="93">
        <v>231</v>
      </c>
      <c r="BC70" s="92">
        <f>IFERROR(BB70/BB71,"-")</f>
        <v>0.43016759776536312</v>
      </c>
      <c r="BD70" s="94">
        <f t="shared" ref="BD70:BD133" si="68">IFERROR(BA70/BB70,"-")</f>
        <v>96635.181818181823</v>
      </c>
      <c r="BE70" s="95">
        <f t="shared" si="59"/>
        <v>0.41923774954627951</v>
      </c>
      <c r="BF70" s="313"/>
      <c r="BG70" s="113">
        <v>10</v>
      </c>
      <c r="BH70" s="177" t="s">
        <v>360</v>
      </c>
      <c r="BI70" s="178" t="s">
        <v>361</v>
      </c>
      <c r="BJ70" s="91">
        <v>29329799</v>
      </c>
      <c r="BK70" s="93">
        <v>322</v>
      </c>
      <c r="BL70" s="92">
        <f>IFERROR(BK70/BK71,"-")</f>
        <v>0.46599131693198265</v>
      </c>
      <c r="BM70" s="94">
        <f t="shared" ref="BM70:BM133" si="69">IFERROR(BJ70/BK70,"-")</f>
        <v>91086.332298136651</v>
      </c>
      <c r="BN70" s="95">
        <f t="shared" si="60"/>
        <v>0.44846796657381616</v>
      </c>
      <c r="BO70" s="313"/>
      <c r="BP70" s="113">
        <v>10</v>
      </c>
      <c r="BQ70" s="177" t="s">
        <v>398</v>
      </c>
      <c r="BR70" s="178" t="s">
        <v>399</v>
      </c>
      <c r="BS70" s="91">
        <v>33665396</v>
      </c>
      <c r="BT70" s="93">
        <v>241</v>
      </c>
      <c r="BU70" s="92">
        <f>IFERROR(BT70/BT71,"-")</f>
        <v>0.48296593186372744</v>
      </c>
      <c r="BV70" s="94">
        <f t="shared" ref="BV70:BV133" si="70">IFERROR(BS70/BT70,"-")</f>
        <v>139690.4398340249</v>
      </c>
      <c r="BW70" s="95">
        <f t="shared" si="61"/>
        <v>0.46346153846153848</v>
      </c>
      <c r="BX70" s="313"/>
      <c r="BY70" s="113">
        <v>10</v>
      </c>
      <c r="BZ70" s="177" t="s">
        <v>448</v>
      </c>
      <c r="CA70" s="178" t="s">
        <v>449</v>
      </c>
      <c r="CB70" s="91">
        <v>86219933</v>
      </c>
      <c r="CC70" s="93">
        <v>4504</v>
      </c>
      <c r="CD70" s="92">
        <f>IFERROR(CC70/CC71,"-")</f>
        <v>0.3805661174482467</v>
      </c>
      <c r="CE70" s="94">
        <f t="shared" ref="CE70:CE133" si="71">IFERROR(CB70/CC70,"-")</f>
        <v>19142.969138543518</v>
      </c>
      <c r="CF70" s="95">
        <f t="shared" si="62"/>
        <v>0.34998834408267931</v>
      </c>
      <c r="CI70" s="116">
        <v>65</v>
      </c>
      <c r="CJ70" s="116" t="s">
        <v>10</v>
      </c>
      <c r="CK70" s="47">
        <f>市区町村別_要介護度別被保険者数!D69</f>
        <v>3785</v>
      </c>
      <c r="CL70" s="47">
        <f>市区町村別_要介護度別被保険者数!E69</f>
        <v>304</v>
      </c>
      <c r="CM70" s="47">
        <f>市区町村別_要介護度別被保険者数!F69</f>
        <v>241</v>
      </c>
      <c r="CN70" s="47">
        <f>市区町村別_要介護度別被保険者数!G69</f>
        <v>345</v>
      </c>
      <c r="CO70" s="47">
        <f>市区町村別_要介護度別被保険者数!H69</f>
        <v>287</v>
      </c>
      <c r="CP70" s="47">
        <f>市区町村別_要介護度別被保険者数!I69</f>
        <v>253</v>
      </c>
      <c r="CQ70" s="47">
        <f>市区町村別_要介護度別被保険者数!J69</f>
        <v>256</v>
      </c>
      <c r="CR70" s="47">
        <f>市区町村別_要介護度別被保険者数!K69</f>
        <v>204</v>
      </c>
      <c r="CS70" s="47">
        <f>市区町村別_要介護度別被保険者数!L69</f>
        <v>5675</v>
      </c>
    </row>
    <row r="71" spans="2:97" s="173" customFormat="1" ht="13.5" customHeight="1">
      <c r="B71" s="266"/>
      <c r="C71" s="320"/>
      <c r="D71" s="302"/>
      <c r="E71" s="96" t="s">
        <v>164</v>
      </c>
      <c r="F71" s="97"/>
      <c r="G71" s="98"/>
      <c r="H71" s="228">
        <v>6461484050</v>
      </c>
      <c r="I71" s="100">
        <v>8142</v>
      </c>
      <c r="J71" s="99" t="s">
        <v>116</v>
      </c>
      <c r="K71" s="49">
        <f t="shared" si="63"/>
        <v>793599.1218373864</v>
      </c>
      <c r="L71" s="101">
        <f t="shared" si="54"/>
        <v>0.89511873350923488</v>
      </c>
      <c r="M71" s="314"/>
      <c r="N71" s="96" t="s">
        <v>164</v>
      </c>
      <c r="O71" s="97"/>
      <c r="P71" s="98"/>
      <c r="Q71" s="228">
        <v>236784090</v>
      </c>
      <c r="R71" s="100">
        <v>203</v>
      </c>
      <c r="S71" s="99" t="s">
        <v>116</v>
      </c>
      <c r="T71" s="49">
        <f t="shared" si="64"/>
        <v>1166424.0886699508</v>
      </c>
      <c r="U71" s="101">
        <f t="shared" si="55"/>
        <v>0.99509803921568629</v>
      </c>
      <c r="V71" s="314"/>
      <c r="W71" s="96" t="s">
        <v>164</v>
      </c>
      <c r="X71" s="97"/>
      <c r="Y71" s="98"/>
      <c r="Z71" s="228">
        <v>339068910</v>
      </c>
      <c r="AA71" s="100">
        <v>262</v>
      </c>
      <c r="AB71" s="99" t="s">
        <v>116</v>
      </c>
      <c r="AC71" s="49">
        <f t="shared" si="65"/>
        <v>1294156.1450381679</v>
      </c>
      <c r="AD71" s="101">
        <f t="shared" si="56"/>
        <v>1</v>
      </c>
      <c r="AE71" s="314"/>
      <c r="AF71" s="96" t="s">
        <v>164</v>
      </c>
      <c r="AG71" s="97"/>
      <c r="AH71" s="98"/>
      <c r="AI71" s="228">
        <v>809333620</v>
      </c>
      <c r="AJ71" s="100">
        <v>722</v>
      </c>
      <c r="AK71" s="99" t="s">
        <v>116</v>
      </c>
      <c r="AL71" s="49">
        <f t="shared" si="66"/>
        <v>1120960.6925207756</v>
      </c>
      <c r="AM71" s="101">
        <f t="shared" si="57"/>
        <v>0.989041095890411</v>
      </c>
      <c r="AN71" s="314"/>
      <c r="AO71" s="96" t="s">
        <v>164</v>
      </c>
      <c r="AP71" s="97"/>
      <c r="AQ71" s="98"/>
      <c r="AR71" s="228">
        <v>1202604020</v>
      </c>
      <c r="AS71" s="100">
        <v>779</v>
      </c>
      <c r="AT71" s="99" t="s">
        <v>116</v>
      </c>
      <c r="AU71" s="49">
        <f t="shared" si="67"/>
        <v>1543779.2297817715</v>
      </c>
      <c r="AV71" s="101">
        <f t="shared" si="58"/>
        <v>0.98857868020304573</v>
      </c>
      <c r="AW71" s="314"/>
      <c r="AX71" s="96" t="s">
        <v>164</v>
      </c>
      <c r="AY71" s="97"/>
      <c r="AZ71" s="98"/>
      <c r="BA71" s="228">
        <v>872856010</v>
      </c>
      <c r="BB71" s="100">
        <v>537</v>
      </c>
      <c r="BC71" s="99" t="s">
        <v>116</v>
      </c>
      <c r="BD71" s="49">
        <f t="shared" si="68"/>
        <v>1625430.1862197393</v>
      </c>
      <c r="BE71" s="101">
        <f t="shared" si="59"/>
        <v>0.97459165154264971</v>
      </c>
      <c r="BF71" s="314"/>
      <c r="BG71" s="96" t="s">
        <v>164</v>
      </c>
      <c r="BH71" s="97"/>
      <c r="BI71" s="98"/>
      <c r="BJ71" s="228">
        <v>1421103760</v>
      </c>
      <c r="BK71" s="100">
        <v>691</v>
      </c>
      <c r="BL71" s="99" t="s">
        <v>116</v>
      </c>
      <c r="BM71" s="49">
        <f t="shared" si="69"/>
        <v>2056590.1013024603</v>
      </c>
      <c r="BN71" s="101">
        <f t="shared" si="60"/>
        <v>0.96239554317548748</v>
      </c>
      <c r="BO71" s="314"/>
      <c r="BP71" s="96" t="s">
        <v>164</v>
      </c>
      <c r="BQ71" s="97"/>
      <c r="BR71" s="98"/>
      <c r="BS71" s="228">
        <v>987138990</v>
      </c>
      <c r="BT71" s="100">
        <v>499</v>
      </c>
      <c r="BU71" s="99" t="s">
        <v>116</v>
      </c>
      <c r="BV71" s="49">
        <f t="shared" si="70"/>
        <v>1978234.4488977955</v>
      </c>
      <c r="BW71" s="101">
        <f t="shared" si="61"/>
        <v>0.95961538461538465</v>
      </c>
      <c r="BX71" s="314"/>
      <c r="BY71" s="96" t="s">
        <v>164</v>
      </c>
      <c r="BZ71" s="97"/>
      <c r="CA71" s="98"/>
      <c r="CB71" s="228">
        <v>12330373450</v>
      </c>
      <c r="CC71" s="100">
        <v>11835</v>
      </c>
      <c r="CD71" s="99" t="s">
        <v>116</v>
      </c>
      <c r="CE71" s="49">
        <f t="shared" si="71"/>
        <v>1041856.6497676384</v>
      </c>
      <c r="CF71" s="101">
        <f t="shared" si="62"/>
        <v>0.91965187660268866</v>
      </c>
      <c r="CI71" s="192">
        <v>66</v>
      </c>
      <c r="CJ71" s="192" t="s">
        <v>5</v>
      </c>
      <c r="CK71" s="47">
        <f>市区町村別_要介護度別被保険者数!D70</f>
        <v>4107</v>
      </c>
      <c r="CL71" s="47">
        <f>市区町村別_要介護度別被保険者数!E70</f>
        <v>489</v>
      </c>
      <c r="CM71" s="47">
        <f>市区町村別_要介護度別被保険者数!F70</f>
        <v>257</v>
      </c>
      <c r="CN71" s="47">
        <f>市区町村別_要介護度別被保険者数!G70</f>
        <v>238</v>
      </c>
      <c r="CO71" s="47">
        <f>市区町村別_要介護度別被保険者数!H70</f>
        <v>217</v>
      </c>
      <c r="CP71" s="47">
        <f>市区町村別_要介護度別被保険者数!I70</f>
        <v>172</v>
      </c>
      <c r="CQ71" s="47">
        <f>市区町村別_要介護度別被保険者数!J70</f>
        <v>211</v>
      </c>
      <c r="CR71" s="47">
        <f>市区町村別_要介護度別被保険者数!K70</f>
        <v>168</v>
      </c>
      <c r="CS71" s="47">
        <f>市区町村別_要介護度別被保険者数!L70</f>
        <v>5859</v>
      </c>
    </row>
    <row r="72" spans="2:97" ht="13.5" customHeight="1">
      <c r="B72" s="303">
        <v>7</v>
      </c>
      <c r="C72" s="317" t="s">
        <v>71</v>
      </c>
      <c r="D72" s="305">
        <f>CK12</f>
        <v>8339</v>
      </c>
      <c r="E72" s="72">
        <v>1</v>
      </c>
      <c r="F72" s="73" t="s">
        <v>346</v>
      </c>
      <c r="G72" s="74" t="s">
        <v>347</v>
      </c>
      <c r="H72" s="75">
        <v>192198855</v>
      </c>
      <c r="I72" s="77">
        <v>5416</v>
      </c>
      <c r="J72" s="76">
        <f>IFERROR(I72/I82,"-")</f>
        <v>0.72021276595744677</v>
      </c>
      <c r="K72" s="78">
        <f t="shared" si="63"/>
        <v>35487.233197932052</v>
      </c>
      <c r="L72" s="79">
        <f t="shared" ref="L72:L82" si="72">IFERROR(I72/$CK$12,0)</f>
        <v>0.64947835471879123</v>
      </c>
      <c r="M72" s="315">
        <f>CL12</f>
        <v>229</v>
      </c>
      <c r="N72" s="195">
        <v>1</v>
      </c>
      <c r="O72" s="73" t="s">
        <v>346</v>
      </c>
      <c r="P72" s="74" t="s">
        <v>347</v>
      </c>
      <c r="Q72" s="75">
        <v>6748961</v>
      </c>
      <c r="R72" s="77">
        <v>192</v>
      </c>
      <c r="S72" s="76">
        <f>IFERROR(R72/R82,"-")</f>
        <v>0.84210526315789469</v>
      </c>
      <c r="T72" s="78">
        <f t="shared" si="64"/>
        <v>35150.838541666664</v>
      </c>
      <c r="U72" s="79">
        <f t="shared" ref="U72:U82" si="73">IFERROR(R72/$CL$12,0)</f>
        <v>0.83842794759825323</v>
      </c>
      <c r="V72" s="315">
        <f>CM12</f>
        <v>232</v>
      </c>
      <c r="W72" s="195">
        <v>1</v>
      </c>
      <c r="X72" s="73" t="s">
        <v>340</v>
      </c>
      <c r="Y72" s="74" t="s">
        <v>341</v>
      </c>
      <c r="Z72" s="75">
        <v>11379793</v>
      </c>
      <c r="AA72" s="77">
        <v>200</v>
      </c>
      <c r="AB72" s="76">
        <f>IFERROR(AA72/AA82,"-")</f>
        <v>0.86206896551724133</v>
      </c>
      <c r="AC72" s="78">
        <f t="shared" si="65"/>
        <v>56898.964999999997</v>
      </c>
      <c r="AD72" s="79">
        <f t="shared" ref="AD72:AD82" si="74">IFERROR(AA72/$CM$12,0)</f>
        <v>0.86206896551724133</v>
      </c>
      <c r="AE72" s="315">
        <f>CN12</f>
        <v>548</v>
      </c>
      <c r="AF72" s="195">
        <v>1</v>
      </c>
      <c r="AG72" s="73" t="s">
        <v>346</v>
      </c>
      <c r="AH72" s="74" t="s">
        <v>347</v>
      </c>
      <c r="AI72" s="75">
        <v>16875391</v>
      </c>
      <c r="AJ72" s="77">
        <v>423</v>
      </c>
      <c r="AK72" s="76">
        <f>IFERROR(AJ72/AJ82,"-")</f>
        <v>0.78044280442804426</v>
      </c>
      <c r="AL72" s="78">
        <f t="shared" si="66"/>
        <v>39894.54137115839</v>
      </c>
      <c r="AM72" s="79">
        <f t="shared" ref="AM72:AM82" si="75">IFERROR(AJ72/$CN$12,0)</f>
        <v>0.77189781021897808</v>
      </c>
      <c r="AN72" s="315">
        <f>CO12</f>
        <v>655</v>
      </c>
      <c r="AO72" s="195">
        <v>1</v>
      </c>
      <c r="AP72" s="73" t="s">
        <v>346</v>
      </c>
      <c r="AQ72" s="74" t="s">
        <v>347</v>
      </c>
      <c r="AR72" s="75">
        <v>20597364</v>
      </c>
      <c r="AS72" s="77">
        <v>521</v>
      </c>
      <c r="AT72" s="76">
        <f>IFERROR(AS72/AS82,"-")</f>
        <v>0.81152647975077885</v>
      </c>
      <c r="AU72" s="78">
        <f t="shared" si="67"/>
        <v>39534.287907869482</v>
      </c>
      <c r="AV72" s="79">
        <f t="shared" ref="AV72:AV82" si="76">IFERROR(AS72/$CO$12,0)</f>
        <v>0.79541984732824422</v>
      </c>
      <c r="AW72" s="315">
        <f>CP12</f>
        <v>491</v>
      </c>
      <c r="AX72" s="195">
        <v>1</v>
      </c>
      <c r="AY72" s="73" t="s">
        <v>340</v>
      </c>
      <c r="AZ72" s="74" t="s">
        <v>341</v>
      </c>
      <c r="BA72" s="75">
        <v>34602710</v>
      </c>
      <c r="BB72" s="77">
        <v>399</v>
      </c>
      <c r="BC72" s="76">
        <f>IFERROR(BB72/BB82,"-")</f>
        <v>0.83298538622129437</v>
      </c>
      <c r="BD72" s="78">
        <f t="shared" si="68"/>
        <v>86723.583959899755</v>
      </c>
      <c r="BE72" s="79">
        <f t="shared" ref="BE72:BE82" si="77">IFERROR(BB72/$CP$12,0)</f>
        <v>0.81262729124236255</v>
      </c>
      <c r="BF72" s="315">
        <f>CQ12</f>
        <v>709</v>
      </c>
      <c r="BG72" s="195">
        <v>1</v>
      </c>
      <c r="BH72" s="73" t="s">
        <v>340</v>
      </c>
      <c r="BI72" s="74" t="s">
        <v>341</v>
      </c>
      <c r="BJ72" s="75">
        <v>76845694</v>
      </c>
      <c r="BK72" s="77">
        <v>578</v>
      </c>
      <c r="BL72" s="76">
        <f>IFERROR(BK72/BK82,"-")</f>
        <v>0.85629629629629633</v>
      </c>
      <c r="BM72" s="78">
        <f t="shared" si="69"/>
        <v>132951.0276816609</v>
      </c>
      <c r="BN72" s="79">
        <f t="shared" ref="BN72:BN82" si="78">IFERROR(BK72/$CQ$12,0)</f>
        <v>0.81523272214386455</v>
      </c>
      <c r="BO72" s="315">
        <f>CR12</f>
        <v>457</v>
      </c>
      <c r="BP72" s="195">
        <v>1</v>
      </c>
      <c r="BQ72" s="73" t="s">
        <v>340</v>
      </c>
      <c r="BR72" s="74" t="s">
        <v>341</v>
      </c>
      <c r="BS72" s="75">
        <v>63497694</v>
      </c>
      <c r="BT72" s="77">
        <v>391</v>
      </c>
      <c r="BU72" s="76">
        <f>IFERROR(BT72/BT82,"-")</f>
        <v>0.87668161434977576</v>
      </c>
      <c r="BV72" s="78">
        <f t="shared" si="70"/>
        <v>162398.19437340152</v>
      </c>
      <c r="BW72" s="79">
        <f t="shared" ref="BW72:BW82" si="79">IFERROR(BT72/$CR$12,0)</f>
        <v>0.85557986870897151</v>
      </c>
      <c r="BX72" s="315">
        <f>CS12</f>
        <v>11660</v>
      </c>
      <c r="BY72" s="195">
        <v>1</v>
      </c>
      <c r="BZ72" s="73" t="s">
        <v>346</v>
      </c>
      <c r="CA72" s="74" t="s">
        <v>347</v>
      </c>
      <c r="CB72" s="75">
        <v>293660545</v>
      </c>
      <c r="CC72" s="77">
        <v>7920</v>
      </c>
      <c r="CD72" s="76">
        <f>IFERROR(CC72/CC82,"-")</f>
        <v>0.73578595317725748</v>
      </c>
      <c r="CE72" s="78">
        <f t="shared" si="71"/>
        <v>37078.351641414141</v>
      </c>
      <c r="CF72" s="79">
        <f t="shared" ref="CF72:CF82" si="80">IFERROR(CC72/$CS$12,0)</f>
        <v>0.67924528301886788</v>
      </c>
      <c r="CI72" s="116">
        <v>67</v>
      </c>
      <c r="CJ72" s="116" t="s">
        <v>6</v>
      </c>
      <c r="CK72" s="47">
        <f>市区町村別_要介護度別被保険者数!D71</f>
        <v>1734</v>
      </c>
      <c r="CL72" s="47">
        <f>市区町村別_要介護度別被保険者数!E71</f>
        <v>122</v>
      </c>
      <c r="CM72" s="47">
        <f>市区町村別_要介護度別被保険者数!F71</f>
        <v>128</v>
      </c>
      <c r="CN72" s="47">
        <f>市区町村別_要介護度別被保険者数!G71</f>
        <v>96</v>
      </c>
      <c r="CO72" s="47">
        <f>市区町村別_要介護度別被保険者数!H71</f>
        <v>113</v>
      </c>
      <c r="CP72" s="47">
        <f>市区町村別_要介護度別被保険者数!I71</f>
        <v>107</v>
      </c>
      <c r="CQ72" s="47">
        <f>市区町村別_要介護度別被保険者数!J71</f>
        <v>95</v>
      </c>
      <c r="CR72" s="47">
        <f>市区町村別_要介護度別被保険者数!K71</f>
        <v>85</v>
      </c>
      <c r="CS72" s="47">
        <f>市区町村別_要介護度別被保険者数!L71</f>
        <v>2480</v>
      </c>
    </row>
    <row r="73" spans="2:97" ht="13.5" customHeight="1">
      <c r="B73" s="304"/>
      <c r="C73" s="318"/>
      <c r="D73" s="301"/>
      <c r="E73" s="80">
        <v>2</v>
      </c>
      <c r="F73" s="175" t="s">
        <v>342</v>
      </c>
      <c r="G73" s="176" t="s">
        <v>343</v>
      </c>
      <c r="H73" s="83">
        <v>221440519</v>
      </c>
      <c r="I73" s="85">
        <v>4685</v>
      </c>
      <c r="J73" s="84">
        <f>IFERROR(I73/I82,"-")</f>
        <v>0.6230053191489362</v>
      </c>
      <c r="K73" s="86">
        <f t="shared" si="63"/>
        <v>47265.852508004267</v>
      </c>
      <c r="L73" s="87">
        <f t="shared" si="72"/>
        <v>0.56181796378462645</v>
      </c>
      <c r="M73" s="313"/>
      <c r="N73" s="112">
        <v>2</v>
      </c>
      <c r="O73" s="175" t="s">
        <v>340</v>
      </c>
      <c r="P73" s="176" t="s">
        <v>341</v>
      </c>
      <c r="Q73" s="83">
        <v>11013879</v>
      </c>
      <c r="R73" s="85">
        <v>185</v>
      </c>
      <c r="S73" s="84">
        <f>IFERROR(R73/R82,"-")</f>
        <v>0.81140350877192979</v>
      </c>
      <c r="T73" s="86">
        <f t="shared" si="64"/>
        <v>59534.481081081081</v>
      </c>
      <c r="U73" s="87">
        <f t="shared" si="73"/>
        <v>0.80786026200873362</v>
      </c>
      <c r="V73" s="313"/>
      <c r="W73" s="112">
        <v>2</v>
      </c>
      <c r="X73" s="175" t="s">
        <v>346</v>
      </c>
      <c r="Y73" s="176" t="s">
        <v>347</v>
      </c>
      <c r="Z73" s="83">
        <v>7756927</v>
      </c>
      <c r="AA73" s="85">
        <v>195</v>
      </c>
      <c r="AB73" s="84">
        <f>IFERROR(AA73/AA82,"-")</f>
        <v>0.84051724137931039</v>
      </c>
      <c r="AC73" s="86">
        <f t="shared" si="65"/>
        <v>39779.112820512819</v>
      </c>
      <c r="AD73" s="87">
        <f t="shared" si="74"/>
        <v>0.84051724137931039</v>
      </c>
      <c r="AE73" s="313"/>
      <c r="AF73" s="112">
        <v>2</v>
      </c>
      <c r="AG73" s="175" t="s">
        <v>342</v>
      </c>
      <c r="AH73" s="176" t="s">
        <v>343</v>
      </c>
      <c r="AI73" s="83">
        <v>20233052</v>
      </c>
      <c r="AJ73" s="85">
        <v>392</v>
      </c>
      <c r="AK73" s="84">
        <f>IFERROR(AJ73/AJ82,"-")</f>
        <v>0.7232472324723247</v>
      </c>
      <c r="AL73" s="86">
        <f t="shared" si="66"/>
        <v>51614.928571428572</v>
      </c>
      <c r="AM73" s="87">
        <f t="shared" si="75"/>
        <v>0.71532846715328469</v>
      </c>
      <c r="AN73" s="313"/>
      <c r="AO73" s="112">
        <v>2</v>
      </c>
      <c r="AP73" s="175" t="s">
        <v>340</v>
      </c>
      <c r="AQ73" s="176" t="s">
        <v>341</v>
      </c>
      <c r="AR73" s="83">
        <v>45694993</v>
      </c>
      <c r="AS73" s="85">
        <v>513</v>
      </c>
      <c r="AT73" s="84">
        <f>IFERROR(AS73/AS82,"-")</f>
        <v>0.7990654205607477</v>
      </c>
      <c r="AU73" s="86">
        <f t="shared" si="67"/>
        <v>89074.060428849902</v>
      </c>
      <c r="AV73" s="87">
        <f t="shared" si="76"/>
        <v>0.78320610687022896</v>
      </c>
      <c r="AW73" s="313"/>
      <c r="AX73" s="112">
        <v>2</v>
      </c>
      <c r="AY73" s="175" t="s">
        <v>346</v>
      </c>
      <c r="AZ73" s="176" t="s">
        <v>347</v>
      </c>
      <c r="BA73" s="83">
        <v>14970389</v>
      </c>
      <c r="BB73" s="85">
        <v>370</v>
      </c>
      <c r="BC73" s="84">
        <f>IFERROR(BB73/BB82,"-")</f>
        <v>0.77244258872651361</v>
      </c>
      <c r="BD73" s="86">
        <f t="shared" si="68"/>
        <v>40460.510810810811</v>
      </c>
      <c r="BE73" s="87">
        <f t="shared" si="77"/>
        <v>0.75356415478615069</v>
      </c>
      <c r="BF73" s="313"/>
      <c r="BG73" s="112">
        <v>2</v>
      </c>
      <c r="BH73" s="175" t="s">
        <v>346</v>
      </c>
      <c r="BI73" s="176" t="s">
        <v>347</v>
      </c>
      <c r="BJ73" s="83">
        <v>20556900</v>
      </c>
      <c r="BK73" s="85">
        <v>494</v>
      </c>
      <c r="BL73" s="84">
        <f>IFERROR(BK73/BK82,"-")</f>
        <v>0.73185185185185186</v>
      </c>
      <c r="BM73" s="86">
        <f t="shared" si="69"/>
        <v>41613.15789473684</v>
      </c>
      <c r="BN73" s="87">
        <f t="shared" si="78"/>
        <v>0.69675599435825109</v>
      </c>
      <c r="BO73" s="313"/>
      <c r="BP73" s="112">
        <v>2</v>
      </c>
      <c r="BQ73" s="175" t="s">
        <v>336</v>
      </c>
      <c r="BR73" s="176" t="s">
        <v>337</v>
      </c>
      <c r="BS73" s="83">
        <v>74664636</v>
      </c>
      <c r="BT73" s="85">
        <v>322</v>
      </c>
      <c r="BU73" s="84">
        <f>IFERROR(BT73/BT82,"-")</f>
        <v>0.72197309417040356</v>
      </c>
      <c r="BV73" s="86">
        <f t="shared" si="70"/>
        <v>231877.75155279503</v>
      </c>
      <c r="BW73" s="87">
        <f t="shared" si="79"/>
        <v>0.70459518599562365</v>
      </c>
      <c r="BX73" s="313"/>
      <c r="BY73" s="112">
        <v>2</v>
      </c>
      <c r="BZ73" s="175" t="s">
        <v>340</v>
      </c>
      <c r="CA73" s="176" t="s">
        <v>341</v>
      </c>
      <c r="CB73" s="83">
        <v>528582308</v>
      </c>
      <c r="CC73" s="85">
        <v>7085</v>
      </c>
      <c r="CD73" s="84">
        <f>IFERROR(CC73/CC82,"-")</f>
        <v>0.65821256038647347</v>
      </c>
      <c r="CE73" s="86">
        <f t="shared" si="71"/>
        <v>74605.83034580099</v>
      </c>
      <c r="CF73" s="87">
        <f t="shared" si="80"/>
        <v>0.60763293310463118</v>
      </c>
      <c r="CI73" s="116">
        <v>68</v>
      </c>
      <c r="CJ73" s="116" t="s">
        <v>46</v>
      </c>
      <c r="CK73" s="47">
        <f>市区町村別_要介護度別被保険者数!D72</f>
        <v>2101</v>
      </c>
      <c r="CL73" s="47">
        <f>市区町村別_要介護度別被保険者数!E72</f>
        <v>239</v>
      </c>
      <c r="CM73" s="47">
        <f>市区町村別_要介護度別被保険者数!F72</f>
        <v>186</v>
      </c>
      <c r="CN73" s="47">
        <f>市区町村別_要介護度別被保険者数!G72</f>
        <v>132</v>
      </c>
      <c r="CO73" s="47">
        <f>市区町村別_要介護度別被保険者数!H72</f>
        <v>152</v>
      </c>
      <c r="CP73" s="47">
        <f>市区町村別_要介護度別被保険者数!I72</f>
        <v>129</v>
      </c>
      <c r="CQ73" s="47">
        <f>市区町村別_要介護度別被保険者数!J72</f>
        <v>122</v>
      </c>
      <c r="CR73" s="47">
        <f>市区町村別_要介護度別被保険者数!K72</f>
        <v>78</v>
      </c>
      <c r="CS73" s="47">
        <f>市区町村別_要介護度別被保険者数!L72</f>
        <v>3139</v>
      </c>
    </row>
    <row r="74" spans="2:97" ht="13.5" customHeight="1">
      <c r="B74" s="304"/>
      <c r="C74" s="318"/>
      <c r="D74" s="301"/>
      <c r="E74" s="80">
        <v>3</v>
      </c>
      <c r="F74" s="175" t="s">
        <v>340</v>
      </c>
      <c r="G74" s="176" t="s">
        <v>341</v>
      </c>
      <c r="H74" s="83">
        <v>246117191</v>
      </c>
      <c r="I74" s="85">
        <v>4429</v>
      </c>
      <c r="J74" s="84">
        <f>IFERROR(I74/I82,"-")</f>
        <v>0.58896276595744679</v>
      </c>
      <c r="K74" s="86">
        <f t="shared" si="63"/>
        <v>55569.471889817112</v>
      </c>
      <c r="L74" s="87">
        <f t="shared" si="72"/>
        <v>0.53111883918935121</v>
      </c>
      <c r="M74" s="313"/>
      <c r="N74" s="112">
        <v>3</v>
      </c>
      <c r="O74" s="175" t="s">
        <v>342</v>
      </c>
      <c r="P74" s="176" t="s">
        <v>343</v>
      </c>
      <c r="Q74" s="83">
        <v>7420778</v>
      </c>
      <c r="R74" s="85">
        <v>166</v>
      </c>
      <c r="S74" s="84">
        <f>IFERROR(R74/R82,"-")</f>
        <v>0.72807017543859653</v>
      </c>
      <c r="T74" s="86">
        <f t="shared" si="64"/>
        <v>44703.48192771084</v>
      </c>
      <c r="U74" s="87">
        <f t="shared" si="73"/>
        <v>0.72489082969432317</v>
      </c>
      <c r="V74" s="313"/>
      <c r="W74" s="112">
        <v>3</v>
      </c>
      <c r="X74" s="175" t="s">
        <v>342</v>
      </c>
      <c r="Y74" s="176" t="s">
        <v>343</v>
      </c>
      <c r="Z74" s="83">
        <v>6817639</v>
      </c>
      <c r="AA74" s="85">
        <v>175</v>
      </c>
      <c r="AB74" s="84">
        <f>IFERROR(AA74/AA82,"-")</f>
        <v>0.75431034482758619</v>
      </c>
      <c r="AC74" s="86">
        <f t="shared" si="65"/>
        <v>38957.937142857139</v>
      </c>
      <c r="AD74" s="87">
        <f t="shared" si="74"/>
        <v>0.75431034482758619</v>
      </c>
      <c r="AE74" s="313"/>
      <c r="AF74" s="112">
        <v>3</v>
      </c>
      <c r="AG74" s="175" t="s">
        <v>340</v>
      </c>
      <c r="AH74" s="176" t="s">
        <v>341</v>
      </c>
      <c r="AI74" s="83">
        <v>39430354</v>
      </c>
      <c r="AJ74" s="85">
        <v>390</v>
      </c>
      <c r="AK74" s="84">
        <f>IFERROR(AJ74/AJ82,"-")</f>
        <v>0.71955719557195574</v>
      </c>
      <c r="AL74" s="86">
        <f t="shared" si="66"/>
        <v>101103.47179487179</v>
      </c>
      <c r="AM74" s="87">
        <f t="shared" si="75"/>
        <v>0.71167883211678828</v>
      </c>
      <c r="AN74" s="313"/>
      <c r="AO74" s="112">
        <v>3</v>
      </c>
      <c r="AP74" s="175" t="s">
        <v>342</v>
      </c>
      <c r="AQ74" s="176" t="s">
        <v>343</v>
      </c>
      <c r="AR74" s="83">
        <v>28556343</v>
      </c>
      <c r="AS74" s="85">
        <v>465</v>
      </c>
      <c r="AT74" s="84">
        <f>IFERROR(AS74/AS82,"-")</f>
        <v>0.72429906542056077</v>
      </c>
      <c r="AU74" s="86">
        <f t="shared" si="67"/>
        <v>61411.490322580648</v>
      </c>
      <c r="AV74" s="87">
        <f t="shared" si="76"/>
        <v>0.70992366412213737</v>
      </c>
      <c r="AW74" s="313"/>
      <c r="AX74" s="112">
        <v>3</v>
      </c>
      <c r="AY74" s="175" t="s">
        <v>336</v>
      </c>
      <c r="AZ74" s="176" t="s">
        <v>337</v>
      </c>
      <c r="BA74" s="83">
        <v>77962926</v>
      </c>
      <c r="BB74" s="85">
        <v>346</v>
      </c>
      <c r="BC74" s="84">
        <f>IFERROR(BB74/BB82,"-")</f>
        <v>0.72233820459290188</v>
      </c>
      <c r="BD74" s="86">
        <f t="shared" si="68"/>
        <v>225326.37572254337</v>
      </c>
      <c r="BE74" s="87">
        <f t="shared" si="77"/>
        <v>0.70468431771894091</v>
      </c>
      <c r="BF74" s="313"/>
      <c r="BG74" s="112">
        <v>3</v>
      </c>
      <c r="BH74" s="175" t="s">
        <v>336</v>
      </c>
      <c r="BI74" s="176" t="s">
        <v>337</v>
      </c>
      <c r="BJ74" s="83">
        <v>78312928</v>
      </c>
      <c r="BK74" s="85">
        <v>479</v>
      </c>
      <c r="BL74" s="84">
        <f>IFERROR(BK74/BK82,"-")</f>
        <v>0.70962962962962961</v>
      </c>
      <c r="BM74" s="86">
        <f t="shared" si="69"/>
        <v>163492.54279749477</v>
      </c>
      <c r="BN74" s="87">
        <f t="shared" si="78"/>
        <v>0.67559943582510573</v>
      </c>
      <c r="BO74" s="313"/>
      <c r="BP74" s="112">
        <v>3</v>
      </c>
      <c r="BQ74" s="175" t="s">
        <v>346</v>
      </c>
      <c r="BR74" s="176" t="s">
        <v>347</v>
      </c>
      <c r="BS74" s="83">
        <v>13955758</v>
      </c>
      <c r="BT74" s="85">
        <v>309</v>
      </c>
      <c r="BU74" s="84">
        <f>IFERROR(BT74/BT82,"-")</f>
        <v>0.69282511210762332</v>
      </c>
      <c r="BV74" s="86">
        <f t="shared" si="70"/>
        <v>45164.265372168287</v>
      </c>
      <c r="BW74" s="87">
        <f t="shared" si="79"/>
        <v>0.67614879649890591</v>
      </c>
      <c r="BX74" s="313"/>
      <c r="BY74" s="112">
        <v>3</v>
      </c>
      <c r="BZ74" s="175" t="s">
        <v>342</v>
      </c>
      <c r="CA74" s="176" t="s">
        <v>343</v>
      </c>
      <c r="CB74" s="83">
        <v>342839491</v>
      </c>
      <c r="CC74" s="85">
        <v>6940</v>
      </c>
      <c r="CD74" s="84">
        <f>IFERROR(CC74/CC82,"-")</f>
        <v>0.64474173169825344</v>
      </c>
      <c r="CE74" s="86">
        <f t="shared" si="71"/>
        <v>49400.503025936596</v>
      </c>
      <c r="CF74" s="87">
        <f t="shared" si="80"/>
        <v>0.59519725557461411</v>
      </c>
      <c r="CI74" s="116">
        <v>69</v>
      </c>
      <c r="CJ74" s="116" t="s">
        <v>47</v>
      </c>
      <c r="CK74" s="47">
        <f>市区町村別_要介護度別被保険者数!D73</f>
        <v>5388</v>
      </c>
      <c r="CL74" s="47">
        <f>市区町村別_要介護度別被保険者数!E73</f>
        <v>334</v>
      </c>
      <c r="CM74" s="47">
        <f>市区町村別_要介護度別被保険者数!F73</f>
        <v>384</v>
      </c>
      <c r="CN74" s="47">
        <f>市区町村別_要介護度別被保険者数!G73</f>
        <v>501</v>
      </c>
      <c r="CO74" s="47">
        <f>市区町村別_要介護度別被保険者数!H73</f>
        <v>538</v>
      </c>
      <c r="CP74" s="47">
        <f>市区町村別_要介護度別被保険者数!I73</f>
        <v>302</v>
      </c>
      <c r="CQ74" s="47">
        <f>市区町村別_要介護度別被保険者数!J73</f>
        <v>355</v>
      </c>
      <c r="CR74" s="47">
        <f>市区町村別_要介護度別被保険者数!K73</f>
        <v>274</v>
      </c>
      <c r="CS74" s="47">
        <f>市区町村別_要介護度別被保険者数!L73</f>
        <v>8076</v>
      </c>
    </row>
    <row r="75" spans="2:97" ht="13.5" customHeight="1">
      <c r="B75" s="304"/>
      <c r="C75" s="318"/>
      <c r="D75" s="301"/>
      <c r="E75" s="80">
        <v>4</v>
      </c>
      <c r="F75" s="175" t="s">
        <v>390</v>
      </c>
      <c r="G75" s="176" t="s">
        <v>391</v>
      </c>
      <c r="H75" s="83">
        <v>108689031</v>
      </c>
      <c r="I75" s="85">
        <v>3859</v>
      </c>
      <c r="J75" s="84">
        <f>IFERROR(I75/I82,"-")</f>
        <v>0.51316489361702122</v>
      </c>
      <c r="K75" s="86">
        <f t="shared" si="63"/>
        <v>28165.076703809278</v>
      </c>
      <c r="L75" s="87">
        <f t="shared" si="72"/>
        <v>0.4627653195826838</v>
      </c>
      <c r="M75" s="313"/>
      <c r="N75" s="112">
        <v>4</v>
      </c>
      <c r="O75" s="175" t="s">
        <v>336</v>
      </c>
      <c r="P75" s="176" t="s">
        <v>337</v>
      </c>
      <c r="Q75" s="83">
        <v>24490950</v>
      </c>
      <c r="R75" s="85">
        <v>163</v>
      </c>
      <c r="S75" s="84">
        <f>IFERROR(R75/R82,"-")</f>
        <v>0.71491228070175439</v>
      </c>
      <c r="T75" s="86">
        <f t="shared" si="64"/>
        <v>150251.22699386504</v>
      </c>
      <c r="U75" s="87">
        <f t="shared" si="73"/>
        <v>0.71179039301310043</v>
      </c>
      <c r="V75" s="313"/>
      <c r="W75" s="112">
        <v>4</v>
      </c>
      <c r="X75" s="175" t="s">
        <v>336</v>
      </c>
      <c r="Y75" s="176" t="s">
        <v>337</v>
      </c>
      <c r="Z75" s="83">
        <v>37513838</v>
      </c>
      <c r="AA75" s="85">
        <v>157</v>
      </c>
      <c r="AB75" s="84">
        <f>IFERROR(AA75/AA82,"-")</f>
        <v>0.67672413793103448</v>
      </c>
      <c r="AC75" s="86">
        <f t="shared" si="65"/>
        <v>238941.64331210192</v>
      </c>
      <c r="AD75" s="87">
        <f t="shared" si="74"/>
        <v>0.67672413793103448</v>
      </c>
      <c r="AE75" s="313"/>
      <c r="AF75" s="112">
        <v>4</v>
      </c>
      <c r="AG75" s="175" t="s">
        <v>336</v>
      </c>
      <c r="AH75" s="176" t="s">
        <v>337</v>
      </c>
      <c r="AI75" s="83">
        <v>53994123</v>
      </c>
      <c r="AJ75" s="85">
        <v>356</v>
      </c>
      <c r="AK75" s="84">
        <f>IFERROR(AJ75/AJ82,"-")</f>
        <v>0.65682656826568264</v>
      </c>
      <c r="AL75" s="86">
        <f t="shared" si="66"/>
        <v>151668.88483146069</v>
      </c>
      <c r="AM75" s="87">
        <f t="shared" si="75"/>
        <v>0.64963503649635035</v>
      </c>
      <c r="AN75" s="313"/>
      <c r="AO75" s="112">
        <v>4</v>
      </c>
      <c r="AP75" s="175" t="s">
        <v>336</v>
      </c>
      <c r="AQ75" s="176" t="s">
        <v>337</v>
      </c>
      <c r="AR75" s="83">
        <v>113600613</v>
      </c>
      <c r="AS75" s="85">
        <v>458</v>
      </c>
      <c r="AT75" s="84">
        <f>IFERROR(AS75/AS82,"-")</f>
        <v>0.71339563862928346</v>
      </c>
      <c r="AU75" s="86">
        <f t="shared" si="67"/>
        <v>248036.27292576421</v>
      </c>
      <c r="AV75" s="87">
        <f t="shared" si="76"/>
        <v>0.69923664122137408</v>
      </c>
      <c r="AW75" s="313"/>
      <c r="AX75" s="112">
        <v>4</v>
      </c>
      <c r="AY75" s="175" t="s">
        <v>342</v>
      </c>
      <c r="AZ75" s="176" t="s">
        <v>343</v>
      </c>
      <c r="BA75" s="83">
        <v>24674388</v>
      </c>
      <c r="BB75" s="85">
        <v>343</v>
      </c>
      <c r="BC75" s="84">
        <f>IFERROR(BB75/BB82,"-")</f>
        <v>0.71607515657620047</v>
      </c>
      <c r="BD75" s="86">
        <f t="shared" si="68"/>
        <v>71936.991253644315</v>
      </c>
      <c r="BE75" s="87">
        <f t="shared" si="77"/>
        <v>0.6985743380855397</v>
      </c>
      <c r="BF75" s="313"/>
      <c r="BG75" s="112">
        <v>4</v>
      </c>
      <c r="BH75" s="175" t="s">
        <v>342</v>
      </c>
      <c r="BI75" s="176" t="s">
        <v>343</v>
      </c>
      <c r="BJ75" s="83">
        <v>19975500</v>
      </c>
      <c r="BK75" s="85">
        <v>445</v>
      </c>
      <c r="BL75" s="84">
        <f>IFERROR(BK75/BK82,"-")</f>
        <v>0.65925925925925921</v>
      </c>
      <c r="BM75" s="86">
        <f t="shared" si="69"/>
        <v>44888.764044943819</v>
      </c>
      <c r="BN75" s="87">
        <f t="shared" si="78"/>
        <v>0.62764456981664318</v>
      </c>
      <c r="BO75" s="313"/>
      <c r="BP75" s="112">
        <v>4</v>
      </c>
      <c r="BQ75" s="175" t="s">
        <v>342</v>
      </c>
      <c r="BR75" s="176" t="s">
        <v>343</v>
      </c>
      <c r="BS75" s="83">
        <v>13721272</v>
      </c>
      <c r="BT75" s="85">
        <v>269</v>
      </c>
      <c r="BU75" s="84">
        <f>IFERROR(BT75/BT82,"-")</f>
        <v>0.60313901345291476</v>
      </c>
      <c r="BV75" s="86">
        <f t="shared" si="70"/>
        <v>51008.446096654276</v>
      </c>
      <c r="BW75" s="87">
        <f t="shared" si="79"/>
        <v>0.5886214442013129</v>
      </c>
      <c r="BX75" s="313"/>
      <c r="BY75" s="112">
        <v>4</v>
      </c>
      <c r="BZ75" s="175" t="s">
        <v>336</v>
      </c>
      <c r="CA75" s="176" t="s">
        <v>337</v>
      </c>
      <c r="CB75" s="83">
        <v>923994313</v>
      </c>
      <c r="CC75" s="85">
        <v>5974</v>
      </c>
      <c r="CD75" s="84">
        <f>IFERROR(CC75/CC82,"-")</f>
        <v>0.55499814195466368</v>
      </c>
      <c r="CE75" s="86">
        <f t="shared" si="71"/>
        <v>154669.28573819887</v>
      </c>
      <c r="CF75" s="87">
        <f t="shared" si="80"/>
        <v>0.51234991423670673</v>
      </c>
      <c r="CI75" s="116">
        <v>70</v>
      </c>
      <c r="CJ75" s="116" t="s">
        <v>48</v>
      </c>
      <c r="CK75" s="47">
        <f>市区町村別_要介護度別被保険者数!D74</f>
        <v>793</v>
      </c>
      <c r="CL75" s="47">
        <f>市区町村別_要介護度別被保険者数!E74</f>
        <v>63</v>
      </c>
      <c r="CM75" s="47">
        <f>市区町村別_要介護度別被保険者数!F74</f>
        <v>92</v>
      </c>
      <c r="CN75" s="47">
        <f>市区町村別_要介護度別被保険者数!G74</f>
        <v>84</v>
      </c>
      <c r="CO75" s="47">
        <f>市区町村別_要介護度別被保険者数!H74</f>
        <v>84</v>
      </c>
      <c r="CP75" s="47">
        <f>市区町村別_要介護度別被保険者数!I74</f>
        <v>65</v>
      </c>
      <c r="CQ75" s="47">
        <f>市区町村別_要介護度別被保険者数!J74</f>
        <v>58</v>
      </c>
      <c r="CR75" s="47">
        <f>市区町村別_要介護度別被保険者数!K74</f>
        <v>59</v>
      </c>
      <c r="CS75" s="47">
        <f>市区町村別_要介護度別被保険者数!L74</f>
        <v>1298</v>
      </c>
    </row>
    <row r="76" spans="2:97" ht="13.5" customHeight="1">
      <c r="B76" s="304"/>
      <c r="C76" s="318"/>
      <c r="D76" s="301"/>
      <c r="E76" s="80">
        <v>5</v>
      </c>
      <c r="F76" s="102" t="s">
        <v>336</v>
      </c>
      <c r="G76" s="176" t="s">
        <v>337</v>
      </c>
      <c r="H76" s="83">
        <v>463454299</v>
      </c>
      <c r="I76" s="85">
        <v>3693</v>
      </c>
      <c r="J76" s="84">
        <f>IFERROR(I76/I82,"-")</f>
        <v>0.4910904255319149</v>
      </c>
      <c r="K76" s="86">
        <f t="shared" si="63"/>
        <v>125495.34226915786</v>
      </c>
      <c r="L76" s="87">
        <f t="shared" si="72"/>
        <v>0.44285885597793501</v>
      </c>
      <c r="M76" s="313"/>
      <c r="N76" s="112">
        <v>5</v>
      </c>
      <c r="O76" s="102" t="s">
        <v>390</v>
      </c>
      <c r="P76" s="176" t="s">
        <v>391</v>
      </c>
      <c r="Q76" s="83">
        <v>4122708</v>
      </c>
      <c r="R76" s="85">
        <v>150</v>
      </c>
      <c r="S76" s="84">
        <f>IFERROR(R76/R82,"-")</f>
        <v>0.65789473684210531</v>
      </c>
      <c r="T76" s="86">
        <f t="shared" si="64"/>
        <v>27484.720000000001</v>
      </c>
      <c r="U76" s="87">
        <f t="shared" si="73"/>
        <v>0.65502183406113534</v>
      </c>
      <c r="V76" s="313"/>
      <c r="W76" s="112">
        <v>5</v>
      </c>
      <c r="X76" s="102" t="s">
        <v>354</v>
      </c>
      <c r="Y76" s="176" t="s">
        <v>355</v>
      </c>
      <c r="Z76" s="83">
        <v>14832818</v>
      </c>
      <c r="AA76" s="85">
        <v>153</v>
      </c>
      <c r="AB76" s="84">
        <f>IFERROR(AA76/AA82,"-")</f>
        <v>0.65948275862068961</v>
      </c>
      <c r="AC76" s="86">
        <f t="shared" si="65"/>
        <v>96946.522875816998</v>
      </c>
      <c r="AD76" s="87">
        <f t="shared" si="74"/>
        <v>0.65948275862068961</v>
      </c>
      <c r="AE76" s="313"/>
      <c r="AF76" s="112">
        <v>5</v>
      </c>
      <c r="AG76" s="102" t="s">
        <v>370</v>
      </c>
      <c r="AH76" s="176" t="s">
        <v>371</v>
      </c>
      <c r="AI76" s="83">
        <v>7784475</v>
      </c>
      <c r="AJ76" s="85">
        <v>288</v>
      </c>
      <c r="AK76" s="84">
        <f>IFERROR(AJ76/AJ82,"-")</f>
        <v>0.53136531365313655</v>
      </c>
      <c r="AL76" s="86">
        <f t="shared" si="66"/>
        <v>27029.427083333332</v>
      </c>
      <c r="AM76" s="87">
        <f t="shared" si="75"/>
        <v>0.52554744525547448</v>
      </c>
      <c r="AN76" s="313"/>
      <c r="AO76" s="112">
        <v>5</v>
      </c>
      <c r="AP76" s="102" t="s">
        <v>370</v>
      </c>
      <c r="AQ76" s="176" t="s">
        <v>371</v>
      </c>
      <c r="AR76" s="83">
        <v>12336686</v>
      </c>
      <c r="AS76" s="85">
        <v>368</v>
      </c>
      <c r="AT76" s="84">
        <f>IFERROR(AS76/AS82,"-")</f>
        <v>0.57320872274143297</v>
      </c>
      <c r="AU76" s="86">
        <f t="shared" si="67"/>
        <v>33523.603260869568</v>
      </c>
      <c r="AV76" s="87">
        <f t="shared" si="76"/>
        <v>0.56183206106870232</v>
      </c>
      <c r="AW76" s="313"/>
      <c r="AX76" s="112">
        <v>5</v>
      </c>
      <c r="AY76" s="102" t="s">
        <v>370</v>
      </c>
      <c r="AZ76" s="176" t="s">
        <v>371</v>
      </c>
      <c r="BA76" s="83">
        <v>12705340</v>
      </c>
      <c r="BB76" s="85">
        <v>288</v>
      </c>
      <c r="BC76" s="84">
        <f>IFERROR(BB76/BB82,"-")</f>
        <v>0.60125260960334026</v>
      </c>
      <c r="BD76" s="86">
        <f t="shared" si="68"/>
        <v>44115.763888888891</v>
      </c>
      <c r="BE76" s="87">
        <f t="shared" si="77"/>
        <v>0.5865580448065173</v>
      </c>
      <c r="BF76" s="313"/>
      <c r="BG76" s="112">
        <v>5</v>
      </c>
      <c r="BH76" s="102" t="s">
        <v>370</v>
      </c>
      <c r="BI76" s="176" t="s">
        <v>371</v>
      </c>
      <c r="BJ76" s="83">
        <v>14870864</v>
      </c>
      <c r="BK76" s="85">
        <v>381</v>
      </c>
      <c r="BL76" s="84">
        <f>IFERROR(BK76/BK82,"-")</f>
        <v>0.56444444444444442</v>
      </c>
      <c r="BM76" s="86">
        <f t="shared" si="69"/>
        <v>39031.139107611547</v>
      </c>
      <c r="BN76" s="87">
        <f t="shared" si="78"/>
        <v>0.53737658674189004</v>
      </c>
      <c r="BO76" s="313"/>
      <c r="BP76" s="112">
        <v>5</v>
      </c>
      <c r="BQ76" s="102" t="s">
        <v>364</v>
      </c>
      <c r="BR76" s="176" t="s">
        <v>365</v>
      </c>
      <c r="BS76" s="83">
        <v>87248169</v>
      </c>
      <c r="BT76" s="85">
        <v>263</v>
      </c>
      <c r="BU76" s="84">
        <f>IFERROR(BT76/BT82,"-")</f>
        <v>0.58968609865470856</v>
      </c>
      <c r="BV76" s="86">
        <f t="shared" si="70"/>
        <v>331742.08745247149</v>
      </c>
      <c r="BW76" s="87">
        <f t="shared" si="79"/>
        <v>0.57549234135667393</v>
      </c>
      <c r="BX76" s="313"/>
      <c r="BY76" s="112">
        <v>5</v>
      </c>
      <c r="BZ76" s="102" t="s">
        <v>390</v>
      </c>
      <c r="CA76" s="176" t="s">
        <v>391</v>
      </c>
      <c r="CB76" s="83">
        <v>154002222</v>
      </c>
      <c r="CC76" s="85">
        <v>5310</v>
      </c>
      <c r="CD76" s="84">
        <f>IFERROR(CC76/CC82,"-")</f>
        <v>0.49331103678929766</v>
      </c>
      <c r="CE76" s="86">
        <f t="shared" si="71"/>
        <v>29002.301694915255</v>
      </c>
      <c r="CF76" s="87">
        <f t="shared" si="80"/>
        <v>0.45540308747855918</v>
      </c>
      <c r="CI76" s="116">
        <v>71</v>
      </c>
      <c r="CJ76" s="116" t="s">
        <v>49</v>
      </c>
      <c r="CK76" s="47">
        <f>市区町村別_要介護度別被保険者数!D75</f>
        <v>2293</v>
      </c>
      <c r="CL76" s="47">
        <f>市区町村別_要介護度別被保険者数!E75</f>
        <v>448</v>
      </c>
      <c r="CM76" s="47">
        <f>市区町村別_要介護度別被保険者数!F75</f>
        <v>202</v>
      </c>
      <c r="CN76" s="47">
        <f>市区町村別_要介護度別被保険者数!G75</f>
        <v>241</v>
      </c>
      <c r="CO76" s="47">
        <f>市区町村別_要介護度別被保険者数!H75</f>
        <v>221</v>
      </c>
      <c r="CP76" s="47">
        <f>市区町村別_要介護度別被保険者数!I75</f>
        <v>159</v>
      </c>
      <c r="CQ76" s="47">
        <f>市区町村別_要介護度別被保険者数!J75</f>
        <v>190</v>
      </c>
      <c r="CR76" s="47">
        <f>市区町村別_要介護度別被保険者数!K75</f>
        <v>101</v>
      </c>
      <c r="CS76" s="47">
        <f>市区町村別_要介護度別被保険者数!L75</f>
        <v>3855</v>
      </c>
    </row>
    <row r="77" spans="2:97" ht="13.5" customHeight="1">
      <c r="B77" s="304"/>
      <c r="C77" s="318"/>
      <c r="D77" s="301"/>
      <c r="E77" s="80">
        <v>6</v>
      </c>
      <c r="F77" s="102" t="s">
        <v>446</v>
      </c>
      <c r="G77" s="176" t="s">
        <v>447</v>
      </c>
      <c r="H77" s="83">
        <v>12571280</v>
      </c>
      <c r="I77" s="85">
        <v>3627</v>
      </c>
      <c r="J77" s="84">
        <f>IFERROR(I77/I82,"-")</f>
        <v>0.48231382978723403</v>
      </c>
      <c r="K77" s="86">
        <f t="shared" si="63"/>
        <v>3466.0270195754065</v>
      </c>
      <c r="L77" s="87">
        <f t="shared" si="72"/>
        <v>0.43494423791821563</v>
      </c>
      <c r="M77" s="313"/>
      <c r="N77" s="112">
        <v>6</v>
      </c>
      <c r="O77" s="102" t="s">
        <v>348</v>
      </c>
      <c r="P77" s="176" t="s">
        <v>349</v>
      </c>
      <c r="Q77" s="83">
        <v>6895824</v>
      </c>
      <c r="R77" s="85">
        <v>145</v>
      </c>
      <c r="S77" s="84">
        <f>IFERROR(R77/R82,"-")</f>
        <v>0.63596491228070173</v>
      </c>
      <c r="T77" s="86">
        <f t="shared" si="64"/>
        <v>47557.406896551722</v>
      </c>
      <c r="U77" s="87">
        <f t="shared" si="73"/>
        <v>0.63318777292576423</v>
      </c>
      <c r="V77" s="313"/>
      <c r="W77" s="112">
        <v>6</v>
      </c>
      <c r="X77" s="102" t="s">
        <v>358</v>
      </c>
      <c r="Y77" s="176" t="s">
        <v>359</v>
      </c>
      <c r="Z77" s="83">
        <v>5729260</v>
      </c>
      <c r="AA77" s="85">
        <v>147</v>
      </c>
      <c r="AB77" s="84">
        <f>IFERROR(AA77/AA82,"-")</f>
        <v>0.63362068965517238</v>
      </c>
      <c r="AC77" s="86">
        <f t="shared" si="65"/>
        <v>38974.557823129253</v>
      </c>
      <c r="AD77" s="87">
        <f t="shared" si="74"/>
        <v>0.63362068965517238</v>
      </c>
      <c r="AE77" s="313"/>
      <c r="AF77" s="112">
        <v>6</v>
      </c>
      <c r="AG77" s="102" t="s">
        <v>354</v>
      </c>
      <c r="AH77" s="176" t="s">
        <v>355</v>
      </c>
      <c r="AI77" s="83">
        <v>29750841</v>
      </c>
      <c r="AJ77" s="85">
        <v>274</v>
      </c>
      <c r="AK77" s="84">
        <f>IFERROR(AJ77/AJ82,"-")</f>
        <v>0.50553505535055354</v>
      </c>
      <c r="AL77" s="86">
        <f t="shared" si="66"/>
        <v>108579.71167883211</v>
      </c>
      <c r="AM77" s="87">
        <f t="shared" si="75"/>
        <v>0.5</v>
      </c>
      <c r="AN77" s="313"/>
      <c r="AO77" s="112">
        <v>6</v>
      </c>
      <c r="AP77" s="102" t="s">
        <v>360</v>
      </c>
      <c r="AQ77" s="176" t="s">
        <v>361</v>
      </c>
      <c r="AR77" s="83">
        <v>25335005</v>
      </c>
      <c r="AS77" s="85">
        <v>354</v>
      </c>
      <c r="AT77" s="84">
        <f>IFERROR(AS77/AS82,"-")</f>
        <v>0.55140186915887845</v>
      </c>
      <c r="AU77" s="86">
        <f t="shared" si="67"/>
        <v>71567.810734463274</v>
      </c>
      <c r="AV77" s="87">
        <f t="shared" si="76"/>
        <v>0.54045801526717552</v>
      </c>
      <c r="AW77" s="313"/>
      <c r="AX77" s="112">
        <v>6</v>
      </c>
      <c r="AY77" s="102" t="s">
        <v>360</v>
      </c>
      <c r="AZ77" s="176" t="s">
        <v>361</v>
      </c>
      <c r="BA77" s="83">
        <v>18512522</v>
      </c>
      <c r="BB77" s="85">
        <v>238</v>
      </c>
      <c r="BC77" s="84">
        <f>IFERROR(BB77/BB82,"-")</f>
        <v>0.49686847599164929</v>
      </c>
      <c r="BD77" s="86">
        <f t="shared" si="68"/>
        <v>77783.705882352937</v>
      </c>
      <c r="BE77" s="87">
        <f t="shared" si="77"/>
        <v>0.48472505091649692</v>
      </c>
      <c r="BF77" s="313"/>
      <c r="BG77" s="112">
        <v>6</v>
      </c>
      <c r="BH77" s="102" t="s">
        <v>388</v>
      </c>
      <c r="BI77" s="176" t="s">
        <v>389</v>
      </c>
      <c r="BJ77" s="83">
        <v>27113867</v>
      </c>
      <c r="BK77" s="85">
        <v>361</v>
      </c>
      <c r="BL77" s="84">
        <f>IFERROR(BK77/BK82,"-")</f>
        <v>0.53481481481481485</v>
      </c>
      <c r="BM77" s="86">
        <f t="shared" si="69"/>
        <v>75107.664819944592</v>
      </c>
      <c r="BN77" s="87">
        <f t="shared" si="78"/>
        <v>0.5091678420310296</v>
      </c>
      <c r="BO77" s="313"/>
      <c r="BP77" s="112">
        <v>6</v>
      </c>
      <c r="BQ77" s="102" t="s">
        <v>388</v>
      </c>
      <c r="BR77" s="176" t="s">
        <v>389</v>
      </c>
      <c r="BS77" s="83">
        <v>18059771</v>
      </c>
      <c r="BT77" s="85">
        <v>257</v>
      </c>
      <c r="BU77" s="84">
        <f>IFERROR(BT77/BT82,"-")</f>
        <v>0.57623318385650224</v>
      </c>
      <c r="BV77" s="86">
        <f t="shared" si="70"/>
        <v>70271.482490272378</v>
      </c>
      <c r="BW77" s="87">
        <f t="shared" si="79"/>
        <v>0.56236323851203496</v>
      </c>
      <c r="BX77" s="313"/>
      <c r="BY77" s="112">
        <v>6</v>
      </c>
      <c r="BZ77" s="102" t="s">
        <v>370</v>
      </c>
      <c r="CA77" s="176" t="s">
        <v>371</v>
      </c>
      <c r="CB77" s="83">
        <v>161023954</v>
      </c>
      <c r="CC77" s="85">
        <v>5271</v>
      </c>
      <c r="CD77" s="84">
        <f>IFERROR(CC77/CC82,"-")</f>
        <v>0.48968784838350055</v>
      </c>
      <c r="CE77" s="86">
        <f t="shared" si="71"/>
        <v>30549.033200531208</v>
      </c>
      <c r="CF77" s="87">
        <f t="shared" si="80"/>
        <v>0.4520583190394511</v>
      </c>
      <c r="CI77" s="116">
        <v>72</v>
      </c>
      <c r="CJ77" s="116" t="s">
        <v>27</v>
      </c>
      <c r="CK77" s="47">
        <f>市区町村別_要介護度別被保険者数!D76</f>
        <v>1735</v>
      </c>
      <c r="CL77" s="47">
        <f>市区町村別_要介護度別被保険者数!E76</f>
        <v>89</v>
      </c>
      <c r="CM77" s="47">
        <f>市区町村別_要介護度別被保険者数!F76</f>
        <v>97</v>
      </c>
      <c r="CN77" s="47">
        <f>市区町村別_要介護度別被保険者数!G76</f>
        <v>116</v>
      </c>
      <c r="CO77" s="47">
        <f>市区町村別_要介護度別被保険者数!H76</f>
        <v>126</v>
      </c>
      <c r="CP77" s="47">
        <f>市区町村別_要介護度別被保険者数!I76</f>
        <v>130</v>
      </c>
      <c r="CQ77" s="47">
        <f>市区町村別_要介護度別被保険者数!J76</f>
        <v>126</v>
      </c>
      <c r="CR77" s="47">
        <f>市区町村別_要介護度別被保険者数!K76</f>
        <v>85</v>
      </c>
      <c r="CS77" s="47">
        <f>市区町村別_要介護度別被保険者数!L76</f>
        <v>2504</v>
      </c>
    </row>
    <row r="78" spans="2:97" ht="13.5" customHeight="1">
      <c r="B78" s="304"/>
      <c r="C78" s="318"/>
      <c r="D78" s="301"/>
      <c r="E78" s="80">
        <v>7</v>
      </c>
      <c r="F78" s="102" t="s">
        <v>348</v>
      </c>
      <c r="G78" s="176" t="s">
        <v>349</v>
      </c>
      <c r="H78" s="83">
        <v>132781613</v>
      </c>
      <c r="I78" s="85">
        <v>3593</v>
      </c>
      <c r="J78" s="84">
        <f>IFERROR(I78/I82,"-")</f>
        <v>0.47779255319148939</v>
      </c>
      <c r="K78" s="86">
        <f t="shared" si="63"/>
        <v>36955.639576955189</v>
      </c>
      <c r="L78" s="87">
        <f t="shared" si="72"/>
        <v>0.43086701043290565</v>
      </c>
      <c r="M78" s="313"/>
      <c r="N78" s="112">
        <v>7</v>
      </c>
      <c r="O78" s="102" t="s">
        <v>446</v>
      </c>
      <c r="P78" s="176" t="s">
        <v>447</v>
      </c>
      <c r="Q78" s="83">
        <v>463364</v>
      </c>
      <c r="R78" s="85">
        <v>144</v>
      </c>
      <c r="S78" s="84">
        <f>IFERROR(R78/R82,"-")</f>
        <v>0.63157894736842102</v>
      </c>
      <c r="T78" s="86">
        <f t="shared" si="64"/>
        <v>3217.8055555555557</v>
      </c>
      <c r="U78" s="87">
        <f t="shared" si="73"/>
        <v>0.62882096069868998</v>
      </c>
      <c r="V78" s="313"/>
      <c r="W78" s="112">
        <v>7</v>
      </c>
      <c r="X78" s="102" t="s">
        <v>446</v>
      </c>
      <c r="Y78" s="176" t="s">
        <v>447</v>
      </c>
      <c r="Z78" s="83">
        <v>472336</v>
      </c>
      <c r="AA78" s="85">
        <v>145</v>
      </c>
      <c r="AB78" s="84">
        <f>IFERROR(AA78/AA82,"-")</f>
        <v>0.625</v>
      </c>
      <c r="AC78" s="86">
        <f t="shared" si="65"/>
        <v>3257.4896551724137</v>
      </c>
      <c r="AD78" s="87">
        <f t="shared" si="74"/>
        <v>0.625</v>
      </c>
      <c r="AE78" s="313"/>
      <c r="AF78" s="112">
        <v>7</v>
      </c>
      <c r="AG78" s="102" t="s">
        <v>390</v>
      </c>
      <c r="AH78" s="176" t="s">
        <v>391</v>
      </c>
      <c r="AI78" s="83">
        <v>7999328</v>
      </c>
      <c r="AJ78" s="85">
        <v>274</v>
      </c>
      <c r="AK78" s="84">
        <f>IFERROR(AJ78/AJ82,"-")</f>
        <v>0.50553505535055354</v>
      </c>
      <c r="AL78" s="86">
        <f t="shared" si="66"/>
        <v>29194.627737226278</v>
      </c>
      <c r="AM78" s="87">
        <f t="shared" si="75"/>
        <v>0.5</v>
      </c>
      <c r="AN78" s="313"/>
      <c r="AO78" s="112">
        <v>7</v>
      </c>
      <c r="AP78" s="102" t="s">
        <v>390</v>
      </c>
      <c r="AQ78" s="176" t="s">
        <v>391</v>
      </c>
      <c r="AR78" s="83">
        <v>10165251</v>
      </c>
      <c r="AS78" s="85">
        <v>321</v>
      </c>
      <c r="AT78" s="84">
        <f>IFERROR(AS78/AS82,"-")</f>
        <v>0.5</v>
      </c>
      <c r="AU78" s="86">
        <f t="shared" si="67"/>
        <v>31667.448598130843</v>
      </c>
      <c r="AV78" s="87">
        <f t="shared" si="76"/>
        <v>0.49007633587786259</v>
      </c>
      <c r="AW78" s="313"/>
      <c r="AX78" s="112">
        <v>7</v>
      </c>
      <c r="AY78" s="102" t="s">
        <v>420</v>
      </c>
      <c r="AZ78" s="176" t="s">
        <v>421</v>
      </c>
      <c r="BA78" s="83">
        <v>3893782</v>
      </c>
      <c r="BB78" s="85">
        <v>229</v>
      </c>
      <c r="BC78" s="84">
        <f>IFERROR(BB78/BB82,"-")</f>
        <v>0.47807933194154489</v>
      </c>
      <c r="BD78" s="86">
        <f t="shared" si="68"/>
        <v>17003.414847161574</v>
      </c>
      <c r="BE78" s="87">
        <f t="shared" si="77"/>
        <v>0.4663951120162933</v>
      </c>
      <c r="BF78" s="313"/>
      <c r="BG78" s="112">
        <v>7</v>
      </c>
      <c r="BH78" s="102" t="s">
        <v>364</v>
      </c>
      <c r="BI78" s="176" t="s">
        <v>365</v>
      </c>
      <c r="BJ78" s="83">
        <v>95443307</v>
      </c>
      <c r="BK78" s="85">
        <v>355</v>
      </c>
      <c r="BL78" s="84">
        <f>IFERROR(BK78/BK82,"-")</f>
        <v>0.52592592592592591</v>
      </c>
      <c r="BM78" s="86">
        <f t="shared" si="69"/>
        <v>268854.38591549295</v>
      </c>
      <c r="BN78" s="87">
        <f t="shared" si="78"/>
        <v>0.50070521861777151</v>
      </c>
      <c r="BO78" s="313"/>
      <c r="BP78" s="112">
        <v>7</v>
      </c>
      <c r="BQ78" s="102" t="s">
        <v>370</v>
      </c>
      <c r="BR78" s="176" t="s">
        <v>371</v>
      </c>
      <c r="BS78" s="83">
        <v>17997671</v>
      </c>
      <c r="BT78" s="85">
        <v>256</v>
      </c>
      <c r="BU78" s="84">
        <f>IFERROR(BT78/BT82,"-")</f>
        <v>0.57399103139013452</v>
      </c>
      <c r="BV78" s="86">
        <f t="shared" si="70"/>
        <v>70303.40234375</v>
      </c>
      <c r="BW78" s="87">
        <f t="shared" si="79"/>
        <v>0.56017505470459517</v>
      </c>
      <c r="BX78" s="313"/>
      <c r="BY78" s="112">
        <v>7</v>
      </c>
      <c r="BZ78" s="102" t="s">
        <v>348</v>
      </c>
      <c r="CA78" s="176" t="s">
        <v>349</v>
      </c>
      <c r="CB78" s="83">
        <v>185042554</v>
      </c>
      <c r="CC78" s="85">
        <v>4887</v>
      </c>
      <c r="CD78" s="84">
        <f>IFERROR(CC78/CC82,"-")</f>
        <v>0.45401337792642138</v>
      </c>
      <c r="CE78" s="86">
        <f t="shared" si="71"/>
        <v>37864.242684673627</v>
      </c>
      <c r="CF78" s="87">
        <f t="shared" si="80"/>
        <v>0.41912521440823325</v>
      </c>
      <c r="CI78" s="116">
        <v>73</v>
      </c>
      <c r="CJ78" s="116" t="s">
        <v>28</v>
      </c>
      <c r="CK78" s="47">
        <f>市区町村別_要介護度別被保険者数!D77</f>
        <v>2233</v>
      </c>
      <c r="CL78" s="47">
        <f>市区町村別_要介護度別被保険者数!E77</f>
        <v>171</v>
      </c>
      <c r="CM78" s="47">
        <f>市区町村別_要介護度別被保険者数!F77</f>
        <v>141</v>
      </c>
      <c r="CN78" s="47">
        <f>市区町村別_要介護度別被保険者数!G77</f>
        <v>205</v>
      </c>
      <c r="CO78" s="47">
        <f>市区町村別_要介護度別被保険者数!H77</f>
        <v>150</v>
      </c>
      <c r="CP78" s="47">
        <f>市区町村別_要介護度別被保険者数!I77</f>
        <v>140</v>
      </c>
      <c r="CQ78" s="47">
        <f>市区町村別_要介護度別被保険者数!J77</f>
        <v>158</v>
      </c>
      <c r="CR78" s="47">
        <f>市区町村別_要介護度別被保険者数!K77</f>
        <v>91</v>
      </c>
      <c r="CS78" s="47">
        <f>市区町村別_要介護度別被保険者数!L77</f>
        <v>3289</v>
      </c>
    </row>
    <row r="79" spans="2:97" ht="13.5" customHeight="1">
      <c r="B79" s="304"/>
      <c r="C79" s="318"/>
      <c r="D79" s="301"/>
      <c r="E79" s="80">
        <v>8</v>
      </c>
      <c r="F79" s="102" t="s">
        <v>370</v>
      </c>
      <c r="G79" s="176" t="s">
        <v>371</v>
      </c>
      <c r="H79" s="83">
        <v>89627224</v>
      </c>
      <c r="I79" s="85">
        <v>3407</v>
      </c>
      <c r="J79" s="84">
        <f>IFERROR(I79/I82,"-")</f>
        <v>0.45305851063829788</v>
      </c>
      <c r="K79" s="86">
        <f t="shared" si="63"/>
        <v>26306.78720281773</v>
      </c>
      <c r="L79" s="87">
        <f t="shared" si="72"/>
        <v>0.40856217771915099</v>
      </c>
      <c r="M79" s="313"/>
      <c r="N79" s="112">
        <v>8</v>
      </c>
      <c r="O79" s="102" t="s">
        <v>358</v>
      </c>
      <c r="P79" s="176" t="s">
        <v>359</v>
      </c>
      <c r="Q79" s="83">
        <v>13646353</v>
      </c>
      <c r="R79" s="85">
        <v>143</v>
      </c>
      <c r="S79" s="84">
        <f>IFERROR(R79/R82,"-")</f>
        <v>0.6271929824561403</v>
      </c>
      <c r="T79" s="86">
        <f t="shared" si="64"/>
        <v>95429.041958041955</v>
      </c>
      <c r="U79" s="87">
        <f t="shared" si="73"/>
        <v>0.62445414847161573</v>
      </c>
      <c r="V79" s="313"/>
      <c r="W79" s="112">
        <v>8</v>
      </c>
      <c r="X79" s="102" t="s">
        <v>348</v>
      </c>
      <c r="Y79" s="176" t="s">
        <v>349</v>
      </c>
      <c r="Z79" s="83">
        <v>5705785</v>
      </c>
      <c r="AA79" s="85">
        <v>144</v>
      </c>
      <c r="AB79" s="84">
        <f>IFERROR(AA79/AA82,"-")</f>
        <v>0.62068965517241381</v>
      </c>
      <c r="AC79" s="86">
        <f t="shared" si="65"/>
        <v>39623.506944444445</v>
      </c>
      <c r="AD79" s="87">
        <f t="shared" si="74"/>
        <v>0.62068965517241381</v>
      </c>
      <c r="AE79" s="313"/>
      <c r="AF79" s="112">
        <v>8</v>
      </c>
      <c r="AG79" s="102" t="s">
        <v>360</v>
      </c>
      <c r="AH79" s="176" t="s">
        <v>361</v>
      </c>
      <c r="AI79" s="83">
        <v>11929824</v>
      </c>
      <c r="AJ79" s="85">
        <v>262</v>
      </c>
      <c r="AK79" s="84">
        <f>IFERROR(AJ79/AJ82,"-")</f>
        <v>0.48339483394833949</v>
      </c>
      <c r="AL79" s="86">
        <f t="shared" si="66"/>
        <v>45533.67938931298</v>
      </c>
      <c r="AM79" s="87">
        <f t="shared" si="75"/>
        <v>0.47810218978102192</v>
      </c>
      <c r="AN79" s="313"/>
      <c r="AO79" s="112">
        <v>8</v>
      </c>
      <c r="AP79" s="102" t="s">
        <v>354</v>
      </c>
      <c r="AQ79" s="176" t="s">
        <v>355</v>
      </c>
      <c r="AR79" s="83">
        <v>29522653</v>
      </c>
      <c r="AS79" s="85">
        <v>299</v>
      </c>
      <c r="AT79" s="84">
        <f>IFERROR(AS79/AS82,"-")</f>
        <v>0.46573208722741433</v>
      </c>
      <c r="AU79" s="86">
        <f t="shared" si="67"/>
        <v>98737.96989966555</v>
      </c>
      <c r="AV79" s="87">
        <f t="shared" si="76"/>
        <v>0.45648854961832064</v>
      </c>
      <c r="AW79" s="313"/>
      <c r="AX79" s="112">
        <v>8</v>
      </c>
      <c r="AY79" s="102" t="s">
        <v>388</v>
      </c>
      <c r="AZ79" s="176" t="s">
        <v>389</v>
      </c>
      <c r="BA79" s="83">
        <v>12377562</v>
      </c>
      <c r="BB79" s="85">
        <v>216</v>
      </c>
      <c r="BC79" s="84">
        <f>IFERROR(BB79/BB82,"-")</f>
        <v>0.45093945720250522</v>
      </c>
      <c r="BD79" s="86">
        <f t="shared" si="68"/>
        <v>57303.527777777781</v>
      </c>
      <c r="BE79" s="87">
        <f t="shared" si="77"/>
        <v>0.43991853360488797</v>
      </c>
      <c r="BF79" s="313"/>
      <c r="BG79" s="112">
        <v>8</v>
      </c>
      <c r="BH79" s="102" t="s">
        <v>420</v>
      </c>
      <c r="BI79" s="176" t="s">
        <v>421</v>
      </c>
      <c r="BJ79" s="83">
        <v>23325969</v>
      </c>
      <c r="BK79" s="85">
        <v>324</v>
      </c>
      <c r="BL79" s="84">
        <f>IFERROR(BK79/BK82,"-")</f>
        <v>0.48</v>
      </c>
      <c r="BM79" s="86">
        <f t="shared" si="69"/>
        <v>71993.731481481474</v>
      </c>
      <c r="BN79" s="87">
        <f t="shared" si="78"/>
        <v>0.45698166431593795</v>
      </c>
      <c r="BO79" s="313"/>
      <c r="BP79" s="112">
        <v>8</v>
      </c>
      <c r="BQ79" s="102" t="s">
        <v>450</v>
      </c>
      <c r="BR79" s="176" t="s">
        <v>451</v>
      </c>
      <c r="BS79" s="83">
        <v>7420933</v>
      </c>
      <c r="BT79" s="85">
        <v>252</v>
      </c>
      <c r="BU79" s="84">
        <f>IFERROR(BT79/BT82,"-")</f>
        <v>0.56502242152466364</v>
      </c>
      <c r="BV79" s="86">
        <f t="shared" si="70"/>
        <v>29448.146825396827</v>
      </c>
      <c r="BW79" s="87">
        <f t="shared" si="79"/>
        <v>0.55142231947483589</v>
      </c>
      <c r="BX79" s="313"/>
      <c r="BY79" s="112">
        <v>8</v>
      </c>
      <c r="BZ79" s="102" t="s">
        <v>446</v>
      </c>
      <c r="CA79" s="176" t="s">
        <v>447</v>
      </c>
      <c r="CB79" s="83">
        <v>16660832</v>
      </c>
      <c r="CC79" s="85">
        <v>4742</v>
      </c>
      <c r="CD79" s="84">
        <f>IFERROR(CC79/CC82,"-")</f>
        <v>0.44054254923820141</v>
      </c>
      <c r="CE79" s="86">
        <f t="shared" si="71"/>
        <v>3513.4609869253482</v>
      </c>
      <c r="CF79" s="87">
        <f t="shared" si="80"/>
        <v>0.40668953687821613</v>
      </c>
      <c r="CI79" s="116">
        <v>74</v>
      </c>
      <c r="CJ79" s="116" t="s">
        <v>29</v>
      </c>
      <c r="CK79" s="47">
        <f>市区町村別_要介護度別被保険者数!D78</f>
        <v>1103</v>
      </c>
      <c r="CL79" s="47">
        <f>市区町村別_要介護度別被保険者数!E78</f>
        <v>75</v>
      </c>
      <c r="CM79" s="47">
        <f>市区町村別_要介護度別被保険者数!F78</f>
        <v>52</v>
      </c>
      <c r="CN79" s="47">
        <f>市区町村別_要介護度別被保険者数!G78</f>
        <v>73</v>
      </c>
      <c r="CO79" s="47">
        <f>市区町村別_要介護度別被保険者数!H78</f>
        <v>93</v>
      </c>
      <c r="CP79" s="47">
        <f>市区町村別_要介護度別被保険者数!I78</f>
        <v>63</v>
      </c>
      <c r="CQ79" s="47">
        <f>市区町村別_要介護度別被保険者数!J78</f>
        <v>57</v>
      </c>
      <c r="CR79" s="47">
        <f>市区町村別_要介護度別被保険者数!K78</f>
        <v>51</v>
      </c>
      <c r="CS79" s="47">
        <f>市区町村別_要介護度別被保険者数!L78</f>
        <v>1567</v>
      </c>
    </row>
    <row r="80" spans="2:97" ht="13.5" customHeight="1">
      <c r="B80" s="304"/>
      <c r="C80" s="318"/>
      <c r="D80" s="301"/>
      <c r="E80" s="80">
        <v>9</v>
      </c>
      <c r="F80" s="175" t="s">
        <v>360</v>
      </c>
      <c r="G80" s="176" t="s">
        <v>361</v>
      </c>
      <c r="H80" s="83">
        <v>123230135</v>
      </c>
      <c r="I80" s="85">
        <v>2961</v>
      </c>
      <c r="J80" s="84">
        <f>IFERROR(I80/I82,"-")</f>
        <v>0.39374999999999999</v>
      </c>
      <c r="K80" s="86">
        <f t="shared" si="63"/>
        <v>41617.742316784868</v>
      </c>
      <c r="L80" s="87">
        <f t="shared" si="72"/>
        <v>0.35507854658831994</v>
      </c>
      <c r="M80" s="313"/>
      <c r="N80" s="112">
        <v>9</v>
      </c>
      <c r="O80" s="175" t="s">
        <v>354</v>
      </c>
      <c r="P80" s="176" t="s">
        <v>355</v>
      </c>
      <c r="Q80" s="83">
        <v>13395358</v>
      </c>
      <c r="R80" s="85">
        <v>139</v>
      </c>
      <c r="S80" s="84">
        <f>IFERROR(R80/R82,"-")</f>
        <v>0.60964912280701755</v>
      </c>
      <c r="T80" s="86">
        <f t="shared" si="64"/>
        <v>96369.482014388486</v>
      </c>
      <c r="U80" s="87">
        <f t="shared" si="73"/>
        <v>0.60698689956331875</v>
      </c>
      <c r="V80" s="313"/>
      <c r="W80" s="112">
        <v>9</v>
      </c>
      <c r="X80" s="175" t="s">
        <v>370</v>
      </c>
      <c r="Y80" s="176" t="s">
        <v>371</v>
      </c>
      <c r="Z80" s="83">
        <v>2720605</v>
      </c>
      <c r="AA80" s="85">
        <v>144</v>
      </c>
      <c r="AB80" s="84">
        <f>IFERROR(AA80/AA82,"-")</f>
        <v>0.62068965517241381</v>
      </c>
      <c r="AC80" s="86">
        <f t="shared" si="65"/>
        <v>18893.090277777777</v>
      </c>
      <c r="AD80" s="87">
        <f t="shared" si="74"/>
        <v>0.62068965517241381</v>
      </c>
      <c r="AE80" s="313"/>
      <c r="AF80" s="112">
        <v>9</v>
      </c>
      <c r="AG80" s="175" t="s">
        <v>348</v>
      </c>
      <c r="AH80" s="176" t="s">
        <v>349</v>
      </c>
      <c r="AI80" s="83">
        <v>13651930</v>
      </c>
      <c r="AJ80" s="85">
        <v>237</v>
      </c>
      <c r="AK80" s="84">
        <f>IFERROR(AJ80/AJ82,"-")</f>
        <v>0.43726937269372695</v>
      </c>
      <c r="AL80" s="86">
        <f t="shared" si="66"/>
        <v>57603.080168776374</v>
      </c>
      <c r="AM80" s="87">
        <f t="shared" si="75"/>
        <v>0.43248175182481752</v>
      </c>
      <c r="AN80" s="313"/>
      <c r="AO80" s="112">
        <v>9</v>
      </c>
      <c r="AP80" s="175" t="s">
        <v>452</v>
      </c>
      <c r="AQ80" s="176" t="s">
        <v>453</v>
      </c>
      <c r="AR80" s="83">
        <v>6381636</v>
      </c>
      <c r="AS80" s="85">
        <v>293</v>
      </c>
      <c r="AT80" s="84">
        <f>IFERROR(AS80/AS82,"-")</f>
        <v>0.45638629283489096</v>
      </c>
      <c r="AU80" s="86">
        <f t="shared" si="67"/>
        <v>21780.327645051195</v>
      </c>
      <c r="AV80" s="87">
        <f t="shared" si="76"/>
        <v>0.44732824427480916</v>
      </c>
      <c r="AW80" s="313"/>
      <c r="AX80" s="112">
        <v>9</v>
      </c>
      <c r="AY80" s="175" t="s">
        <v>390</v>
      </c>
      <c r="AZ80" s="176" t="s">
        <v>391</v>
      </c>
      <c r="BA80" s="83">
        <v>7192749</v>
      </c>
      <c r="BB80" s="85">
        <v>215</v>
      </c>
      <c r="BC80" s="84">
        <f>IFERROR(BB80/BB82,"-")</f>
        <v>0.44885177453027142</v>
      </c>
      <c r="BD80" s="86">
        <f t="shared" si="68"/>
        <v>33454.646511627907</v>
      </c>
      <c r="BE80" s="87">
        <f t="shared" si="77"/>
        <v>0.43788187372708759</v>
      </c>
      <c r="BF80" s="313"/>
      <c r="BG80" s="112">
        <v>9</v>
      </c>
      <c r="BH80" s="175" t="s">
        <v>360</v>
      </c>
      <c r="BI80" s="176" t="s">
        <v>361</v>
      </c>
      <c r="BJ80" s="83">
        <v>31123498</v>
      </c>
      <c r="BK80" s="85">
        <v>323</v>
      </c>
      <c r="BL80" s="84">
        <f>IFERROR(BK80/BK82,"-")</f>
        <v>0.47851851851851851</v>
      </c>
      <c r="BM80" s="86">
        <f t="shared" si="69"/>
        <v>96357.578947368427</v>
      </c>
      <c r="BN80" s="87">
        <f t="shared" si="78"/>
        <v>0.45557122708039494</v>
      </c>
      <c r="BO80" s="313"/>
      <c r="BP80" s="112">
        <v>9</v>
      </c>
      <c r="BQ80" s="175" t="s">
        <v>420</v>
      </c>
      <c r="BR80" s="176" t="s">
        <v>421</v>
      </c>
      <c r="BS80" s="83">
        <v>20222473</v>
      </c>
      <c r="BT80" s="85">
        <v>241</v>
      </c>
      <c r="BU80" s="84">
        <f>IFERROR(BT80/BT82,"-")</f>
        <v>0.54035874439461884</v>
      </c>
      <c r="BV80" s="86">
        <f t="shared" si="70"/>
        <v>83910.676348547713</v>
      </c>
      <c r="BW80" s="87">
        <f t="shared" si="79"/>
        <v>0.52735229759299784</v>
      </c>
      <c r="BX80" s="313"/>
      <c r="BY80" s="112">
        <v>9</v>
      </c>
      <c r="BZ80" s="175" t="s">
        <v>360</v>
      </c>
      <c r="CA80" s="176" t="s">
        <v>361</v>
      </c>
      <c r="CB80" s="83">
        <v>237758416</v>
      </c>
      <c r="CC80" s="85">
        <v>4620</v>
      </c>
      <c r="CD80" s="84">
        <f>IFERROR(CC80/CC82,"-")</f>
        <v>0.42920847268673357</v>
      </c>
      <c r="CE80" s="86">
        <f t="shared" si="71"/>
        <v>51462.860606060603</v>
      </c>
      <c r="CF80" s="87">
        <f t="shared" si="80"/>
        <v>0.39622641509433965</v>
      </c>
      <c r="CI80" s="116">
        <v>75</v>
      </c>
      <c r="CJ80" s="116" t="s">
        <v>291</v>
      </c>
      <c r="CK80" s="47">
        <f>市区町村別_要介護度別被保険者数!D79</f>
        <v>975521</v>
      </c>
      <c r="CL80" s="47">
        <f>市区町村別_要介護度別被保険者数!E79</f>
        <v>78225</v>
      </c>
      <c r="CM80" s="47">
        <f>市区町村別_要介護度別被保険者数!F79</f>
        <v>60269</v>
      </c>
      <c r="CN80" s="47">
        <f>市区町村別_要介護度別被保険者数!G79</f>
        <v>85475</v>
      </c>
      <c r="CO80" s="47">
        <f>市区町村別_要介護度別被保険者数!H79</f>
        <v>83482</v>
      </c>
      <c r="CP80" s="47">
        <f>市区町村別_要介護度別被保険者数!I79</f>
        <v>64170</v>
      </c>
      <c r="CQ80" s="47">
        <f>市区町村別_要介護度別被保険者数!J79</f>
        <v>70963</v>
      </c>
      <c r="CR80" s="47">
        <f>市区町村別_要介護度別被保険者数!K79</f>
        <v>55252</v>
      </c>
      <c r="CS80" s="47">
        <f>市区町村別_要介護度別被保険者数!L79</f>
        <v>1473357</v>
      </c>
    </row>
    <row r="81" spans="2:84" ht="13.5" customHeight="1">
      <c r="B81" s="304"/>
      <c r="C81" s="318"/>
      <c r="D81" s="301"/>
      <c r="E81" s="88">
        <v>10</v>
      </c>
      <c r="F81" s="177" t="s">
        <v>448</v>
      </c>
      <c r="G81" s="178" t="s">
        <v>449</v>
      </c>
      <c r="H81" s="91">
        <v>44154152</v>
      </c>
      <c r="I81" s="93">
        <v>2958</v>
      </c>
      <c r="J81" s="92">
        <f>IFERROR(I81/I82,"-")</f>
        <v>0.39335106382978724</v>
      </c>
      <c r="K81" s="94">
        <f t="shared" si="63"/>
        <v>14927.029073698444</v>
      </c>
      <c r="L81" s="95">
        <f t="shared" si="72"/>
        <v>0.35471879122196909</v>
      </c>
      <c r="M81" s="313"/>
      <c r="N81" s="113">
        <v>10</v>
      </c>
      <c r="O81" s="177" t="s">
        <v>370</v>
      </c>
      <c r="P81" s="178" t="s">
        <v>371</v>
      </c>
      <c r="Q81" s="91">
        <v>2981089</v>
      </c>
      <c r="R81" s="93">
        <v>139</v>
      </c>
      <c r="S81" s="92">
        <f>IFERROR(R81/R82,"-")</f>
        <v>0.60964912280701755</v>
      </c>
      <c r="T81" s="94">
        <f t="shared" si="64"/>
        <v>21446.683453237409</v>
      </c>
      <c r="U81" s="95">
        <f t="shared" si="73"/>
        <v>0.60698689956331875</v>
      </c>
      <c r="V81" s="313"/>
      <c r="W81" s="113">
        <v>10</v>
      </c>
      <c r="X81" s="177" t="s">
        <v>360</v>
      </c>
      <c r="Y81" s="178" t="s">
        <v>361</v>
      </c>
      <c r="Z81" s="91">
        <v>5531735</v>
      </c>
      <c r="AA81" s="93">
        <v>139</v>
      </c>
      <c r="AB81" s="92">
        <f>IFERROR(AA81/AA82,"-")</f>
        <v>0.59913793103448276</v>
      </c>
      <c r="AC81" s="94">
        <f t="shared" si="65"/>
        <v>39796.654676258993</v>
      </c>
      <c r="AD81" s="95">
        <f t="shared" si="74"/>
        <v>0.59913793103448276</v>
      </c>
      <c r="AE81" s="313"/>
      <c r="AF81" s="113">
        <v>10</v>
      </c>
      <c r="AG81" s="177" t="s">
        <v>358</v>
      </c>
      <c r="AH81" s="178" t="s">
        <v>359</v>
      </c>
      <c r="AI81" s="91">
        <v>15117322</v>
      </c>
      <c r="AJ81" s="93">
        <v>230</v>
      </c>
      <c r="AK81" s="92">
        <f>IFERROR(AJ81/AJ82,"-")</f>
        <v>0.42435424354243545</v>
      </c>
      <c r="AL81" s="94">
        <f t="shared" si="66"/>
        <v>65727.486956521738</v>
      </c>
      <c r="AM81" s="95">
        <f t="shared" si="75"/>
        <v>0.41970802919708028</v>
      </c>
      <c r="AN81" s="313"/>
      <c r="AO81" s="113">
        <v>10</v>
      </c>
      <c r="AP81" s="177" t="s">
        <v>348</v>
      </c>
      <c r="AQ81" s="178" t="s">
        <v>349</v>
      </c>
      <c r="AR81" s="91">
        <v>9709218</v>
      </c>
      <c r="AS81" s="93">
        <v>288</v>
      </c>
      <c r="AT81" s="92">
        <f>IFERROR(AS81/AS82,"-")</f>
        <v>0.44859813084112149</v>
      </c>
      <c r="AU81" s="94">
        <f t="shared" si="67"/>
        <v>33712.5625</v>
      </c>
      <c r="AV81" s="95">
        <f t="shared" si="76"/>
        <v>0.43969465648854961</v>
      </c>
      <c r="AW81" s="313"/>
      <c r="AX81" s="113">
        <v>10</v>
      </c>
      <c r="AY81" s="177" t="s">
        <v>450</v>
      </c>
      <c r="AZ81" s="178" t="s">
        <v>451</v>
      </c>
      <c r="BA81" s="91">
        <v>5607271</v>
      </c>
      <c r="BB81" s="93">
        <v>214</v>
      </c>
      <c r="BC81" s="92">
        <f>IFERROR(BB81/BB82,"-")</f>
        <v>0.44676409185803756</v>
      </c>
      <c r="BD81" s="94">
        <f t="shared" si="68"/>
        <v>26202.200934579439</v>
      </c>
      <c r="BE81" s="95">
        <f t="shared" si="77"/>
        <v>0.43584521384928715</v>
      </c>
      <c r="BF81" s="313"/>
      <c r="BG81" s="113">
        <v>10</v>
      </c>
      <c r="BH81" s="177" t="s">
        <v>450</v>
      </c>
      <c r="BI81" s="178" t="s">
        <v>451</v>
      </c>
      <c r="BJ81" s="91">
        <v>10089457</v>
      </c>
      <c r="BK81" s="93">
        <v>322</v>
      </c>
      <c r="BL81" s="92">
        <f>IFERROR(BK81/BK82,"-")</f>
        <v>0.47703703703703704</v>
      </c>
      <c r="BM81" s="94">
        <f t="shared" si="69"/>
        <v>31333.717391304348</v>
      </c>
      <c r="BN81" s="95">
        <f t="shared" si="78"/>
        <v>0.45416078984485192</v>
      </c>
      <c r="BO81" s="313"/>
      <c r="BP81" s="113">
        <v>10</v>
      </c>
      <c r="BQ81" s="177" t="s">
        <v>376</v>
      </c>
      <c r="BR81" s="178" t="s">
        <v>377</v>
      </c>
      <c r="BS81" s="91">
        <v>21867514</v>
      </c>
      <c r="BT81" s="93">
        <v>220</v>
      </c>
      <c r="BU81" s="92">
        <f>IFERROR(BT81/BT82,"-")</f>
        <v>0.49327354260089684</v>
      </c>
      <c r="BV81" s="94">
        <f t="shared" si="70"/>
        <v>99397.790909090909</v>
      </c>
      <c r="BW81" s="95">
        <f t="shared" si="79"/>
        <v>0.48140043763676149</v>
      </c>
      <c r="BX81" s="313"/>
      <c r="BY81" s="113">
        <v>10</v>
      </c>
      <c r="BZ81" s="177" t="s">
        <v>448</v>
      </c>
      <c r="CA81" s="178" t="s">
        <v>449</v>
      </c>
      <c r="CB81" s="91">
        <v>68845381</v>
      </c>
      <c r="CC81" s="93">
        <v>4195</v>
      </c>
      <c r="CD81" s="92">
        <f>IFERROR(CC81/CC82,"-")</f>
        <v>0.38972500929022669</v>
      </c>
      <c r="CE81" s="94">
        <f t="shared" si="71"/>
        <v>16411.29463647199</v>
      </c>
      <c r="CF81" s="95">
        <f t="shared" si="80"/>
        <v>0.35977701543739282</v>
      </c>
    </row>
    <row r="82" spans="2:84" s="173" customFormat="1" ht="13.5" customHeight="1">
      <c r="B82" s="266"/>
      <c r="C82" s="320"/>
      <c r="D82" s="302"/>
      <c r="E82" s="96" t="s">
        <v>164</v>
      </c>
      <c r="F82" s="97"/>
      <c r="G82" s="98"/>
      <c r="H82" s="228">
        <v>5869397040</v>
      </c>
      <c r="I82" s="100">
        <v>7520</v>
      </c>
      <c r="J82" s="99" t="s">
        <v>116</v>
      </c>
      <c r="K82" s="49">
        <f t="shared" si="63"/>
        <v>780504.92553191492</v>
      </c>
      <c r="L82" s="101">
        <f t="shared" si="72"/>
        <v>0.90178678498620934</v>
      </c>
      <c r="M82" s="314"/>
      <c r="N82" s="96" t="s">
        <v>164</v>
      </c>
      <c r="O82" s="97"/>
      <c r="P82" s="98"/>
      <c r="Q82" s="228">
        <v>252789370</v>
      </c>
      <c r="R82" s="100">
        <v>228</v>
      </c>
      <c r="S82" s="99" t="s">
        <v>116</v>
      </c>
      <c r="T82" s="49">
        <f t="shared" si="64"/>
        <v>1108725.3070175438</v>
      </c>
      <c r="U82" s="101">
        <f t="shared" si="73"/>
        <v>0.99563318777292575</v>
      </c>
      <c r="V82" s="314"/>
      <c r="W82" s="96" t="s">
        <v>164</v>
      </c>
      <c r="X82" s="97"/>
      <c r="Y82" s="98"/>
      <c r="Z82" s="228">
        <v>308109410</v>
      </c>
      <c r="AA82" s="100">
        <v>232</v>
      </c>
      <c r="AB82" s="99" t="s">
        <v>116</v>
      </c>
      <c r="AC82" s="49">
        <f t="shared" si="65"/>
        <v>1328057.801724138</v>
      </c>
      <c r="AD82" s="101">
        <f t="shared" si="74"/>
        <v>1</v>
      </c>
      <c r="AE82" s="314"/>
      <c r="AF82" s="96" t="s">
        <v>164</v>
      </c>
      <c r="AG82" s="97"/>
      <c r="AH82" s="98"/>
      <c r="AI82" s="228">
        <v>714719890</v>
      </c>
      <c r="AJ82" s="100">
        <v>542</v>
      </c>
      <c r="AK82" s="99" t="s">
        <v>116</v>
      </c>
      <c r="AL82" s="49">
        <f t="shared" si="66"/>
        <v>1318671.3837638376</v>
      </c>
      <c r="AM82" s="101">
        <f t="shared" si="75"/>
        <v>0.98905109489051091</v>
      </c>
      <c r="AN82" s="314"/>
      <c r="AO82" s="96" t="s">
        <v>164</v>
      </c>
      <c r="AP82" s="97"/>
      <c r="AQ82" s="98"/>
      <c r="AR82" s="228">
        <v>1129989330</v>
      </c>
      <c r="AS82" s="100">
        <v>642</v>
      </c>
      <c r="AT82" s="99" t="s">
        <v>116</v>
      </c>
      <c r="AU82" s="49">
        <f t="shared" si="67"/>
        <v>1760107.9906542057</v>
      </c>
      <c r="AV82" s="101">
        <f t="shared" si="76"/>
        <v>0.98015267175572518</v>
      </c>
      <c r="AW82" s="314"/>
      <c r="AX82" s="96" t="s">
        <v>164</v>
      </c>
      <c r="AY82" s="97"/>
      <c r="AZ82" s="98"/>
      <c r="BA82" s="228">
        <v>917558510</v>
      </c>
      <c r="BB82" s="100">
        <v>479</v>
      </c>
      <c r="BC82" s="99" t="s">
        <v>116</v>
      </c>
      <c r="BD82" s="49">
        <f t="shared" si="68"/>
        <v>1915571.0020876827</v>
      </c>
      <c r="BE82" s="101">
        <f t="shared" si="77"/>
        <v>0.97556008146639506</v>
      </c>
      <c r="BF82" s="314"/>
      <c r="BG82" s="96" t="s">
        <v>164</v>
      </c>
      <c r="BH82" s="97"/>
      <c r="BI82" s="98"/>
      <c r="BJ82" s="228">
        <v>1370786500</v>
      </c>
      <c r="BK82" s="100">
        <v>675</v>
      </c>
      <c r="BL82" s="99" t="s">
        <v>116</v>
      </c>
      <c r="BM82" s="49">
        <f t="shared" si="69"/>
        <v>2030794.8148148148</v>
      </c>
      <c r="BN82" s="101">
        <f t="shared" si="78"/>
        <v>0.95204513399153734</v>
      </c>
      <c r="BO82" s="314"/>
      <c r="BP82" s="96" t="s">
        <v>164</v>
      </c>
      <c r="BQ82" s="97"/>
      <c r="BR82" s="98"/>
      <c r="BS82" s="228">
        <v>944646780</v>
      </c>
      <c r="BT82" s="100">
        <v>446</v>
      </c>
      <c r="BU82" s="99" t="s">
        <v>116</v>
      </c>
      <c r="BV82" s="49">
        <f t="shared" si="70"/>
        <v>2118042.1076233182</v>
      </c>
      <c r="BW82" s="101">
        <f t="shared" si="79"/>
        <v>0.97592997811816196</v>
      </c>
      <c r="BX82" s="314"/>
      <c r="BY82" s="96" t="s">
        <v>164</v>
      </c>
      <c r="BZ82" s="97"/>
      <c r="CA82" s="98"/>
      <c r="CB82" s="228">
        <v>11507996830</v>
      </c>
      <c r="CC82" s="100">
        <v>10764</v>
      </c>
      <c r="CD82" s="99" t="s">
        <v>116</v>
      </c>
      <c r="CE82" s="49">
        <f t="shared" si="71"/>
        <v>1069118.9920104051</v>
      </c>
      <c r="CF82" s="101">
        <f t="shared" si="80"/>
        <v>0.92315608919382508</v>
      </c>
    </row>
    <row r="83" spans="2:84" ht="13.5" customHeight="1">
      <c r="B83" s="303">
        <v>8</v>
      </c>
      <c r="C83" s="317" t="s">
        <v>51</v>
      </c>
      <c r="D83" s="305">
        <f>CK13</f>
        <v>6612</v>
      </c>
      <c r="E83" s="72">
        <v>1</v>
      </c>
      <c r="F83" s="73" t="s">
        <v>346</v>
      </c>
      <c r="G83" s="74" t="s">
        <v>347</v>
      </c>
      <c r="H83" s="75">
        <v>148203183</v>
      </c>
      <c r="I83" s="77">
        <v>3872</v>
      </c>
      <c r="J83" s="76">
        <f>IFERROR(I83/I93,"-")</f>
        <v>0.66862372647211188</v>
      </c>
      <c r="K83" s="78">
        <f t="shared" si="63"/>
        <v>38275.615444214876</v>
      </c>
      <c r="L83" s="79">
        <f t="shared" ref="L83:L93" si="81">IFERROR(I83/$CK$13,0)</f>
        <v>0.5856019358741682</v>
      </c>
      <c r="M83" s="315">
        <f>CL13</f>
        <v>207</v>
      </c>
      <c r="N83" s="195">
        <v>1</v>
      </c>
      <c r="O83" s="73" t="s">
        <v>346</v>
      </c>
      <c r="P83" s="74" t="s">
        <v>347</v>
      </c>
      <c r="Q83" s="75">
        <v>6955914</v>
      </c>
      <c r="R83" s="77">
        <v>171</v>
      </c>
      <c r="S83" s="76">
        <f>IFERROR(R83/R93,"-")</f>
        <v>0.82608695652173914</v>
      </c>
      <c r="T83" s="78">
        <f t="shared" si="64"/>
        <v>40677.859649122809</v>
      </c>
      <c r="U83" s="79">
        <f t="shared" ref="U83:U93" si="82">IFERROR(R83/$CL$13,0)</f>
        <v>0.82608695652173914</v>
      </c>
      <c r="V83" s="315">
        <f>CM13</f>
        <v>231</v>
      </c>
      <c r="W83" s="195">
        <v>1</v>
      </c>
      <c r="X83" s="73" t="s">
        <v>340</v>
      </c>
      <c r="Y83" s="74" t="s">
        <v>341</v>
      </c>
      <c r="Z83" s="75">
        <v>9469693</v>
      </c>
      <c r="AA83" s="77">
        <v>182</v>
      </c>
      <c r="AB83" s="76">
        <f>IFERROR(AA83/AA93,"-")</f>
        <v>0.79130434782608694</v>
      </c>
      <c r="AC83" s="78">
        <f t="shared" si="65"/>
        <v>52031.280219780223</v>
      </c>
      <c r="AD83" s="79">
        <f t="shared" ref="AD83:AD93" si="83">IFERROR(AA83/$CM$13,0)</f>
        <v>0.78787878787878785</v>
      </c>
      <c r="AE83" s="315">
        <f>CN13</f>
        <v>467</v>
      </c>
      <c r="AF83" s="195">
        <v>1</v>
      </c>
      <c r="AG83" s="73" t="s">
        <v>346</v>
      </c>
      <c r="AH83" s="74" t="s">
        <v>347</v>
      </c>
      <c r="AI83" s="75">
        <v>17049322</v>
      </c>
      <c r="AJ83" s="77">
        <v>357</v>
      </c>
      <c r="AK83" s="76">
        <f>IFERROR(AJ83/AJ93,"-")</f>
        <v>0.77777777777777779</v>
      </c>
      <c r="AL83" s="78">
        <f t="shared" si="66"/>
        <v>47757.204481792716</v>
      </c>
      <c r="AM83" s="79">
        <f t="shared" ref="AM83:AM93" si="84">IFERROR(AJ83/$CN$13,0)</f>
        <v>0.76445396145610278</v>
      </c>
      <c r="AN83" s="315">
        <f>CO13</f>
        <v>589</v>
      </c>
      <c r="AO83" s="195">
        <v>1</v>
      </c>
      <c r="AP83" s="73" t="s">
        <v>346</v>
      </c>
      <c r="AQ83" s="74" t="s">
        <v>347</v>
      </c>
      <c r="AR83" s="75">
        <v>19341162</v>
      </c>
      <c r="AS83" s="77">
        <v>466</v>
      </c>
      <c r="AT83" s="76">
        <f>IFERROR(AS83/AS93,"-")</f>
        <v>0.79794520547945202</v>
      </c>
      <c r="AU83" s="78">
        <f t="shared" si="67"/>
        <v>41504.639484978543</v>
      </c>
      <c r="AV83" s="79">
        <f t="shared" ref="AV83:AV93" si="85">IFERROR(AS83/$CO$13,0)</f>
        <v>0.79117147707979629</v>
      </c>
      <c r="AW83" s="315">
        <f>CP13</f>
        <v>463</v>
      </c>
      <c r="AX83" s="195">
        <v>1</v>
      </c>
      <c r="AY83" s="73" t="s">
        <v>340</v>
      </c>
      <c r="AZ83" s="74" t="s">
        <v>341</v>
      </c>
      <c r="BA83" s="75">
        <v>38293265</v>
      </c>
      <c r="BB83" s="77">
        <v>380</v>
      </c>
      <c r="BC83" s="76">
        <f>IFERROR(BB83/BB93,"-")</f>
        <v>0.83700440528634357</v>
      </c>
      <c r="BD83" s="78">
        <f t="shared" si="68"/>
        <v>100771.75</v>
      </c>
      <c r="BE83" s="79">
        <f t="shared" ref="BE83:BE93" si="86">IFERROR(BB83/$CP$13,0)</f>
        <v>0.82073434125269984</v>
      </c>
      <c r="BF83" s="315">
        <f>CQ13</f>
        <v>466</v>
      </c>
      <c r="BG83" s="195">
        <v>1</v>
      </c>
      <c r="BH83" s="73" t="s">
        <v>340</v>
      </c>
      <c r="BI83" s="74" t="s">
        <v>341</v>
      </c>
      <c r="BJ83" s="75">
        <v>37715466</v>
      </c>
      <c r="BK83" s="77">
        <v>391</v>
      </c>
      <c r="BL83" s="76">
        <f>IFERROR(BK83/BK93,"-")</f>
        <v>0.86123348017621149</v>
      </c>
      <c r="BM83" s="78">
        <f t="shared" si="69"/>
        <v>96458.992327365733</v>
      </c>
      <c r="BN83" s="79">
        <f t="shared" ref="BN83:BN93" si="87">IFERROR(BK83/$CQ$13,0)</f>
        <v>0.83905579399141628</v>
      </c>
      <c r="BO83" s="315">
        <f>CR13</f>
        <v>382</v>
      </c>
      <c r="BP83" s="195">
        <v>1</v>
      </c>
      <c r="BQ83" s="73" t="s">
        <v>340</v>
      </c>
      <c r="BR83" s="74" t="s">
        <v>341</v>
      </c>
      <c r="BS83" s="75">
        <v>39776949</v>
      </c>
      <c r="BT83" s="77">
        <v>322</v>
      </c>
      <c r="BU83" s="76">
        <f>IFERROR(BT83/BT93,"-")</f>
        <v>0.88219178082191785</v>
      </c>
      <c r="BV83" s="78">
        <f t="shared" si="70"/>
        <v>123530.89751552795</v>
      </c>
      <c r="BW83" s="79">
        <f t="shared" ref="BW83:BW93" si="88">IFERROR(BT83/$CR$13,0)</f>
        <v>0.84293193717277481</v>
      </c>
      <c r="BX83" s="315">
        <f>CS13</f>
        <v>9417</v>
      </c>
      <c r="BY83" s="195">
        <v>1</v>
      </c>
      <c r="BZ83" s="73" t="s">
        <v>346</v>
      </c>
      <c r="CA83" s="74" t="s">
        <v>347</v>
      </c>
      <c r="CB83" s="75">
        <v>233602212</v>
      </c>
      <c r="CC83" s="77">
        <v>5928</v>
      </c>
      <c r="CD83" s="76">
        <f>IFERROR(CC83/CC93,"-")</f>
        <v>0.6938202247191011</v>
      </c>
      <c r="CE83" s="78">
        <f t="shared" si="71"/>
        <v>39406.580971659918</v>
      </c>
      <c r="CF83" s="79">
        <f t="shared" ref="CF83:CF93" si="89">IFERROR(CC83/$CS$13,0)</f>
        <v>0.6294998407136031</v>
      </c>
    </row>
    <row r="84" spans="2:84" ht="13.5" customHeight="1">
      <c r="B84" s="304"/>
      <c r="C84" s="318"/>
      <c r="D84" s="301"/>
      <c r="E84" s="80">
        <v>2</v>
      </c>
      <c r="F84" s="175" t="s">
        <v>340</v>
      </c>
      <c r="G84" s="176" t="s">
        <v>341</v>
      </c>
      <c r="H84" s="83">
        <v>210918490</v>
      </c>
      <c r="I84" s="85">
        <v>3393</v>
      </c>
      <c r="J84" s="84">
        <f>IFERROR(I84/I93,"-")</f>
        <v>0.58590916940079429</v>
      </c>
      <c r="K84" s="86">
        <f t="shared" si="63"/>
        <v>62162.832301797818</v>
      </c>
      <c r="L84" s="87">
        <f t="shared" si="81"/>
        <v>0.51315789473684215</v>
      </c>
      <c r="M84" s="313"/>
      <c r="N84" s="112">
        <v>2</v>
      </c>
      <c r="O84" s="175" t="s">
        <v>340</v>
      </c>
      <c r="P84" s="176" t="s">
        <v>341</v>
      </c>
      <c r="Q84" s="83">
        <v>12598263</v>
      </c>
      <c r="R84" s="85">
        <v>158</v>
      </c>
      <c r="S84" s="84">
        <f>IFERROR(R84/R93,"-")</f>
        <v>0.76328502415458932</v>
      </c>
      <c r="T84" s="86">
        <f t="shared" si="64"/>
        <v>79735.841772151893</v>
      </c>
      <c r="U84" s="87">
        <f t="shared" si="82"/>
        <v>0.76328502415458932</v>
      </c>
      <c r="V84" s="313"/>
      <c r="W84" s="112">
        <v>2</v>
      </c>
      <c r="X84" s="175" t="s">
        <v>346</v>
      </c>
      <c r="Y84" s="176" t="s">
        <v>347</v>
      </c>
      <c r="Z84" s="83">
        <v>6862718</v>
      </c>
      <c r="AA84" s="85">
        <v>177</v>
      </c>
      <c r="AB84" s="84">
        <f>IFERROR(AA84/AA93,"-")</f>
        <v>0.76956521739130435</v>
      </c>
      <c r="AC84" s="86">
        <f t="shared" si="65"/>
        <v>38772.418079096045</v>
      </c>
      <c r="AD84" s="87">
        <f t="shared" si="83"/>
        <v>0.76623376623376627</v>
      </c>
      <c r="AE84" s="313"/>
      <c r="AF84" s="112">
        <v>2</v>
      </c>
      <c r="AG84" s="175" t="s">
        <v>340</v>
      </c>
      <c r="AH84" s="176" t="s">
        <v>341</v>
      </c>
      <c r="AI84" s="83">
        <v>25425804</v>
      </c>
      <c r="AJ84" s="85">
        <v>340</v>
      </c>
      <c r="AK84" s="84">
        <f>IFERROR(AJ84/AJ93,"-")</f>
        <v>0.7407407407407407</v>
      </c>
      <c r="AL84" s="86">
        <f t="shared" si="66"/>
        <v>74781.776470588229</v>
      </c>
      <c r="AM84" s="87">
        <f t="shared" si="84"/>
        <v>0.72805139186295498</v>
      </c>
      <c r="AN84" s="313"/>
      <c r="AO84" s="112">
        <v>2</v>
      </c>
      <c r="AP84" s="175" t="s">
        <v>340</v>
      </c>
      <c r="AQ84" s="176" t="s">
        <v>341</v>
      </c>
      <c r="AR84" s="83">
        <v>42957002</v>
      </c>
      <c r="AS84" s="85">
        <v>462</v>
      </c>
      <c r="AT84" s="84">
        <f>IFERROR(AS84/AS93,"-")</f>
        <v>0.79109589041095896</v>
      </c>
      <c r="AU84" s="86">
        <f t="shared" si="67"/>
        <v>92980.523809523816</v>
      </c>
      <c r="AV84" s="87">
        <f t="shared" si="85"/>
        <v>0.78438030560271643</v>
      </c>
      <c r="AW84" s="313"/>
      <c r="AX84" s="112">
        <v>2</v>
      </c>
      <c r="AY84" s="175" t="s">
        <v>346</v>
      </c>
      <c r="AZ84" s="176" t="s">
        <v>347</v>
      </c>
      <c r="BA84" s="83">
        <v>15024865</v>
      </c>
      <c r="BB84" s="85">
        <v>343</v>
      </c>
      <c r="BC84" s="84">
        <f>IFERROR(BB84/BB93,"-")</f>
        <v>0.75550660792951541</v>
      </c>
      <c r="BD84" s="86">
        <f t="shared" si="68"/>
        <v>43804.27113702624</v>
      </c>
      <c r="BE84" s="87">
        <f t="shared" si="86"/>
        <v>0.74082073434125273</v>
      </c>
      <c r="BF84" s="313"/>
      <c r="BG84" s="112">
        <v>2</v>
      </c>
      <c r="BH84" s="175" t="s">
        <v>346</v>
      </c>
      <c r="BI84" s="176" t="s">
        <v>347</v>
      </c>
      <c r="BJ84" s="83">
        <v>10598614</v>
      </c>
      <c r="BK84" s="85">
        <v>306</v>
      </c>
      <c r="BL84" s="84">
        <f>IFERROR(BK84/BK93,"-")</f>
        <v>0.67400881057268724</v>
      </c>
      <c r="BM84" s="86">
        <f t="shared" si="69"/>
        <v>34635.993464052284</v>
      </c>
      <c r="BN84" s="87">
        <f t="shared" si="87"/>
        <v>0.6566523605150214</v>
      </c>
      <c r="BO84" s="313"/>
      <c r="BP84" s="112">
        <v>2</v>
      </c>
      <c r="BQ84" s="175" t="s">
        <v>336</v>
      </c>
      <c r="BR84" s="176" t="s">
        <v>337</v>
      </c>
      <c r="BS84" s="83">
        <v>47265751</v>
      </c>
      <c r="BT84" s="85">
        <v>258</v>
      </c>
      <c r="BU84" s="84">
        <f>IFERROR(BT84/BT93,"-")</f>
        <v>0.70684931506849313</v>
      </c>
      <c r="BV84" s="86">
        <f t="shared" si="70"/>
        <v>183200.58527131783</v>
      </c>
      <c r="BW84" s="87">
        <f t="shared" si="88"/>
        <v>0.67539267015706805</v>
      </c>
      <c r="BX84" s="313"/>
      <c r="BY84" s="112">
        <v>2</v>
      </c>
      <c r="BZ84" s="175" t="s">
        <v>340</v>
      </c>
      <c r="CA84" s="176" t="s">
        <v>341</v>
      </c>
      <c r="CB84" s="83">
        <v>417154932</v>
      </c>
      <c r="CC84" s="85">
        <v>5628</v>
      </c>
      <c r="CD84" s="84">
        <f>IFERROR(CC84/CC93,"-")</f>
        <v>0.6587078651685393</v>
      </c>
      <c r="CE84" s="86">
        <f t="shared" si="71"/>
        <v>74121.345415778254</v>
      </c>
      <c r="CF84" s="87">
        <f t="shared" si="89"/>
        <v>0.59764256132526283</v>
      </c>
    </row>
    <row r="85" spans="2:84" ht="13.5" customHeight="1">
      <c r="B85" s="304"/>
      <c r="C85" s="318"/>
      <c r="D85" s="301"/>
      <c r="E85" s="80">
        <v>3</v>
      </c>
      <c r="F85" s="175" t="s">
        <v>342</v>
      </c>
      <c r="G85" s="176" t="s">
        <v>343</v>
      </c>
      <c r="H85" s="83">
        <v>176600968</v>
      </c>
      <c r="I85" s="85">
        <v>3214</v>
      </c>
      <c r="J85" s="84">
        <f>IFERROR(I85/I93,"-")</f>
        <v>0.55499913659126232</v>
      </c>
      <c r="K85" s="86">
        <f t="shared" si="63"/>
        <v>54947.407591785937</v>
      </c>
      <c r="L85" s="87">
        <f t="shared" si="81"/>
        <v>0.48608590441621297</v>
      </c>
      <c r="M85" s="313"/>
      <c r="N85" s="112">
        <v>3</v>
      </c>
      <c r="O85" s="175" t="s">
        <v>342</v>
      </c>
      <c r="P85" s="176" t="s">
        <v>343</v>
      </c>
      <c r="Q85" s="83">
        <v>4928684</v>
      </c>
      <c r="R85" s="85">
        <v>129</v>
      </c>
      <c r="S85" s="84">
        <f>IFERROR(R85/R93,"-")</f>
        <v>0.62318840579710144</v>
      </c>
      <c r="T85" s="86">
        <f t="shared" si="64"/>
        <v>38206.852713178298</v>
      </c>
      <c r="U85" s="87">
        <f t="shared" si="82"/>
        <v>0.62318840579710144</v>
      </c>
      <c r="V85" s="313"/>
      <c r="W85" s="112">
        <v>3</v>
      </c>
      <c r="X85" s="175" t="s">
        <v>342</v>
      </c>
      <c r="Y85" s="176" t="s">
        <v>343</v>
      </c>
      <c r="Z85" s="83">
        <v>8875974</v>
      </c>
      <c r="AA85" s="85">
        <v>155</v>
      </c>
      <c r="AB85" s="84">
        <f>IFERROR(AA85/AA93,"-")</f>
        <v>0.67391304347826086</v>
      </c>
      <c r="AC85" s="86">
        <f t="shared" si="65"/>
        <v>57264.348387096776</v>
      </c>
      <c r="AD85" s="87">
        <f t="shared" si="83"/>
        <v>0.67099567099567103</v>
      </c>
      <c r="AE85" s="313"/>
      <c r="AF85" s="112">
        <v>3</v>
      </c>
      <c r="AG85" s="175" t="s">
        <v>336</v>
      </c>
      <c r="AH85" s="176" t="s">
        <v>337</v>
      </c>
      <c r="AI85" s="83">
        <v>44189308</v>
      </c>
      <c r="AJ85" s="85">
        <v>291</v>
      </c>
      <c r="AK85" s="84">
        <f>IFERROR(AJ85/AJ93,"-")</f>
        <v>0.63398692810457513</v>
      </c>
      <c r="AL85" s="86">
        <f t="shared" si="66"/>
        <v>151853.29209621993</v>
      </c>
      <c r="AM85" s="87">
        <f t="shared" si="84"/>
        <v>0.6231263383297645</v>
      </c>
      <c r="AN85" s="313"/>
      <c r="AO85" s="112">
        <v>3</v>
      </c>
      <c r="AP85" s="175" t="s">
        <v>336</v>
      </c>
      <c r="AQ85" s="176" t="s">
        <v>337</v>
      </c>
      <c r="AR85" s="83">
        <v>86610543</v>
      </c>
      <c r="AS85" s="85">
        <v>386</v>
      </c>
      <c r="AT85" s="84">
        <f>IFERROR(AS85/AS93,"-")</f>
        <v>0.66095890410958902</v>
      </c>
      <c r="AU85" s="86">
        <f t="shared" si="67"/>
        <v>224379.6450777202</v>
      </c>
      <c r="AV85" s="87">
        <f t="shared" si="85"/>
        <v>0.65534804753820031</v>
      </c>
      <c r="AW85" s="313"/>
      <c r="AX85" s="112">
        <v>3</v>
      </c>
      <c r="AY85" s="175" t="s">
        <v>336</v>
      </c>
      <c r="AZ85" s="176" t="s">
        <v>337</v>
      </c>
      <c r="BA85" s="83">
        <v>55177512</v>
      </c>
      <c r="BB85" s="85">
        <v>305</v>
      </c>
      <c r="BC85" s="84">
        <f>IFERROR(BB85/BB93,"-")</f>
        <v>0.67180616740088106</v>
      </c>
      <c r="BD85" s="86">
        <f t="shared" si="68"/>
        <v>180909.87540983607</v>
      </c>
      <c r="BE85" s="87">
        <f t="shared" si="86"/>
        <v>0.65874730021598271</v>
      </c>
      <c r="BF85" s="313"/>
      <c r="BG85" s="112">
        <v>3</v>
      </c>
      <c r="BH85" s="175" t="s">
        <v>336</v>
      </c>
      <c r="BI85" s="176" t="s">
        <v>337</v>
      </c>
      <c r="BJ85" s="83">
        <v>63506023</v>
      </c>
      <c r="BK85" s="85">
        <v>305</v>
      </c>
      <c r="BL85" s="84">
        <f>IFERROR(BK85/BK93,"-")</f>
        <v>0.67180616740088106</v>
      </c>
      <c r="BM85" s="86">
        <f t="shared" si="69"/>
        <v>208216.46885245902</v>
      </c>
      <c r="BN85" s="87">
        <f t="shared" si="87"/>
        <v>0.65450643776824036</v>
      </c>
      <c r="BO85" s="313"/>
      <c r="BP85" s="112">
        <v>3</v>
      </c>
      <c r="BQ85" s="175" t="s">
        <v>370</v>
      </c>
      <c r="BR85" s="176" t="s">
        <v>371</v>
      </c>
      <c r="BS85" s="83">
        <v>29215523</v>
      </c>
      <c r="BT85" s="85">
        <v>242</v>
      </c>
      <c r="BU85" s="84">
        <f>IFERROR(BT85/BT93,"-")</f>
        <v>0.66301369863013704</v>
      </c>
      <c r="BV85" s="86">
        <f t="shared" si="70"/>
        <v>120725.30165289257</v>
      </c>
      <c r="BW85" s="87">
        <f t="shared" si="88"/>
        <v>0.63350785340314131</v>
      </c>
      <c r="BX85" s="313"/>
      <c r="BY85" s="112">
        <v>3</v>
      </c>
      <c r="BZ85" s="175" t="s">
        <v>342</v>
      </c>
      <c r="CA85" s="176" t="s">
        <v>343</v>
      </c>
      <c r="CB85" s="83">
        <v>276068874</v>
      </c>
      <c r="CC85" s="85">
        <v>4888</v>
      </c>
      <c r="CD85" s="84">
        <f>IFERROR(CC85/CC93,"-")</f>
        <v>0.57209737827715357</v>
      </c>
      <c r="CE85" s="86">
        <f t="shared" si="71"/>
        <v>56478.902209492633</v>
      </c>
      <c r="CF85" s="87">
        <f t="shared" si="89"/>
        <v>0.51906127216735687</v>
      </c>
    </row>
    <row r="86" spans="2:84" ht="13.5" customHeight="1">
      <c r="B86" s="304"/>
      <c r="C86" s="318"/>
      <c r="D86" s="301"/>
      <c r="E86" s="80">
        <v>4</v>
      </c>
      <c r="F86" s="175" t="s">
        <v>390</v>
      </c>
      <c r="G86" s="176" t="s">
        <v>391</v>
      </c>
      <c r="H86" s="83">
        <v>95474052</v>
      </c>
      <c r="I86" s="85">
        <v>3084</v>
      </c>
      <c r="J86" s="84">
        <f>IFERROR(I86/I93,"-")</f>
        <v>0.53255050941115523</v>
      </c>
      <c r="K86" s="86">
        <f t="shared" si="63"/>
        <v>30957.863813229571</v>
      </c>
      <c r="L86" s="87">
        <f t="shared" si="81"/>
        <v>0.46642468239564427</v>
      </c>
      <c r="M86" s="313"/>
      <c r="N86" s="112">
        <v>4</v>
      </c>
      <c r="O86" s="175" t="s">
        <v>370</v>
      </c>
      <c r="P86" s="176" t="s">
        <v>371</v>
      </c>
      <c r="Q86" s="83">
        <v>3021411</v>
      </c>
      <c r="R86" s="85">
        <v>128</v>
      </c>
      <c r="S86" s="84">
        <f>IFERROR(R86/R93,"-")</f>
        <v>0.61835748792270528</v>
      </c>
      <c r="T86" s="86">
        <f t="shared" si="64"/>
        <v>23604.7734375</v>
      </c>
      <c r="U86" s="87">
        <f t="shared" si="82"/>
        <v>0.61835748792270528</v>
      </c>
      <c r="V86" s="313"/>
      <c r="W86" s="112">
        <v>4</v>
      </c>
      <c r="X86" s="175" t="s">
        <v>348</v>
      </c>
      <c r="Y86" s="176" t="s">
        <v>349</v>
      </c>
      <c r="Z86" s="83">
        <v>7996479</v>
      </c>
      <c r="AA86" s="85">
        <v>149</v>
      </c>
      <c r="AB86" s="84">
        <f>IFERROR(AA86/AA93,"-")</f>
        <v>0.64782608695652177</v>
      </c>
      <c r="AC86" s="86">
        <f t="shared" si="65"/>
        <v>53667.644295302016</v>
      </c>
      <c r="AD86" s="87">
        <f t="shared" si="83"/>
        <v>0.64502164502164505</v>
      </c>
      <c r="AE86" s="313"/>
      <c r="AF86" s="112">
        <v>4</v>
      </c>
      <c r="AG86" s="175" t="s">
        <v>342</v>
      </c>
      <c r="AH86" s="176" t="s">
        <v>343</v>
      </c>
      <c r="AI86" s="83">
        <v>18111082</v>
      </c>
      <c r="AJ86" s="85">
        <v>289</v>
      </c>
      <c r="AK86" s="84">
        <f>IFERROR(AJ86/AJ93,"-")</f>
        <v>0.62962962962962965</v>
      </c>
      <c r="AL86" s="86">
        <f t="shared" si="66"/>
        <v>62668.103806228377</v>
      </c>
      <c r="AM86" s="87">
        <f t="shared" si="84"/>
        <v>0.61884368308351179</v>
      </c>
      <c r="AN86" s="313"/>
      <c r="AO86" s="112">
        <v>4</v>
      </c>
      <c r="AP86" s="175" t="s">
        <v>370</v>
      </c>
      <c r="AQ86" s="176" t="s">
        <v>371</v>
      </c>
      <c r="AR86" s="83">
        <v>15207472</v>
      </c>
      <c r="AS86" s="85">
        <v>379</v>
      </c>
      <c r="AT86" s="84">
        <f>IFERROR(AS86/AS93,"-")</f>
        <v>0.64897260273972601</v>
      </c>
      <c r="AU86" s="86">
        <f t="shared" si="67"/>
        <v>40125.255936675465</v>
      </c>
      <c r="AV86" s="87">
        <f t="shared" si="85"/>
        <v>0.64346349745331066</v>
      </c>
      <c r="AW86" s="313"/>
      <c r="AX86" s="112">
        <v>4</v>
      </c>
      <c r="AY86" s="175" t="s">
        <v>370</v>
      </c>
      <c r="AZ86" s="176" t="s">
        <v>371</v>
      </c>
      <c r="BA86" s="83">
        <v>13780847</v>
      </c>
      <c r="BB86" s="85">
        <v>293</v>
      </c>
      <c r="BC86" s="84">
        <f>IFERROR(BB86/BB93,"-")</f>
        <v>0.64537444933920707</v>
      </c>
      <c r="BD86" s="86">
        <f t="shared" si="68"/>
        <v>47033.607508532426</v>
      </c>
      <c r="BE86" s="87">
        <f t="shared" si="86"/>
        <v>0.63282937365010794</v>
      </c>
      <c r="BF86" s="313"/>
      <c r="BG86" s="112">
        <v>4</v>
      </c>
      <c r="BH86" s="175" t="s">
        <v>370</v>
      </c>
      <c r="BI86" s="176" t="s">
        <v>371</v>
      </c>
      <c r="BJ86" s="83">
        <v>18941882</v>
      </c>
      <c r="BK86" s="85">
        <v>291</v>
      </c>
      <c r="BL86" s="84">
        <f>IFERROR(BK86/BK93,"-")</f>
        <v>0.6409691629955947</v>
      </c>
      <c r="BM86" s="86">
        <f t="shared" si="69"/>
        <v>65092.378006872852</v>
      </c>
      <c r="BN86" s="87">
        <f t="shared" si="87"/>
        <v>0.62446351931330468</v>
      </c>
      <c r="BO86" s="313"/>
      <c r="BP86" s="112">
        <v>4</v>
      </c>
      <c r="BQ86" s="175" t="s">
        <v>346</v>
      </c>
      <c r="BR86" s="176" t="s">
        <v>347</v>
      </c>
      <c r="BS86" s="83">
        <v>9566434</v>
      </c>
      <c r="BT86" s="85">
        <v>236</v>
      </c>
      <c r="BU86" s="84">
        <f>IFERROR(BT86/BT93,"-")</f>
        <v>0.64657534246575343</v>
      </c>
      <c r="BV86" s="86">
        <f t="shared" si="70"/>
        <v>40535.737288135591</v>
      </c>
      <c r="BW86" s="87">
        <f t="shared" si="88"/>
        <v>0.61780104712041883</v>
      </c>
      <c r="BX86" s="313"/>
      <c r="BY86" s="112">
        <v>4</v>
      </c>
      <c r="BZ86" s="175" t="s">
        <v>370</v>
      </c>
      <c r="CA86" s="176" t="s">
        <v>371</v>
      </c>
      <c r="CB86" s="83">
        <v>194980051</v>
      </c>
      <c r="CC86" s="85">
        <v>4794</v>
      </c>
      <c r="CD86" s="84">
        <f>IFERROR(CC86/CC93,"-")</f>
        <v>0.5610955056179775</v>
      </c>
      <c r="CE86" s="86">
        <f t="shared" si="71"/>
        <v>40671.68356278682</v>
      </c>
      <c r="CF86" s="87">
        <f t="shared" si="89"/>
        <v>0.50907932462567695</v>
      </c>
    </row>
    <row r="87" spans="2:84" ht="13.5" customHeight="1">
      <c r="B87" s="304"/>
      <c r="C87" s="318"/>
      <c r="D87" s="301"/>
      <c r="E87" s="80">
        <v>5</v>
      </c>
      <c r="F87" s="102" t="s">
        <v>370</v>
      </c>
      <c r="G87" s="176" t="s">
        <v>371</v>
      </c>
      <c r="H87" s="83">
        <v>104194618</v>
      </c>
      <c r="I87" s="85">
        <v>3039</v>
      </c>
      <c r="J87" s="84">
        <f>IFERROR(I87/I93,"-")</f>
        <v>0.52477983077188739</v>
      </c>
      <c r="K87" s="86">
        <f t="shared" si="63"/>
        <v>34285.823626192825</v>
      </c>
      <c r="L87" s="87">
        <f t="shared" si="81"/>
        <v>0.45961887477313973</v>
      </c>
      <c r="M87" s="313"/>
      <c r="N87" s="112">
        <v>5</v>
      </c>
      <c r="O87" s="102" t="s">
        <v>354</v>
      </c>
      <c r="P87" s="176" t="s">
        <v>355</v>
      </c>
      <c r="Q87" s="83">
        <v>10725668</v>
      </c>
      <c r="R87" s="85">
        <v>126</v>
      </c>
      <c r="S87" s="84">
        <f>IFERROR(R87/R93,"-")</f>
        <v>0.60869565217391308</v>
      </c>
      <c r="T87" s="86">
        <f t="shared" si="64"/>
        <v>85124.349206349201</v>
      </c>
      <c r="U87" s="87">
        <f t="shared" si="82"/>
        <v>0.60869565217391308</v>
      </c>
      <c r="V87" s="313"/>
      <c r="W87" s="112">
        <v>5</v>
      </c>
      <c r="X87" s="102" t="s">
        <v>354</v>
      </c>
      <c r="Y87" s="176" t="s">
        <v>355</v>
      </c>
      <c r="Z87" s="83">
        <v>12681101</v>
      </c>
      <c r="AA87" s="85">
        <v>144</v>
      </c>
      <c r="AB87" s="84">
        <f>IFERROR(AA87/AA93,"-")</f>
        <v>0.62608695652173918</v>
      </c>
      <c r="AC87" s="86">
        <f t="shared" si="65"/>
        <v>88063.201388888891</v>
      </c>
      <c r="AD87" s="87">
        <f t="shared" si="83"/>
        <v>0.62337662337662336</v>
      </c>
      <c r="AE87" s="313"/>
      <c r="AF87" s="112">
        <v>5</v>
      </c>
      <c r="AG87" s="102" t="s">
        <v>370</v>
      </c>
      <c r="AH87" s="176" t="s">
        <v>371</v>
      </c>
      <c r="AI87" s="83">
        <v>7693067</v>
      </c>
      <c r="AJ87" s="85">
        <v>281</v>
      </c>
      <c r="AK87" s="84">
        <f>IFERROR(AJ87/AJ93,"-")</f>
        <v>0.6122004357298475</v>
      </c>
      <c r="AL87" s="86">
        <f t="shared" si="66"/>
        <v>27377.462633451956</v>
      </c>
      <c r="AM87" s="87">
        <f t="shared" si="84"/>
        <v>0.60171306209850106</v>
      </c>
      <c r="AN87" s="313"/>
      <c r="AO87" s="112">
        <v>5</v>
      </c>
      <c r="AP87" s="102" t="s">
        <v>342</v>
      </c>
      <c r="AQ87" s="176" t="s">
        <v>343</v>
      </c>
      <c r="AR87" s="83">
        <v>24245198</v>
      </c>
      <c r="AS87" s="85">
        <v>369</v>
      </c>
      <c r="AT87" s="84">
        <f>IFERROR(AS87/AS93,"-")</f>
        <v>0.63184931506849318</v>
      </c>
      <c r="AU87" s="86">
        <f t="shared" si="67"/>
        <v>65705.143631436309</v>
      </c>
      <c r="AV87" s="87">
        <f t="shared" si="85"/>
        <v>0.62648556876061123</v>
      </c>
      <c r="AW87" s="313"/>
      <c r="AX87" s="112">
        <v>5</v>
      </c>
      <c r="AY87" s="102" t="s">
        <v>342</v>
      </c>
      <c r="AZ87" s="176" t="s">
        <v>343</v>
      </c>
      <c r="BA87" s="83">
        <v>17700900</v>
      </c>
      <c r="BB87" s="85">
        <v>286</v>
      </c>
      <c r="BC87" s="84">
        <f>IFERROR(BB87/BB93,"-")</f>
        <v>0.62995594713656389</v>
      </c>
      <c r="BD87" s="86">
        <f t="shared" si="68"/>
        <v>61891.258741258738</v>
      </c>
      <c r="BE87" s="87">
        <f t="shared" si="86"/>
        <v>0.6177105831533477</v>
      </c>
      <c r="BF87" s="313"/>
      <c r="BG87" s="112">
        <v>5</v>
      </c>
      <c r="BH87" s="102" t="s">
        <v>342</v>
      </c>
      <c r="BI87" s="176" t="s">
        <v>343</v>
      </c>
      <c r="BJ87" s="83">
        <v>17073219</v>
      </c>
      <c r="BK87" s="85">
        <v>256</v>
      </c>
      <c r="BL87" s="84">
        <f>IFERROR(BK87/BK93,"-")</f>
        <v>0.56387665198237891</v>
      </c>
      <c r="BM87" s="86">
        <f t="shared" si="69"/>
        <v>66692.26171875</v>
      </c>
      <c r="BN87" s="87">
        <f t="shared" si="87"/>
        <v>0.54935622317596566</v>
      </c>
      <c r="BO87" s="313"/>
      <c r="BP87" s="112">
        <v>5</v>
      </c>
      <c r="BQ87" s="102" t="s">
        <v>420</v>
      </c>
      <c r="BR87" s="176" t="s">
        <v>421</v>
      </c>
      <c r="BS87" s="83">
        <v>12958907</v>
      </c>
      <c r="BT87" s="85">
        <v>229</v>
      </c>
      <c r="BU87" s="84">
        <f>IFERROR(BT87/BT93,"-")</f>
        <v>0.62739726027397258</v>
      </c>
      <c r="BV87" s="86">
        <f t="shared" si="70"/>
        <v>56589.113537117904</v>
      </c>
      <c r="BW87" s="87">
        <f t="shared" si="88"/>
        <v>0.59947643979057597</v>
      </c>
      <c r="BX87" s="313"/>
      <c r="BY87" s="112">
        <v>5</v>
      </c>
      <c r="BZ87" s="102" t="s">
        <v>336</v>
      </c>
      <c r="CA87" s="176" t="s">
        <v>337</v>
      </c>
      <c r="CB87" s="83">
        <v>685525955</v>
      </c>
      <c r="CC87" s="85">
        <v>4420</v>
      </c>
      <c r="CD87" s="84">
        <f>IFERROR(CC87/CC93,"-")</f>
        <v>0.51732209737827717</v>
      </c>
      <c r="CE87" s="86">
        <f t="shared" si="71"/>
        <v>155096.36990950227</v>
      </c>
      <c r="CF87" s="87">
        <f t="shared" si="89"/>
        <v>0.46936391632154612</v>
      </c>
    </row>
    <row r="88" spans="2:84" ht="13.5" customHeight="1">
      <c r="B88" s="304"/>
      <c r="C88" s="318"/>
      <c r="D88" s="301"/>
      <c r="E88" s="80">
        <v>6</v>
      </c>
      <c r="F88" s="102" t="s">
        <v>348</v>
      </c>
      <c r="G88" s="176" t="s">
        <v>349</v>
      </c>
      <c r="H88" s="83">
        <v>143292376</v>
      </c>
      <c r="I88" s="85">
        <v>2956</v>
      </c>
      <c r="J88" s="84">
        <f>IFERROR(I88/I93,"-")</f>
        <v>0.51044724572612676</v>
      </c>
      <c r="K88" s="86">
        <f t="shared" si="63"/>
        <v>48475.093369418129</v>
      </c>
      <c r="L88" s="87">
        <f t="shared" si="81"/>
        <v>0.44706594071385358</v>
      </c>
      <c r="M88" s="313"/>
      <c r="N88" s="112">
        <v>6</v>
      </c>
      <c r="O88" s="102" t="s">
        <v>348</v>
      </c>
      <c r="P88" s="176" t="s">
        <v>349</v>
      </c>
      <c r="Q88" s="83">
        <v>4122273</v>
      </c>
      <c r="R88" s="85">
        <v>125</v>
      </c>
      <c r="S88" s="84">
        <f>IFERROR(R88/R93,"-")</f>
        <v>0.60386473429951693</v>
      </c>
      <c r="T88" s="86">
        <f t="shared" si="64"/>
        <v>32978.184000000001</v>
      </c>
      <c r="U88" s="87">
        <f t="shared" si="82"/>
        <v>0.60386473429951693</v>
      </c>
      <c r="V88" s="313"/>
      <c r="W88" s="112">
        <v>6</v>
      </c>
      <c r="X88" s="102" t="s">
        <v>360</v>
      </c>
      <c r="Y88" s="176" t="s">
        <v>361</v>
      </c>
      <c r="Z88" s="83">
        <v>48301225</v>
      </c>
      <c r="AA88" s="85">
        <v>143</v>
      </c>
      <c r="AB88" s="84">
        <f>IFERROR(AA88/AA93,"-")</f>
        <v>0.62173913043478257</v>
      </c>
      <c r="AC88" s="86">
        <f t="shared" si="65"/>
        <v>337770.80419580417</v>
      </c>
      <c r="AD88" s="87">
        <f t="shared" si="83"/>
        <v>0.61904761904761907</v>
      </c>
      <c r="AE88" s="313"/>
      <c r="AF88" s="112">
        <v>6</v>
      </c>
      <c r="AG88" s="102" t="s">
        <v>390</v>
      </c>
      <c r="AH88" s="176" t="s">
        <v>391</v>
      </c>
      <c r="AI88" s="83">
        <v>8134292</v>
      </c>
      <c r="AJ88" s="85">
        <v>236</v>
      </c>
      <c r="AK88" s="84">
        <f>IFERROR(AJ88/AJ93,"-")</f>
        <v>0.51416122004357301</v>
      </c>
      <c r="AL88" s="86">
        <f t="shared" si="66"/>
        <v>34467.338983050846</v>
      </c>
      <c r="AM88" s="87">
        <f t="shared" si="84"/>
        <v>0.50535331905781589</v>
      </c>
      <c r="AN88" s="313"/>
      <c r="AO88" s="112">
        <v>6</v>
      </c>
      <c r="AP88" s="102" t="s">
        <v>360</v>
      </c>
      <c r="AQ88" s="176" t="s">
        <v>361</v>
      </c>
      <c r="AR88" s="83">
        <v>17017469</v>
      </c>
      <c r="AS88" s="85">
        <v>321</v>
      </c>
      <c r="AT88" s="84">
        <f>IFERROR(AS88/AS93,"-")</f>
        <v>0.54965753424657537</v>
      </c>
      <c r="AU88" s="86">
        <f t="shared" si="67"/>
        <v>53013.922118380062</v>
      </c>
      <c r="AV88" s="87">
        <f t="shared" si="85"/>
        <v>0.54499151103565369</v>
      </c>
      <c r="AW88" s="313"/>
      <c r="AX88" s="112">
        <v>6</v>
      </c>
      <c r="AY88" s="102" t="s">
        <v>360</v>
      </c>
      <c r="AZ88" s="176" t="s">
        <v>361</v>
      </c>
      <c r="BA88" s="83">
        <v>19303703</v>
      </c>
      <c r="BB88" s="85">
        <v>249</v>
      </c>
      <c r="BC88" s="84">
        <f>IFERROR(BB88/BB93,"-")</f>
        <v>0.54845814977973573</v>
      </c>
      <c r="BD88" s="86">
        <f t="shared" si="68"/>
        <v>77524.911646586348</v>
      </c>
      <c r="BE88" s="87">
        <f t="shared" si="86"/>
        <v>0.53779697624190059</v>
      </c>
      <c r="BF88" s="313"/>
      <c r="BG88" s="112">
        <v>6</v>
      </c>
      <c r="BH88" s="102" t="s">
        <v>420</v>
      </c>
      <c r="BI88" s="176" t="s">
        <v>421</v>
      </c>
      <c r="BJ88" s="83">
        <v>11345679</v>
      </c>
      <c r="BK88" s="85">
        <v>255</v>
      </c>
      <c r="BL88" s="84">
        <f>IFERROR(BK88/BK93,"-")</f>
        <v>0.56167400881057272</v>
      </c>
      <c r="BM88" s="86">
        <f t="shared" si="69"/>
        <v>44492.858823529408</v>
      </c>
      <c r="BN88" s="87">
        <f t="shared" si="87"/>
        <v>0.5472103004291845</v>
      </c>
      <c r="BO88" s="313"/>
      <c r="BP88" s="112">
        <v>6</v>
      </c>
      <c r="BQ88" s="102" t="s">
        <v>450</v>
      </c>
      <c r="BR88" s="176" t="s">
        <v>451</v>
      </c>
      <c r="BS88" s="83">
        <v>5560503</v>
      </c>
      <c r="BT88" s="85">
        <v>218</v>
      </c>
      <c r="BU88" s="84">
        <f>IFERROR(BT88/BT93,"-")</f>
        <v>0.59726027397260273</v>
      </c>
      <c r="BV88" s="86">
        <f t="shared" si="70"/>
        <v>25506.894495412846</v>
      </c>
      <c r="BW88" s="87">
        <f t="shared" si="88"/>
        <v>0.5706806282722513</v>
      </c>
      <c r="BX88" s="313"/>
      <c r="BY88" s="112">
        <v>6</v>
      </c>
      <c r="BZ88" s="102" t="s">
        <v>390</v>
      </c>
      <c r="CA88" s="176" t="s">
        <v>391</v>
      </c>
      <c r="CB88" s="83">
        <v>135369254</v>
      </c>
      <c r="CC88" s="85">
        <v>4311</v>
      </c>
      <c r="CD88" s="84">
        <f>IFERROR(CC88/CC93,"-")</f>
        <v>0.504564606741573</v>
      </c>
      <c r="CE88" s="86">
        <f t="shared" si="71"/>
        <v>31400.893992113201</v>
      </c>
      <c r="CF88" s="87">
        <f t="shared" si="89"/>
        <v>0.45778910481044921</v>
      </c>
    </row>
    <row r="89" spans="2:84" ht="13.5" customHeight="1">
      <c r="B89" s="304"/>
      <c r="C89" s="318"/>
      <c r="D89" s="301"/>
      <c r="E89" s="80">
        <v>7</v>
      </c>
      <c r="F89" s="175" t="s">
        <v>446</v>
      </c>
      <c r="G89" s="176" t="s">
        <v>447</v>
      </c>
      <c r="H89" s="83">
        <v>9600839</v>
      </c>
      <c r="I89" s="85">
        <v>2843</v>
      </c>
      <c r="J89" s="84">
        <f>IFERROR(I89/I93,"-")</f>
        <v>0.49093420825418754</v>
      </c>
      <c r="K89" s="86">
        <f t="shared" si="63"/>
        <v>3377.0098487513192</v>
      </c>
      <c r="L89" s="87">
        <f t="shared" si="81"/>
        <v>0.42997580157289778</v>
      </c>
      <c r="M89" s="313"/>
      <c r="N89" s="112">
        <v>7</v>
      </c>
      <c r="O89" s="175" t="s">
        <v>360</v>
      </c>
      <c r="P89" s="176" t="s">
        <v>361</v>
      </c>
      <c r="Q89" s="83">
        <v>4439482</v>
      </c>
      <c r="R89" s="85">
        <v>121</v>
      </c>
      <c r="S89" s="84">
        <f>IFERROR(R89/R93,"-")</f>
        <v>0.58454106280193241</v>
      </c>
      <c r="T89" s="86">
        <f t="shared" si="64"/>
        <v>36689.933884297519</v>
      </c>
      <c r="U89" s="87">
        <f t="shared" si="82"/>
        <v>0.58454106280193241</v>
      </c>
      <c r="V89" s="313"/>
      <c r="W89" s="112">
        <v>7</v>
      </c>
      <c r="X89" s="175" t="s">
        <v>336</v>
      </c>
      <c r="Y89" s="176" t="s">
        <v>337</v>
      </c>
      <c r="Z89" s="83">
        <v>18710763</v>
      </c>
      <c r="AA89" s="85">
        <v>143</v>
      </c>
      <c r="AB89" s="84">
        <f>IFERROR(AA89/AA93,"-")</f>
        <v>0.62173913043478257</v>
      </c>
      <c r="AC89" s="86">
        <f t="shared" si="65"/>
        <v>130844.4965034965</v>
      </c>
      <c r="AD89" s="87">
        <f t="shared" si="83"/>
        <v>0.61904761904761907</v>
      </c>
      <c r="AE89" s="313"/>
      <c r="AF89" s="112">
        <v>7</v>
      </c>
      <c r="AG89" s="175" t="s">
        <v>360</v>
      </c>
      <c r="AH89" s="176" t="s">
        <v>361</v>
      </c>
      <c r="AI89" s="83">
        <v>15833787</v>
      </c>
      <c r="AJ89" s="85">
        <v>235</v>
      </c>
      <c r="AK89" s="84">
        <f>IFERROR(AJ89/AJ93,"-")</f>
        <v>0.51198257080610021</v>
      </c>
      <c r="AL89" s="86">
        <f t="shared" si="66"/>
        <v>67377.817021276598</v>
      </c>
      <c r="AM89" s="87">
        <f t="shared" si="84"/>
        <v>0.50321199143468953</v>
      </c>
      <c r="AN89" s="313"/>
      <c r="AO89" s="112">
        <v>7</v>
      </c>
      <c r="AP89" s="175" t="s">
        <v>420</v>
      </c>
      <c r="AQ89" s="176" t="s">
        <v>421</v>
      </c>
      <c r="AR89" s="83">
        <v>12775532</v>
      </c>
      <c r="AS89" s="85">
        <v>304</v>
      </c>
      <c r="AT89" s="84">
        <f>IFERROR(AS89/AS93,"-")</f>
        <v>0.52054794520547942</v>
      </c>
      <c r="AU89" s="86">
        <f t="shared" si="67"/>
        <v>42024.776315789473</v>
      </c>
      <c r="AV89" s="87">
        <f t="shared" si="85"/>
        <v>0.5161290322580645</v>
      </c>
      <c r="AW89" s="313"/>
      <c r="AX89" s="112">
        <v>7</v>
      </c>
      <c r="AY89" s="175" t="s">
        <v>420</v>
      </c>
      <c r="AZ89" s="176" t="s">
        <v>421</v>
      </c>
      <c r="BA89" s="83">
        <v>6753714</v>
      </c>
      <c r="BB89" s="85">
        <v>240</v>
      </c>
      <c r="BC89" s="84">
        <f>IFERROR(BB89/BB93,"-")</f>
        <v>0.52863436123348018</v>
      </c>
      <c r="BD89" s="86">
        <f t="shared" si="68"/>
        <v>28140.474999999999</v>
      </c>
      <c r="BE89" s="87">
        <f t="shared" si="86"/>
        <v>0.51835853131749465</v>
      </c>
      <c r="BF89" s="313"/>
      <c r="BG89" s="112">
        <v>7</v>
      </c>
      <c r="BH89" s="175" t="s">
        <v>364</v>
      </c>
      <c r="BI89" s="176" t="s">
        <v>365</v>
      </c>
      <c r="BJ89" s="83">
        <v>54172352</v>
      </c>
      <c r="BK89" s="85">
        <v>238</v>
      </c>
      <c r="BL89" s="84">
        <f>IFERROR(BK89/BK93,"-")</f>
        <v>0.52422907488986781</v>
      </c>
      <c r="BM89" s="86">
        <f t="shared" si="69"/>
        <v>227614.9243697479</v>
      </c>
      <c r="BN89" s="87">
        <f t="shared" si="87"/>
        <v>0.51072961373390557</v>
      </c>
      <c r="BO89" s="313"/>
      <c r="BP89" s="112">
        <v>7</v>
      </c>
      <c r="BQ89" s="175" t="s">
        <v>364</v>
      </c>
      <c r="BR89" s="176" t="s">
        <v>365</v>
      </c>
      <c r="BS89" s="83">
        <v>96964033</v>
      </c>
      <c r="BT89" s="85">
        <v>217</v>
      </c>
      <c r="BU89" s="84">
        <f>IFERROR(BT89/BT93,"-")</f>
        <v>0.59452054794520548</v>
      </c>
      <c r="BV89" s="86">
        <f t="shared" si="70"/>
        <v>446838.86175115209</v>
      </c>
      <c r="BW89" s="87">
        <f t="shared" si="88"/>
        <v>0.56806282722513091</v>
      </c>
      <c r="BX89" s="313"/>
      <c r="BY89" s="112">
        <v>7</v>
      </c>
      <c r="BZ89" s="175" t="s">
        <v>348</v>
      </c>
      <c r="CA89" s="176" t="s">
        <v>349</v>
      </c>
      <c r="CB89" s="83">
        <v>191266452</v>
      </c>
      <c r="CC89" s="85">
        <v>4070</v>
      </c>
      <c r="CD89" s="84">
        <f>IFERROR(CC89/CC93,"-")</f>
        <v>0.47635767790262173</v>
      </c>
      <c r="CE89" s="86">
        <f t="shared" si="71"/>
        <v>46994.214250614248</v>
      </c>
      <c r="CF89" s="87">
        <f t="shared" si="89"/>
        <v>0.43219709036848253</v>
      </c>
    </row>
    <row r="90" spans="2:84" ht="13.5" customHeight="1">
      <c r="B90" s="304"/>
      <c r="C90" s="318"/>
      <c r="D90" s="301"/>
      <c r="E90" s="80">
        <v>8</v>
      </c>
      <c r="F90" s="102" t="s">
        <v>336</v>
      </c>
      <c r="G90" s="176" t="s">
        <v>337</v>
      </c>
      <c r="H90" s="83">
        <v>350741366</v>
      </c>
      <c r="I90" s="85">
        <v>2615</v>
      </c>
      <c r="J90" s="84">
        <f>IFERROR(I90/I93,"-")</f>
        <v>0.45156276981523052</v>
      </c>
      <c r="K90" s="86">
        <f t="shared" si="63"/>
        <v>134126.7173996176</v>
      </c>
      <c r="L90" s="87">
        <f t="shared" si="81"/>
        <v>0.39549304295220811</v>
      </c>
      <c r="M90" s="313"/>
      <c r="N90" s="112">
        <v>8</v>
      </c>
      <c r="O90" s="102" t="s">
        <v>390</v>
      </c>
      <c r="P90" s="176" t="s">
        <v>391</v>
      </c>
      <c r="Q90" s="83">
        <v>3572950</v>
      </c>
      <c r="R90" s="85">
        <v>121</v>
      </c>
      <c r="S90" s="84">
        <f>IFERROR(R90/R93,"-")</f>
        <v>0.58454106280193241</v>
      </c>
      <c r="T90" s="86">
        <f t="shared" si="64"/>
        <v>29528.512396694216</v>
      </c>
      <c r="U90" s="87">
        <f t="shared" si="82"/>
        <v>0.58454106280193241</v>
      </c>
      <c r="V90" s="313"/>
      <c r="W90" s="112">
        <v>8</v>
      </c>
      <c r="X90" s="102" t="s">
        <v>370</v>
      </c>
      <c r="Y90" s="176" t="s">
        <v>371</v>
      </c>
      <c r="Z90" s="83">
        <v>2925231</v>
      </c>
      <c r="AA90" s="85">
        <v>141</v>
      </c>
      <c r="AB90" s="84">
        <f>IFERROR(AA90/AA93,"-")</f>
        <v>0.61304347826086958</v>
      </c>
      <c r="AC90" s="86">
        <f t="shared" si="65"/>
        <v>20746.319148936171</v>
      </c>
      <c r="AD90" s="87">
        <f t="shared" si="83"/>
        <v>0.61038961038961037</v>
      </c>
      <c r="AE90" s="313"/>
      <c r="AF90" s="112">
        <v>8</v>
      </c>
      <c r="AG90" s="102" t="s">
        <v>354</v>
      </c>
      <c r="AH90" s="176" t="s">
        <v>355</v>
      </c>
      <c r="AI90" s="83">
        <v>22727948</v>
      </c>
      <c r="AJ90" s="85">
        <v>228</v>
      </c>
      <c r="AK90" s="84">
        <f>IFERROR(AJ90/AJ93,"-")</f>
        <v>0.49673202614379086</v>
      </c>
      <c r="AL90" s="86">
        <f t="shared" si="66"/>
        <v>99683.982456140351</v>
      </c>
      <c r="AM90" s="87">
        <f t="shared" si="84"/>
        <v>0.48822269807280516</v>
      </c>
      <c r="AN90" s="313"/>
      <c r="AO90" s="112">
        <v>8</v>
      </c>
      <c r="AP90" s="102" t="s">
        <v>354</v>
      </c>
      <c r="AQ90" s="176" t="s">
        <v>355</v>
      </c>
      <c r="AR90" s="83">
        <v>29154704</v>
      </c>
      <c r="AS90" s="85">
        <v>296</v>
      </c>
      <c r="AT90" s="84">
        <f>IFERROR(AS90/AS93,"-")</f>
        <v>0.50684931506849318</v>
      </c>
      <c r="AU90" s="86">
        <f t="shared" si="67"/>
        <v>98495.621621621627</v>
      </c>
      <c r="AV90" s="87">
        <f t="shared" si="85"/>
        <v>0.50254668930390489</v>
      </c>
      <c r="AW90" s="313"/>
      <c r="AX90" s="112">
        <v>8</v>
      </c>
      <c r="AY90" s="102" t="s">
        <v>364</v>
      </c>
      <c r="AZ90" s="176" t="s">
        <v>365</v>
      </c>
      <c r="BA90" s="83">
        <v>23156425</v>
      </c>
      <c r="BB90" s="85">
        <v>225</v>
      </c>
      <c r="BC90" s="84">
        <f>IFERROR(BB90/BB93,"-")</f>
        <v>0.49559471365638769</v>
      </c>
      <c r="BD90" s="86">
        <f t="shared" si="68"/>
        <v>102917.44444444444</v>
      </c>
      <c r="BE90" s="87">
        <f t="shared" si="86"/>
        <v>0.48596112311015116</v>
      </c>
      <c r="BF90" s="313"/>
      <c r="BG90" s="112">
        <v>8</v>
      </c>
      <c r="BH90" s="102" t="s">
        <v>360</v>
      </c>
      <c r="BI90" s="176" t="s">
        <v>361</v>
      </c>
      <c r="BJ90" s="83">
        <v>18549495</v>
      </c>
      <c r="BK90" s="85">
        <v>232</v>
      </c>
      <c r="BL90" s="84">
        <f>IFERROR(BK90/BK93,"-")</f>
        <v>0.51101321585903081</v>
      </c>
      <c r="BM90" s="86">
        <f t="shared" si="69"/>
        <v>79954.719827586203</v>
      </c>
      <c r="BN90" s="87">
        <f t="shared" si="87"/>
        <v>0.4978540772532189</v>
      </c>
      <c r="BO90" s="313"/>
      <c r="BP90" s="112">
        <v>8</v>
      </c>
      <c r="BQ90" s="102" t="s">
        <v>342</v>
      </c>
      <c r="BR90" s="176" t="s">
        <v>343</v>
      </c>
      <c r="BS90" s="83">
        <v>8532849</v>
      </c>
      <c r="BT90" s="85">
        <v>190</v>
      </c>
      <c r="BU90" s="84">
        <f>IFERROR(BT90/BT93,"-")</f>
        <v>0.52054794520547942</v>
      </c>
      <c r="BV90" s="86">
        <f t="shared" si="70"/>
        <v>44909.731578947365</v>
      </c>
      <c r="BW90" s="87">
        <f t="shared" si="88"/>
        <v>0.49738219895287961</v>
      </c>
      <c r="BX90" s="313"/>
      <c r="BY90" s="112">
        <v>8</v>
      </c>
      <c r="BZ90" s="102" t="s">
        <v>360</v>
      </c>
      <c r="CA90" s="176" t="s">
        <v>361</v>
      </c>
      <c r="CB90" s="83">
        <v>226299659</v>
      </c>
      <c r="CC90" s="85">
        <v>3790</v>
      </c>
      <c r="CD90" s="84">
        <f>IFERROR(CC90/CC93,"-")</f>
        <v>0.44358614232209737</v>
      </c>
      <c r="CE90" s="86">
        <f t="shared" si="71"/>
        <v>59709.672559366758</v>
      </c>
      <c r="CF90" s="87">
        <f t="shared" si="89"/>
        <v>0.40246362960603166</v>
      </c>
    </row>
    <row r="91" spans="2:84" ht="13.5" customHeight="1">
      <c r="B91" s="304"/>
      <c r="C91" s="318"/>
      <c r="D91" s="301"/>
      <c r="E91" s="80">
        <v>9</v>
      </c>
      <c r="F91" s="102" t="s">
        <v>448</v>
      </c>
      <c r="G91" s="176" t="s">
        <v>449</v>
      </c>
      <c r="H91" s="83">
        <v>42825698</v>
      </c>
      <c r="I91" s="85">
        <v>2526</v>
      </c>
      <c r="J91" s="84">
        <f>IFERROR(I91/I93,"-")</f>
        <v>0.43619409428423417</v>
      </c>
      <c r="K91" s="86">
        <f t="shared" si="63"/>
        <v>16953.95803642122</v>
      </c>
      <c r="L91" s="87">
        <f t="shared" si="81"/>
        <v>0.38203266787658802</v>
      </c>
      <c r="M91" s="313"/>
      <c r="N91" s="112">
        <v>9</v>
      </c>
      <c r="O91" s="102" t="s">
        <v>336</v>
      </c>
      <c r="P91" s="176" t="s">
        <v>337</v>
      </c>
      <c r="Q91" s="83">
        <v>19324689</v>
      </c>
      <c r="R91" s="85">
        <v>117</v>
      </c>
      <c r="S91" s="84">
        <f>IFERROR(R91/R93,"-")</f>
        <v>0.56521739130434778</v>
      </c>
      <c r="T91" s="86">
        <f t="shared" si="64"/>
        <v>165168.28205128206</v>
      </c>
      <c r="U91" s="87">
        <f t="shared" si="82"/>
        <v>0.56521739130434778</v>
      </c>
      <c r="V91" s="313"/>
      <c r="W91" s="112">
        <v>9</v>
      </c>
      <c r="X91" s="102" t="s">
        <v>358</v>
      </c>
      <c r="Y91" s="176" t="s">
        <v>359</v>
      </c>
      <c r="Z91" s="83">
        <v>8624550</v>
      </c>
      <c r="AA91" s="85">
        <v>137</v>
      </c>
      <c r="AB91" s="84">
        <f>IFERROR(AA91/AA93,"-")</f>
        <v>0.59565217391304348</v>
      </c>
      <c r="AC91" s="86">
        <f t="shared" si="65"/>
        <v>62952.9197080292</v>
      </c>
      <c r="AD91" s="87">
        <f t="shared" si="83"/>
        <v>0.59307359307359309</v>
      </c>
      <c r="AE91" s="313"/>
      <c r="AF91" s="112">
        <v>9</v>
      </c>
      <c r="AG91" s="102" t="s">
        <v>420</v>
      </c>
      <c r="AH91" s="176" t="s">
        <v>421</v>
      </c>
      <c r="AI91" s="83">
        <v>4062065</v>
      </c>
      <c r="AJ91" s="85">
        <v>206</v>
      </c>
      <c r="AK91" s="84">
        <f>IFERROR(AJ91/AJ93,"-")</f>
        <v>0.44880174291938996</v>
      </c>
      <c r="AL91" s="86">
        <f t="shared" si="66"/>
        <v>19718.76213592233</v>
      </c>
      <c r="AM91" s="87">
        <f t="shared" si="84"/>
        <v>0.4411134903640257</v>
      </c>
      <c r="AN91" s="313"/>
      <c r="AO91" s="112">
        <v>9</v>
      </c>
      <c r="AP91" s="102" t="s">
        <v>390</v>
      </c>
      <c r="AQ91" s="176" t="s">
        <v>391</v>
      </c>
      <c r="AR91" s="83">
        <v>9916215</v>
      </c>
      <c r="AS91" s="85">
        <v>287</v>
      </c>
      <c r="AT91" s="84">
        <f>IFERROR(AS91/AS93,"-")</f>
        <v>0.49143835616438358</v>
      </c>
      <c r="AU91" s="86">
        <f t="shared" si="67"/>
        <v>34551.271777003487</v>
      </c>
      <c r="AV91" s="87">
        <f t="shared" si="85"/>
        <v>0.48726655348047537</v>
      </c>
      <c r="AW91" s="313"/>
      <c r="AX91" s="112">
        <v>9</v>
      </c>
      <c r="AY91" s="102" t="s">
        <v>450</v>
      </c>
      <c r="AZ91" s="176" t="s">
        <v>451</v>
      </c>
      <c r="BA91" s="83">
        <v>4352719</v>
      </c>
      <c r="BB91" s="85">
        <v>209</v>
      </c>
      <c r="BC91" s="84">
        <f>IFERROR(BB91/BB93,"-")</f>
        <v>0.46035242290748901</v>
      </c>
      <c r="BD91" s="86">
        <f t="shared" si="68"/>
        <v>20826.406698564595</v>
      </c>
      <c r="BE91" s="87">
        <f t="shared" si="86"/>
        <v>0.45140388768898487</v>
      </c>
      <c r="BF91" s="313"/>
      <c r="BG91" s="112">
        <v>9</v>
      </c>
      <c r="BH91" s="102" t="s">
        <v>450</v>
      </c>
      <c r="BI91" s="176" t="s">
        <v>451</v>
      </c>
      <c r="BJ91" s="83">
        <v>7337069</v>
      </c>
      <c r="BK91" s="85">
        <v>229</v>
      </c>
      <c r="BL91" s="84">
        <f>IFERROR(BK91/BK93,"-")</f>
        <v>0.50440528634361237</v>
      </c>
      <c r="BM91" s="86">
        <f t="shared" si="69"/>
        <v>32039.602620087335</v>
      </c>
      <c r="BN91" s="87">
        <f t="shared" si="87"/>
        <v>0.49141630901287553</v>
      </c>
      <c r="BO91" s="313"/>
      <c r="BP91" s="112">
        <v>9</v>
      </c>
      <c r="BQ91" s="102" t="s">
        <v>388</v>
      </c>
      <c r="BR91" s="176" t="s">
        <v>389</v>
      </c>
      <c r="BS91" s="83">
        <v>14918002</v>
      </c>
      <c r="BT91" s="85">
        <v>184</v>
      </c>
      <c r="BU91" s="84">
        <f>IFERROR(BT91/BT93,"-")</f>
        <v>0.50410958904109593</v>
      </c>
      <c r="BV91" s="86">
        <f t="shared" si="70"/>
        <v>81076.09782608696</v>
      </c>
      <c r="BW91" s="87">
        <f t="shared" si="88"/>
        <v>0.48167539267015708</v>
      </c>
      <c r="BX91" s="313"/>
      <c r="BY91" s="112">
        <v>9</v>
      </c>
      <c r="BZ91" s="102" t="s">
        <v>446</v>
      </c>
      <c r="CA91" s="176" t="s">
        <v>447</v>
      </c>
      <c r="CB91" s="83">
        <v>12619082</v>
      </c>
      <c r="CC91" s="85">
        <v>3730</v>
      </c>
      <c r="CD91" s="84">
        <f>IFERROR(CC91/CC93,"-")</f>
        <v>0.43656367041198502</v>
      </c>
      <c r="CE91" s="86">
        <f t="shared" si="71"/>
        <v>3383.1319034852545</v>
      </c>
      <c r="CF91" s="87">
        <f t="shared" si="89"/>
        <v>0.39609217372836358</v>
      </c>
    </row>
    <row r="92" spans="2:84" ht="13.5" customHeight="1">
      <c r="B92" s="304"/>
      <c r="C92" s="318"/>
      <c r="D92" s="301"/>
      <c r="E92" s="88">
        <v>10</v>
      </c>
      <c r="F92" s="177" t="s">
        <v>360</v>
      </c>
      <c r="G92" s="178" t="s">
        <v>361</v>
      </c>
      <c r="H92" s="91">
        <v>85791041</v>
      </c>
      <c r="I92" s="93">
        <v>2311</v>
      </c>
      <c r="J92" s="92">
        <f>IFERROR(I92/I93,"-")</f>
        <v>0.39906751856328787</v>
      </c>
      <c r="K92" s="94">
        <f t="shared" si="63"/>
        <v>37122.908264820428</v>
      </c>
      <c r="L92" s="95">
        <f t="shared" si="81"/>
        <v>0.34951603145795523</v>
      </c>
      <c r="M92" s="313"/>
      <c r="N92" s="113">
        <v>10</v>
      </c>
      <c r="O92" s="177" t="s">
        <v>446</v>
      </c>
      <c r="P92" s="178" t="s">
        <v>447</v>
      </c>
      <c r="Q92" s="91">
        <v>404528</v>
      </c>
      <c r="R92" s="93">
        <v>112</v>
      </c>
      <c r="S92" s="92">
        <f>IFERROR(R92/R93,"-")</f>
        <v>0.54106280193236711</v>
      </c>
      <c r="T92" s="94">
        <f t="shared" si="64"/>
        <v>3611.8571428571427</v>
      </c>
      <c r="U92" s="95">
        <f t="shared" si="82"/>
        <v>0.54106280193236711</v>
      </c>
      <c r="V92" s="313"/>
      <c r="W92" s="113">
        <v>10</v>
      </c>
      <c r="X92" s="177" t="s">
        <v>446</v>
      </c>
      <c r="Y92" s="178" t="s">
        <v>447</v>
      </c>
      <c r="Z92" s="91">
        <v>496019</v>
      </c>
      <c r="AA92" s="93">
        <v>136</v>
      </c>
      <c r="AB92" s="92">
        <f>IFERROR(AA92/AA93,"-")</f>
        <v>0.59130434782608698</v>
      </c>
      <c r="AC92" s="94">
        <f t="shared" si="65"/>
        <v>3647.1985294117649</v>
      </c>
      <c r="AD92" s="95">
        <f t="shared" si="83"/>
        <v>0.58874458874458879</v>
      </c>
      <c r="AE92" s="313"/>
      <c r="AF92" s="113">
        <v>10</v>
      </c>
      <c r="AG92" s="177" t="s">
        <v>448</v>
      </c>
      <c r="AH92" s="178" t="s">
        <v>449</v>
      </c>
      <c r="AI92" s="91">
        <v>3560777</v>
      </c>
      <c r="AJ92" s="93">
        <v>196</v>
      </c>
      <c r="AK92" s="92">
        <f>IFERROR(AJ92/AJ93,"-")</f>
        <v>0.42701525054466233</v>
      </c>
      <c r="AL92" s="94">
        <f t="shared" si="66"/>
        <v>18167.229591836734</v>
      </c>
      <c r="AM92" s="95">
        <f t="shared" si="84"/>
        <v>0.41970021413276232</v>
      </c>
      <c r="AN92" s="313"/>
      <c r="AO92" s="113">
        <v>10</v>
      </c>
      <c r="AP92" s="177" t="s">
        <v>362</v>
      </c>
      <c r="AQ92" s="178" t="s">
        <v>363</v>
      </c>
      <c r="AR92" s="91">
        <v>15357710</v>
      </c>
      <c r="AS92" s="93">
        <v>266</v>
      </c>
      <c r="AT92" s="92">
        <f>IFERROR(AS92/AS93,"-")</f>
        <v>0.45547945205479451</v>
      </c>
      <c r="AU92" s="94">
        <f t="shared" si="67"/>
        <v>57735.751879699252</v>
      </c>
      <c r="AV92" s="95">
        <f t="shared" si="85"/>
        <v>0.45161290322580644</v>
      </c>
      <c r="AW92" s="313"/>
      <c r="AX92" s="113">
        <v>10</v>
      </c>
      <c r="AY92" s="177" t="s">
        <v>354</v>
      </c>
      <c r="AZ92" s="178" t="s">
        <v>355</v>
      </c>
      <c r="BA92" s="91">
        <v>17275173</v>
      </c>
      <c r="BB92" s="93">
        <v>207</v>
      </c>
      <c r="BC92" s="92">
        <f>IFERROR(BB92/BB93,"-")</f>
        <v>0.45594713656387664</v>
      </c>
      <c r="BD92" s="94">
        <f t="shared" si="68"/>
        <v>83454.942028985504</v>
      </c>
      <c r="BE92" s="95">
        <f t="shared" si="86"/>
        <v>0.44708423326133911</v>
      </c>
      <c r="BF92" s="313"/>
      <c r="BG92" s="113">
        <v>10</v>
      </c>
      <c r="BH92" s="177" t="s">
        <v>388</v>
      </c>
      <c r="BI92" s="178" t="s">
        <v>389</v>
      </c>
      <c r="BJ92" s="91">
        <v>20817648</v>
      </c>
      <c r="BK92" s="93">
        <v>223</v>
      </c>
      <c r="BL92" s="92">
        <f>IFERROR(BK92/BK93,"-")</f>
        <v>0.49118942731277532</v>
      </c>
      <c r="BM92" s="94">
        <f t="shared" si="69"/>
        <v>93352.681614349771</v>
      </c>
      <c r="BN92" s="95">
        <f t="shared" si="87"/>
        <v>0.47854077253218885</v>
      </c>
      <c r="BO92" s="313"/>
      <c r="BP92" s="113">
        <v>10</v>
      </c>
      <c r="BQ92" s="177" t="s">
        <v>360</v>
      </c>
      <c r="BR92" s="178" t="s">
        <v>361</v>
      </c>
      <c r="BS92" s="91">
        <v>17063457</v>
      </c>
      <c r="BT92" s="93">
        <v>178</v>
      </c>
      <c r="BU92" s="92">
        <f>IFERROR(BT92/BT93,"-")</f>
        <v>0.48767123287671232</v>
      </c>
      <c r="BV92" s="94">
        <f t="shared" si="70"/>
        <v>95862.117977528091</v>
      </c>
      <c r="BW92" s="95">
        <f t="shared" si="88"/>
        <v>0.46596858638743455</v>
      </c>
      <c r="BX92" s="313"/>
      <c r="BY92" s="113">
        <v>10</v>
      </c>
      <c r="BZ92" s="177" t="s">
        <v>448</v>
      </c>
      <c r="CA92" s="178" t="s">
        <v>449</v>
      </c>
      <c r="CB92" s="91">
        <v>67634555</v>
      </c>
      <c r="CC92" s="93">
        <v>3649</v>
      </c>
      <c r="CD92" s="92">
        <f>IFERROR(CC92/CC93,"-")</f>
        <v>0.42708333333333331</v>
      </c>
      <c r="CE92" s="94">
        <f t="shared" si="71"/>
        <v>18535.09317621266</v>
      </c>
      <c r="CF92" s="95">
        <f t="shared" si="89"/>
        <v>0.38749070829351173</v>
      </c>
    </row>
    <row r="93" spans="2:84" s="173" customFormat="1" ht="13.5" customHeight="1">
      <c r="B93" s="266"/>
      <c r="C93" s="320"/>
      <c r="D93" s="302"/>
      <c r="E93" s="96" t="s">
        <v>164</v>
      </c>
      <c r="F93" s="97"/>
      <c r="G93" s="98"/>
      <c r="H93" s="228">
        <v>4359347280</v>
      </c>
      <c r="I93" s="100">
        <v>5791</v>
      </c>
      <c r="J93" s="99" t="s">
        <v>116</v>
      </c>
      <c r="K93" s="49">
        <f t="shared" si="63"/>
        <v>752779.70644102921</v>
      </c>
      <c r="L93" s="101">
        <f t="shared" si="81"/>
        <v>0.87583182093163947</v>
      </c>
      <c r="M93" s="314"/>
      <c r="N93" s="96" t="s">
        <v>164</v>
      </c>
      <c r="O93" s="97"/>
      <c r="P93" s="98"/>
      <c r="Q93" s="228">
        <v>166268300</v>
      </c>
      <c r="R93" s="100">
        <v>207</v>
      </c>
      <c r="S93" s="99" t="s">
        <v>116</v>
      </c>
      <c r="T93" s="49">
        <f t="shared" si="64"/>
        <v>803228.5024154589</v>
      </c>
      <c r="U93" s="101">
        <f t="shared" si="82"/>
        <v>1</v>
      </c>
      <c r="V93" s="314"/>
      <c r="W93" s="96" t="s">
        <v>164</v>
      </c>
      <c r="X93" s="97"/>
      <c r="Y93" s="98"/>
      <c r="Z93" s="228">
        <v>280400860</v>
      </c>
      <c r="AA93" s="100">
        <v>230</v>
      </c>
      <c r="AB93" s="99" t="s">
        <v>116</v>
      </c>
      <c r="AC93" s="49">
        <f t="shared" si="65"/>
        <v>1219134.1739130435</v>
      </c>
      <c r="AD93" s="101">
        <f t="shared" si="83"/>
        <v>0.99567099567099571</v>
      </c>
      <c r="AE93" s="314"/>
      <c r="AF93" s="96" t="s">
        <v>164</v>
      </c>
      <c r="AG93" s="97"/>
      <c r="AH93" s="98"/>
      <c r="AI93" s="228">
        <v>483179880</v>
      </c>
      <c r="AJ93" s="100">
        <v>459</v>
      </c>
      <c r="AK93" s="99" t="s">
        <v>116</v>
      </c>
      <c r="AL93" s="49">
        <f t="shared" si="66"/>
        <v>1052679.477124183</v>
      </c>
      <c r="AM93" s="101">
        <f t="shared" si="84"/>
        <v>0.98286937901498928</v>
      </c>
      <c r="AN93" s="314"/>
      <c r="AO93" s="96" t="s">
        <v>164</v>
      </c>
      <c r="AP93" s="97"/>
      <c r="AQ93" s="98"/>
      <c r="AR93" s="228">
        <v>851786880</v>
      </c>
      <c r="AS93" s="100">
        <v>584</v>
      </c>
      <c r="AT93" s="99" t="s">
        <v>116</v>
      </c>
      <c r="AU93" s="49">
        <f t="shared" si="67"/>
        <v>1458539.1780821919</v>
      </c>
      <c r="AV93" s="101">
        <f t="shared" si="85"/>
        <v>0.99151103565365029</v>
      </c>
      <c r="AW93" s="314"/>
      <c r="AX93" s="96" t="s">
        <v>164</v>
      </c>
      <c r="AY93" s="97"/>
      <c r="AZ93" s="98"/>
      <c r="BA93" s="228">
        <v>691431690</v>
      </c>
      <c r="BB93" s="100">
        <v>454</v>
      </c>
      <c r="BC93" s="99" t="s">
        <v>116</v>
      </c>
      <c r="BD93" s="49">
        <f t="shared" si="68"/>
        <v>1522977.2907488986</v>
      </c>
      <c r="BE93" s="101">
        <f t="shared" si="86"/>
        <v>0.98056155507559395</v>
      </c>
      <c r="BF93" s="314"/>
      <c r="BG93" s="96" t="s">
        <v>164</v>
      </c>
      <c r="BH93" s="97"/>
      <c r="BI93" s="98"/>
      <c r="BJ93" s="228">
        <v>857817300</v>
      </c>
      <c r="BK93" s="100">
        <v>454</v>
      </c>
      <c r="BL93" s="99" t="s">
        <v>116</v>
      </c>
      <c r="BM93" s="49">
        <f t="shared" si="69"/>
        <v>1889465.4185022027</v>
      </c>
      <c r="BN93" s="101">
        <f t="shared" si="87"/>
        <v>0.97424892703862664</v>
      </c>
      <c r="BO93" s="314"/>
      <c r="BP93" s="96" t="s">
        <v>164</v>
      </c>
      <c r="BQ93" s="97"/>
      <c r="BR93" s="98"/>
      <c r="BS93" s="228">
        <v>752959990</v>
      </c>
      <c r="BT93" s="100">
        <v>365</v>
      </c>
      <c r="BU93" s="99" t="s">
        <v>116</v>
      </c>
      <c r="BV93" s="49">
        <f t="shared" si="70"/>
        <v>2062904.0821917809</v>
      </c>
      <c r="BW93" s="101">
        <f t="shared" si="88"/>
        <v>0.95549738219895286</v>
      </c>
      <c r="BX93" s="314"/>
      <c r="BY93" s="96" t="s">
        <v>164</v>
      </c>
      <c r="BZ93" s="97"/>
      <c r="CA93" s="98"/>
      <c r="CB93" s="228">
        <v>8443192180</v>
      </c>
      <c r="CC93" s="100">
        <v>8544</v>
      </c>
      <c r="CD93" s="99" t="s">
        <v>116</v>
      </c>
      <c r="CE93" s="49">
        <f t="shared" si="71"/>
        <v>988201.33192883898</v>
      </c>
      <c r="CF93" s="101">
        <f t="shared" si="89"/>
        <v>0.90729531697992993</v>
      </c>
    </row>
    <row r="94" spans="2:84" ht="13.5" customHeight="1">
      <c r="B94" s="303">
        <v>9</v>
      </c>
      <c r="C94" s="317" t="s">
        <v>72</v>
      </c>
      <c r="D94" s="305">
        <f>CK14</f>
        <v>4233</v>
      </c>
      <c r="E94" s="72">
        <v>1</v>
      </c>
      <c r="F94" s="248" t="s">
        <v>346</v>
      </c>
      <c r="G94" s="74" t="s">
        <v>347</v>
      </c>
      <c r="H94" s="75">
        <v>93904459</v>
      </c>
      <c r="I94" s="77">
        <v>2445</v>
      </c>
      <c r="J94" s="76">
        <f>IFERROR(I94/I104,"-")</f>
        <v>0.70705610179294387</v>
      </c>
      <c r="K94" s="78">
        <f t="shared" si="63"/>
        <v>38406.731697341515</v>
      </c>
      <c r="L94" s="79">
        <f t="shared" ref="L94:L104" si="90">IFERROR(I94/$CK$14,0)</f>
        <v>0.57760453579021975</v>
      </c>
      <c r="M94" s="315">
        <f>CL14</f>
        <v>110</v>
      </c>
      <c r="N94" s="195">
        <v>1</v>
      </c>
      <c r="O94" s="248" t="s">
        <v>340</v>
      </c>
      <c r="P94" s="74" t="s">
        <v>341</v>
      </c>
      <c r="Q94" s="75">
        <v>6338936</v>
      </c>
      <c r="R94" s="77">
        <v>88</v>
      </c>
      <c r="S94" s="76">
        <f>IFERROR(R94/R104,"-")</f>
        <v>0.8</v>
      </c>
      <c r="T94" s="78">
        <f t="shared" si="64"/>
        <v>72033.363636363632</v>
      </c>
      <c r="U94" s="79">
        <f t="shared" ref="U94:U104" si="91">IFERROR(R94/$CL$14,0)</f>
        <v>0.8</v>
      </c>
      <c r="V94" s="315">
        <f>CM14</f>
        <v>144</v>
      </c>
      <c r="W94" s="195">
        <v>1</v>
      </c>
      <c r="X94" s="248" t="s">
        <v>346</v>
      </c>
      <c r="Y94" s="74" t="s">
        <v>347</v>
      </c>
      <c r="Z94" s="75">
        <v>5185840</v>
      </c>
      <c r="AA94" s="77">
        <v>121</v>
      </c>
      <c r="AB94" s="76">
        <f>IFERROR(AA94/AA104,"-")</f>
        <v>0.84027777777777779</v>
      </c>
      <c r="AC94" s="78">
        <f t="shared" si="65"/>
        <v>42858.181818181816</v>
      </c>
      <c r="AD94" s="79">
        <f t="shared" ref="AD94:AD104" si="92">IFERROR(AA94/$CM$14,0)</f>
        <v>0.84027777777777779</v>
      </c>
      <c r="AE94" s="315">
        <f>CN14</f>
        <v>254</v>
      </c>
      <c r="AF94" s="195">
        <v>1</v>
      </c>
      <c r="AG94" s="248" t="s">
        <v>346</v>
      </c>
      <c r="AH94" s="74" t="s">
        <v>347</v>
      </c>
      <c r="AI94" s="75">
        <v>9933365</v>
      </c>
      <c r="AJ94" s="77">
        <v>200</v>
      </c>
      <c r="AK94" s="76">
        <f>IFERROR(AJ94/AJ104,"-")</f>
        <v>0.79681274900398402</v>
      </c>
      <c r="AL94" s="78">
        <f t="shared" si="66"/>
        <v>49666.824999999997</v>
      </c>
      <c r="AM94" s="79">
        <f t="shared" ref="AM94:AM104" si="93">IFERROR(AJ94/$CN$14,0)</f>
        <v>0.78740157480314965</v>
      </c>
      <c r="AN94" s="315">
        <f>CO14</f>
        <v>351</v>
      </c>
      <c r="AO94" s="195">
        <v>1</v>
      </c>
      <c r="AP94" s="248" t="s">
        <v>346</v>
      </c>
      <c r="AQ94" s="74" t="s">
        <v>347</v>
      </c>
      <c r="AR94" s="75">
        <v>12330727</v>
      </c>
      <c r="AS94" s="77">
        <v>281</v>
      </c>
      <c r="AT94" s="76">
        <f>IFERROR(AS94/AS104,"-")</f>
        <v>0.80285714285714282</v>
      </c>
      <c r="AU94" s="78">
        <f t="shared" si="67"/>
        <v>43881.590747330963</v>
      </c>
      <c r="AV94" s="79">
        <f t="shared" ref="AV94:AV104" si="94">IFERROR(AS94/$CO$14,0)</f>
        <v>0.80056980056980054</v>
      </c>
      <c r="AW94" s="315">
        <f>CP14</f>
        <v>317</v>
      </c>
      <c r="AX94" s="195">
        <v>1</v>
      </c>
      <c r="AY94" s="248" t="s">
        <v>340</v>
      </c>
      <c r="AZ94" s="74" t="s">
        <v>341</v>
      </c>
      <c r="BA94" s="75">
        <v>21385658</v>
      </c>
      <c r="BB94" s="77">
        <v>258</v>
      </c>
      <c r="BC94" s="76">
        <f>IFERROR(BB94/BB104,"-")</f>
        <v>0.82692307692307687</v>
      </c>
      <c r="BD94" s="78">
        <f t="shared" si="68"/>
        <v>82890.14728682171</v>
      </c>
      <c r="BE94" s="79">
        <f t="shared" ref="BE94:BE104" si="95">IFERROR(BB94/$CP$14,0)</f>
        <v>0.81388012618296535</v>
      </c>
      <c r="BF94" s="315">
        <f>CQ14</f>
        <v>353</v>
      </c>
      <c r="BG94" s="195">
        <v>1</v>
      </c>
      <c r="BH94" s="248" t="s">
        <v>340</v>
      </c>
      <c r="BI94" s="74" t="s">
        <v>341</v>
      </c>
      <c r="BJ94" s="75">
        <v>34632087</v>
      </c>
      <c r="BK94" s="77">
        <v>316</v>
      </c>
      <c r="BL94" s="76">
        <f>IFERROR(BK94/BK104,"-")</f>
        <v>0.91329479768786126</v>
      </c>
      <c r="BM94" s="78">
        <f t="shared" si="69"/>
        <v>109595.21202531646</v>
      </c>
      <c r="BN94" s="79">
        <f t="shared" ref="BN94:BN104" si="96">IFERROR(BK94/$CQ$14,0)</f>
        <v>0.89518413597733715</v>
      </c>
      <c r="BO94" s="315">
        <f>CR14</f>
        <v>269</v>
      </c>
      <c r="BP94" s="195">
        <v>1</v>
      </c>
      <c r="BQ94" s="248" t="s">
        <v>340</v>
      </c>
      <c r="BR94" s="74" t="s">
        <v>341</v>
      </c>
      <c r="BS94" s="75">
        <v>21945906</v>
      </c>
      <c r="BT94" s="77">
        <v>239</v>
      </c>
      <c r="BU94" s="76">
        <f>IFERROR(BT94/BT104,"-")</f>
        <v>0.89513108614232206</v>
      </c>
      <c r="BV94" s="78">
        <f t="shared" si="70"/>
        <v>91823.874476987447</v>
      </c>
      <c r="BW94" s="79">
        <f t="shared" ref="BW94:BW104" si="97">IFERROR(BT94/$CR$14,0)</f>
        <v>0.88847583643122674</v>
      </c>
      <c r="BX94" s="315">
        <f>CS14</f>
        <v>6031</v>
      </c>
      <c r="BY94" s="195">
        <v>1</v>
      </c>
      <c r="BZ94" s="248" t="s">
        <v>346</v>
      </c>
      <c r="CA94" s="74" t="s">
        <v>347</v>
      </c>
      <c r="CB94" s="75">
        <v>154230604</v>
      </c>
      <c r="CC94" s="77">
        <v>3793</v>
      </c>
      <c r="CD94" s="76">
        <f>IFERROR(CC94/CC104,"-")</f>
        <v>0.72413134784268807</v>
      </c>
      <c r="CE94" s="78">
        <f t="shared" si="71"/>
        <v>40661.90456103348</v>
      </c>
      <c r="CF94" s="79">
        <f t="shared" ref="CF94:CF104" si="98">IFERROR(CC94/$CS$14,0)</f>
        <v>0.62891726081910126</v>
      </c>
    </row>
    <row r="95" spans="2:84" ht="13.5" customHeight="1">
      <c r="B95" s="304"/>
      <c r="C95" s="318"/>
      <c r="D95" s="301"/>
      <c r="E95" s="80">
        <v>2</v>
      </c>
      <c r="F95" s="102" t="s">
        <v>340</v>
      </c>
      <c r="G95" s="176" t="s">
        <v>341</v>
      </c>
      <c r="H95" s="83">
        <v>107802968</v>
      </c>
      <c r="I95" s="85">
        <v>2082</v>
      </c>
      <c r="J95" s="84">
        <f>IFERROR(I95/I104,"-")</f>
        <v>0.60208212839791786</v>
      </c>
      <c r="K95" s="86">
        <f t="shared" si="63"/>
        <v>51778.562920268974</v>
      </c>
      <c r="L95" s="87">
        <f t="shared" si="90"/>
        <v>0.49184975194897235</v>
      </c>
      <c r="M95" s="313"/>
      <c r="N95" s="112">
        <v>2</v>
      </c>
      <c r="O95" s="102" t="s">
        <v>346</v>
      </c>
      <c r="P95" s="176" t="s">
        <v>347</v>
      </c>
      <c r="Q95" s="83">
        <v>3952198</v>
      </c>
      <c r="R95" s="85">
        <v>88</v>
      </c>
      <c r="S95" s="84">
        <f>IFERROR(R95/R104,"-")</f>
        <v>0.8</v>
      </c>
      <c r="T95" s="86">
        <f t="shared" si="64"/>
        <v>44911.340909090912</v>
      </c>
      <c r="U95" s="87">
        <f t="shared" si="91"/>
        <v>0.8</v>
      </c>
      <c r="V95" s="313"/>
      <c r="W95" s="112">
        <v>2</v>
      </c>
      <c r="X95" s="102" t="s">
        <v>340</v>
      </c>
      <c r="Y95" s="176" t="s">
        <v>341</v>
      </c>
      <c r="Z95" s="83">
        <v>14886113</v>
      </c>
      <c r="AA95" s="85">
        <v>118</v>
      </c>
      <c r="AB95" s="84">
        <f>IFERROR(AA95/AA104,"-")</f>
        <v>0.81944444444444442</v>
      </c>
      <c r="AC95" s="86">
        <f t="shared" si="65"/>
        <v>126153.5</v>
      </c>
      <c r="AD95" s="87">
        <f t="shared" si="92"/>
        <v>0.81944444444444442</v>
      </c>
      <c r="AE95" s="313"/>
      <c r="AF95" s="112">
        <v>2</v>
      </c>
      <c r="AG95" s="102" t="s">
        <v>340</v>
      </c>
      <c r="AH95" s="176" t="s">
        <v>341</v>
      </c>
      <c r="AI95" s="83">
        <v>19050800</v>
      </c>
      <c r="AJ95" s="85">
        <v>178</v>
      </c>
      <c r="AK95" s="84">
        <f>IFERROR(AJ95/AJ104,"-")</f>
        <v>0.70916334661354585</v>
      </c>
      <c r="AL95" s="86">
        <f t="shared" si="66"/>
        <v>107026.96629213484</v>
      </c>
      <c r="AM95" s="87">
        <f t="shared" si="93"/>
        <v>0.70078740157480313</v>
      </c>
      <c r="AN95" s="313"/>
      <c r="AO95" s="112">
        <v>2</v>
      </c>
      <c r="AP95" s="102" t="s">
        <v>340</v>
      </c>
      <c r="AQ95" s="176" t="s">
        <v>341</v>
      </c>
      <c r="AR95" s="83">
        <v>20914317</v>
      </c>
      <c r="AS95" s="85">
        <v>279</v>
      </c>
      <c r="AT95" s="84">
        <f>IFERROR(AS95/AS104,"-")</f>
        <v>0.79714285714285715</v>
      </c>
      <c r="AU95" s="86">
        <f t="shared" si="67"/>
        <v>74961.709677419349</v>
      </c>
      <c r="AV95" s="87">
        <f t="shared" si="94"/>
        <v>0.79487179487179482</v>
      </c>
      <c r="AW95" s="313"/>
      <c r="AX95" s="112">
        <v>2</v>
      </c>
      <c r="AY95" s="102" t="s">
        <v>346</v>
      </c>
      <c r="AZ95" s="176" t="s">
        <v>347</v>
      </c>
      <c r="BA95" s="83">
        <v>10338393</v>
      </c>
      <c r="BB95" s="85">
        <v>235</v>
      </c>
      <c r="BC95" s="84">
        <f>IFERROR(BB95/BB104,"-")</f>
        <v>0.75320512820512819</v>
      </c>
      <c r="BD95" s="86">
        <f t="shared" si="68"/>
        <v>43993.161702127662</v>
      </c>
      <c r="BE95" s="87">
        <f t="shared" si="95"/>
        <v>0.74132492113564674</v>
      </c>
      <c r="BF95" s="313"/>
      <c r="BG95" s="112">
        <v>2</v>
      </c>
      <c r="BH95" s="102" t="s">
        <v>346</v>
      </c>
      <c r="BI95" s="176" t="s">
        <v>347</v>
      </c>
      <c r="BJ95" s="83">
        <v>11912443</v>
      </c>
      <c r="BK95" s="85">
        <v>255</v>
      </c>
      <c r="BL95" s="84">
        <f>IFERROR(BK95/BK104,"-")</f>
        <v>0.73699421965317924</v>
      </c>
      <c r="BM95" s="86">
        <f t="shared" si="69"/>
        <v>46715.462745098041</v>
      </c>
      <c r="BN95" s="87">
        <f t="shared" si="96"/>
        <v>0.72237960339943341</v>
      </c>
      <c r="BO95" s="313"/>
      <c r="BP95" s="112">
        <v>2</v>
      </c>
      <c r="BQ95" s="102" t="s">
        <v>370</v>
      </c>
      <c r="BR95" s="176" t="s">
        <v>371</v>
      </c>
      <c r="BS95" s="83">
        <v>14868020</v>
      </c>
      <c r="BT95" s="85">
        <v>178</v>
      </c>
      <c r="BU95" s="84">
        <f>IFERROR(BT95/BT104,"-")</f>
        <v>0.66666666666666663</v>
      </c>
      <c r="BV95" s="86">
        <f t="shared" si="70"/>
        <v>83528.202247191017</v>
      </c>
      <c r="BW95" s="87">
        <f t="shared" si="97"/>
        <v>0.66171003717472121</v>
      </c>
      <c r="BX95" s="313"/>
      <c r="BY95" s="112">
        <v>2</v>
      </c>
      <c r="BZ95" s="102" t="s">
        <v>340</v>
      </c>
      <c r="CA95" s="176" t="s">
        <v>341</v>
      </c>
      <c r="CB95" s="83">
        <v>246956785</v>
      </c>
      <c r="CC95" s="85">
        <v>3558</v>
      </c>
      <c r="CD95" s="84">
        <f>IFERROR(CC95/CC104,"-")</f>
        <v>0.67926689576174115</v>
      </c>
      <c r="CE95" s="86">
        <f t="shared" si="71"/>
        <v>69408.87717819</v>
      </c>
      <c r="CF95" s="87">
        <f t="shared" si="98"/>
        <v>0.58995191510528933</v>
      </c>
    </row>
    <row r="96" spans="2:84" ht="13.5" customHeight="1">
      <c r="B96" s="304"/>
      <c r="C96" s="318"/>
      <c r="D96" s="301"/>
      <c r="E96" s="80">
        <v>3</v>
      </c>
      <c r="F96" s="175" t="s">
        <v>342</v>
      </c>
      <c r="G96" s="176" t="s">
        <v>343</v>
      </c>
      <c r="H96" s="83">
        <v>104850793</v>
      </c>
      <c r="I96" s="85">
        <v>1956</v>
      </c>
      <c r="J96" s="84">
        <f>IFERROR(I96/I104,"-")</f>
        <v>0.5656448814343551</v>
      </c>
      <c r="K96" s="86">
        <f t="shared" si="63"/>
        <v>53604.699897750514</v>
      </c>
      <c r="L96" s="87">
        <f t="shared" si="90"/>
        <v>0.46208362863217578</v>
      </c>
      <c r="M96" s="313"/>
      <c r="N96" s="112">
        <v>3</v>
      </c>
      <c r="O96" s="175" t="s">
        <v>370</v>
      </c>
      <c r="P96" s="176" t="s">
        <v>371</v>
      </c>
      <c r="Q96" s="83">
        <v>3037033</v>
      </c>
      <c r="R96" s="85">
        <v>75</v>
      </c>
      <c r="S96" s="84">
        <f>IFERROR(R96/R104,"-")</f>
        <v>0.68181818181818177</v>
      </c>
      <c r="T96" s="86">
        <f t="shared" si="64"/>
        <v>40493.773333333331</v>
      </c>
      <c r="U96" s="87">
        <f t="shared" si="91"/>
        <v>0.68181818181818177</v>
      </c>
      <c r="V96" s="313"/>
      <c r="W96" s="112">
        <v>3</v>
      </c>
      <c r="X96" s="175" t="s">
        <v>336</v>
      </c>
      <c r="Y96" s="176" t="s">
        <v>337</v>
      </c>
      <c r="Z96" s="83">
        <v>14670899</v>
      </c>
      <c r="AA96" s="85">
        <v>98</v>
      </c>
      <c r="AB96" s="84">
        <f>IFERROR(AA96/AA104,"-")</f>
        <v>0.68055555555555558</v>
      </c>
      <c r="AC96" s="86">
        <f t="shared" si="65"/>
        <v>149703.05102040817</v>
      </c>
      <c r="AD96" s="87">
        <f t="shared" si="92"/>
        <v>0.68055555555555558</v>
      </c>
      <c r="AE96" s="313"/>
      <c r="AF96" s="112">
        <v>3</v>
      </c>
      <c r="AG96" s="175" t="s">
        <v>336</v>
      </c>
      <c r="AH96" s="176" t="s">
        <v>337</v>
      </c>
      <c r="AI96" s="83">
        <v>21340245</v>
      </c>
      <c r="AJ96" s="85">
        <v>156</v>
      </c>
      <c r="AK96" s="84">
        <f>IFERROR(AJ96/AJ104,"-")</f>
        <v>0.62151394422310757</v>
      </c>
      <c r="AL96" s="86">
        <f t="shared" si="66"/>
        <v>136796.44230769231</v>
      </c>
      <c r="AM96" s="87">
        <f t="shared" si="93"/>
        <v>0.61417322834645671</v>
      </c>
      <c r="AN96" s="313"/>
      <c r="AO96" s="112">
        <v>3</v>
      </c>
      <c r="AP96" s="175" t="s">
        <v>336</v>
      </c>
      <c r="AQ96" s="176" t="s">
        <v>337</v>
      </c>
      <c r="AR96" s="83">
        <v>64623823</v>
      </c>
      <c r="AS96" s="85">
        <v>236</v>
      </c>
      <c r="AT96" s="84">
        <f>IFERROR(AS96/AS104,"-")</f>
        <v>0.67428571428571427</v>
      </c>
      <c r="AU96" s="86">
        <f t="shared" si="67"/>
        <v>273829.75847457629</v>
      </c>
      <c r="AV96" s="87">
        <f t="shared" si="94"/>
        <v>0.67236467236467234</v>
      </c>
      <c r="AW96" s="313"/>
      <c r="AX96" s="112">
        <v>3</v>
      </c>
      <c r="AY96" s="175" t="s">
        <v>336</v>
      </c>
      <c r="AZ96" s="176" t="s">
        <v>337</v>
      </c>
      <c r="BA96" s="83">
        <v>48715177</v>
      </c>
      <c r="BB96" s="85">
        <v>202</v>
      </c>
      <c r="BC96" s="84">
        <f>IFERROR(BB96/BB104,"-")</f>
        <v>0.64743589743589747</v>
      </c>
      <c r="BD96" s="86">
        <f t="shared" si="68"/>
        <v>241164.24257425743</v>
      </c>
      <c r="BE96" s="87">
        <f t="shared" si="95"/>
        <v>0.63722397476340698</v>
      </c>
      <c r="BF96" s="313"/>
      <c r="BG96" s="112">
        <v>3</v>
      </c>
      <c r="BH96" s="175" t="s">
        <v>336</v>
      </c>
      <c r="BI96" s="176" t="s">
        <v>337</v>
      </c>
      <c r="BJ96" s="83">
        <v>42084276</v>
      </c>
      <c r="BK96" s="85">
        <v>250</v>
      </c>
      <c r="BL96" s="84">
        <f>IFERROR(BK96/BK104,"-")</f>
        <v>0.7225433526011561</v>
      </c>
      <c r="BM96" s="86">
        <f t="shared" si="69"/>
        <v>168337.10399999999</v>
      </c>
      <c r="BN96" s="87">
        <f t="shared" si="96"/>
        <v>0.70821529745042489</v>
      </c>
      <c r="BO96" s="313"/>
      <c r="BP96" s="112">
        <v>3</v>
      </c>
      <c r="BQ96" s="175" t="s">
        <v>336</v>
      </c>
      <c r="BR96" s="176" t="s">
        <v>337</v>
      </c>
      <c r="BS96" s="83">
        <v>43429756</v>
      </c>
      <c r="BT96" s="85">
        <v>176</v>
      </c>
      <c r="BU96" s="84">
        <f>IFERROR(BT96/BT104,"-")</f>
        <v>0.65917602996254676</v>
      </c>
      <c r="BV96" s="86">
        <f t="shared" si="70"/>
        <v>246759.97727272726</v>
      </c>
      <c r="BW96" s="87">
        <f t="shared" si="97"/>
        <v>0.65427509293680297</v>
      </c>
      <c r="BX96" s="313"/>
      <c r="BY96" s="112">
        <v>3</v>
      </c>
      <c r="BZ96" s="175" t="s">
        <v>342</v>
      </c>
      <c r="CA96" s="176" t="s">
        <v>343</v>
      </c>
      <c r="CB96" s="83">
        <v>166732436</v>
      </c>
      <c r="CC96" s="85">
        <v>2986</v>
      </c>
      <c r="CD96" s="84">
        <f>IFERROR(CC96/CC104,"-")</f>
        <v>0.57006491027109585</v>
      </c>
      <c r="CE96" s="86">
        <f t="shared" si="71"/>
        <v>55838.05626255861</v>
      </c>
      <c r="CF96" s="87">
        <f t="shared" si="98"/>
        <v>0.49510860553805341</v>
      </c>
    </row>
    <row r="97" spans="2:84" ht="13.5" customHeight="1">
      <c r="B97" s="304"/>
      <c r="C97" s="318"/>
      <c r="D97" s="301"/>
      <c r="E97" s="80">
        <v>4</v>
      </c>
      <c r="F97" s="175" t="s">
        <v>370</v>
      </c>
      <c r="G97" s="176" t="s">
        <v>371</v>
      </c>
      <c r="H97" s="83">
        <v>52346556</v>
      </c>
      <c r="I97" s="85">
        <v>1785</v>
      </c>
      <c r="J97" s="84">
        <f>IFERROR(I97/I104,"-")</f>
        <v>0.51619433198380571</v>
      </c>
      <c r="K97" s="86">
        <f t="shared" si="63"/>
        <v>29325.80168067227</v>
      </c>
      <c r="L97" s="87">
        <f t="shared" si="90"/>
        <v>0.42168674698795183</v>
      </c>
      <c r="M97" s="313"/>
      <c r="N97" s="112">
        <v>4</v>
      </c>
      <c r="O97" s="175" t="s">
        <v>360</v>
      </c>
      <c r="P97" s="176" t="s">
        <v>361</v>
      </c>
      <c r="Q97" s="83">
        <v>3374059</v>
      </c>
      <c r="R97" s="85">
        <v>69</v>
      </c>
      <c r="S97" s="84">
        <f>IFERROR(R97/R104,"-")</f>
        <v>0.62727272727272732</v>
      </c>
      <c r="T97" s="86">
        <f t="shared" si="64"/>
        <v>48899.405797101448</v>
      </c>
      <c r="U97" s="87">
        <f t="shared" si="91"/>
        <v>0.62727272727272732</v>
      </c>
      <c r="V97" s="313"/>
      <c r="W97" s="112">
        <v>4</v>
      </c>
      <c r="X97" s="175" t="s">
        <v>342</v>
      </c>
      <c r="Y97" s="176" t="s">
        <v>343</v>
      </c>
      <c r="Z97" s="83">
        <v>7519363</v>
      </c>
      <c r="AA97" s="85">
        <v>97</v>
      </c>
      <c r="AB97" s="84">
        <f>IFERROR(AA97/AA104,"-")</f>
        <v>0.67361111111111116</v>
      </c>
      <c r="AC97" s="86">
        <f t="shared" si="65"/>
        <v>77519.206185567004</v>
      </c>
      <c r="AD97" s="87">
        <f t="shared" si="92"/>
        <v>0.67361111111111116</v>
      </c>
      <c r="AE97" s="313"/>
      <c r="AF97" s="112">
        <v>4</v>
      </c>
      <c r="AG97" s="175" t="s">
        <v>370</v>
      </c>
      <c r="AH97" s="176" t="s">
        <v>371</v>
      </c>
      <c r="AI97" s="83">
        <v>4700386</v>
      </c>
      <c r="AJ97" s="85">
        <v>152</v>
      </c>
      <c r="AK97" s="84">
        <f>IFERROR(AJ97/AJ104,"-")</f>
        <v>0.60557768924302791</v>
      </c>
      <c r="AL97" s="86">
        <f t="shared" si="66"/>
        <v>30923.592105263157</v>
      </c>
      <c r="AM97" s="87">
        <f t="shared" si="93"/>
        <v>0.59842519685039375</v>
      </c>
      <c r="AN97" s="313"/>
      <c r="AO97" s="112">
        <v>4</v>
      </c>
      <c r="AP97" s="175" t="s">
        <v>342</v>
      </c>
      <c r="AQ97" s="176" t="s">
        <v>343</v>
      </c>
      <c r="AR97" s="83">
        <v>10937964</v>
      </c>
      <c r="AS97" s="85">
        <v>215</v>
      </c>
      <c r="AT97" s="84">
        <f>IFERROR(AS97/AS104,"-")</f>
        <v>0.61428571428571432</v>
      </c>
      <c r="AU97" s="86">
        <f t="shared" si="67"/>
        <v>50874.251162790701</v>
      </c>
      <c r="AV97" s="87">
        <f t="shared" si="94"/>
        <v>0.61253561253561251</v>
      </c>
      <c r="AW97" s="313"/>
      <c r="AX97" s="112">
        <v>4</v>
      </c>
      <c r="AY97" s="175" t="s">
        <v>342</v>
      </c>
      <c r="AZ97" s="176" t="s">
        <v>343</v>
      </c>
      <c r="BA97" s="83">
        <v>10470893</v>
      </c>
      <c r="BB97" s="85">
        <v>191</v>
      </c>
      <c r="BC97" s="84">
        <f>IFERROR(BB97/BB104,"-")</f>
        <v>0.61217948717948723</v>
      </c>
      <c r="BD97" s="86">
        <f t="shared" si="68"/>
        <v>54821.429319371731</v>
      </c>
      <c r="BE97" s="87">
        <f t="shared" si="95"/>
        <v>0.60252365930599372</v>
      </c>
      <c r="BF97" s="313"/>
      <c r="BG97" s="112">
        <v>4</v>
      </c>
      <c r="BH97" s="175" t="s">
        <v>370</v>
      </c>
      <c r="BI97" s="176" t="s">
        <v>371</v>
      </c>
      <c r="BJ97" s="83">
        <v>11480901</v>
      </c>
      <c r="BK97" s="85">
        <v>227</v>
      </c>
      <c r="BL97" s="84">
        <f>IFERROR(BK97/BK104,"-")</f>
        <v>0.65606936416184969</v>
      </c>
      <c r="BM97" s="86">
        <f t="shared" si="69"/>
        <v>50576.6563876652</v>
      </c>
      <c r="BN97" s="87">
        <f t="shared" si="96"/>
        <v>0.64305949008498586</v>
      </c>
      <c r="BO97" s="313"/>
      <c r="BP97" s="112">
        <v>4</v>
      </c>
      <c r="BQ97" s="175" t="s">
        <v>346</v>
      </c>
      <c r="BR97" s="176" t="s">
        <v>347</v>
      </c>
      <c r="BS97" s="83">
        <v>6673179</v>
      </c>
      <c r="BT97" s="85">
        <v>168</v>
      </c>
      <c r="BU97" s="84">
        <f>IFERROR(BT97/BT104,"-")</f>
        <v>0.6292134831460674</v>
      </c>
      <c r="BV97" s="86">
        <f t="shared" si="70"/>
        <v>39721.303571428572</v>
      </c>
      <c r="BW97" s="87">
        <f t="shared" si="97"/>
        <v>0.62453531598513012</v>
      </c>
      <c r="BX97" s="313"/>
      <c r="BY97" s="112">
        <v>4</v>
      </c>
      <c r="BZ97" s="175" t="s">
        <v>370</v>
      </c>
      <c r="CA97" s="176" t="s">
        <v>371</v>
      </c>
      <c r="CB97" s="83">
        <v>104364828</v>
      </c>
      <c r="CC97" s="85">
        <v>2911</v>
      </c>
      <c r="CD97" s="84">
        <f>IFERROR(CC97/CC104,"-")</f>
        <v>0.55574646811760209</v>
      </c>
      <c r="CE97" s="86">
        <f t="shared" si="71"/>
        <v>35851.881827550671</v>
      </c>
      <c r="CF97" s="87">
        <f t="shared" si="98"/>
        <v>0.48267285690598571</v>
      </c>
    </row>
    <row r="98" spans="2:84" ht="13.5" customHeight="1">
      <c r="B98" s="304"/>
      <c r="C98" s="318"/>
      <c r="D98" s="301"/>
      <c r="E98" s="80">
        <v>5</v>
      </c>
      <c r="F98" s="102" t="s">
        <v>390</v>
      </c>
      <c r="G98" s="176" t="s">
        <v>391</v>
      </c>
      <c r="H98" s="83">
        <v>51244289</v>
      </c>
      <c r="I98" s="85">
        <v>1724</v>
      </c>
      <c r="J98" s="84">
        <f>IFERROR(I98/I104,"-")</f>
        <v>0.49855407750144592</v>
      </c>
      <c r="K98" s="86">
        <f t="shared" si="63"/>
        <v>29724.065545243619</v>
      </c>
      <c r="L98" s="87">
        <f t="shared" si="90"/>
        <v>0.40727616347743917</v>
      </c>
      <c r="M98" s="313"/>
      <c r="N98" s="112">
        <v>5</v>
      </c>
      <c r="O98" s="102" t="s">
        <v>342</v>
      </c>
      <c r="P98" s="176" t="s">
        <v>343</v>
      </c>
      <c r="Q98" s="83">
        <v>1942036</v>
      </c>
      <c r="R98" s="85">
        <v>68</v>
      </c>
      <c r="S98" s="84">
        <f>IFERROR(R98/R104,"-")</f>
        <v>0.61818181818181817</v>
      </c>
      <c r="T98" s="86">
        <f t="shared" si="64"/>
        <v>28559.352941176472</v>
      </c>
      <c r="U98" s="87">
        <f t="shared" si="91"/>
        <v>0.61818181818181817</v>
      </c>
      <c r="V98" s="313"/>
      <c r="W98" s="112">
        <v>5</v>
      </c>
      <c r="X98" s="102" t="s">
        <v>370</v>
      </c>
      <c r="Y98" s="176" t="s">
        <v>371</v>
      </c>
      <c r="Z98" s="83">
        <v>1918123</v>
      </c>
      <c r="AA98" s="85">
        <v>94</v>
      </c>
      <c r="AB98" s="84">
        <f>IFERROR(AA98/AA104,"-")</f>
        <v>0.65277777777777779</v>
      </c>
      <c r="AC98" s="86">
        <f t="shared" si="65"/>
        <v>20405.563829787236</v>
      </c>
      <c r="AD98" s="87">
        <f t="shared" si="92"/>
        <v>0.65277777777777779</v>
      </c>
      <c r="AE98" s="313"/>
      <c r="AF98" s="112">
        <v>5</v>
      </c>
      <c r="AG98" s="102" t="s">
        <v>342</v>
      </c>
      <c r="AH98" s="176" t="s">
        <v>343</v>
      </c>
      <c r="AI98" s="83">
        <v>12099132</v>
      </c>
      <c r="AJ98" s="85">
        <v>145</v>
      </c>
      <c r="AK98" s="84">
        <f>IFERROR(AJ98/AJ104,"-")</f>
        <v>0.57768924302788849</v>
      </c>
      <c r="AL98" s="86">
        <f t="shared" si="66"/>
        <v>83442.289655172412</v>
      </c>
      <c r="AM98" s="87">
        <f t="shared" si="93"/>
        <v>0.57086614173228345</v>
      </c>
      <c r="AN98" s="313"/>
      <c r="AO98" s="112">
        <v>5</v>
      </c>
      <c r="AP98" s="102" t="s">
        <v>370</v>
      </c>
      <c r="AQ98" s="176" t="s">
        <v>371</v>
      </c>
      <c r="AR98" s="83">
        <v>7650311</v>
      </c>
      <c r="AS98" s="85">
        <v>214</v>
      </c>
      <c r="AT98" s="84">
        <f>IFERROR(AS98/AS104,"-")</f>
        <v>0.61142857142857143</v>
      </c>
      <c r="AU98" s="86">
        <f t="shared" si="67"/>
        <v>35749.116822429904</v>
      </c>
      <c r="AV98" s="87">
        <f t="shared" si="94"/>
        <v>0.6096866096866097</v>
      </c>
      <c r="AW98" s="313"/>
      <c r="AX98" s="112">
        <v>5</v>
      </c>
      <c r="AY98" s="102" t="s">
        <v>370</v>
      </c>
      <c r="AZ98" s="176" t="s">
        <v>371</v>
      </c>
      <c r="BA98" s="83">
        <v>8363498</v>
      </c>
      <c r="BB98" s="85">
        <v>186</v>
      </c>
      <c r="BC98" s="84">
        <f>IFERROR(BB98/BB104,"-")</f>
        <v>0.59615384615384615</v>
      </c>
      <c r="BD98" s="86">
        <f t="shared" si="68"/>
        <v>44965.043010752692</v>
      </c>
      <c r="BE98" s="87">
        <f t="shared" si="95"/>
        <v>0.58675078864353314</v>
      </c>
      <c r="BF98" s="313"/>
      <c r="BG98" s="112">
        <v>5</v>
      </c>
      <c r="BH98" s="102" t="s">
        <v>420</v>
      </c>
      <c r="BI98" s="176" t="s">
        <v>421</v>
      </c>
      <c r="BJ98" s="83">
        <v>6568357</v>
      </c>
      <c r="BK98" s="85">
        <v>180</v>
      </c>
      <c r="BL98" s="84">
        <f>IFERROR(BK98/BK104,"-")</f>
        <v>0.52023121387283233</v>
      </c>
      <c r="BM98" s="86">
        <f t="shared" si="69"/>
        <v>36490.87222222222</v>
      </c>
      <c r="BN98" s="87">
        <f t="shared" si="96"/>
        <v>0.50991501416430596</v>
      </c>
      <c r="BO98" s="313"/>
      <c r="BP98" s="112">
        <v>5</v>
      </c>
      <c r="BQ98" s="102" t="s">
        <v>420</v>
      </c>
      <c r="BR98" s="176" t="s">
        <v>421</v>
      </c>
      <c r="BS98" s="83">
        <v>8007137</v>
      </c>
      <c r="BT98" s="85">
        <v>161</v>
      </c>
      <c r="BU98" s="84">
        <f>IFERROR(BT98/BT104,"-")</f>
        <v>0.60299625468164797</v>
      </c>
      <c r="BV98" s="86">
        <f t="shared" si="70"/>
        <v>49733.770186335401</v>
      </c>
      <c r="BW98" s="87">
        <f t="shared" si="97"/>
        <v>0.5985130111524164</v>
      </c>
      <c r="BX98" s="313"/>
      <c r="BY98" s="112">
        <v>5</v>
      </c>
      <c r="BZ98" s="102" t="s">
        <v>336</v>
      </c>
      <c r="CA98" s="176" t="s">
        <v>337</v>
      </c>
      <c r="CB98" s="83">
        <v>446873132</v>
      </c>
      <c r="CC98" s="85">
        <v>2743</v>
      </c>
      <c r="CD98" s="84">
        <f>IFERROR(CC98/CC104,"-")</f>
        <v>0.5236731576937762</v>
      </c>
      <c r="CE98" s="86">
        <f t="shared" si="71"/>
        <v>162914.01093693037</v>
      </c>
      <c r="CF98" s="87">
        <f t="shared" si="98"/>
        <v>0.45481677997015418</v>
      </c>
    </row>
    <row r="99" spans="2:84" ht="13.5" customHeight="1">
      <c r="B99" s="304"/>
      <c r="C99" s="318"/>
      <c r="D99" s="301"/>
      <c r="E99" s="80">
        <v>6</v>
      </c>
      <c r="F99" s="102" t="s">
        <v>336</v>
      </c>
      <c r="G99" s="176" t="s">
        <v>337</v>
      </c>
      <c r="H99" s="83">
        <v>207801730</v>
      </c>
      <c r="I99" s="85">
        <v>1558</v>
      </c>
      <c r="J99" s="84">
        <f>IFERROR(I99/I104,"-")</f>
        <v>0.45054945054945056</v>
      </c>
      <c r="K99" s="86">
        <f t="shared" si="63"/>
        <v>133377.23363286266</v>
      </c>
      <c r="L99" s="87">
        <f t="shared" si="90"/>
        <v>0.36806047720292934</v>
      </c>
      <c r="M99" s="313"/>
      <c r="N99" s="112">
        <v>6</v>
      </c>
      <c r="O99" s="102" t="s">
        <v>336</v>
      </c>
      <c r="P99" s="176" t="s">
        <v>337</v>
      </c>
      <c r="Q99" s="83">
        <v>4207226</v>
      </c>
      <c r="R99" s="85">
        <v>67</v>
      </c>
      <c r="S99" s="84">
        <f>IFERROR(R99/R104,"-")</f>
        <v>0.60909090909090913</v>
      </c>
      <c r="T99" s="86">
        <f t="shared" si="64"/>
        <v>62794.417910447759</v>
      </c>
      <c r="U99" s="87">
        <f t="shared" si="91"/>
        <v>0.60909090909090913</v>
      </c>
      <c r="V99" s="313"/>
      <c r="W99" s="112">
        <v>6</v>
      </c>
      <c r="X99" s="102" t="s">
        <v>354</v>
      </c>
      <c r="Y99" s="176" t="s">
        <v>355</v>
      </c>
      <c r="Z99" s="83">
        <v>5156747</v>
      </c>
      <c r="AA99" s="85">
        <v>91</v>
      </c>
      <c r="AB99" s="84">
        <f>IFERROR(AA99/AA104,"-")</f>
        <v>0.63194444444444442</v>
      </c>
      <c r="AC99" s="86">
        <f t="shared" si="65"/>
        <v>56667.54945054945</v>
      </c>
      <c r="AD99" s="87">
        <f t="shared" si="92"/>
        <v>0.63194444444444442</v>
      </c>
      <c r="AE99" s="313"/>
      <c r="AF99" s="112">
        <v>6</v>
      </c>
      <c r="AG99" s="102" t="s">
        <v>360</v>
      </c>
      <c r="AH99" s="176" t="s">
        <v>361</v>
      </c>
      <c r="AI99" s="83">
        <v>6506578</v>
      </c>
      <c r="AJ99" s="85">
        <v>143</v>
      </c>
      <c r="AK99" s="84">
        <f>IFERROR(AJ99/AJ104,"-")</f>
        <v>0.56972111553784865</v>
      </c>
      <c r="AL99" s="86">
        <f t="shared" si="66"/>
        <v>45500.545454545456</v>
      </c>
      <c r="AM99" s="87">
        <f t="shared" si="93"/>
        <v>0.56299212598425197</v>
      </c>
      <c r="AN99" s="313"/>
      <c r="AO99" s="112">
        <v>6</v>
      </c>
      <c r="AP99" s="102" t="s">
        <v>360</v>
      </c>
      <c r="AQ99" s="176" t="s">
        <v>361</v>
      </c>
      <c r="AR99" s="83">
        <v>12160927</v>
      </c>
      <c r="AS99" s="85">
        <v>203</v>
      </c>
      <c r="AT99" s="84">
        <f>IFERROR(AS99/AS104,"-")</f>
        <v>0.57999999999999996</v>
      </c>
      <c r="AU99" s="86">
        <f t="shared" si="67"/>
        <v>59906.04433497537</v>
      </c>
      <c r="AV99" s="87">
        <f t="shared" si="94"/>
        <v>0.57834757834757833</v>
      </c>
      <c r="AW99" s="313"/>
      <c r="AX99" s="112">
        <v>6</v>
      </c>
      <c r="AY99" s="102" t="s">
        <v>360</v>
      </c>
      <c r="AZ99" s="176" t="s">
        <v>361</v>
      </c>
      <c r="BA99" s="83">
        <v>11874815</v>
      </c>
      <c r="BB99" s="85">
        <v>166</v>
      </c>
      <c r="BC99" s="84">
        <f>IFERROR(BB99/BB104,"-")</f>
        <v>0.53205128205128205</v>
      </c>
      <c r="BD99" s="86">
        <f t="shared" si="68"/>
        <v>71535.030120481926</v>
      </c>
      <c r="BE99" s="87">
        <f t="shared" si="95"/>
        <v>0.52365930599369082</v>
      </c>
      <c r="BF99" s="313"/>
      <c r="BG99" s="112">
        <v>6</v>
      </c>
      <c r="BH99" s="102" t="s">
        <v>342</v>
      </c>
      <c r="BI99" s="176" t="s">
        <v>343</v>
      </c>
      <c r="BJ99" s="83">
        <v>8110053</v>
      </c>
      <c r="BK99" s="85">
        <v>178</v>
      </c>
      <c r="BL99" s="84">
        <f>IFERROR(BK99/BK104,"-")</f>
        <v>0.51445086705202314</v>
      </c>
      <c r="BM99" s="86">
        <f t="shared" si="69"/>
        <v>45562.095505617981</v>
      </c>
      <c r="BN99" s="87">
        <f t="shared" si="96"/>
        <v>0.50424929178470257</v>
      </c>
      <c r="BO99" s="313"/>
      <c r="BP99" s="112">
        <v>6</v>
      </c>
      <c r="BQ99" s="102" t="s">
        <v>450</v>
      </c>
      <c r="BR99" s="176" t="s">
        <v>451</v>
      </c>
      <c r="BS99" s="83">
        <v>3257572</v>
      </c>
      <c r="BT99" s="85">
        <v>150</v>
      </c>
      <c r="BU99" s="84">
        <f>IFERROR(BT99/BT104,"-")</f>
        <v>0.5617977528089888</v>
      </c>
      <c r="BV99" s="86">
        <f t="shared" si="70"/>
        <v>21717.146666666667</v>
      </c>
      <c r="BW99" s="87">
        <f t="shared" si="97"/>
        <v>0.55762081784386619</v>
      </c>
      <c r="BX99" s="313"/>
      <c r="BY99" s="112">
        <v>6</v>
      </c>
      <c r="BZ99" s="102" t="s">
        <v>390</v>
      </c>
      <c r="CA99" s="176" t="s">
        <v>391</v>
      </c>
      <c r="CB99" s="83">
        <v>74888106</v>
      </c>
      <c r="CC99" s="85">
        <v>2480</v>
      </c>
      <c r="CD99" s="84">
        <f>IFERROR(CC99/CC104,"-")</f>
        <v>0.47346315387552501</v>
      </c>
      <c r="CE99" s="86">
        <f t="shared" si="71"/>
        <v>30196.816935483872</v>
      </c>
      <c r="CF99" s="87">
        <f t="shared" si="98"/>
        <v>0.411208754767037</v>
      </c>
    </row>
    <row r="100" spans="2:84" ht="13.5" customHeight="1">
      <c r="B100" s="304"/>
      <c r="C100" s="318"/>
      <c r="D100" s="301"/>
      <c r="E100" s="80">
        <v>7</v>
      </c>
      <c r="F100" s="102" t="s">
        <v>360</v>
      </c>
      <c r="G100" s="176" t="s">
        <v>361</v>
      </c>
      <c r="H100" s="83">
        <v>60659963</v>
      </c>
      <c r="I100" s="85">
        <v>1453</v>
      </c>
      <c r="J100" s="84">
        <f>IFERROR(I100/I104,"-")</f>
        <v>0.42018507807981492</v>
      </c>
      <c r="K100" s="86">
        <f t="shared" si="63"/>
        <v>41748.081899518242</v>
      </c>
      <c r="L100" s="87">
        <f t="shared" si="90"/>
        <v>0.34325537443893223</v>
      </c>
      <c r="M100" s="313"/>
      <c r="N100" s="112">
        <v>7</v>
      </c>
      <c r="O100" s="102" t="s">
        <v>354</v>
      </c>
      <c r="P100" s="176" t="s">
        <v>355</v>
      </c>
      <c r="Q100" s="83">
        <v>3805957</v>
      </c>
      <c r="R100" s="85">
        <v>61</v>
      </c>
      <c r="S100" s="84">
        <f>IFERROR(R100/R104,"-")</f>
        <v>0.55454545454545456</v>
      </c>
      <c r="T100" s="86">
        <f t="shared" si="64"/>
        <v>62392.737704918036</v>
      </c>
      <c r="U100" s="87">
        <f t="shared" si="91"/>
        <v>0.55454545454545456</v>
      </c>
      <c r="V100" s="313"/>
      <c r="W100" s="112">
        <v>7</v>
      </c>
      <c r="X100" s="102" t="s">
        <v>360</v>
      </c>
      <c r="Y100" s="176" t="s">
        <v>361</v>
      </c>
      <c r="Z100" s="83">
        <v>4471923</v>
      </c>
      <c r="AA100" s="85">
        <v>83</v>
      </c>
      <c r="AB100" s="84">
        <f>IFERROR(AA100/AA104,"-")</f>
        <v>0.57638888888888884</v>
      </c>
      <c r="AC100" s="86">
        <f t="shared" si="65"/>
        <v>53878.590361445786</v>
      </c>
      <c r="AD100" s="87">
        <f t="shared" si="92"/>
        <v>0.57638888888888884</v>
      </c>
      <c r="AE100" s="313"/>
      <c r="AF100" s="112">
        <v>7</v>
      </c>
      <c r="AG100" s="102" t="s">
        <v>354</v>
      </c>
      <c r="AH100" s="176" t="s">
        <v>355</v>
      </c>
      <c r="AI100" s="83">
        <v>10079649</v>
      </c>
      <c r="AJ100" s="85">
        <v>117</v>
      </c>
      <c r="AK100" s="84">
        <f>IFERROR(AJ100/AJ104,"-")</f>
        <v>0.46613545816733065</v>
      </c>
      <c r="AL100" s="86">
        <f t="shared" si="66"/>
        <v>86150.846153846156</v>
      </c>
      <c r="AM100" s="87">
        <f t="shared" si="93"/>
        <v>0.46062992125984253</v>
      </c>
      <c r="AN100" s="313"/>
      <c r="AO100" s="112">
        <v>7</v>
      </c>
      <c r="AP100" s="102" t="s">
        <v>390</v>
      </c>
      <c r="AQ100" s="176" t="s">
        <v>391</v>
      </c>
      <c r="AR100" s="83">
        <v>5333053</v>
      </c>
      <c r="AS100" s="85">
        <v>181</v>
      </c>
      <c r="AT100" s="84">
        <f>IFERROR(AS100/AS104,"-")</f>
        <v>0.51714285714285713</v>
      </c>
      <c r="AU100" s="86">
        <f t="shared" si="67"/>
        <v>29464.381215469613</v>
      </c>
      <c r="AV100" s="87">
        <f t="shared" si="94"/>
        <v>0.51566951566951569</v>
      </c>
      <c r="AW100" s="313"/>
      <c r="AX100" s="112">
        <v>7</v>
      </c>
      <c r="AY100" s="102" t="s">
        <v>420</v>
      </c>
      <c r="AZ100" s="176" t="s">
        <v>421</v>
      </c>
      <c r="BA100" s="83">
        <v>3785117</v>
      </c>
      <c r="BB100" s="85">
        <v>161</v>
      </c>
      <c r="BC100" s="84">
        <f>IFERROR(BB100/BB104,"-")</f>
        <v>0.51602564102564108</v>
      </c>
      <c r="BD100" s="86">
        <f t="shared" si="68"/>
        <v>23510.043478260868</v>
      </c>
      <c r="BE100" s="87">
        <f t="shared" si="95"/>
        <v>0.50788643533123023</v>
      </c>
      <c r="BF100" s="313"/>
      <c r="BG100" s="112">
        <v>7</v>
      </c>
      <c r="BH100" s="102" t="s">
        <v>364</v>
      </c>
      <c r="BI100" s="176" t="s">
        <v>365</v>
      </c>
      <c r="BJ100" s="83">
        <v>75536771</v>
      </c>
      <c r="BK100" s="85">
        <v>174</v>
      </c>
      <c r="BL100" s="84">
        <f>IFERROR(BK100/BK104,"-")</f>
        <v>0.50289017341040465</v>
      </c>
      <c r="BM100" s="86">
        <f t="shared" si="69"/>
        <v>434119.3735632184</v>
      </c>
      <c r="BN100" s="87">
        <f t="shared" si="96"/>
        <v>0.49291784702549574</v>
      </c>
      <c r="BO100" s="313"/>
      <c r="BP100" s="112">
        <v>7</v>
      </c>
      <c r="BQ100" s="102" t="s">
        <v>364</v>
      </c>
      <c r="BR100" s="176" t="s">
        <v>365</v>
      </c>
      <c r="BS100" s="83">
        <v>60423443</v>
      </c>
      <c r="BT100" s="85">
        <v>145</v>
      </c>
      <c r="BU100" s="84">
        <f>IFERROR(BT100/BT104,"-")</f>
        <v>0.54307116104868913</v>
      </c>
      <c r="BV100" s="86">
        <f t="shared" si="70"/>
        <v>416713.4</v>
      </c>
      <c r="BW100" s="87">
        <f t="shared" si="97"/>
        <v>0.53903345724907059</v>
      </c>
      <c r="BX100" s="313"/>
      <c r="BY100" s="112">
        <v>7</v>
      </c>
      <c r="BZ100" s="102" t="s">
        <v>360</v>
      </c>
      <c r="CA100" s="176" t="s">
        <v>361</v>
      </c>
      <c r="CB100" s="83">
        <v>123420128</v>
      </c>
      <c r="CC100" s="85">
        <v>2418</v>
      </c>
      <c r="CD100" s="84">
        <f>IFERROR(CC100/CC104,"-")</f>
        <v>0.46162657502863691</v>
      </c>
      <c r="CE100" s="86">
        <f t="shared" si="71"/>
        <v>51042.236559139783</v>
      </c>
      <c r="CF100" s="87">
        <f t="shared" si="98"/>
        <v>0.40092853589786104</v>
      </c>
    </row>
    <row r="101" spans="2:84" ht="13.5" customHeight="1">
      <c r="B101" s="304"/>
      <c r="C101" s="318"/>
      <c r="D101" s="301"/>
      <c r="E101" s="80">
        <v>8</v>
      </c>
      <c r="F101" s="102" t="s">
        <v>448</v>
      </c>
      <c r="G101" s="176" t="s">
        <v>449</v>
      </c>
      <c r="H101" s="83">
        <v>23783685</v>
      </c>
      <c r="I101" s="85">
        <v>1446</v>
      </c>
      <c r="J101" s="84">
        <f>IFERROR(I101/I104,"-")</f>
        <v>0.41816078658183919</v>
      </c>
      <c r="K101" s="86">
        <f t="shared" si="63"/>
        <v>16447.914937759335</v>
      </c>
      <c r="L101" s="87">
        <f t="shared" si="90"/>
        <v>0.34160170092133241</v>
      </c>
      <c r="M101" s="313"/>
      <c r="N101" s="112">
        <v>8</v>
      </c>
      <c r="O101" s="102" t="s">
        <v>358</v>
      </c>
      <c r="P101" s="176" t="s">
        <v>359</v>
      </c>
      <c r="Q101" s="83">
        <v>7738885</v>
      </c>
      <c r="R101" s="85">
        <v>57</v>
      </c>
      <c r="S101" s="84">
        <f>IFERROR(R101/R104,"-")</f>
        <v>0.51818181818181819</v>
      </c>
      <c r="T101" s="86">
        <f t="shared" si="64"/>
        <v>135769.91228070174</v>
      </c>
      <c r="U101" s="87">
        <f t="shared" si="91"/>
        <v>0.51818181818181819</v>
      </c>
      <c r="V101" s="313"/>
      <c r="W101" s="112">
        <v>8</v>
      </c>
      <c r="X101" s="102" t="s">
        <v>448</v>
      </c>
      <c r="Y101" s="176" t="s">
        <v>449</v>
      </c>
      <c r="Z101" s="83">
        <v>1329376</v>
      </c>
      <c r="AA101" s="85">
        <v>83</v>
      </c>
      <c r="AB101" s="84">
        <f>IFERROR(AA101/AA104,"-")</f>
        <v>0.57638888888888884</v>
      </c>
      <c r="AC101" s="86">
        <f t="shared" si="65"/>
        <v>16016.578313253012</v>
      </c>
      <c r="AD101" s="87">
        <f t="shared" si="92"/>
        <v>0.57638888888888884</v>
      </c>
      <c r="AE101" s="313"/>
      <c r="AF101" s="112">
        <v>8</v>
      </c>
      <c r="AG101" s="102" t="s">
        <v>390</v>
      </c>
      <c r="AH101" s="176" t="s">
        <v>391</v>
      </c>
      <c r="AI101" s="83">
        <v>3933609</v>
      </c>
      <c r="AJ101" s="85">
        <v>115</v>
      </c>
      <c r="AK101" s="84">
        <f>IFERROR(AJ101/AJ104,"-")</f>
        <v>0.45816733067729082</v>
      </c>
      <c r="AL101" s="86">
        <f t="shared" si="66"/>
        <v>34205.295652173911</v>
      </c>
      <c r="AM101" s="87">
        <f t="shared" si="93"/>
        <v>0.452755905511811</v>
      </c>
      <c r="AN101" s="313"/>
      <c r="AO101" s="112">
        <v>8</v>
      </c>
      <c r="AP101" s="102" t="s">
        <v>452</v>
      </c>
      <c r="AQ101" s="176" t="s">
        <v>453</v>
      </c>
      <c r="AR101" s="83">
        <v>2921756</v>
      </c>
      <c r="AS101" s="85">
        <v>177</v>
      </c>
      <c r="AT101" s="84">
        <f>IFERROR(AS101/AS104,"-")</f>
        <v>0.50571428571428567</v>
      </c>
      <c r="AU101" s="86">
        <f t="shared" si="67"/>
        <v>16507.096045197741</v>
      </c>
      <c r="AV101" s="87">
        <f t="shared" si="94"/>
        <v>0.50427350427350426</v>
      </c>
      <c r="AW101" s="313"/>
      <c r="AX101" s="112">
        <v>8</v>
      </c>
      <c r="AY101" s="102" t="s">
        <v>450</v>
      </c>
      <c r="AZ101" s="176" t="s">
        <v>451</v>
      </c>
      <c r="BA101" s="83">
        <v>3268092</v>
      </c>
      <c r="BB101" s="85">
        <v>145</v>
      </c>
      <c r="BC101" s="84">
        <f>IFERROR(BB101/BB104,"-")</f>
        <v>0.46474358974358976</v>
      </c>
      <c r="BD101" s="86">
        <f t="shared" si="68"/>
        <v>22538.565517241379</v>
      </c>
      <c r="BE101" s="87">
        <f t="shared" si="95"/>
        <v>0.45741324921135645</v>
      </c>
      <c r="BF101" s="313"/>
      <c r="BG101" s="112">
        <v>8</v>
      </c>
      <c r="BH101" s="102" t="s">
        <v>360</v>
      </c>
      <c r="BI101" s="176" t="s">
        <v>361</v>
      </c>
      <c r="BJ101" s="83">
        <v>13779317</v>
      </c>
      <c r="BK101" s="85">
        <v>171</v>
      </c>
      <c r="BL101" s="84">
        <f>IFERROR(BK101/BK104,"-")</f>
        <v>0.49421965317919075</v>
      </c>
      <c r="BM101" s="86">
        <f t="shared" si="69"/>
        <v>80580.801169590646</v>
      </c>
      <c r="BN101" s="87">
        <f t="shared" si="96"/>
        <v>0.48441926345609065</v>
      </c>
      <c r="BO101" s="313"/>
      <c r="BP101" s="112">
        <v>8</v>
      </c>
      <c r="BQ101" s="102" t="s">
        <v>342</v>
      </c>
      <c r="BR101" s="176" t="s">
        <v>343</v>
      </c>
      <c r="BS101" s="83">
        <v>10802202</v>
      </c>
      <c r="BT101" s="85">
        <v>136</v>
      </c>
      <c r="BU101" s="84">
        <f>IFERROR(BT101/BT104,"-")</f>
        <v>0.50936329588014984</v>
      </c>
      <c r="BV101" s="86">
        <f t="shared" si="70"/>
        <v>79427.955882352937</v>
      </c>
      <c r="BW101" s="87">
        <f t="shared" si="97"/>
        <v>0.50557620817843862</v>
      </c>
      <c r="BX101" s="313"/>
      <c r="BY101" s="112">
        <v>8</v>
      </c>
      <c r="BZ101" s="102" t="s">
        <v>448</v>
      </c>
      <c r="CA101" s="176" t="s">
        <v>449</v>
      </c>
      <c r="CB101" s="83">
        <v>41309542</v>
      </c>
      <c r="CC101" s="85">
        <v>2222</v>
      </c>
      <c r="CD101" s="84">
        <f>IFERROR(CC101/CC104,"-")</f>
        <v>0.42420771286750669</v>
      </c>
      <c r="CE101" s="86">
        <f t="shared" si="71"/>
        <v>18591.15301530153</v>
      </c>
      <c r="CF101" s="87">
        <f t="shared" si="98"/>
        <v>0.36842977947272426</v>
      </c>
    </row>
    <row r="102" spans="2:84" ht="13.5" customHeight="1">
      <c r="B102" s="304"/>
      <c r="C102" s="318"/>
      <c r="D102" s="301"/>
      <c r="E102" s="80">
        <v>9</v>
      </c>
      <c r="F102" s="175" t="s">
        <v>348</v>
      </c>
      <c r="G102" s="176" t="s">
        <v>349</v>
      </c>
      <c r="H102" s="83">
        <v>62600921</v>
      </c>
      <c r="I102" s="85">
        <v>1434</v>
      </c>
      <c r="J102" s="84">
        <f>IFERROR(I102/I104,"-")</f>
        <v>0.41469057258530945</v>
      </c>
      <c r="K102" s="86">
        <f t="shared" si="63"/>
        <v>43654.756624825663</v>
      </c>
      <c r="L102" s="87">
        <f t="shared" si="90"/>
        <v>0.33876683203401842</v>
      </c>
      <c r="M102" s="313"/>
      <c r="N102" s="112">
        <v>9</v>
      </c>
      <c r="O102" s="175" t="s">
        <v>390</v>
      </c>
      <c r="P102" s="176" t="s">
        <v>391</v>
      </c>
      <c r="Q102" s="83">
        <v>1732354</v>
      </c>
      <c r="R102" s="85">
        <v>57</v>
      </c>
      <c r="S102" s="84">
        <f>IFERROR(R102/R104,"-")</f>
        <v>0.51818181818181819</v>
      </c>
      <c r="T102" s="86">
        <f t="shared" si="64"/>
        <v>30392.175438596492</v>
      </c>
      <c r="U102" s="87">
        <f t="shared" si="91"/>
        <v>0.51818181818181819</v>
      </c>
      <c r="V102" s="313"/>
      <c r="W102" s="112">
        <v>9</v>
      </c>
      <c r="X102" s="175" t="s">
        <v>362</v>
      </c>
      <c r="Y102" s="176" t="s">
        <v>363</v>
      </c>
      <c r="Z102" s="83">
        <v>4413540</v>
      </c>
      <c r="AA102" s="85">
        <v>80</v>
      </c>
      <c r="AB102" s="84">
        <f>IFERROR(AA102/AA104,"-")</f>
        <v>0.55555555555555558</v>
      </c>
      <c r="AC102" s="86">
        <f t="shared" si="65"/>
        <v>55169.25</v>
      </c>
      <c r="AD102" s="87">
        <f t="shared" si="92"/>
        <v>0.55555555555555558</v>
      </c>
      <c r="AE102" s="313"/>
      <c r="AF102" s="112">
        <v>9</v>
      </c>
      <c r="AG102" s="175" t="s">
        <v>448</v>
      </c>
      <c r="AH102" s="176" t="s">
        <v>449</v>
      </c>
      <c r="AI102" s="83">
        <v>2397636</v>
      </c>
      <c r="AJ102" s="85">
        <v>112</v>
      </c>
      <c r="AK102" s="84">
        <f>IFERROR(AJ102/AJ104,"-")</f>
        <v>0.44621513944223107</v>
      </c>
      <c r="AL102" s="86">
        <f t="shared" si="66"/>
        <v>21407.464285714286</v>
      </c>
      <c r="AM102" s="87">
        <f t="shared" si="93"/>
        <v>0.44094488188976377</v>
      </c>
      <c r="AN102" s="313"/>
      <c r="AO102" s="112">
        <v>9</v>
      </c>
      <c r="AP102" s="175" t="s">
        <v>448</v>
      </c>
      <c r="AQ102" s="176" t="s">
        <v>449</v>
      </c>
      <c r="AR102" s="83">
        <v>3796101</v>
      </c>
      <c r="AS102" s="85">
        <v>169</v>
      </c>
      <c r="AT102" s="84">
        <f>IFERROR(AS102/AS104,"-")</f>
        <v>0.48285714285714287</v>
      </c>
      <c r="AU102" s="86">
        <f t="shared" si="67"/>
        <v>22462.136094674555</v>
      </c>
      <c r="AV102" s="87">
        <f t="shared" si="94"/>
        <v>0.48148148148148145</v>
      </c>
      <c r="AW102" s="313"/>
      <c r="AX102" s="112">
        <v>9</v>
      </c>
      <c r="AY102" s="175" t="s">
        <v>362</v>
      </c>
      <c r="AZ102" s="176" t="s">
        <v>363</v>
      </c>
      <c r="BA102" s="83">
        <v>18009442</v>
      </c>
      <c r="BB102" s="85">
        <v>138</v>
      </c>
      <c r="BC102" s="84">
        <f>IFERROR(BB102/BB104,"-")</f>
        <v>0.44230769230769229</v>
      </c>
      <c r="BD102" s="86">
        <f t="shared" si="68"/>
        <v>130503.20289855072</v>
      </c>
      <c r="BE102" s="87">
        <f t="shared" si="95"/>
        <v>0.43533123028391169</v>
      </c>
      <c r="BF102" s="313"/>
      <c r="BG102" s="112">
        <v>9</v>
      </c>
      <c r="BH102" s="175" t="s">
        <v>450</v>
      </c>
      <c r="BI102" s="176" t="s">
        <v>451</v>
      </c>
      <c r="BJ102" s="83">
        <v>3718907</v>
      </c>
      <c r="BK102" s="85">
        <v>170</v>
      </c>
      <c r="BL102" s="84">
        <f>IFERROR(BK102/BK104,"-")</f>
        <v>0.4913294797687861</v>
      </c>
      <c r="BM102" s="86">
        <f t="shared" si="69"/>
        <v>21875.923529411764</v>
      </c>
      <c r="BN102" s="87">
        <f t="shared" si="96"/>
        <v>0.48158640226628896</v>
      </c>
      <c r="BO102" s="313"/>
      <c r="BP102" s="112">
        <v>9</v>
      </c>
      <c r="BQ102" s="175" t="s">
        <v>360</v>
      </c>
      <c r="BR102" s="176" t="s">
        <v>361</v>
      </c>
      <c r="BS102" s="83">
        <v>10592546</v>
      </c>
      <c r="BT102" s="85">
        <v>130</v>
      </c>
      <c r="BU102" s="84">
        <f>IFERROR(BT102/BT104,"-")</f>
        <v>0.48689138576779029</v>
      </c>
      <c r="BV102" s="86">
        <f t="shared" si="70"/>
        <v>81481.123076923075</v>
      </c>
      <c r="BW102" s="87">
        <f t="shared" si="97"/>
        <v>0.48327137546468402</v>
      </c>
      <c r="BX102" s="313"/>
      <c r="BY102" s="112">
        <v>9</v>
      </c>
      <c r="BZ102" s="175" t="s">
        <v>452</v>
      </c>
      <c r="CA102" s="176" t="s">
        <v>453</v>
      </c>
      <c r="CB102" s="83">
        <v>30811492</v>
      </c>
      <c r="CC102" s="85">
        <v>2030</v>
      </c>
      <c r="CD102" s="84">
        <f>IFERROR(CC102/CC104,"-")</f>
        <v>0.38755250095456278</v>
      </c>
      <c r="CE102" s="86">
        <f t="shared" si="71"/>
        <v>15178.074876847291</v>
      </c>
      <c r="CF102" s="87">
        <f t="shared" si="98"/>
        <v>0.33659426297463108</v>
      </c>
    </row>
    <row r="103" spans="2:84" ht="13.5" customHeight="1">
      <c r="B103" s="304"/>
      <c r="C103" s="318"/>
      <c r="D103" s="301"/>
      <c r="E103" s="88">
        <v>10</v>
      </c>
      <c r="F103" s="177" t="s">
        <v>446</v>
      </c>
      <c r="G103" s="178" t="s">
        <v>447</v>
      </c>
      <c r="H103" s="91">
        <v>5387176</v>
      </c>
      <c r="I103" s="93">
        <v>1371</v>
      </c>
      <c r="J103" s="92">
        <f>IFERROR(I103/I104,"-")</f>
        <v>0.39647194910352807</v>
      </c>
      <c r="K103" s="94">
        <f t="shared" si="63"/>
        <v>3929.377097009482</v>
      </c>
      <c r="L103" s="95">
        <f t="shared" si="90"/>
        <v>0.32388377037562011</v>
      </c>
      <c r="M103" s="313"/>
      <c r="N103" s="113">
        <v>10</v>
      </c>
      <c r="O103" s="177" t="s">
        <v>348</v>
      </c>
      <c r="P103" s="178" t="s">
        <v>349</v>
      </c>
      <c r="Q103" s="91">
        <v>2770281</v>
      </c>
      <c r="R103" s="93">
        <v>53</v>
      </c>
      <c r="S103" s="92">
        <f>IFERROR(R103/R104,"-")</f>
        <v>0.48181818181818181</v>
      </c>
      <c r="T103" s="94">
        <f t="shared" si="64"/>
        <v>52269.452830188682</v>
      </c>
      <c r="U103" s="95">
        <f t="shared" si="91"/>
        <v>0.48181818181818181</v>
      </c>
      <c r="V103" s="313"/>
      <c r="W103" s="113">
        <v>10</v>
      </c>
      <c r="X103" s="177" t="s">
        <v>390</v>
      </c>
      <c r="Y103" s="178" t="s">
        <v>391</v>
      </c>
      <c r="Z103" s="91">
        <v>2374134</v>
      </c>
      <c r="AA103" s="93">
        <v>80</v>
      </c>
      <c r="AB103" s="92">
        <f>IFERROR(AA103/AA104,"-")</f>
        <v>0.55555555555555558</v>
      </c>
      <c r="AC103" s="94">
        <f t="shared" si="65"/>
        <v>29676.674999999999</v>
      </c>
      <c r="AD103" s="95">
        <f t="shared" si="92"/>
        <v>0.55555555555555558</v>
      </c>
      <c r="AE103" s="313"/>
      <c r="AF103" s="113">
        <v>10</v>
      </c>
      <c r="AG103" s="177" t="s">
        <v>376</v>
      </c>
      <c r="AH103" s="178" t="s">
        <v>377</v>
      </c>
      <c r="AI103" s="91">
        <v>8056228</v>
      </c>
      <c r="AJ103" s="93">
        <v>109</v>
      </c>
      <c r="AK103" s="92">
        <f>IFERROR(AJ103/AJ104,"-")</f>
        <v>0.43426294820717132</v>
      </c>
      <c r="AL103" s="94">
        <f t="shared" si="66"/>
        <v>73910.348623853206</v>
      </c>
      <c r="AM103" s="95">
        <f t="shared" si="93"/>
        <v>0.42913385826771655</v>
      </c>
      <c r="AN103" s="313"/>
      <c r="AO103" s="113">
        <v>10</v>
      </c>
      <c r="AP103" s="177" t="s">
        <v>354</v>
      </c>
      <c r="AQ103" s="178" t="s">
        <v>355</v>
      </c>
      <c r="AR103" s="91">
        <v>11437947</v>
      </c>
      <c r="AS103" s="93">
        <v>159</v>
      </c>
      <c r="AT103" s="92">
        <f>IFERROR(AS103/AS104,"-")</f>
        <v>0.45428571428571429</v>
      </c>
      <c r="AU103" s="94">
        <f t="shared" si="67"/>
        <v>71936.773584905663</v>
      </c>
      <c r="AV103" s="95">
        <f t="shared" si="94"/>
        <v>0.45299145299145299</v>
      </c>
      <c r="AW103" s="313"/>
      <c r="AX103" s="113">
        <v>10</v>
      </c>
      <c r="AY103" s="177" t="s">
        <v>390</v>
      </c>
      <c r="AZ103" s="178" t="s">
        <v>391</v>
      </c>
      <c r="BA103" s="91">
        <v>4627514</v>
      </c>
      <c r="BB103" s="93">
        <v>134</v>
      </c>
      <c r="BC103" s="92">
        <f>IFERROR(BB103/BB104,"-")</f>
        <v>0.42948717948717946</v>
      </c>
      <c r="BD103" s="94">
        <f t="shared" si="68"/>
        <v>34533.686567164179</v>
      </c>
      <c r="BE103" s="95">
        <f t="shared" si="95"/>
        <v>0.4227129337539432</v>
      </c>
      <c r="BF103" s="313"/>
      <c r="BG103" s="113">
        <v>10</v>
      </c>
      <c r="BH103" s="177" t="s">
        <v>376</v>
      </c>
      <c r="BI103" s="178" t="s">
        <v>377</v>
      </c>
      <c r="BJ103" s="91">
        <v>9120197</v>
      </c>
      <c r="BK103" s="93">
        <v>163</v>
      </c>
      <c r="BL103" s="92">
        <f>IFERROR(BK103/BK104,"-")</f>
        <v>0.47109826589595377</v>
      </c>
      <c r="BM103" s="94">
        <f t="shared" si="69"/>
        <v>55952.128834355826</v>
      </c>
      <c r="BN103" s="95">
        <f t="shared" si="96"/>
        <v>0.46175637393767704</v>
      </c>
      <c r="BO103" s="313"/>
      <c r="BP103" s="113">
        <v>10</v>
      </c>
      <c r="BQ103" s="177" t="s">
        <v>388</v>
      </c>
      <c r="BR103" s="178" t="s">
        <v>389</v>
      </c>
      <c r="BS103" s="91">
        <v>7501272</v>
      </c>
      <c r="BT103" s="93">
        <v>128</v>
      </c>
      <c r="BU103" s="92">
        <f>IFERROR(BT103/BT104,"-")</f>
        <v>0.47940074906367042</v>
      </c>
      <c r="BV103" s="94">
        <f t="shared" si="70"/>
        <v>58603.6875</v>
      </c>
      <c r="BW103" s="95">
        <f t="shared" si="97"/>
        <v>0.47583643122676578</v>
      </c>
      <c r="BX103" s="313"/>
      <c r="BY103" s="113">
        <v>10</v>
      </c>
      <c r="BZ103" s="177" t="s">
        <v>348</v>
      </c>
      <c r="CA103" s="178" t="s">
        <v>349</v>
      </c>
      <c r="CB103" s="91">
        <v>85196446</v>
      </c>
      <c r="CC103" s="93">
        <v>2004</v>
      </c>
      <c r="CD103" s="92">
        <f>IFERROR(CC103/CC104,"-")</f>
        <v>0.38258877434135163</v>
      </c>
      <c r="CE103" s="94">
        <f t="shared" si="71"/>
        <v>42513.196606786427</v>
      </c>
      <c r="CF103" s="95">
        <f t="shared" si="98"/>
        <v>0.3322832034488476</v>
      </c>
    </row>
    <row r="104" spans="2:84" s="173" customFormat="1" ht="13.5" customHeight="1">
      <c r="B104" s="266"/>
      <c r="C104" s="320"/>
      <c r="D104" s="302"/>
      <c r="E104" s="96" t="s">
        <v>164</v>
      </c>
      <c r="F104" s="97"/>
      <c r="G104" s="98"/>
      <c r="H104" s="228">
        <v>2718206700</v>
      </c>
      <c r="I104" s="100">
        <v>3458</v>
      </c>
      <c r="J104" s="99" t="s">
        <v>116</v>
      </c>
      <c r="K104" s="49">
        <f t="shared" si="63"/>
        <v>786063.24465008674</v>
      </c>
      <c r="L104" s="101">
        <f t="shared" si="90"/>
        <v>0.81691471769430668</v>
      </c>
      <c r="M104" s="314"/>
      <c r="N104" s="96" t="s">
        <v>164</v>
      </c>
      <c r="O104" s="97"/>
      <c r="P104" s="98"/>
      <c r="Q104" s="228">
        <v>94858100</v>
      </c>
      <c r="R104" s="100">
        <v>110</v>
      </c>
      <c r="S104" s="99" t="s">
        <v>116</v>
      </c>
      <c r="T104" s="49">
        <f t="shared" si="64"/>
        <v>862346.36363636365</v>
      </c>
      <c r="U104" s="101">
        <f t="shared" si="91"/>
        <v>1</v>
      </c>
      <c r="V104" s="314"/>
      <c r="W104" s="96" t="s">
        <v>164</v>
      </c>
      <c r="X104" s="97"/>
      <c r="Y104" s="98"/>
      <c r="Z104" s="228">
        <v>226823470</v>
      </c>
      <c r="AA104" s="100">
        <v>144</v>
      </c>
      <c r="AB104" s="99" t="s">
        <v>116</v>
      </c>
      <c r="AC104" s="49">
        <f t="shared" si="65"/>
        <v>1575162.986111111</v>
      </c>
      <c r="AD104" s="101">
        <f t="shared" si="92"/>
        <v>1</v>
      </c>
      <c r="AE104" s="314"/>
      <c r="AF104" s="96" t="s">
        <v>164</v>
      </c>
      <c r="AG104" s="97"/>
      <c r="AH104" s="98"/>
      <c r="AI104" s="228">
        <v>308822200</v>
      </c>
      <c r="AJ104" s="100">
        <v>251</v>
      </c>
      <c r="AK104" s="99" t="s">
        <v>116</v>
      </c>
      <c r="AL104" s="49">
        <f t="shared" si="66"/>
        <v>1230367.3306772909</v>
      </c>
      <c r="AM104" s="101">
        <f t="shared" si="93"/>
        <v>0.98818897637795278</v>
      </c>
      <c r="AN104" s="314"/>
      <c r="AO104" s="96" t="s">
        <v>164</v>
      </c>
      <c r="AP104" s="97"/>
      <c r="AQ104" s="98"/>
      <c r="AR104" s="228">
        <v>473493460</v>
      </c>
      <c r="AS104" s="100">
        <v>350</v>
      </c>
      <c r="AT104" s="99" t="s">
        <v>116</v>
      </c>
      <c r="AU104" s="49">
        <f t="shared" si="67"/>
        <v>1352838.4571428571</v>
      </c>
      <c r="AV104" s="101">
        <f t="shared" si="94"/>
        <v>0.9971509971509972</v>
      </c>
      <c r="AW104" s="314"/>
      <c r="AX104" s="96" t="s">
        <v>164</v>
      </c>
      <c r="AY104" s="97"/>
      <c r="AZ104" s="98"/>
      <c r="BA104" s="228">
        <v>486300050</v>
      </c>
      <c r="BB104" s="100">
        <v>312</v>
      </c>
      <c r="BC104" s="99" t="s">
        <v>116</v>
      </c>
      <c r="BD104" s="49">
        <f t="shared" si="68"/>
        <v>1558654.0064102565</v>
      </c>
      <c r="BE104" s="101">
        <f t="shared" si="95"/>
        <v>0.98422712933753942</v>
      </c>
      <c r="BF104" s="314"/>
      <c r="BG104" s="96" t="s">
        <v>164</v>
      </c>
      <c r="BH104" s="97"/>
      <c r="BI104" s="98"/>
      <c r="BJ104" s="228">
        <v>651286860</v>
      </c>
      <c r="BK104" s="100">
        <v>346</v>
      </c>
      <c r="BL104" s="99" t="s">
        <v>116</v>
      </c>
      <c r="BM104" s="49">
        <f t="shared" si="69"/>
        <v>1882331.9653179192</v>
      </c>
      <c r="BN104" s="101">
        <f t="shared" si="96"/>
        <v>0.98016997167138808</v>
      </c>
      <c r="BO104" s="314"/>
      <c r="BP104" s="96" t="s">
        <v>164</v>
      </c>
      <c r="BQ104" s="97"/>
      <c r="BR104" s="98"/>
      <c r="BS104" s="228">
        <v>578864930</v>
      </c>
      <c r="BT104" s="100">
        <v>267</v>
      </c>
      <c r="BU104" s="99" t="s">
        <v>116</v>
      </c>
      <c r="BV104" s="49">
        <f t="shared" si="70"/>
        <v>2168033.4456928838</v>
      </c>
      <c r="BW104" s="101">
        <f t="shared" si="97"/>
        <v>0.99256505576208176</v>
      </c>
      <c r="BX104" s="314"/>
      <c r="BY104" s="96" t="s">
        <v>164</v>
      </c>
      <c r="BZ104" s="97"/>
      <c r="CA104" s="98"/>
      <c r="CB104" s="228">
        <v>5538655770</v>
      </c>
      <c r="CC104" s="100">
        <v>5238</v>
      </c>
      <c r="CD104" s="99" t="s">
        <v>116</v>
      </c>
      <c r="CE104" s="49">
        <f t="shared" si="71"/>
        <v>1057398.9633447882</v>
      </c>
      <c r="CF104" s="101">
        <f t="shared" si="98"/>
        <v>0.86851268446360474</v>
      </c>
    </row>
    <row r="105" spans="2:84" ht="13.5" customHeight="1">
      <c r="B105" s="303">
        <v>10</v>
      </c>
      <c r="C105" s="317" t="s">
        <v>52</v>
      </c>
      <c r="D105" s="305">
        <f>CK15</f>
        <v>10315</v>
      </c>
      <c r="E105" s="72">
        <v>1</v>
      </c>
      <c r="F105" s="73" t="s">
        <v>346</v>
      </c>
      <c r="G105" s="74" t="s">
        <v>347</v>
      </c>
      <c r="H105" s="75">
        <v>245021644</v>
      </c>
      <c r="I105" s="77">
        <v>6685</v>
      </c>
      <c r="J105" s="76">
        <f>IFERROR(I105/I115,"-")</f>
        <v>0.72083243476385594</v>
      </c>
      <c r="K105" s="78">
        <f t="shared" si="63"/>
        <v>36652.452356020942</v>
      </c>
      <c r="L105" s="79">
        <f t="shared" ref="L105:L115" si="99">IFERROR(I105/$CK$15,0)</f>
        <v>0.6480853126514784</v>
      </c>
      <c r="M105" s="315">
        <f>CL15</f>
        <v>275</v>
      </c>
      <c r="N105" s="195">
        <v>1</v>
      </c>
      <c r="O105" s="73" t="s">
        <v>346</v>
      </c>
      <c r="P105" s="74" t="s">
        <v>347</v>
      </c>
      <c r="Q105" s="75">
        <v>9158079</v>
      </c>
      <c r="R105" s="77">
        <v>226</v>
      </c>
      <c r="S105" s="76">
        <f>IFERROR(R105/R115,"-")</f>
        <v>0.82481751824817517</v>
      </c>
      <c r="T105" s="78">
        <f t="shared" si="64"/>
        <v>40522.473451327431</v>
      </c>
      <c r="U105" s="79">
        <f t="shared" ref="U105:U115" si="100">IFERROR(R105/$CL$15,0)</f>
        <v>0.82181818181818178</v>
      </c>
      <c r="V105" s="315">
        <f>CM15</f>
        <v>329</v>
      </c>
      <c r="W105" s="195">
        <v>1</v>
      </c>
      <c r="X105" s="73" t="s">
        <v>346</v>
      </c>
      <c r="Y105" s="74" t="s">
        <v>347</v>
      </c>
      <c r="Z105" s="75">
        <v>11433403</v>
      </c>
      <c r="AA105" s="77">
        <v>280</v>
      </c>
      <c r="AB105" s="76">
        <f>IFERROR(AA105/AA115,"-")</f>
        <v>0.85365853658536583</v>
      </c>
      <c r="AC105" s="78">
        <f t="shared" si="65"/>
        <v>40833.582142857143</v>
      </c>
      <c r="AD105" s="79">
        <f t="shared" ref="AD105:AD115" si="101">IFERROR(AA105/$CM$15,0)</f>
        <v>0.85106382978723405</v>
      </c>
      <c r="AE105" s="315">
        <f>CN15</f>
        <v>706</v>
      </c>
      <c r="AF105" s="195">
        <v>1</v>
      </c>
      <c r="AG105" s="73" t="s">
        <v>346</v>
      </c>
      <c r="AH105" s="74" t="s">
        <v>347</v>
      </c>
      <c r="AI105" s="75">
        <v>23633110</v>
      </c>
      <c r="AJ105" s="77">
        <v>552</v>
      </c>
      <c r="AK105" s="76">
        <f>IFERROR(AJ105/AJ115,"-")</f>
        <v>0.78520625889046947</v>
      </c>
      <c r="AL105" s="78">
        <f t="shared" si="66"/>
        <v>42813.605072463768</v>
      </c>
      <c r="AM105" s="79">
        <f t="shared" ref="AM105:AM115" si="102">IFERROR(AJ105/$CN$15,0)</f>
        <v>0.78186968838526916</v>
      </c>
      <c r="AN105" s="315">
        <f>CO15</f>
        <v>851</v>
      </c>
      <c r="AO105" s="195">
        <v>1</v>
      </c>
      <c r="AP105" s="73" t="s">
        <v>340</v>
      </c>
      <c r="AQ105" s="74" t="s">
        <v>341</v>
      </c>
      <c r="AR105" s="75">
        <v>64505615</v>
      </c>
      <c r="AS105" s="77">
        <v>680</v>
      </c>
      <c r="AT105" s="76">
        <f>IFERROR(AS105/AS115,"-")</f>
        <v>0.80473372781065089</v>
      </c>
      <c r="AU105" s="78">
        <f t="shared" si="67"/>
        <v>94861.198529411762</v>
      </c>
      <c r="AV105" s="79">
        <f t="shared" ref="AV105:AV115" si="103">IFERROR(AS105/$CO$15,0)</f>
        <v>0.79905992949471205</v>
      </c>
      <c r="AW105" s="315">
        <f>CP15</f>
        <v>688</v>
      </c>
      <c r="AX105" s="195">
        <v>1</v>
      </c>
      <c r="AY105" s="73" t="s">
        <v>340</v>
      </c>
      <c r="AZ105" s="74" t="s">
        <v>341</v>
      </c>
      <c r="BA105" s="75">
        <v>52851970</v>
      </c>
      <c r="BB105" s="77">
        <v>566</v>
      </c>
      <c r="BC105" s="76">
        <f>IFERROR(BB105/BB115,"-")</f>
        <v>0.83604135893648446</v>
      </c>
      <c r="BD105" s="78">
        <f t="shared" si="68"/>
        <v>93378.038869257944</v>
      </c>
      <c r="BE105" s="79">
        <f t="shared" ref="BE105:BE115" si="104">IFERROR(BB105/$CP$15,0)</f>
        <v>0.82267441860465118</v>
      </c>
      <c r="BF105" s="315">
        <f>CQ15</f>
        <v>891</v>
      </c>
      <c r="BG105" s="195">
        <v>1</v>
      </c>
      <c r="BH105" s="73" t="s">
        <v>340</v>
      </c>
      <c r="BI105" s="74" t="s">
        <v>341</v>
      </c>
      <c r="BJ105" s="75">
        <v>80145744</v>
      </c>
      <c r="BK105" s="77">
        <v>766</v>
      </c>
      <c r="BL105" s="76">
        <f>IFERROR(BK105/BK115,"-")</f>
        <v>0.8835063437139562</v>
      </c>
      <c r="BM105" s="78">
        <f t="shared" si="69"/>
        <v>104628.908616188</v>
      </c>
      <c r="BN105" s="79">
        <f t="shared" ref="BN105:BN115" si="105">IFERROR(BK105/$CQ$15,0)</f>
        <v>0.85970819304152635</v>
      </c>
      <c r="BO105" s="315">
        <f>CR15</f>
        <v>539</v>
      </c>
      <c r="BP105" s="195">
        <v>1</v>
      </c>
      <c r="BQ105" s="73" t="s">
        <v>340</v>
      </c>
      <c r="BR105" s="74" t="s">
        <v>341</v>
      </c>
      <c r="BS105" s="75">
        <v>63683720</v>
      </c>
      <c r="BT105" s="77">
        <v>478</v>
      </c>
      <c r="BU105" s="76">
        <f>IFERROR(BT105/BT115,"-")</f>
        <v>0.90702087286527511</v>
      </c>
      <c r="BV105" s="78">
        <f t="shared" si="70"/>
        <v>133229.53974895398</v>
      </c>
      <c r="BW105" s="79">
        <f t="shared" ref="BW105:BW115" si="106">IFERROR(BT105/$CR$15,0)</f>
        <v>0.88682745825602971</v>
      </c>
      <c r="BX105" s="315">
        <f>CS15</f>
        <v>14594</v>
      </c>
      <c r="BY105" s="195">
        <v>1</v>
      </c>
      <c r="BZ105" s="73" t="s">
        <v>346</v>
      </c>
      <c r="CA105" s="74" t="s">
        <v>347</v>
      </c>
      <c r="CB105" s="75">
        <v>375696223</v>
      </c>
      <c r="CC105" s="77">
        <v>9918</v>
      </c>
      <c r="CD105" s="76">
        <f>IFERROR(CC105/CC115,"-")</f>
        <v>0.73493886624675808</v>
      </c>
      <c r="CE105" s="78">
        <f t="shared" si="71"/>
        <v>37880.240270215771</v>
      </c>
      <c r="CF105" s="79">
        <f t="shared" ref="CF105:CF115" si="107">IFERROR(CC105/$CS$15,0)</f>
        <v>0.67959435384404554</v>
      </c>
    </row>
    <row r="106" spans="2:84" ht="13.5" customHeight="1">
      <c r="B106" s="304"/>
      <c r="C106" s="318"/>
      <c r="D106" s="301"/>
      <c r="E106" s="80">
        <v>2</v>
      </c>
      <c r="F106" s="175" t="s">
        <v>340</v>
      </c>
      <c r="G106" s="176" t="s">
        <v>341</v>
      </c>
      <c r="H106" s="83">
        <v>284336851</v>
      </c>
      <c r="I106" s="85">
        <v>5458</v>
      </c>
      <c r="J106" s="84">
        <f>IFERROR(I106/I115,"-")</f>
        <v>0.58852706491265905</v>
      </c>
      <c r="K106" s="86">
        <f t="shared" si="63"/>
        <v>52095.428911689261</v>
      </c>
      <c r="L106" s="87">
        <f t="shared" si="99"/>
        <v>0.52913233155598638</v>
      </c>
      <c r="M106" s="313"/>
      <c r="N106" s="112">
        <v>2</v>
      </c>
      <c r="O106" s="175" t="s">
        <v>340</v>
      </c>
      <c r="P106" s="176" t="s">
        <v>341</v>
      </c>
      <c r="Q106" s="83">
        <v>7315986</v>
      </c>
      <c r="R106" s="85">
        <v>207</v>
      </c>
      <c r="S106" s="84">
        <f>IFERROR(R106/R115,"-")</f>
        <v>0.75547445255474455</v>
      </c>
      <c r="T106" s="86">
        <f t="shared" si="64"/>
        <v>35342.927536231888</v>
      </c>
      <c r="U106" s="87">
        <f t="shared" si="100"/>
        <v>0.75272727272727269</v>
      </c>
      <c r="V106" s="313"/>
      <c r="W106" s="112">
        <v>2</v>
      </c>
      <c r="X106" s="175" t="s">
        <v>340</v>
      </c>
      <c r="Y106" s="176" t="s">
        <v>341</v>
      </c>
      <c r="Z106" s="83">
        <v>12243302</v>
      </c>
      <c r="AA106" s="85">
        <v>255</v>
      </c>
      <c r="AB106" s="84">
        <f>IFERROR(AA106/AA115,"-")</f>
        <v>0.77743902439024393</v>
      </c>
      <c r="AC106" s="86">
        <f t="shared" si="65"/>
        <v>48012.94901960784</v>
      </c>
      <c r="AD106" s="87">
        <f t="shared" si="101"/>
        <v>0.77507598784194531</v>
      </c>
      <c r="AE106" s="313"/>
      <c r="AF106" s="112">
        <v>2</v>
      </c>
      <c r="AG106" s="175" t="s">
        <v>340</v>
      </c>
      <c r="AH106" s="176" t="s">
        <v>341</v>
      </c>
      <c r="AI106" s="83">
        <v>33676820</v>
      </c>
      <c r="AJ106" s="85">
        <v>518</v>
      </c>
      <c r="AK106" s="84">
        <f>IFERROR(AJ106/AJ115,"-")</f>
        <v>0.73684210526315785</v>
      </c>
      <c r="AL106" s="86">
        <f t="shared" si="66"/>
        <v>65013.166023166021</v>
      </c>
      <c r="AM106" s="87">
        <f t="shared" si="102"/>
        <v>0.73371104815864019</v>
      </c>
      <c r="AN106" s="313"/>
      <c r="AO106" s="112">
        <v>2</v>
      </c>
      <c r="AP106" s="175" t="s">
        <v>346</v>
      </c>
      <c r="AQ106" s="176" t="s">
        <v>347</v>
      </c>
      <c r="AR106" s="83">
        <v>28290539</v>
      </c>
      <c r="AS106" s="85">
        <v>678</v>
      </c>
      <c r="AT106" s="84">
        <f>IFERROR(AS106/AS115,"-")</f>
        <v>0.80236686390532541</v>
      </c>
      <c r="AU106" s="86">
        <f t="shared" si="67"/>
        <v>41726.458702064898</v>
      </c>
      <c r="AV106" s="87">
        <f t="shared" si="103"/>
        <v>0.7967097532314924</v>
      </c>
      <c r="AW106" s="313"/>
      <c r="AX106" s="112">
        <v>2</v>
      </c>
      <c r="AY106" s="175" t="s">
        <v>346</v>
      </c>
      <c r="AZ106" s="176" t="s">
        <v>347</v>
      </c>
      <c r="BA106" s="83">
        <v>19732880</v>
      </c>
      <c r="BB106" s="85">
        <v>523</v>
      </c>
      <c r="BC106" s="84">
        <f>IFERROR(BB106/BB115,"-")</f>
        <v>0.77252584933530277</v>
      </c>
      <c r="BD106" s="86">
        <f t="shared" si="68"/>
        <v>37730.172084130019</v>
      </c>
      <c r="BE106" s="87">
        <f t="shared" si="104"/>
        <v>0.76017441860465118</v>
      </c>
      <c r="BF106" s="313"/>
      <c r="BG106" s="112">
        <v>2</v>
      </c>
      <c r="BH106" s="175" t="s">
        <v>336</v>
      </c>
      <c r="BI106" s="176" t="s">
        <v>337</v>
      </c>
      <c r="BJ106" s="83">
        <v>106475996</v>
      </c>
      <c r="BK106" s="85">
        <v>630</v>
      </c>
      <c r="BL106" s="84">
        <f>IFERROR(BK106/BK115,"-")</f>
        <v>0.72664359861591699</v>
      </c>
      <c r="BM106" s="86">
        <f t="shared" si="69"/>
        <v>169009.51746031747</v>
      </c>
      <c r="BN106" s="87">
        <f t="shared" si="105"/>
        <v>0.70707070707070707</v>
      </c>
      <c r="BO106" s="313"/>
      <c r="BP106" s="112">
        <v>2</v>
      </c>
      <c r="BQ106" s="175" t="s">
        <v>336</v>
      </c>
      <c r="BR106" s="176" t="s">
        <v>337</v>
      </c>
      <c r="BS106" s="83">
        <v>61114943</v>
      </c>
      <c r="BT106" s="85">
        <v>382</v>
      </c>
      <c r="BU106" s="84">
        <f>IFERROR(BT106/BT115,"-")</f>
        <v>0.72485768500948766</v>
      </c>
      <c r="BV106" s="86">
        <f t="shared" si="70"/>
        <v>159986.76178010472</v>
      </c>
      <c r="BW106" s="87">
        <f t="shared" si="106"/>
        <v>0.70871985157699446</v>
      </c>
      <c r="BX106" s="313"/>
      <c r="BY106" s="112">
        <v>2</v>
      </c>
      <c r="BZ106" s="175" t="s">
        <v>340</v>
      </c>
      <c r="CA106" s="176" t="s">
        <v>341</v>
      </c>
      <c r="CB106" s="83">
        <v>598760008</v>
      </c>
      <c r="CC106" s="85">
        <v>8928</v>
      </c>
      <c r="CD106" s="84">
        <f>IFERROR(CC106/CC115,"-")</f>
        <v>0.66157836235642831</v>
      </c>
      <c r="CE106" s="86">
        <f t="shared" si="71"/>
        <v>67065.41308243727</v>
      </c>
      <c r="CF106" s="87">
        <f t="shared" si="107"/>
        <v>0.61175825681787033</v>
      </c>
    </row>
    <row r="107" spans="2:84" ht="13.5" customHeight="1">
      <c r="B107" s="304"/>
      <c r="C107" s="318"/>
      <c r="D107" s="301"/>
      <c r="E107" s="80">
        <v>3</v>
      </c>
      <c r="F107" s="175" t="s">
        <v>342</v>
      </c>
      <c r="G107" s="176" t="s">
        <v>343</v>
      </c>
      <c r="H107" s="83">
        <v>308773153</v>
      </c>
      <c r="I107" s="85">
        <v>5173</v>
      </c>
      <c r="J107" s="84">
        <f>IFERROR(I107/I115,"-")</f>
        <v>0.5577959887858529</v>
      </c>
      <c r="K107" s="86">
        <f t="shared" si="63"/>
        <v>59689.37811714672</v>
      </c>
      <c r="L107" s="87">
        <f t="shared" si="99"/>
        <v>0.50150266602035876</v>
      </c>
      <c r="M107" s="313"/>
      <c r="N107" s="112">
        <v>3</v>
      </c>
      <c r="O107" s="175" t="s">
        <v>342</v>
      </c>
      <c r="P107" s="176" t="s">
        <v>343</v>
      </c>
      <c r="Q107" s="83">
        <v>12660646</v>
      </c>
      <c r="R107" s="85">
        <v>187</v>
      </c>
      <c r="S107" s="84">
        <f>IFERROR(R107/R115,"-")</f>
        <v>0.68248175182481752</v>
      </c>
      <c r="T107" s="86">
        <f t="shared" si="64"/>
        <v>67703.989304812829</v>
      </c>
      <c r="U107" s="87">
        <f t="shared" si="100"/>
        <v>0.68</v>
      </c>
      <c r="V107" s="313"/>
      <c r="W107" s="112">
        <v>3</v>
      </c>
      <c r="X107" s="175" t="s">
        <v>370</v>
      </c>
      <c r="Y107" s="176" t="s">
        <v>371</v>
      </c>
      <c r="Z107" s="83">
        <v>5970475</v>
      </c>
      <c r="AA107" s="85">
        <v>218</v>
      </c>
      <c r="AB107" s="84">
        <f>IFERROR(AA107/AA115,"-")</f>
        <v>0.66463414634146345</v>
      </c>
      <c r="AC107" s="86">
        <f t="shared" si="65"/>
        <v>27387.5</v>
      </c>
      <c r="AD107" s="87">
        <f t="shared" si="101"/>
        <v>0.66261398176291797</v>
      </c>
      <c r="AE107" s="313"/>
      <c r="AF107" s="112">
        <v>3</v>
      </c>
      <c r="AG107" s="175" t="s">
        <v>370</v>
      </c>
      <c r="AH107" s="176" t="s">
        <v>371</v>
      </c>
      <c r="AI107" s="83">
        <v>11418243</v>
      </c>
      <c r="AJ107" s="85">
        <v>435</v>
      </c>
      <c r="AK107" s="84">
        <f>IFERROR(AJ107/AJ115,"-")</f>
        <v>0.61877667140825032</v>
      </c>
      <c r="AL107" s="86">
        <f t="shared" si="66"/>
        <v>26248.834482758622</v>
      </c>
      <c r="AM107" s="87">
        <f t="shared" si="102"/>
        <v>0.61614730878186974</v>
      </c>
      <c r="AN107" s="313"/>
      <c r="AO107" s="112">
        <v>3</v>
      </c>
      <c r="AP107" s="175" t="s">
        <v>336</v>
      </c>
      <c r="AQ107" s="176" t="s">
        <v>337</v>
      </c>
      <c r="AR107" s="83">
        <v>85933462</v>
      </c>
      <c r="AS107" s="85">
        <v>581</v>
      </c>
      <c r="AT107" s="84">
        <f>IFERROR(AS107/AS115,"-")</f>
        <v>0.68757396449704145</v>
      </c>
      <c r="AU107" s="86">
        <f t="shared" si="67"/>
        <v>147906.13080895008</v>
      </c>
      <c r="AV107" s="87">
        <f t="shared" si="103"/>
        <v>0.68272620446533494</v>
      </c>
      <c r="AW107" s="313"/>
      <c r="AX107" s="112">
        <v>3</v>
      </c>
      <c r="AY107" s="175" t="s">
        <v>336</v>
      </c>
      <c r="AZ107" s="176" t="s">
        <v>337</v>
      </c>
      <c r="BA107" s="83">
        <v>72926961</v>
      </c>
      <c r="BB107" s="85">
        <v>485</v>
      </c>
      <c r="BC107" s="84">
        <f>IFERROR(BB107/BB115,"-")</f>
        <v>0.71639586410635159</v>
      </c>
      <c r="BD107" s="86">
        <f t="shared" si="68"/>
        <v>150364.86804123712</v>
      </c>
      <c r="BE107" s="87">
        <f t="shared" si="104"/>
        <v>0.70494186046511631</v>
      </c>
      <c r="BF107" s="313"/>
      <c r="BG107" s="112">
        <v>3</v>
      </c>
      <c r="BH107" s="175" t="s">
        <v>346</v>
      </c>
      <c r="BI107" s="176" t="s">
        <v>347</v>
      </c>
      <c r="BJ107" s="83">
        <v>23134332</v>
      </c>
      <c r="BK107" s="85">
        <v>620</v>
      </c>
      <c r="BL107" s="84">
        <f>IFERROR(BK107/BK115,"-")</f>
        <v>0.71510957324106117</v>
      </c>
      <c r="BM107" s="86">
        <f t="shared" si="69"/>
        <v>37313.438709677423</v>
      </c>
      <c r="BN107" s="87">
        <f t="shared" si="105"/>
        <v>0.69584736251402923</v>
      </c>
      <c r="BO107" s="313"/>
      <c r="BP107" s="112">
        <v>3</v>
      </c>
      <c r="BQ107" s="175" t="s">
        <v>370</v>
      </c>
      <c r="BR107" s="176" t="s">
        <v>371</v>
      </c>
      <c r="BS107" s="83">
        <v>25111386</v>
      </c>
      <c r="BT107" s="85">
        <v>359</v>
      </c>
      <c r="BU107" s="84">
        <f>IFERROR(BT107/BT115,"-")</f>
        <v>0.68121442125237197</v>
      </c>
      <c r="BV107" s="86">
        <f t="shared" si="70"/>
        <v>69948.150417827303</v>
      </c>
      <c r="BW107" s="87">
        <f t="shared" si="106"/>
        <v>0.66604823747680886</v>
      </c>
      <c r="BX107" s="313"/>
      <c r="BY107" s="112">
        <v>3</v>
      </c>
      <c r="BZ107" s="175" t="s">
        <v>342</v>
      </c>
      <c r="CA107" s="176" t="s">
        <v>343</v>
      </c>
      <c r="CB107" s="83">
        <v>480128460</v>
      </c>
      <c r="CC107" s="85">
        <v>7724</v>
      </c>
      <c r="CD107" s="84">
        <f>IFERROR(CC107/CC115,"-")</f>
        <v>0.57236013338273439</v>
      </c>
      <c r="CE107" s="86">
        <f t="shared" si="71"/>
        <v>62160.598135680993</v>
      </c>
      <c r="CF107" s="87">
        <f t="shared" si="107"/>
        <v>0.52925859942442099</v>
      </c>
    </row>
    <row r="108" spans="2:84" ht="13.5" customHeight="1">
      <c r="B108" s="304"/>
      <c r="C108" s="318"/>
      <c r="D108" s="301"/>
      <c r="E108" s="80">
        <v>4</v>
      </c>
      <c r="F108" s="175" t="s">
        <v>390</v>
      </c>
      <c r="G108" s="176" t="s">
        <v>391</v>
      </c>
      <c r="H108" s="83">
        <v>145110601</v>
      </c>
      <c r="I108" s="85">
        <v>5109</v>
      </c>
      <c r="J108" s="84">
        <f>IFERROR(I108/I115,"-")</f>
        <v>0.55089497519948238</v>
      </c>
      <c r="K108" s="86">
        <f t="shared" si="63"/>
        <v>28402.936191035427</v>
      </c>
      <c r="L108" s="87">
        <f t="shared" si="99"/>
        <v>0.49529810954920017</v>
      </c>
      <c r="M108" s="313"/>
      <c r="N108" s="112">
        <v>4</v>
      </c>
      <c r="O108" s="175" t="s">
        <v>370</v>
      </c>
      <c r="P108" s="176" t="s">
        <v>371</v>
      </c>
      <c r="Q108" s="83">
        <v>3923085</v>
      </c>
      <c r="R108" s="85">
        <v>171</v>
      </c>
      <c r="S108" s="84">
        <f>IFERROR(R108/R115,"-")</f>
        <v>0.62408759124087587</v>
      </c>
      <c r="T108" s="86">
        <f t="shared" si="64"/>
        <v>22942.017543859649</v>
      </c>
      <c r="U108" s="87">
        <f t="shared" si="100"/>
        <v>0.62181818181818183</v>
      </c>
      <c r="V108" s="313"/>
      <c r="W108" s="112">
        <v>4</v>
      </c>
      <c r="X108" s="175" t="s">
        <v>354</v>
      </c>
      <c r="Y108" s="176" t="s">
        <v>355</v>
      </c>
      <c r="Z108" s="83">
        <v>14564073</v>
      </c>
      <c r="AA108" s="85">
        <v>213</v>
      </c>
      <c r="AB108" s="84">
        <f>IFERROR(AA108/AA115,"-")</f>
        <v>0.64939024390243905</v>
      </c>
      <c r="AC108" s="86">
        <f t="shared" si="65"/>
        <v>68375.929577464791</v>
      </c>
      <c r="AD108" s="87">
        <f t="shared" si="101"/>
        <v>0.64741641337386013</v>
      </c>
      <c r="AE108" s="313"/>
      <c r="AF108" s="112">
        <v>4</v>
      </c>
      <c r="AG108" s="175" t="s">
        <v>342</v>
      </c>
      <c r="AH108" s="176" t="s">
        <v>343</v>
      </c>
      <c r="AI108" s="83">
        <v>30340643</v>
      </c>
      <c r="AJ108" s="85">
        <v>428</v>
      </c>
      <c r="AK108" s="84">
        <f>IFERROR(AJ108/AJ115,"-")</f>
        <v>0.60881934566145091</v>
      </c>
      <c r="AL108" s="86">
        <f t="shared" si="66"/>
        <v>70889.352803738322</v>
      </c>
      <c r="AM108" s="87">
        <f t="shared" si="102"/>
        <v>0.60623229461756378</v>
      </c>
      <c r="AN108" s="313"/>
      <c r="AO108" s="112">
        <v>4</v>
      </c>
      <c r="AP108" s="175" t="s">
        <v>370</v>
      </c>
      <c r="AQ108" s="176" t="s">
        <v>371</v>
      </c>
      <c r="AR108" s="83">
        <v>21360475</v>
      </c>
      <c r="AS108" s="85">
        <v>572</v>
      </c>
      <c r="AT108" s="84">
        <f>IFERROR(AS108/AS115,"-")</f>
        <v>0.67692307692307696</v>
      </c>
      <c r="AU108" s="86">
        <f t="shared" si="67"/>
        <v>37343.487762237761</v>
      </c>
      <c r="AV108" s="87">
        <f t="shared" si="103"/>
        <v>0.67215041128084607</v>
      </c>
      <c r="AW108" s="313"/>
      <c r="AX108" s="112">
        <v>4</v>
      </c>
      <c r="AY108" s="175" t="s">
        <v>370</v>
      </c>
      <c r="AZ108" s="176" t="s">
        <v>371</v>
      </c>
      <c r="BA108" s="83">
        <v>17474969</v>
      </c>
      <c r="BB108" s="85">
        <v>465</v>
      </c>
      <c r="BC108" s="84">
        <f>IFERROR(BB108/BB115,"-")</f>
        <v>0.68685376661742981</v>
      </c>
      <c r="BD108" s="86">
        <f t="shared" si="68"/>
        <v>37580.578494623653</v>
      </c>
      <c r="BE108" s="87">
        <f t="shared" si="104"/>
        <v>0.67587209302325579</v>
      </c>
      <c r="BF108" s="313"/>
      <c r="BG108" s="112">
        <v>4</v>
      </c>
      <c r="BH108" s="175" t="s">
        <v>370</v>
      </c>
      <c r="BI108" s="176" t="s">
        <v>371</v>
      </c>
      <c r="BJ108" s="83">
        <v>29161728</v>
      </c>
      <c r="BK108" s="85">
        <v>585</v>
      </c>
      <c r="BL108" s="84">
        <f>IFERROR(BK108/BK115,"-")</f>
        <v>0.67474048442906576</v>
      </c>
      <c r="BM108" s="86">
        <f t="shared" si="69"/>
        <v>49849.107692307691</v>
      </c>
      <c r="BN108" s="87">
        <f t="shared" si="105"/>
        <v>0.65656565656565657</v>
      </c>
      <c r="BO108" s="313"/>
      <c r="BP108" s="112">
        <v>4</v>
      </c>
      <c r="BQ108" s="175" t="s">
        <v>346</v>
      </c>
      <c r="BR108" s="176" t="s">
        <v>347</v>
      </c>
      <c r="BS108" s="83">
        <v>15292236</v>
      </c>
      <c r="BT108" s="85">
        <v>354</v>
      </c>
      <c r="BU108" s="84">
        <f>IFERROR(BT108/BT115,"-")</f>
        <v>0.67172675521821634</v>
      </c>
      <c r="BV108" s="86">
        <f t="shared" si="70"/>
        <v>43198.406779661018</v>
      </c>
      <c r="BW108" s="87">
        <f t="shared" si="106"/>
        <v>0.6567717996289425</v>
      </c>
      <c r="BX108" s="313"/>
      <c r="BY108" s="112">
        <v>4</v>
      </c>
      <c r="BZ108" s="175" t="s">
        <v>370</v>
      </c>
      <c r="CA108" s="176" t="s">
        <v>371</v>
      </c>
      <c r="CB108" s="83">
        <v>240494705</v>
      </c>
      <c r="CC108" s="85">
        <v>7537</v>
      </c>
      <c r="CD108" s="84">
        <f>IFERROR(CC108/CC115,"-")</f>
        <v>0.55850314931456091</v>
      </c>
      <c r="CE108" s="86">
        <f t="shared" si="71"/>
        <v>31908.545177126176</v>
      </c>
      <c r="CF108" s="87">
        <f t="shared" si="107"/>
        <v>0.51644511443058794</v>
      </c>
    </row>
    <row r="109" spans="2:84" ht="13.5" customHeight="1">
      <c r="B109" s="304"/>
      <c r="C109" s="318"/>
      <c r="D109" s="301"/>
      <c r="E109" s="80">
        <v>5</v>
      </c>
      <c r="F109" s="102" t="s">
        <v>370</v>
      </c>
      <c r="G109" s="176" t="s">
        <v>371</v>
      </c>
      <c r="H109" s="83">
        <v>126074344</v>
      </c>
      <c r="I109" s="85">
        <v>4732</v>
      </c>
      <c r="J109" s="84">
        <f>IFERROR(I109/I115,"-")</f>
        <v>0.51024369204226871</v>
      </c>
      <c r="K109" s="86">
        <f t="shared" si="63"/>
        <v>26642.929839391378</v>
      </c>
      <c r="L109" s="87">
        <f t="shared" si="99"/>
        <v>0.45874939408628213</v>
      </c>
      <c r="M109" s="313"/>
      <c r="N109" s="112">
        <v>5</v>
      </c>
      <c r="O109" s="102" t="s">
        <v>360</v>
      </c>
      <c r="P109" s="176" t="s">
        <v>361</v>
      </c>
      <c r="Q109" s="83">
        <v>4764752</v>
      </c>
      <c r="R109" s="85">
        <v>167</v>
      </c>
      <c r="S109" s="84">
        <f>IFERROR(R109/R115,"-")</f>
        <v>0.60948905109489049</v>
      </c>
      <c r="T109" s="86">
        <f t="shared" si="64"/>
        <v>28531.449101796406</v>
      </c>
      <c r="U109" s="87">
        <f t="shared" si="100"/>
        <v>0.6072727272727273</v>
      </c>
      <c r="V109" s="313"/>
      <c r="W109" s="112">
        <v>5</v>
      </c>
      <c r="X109" s="102" t="s">
        <v>390</v>
      </c>
      <c r="Y109" s="176" t="s">
        <v>391</v>
      </c>
      <c r="Z109" s="83">
        <v>7389231</v>
      </c>
      <c r="AA109" s="85">
        <v>210</v>
      </c>
      <c r="AB109" s="84">
        <f>IFERROR(AA109/AA115,"-")</f>
        <v>0.6402439024390244</v>
      </c>
      <c r="AC109" s="86">
        <f t="shared" si="65"/>
        <v>35186.814285714288</v>
      </c>
      <c r="AD109" s="87">
        <f t="shared" si="101"/>
        <v>0.63829787234042556</v>
      </c>
      <c r="AE109" s="313"/>
      <c r="AF109" s="112">
        <v>5</v>
      </c>
      <c r="AG109" s="102" t="s">
        <v>336</v>
      </c>
      <c r="AH109" s="176" t="s">
        <v>337</v>
      </c>
      <c r="AI109" s="83">
        <v>54370270</v>
      </c>
      <c r="AJ109" s="85">
        <v>421</v>
      </c>
      <c r="AK109" s="84">
        <f>IFERROR(AJ109/AJ115,"-")</f>
        <v>0.59886201991465149</v>
      </c>
      <c r="AL109" s="86">
        <f t="shared" si="66"/>
        <v>129145.53444180523</v>
      </c>
      <c r="AM109" s="87">
        <f t="shared" si="102"/>
        <v>0.59631728045325783</v>
      </c>
      <c r="AN109" s="313"/>
      <c r="AO109" s="112">
        <v>5</v>
      </c>
      <c r="AP109" s="102" t="s">
        <v>342</v>
      </c>
      <c r="AQ109" s="176" t="s">
        <v>343</v>
      </c>
      <c r="AR109" s="83">
        <v>37329969</v>
      </c>
      <c r="AS109" s="85">
        <v>530</v>
      </c>
      <c r="AT109" s="84">
        <f>IFERROR(AS109/AS115,"-")</f>
        <v>0.62721893491124259</v>
      </c>
      <c r="AU109" s="86">
        <f t="shared" si="67"/>
        <v>70433.903773584912</v>
      </c>
      <c r="AV109" s="87">
        <f t="shared" si="103"/>
        <v>0.62279670975323154</v>
      </c>
      <c r="AW109" s="313"/>
      <c r="AX109" s="112">
        <v>5</v>
      </c>
      <c r="AY109" s="102" t="s">
        <v>342</v>
      </c>
      <c r="AZ109" s="176" t="s">
        <v>343</v>
      </c>
      <c r="BA109" s="83">
        <v>30788512</v>
      </c>
      <c r="BB109" s="85">
        <v>443</v>
      </c>
      <c r="BC109" s="84">
        <f>IFERROR(BB109/BB115,"-")</f>
        <v>0.65435745937961598</v>
      </c>
      <c r="BD109" s="86">
        <f t="shared" si="68"/>
        <v>69500.02708803612</v>
      </c>
      <c r="BE109" s="87">
        <f t="shared" si="104"/>
        <v>0.64389534883720934</v>
      </c>
      <c r="BF109" s="313"/>
      <c r="BG109" s="112">
        <v>5</v>
      </c>
      <c r="BH109" s="102" t="s">
        <v>342</v>
      </c>
      <c r="BI109" s="176" t="s">
        <v>343</v>
      </c>
      <c r="BJ109" s="83">
        <v>28490718</v>
      </c>
      <c r="BK109" s="85">
        <v>480</v>
      </c>
      <c r="BL109" s="84">
        <f>IFERROR(BK109/BK115,"-")</f>
        <v>0.55363321799307963</v>
      </c>
      <c r="BM109" s="86">
        <f t="shared" si="69"/>
        <v>59355.662499999999</v>
      </c>
      <c r="BN109" s="87">
        <f t="shared" si="105"/>
        <v>0.53872053872053871</v>
      </c>
      <c r="BO109" s="313"/>
      <c r="BP109" s="112">
        <v>5</v>
      </c>
      <c r="BQ109" s="102" t="s">
        <v>420</v>
      </c>
      <c r="BR109" s="176" t="s">
        <v>421</v>
      </c>
      <c r="BS109" s="83">
        <v>18234289</v>
      </c>
      <c r="BT109" s="85">
        <v>343</v>
      </c>
      <c r="BU109" s="84">
        <f>IFERROR(BT109/BT115,"-")</f>
        <v>0.65085388994307403</v>
      </c>
      <c r="BV109" s="86">
        <f t="shared" si="70"/>
        <v>53161.192419825071</v>
      </c>
      <c r="BW109" s="87">
        <f t="shared" si="106"/>
        <v>0.63636363636363635</v>
      </c>
      <c r="BX109" s="313"/>
      <c r="BY109" s="112">
        <v>5</v>
      </c>
      <c r="BZ109" s="102" t="s">
        <v>390</v>
      </c>
      <c r="CA109" s="176" t="s">
        <v>391</v>
      </c>
      <c r="CB109" s="83">
        <v>204822120</v>
      </c>
      <c r="CC109" s="85">
        <v>7037</v>
      </c>
      <c r="CD109" s="84">
        <f>IFERROR(CC109/CC115,"-")</f>
        <v>0.52145238977399033</v>
      </c>
      <c r="CE109" s="86">
        <f t="shared" si="71"/>
        <v>29106.454455023446</v>
      </c>
      <c r="CF109" s="87">
        <f t="shared" si="107"/>
        <v>0.48218445936686311</v>
      </c>
    </row>
    <row r="110" spans="2:84" ht="13.5" customHeight="1">
      <c r="B110" s="304"/>
      <c r="C110" s="318"/>
      <c r="D110" s="301"/>
      <c r="E110" s="80">
        <v>6</v>
      </c>
      <c r="F110" s="102" t="s">
        <v>348</v>
      </c>
      <c r="G110" s="176" t="s">
        <v>349</v>
      </c>
      <c r="H110" s="83">
        <v>206415889</v>
      </c>
      <c r="I110" s="85">
        <v>4363</v>
      </c>
      <c r="J110" s="84">
        <f>IFERROR(I110/I115,"-")</f>
        <v>0.47045503558335128</v>
      </c>
      <c r="K110" s="86">
        <f t="shared" si="63"/>
        <v>47310.540683016276</v>
      </c>
      <c r="L110" s="87">
        <f t="shared" si="99"/>
        <v>0.42297624818225887</v>
      </c>
      <c r="M110" s="313"/>
      <c r="N110" s="112">
        <v>6</v>
      </c>
      <c r="O110" s="102" t="s">
        <v>354</v>
      </c>
      <c r="P110" s="176" t="s">
        <v>355</v>
      </c>
      <c r="Q110" s="83">
        <v>9752220</v>
      </c>
      <c r="R110" s="85">
        <v>163</v>
      </c>
      <c r="S110" s="84">
        <f>IFERROR(R110/R115,"-")</f>
        <v>0.5948905109489051</v>
      </c>
      <c r="T110" s="86">
        <f t="shared" si="64"/>
        <v>59829.570552147241</v>
      </c>
      <c r="U110" s="87">
        <f t="shared" si="100"/>
        <v>0.59272727272727277</v>
      </c>
      <c r="V110" s="313"/>
      <c r="W110" s="112">
        <v>6</v>
      </c>
      <c r="X110" s="102" t="s">
        <v>342</v>
      </c>
      <c r="Y110" s="176" t="s">
        <v>343</v>
      </c>
      <c r="Z110" s="83">
        <v>11847190</v>
      </c>
      <c r="AA110" s="85">
        <v>205</v>
      </c>
      <c r="AB110" s="84">
        <f>IFERROR(AA110/AA115,"-")</f>
        <v>0.625</v>
      </c>
      <c r="AC110" s="86">
        <f t="shared" si="65"/>
        <v>57791.170731707316</v>
      </c>
      <c r="AD110" s="87">
        <f t="shared" si="101"/>
        <v>0.62310030395136773</v>
      </c>
      <c r="AE110" s="313"/>
      <c r="AF110" s="112">
        <v>6</v>
      </c>
      <c r="AG110" s="102" t="s">
        <v>390</v>
      </c>
      <c r="AH110" s="176" t="s">
        <v>391</v>
      </c>
      <c r="AI110" s="83">
        <v>10652451</v>
      </c>
      <c r="AJ110" s="85">
        <v>360</v>
      </c>
      <c r="AK110" s="84">
        <f>IFERROR(AJ110/AJ115,"-")</f>
        <v>0.5120910384068279</v>
      </c>
      <c r="AL110" s="86">
        <f t="shared" si="66"/>
        <v>29590.141666666666</v>
      </c>
      <c r="AM110" s="87">
        <f t="shared" si="102"/>
        <v>0.50991501416430596</v>
      </c>
      <c r="AN110" s="313"/>
      <c r="AO110" s="112">
        <v>6</v>
      </c>
      <c r="AP110" s="102" t="s">
        <v>360</v>
      </c>
      <c r="AQ110" s="176" t="s">
        <v>361</v>
      </c>
      <c r="AR110" s="83">
        <v>30884034</v>
      </c>
      <c r="AS110" s="85">
        <v>473</v>
      </c>
      <c r="AT110" s="84">
        <f>IFERROR(AS110/AS115,"-")</f>
        <v>0.55976331360946741</v>
      </c>
      <c r="AU110" s="86">
        <f t="shared" si="67"/>
        <v>65293.940803382662</v>
      </c>
      <c r="AV110" s="87">
        <f t="shared" si="103"/>
        <v>0.55581668625146885</v>
      </c>
      <c r="AW110" s="313"/>
      <c r="AX110" s="112">
        <v>6</v>
      </c>
      <c r="AY110" s="102" t="s">
        <v>360</v>
      </c>
      <c r="AZ110" s="176" t="s">
        <v>361</v>
      </c>
      <c r="BA110" s="83">
        <v>28066978</v>
      </c>
      <c r="BB110" s="85">
        <v>374</v>
      </c>
      <c r="BC110" s="84">
        <f>IFERROR(BB110/BB115,"-")</f>
        <v>0.55243722304283605</v>
      </c>
      <c r="BD110" s="86">
        <f t="shared" si="68"/>
        <v>75045.395721925132</v>
      </c>
      <c r="BE110" s="87">
        <f t="shared" si="104"/>
        <v>0.54360465116279066</v>
      </c>
      <c r="BF110" s="313"/>
      <c r="BG110" s="112">
        <v>6</v>
      </c>
      <c r="BH110" s="102" t="s">
        <v>360</v>
      </c>
      <c r="BI110" s="176" t="s">
        <v>361</v>
      </c>
      <c r="BJ110" s="83">
        <v>34067641</v>
      </c>
      <c r="BK110" s="85">
        <v>476</v>
      </c>
      <c r="BL110" s="84">
        <f>IFERROR(BK110/BK115,"-")</f>
        <v>0.5490196078431373</v>
      </c>
      <c r="BM110" s="86">
        <f t="shared" si="69"/>
        <v>71570.674369747896</v>
      </c>
      <c r="BN110" s="87">
        <f t="shared" si="105"/>
        <v>0.53423120089786758</v>
      </c>
      <c r="BO110" s="313"/>
      <c r="BP110" s="112">
        <v>6</v>
      </c>
      <c r="BQ110" s="102" t="s">
        <v>364</v>
      </c>
      <c r="BR110" s="176" t="s">
        <v>365</v>
      </c>
      <c r="BS110" s="83">
        <v>83604244</v>
      </c>
      <c r="BT110" s="85">
        <v>296</v>
      </c>
      <c r="BU110" s="84">
        <f>IFERROR(BT110/BT115,"-")</f>
        <v>0.56166982922201136</v>
      </c>
      <c r="BV110" s="86">
        <f t="shared" si="70"/>
        <v>282446.7702702703</v>
      </c>
      <c r="BW110" s="87">
        <f t="shared" si="106"/>
        <v>0.54916512059369205</v>
      </c>
      <c r="BX110" s="313"/>
      <c r="BY110" s="112">
        <v>6</v>
      </c>
      <c r="BZ110" s="102" t="s">
        <v>336</v>
      </c>
      <c r="CA110" s="176" t="s">
        <v>337</v>
      </c>
      <c r="CB110" s="83">
        <v>897427049</v>
      </c>
      <c r="CC110" s="85">
        <v>6889</v>
      </c>
      <c r="CD110" s="84">
        <f>IFERROR(CC110/CC115,"-")</f>
        <v>0.51048536494998142</v>
      </c>
      <c r="CE110" s="86">
        <f t="shared" si="71"/>
        <v>130269.56728117289</v>
      </c>
      <c r="CF110" s="87">
        <f t="shared" si="107"/>
        <v>0.47204330546800055</v>
      </c>
    </row>
    <row r="111" spans="2:84" ht="13.5" customHeight="1">
      <c r="B111" s="304"/>
      <c r="C111" s="318"/>
      <c r="D111" s="301"/>
      <c r="E111" s="80">
        <v>7</v>
      </c>
      <c r="F111" s="175" t="s">
        <v>446</v>
      </c>
      <c r="G111" s="176" t="s">
        <v>447</v>
      </c>
      <c r="H111" s="83">
        <v>16499162</v>
      </c>
      <c r="I111" s="85">
        <v>4321</v>
      </c>
      <c r="J111" s="84">
        <f>IFERROR(I111/I115,"-")</f>
        <v>0.46592624541729566</v>
      </c>
      <c r="K111" s="86">
        <f t="shared" si="63"/>
        <v>3818.3665818097661</v>
      </c>
      <c r="L111" s="87">
        <f t="shared" si="99"/>
        <v>0.41890450799806106</v>
      </c>
      <c r="M111" s="313"/>
      <c r="N111" s="112">
        <v>7</v>
      </c>
      <c r="O111" s="175" t="s">
        <v>390</v>
      </c>
      <c r="P111" s="176" t="s">
        <v>391</v>
      </c>
      <c r="Q111" s="83">
        <v>4999822</v>
      </c>
      <c r="R111" s="85">
        <v>161</v>
      </c>
      <c r="S111" s="84">
        <f>IFERROR(R111/R115,"-")</f>
        <v>0.58759124087591241</v>
      </c>
      <c r="T111" s="86">
        <f t="shared" si="64"/>
        <v>31054.795031055899</v>
      </c>
      <c r="U111" s="87">
        <f t="shared" si="100"/>
        <v>0.58545454545454545</v>
      </c>
      <c r="V111" s="313"/>
      <c r="W111" s="112">
        <v>7</v>
      </c>
      <c r="X111" s="175" t="s">
        <v>336</v>
      </c>
      <c r="Y111" s="176" t="s">
        <v>337</v>
      </c>
      <c r="Z111" s="83">
        <v>36064893</v>
      </c>
      <c r="AA111" s="85">
        <v>200</v>
      </c>
      <c r="AB111" s="84">
        <f>IFERROR(AA111/AA115,"-")</f>
        <v>0.6097560975609756</v>
      </c>
      <c r="AC111" s="86">
        <f t="shared" si="65"/>
        <v>180324.465</v>
      </c>
      <c r="AD111" s="87">
        <f t="shared" si="101"/>
        <v>0.60790273556231</v>
      </c>
      <c r="AE111" s="313"/>
      <c r="AF111" s="112">
        <v>7</v>
      </c>
      <c r="AG111" s="175" t="s">
        <v>360</v>
      </c>
      <c r="AH111" s="176" t="s">
        <v>361</v>
      </c>
      <c r="AI111" s="83">
        <v>20219942</v>
      </c>
      <c r="AJ111" s="85">
        <v>359</v>
      </c>
      <c r="AK111" s="84">
        <f>IFERROR(AJ111/AJ115,"-")</f>
        <v>0.51066856330014221</v>
      </c>
      <c r="AL111" s="86">
        <f t="shared" si="66"/>
        <v>56322.958217270192</v>
      </c>
      <c r="AM111" s="87">
        <f t="shared" si="102"/>
        <v>0.50849858356940514</v>
      </c>
      <c r="AN111" s="313"/>
      <c r="AO111" s="112">
        <v>7</v>
      </c>
      <c r="AP111" s="175" t="s">
        <v>390</v>
      </c>
      <c r="AQ111" s="176" t="s">
        <v>391</v>
      </c>
      <c r="AR111" s="83">
        <v>12639941</v>
      </c>
      <c r="AS111" s="85">
        <v>440</v>
      </c>
      <c r="AT111" s="84">
        <f>IFERROR(AS111/AS115,"-")</f>
        <v>0.52071005917159763</v>
      </c>
      <c r="AU111" s="86">
        <f t="shared" si="67"/>
        <v>28727.138636363637</v>
      </c>
      <c r="AV111" s="87">
        <f t="shared" si="103"/>
        <v>0.51703877790834307</v>
      </c>
      <c r="AW111" s="313"/>
      <c r="AX111" s="112">
        <v>7</v>
      </c>
      <c r="AY111" s="175" t="s">
        <v>420</v>
      </c>
      <c r="AZ111" s="176" t="s">
        <v>421</v>
      </c>
      <c r="BA111" s="83">
        <v>10184201</v>
      </c>
      <c r="BB111" s="85">
        <v>361</v>
      </c>
      <c r="BC111" s="84">
        <f>IFERROR(BB111/BB115,"-")</f>
        <v>0.53323485967503692</v>
      </c>
      <c r="BD111" s="86">
        <f t="shared" si="68"/>
        <v>28211.083102493074</v>
      </c>
      <c r="BE111" s="87">
        <f t="shared" si="104"/>
        <v>0.52470930232558144</v>
      </c>
      <c r="BF111" s="313"/>
      <c r="BG111" s="112">
        <v>7</v>
      </c>
      <c r="BH111" s="175" t="s">
        <v>420</v>
      </c>
      <c r="BI111" s="176" t="s">
        <v>421</v>
      </c>
      <c r="BJ111" s="83">
        <v>18005572</v>
      </c>
      <c r="BK111" s="85">
        <v>464</v>
      </c>
      <c r="BL111" s="84">
        <f>IFERROR(BK111/BK115,"-")</f>
        <v>0.53517877739331021</v>
      </c>
      <c r="BM111" s="86">
        <f t="shared" si="69"/>
        <v>38805.112068965514</v>
      </c>
      <c r="BN111" s="87">
        <f t="shared" si="105"/>
        <v>0.52076318742985406</v>
      </c>
      <c r="BO111" s="313"/>
      <c r="BP111" s="112">
        <v>7</v>
      </c>
      <c r="BQ111" s="175" t="s">
        <v>450</v>
      </c>
      <c r="BR111" s="176" t="s">
        <v>451</v>
      </c>
      <c r="BS111" s="83">
        <v>6814132</v>
      </c>
      <c r="BT111" s="85">
        <v>295</v>
      </c>
      <c r="BU111" s="84">
        <f>IFERROR(BT111/BT115,"-")</f>
        <v>0.5597722960151803</v>
      </c>
      <c r="BV111" s="86">
        <f t="shared" si="70"/>
        <v>23098.75254237288</v>
      </c>
      <c r="BW111" s="87">
        <f t="shared" si="106"/>
        <v>0.54730983302411873</v>
      </c>
      <c r="BX111" s="313"/>
      <c r="BY111" s="112">
        <v>7</v>
      </c>
      <c r="BZ111" s="175" t="s">
        <v>348</v>
      </c>
      <c r="CA111" s="176" t="s">
        <v>349</v>
      </c>
      <c r="CB111" s="83">
        <v>269949736</v>
      </c>
      <c r="CC111" s="85">
        <v>5857</v>
      </c>
      <c r="CD111" s="84">
        <f>IFERROR(CC111/CC115,"-")</f>
        <v>0.43401259725824382</v>
      </c>
      <c r="CE111" s="86">
        <f t="shared" si="71"/>
        <v>46090.103465938191</v>
      </c>
      <c r="CF111" s="87">
        <f t="shared" si="107"/>
        <v>0.40132931341647254</v>
      </c>
    </row>
    <row r="112" spans="2:84" ht="13.5" customHeight="1">
      <c r="B112" s="304"/>
      <c r="C112" s="318"/>
      <c r="D112" s="301"/>
      <c r="E112" s="80">
        <v>8</v>
      </c>
      <c r="F112" s="175" t="s">
        <v>336</v>
      </c>
      <c r="G112" s="176" t="s">
        <v>337</v>
      </c>
      <c r="H112" s="83">
        <v>464555906</v>
      </c>
      <c r="I112" s="85">
        <v>4037</v>
      </c>
      <c r="J112" s="84">
        <f>IFERROR(I112/I115,"-")</f>
        <v>0.43530299762777658</v>
      </c>
      <c r="K112" s="86">
        <f t="shared" si="63"/>
        <v>115074.53703244984</v>
      </c>
      <c r="L112" s="87">
        <f t="shared" si="99"/>
        <v>0.39137178865729522</v>
      </c>
      <c r="M112" s="313"/>
      <c r="N112" s="112">
        <v>8</v>
      </c>
      <c r="O112" s="175" t="s">
        <v>348</v>
      </c>
      <c r="P112" s="176" t="s">
        <v>349</v>
      </c>
      <c r="Q112" s="83">
        <v>5117912</v>
      </c>
      <c r="R112" s="85">
        <v>159</v>
      </c>
      <c r="S112" s="84">
        <f>IFERROR(R112/R115,"-")</f>
        <v>0.58029197080291972</v>
      </c>
      <c r="T112" s="86">
        <f t="shared" si="64"/>
        <v>32188.12578616352</v>
      </c>
      <c r="U112" s="87">
        <f t="shared" si="100"/>
        <v>0.57818181818181813</v>
      </c>
      <c r="V112" s="313"/>
      <c r="W112" s="112">
        <v>8</v>
      </c>
      <c r="X112" s="175" t="s">
        <v>350</v>
      </c>
      <c r="Y112" s="176" t="s">
        <v>351</v>
      </c>
      <c r="Z112" s="83">
        <v>18174041</v>
      </c>
      <c r="AA112" s="85">
        <v>191</v>
      </c>
      <c r="AB112" s="84">
        <f>IFERROR(AA112/AA115,"-")</f>
        <v>0.58231707317073167</v>
      </c>
      <c r="AC112" s="86">
        <f t="shared" si="65"/>
        <v>95152.047120418851</v>
      </c>
      <c r="AD112" s="87">
        <f t="shared" si="101"/>
        <v>0.58054711246200608</v>
      </c>
      <c r="AE112" s="313"/>
      <c r="AF112" s="112">
        <v>8</v>
      </c>
      <c r="AG112" s="175" t="s">
        <v>354</v>
      </c>
      <c r="AH112" s="176" t="s">
        <v>355</v>
      </c>
      <c r="AI112" s="83">
        <v>32289526</v>
      </c>
      <c r="AJ112" s="85">
        <v>348</v>
      </c>
      <c r="AK112" s="84">
        <f>IFERROR(AJ112/AJ115,"-")</f>
        <v>0.49502133712660029</v>
      </c>
      <c r="AL112" s="86">
        <f t="shared" si="66"/>
        <v>92785.99425287357</v>
      </c>
      <c r="AM112" s="87">
        <f t="shared" si="102"/>
        <v>0.49291784702549574</v>
      </c>
      <c r="AN112" s="313"/>
      <c r="AO112" s="112">
        <v>8</v>
      </c>
      <c r="AP112" s="175" t="s">
        <v>354</v>
      </c>
      <c r="AQ112" s="176" t="s">
        <v>355</v>
      </c>
      <c r="AR112" s="83">
        <v>36821369</v>
      </c>
      <c r="AS112" s="85">
        <v>409</v>
      </c>
      <c r="AT112" s="84">
        <f>IFERROR(AS112/AS115,"-")</f>
        <v>0.48402366863905327</v>
      </c>
      <c r="AU112" s="86">
        <f t="shared" si="67"/>
        <v>90027.797066014668</v>
      </c>
      <c r="AV112" s="87">
        <f t="shared" si="103"/>
        <v>0.48061104582843711</v>
      </c>
      <c r="AW112" s="313"/>
      <c r="AX112" s="112">
        <v>8</v>
      </c>
      <c r="AY112" s="175" t="s">
        <v>354</v>
      </c>
      <c r="AZ112" s="176" t="s">
        <v>355</v>
      </c>
      <c r="BA112" s="83">
        <v>44431672</v>
      </c>
      <c r="BB112" s="85">
        <v>329</v>
      </c>
      <c r="BC112" s="84">
        <f>IFERROR(BB112/BB115,"-")</f>
        <v>0.4859675036927622</v>
      </c>
      <c r="BD112" s="86">
        <f t="shared" si="68"/>
        <v>135050.67477203647</v>
      </c>
      <c r="BE112" s="87">
        <f t="shared" si="104"/>
        <v>0.47819767441860467</v>
      </c>
      <c r="BF112" s="313"/>
      <c r="BG112" s="112">
        <v>8</v>
      </c>
      <c r="BH112" s="175" t="s">
        <v>398</v>
      </c>
      <c r="BI112" s="176" t="s">
        <v>399</v>
      </c>
      <c r="BJ112" s="83">
        <v>33899643</v>
      </c>
      <c r="BK112" s="85">
        <v>446</v>
      </c>
      <c r="BL112" s="84">
        <f>IFERROR(BK112/BK115,"-")</f>
        <v>0.51441753171856974</v>
      </c>
      <c r="BM112" s="86">
        <f t="shared" si="69"/>
        <v>76008.16816143498</v>
      </c>
      <c r="BN112" s="87">
        <f t="shared" si="105"/>
        <v>0.50056116722783395</v>
      </c>
      <c r="BO112" s="313"/>
      <c r="BP112" s="112">
        <v>8</v>
      </c>
      <c r="BQ112" s="175" t="s">
        <v>398</v>
      </c>
      <c r="BR112" s="176" t="s">
        <v>399</v>
      </c>
      <c r="BS112" s="83">
        <v>21624907</v>
      </c>
      <c r="BT112" s="85">
        <v>282</v>
      </c>
      <c r="BU112" s="84">
        <f>IFERROR(BT112/BT115,"-")</f>
        <v>0.53510436432637576</v>
      </c>
      <c r="BV112" s="86">
        <f t="shared" si="70"/>
        <v>76684.06737588653</v>
      </c>
      <c r="BW112" s="87">
        <f t="shared" si="106"/>
        <v>0.52319109461966606</v>
      </c>
      <c r="BX112" s="313"/>
      <c r="BY112" s="112">
        <v>8</v>
      </c>
      <c r="BZ112" s="175" t="s">
        <v>360</v>
      </c>
      <c r="CA112" s="176" t="s">
        <v>361</v>
      </c>
      <c r="CB112" s="83">
        <v>307256850</v>
      </c>
      <c r="CC112" s="85">
        <v>5662</v>
      </c>
      <c r="CD112" s="84">
        <f>IFERROR(CC112/CC115,"-")</f>
        <v>0.41956280103742127</v>
      </c>
      <c r="CE112" s="86">
        <f t="shared" si="71"/>
        <v>54266.487107029316</v>
      </c>
      <c r="CF112" s="87">
        <f t="shared" si="107"/>
        <v>0.38796765794161986</v>
      </c>
    </row>
    <row r="113" spans="2:84" ht="13.5" customHeight="1">
      <c r="B113" s="304"/>
      <c r="C113" s="318"/>
      <c r="D113" s="301"/>
      <c r="E113" s="80">
        <v>9</v>
      </c>
      <c r="F113" s="102" t="s">
        <v>448</v>
      </c>
      <c r="G113" s="176" t="s">
        <v>449</v>
      </c>
      <c r="H113" s="83">
        <v>55811291</v>
      </c>
      <c r="I113" s="85">
        <v>3757</v>
      </c>
      <c r="J113" s="84">
        <f>IFERROR(I113/I115,"-")</f>
        <v>0.40511106318740564</v>
      </c>
      <c r="K113" s="86">
        <f t="shared" si="63"/>
        <v>14855.281075326058</v>
      </c>
      <c r="L113" s="87">
        <f t="shared" si="99"/>
        <v>0.36422685409597672</v>
      </c>
      <c r="M113" s="313"/>
      <c r="N113" s="112">
        <v>9</v>
      </c>
      <c r="O113" s="102" t="s">
        <v>358</v>
      </c>
      <c r="P113" s="176" t="s">
        <v>359</v>
      </c>
      <c r="Q113" s="83">
        <v>4506582</v>
      </c>
      <c r="R113" s="85">
        <v>156</v>
      </c>
      <c r="S113" s="84">
        <f>IFERROR(R113/R115,"-")</f>
        <v>0.56934306569343063</v>
      </c>
      <c r="T113" s="86">
        <f t="shared" si="64"/>
        <v>28888.346153846152</v>
      </c>
      <c r="U113" s="87">
        <f t="shared" si="100"/>
        <v>0.56727272727272726</v>
      </c>
      <c r="V113" s="313"/>
      <c r="W113" s="112">
        <v>9</v>
      </c>
      <c r="X113" s="102" t="s">
        <v>358</v>
      </c>
      <c r="Y113" s="176" t="s">
        <v>359</v>
      </c>
      <c r="Z113" s="83">
        <v>10694654</v>
      </c>
      <c r="AA113" s="85">
        <v>191</v>
      </c>
      <c r="AB113" s="84">
        <f>IFERROR(AA113/AA115,"-")</f>
        <v>0.58231707317073167</v>
      </c>
      <c r="AC113" s="86">
        <f t="shared" si="65"/>
        <v>55992.952879581149</v>
      </c>
      <c r="AD113" s="87">
        <f t="shared" si="101"/>
        <v>0.58054711246200608</v>
      </c>
      <c r="AE113" s="313"/>
      <c r="AF113" s="112">
        <v>9</v>
      </c>
      <c r="AG113" s="102" t="s">
        <v>362</v>
      </c>
      <c r="AH113" s="176" t="s">
        <v>363</v>
      </c>
      <c r="AI113" s="83">
        <v>29031174</v>
      </c>
      <c r="AJ113" s="85">
        <v>299</v>
      </c>
      <c r="AK113" s="84">
        <f>IFERROR(AJ113/AJ115,"-")</f>
        <v>0.42532005689900426</v>
      </c>
      <c r="AL113" s="86">
        <f t="shared" si="66"/>
        <v>97094.227424749159</v>
      </c>
      <c r="AM113" s="87">
        <f t="shared" si="102"/>
        <v>0.42351274787535409</v>
      </c>
      <c r="AN113" s="313"/>
      <c r="AO113" s="112">
        <v>9</v>
      </c>
      <c r="AP113" s="102" t="s">
        <v>362</v>
      </c>
      <c r="AQ113" s="176" t="s">
        <v>363</v>
      </c>
      <c r="AR113" s="83">
        <v>81894745</v>
      </c>
      <c r="AS113" s="85">
        <v>406</v>
      </c>
      <c r="AT113" s="84">
        <f>IFERROR(AS113/AS115,"-")</f>
        <v>0.48047337278106511</v>
      </c>
      <c r="AU113" s="86">
        <f t="shared" si="67"/>
        <v>201711.19458128078</v>
      </c>
      <c r="AV113" s="87">
        <f t="shared" si="103"/>
        <v>0.47708578143360753</v>
      </c>
      <c r="AW113" s="313"/>
      <c r="AX113" s="112">
        <v>9</v>
      </c>
      <c r="AY113" s="102" t="s">
        <v>362</v>
      </c>
      <c r="AZ113" s="176" t="s">
        <v>363</v>
      </c>
      <c r="BA113" s="83">
        <v>76726156</v>
      </c>
      <c r="BB113" s="85">
        <v>325</v>
      </c>
      <c r="BC113" s="84">
        <f>IFERROR(BB113/BB115,"-")</f>
        <v>0.48005908419497784</v>
      </c>
      <c r="BD113" s="86">
        <f t="shared" si="68"/>
        <v>236080.48</v>
      </c>
      <c r="BE113" s="87">
        <f t="shared" si="104"/>
        <v>0.47238372093023256</v>
      </c>
      <c r="BF113" s="313"/>
      <c r="BG113" s="112">
        <v>9</v>
      </c>
      <c r="BH113" s="102" t="s">
        <v>364</v>
      </c>
      <c r="BI113" s="176" t="s">
        <v>365</v>
      </c>
      <c r="BJ113" s="83">
        <v>87770688</v>
      </c>
      <c r="BK113" s="85">
        <v>445</v>
      </c>
      <c r="BL113" s="84">
        <f>IFERROR(BK113/BK115,"-")</f>
        <v>0.51326412918108422</v>
      </c>
      <c r="BM113" s="86">
        <f t="shared" si="69"/>
        <v>197237.50112359552</v>
      </c>
      <c r="BN113" s="87">
        <f t="shared" si="105"/>
        <v>0.49943883277216611</v>
      </c>
      <c r="BO113" s="313"/>
      <c r="BP113" s="112">
        <v>9</v>
      </c>
      <c r="BQ113" s="102" t="s">
        <v>342</v>
      </c>
      <c r="BR113" s="176" t="s">
        <v>343</v>
      </c>
      <c r="BS113" s="83">
        <v>19897629</v>
      </c>
      <c r="BT113" s="85">
        <v>278</v>
      </c>
      <c r="BU113" s="84">
        <f>IFERROR(BT113/BT115,"-")</f>
        <v>0.52751423149905119</v>
      </c>
      <c r="BV113" s="86">
        <f t="shared" si="70"/>
        <v>71574.20503597123</v>
      </c>
      <c r="BW113" s="87">
        <f t="shared" si="106"/>
        <v>0.51576994434137291</v>
      </c>
      <c r="BX113" s="313"/>
      <c r="BY113" s="112">
        <v>9</v>
      </c>
      <c r="BZ113" s="102" t="s">
        <v>448</v>
      </c>
      <c r="CA113" s="176" t="s">
        <v>449</v>
      </c>
      <c r="CB113" s="83">
        <v>90113612</v>
      </c>
      <c r="CC113" s="85">
        <v>5534</v>
      </c>
      <c r="CD113" s="84">
        <f>IFERROR(CC113/CC115,"-")</f>
        <v>0.41007780659503518</v>
      </c>
      <c r="CE113" s="86">
        <f t="shared" si="71"/>
        <v>16283.630646910011</v>
      </c>
      <c r="CF113" s="87">
        <f t="shared" si="107"/>
        <v>0.37919693024530626</v>
      </c>
    </row>
    <row r="114" spans="2:84" ht="13.5" customHeight="1">
      <c r="B114" s="304"/>
      <c r="C114" s="318"/>
      <c r="D114" s="301"/>
      <c r="E114" s="88">
        <v>10</v>
      </c>
      <c r="F114" s="103" t="s">
        <v>360</v>
      </c>
      <c r="G114" s="178" t="s">
        <v>361</v>
      </c>
      <c r="H114" s="91">
        <v>151688441</v>
      </c>
      <c r="I114" s="93">
        <v>3367</v>
      </c>
      <c r="J114" s="92">
        <f>IFERROR(I114/I115,"-")</f>
        <v>0.36305801164546042</v>
      </c>
      <c r="K114" s="94">
        <f t="shared" si="63"/>
        <v>45051.512028512028</v>
      </c>
      <c r="L114" s="95">
        <f t="shared" si="99"/>
        <v>0.32641783809985458</v>
      </c>
      <c r="M114" s="313"/>
      <c r="N114" s="113">
        <v>10</v>
      </c>
      <c r="O114" s="103" t="s">
        <v>336</v>
      </c>
      <c r="P114" s="178" t="s">
        <v>337</v>
      </c>
      <c r="Q114" s="91">
        <v>15984618</v>
      </c>
      <c r="R114" s="93">
        <v>153</v>
      </c>
      <c r="S114" s="92">
        <f>IFERROR(R114/R115,"-")</f>
        <v>0.55839416058394165</v>
      </c>
      <c r="T114" s="94">
        <f t="shared" si="64"/>
        <v>104474.62745098039</v>
      </c>
      <c r="U114" s="95">
        <f t="shared" si="100"/>
        <v>0.55636363636363639</v>
      </c>
      <c r="V114" s="313"/>
      <c r="W114" s="113">
        <v>10</v>
      </c>
      <c r="X114" s="103" t="s">
        <v>360</v>
      </c>
      <c r="Y114" s="178" t="s">
        <v>361</v>
      </c>
      <c r="Z114" s="91">
        <v>8264222</v>
      </c>
      <c r="AA114" s="93">
        <v>189</v>
      </c>
      <c r="AB114" s="92">
        <f>IFERROR(AA114/AA115,"-")</f>
        <v>0.57621951219512191</v>
      </c>
      <c r="AC114" s="94">
        <f t="shared" si="65"/>
        <v>43726.042328042327</v>
      </c>
      <c r="AD114" s="95">
        <f t="shared" si="101"/>
        <v>0.57446808510638303</v>
      </c>
      <c r="AE114" s="313"/>
      <c r="AF114" s="113">
        <v>10</v>
      </c>
      <c r="AG114" s="103" t="s">
        <v>448</v>
      </c>
      <c r="AH114" s="178" t="s">
        <v>449</v>
      </c>
      <c r="AI114" s="91">
        <v>5271795</v>
      </c>
      <c r="AJ114" s="93">
        <v>285</v>
      </c>
      <c r="AK114" s="92">
        <f>IFERROR(AJ114/AJ115,"-")</f>
        <v>0.40540540540540543</v>
      </c>
      <c r="AL114" s="94">
        <f t="shared" si="66"/>
        <v>18497.526315789473</v>
      </c>
      <c r="AM114" s="95">
        <f t="shared" si="102"/>
        <v>0.40368271954674223</v>
      </c>
      <c r="AN114" s="313"/>
      <c r="AO114" s="113">
        <v>10</v>
      </c>
      <c r="AP114" s="103" t="s">
        <v>420</v>
      </c>
      <c r="AQ114" s="178" t="s">
        <v>421</v>
      </c>
      <c r="AR114" s="91">
        <v>9169167</v>
      </c>
      <c r="AS114" s="93">
        <v>399</v>
      </c>
      <c r="AT114" s="92">
        <f>IFERROR(AS114/AS115,"-")</f>
        <v>0.47218934911242605</v>
      </c>
      <c r="AU114" s="94">
        <f t="shared" si="67"/>
        <v>22980.36842105263</v>
      </c>
      <c r="AV114" s="95">
        <f t="shared" si="103"/>
        <v>0.46886016451233842</v>
      </c>
      <c r="AW114" s="313"/>
      <c r="AX114" s="113">
        <v>10</v>
      </c>
      <c r="AY114" s="103" t="s">
        <v>390</v>
      </c>
      <c r="AZ114" s="178" t="s">
        <v>391</v>
      </c>
      <c r="BA114" s="91">
        <v>8931257</v>
      </c>
      <c r="BB114" s="93">
        <v>323</v>
      </c>
      <c r="BC114" s="92">
        <f>IFERROR(BB114/BB115,"-")</f>
        <v>0.47710487444608568</v>
      </c>
      <c r="BD114" s="94">
        <f t="shared" si="68"/>
        <v>27650.950464396286</v>
      </c>
      <c r="BE114" s="95">
        <f t="shared" si="104"/>
        <v>0.46947674418604651</v>
      </c>
      <c r="BF114" s="313"/>
      <c r="BG114" s="113">
        <v>10</v>
      </c>
      <c r="BH114" s="103" t="s">
        <v>450</v>
      </c>
      <c r="BI114" s="178" t="s">
        <v>451</v>
      </c>
      <c r="BJ114" s="91">
        <v>16566633</v>
      </c>
      <c r="BK114" s="93">
        <v>435</v>
      </c>
      <c r="BL114" s="92">
        <f>IFERROR(BK114/BK115,"-")</f>
        <v>0.5017301038062284</v>
      </c>
      <c r="BM114" s="94">
        <f t="shared" si="69"/>
        <v>38084.213793103445</v>
      </c>
      <c r="BN114" s="95">
        <f t="shared" si="105"/>
        <v>0.48821548821548821</v>
      </c>
      <c r="BO114" s="313"/>
      <c r="BP114" s="113">
        <v>10</v>
      </c>
      <c r="BQ114" s="103" t="s">
        <v>376</v>
      </c>
      <c r="BR114" s="178" t="s">
        <v>377</v>
      </c>
      <c r="BS114" s="91">
        <v>15636682</v>
      </c>
      <c r="BT114" s="93">
        <v>262</v>
      </c>
      <c r="BU114" s="92">
        <f>IFERROR(BT114/BT115,"-")</f>
        <v>0.4971537001897533</v>
      </c>
      <c r="BV114" s="94">
        <f t="shared" si="70"/>
        <v>59681.992366412211</v>
      </c>
      <c r="BW114" s="95">
        <f t="shared" si="106"/>
        <v>0.48608534322820035</v>
      </c>
      <c r="BX114" s="313"/>
      <c r="BY114" s="113">
        <v>10</v>
      </c>
      <c r="BZ114" s="103" t="s">
        <v>446</v>
      </c>
      <c r="CA114" s="178" t="s">
        <v>447</v>
      </c>
      <c r="CB114" s="91">
        <v>21140639</v>
      </c>
      <c r="CC114" s="93">
        <v>5528</v>
      </c>
      <c r="CD114" s="92">
        <f>IFERROR(CC114/CC115,"-")</f>
        <v>0.40963319748054833</v>
      </c>
      <c r="CE114" s="94">
        <f t="shared" si="71"/>
        <v>3824.2834659913169</v>
      </c>
      <c r="CF114" s="95">
        <f t="shared" si="107"/>
        <v>0.37878580238454157</v>
      </c>
    </row>
    <row r="115" spans="2:84" s="173" customFormat="1" ht="13.5" customHeight="1">
      <c r="B115" s="266"/>
      <c r="C115" s="320"/>
      <c r="D115" s="302"/>
      <c r="E115" s="96" t="s">
        <v>164</v>
      </c>
      <c r="F115" s="97"/>
      <c r="G115" s="98"/>
      <c r="H115" s="228">
        <v>6490291590</v>
      </c>
      <c r="I115" s="100">
        <v>9274</v>
      </c>
      <c r="J115" s="99" t="s">
        <v>116</v>
      </c>
      <c r="K115" s="49">
        <f t="shared" si="63"/>
        <v>699837.35065775283</v>
      </c>
      <c r="L115" s="101">
        <f t="shared" si="99"/>
        <v>0.89907901114881239</v>
      </c>
      <c r="M115" s="314"/>
      <c r="N115" s="96" t="s">
        <v>164</v>
      </c>
      <c r="O115" s="97"/>
      <c r="P115" s="98"/>
      <c r="Q115" s="228">
        <v>232847820</v>
      </c>
      <c r="R115" s="100">
        <v>274</v>
      </c>
      <c r="S115" s="99" t="s">
        <v>116</v>
      </c>
      <c r="T115" s="49">
        <f t="shared" si="64"/>
        <v>849809.56204379559</v>
      </c>
      <c r="U115" s="101">
        <f t="shared" si="100"/>
        <v>0.99636363636363634</v>
      </c>
      <c r="V115" s="314"/>
      <c r="W115" s="96" t="s">
        <v>164</v>
      </c>
      <c r="X115" s="97"/>
      <c r="Y115" s="98"/>
      <c r="Z115" s="228">
        <v>352320430</v>
      </c>
      <c r="AA115" s="100">
        <v>328</v>
      </c>
      <c r="AB115" s="99" t="s">
        <v>116</v>
      </c>
      <c r="AC115" s="49">
        <f t="shared" si="65"/>
        <v>1074147.6524390243</v>
      </c>
      <c r="AD115" s="101">
        <f t="shared" si="101"/>
        <v>0.99696048632218848</v>
      </c>
      <c r="AE115" s="314"/>
      <c r="AF115" s="96" t="s">
        <v>164</v>
      </c>
      <c r="AG115" s="97"/>
      <c r="AH115" s="98"/>
      <c r="AI115" s="228">
        <v>777768630</v>
      </c>
      <c r="AJ115" s="100">
        <v>703</v>
      </c>
      <c r="AK115" s="99" t="s">
        <v>116</v>
      </c>
      <c r="AL115" s="49">
        <f t="shared" si="66"/>
        <v>1106356.5149359887</v>
      </c>
      <c r="AM115" s="101">
        <f t="shared" si="102"/>
        <v>0.99575070821529743</v>
      </c>
      <c r="AN115" s="314"/>
      <c r="AO115" s="96" t="s">
        <v>164</v>
      </c>
      <c r="AP115" s="97"/>
      <c r="AQ115" s="98"/>
      <c r="AR115" s="228">
        <v>1263319750</v>
      </c>
      <c r="AS115" s="100">
        <v>845</v>
      </c>
      <c r="AT115" s="99" t="s">
        <v>116</v>
      </c>
      <c r="AU115" s="49">
        <f t="shared" si="67"/>
        <v>1495052.9585798816</v>
      </c>
      <c r="AV115" s="101">
        <f t="shared" si="103"/>
        <v>0.99294947121034083</v>
      </c>
      <c r="AW115" s="314"/>
      <c r="AX115" s="96" t="s">
        <v>164</v>
      </c>
      <c r="AY115" s="97"/>
      <c r="AZ115" s="98"/>
      <c r="BA115" s="228">
        <v>1106108120</v>
      </c>
      <c r="BB115" s="100">
        <v>677</v>
      </c>
      <c r="BC115" s="99" t="s">
        <v>116</v>
      </c>
      <c r="BD115" s="49">
        <f t="shared" si="68"/>
        <v>1633837.695716396</v>
      </c>
      <c r="BE115" s="101">
        <f t="shared" si="104"/>
        <v>0.98401162790697672</v>
      </c>
      <c r="BF115" s="314"/>
      <c r="BG115" s="96" t="s">
        <v>164</v>
      </c>
      <c r="BH115" s="97"/>
      <c r="BI115" s="98"/>
      <c r="BJ115" s="228">
        <v>1677284310</v>
      </c>
      <c r="BK115" s="100">
        <v>867</v>
      </c>
      <c r="BL115" s="99" t="s">
        <v>116</v>
      </c>
      <c r="BM115" s="49">
        <f t="shared" si="69"/>
        <v>1934583.9792387544</v>
      </c>
      <c r="BN115" s="101">
        <f t="shared" si="105"/>
        <v>0.97306397306397308</v>
      </c>
      <c r="BO115" s="314"/>
      <c r="BP115" s="96" t="s">
        <v>164</v>
      </c>
      <c r="BQ115" s="97"/>
      <c r="BR115" s="98"/>
      <c r="BS115" s="228">
        <v>1048721040</v>
      </c>
      <c r="BT115" s="100">
        <v>527</v>
      </c>
      <c r="BU115" s="99" t="s">
        <v>116</v>
      </c>
      <c r="BV115" s="49">
        <f t="shared" si="70"/>
        <v>1989982.9981024668</v>
      </c>
      <c r="BW115" s="101">
        <f t="shared" si="106"/>
        <v>0.97773654916512054</v>
      </c>
      <c r="BX115" s="314"/>
      <c r="BY115" s="96" t="s">
        <v>164</v>
      </c>
      <c r="BZ115" s="97"/>
      <c r="CA115" s="98"/>
      <c r="CB115" s="228">
        <v>12948661690</v>
      </c>
      <c r="CC115" s="100">
        <v>13495</v>
      </c>
      <c r="CD115" s="99" t="s">
        <v>116</v>
      </c>
      <c r="CE115" s="49">
        <f t="shared" si="71"/>
        <v>959515.50129677658</v>
      </c>
      <c r="CF115" s="101">
        <f t="shared" si="107"/>
        <v>0.92469508016993285</v>
      </c>
    </row>
    <row r="116" spans="2:84" ht="13.5" customHeight="1">
      <c r="B116" s="303">
        <v>11</v>
      </c>
      <c r="C116" s="317" t="s">
        <v>53</v>
      </c>
      <c r="D116" s="305">
        <f>CK16</f>
        <v>17074</v>
      </c>
      <c r="E116" s="72">
        <v>1</v>
      </c>
      <c r="F116" s="73" t="s">
        <v>346</v>
      </c>
      <c r="G116" s="74" t="s">
        <v>347</v>
      </c>
      <c r="H116" s="75">
        <v>430927205</v>
      </c>
      <c r="I116" s="77">
        <v>11004</v>
      </c>
      <c r="J116" s="76">
        <f>IFERROR(I116/I126,"-")</f>
        <v>0.72228421398096487</v>
      </c>
      <c r="K116" s="78">
        <f t="shared" si="63"/>
        <v>39160.960105416212</v>
      </c>
      <c r="L116" s="79">
        <f t="shared" ref="L116:L126" si="108">IFERROR(I116/$CK$16,0)</f>
        <v>0.64448869626332439</v>
      </c>
      <c r="M116" s="315">
        <f>CL16</f>
        <v>607</v>
      </c>
      <c r="N116" s="195">
        <v>1</v>
      </c>
      <c r="O116" s="73" t="s">
        <v>346</v>
      </c>
      <c r="P116" s="74" t="s">
        <v>347</v>
      </c>
      <c r="Q116" s="75">
        <v>20958389</v>
      </c>
      <c r="R116" s="77">
        <v>508</v>
      </c>
      <c r="S116" s="76">
        <f>IFERROR(R116/R126,"-")</f>
        <v>0.8369028006589786</v>
      </c>
      <c r="T116" s="78">
        <f t="shared" si="64"/>
        <v>41256.671259842522</v>
      </c>
      <c r="U116" s="79">
        <f t="shared" ref="U116:U126" si="109">IFERROR(R116/$CL$16,0)</f>
        <v>0.8369028006589786</v>
      </c>
      <c r="V116" s="315">
        <f>CM16</f>
        <v>553</v>
      </c>
      <c r="W116" s="195">
        <v>1</v>
      </c>
      <c r="X116" s="73" t="s">
        <v>346</v>
      </c>
      <c r="Y116" s="74" t="s">
        <v>347</v>
      </c>
      <c r="Z116" s="75">
        <v>19744702</v>
      </c>
      <c r="AA116" s="77">
        <v>470</v>
      </c>
      <c r="AB116" s="76">
        <f>IFERROR(AA116/AA126,"-")</f>
        <v>0.85299455535390201</v>
      </c>
      <c r="AC116" s="78">
        <f t="shared" si="65"/>
        <v>42010.004255319152</v>
      </c>
      <c r="AD116" s="79">
        <f t="shared" ref="AD116:AD126" si="110">IFERROR(AA116/$CM$16,0)</f>
        <v>0.84990958408679929</v>
      </c>
      <c r="AE116" s="315">
        <f>CN16</f>
        <v>1410</v>
      </c>
      <c r="AF116" s="195">
        <v>1</v>
      </c>
      <c r="AG116" s="73" t="s">
        <v>346</v>
      </c>
      <c r="AH116" s="74" t="s">
        <v>347</v>
      </c>
      <c r="AI116" s="75">
        <v>48750866</v>
      </c>
      <c r="AJ116" s="77">
        <v>1147</v>
      </c>
      <c r="AK116" s="76">
        <f>IFERROR(AJ116/AJ126,"-")</f>
        <v>0.81928571428571428</v>
      </c>
      <c r="AL116" s="78">
        <f t="shared" si="66"/>
        <v>42502.934612031386</v>
      </c>
      <c r="AM116" s="79">
        <f t="shared" ref="AM116:AM126" si="111">IFERROR(AJ116/$CN$16,0)</f>
        <v>0.81347517730496455</v>
      </c>
      <c r="AN116" s="315">
        <f>CO16</f>
        <v>1390</v>
      </c>
      <c r="AO116" s="195">
        <v>1</v>
      </c>
      <c r="AP116" s="73" t="s">
        <v>346</v>
      </c>
      <c r="AQ116" s="74" t="s">
        <v>347</v>
      </c>
      <c r="AR116" s="75">
        <v>44048664</v>
      </c>
      <c r="AS116" s="77">
        <v>1114</v>
      </c>
      <c r="AT116" s="76">
        <f>IFERROR(AS116/AS126,"-")</f>
        <v>0.807831762146483</v>
      </c>
      <c r="AU116" s="78">
        <f t="shared" si="67"/>
        <v>39540.991023339317</v>
      </c>
      <c r="AV116" s="79">
        <f t="shared" ref="AV116:AV126" si="112">IFERROR(AS116/$CO$16,0)</f>
        <v>0.80143884892086326</v>
      </c>
      <c r="AW116" s="315">
        <f>CP16</f>
        <v>1133</v>
      </c>
      <c r="AX116" s="195">
        <v>1</v>
      </c>
      <c r="AY116" s="73" t="s">
        <v>340</v>
      </c>
      <c r="AZ116" s="74" t="s">
        <v>341</v>
      </c>
      <c r="BA116" s="75">
        <v>76052308</v>
      </c>
      <c r="BB116" s="77">
        <v>943</v>
      </c>
      <c r="BC116" s="76">
        <f>IFERROR(BB116/BB126,"-")</f>
        <v>0.84271671134941917</v>
      </c>
      <c r="BD116" s="78">
        <f t="shared" si="68"/>
        <v>80649.319194061507</v>
      </c>
      <c r="BE116" s="79">
        <f t="shared" ref="BE116:BE126" si="113">IFERROR(BB116/$CP$16,0)</f>
        <v>0.8323036187113857</v>
      </c>
      <c r="BF116" s="315">
        <f>CQ16</f>
        <v>1330</v>
      </c>
      <c r="BG116" s="195">
        <v>1</v>
      </c>
      <c r="BH116" s="73" t="s">
        <v>340</v>
      </c>
      <c r="BI116" s="74" t="s">
        <v>341</v>
      </c>
      <c r="BJ116" s="75">
        <v>122756545</v>
      </c>
      <c r="BK116" s="77">
        <v>1156</v>
      </c>
      <c r="BL116" s="76">
        <f>IFERROR(BK116/BK126,"-")</f>
        <v>0.885823754789272</v>
      </c>
      <c r="BM116" s="78">
        <f t="shared" si="69"/>
        <v>106190.78287197232</v>
      </c>
      <c r="BN116" s="79">
        <f t="shared" ref="BN116:BN126" si="114">IFERROR(BK116/$CQ$16,0)</f>
        <v>0.86917293233082704</v>
      </c>
      <c r="BO116" s="315">
        <f>CR16</f>
        <v>975</v>
      </c>
      <c r="BP116" s="195">
        <v>1</v>
      </c>
      <c r="BQ116" s="73" t="s">
        <v>340</v>
      </c>
      <c r="BR116" s="74" t="s">
        <v>341</v>
      </c>
      <c r="BS116" s="75">
        <v>116657632</v>
      </c>
      <c r="BT116" s="77">
        <v>885</v>
      </c>
      <c r="BU116" s="76">
        <f>IFERROR(BT116/BT126,"-")</f>
        <v>0.9190031152647975</v>
      </c>
      <c r="BV116" s="78">
        <f t="shared" si="70"/>
        <v>131816.53333333333</v>
      </c>
      <c r="BW116" s="79">
        <f t="shared" ref="BW116:BW126" si="115">IFERROR(BT116/$CR$16,0)</f>
        <v>0.90769230769230769</v>
      </c>
      <c r="BX116" s="315">
        <f>CS16</f>
        <v>24472</v>
      </c>
      <c r="BY116" s="195">
        <v>1</v>
      </c>
      <c r="BZ116" s="73" t="s">
        <v>346</v>
      </c>
      <c r="CA116" s="74" t="s">
        <v>347</v>
      </c>
      <c r="CB116" s="75">
        <v>662049698</v>
      </c>
      <c r="CC116" s="77">
        <v>16722</v>
      </c>
      <c r="CD116" s="76">
        <f>IFERROR(CC116/CC126,"-")</f>
        <v>0.74125626135910283</v>
      </c>
      <c r="CE116" s="78">
        <f t="shared" si="71"/>
        <v>39591.537973926563</v>
      </c>
      <c r="CF116" s="79">
        <f t="shared" ref="CF116:CF126" si="116">IFERROR(CC116/$CS$16,0)</f>
        <v>0.68331153971886238</v>
      </c>
    </row>
    <row r="117" spans="2:84" ht="13.5" customHeight="1">
      <c r="B117" s="304"/>
      <c r="C117" s="318"/>
      <c r="D117" s="301"/>
      <c r="E117" s="80">
        <v>2</v>
      </c>
      <c r="F117" s="175" t="s">
        <v>342</v>
      </c>
      <c r="G117" s="176" t="s">
        <v>343</v>
      </c>
      <c r="H117" s="83">
        <v>468746844</v>
      </c>
      <c r="I117" s="85">
        <v>8949</v>
      </c>
      <c r="J117" s="84">
        <f>IFERROR(I117/I126,"-")</f>
        <v>0.58739744010502137</v>
      </c>
      <c r="K117" s="86">
        <f t="shared" si="63"/>
        <v>52379.801542071742</v>
      </c>
      <c r="L117" s="87">
        <f t="shared" si="108"/>
        <v>0.52413025653039713</v>
      </c>
      <c r="M117" s="313"/>
      <c r="N117" s="112">
        <v>2</v>
      </c>
      <c r="O117" s="175" t="s">
        <v>340</v>
      </c>
      <c r="P117" s="176" t="s">
        <v>341</v>
      </c>
      <c r="Q117" s="83">
        <v>31414664</v>
      </c>
      <c r="R117" s="85">
        <v>456</v>
      </c>
      <c r="S117" s="84">
        <f>IFERROR(R117/R126,"-")</f>
        <v>0.75123558484349262</v>
      </c>
      <c r="T117" s="86">
        <f t="shared" si="64"/>
        <v>68891.807017543862</v>
      </c>
      <c r="U117" s="87">
        <f t="shared" si="109"/>
        <v>0.75123558484349262</v>
      </c>
      <c r="V117" s="313"/>
      <c r="W117" s="112">
        <v>2</v>
      </c>
      <c r="X117" s="175" t="s">
        <v>340</v>
      </c>
      <c r="Y117" s="176" t="s">
        <v>341</v>
      </c>
      <c r="Z117" s="83">
        <v>20464379</v>
      </c>
      <c r="AA117" s="85">
        <v>444</v>
      </c>
      <c r="AB117" s="84">
        <f>IFERROR(AA117/AA126,"-")</f>
        <v>0.80580762250453719</v>
      </c>
      <c r="AC117" s="86">
        <f t="shared" si="65"/>
        <v>46090.943693693691</v>
      </c>
      <c r="AD117" s="87">
        <f t="shared" si="110"/>
        <v>0.80289330922242319</v>
      </c>
      <c r="AE117" s="313"/>
      <c r="AF117" s="112">
        <v>2</v>
      </c>
      <c r="AG117" s="175" t="s">
        <v>340</v>
      </c>
      <c r="AH117" s="176" t="s">
        <v>341</v>
      </c>
      <c r="AI117" s="83">
        <v>80360940</v>
      </c>
      <c r="AJ117" s="85">
        <v>1046</v>
      </c>
      <c r="AK117" s="84">
        <f>IFERROR(AJ117/AJ126,"-")</f>
        <v>0.74714285714285711</v>
      </c>
      <c r="AL117" s="86">
        <f t="shared" si="66"/>
        <v>76826.902485659652</v>
      </c>
      <c r="AM117" s="87">
        <f t="shared" si="111"/>
        <v>0.74184397163120563</v>
      </c>
      <c r="AN117" s="313"/>
      <c r="AO117" s="112">
        <v>2</v>
      </c>
      <c r="AP117" s="175" t="s">
        <v>340</v>
      </c>
      <c r="AQ117" s="176" t="s">
        <v>341</v>
      </c>
      <c r="AR117" s="83">
        <v>81952132</v>
      </c>
      <c r="AS117" s="85">
        <v>1083</v>
      </c>
      <c r="AT117" s="84">
        <f>IFERROR(AS117/AS126,"-")</f>
        <v>0.78535170413343003</v>
      </c>
      <c r="AU117" s="86">
        <f t="shared" si="67"/>
        <v>75671.405355494004</v>
      </c>
      <c r="AV117" s="87">
        <f t="shared" si="112"/>
        <v>0.77913669064748203</v>
      </c>
      <c r="AW117" s="313"/>
      <c r="AX117" s="112">
        <v>2</v>
      </c>
      <c r="AY117" s="175" t="s">
        <v>346</v>
      </c>
      <c r="AZ117" s="176" t="s">
        <v>347</v>
      </c>
      <c r="BA117" s="83">
        <v>36265719</v>
      </c>
      <c r="BB117" s="85">
        <v>884</v>
      </c>
      <c r="BC117" s="84">
        <f>IFERROR(BB117/BB126,"-")</f>
        <v>0.78999106344950853</v>
      </c>
      <c r="BD117" s="86">
        <f t="shared" si="68"/>
        <v>41024.569004524885</v>
      </c>
      <c r="BE117" s="87">
        <f t="shared" si="113"/>
        <v>0.78022947925860542</v>
      </c>
      <c r="BF117" s="313"/>
      <c r="BG117" s="112">
        <v>2</v>
      </c>
      <c r="BH117" s="175" t="s">
        <v>336</v>
      </c>
      <c r="BI117" s="176" t="s">
        <v>337</v>
      </c>
      <c r="BJ117" s="83">
        <v>183487401</v>
      </c>
      <c r="BK117" s="85">
        <v>956</v>
      </c>
      <c r="BL117" s="84">
        <f>IFERROR(BK117/BK126,"-")</f>
        <v>0.73256704980842913</v>
      </c>
      <c r="BM117" s="86">
        <f t="shared" si="69"/>
        <v>191932.42782426777</v>
      </c>
      <c r="BN117" s="87">
        <f t="shared" si="114"/>
        <v>0.71879699248120299</v>
      </c>
      <c r="BO117" s="313"/>
      <c r="BP117" s="112">
        <v>2</v>
      </c>
      <c r="BQ117" s="175" t="s">
        <v>370</v>
      </c>
      <c r="BR117" s="176" t="s">
        <v>371</v>
      </c>
      <c r="BS117" s="83">
        <v>55735454</v>
      </c>
      <c r="BT117" s="85">
        <v>684</v>
      </c>
      <c r="BU117" s="84">
        <f>IFERROR(BT117/BT126,"-")</f>
        <v>0.71028037383177567</v>
      </c>
      <c r="BV117" s="86">
        <f t="shared" si="70"/>
        <v>81484.581871345028</v>
      </c>
      <c r="BW117" s="87">
        <f t="shared" si="115"/>
        <v>0.70153846153846156</v>
      </c>
      <c r="BX117" s="313"/>
      <c r="BY117" s="112">
        <v>2</v>
      </c>
      <c r="BZ117" s="175" t="s">
        <v>340</v>
      </c>
      <c r="CA117" s="176" t="s">
        <v>341</v>
      </c>
      <c r="CB117" s="83">
        <v>1034448972</v>
      </c>
      <c r="CC117" s="85">
        <v>14873</v>
      </c>
      <c r="CD117" s="84">
        <f>IFERROR(CC117/CC126,"-")</f>
        <v>0.65929340839576223</v>
      </c>
      <c r="CE117" s="86">
        <f t="shared" si="71"/>
        <v>69552.139581792508</v>
      </c>
      <c r="CF117" s="87">
        <f t="shared" si="116"/>
        <v>0.60775580254985284</v>
      </c>
    </row>
    <row r="118" spans="2:84" ht="13.5" customHeight="1">
      <c r="B118" s="304"/>
      <c r="C118" s="318"/>
      <c r="D118" s="301"/>
      <c r="E118" s="80">
        <v>3</v>
      </c>
      <c r="F118" s="175" t="s">
        <v>340</v>
      </c>
      <c r="G118" s="176" t="s">
        <v>341</v>
      </c>
      <c r="H118" s="83">
        <v>504790372</v>
      </c>
      <c r="I118" s="85">
        <v>8860</v>
      </c>
      <c r="J118" s="84">
        <f>IFERROR(I118/I126,"-")</f>
        <v>0.58155562848703646</v>
      </c>
      <c r="K118" s="86">
        <f t="shared" si="63"/>
        <v>56974.082618510161</v>
      </c>
      <c r="L118" s="87">
        <f t="shared" si="108"/>
        <v>0.51891765257116085</v>
      </c>
      <c r="M118" s="313"/>
      <c r="N118" s="112">
        <v>3</v>
      </c>
      <c r="O118" s="175" t="s">
        <v>342</v>
      </c>
      <c r="P118" s="176" t="s">
        <v>343</v>
      </c>
      <c r="Q118" s="83">
        <v>24375212</v>
      </c>
      <c r="R118" s="85">
        <v>414</v>
      </c>
      <c r="S118" s="84">
        <f>IFERROR(R118/R126,"-")</f>
        <v>0.68204283360790774</v>
      </c>
      <c r="T118" s="86">
        <f t="shared" si="64"/>
        <v>58877.323671497586</v>
      </c>
      <c r="U118" s="87">
        <f t="shared" si="109"/>
        <v>0.68204283360790774</v>
      </c>
      <c r="V118" s="313"/>
      <c r="W118" s="112">
        <v>3</v>
      </c>
      <c r="X118" s="175" t="s">
        <v>370</v>
      </c>
      <c r="Y118" s="176" t="s">
        <v>371</v>
      </c>
      <c r="Z118" s="83">
        <v>10059748</v>
      </c>
      <c r="AA118" s="85">
        <v>401</v>
      </c>
      <c r="AB118" s="84">
        <f>IFERROR(AA118/AA126,"-")</f>
        <v>0.72776769509981853</v>
      </c>
      <c r="AC118" s="86">
        <f t="shared" si="65"/>
        <v>25086.653366583541</v>
      </c>
      <c r="AD118" s="87">
        <f t="shared" si="110"/>
        <v>0.72513562386980113</v>
      </c>
      <c r="AE118" s="313"/>
      <c r="AF118" s="112">
        <v>3</v>
      </c>
      <c r="AG118" s="175" t="s">
        <v>342</v>
      </c>
      <c r="AH118" s="176" t="s">
        <v>343</v>
      </c>
      <c r="AI118" s="83">
        <v>51881883</v>
      </c>
      <c r="AJ118" s="85">
        <v>964</v>
      </c>
      <c r="AK118" s="84">
        <f>IFERROR(AJ118/AJ126,"-")</f>
        <v>0.68857142857142861</v>
      </c>
      <c r="AL118" s="86">
        <f t="shared" si="66"/>
        <v>53819.380705394193</v>
      </c>
      <c r="AM118" s="87">
        <f t="shared" si="111"/>
        <v>0.68368794326241134</v>
      </c>
      <c r="AN118" s="313"/>
      <c r="AO118" s="112">
        <v>3</v>
      </c>
      <c r="AP118" s="175" t="s">
        <v>336</v>
      </c>
      <c r="AQ118" s="176" t="s">
        <v>337</v>
      </c>
      <c r="AR118" s="83">
        <v>147227854</v>
      </c>
      <c r="AS118" s="85">
        <v>927</v>
      </c>
      <c r="AT118" s="84">
        <f>IFERROR(AS118/AS126,"-")</f>
        <v>0.67222625090645394</v>
      </c>
      <c r="AU118" s="86">
        <f t="shared" si="67"/>
        <v>158821.84897518877</v>
      </c>
      <c r="AV118" s="87">
        <f t="shared" si="112"/>
        <v>0.66690647482014387</v>
      </c>
      <c r="AW118" s="313"/>
      <c r="AX118" s="112">
        <v>3</v>
      </c>
      <c r="AY118" s="175" t="s">
        <v>336</v>
      </c>
      <c r="AZ118" s="176" t="s">
        <v>337</v>
      </c>
      <c r="BA118" s="83">
        <v>125579093</v>
      </c>
      <c r="BB118" s="85">
        <v>797</v>
      </c>
      <c r="BC118" s="84">
        <f>IFERROR(BB118/BB126,"-")</f>
        <v>0.71224307417336907</v>
      </c>
      <c r="BD118" s="86">
        <f t="shared" si="68"/>
        <v>157564.73400250942</v>
      </c>
      <c r="BE118" s="87">
        <f t="shared" si="113"/>
        <v>0.70344218887908205</v>
      </c>
      <c r="BF118" s="313"/>
      <c r="BG118" s="112">
        <v>3</v>
      </c>
      <c r="BH118" s="175" t="s">
        <v>346</v>
      </c>
      <c r="BI118" s="176" t="s">
        <v>347</v>
      </c>
      <c r="BJ118" s="83">
        <v>37370068</v>
      </c>
      <c r="BK118" s="85">
        <v>955</v>
      </c>
      <c r="BL118" s="84">
        <f>IFERROR(BK118/BK126,"-")</f>
        <v>0.73180076628352486</v>
      </c>
      <c r="BM118" s="86">
        <f t="shared" si="69"/>
        <v>39130.961256544506</v>
      </c>
      <c r="BN118" s="87">
        <f t="shared" si="114"/>
        <v>0.71804511278195493</v>
      </c>
      <c r="BO118" s="313"/>
      <c r="BP118" s="112">
        <v>3</v>
      </c>
      <c r="BQ118" s="175" t="s">
        <v>336</v>
      </c>
      <c r="BR118" s="176" t="s">
        <v>337</v>
      </c>
      <c r="BS118" s="83">
        <v>143600957</v>
      </c>
      <c r="BT118" s="85">
        <v>673</v>
      </c>
      <c r="BU118" s="84">
        <f>IFERROR(BT118/BT126,"-")</f>
        <v>0.69885773624091385</v>
      </c>
      <c r="BV118" s="86">
        <f t="shared" si="70"/>
        <v>213374.37890044576</v>
      </c>
      <c r="BW118" s="87">
        <f t="shared" si="115"/>
        <v>0.69025641025641027</v>
      </c>
      <c r="BX118" s="313"/>
      <c r="BY118" s="112">
        <v>3</v>
      </c>
      <c r="BZ118" s="175" t="s">
        <v>342</v>
      </c>
      <c r="CA118" s="176" t="s">
        <v>343</v>
      </c>
      <c r="CB118" s="83">
        <v>731004673</v>
      </c>
      <c r="CC118" s="85">
        <v>13652</v>
      </c>
      <c r="CD118" s="84">
        <f>IFERROR(CC118/CC126,"-")</f>
        <v>0.60516866882397269</v>
      </c>
      <c r="CE118" s="86">
        <f t="shared" si="71"/>
        <v>53545.610386756518</v>
      </c>
      <c r="CF118" s="87">
        <f t="shared" si="116"/>
        <v>0.55786204642039883</v>
      </c>
    </row>
    <row r="119" spans="2:84" ht="13.5" customHeight="1">
      <c r="B119" s="304"/>
      <c r="C119" s="318"/>
      <c r="D119" s="301"/>
      <c r="E119" s="80">
        <v>4</v>
      </c>
      <c r="F119" s="175" t="s">
        <v>390</v>
      </c>
      <c r="G119" s="176" t="s">
        <v>391</v>
      </c>
      <c r="H119" s="83">
        <v>238821124</v>
      </c>
      <c r="I119" s="85">
        <v>8103</v>
      </c>
      <c r="J119" s="84">
        <f>IFERROR(I119/I126,"-")</f>
        <v>0.53186741056777154</v>
      </c>
      <c r="K119" s="86">
        <f t="shared" si="63"/>
        <v>29473.173392570654</v>
      </c>
      <c r="L119" s="87">
        <f t="shared" si="108"/>
        <v>0.47458123462574675</v>
      </c>
      <c r="M119" s="313"/>
      <c r="N119" s="112">
        <v>4</v>
      </c>
      <c r="O119" s="175" t="s">
        <v>370</v>
      </c>
      <c r="P119" s="176" t="s">
        <v>371</v>
      </c>
      <c r="Q119" s="83">
        <v>10814461</v>
      </c>
      <c r="R119" s="85">
        <v>386</v>
      </c>
      <c r="S119" s="84">
        <f>IFERROR(R119/R126,"-")</f>
        <v>0.63591433278418452</v>
      </c>
      <c r="T119" s="86">
        <f t="shared" si="64"/>
        <v>28016.73834196891</v>
      </c>
      <c r="U119" s="87">
        <f t="shared" si="109"/>
        <v>0.63591433278418452</v>
      </c>
      <c r="V119" s="313"/>
      <c r="W119" s="112">
        <v>4</v>
      </c>
      <c r="X119" s="175" t="s">
        <v>342</v>
      </c>
      <c r="Y119" s="176" t="s">
        <v>343</v>
      </c>
      <c r="Z119" s="83">
        <v>18811130</v>
      </c>
      <c r="AA119" s="85">
        <v>370</v>
      </c>
      <c r="AB119" s="84">
        <f>IFERROR(AA119/AA126,"-")</f>
        <v>0.67150635208711429</v>
      </c>
      <c r="AC119" s="86">
        <f t="shared" si="65"/>
        <v>50840.891891891893</v>
      </c>
      <c r="AD119" s="87">
        <f t="shared" si="110"/>
        <v>0.6690777576853526</v>
      </c>
      <c r="AE119" s="313"/>
      <c r="AF119" s="112">
        <v>4</v>
      </c>
      <c r="AG119" s="175" t="s">
        <v>336</v>
      </c>
      <c r="AH119" s="176" t="s">
        <v>337</v>
      </c>
      <c r="AI119" s="83">
        <v>120136004</v>
      </c>
      <c r="AJ119" s="85">
        <v>905</v>
      </c>
      <c r="AK119" s="84">
        <f>IFERROR(AJ119/AJ126,"-")</f>
        <v>0.64642857142857146</v>
      </c>
      <c r="AL119" s="86">
        <f t="shared" si="66"/>
        <v>132746.96574585635</v>
      </c>
      <c r="AM119" s="87">
        <f t="shared" si="111"/>
        <v>0.64184397163120566</v>
      </c>
      <c r="AN119" s="313"/>
      <c r="AO119" s="112">
        <v>4</v>
      </c>
      <c r="AP119" s="175" t="s">
        <v>342</v>
      </c>
      <c r="AQ119" s="176" t="s">
        <v>343</v>
      </c>
      <c r="AR119" s="83">
        <v>54615266</v>
      </c>
      <c r="AS119" s="85">
        <v>915</v>
      </c>
      <c r="AT119" s="84">
        <f>IFERROR(AS119/AS126,"-")</f>
        <v>0.66352429296591731</v>
      </c>
      <c r="AU119" s="86">
        <f t="shared" si="67"/>
        <v>59688.815300546448</v>
      </c>
      <c r="AV119" s="87">
        <f t="shared" si="112"/>
        <v>0.65827338129496404</v>
      </c>
      <c r="AW119" s="313"/>
      <c r="AX119" s="112">
        <v>4</v>
      </c>
      <c r="AY119" s="175" t="s">
        <v>370</v>
      </c>
      <c r="AZ119" s="176" t="s">
        <v>371</v>
      </c>
      <c r="BA119" s="83">
        <v>28287849</v>
      </c>
      <c r="BB119" s="85">
        <v>718</v>
      </c>
      <c r="BC119" s="84">
        <f>IFERROR(BB119/BB126,"-")</f>
        <v>0.64164432529043791</v>
      </c>
      <c r="BD119" s="86">
        <f t="shared" si="68"/>
        <v>39398.118384401118</v>
      </c>
      <c r="BE119" s="87">
        <f t="shared" si="113"/>
        <v>0.63371579876434248</v>
      </c>
      <c r="BF119" s="313"/>
      <c r="BG119" s="112">
        <v>4</v>
      </c>
      <c r="BH119" s="175" t="s">
        <v>370</v>
      </c>
      <c r="BI119" s="176" t="s">
        <v>371</v>
      </c>
      <c r="BJ119" s="83">
        <v>44167315</v>
      </c>
      <c r="BK119" s="85">
        <v>890</v>
      </c>
      <c r="BL119" s="84">
        <f>IFERROR(BK119/BK126,"-")</f>
        <v>0.68199233716475094</v>
      </c>
      <c r="BM119" s="86">
        <f t="shared" si="69"/>
        <v>49626.196629213482</v>
      </c>
      <c r="BN119" s="87">
        <f t="shared" si="114"/>
        <v>0.66917293233082709</v>
      </c>
      <c r="BO119" s="313"/>
      <c r="BP119" s="112">
        <v>4</v>
      </c>
      <c r="BQ119" s="175" t="s">
        <v>420</v>
      </c>
      <c r="BR119" s="176" t="s">
        <v>421</v>
      </c>
      <c r="BS119" s="83">
        <v>38743661</v>
      </c>
      <c r="BT119" s="85">
        <v>657</v>
      </c>
      <c r="BU119" s="84">
        <f>IFERROR(BT119/BT126,"-")</f>
        <v>0.68224299065420557</v>
      </c>
      <c r="BV119" s="86">
        <f t="shared" si="70"/>
        <v>58970.564687975646</v>
      </c>
      <c r="BW119" s="87">
        <f t="shared" si="115"/>
        <v>0.67384615384615387</v>
      </c>
      <c r="BX119" s="313"/>
      <c r="BY119" s="112">
        <v>4</v>
      </c>
      <c r="BZ119" s="175" t="s">
        <v>370</v>
      </c>
      <c r="CA119" s="176" t="s">
        <v>371</v>
      </c>
      <c r="CB119" s="83">
        <v>436332008</v>
      </c>
      <c r="CC119" s="85">
        <v>12387</v>
      </c>
      <c r="CD119" s="84">
        <f>IFERROR(CC119/CC126,"-")</f>
        <v>0.54909348818653314</v>
      </c>
      <c r="CE119" s="86">
        <f t="shared" si="71"/>
        <v>35224.994591103576</v>
      </c>
      <c r="CF119" s="87">
        <f t="shared" si="116"/>
        <v>0.50617031709709059</v>
      </c>
    </row>
    <row r="120" spans="2:84" ht="13.5" customHeight="1">
      <c r="B120" s="304"/>
      <c r="C120" s="318"/>
      <c r="D120" s="301"/>
      <c r="E120" s="80">
        <v>5</v>
      </c>
      <c r="F120" s="102" t="s">
        <v>370</v>
      </c>
      <c r="G120" s="176" t="s">
        <v>371</v>
      </c>
      <c r="H120" s="83">
        <v>227513782</v>
      </c>
      <c r="I120" s="85">
        <v>7513</v>
      </c>
      <c r="J120" s="84">
        <f>IFERROR(I120/I126,"-")</f>
        <v>0.49314079422382673</v>
      </c>
      <c r="K120" s="86">
        <f t="shared" si="63"/>
        <v>30282.680953014773</v>
      </c>
      <c r="L120" s="87">
        <f t="shared" si="108"/>
        <v>0.44002577017687711</v>
      </c>
      <c r="M120" s="313"/>
      <c r="N120" s="112">
        <v>5</v>
      </c>
      <c r="O120" s="102" t="s">
        <v>354</v>
      </c>
      <c r="P120" s="176" t="s">
        <v>355</v>
      </c>
      <c r="Q120" s="83">
        <v>31732621</v>
      </c>
      <c r="R120" s="85">
        <v>385</v>
      </c>
      <c r="S120" s="84">
        <f>IFERROR(R120/R126,"-")</f>
        <v>0.63426688632619443</v>
      </c>
      <c r="T120" s="86">
        <f t="shared" si="64"/>
        <v>82422.392207792203</v>
      </c>
      <c r="U120" s="87">
        <f t="shared" si="109"/>
        <v>0.63426688632619443</v>
      </c>
      <c r="V120" s="313"/>
      <c r="W120" s="112">
        <v>5</v>
      </c>
      <c r="X120" s="102" t="s">
        <v>336</v>
      </c>
      <c r="Y120" s="176" t="s">
        <v>337</v>
      </c>
      <c r="Z120" s="83">
        <v>55469396</v>
      </c>
      <c r="AA120" s="85">
        <v>358</v>
      </c>
      <c r="AB120" s="84">
        <f>IFERROR(AA120/AA126,"-")</f>
        <v>0.64972776769509977</v>
      </c>
      <c r="AC120" s="86">
        <f t="shared" si="65"/>
        <v>154942.44692737432</v>
      </c>
      <c r="AD120" s="87">
        <f t="shared" si="110"/>
        <v>0.64737793851717906</v>
      </c>
      <c r="AE120" s="313"/>
      <c r="AF120" s="112">
        <v>5</v>
      </c>
      <c r="AG120" s="102" t="s">
        <v>370</v>
      </c>
      <c r="AH120" s="176" t="s">
        <v>371</v>
      </c>
      <c r="AI120" s="83">
        <v>29190190</v>
      </c>
      <c r="AJ120" s="85">
        <v>889</v>
      </c>
      <c r="AK120" s="84">
        <f>IFERROR(AJ120/AJ126,"-")</f>
        <v>0.63500000000000001</v>
      </c>
      <c r="AL120" s="86">
        <f t="shared" si="66"/>
        <v>32834.859392575927</v>
      </c>
      <c r="AM120" s="87">
        <f t="shared" si="111"/>
        <v>0.63049645390070919</v>
      </c>
      <c r="AN120" s="313"/>
      <c r="AO120" s="112">
        <v>5</v>
      </c>
      <c r="AP120" s="102" t="s">
        <v>370</v>
      </c>
      <c r="AQ120" s="176" t="s">
        <v>371</v>
      </c>
      <c r="AR120" s="83">
        <v>30563209</v>
      </c>
      <c r="AS120" s="85">
        <v>906</v>
      </c>
      <c r="AT120" s="84">
        <f>IFERROR(AS120/AS126,"-")</f>
        <v>0.65699782451051492</v>
      </c>
      <c r="AU120" s="86">
        <f t="shared" si="67"/>
        <v>33734.226269315674</v>
      </c>
      <c r="AV120" s="87">
        <f t="shared" si="112"/>
        <v>0.65179856115107915</v>
      </c>
      <c r="AW120" s="313"/>
      <c r="AX120" s="112">
        <v>5</v>
      </c>
      <c r="AY120" s="102" t="s">
        <v>342</v>
      </c>
      <c r="AZ120" s="176" t="s">
        <v>343</v>
      </c>
      <c r="BA120" s="83">
        <v>42257803</v>
      </c>
      <c r="BB120" s="85">
        <v>714</v>
      </c>
      <c r="BC120" s="84">
        <f>IFERROR(BB120/BB126,"-")</f>
        <v>0.63806970509383376</v>
      </c>
      <c r="BD120" s="86">
        <f t="shared" si="68"/>
        <v>59184.598039215685</v>
      </c>
      <c r="BE120" s="87">
        <f t="shared" si="113"/>
        <v>0.63018534863195053</v>
      </c>
      <c r="BF120" s="313"/>
      <c r="BG120" s="112">
        <v>5</v>
      </c>
      <c r="BH120" s="102" t="s">
        <v>420</v>
      </c>
      <c r="BI120" s="176" t="s">
        <v>421</v>
      </c>
      <c r="BJ120" s="83">
        <v>40044619</v>
      </c>
      <c r="BK120" s="85">
        <v>801</v>
      </c>
      <c r="BL120" s="84">
        <f>IFERROR(BK120/BK126,"-")</f>
        <v>0.61379310344827587</v>
      </c>
      <c r="BM120" s="86">
        <f t="shared" si="69"/>
        <v>49993.282147315855</v>
      </c>
      <c r="BN120" s="87">
        <f t="shared" si="114"/>
        <v>0.60225563909774438</v>
      </c>
      <c r="BO120" s="313"/>
      <c r="BP120" s="112">
        <v>5</v>
      </c>
      <c r="BQ120" s="102" t="s">
        <v>346</v>
      </c>
      <c r="BR120" s="176" t="s">
        <v>347</v>
      </c>
      <c r="BS120" s="83">
        <v>23984085</v>
      </c>
      <c r="BT120" s="85">
        <v>640</v>
      </c>
      <c r="BU120" s="84">
        <f>IFERROR(BT120/BT126,"-")</f>
        <v>0.66458982346832818</v>
      </c>
      <c r="BV120" s="86">
        <f t="shared" si="70"/>
        <v>37475.1328125</v>
      </c>
      <c r="BW120" s="87">
        <f t="shared" si="115"/>
        <v>0.65641025641025641</v>
      </c>
      <c r="BX120" s="313"/>
      <c r="BY120" s="112">
        <v>5</v>
      </c>
      <c r="BZ120" s="102" t="s">
        <v>336</v>
      </c>
      <c r="CA120" s="176" t="s">
        <v>337</v>
      </c>
      <c r="CB120" s="83">
        <v>1709341624</v>
      </c>
      <c r="CC120" s="85">
        <v>12004</v>
      </c>
      <c r="CD120" s="84">
        <f>IFERROR(CC120/CC126,"-")</f>
        <v>0.53211578527416992</v>
      </c>
      <c r="CE120" s="86">
        <f t="shared" si="71"/>
        <v>142397.66944351883</v>
      </c>
      <c r="CF120" s="87">
        <f t="shared" si="116"/>
        <v>0.49051977770513239</v>
      </c>
    </row>
    <row r="121" spans="2:84" ht="13.5" customHeight="1">
      <c r="B121" s="304"/>
      <c r="C121" s="318"/>
      <c r="D121" s="301"/>
      <c r="E121" s="80">
        <v>6</v>
      </c>
      <c r="F121" s="102" t="s">
        <v>336</v>
      </c>
      <c r="G121" s="176" t="s">
        <v>337</v>
      </c>
      <c r="H121" s="83">
        <v>876837903</v>
      </c>
      <c r="I121" s="85">
        <v>7014</v>
      </c>
      <c r="J121" s="84">
        <f>IFERROR(I121/I126,"-")</f>
        <v>0.46038726616343945</v>
      </c>
      <c r="K121" s="86">
        <f t="shared" si="63"/>
        <v>125012.53250641574</v>
      </c>
      <c r="L121" s="87">
        <f t="shared" si="108"/>
        <v>0.41080004685486704</v>
      </c>
      <c r="M121" s="313"/>
      <c r="N121" s="112">
        <v>6</v>
      </c>
      <c r="O121" s="102" t="s">
        <v>390</v>
      </c>
      <c r="P121" s="176" t="s">
        <v>391</v>
      </c>
      <c r="Q121" s="83">
        <v>10890413</v>
      </c>
      <c r="R121" s="85">
        <v>380</v>
      </c>
      <c r="S121" s="84">
        <f>IFERROR(R121/R126,"-")</f>
        <v>0.62602965403624378</v>
      </c>
      <c r="T121" s="86">
        <f t="shared" si="64"/>
        <v>28658.981578947369</v>
      </c>
      <c r="U121" s="87">
        <f t="shared" si="109"/>
        <v>0.62602965403624378</v>
      </c>
      <c r="V121" s="313"/>
      <c r="W121" s="112">
        <v>6</v>
      </c>
      <c r="X121" s="102" t="s">
        <v>354</v>
      </c>
      <c r="Y121" s="176" t="s">
        <v>355</v>
      </c>
      <c r="Z121" s="83">
        <v>27107529</v>
      </c>
      <c r="AA121" s="85">
        <v>353</v>
      </c>
      <c r="AB121" s="84">
        <f>IFERROR(AA121/AA126,"-")</f>
        <v>0.64065335753176045</v>
      </c>
      <c r="AC121" s="86">
        <f t="shared" si="65"/>
        <v>76791.866855524073</v>
      </c>
      <c r="AD121" s="87">
        <f t="shared" si="110"/>
        <v>0.63833634719710675</v>
      </c>
      <c r="AE121" s="313"/>
      <c r="AF121" s="112">
        <v>6</v>
      </c>
      <c r="AG121" s="102" t="s">
        <v>360</v>
      </c>
      <c r="AH121" s="176" t="s">
        <v>361</v>
      </c>
      <c r="AI121" s="83">
        <v>48827089</v>
      </c>
      <c r="AJ121" s="85">
        <v>770</v>
      </c>
      <c r="AK121" s="84">
        <f>IFERROR(AJ121/AJ126,"-")</f>
        <v>0.55000000000000004</v>
      </c>
      <c r="AL121" s="86">
        <f t="shared" si="66"/>
        <v>63411.803896103898</v>
      </c>
      <c r="AM121" s="87">
        <f t="shared" si="111"/>
        <v>0.54609929078014185</v>
      </c>
      <c r="AN121" s="313"/>
      <c r="AO121" s="112">
        <v>6</v>
      </c>
      <c r="AP121" s="102" t="s">
        <v>360</v>
      </c>
      <c r="AQ121" s="176" t="s">
        <v>361</v>
      </c>
      <c r="AR121" s="83">
        <v>42068624</v>
      </c>
      <c r="AS121" s="85">
        <v>743</v>
      </c>
      <c r="AT121" s="84">
        <f>IFERROR(AS121/AS126,"-")</f>
        <v>0.53879622915155911</v>
      </c>
      <c r="AU121" s="86">
        <f t="shared" si="67"/>
        <v>56619.951547779274</v>
      </c>
      <c r="AV121" s="87">
        <f t="shared" si="112"/>
        <v>0.53453237410071941</v>
      </c>
      <c r="AW121" s="313"/>
      <c r="AX121" s="112">
        <v>6</v>
      </c>
      <c r="AY121" s="102" t="s">
        <v>420</v>
      </c>
      <c r="AZ121" s="176" t="s">
        <v>421</v>
      </c>
      <c r="BA121" s="83">
        <v>23421981</v>
      </c>
      <c r="BB121" s="85">
        <v>608</v>
      </c>
      <c r="BC121" s="84">
        <f>IFERROR(BB121/BB126,"-")</f>
        <v>0.54334226988382484</v>
      </c>
      <c r="BD121" s="86">
        <f t="shared" si="68"/>
        <v>38522.995065789473</v>
      </c>
      <c r="BE121" s="87">
        <f t="shared" si="113"/>
        <v>0.53662842012356571</v>
      </c>
      <c r="BF121" s="313"/>
      <c r="BG121" s="112">
        <v>6</v>
      </c>
      <c r="BH121" s="102" t="s">
        <v>342</v>
      </c>
      <c r="BI121" s="176" t="s">
        <v>343</v>
      </c>
      <c r="BJ121" s="83">
        <v>39223597</v>
      </c>
      <c r="BK121" s="85">
        <v>774</v>
      </c>
      <c r="BL121" s="84">
        <f>IFERROR(BK121/BK126,"-")</f>
        <v>0.59310344827586203</v>
      </c>
      <c r="BM121" s="86">
        <f t="shared" si="69"/>
        <v>50676.4819121447</v>
      </c>
      <c r="BN121" s="87">
        <f t="shared" si="114"/>
        <v>0.58195488721804511</v>
      </c>
      <c r="BO121" s="313"/>
      <c r="BP121" s="112">
        <v>6</v>
      </c>
      <c r="BQ121" s="102" t="s">
        <v>450</v>
      </c>
      <c r="BR121" s="176" t="s">
        <v>451</v>
      </c>
      <c r="BS121" s="83">
        <v>19295589</v>
      </c>
      <c r="BT121" s="85">
        <v>605</v>
      </c>
      <c r="BU121" s="84">
        <f>IFERROR(BT121/BT126,"-")</f>
        <v>0.62824506749740394</v>
      </c>
      <c r="BV121" s="86">
        <f t="shared" si="70"/>
        <v>31893.535537190084</v>
      </c>
      <c r="BW121" s="87">
        <f t="shared" si="115"/>
        <v>0.62051282051282053</v>
      </c>
      <c r="BX121" s="313"/>
      <c r="BY121" s="112">
        <v>6</v>
      </c>
      <c r="BZ121" s="102" t="s">
        <v>390</v>
      </c>
      <c r="CA121" s="176" t="s">
        <v>391</v>
      </c>
      <c r="CB121" s="83">
        <v>334522669</v>
      </c>
      <c r="CC121" s="85">
        <v>11486</v>
      </c>
      <c r="CD121" s="84">
        <f>IFERROR(CC121/CC126,"-")</f>
        <v>0.50915377454674404</v>
      </c>
      <c r="CE121" s="86">
        <f t="shared" si="71"/>
        <v>29124.38351036044</v>
      </c>
      <c r="CF121" s="87">
        <f t="shared" si="116"/>
        <v>0.46935272965021246</v>
      </c>
    </row>
    <row r="122" spans="2:84" ht="13.5" customHeight="1">
      <c r="B122" s="304"/>
      <c r="C122" s="318"/>
      <c r="D122" s="301"/>
      <c r="E122" s="80">
        <v>7</v>
      </c>
      <c r="F122" s="175" t="s">
        <v>446</v>
      </c>
      <c r="G122" s="176" t="s">
        <v>447</v>
      </c>
      <c r="H122" s="83">
        <v>30722191</v>
      </c>
      <c r="I122" s="85">
        <v>6941</v>
      </c>
      <c r="J122" s="84">
        <f>IFERROR(I122/I126,"-")</f>
        <v>0.45559566787003608</v>
      </c>
      <c r="K122" s="86">
        <f t="shared" si="63"/>
        <v>4426.190894683763</v>
      </c>
      <c r="L122" s="87">
        <f t="shared" si="108"/>
        <v>0.4065245402366171</v>
      </c>
      <c r="M122" s="313"/>
      <c r="N122" s="112">
        <v>7</v>
      </c>
      <c r="O122" s="175" t="s">
        <v>336</v>
      </c>
      <c r="P122" s="176" t="s">
        <v>337</v>
      </c>
      <c r="Q122" s="83">
        <v>57003016</v>
      </c>
      <c r="R122" s="85">
        <v>374</v>
      </c>
      <c r="S122" s="84">
        <f>IFERROR(R122/R126,"-")</f>
        <v>0.61614497528830314</v>
      </c>
      <c r="T122" s="86">
        <f t="shared" si="64"/>
        <v>152414.48128342247</v>
      </c>
      <c r="U122" s="87">
        <f t="shared" si="109"/>
        <v>0.61614497528830314</v>
      </c>
      <c r="V122" s="313"/>
      <c r="W122" s="112">
        <v>7</v>
      </c>
      <c r="X122" s="175" t="s">
        <v>360</v>
      </c>
      <c r="Y122" s="176" t="s">
        <v>361</v>
      </c>
      <c r="Z122" s="83">
        <v>13296786</v>
      </c>
      <c r="AA122" s="85">
        <v>340</v>
      </c>
      <c r="AB122" s="84">
        <f>IFERROR(AA122/AA126,"-")</f>
        <v>0.61705989110707804</v>
      </c>
      <c r="AC122" s="86">
        <f t="shared" si="65"/>
        <v>39108.194117647057</v>
      </c>
      <c r="AD122" s="87">
        <f t="shared" si="110"/>
        <v>0.61482820976491859</v>
      </c>
      <c r="AE122" s="313"/>
      <c r="AF122" s="112">
        <v>7</v>
      </c>
      <c r="AG122" s="175" t="s">
        <v>390</v>
      </c>
      <c r="AH122" s="176" t="s">
        <v>391</v>
      </c>
      <c r="AI122" s="83">
        <v>22503478</v>
      </c>
      <c r="AJ122" s="85">
        <v>759</v>
      </c>
      <c r="AK122" s="84">
        <f>IFERROR(AJ122/AJ126,"-")</f>
        <v>0.54214285714285715</v>
      </c>
      <c r="AL122" s="86">
        <f t="shared" si="66"/>
        <v>29648.8511198946</v>
      </c>
      <c r="AM122" s="87">
        <f t="shared" si="111"/>
        <v>0.53829787234042559</v>
      </c>
      <c r="AN122" s="313"/>
      <c r="AO122" s="112">
        <v>7</v>
      </c>
      <c r="AP122" s="175" t="s">
        <v>390</v>
      </c>
      <c r="AQ122" s="176" t="s">
        <v>391</v>
      </c>
      <c r="AR122" s="83">
        <v>19112153</v>
      </c>
      <c r="AS122" s="85">
        <v>698</v>
      </c>
      <c r="AT122" s="84">
        <f>IFERROR(AS122/AS126,"-")</f>
        <v>0.50616388687454672</v>
      </c>
      <c r="AU122" s="86">
        <f t="shared" si="67"/>
        <v>27381.308022922636</v>
      </c>
      <c r="AV122" s="87">
        <f t="shared" si="112"/>
        <v>0.50215827338129493</v>
      </c>
      <c r="AW122" s="313"/>
      <c r="AX122" s="112">
        <v>7</v>
      </c>
      <c r="AY122" s="175" t="s">
        <v>360</v>
      </c>
      <c r="AZ122" s="176" t="s">
        <v>361</v>
      </c>
      <c r="BA122" s="83">
        <v>58295625</v>
      </c>
      <c r="BB122" s="85">
        <v>602</v>
      </c>
      <c r="BC122" s="84">
        <f>IFERROR(BB122/BB126,"-")</f>
        <v>0.53798033958891867</v>
      </c>
      <c r="BD122" s="86">
        <f t="shared" si="68"/>
        <v>96836.586378737542</v>
      </c>
      <c r="BE122" s="87">
        <f t="shared" si="113"/>
        <v>0.53133274492497795</v>
      </c>
      <c r="BF122" s="313"/>
      <c r="BG122" s="112">
        <v>7</v>
      </c>
      <c r="BH122" s="175" t="s">
        <v>388</v>
      </c>
      <c r="BI122" s="176" t="s">
        <v>389</v>
      </c>
      <c r="BJ122" s="83">
        <v>54005915</v>
      </c>
      <c r="BK122" s="85">
        <v>751</v>
      </c>
      <c r="BL122" s="84">
        <f>IFERROR(BK122/BK126,"-")</f>
        <v>0.57547892720306515</v>
      </c>
      <c r="BM122" s="86">
        <f t="shared" si="69"/>
        <v>71912.003994673767</v>
      </c>
      <c r="BN122" s="87">
        <f t="shared" si="114"/>
        <v>0.56466165413533831</v>
      </c>
      <c r="BO122" s="313"/>
      <c r="BP122" s="112">
        <v>7</v>
      </c>
      <c r="BQ122" s="175" t="s">
        <v>388</v>
      </c>
      <c r="BR122" s="176" t="s">
        <v>389</v>
      </c>
      <c r="BS122" s="83">
        <v>50382224</v>
      </c>
      <c r="BT122" s="85">
        <v>576</v>
      </c>
      <c r="BU122" s="84">
        <f>IFERROR(BT122/BT126,"-")</f>
        <v>0.59813084112149528</v>
      </c>
      <c r="BV122" s="86">
        <f t="shared" si="70"/>
        <v>87469.138888888891</v>
      </c>
      <c r="BW122" s="87">
        <f t="shared" si="115"/>
        <v>0.59076923076923082</v>
      </c>
      <c r="BX122" s="313"/>
      <c r="BY122" s="112">
        <v>7</v>
      </c>
      <c r="BZ122" s="175" t="s">
        <v>360</v>
      </c>
      <c r="CA122" s="176" t="s">
        <v>361</v>
      </c>
      <c r="CB122" s="83">
        <v>507578497</v>
      </c>
      <c r="CC122" s="85">
        <v>9770</v>
      </c>
      <c r="CD122" s="84">
        <f>IFERROR(CC122/CC126,"-")</f>
        <v>0.43308657298639125</v>
      </c>
      <c r="CE122" s="86">
        <f t="shared" si="71"/>
        <v>51952.76325486182</v>
      </c>
      <c r="CF122" s="87">
        <f t="shared" si="116"/>
        <v>0.39923177508989866</v>
      </c>
    </row>
    <row r="123" spans="2:84" ht="13.5" customHeight="1">
      <c r="B123" s="304"/>
      <c r="C123" s="318"/>
      <c r="D123" s="301"/>
      <c r="E123" s="80">
        <v>8</v>
      </c>
      <c r="F123" s="102" t="s">
        <v>348</v>
      </c>
      <c r="G123" s="176" t="s">
        <v>349</v>
      </c>
      <c r="H123" s="83">
        <v>296809108</v>
      </c>
      <c r="I123" s="85">
        <v>6724</v>
      </c>
      <c r="J123" s="84">
        <f>IFERROR(I123/I126,"-")</f>
        <v>0.44135214965539876</v>
      </c>
      <c r="K123" s="86">
        <f t="shared" si="63"/>
        <v>44141.74717430101</v>
      </c>
      <c r="L123" s="87">
        <f t="shared" si="108"/>
        <v>0.39381515754949048</v>
      </c>
      <c r="M123" s="313"/>
      <c r="N123" s="112">
        <v>8</v>
      </c>
      <c r="O123" s="102" t="s">
        <v>360</v>
      </c>
      <c r="P123" s="176" t="s">
        <v>361</v>
      </c>
      <c r="Q123" s="83">
        <v>11618890</v>
      </c>
      <c r="R123" s="85">
        <v>355</v>
      </c>
      <c r="S123" s="84">
        <f>IFERROR(R123/R126,"-")</f>
        <v>0.58484349258649093</v>
      </c>
      <c r="T123" s="86">
        <f t="shared" si="64"/>
        <v>32729.267605633802</v>
      </c>
      <c r="U123" s="87">
        <f t="shared" si="109"/>
        <v>0.58484349258649093</v>
      </c>
      <c r="V123" s="313"/>
      <c r="W123" s="112">
        <v>8</v>
      </c>
      <c r="X123" s="102" t="s">
        <v>390</v>
      </c>
      <c r="Y123" s="176" t="s">
        <v>391</v>
      </c>
      <c r="Z123" s="83">
        <v>9324693</v>
      </c>
      <c r="AA123" s="85">
        <v>337</v>
      </c>
      <c r="AB123" s="84">
        <f>IFERROR(AA123/AA126,"-")</f>
        <v>0.61161524500907438</v>
      </c>
      <c r="AC123" s="86">
        <f t="shared" si="65"/>
        <v>27669.712166172107</v>
      </c>
      <c r="AD123" s="87">
        <f t="shared" si="110"/>
        <v>0.60940325497287517</v>
      </c>
      <c r="AE123" s="313"/>
      <c r="AF123" s="112">
        <v>8</v>
      </c>
      <c r="AG123" s="102" t="s">
        <v>354</v>
      </c>
      <c r="AH123" s="176" t="s">
        <v>355</v>
      </c>
      <c r="AI123" s="83">
        <v>58341688</v>
      </c>
      <c r="AJ123" s="85">
        <v>703</v>
      </c>
      <c r="AK123" s="84">
        <f>IFERROR(AJ123/AJ126,"-")</f>
        <v>0.50214285714285711</v>
      </c>
      <c r="AL123" s="86">
        <f t="shared" si="66"/>
        <v>82989.59886201992</v>
      </c>
      <c r="AM123" s="87">
        <f t="shared" si="111"/>
        <v>0.49858156028368794</v>
      </c>
      <c r="AN123" s="313"/>
      <c r="AO123" s="112">
        <v>8</v>
      </c>
      <c r="AP123" s="102" t="s">
        <v>354</v>
      </c>
      <c r="AQ123" s="176" t="s">
        <v>355</v>
      </c>
      <c r="AR123" s="83">
        <v>65281255</v>
      </c>
      <c r="AS123" s="85">
        <v>670</v>
      </c>
      <c r="AT123" s="84">
        <f>IFERROR(AS123/AS126,"-")</f>
        <v>0.48585931834662799</v>
      </c>
      <c r="AU123" s="86">
        <f t="shared" si="67"/>
        <v>97434.708955223876</v>
      </c>
      <c r="AV123" s="87">
        <f t="shared" si="112"/>
        <v>0.48201438848920863</v>
      </c>
      <c r="AW123" s="313"/>
      <c r="AX123" s="112">
        <v>8</v>
      </c>
      <c r="AY123" s="102" t="s">
        <v>388</v>
      </c>
      <c r="AZ123" s="176" t="s">
        <v>389</v>
      </c>
      <c r="BA123" s="83">
        <v>39630149</v>
      </c>
      <c r="BB123" s="85">
        <v>549</v>
      </c>
      <c r="BC123" s="84">
        <f>IFERROR(BB123/BB126,"-")</f>
        <v>0.4906166219839142</v>
      </c>
      <c r="BD123" s="86">
        <f t="shared" si="68"/>
        <v>72186.063752276867</v>
      </c>
      <c r="BE123" s="87">
        <f t="shared" si="113"/>
        <v>0.48455428067078554</v>
      </c>
      <c r="BF123" s="313"/>
      <c r="BG123" s="112">
        <v>8</v>
      </c>
      <c r="BH123" s="102" t="s">
        <v>450</v>
      </c>
      <c r="BI123" s="176" t="s">
        <v>451</v>
      </c>
      <c r="BJ123" s="83">
        <v>18035240</v>
      </c>
      <c r="BK123" s="85">
        <v>722</v>
      </c>
      <c r="BL123" s="84">
        <f>IFERROR(BK123/BK126,"-")</f>
        <v>0.55325670498084289</v>
      </c>
      <c r="BM123" s="86">
        <f t="shared" si="69"/>
        <v>24979.556786703601</v>
      </c>
      <c r="BN123" s="87">
        <f t="shared" si="114"/>
        <v>0.54285714285714282</v>
      </c>
      <c r="BO123" s="313"/>
      <c r="BP123" s="112">
        <v>8</v>
      </c>
      <c r="BQ123" s="102" t="s">
        <v>364</v>
      </c>
      <c r="BR123" s="176" t="s">
        <v>365</v>
      </c>
      <c r="BS123" s="83">
        <v>192854330</v>
      </c>
      <c r="BT123" s="85">
        <v>565</v>
      </c>
      <c r="BU123" s="84">
        <f>IFERROR(BT123/BT126,"-")</f>
        <v>0.58670820353063347</v>
      </c>
      <c r="BV123" s="86">
        <f t="shared" si="70"/>
        <v>341335.09734513273</v>
      </c>
      <c r="BW123" s="87">
        <f t="shared" si="115"/>
        <v>0.57948717948717954</v>
      </c>
      <c r="BX123" s="313"/>
      <c r="BY123" s="112">
        <v>8</v>
      </c>
      <c r="BZ123" s="102" t="s">
        <v>348</v>
      </c>
      <c r="CA123" s="176" t="s">
        <v>349</v>
      </c>
      <c r="CB123" s="83">
        <v>391422509</v>
      </c>
      <c r="CC123" s="85">
        <v>9275</v>
      </c>
      <c r="CD123" s="84">
        <f>IFERROR(CC123/CC126,"-")</f>
        <v>0.41114411099782794</v>
      </c>
      <c r="CE123" s="86">
        <f t="shared" si="71"/>
        <v>42201.887762803235</v>
      </c>
      <c r="CF123" s="87">
        <f t="shared" si="116"/>
        <v>0.37900457665903892</v>
      </c>
    </row>
    <row r="124" spans="2:84" ht="13.5" customHeight="1">
      <c r="B124" s="304"/>
      <c r="C124" s="318"/>
      <c r="D124" s="301"/>
      <c r="E124" s="80">
        <v>9</v>
      </c>
      <c r="F124" s="175" t="s">
        <v>360</v>
      </c>
      <c r="G124" s="176" t="s">
        <v>361</v>
      </c>
      <c r="H124" s="83">
        <v>238056170</v>
      </c>
      <c r="I124" s="85">
        <v>5819</v>
      </c>
      <c r="J124" s="84">
        <f>IFERROR(I124/I126,"-")</f>
        <v>0.3819494584837545</v>
      </c>
      <c r="K124" s="86">
        <f t="shared" si="63"/>
        <v>40910.151228733463</v>
      </c>
      <c r="L124" s="87">
        <f t="shared" si="108"/>
        <v>0.34081058919995316</v>
      </c>
      <c r="M124" s="313"/>
      <c r="N124" s="112">
        <v>9</v>
      </c>
      <c r="O124" s="175" t="s">
        <v>350</v>
      </c>
      <c r="P124" s="176" t="s">
        <v>351</v>
      </c>
      <c r="Q124" s="83">
        <v>17988091</v>
      </c>
      <c r="R124" s="85">
        <v>339</v>
      </c>
      <c r="S124" s="84">
        <f>IFERROR(R124/R126,"-")</f>
        <v>0.55848434925864909</v>
      </c>
      <c r="T124" s="86">
        <f t="shared" si="64"/>
        <v>53062.215339233037</v>
      </c>
      <c r="U124" s="87">
        <f t="shared" si="109"/>
        <v>0.55848434925864909</v>
      </c>
      <c r="V124" s="313"/>
      <c r="W124" s="112">
        <v>9</v>
      </c>
      <c r="X124" s="175" t="s">
        <v>350</v>
      </c>
      <c r="Y124" s="176" t="s">
        <v>351</v>
      </c>
      <c r="Z124" s="83">
        <v>24966108</v>
      </c>
      <c r="AA124" s="85">
        <v>328</v>
      </c>
      <c r="AB124" s="84">
        <f>IFERROR(AA124/AA126,"-")</f>
        <v>0.59528130671506352</v>
      </c>
      <c r="AC124" s="86">
        <f t="shared" si="65"/>
        <v>76116.182926829264</v>
      </c>
      <c r="AD124" s="87">
        <f t="shared" si="110"/>
        <v>0.59312839059674505</v>
      </c>
      <c r="AE124" s="313"/>
      <c r="AF124" s="112">
        <v>9</v>
      </c>
      <c r="AG124" s="175" t="s">
        <v>452</v>
      </c>
      <c r="AH124" s="176" t="s">
        <v>453</v>
      </c>
      <c r="AI124" s="83">
        <v>12340301</v>
      </c>
      <c r="AJ124" s="85">
        <v>586</v>
      </c>
      <c r="AK124" s="84">
        <f>IFERROR(AJ124/AJ126,"-")</f>
        <v>0.41857142857142859</v>
      </c>
      <c r="AL124" s="86">
        <f t="shared" si="66"/>
        <v>21058.534129692835</v>
      </c>
      <c r="AM124" s="87">
        <f t="shared" si="111"/>
        <v>0.41560283687943261</v>
      </c>
      <c r="AN124" s="313"/>
      <c r="AO124" s="112">
        <v>9</v>
      </c>
      <c r="AP124" s="175" t="s">
        <v>376</v>
      </c>
      <c r="AQ124" s="176" t="s">
        <v>377</v>
      </c>
      <c r="AR124" s="83">
        <v>28686766</v>
      </c>
      <c r="AS124" s="85">
        <v>623</v>
      </c>
      <c r="AT124" s="84">
        <f>IFERROR(AS124/AS126,"-")</f>
        <v>0.45177664974619292</v>
      </c>
      <c r="AU124" s="86">
        <f t="shared" si="67"/>
        <v>46046.173354735154</v>
      </c>
      <c r="AV124" s="87">
        <f t="shared" si="112"/>
        <v>0.44820143884892089</v>
      </c>
      <c r="AW124" s="313"/>
      <c r="AX124" s="112">
        <v>9</v>
      </c>
      <c r="AY124" s="175" t="s">
        <v>354</v>
      </c>
      <c r="AZ124" s="176" t="s">
        <v>355</v>
      </c>
      <c r="BA124" s="83">
        <v>55401688</v>
      </c>
      <c r="BB124" s="85">
        <v>544</v>
      </c>
      <c r="BC124" s="84">
        <f>IFERROR(BB124/BB126,"-")</f>
        <v>0.48614834673815904</v>
      </c>
      <c r="BD124" s="86">
        <f t="shared" si="68"/>
        <v>101841.33823529411</v>
      </c>
      <c r="BE124" s="87">
        <f t="shared" si="113"/>
        <v>0.48014121800529569</v>
      </c>
      <c r="BF124" s="313"/>
      <c r="BG124" s="112">
        <v>9</v>
      </c>
      <c r="BH124" s="175" t="s">
        <v>364</v>
      </c>
      <c r="BI124" s="176" t="s">
        <v>365</v>
      </c>
      <c r="BJ124" s="83">
        <v>210977567</v>
      </c>
      <c r="BK124" s="85">
        <v>679</v>
      </c>
      <c r="BL124" s="84">
        <f>IFERROR(BK124/BK126,"-")</f>
        <v>0.5203065134099617</v>
      </c>
      <c r="BM124" s="86">
        <f t="shared" si="69"/>
        <v>310718.06627393223</v>
      </c>
      <c r="BN124" s="87">
        <f t="shared" si="114"/>
        <v>0.51052631578947372</v>
      </c>
      <c r="BO124" s="313"/>
      <c r="BP124" s="112">
        <v>9</v>
      </c>
      <c r="BQ124" s="175" t="s">
        <v>342</v>
      </c>
      <c r="BR124" s="176" t="s">
        <v>343</v>
      </c>
      <c r="BS124" s="83">
        <v>31092938</v>
      </c>
      <c r="BT124" s="85">
        <v>552</v>
      </c>
      <c r="BU124" s="84">
        <f>IFERROR(BT124/BT126,"-")</f>
        <v>0.57320872274143297</v>
      </c>
      <c r="BV124" s="86">
        <f t="shared" si="70"/>
        <v>56327.786231884056</v>
      </c>
      <c r="BW124" s="87">
        <f t="shared" si="115"/>
        <v>0.56615384615384612</v>
      </c>
      <c r="BX124" s="313"/>
      <c r="BY124" s="112">
        <v>9</v>
      </c>
      <c r="BZ124" s="175" t="s">
        <v>446</v>
      </c>
      <c r="CA124" s="176" t="s">
        <v>447</v>
      </c>
      <c r="CB124" s="83">
        <v>39378584</v>
      </c>
      <c r="CC124" s="85">
        <v>9099</v>
      </c>
      <c r="CD124" s="84">
        <f>IFERROR(CC124/CC126,"-")</f>
        <v>0.40334234673522762</v>
      </c>
      <c r="CE124" s="86">
        <f t="shared" si="71"/>
        <v>4327.7925046708433</v>
      </c>
      <c r="CF124" s="87">
        <f t="shared" si="116"/>
        <v>0.3718126838836221</v>
      </c>
    </row>
    <row r="125" spans="2:84" ht="13.5" customHeight="1">
      <c r="B125" s="304"/>
      <c r="C125" s="318"/>
      <c r="D125" s="301"/>
      <c r="E125" s="88">
        <v>10</v>
      </c>
      <c r="F125" s="177" t="s">
        <v>448</v>
      </c>
      <c r="G125" s="178" t="s">
        <v>449</v>
      </c>
      <c r="H125" s="91">
        <v>91362945</v>
      </c>
      <c r="I125" s="93">
        <v>5708</v>
      </c>
      <c r="J125" s="92">
        <f>IFERROR(I125/I126,"-")</f>
        <v>0.37466360354446998</v>
      </c>
      <c r="K125" s="94">
        <f t="shared" si="63"/>
        <v>16006.122109320253</v>
      </c>
      <c r="L125" s="95">
        <f t="shared" si="108"/>
        <v>0.33430947639686071</v>
      </c>
      <c r="M125" s="313"/>
      <c r="N125" s="113">
        <v>10</v>
      </c>
      <c r="O125" s="177" t="s">
        <v>348</v>
      </c>
      <c r="P125" s="178" t="s">
        <v>349</v>
      </c>
      <c r="Q125" s="91">
        <v>15371294</v>
      </c>
      <c r="R125" s="93">
        <v>323</v>
      </c>
      <c r="S125" s="92">
        <f>IFERROR(R125/R126,"-")</f>
        <v>0.53212520593080725</v>
      </c>
      <c r="T125" s="94">
        <f t="shared" si="64"/>
        <v>47589.145510835915</v>
      </c>
      <c r="U125" s="95">
        <f t="shared" si="109"/>
        <v>0.53212520593080725</v>
      </c>
      <c r="V125" s="313"/>
      <c r="W125" s="113">
        <v>10</v>
      </c>
      <c r="X125" s="177" t="s">
        <v>358</v>
      </c>
      <c r="Y125" s="178" t="s">
        <v>359</v>
      </c>
      <c r="Z125" s="91">
        <v>19391128</v>
      </c>
      <c r="AA125" s="93">
        <v>315</v>
      </c>
      <c r="AB125" s="92">
        <f>IFERROR(AA125/AA126,"-")</f>
        <v>0.57168784029038111</v>
      </c>
      <c r="AC125" s="94">
        <f t="shared" si="65"/>
        <v>61559.136507936506</v>
      </c>
      <c r="AD125" s="95">
        <f t="shared" si="110"/>
        <v>0.569620253164557</v>
      </c>
      <c r="AE125" s="313"/>
      <c r="AF125" s="113">
        <v>10</v>
      </c>
      <c r="AG125" s="177" t="s">
        <v>420</v>
      </c>
      <c r="AH125" s="178" t="s">
        <v>421</v>
      </c>
      <c r="AI125" s="91">
        <v>15249340</v>
      </c>
      <c r="AJ125" s="93">
        <v>576</v>
      </c>
      <c r="AK125" s="92">
        <f>IFERROR(AJ125/AJ126,"-")</f>
        <v>0.41142857142857142</v>
      </c>
      <c r="AL125" s="94">
        <f t="shared" si="66"/>
        <v>26474.548611111109</v>
      </c>
      <c r="AM125" s="95">
        <f t="shared" si="111"/>
        <v>0.40851063829787232</v>
      </c>
      <c r="AN125" s="313"/>
      <c r="AO125" s="113">
        <v>10</v>
      </c>
      <c r="AP125" s="177" t="s">
        <v>420</v>
      </c>
      <c r="AQ125" s="178" t="s">
        <v>421</v>
      </c>
      <c r="AR125" s="91">
        <v>17795043</v>
      </c>
      <c r="AS125" s="93">
        <v>615</v>
      </c>
      <c r="AT125" s="92">
        <f>IFERROR(AS125/AS126,"-")</f>
        <v>0.44597534445250181</v>
      </c>
      <c r="AU125" s="94">
        <f t="shared" si="67"/>
        <v>28935.029268292685</v>
      </c>
      <c r="AV125" s="95">
        <f t="shared" si="112"/>
        <v>0.44244604316546765</v>
      </c>
      <c r="AW125" s="313"/>
      <c r="AX125" s="113">
        <v>10</v>
      </c>
      <c r="AY125" s="177" t="s">
        <v>450</v>
      </c>
      <c r="AZ125" s="178" t="s">
        <v>451</v>
      </c>
      <c r="BA125" s="91">
        <v>11856305</v>
      </c>
      <c r="BB125" s="93">
        <v>522</v>
      </c>
      <c r="BC125" s="92">
        <f>IFERROR(BB125/BB126,"-")</f>
        <v>0.46648793565683644</v>
      </c>
      <c r="BD125" s="94">
        <f t="shared" si="68"/>
        <v>22713.22796934866</v>
      </c>
      <c r="BE125" s="95">
        <f t="shared" si="113"/>
        <v>0.46072374227714036</v>
      </c>
      <c r="BF125" s="313"/>
      <c r="BG125" s="113">
        <v>10</v>
      </c>
      <c r="BH125" s="177" t="s">
        <v>360</v>
      </c>
      <c r="BI125" s="178" t="s">
        <v>361</v>
      </c>
      <c r="BJ125" s="91">
        <v>48116399</v>
      </c>
      <c r="BK125" s="93">
        <v>661</v>
      </c>
      <c r="BL125" s="92">
        <f>IFERROR(BK125/BK126,"-")</f>
        <v>0.50651340996168581</v>
      </c>
      <c r="BM125" s="94">
        <f t="shared" si="69"/>
        <v>72793.341906202724</v>
      </c>
      <c r="BN125" s="95">
        <f t="shared" si="114"/>
        <v>0.49699248120300754</v>
      </c>
      <c r="BO125" s="313"/>
      <c r="BP125" s="113">
        <v>10</v>
      </c>
      <c r="BQ125" s="177" t="s">
        <v>376</v>
      </c>
      <c r="BR125" s="178" t="s">
        <v>377</v>
      </c>
      <c r="BS125" s="91">
        <v>37936694</v>
      </c>
      <c r="BT125" s="93">
        <v>488</v>
      </c>
      <c r="BU125" s="92">
        <f>IFERROR(BT125/BT126,"-")</f>
        <v>0.50674974039460019</v>
      </c>
      <c r="BV125" s="94">
        <f t="shared" si="70"/>
        <v>77739.12704918033</v>
      </c>
      <c r="BW125" s="95">
        <f t="shared" si="115"/>
        <v>0.50051282051282053</v>
      </c>
      <c r="BX125" s="313"/>
      <c r="BY125" s="113">
        <v>10</v>
      </c>
      <c r="BZ125" s="177" t="s">
        <v>354</v>
      </c>
      <c r="CA125" s="178" t="s">
        <v>355</v>
      </c>
      <c r="CB125" s="91">
        <v>603557160</v>
      </c>
      <c r="CC125" s="93">
        <v>8889</v>
      </c>
      <c r="CD125" s="92">
        <f>IFERROR(CC125/CC126,"-")</f>
        <v>0.39403342346735226</v>
      </c>
      <c r="CE125" s="94">
        <f t="shared" si="71"/>
        <v>67899.331758353015</v>
      </c>
      <c r="CF125" s="95">
        <f t="shared" si="116"/>
        <v>0.36323144818568159</v>
      </c>
    </row>
    <row r="126" spans="2:84" s="173" customFormat="1" ht="13.5" customHeight="1">
      <c r="B126" s="266"/>
      <c r="C126" s="320"/>
      <c r="D126" s="302"/>
      <c r="E126" s="96" t="s">
        <v>164</v>
      </c>
      <c r="F126" s="97"/>
      <c r="G126" s="98"/>
      <c r="H126" s="228">
        <v>11372953240</v>
      </c>
      <c r="I126" s="100">
        <v>15235</v>
      </c>
      <c r="J126" s="99" t="s">
        <v>116</v>
      </c>
      <c r="K126" s="49">
        <f t="shared" si="63"/>
        <v>746501.68953068589</v>
      </c>
      <c r="L126" s="101">
        <f t="shared" si="108"/>
        <v>0.89229237437038778</v>
      </c>
      <c r="M126" s="314"/>
      <c r="N126" s="96" t="s">
        <v>164</v>
      </c>
      <c r="O126" s="97"/>
      <c r="P126" s="98"/>
      <c r="Q126" s="228">
        <v>606640820</v>
      </c>
      <c r="R126" s="100">
        <v>607</v>
      </c>
      <c r="S126" s="99" t="s">
        <v>116</v>
      </c>
      <c r="T126" s="49">
        <f t="shared" si="64"/>
        <v>999408.27018121909</v>
      </c>
      <c r="U126" s="101">
        <f t="shared" si="109"/>
        <v>1</v>
      </c>
      <c r="V126" s="314"/>
      <c r="W126" s="96" t="s">
        <v>164</v>
      </c>
      <c r="X126" s="97"/>
      <c r="Y126" s="98"/>
      <c r="Z126" s="228">
        <v>602665690</v>
      </c>
      <c r="AA126" s="100">
        <v>551</v>
      </c>
      <c r="AB126" s="99" t="s">
        <v>116</v>
      </c>
      <c r="AC126" s="49">
        <f t="shared" si="65"/>
        <v>1093767.1324863883</v>
      </c>
      <c r="AD126" s="101">
        <f t="shared" si="110"/>
        <v>0.9963833634719711</v>
      </c>
      <c r="AE126" s="314"/>
      <c r="AF126" s="96" t="s">
        <v>164</v>
      </c>
      <c r="AG126" s="97"/>
      <c r="AH126" s="98"/>
      <c r="AI126" s="228">
        <v>1637548640</v>
      </c>
      <c r="AJ126" s="100">
        <v>1400</v>
      </c>
      <c r="AK126" s="99" t="s">
        <v>116</v>
      </c>
      <c r="AL126" s="49">
        <f t="shared" si="66"/>
        <v>1169677.6000000001</v>
      </c>
      <c r="AM126" s="101">
        <f t="shared" si="111"/>
        <v>0.99290780141843971</v>
      </c>
      <c r="AN126" s="314"/>
      <c r="AO126" s="96" t="s">
        <v>164</v>
      </c>
      <c r="AP126" s="97"/>
      <c r="AQ126" s="98"/>
      <c r="AR126" s="228">
        <v>2008615510</v>
      </c>
      <c r="AS126" s="100">
        <v>1379</v>
      </c>
      <c r="AT126" s="99" t="s">
        <v>116</v>
      </c>
      <c r="AU126" s="49">
        <f t="shared" si="67"/>
        <v>1456573.9738941262</v>
      </c>
      <c r="AV126" s="101">
        <f t="shared" si="112"/>
        <v>0.99208633093525178</v>
      </c>
      <c r="AW126" s="314"/>
      <c r="AX126" s="96" t="s">
        <v>164</v>
      </c>
      <c r="AY126" s="97"/>
      <c r="AZ126" s="98"/>
      <c r="BA126" s="228">
        <v>1700038410</v>
      </c>
      <c r="BB126" s="100">
        <v>1119</v>
      </c>
      <c r="BC126" s="99" t="s">
        <v>116</v>
      </c>
      <c r="BD126" s="49">
        <f t="shared" si="68"/>
        <v>1519247.9088471851</v>
      </c>
      <c r="BE126" s="101">
        <f t="shared" si="113"/>
        <v>0.98764342453662846</v>
      </c>
      <c r="BF126" s="314"/>
      <c r="BG126" s="96" t="s">
        <v>164</v>
      </c>
      <c r="BH126" s="97"/>
      <c r="BI126" s="98"/>
      <c r="BJ126" s="228">
        <v>2356509350</v>
      </c>
      <c r="BK126" s="100">
        <v>1305</v>
      </c>
      <c r="BL126" s="99" t="s">
        <v>116</v>
      </c>
      <c r="BM126" s="49">
        <f t="shared" si="69"/>
        <v>1805754.2911877395</v>
      </c>
      <c r="BN126" s="101">
        <f t="shared" si="114"/>
        <v>0.98120300751879697</v>
      </c>
      <c r="BO126" s="314"/>
      <c r="BP126" s="96" t="s">
        <v>164</v>
      </c>
      <c r="BQ126" s="97"/>
      <c r="BR126" s="98"/>
      <c r="BS126" s="228">
        <v>2004714580</v>
      </c>
      <c r="BT126" s="100">
        <v>963</v>
      </c>
      <c r="BU126" s="99" t="s">
        <v>116</v>
      </c>
      <c r="BV126" s="49">
        <f t="shared" si="70"/>
        <v>2081738.9200415369</v>
      </c>
      <c r="BW126" s="101">
        <f t="shared" si="115"/>
        <v>0.98769230769230765</v>
      </c>
      <c r="BX126" s="314"/>
      <c r="BY126" s="96" t="s">
        <v>164</v>
      </c>
      <c r="BZ126" s="97"/>
      <c r="CA126" s="98"/>
      <c r="CB126" s="228">
        <v>22289686240</v>
      </c>
      <c r="CC126" s="100">
        <v>22559</v>
      </c>
      <c r="CD126" s="99" t="s">
        <v>116</v>
      </c>
      <c r="CE126" s="49">
        <f t="shared" si="71"/>
        <v>988061.80415798572</v>
      </c>
      <c r="CF126" s="101">
        <f t="shared" si="116"/>
        <v>0.92182902909447528</v>
      </c>
    </row>
    <row r="127" spans="2:84" ht="13.5" customHeight="1">
      <c r="B127" s="303">
        <v>12</v>
      </c>
      <c r="C127" s="317" t="s">
        <v>73</v>
      </c>
      <c r="D127" s="305">
        <f>CK17</f>
        <v>8369</v>
      </c>
      <c r="E127" s="72">
        <v>1</v>
      </c>
      <c r="F127" s="73" t="s">
        <v>346</v>
      </c>
      <c r="G127" s="74" t="s">
        <v>347</v>
      </c>
      <c r="H127" s="75">
        <v>211275056</v>
      </c>
      <c r="I127" s="77">
        <v>5127</v>
      </c>
      <c r="J127" s="76">
        <f>IFERROR(I127/I137,"-")</f>
        <v>0.69945429740791265</v>
      </c>
      <c r="K127" s="78">
        <f t="shared" si="63"/>
        <v>41208.319875170666</v>
      </c>
      <c r="L127" s="79">
        <f t="shared" ref="L127:L137" si="117">IFERROR(I127/$CK$17,0)</f>
        <v>0.61261799498147929</v>
      </c>
      <c r="M127" s="315">
        <f>CL17</f>
        <v>369</v>
      </c>
      <c r="N127" s="195">
        <v>1</v>
      </c>
      <c r="O127" s="73" t="s">
        <v>346</v>
      </c>
      <c r="P127" s="74" t="s">
        <v>347</v>
      </c>
      <c r="Q127" s="75">
        <v>11768144</v>
      </c>
      <c r="R127" s="77">
        <v>298</v>
      </c>
      <c r="S127" s="76">
        <f>IFERROR(R127/R137,"-")</f>
        <v>0.81420765027322406</v>
      </c>
      <c r="T127" s="78">
        <f t="shared" si="64"/>
        <v>39490.416107382553</v>
      </c>
      <c r="U127" s="79">
        <f t="shared" ref="U127:U137" si="118">IFERROR(R127/$CL$17,0)</f>
        <v>0.80758807588075876</v>
      </c>
      <c r="V127" s="315">
        <f>CM17</f>
        <v>333</v>
      </c>
      <c r="W127" s="195">
        <v>1</v>
      </c>
      <c r="X127" s="73" t="s">
        <v>340</v>
      </c>
      <c r="Y127" s="74" t="s">
        <v>341</v>
      </c>
      <c r="Z127" s="75">
        <v>24668028</v>
      </c>
      <c r="AA127" s="77">
        <v>288</v>
      </c>
      <c r="AB127" s="76">
        <f>IFERROR(AA127/AA137,"-")</f>
        <v>0.87009063444108758</v>
      </c>
      <c r="AC127" s="78">
        <f t="shared" si="65"/>
        <v>85652.875</v>
      </c>
      <c r="AD127" s="79">
        <f t="shared" ref="AD127:AD137" si="119">IFERROR(AA127/$CM$17,0)</f>
        <v>0.86486486486486491</v>
      </c>
      <c r="AE127" s="315">
        <f>CN17</f>
        <v>736</v>
      </c>
      <c r="AF127" s="195">
        <v>1</v>
      </c>
      <c r="AG127" s="73" t="s">
        <v>346</v>
      </c>
      <c r="AH127" s="74" t="s">
        <v>347</v>
      </c>
      <c r="AI127" s="75">
        <v>27057779</v>
      </c>
      <c r="AJ127" s="77">
        <v>578</v>
      </c>
      <c r="AK127" s="76">
        <f>IFERROR(AJ127/AJ137,"-")</f>
        <v>0.79614325068870528</v>
      </c>
      <c r="AL127" s="78">
        <f t="shared" si="66"/>
        <v>46812.766435986159</v>
      </c>
      <c r="AM127" s="79">
        <f t="shared" ref="AM127:AM137" si="120">IFERROR(AJ127/$CN$17,0)</f>
        <v>0.78532608695652173</v>
      </c>
      <c r="AN127" s="315">
        <f>CO17</f>
        <v>768</v>
      </c>
      <c r="AO127" s="195">
        <v>1</v>
      </c>
      <c r="AP127" s="73" t="s">
        <v>346</v>
      </c>
      <c r="AQ127" s="74" t="s">
        <v>347</v>
      </c>
      <c r="AR127" s="75">
        <v>29971542</v>
      </c>
      <c r="AS127" s="77">
        <v>625</v>
      </c>
      <c r="AT127" s="76">
        <f>IFERROR(AS127/AS137,"-")</f>
        <v>0.82020997375328086</v>
      </c>
      <c r="AU127" s="78">
        <f t="shared" si="67"/>
        <v>47954.467199999999</v>
      </c>
      <c r="AV127" s="79">
        <f t="shared" ref="AV127:AV137" si="121">IFERROR(AS127/$CO$17,0)</f>
        <v>0.81380208333333337</v>
      </c>
      <c r="AW127" s="315">
        <f>CP17</f>
        <v>571</v>
      </c>
      <c r="AX127" s="195">
        <v>1</v>
      </c>
      <c r="AY127" s="73" t="s">
        <v>340</v>
      </c>
      <c r="AZ127" s="74" t="s">
        <v>341</v>
      </c>
      <c r="BA127" s="75">
        <v>41763639</v>
      </c>
      <c r="BB127" s="77">
        <v>487</v>
      </c>
      <c r="BC127" s="76">
        <f>IFERROR(BB127/BB137,"-")</f>
        <v>0.87589928057553956</v>
      </c>
      <c r="BD127" s="78">
        <f t="shared" si="68"/>
        <v>85756.958932238194</v>
      </c>
      <c r="BE127" s="79">
        <f t="shared" ref="BE127:BE137" si="122">IFERROR(BB127/$CP$17,0)</f>
        <v>0.8528896672504378</v>
      </c>
      <c r="BF127" s="315">
        <f>CQ17</f>
        <v>631</v>
      </c>
      <c r="BG127" s="195">
        <v>1</v>
      </c>
      <c r="BH127" s="73" t="s">
        <v>340</v>
      </c>
      <c r="BI127" s="74" t="s">
        <v>341</v>
      </c>
      <c r="BJ127" s="75">
        <v>54564788</v>
      </c>
      <c r="BK127" s="77">
        <v>539</v>
      </c>
      <c r="BL127" s="76">
        <f>IFERROR(BK127/BK137,"-")</f>
        <v>0.87642276422764231</v>
      </c>
      <c r="BM127" s="78">
        <f t="shared" si="69"/>
        <v>101233.37291280148</v>
      </c>
      <c r="BN127" s="79">
        <f t="shared" ref="BN127:BN137" si="123">IFERROR(BK127/$CQ$17,0)</f>
        <v>0.85419968304278926</v>
      </c>
      <c r="BO127" s="315">
        <f>CR17</f>
        <v>518</v>
      </c>
      <c r="BP127" s="195">
        <v>1</v>
      </c>
      <c r="BQ127" s="73" t="s">
        <v>340</v>
      </c>
      <c r="BR127" s="74" t="s">
        <v>341</v>
      </c>
      <c r="BS127" s="75">
        <v>61210023</v>
      </c>
      <c r="BT127" s="77">
        <v>467</v>
      </c>
      <c r="BU127" s="76">
        <f>IFERROR(BT127/BT137,"-")</f>
        <v>0.9192913385826772</v>
      </c>
      <c r="BV127" s="78">
        <f t="shared" si="70"/>
        <v>131070.7130620985</v>
      </c>
      <c r="BW127" s="79">
        <f t="shared" ref="BW127:BW137" si="124">IFERROR(BT127/$CR$17,0)</f>
        <v>0.90154440154440152</v>
      </c>
      <c r="BX127" s="315">
        <f>CS17</f>
        <v>12295</v>
      </c>
      <c r="BY127" s="195">
        <v>1</v>
      </c>
      <c r="BZ127" s="73" t="s">
        <v>346</v>
      </c>
      <c r="CA127" s="74" t="s">
        <v>347</v>
      </c>
      <c r="CB127" s="75">
        <v>349267169</v>
      </c>
      <c r="CC127" s="77">
        <v>8133</v>
      </c>
      <c r="CD127" s="76">
        <f>IFERROR(CC127/CC137,"-")</f>
        <v>0.72654993746649987</v>
      </c>
      <c r="CE127" s="78">
        <f t="shared" si="71"/>
        <v>42944.444731341449</v>
      </c>
      <c r="CF127" s="79">
        <f t="shared" ref="CF127:CF137" si="125">IFERROR(CC127/$CS$17,0)</f>
        <v>0.66148840992273283</v>
      </c>
    </row>
    <row r="128" spans="2:84" ht="13.5" customHeight="1">
      <c r="B128" s="304"/>
      <c r="C128" s="318"/>
      <c r="D128" s="301"/>
      <c r="E128" s="80">
        <v>2</v>
      </c>
      <c r="F128" s="175" t="s">
        <v>340</v>
      </c>
      <c r="G128" s="176" t="s">
        <v>341</v>
      </c>
      <c r="H128" s="83">
        <v>203703173</v>
      </c>
      <c r="I128" s="85">
        <v>4403</v>
      </c>
      <c r="J128" s="84">
        <f>IFERROR(I128/I137,"-")</f>
        <v>0.60068212824010914</v>
      </c>
      <c r="K128" s="86">
        <f t="shared" si="63"/>
        <v>46264.631614808088</v>
      </c>
      <c r="L128" s="87">
        <f t="shared" si="117"/>
        <v>0.52610825666148886</v>
      </c>
      <c r="M128" s="313"/>
      <c r="N128" s="112">
        <v>2</v>
      </c>
      <c r="O128" s="175" t="s">
        <v>340</v>
      </c>
      <c r="P128" s="176" t="s">
        <v>341</v>
      </c>
      <c r="Q128" s="83">
        <v>16191132</v>
      </c>
      <c r="R128" s="85">
        <v>286</v>
      </c>
      <c r="S128" s="84">
        <f>IFERROR(R128/R137,"-")</f>
        <v>0.78142076502732238</v>
      </c>
      <c r="T128" s="86">
        <f t="shared" si="64"/>
        <v>56612.34965034965</v>
      </c>
      <c r="U128" s="87">
        <f t="shared" si="118"/>
        <v>0.77506775067750677</v>
      </c>
      <c r="V128" s="313"/>
      <c r="W128" s="112">
        <v>2</v>
      </c>
      <c r="X128" s="175" t="s">
        <v>346</v>
      </c>
      <c r="Y128" s="176" t="s">
        <v>347</v>
      </c>
      <c r="Z128" s="83">
        <v>11817544</v>
      </c>
      <c r="AA128" s="85">
        <v>288</v>
      </c>
      <c r="AB128" s="84">
        <f>IFERROR(AA128/AA137,"-")</f>
        <v>0.87009063444108758</v>
      </c>
      <c r="AC128" s="86">
        <f t="shared" si="65"/>
        <v>41033.138888888891</v>
      </c>
      <c r="AD128" s="87">
        <f t="shared" si="119"/>
        <v>0.86486486486486491</v>
      </c>
      <c r="AE128" s="313"/>
      <c r="AF128" s="112">
        <v>2</v>
      </c>
      <c r="AG128" s="175" t="s">
        <v>340</v>
      </c>
      <c r="AH128" s="176" t="s">
        <v>341</v>
      </c>
      <c r="AI128" s="83">
        <v>34910270</v>
      </c>
      <c r="AJ128" s="85">
        <v>567</v>
      </c>
      <c r="AK128" s="84">
        <f>IFERROR(AJ128/AJ137,"-")</f>
        <v>0.78099173553719003</v>
      </c>
      <c r="AL128" s="86">
        <f t="shared" si="66"/>
        <v>61570.141093474427</v>
      </c>
      <c r="AM128" s="87">
        <f t="shared" si="120"/>
        <v>0.77038043478260865</v>
      </c>
      <c r="AN128" s="313"/>
      <c r="AO128" s="112">
        <v>2</v>
      </c>
      <c r="AP128" s="175" t="s">
        <v>340</v>
      </c>
      <c r="AQ128" s="176" t="s">
        <v>341</v>
      </c>
      <c r="AR128" s="83">
        <v>55770165</v>
      </c>
      <c r="AS128" s="85">
        <v>618</v>
      </c>
      <c r="AT128" s="84">
        <f>IFERROR(AS128/AS137,"-")</f>
        <v>0.8110236220472441</v>
      </c>
      <c r="AU128" s="86">
        <f t="shared" si="67"/>
        <v>90242.985436893199</v>
      </c>
      <c r="AV128" s="87">
        <f t="shared" si="121"/>
        <v>0.8046875</v>
      </c>
      <c r="AW128" s="313"/>
      <c r="AX128" s="112">
        <v>2</v>
      </c>
      <c r="AY128" s="175" t="s">
        <v>346</v>
      </c>
      <c r="AZ128" s="176" t="s">
        <v>347</v>
      </c>
      <c r="BA128" s="83">
        <v>21439439</v>
      </c>
      <c r="BB128" s="85">
        <v>436</v>
      </c>
      <c r="BC128" s="84">
        <f>IFERROR(BB128/BB137,"-")</f>
        <v>0.78417266187050361</v>
      </c>
      <c r="BD128" s="86">
        <f t="shared" si="68"/>
        <v>49173.025229357801</v>
      </c>
      <c r="BE128" s="87">
        <f t="shared" si="122"/>
        <v>0.76357267950963226</v>
      </c>
      <c r="BF128" s="313"/>
      <c r="BG128" s="112">
        <v>2</v>
      </c>
      <c r="BH128" s="175" t="s">
        <v>336</v>
      </c>
      <c r="BI128" s="176" t="s">
        <v>337</v>
      </c>
      <c r="BJ128" s="83">
        <v>82022809</v>
      </c>
      <c r="BK128" s="85">
        <v>440</v>
      </c>
      <c r="BL128" s="84">
        <f>IFERROR(BK128/BK137,"-")</f>
        <v>0.71544715447154472</v>
      </c>
      <c r="BM128" s="86">
        <f t="shared" si="69"/>
        <v>186415.47500000001</v>
      </c>
      <c r="BN128" s="87">
        <f t="shared" si="123"/>
        <v>0.69730586370839942</v>
      </c>
      <c r="BO128" s="313"/>
      <c r="BP128" s="112">
        <v>2</v>
      </c>
      <c r="BQ128" s="175" t="s">
        <v>336</v>
      </c>
      <c r="BR128" s="176" t="s">
        <v>337</v>
      </c>
      <c r="BS128" s="83">
        <v>73195028</v>
      </c>
      <c r="BT128" s="85">
        <v>359</v>
      </c>
      <c r="BU128" s="84">
        <f>IFERROR(BT128/BT137,"-")</f>
        <v>0.70669291338582674</v>
      </c>
      <c r="BV128" s="86">
        <f t="shared" si="70"/>
        <v>203885.87186629526</v>
      </c>
      <c r="BW128" s="87">
        <f t="shared" si="124"/>
        <v>0.693050193050193</v>
      </c>
      <c r="BX128" s="313"/>
      <c r="BY128" s="112">
        <v>2</v>
      </c>
      <c r="BZ128" s="175" t="s">
        <v>340</v>
      </c>
      <c r="CA128" s="176" t="s">
        <v>341</v>
      </c>
      <c r="CB128" s="83">
        <v>492781218</v>
      </c>
      <c r="CC128" s="85">
        <v>7655</v>
      </c>
      <c r="CD128" s="84">
        <f>IFERROR(CC128/CC137,"-")</f>
        <v>0.68384849026264072</v>
      </c>
      <c r="CE128" s="86">
        <f t="shared" si="71"/>
        <v>64373.771129980407</v>
      </c>
      <c r="CF128" s="87">
        <f t="shared" si="125"/>
        <v>0.62261081740544932</v>
      </c>
    </row>
    <row r="129" spans="2:84" ht="13.5" customHeight="1">
      <c r="B129" s="304"/>
      <c r="C129" s="318"/>
      <c r="D129" s="301"/>
      <c r="E129" s="80">
        <v>3</v>
      </c>
      <c r="F129" s="175" t="s">
        <v>342</v>
      </c>
      <c r="G129" s="176" t="s">
        <v>343</v>
      </c>
      <c r="H129" s="83">
        <v>209049518</v>
      </c>
      <c r="I129" s="85">
        <v>4033</v>
      </c>
      <c r="J129" s="84">
        <f>IFERROR(I129/I137,"-")</f>
        <v>0.55020463847203271</v>
      </c>
      <c r="K129" s="86">
        <f t="shared" si="63"/>
        <v>51834.742871311675</v>
      </c>
      <c r="L129" s="87">
        <f t="shared" si="117"/>
        <v>0.48189747879077549</v>
      </c>
      <c r="M129" s="313"/>
      <c r="N129" s="112">
        <v>3</v>
      </c>
      <c r="O129" s="175" t="s">
        <v>336</v>
      </c>
      <c r="P129" s="176" t="s">
        <v>337</v>
      </c>
      <c r="Q129" s="83">
        <v>34479181</v>
      </c>
      <c r="R129" s="85">
        <v>266</v>
      </c>
      <c r="S129" s="84">
        <f>IFERROR(R129/R137,"-")</f>
        <v>0.72677595628415304</v>
      </c>
      <c r="T129" s="86">
        <f t="shared" si="64"/>
        <v>129620.98120300751</v>
      </c>
      <c r="U129" s="87">
        <f t="shared" si="118"/>
        <v>0.72086720867208676</v>
      </c>
      <c r="V129" s="313"/>
      <c r="W129" s="112">
        <v>3</v>
      </c>
      <c r="X129" s="175" t="s">
        <v>336</v>
      </c>
      <c r="Y129" s="176" t="s">
        <v>337</v>
      </c>
      <c r="Z129" s="83">
        <v>38089602</v>
      </c>
      <c r="AA129" s="85">
        <v>243</v>
      </c>
      <c r="AB129" s="84">
        <f>IFERROR(AA129/AA137,"-")</f>
        <v>0.73413897280966767</v>
      </c>
      <c r="AC129" s="86">
        <f t="shared" si="65"/>
        <v>156747.33333333334</v>
      </c>
      <c r="AD129" s="87">
        <f t="shared" si="119"/>
        <v>0.72972972972972971</v>
      </c>
      <c r="AE129" s="313"/>
      <c r="AF129" s="112">
        <v>3</v>
      </c>
      <c r="AG129" s="175" t="s">
        <v>336</v>
      </c>
      <c r="AH129" s="176" t="s">
        <v>337</v>
      </c>
      <c r="AI129" s="83">
        <v>68500641</v>
      </c>
      <c r="AJ129" s="85">
        <v>514</v>
      </c>
      <c r="AK129" s="84">
        <f>IFERROR(AJ129/AJ137,"-")</f>
        <v>0.70798898071625349</v>
      </c>
      <c r="AL129" s="86">
        <f t="shared" si="66"/>
        <v>133269.72957198444</v>
      </c>
      <c r="AM129" s="87">
        <f t="shared" si="120"/>
        <v>0.69836956521739135</v>
      </c>
      <c r="AN129" s="313"/>
      <c r="AO129" s="112">
        <v>3</v>
      </c>
      <c r="AP129" s="175" t="s">
        <v>336</v>
      </c>
      <c r="AQ129" s="176" t="s">
        <v>337</v>
      </c>
      <c r="AR129" s="83">
        <v>94568485</v>
      </c>
      <c r="AS129" s="85">
        <v>548</v>
      </c>
      <c r="AT129" s="84">
        <f>IFERROR(AS129/AS137,"-")</f>
        <v>0.71916010498687666</v>
      </c>
      <c r="AU129" s="86">
        <f t="shared" si="67"/>
        <v>172570.22810218978</v>
      </c>
      <c r="AV129" s="87">
        <f t="shared" si="121"/>
        <v>0.71354166666666663</v>
      </c>
      <c r="AW129" s="313"/>
      <c r="AX129" s="112">
        <v>3</v>
      </c>
      <c r="AY129" s="175" t="s">
        <v>336</v>
      </c>
      <c r="AZ129" s="176" t="s">
        <v>337</v>
      </c>
      <c r="BA129" s="83">
        <v>85091791</v>
      </c>
      <c r="BB129" s="85">
        <v>411</v>
      </c>
      <c r="BC129" s="84">
        <f>IFERROR(BB129/BB137,"-")</f>
        <v>0.73920863309352514</v>
      </c>
      <c r="BD129" s="86">
        <f t="shared" si="68"/>
        <v>207035.98783454989</v>
      </c>
      <c r="BE129" s="87">
        <f t="shared" si="122"/>
        <v>0.71978984238178634</v>
      </c>
      <c r="BF129" s="313"/>
      <c r="BG129" s="112">
        <v>3</v>
      </c>
      <c r="BH129" s="175" t="s">
        <v>346</v>
      </c>
      <c r="BI129" s="176" t="s">
        <v>347</v>
      </c>
      <c r="BJ129" s="83">
        <v>21529334</v>
      </c>
      <c r="BK129" s="85">
        <v>436</v>
      </c>
      <c r="BL129" s="84">
        <f>IFERROR(BK129/BK137,"-")</f>
        <v>0.70894308943089435</v>
      </c>
      <c r="BM129" s="86">
        <f t="shared" si="69"/>
        <v>49379.206422018346</v>
      </c>
      <c r="BN129" s="87">
        <f t="shared" si="123"/>
        <v>0.69096671949286848</v>
      </c>
      <c r="BO129" s="313"/>
      <c r="BP129" s="112">
        <v>3</v>
      </c>
      <c r="BQ129" s="175" t="s">
        <v>346</v>
      </c>
      <c r="BR129" s="176" t="s">
        <v>347</v>
      </c>
      <c r="BS129" s="83">
        <v>14408331</v>
      </c>
      <c r="BT129" s="85">
        <v>345</v>
      </c>
      <c r="BU129" s="84">
        <f>IFERROR(BT129/BT137,"-")</f>
        <v>0.67913385826771655</v>
      </c>
      <c r="BV129" s="86">
        <f t="shared" si="70"/>
        <v>41763.278260869563</v>
      </c>
      <c r="BW129" s="87">
        <f t="shared" si="124"/>
        <v>0.66602316602316602</v>
      </c>
      <c r="BX129" s="313"/>
      <c r="BY129" s="112">
        <v>3</v>
      </c>
      <c r="BZ129" s="175" t="s">
        <v>336</v>
      </c>
      <c r="CA129" s="176" t="s">
        <v>337</v>
      </c>
      <c r="CB129" s="83">
        <v>881419354</v>
      </c>
      <c r="CC129" s="85">
        <v>6556</v>
      </c>
      <c r="CD129" s="84">
        <f>IFERROR(CC129/CC137,"-")</f>
        <v>0.58567089512238701</v>
      </c>
      <c r="CE129" s="86">
        <f t="shared" si="71"/>
        <v>134444.68486882246</v>
      </c>
      <c r="CF129" s="87">
        <f t="shared" si="125"/>
        <v>0.53322488816592106</v>
      </c>
    </row>
    <row r="130" spans="2:84" ht="13.5" customHeight="1">
      <c r="B130" s="304"/>
      <c r="C130" s="318"/>
      <c r="D130" s="301"/>
      <c r="E130" s="80">
        <v>4</v>
      </c>
      <c r="F130" s="175" t="s">
        <v>390</v>
      </c>
      <c r="G130" s="176" t="s">
        <v>391</v>
      </c>
      <c r="H130" s="83">
        <v>123530801</v>
      </c>
      <c r="I130" s="85">
        <v>3846</v>
      </c>
      <c r="J130" s="84">
        <f>IFERROR(I130/I137,"-")</f>
        <v>0.52469304229195091</v>
      </c>
      <c r="K130" s="86">
        <f t="shared" si="63"/>
        <v>32119.29303172127</v>
      </c>
      <c r="L130" s="87">
        <f t="shared" si="117"/>
        <v>0.45955311267773929</v>
      </c>
      <c r="M130" s="313"/>
      <c r="N130" s="112">
        <v>4</v>
      </c>
      <c r="O130" s="175" t="s">
        <v>370</v>
      </c>
      <c r="P130" s="176" t="s">
        <v>371</v>
      </c>
      <c r="Q130" s="83">
        <v>4893496</v>
      </c>
      <c r="R130" s="85">
        <v>231</v>
      </c>
      <c r="S130" s="84">
        <f>IFERROR(R130/R137,"-")</f>
        <v>0.63114754098360659</v>
      </c>
      <c r="T130" s="86">
        <f t="shared" si="64"/>
        <v>21183.965367965367</v>
      </c>
      <c r="U130" s="87">
        <f t="shared" si="118"/>
        <v>0.62601626016260159</v>
      </c>
      <c r="V130" s="313"/>
      <c r="W130" s="112">
        <v>4</v>
      </c>
      <c r="X130" s="175" t="s">
        <v>342</v>
      </c>
      <c r="Y130" s="176" t="s">
        <v>343</v>
      </c>
      <c r="Z130" s="83">
        <v>16981830</v>
      </c>
      <c r="AA130" s="85">
        <v>221</v>
      </c>
      <c r="AB130" s="84">
        <f>IFERROR(AA130/AA137,"-")</f>
        <v>0.66767371601208458</v>
      </c>
      <c r="AC130" s="86">
        <f t="shared" si="65"/>
        <v>76840.859728506781</v>
      </c>
      <c r="AD130" s="87">
        <f t="shared" si="119"/>
        <v>0.66366366366366369</v>
      </c>
      <c r="AE130" s="313"/>
      <c r="AF130" s="112">
        <v>4</v>
      </c>
      <c r="AG130" s="175" t="s">
        <v>342</v>
      </c>
      <c r="AH130" s="176" t="s">
        <v>343</v>
      </c>
      <c r="AI130" s="83">
        <v>33831913</v>
      </c>
      <c r="AJ130" s="85">
        <v>503</v>
      </c>
      <c r="AK130" s="84">
        <f>IFERROR(AJ130/AJ137,"-")</f>
        <v>0.69283746556473824</v>
      </c>
      <c r="AL130" s="86">
        <f t="shared" si="66"/>
        <v>67260.264413518889</v>
      </c>
      <c r="AM130" s="87">
        <f t="shared" si="120"/>
        <v>0.68342391304347827</v>
      </c>
      <c r="AN130" s="313"/>
      <c r="AO130" s="112">
        <v>4</v>
      </c>
      <c r="AP130" s="175" t="s">
        <v>370</v>
      </c>
      <c r="AQ130" s="176" t="s">
        <v>371</v>
      </c>
      <c r="AR130" s="83">
        <v>22916919</v>
      </c>
      <c r="AS130" s="85">
        <v>495</v>
      </c>
      <c r="AT130" s="84">
        <f>IFERROR(AS130/AS137,"-")</f>
        <v>0.64960629921259838</v>
      </c>
      <c r="AU130" s="86">
        <f t="shared" si="67"/>
        <v>46296.806060606061</v>
      </c>
      <c r="AV130" s="87">
        <f t="shared" si="121"/>
        <v>0.64453125</v>
      </c>
      <c r="AW130" s="313"/>
      <c r="AX130" s="112">
        <v>4</v>
      </c>
      <c r="AY130" s="175" t="s">
        <v>370</v>
      </c>
      <c r="AZ130" s="176" t="s">
        <v>371</v>
      </c>
      <c r="BA130" s="83">
        <v>15366382</v>
      </c>
      <c r="BB130" s="85">
        <v>382</v>
      </c>
      <c r="BC130" s="84">
        <f>IFERROR(BB130/BB137,"-")</f>
        <v>0.68705035971223016</v>
      </c>
      <c r="BD130" s="86">
        <f t="shared" si="68"/>
        <v>40226.130890052358</v>
      </c>
      <c r="BE130" s="87">
        <f t="shared" si="122"/>
        <v>0.66900175131348516</v>
      </c>
      <c r="BF130" s="313"/>
      <c r="BG130" s="112">
        <v>4</v>
      </c>
      <c r="BH130" s="175" t="s">
        <v>370</v>
      </c>
      <c r="BI130" s="176" t="s">
        <v>371</v>
      </c>
      <c r="BJ130" s="83">
        <v>24690117</v>
      </c>
      <c r="BK130" s="85">
        <v>392</v>
      </c>
      <c r="BL130" s="84">
        <f>IFERROR(BK130/BK137,"-")</f>
        <v>0.63739837398373989</v>
      </c>
      <c r="BM130" s="86">
        <f t="shared" si="69"/>
        <v>62984.992346938772</v>
      </c>
      <c r="BN130" s="87">
        <f t="shared" si="123"/>
        <v>0.62123613312202852</v>
      </c>
      <c r="BO130" s="313"/>
      <c r="BP130" s="112">
        <v>4</v>
      </c>
      <c r="BQ130" s="175" t="s">
        <v>370</v>
      </c>
      <c r="BR130" s="176" t="s">
        <v>371</v>
      </c>
      <c r="BS130" s="83">
        <v>31953743</v>
      </c>
      <c r="BT130" s="85">
        <v>332</v>
      </c>
      <c r="BU130" s="84">
        <f>IFERROR(BT130/BT137,"-")</f>
        <v>0.65354330708661412</v>
      </c>
      <c r="BV130" s="86">
        <f t="shared" si="70"/>
        <v>96246.21385542168</v>
      </c>
      <c r="BW130" s="87">
        <f t="shared" si="124"/>
        <v>0.64092664092664098</v>
      </c>
      <c r="BX130" s="313"/>
      <c r="BY130" s="112">
        <v>4</v>
      </c>
      <c r="BZ130" s="175" t="s">
        <v>342</v>
      </c>
      <c r="CA130" s="176" t="s">
        <v>343</v>
      </c>
      <c r="CB130" s="83">
        <v>356616046</v>
      </c>
      <c r="CC130" s="85">
        <v>6401</v>
      </c>
      <c r="CD130" s="84">
        <f>IFERROR(CC130/CC137,"-")</f>
        <v>0.57182419153117736</v>
      </c>
      <c r="CE130" s="86">
        <f t="shared" si="71"/>
        <v>55712.552101234185</v>
      </c>
      <c r="CF130" s="87">
        <f t="shared" si="125"/>
        <v>0.52061813745424967</v>
      </c>
    </row>
    <row r="131" spans="2:84" ht="13.5" customHeight="1">
      <c r="B131" s="304"/>
      <c r="C131" s="318"/>
      <c r="D131" s="301"/>
      <c r="E131" s="80">
        <v>5</v>
      </c>
      <c r="F131" s="102" t="s">
        <v>336</v>
      </c>
      <c r="G131" s="176" t="s">
        <v>337</v>
      </c>
      <c r="H131" s="83">
        <v>405471817</v>
      </c>
      <c r="I131" s="85">
        <v>3775</v>
      </c>
      <c r="J131" s="84">
        <f>IFERROR(I131/I137,"-")</f>
        <v>0.51500682128240105</v>
      </c>
      <c r="K131" s="86">
        <f t="shared" si="63"/>
        <v>107409.75284768212</v>
      </c>
      <c r="L131" s="87">
        <f t="shared" si="117"/>
        <v>0.45106942287011592</v>
      </c>
      <c r="M131" s="313"/>
      <c r="N131" s="112">
        <v>5</v>
      </c>
      <c r="O131" s="102" t="s">
        <v>354</v>
      </c>
      <c r="P131" s="176" t="s">
        <v>355</v>
      </c>
      <c r="Q131" s="83">
        <v>16063966</v>
      </c>
      <c r="R131" s="85">
        <v>220</v>
      </c>
      <c r="S131" s="84">
        <f>IFERROR(R131/R137,"-")</f>
        <v>0.60109289617486339</v>
      </c>
      <c r="T131" s="86">
        <f t="shared" si="64"/>
        <v>73018.027272727268</v>
      </c>
      <c r="U131" s="87">
        <f t="shared" si="118"/>
        <v>0.59620596205962062</v>
      </c>
      <c r="V131" s="313"/>
      <c r="W131" s="112">
        <v>5</v>
      </c>
      <c r="X131" s="102" t="s">
        <v>370</v>
      </c>
      <c r="Y131" s="176" t="s">
        <v>371</v>
      </c>
      <c r="Z131" s="83">
        <v>5212535</v>
      </c>
      <c r="AA131" s="85">
        <v>221</v>
      </c>
      <c r="AB131" s="84">
        <f>IFERROR(AA131/AA137,"-")</f>
        <v>0.66767371601208458</v>
      </c>
      <c r="AC131" s="86">
        <f t="shared" si="65"/>
        <v>23586.131221719457</v>
      </c>
      <c r="AD131" s="87">
        <f t="shared" si="119"/>
        <v>0.66366366366366369</v>
      </c>
      <c r="AE131" s="313"/>
      <c r="AF131" s="112">
        <v>5</v>
      </c>
      <c r="AG131" s="102" t="s">
        <v>370</v>
      </c>
      <c r="AH131" s="176" t="s">
        <v>371</v>
      </c>
      <c r="AI131" s="83">
        <v>13633206</v>
      </c>
      <c r="AJ131" s="85">
        <v>438</v>
      </c>
      <c r="AK131" s="84">
        <f>IFERROR(AJ131/AJ137,"-")</f>
        <v>0.60330578512396693</v>
      </c>
      <c r="AL131" s="86">
        <f t="shared" si="66"/>
        <v>31126.04109589041</v>
      </c>
      <c r="AM131" s="87">
        <f t="shared" si="120"/>
        <v>0.59510869565217395</v>
      </c>
      <c r="AN131" s="313"/>
      <c r="AO131" s="112">
        <v>5</v>
      </c>
      <c r="AP131" s="102" t="s">
        <v>342</v>
      </c>
      <c r="AQ131" s="176" t="s">
        <v>343</v>
      </c>
      <c r="AR131" s="83">
        <v>27605604</v>
      </c>
      <c r="AS131" s="85">
        <v>470</v>
      </c>
      <c r="AT131" s="84">
        <f>IFERROR(AS131/AS137,"-")</f>
        <v>0.61679790026246717</v>
      </c>
      <c r="AU131" s="86">
        <f t="shared" si="67"/>
        <v>58735.327659574468</v>
      </c>
      <c r="AV131" s="87">
        <f t="shared" si="121"/>
        <v>0.61197916666666663</v>
      </c>
      <c r="AW131" s="313"/>
      <c r="AX131" s="112">
        <v>5</v>
      </c>
      <c r="AY131" s="102" t="s">
        <v>342</v>
      </c>
      <c r="AZ131" s="176" t="s">
        <v>343</v>
      </c>
      <c r="BA131" s="83">
        <v>21286773</v>
      </c>
      <c r="BB131" s="85">
        <v>337</v>
      </c>
      <c r="BC131" s="84">
        <f>IFERROR(BB131/BB137,"-")</f>
        <v>0.60611510791366907</v>
      </c>
      <c r="BD131" s="86">
        <f t="shared" si="68"/>
        <v>63165.498516320476</v>
      </c>
      <c r="BE131" s="87">
        <f t="shared" si="122"/>
        <v>0.59019264448336251</v>
      </c>
      <c r="BF131" s="313"/>
      <c r="BG131" s="112">
        <v>5</v>
      </c>
      <c r="BH131" s="102" t="s">
        <v>342</v>
      </c>
      <c r="BI131" s="176" t="s">
        <v>343</v>
      </c>
      <c r="BJ131" s="83">
        <v>22197888</v>
      </c>
      <c r="BK131" s="85">
        <v>339</v>
      </c>
      <c r="BL131" s="84">
        <f>IFERROR(BK131/BK137,"-")</f>
        <v>0.551219512195122</v>
      </c>
      <c r="BM131" s="86">
        <f t="shared" si="69"/>
        <v>65480.495575221241</v>
      </c>
      <c r="BN131" s="87">
        <f t="shared" si="123"/>
        <v>0.53724247226624411</v>
      </c>
      <c r="BO131" s="313"/>
      <c r="BP131" s="112">
        <v>5</v>
      </c>
      <c r="BQ131" s="102" t="s">
        <v>420</v>
      </c>
      <c r="BR131" s="176" t="s">
        <v>421</v>
      </c>
      <c r="BS131" s="83">
        <v>14763961</v>
      </c>
      <c r="BT131" s="85">
        <v>300</v>
      </c>
      <c r="BU131" s="84">
        <f>IFERROR(BT131/BT137,"-")</f>
        <v>0.59055118110236215</v>
      </c>
      <c r="BV131" s="86">
        <f t="shared" si="70"/>
        <v>49213.203333333331</v>
      </c>
      <c r="BW131" s="87">
        <f t="shared" si="124"/>
        <v>0.5791505791505791</v>
      </c>
      <c r="BX131" s="313"/>
      <c r="BY131" s="112">
        <v>5</v>
      </c>
      <c r="BZ131" s="102" t="s">
        <v>370</v>
      </c>
      <c r="CA131" s="176" t="s">
        <v>371</v>
      </c>
      <c r="CB131" s="83">
        <v>229784713</v>
      </c>
      <c r="CC131" s="85">
        <v>6087</v>
      </c>
      <c r="CD131" s="84">
        <f>IFERROR(CC131/CC137,"-")</f>
        <v>0.54377345006253353</v>
      </c>
      <c r="CE131" s="86">
        <f t="shared" si="71"/>
        <v>37750.076063742403</v>
      </c>
      <c r="CF131" s="87">
        <f t="shared" si="125"/>
        <v>0.49507930052867022</v>
      </c>
    </row>
    <row r="132" spans="2:84" ht="13.5" customHeight="1">
      <c r="B132" s="304"/>
      <c r="C132" s="318"/>
      <c r="D132" s="301"/>
      <c r="E132" s="80">
        <v>6</v>
      </c>
      <c r="F132" s="102" t="s">
        <v>370</v>
      </c>
      <c r="G132" s="176" t="s">
        <v>371</v>
      </c>
      <c r="H132" s="83">
        <v>111118315</v>
      </c>
      <c r="I132" s="85">
        <v>3596</v>
      </c>
      <c r="J132" s="84">
        <f>IFERROR(I132/I137,"-")</f>
        <v>0.49058663028649385</v>
      </c>
      <c r="K132" s="86">
        <f t="shared" si="63"/>
        <v>30900.532536151281</v>
      </c>
      <c r="L132" s="87">
        <f t="shared" si="117"/>
        <v>0.42968096546779783</v>
      </c>
      <c r="M132" s="313"/>
      <c r="N132" s="112">
        <v>6</v>
      </c>
      <c r="O132" s="102" t="s">
        <v>342</v>
      </c>
      <c r="P132" s="176" t="s">
        <v>343</v>
      </c>
      <c r="Q132" s="83">
        <v>12034805</v>
      </c>
      <c r="R132" s="85">
        <v>220</v>
      </c>
      <c r="S132" s="84">
        <f>IFERROR(R132/R137,"-")</f>
        <v>0.60109289617486339</v>
      </c>
      <c r="T132" s="86">
        <f t="shared" si="64"/>
        <v>54703.659090909088</v>
      </c>
      <c r="U132" s="87">
        <f t="shared" si="118"/>
        <v>0.59620596205962062</v>
      </c>
      <c r="V132" s="313"/>
      <c r="W132" s="112">
        <v>6</v>
      </c>
      <c r="X132" s="102" t="s">
        <v>354</v>
      </c>
      <c r="Y132" s="176" t="s">
        <v>355</v>
      </c>
      <c r="Z132" s="83">
        <v>17472037</v>
      </c>
      <c r="AA132" s="85">
        <v>208</v>
      </c>
      <c r="AB132" s="84">
        <f>IFERROR(AA132/AA137,"-")</f>
        <v>0.62839879154078548</v>
      </c>
      <c r="AC132" s="86">
        <f t="shared" si="65"/>
        <v>84000.17788461539</v>
      </c>
      <c r="AD132" s="87">
        <f t="shared" si="119"/>
        <v>0.62462462462462465</v>
      </c>
      <c r="AE132" s="313"/>
      <c r="AF132" s="112">
        <v>6</v>
      </c>
      <c r="AG132" s="102" t="s">
        <v>360</v>
      </c>
      <c r="AH132" s="176" t="s">
        <v>361</v>
      </c>
      <c r="AI132" s="83">
        <v>18276216</v>
      </c>
      <c r="AJ132" s="85">
        <v>394</v>
      </c>
      <c r="AK132" s="84">
        <f>IFERROR(AJ132/AJ137,"-")</f>
        <v>0.54269972451790638</v>
      </c>
      <c r="AL132" s="86">
        <f t="shared" si="66"/>
        <v>46386.335025380708</v>
      </c>
      <c r="AM132" s="87">
        <f t="shared" si="120"/>
        <v>0.53532608695652173</v>
      </c>
      <c r="AN132" s="313"/>
      <c r="AO132" s="112">
        <v>6</v>
      </c>
      <c r="AP132" s="102" t="s">
        <v>360</v>
      </c>
      <c r="AQ132" s="176" t="s">
        <v>361</v>
      </c>
      <c r="AR132" s="83">
        <v>29152446</v>
      </c>
      <c r="AS132" s="85">
        <v>422</v>
      </c>
      <c r="AT132" s="84">
        <f>IFERROR(AS132/AS137,"-")</f>
        <v>0.5538057742782152</v>
      </c>
      <c r="AU132" s="86">
        <f t="shared" si="67"/>
        <v>69081.625592417055</v>
      </c>
      <c r="AV132" s="87">
        <f t="shared" si="121"/>
        <v>0.54947916666666663</v>
      </c>
      <c r="AW132" s="313"/>
      <c r="AX132" s="112">
        <v>6</v>
      </c>
      <c r="AY132" s="102" t="s">
        <v>360</v>
      </c>
      <c r="AZ132" s="176" t="s">
        <v>361</v>
      </c>
      <c r="BA132" s="83">
        <v>23425060</v>
      </c>
      <c r="BB132" s="85">
        <v>323</v>
      </c>
      <c r="BC132" s="84">
        <f>IFERROR(BB132/BB137,"-")</f>
        <v>0.5809352517985612</v>
      </c>
      <c r="BD132" s="86">
        <f t="shared" si="68"/>
        <v>72523.405572755422</v>
      </c>
      <c r="BE132" s="87">
        <f t="shared" si="122"/>
        <v>0.56567425569176888</v>
      </c>
      <c r="BF132" s="313"/>
      <c r="BG132" s="112">
        <v>6</v>
      </c>
      <c r="BH132" s="102" t="s">
        <v>420</v>
      </c>
      <c r="BI132" s="176" t="s">
        <v>421</v>
      </c>
      <c r="BJ132" s="83">
        <v>9609196</v>
      </c>
      <c r="BK132" s="85">
        <v>324</v>
      </c>
      <c r="BL132" s="84">
        <f>IFERROR(BK132/BK137,"-")</f>
        <v>0.52682926829268295</v>
      </c>
      <c r="BM132" s="86">
        <f t="shared" si="69"/>
        <v>29658.012345679013</v>
      </c>
      <c r="BN132" s="87">
        <f t="shared" si="123"/>
        <v>0.51347068145800312</v>
      </c>
      <c r="BO132" s="313"/>
      <c r="BP132" s="112">
        <v>6</v>
      </c>
      <c r="BQ132" s="102" t="s">
        <v>364</v>
      </c>
      <c r="BR132" s="176" t="s">
        <v>365</v>
      </c>
      <c r="BS132" s="83">
        <v>77520676</v>
      </c>
      <c r="BT132" s="85">
        <v>284</v>
      </c>
      <c r="BU132" s="84">
        <f>IFERROR(BT132/BT137,"-")</f>
        <v>0.55905511811023623</v>
      </c>
      <c r="BV132" s="86">
        <f t="shared" si="70"/>
        <v>272960.12676056341</v>
      </c>
      <c r="BW132" s="87">
        <f t="shared" si="124"/>
        <v>0.54826254826254828</v>
      </c>
      <c r="BX132" s="313"/>
      <c r="BY132" s="112">
        <v>6</v>
      </c>
      <c r="BZ132" s="102" t="s">
        <v>390</v>
      </c>
      <c r="CA132" s="176" t="s">
        <v>391</v>
      </c>
      <c r="CB132" s="83">
        <v>184284196</v>
      </c>
      <c r="CC132" s="85">
        <v>5599</v>
      </c>
      <c r="CD132" s="84">
        <f>IFERROR(CC132/CC137,"-")</f>
        <v>0.50017866714311243</v>
      </c>
      <c r="CE132" s="86">
        <f t="shared" si="71"/>
        <v>32913.769601714594</v>
      </c>
      <c r="CF132" s="87">
        <f t="shared" si="125"/>
        <v>0.45538836925579501</v>
      </c>
    </row>
    <row r="133" spans="2:84" ht="13.5" customHeight="1">
      <c r="B133" s="304"/>
      <c r="C133" s="318"/>
      <c r="D133" s="301"/>
      <c r="E133" s="80">
        <v>7</v>
      </c>
      <c r="F133" s="102" t="s">
        <v>348</v>
      </c>
      <c r="G133" s="176" t="s">
        <v>349</v>
      </c>
      <c r="H133" s="83">
        <v>169364077</v>
      </c>
      <c r="I133" s="85">
        <v>3456</v>
      </c>
      <c r="J133" s="84">
        <f>IFERROR(I133/I137,"-")</f>
        <v>0.4714870395634379</v>
      </c>
      <c r="K133" s="86">
        <f t="shared" si="63"/>
        <v>49005.809317129628</v>
      </c>
      <c r="L133" s="87">
        <f t="shared" si="117"/>
        <v>0.41295256303023059</v>
      </c>
      <c r="M133" s="313"/>
      <c r="N133" s="112">
        <v>7</v>
      </c>
      <c r="O133" s="102" t="s">
        <v>358</v>
      </c>
      <c r="P133" s="176" t="s">
        <v>359</v>
      </c>
      <c r="Q133" s="83">
        <v>11999965</v>
      </c>
      <c r="R133" s="85">
        <v>214</v>
      </c>
      <c r="S133" s="84">
        <f>IFERROR(R133/R137,"-")</f>
        <v>0.58469945355191255</v>
      </c>
      <c r="T133" s="86">
        <f t="shared" si="64"/>
        <v>56074.602803738315</v>
      </c>
      <c r="U133" s="87">
        <f t="shared" si="118"/>
        <v>0.57994579945799463</v>
      </c>
      <c r="V133" s="313"/>
      <c r="W133" s="112">
        <v>7</v>
      </c>
      <c r="X133" s="102" t="s">
        <v>360</v>
      </c>
      <c r="Y133" s="176" t="s">
        <v>361</v>
      </c>
      <c r="Z133" s="83">
        <v>7678737</v>
      </c>
      <c r="AA133" s="85">
        <v>196</v>
      </c>
      <c r="AB133" s="84">
        <f>IFERROR(AA133/AA137,"-")</f>
        <v>0.59214501510574014</v>
      </c>
      <c r="AC133" s="86">
        <f t="shared" si="65"/>
        <v>39177.229591836738</v>
      </c>
      <c r="AD133" s="87">
        <f t="shared" si="119"/>
        <v>0.58858858858858853</v>
      </c>
      <c r="AE133" s="313"/>
      <c r="AF133" s="112">
        <v>7</v>
      </c>
      <c r="AG133" s="102" t="s">
        <v>390</v>
      </c>
      <c r="AH133" s="176" t="s">
        <v>391</v>
      </c>
      <c r="AI133" s="83">
        <v>13368142</v>
      </c>
      <c r="AJ133" s="85">
        <v>387</v>
      </c>
      <c r="AK133" s="84">
        <f>IFERROR(AJ133/AJ137,"-")</f>
        <v>0.53305785123966942</v>
      </c>
      <c r="AL133" s="86">
        <f t="shared" si="66"/>
        <v>34543.002583979331</v>
      </c>
      <c r="AM133" s="87">
        <f t="shared" si="120"/>
        <v>0.52581521739130432</v>
      </c>
      <c r="AN133" s="313"/>
      <c r="AO133" s="112">
        <v>7</v>
      </c>
      <c r="AP133" s="102" t="s">
        <v>354</v>
      </c>
      <c r="AQ133" s="176" t="s">
        <v>355</v>
      </c>
      <c r="AR133" s="83">
        <v>37121187</v>
      </c>
      <c r="AS133" s="85">
        <v>387</v>
      </c>
      <c r="AT133" s="84">
        <f>IFERROR(AS133/AS137,"-")</f>
        <v>0.50787401574803148</v>
      </c>
      <c r="AU133" s="86">
        <f t="shared" si="67"/>
        <v>95920.379844961237</v>
      </c>
      <c r="AV133" s="87">
        <f t="shared" si="121"/>
        <v>0.50390625</v>
      </c>
      <c r="AW133" s="313"/>
      <c r="AX133" s="112">
        <v>7</v>
      </c>
      <c r="AY133" s="102" t="s">
        <v>354</v>
      </c>
      <c r="AZ133" s="176" t="s">
        <v>355</v>
      </c>
      <c r="BA133" s="83">
        <v>27834769</v>
      </c>
      <c r="BB133" s="85">
        <v>253</v>
      </c>
      <c r="BC133" s="84">
        <f>IFERROR(BB133/BB137,"-")</f>
        <v>0.45503597122302158</v>
      </c>
      <c r="BD133" s="86">
        <f t="shared" si="68"/>
        <v>110018.84980237154</v>
      </c>
      <c r="BE133" s="87">
        <f t="shared" si="122"/>
        <v>0.44308231173380036</v>
      </c>
      <c r="BF133" s="313"/>
      <c r="BG133" s="112">
        <v>7</v>
      </c>
      <c r="BH133" s="102" t="s">
        <v>360</v>
      </c>
      <c r="BI133" s="176" t="s">
        <v>361</v>
      </c>
      <c r="BJ133" s="83">
        <v>34318545</v>
      </c>
      <c r="BK133" s="85">
        <v>323</v>
      </c>
      <c r="BL133" s="84">
        <f>IFERROR(BK133/BK137,"-")</f>
        <v>0.52520325203252027</v>
      </c>
      <c r="BM133" s="86">
        <f t="shared" si="69"/>
        <v>106249.36532507739</v>
      </c>
      <c r="BN133" s="87">
        <f t="shared" si="123"/>
        <v>0.51188589540412044</v>
      </c>
      <c r="BO133" s="313"/>
      <c r="BP133" s="112">
        <v>7</v>
      </c>
      <c r="BQ133" s="102" t="s">
        <v>450</v>
      </c>
      <c r="BR133" s="176" t="s">
        <v>451</v>
      </c>
      <c r="BS133" s="83">
        <v>7158970</v>
      </c>
      <c r="BT133" s="85">
        <v>284</v>
      </c>
      <c r="BU133" s="84">
        <f>IFERROR(BT133/BT137,"-")</f>
        <v>0.55905511811023623</v>
      </c>
      <c r="BV133" s="86">
        <f t="shared" si="70"/>
        <v>25207.640845070422</v>
      </c>
      <c r="BW133" s="87">
        <f t="shared" si="124"/>
        <v>0.54826254826254828</v>
      </c>
      <c r="BX133" s="313"/>
      <c r="BY133" s="112">
        <v>7</v>
      </c>
      <c r="BZ133" s="102" t="s">
        <v>360</v>
      </c>
      <c r="CA133" s="176" t="s">
        <v>361</v>
      </c>
      <c r="CB133" s="83">
        <v>245164086</v>
      </c>
      <c r="CC133" s="85">
        <v>4988</v>
      </c>
      <c r="CD133" s="84">
        <f>IFERROR(CC133/CC137,"-")</f>
        <v>0.44559585492227977</v>
      </c>
      <c r="CE133" s="86">
        <f t="shared" si="71"/>
        <v>49150.779069767443</v>
      </c>
      <c r="CF133" s="87">
        <f t="shared" si="125"/>
        <v>0.4056933712891419</v>
      </c>
    </row>
    <row r="134" spans="2:84" ht="13.5" customHeight="1">
      <c r="B134" s="304"/>
      <c r="C134" s="318"/>
      <c r="D134" s="301"/>
      <c r="E134" s="80">
        <v>8</v>
      </c>
      <c r="F134" s="175" t="s">
        <v>446</v>
      </c>
      <c r="G134" s="176" t="s">
        <v>447</v>
      </c>
      <c r="H134" s="83">
        <v>12735274</v>
      </c>
      <c r="I134" s="85">
        <v>3407</v>
      </c>
      <c r="J134" s="84">
        <f>IFERROR(I134/I137,"-")</f>
        <v>0.46480218281036834</v>
      </c>
      <c r="K134" s="86">
        <f t="shared" ref="K134:K197" si="126">IFERROR(H134/I134,"-")</f>
        <v>3737.9729967713529</v>
      </c>
      <c r="L134" s="87">
        <f t="shared" si="117"/>
        <v>0.40709762217708206</v>
      </c>
      <c r="M134" s="313"/>
      <c r="N134" s="112">
        <v>8</v>
      </c>
      <c r="O134" s="175" t="s">
        <v>390</v>
      </c>
      <c r="P134" s="176" t="s">
        <v>391</v>
      </c>
      <c r="Q134" s="83">
        <v>6908815</v>
      </c>
      <c r="R134" s="85">
        <v>214</v>
      </c>
      <c r="S134" s="84">
        <f>IFERROR(R134/R137,"-")</f>
        <v>0.58469945355191255</v>
      </c>
      <c r="T134" s="86">
        <f t="shared" ref="T134:T197" si="127">IFERROR(Q134/R134,"-")</f>
        <v>32284.182242990653</v>
      </c>
      <c r="U134" s="87">
        <f t="shared" si="118"/>
        <v>0.57994579945799463</v>
      </c>
      <c r="V134" s="313"/>
      <c r="W134" s="112">
        <v>8</v>
      </c>
      <c r="X134" s="175" t="s">
        <v>348</v>
      </c>
      <c r="Y134" s="176" t="s">
        <v>349</v>
      </c>
      <c r="Z134" s="83">
        <v>10151718</v>
      </c>
      <c r="AA134" s="85">
        <v>195</v>
      </c>
      <c r="AB134" s="84">
        <f>IFERROR(AA134/AA137,"-")</f>
        <v>0.58912386706948638</v>
      </c>
      <c r="AC134" s="86">
        <f t="shared" ref="AC134:AC197" si="128">IFERROR(Z134/AA134,"-")</f>
        <v>52060.092307692306</v>
      </c>
      <c r="AD134" s="87">
        <f t="shared" si="119"/>
        <v>0.5855855855855856</v>
      </c>
      <c r="AE134" s="313"/>
      <c r="AF134" s="112">
        <v>8</v>
      </c>
      <c r="AG134" s="175" t="s">
        <v>354</v>
      </c>
      <c r="AH134" s="176" t="s">
        <v>355</v>
      </c>
      <c r="AI134" s="83">
        <v>33508000</v>
      </c>
      <c r="AJ134" s="85">
        <v>374</v>
      </c>
      <c r="AK134" s="84">
        <f>IFERROR(AJ134/AJ137,"-")</f>
        <v>0.51515151515151514</v>
      </c>
      <c r="AL134" s="86">
        <f t="shared" ref="AL134:AL197" si="129">IFERROR(AI134/AJ134,"-")</f>
        <v>89593.582887700541</v>
      </c>
      <c r="AM134" s="87">
        <f t="shared" si="120"/>
        <v>0.50815217391304346</v>
      </c>
      <c r="AN134" s="313"/>
      <c r="AO134" s="112">
        <v>8</v>
      </c>
      <c r="AP134" s="175" t="s">
        <v>390</v>
      </c>
      <c r="AQ134" s="176" t="s">
        <v>391</v>
      </c>
      <c r="AR134" s="83">
        <v>14774290</v>
      </c>
      <c r="AS134" s="85">
        <v>374</v>
      </c>
      <c r="AT134" s="84">
        <f>IFERROR(AS134/AS137,"-")</f>
        <v>0.49081364829396323</v>
      </c>
      <c r="AU134" s="86">
        <f t="shared" ref="AU134:AU197" si="130">IFERROR(AR134/AS134,"-")</f>
        <v>39503.449197860966</v>
      </c>
      <c r="AV134" s="87">
        <f t="shared" si="121"/>
        <v>0.48697916666666669</v>
      </c>
      <c r="AW134" s="313"/>
      <c r="AX134" s="112">
        <v>8</v>
      </c>
      <c r="AY134" s="175" t="s">
        <v>420</v>
      </c>
      <c r="AZ134" s="176" t="s">
        <v>421</v>
      </c>
      <c r="BA134" s="83">
        <v>6505218</v>
      </c>
      <c r="BB134" s="85">
        <v>252</v>
      </c>
      <c r="BC134" s="84">
        <f>IFERROR(BB134/BB137,"-")</f>
        <v>0.45323741007194246</v>
      </c>
      <c r="BD134" s="86">
        <f t="shared" ref="BD134:BD197" si="131">IFERROR(BA134/BB134,"-")</f>
        <v>25814.357142857141</v>
      </c>
      <c r="BE134" s="87">
        <f t="shared" si="122"/>
        <v>0.44133099824868649</v>
      </c>
      <c r="BF134" s="313"/>
      <c r="BG134" s="112">
        <v>8</v>
      </c>
      <c r="BH134" s="175" t="s">
        <v>450</v>
      </c>
      <c r="BI134" s="176" t="s">
        <v>451</v>
      </c>
      <c r="BJ134" s="83">
        <v>7817236</v>
      </c>
      <c r="BK134" s="85">
        <v>317</v>
      </c>
      <c r="BL134" s="84">
        <f>IFERROR(BK134/BK137,"-")</f>
        <v>0.51544715447154477</v>
      </c>
      <c r="BM134" s="86">
        <f t="shared" ref="BM134:BM197" si="132">IFERROR(BJ134/BK134,"-")</f>
        <v>24660.050473186118</v>
      </c>
      <c r="BN134" s="87">
        <f t="shared" si="123"/>
        <v>0.50237717908082413</v>
      </c>
      <c r="BO134" s="313"/>
      <c r="BP134" s="112">
        <v>8</v>
      </c>
      <c r="BQ134" s="175" t="s">
        <v>342</v>
      </c>
      <c r="BR134" s="176" t="s">
        <v>343</v>
      </c>
      <c r="BS134" s="83">
        <v>13627715</v>
      </c>
      <c r="BT134" s="85">
        <v>278</v>
      </c>
      <c r="BU134" s="84">
        <f>IFERROR(BT134/BT137,"-")</f>
        <v>0.547244094488189</v>
      </c>
      <c r="BV134" s="86">
        <f t="shared" ref="BV134:BV197" si="133">IFERROR(BS134/BT134,"-")</f>
        <v>49020.557553956838</v>
      </c>
      <c r="BW134" s="87">
        <f t="shared" si="124"/>
        <v>0.53667953667953672</v>
      </c>
      <c r="BX134" s="313"/>
      <c r="BY134" s="112">
        <v>8</v>
      </c>
      <c r="BZ134" s="175" t="s">
        <v>448</v>
      </c>
      <c r="CA134" s="176" t="s">
        <v>449</v>
      </c>
      <c r="CB134" s="83">
        <v>101052895</v>
      </c>
      <c r="CC134" s="85">
        <v>4967</v>
      </c>
      <c r="CD134" s="84">
        <f>IFERROR(CC134/CC137,"-")</f>
        <v>0.44371984991959978</v>
      </c>
      <c r="CE134" s="86">
        <f t="shared" ref="CE134:CE197" si="134">IFERROR(CB134/CC134,"-")</f>
        <v>20344.855043285686</v>
      </c>
      <c r="CF134" s="87">
        <f t="shared" si="125"/>
        <v>0.40398535990239937</v>
      </c>
    </row>
    <row r="135" spans="2:84" ht="13.5" customHeight="1">
      <c r="B135" s="304"/>
      <c r="C135" s="318"/>
      <c r="D135" s="301"/>
      <c r="E135" s="80">
        <v>9</v>
      </c>
      <c r="F135" s="102" t="s">
        <v>448</v>
      </c>
      <c r="G135" s="176" t="s">
        <v>449</v>
      </c>
      <c r="H135" s="83">
        <v>60098654</v>
      </c>
      <c r="I135" s="85">
        <v>3237</v>
      </c>
      <c r="J135" s="84">
        <f>IFERROR(I135/I137,"-")</f>
        <v>0.44160982264665755</v>
      </c>
      <c r="K135" s="86">
        <f t="shared" si="126"/>
        <v>18566.158171146122</v>
      </c>
      <c r="L135" s="87">
        <f t="shared" si="117"/>
        <v>0.38678456207432188</v>
      </c>
      <c r="M135" s="313"/>
      <c r="N135" s="112">
        <v>9</v>
      </c>
      <c r="O135" s="102" t="s">
        <v>350</v>
      </c>
      <c r="P135" s="176" t="s">
        <v>351</v>
      </c>
      <c r="Q135" s="83">
        <v>23099929</v>
      </c>
      <c r="R135" s="85">
        <v>206</v>
      </c>
      <c r="S135" s="84">
        <f>IFERROR(R135/R137,"-")</f>
        <v>0.56284153005464477</v>
      </c>
      <c r="T135" s="86">
        <f t="shared" si="127"/>
        <v>112135.57766990291</v>
      </c>
      <c r="U135" s="87">
        <f t="shared" si="118"/>
        <v>0.5582655826558266</v>
      </c>
      <c r="V135" s="313"/>
      <c r="W135" s="112">
        <v>9</v>
      </c>
      <c r="X135" s="102" t="s">
        <v>390</v>
      </c>
      <c r="Y135" s="176" t="s">
        <v>391</v>
      </c>
      <c r="Z135" s="83">
        <v>7409267</v>
      </c>
      <c r="AA135" s="85">
        <v>195</v>
      </c>
      <c r="AB135" s="84">
        <f>IFERROR(AA135/AA137,"-")</f>
        <v>0.58912386706948638</v>
      </c>
      <c r="AC135" s="86">
        <f t="shared" si="128"/>
        <v>37996.241025641022</v>
      </c>
      <c r="AD135" s="87">
        <f t="shared" si="119"/>
        <v>0.5855855855855856</v>
      </c>
      <c r="AE135" s="313"/>
      <c r="AF135" s="112">
        <v>9</v>
      </c>
      <c r="AG135" s="102" t="s">
        <v>358</v>
      </c>
      <c r="AH135" s="176" t="s">
        <v>359</v>
      </c>
      <c r="AI135" s="83">
        <v>18281861</v>
      </c>
      <c r="AJ135" s="85">
        <v>332</v>
      </c>
      <c r="AK135" s="84">
        <f>IFERROR(AJ135/AJ137,"-")</f>
        <v>0.45730027548209368</v>
      </c>
      <c r="AL135" s="86">
        <f t="shared" si="129"/>
        <v>55065.846385542165</v>
      </c>
      <c r="AM135" s="87">
        <f t="shared" si="120"/>
        <v>0.45108695652173914</v>
      </c>
      <c r="AN135" s="313"/>
      <c r="AO135" s="112">
        <v>9</v>
      </c>
      <c r="AP135" s="102" t="s">
        <v>420</v>
      </c>
      <c r="AQ135" s="176" t="s">
        <v>421</v>
      </c>
      <c r="AR135" s="83">
        <v>7970577</v>
      </c>
      <c r="AS135" s="85">
        <v>374</v>
      </c>
      <c r="AT135" s="84">
        <f>IFERROR(AS135/AS137,"-")</f>
        <v>0.49081364829396323</v>
      </c>
      <c r="AU135" s="86">
        <f t="shared" si="130"/>
        <v>21311.703208556151</v>
      </c>
      <c r="AV135" s="87">
        <f t="shared" si="121"/>
        <v>0.48697916666666669</v>
      </c>
      <c r="AW135" s="313"/>
      <c r="AX135" s="112">
        <v>9</v>
      </c>
      <c r="AY135" s="102" t="s">
        <v>388</v>
      </c>
      <c r="AZ135" s="176" t="s">
        <v>389</v>
      </c>
      <c r="BA135" s="83">
        <v>18766713</v>
      </c>
      <c r="BB135" s="85">
        <v>246</v>
      </c>
      <c r="BC135" s="84">
        <f>IFERROR(BB135/BB137,"-")</f>
        <v>0.44244604316546765</v>
      </c>
      <c r="BD135" s="86">
        <f t="shared" si="131"/>
        <v>76287.451219512193</v>
      </c>
      <c r="BE135" s="87">
        <f t="shared" si="122"/>
        <v>0.43082311733800349</v>
      </c>
      <c r="BF135" s="313"/>
      <c r="BG135" s="112">
        <v>9</v>
      </c>
      <c r="BH135" s="102" t="s">
        <v>388</v>
      </c>
      <c r="BI135" s="176" t="s">
        <v>389</v>
      </c>
      <c r="BJ135" s="83">
        <v>16711280</v>
      </c>
      <c r="BK135" s="85">
        <v>306</v>
      </c>
      <c r="BL135" s="84">
        <f>IFERROR(BK135/BK137,"-")</f>
        <v>0.4975609756097561</v>
      </c>
      <c r="BM135" s="86">
        <f t="shared" si="132"/>
        <v>54612.026143790848</v>
      </c>
      <c r="BN135" s="87">
        <f t="shared" si="123"/>
        <v>0.48494453248811409</v>
      </c>
      <c r="BO135" s="313"/>
      <c r="BP135" s="112">
        <v>9</v>
      </c>
      <c r="BQ135" s="102" t="s">
        <v>388</v>
      </c>
      <c r="BR135" s="176" t="s">
        <v>389</v>
      </c>
      <c r="BS135" s="83">
        <v>20101140</v>
      </c>
      <c r="BT135" s="85">
        <v>270</v>
      </c>
      <c r="BU135" s="84">
        <f>IFERROR(BT135/BT137,"-")</f>
        <v>0.53149606299212604</v>
      </c>
      <c r="BV135" s="86">
        <f t="shared" si="133"/>
        <v>74448.666666666672</v>
      </c>
      <c r="BW135" s="87">
        <f t="shared" si="124"/>
        <v>0.52123552123552119</v>
      </c>
      <c r="BX135" s="313"/>
      <c r="BY135" s="112">
        <v>9</v>
      </c>
      <c r="BZ135" s="102" t="s">
        <v>348</v>
      </c>
      <c r="CA135" s="176" t="s">
        <v>349</v>
      </c>
      <c r="CB135" s="83">
        <v>231963507</v>
      </c>
      <c r="CC135" s="85">
        <v>4926</v>
      </c>
      <c r="CD135" s="84">
        <f>IFERROR(CC135/CC137,"-")</f>
        <v>0.44005717348579598</v>
      </c>
      <c r="CE135" s="86">
        <f t="shared" si="134"/>
        <v>47089.627892813645</v>
      </c>
      <c r="CF135" s="87">
        <f t="shared" si="125"/>
        <v>0.40065067100447338</v>
      </c>
    </row>
    <row r="136" spans="2:84" ht="13.5" customHeight="1">
      <c r="B136" s="304"/>
      <c r="C136" s="318"/>
      <c r="D136" s="301"/>
      <c r="E136" s="88">
        <v>10</v>
      </c>
      <c r="F136" s="177" t="s">
        <v>360</v>
      </c>
      <c r="G136" s="178" t="s">
        <v>361</v>
      </c>
      <c r="H136" s="91">
        <v>94915893</v>
      </c>
      <c r="I136" s="93">
        <v>2867</v>
      </c>
      <c r="J136" s="92">
        <f>IFERROR(I136/I137,"-")</f>
        <v>0.39113233287858118</v>
      </c>
      <c r="K136" s="94">
        <f t="shared" si="126"/>
        <v>33106.345657481688</v>
      </c>
      <c r="L136" s="95">
        <f t="shared" si="117"/>
        <v>0.34257378420360857</v>
      </c>
      <c r="M136" s="313"/>
      <c r="N136" s="113">
        <v>10</v>
      </c>
      <c r="O136" s="177" t="s">
        <v>448</v>
      </c>
      <c r="P136" s="178" t="s">
        <v>449</v>
      </c>
      <c r="Q136" s="91">
        <v>4191850</v>
      </c>
      <c r="R136" s="93">
        <v>205</v>
      </c>
      <c r="S136" s="92">
        <f>IFERROR(R136/R137,"-")</f>
        <v>0.56010928961748629</v>
      </c>
      <c r="T136" s="94">
        <f t="shared" si="127"/>
        <v>20448.048780487807</v>
      </c>
      <c r="U136" s="95">
        <f t="shared" si="118"/>
        <v>0.55555555555555558</v>
      </c>
      <c r="V136" s="313"/>
      <c r="W136" s="113">
        <v>10</v>
      </c>
      <c r="X136" s="177" t="s">
        <v>448</v>
      </c>
      <c r="Y136" s="178" t="s">
        <v>449</v>
      </c>
      <c r="Z136" s="91">
        <v>4325150</v>
      </c>
      <c r="AA136" s="93">
        <v>194</v>
      </c>
      <c r="AB136" s="92">
        <f>IFERROR(AA136/AA137,"-")</f>
        <v>0.58610271903323263</v>
      </c>
      <c r="AC136" s="94">
        <f t="shared" si="128"/>
        <v>22294.587628865978</v>
      </c>
      <c r="AD136" s="95">
        <f t="shared" si="119"/>
        <v>0.58258258258258255</v>
      </c>
      <c r="AE136" s="313"/>
      <c r="AF136" s="113">
        <v>10</v>
      </c>
      <c r="AG136" s="177" t="s">
        <v>448</v>
      </c>
      <c r="AH136" s="178" t="s">
        <v>449</v>
      </c>
      <c r="AI136" s="91">
        <v>6557169</v>
      </c>
      <c r="AJ136" s="93">
        <v>327</v>
      </c>
      <c r="AK136" s="92">
        <f>IFERROR(AJ136/AJ137,"-")</f>
        <v>0.45041322314049587</v>
      </c>
      <c r="AL136" s="94">
        <f t="shared" si="129"/>
        <v>20052.504587155963</v>
      </c>
      <c r="AM136" s="95">
        <f t="shared" si="120"/>
        <v>0.44429347826086957</v>
      </c>
      <c r="AN136" s="313"/>
      <c r="AO136" s="113">
        <v>10</v>
      </c>
      <c r="AP136" s="177" t="s">
        <v>450</v>
      </c>
      <c r="AQ136" s="178" t="s">
        <v>451</v>
      </c>
      <c r="AR136" s="91">
        <v>5143566</v>
      </c>
      <c r="AS136" s="93">
        <v>348</v>
      </c>
      <c r="AT136" s="92">
        <f>IFERROR(AS136/AS137,"-")</f>
        <v>0.45669291338582679</v>
      </c>
      <c r="AU136" s="94">
        <f t="shared" si="130"/>
        <v>14780.362068965518</v>
      </c>
      <c r="AV136" s="95">
        <f t="shared" si="121"/>
        <v>0.453125</v>
      </c>
      <c r="AW136" s="313"/>
      <c r="AX136" s="113">
        <v>10</v>
      </c>
      <c r="AY136" s="177" t="s">
        <v>390</v>
      </c>
      <c r="AZ136" s="178" t="s">
        <v>391</v>
      </c>
      <c r="BA136" s="91">
        <v>7064232</v>
      </c>
      <c r="BB136" s="93">
        <v>243</v>
      </c>
      <c r="BC136" s="92">
        <f>IFERROR(BB136/BB137,"-")</f>
        <v>0.43705035971223022</v>
      </c>
      <c r="BD136" s="94">
        <f t="shared" si="131"/>
        <v>29070.913580246914</v>
      </c>
      <c r="BE136" s="95">
        <f t="shared" si="122"/>
        <v>0.42556917688266199</v>
      </c>
      <c r="BF136" s="313"/>
      <c r="BG136" s="113">
        <v>10</v>
      </c>
      <c r="BH136" s="177" t="s">
        <v>364</v>
      </c>
      <c r="BI136" s="178" t="s">
        <v>365</v>
      </c>
      <c r="BJ136" s="91">
        <v>65206494</v>
      </c>
      <c r="BK136" s="93">
        <v>290</v>
      </c>
      <c r="BL136" s="92">
        <f>IFERROR(BK136/BK137,"-")</f>
        <v>0.47154471544715448</v>
      </c>
      <c r="BM136" s="94">
        <f t="shared" si="132"/>
        <v>224849.97931034482</v>
      </c>
      <c r="BN136" s="95">
        <f t="shared" si="123"/>
        <v>0.45958795562599047</v>
      </c>
      <c r="BO136" s="313"/>
      <c r="BP136" s="113">
        <v>10</v>
      </c>
      <c r="BQ136" s="177" t="s">
        <v>360</v>
      </c>
      <c r="BR136" s="178" t="s">
        <v>361</v>
      </c>
      <c r="BS136" s="91">
        <v>27281383</v>
      </c>
      <c r="BT136" s="93">
        <v>265</v>
      </c>
      <c r="BU136" s="92">
        <f>IFERROR(BT136/BT137,"-")</f>
        <v>0.52165354330708658</v>
      </c>
      <c r="BV136" s="94">
        <f t="shared" si="133"/>
        <v>102948.61509433962</v>
      </c>
      <c r="BW136" s="95">
        <f t="shared" si="124"/>
        <v>0.51158301158301156</v>
      </c>
      <c r="BX136" s="313"/>
      <c r="BY136" s="113">
        <v>10</v>
      </c>
      <c r="BZ136" s="177" t="s">
        <v>446</v>
      </c>
      <c r="CA136" s="178" t="s">
        <v>447</v>
      </c>
      <c r="CB136" s="91">
        <v>17323473</v>
      </c>
      <c r="CC136" s="93">
        <v>4592</v>
      </c>
      <c r="CD136" s="92">
        <f>IFERROR(CC136/CC137,"-")</f>
        <v>0.41021976058602821</v>
      </c>
      <c r="CE136" s="94">
        <f t="shared" si="134"/>
        <v>3772.5333188153309</v>
      </c>
      <c r="CF136" s="95">
        <f t="shared" si="125"/>
        <v>0.37348515656771047</v>
      </c>
    </row>
    <row r="137" spans="2:84" s="173" customFormat="1" ht="13.5" customHeight="1">
      <c r="B137" s="266"/>
      <c r="C137" s="320"/>
      <c r="D137" s="302"/>
      <c r="E137" s="96" t="s">
        <v>164</v>
      </c>
      <c r="F137" s="97"/>
      <c r="G137" s="98"/>
      <c r="H137" s="228">
        <v>5259698390</v>
      </c>
      <c r="I137" s="100">
        <v>7330</v>
      </c>
      <c r="J137" s="99" t="s">
        <v>116</v>
      </c>
      <c r="K137" s="49">
        <f t="shared" si="126"/>
        <v>717557.76125511597</v>
      </c>
      <c r="L137" s="101">
        <f t="shared" si="117"/>
        <v>0.87585135619548338</v>
      </c>
      <c r="M137" s="314"/>
      <c r="N137" s="96" t="s">
        <v>164</v>
      </c>
      <c r="O137" s="97"/>
      <c r="P137" s="98"/>
      <c r="Q137" s="228">
        <v>385040690</v>
      </c>
      <c r="R137" s="100">
        <v>366</v>
      </c>
      <c r="S137" s="99" t="s">
        <v>116</v>
      </c>
      <c r="T137" s="49">
        <f t="shared" si="127"/>
        <v>1052023.743169399</v>
      </c>
      <c r="U137" s="101">
        <f t="shared" si="118"/>
        <v>0.99186991869918695</v>
      </c>
      <c r="V137" s="314"/>
      <c r="W137" s="96" t="s">
        <v>164</v>
      </c>
      <c r="X137" s="97"/>
      <c r="Y137" s="98"/>
      <c r="Z137" s="228">
        <v>395160060</v>
      </c>
      <c r="AA137" s="100">
        <v>331</v>
      </c>
      <c r="AB137" s="99" t="s">
        <v>116</v>
      </c>
      <c r="AC137" s="49">
        <f t="shared" si="128"/>
        <v>1193837.0392749244</v>
      </c>
      <c r="AD137" s="101">
        <f t="shared" si="119"/>
        <v>0.99399399399399402</v>
      </c>
      <c r="AE137" s="314"/>
      <c r="AF137" s="96" t="s">
        <v>164</v>
      </c>
      <c r="AG137" s="97"/>
      <c r="AH137" s="98"/>
      <c r="AI137" s="228">
        <v>852899340</v>
      </c>
      <c r="AJ137" s="100">
        <v>726</v>
      </c>
      <c r="AK137" s="99" t="s">
        <v>116</v>
      </c>
      <c r="AL137" s="49">
        <f t="shared" si="129"/>
        <v>1174792.4793388429</v>
      </c>
      <c r="AM137" s="101">
        <f t="shared" si="120"/>
        <v>0.98641304347826086</v>
      </c>
      <c r="AN137" s="314"/>
      <c r="AO137" s="96" t="s">
        <v>164</v>
      </c>
      <c r="AP137" s="97"/>
      <c r="AQ137" s="98"/>
      <c r="AR137" s="228">
        <v>1072048480</v>
      </c>
      <c r="AS137" s="100">
        <v>762</v>
      </c>
      <c r="AT137" s="99" t="s">
        <v>116</v>
      </c>
      <c r="AU137" s="49">
        <f t="shared" si="130"/>
        <v>1406887.7690288713</v>
      </c>
      <c r="AV137" s="101">
        <f t="shared" si="121"/>
        <v>0.9921875</v>
      </c>
      <c r="AW137" s="314"/>
      <c r="AX137" s="96" t="s">
        <v>164</v>
      </c>
      <c r="AY137" s="97"/>
      <c r="AZ137" s="98"/>
      <c r="BA137" s="228">
        <v>906493630</v>
      </c>
      <c r="BB137" s="100">
        <v>556</v>
      </c>
      <c r="BC137" s="99" t="s">
        <v>116</v>
      </c>
      <c r="BD137" s="49">
        <f t="shared" si="131"/>
        <v>1630384.2266187051</v>
      </c>
      <c r="BE137" s="101">
        <f t="shared" si="122"/>
        <v>0.97373029772329245</v>
      </c>
      <c r="BF137" s="314"/>
      <c r="BG137" s="96" t="s">
        <v>164</v>
      </c>
      <c r="BH137" s="97"/>
      <c r="BI137" s="98"/>
      <c r="BJ137" s="228">
        <v>1100705430</v>
      </c>
      <c r="BK137" s="100">
        <v>615</v>
      </c>
      <c r="BL137" s="99" t="s">
        <v>116</v>
      </c>
      <c r="BM137" s="49">
        <f t="shared" si="132"/>
        <v>1789764.9268292682</v>
      </c>
      <c r="BN137" s="101">
        <f t="shared" si="123"/>
        <v>0.97464342313787644</v>
      </c>
      <c r="BO137" s="314"/>
      <c r="BP137" s="96" t="s">
        <v>164</v>
      </c>
      <c r="BQ137" s="97"/>
      <c r="BR137" s="98"/>
      <c r="BS137" s="228">
        <v>962140940</v>
      </c>
      <c r="BT137" s="100">
        <v>508</v>
      </c>
      <c r="BU137" s="99" t="s">
        <v>116</v>
      </c>
      <c r="BV137" s="49">
        <f t="shared" si="133"/>
        <v>1893978.2283464568</v>
      </c>
      <c r="BW137" s="101">
        <f t="shared" si="124"/>
        <v>0.98069498069498073</v>
      </c>
      <c r="BX137" s="314"/>
      <c r="BY137" s="96" t="s">
        <v>164</v>
      </c>
      <c r="BZ137" s="97"/>
      <c r="CA137" s="98"/>
      <c r="CB137" s="228">
        <v>10934186960</v>
      </c>
      <c r="CC137" s="100">
        <v>11194</v>
      </c>
      <c r="CD137" s="99" t="s">
        <v>116</v>
      </c>
      <c r="CE137" s="49">
        <f t="shared" si="134"/>
        <v>976789.97319992853</v>
      </c>
      <c r="CF137" s="101">
        <f t="shared" si="125"/>
        <v>0.91045140300935334</v>
      </c>
    </row>
    <row r="138" spans="2:84" ht="13.5" customHeight="1">
      <c r="B138" s="303">
        <v>13</v>
      </c>
      <c r="C138" s="317" t="s">
        <v>74</v>
      </c>
      <c r="D138" s="305">
        <f>CK18</f>
        <v>14095</v>
      </c>
      <c r="E138" s="72">
        <v>1</v>
      </c>
      <c r="F138" s="73" t="s">
        <v>346</v>
      </c>
      <c r="G138" s="74" t="s">
        <v>347</v>
      </c>
      <c r="H138" s="75">
        <v>373187365</v>
      </c>
      <c r="I138" s="77">
        <v>8921</v>
      </c>
      <c r="J138" s="76">
        <f>IFERROR(I138/I148,"-")</f>
        <v>0.71955154057105986</v>
      </c>
      <c r="K138" s="78">
        <f t="shared" si="126"/>
        <v>41832.458805066693</v>
      </c>
      <c r="L138" s="79">
        <f t="shared" ref="L138:L148" si="135">IFERROR(I138/$CK$18,0)</f>
        <v>0.63291947499113166</v>
      </c>
      <c r="M138" s="315">
        <f>CL18</f>
        <v>501</v>
      </c>
      <c r="N138" s="195">
        <v>1</v>
      </c>
      <c r="O138" s="73" t="s">
        <v>346</v>
      </c>
      <c r="P138" s="74" t="s">
        <v>347</v>
      </c>
      <c r="Q138" s="75">
        <v>17536590</v>
      </c>
      <c r="R138" s="77">
        <v>416</v>
      </c>
      <c r="S138" s="76">
        <f>IFERROR(R138/R148,"-")</f>
        <v>0.83534136546184734</v>
      </c>
      <c r="T138" s="78">
        <f t="shared" si="127"/>
        <v>42155.264423076922</v>
      </c>
      <c r="U138" s="79">
        <f t="shared" ref="U138:U148" si="136">IFERROR(R138/$CL$18,0)</f>
        <v>0.83033932135728539</v>
      </c>
      <c r="V138" s="315">
        <f>CM18</f>
        <v>563</v>
      </c>
      <c r="W138" s="195">
        <v>1</v>
      </c>
      <c r="X138" s="73" t="s">
        <v>346</v>
      </c>
      <c r="Y138" s="74" t="s">
        <v>347</v>
      </c>
      <c r="Z138" s="75">
        <v>20350639</v>
      </c>
      <c r="AA138" s="77">
        <v>481</v>
      </c>
      <c r="AB138" s="76">
        <f>IFERROR(AA138/AA148,"-")</f>
        <v>0.85587188612099641</v>
      </c>
      <c r="AC138" s="78">
        <f t="shared" si="128"/>
        <v>42309.02079002079</v>
      </c>
      <c r="AD138" s="79">
        <f t="shared" ref="AD138:AD148" si="137">IFERROR(AA138/$CM$18,0)</f>
        <v>0.85435168738898759</v>
      </c>
      <c r="AE138" s="315">
        <f>CN18</f>
        <v>1179</v>
      </c>
      <c r="AF138" s="195">
        <v>1</v>
      </c>
      <c r="AG138" s="73" t="s">
        <v>346</v>
      </c>
      <c r="AH138" s="74" t="s">
        <v>347</v>
      </c>
      <c r="AI138" s="75">
        <v>42934436</v>
      </c>
      <c r="AJ138" s="77">
        <v>957</v>
      </c>
      <c r="AK138" s="76">
        <f>IFERROR(AJ138/AJ148,"-")</f>
        <v>0.81655290102389078</v>
      </c>
      <c r="AL138" s="78">
        <f t="shared" si="129"/>
        <v>44863.569487983281</v>
      </c>
      <c r="AM138" s="79">
        <f t="shared" ref="AM138:AM148" si="138">IFERROR(AJ138/$CN$18,0)</f>
        <v>0.81170483460559795</v>
      </c>
      <c r="AN138" s="315">
        <f>CO18</f>
        <v>1416</v>
      </c>
      <c r="AO138" s="195">
        <v>1</v>
      </c>
      <c r="AP138" s="73" t="s">
        <v>346</v>
      </c>
      <c r="AQ138" s="74" t="s">
        <v>347</v>
      </c>
      <c r="AR138" s="75">
        <v>47794140</v>
      </c>
      <c r="AS138" s="77">
        <v>1157</v>
      </c>
      <c r="AT138" s="76">
        <f>IFERROR(AS138/AS148,"-")</f>
        <v>0.82998565279770442</v>
      </c>
      <c r="AU138" s="78">
        <f t="shared" si="130"/>
        <v>41308.677614520311</v>
      </c>
      <c r="AV138" s="79">
        <f t="shared" ref="AV138:AV148" si="139">IFERROR(AS138/$CO$18,0)</f>
        <v>0.81709039548022599</v>
      </c>
      <c r="AW138" s="315">
        <f>CP18</f>
        <v>1100</v>
      </c>
      <c r="AX138" s="195">
        <v>1</v>
      </c>
      <c r="AY138" s="73" t="s">
        <v>340</v>
      </c>
      <c r="AZ138" s="74" t="s">
        <v>341</v>
      </c>
      <c r="BA138" s="75">
        <v>87423342</v>
      </c>
      <c r="BB138" s="77">
        <v>882</v>
      </c>
      <c r="BC138" s="76">
        <f>IFERROR(BB138/BB148,"-")</f>
        <v>0.81440443213296398</v>
      </c>
      <c r="BD138" s="78">
        <f t="shared" si="131"/>
        <v>99119.43537414966</v>
      </c>
      <c r="BE138" s="79">
        <f t="shared" ref="BE138:BE148" si="140">IFERROR(BB138/$CP$18,0)</f>
        <v>0.80181818181818176</v>
      </c>
      <c r="BF138" s="315">
        <f>CQ18</f>
        <v>1264</v>
      </c>
      <c r="BG138" s="195">
        <v>1</v>
      </c>
      <c r="BH138" s="73" t="s">
        <v>340</v>
      </c>
      <c r="BI138" s="74" t="s">
        <v>341</v>
      </c>
      <c r="BJ138" s="75">
        <v>121276204</v>
      </c>
      <c r="BK138" s="77">
        <v>1061</v>
      </c>
      <c r="BL138" s="76">
        <f>IFERROR(BK138/BK148,"-")</f>
        <v>0.86190089358245325</v>
      </c>
      <c r="BM138" s="78">
        <f t="shared" si="132"/>
        <v>114303.67954759661</v>
      </c>
      <c r="BN138" s="79">
        <f t="shared" ref="BN138:BN148" si="141">IFERROR(BK138/$CQ$18,0)</f>
        <v>0.83939873417721522</v>
      </c>
      <c r="BO138" s="315">
        <f>CR18</f>
        <v>974</v>
      </c>
      <c r="BP138" s="195">
        <v>1</v>
      </c>
      <c r="BQ138" s="73" t="s">
        <v>340</v>
      </c>
      <c r="BR138" s="74" t="s">
        <v>341</v>
      </c>
      <c r="BS138" s="75">
        <v>107419541</v>
      </c>
      <c r="BT138" s="77">
        <v>879</v>
      </c>
      <c r="BU138" s="76">
        <f>IFERROR(BT138/BT148,"-")</f>
        <v>0.92526315789473679</v>
      </c>
      <c r="BV138" s="78">
        <f t="shared" si="133"/>
        <v>122206.53128555177</v>
      </c>
      <c r="BW138" s="79">
        <f t="shared" ref="BW138:BW148" si="142">IFERROR(BT138/$CR$18,0)</f>
        <v>0.90246406570841886</v>
      </c>
      <c r="BX138" s="315">
        <f>CS18</f>
        <v>21092</v>
      </c>
      <c r="BY138" s="195">
        <v>1</v>
      </c>
      <c r="BZ138" s="73" t="s">
        <v>346</v>
      </c>
      <c r="CA138" s="74" t="s">
        <v>347</v>
      </c>
      <c r="CB138" s="75">
        <v>604572125</v>
      </c>
      <c r="CC138" s="77">
        <v>14351</v>
      </c>
      <c r="CD138" s="76">
        <f>IFERROR(CC138/CC148,"-")</f>
        <v>0.74403774367482367</v>
      </c>
      <c r="CE138" s="78">
        <f t="shared" si="134"/>
        <v>42127.525956379344</v>
      </c>
      <c r="CF138" s="79">
        <f t="shared" ref="CF138:CF148" si="143">IFERROR(CC138/$CS$18,0)</f>
        <v>0.68040015171629054</v>
      </c>
    </row>
    <row r="139" spans="2:84" ht="13.5" customHeight="1">
      <c r="B139" s="304"/>
      <c r="C139" s="318"/>
      <c r="D139" s="301"/>
      <c r="E139" s="80">
        <v>2</v>
      </c>
      <c r="F139" s="175" t="s">
        <v>340</v>
      </c>
      <c r="G139" s="176" t="s">
        <v>341</v>
      </c>
      <c r="H139" s="83">
        <v>400544141</v>
      </c>
      <c r="I139" s="85">
        <v>7506</v>
      </c>
      <c r="J139" s="84">
        <f>IFERROR(I139/I148,"-")</f>
        <v>0.60542022906920467</v>
      </c>
      <c r="K139" s="86">
        <f t="shared" si="126"/>
        <v>53363.194910738079</v>
      </c>
      <c r="L139" s="87">
        <f t="shared" si="135"/>
        <v>0.53252926569705572</v>
      </c>
      <c r="M139" s="313"/>
      <c r="N139" s="112">
        <v>2</v>
      </c>
      <c r="O139" s="175" t="s">
        <v>340</v>
      </c>
      <c r="P139" s="176" t="s">
        <v>341</v>
      </c>
      <c r="Q139" s="83">
        <v>23869591</v>
      </c>
      <c r="R139" s="85">
        <v>375</v>
      </c>
      <c r="S139" s="84">
        <f>IFERROR(R139/R148,"-")</f>
        <v>0.75301204819277112</v>
      </c>
      <c r="T139" s="86">
        <f t="shared" si="127"/>
        <v>63652.242666666665</v>
      </c>
      <c r="U139" s="87">
        <f t="shared" si="136"/>
        <v>0.74850299401197606</v>
      </c>
      <c r="V139" s="313"/>
      <c r="W139" s="112">
        <v>2</v>
      </c>
      <c r="X139" s="175" t="s">
        <v>340</v>
      </c>
      <c r="Y139" s="176" t="s">
        <v>341</v>
      </c>
      <c r="Z139" s="83">
        <v>29661727</v>
      </c>
      <c r="AA139" s="85">
        <v>460</v>
      </c>
      <c r="AB139" s="84">
        <f>IFERROR(AA139/AA148,"-")</f>
        <v>0.81850533807829184</v>
      </c>
      <c r="AC139" s="86">
        <f t="shared" si="128"/>
        <v>64482.015217391301</v>
      </c>
      <c r="AD139" s="87">
        <f t="shared" si="137"/>
        <v>0.81705150976909413</v>
      </c>
      <c r="AE139" s="313"/>
      <c r="AF139" s="112">
        <v>2</v>
      </c>
      <c r="AG139" s="175" t="s">
        <v>340</v>
      </c>
      <c r="AH139" s="176" t="s">
        <v>341</v>
      </c>
      <c r="AI139" s="83">
        <v>59877472</v>
      </c>
      <c r="AJ139" s="85">
        <v>886</v>
      </c>
      <c r="AK139" s="84">
        <f>IFERROR(AJ139/AJ148,"-")</f>
        <v>0.75597269624573382</v>
      </c>
      <c r="AL139" s="86">
        <f t="shared" si="129"/>
        <v>67581.796839729126</v>
      </c>
      <c r="AM139" s="87">
        <f t="shared" si="138"/>
        <v>0.75148430873621719</v>
      </c>
      <c r="AN139" s="313"/>
      <c r="AO139" s="112">
        <v>2</v>
      </c>
      <c r="AP139" s="175" t="s">
        <v>340</v>
      </c>
      <c r="AQ139" s="176" t="s">
        <v>341</v>
      </c>
      <c r="AR139" s="83">
        <v>102489784</v>
      </c>
      <c r="AS139" s="85">
        <v>1153</v>
      </c>
      <c r="AT139" s="84">
        <f>IFERROR(AS139/AS148,"-")</f>
        <v>0.827116212338594</v>
      </c>
      <c r="AU139" s="86">
        <f t="shared" si="130"/>
        <v>88889.665221162184</v>
      </c>
      <c r="AV139" s="87">
        <f t="shared" si="139"/>
        <v>0.81426553672316382</v>
      </c>
      <c r="AW139" s="313"/>
      <c r="AX139" s="112">
        <v>2</v>
      </c>
      <c r="AY139" s="175" t="s">
        <v>346</v>
      </c>
      <c r="AZ139" s="176" t="s">
        <v>347</v>
      </c>
      <c r="BA139" s="83">
        <v>35464201</v>
      </c>
      <c r="BB139" s="85">
        <v>859</v>
      </c>
      <c r="BC139" s="84">
        <f>IFERROR(BB139/BB148,"-")</f>
        <v>0.79316712834718373</v>
      </c>
      <c r="BD139" s="86">
        <f t="shared" si="131"/>
        <v>41285.449359720602</v>
      </c>
      <c r="BE139" s="87">
        <f t="shared" si="140"/>
        <v>0.78090909090909089</v>
      </c>
      <c r="BF139" s="313"/>
      <c r="BG139" s="112">
        <v>2</v>
      </c>
      <c r="BH139" s="175" t="s">
        <v>346</v>
      </c>
      <c r="BI139" s="176" t="s">
        <v>347</v>
      </c>
      <c r="BJ139" s="83">
        <v>38064584</v>
      </c>
      <c r="BK139" s="85">
        <v>912</v>
      </c>
      <c r="BL139" s="84">
        <f>IFERROR(BK139/BK148,"-")</f>
        <v>0.74086108854589761</v>
      </c>
      <c r="BM139" s="86">
        <f t="shared" si="132"/>
        <v>41737.482456140351</v>
      </c>
      <c r="BN139" s="87">
        <f t="shared" si="141"/>
        <v>0.72151898734177211</v>
      </c>
      <c r="BO139" s="313"/>
      <c r="BP139" s="112">
        <v>2</v>
      </c>
      <c r="BQ139" s="175" t="s">
        <v>336</v>
      </c>
      <c r="BR139" s="176" t="s">
        <v>337</v>
      </c>
      <c r="BS139" s="83">
        <v>133178501</v>
      </c>
      <c r="BT139" s="85">
        <v>689</v>
      </c>
      <c r="BU139" s="84">
        <f>IFERROR(BT139/BT148,"-")</f>
        <v>0.72526315789473683</v>
      </c>
      <c r="BV139" s="86">
        <f t="shared" si="133"/>
        <v>193292.45428156748</v>
      </c>
      <c r="BW139" s="87">
        <f t="shared" si="142"/>
        <v>0.70739219712525669</v>
      </c>
      <c r="BX139" s="313"/>
      <c r="BY139" s="112">
        <v>2</v>
      </c>
      <c r="BZ139" s="175" t="s">
        <v>340</v>
      </c>
      <c r="CA139" s="176" t="s">
        <v>341</v>
      </c>
      <c r="CB139" s="83">
        <v>932561802</v>
      </c>
      <c r="CC139" s="85">
        <v>13202</v>
      </c>
      <c r="CD139" s="84">
        <f>IFERROR(CC139/CC148,"-")</f>
        <v>0.68446702613023647</v>
      </c>
      <c r="CE139" s="86">
        <f t="shared" si="134"/>
        <v>70637.918648689592</v>
      </c>
      <c r="CF139" s="87">
        <f t="shared" si="143"/>
        <v>0.62592452114545805</v>
      </c>
    </row>
    <row r="140" spans="2:84" ht="13.5" customHeight="1">
      <c r="B140" s="304"/>
      <c r="C140" s="318"/>
      <c r="D140" s="301"/>
      <c r="E140" s="80">
        <v>3</v>
      </c>
      <c r="F140" s="175" t="s">
        <v>342</v>
      </c>
      <c r="G140" s="176" t="s">
        <v>343</v>
      </c>
      <c r="H140" s="83">
        <v>388507268</v>
      </c>
      <c r="I140" s="85">
        <v>6540</v>
      </c>
      <c r="J140" s="84">
        <f>IFERROR(I140/I148,"-")</f>
        <v>0.52750443619938703</v>
      </c>
      <c r="K140" s="86">
        <f t="shared" si="126"/>
        <v>59404.781039755355</v>
      </c>
      <c r="L140" s="87">
        <f t="shared" si="135"/>
        <v>0.46399432422844983</v>
      </c>
      <c r="M140" s="313"/>
      <c r="N140" s="112">
        <v>3</v>
      </c>
      <c r="O140" s="175" t="s">
        <v>354</v>
      </c>
      <c r="P140" s="176" t="s">
        <v>355</v>
      </c>
      <c r="Q140" s="83">
        <v>23568175</v>
      </c>
      <c r="R140" s="85">
        <v>311</v>
      </c>
      <c r="S140" s="84">
        <f>IFERROR(R140/R148,"-")</f>
        <v>0.62449799196787148</v>
      </c>
      <c r="T140" s="86">
        <f t="shared" si="127"/>
        <v>75781.913183279743</v>
      </c>
      <c r="U140" s="87">
        <f t="shared" si="136"/>
        <v>0.62075848303393211</v>
      </c>
      <c r="V140" s="313"/>
      <c r="W140" s="112">
        <v>3</v>
      </c>
      <c r="X140" s="175" t="s">
        <v>370</v>
      </c>
      <c r="Y140" s="176" t="s">
        <v>371</v>
      </c>
      <c r="Z140" s="83">
        <v>8267618</v>
      </c>
      <c r="AA140" s="85">
        <v>365</v>
      </c>
      <c r="AB140" s="84">
        <f>IFERROR(AA140/AA148,"-")</f>
        <v>0.64946619217081847</v>
      </c>
      <c r="AC140" s="86">
        <f t="shared" si="128"/>
        <v>22651.008219178082</v>
      </c>
      <c r="AD140" s="87">
        <f t="shared" si="137"/>
        <v>0.64831261101243343</v>
      </c>
      <c r="AE140" s="313"/>
      <c r="AF140" s="112">
        <v>3</v>
      </c>
      <c r="AG140" s="175" t="s">
        <v>336</v>
      </c>
      <c r="AH140" s="176" t="s">
        <v>337</v>
      </c>
      <c r="AI140" s="83">
        <v>167678943</v>
      </c>
      <c r="AJ140" s="85">
        <v>797</v>
      </c>
      <c r="AK140" s="84">
        <f>IFERROR(AJ140/AJ148,"-")</f>
        <v>0.68003412969283272</v>
      </c>
      <c r="AL140" s="86">
        <f t="shared" si="129"/>
        <v>210387.63237139271</v>
      </c>
      <c r="AM140" s="87">
        <f t="shared" si="138"/>
        <v>0.67599660729431721</v>
      </c>
      <c r="AN140" s="313"/>
      <c r="AO140" s="112">
        <v>3</v>
      </c>
      <c r="AP140" s="175" t="s">
        <v>336</v>
      </c>
      <c r="AQ140" s="176" t="s">
        <v>337</v>
      </c>
      <c r="AR140" s="83">
        <v>153341638</v>
      </c>
      <c r="AS140" s="85">
        <v>959</v>
      </c>
      <c r="AT140" s="84">
        <f>IFERROR(AS140/AS148,"-")</f>
        <v>0.68794835007173605</v>
      </c>
      <c r="AU140" s="86">
        <f t="shared" si="130"/>
        <v>159897.43274244005</v>
      </c>
      <c r="AV140" s="87">
        <f t="shared" si="139"/>
        <v>0.67725988700564976</v>
      </c>
      <c r="AW140" s="313"/>
      <c r="AX140" s="112">
        <v>3</v>
      </c>
      <c r="AY140" s="175" t="s">
        <v>336</v>
      </c>
      <c r="AZ140" s="176" t="s">
        <v>337</v>
      </c>
      <c r="BA140" s="83">
        <v>148256213</v>
      </c>
      <c r="BB140" s="85">
        <v>760</v>
      </c>
      <c r="BC140" s="84">
        <f>IFERROR(BB140/BB148,"-")</f>
        <v>0.70175438596491224</v>
      </c>
      <c r="BD140" s="86">
        <f t="shared" si="131"/>
        <v>195073.9644736842</v>
      </c>
      <c r="BE140" s="87">
        <f t="shared" si="140"/>
        <v>0.69090909090909092</v>
      </c>
      <c r="BF140" s="313"/>
      <c r="BG140" s="112">
        <v>3</v>
      </c>
      <c r="BH140" s="175" t="s">
        <v>336</v>
      </c>
      <c r="BI140" s="176" t="s">
        <v>337</v>
      </c>
      <c r="BJ140" s="83">
        <v>149979932</v>
      </c>
      <c r="BK140" s="85">
        <v>872</v>
      </c>
      <c r="BL140" s="84">
        <f>IFERROR(BK140/BK148,"-")</f>
        <v>0.7083671811535337</v>
      </c>
      <c r="BM140" s="86">
        <f t="shared" si="132"/>
        <v>171995.33486238532</v>
      </c>
      <c r="BN140" s="87">
        <f t="shared" si="141"/>
        <v>0.689873417721519</v>
      </c>
      <c r="BO140" s="313"/>
      <c r="BP140" s="112">
        <v>3</v>
      </c>
      <c r="BQ140" s="175" t="s">
        <v>346</v>
      </c>
      <c r="BR140" s="176" t="s">
        <v>347</v>
      </c>
      <c r="BS140" s="83">
        <v>29240170</v>
      </c>
      <c r="BT140" s="85">
        <v>648</v>
      </c>
      <c r="BU140" s="84">
        <f>IFERROR(BT140/BT148,"-")</f>
        <v>0.68210526315789477</v>
      </c>
      <c r="BV140" s="86">
        <f t="shared" si="133"/>
        <v>45123.719135802472</v>
      </c>
      <c r="BW140" s="87">
        <f t="shared" si="142"/>
        <v>0.6652977412731006</v>
      </c>
      <c r="BX140" s="313"/>
      <c r="BY140" s="112">
        <v>3</v>
      </c>
      <c r="BZ140" s="175" t="s">
        <v>342</v>
      </c>
      <c r="CA140" s="176" t="s">
        <v>343</v>
      </c>
      <c r="CB140" s="83">
        <v>637671190</v>
      </c>
      <c r="CC140" s="85">
        <v>10579</v>
      </c>
      <c r="CD140" s="84">
        <f>IFERROR(CC140/CC148,"-")</f>
        <v>0.54847573620904189</v>
      </c>
      <c r="CE140" s="86">
        <f t="shared" si="134"/>
        <v>60277.076283202572</v>
      </c>
      <c r="CF140" s="87">
        <f t="shared" si="143"/>
        <v>0.50156457424615963</v>
      </c>
    </row>
    <row r="141" spans="2:84" ht="13.5" customHeight="1">
      <c r="B141" s="304"/>
      <c r="C141" s="318"/>
      <c r="D141" s="301"/>
      <c r="E141" s="80">
        <v>4</v>
      </c>
      <c r="F141" s="175" t="s">
        <v>390</v>
      </c>
      <c r="G141" s="176" t="s">
        <v>391</v>
      </c>
      <c r="H141" s="83">
        <v>190014445</v>
      </c>
      <c r="I141" s="85">
        <v>6378</v>
      </c>
      <c r="J141" s="84">
        <f>IFERROR(I141/I148,"-")</f>
        <v>0.51443781255041132</v>
      </c>
      <c r="K141" s="86">
        <f t="shared" si="126"/>
        <v>29792.167607400439</v>
      </c>
      <c r="L141" s="87">
        <f t="shared" si="135"/>
        <v>0.45250088683930473</v>
      </c>
      <c r="M141" s="313"/>
      <c r="N141" s="112">
        <v>4</v>
      </c>
      <c r="O141" s="175" t="s">
        <v>342</v>
      </c>
      <c r="P141" s="176" t="s">
        <v>343</v>
      </c>
      <c r="Q141" s="83">
        <v>18560443</v>
      </c>
      <c r="R141" s="85">
        <v>310</v>
      </c>
      <c r="S141" s="84">
        <f>IFERROR(R141/R148,"-")</f>
        <v>0.6224899598393574</v>
      </c>
      <c r="T141" s="86">
        <f t="shared" si="127"/>
        <v>59872.396774193548</v>
      </c>
      <c r="U141" s="87">
        <f t="shared" si="136"/>
        <v>0.61876247504990023</v>
      </c>
      <c r="V141" s="313"/>
      <c r="W141" s="112">
        <v>4</v>
      </c>
      <c r="X141" s="175" t="s">
        <v>354</v>
      </c>
      <c r="Y141" s="176" t="s">
        <v>355</v>
      </c>
      <c r="Z141" s="83">
        <v>27798414</v>
      </c>
      <c r="AA141" s="85">
        <v>361</v>
      </c>
      <c r="AB141" s="84">
        <f>IFERROR(AA141/AA148,"-")</f>
        <v>0.64234875444839856</v>
      </c>
      <c r="AC141" s="86">
        <f t="shared" si="128"/>
        <v>77003.916897506919</v>
      </c>
      <c r="AD141" s="87">
        <f t="shared" si="137"/>
        <v>0.64120781527531079</v>
      </c>
      <c r="AE141" s="313"/>
      <c r="AF141" s="112">
        <v>4</v>
      </c>
      <c r="AG141" s="175" t="s">
        <v>342</v>
      </c>
      <c r="AH141" s="176" t="s">
        <v>343</v>
      </c>
      <c r="AI141" s="83">
        <v>40849757</v>
      </c>
      <c r="AJ141" s="85">
        <v>733</v>
      </c>
      <c r="AK141" s="84">
        <f>IFERROR(AJ141/AJ148,"-")</f>
        <v>0.62542662116040959</v>
      </c>
      <c r="AL141" s="86">
        <f t="shared" si="129"/>
        <v>55729.545702592084</v>
      </c>
      <c r="AM141" s="87">
        <f t="shared" si="138"/>
        <v>0.62171331636980487</v>
      </c>
      <c r="AN141" s="313"/>
      <c r="AO141" s="112">
        <v>4</v>
      </c>
      <c r="AP141" s="175" t="s">
        <v>370</v>
      </c>
      <c r="AQ141" s="176" t="s">
        <v>371</v>
      </c>
      <c r="AR141" s="83">
        <v>40035799</v>
      </c>
      <c r="AS141" s="85">
        <v>902</v>
      </c>
      <c r="AT141" s="84">
        <f>IFERROR(AS141/AS148,"-")</f>
        <v>0.6470588235294118</v>
      </c>
      <c r="AU141" s="86">
        <f t="shared" si="130"/>
        <v>44385.586474501106</v>
      </c>
      <c r="AV141" s="87">
        <f t="shared" si="139"/>
        <v>0.63700564971751417</v>
      </c>
      <c r="AW141" s="313"/>
      <c r="AX141" s="112">
        <v>4</v>
      </c>
      <c r="AY141" s="175" t="s">
        <v>370</v>
      </c>
      <c r="AZ141" s="176" t="s">
        <v>371</v>
      </c>
      <c r="BA141" s="83">
        <v>33685420</v>
      </c>
      <c r="BB141" s="85">
        <v>658</v>
      </c>
      <c r="BC141" s="84">
        <f>IFERROR(BB141/BB148,"-")</f>
        <v>0.60757156048014771</v>
      </c>
      <c r="BD141" s="86">
        <f t="shared" si="131"/>
        <v>51193.647416413376</v>
      </c>
      <c r="BE141" s="87">
        <f t="shared" si="140"/>
        <v>0.59818181818181815</v>
      </c>
      <c r="BF141" s="313"/>
      <c r="BG141" s="112">
        <v>4</v>
      </c>
      <c r="BH141" s="175" t="s">
        <v>370</v>
      </c>
      <c r="BI141" s="176" t="s">
        <v>371</v>
      </c>
      <c r="BJ141" s="83">
        <v>65579181</v>
      </c>
      <c r="BK141" s="85">
        <v>779</v>
      </c>
      <c r="BL141" s="84">
        <f>IFERROR(BK141/BK148,"-")</f>
        <v>0.63281884646628761</v>
      </c>
      <c r="BM141" s="86">
        <f t="shared" si="132"/>
        <v>84183.801026957633</v>
      </c>
      <c r="BN141" s="87">
        <f t="shared" si="141"/>
        <v>0.61629746835443033</v>
      </c>
      <c r="BO141" s="313"/>
      <c r="BP141" s="112">
        <v>4</v>
      </c>
      <c r="BQ141" s="175" t="s">
        <v>370</v>
      </c>
      <c r="BR141" s="176" t="s">
        <v>371</v>
      </c>
      <c r="BS141" s="83">
        <v>57098252</v>
      </c>
      <c r="BT141" s="85">
        <v>645</v>
      </c>
      <c r="BU141" s="84">
        <f>IFERROR(BT141/BT148,"-")</f>
        <v>0.67894736842105263</v>
      </c>
      <c r="BV141" s="86">
        <f t="shared" si="133"/>
        <v>88524.421705426357</v>
      </c>
      <c r="BW141" s="87">
        <f t="shared" si="142"/>
        <v>0.66221765913757702</v>
      </c>
      <c r="BX141" s="313"/>
      <c r="BY141" s="112">
        <v>4</v>
      </c>
      <c r="BZ141" s="175" t="s">
        <v>370</v>
      </c>
      <c r="CA141" s="176" t="s">
        <v>371</v>
      </c>
      <c r="CB141" s="83">
        <v>478478463</v>
      </c>
      <c r="CC141" s="85">
        <v>10501</v>
      </c>
      <c r="CD141" s="84">
        <f>IFERROR(CC141/CC148,"-")</f>
        <v>0.54443177104935714</v>
      </c>
      <c r="CE141" s="86">
        <f t="shared" si="134"/>
        <v>45565.037901152275</v>
      </c>
      <c r="CF141" s="87">
        <f t="shared" si="143"/>
        <v>0.49786648966432773</v>
      </c>
    </row>
    <row r="142" spans="2:84" ht="13.5" customHeight="1">
      <c r="B142" s="304"/>
      <c r="C142" s="318"/>
      <c r="D142" s="301"/>
      <c r="E142" s="80">
        <v>5</v>
      </c>
      <c r="F142" s="102" t="s">
        <v>370</v>
      </c>
      <c r="G142" s="176" t="s">
        <v>371</v>
      </c>
      <c r="H142" s="83">
        <v>243268297</v>
      </c>
      <c r="I142" s="85">
        <v>6154</v>
      </c>
      <c r="J142" s="84">
        <f>IFERROR(I142/I148,"-")</f>
        <v>0.49637038231972896</v>
      </c>
      <c r="K142" s="86">
        <f t="shared" si="126"/>
        <v>39530.110009749755</v>
      </c>
      <c r="L142" s="87">
        <f t="shared" si="135"/>
        <v>0.43660872649875843</v>
      </c>
      <c r="M142" s="313"/>
      <c r="N142" s="112">
        <v>5</v>
      </c>
      <c r="O142" s="102" t="s">
        <v>350</v>
      </c>
      <c r="P142" s="176" t="s">
        <v>351</v>
      </c>
      <c r="Q142" s="83">
        <v>29694026</v>
      </c>
      <c r="R142" s="85">
        <v>308</v>
      </c>
      <c r="S142" s="84">
        <f>IFERROR(R142/R148,"-")</f>
        <v>0.61847389558232935</v>
      </c>
      <c r="T142" s="86">
        <f t="shared" si="127"/>
        <v>96409.175324675321</v>
      </c>
      <c r="U142" s="87">
        <f t="shared" si="136"/>
        <v>0.61477045908183636</v>
      </c>
      <c r="V142" s="313"/>
      <c r="W142" s="112">
        <v>5</v>
      </c>
      <c r="X142" s="102" t="s">
        <v>336</v>
      </c>
      <c r="Y142" s="176" t="s">
        <v>337</v>
      </c>
      <c r="Z142" s="83">
        <v>48030744</v>
      </c>
      <c r="AA142" s="85">
        <v>353</v>
      </c>
      <c r="AB142" s="84">
        <f>IFERROR(AA142/AA148,"-")</f>
        <v>0.62811387900355875</v>
      </c>
      <c r="AC142" s="86">
        <f t="shared" si="128"/>
        <v>136064.43059490086</v>
      </c>
      <c r="AD142" s="87">
        <f t="shared" si="137"/>
        <v>0.62699822380106573</v>
      </c>
      <c r="AE142" s="313"/>
      <c r="AF142" s="112">
        <v>5</v>
      </c>
      <c r="AG142" s="102" t="s">
        <v>370</v>
      </c>
      <c r="AH142" s="176" t="s">
        <v>371</v>
      </c>
      <c r="AI142" s="83">
        <v>24900014</v>
      </c>
      <c r="AJ142" s="85">
        <v>702</v>
      </c>
      <c r="AK142" s="84">
        <f>IFERROR(AJ142/AJ148,"-")</f>
        <v>0.59897610921501709</v>
      </c>
      <c r="AL142" s="86">
        <f t="shared" si="129"/>
        <v>35470.105413105412</v>
      </c>
      <c r="AM142" s="87">
        <f t="shared" si="138"/>
        <v>0.59541984732824427</v>
      </c>
      <c r="AN142" s="313"/>
      <c r="AO142" s="112">
        <v>5</v>
      </c>
      <c r="AP142" s="102" t="s">
        <v>342</v>
      </c>
      <c r="AQ142" s="176" t="s">
        <v>343</v>
      </c>
      <c r="AR142" s="83">
        <v>54799593</v>
      </c>
      <c r="AS142" s="85">
        <v>844</v>
      </c>
      <c r="AT142" s="84">
        <f>IFERROR(AS142/AS148,"-")</f>
        <v>0.60545193687230991</v>
      </c>
      <c r="AU142" s="86">
        <f t="shared" si="130"/>
        <v>64928.427725118483</v>
      </c>
      <c r="AV142" s="87">
        <f t="shared" si="139"/>
        <v>0.596045197740113</v>
      </c>
      <c r="AW142" s="313"/>
      <c r="AX142" s="112">
        <v>5</v>
      </c>
      <c r="AY142" s="102" t="s">
        <v>342</v>
      </c>
      <c r="AZ142" s="176" t="s">
        <v>343</v>
      </c>
      <c r="BA142" s="83">
        <v>43079019</v>
      </c>
      <c r="BB142" s="85">
        <v>641</v>
      </c>
      <c r="BC142" s="84">
        <f>IFERROR(BB142/BB148,"-")</f>
        <v>0.59187442289935366</v>
      </c>
      <c r="BD142" s="86">
        <f t="shared" si="131"/>
        <v>67205.957878315137</v>
      </c>
      <c r="BE142" s="87">
        <f t="shared" si="140"/>
        <v>0.58272727272727276</v>
      </c>
      <c r="BF142" s="313"/>
      <c r="BG142" s="112">
        <v>5</v>
      </c>
      <c r="BH142" s="102" t="s">
        <v>420</v>
      </c>
      <c r="BI142" s="176" t="s">
        <v>421</v>
      </c>
      <c r="BJ142" s="83">
        <v>20077230</v>
      </c>
      <c r="BK142" s="85">
        <v>675</v>
      </c>
      <c r="BL142" s="84">
        <f>IFERROR(BK142/BK148,"-")</f>
        <v>0.54833468724614132</v>
      </c>
      <c r="BM142" s="86">
        <f t="shared" si="132"/>
        <v>29744.044444444444</v>
      </c>
      <c r="BN142" s="87">
        <f t="shared" si="141"/>
        <v>0.53401898734177211</v>
      </c>
      <c r="BO142" s="313"/>
      <c r="BP142" s="112">
        <v>5</v>
      </c>
      <c r="BQ142" s="102" t="s">
        <v>420</v>
      </c>
      <c r="BR142" s="176" t="s">
        <v>421</v>
      </c>
      <c r="BS142" s="83">
        <v>32258686</v>
      </c>
      <c r="BT142" s="85">
        <v>618</v>
      </c>
      <c r="BU142" s="84">
        <f>IFERROR(BT142/BT148,"-")</f>
        <v>0.65052631578947373</v>
      </c>
      <c r="BV142" s="86">
        <f t="shared" si="133"/>
        <v>52198.521035598707</v>
      </c>
      <c r="BW142" s="87">
        <f t="shared" si="142"/>
        <v>0.6344969199178645</v>
      </c>
      <c r="BX142" s="313"/>
      <c r="BY142" s="112">
        <v>5</v>
      </c>
      <c r="BZ142" s="102" t="s">
        <v>336</v>
      </c>
      <c r="CA142" s="176" t="s">
        <v>337</v>
      </c>
      <c r="CB142" s="83">
        <v>1537328304</v>
      </c>
      <c r="CC142" s="85">
        <v>10465</v>
      </c>
      <c r="CD142" s="84">
        <f>IFERROR(CC142/CC148,"-")</f>
        <v>0.54256532559104109</v>
      </c>
      <c r="CE142" s="86">
        <f t="shared" si="134"/>
        <v>146901.89240324893</v>
      </c>
      <c r="CF142" s="87">
        <f t="shared" si="143"/>
        <v>0.49615968139578986</v>
      </c>
    </row>
    <row r="143" spans="2:84" ht="13.5" customHeight="1">
      <c r="B143" s="304"/>
      <c r="C143" s="318"/>
      <c r="D143" s="301"/>
      <c r="E143" s="80">
        <v>6</v>
      </c>
      <c r="F143" s="102" t="s">
        <v>336</v>
      </c>
      <c r="G143" s="176" t="s">
        <v>337</v>
      </c>
      <c r="H143" s="83">
        <v>700928605</v>
      </c>
      <c r="I143" s="85">
        <v>5738</v>
      </c>
      <c r="J143" s="84">
        <f>IFERROR(I143/I148,"-")</f>
        <v>0.46281658331989028</v>
      </c>
      <c r="K143" s="86">
        <f t="shared" si="126"/>
        <v>122155.56029975601</v>
      </c>
      <c r="L143" s="87">
        <f t="shared" si="135"/>
        <v>0.40709471443774387</v>
      </c>
      <c r="M143" s="313"/>
      <c r="N143" s="112">
        <v>6</v>
      </c>
      <c r="O143" s="102" t="s">
        <v>336</v>
      </c>
      <c r="P143" s="176" t="s">
        <v>337</v>
      </c>
      <c r="Q143" s="83">
        <v>35933728</v>
      </c>
      <c r="R143" s="85">
        <v>297</v>
      </c>
      <c r="S143" s="84">
        <f>IFERROR(R143/R148,"-")</f>
        <v>0.59638554216867468</v>
      </c>
      <c r="T143" s="86">
        <f t="shared" si="127"/>
        <v>120988.98316498316</v>
      </c>
      <c r="U143" s="87">
        <f t="shared" si="136"/>
        <v>0.59281437125748504</v>
      </c>
      <c r="V143" s="313"/>
      <c r="W143" s="112">
        <v>6</v>
      </c>
      <c r="X143" s="102" t="s">
        <v>350</v>
      </c>
      <c r="Y143" s="176" t="s">
        <v>351</v>
      </c>
      <c r="Z143" s="83">
        <v>30938429</v>
      </c>
      <c r="AA143" s="85">
        <v>345</v>
      </c>
      <c r="AB143" s="84">
        <f>IFERROR(AA143/AA148,"-")</f>
        <v>0.61387900355871883</v>
      </c>
      <c r="AC143" s="86">
        <f t="shared" si="128"/>
        <v>89676.605797101452</v>
      </c>
      <c r="AD143" s="87">
        <f t="shared" si="137"/>
        <v>0.61278863232682057</v>
      </c>
      <c r="AE143" s="313"/>
      <c r="AF143" s="112">
        <v>6</v>
      </c>
      <c r="AG143" s="102" t="s">
        <v>360</v>
      </c>
      <c r="AH143" s="176" t="s">
        <v>361</v>
      </c>
      <c r="AI143" s="83">
        <v>38376973</v>
      </c>
      <c r="AJ143" s="85">
        <v>666</v>
      </c>
      <c r="AK143" s="84">
        <f>IFERROR(AJ143/AJ148,"-")</f>
        <v>0.56825938566552903</v>
      </c>
      <c r="AL143" s="86">
        <f t="shared" si="129"/>
        <v>57623.082582582581</v>
      </c>
      <c r="AM143" s="87">
        <f t="shared" si="138"/>
        <v>0.56488549618320616</v>
      </c>
      <c r="AN143" s="313"/>
      <c r="AO143" s="112">
        <v>6</v>
      </c>
      <c r="AP143" s="102" t="s">
        <v>360</v>
      </c>
      <c r="AQ143" s="176" t="s">
        <v>361</v>
      </c>
      <c r="AR143" s="83">
        <v>54416476</v>
      </c>
      <c r="AS143" s="85">
        <v>811</v>
      </c>
      <c r="AT143" s="84">
        <f>IFERROR(AS143/AS148,"-")</f>
        <v>0.5817790530846485</v>
      </c>
      <c r="AU143" s="86">
        <f t="shared" si="130"/>
        <v>67097.997533908754</v>
      </c>
      <c r="AV143" s="87">
        <f t="shared" si="139"/>
        <v>0.57274011299435024</v>
      </c>
      <c r="AW143" s="313"/>
      <c r="AX143" s="112">
        <v>6</v>
      </c>
      <c r="AY143" s="102" t="s">
        <v>360</v>
      </c>
      <c r="AZ143" s="176" t="s">
        <v>361</v>
      </c>
      <c r="BA143" s="83">
        <v>39294366</v>
      </c>
      <c r="BB143" s="85">
        <v>595</v>
      </c>
      <c r="BC143" s="84">
        <f>IFERROR(BB143/BB148,"-")</f>
        <v>0.54939981532779314</v>
      </c>
      <c r="BD143" s="86">
        <f t="shared" si="131"/>
        <v>66040.951260504196</v>
      </c>
      <c r="BE143" s="87">
        <f t="shared" si="140"/>
        <v>0.54090909090909089</v>
      </c>
      <c r="BF143" s="313"/>
      <c r="BG143" s="112">
        <v>6</v>
      </c>
      <c r="BH143" s="102" t="s">
        <v>342</v>
      </c>
      <c r="BI143" s="176" t="s">
        <v>343</v>
      </c>
      <c r="BJ143" s="83">
        <v>43558666</v>
      </c>
      <c r="BK143" s="85">
        <v>660</v>
      </c>
      <c r="BL143" s="84">
        <f>IFERROR(BK143/BK148,"-")</f>
        <v>0.53614947197400487</v>
      </c>
      <c r="BM143" s="86">
        <f t="shared" si="132"/>
        <v>65997.97878787879</v>
      </c>
      <c r="BN143" s="87">
        <f t="shared" si="141"/>
        <v>0.52215189873417722</v>
      </c>
      <c r="BO143" s="313"/>
      <c r="BP143" s="112">
        <v>6</v>
      </c>
      <c r="BQ143" s="102" t="s">
        <v>364</v>
      </c>
      <c r="BR143" s="176" t="s">
        <v>365</v>
      </c>
      <c r="BS143" s="83">
        <v>137492819</v>
      </c>
      <c r="BT143" s="85">
        <v>590</v>
      </c>
      <c r="BU143" s="84">
        <f>IFERROR(BT143/BT148,"-")</f>
        <v>0.62105263157894741</v>
      </c>
      <c r="BV143" s="86">
        <f t="shared" si="133"/>
        <v>233038.67627118644</v>
      </c>
      <c r="BW143" s="87">
        <f t="shared" si="142"/>
        <v>0.60574948665297745</v>
      </c>
      <c r="BX143" s="313"/>
      <c r="BY143" s="112">
        <v>6</v>
      </c>
      <c r="BZ143" s="102" t="s">
        <v>390</v>
      </c>
      <c r="CA143" s="176" t="s">
        <v>391</v>
      </c>
      <c r="CB143" s="83">
        <v>282393131</v>
      </c>
      <c r="CC143" s="85">
        <v>9440</v>
      </c>
      <c r="CD143" s="84">
        <f>IFERROR(CC143/CC148,"-")</f>
        <v>0.48942347573620903</v>
      </c>
      <c r="CE143" s="86">
        <f t="shared" si="134"/>
        <v>29914.526588983052</v>
      </c>
      <c r="CF143" s="87">
        <f t="shared" si="143"/>
        <v>0.44756305708325433</v>
      </c>
    </row>
    <row r="144" spans="2:84" ht="13.5" customHeight="1">
      <c r="B144" s="304"/>
      <c r="C144" s="318"/>
      <c r="D144" s="301"/>
      <c r="E144" s="80">
        <v>7</v>
      </c>
      <c r="F144" s="175" t="s">
        <v>348</v>
      </c>
      <c r="G144" s="176" t="s">
        <v>349</v>
      </c>
      <c r="H144" s="83">
        <v>314560540</v>
      </c>
      <c r="I144" s="85">
        <v>5696</v>
      </c>
      <c r="J144" s="84">
        <f>IFERROR(I144/I148,"-")</f>
        <v>0.45942894015163738</v>
      </c>
      <c r="K144" s="86">
        <f t="shared" si="126"/>
        <v>55224.813904494382</v>
      </c>
      <c r="L144" s="87">
        <f t="shared" si="135"/>
        <v>0.40411493437389145</v>
      </c>
      <c r="M144" s="313"/>
      <c r="N144" s="112">
        <v>7</v>
      </c>
      <c r="O144" s="175" t="s">
        <v>360</v>
      </c>
      <c r="P144" s="176" t="s">
        <v>361</v>
      </c>
      <c r="Q144" s="83">
        <v>10312582</v>
      </c>
      <c r="R144" s="85">
        <v>296</v>
      </c>
      <c r="S144" s="84">
        <f>IFERROR(R144/R148,"-")</f>
        <v>0.59437751004016059</v>
      </c>
      <c r="T144" s="86">
        <f t="shared" si="127"/>
        <v>34839.804054054053</v>
      </c>
      <c r="U144" s="87">
        <f t="shared" si="136"/>
        <v>0.59081836327345305</v>
      </c>
      <c r="V144" s="313"/>
      <c r="W144" s="112">
        <v>7</v>
      </c>
      <c r="X144" s="175" t="s">
        <v>390</v>
      </c>
      <c r="Y144" s="176" t="s">
        <v>391</v>
      </c>
      <c r="Z144" s="83">
        <v>9621680</v>
      </c>
      <c r="AA144" s="85">
        <v>339</v>
      </c>
      <c r="AB144" s="84">
        <f>IFERROR(AA144/AA148,"-")</f>
        <v>0.60320284697508897</v>
      </c>
      <c r="AC144" s="86">
        <f t="shared" si="128"/>
        <v>28382.536873156343</v>
      </c>
      <c r="AD144" s="87">
        <f t="shared" si="137"/>
        <v>0.60213143872113672</v>
      </c>
      <c r="AE144" s="313"/>
      <c r="AF144" s="112">
        <v>7</v>
      </c>
      <c r="AG144" s="175" t="s">
        <v>390</v>
      </c>
      <c r="AH144" s="176" t="s">
        <v>391</v>
      </c>
      <c r="AI144" s="83">
        <v>17926393</v>
      </c>
      <c r="AJ144" s="85">
        <v>615</v>
      </c>
      <c r="AK144" s="84">
        <f>IFERROR(AJ144/AJ148,"-")</f>
        <v>0.52474402730375425</v>
      </c>
      <c r="AL144" s="86">
        <f t="shared" si="129"/>
        <v>29148.606504065039</v>
      </c>
      <c r="AM144" s="87">
        <f t="shared" si="138"/>
        <v>0.52162849872773542</v>
      </c>
      <c r="AN144" s="313"/>
      <c r="AO144" s="112">
        <v>7</v>
      </c>
      <c r="AP144" s="175" t="s">
        <v>354</v>
      </c>
      <c r="AQ144" s="176" t="s">
        <v>355</v>
      </c>
      <c r="AR144" s="83">
        <v>66244882</v>
      </c>
      <c r="AS144" s="85">
        <v>722</v>
      </c>
      <c r="AT144" s="84">
        <f>IFERROR(AS144/AS148,"-")</f>
        <v>0.51793400286944047</v>
      </c>
      <c r="AU144" s="86">
        <f t="shared" si="130"/>
        <v>91751.914127423821</v>
      </c>
      <c r="AV144" s="87">
        <f t="shared" si="139"/>
        <v>0.50988700564971756</v>
      </c>
      <c r="AW144" s="313"/>
      <c r="AX144" s="112">
        <v>7</v>
      </c>
      <c r="AY144" s="175" t="s">
        <v>420</v>
      </c>
      <c r="AZ144" s="176" t="s">
        <v>421</v>
      </c>
      <c r="BA144" s="83">
        <v>8500091</v>
      </c>
      <c r="BB144" s="85">
        <v>520</v>
      </c>
      <c r="BC144" s="84">
        <f>IFERROR(BB144/BB148,"-")</f>
        <v>0.48014773776546632</v>
      </c>
      <c r="BD144" s="86">
        <f t="shared" si="131"/>
        <v>16346.328846153847</v>
      </c>
      <c r="BE144" s="87">
        <f t="shared" si="140"/>
        <v>0.47272727272727272</v>
      </c>
      <c r="BF144" s="313"/>
      <c r="BG144" s="112">
        <v>7</v>
      </c>
      <c r="BH144" s="175" t="s">
        <v>360</v>
      </c>
      <c r="BI144" s="176" t="s">
        <v>361</v>
      </c>
      <c r="BJ144" s="83">
        <v>56511715</v>
      </c>
      <c r="BK144" s="85">
        <v>652</v>
      </c>
      <c r="BL144" s="84">
        <f>IFERROR(BK144/BK148,"-")</f>
        <v>0.52965069049553204</v>
      </c>
      <c r="BM144" s="86">
        <f t="shared" si="132"/>
        <v>86674.409509202451</v>
      </c>
      <c r="BN144" s="87">
        <f t="shared" si="141"/>
        <v>0.51582278481012656</v>
      </c>
      <c r="BO144" s="313"/>
      <c r="BP144" s="112">
        <v>7</v>
      </c>
      <c r="BQ144" s="175" t="s">
        <v>450</v>
      </c>
      <c r="BR144" s="176" t="s">
        <v>451</v>
      </c>
      <c r="BS144" s="83">
        <v>14758393</v>
      </c>
      <c r="BT144" s="85">
        <v>539</v>
      </c>
      <c r="BU144" s="84">
        <f>IFERROR(BT144/BT148,"-")</f>
        <v>0.56736842105263163</v>
      </c>
      <c r="BV144" s="86">
        <f t="shared" si="133"/>
        <v>27381.063079777367</v>
      </c>
      <c r="BW144" s="87">
        <f t="shared" si="142"/>
        <v>0.55338809034907599</v>
      </c>
      <c r="BX144" s="313"/>
      <c r="BY144" s="112">
        <v>7</v>
      </c>
      <c r="BZ144" s="175" t="s">
        <v>360</v>
      </c>
      <c r="CA144" s="176" t="s">
        <v>361</v>
      </c>
      <c r="CB144" s="83">
        <v>469018895</v>
      </c>
      <c r="CC144" s="85">
        <v>8733</v>
      </c>
      <c r="CD144" s="84">
        <f>IFERROR(CC144/CC148,"-")</f>
        <v>0.45276856076316879</v>
      </c>
      <c r="CE144" s="86">
        <f t="shared" si="134"/>
        <v>53706.503492499716</v>
      </c>
      <c r="CF144" s="87">
        <f t="shared" si="143"/>
        <v>0.41404323914280294</v>
      </c>
    </row>
    <row r="145" spans="2:84" ht="13.5" customHeight="1">
      <c r="B145" s="304"/>
      <c r="C145" s="318"/>
      <c r="D145" s="301"/>
      <c r="E145" s="80">
        <v>8</v>
      </c>
      <c r="F145" s="102" t="s">
        <v>446</v>
      </c>
      <c r="G145" s="176" t="s">
        <v>447</v>
      </c>
      <c r="H145" s="83">
        <v>21193506</v>
      </c>
      <c r="I145" s="85">
        <v>5353</v>
      </c>
      <c r="J145" s="84">
        <f>IFERROR(I145/I148,"-")</f>
        <v>0.43176318761090499</v>
      </c>
      <c r="K145" s="86">
        <f t="shared" si="126"/>
        <v>3959.1828881001306</v>
      </c>
      <c r="L145" s="87">
        <f t="shared" si="135"/>
        <v>0.37978006385242996</v>
      </c>
      <c r="M145" s="313"/>
      <c r="N145" s="112">
        <v>8</v>
      </c>
      <c r="O145" s="102" t="s">
        <v>370</v>
      </c>
      <c r="P145" s="176" t="s">
        <v>371</v>
      </c>
      <c r="Q145" s="83">
        <v>5643882</v>
      </c>
      <c r="R145" s="85">
        <v>296</v>
      </c>
      <c r="S145" s="84">
        <f>IFERROR(R145/R148,"-")</f>
        <v>0.59437751004016059</v>
      </c>
      <c r="T145" s="86">
        <f t="shared" si="127"/>
        <v>19067.16891891892</v>
      </c>
      <c r="U145" s="87">
        <f t="shared" si="136"/>
        <v>0.59081836327345305</v>
      </c>
      <c r="V145" s="313"/>
      <c r="W145" s="112">
        <v>8</v>
      </c>
      <c r="X145" s="102" t="s">
        <v>342</v>
      </c>
      <c r="Y145" s="176" t="s">
        <v>343</v>
      </c>
      <c r="Z145" s="83">
        <v>16017007</v>
      </c>
      <c r="AA145" s="85">
        <v>335</v>
      </c>
      <c r="AB145" s="84">
        <f>IFERROR(AA145/AA148,"-")</f>
        <v>0.59608540925266906</v>
      </c>
      <c r="AC145" s="86">
        <f t="shared" si="128"/>
        <v>47811.961194029849</v>
      </c>
      <c r="AD145" s="87">
        <f t="shared" si="137"/>
        <v>0.5950266429840142</v>
      </c>
      <c r="AE145" s="313"/>
      <c r="AF145" s="112">
        <v>8</v>
      </c>
      <c r="AG145" s="102" t="s">
        <v>354</v>
      </c>
      <c r="AH145" s="176" t="s">
        <v>355</v>
      </c>
      <c r="AI145" s="83">
        <v>52741343</v>
      </c>
      <c r="AJ145" s="85">
        <v>579</v>
      </c>
      <c r="AK145" s="84">
        <f>IFERROR(AJ145/AJ148,"-")</f>
        <v>0.49402730375426623</v>
      </c>
      <c r="AL145" s="86">
        <f t="shared" si="129"/>
        <v>91090.402417962003</v>
      </c>
      <c r="AM145" s="87">
        <f t="shared" si="138"/>
        <v>0.4910941475826972</v>
      </c>
      <c r="AN145" s="313"/>
      <c r="AO145" s="112">
        <v>8</v>
      </c>
      <c r="AP145" s="102" t="s">
        <v>390</v>
      </c>
      <c r="AQ145" s="176" t="s">
        <v>391</v>
      </c>
      <c r="AR145" s="83">
        <v>19136525</v>
      </c>
      <c r="AS145" s="85">
        <v>675</v>
      </c>
      <c r="AT145" s="84">
        <f>IFERROR(AS145/AS148,"-")</f>
        <v>0.48421807747489237</v>
      </c>
      <c r="AU145" s="86">
        <f t="shared" si="130"/>
        <v>28350.407407407409</v>
      </c>
      <c r="AV145" s="87">
        <f t="shared" si="139"/>
        <v>0.47669491525423729</v>
      </c>
      <c r="AW145" s="313"/>
      <c r="AX145" s="112">
        <v>8</v>
      </c>
      <c r="AY145" s="102" t="s">
        <v>354</v>
      </c>
      <c r="AZ145" s="176" t="s">
        <v>355</v>
      </c>
      <c r="BA145" s="83">
        <v>69573326</v>
      </c>
      <c r="BB145" s="85">
        <v>508</v>
      </c>
      <c r="BC145" s="84">
        <f>IFERROR(BB145/BB148,"-")</f>
        <v>0.46906740535549402</v>
      </c>
      <c r="BD145" s="86">
        <f t="shared" si="131"/>
        <v>136955.36614173229</v>
      </c>
      <c r="BE145" s="87">
        <f t="shared" si="140"/>
        <v>0.46181818181818179</v>
      </c>
      <c r="BF145" s="313"/>
      <c r="BG145" s="112">
        <v>8</v>
      </c>
      <c r="BH145" s="102" t="s">
        <v>450</v>
      </c>
      <c r="BI145" s="176" t="s">
        <v>451</v>
      </c>
      <c r="BJ145" s="83">
        <v>14338004</v>
      </c>
      <c r="BK145" s="85">
        <v>640</v>
      </c>
      <c r="BL145" s="84">
        <f>IFERROR(BK145/BK148,"-")</f>
        <v>0.51990251827782286</v>
      </c>
      <c r="BM145" s="86">
        <f t="shared" si="132"/>
        <v>22403.131249999999</v>
      </c>
      <c r="BN145" s="87">
        <f t="shared" si="141"/>
        <v>0.50632911392405067</v>
      </c>
      <c r="BO145" s="313"/>
      <c r="BP145" s="112">
        <v>8</v>
      </c>
      <c r="BQ145" s="102" t="s">
        <v>342</v>
      </c>
      <c r="BR145" s="176" t="s">
        <v>343</v>
      </c>
      <c r="BS145" s="83">
        <v>32299437</v>
      </c>
      <c r="BT145" s="85">
        <v>516</v>
      </c>
      <c r="BU145" s="84">
        <f>IFERROR(BT145/BT148,"-")</f>
        <v>0.54315789473684206</v>
      </c>
      <c r="BV145" s="86">
        <f t="shared" si="133"/>
        <v>62595.808139534885</v>
      </c>
      <c r="BW145" s="87">
        <f t="shared" si="142"/>
        <v>0.52977412731006157</v>
      </c>
      <c r="BX145" s="313"/>
      <c r="BY145" s="112">
        <v>8</v>
      </c>
      <c r="BZ145" s="102" t="s">
        <v>348</v>
      </c>
      <c r="CA145" s="176" t="s">
        <v>349</v>
      </c>
      <c r="CB145" s="83">
        <v>443307158</v>
      </c>
      <c r="CC145" s="85">
        <v>8208</v>
      </c>
      <c r="CD145" s="84">
        <f>IFERROR(CC145/CC148,"-")</f>
        <v>0.42554956449605974</v>
      </c>
      <c r="CE145" s="86">
        <f t="shared" si="134"/>
        <v>54009.156676413259</v>
      </c>
      <c r="CF145" s="87">
        <f t="shared" si="143"/>
        <v>0.3891522852266262</v>
      </c>
    </row>
    <row r="146" spans="2:84" ht="13.5" customHeight="1">
      <c r="B146" s="304"/>
      <c r="C146" s="318"/>
      <c r="D146" s="301"/>
      <c r="E146" s="80">
        <v>9</v>
      </c>
      <c r="F146" s="102" t="s">
        <v>448</v>
      </c>
      <c r="G146" s="176" t="s">
        <v>449</v>
      </c>
      <c r="H146" s="83">
        <v>86856705</v>
      </c>
      <c r="I146" s="85">
        <v>5108</v>
      </c>
      <c r="J146" s="84">
        <f>IFERROR(I146/I148,"-")</f>
        <v>0.41200193579609612</v>
      </c>
      <c r="K146" s="86">
        <f t="shared" si="126"/>
        <v>17004.053445575566</v>
      </c>
      <c r="L146" s="87">
        <f t="shared" si="135"/>
        <v>0.36239801347995743</v>
      </c>
      <c r="M146" s="313"/>
      <c r="N146" s="112">
        <v>9</v>
      </c>
      <c r="O146" s="102" t="s">
        <v>358</v>
      </c>
      <c r="P146" s="176" t="s">
        <v>359</v>
      </c>
      <c r="Q146" s="83">
        <v>12290949</v>
      </c>
      <c r="R146" s="85">
        <v>294</v>
      </c>
      <c r="S146" s="84">
        <f>IFERROR(R146/R148,"-")</f>
        <v>0.59036144578313254</v>
      </c>
      <c r="T146" s="86">
        <f t="shared" si="127"/>
        <v>41805.948979591834</v>
      </c>
      <c r="U146" s="87">
        <f t="shared" si="136"/>
        <v>0.58682634730538918</v>
      </c>
      <c r="V146" s="313"/>
      <c r="W146" s="112">
        <v>9</v>
      </c>
      <c r="X146" s="102" t="s">
        <v>360</v>
      </c>
      <c r="Y146" s="176" t="s">
        <v>361</v>
      </c>
      <c r="Z146" s="83">
        <v>11797696</v>
      </c>
      <c r="AA146" s="85">
        <v>335</v>
      </c>
      <c r="AB146" s="84">
        <f>IFERROR(AA146/AA148,"-")</f>
        <v>0.59608540925266906</v>
      </c>
      <c r="AC146" s="86">
        <f t="shared" si="128"/>
        <v>35217.002985074629</v>
      </c>
      <c r="AD146" s="87">
        <f t="shared" si="137"/>
        <v>0.5950266429840142</v>
      </c>
      <c r="AE146" s="313"/>
      <c r="AF146" s="112">
        <v>9</v>
      </c>
      <c r="AG146" s="102" t="s">
        <v>452</v>
      </c>
      <c r="AH146" s="176" t="s">
        <v>453</v>
      </c>
      <c r="AI146" s="83">
        <v>13482955</v>
      </c>
      <c r="AJ146" s="85">
        <v>526</v>
      </c>
      <c r="AK146" s="84">
        <f>IFERROR(AJ146/AJ148,"-")</f>
        <v>0.44880546075085326</v>
      </c>
      <c r="AL146" s="86">
        <f t="shared" si="129"/>
        <v>25632.994296577948</v>
      </c>
      <c r="AM146" s="87">
        <f t="shared" si="138"/>
        <v>0.44614079728583544</v>
      </c>
      <c r="AN146" s="313"/>
      <c r="AO146" s="112">
        <v>9</v>
      </c>
      <c r="AP146" s="102" t="s">
        <v>452</v>
      </c>
      <c r="AQ146" s="176" t="s">
        <v>453</v>
      </c>
      <c r="AR146" s="83">
        <v>15409384</v>
      </c>
      <c r="AS146" s="85">
        <v>663</v>
      </c>
      <c r="AT146" s="84">
        <f>IFERROR(AS146/AS148,"-")</f>
        <v>0.47560975609756095</v>
      </c>
      <c r="AU146" s="86">
        <f t="shared" si="130"/>
        <v>23241.906485671192</v>
      </c>
      <c r="AV146" s="87">
        <f t="shared" si="139"/>
        <v>0.46822033898305082</v>
      </c>
      <c r="AW146" s="313"/>
      <c r="AX146" s="112">
        <v>9</v>
      </c>
      <c r="AY146" s="102" t="s">
        <v>376</v>
      </c>
      <c r="AZ146" s="176" t="s">
        <v>377</v>
      </c>
      <c r="BA146" s="83">
        <v>36715228</v>
      </c>
      <c r="BB146" s="85">
        <v>502</v>
      </c>
      <c r="BC146" s="84">
        <f>IFERROR(BB146/BB148,"-")</f>
        <v>0.46352723915050786</v>
      </c>
      <c r="BD146" s="86">
        <f t="shared" si="131"/>
        <v>73137.904382470122</v>
      </c>
      <c r="BE146" s="87">
        <f t="shared" si="140"/>
        <v>0.45636363636363636</v>
      </c>
      <c r="BF146" s="313"/>
      <c r="BG146" s="112">
        <v>9</v>
      </c>
      <c r="BH146" s="102" t="s">
        <v>364</v>
      </c>
      <c r="BI146" s="176" t="s">
        <v>365</v>
      </c>
      <c r="BJ146" s="83">
        <v>134856037</v>
      </c>
      <c r="BK146" s="85">
        <v>627</v>
      </c>
      <c r="BL146" s="84">
        <f>IFERROR(BK146/BK148,"-")</f>
        <v>0.50934199837530458</v>
      </c>
      <c r="BM146" s="86">
        <f t="shared" si="132"/>
        <v>215081.39872408294</v>
      </c>
      <c r="BN146" s="87">
        <f t="shared" si="141"/>
        <v>0.49604430379746833</v>
      </c>
      <c r="BO146" s="313"/>
      <c r="BP146" s="112">
        <v>9</v>
      </c>
      <c r="BQ146" s="102" t="s">
        <v>388</v>
      </c>
      <c r="BR146" s="176" t="s">
        <v>389</v>
      </c>
      <c r="BS146" s="83">
        <v>37676112</v>
      </c>
      <c r="BT146" s="85">
        <v>498</v>
      </c>
      <c r="BU146" s="84">
        <f>IFERROR(BT146/BT148,"-")</f>
        <v>0.52421052631578946</v>
      </c>
      <c r="BV146" s="86">
        <f t="shared" si="133"/>
        <v>75654.843373493975</v>
      </c>
      <c r="BW146" s="87">
        <f t="shared" si="142"/>
        <v>0.51129363449691989</v>
      </c>
      <c r="BX146" s="313"/>
      <c r="BY146" s="112">
        <v>9</v>
      </c>
      <c r="BZ146" s="102" t="s">
        <v>448</v>
      </c>
      <c r="CA146" s="176" t="s">
        <v>449</v>
      </c>
      <c r="CB146" s="83">
        <v>148642861</v>
      </c>
      <c r="CC146" s="85">
        <v>7938</v>
      </c>
      <c r="CD146" s="84">
        <f>IFERROR(CC146/CC148,"-")</f>
        <v>0.41155122355868934</v>
      </c>
      <c r="CE146" s="86">
        <f t="shared" si="134"/>
        <v>18725.480095742001</v>
      </c>
      <c r="CF146" s="87">
        <f t="shared" si="143"/>
        <v>0.37635122321259246</v>
      </c>
    </row>
    <row r="147" spans="2:84" ht="13.5" customHeight="1">
      <c r="B147" s="304"/>
      <c r="C147" s="318"/>
      <c r="D147" s="301"/>
      <c r="E147" s="88">
        <v>10</v>
      </c>
      <c r="F147" s="177" t="s">
        <v>360</v>
      </c>
      <c r="G147" s="178" t="s">
        <v>361</v>
      </c>
      <c r="H147" s="91">
        <v>206322837</v>
      </c>
      <c r="I147" s="93">
        <v>4906</v>
      </c>
      <c r="J147" s="92">
        <f>IFERROR(I147/I148,"-")</f>
        <v>0.39570898532021292</v>
      </c>
      <c r="K147" s="94">
        <f t="shared" si="126"/>
        <v>42055.205258866692</v>
      </c>
      <c r="L147" s="95">
        <f t="shared" si="135"/>
        <v>0.3480666903157148</v>
      </c>
      <c r="M147" s="313"/>
      <c r="N147" s="113">
        <v>10</v>
      </c>
      <c r="O147" s="177" t="s">
        <v>390</v>
      </c>
      <c r="P147" s="178" t="s">
        <v>391</v>
      </c>
      <c r="Q147" s="91">
        <v>9251879</v>
      </c>
      <c r="R147" s="93">
        <v>291</v>
      </c>
      <c r="S147" s="92">
        <f>IFERROR(R147/R148,"-")</f>
        <v>0.58433734939759041</v>
      </c>
      <c r="T147" s="94">
        <f t="shared" si="127"/>
        <v>31793.398625429552</v>
      </c>
      <c r="U147" s="95">
        <f t="shared" si="136"/>
        <v>0.58083832335329344</v>
      </c>
      <c r="V147" s="313"/>
      <c r="W147" s="113">
        <v>10</v>
      </c>
      <c r="X147" s="177" t="s">
        <v>358</v>
      </c>
      <c r="Y147" s="178" t="s">
        <v>359</v>
      </c>
      <c r="Z147" s="91">
        <v>21702407</v>
      </c>
      <c r="AA147" s="93">
        <v>328</v>
      </c>
      <c r="AB147" s="92">
        <f>IFERROR(AA147/AA148,"-")</f>
        <v>0.58362989323843417</v>
      </c>
      <c r="AC147" s="94">
        <f t="shared" si="128"/>
        <v>66165.875</v>
      </c>
      <c r="AD147" s="95">
        <f t="shared" si="137"/>
        <v>0.58259325044404975</v>
      </c>
      <c r="AE147" s="313"/>
      <c r="AF147" s="113">
        <v>10</v>
      </c>
      <c r="AG147" s="177" t="s">
        <v>350</v>
      </c>
      <c r="AH147" s="178" t="s">
        <v>351</v>
      </c>
      <c r="AI147" s="91">
        <v>43287740</v>
      </c>
      <c r="AJ147" s="93">
        <v>512</v>
      </c>
      <c r="AK147" s="92">
        <f>IFERROR(AJ147/AJ148,"-")</f>
        <v>0.43686006825938567</v>
      </c>
      <c r="AL147" s="94">
        <f t="shared" si="129"/>
        <v>84546.3671875</v>
      </c>
      <c r="AM147" s="95">
        <f t="shared" si="138"/>
        <v>0.43426632739609838</v>
      </c>
      <c r="AN147" s="313"/>
      <c r="AO147" s="113">
        <v>10</v>
      </c>
      <c r="AP147" s="177" t="s">
        <v>358</v>
      </c>
      <c r="AQ147" s="178" t="s">
        <v>359</v>
      </c>
      <c r="AR147" s="91">
        <v>59565414</v>
      </c>
      <c r="AS147" s="93">
        <v>625</v>
      </c>
      <c r="AT147" s="92">
        <f>IFERROR(AS147/AS148,"-")</f>
        <v>0.44835007173601149</v>
      </c>
      <c r="AU147" s="94">
        <f t="shared" si="130"/>
        <v>95304.662400000001</v>
      </c>
      <c r="AV147" s="95">
        <f t="shared" si="139"/>
        <v>0.44138418079096048</v>
      </c>
      <c r="AW147" s="313"/>
      <c r="AX147" s="113">
        <v>10</v>
      </c>
      <c r="AY147" s="177" t="s">
        <v>450</v>
      </c>
      <c r="AZ147" s="178" t="s">
        <v>451</v>
      </c>
      <c r="BA147" s="91">
        <v>10151151</v>
      </c>
      <c r="BB147" s="93">
        <v>502</v>
      </c>
      <c r="BC147" s="92">
        <f>IFERROR(BB147/BB148,"-")</f>
        <v>0.46352723915050786</v>
      </c>
      <c r="BD147" s="94">
        <f t="shared" si="131"/>
        <v>20221.416334661353</v>
      </c>
      <c r="BE147" s="95">
        <f t="shared" si="140"/>
        <v>0.45636363636363636</v>
      </c>
      <c r="BF147" s="313"/>
      <c r="BG147" s="113">
        <v>10</v>
      </c>
      <c r="BH147" s="177" t="s">
        <v>354</v>
      </c>
      <c r="BI147" s="178" t="s">
        <v>355</v>
      </c>
      <c r="BJ147" s="91">
        <v>75549972</v>
      </c>
      <c r="BK147" s="93">
        <v>584</v>
      </c>
      <c r="BL147" s="92">
        <f>IFERROR(BK147/BK148,"-")</f>
        <v>0.47441104792851341</v>
      </c>
      <c r="BM147" s="94">
        <f t="shared" si="132"/>
        <v>129366.39041095891</v>
      </c>
      <c r="BN147" s="95">
        <f t="shared" si="141"/>
        <v>0.46202531645569622</v>
      </c>
      <c r="BO147" s="313"/>
      <c r="BP147" s="113">
        <v>10</v>
      </c>
      <c r="BQ147" s="177" t="s">
        <v>360</v>
      </c>
      <c r="BR147" s="178" t="s">
        <v>361</v>
      </c>
      <c r="BS147" s="91">
        <v>51986250</v>
      </c>
      <c r="BT147" s="93">
        <v>472</v>
      </c>
      <c r="BU147" s="92">
        <f>IFERROR(BT147/BT148,"-")</f>
        <v>0.49684210526315792</v>
      </c>
      <c r="BV147" s="94">
        <f t="shared" si="133"/>
        <v>110140.36016949153</v>
      </c>
      <c r="BW147" s="95">
        <f t="shared" si="142"/>
        <v>0.48459958932238195</v>
      </c>
      <c r="BX147" s="313"/>
      <c r="BY147" s="113">
        <v>10</v>
      </c>
      <c r="BZ147" s="177" t="s">
        <v>354</v>
      </c>
      <c r="CA147" s="178" t="s">
        <v>355</v>
      </c>
      <c r="CB147" s="91">
        <v>637547448</v>
      </c>
      <c r="CC147" s="93">
        <v>7893</v>
      </c>
      <c r="CD147" s="92">
        <f>IFERROR(CC147/CC148,"-")</f>
        <v>0.40921816673579425</v>
      </c>
      <c r="CE147" s="94">
        <f t="shared" si="134"/>
        <v>80773.780311668568</v>
      </c>
      <c r="CF147" s="95">
        <f t="shared" si="143"/>
        <v>0.37421771287692018</v>
      </c>
    </row>
    <row r="148" spans="2:84" s="173" customFormat="1" ht="13.5" customHeight="1">
      <c r="B148" s="266"/>
      <c r="C148" s="320"/>
      <c r="D148" s="302"/>
      <c r="E148" s="96" t="s">
        <v>164</v>
      </c>
      <c r="F148" s="97"/>
      <c r="G148" s="98"/>
      <c r="H148" s="228">
        <v>9113276480</v>
      </c>
      <c r="I148" s="100">
        <v>12398</v>
      </c>
      <c r="J148" s="99" t="s">
        <v>116</v>
      </c>
      <c r="K148" s="49">
        <f t="shared" si="126"/>
        <v>735060.20971124375</v>
      </c>
      <c r="L148" s="101">
        <f t="shared" si="135"/>
        <v>0.87960269599148633</v>
      </c>
      <c r="M148" s="314"/>
      <c r="N148" s="96" t="s">
        <v>164</v>
      </c>
      <c r="O148" s="97"/>
      <c r="P148" s="98"/>
      <c r="Q148" s="228">
        <v>442577630</v>
      </c>
      <c r="R148" s="100">
        <v>498</v>
      </c>
      <c r="S148" s="99" t="s">
        <v>116</v>
      </c>
      <c r="T148" s="49">
        <f t="shared" si="127"/>
        <v>888710.10040160641</v>
      </c>
      <c r="U148" s="101">
        <f t="shared" si="136"/>
        <v>0.99401197604790414</v>
      </c>
      <c r="V148" s="314"/>
      <c r="W148" s="96" t="s">
        <v>164</v>
      </c>
      <c r="X148" s="97"/>
      <c r="Y148" s="98"/>
      <c r="Z148" s="228">
        <v>621643040</v>
      </c>
      <c r="AA148" s="100">
        <v>562</v>
      </c>
      <c r="AB148" s="99" t="s">
        <v>116</v>
      </c>
      <c r="AC148" s="49">
        <f t="shared" si="128"/>
        <v>1106126.4056939501</v>
      </c>
      <c r="AD148" s="101">
        <f t="shared" si="137"/>
        <v>0.9982238010657194</v>
      </c>
      <c r="AE148" s="314"/>
      <c r="AF148" s="96" t="s">
        <v>164</v>
      </c>
      <c r="AG148" s="97"/>
      <c r="AH148" s="98"/>
      <c r="AI148" s="228">
        <v>1451015680</v>
      </c>
      <c r="AJ148" s="100">
        <v>1172</v>
      </c>
      <c r="AK148" s="99" t="s">
        <v>116</v>
      </c>
      <c r="AL148" s="49">
        <f t="shared" si="129"/>
        <v>1238067.9863481228</v>
      </c>
      <c r="AM148" s="101">
        <f t="shared" si="138"/>
        <v>0.99406276505513147</v>
      </c>
      <c r="AN148" s="314"/>
      <c r="AO148" s="96" t="s">
        <v>164</v>
      </c>
      <c r="AP148" s="97"/>
      <c r="AQ148" s="98"/>
      <c r="AR148" s="228">
        <v>1979512240</v>
      </c>
      <c r="AS148" s="100">
        <v>1394</v>
      </c>
      <c r="AT148" s="99" t="s">
        <v>116</v>
      </c>
      <c r="AU148" s="49">
        <f t="shared" si="130"/>
        <v>1420023.1276901003</v>
      </c>
      <c r="AV148" s="101">
        <f t="shared" si="139"/>
        <v>0.9844632768361582</v>
      </c>
      <c r="AW148" s="314"/>
      <c r="AX148" s="96" t="s">
        <v>164</v>
      </c>
      <c r="AY148" s="97"/>
      <c r="AZ148" s="98"/>
      <c r="BA148" s="228">
        <v>1769026110</v>
      </c>
      <c r="BB148" s="100">
        <v>1083</v>
      </c>
      <c r="BC148" s="99" t="s">
        <v>116</v>
      </c>
      <c r="BD148" s="49">
        <f t="shared" si="131"/>
        <v>1633449.7783933517</v>
      </c>
      <c r="BE148" s="101">
        <f t="shared" si="140"/>
        <v>0.9845454545454545</v>
      </c>
      <c r="BF148" s="314"/>
      <c r="BG148" s="96" t="s">
        <v>164</v>
      </c>
      <c r="BH148" s="97"/>
      <c r="BI148" s="98"/>
      <c r="BJ148" s="228">
        <v>2159247620</v>
      </c>
      <c r="BK148" s="100">
        <v>1231</v>
      </c>
      <c r="BL148" s="99" t="s">
        <v>116</v>
      </c>
      <c r="BM148" s="49">
        <f t="shared" si="132"/>
        <v>1754059.8050365557</v>
      </c>
      <c r="BN148" s="101">
        <f t="shared" si="141"/>
        <v>0.97389240506329111</v>
      </c>
      <c r="BO148" s="314"/>
      <c r="BP148" s="96" t="s">
        <v>164</v>
      </c>
      <c r="BQ148" s="97"/>
      <c r="BR148" s="98"/>
      <c r="BS148" s="228">
        <v>1863255290</v>
      </c>
      <c r="BT148" s="100">
        <v>950</v>
      </c>
      <c r="BU148" s="99" t="s">
        <v>116</v>
      </c>
      <c r="BV148" s="49">
        <f t="shared" si="133"/>
        <v>1961321.3578947368</v>
      </c>
      <c r="BW148" s="101">
        <f t="shared" si="142"/>
        <v>0.97535934291581106</v>
      </c>
      <c r="BX148" s="314"/>
      <c r="BY148" s="96" t="s">
        <v>164</v>
      </c>
      <c r="BZ148" s="97"/>
      <c r="CA148" s="98"/>
      <c r="CB148" s="228">
        <v>19399554090</v>
      </c>
      <c r="CC148" s="100">
        <v>19288</v>
      </c>
      <c r="CD148" s="99" t="s">
        <v>116</v>
      </c>
      <c r="CE148" s="49">
        <f t="shared" si="134"/>
        <v>1005783.6006843633</v>
      </c>
      <c r="CF148" s="101">
        <f t="shared" si="143"/>
        <v>0.91446994120993741</v>
      </c>
    </row>
    <row r="149" spans="2:84" ht="13.5" customHeight="1">
      <c r="B149" s="303">
        <v>14</v>
      </c>
      <c r="C149" s="317" t="s">
        <v>75</v>
      </c>
      <c r="D149" s="305">
        <f>CK19</f>
        <v>11083</v>
      </c>
      <c r="E149" s="72">
        <v>1</v>
      </c>
      <c r="F149" s="73" t="s">
        <v>346</v>
      </c>
      <c r="G149" s="74" t="s">
        <v>347</v>
      </c>
      <c r="H149" s="75">
        <v>271116649</v>
      </c>
      <c r="I149" s="77">
        <v>6642</v>
      </c>
      <c r="J149" s="76">
        <f>IFERROR(I149/I159,"-")</f>
        <v>0.67969709373720832</v>
      </c>
      <c r="K149" s="78">
        <f t="shared" si="126"/>
        <v>40818.525895814513</v>
      </c>
      <c r="L149" s="79">
        <f t="shared" ref="L149:L159" si="144">IFERROR(I149/$CK$19,0)</f>
        <v>0.59929621943517097</v>
      </c>
      <c r="M149" s="315">
        <f>CL19</f>
        <v>440</v>
      </c>
      <c r="N149" s="195">
        <v>1</v>
      </c>
      <c r="O149" s="73" t="s">
        <v>346</v>
      </c>
      <c r="P149" s="74" t="s">
        <v>347</v>
      </c>
      <c r="Q149" s="75">
        <v>15465796</v>
      </c>
      <c r="R149" s="77">
        <v>358</v>
      </c>
      <c r="S149" s="76">
        <f>IFERROR(R149/R159,"-")</f>
        <v>0.81735159817351599</v>
      </c>
      <c r="T149" s="78">
        <f t="shared" si="127"/>
        <v>43200.547486033516</v>
      </c>
      <c r="U149" s="79">
        <f t="shared" ref="U149:U159" si="145">IFERROR(R149/$CL$19,0)</f>
        <v>0.8136363636363636</v>
      </c>
      <c r="V149" s="315">
        <f>CM19</f>
        <v>417</v>
      </c>
      <c r="W149" s="195">
        <v>1</v>
      </c>
      <c r="X149" s="73" t="s">
        <v>346</v>
      </c>
      <c r="Y149" s="74" t="s">
        <v>347</v>
      </c>
      <c r="Z149" s="75">
        <v>17703549</v>
      </c>
      <c r="AA149" s="77">
        <v>350</v>
      </c>
      <c r="AB149" s="76">
        <f>IFERROR(AA149/AA159,"-")</f>
        <v>0.84134615384615385</v>
      </c>
      <c r="AC149" s="78">
        <f t="shared" si="128"/>
        <v>50581.568571428572</v>
      </c>
      <c r="AD149" s="79">
        <f t="shared" ref="AD149:AD159" si="146">IFERROR(AA149/$CM$19,0)</f>
        <v>0.83932853717026379</v>
      </c>
      <c r="AE149" s="315">
        <f>CN19</f>
        <v>878</v>
      </c>
      <c r="AF149" s="195">
        <v>1</v>
      </c>
      <c r="AG149" s="73" t="s">
        <v>346</v>
      </c>
      <c r="AH149" s="74" t="s">
        <v>347</v>
      </c>
      <c r="AI149" s="75">
        <v>34118006</v>
      </c>
      <c r="AJ149" s="77">
        <v>677</v>
      </c>
      <c r="AK149" s="76">
        <f>IFERROR(AJ149/AJ159,"-")</f>
        <v>0.77637614678899081</v>
      </c>
      <c r="AL149" s="78">
        <f t="shared" si="129"/>
        <v>50395.872968980795</v>
      </c>
      <c r="AM149" s="79">
        <f t="shared" ref="AM149:AM159" si="147">IFERROR(AJ149/$CN$19,0)</f>
        <v>0.77107061503416852</v>
      </c>
      <c r="AN149" s="315">
        <f>CO19</f>
        <v>1097</v>
      </c>
      <c r="AO149" s="195">
        <v>1</v>
      </c>
      <c r="AP149" s="73" t="s">
        <v>346</v>
      </c>
      <c r="AQ149" s="74" t="s">
        <v>347</v>
      </c>
      <c r="AR149" s="75">
        <v>39907915</v>
      </c>
      <c r="AS149" s="77">
        <v>865</v>
      </c>
      <c r="AT149" s="76">
        <f>IFERROR(AS149/AS159,"-")</f>
        <v>0.79797047970479706</v>
      </c>
      <c r="AU149" s="78">
        <f t="shared" si="130"/>
        <v>46136.317919075147</v>
      </c>
      <c r="AV149" s="79">
        <f t="shared" ref="AV149:AV159" si="148">IFERROR(AS149/$CO$19,0)</f>
        <v>0.78851412944393806</v>
      </c>
      <c r="AW149" s="315">
        <f>CP19</f>
        <v>790</v>
      </c>
      <c r="AX149" s="195">
        <v>1</v>
      </c>
      <c r="AY149" s="73" t="s">
        <v>340</v>
      </c>
      <c r="AZ149" s="74" t="s">
        <v>341</v>
      </c>
      <c r="BA149" s="75">
        <v>51183347</v>
      </c>
      <c r="BB149" s="77">
        <v>639</v>
      </c>
      <c r="BC149" s="76">
        <f>IFERROR(BB149/BB159,"-")</f>
        <v>0.81297709923664119</v>
      </c>
      <c r="BD149" s="78">
        <f t="shared" si="131"/>
        <v>80099.134585289517</v>
      </c>
      <c r="BE149" s="79">
        <f t="shared" ref="BE149:BE159" si="149">IFERROR(BB149/$CP$19,0)</f>
        <v>0.80886075949367087</v>
      </c>
      <c r="BF149" s="315">
        <f>CQ19</f>
        <v>917</v>
      </c>
      <c r="BG149" s="195">
        <v>1</v>
      </c>
      <c r="BH149" s="73" t="s">
        <v>340</v>
      </c>
      <c r="BI149" s="74" t="s">
        <v>341</v>
      </c>
      <c r="BJ149" s="75">
        <v>90908905</v>
      </c>
      <c r="BK149" s="77">
        <v>784</v>
      </c>
      <c r="BL149" s="76">
        <f>IFERROR(BK149/BK159,"-")</f>
        <v>0.86629834254143645</v>
      </c>
      <c r="BM149" s="78">
        <f t="shared" si="132"/>
        <v>115955.23596938775</v>
      </c>
      <c r="BN149" s="79">
        <f t="shared" ref="BN149:BN159" si="150">IFERROR(BK149/$CQ$19,0)</f>
        <v>0.85496183206106868</v>
      </c>
      <c r="BO149" s="315">
        <f>CR19</f>
        <v>680</v>
      </c>
      <c r="BP149" s="195">
        <v>1</v>
      </c>
      <c r="BQ149" s="73" t="s">
        <v>340</v>
      </c>
      <c r="BR149" s="74" t="s">
        <v>341</v>
      </c>
      <c r="BS149" s="75">
        <v>74563643</v>
      </c>
      <c r="BT149" s="77">
        <v>608</v>
      </c>
      <c r="BU149" s="76">
        <f>IFERROR(BT149/BT159,"-")</f>
        <v>0.90341753343239228</v>
      </c>
      <c r="BV149" s="78">
        <f t="shared" si="133"/>
        <v>122637.57072368421</v>
      </c>
      <c r="BW149" s="79">
        <f t="shared" ref="BW149:BW159" si="151">IFERROR(BT149/$CR$19,0)</f>
        <v>0.89411764705882357</v>
      </c>
      <c r="BX149" s="315">
        <f>CS19</f>
        <v>16302</v>
      </c>
      <c r="BY149" s="195">
        <v>1</v>
      </c>
      <c r="BZ149" s="73" t="s">
        <v>346</v>
      </c>
      <c r="CA149" s="74" t="s">
        <v>347</v>
      </c>
      <c r="CB149" s="75">
        <v>461444934</v>
      </c>
      <c r="CC149" s="77">
        <v>10607</v>
      </c>
      <c r="CD149" s="76">
        <f>IFERROR(CC149/CC159,"-")</f>
        <v>0.70968821089254652</v>
      </c>
      <c r="CE149" s="78">
        <f t="shared" si="134"/>
        <v>43503.812010936177</v>
      </c>
      <c r="CF149" s="79">
        <f t="shared" ref="CF149:CF159" si="152">IFERROR(CC149/$CS$19,0)</f>
        <v>0.650656361182677</v>
      </c>
    </row>
    <row r="150" spans="2:84" ht="13.5" customHeight="1">
      <c r="B150" s="304"/>
      <c r="C150" s="318"/>
      <c r="D150" s="301"/>
      <c r="E150" s="80">
        <v>2</v>
      </c>
      <c r="F150" s="175" t="s">
        <v>342</v>
      </c>
      <c r="G150" s="176" t="s">
        <v>343</v>
      </c>
      <c r="H150" s="83">
        <v>282890076</v>
      </c>
      <c r="I150" s="85">
        <v>5400</v>
      </c>
      <c r="J150" s="84">
        <f>IFERROR(I150/I159,"-")</f>
        <v>0.5525992632009824</v>
      </c>
      <c r="K150" s="86">
        <f t="shared" si="126"/>
        <v>52387.051111111112</v>
      </c>
      <c r="L150" s="87">
        <f t="shared" si="144"/>
        <v>0.4872326987277813</v>
      </c>
      <c r="M150" s="313"/>
      <c r="N150" s="112">
        <v>2</v>
      </c>
      <c r="O150" s="175" t="s">
        <v>340</v>
      </c>
      <c r="P150" s="176" t="s">
        <v>341</v>
      </c>
      <c r="Q150" s="83">
        <v>13743377</v>
      </c>
      <c r="R150" s="85">
        <v>313</v>
      </c>
      <c r="S150" s="84">
        <f>IFERROR(R150/R159,"-")</f>
        <v>0.71461187214611877</v>
      </c>
      <c r="T150" s="86">
        <f t="shared" si="127"/>
        <v>43908.552715654951</v>
      </c>
      <c r="U150" s="87">
        <f t="shared" si="145"/>
        <v>0.71136363636363631</v>
      </c>
      <c r="V150" s="313"/>
      <c r="W150" s="112">
        <v>2</v>
      </c>
      <c r="X150" s="175" t="s">
        <v>340</v>
      </c>
      <c r="Y150" s="176" t="s">
        <v>341</v>
      </c>
      <c r="Z150" s="83">
        <v>20480259</v>
      </c>
      <c r="AA150" s="85">
        <v>314</v>
      </c>
      <c r="AB150" s="84">
        <f>IFERROR(AA150/AA159,"-")</f>
        <v>0.75480769230769229</v>
      </c>
      <c r="AC150" s="86">
        <f t="shared" si="128"/>
        <v>65223.754777070062</v>
      </c>
      <c r="AD150" s="87">
        <f t="shared" si="146"/>
        <v>0.75299760191846521</v>
      </c>
      <c r="AE150" s="313"/>
      <c r="AF150" s="112">
        <v>2</v>
      </c>
      <c r="AG150" s="175" t="s">
        <v>336</v>
      </c>
      <c r="AH150" s="176" t="s">
        <v>337</v>
      </c>
      <c r="AI150" s="83">
        <v>82866801</v>
      </c>
      <c r="AJ150" s="85">
        <v>616</v>
      </c>
      <c r="AK150" s="84">
        <f>IFERROR(AJ150/AJ159,"-")</f>
        <v>0.70642201834862384</v>
      </c>
      <c r="AL150" s="86">
        <f t="shared" si="129"/>
        <v>134524.0275974026</v>
      </c>
      <c r="AM150" s="87">
        <f t="shared" si="147"/>
        <v>0.70159453302961272</v>
      </c>
      <c r="AN150" s="313"/>
      <c r="AO150" s="112">
        <v>2</v>
      </c>
      <c r="AP150" s="175" t="s">
        <v>340</v>
      </c>
      <c r="AQ150" s="176" t="s">
        <v>341</v>
      </c>
      <c r="AR150" s="83">
        <v>65499627</v>
      </c>
      <c r="AS150" s="85">
        <v>855</v>
      </c>
      <c r="AT150" s="84">
        <f>IFERROR(AS150/AS159,"-")</f>
        <v>0.78874538745387457</v>
      </c>
      <c r="AU150" s="86">
        <f t="shared" si="130"/>
        <v>76607.750877192986</v>
      </c>
      <c r="AV150" s="87">
        <f t="shared" si="148"/>
        <v>0.77939835916134914</v>
      </c>
      <c r="AW150" s="313"/>
      <c r="AX150" s="112">
        <v>2</v>
      </c>
      <c r="AY150" s="175" t="s">
        <v>346</v>
      </c>
      <c r="AZ150" s="176" t="s">
        <v>347</v>
      </c>
      <c r="BA150" s="83">
        <v>27171317</v>
      </c>
      <c r="BB150" s="85">
        <v>594</v>
      </c>
      <c r="BC150" s="84">
        <f>IFERROR(BB150/BB159,"-")</f>
        <v>0.75572519083969469</v>
      </c>
      <c r="BD150" s="86">
        <f t="shared" si="131"/>
        <v>45742.95791245791</v>
      </c>
      <c r="BE150" s="87">
        <f t="shared" si="149"/>
        <v>0.7518987341772152</v>
      </c>
      <c r="BF150" s="313"/>
      <c r="BG150" s="112">
        <v>2</v>
      </c>
      <c r="BH150" s="175" t="s">
        <v>346</v>
      </c>
      <c r="BI150" s="176" t="s">
        <v>347</v>
      </c>
      <c r="BJ150" s="83">
        <v>33620657</v>
      </c>
      <c r="BK150" s="85">
        <v>655</v>
      </c>
      <c r="BL150" s="84">
        <f>IFERROR(BK150/BK159,"-")</f>
        <v>0.72375690607734811</v>
      </c>
      <c r="BM150" s="86">
        <f t="shared" si="132"/>
        <v>51329.247328244273</v>
      </c>
      <c r="BN150" s="87">
        <f t="shared" si="150"/>
        <v>0.7142857142857143</v>
      </c>
      <c r="BO150" s="313"/>
      <c r="BP150" s="112">
        <v>2</v>
      </c>
      <c r="BQ150" s="175" t="s">
        <v>336</v>
      </c>
      <c r="BR150" s="176" t="s">
        <v>337</v>
      </c>
      <c r="BS150" s="83">
        <v>87788820</v>
      </c>
      <c r="BT150" s="85">
        <v>503</v>
      </c>
      <c r="BU150" s="84">
        <f>IFERROR(BT150/BT159,"-")</f>
        <v>0.7473997028231798</v>
      </c>
      <c r="BV150" s="86">
        <f t="shared" si="133"/>
        <v>174530.45725646123</v>
      </c>
      <c r="BW150" s="87">
        <f t="shared" si="151"/>
        <v>0.73970588235294121</v>
      </c>
      <c r="BX150" s="313"/>
      <c r="BY150" s="112">
        <v>2</v>
      </c>
      <c r="BZ150" s="175" t="s">
        <v>340</v>
      </c>
      <c r="CA150" s="176" t="s">
        <v>341</v>
      </c>
      <c r="CB150" s="83">
        <v>632278235</v>
      </c>
      <c r="CC150" s="85">
        <v>9515</v>
      </c>
      <c r="CD150" s="84">
        <f>IFERROR(CC150/CC159,"-")</f>
        <v>0.63662518399571788</v>
      </c>
      <c r="CE150" s="86">
        <f t="shared" si="134"/>
        <v>66450.681555438787</v>
      </c>
      <c r="CF150" s="87">
        <f t="shared" si="152"/>
        <v>0.58367071524966263</v>
      </c>
    </row>
    <row r="151" spans="2:84" ht="13.5" customHeight="1">
      <c r="B151" s="304"/>
      <c r="C151" s="318"/>
      <c r="D151" s="301"/>
      <c r="E151" s="80">
        <v>3</v>
      </c>
      <c r="F151" s="175" t="s">
        <v>340</v>
      </c>
      <c r="G151" s="176" t="s">
        <v>341</v>
      </c>
      <c r="H151" s="83">
        <v>274484183</v>
      </c>
      <c r="I151" s="85">
        <v>5390</v>
      </c>
      <c r="J151" s="84">
        <f>IFERROR(I151/I159,"-")</f>
        <v>0.5515759312320917</v>
      </c>
      <c r="K151" s="86">
        <f t="shared" si="126"/>
        <v>50924.709276437847</v>
      </c>
      <c r="L151" s="87">
        <f t="shared" si="144"/>
        <v>0.48633041595235948</v>
      </c>
      <c r="M151" s="313"/>
      <c r="N151" s="112">
        <v>3</v>
      </c>
      <c r="O151" s="175" t="s">
        <v>336</v>
      </c>
      <c r="P151" s="176" t="s">
        <v>337</v>
      </c>
      <c r="Q151" s="83">
        <v>33980621</v>
      </c>
      <c r="R151" s="85">
        <v>303</v>
      </c>
      <c r="S151" s="84">
        <f>IFERROR(R151/R159,"-")</f>
        <v>0.69178082191780821</v>
      </c>
      <c r="T151" s="86">
        <f t="shared" si="127"/>
        <v>112147.26402640264</v>
      </c>
      <c r="U151" s="87">
        <f t="shared" si="145"/>
        <v>0.6886363636363636</v>
      </c>
      <c r="V151" s="313"/>
      <c r="W151" s="112">
        <v>3</v>
      </c>
      <c r="X151" s="175" t="s">
        <v>342</v>
      </c>
      <c r="Y151" s="176" t="s">
        <v>343</v>
      </c>
      <c r="Z151" s="83">
        <v>16187467</v>
      </c>
      <c r="AA151" s="85">
        <v>282</v>
      </c>
      <c r="AB151" s="84">
        <f>IFERROR(AA151/AA159,"-")</f>
        <v>0.67788461538461542</v>
      </c>
      <c r="AC151" s="86">
        <f t="shared" si="128"/>
        <v>57402.365248226954</v>
      </c>
      <c r="AD151" s="87">
        <f t="shared" si="146"/>
        <v>0.67625899280575541</v>
      </c>
      <c r="AE151" s="313"/>
      <c r="AF151" s="112">
        <v>3</v>
      </c>
      <c r="AG151" s="175" t="s">
        <v>340</v>
      </c>
      <c r="AH151" s="176" t="s">
        <v>341</v>
      </c>
      <c r="AI151" s="83">
        <v>41414894</v>
      </c>
      <c r="AJ151" s="85">
        <v>612</v>
      </c>
      <c r="AK151" s="84">
        <f>IFERROR(AJ151/AJ159,"-")</f>
        <v>0.70183486238532111</v>
      </c>
      <c r="AL151" s="86">
        <f t="shared" si="129"/>
        <v>67671.395424836606</v>
      </c>
      <c r="AM151" s="87">
        <f t="shared" si="147"/>
        <v>0.69703872437357628</v>
      </c>
      <c r="AN151" s="313"/>
      <c r="AO151" s="112">
        <v>3</v>
      </c>
      <c r="AP151" s="175" t="s">
        <v>336</v>
      </c>
      <c r="AQ151" s="176" t="s">
        <v>337</v>
      </c>
      <c r="AR151" s="83">
        <v>133224503</v>
      </c>
      <c r="AS151" s="85">
        <v>775</v>
      </c>
      <c r="AT151" s="84">
        <f>IFERROR(AS151/AS159,"-")</f>
        <v>0.7149446494464945</v>
      </c>
      <c r="AU151" s="86">
        <f t="shared" si="130"/>
        <v>171902.58451612902</v>
      </c>
      <c r="AV151" s="87">
        <f t="shared" si="148"/>
        <v>0.70647219690063812</v>
      </c>
      <c r="AW151" s="313"/>
      <c r="AX151" s="112">
        <v>3</v>
      </c>
      <c r="AY151" s="175" t="s">
        <v>336</v>
      </c>
      <c r="AZ151" s="176" t="s">
        <v>337</v>
      </c>
      <c r="BA151" s="83">
        <v>109146557</v>
      </c>
      <c r="BB151" s="85">
        <v>556</v>
      </c>
      <c r="BC151" s="84">
        <f>IFERROR(BB151/BB159,"-")</f>
        <v>0.70737913486005088</v>
      </c>
      <c r="BD151" s="86">
        <f t="shared" si="131"/>
        <v>196306.75719424459</v>
      </c>
      <c r="BE151" s="87">
        <f t="shared" si="149"/>
        <v>0.70379746835443036</v>
      </c>
      <c r="BF151" s="313"/>
      <c r="BG151" s="112">
        <v>3</v>
      </c>
      <c r="BH151" s="175" t="s">
        <v>336</v>
      </c>
      <c r="BI151" s="176" t="s">
        <v>337</v>
      </c>
      <c r="BJ151" s="83">
        <v>131712260</v>
      </c>
      <c r="BK151" s="85">
        <v>648</v>
      </c>
      <c r="BL151" s="84">
        <f>IFERROR(BK151/BK159,"-")</f>
        <v>0.71602209944751383</v>
      </c>
      <c r="BM151" s="86">
        <f t="shared" si="132"/>
        <v>203259.66049382716</v>
      </c>
      <c r="BN151" s="87">
        <f t="shared" si="150"/>
        <v>0.70665212649945475</v>
      </c>
      <c r="BO151" s="313"/>
      <c r="BP151" s="112">
        <v>3</v>
      </c>
      <c r="BQ151" s="175" t="s">
        <v>370</v>
      </c>
      <c r="BR151" s="176" t="s">
        <v>371</v>
      </c>
      <c r="BS151" s="83">
        <v>48172784</v>
      </c>
      <c r="BT151" s="85">
        <v>473</v>
      </c>
      <c r="BU151" s="84">
        <f>IFERROR(BT151/BT159,"-")</f>
        <v>0.70282317979197617</v>
      </c>
      <c r="BV151" s="86">
        <f t="shared" si="133"/>
        <v>101845.20930232559</v>
      </c>
      <c r="BW151" s="87">
        <f t="shared" si="151"/>
        <v>0.69558823529411762</v>
      </c>
      <c r="BX151" s="313"/>
      <c r="BY151" s="112">
        <v>3</v>
      </c>
      <c r="BZ151" s="175" t="s">
        <v>342</v>
      </c>
      <c r="CA151" s="176" t="s">
        <v>343</v>
      </c>
      <c r="CB151" s="83">
        <v>475129922</v>
      </c>
      <c r="CC151" s="85">
        <v>8753</v>
      </c>
      <c r="CD151" s="84">
        <f>IFERROR(CC151/CC159,"-")</f>
        <v>0.58564164324902979</v>
      </c>
      <c r="CE151" s="86">
        <f t="shared" si="134"/>
        <v>54281.951559465328</v>
      </c>
      <c r="CF151" s="87">
        <f t="shared" si="152"/>
        <v>0.53692798429640531</v>
      </c>
    </row>
    <row r="152" spans="2:84" ht="13.5" customHeight="1">
      <c r="B152" s="304"/>
      <c r="C152" s="318"/>
      <c r="D152" s="301"/>
      <c r="E152" s="80">
        <v>4</v>
      </c>
      <c r="F152" s="102" t="s">
        <v>390</v>
      </c>
      <c r="G152" s="176" t="s">
        <v>391</v>
      </c>
      <c r="H152" s="83">
        <v>154183102</v>
      </c>
      <c r="I152" s="85">
        <v>5142</v>
      </c>
      <c r="J152" s="84">
        <f>IFERROR(I152/I159,"-")</f>
        <v>0.52619729840360208</v>
      </c>
      <c r="K152" s="86">
        <f t="shared" si="126"/>
        <v>29985.045118630882</v>
      </c>
      <c r="L152" s="87">
        <f t="shared" si="144"/>
        <v>0.46395380312189838</v>
      </c>
      <c r="M152" s="313"/>
      <c r="N152" s="112">
        <v>4</v>
      </c>
      <c r="O152" s="102" t="s">
        <v>342</v>
      </c>
      <c r="P152" s="176" t="s">
        <v>343</v>
      </c>
      <c r="Q152" s="83">
        <v>16226761</v>
      </c>
      <c r="R152" s="85">
        <v>303</v>
      </c>
      <c r="S152" s="84">
        <f>IFERROR(R152/R159,"-")</f>
        <v>0.69178082191780821</v>
      </c>
      <c r="T152" s="86">
        <f t="shared" si="127"/>
        <v>53553.666666666664</v>
      </c>
      <c r="U152" s="87">
        <f t="shared" si="145"/>
        <v>0.6886363636363636</v>
      </c>
      <c r="V152" s="313"/>
      <c r="W152" s="112">
        <v>4</v>
      </c>
      <c r="X152" s="102" t="s">
        <v>354</v>
      </c>
      <c r="Y152" s="176" t="s">
        <v>355</v>
      </c>
      <c r="Z152" s="83">
        <v>23087862</v>
      </c>
      <c r="AA152" s="85">
        <v>281</v>
      </c>
      <c r="AB152" s="84">
        <f>IFERROR(AA152/AA159,"-")</f>
        <v>0.67548076923076927</v>
      </c>
      <c r="AC152" s="86">
        <f t="shared" si="128"/>
        <v>82163.209964412817</v>
      </c>
      <c r="AD152" s="87">
        <f t="shared" si="146"/>
        <v>0.67386091127098324</v>
      </c>
      <c r="AE152" s="313"/>
      <c r="AF152" s="112">
        <v>4</v>
      </c>
      <c r="AG152" s="102" t="s">
        <v>342</v>
      </c>
      <c r="AH152" s="176" t="s">
        <v>343</v>
      </c>
      <c r="AI152" s="83">
        <v>33816475</v>
      </c>
      <c r="AJ152" s="85">
        <v>591</v>
      </c>
      <c r="AK152" s="84">
        <f>IFERROR(AJ152/AJ159,"-")</f>
        <v>0.67775229357798161</v>
      </c>
      <c r="AL152" s="86">
        <f t="shared" si="129"/>
        <v>57219.077834179356</v>
      </c>
      <c r="AM152" s="87">
        <f t="shared" si="147"/>
        <v>0.67312072892938501</v>
      </c>
      <c r="AN152" s="313"/>
      <c r="AO152" s="112">
        <v>4</v>
      </c>
      <c r="AP152" s="102" t="s">
        <v>342</v>
      </c>
      <c r="AQ152" s="176" t="s">
        <v>343</v>
      </c>
      <c r="AR152" s="83">
        <v>45428123</v>
      </c>
      <c r="AS152" s="85">
        <v>712</v>
      </c>
      <c r="AT152" s="84">
        <f>IFERROR(AS152/AS159,"-")</f>
        <v>0.65682656826568264</v>
      </c>
      <c r="AU152" s="86">
        <f t="shared" si="130"/>
        <v>63803.543539325845</v>
      </c>
      <c r="AV152" s="87">
        <f t="shared" si="148"/>
        <v>0.6490428441203282</v>
      </c>
      <c r="AW152" s="313"/>
      <c r="AX152" s="112">
        <v>4</v>
      </c>
      <c r="AY152" s="102" t="s">
        <v>342</v>
      </c>
      <c r="AZ152" s="176" t="s">
        <v>343</v>
      </c>
      <c r="BA152" s="83">
        <v>28943498</v>
      </c>
      <c r="BB152" s="85">
        <v>497</v>
      </c>
      <c r="BC152" s="84">
        <f>IFERROR(BB152/BB159,"-")</f>
        <v>0.63231552162849869</v>
      </c>
      <c r="BD152" s="86">
        <f t="shared" si="131"/>
        <v>58236.414486921531</v>
      </c>
      <c r="BE152" s="87">
        <f t="shared" si="149"/>
        <v>0.62911392405063293</v>
      </c>
      <c r="BF152" s="313"/>
      <c r="BG152" s="112">
        <v>4</v>
      </c>
      <c r="BH152" s="102" t="s">
        <v>370</v>
      </c>
      <c r="BI152" s="176" t="s">
        <v>371</v>
      </c>
      <c r="BJ152" s="83">
        <v>47570388</v>
      </c>
      <c r="BK152" s="85">
        <v>591</v>
      </c>
      <c r="BL152" s="84">
        <f>IFERROR(BK152/BK159,"-")</f>
        <v>0.65303867403314919</v>
      </c>
      <c r="BM152" s="86">
        <f t="shared" si="132"/>
        <v>80491.350253807104</v>
      </c>
      <c r="BN152" s="87">
        <f t="shared" si="150"/>
        <v>0.64449291166848421</v>
      </c>
      <c r="BO152" s="313"/>
      <c r="BP152" s="112">
        <v>4</v>
      </c>
      <c r="BQ152" s="102" t="s">
        <v>346</v>
      </c>
      <c r="BR152" s="176" t="s">
        <v>347</v>
      </c>
      <c r="BS152" s="83">
        <v>22341045</v>
      </c>
      <c r="BT152" s="85">
        <v>466</v>
      </c>
      <c r="BU152" s="84">
        <f>IFERROR(BT152/BT159,"-")</f>
        <v>0.69242199108469538</v>
      </c>
      <c r="BV152" s="86">
        <f t="shared" si="133"/>
        <v>47942.156652360514</v>
      </c>
      <c r="BW152" s="87">
        <f t="shared" si="151"/>
        <v>0.68529411764705883</v>
      </c>
      <c r="BX152" s="313"/>
      <c r="BY152" s="112">
        <v>4</v>
      </c>
      <c r="BZ152" s="102" t="s">
        <v>336</v>
      </c>
      <c r="CA152" s="176" t="s">
        <v>337</v>
      </c>
      <c r="CB152" s="83">
        <v>1091768624</v>
      </c>
      <c r="CC152" s="85">
        <v>8283</v>
      </c>
      <c r="CD152" s="84">
        <f>IFERROR(CC152/CC159,"-")</f>
        <v>0.55419510236852665</v>
      </c>
      <c r="CE152" s="86">
        <f t="shared" si="134"/>
        <v>131808.35735844501</v>
      </c>
      <c r="CF152" s="87">
        <f t="shared" si="152"/>
        <v>0.5080971659919028</v>
      </c>
    </row>
    <row r="153" spans="2:84" ht="13.5" customHeight="1">
      <c r="B153" s="304"/>
      <c r="C153" s="318"/>
      <c r="D153" s="301"/>
      <c r="E153" s="80">
        <v>5</v>
      </c>
      <c r="F153" s="175" t="s">
        <v>370</v>
      </c>
      <c r="G153" s="176" t="s">
        <v>371</v>
      </c>
      <c r="H153" s="83">
        <v>149538572</v>
      </c>
      <c r="I153" s="85">
        <v>4664</v>
      </c>
      <c r="J153" s="84">
        <f>IFERROR(I153/I159,"-")</f>
        <v>0.47728203029062627</v>
      </c>
      <c r="K153" s="86">
        <f t="shared" si="126"/>
        <v>32062.30102915952</v>
      </c>
      <c r="L153" s="87">
        <f t="shared" si="144"/>
        <v>0.42082468645673554</v>
      </c>
      <c r="M153" s="313"/>
      <c r="N153" s="112">
        <v>5</v>
      </c>
      <c r="O153" s="175" t="s">
        <v>370</v>
      </c>
      <c r="P153" s="176" t="s">
        <v>371</v>
      </c>
      <c r="Q153" s="83">
        <v>7168144</v>
      </c>
      <c r="R153" s="85">
        <v>278</v>
      </c>
      <c r="S153" s="84">
        <f>IFERROR(R153/R159,"-")</f>
        <v>0.63470319634703198</v>
      </c>
      <c r="T153" s="86">
        <f t="shared" si="127"/>
        <v>25784.690647482013</v>
      </c>
      <c r="U153" s="87">
        <f t="shared" si="145"/>
        <v>0.63181818181818183</v>
      </c>
      <c r="V153" s="313"/>
      <c r="W153" s="112">
        <v>5</v>
      </c>
      <c r="X153" s="175" t="s">
        <v>336</v>
      </c>
      <c r="Y153" s="176" t="s">
        <v>337</v>
      </c>
      <c r="Z153" s="83">
        <v>42892185</v>
      </c>
      <c r="AA153" s="85">
        <v>273</v>
      </c>
      <c r="AB153" s="84">
        <f>IFERROR(AA153/AA159,"-")</f>
        <v>0.65625</v>
      </c>
      <c r="AC153" s="86">
        <f t="shared" si="128"/>
        <v>157114.23076923078</v>
      </c>
      <c r="AD153" s="87">
        <f t="shared" si="146"/>
        <v>0.65467625899280579</v>
      </c>
      <c r="AE153" s="313"/>
      <c r="AF153" s="112">
        <v>5</v>
      </c>
      <c r="AG153" s="175" t="s">
        <v>370</v>
      </c>
      <c r="AH153" s="176" t="s">
        <v>371</v>
      </c>
      <c r="AI153" s="83">
        <v>20605161</v>
      </c>
      <c r="AJ153" s="85">
        <v>561</v>
      </c>
      <c r="AK153" s="84">
        <f>IFERROR(AJ153/AJ159,"-")</f>
        <v>0.64334862385321101</v>
      </c>
      <c r="AL153" s="86">
        <f t="shared" si="129"/>
        <v>36729.342245989305</v>
      </c>
      <c r="AM153" s="87">
        <f t="shared" si="147"/>
        <v>0.63895216400911159</v>
      </c>
      <c r="AN153" s="313"/>
      <c r="AO153" s="112">
        <v>5</v>
      </c>
      <c r="AP153" s="175" t="s">
        <v>370</v>
      </c>
      <c r="AQ153" s="176" t="s">
        <v>371</v>
      </c>
      <c r="AR153" s="83">
        <v>41993568</v>
      </c>
      <c r="AS153" s="85">
        <v>684</v>
      </c>
      <c r="AT153" s="84">
        <f>IFERROR(AS153/AS159,"-")</f>
        <v>0.63099630996309963</v>
      </c>
      <c r="AU153" s="86">
        <f t="shared" si="130"/>
        <v>61394.105263157893</v>
      </c>
      <c r="AV153" s="87">
        <f t="shared" si="148"/>
        <v>0.62351868732907934</v>
      </c>
      <c r="AW153" s="313"/>
      <c r="AX153" s="112">
        <v>5</v>
      </c>
      <c r="AY153" s="175" t="s">
        <v>370</v>
      </c>
      <c r="AZ153" s="176" t="s">
        <v>371</v>
      </c>
      <c r="BA153" s="83">
        <v>23642531</v>
      </c>
      <c r="BB153" s="85">
        <v>495</v>
      </c>
      <c r="BC153" s="84">
        <f>IFERROR(BB153/BB159,"-")</f>
        <v>0.62977099236641221</v>
      </c>
      <c r="BD153" s="86">
        <f t="shared" si="131"/>
        <v>47762.688888888886</v>
      </c>
      <c r="BE153" s="87">
        <f t="shared" si="149"/>
        <v>0.62658227848101267</v>
      </c>
      <c r="BF153" s="313"/>
      <c r="BG153" s="112">
        <v>5</v>
      </c>
      <c r="BH153" s="175" t="s">
        <v>342</v>
      </c>
      <c r="BI153" s="176" t="s">
        <v>343</v>
      </c>
      <c r="BJ153" s="83">
        <v>31018793</v>
      </c>
      <c r="BK153" s="85">
        <v>556</v>
      </c>
      <c r="BL153" s="84">
        <f>IFERROR(BK153/BK159,"-")</f>
        <v>0.61436464088397791</v>
      </c>
      <c r="BM153" s="86">
        <f t="shared" si="132"/>
        <v>55789.196043165466</v>
      </c>
      <c r="BN153" s="87">
        <f t="shared" si="150"/>
        <v>0.60632497273718644</v>
      </c>
      <c r="BO153" s="313"/>
      <c r="BP153" s="112">
        <v>5</v>
      </c>
      <c r="BQ153" s="175" t="s">
        <v>420</v>
      </c>
      <c r="BR153" s="176" t="s">
        <v>421</v>
      </c>
      <c r="BS153" s="83">
        <v>19982169</v>
      </c>
      <c r="BT153" s="85">
        <v>435</v>
      </c>
      <c r="BU153" s="84">
        <f>IFERROR(BT153/BT159,"-")</f>
        <v>0.64635958395245174</v>
      </c>
      <c r="BV153" s="86">
        <f t="shared" si="133"/>
        <v>45936.020689655175</v>
      </c>
      <c r="BW153" s="87">
        <f t="shared" si="151"/>
        <v>0.63970588235294112</v>
      </c>
      <c r="BX153" s="313"/>
      <c r="BY153" s="112">
        <v>5</v>
      </c>
      <c r="BZ153" s="175" t="s">
        <v>370</v>
      </c>
      <c r="CA153" s="176" t="s">
        <v>371</v>
      </c>
      <c r="CB153" s="83">
        <v>345831601</v>
      </c>
      <c r="CC153" s="85">
        <v>7996</v>
      </c>
      <c r="CD153" s="84">
        <f>IFERROR(CC153/CC159,"-")</f>
        <v>0.53499264017128334</v>
      </c>
      <c r="CE153" s="86">
        <f t="shared" si="134"/>
        <v>43250.575412706356</v>
      </c>
      <c r="CF153" s="87">
        <f t="shared" si="152"/>
        <v>0.49049196417617469</v>
      </c>
    </row>
    <row r="154" spans="2:84" ht="13.5" customHeight="1">
      <c r="B154" s="304"/>
      <c r="C154" s="318"/>
      <c r="D154" s="301"/>
      <c r="E154" s="80">
        <v>6</v>
      </c>
      <c r="F154" s="175" t="s">
        <v>336</v>
      </c>
      <c r="G154" s="176" t="s">
        <v>337</v>
      </c>
      <c r="H154" s="83">
        <v>470156877</v>
      </c>
      <c r="I154" s="85">
        <v>4609</v>
      </c>
      <c r="J154" s="84">
        <f>IFERROR(I154/I159,"-")</f>
        <v>0.47165370446172739</v>
      </c>
      <c r="K154" s="86">
        <f t="shared" si="126"/>
        <v>102008.43501844218</v>
      </c>
      <c r="L154" s="87">
        <f t="shared" si="144"/>
        <v>0.41586213119191556</v>
      </c>
      <c r="M154" s="313"/>
      <c r="N154" s="112">
        <v>6</v>
      </c>
      <c r="O154" s="175" t="s">
        <v>354</v>
      </c>
      <c r="P154" s="176" t="s">
        <v>355</v>
      </c>
      <c r="Q154" s="83">
        <v>18933410</v>
      </c>
      <c r="R154" s="85">
        <v>275</v>
      </c>
      <c r="S154" s="84">
        <f>IFERROR(R154/R159,"-")</f>
        <v>0.62785388127853881</v>
      </c>
      <c r="T154" s="86">
        <f t="shared" si="127"/>
        <v>68848.763636363641</v>
      </c>
      <c r="U154" s="87">
        <f t="shared" si="145"/>
        <v>0.625</v>
      </c>
      <c r="V154" s="313"/>
      <c r="W154" s="112">
        <v>6</v>
      </c>
      <c r="X154" s="175" t="s">
        <v>370</v>
      </c>
      <c r="Y154" s="176" t="s">
        <v>371</v>
      </c>
      <c r="Z154" s="83">
        <v>7140453</v>
      </c>
      <c r="AA154" s="85">
        <v>250</v>
      </c>
      <c r="AB154" s="84">
        <f>IFERROR(AA154/AA159,"-")</f>
        <v>0.60096153846153844</v>
      </c>
      <c r="AC154" s="86">
        <f t="shared" si="128"/>
        <v>28561.812000000002</v>
      </c>
      <c r="AD154" s="87">
        <f t="shared" si="146"/>
        <v>0.59952038369304561</v>
      </c>
      <c r="AE154" s="313"/>
      <c r="AF154" s="112">
        <v>6</v>
      </c>
      <c r="AG154" s="175" t="s">
        <v>390</v>
      </c>
      <c r="AH154" s="176" t="s">
        <v>391</v>
      </c>
      <c r="AI154" s="83">
        <v>17365791</v>
      </c>
      <c r="AJ154" s="85">
        <v>490</v>
      </c>
      <c r="AK154" s="84">
        <f>IFERROR(AJ154/AJ159,"-")</f>
        <v>0.56192660550458717</v>
      </c>
      <c r="AL154" s="86">
        <f t="shared" si="129"/>
        <v>35440.389795918367</v>
      </c>
      <c r="AM154" s="87">
        <f t="shared" si="147"/>
        <v>0.55808656036446469</v>
      </c>
      <c r="AN154" s="313"/>
      <c r="AO154" s="112">
        <v>6</v>
      </c>
      <c r="AP154" s="175" t="s">
        <v>360</v>
      </c>
      <c r="AQ154" s="176" t="s">
        <v>361</v>
      </c>
      <c r="AR154" s="83">
        <v>34464608</v>
      </c>
      <c r="AS154" s="85">
        <v>562</v>
      </c>
      <c r="AT154" s="84">
        <f>IFERROR(AS154/AS159,"-")</f>
        <v>0.51845018450184499</v>
      </c>
      <c r="AU154" s="86">
        <f t="shared" si="130"/>
        <v>61324.925266903912</v>
      </c>
      <c r="AV154" s="87">
        <f t="shared" si="148"/>
        <v>0.51230628988149496</v>
      </c>
      <c r="AW154" s="313"/>
      <c r="AX154" s="112">
        <v>6</v>
      </c>
      <c r="AY154" s="175" t="s">
        <v>420</v>
      </c>
      <c r="AZ154" s="176" t="s">
        <v>421</v>
      </c>
      <c r="BA154" s="83">
        <v>7353073</v>
      </c>
      <c r="BB154" s="85">
        <v>410</v>
      </c>
      <c r="BC154" s="84">
        <f>IFERROR(BB154/BB159,"-")</f>
        <v>0.52162849872773542</v>
      </c>
      <c r="BD154" s="86">
        <f t="shared" si="131"/>
        <v>17934.324390243903</v>
      </c>
      <c r="BE154" s="87">
        <f t="shared" si="149"/>
        <v>0.51898734177215189</v>
      </c>
      <c r="BF154" s="313"/>
      <c r="BG154" s="112">
        <v>6</v>
      </c>
      <c r="BH154" s="175" t="s">
        <v>420</v>
      </c>
      <c r="BI154" s="176" t="s">
        <v>421</v>
      </c>
      <c r="BJ154" s="83">
        <v>20022552</v>
      </c>
      <c r="BK154" s="85">
        <v>499</v>
      </c>
      <c r="BL154" s="84">
        <f>IFERROR(BK154/BK159,"-")</f>
        <v>0.55138121546961327</v>
      </c>
      <c r="BM154" s="86">
        <f t="shared" si="132"/>
        <v>40125.35470941884</v>
      </c>
      <c r="BN154" s="87">
        <f t="shared" si="150"/>
        <v>0.54416575790621591</v>
      </c>
      <c r="BO154" s="313"/>
      <c r="BP154" s="112">
        <v>6</v>
      </c>
      <c r="BQ154" s="175" t="s">
        <v>342</v>
      </c>
      <c r="BR154" s="176" t="s">
        <v>343</v>
      </c>
      <c r="BS154" s="83">
        <v>20618729</v>
      </c>
      <c r="BT154" s="85">
        <v>412</v>
      </c>
      <c r="BU154" s="84">
        <f>IFERROR(BT154/BT159,"-")</f>
        <v>0.61218424962852902</v>
      </c>
      <c r="BV154" s="86">
        <f t="shared" si="133"/>
        <v>50045.458737864079</v>
      </c>
      <c r="BW154" s="87">
        <f t="shared" si="151"/>
        <v>0.60588235294117643</v>
      </c>
      <c r="BX154" s="313"/>
      <c r="BY154" s="112">
        <v>6</v>
      </c>
      <c r="BZ154" s="175" t="s">
        <v>390</v>
      </c>
      <c r="CA154" s="176" t="s">
        <v>391</v>
      </c>
      <c r="CB154" s="83">
        <v>235231461</v>
      </c>
      <c r="CC154" s="85">
        <v>7531</v>
      </c>
      <c r="CD154" s="84">
        <f>IFERROR(CC154/CC159,"-")</f>
        <v>0.50388063695972163</v>
      </c>
      <c r="CE154" s="86">
        <f t="shared" si="134"/>
        <v>31235.089762315762</v>
      </c>
      <c r="CF154" s="87">
        <f t="shared" si="152"/>
        <v>0.46196785670469881</v>
      </c>
    </row>
    <row r="155" spans="2:84" ht="13.5" customHeight="1">
      <c r="B155" s="304"/>
      <c r="C155" s="318"/>
      <c r="D155" s="301"/>
      <c r="E155" s="80">
        <v>7</v>
      </c>
      <c r="F155" s="102" t="s">
        <v>348</v>
      </c>
      <c r="G155" s="176" t="s">
        <v>349</v>
      </c>
      <c r="H155" s="83">
        <v>261491504</v>
      </c>
      <c r="I155" s="85">
        <v>4592</v>
      </c>
      <c r="J155" s="84">
        <f>IFERROR(I155/I159,"-")</f>
        <v>0.46991404011461319</v>
      </c>
      <c r="K155" s="86">
        <f t="shared" si="126"/>
        <v>56945.01393728223</v>
      </c>
      <c r="L155" s="87">
        <f t="shared" si="144"/>
        <v>0.41432825047369848</v>
      </c>
      <c r="M155" s="313"/>
      <c r="N155" s="112">
        <v>7</v>
      </c>
      <c r="O155" s="102" t="s">
        <v>358</v>
      </c>
      <c r="P155" s="176" t="s">
        <v>359</v>
      </c>
      <c r="Q155" s="83">
        <v>17633203</v>
      </c>
      <c r="R155" s="85">
        <v>263</v>
      </c>
      <c r="S155" s="84">
        <f>IFERROR(R155/R159,"-")</f>
        <v>0.6004566210045662</v>
      </c>
      <c r="T155" s="86">
        <f t="shared" si="127"/>
        <v>67046.399239543724</v>
      </c>
      <c r="U155" s="87">
        <f t="shared" si="145"/>
        <v>0.59772727272727277</v>
      </c>
      <c r="V155" s="313"/>
      <c r="W155" s="112">
        <v>7</v>
      </c>
      <c r="X155" s="102" t="s">
        <v>358</v>
      </c>
      <c r="Y155" s="176" t="s">
        <v>359</v>
      </c>
      <c r="Z155" s="83">
        <v>17964276</v>
      </c>
      <c r="AA155" s="85">
        <v>249</v>
      </c>
      <c r="AB155" s="84">
        <f>IFERROR(AA155/AA159,"-")</f>
        <v>0.59855769230769229</v>
      </c>
      <c r="AC155" s="86">
        <f t="shared" si="128"/>
        <v>72145.686746987951</v>
      </c>
      <c r="AD155" s="87">
        <f t="shared" si="146"/>
        <v>0.59712230215827333</v>
      </c>
      <c r="AE155" s="313"/>
      <c r="AF155" s="112">
        <v>7</v>
      </c>
      <c r="AG155" s="102" t="s">
        <v>360</v>
      </c>
      <c r="AH155" s="176" t="s">
        <v>361</v>
      </c>
      <c r="AI155" s="83">
        <v>22545884</v>
      </c>
      <c r="AJ155" s="85">
        <v>447</v>
      </c>
      <c r="AK155" s="84">
        <f>IFERROR(AJ155/AJ159,"-")</f>
        <v>0.51261467889908252</v>
      </c>
      <c r="AL155" s="86">
        <f t="shared" si="129"/>
        <v>50438.219239373604</v>
      </c>
      <c r="AM155" s="87">
        <f t="shared" si="147"/>
        <v>0.50911161731207288</v>
      </c>
      <c r="AN155" s="313"/>
      <c r="AO155" s="112">
        <v>7</v>
      </c>
      <c r="AP155" s="102" t="s">
        <v>390</v>
      </c>
      <c r="AQ155" s="176" t="s">
        <v>391</v>
      </c>
      <c r="AR155" s="83">
        <v>19212742</v>
      </c>
      <c r="AS155" s="85">
        <v>556</v>
      </c>
      <c r="AT155" s="84">
        <f>IFERROR(AS155/AS159,"-")</f>
        <v>0.51291512915129156</v>
      </c>
      <c r="AU155" s="86">
        <f t="shared" si="130"/>
        <v>34555.291366906473</v>
      </c>
      <c r="AV155" s="87">
        <f t="shared" si="148"/>
        <v>0.50683682771194161</v>
      </c>
      <c r="AW155" s="313"/>
      <c r="AX155" s="112">
        <v>7</v>
      </c>
      <c r="AY155" s="102" t="s">
        <v>360</v>
      </c>
      <c r="AZ155" s="176" t="s">
        <v>361</v>
      </c>
      <c r="BA155" s="83">
        <v>30282964</v>
      </c>
      <c r="BB155" s="85">
        <v>401</v>
      </c>
      <c r="BC155" s="84">
        <f>IFERROR(BB155/BB159,"-")</f>
        <v>0.51017811704834604</v>
      </c>
      <c r="BD155" s="86">
        <f t="shared" si="131"/>
        <v>75518.613466334165</v>
      </c>
      <c r="BE155" s="87">
        <f t="shared" si="149"/>
        <v>0.5075949367088608</v>
      </c>
      <c r="BF155" s="313"/>
      <c r="BG155" s="112">
        <v>7</v>
      </c>
      <c r="BH155" s="102" t="s">
        <v>450</v>
      </c>
      <c r="BI155" s="176" t="s">
        <v>451</v>
      </c>
      <c r="BJ155" s="83">
        <v>12701270</v>
      </c>
      <c r="BK155" s="85">
        <v>482</v>
      </c>
      <c r="BL155" s="84">
        <f>IFERROR(BK155/BK159,"-")</f>
        <v>0.53259668508287294</v>
      </c>
      <c r="BM155" s="86">
        <f t="shared" si="132"/>
        <v>26351.182572614107</v>
      </c>
      <c r="BN155" s="87">
        <f t="shared" si="150"/>
        <v>0.52562704471101418</v>
      </c>
      <c r="BO155" s="313"/>
      <c r="BP155" s="112">
        <v>7</v>
      </c>
      <c r="BQ155" s="102" t="s">
        <v>450</v>
      </c>
      <c r="BR155" s="176" t="s">
        <v>451</v>
      </c>
      <c r="BS155" s="83">
        <v>12720381</v>
      </c>
      <c r="BT155" s="85">
        <v>399</v>
      </c>
      <c r="BU155" s="84">
        <f>IFERROR(BT155/BT159,"-")</f>
        <v>0.59286775631500743</v>
      </c>
      <c r="BV155" s="86">
        <f t="shared" si="133"/>
        <v>31880.654135338347</v>
      </c>
      <c r="BW155" s="87">
        <f t="shared" si="151"/>
        <v>0.58676470588235297</v>
      </c>
      <c r="BX155" s="313"/>
      <c r="BY155" s="112">
        <v>7</v>
      </c>
      <c r="BZ155" s="102" t="s">
        <v>348</v>
      </c>
      <c r="CA155" s="176" t="s">
        <v>349</v>
      </c>
      <c r="CB155" s="83">
        <v>343560204</v>
      </c>
      <c r="CC155" s="85">
        <v>6512</v>
      </c>
      <c r="CD155" s="84">
        <f>IFERROR(CC155/CC159,"-")</f>
        <v>0.43570186002943934</v>
      </c>
      <c r="CE155" s="86">
        <f t="shared" si="134"/>
        <v>52758.016584766585</v>
      </c>
      <c r="CF155" s="87">
        <f t="shared" si="152"/>
        <v>0.39946018893387314</v>
      </c>
    </row>
    <row r="156" spans="2:84" ht="13.5" customHeight="1">
      <c r="B156" s="304"/>
      <c r="C156" s="318"/>
      <c r="D156" s="301"/>
      <c r="E156" s="80">
        <v>8</v>
      </c>
      <c r="F156" s="102" t="s">
        <v>446</v>
      </c>
      <c r="G156" s="176" t="s">
        <v>447</v>
      </c>
      <c r="H156" s="83">
        <v>18483751</v>
      </c>
      <c r="I156" s="85">
        <v>4271</v>
      </c>
      <c r="J156" s="84">
        <f>IFERROR(I156/I159,"-")</f>
        <v>0.43706508391322146</v>
      </c>
      <c r="K156" s="86">
        <f t="shared" si="126"/>
        <v>4327.7337859985955</v>
      </c>
      <c r="L156" s="87">
        <f t="shared" si="144"/>
        <v>0.38536497338265813</v>
      </c>
      <c r="M156" s="313"/>
      <c r="N156" s="112">
        <v>8</v>
      </c>
      <c r="O156" s="102" t="s">
        <v>350</v>
      </c>
      <c r="P156" s="176" t="s">
        <v>351</v>
      </c>
      <c r="Q156" s="83">
        <v>21179894</v>
      </c>
      <c r="R156" s="85">
        <v>254</v>
      </c>
      <c r="S156" s="84">
        <f>IFERROR(R156/R159,"-")</f>
        <v>0.57990867579908678</v>
      </c>
      <c r="T156" s="86">
        <f t="shared" si="127"/>
        <v>83385.4094488189</v>
      </c>
      <c r="U156" s="87">
        <f t="shared" si="145"/>
        <v>0.57727272727272727</v>
      </c>
      <c r="V156" s="313"/>
      <c r="W156" s="112">
        <v>8</v>
      </c>
      <c r="X156" s="102" t="s">
        <v>390</v>
      </c>
      <c r="Y156" s="176" t="s">
        <v>391</v>
      </c>
      <c r="Z156" s="83">
        <v>7192578</v>
      </c>
      <c r="AA156" s="85">
        <v>243</v>
      </c>
      <c r="AB156" s="84">
        <f>IFERROR(AA156/AA159,"-")</f>
        <v>0.58413461538461542</v>
      </c>
      <c r="AC156" s="86">
        <f t="shared" si="128"/>
        <v>29599.086419753086</v>
      </c>
      <c r="AD156" s="87">
        <f t="shared" si="146"/>
        <v>0.58273381294964033</v>
      </c>
      <c r="AE156" s="313"/>
      <c r="AF156" s="112">
        <v>8</v>
      </c>
      <c r="AG156" s="102" t="s">
        <v>354</v>
      </c>
      <c r="AH156" s="176" t="s">
        <v>355</v>
      </c>
      <c r="AI156" s="83">
        <v>40960940</v>
      </c>
      <c r="AJ156" s="85">
        <v>434</v>
      </c>
      <c r="AK156" s="84">
        <f>IFERROR(AJ156/AJ159,"-")</f>
        <v>0.49770642201834864</v>
      </c>
      <c r="AL156" s="86">
        <f t="shared" si="129"/>
        <v>94380.046082949309</v>
      </c>
      <c r="AM156" s="87">
        <f t="shared" si="147"/>
        <v>0.49430523917995445</v>
      </c>
      <c r="AN156" s="313"/>
      <c r="AO156" s="112">
        <v>8</v>
      </c>
      <c r="AP156" s="102" t="s">
        <v>354</v>
      </c>
      <c r="AQ156" s="176" t="s">
        <v>355</v>
      </c>
      <c r="AR156" s="83">
        <v>61545915</v>
      </c>
      <c r="AS156" s="85">
        <v>547</v>
      </c>
      <c r="AT156" s="84">
        <f>IFERROR(AS156/AS159,"-")</f>
        <v>0.50461254612546125</v>
      </c>
      <c r="AU156" s="86">
        <f t="shared" si="130"/>
        <v>112515.38391224862</v>
      </c>
      <c r="AV156" s="87">
        <f t="shared" si="148"/>
        <v>0.49863263445761169</v>
      </c>
      <c r="AW156" s="313"/>
      <c r="AX156" s="112">
        <v>8</v>
      </c>
      <c r="AY156" s="102" t="s">
        <v>450</v>
      </c>
      <c r="AZ156" s="176" t="s">
        <v>451</v>
      </c>
      <c r="BA156" s="83">
        <v>7443109</v>
      </c>
      <c r="BB156" s="85">
        <v>385</v>
      </c>
      <c r="BC156" s="84">
        <f>IFERROR(BB156/BB159,"-")</f>
        <v>0.48982188295165396</v>
      </c>
      <c r="BD156" s="86">
        <f t="shared" si="131"/>
        <v>19332.750649350648</v>
      </c>
      <c r="BE156" s="87">
        <f t="shared" si="149"/>
        <v>0.48734177215189872</v>
      </c>
      <c r="BF156" s="313"/>
      <c r="BG156" s="112">
        <v>8</v>
      </c>
      <c r="BH156" s="102" t="s">
        <v>388</v>
      </c>
      <c r="BI156" s="176" t="s">
        <v>389</v>
      </c>
      <c r="BJ156" s="83">
        <v>35239594</v>
      </c>
      <c r="BK156" s="85">
        <v>481</v>
      </c>
      <c r="BL156" s="84">
        <f>IFERROR(BK156/BK159,"-")</f>
        <v>0.53149171270718232</v>
      </c>
      <c r="BM156" s="86">
        <f t="shared" si="132"/>
        <v>73263.189189189186</v>
      </c>
      <c r="BN156" s="87">
        <f t="shared" si="150"/>
        <v>0.52453653217011997</v>
      </c>
      <c r="BO156" s="313"/>
      <c r="BP156" s="112">
        <v>8</v>
      </c>
      <c r="BQ156" s="102" t="s">
        <v>364</v>
      </c>
      <c r="BR156" s="176" t="s">
        <v>365</v>
      </c>
      <c r="BS156" s="83">
        <v>142426572</v>
      </c>
      <c r="BT156" s="85">
        <v>391</v>
      </c>
      <c r="BU156" s="84">
        <f>IFERROR(BT156/BT159,"-")</f>
        <v>0.58098068350668652</v>
      </c>
      <c r="BV156" s="86">
        <f t="shared" si="133"/>
        <v>364262.33248081844</v>
      </c>
      <c r="BW156" s="87">
        <f t="shared" si="151"/>
        <v>0.57499999999999996</v>
      </c>
      <c r="BX156" s="313"/>
      <c r="BY156" s="112">
        <v>8</v>
      </c>
      <c r="BZ156" s="102" t="s">
        <v>360</v>
      </c>
      <c r="CA156" s="176" t="s">
        <v>361</v>
      </c>
      <c r="CB156" s="83">
        <v>345235257</v>
      </c>
      <c r="CC156" s="85">
        <v>6315</v>
      </c>
      <c r="CD156" s="84">
        <f>IFERROR(CC156/CC159,"-")</f>
        <v>0.4225210758731433</v>
      </c>
      <c r="CE156" s="86">
        <f t="shared" si="134"/>
        <v>54669.08266033254</v>
      </c>
      <c r="CF156" s="87">
        <f t="shared" si="152"/>
        <v>0.38737578211262425</v>
      </c>
    </row>
    <row r="157" spans="2:84" ht="13.5" customHeight="1">
      <c r="B157" s="304"/>
      <c r="C157" s="318"/>
      <c r="D157" s="301"/>
      <c r="E157" s="80">
        <v>9</v>
      </c>
      <c r="F157" s="102" t="s">
        <v>448</v>
      </c>
      <c r="G157" s="176" t="s">
        <v>449</v>
      </c>
      <c r="H157" s="83">
        <v>73042164</v>
      </c>
      <c r="I157" s="85">
        <v>3920</v>
      </c>
      <c r="J157" s="84">
        <f>IFERROR(I157/I159,"-")</f>
        <v>0.40114613180515757</v>
      </c>
      <c r="K157" s="86">
        <f t="shared" si="126"/>
        <v>18633.205102040818</v>
      </c>
      <c r="L157" s="87">
        <f t="shared" si="144"/>
        <v>0.35369484796535233</v>
      </c>
      <c r="M157" s="313"/>
      <c r="N157" s="112">
        <v>9</v>
      </c>
      <c r="O157" s="102" t="s">
        <v>348</v>
      </c>
      <c r="P157" s="176" t="s">
        <v>349</v>
      </c>
      <c r="Q157" s="83">
        <v>11778443</v>
      </c>
      <c r="R157" s="85">
        <v>251</v>
      </c>
      <c r="S157" s="84">
        <f>IFERROR(R157/R159,"-")</f>
        <v>0.5730593607305936</v>
      </c>
      <c r="T157" s="86">
        <f t="shared" si="127"/>
        <v>46926.067729083668</v>
      </c>
      <c r="U157" s="87">
        <f t="shared" si="145"/>
        <v>0.57045454545454544</v>
      </c>
      <c r="V157" s="313"/>
      <c r="W157" s="112">
        <v>9</v>
      </c>
      <c r="X157" s="102" t="s">
        <v>348</v>
      </c>
      <c r="Y157" s="176" t="s">
        <v>349</v>
      </c>
      <c r="Z157" s="83">
        <v>9550680</v>
      </c>
      <c r="AA157" s="85">
        <v>237</v>
      </c>
      <c r="AB157" s="84">
        <f>IFERROR(AA157/AA159,"-")</f>
        <v>0.56971153846153844</v>
      </c>
      <c r="AC157" s="86">
        <f t="shared" si="128"/>
        <v>40298.227848101269</v>
      </c>
      <c r="AD157" s="87">
        <f t="shared" si="146"/>
        <v>0.56834532374100721</v>
      </c>
      <c r="AE157" s="313"/>
      <c r="AF157" s="112">
        <v>9</v>
      </c>
      <c r="AG157" s="102" t="s">
        <v>448</v>
      </c>
      <c r="AH157" s="176" t="s">
        <v>449</v>
      </c>
      <c r="AI157" s="83">
        <v>7729542</v>
      </c>
      <c r="AJ157" s="85">
        <v>382</v>
      </c>
      <c r="AK157" s="84">
        <f>IFERROR(AJ157/AJ159,"-")</f>
        <v>0.43807339449541283</v>
      </c>
      <c r="AL157" s="86">
        <f t="shared" si="129"/>
        <v>20234.403141361257</v>
      </c>
      <c r="AM157" s="87">
        <f t="shared" si="147"/>
        <v>0.43507972665148065</v>
      </c>
      <c r="AN157" s="313"/>
      <c r="AO157" s="112">
        <v>9</v>
      </c>
      <c r="AP157" s="102" t="s">
        <v>362</v>
      </c>
      <c r="AQ157" s="176" t="s">
        <v>363</v>
      </c>
      <c r="AR157" s="83">
        <v>79762058</v>
      </c>
      <c r="AS157" s="85">
        <v>491</v>
      </c>
      <c r="AT157" s="84">
        <f>IFERROR(AS157/AS159,"-")</f>
        <v>0.45295202952029523</v>
      </c>
      <c r="AU157" s="86">
        <f t="shared" si="130"/>
        <v>162448.183299389</v>
      </c>
      <c r="AV157" s="87">
        <f t="shared" si="148"/>
        <v>0.44758432087511396</v>
      </c>
      <c r="AW157" s="313"/>
      <c r="AX157" s="112">
        <v>9</v>
      </c>
      <c r="AY157" s="102" t="s">
        <v>376</v>
      </c>
      <c r="AZ157" s="176" t="s">
        <v>377</v>
      </c>
      <c r="BA157" s="83">
        <v>18846823</v>
      </c>
      <c r="BB157" s="85">
        <v>360</v>
      </c>
      <c r="BC157" s="84">
        <f>IFERROR(BB157/BB159,"-")</f>
        <v>0.4580152671755725</v>
      </c>
      <c r="BD157" s="86">
        <f t="shared" si="131"/>
        <v>52352.286111111112</v>
      </c>
      <c r="BE157" s="87">
        <f t="shared" si="149"/>
        <v>0.45569620253164556</v>
      </c>
      <c r="BF157" s="313"/>
      <c r="BG157" s="112">
        <v>9</v>
      </c>
      <c r="BH157" s="102" t="s">
        <v>360</v>
      </c>
      <c r="BI157" s="176" t="s">
        <v>361</v>
      </c>
      <c r="BJ157" s="83">
        <v>42300436</v>
      </c>
      <c r="BK157" s="85">
        <v>462</v>
      </c>
      <c r="BL157" s="84">
        <f>IFERROR(BK157/BK159,"-")</f>
        <v>0.51049723756906074</v>
      </c>
      <c r="BM157" s="86">
        <f t="shared" si="132"/>
        <v>91559.385281385286</v>
      </c>
      <c r="BN157" s="87">
        <f t="shared" si="150"/>
        <v>0.50381679389312972</v>
      </c>
      <c r="BO157" s="313"/>
      <c r="BP157" s="112">
        <v>9</v>
      </c>
      <c r="BQ157" s="102" t="s">
        <v>388</v>
      </c>
      <c r="BR157" s="176" t="s">
        <v>389</v>
      </c>
      <c r="BS157" s="83">
        <v>31760701</v>
      </c>
      <c r="BT157" s="85">
        <v>388</v>
      </c>
      <c r="BU157" s="84">
        <f>IFERROR(BT157/BT159,"-")</f>
        <v>0.57652303120356607</v>
      </c>
      <c r="BV157" s="86">
        <f t="shared" si="133"/>
        <v>81857.476804123711</v>
      </c>
      <c r="BW157" s="87">
        <f t="shared" si="151"/>
        <v>0.57058823529411762</v>
      </c>
      <c r="BX157" s="313"/>
      <c r="BY157" s="112">
        <v>9</v>
      </c>
      <c r="BZ157" s="102" t="s">
        <v>448</v>
      </c>
      <c r="CA157" s="176" t="s">
        <v>449</v>
      </c>
      <c r="CB157" s="83">
        <v>128509789</v>
      </c>
      <c r="CC157" s="85">
        <v>6116</v>
      </c>
      <c r="CD157" s="84">
        <f>IFERROR(CC157/CC159,"-")</f>
        <v>0.40920647664927073</v>
      </c>
      <c r="CE157" s="86">
        <f t="shared" si="134"/>
        <v>21012.064911706999</v>
      </c>
      <c r="CF157" s="87">
        <f t="shared" si="152"/>
        <v>0.37516869095816463</v>
      </c>
    </row>
    <row r="158" spans="2:84" ht="13.5" customHeight="1">
      <c r="B158" s="304"/>
      <c r="C158" s="318"/>
      <c r="D158" s="301"/>
      <c r="E158" s="88">
        <v>10</v>
      </c>
      <c r="F158" s="177" t="s">
        <v>360</v>
      </c>
      <c r="G158" s="178" t="s">
        <v>361</v>
      </c>
      <c r="H158" s="91">
        <v>158943280</v>
      </c>
      <c r="I158" s="93">
        <v>3624</v>
      </c>
      <c r="J158" s="92">
        <f>IFERROR(I158/I159,"-")</f>
        <v>0.37085550552599261</v>
      </c>
      <c r="K158" s="94">
        <f t="shared" si="126"/>
        <v>43858.520971302431</v>
      </c>
      <c r="L158" s="95">
        <f t="shared" si="144"/>
        <v>0.32698727781286657</v>
      </c>
      <c r="M158" s="313"/>
      <c r="N158" s="113">
        <v>10</v>
      </c>
      <c r="O158" s="177" t="s">
        <v>360</v>
      </c>
      <c r="P158" s="178" t="s">
        <v>361</v>
      </c>
      <c r="Q158" s="91">
        <v>13736651</v>
      </c>
      <c r="R158" s="93">
        <v>248</v>
      </c>
      <c r="S158" s="92">
        <f>IFERROR(R158/R159,"-")</f>
        <v>0.56621004566210043</v>
      </c>
      <c r="T158" s="94">
        <f t="shared" si="127"/>
        <v>55389.721774193546</v>
      </c>
      <c r="U158" s="95">
        <f t="shared" si="145"/>
        <v>0.5636363636363636</v>
      </c>
      <c r="V158" s="313"/>
      <c r="W158" s="113">
        <v>10</v>
      </c>
      <c r="X158" s="177" t="s">
        <v>350</v>
      </c>
      <c r="Y158" s="178" t="s">
        <v>351</v>
      </c>
      <c r="Z158" s="91">
        <v>25355763</v>
      </c>
      <c r="AA158" s="93">
        <v>235</v>
      </c>
      <c r="AB158" s="92">
        <f>IFERROR(AA158/AA159,"-")</f>
        <v>0.56490384615384615</v>
      </c>
      <c r="AC158" s="94">
        <f t="shared" si="128"/>
        <v>107896.86382978724</v>
      </c>
      <c r="AD158" s="95">
        <f t="shared" si="146"/>
        <v>0.56354916067146288</v>
      </c>
      <c r="AE158" s="313"/>
      <c r="AF158" s="113">
        <v>10</v>
      </c>
      <c r="AG158" s="177" t="s">
        <v>350</v>
      </c>
      <c r="AH158" s="178" t="s">
        <v>351</v>
      </c>
      <c r="AI158" s="91">
        <v>28610644</v>
      </c>
      <c r="AJ158" s="93">
        <v>376</v>
      </c>
      <c r="AK158" s="92">
        <f>IFERROR(AJ158/AJ159,"-")</f>
        <v>0.43119266055045874</v>
      </c>
      <c r="AL158" s="94">
        <f t="shared" si="129"/>
        <v>76092.138297872341</v>
      </c>
      <c r="AM158" s="95">
        <f t="shared" si="147"/>
        <v>0.42824601366742598</v>
      </c>
      <c r="AN158" s="313"/>
      <c r="AO158" s="113">
        <v>10</v>
      </c>
      <c r="AP158" s="177" t="s">
        <v>376</v>
      </c>
      <c r="AQ158" s="178" t="s">
        <v>377</v>
      </c>
      <c r="AR158" s="91">
        <v>56494274</v>
      </c>
      <c r="AS158" s="93">
        <v>480</v>
      </c>
      <c r="AT158" s="92">
        <f>IFERROR(AS158/AS159,"-")</f>
        <v>0.44280442804428044</v>
      </c>
      <c r="AU158" s="94">
        <f t="shared" si="130"/>
        <v>117696.40416666666</v>
      </c>
      <c r="AV158" s="95">
        <f t="shared" si="148"/>
        <v>0.43755697356426621</v>
      </c>
      <c r="AW158" s="313"/>
      <c r="AX158" s="113">
        <v>10</v>
      </c>
      <c r="AY158" s="177" t="s">
        <v>388</v>
      </c>
      <c r="AZ158" s="178" t="s">
        <v>389</v>
      </c>
      <c r="BA158" s="91">
        <v>27047297</v>
      </c>
      <c r="BB158" s="93">
        <v>349</v>
      </c>
      <c r="BC158" s="92">
        <f>IFERROR(BB158/BB159,"-")</f>
        <v>0.44402035623409669</v>
      </c>
      <c r="BD158" s="94">
        <f t="shared" si="131"/>
        <v>77499.418338108881</v>
      </c>
      <c r="BE158" s="95">
        <f t="shared" si="149"/>
        <v>0.4417721518987342</v>
      </c>
      <c r="BF158" s="313"/>
      <c r="BG158" s="113">
        <v>10</v>
      </c>
      <c r="BH158" s="177" t="s">
        <v>364</v>
      </c>
      <c r="BI158" s="178" t="s">
        <v>365</v>
      </c>
      <c r="BJ158" s="91">
        <v>105775545</v>
      </c>
      <c r="BK158" s="93">
        <v>445</v>
      </c>
      <c r="BL158" s="92">
        <f>IFERROR(BK158/BK159,"-")</f>
        <v>0.49171270718232046</v>
      </c>
      <c r="BM158" s="94">
        <f t="shared" si="132"/>
        <v>237697.85393258426</v>
      </c>
      <c r="BN158" s="95">
        <f t="shared" si="150"/>
        <v>0.48527808069792805</v>
      </c>
      <c r="BO158" s="313"/>
      <c r="BP158" s="113">
        <v>10</v>
      </c>
      <c r="BQ158" s="177" t="s">
        <v>376</v>
      </c>
      <c r="BR158" s="178" t="s">
        <v>377</v>
      </c>
      <c r="BS158" s="91">
        <v>24414976</v>
      </c>
      <c r="BT158" s="93">
        <v>351</v>
      </c>
      <c r="BU158" s="92">
        <f>IFERROR(BT158/BT159,"-")</f>
        <v>0.52154531946508176</v>
      </c>
      <c r="BV158" s="94">
        <f t="shared" si="133"/>
        <v>69558.336182336177</v>
      </c>
      <c r="BW158" s="95">
        <f t="shared" si="151"/>
        <v>0.51617647058823535</v>
      </c>
      <c r="BX158" s="313"/>
      <c r="BY158" s="113">
        <v>10</v>
      </c>
      <c r="BZ158" s="177" t="s">
        <v>354</v>
      </c>
      <c r="CA158" s="178" t="s">
        <v>355</v>
      </c>
      <c r="CB158" s="91">
        <v>436225533</v>
      </c>
      <c r="CC158" s="93">
        <v>5809</v>
      </c>
      <c r="CD158" s="92">
        <f>IFERROR(CC158/CC159,"-")</f>
        <v>0.38866586377626122</v>
      </c>
      <c r="CE158" s="94">
        <f t="shared" si="134"/>
        <v>75094.772422103633</v>
      </c>
      <c r="CF158" s="95">
        <f t="shared" si="152"/>
        <v>0.35633664581033003</v>
      </c>
    </row>
    <row r="159" spans="2:84" s="173" customFormat="1" ht="13.5" customHeight="1">
      <c r="B159" s="266"/>
      <c r="C159" s="320"/>
      <c r="D159" s="302"/>
      <c r="E159" s="96" t="s">
        <v>164</v>
      </c>
      <c r="F159" s="97"/>
      <c r="G159" s="98"/>
      <c r="H159" s="228">
        <v>6913057750</v>
      </c>
      <c r="I159" s="100">
        <v>9772</v>
      </c>
      <c r="J159" s="99" t="s">
        <v>116</v>
      </c>
      <c r="K159" s="49">
        <f t="shared" si="126"/>
        <v>707435.2998362669</v>
      </c>
      <c r="L159" s="101">
        <f t="shared" si="144"/>
        <v>0.88171072814219975</v>
      </c>
      <c r="M159" s="314"/>
      <c r="N159" s="96" t="s">
        <v>164</v>
      </c>
      <c r="O159" s="97"/>
      <c r="P159" s="98"/>
      <c r="Q159" s="228">
        <v>403779030</v>
      </c>
      <c r="R159" s="100">
        <v>438</v>
      </c>
      <c r="S159" s="99" t="s">
        <v>116</v>
      </c>
      <c r="T159" s="49">
        <f t="shared" si="127"/>
        <v>921869.93150684936</v>
      </c>
      <c r="U159" s="101">
        <f t="shared" si="145"/>
        <v>0.99545454545454548</v>
      </c>
      <c r="V159" s="314"/>
      <c r="W159" s="96" t="s">
        <v>164</v>
      </c>
      <c r="X159" s="97"/>
      <c r="Y159" s="98"/>
      <c r="Z159" s="228">
        <v>498636810</v>
      </c>
      <c r="AA159" s="100">
        <v>416</v>
      </c>
      <c r="AB159" s="99" t="s">
        <v>116</v>
      </c>
      <c r="AC159" s="49">
        <f t="shared" si="128"/>
        <v>1198646.1778846155</v>
      </c>
      <c r="AD159" s="101">
        <f t="shared" si="146"/>
        <v>0.99760191846522783</v>
      </c>
      <c r="AE159" s="314"/>
      <c r="AF159" s="96" t="s">
        <v>164</v>
      </c>
      <c r="AG159" s="97"/>
      <c r="AH159" s="98"/>
      <c r="AI159" s="228">
        <v>953334810</v>
      </c>
      <c r="AJ159" s="100">
        <v>872</v>
      </c>
      <c r="AK159" s="99" t="s">
        <v>116</v>
      </c>
      <c r="AL159" s="49">
        <f t="shared" si="129"/>
        <v>1093273.8646788991</v>
      </c>
      <c r="AM159" s="101">
        <f t="shared" si="147"/>
        <v>0.99316628701594534</v>
      </c>
      <c r="AN159" s="314"/>
      <c r="AO159" s="96" t="s">
        <v>164</v>
      </c>
      <c r="AP159" s="97"/>
      <c r="AQ159" s="98"/>
      <c r="AR159" s="228">
        <v>1590675170</v>
      </c>
      <c r="AS159" s="100">
        <v>1084</v>
      </c>
      <c r="AT159" s="99" t="s">
        <v>116</v>
      </c>
      <c r="AU159" s="49">
        <f t="shared" si="130"/>
        <v>1467412.5184501845</v>
      </c>
      <c r="AV159" s="101">
        <f t="shared" si="148"/>
        <v>0.98814949863263446</v>
      </c>
      <c r="AW159" s="314"/>
      <c r="AX159" s="96" t="s">
        <v>164</v>
      </c>
      <c r="AY159" s="97"/>
      <c r="AZ159" s="98"/>
      <c r="BA159" s="228">
        <v>1152139710</v>
      </c>
      <c r="BB159" s="100">
        <v>786</v>
      </c>
      <c r="BC159" s="99" t="s">
        <v>116</v>
      </c>
      <c r="BD159" s="49">
        <f t="shared" si="131"/>
        <v>1465826.6030534352</v>
      </c>
      <c r="BE159" s="101">
        <f t="shared" si="149"/>
        <v>0.99493670886075947</v>
      </c>
      <c r="BF159" s="314"/>
      <c r="BG159" s="96" t="s">
        <v>164</v>
      </c>
      <c r="BH159" s="97"/>
      <c r="BI159" s="98"/>
      <c r="BJ159" s="228">
        <v>1605117890</v>
      </c>
      <c r="BK159" s="100">
        <v>905</v>
      </c>
      <c r="BL159" s="99" t="s">
        <v>116</v>
      </c>
      <c r="BM159" s="49">
        <f t="shared" si="132"/>
        <v>1773610.9281767956</v>
      </c>
      <c r="BN159" s="101">
        <f t="shared" si="150"/>
        <v>0.9869138495092693</v>
      </c>
      <c r="BO159" s="314"/>
      <c r="BP159" s="96" t="s">
        <v>164</v>
      </c>
      <c r="BQ159" s="97"/>
      <c r="BR159" s="98"/>
      <c r="BS159" s="228">
        <v>1359768540</v>
      </c>
      <c r="BT159" s="100">
        <v>673</v>
      </c>
      <c r="BU159" s="99" t="s">
        <v>116</v>
      </c>
      <c r="BV159" s="49">
        <f t="shared" si="133"/>
        <v>2020458.454680535</v>
      </c>
      <c r="BW159" s="101">
        <f t="shared" si="151"/>
        <v>0.98970588235294121</v>
      </c>
      <c r="BX159" s="314"/>
      <c r="BY159" s="96" t="s">
        <v>164</v>
      </c>
      <c r="BZ159" s="97"/>
      <c r="CA159" s="98"/>
      <c r="CB159" s="228">
        <v>14476509710</v>
      </c>
      <c r="CC159" s="100">
        <v>14946</v>
      </c>
      <c r="CD159" s="99" t="s">
        <v>116</v>
      </c>
      <c r="CE159" s="49">
        <f t="shared" si="134"/>
        <v>968587.5625585441</v>
      </c>
      <c r="CF159" s="101">
        <f t="shared" si="152"/>
        <v>0.91682002208318003</v>
      </c>
    </row>
    <row r="160" spans="2:84" ht="13.5" customHeight="1">
      <c r="B160" s="303">
        <v>15</v>
      </c>
      <c r="C160" s="317" t="s">
        <v>76</v>
      </c>
      <c r="D160" s="305">
        <f>CK20</f>
        <v>18913</v>
      </c>
      <c r="E160" s="72">
        <v>1</v>
      </c>
      <c r="F160" s="73" t="s">
        <v>346</v>
      </c>
      <c r="G160" s="74" t="s">
        <v>347</v>
      </c>
      <c r="H160" s="75">
        <v>439739232</v>
      </c>
      <c r="I160" s="77">
        <v>11618</v>
      </c>
      <c r="J160" s="76">
        <f>IFERROR(I160/I170,"-")</f>
        <v>0.69068426371797154</v>
      </c>
      <c r="K160" s="78">
        <f t="shared" si="126"/>
        <v>37849.822000344291</v>
      </c>
      <c r="L160" s="79">
        <f t="shared" ref="L160:L170" si="153">IFERROR(I160/$CK$20,0)</f>
        <v>0.61428646962406808</v>
      </c>
      <c r="M160" s="315">
        <f>CL20</f>
        <v>616</v>
      </c>
      <c r="N160" s="195">
        <v>1</v>
      </c>
      <c r="O160" s="73" t="s">
        <v>346</v>
      </c>
      <c r="P160" s="74" t="s">
        <v>347</v>
      </c>
      <c r="Q160" s="75">
        <v>21122812</v>
      </c>
      <c r="R160" s="77">
        <v>505</v>
      </c>
      <c r="S160" s="76">
        <f>IFERROR(R160/R170,"-")</f>
        <v>0.82113821138211385</v>
      </c>
      <c r="T160" s="78">
        <f t="shared" si="127"/>
        <v>41827.350495049504</v>
      </c>
      <c r="U160" s="79">
        <f t="shared" ref="U160:U170" si="154">IFERROR(R160/$CL$20,0)</f>
        <v>0.81980519480519476</v>
      </c>
      <c r="V160" s="315">
        <f>CM20</f>
        <v>700</v>
      </c>
      <c r="W160" s="195">
        <v>1</v>
      </c>
      <c r="X160" s="73" t="s">
        <v>346</v>
      </c>
      <c r="Y160" s="74" t="s">
        <v>347</v>
      </c>
      <c r="Z160" s="75">
        <v>26052212</v>
      </c>
      <c r="AA160" s="77">
        <v>596</v>
      </c>
      <c r="AB160" s="76">
        <f>IFERROR(AA160/AA170,"-")</f>
        <v>0.8550932568149211</v>
      </c>
      <c r="AC160" s="78">
        <f t="shared" si="128"/>
        <v>43711.765100671138</v>
      </c>
      <c r="AD160" s="79">
        <f t="shared" ref="AD160:AD170" si="155">IFERROR(AA160/$CM$20,0)</f>
        <v>0.85142857142857142</v>
      </c>
      <c r="AE160" s="315">
        <f>CN20</f>
        <v>1375</v>
      </c>
      <c r="AF160" s="195">
        <v>1</v>
      </c>
      <c r="AG160" s="73" t="s">
        <v>346</v>
      </c>
      <c r="AH160" s="74" t="s">
        <v>347</v>
      </c>
      <c r="AI160" s="75">
        <v>46692557</v>
      </c>
      <c r="AJ160" s="77">
        <v>1074</v>
      </c>
      <c r="AK160" s="76">
        <f>IFERROR(AJ160/AJ170,"-")</f>
        <v>0.78394160583941608</v>
      </c>
      <c r="AL160" s="78">
        <f t="shared" si="129"/>
        <v>43475.378957169458</v>
      </c>
      <c r="AM160" s="79">
        <f t="shared" ref="AM160:AM170" si="156">IFERROR(AJ160/$CN$20,0)</f>
        <v>0.78109090909090906</v>
      </c>
      <c r="AN160" s="315">
        <f>CO20</f>
        <v>1554</v>
      </c>
      <c r="AO160" s="195">
        <v>1</v>
      </c>
      <c r="AP160" s="73" t="s">
        <v>346</v>
      </c>
      <c r="AQ160" s="74" t="s">
        <v>347</v>
      </c>
      <c r="AR160" s="75">
        <v>58251349</v>
      </c>
      <c r="AS160" s="77">
        <v>1250</v>
      </c>
      <c r="AT160" s="76">
        <f>IFERROR(AS160/AS170,"-")</f>
        <v>0.81433224755700329</v>
      </c>
      <c r="AU160" s="78">
        <f t="shared" si="130"/>
        <v>46601.0792</v>
      </c>
      <c r="AV160" s="79">
        <f t="shared" ref="AV160:AV170" si="157">IFERROR(AS160/$CO$20,0)</f>
        <v>0.80437580437580436</v>
      </c>
      <c r="AW160" s="315">
        <f>CP20</f>
        <v>1219</v>
      </c>
      <c r="AX160" s="195">
        <v>1</v>
      </c>
      <c r="AY160" s="73" t="s">
        <v>340</v>
      </c>
      <c r="AZ160" s="74" t="s">
        <v>341</v>
      </c>
      <c r="BA160" s="75">
        <v>94624822</v>
      </c>
      <c r="BB160" s="77">
        <v>994</v>
      </c>
      <c r="BC160" s="76">
        <f>IFERROR(BB160/BB170,"-")</f>
        <v>0.82695507487520803</v>
      </c>
      <c r="BD160" s="78">
        <f t="shared" si="131"/>
        <v>95195.997987927563</v>
      </c>
      <c r="BE160" s="79">
        <f t="shared" ref="BE160:BE170" si="158">IFERROR(BB160/$CP$20,0)</f>
        <v>0.81542247744052498</v>
      </c>
      <c r="BF160" s="315">
        <f>CQ20</f>
        <v>1406</v>
      </c>
      <c r="BG160" s="195">
        <v>1</v>
      </c>
      <c r="BH160" s="73" t="s">
        <v>340</v>
      </c>
      <c r="BI160" s="74" t="s">
        <v>341</v>
      </c>
      <c r="BJ160" s="75">
        <v>139617497</v>
      </c>
      <c r="BK160" s="77">
        <v>1225</v>
      </c>
      <c r="BL160" s="76">
        <f>IFERROR(BK160/BK170,"-")</f>
        <v>0.8876811594202898</v>
      </c>
      <c r="BM160" s="78">
        <f t="shared" si="132"/>
        <v>113973.46693877551</v>
      </c>
      <c r="BN160" s="79">
        <f t="shared" ref="BN160:BN170" si="159">IFERROR(BK160/$CQ$20,0)</f>
        <v>0.87126600284495026</v>
      </c>
      <c r="BO160" s="315">
        <f>CR20</f>
        <v>1013</v>
      </c>
      <c r="BP160" s="195">
        <v>1</v>
      </c>
      <c r="BQ160" s="73" t="s">
        <v>340</v>
      </c>
      <c r="BR160" s="74" t="s">
        <v>341</v>
      </c>
      <c r="BS160" s="75">
        <v>115571211</v>
      </c>
      <c r="BT160" s="77">
        <v>894</v>
      </c>
      <c r="BU160" s="76">
        <f>IFERROR(BT160/BT170,"-")</f>
        <v>0.89489489489489493</v>
      </c>
      <c r="BV160" s="78">
        <f t="shared" si="133"/>
        <v>129274.28523489933</v>
      </c>
      <c r="BW160" s="79">
        <f t="shared" ref="BW160:BW170" si="160">IFERROR(BT160/$CR$20,0)</f>
        <v>0.88252714708785784</v>
      </c>
      <c r="BX160" s="315">
        <f>CS20</f>
        <v>26796</v>
      </c>
      <c r="BY160" s="195">
        <v>1</v>
      </c>
      <c r="BZ160" s="73" t="s">
        <v>346</v>
      </c>
      <c r="CA160" s="74" t="s">
        <v>347</v>
      </c>
      <c r="CB160" s="75">
        <v>699576523</v>
      </c>
      <c r="CC160" s="77">
        <v>17551</v>
      </c>
      <c r="CD160" s="76">
        <f>IFERROR(CC160/CC170,"-")</f>
        <v>0.71290466712701572</v>
      </c>
      <c r="CE160" s="78">
        <f t="shared" si="134"/>
        <v>39859.638937952252</v>
      </c>
      <c r="CF160" s="79">
        <f t="shared" ref="CF160:CF170" si="161">IFERROR(CC160/$CS$20,0)</f>
        <v>0.65498581877892226</v>
      </c>
    </row>
    <row r="161" spans="2:84" ht="13.5" customHeight="1">
      <c r="B161" s="304"/>
      <c r="C161" s="318"/>
      <c r="D161" s="301"/>
      <c r="E161" s="80">
        <v>2</v>
      </c>
      <c r="F161" s="175" t="s">
        <v>342</v>
      </c>
      <c r="G161" s="176" t="s">
        <v>343</v>
      </c>
      <c r="H161" s="83">
        <v>491184904</v>
      </c>
      <c r="I161" s="85">
        <v>9959</v>
      </c>
      <c r="J161" s="84">
        <f>IFERROR(I161/I170,"-")</f>
        <v>0.59205754711372693</v>
      </c>
      <c r="K161" s="86">
        <f t="shared" si="126"/>
        <v>49320.705291695951</v>
      </c>
      <c r="L161" s="87">
        <f t="shared" si="153"/>
        <v>0.52656902659546345</v>
      </c>
      <c r="M161" s="313"/>
      <c r="N161" s="112">
        <v>2</v>
      </c>
      <c r="O161" s="175" t="s">
        <v>340</v>
      </c>
      <c r="P161" s="176" t="s">
        <v>341</v>
      </c>
      <c r="Q161" s="83">
        <v>22548376</v>
      </c>
      <c r="R161" s="85">
        <v>467</v>
      </c>
      <c r="S161" s="84">
        <f>IFERROR(R161/R170,"-")</f>
        <v>0.759349593495935</v>
      </c>
      <c r="T161" s="86">
        <f t="shared" si="127"/>
        <v>48283.460385438972</v>
      </c>
      <c r="U161" s="87">
        <f t="shared" si="154"/>
        <v>0.75811688311688308</v>
      </c>
      <c r="V161" s="313"/>
      <c r="W161" s="112">
        <v>2</v>
      </c>
      <c r="X161" s="175" t="s">
        <v>340</v>
      </c>
      <c r="Y161" s="176" t="s">
        <v>341</v>
      </c>
      <c r="Z161" s="83">
        <v>31742472</v>
      </c>
      <c r="AA161" s="85">
        <v>543</v>
      </c>
      <c r="AB161" s="84">
        <f>IFERROR(AA161/AA170,"-")</f>
        <v>0.77905308464849354</v>
      </c>
      <c r="AC161" s="86">
        <f t="shared" si="128"/>
        <v>58457.591160220996</v>
      </c>
      <c r="AD161" s="87">
        <f t="shared" si="155"/>
        <v>0.77571428571428569</v>
      </c>
      <c r="AE161" s="313"/>
      <c r="AF161" s="112">
        <v>2</v>
      </c>
      <c r="AG161" s="175" t="s">
        <v>340</v>
      </c>
      <c r="AH161" s="176" t="s">
        <v>341</v>
      </c>
      <c r="AI161" s="83">
        <v>63318171</v>
      </c>
      <c r="AJ161" s="85">
        <v>995</v>
      </c>
      <c r="AK161" s="84">
        <f>IFERROR(AJ161/AJ170,"-")</f>
        <v>0.72627737226277367</v>
      </c>
      <c r="AL161" s="86">
        <f t="shared" si="129"/>
        <v>63636.352763819094</v>
      </c>
      <c r="AM161" s="87">
        <f t="shared" si="156"/>
        <v>0.72363636363636363</v>
      </c>
      <c r="AN161" s="313"/>
      <c r="AO161" s="112">
        <v>2</v>
      </c>
      <c r="AP161" s="175" t="s">
        <v>340</v>
      </c>
      <c r="AQ161" s="176" t="s">
        <v>341</v>
      </c>
      <c r="AR161" s="83">
        <v>93468745</v>
      </c>
      <c r="AS161" s="85">
        <v>1219</v>
      </c>
      <c r="AT161" s="84">
        <f>IFERROR(AS161/AS170,"-")</f>
        <v>0.79413680781758955</v>
      </c>
      <c r="AU161" s="86">
        <f t="shared" si="130"/>
        <v>76676.575061525844</v>
      </c>
      <c r="AV161" s="87">
        <f t="shared" si="157"/>
        <v>0.78442728442728438</v>
      </c>
      <c r="AW161" s="313"/>
      <c r="AX161" s="112">
        <v>2</v>
      </c>
      <c r="AY161" s="175" t="s">
        <v>346</v>
      </c>
      <c r="AZ161" s="176" t="s">
        <v>347</v>
      </c>
      <c r="BA161" s="83">
        <v>39992276</v>
      </c>
      <c r="BB161" s="85">
        <v>925</v>
      </c>
      <c r="BC161" s="84">
        <f>IFERROR(BB161/BB170,"-")</f>
        <v>0.76955074875207985</v>
      </c>
      <c r="BD161" s="86">
        <f t="shared" si="131"/>
        <v>43234.892972972972</v>
      </c>
      <c r="BE161" s="87">
        <f t="shared" si="158"/>
        <v>0.75881870385561934</v>
      </c>
      <c r="BF161" s="313"/>
      <c r="BG161" s="112">
        <v>2</v>
      </c>
      <c r="BH161" s="175" t="s">
        <v>336</v>
      </c>
      <c r="BI161" s="176" t="s">
        <v>337</v>
      </c>
      <c r="BJ161" s="83">
        <v>200108390</v>
      </c>
      <c r="BK161" s="85">
        <v>973</v>
      </c>
      <c r="BL161" s="84">
        <f>IFERROR(BK161/BK170,"-")</f>
        <v>0.70507246376811594</v>
      </c>
      <c r="BM161" s="86">
        <f t="shared" si="132"/>
        <v>205661.24357656733</v>
      </c>
      <c r="BN161" s="87">
        <f t="shared" si="159"/>
        <v>0.69203413940256042</v>
      </c>
      <c r="BO161" s="313"/>
      <c r="BP161" s="112">
        <v>2</v>
      </c>
      <c r="BQ161" s="175" t="s">
        <v>336</v>
      </c>
      <c r="BR161" s="176" t="s">
        <v>337</v>
      </c>
      <c r="BS161" s="83">
        <v>140217108</v>
      </c>
      <c r="BT161" s="85">
        <v>689</v>
      </c>
      <c r="BU161" s="84">
        <f>IFERROR(BT161/BT170,"-")</f>
        <v>0.68968968968968969</v>
      </c>
      <c r="BV161" s="86">
        <f t="shared" si="133"/>
        <v>203508.13933236574</v>
      </c>
      <c r="BW161" s="87">
        <f t="shared" si="160"/>
        <v>0.68015794669299112</v>
      </c>
      <c r="BX161" s="313"/>
      <c r="BY161" s="112">
        <v>2</v>
      </c>
      <c r="BZ161" s="175" t="s">
        <v>340</v>
      </c>
      <c r="CA161" s="176" t="s">
        <v>341</v>
      </c>
      <c r="CB161" s="83">
        <v>1036232613</v>
      </c>
      <c r="CC161" s="85">
        <v>15991</v>
      </c>
      <c r="CD161" s="84">
        <f>IFERROR(CC161/CC170,"-")</f>
        <v>0.64953897396319915</v>
      </c>
      <c r="CE161" s="86">
        <f t="shared" si="134"/>
        <v>64800.988868738663</v>
      </c>
      <c r="CF161" s="87">
        <f t="shared" si="161"/>
        <v>0.59676817435438123</v>
      </c>
    </row>
    <row r="162" spans="2:84" ht="13.5" customHeight="1">
      <c r="B162" s="304"/>
      <c r="C162" s="318"/>
      <c r="D162" s="301"/>
      <c r="E162" s="80">
        <v>3</v>
      </c>
      <c r="F162" s="175" t="s">
        <v>340</v>
      </c>
      <c r="G162" s="176" t="s">
        <v>341</v>
      </c>
      <c r="H162" s="83">
        <v>475341319</v>
      </c>
      <c r="I162" s="85">
        <v>9654</v>
      </c>
      <c r="J162" s="84">
        <f>IFERROR(I162/I170,"-")</f>
        <v>0.57392545032994469</v>
      </c>
      <c r="K162" s="86">
        <f t="shared" si="126"/>
        <v>49237.758338512533</v>
      </c>
      <c r="L162" s="87">
        <f t="shared" si="153"/>
        <v>0.51044255274150052</v>
      </c>
      <c r="M162" s="313"/>
      <c r="N162" s="112">
        <v>3</v>
      </c>
      <c r="O162" s="175" t="s">
        <v>342</v>
      </c>
      <c r="P162" s="176" t="s">
        <v>343</v>
      </c>
      <c r="Q162" s="83">
        <v>21302377</v>
      </c>
      <c r="R162" s="85">
        <v>415</v>
      </c>
      <c r="S162" s="84">
        <f>IFERROR(R162/R170,"-")</f>
        <v>0.67479674796747968</v>
      </c>
      <c r="T162" s="86">
        <f t="shared" si="127"/>
        <v>51331.028915662653</v>
      </c>
      <c r="U162" s="87">
        <f t="shared" si="154"/>
        <v>0.67370129870129869</v>
      </c>
      <c r="V162" s="313"/>
      <c r="W162" s="112">
        <v>3</v>
      </c>
      <c r="X162" s="175" t="s">
        <v>336</v>
      </c>
      <c r="Y162" s="176" t="s">
        <v>337</v>
      </c>
      <c r="Z162" s="83">
        <v>53577642</v>
      </c>
      <c r="AA162" s="85">
        <v>486</v>
      </c>
      <c r="AB162" s="84">
        <f>IFERROR(AA162/AA170,"-")</f>
        <v>0.69727403156384504</v>
      </c>
      <c r="AC162" s="86">
        <f t="shared" si="128"/>
        <v>110242.06172839506</v>
      </c>
      <c r="AD162" s="87">
        <f t="shared" si="155"/>
        <v>0.69428571428571428</v>
      </c>
      <c r="AE162" s="313"/>
      <c r="AF162" s="112">
        <v>3</v>
      </c>
      <c r="AG162" s="175" t="s">
        <v>336</v>
      </c>
      <c r="AH162" s="176" t="s">
        <v>337</v>
      </c>
      <c r="AI162" s="83">
        <v>145229028</v>
      </c>
      <c r="AJ162" s="85">
        <v>940</v>
      </c>
      <c r="AK162" s="84">
        <f>IFERROR(AJ162/AJ170,"-")</f>
        <v>0.68613138686131392</v>
      </c>
      <c r="AL162" s="86">
        <f t="shared" si="129"/>
        <v>154498.96595744681</v>
      </c>
      <c r="AM162" s="87">
        <f t="shared" si="156"/>
        <v>0.6836363636363636</v>
      </c>
      <c r="AN162" s="313"/>
      <c r="AO162" s="112">
        <v>3</v>
      </c>
      <c r="AP162" s="175" t="s">
        <v>342</v>
      </c>
      <c r="AQ162" s="176" t="s">
        <v>343</v>
      </c>
      <c r="AR162" s="83">
        <v>73125134</v>
      </c>
      <c r="AS162" s="85">
        <v>1088</v>
      </c>
      <c r="AT162" s="84">
        <f>IFERROR(AS162/AS170,"-")</f>
        <v>0.70879478827361564</v>
      </c>
      <c r="AU162" s="86">
        <f t="shared" si="130"/>
        <v>67210.601102941175</v>
      </c>
      <c r="AV162" s="87">
        <f t="shared" si="157"/>
        <v>0.7001287001287001</v>
      </c>
      <c r="AW162" s="313"/>
      <c r="AX162" s="112">
        <v>3</v>
      </c>
      <c r="AY162" s="175" t="s">
        <v>336</v>
      </c>
      <c r="AZ162" s="176" t="s">
        <v>337</v>
      </c>
      <c r="BA162" s="83">
        <v>132812503</v>
      </c>
      <c r="BB162" s="85">
        <v>856</v>
      </c>
      <c r="BC162" s="84">
        <f>IFERROR(BB162/BB170,"-")</f>
        <v>0.71214642262895178</v>
      </c>
      <c r="BD162" s="86">
        <f t="shared" si="131"/>
        <v>155154.79322429906</v>
      </c>
      <c r="BE162" s="87">
        <f t="shared" si="158"/>
        <v>0.70221493027071369</v>
      </c>
      <c r="BF162" s="313"/>
      <c r="BG162" s="112">
        <v>3</v>
      </c>
      <c r="BH162" s="175" t="s">
        <v>346</v>
      </c>
      <c r="BI162" s="176" t="s">
        <v>347</v>
      </c>
      <c r="BJ162" s="83">
        <v>39178103</v>
      </c>
      <c r="BK162" s="85">
        <v>963</v>
      </c>
      <c r="BL162" s="84">
        <f>IFERROR(BK162/BK170,"-")</f>
        <v>0.69782608695652171</v>
      </c>
      <c r="BM162" s="86">
        <f t="shared" si="132"/>
        <v>40683.38836967809</v>
      </c>
      <c r="BN162" s="87">
        <f t="shared" si="159"/>
        <v>0.68492176386913228</v>
      </c>
      <c r="BO162" s="313"/>
      <c r="BP162" s="112">
        <v>3</v>
      </c>
      <c r="BQ162" s="175" t="s">
        <v>370</v>
      </c>
      <c r="BR162" s="176" t="s">
        <v>371</v>
      </c>
      <c r="BS162" s="83">
        <v>65622262</v>
      </c>
      <c r="BT162" s="85">
        <v>671</v>
      </c>
      <c r="BU162" s="84">
        <f>IFERROR(BT162/BT170,"-")</f>
        <v>0.67167167167167163</v>
      </c>
      <c r="BV162" s="86">
        <f t="shared" si="133"/>
        <v>97797.707898658715</v>
      </c>
      <c r="BW162" s="87">
        <f t="shared" si="160"/>
        <v>0.6623889437314906</v>
      </c>
      <c r="BX162" s="313"/>
      <c r="BY162" s="112">
        <v>3</v>
      </c>
      <c r="BZ162" s="175" t="s">
        <v>342</v>
      </c>
      <c r="CA162" s="176" t="s">
        <v>343</v>
      </c>
      <c r="CB162" s="83">
        <v>798922699</v>
      </c>
      <c r="CC162" s="85">
        <v>15088</v>
      </c>
      <c r="CD162" s="84">
        <f>IFERROR(CC162/CC170,"-")</f>
        <v>0.61285998618952842</v>
      </c>
      <c r="CE162" s="86">
        <f t="shared" si="134"/>
        <v>52950.86817338282</v>
      </c>
      <c r="CF162" s="87">
        <f t="shared" si="161"/>
        <v>0.56306911479325272</v>
      </c>
    </row>
    <row r="163" spans="2:84" ht="13.5" customHeight="1">
      <c r="B163" s="304"/>
      <c r="C163" s="318"/>
      <c r="D163" s="301"/>
      <c r="E163" s="80">
        <v>4</v>
      </c>
      <c r="F163" s="102" t="s">
        <v>390</v>
      </c>
      <c r="G163" s="176" t="s">
        <v>391</v>
      </c>
      <c r="H163" s="83">
        <v>262317498</v>
      </c>
      <c r="I163" s="85">
        <v>8948</v>
      </c>
      <c r="J163" s="84">
        <f>IFERROR(I163/I170,"-")</f>
        <v>0.53195410498781281</v>
      </c>
      <c r="K163" s="86">
        <f t="shared" si="126"/>
        <v>29315.768663388466</v>
      </c>
      <c r="L163" s="87">
        <f t="shared" si="153"/>
        <v>0.47311373129593404</v>
      </c>
      <c r="M163" s="313"/>
      <c r="N163" s="112">
        <v>4</v>
      </c>
      <c r="O163" s="102" t="s">
        <v>336</v>
      </c>
      <c r="P163" s="176" t="s">
        <v>337</v>
      </c>
      <c r="Q163" s="83">
        <v>52035224</v>
      </c>
      <c r="R163" s="85">
        <v>407</v>
      </c>
      <c r="S163" s="84">
        <f>IFERROR(R163/R170,"-")</f>
        <v>0.66178861788617882</v>
      </c>
      <c r="T163" s="86">
        <f t="shared" si="127"/>
        <v>127850.67321867321</v>
      </c>
      <c r="U163" s="87">
        <f t="shared" si="154"/>
        <v>0.6607142857142857</v>
      </c>
      <c r="V163" s="313"/>
      <c r="W163" s="112">
        <v>4</v>
      </c>
      <c r="X163" s="102" t="s">
        <v>370</v>
      </c>
      <c r="Y163" s="176" t="s">
        <v>371</v>
      </c>
      <c r="Z163" s="83">
        <v>15861862</v>
      </c>
      <c r="AA163" s="85">
        <v>471</v>
      </c>
      <c r="AB163" s="84">
        <f>IFERROR(AA163/AA170,"-")</f>
        <v>0.67575322812051652</v>
      </c>
      <c r="AC163" s="86">
        <f t="shared" si="128"/>
        <v>33676.989384288747</v>
      </c>
      <c r="AD163" s="87">
        <f t="shared" si="155"/>
        <v>0.67285714285714282</v>
      </c>
      <c r="AE163" s="313"/>
      <c r="AF163" s="112">
        <v>4</v>
      </c>
      <c r="AG163" s="102" t="s">
        <v>342</v>
      </c>
      <c r="AH163" s="176" t="s">
        <v>343</v>
      </c>
      <c r="AI163" s="83">
        <v>48422792</v>
      </c>
      <c r="AJ163" s="85">
        <v>934</v>
      </c>
      <c r="AK163" s="84">
        <f>IFERROR(AJ163/AJ170,"-")</f>
        <v>0.68175182481751828</v>
      </c>
      <c r="AL163" s="86">
        <f t="shared" si="129"/>
        <v>51844.531049250538</v>
      </c>
      <c r="AM163" s="87">
        <f t="shared" si="156"/>
        <v>0.67927272727272725</v>
      </c>
      <c r="AN163" s="313"/>
      <c r="AO163" s="112">
        <v>4</v>
      </c>
      <c r="AP163" s="102" t="s">
        <v>336</v>
      </c>
      <c r="AQ163" s="176" t="s">
        <v>337</v>
      </c>
      <c r="AR163" s="83">
        <v>190956727</v>
      </c>
      <c r="AS163" s="85">
        <v>1082</v>
      </c>
      <c r="AT163" s="84">
        <f>IFERROR(AS163/AS170,"-")</f>
        <v>0.70488599348534198</v>
      </c>
      <c r="AU163" s="86">
        <f t="shared" si="130"/>
        <v>176484.96025878005</v>
      </c>
      <c r="AV163" s="87">
        <f t="shared" si="157"/>
        <v>0.69626769626769625</v>
      </c>
      <c r="AW163" s="313"/>
      <c r="AX163" s="112">
        <v>4</v>
      </c>
      <c r="AY163" s="102" t="s">
        <v>342</v>
      </c>
      <c r="AZ163" s="176" t="s">
        <v>343</v>
      </c>
      <c r="BA163" s="83">
        <v>46308333</v>
      </c>
      <c r="BB163" s="85">
        <v>775</v>
      </c>
      <c r="BC163" s="84">
        <f>IFERROR(BB163/BB170,"-")</f>
        <v>0.64475873544093176</v>
      </c>
      <c r="BD163" s="86">
        <f t="shared" si="131"/>
        <v>59752.687741935486</v>
      </c>
      <c r="BE163" s="87">
        <f t="shared" si="158"/>
        <v>0.6357670221493027</v>
      </c>
      <c r="BF163" s="313"/>
      <c r="BG163" s="112">
        <v>4</v>
      </c>
      <c r="BH163" s="102" t="s">
        <v>370</v>
      </c>
      <c r="BI163" s="176" t="s">
        <v>371</v>
      </c>
      <c r="BJ163" s="83">
        <v>69527420</v>
      </c>
      <c r="BK163" s="85">
        <v>900</v>
      </c>
      <c r="BL163" s="84">
        <f>IFERROR(BK163/BK170,"-")</f>
        <v>0.65217391304347827</v>
      </c>
      <c r="BM163" s="86">
        <f t="shared" si="132"/>
        <v>77252.688888888893</v>
      </c>
      <c r="BN163" s="87">
        <f t="shared" si="159"/>
        <v>0.64011379800853485</v>
      </c>
      <c r="BO163" s="313"/>
      <c r="BP163" s="112">
        <v>4</v>
      </c>
      <c r="BQ163" s="102" t="s">
        <v>346</v>
      </c>
      <c r="BR163" s="176" t="s">
        <v>347</v>
      </c>
      <c r="BS163" s="83">
        <v>28547982</v>
      </c>
      <c r="BT163" s="85">
        <v>620</v>
      </c>
      <c r="BU163" s="84">
        <f>IFERROR(BT163/BT170,"-")</f>
        <v>0.62062062062062062</v>
      </c>
      <c r="BV163" s="86">
        <f t="shared" si="133"/>
        <v>46045.132258064514</v>
      </c>
      <c r="BW163" s="87">
        <f t="shared" si="160"/>
        <v>0.61204343534057259</v>
      </c>
      <c r="BX163" s="313"/>
      <c r="BY163" s="112">
        <v>4</v>
      </c>
      <c r="BZ163" s="102" t="s">
        <v>336</v>
      </c>
      <c r="CA163" s="176" t="s">
        <v>337</v>
      </c>
      <c r="CB163" s="83">
        <v>1847089665</v>
      </c>
      <c r="CC163" s="85">
        <v>13973</v>
      </c>
      <c r="CD163" s="84">
        <f>IFERROR(CC163/CC170,"-")</f>
        <v>0.56756976319103136</v>
      </c>
      <c r="CE163" s="86">
        <f t="shared" si="134"/>
        <v>132189.91376225578</v>
      </c>
      <c r="CF163" s="87">
        <f t="shared" si="161"/>
        <v>0.52145842663084041</v>
      </c>
    </row>
    <row r="164" spans="2:84" ht="13.5" customHeight="1">
      <c r="B164" s="304"/>
      <c r="C164" s="318"/>
      <c r="D164" s="301"/>
      <c r="E164" s="80">
        <v>5</v>
      </c>
      <c r="F164" s="175" t="s">
        <v>446</v>
      </c>
      <c r="G164" s="176" t="s">
        <v>447</v>
      </c>
      <c r="H164" s="83">
        <v>33276771</v>
      </c>
      <c r="I164" s="85">
        <v>8617</v>
      </c>
      <c r="J164" s="84">
        <f>IFERROR(I164/I170,"-")</f>
        <v>0.51227632126508527</v>
      </c>
      <c r="K164" s="86">
        <f t="shared" si="126"/>
        <v>3861.7582685389348</v>
      </c>
      <c r="L164" s="87">
        <f t="shared" si="153"/>
        <v>0.45561254163802678</v>
      </c>
      <c r="M164" s="313"/>
      <c r="N164" s="112">
        <v>5</v>
      </c>
      <c r="O164" s="175" t="s">
        <v>370</v>
      </c>
      <c r="P164" s="176" t="s">
        <v>371</v>
      </c>
      <c r="Q164" s="83">
        <v>9461256</v>
      </c>
      <c r="R164" s="85">
        <v>389</v>
      </c>
      <c r="S164" s="84">
        <f>IFERROR(R164/R170,"-")</f>
        <v>0.63252032520325208</v>
      </c>
      <c r="T164" s="86">
        <f t="shared" si="127"/>
        <v>24321.994858611826</v>
      </c>
      <c r="U164" s="87">
        <f t="shared" si="154"/>
        <v>0.63149350649350644</v>
      </c>
      <c r="V164" s="313"/>
      <c r="W164" s="112">
        <v>5</v>
      </c>
      <c r="X164" s="175" t="s">
        <v>342</v>
      </c>
      <c r="Y164" s="176" t="s">
        <v>343</v>
      </c>
      <c r="Z164" s="83">
        <v>27803832</v>
      </c>
      <c r="AA164" s="85">
        <v>466</v>
      </c>
      <c r="AB164" s="84">
        <f>IFERROR(AA164/AA170,"-")</f>
        <v>0.66857962697274032</v>
      </c>
      <c r="AC164" s="86">
        <f t="shared" si="128"/>
        <v>59664.875536480686</v>
      </c>
      <c r="AD164" s="87">
        <f t="shared" si="155"/>
        <v>0.6657142857142857</v>
      </c>
      <c r="AE164" s="313"/>
      <c r="AF164" s="112">
        <v>5</v>
      </c>
      <c r="AG164" s="175" t="s">
        <v>370</v>
      </c>
      <c r="AH164" s="176" t="s">
        <v>371</v>
      </c>
      <c r="AI164" s="83">
        <v>24904122</v>
      </c>
      <c r="AJ164" s="85">
        <v>808</v>
      </c>
      <c r="AK164" s="84">
        <f>IFERROR(AJ164/AJ170,"-")</f>
        <v>0.58978102189781023</v>
      </c>
      <c r="AL164" s="86">
        <f t="shared" si="129"/>
        <v>30821.933168316831</v>
      </c>
      <c r="AM164" s="87">
        <f t="shared" si="156"/>
        <v>0.58763636363636362</v>
      </c>
      <c r="AN164" s="313"/>
      <c r="AO164" s="112">
        <v>5</v>
      </c>
      <c r="AP164" s="175" t="s">
        <v>370</v>
      </c>
      <c r="AQ164" s="176" t="s">
        <v>371</v>
      </c>
      <c r="AR164" s="83">
        <v>36873216</v>
      </c>
      <c r="AS164" s="85">
        <v>983</v>
      </c>
      <c r="AT164" s="84">
        <f>IFERROR(AS164/AS170,"-")</f>
        <v>0.64039087947882734</v>
      </c>
      <c r="AU164" s="86">
        <f t="shared" si="130"/>
        <v>37510.901322482197</v>
      </c>
      <c r="AV164" s="87">
        <f t="shared" si="157"/>
        <v>0.63256113256113256</v>
      </c>
      <c r="AW164" s="313"/>
      <c r="AX164" s="112">
        <v>5</v>
      </c>
      <c r="AY164" s="175" t="s">
        <v>370</v>
      </c>
      <c r="AZ164" s="176" t="s">
        <v>371</v>
      </c>
      <c r="BA164" s="83">
        <v>37934221</v>
      </c>
      <c r="BB164" s="85">
        <v>735</v>
      </c>
      <c r="BC164" s="84">
        <f>IFERROR(BB164/BB170,"-")</f>
        <v>0.61148086522462564</v>
      </c>
      <c r="BD164" s="86">
        <f t="shared" si="131"/>
        <v>51611.185034013608</v>
      </c>
      <c r="BE164" s="87">
        <f t="shared" si="158"/>
        <v>0.60295324036095155</v>
      </c>
      <c r="BF164" s="313"/>
      <c r="BG164" s="112">
        <v>5</v>
      </c>
      <c r="BH164" s="175" t="s">
        <v>342</v>
      </c>
      <c r="BI164" s="176" t="s">
        <v>343</v>
      </c>
      <c r="BJ164" s="83">
        <v>56655866</v>
      </c>
      <c r="BK164" s="85">
        <v>859</v>
      </c>
      <c r="BL164" s="84">
        <f>IFERROR(BK164/BK170,"-")</f>
        <v>0.62246376811594206</v>
      </c>
      <c r="BM164" s="86">
        <f t="shared" si="132"/>
        <v>65955.606519208377</v>
      </c>
      <c r="BN164" s="87">
        <f t="shared" si="159"/>
        <v>0.61095305832147939</v>
      </c>
      <c r="BO164" s="313"/>
      <c r="BP164" s="112">
        <v>5</v>
      </c>
      <c r="BQ164" s="175" t="s">
        <v>420</v>
      </c>
      <c r="BR164" s="176" t="s">
        <v>421</v>
      </c>
      <c r="BS164" s="83">
        <v>39719835</v>
      </c>
      <c r="BT164" s="85">
        <v>617</v>
      </c>
      <c r="BU164" s="84">
        <f>IFERROR(BT164/BT170,"-")</f>
        <v>0.61761761761761758</v>
      </c>
      <c r="BV164" s="86">
        <f t="shared" si="133"/>
        <v>64375.745542949757</v>
      </c>
      <c r="BW164" s="87">
        <f t="shared" si="160"/>
        <v>0.60908193484698914</v>
      </c>
      <c r="BX164" s="313"/>
      <c r="BY164" s="112">
        <v>5</v>
      </c>
      <c r="BZ164" s="175" t="s">
        <v>370</v>
      </c>
      <c r="CA164" s="176" t="s">
        <v>371</v>
      </c>
      <c r="CB164" s="83">
        <v>479917728</v>
      </c>
      <c r="CC164" s="85">
        <v>13267</v>
      </c>
      <c r="CD164" s="84">
        <f>IFERROR(CC164/CC170,"-")</f>
        <v>0.5388927251309964</v>
      </c>
      <c r="CE164" s="86">
        <f t="shared" si="134"/>
        <v>36173.794226275721</v>
      </c>
      <c r="CF164" s="87">
        <f t="shared" si="161"/>
        <v>0.49511121062845198</v>
      </c>
    </row>
    <row r="165" spans="2:84" ht="13.5" customHeight="1">
      <c r="B165" s="304"/>
      <c r="C165" s="318"/>
      <c r="D165" s="301"/>
      <c r="E165" s="80">
        <v>6</v>
      </c>
      <c r="F165" s="102" t="s">
        <v>348</v>
      </c>
      <c r="G165" s="176" t="s">
        <v>349</v>
      </c>
      <c r="H165" s="83">
        <v>400142667</v>
      </c>
      <c r="I165" s="85">
        <v>8591</v>
      </c>
      <c r="J165" s="84">
        <f>IFERROR(I165/I170,"-")</f>
        <v>0.51073063432613997</v>
      </c>
      <c r="K165" s="86">
        <f t="shared" si="126"/>
        <v>46576.960423699224</v>
      </c>
      <c r="L165" s="87">
        <f t="shared" si="153"/>
        <v>0.4542378258340824</v>
      </c>
      <c r="M165" s="313"/>
      <c r="N165" s="112">
        <v>6</v>
      </c>
      <c r="O165" s="102" t="s">
        <v>390</v>
      </c>
      <c r="P165" s="176" t="s">
        <v>391</v>
      </c>
      <c r="Q165" s="83">
        <v>11910615</v>
      </c>
      <c r="R165" s="85">
        <v>376</v>
      </c>
      <c r="S165" s="84">
        <f>IFERROR(R165/R170,"-")</f>
        <v>0.61138211382113816</v>
      </c>
      <c r="T165" s="86">
        <f t="shared" si="127"/>
        <v>31677.167553191488</v>
      </c>
      <c r="U165" s="87">
        <f t="shared" si="154"/>
        <v>0.61038961038961037</v>
      </c>
      <c r="V165" s="313"/>
      <c r="W165" s="112">
        <v>6</v>
      </c>
      <c r="X165" s="102" t="s">
        <v>354</v>
      </c>
      <c r="Y165" s="176" t="s">
        <v>355</v>
      </c>
      <c r="Z165" s="83">
        <v>36310651</v>
      </c>
      <c r="AA165" s="85">
        <v>447</v>
      </c>
      <c r="AB165" s="84">
        <f>IFERROR(AA165/AA170,"-")</f>
        <v>0.64131994261119085</v>
      </c>
      <c r="AC165" s="86">
        <f t="shared" si="128"/>
        <v>81231.881431767339</v>
      </c>
      <c r="AD165" s="87">
        <f t="shared" si="155"/>
        <v>0.63857142857142857</v>
      </c>
      <c r="AE165" s="313"/>
      <c r="AF165" s="112">
        <v>6</v>
      </c>
      <c r="AG165" s="102" t="s">
        <v>390</v>
      </c>
      <c r="AH165" s="176" t="s">
        <v>391</v>
      </c>
      <c r="AI165" s="83">
        <v>23235192</v>
      </c>
      <c r="AJ165" s="85">
        <v>675</v>
      </c>
      <c r="AK165" s="84">
        <f>IFERROR(AJ165/AJ170,"-")</f>
        <v>0.49270072992700731</v>
      </c>
      <c r="AL165" s="86">
        <f t="shared" si="129"/>
        <v>34422.506666666668</v>
      </c>
      <c r="AM165" s="87">
        <f t="shared" si="156"/>
        <v>0.49090909090909091</v>
      </c>
      <c r="AN165" s="313"/>
      <c r="AO165" s="112">
        <v>6</v>
      </c>
      <c r="AP165" s="102" t="s">
        <v>360</v>
      </c>
      <c r="AQ165" s="176" t="s">
        <v>361</v>
      </c>
      <c r="AR165" s="83">
        <v>76130361</v>
      </c>
      <c r="AS165" s="85">
        <v>829</v>
      </c>
      <c r="AT165" s="84">
        <f>IFERROR(AS165/AS170,"-")</f>
        <v>0.54006514657980453</v>
      </c>
      <c r="AU165" s="86">
        <f t="shared" si="130"/>
        <v>91833.969843184561</v>
      </c>
      <c r="AV165" s="87">
        <f t="shared" si="157"/>
        <v>0.53346203346203347</v>
      </c>
      <c r="AW165" s="313"/>
      <c r="AX165" s="112">
        <v>6</v>
      </c>
      <c r="AY165" s="102" t="s">
        <v>360</v>
      </c>
      <c r="AZ165" s="176" t="s">
        <v>361</v>
      </c>
      <c r="BA165" s="83">
        <v>48054340</v>
      </c>
      <c r="BB165" s="85">
        <v>619</v>
      </c>
      <c r="BC165" s="84">
        <f>IFERROR(BB165/BB170,"-")</f>
        <v>0.51497504159733776</v>
      </c>
      <c r="BD165" s="86">
        <f t="shared" si="131"/>
        <v>77632.213247172855</v>
      </c>
      <c r="BE165" s="87">
        <f t="shared" si="158"/>
        <v>0.50779327317473344</v>
      </c>
      <c r="BF165" s="313"/>
      <c r="BG165" s="112">
        <v>6</v>
      </c>
      <c r="BH165" s="102" t="s">
        <v>364</v>
      </c>
      <c r="BI165" s="176" t="s">
        <v>365</v>
      </c>
      <c r="BJ165" s="83">
        <v>166038408</v>
      </c>
      <c r="BK165" s="85">
        <v>749</v>
      </c>
      <c r="BL165" s="84">
        <f>IFERROR(BK165/BK170,"-")</f>
        <v>0.54275362318840581</v>
      </c>
      <c r="BM165" s="86">
        <f t="shared" si="132"/>
        <v>221680.11748998665</v>
      </c>
      <c r="BN165" s="87">
        <f t="shared" si="159"/>
        <v>0.53271692745376953</v>
      </c>
      <c r="BO165" s="313"/>
      <c r="BP165" s="112">
        <v>6</v>
      </c>
      <c r="BQ165" s="102" t="s">
        <v>342</v>
      </c>
      <c r="BR165" s="176" t="s">
        <v>343</v>
      </c>
      <c r="BS165" s="83">
        <v>34119461</v>
      </c>
      <c r="BT165" s="85">
        <v>592</v>
      </c>
      <c r="BU165" s="84">
        <f>IFERROR(BT165/BT170,"-")</f>
        <v>0.59259259259259256</v>
      </c>
      <c r="BV165" s="86">
        <f t="shared" si="133"/>
        <v>57634.22466216216</v>
      </c>
      <c r="BW165" s="87">
        <f t="shared" si="160"/>
        <v>0.58440276406712732</v>
      </c>
      <c r="BX165" s="313"/>
      <c r="BY165" s="112">
        <v>6</v>
      </c>
      <c r="BZ165" s="102" t="s">
        <v>390</v>
      </c>
      <c r="CA165" s="176" t="s">
        <v>391</v>
      </c>
      <c r="CB165" s="83">
        <v>373821883</v>
      </c>
      <c r="CC165" s="85">
        <v>12384</v>
      </c>
      <c r="CD165" s="84">
        <f>IFERROR(CC165/CC170,"-")</f>
        <v>0.50302611803891306</v>
      </c>
      <c r="CE165" s="86">
        <f t="shared" si="134"/>
        <v>30185.875565245478</v>
      </c>
      <c r="CF165" s="87">
        <f t="shared" si="161"/>
        <v>0.46215853112404837</v>
      </c>
    </row>
    <row r="166" spans="2:84" ht="13.5" customHeight="1">
      <c r="B166" s="304"/>
      <c r="C166" s="318"/>
      <c r="D166" s="301"/>
      <c r="E166" s="80">
        <v>7</v>
      </c>
      <c r="F166" s="102" t="s">
        <v>336</v>
      </c>
      <c r="G166" s="176" t="s">
        <v>337</v>
      </c>
      <c r="H166" s="83">
        <v>932153043</v>
      </c>
      <c r="I166" s="85">
        <v>8540</v>
      </c>
      <c r="J166" s="84">
        <f>IFERROR(I166/I170,"-")</f>
        <v>0.50769870994590094</v>
      </c>
      <c r="K166" s="86">
        <f t="shared" si="126"/>
        <v>109151.41018735363</v>
      </c>
      <c r="L166" s="87">
        <f t="shared" si="153"/>
        <v>0.45154126791096072</v>
      </c>
      <c r="M166" s="313"/>
      <c r="N166" s="112">
        <v>7</v>
      </c>
      <c r="O166" s="102" t="s">
        <v>354</v>
      </c>
      <c r="P166" s="176" t="s">
        <v>355</v>
      </c>
      <c r="Q166" s="83">
        <v>31166768</v>
      </c>
      <c r="R166" s="85">
        <v>370</v>
      </c>
      <c r="S166" s="84">
        <f>IFERROR(R166/R170,"-")</f>
        <v>0.60162601626016265</v>
      </c>
      <c r="T166" s="86">
        <f t="shared" si="127"/>
        <v>84234.508108108115</v>
      </c>
      <c r="U166" s="87">
        <f t="shared" si="154"/>
        <v>0.60064935064935066</v>
      </c>
      <c r="V166" s="313"/>
      <c r="W166" s="112">
        <v>7</v>
      </c>
      <c r="X166" s="102" t="s">
        <v>358</v>
      </c>
      <c r="Y166" s="176" t="s">
        <v>359</v>
      </c>
      <c r="Z166" s="83">
        <v>22327298</v>
      </c>
      <c r="AA166" s="85">
        <v>412</v>
      </c>
      <c r="AB166" s="84">
        <f>IFERROR(AA166/AA170,"-")</f>
        <v>0.5911047345767575</v>
      </c>
      <c r="AC166" s="86">
        <f t="shared" si="128"/>
        <v>54192.470873786406</v>
      </c>
      <c r="AD166" s="87">
        <f t="shared" si="155"/>
        <v>0.58857142857142852</v>
      </c>
      <c r="AE166" s="313"/>
      <c r="AF166" s="112">
        <v>7</v>
      </c>
      <c r="AG166" s="102" t="s">
        <v>360</v>
      </c>
      <c r="AH166" s="176" t="s">
        <v>361</v>
      </c>
      <c r="AI166" s="83">
        <v>46914109</v>
      </c>
      <c r="AJ166" s="85">
        <v>674</v>
      </c>
      <c r="AK166" s="84">
        <f>IFERROR(AJ166/AJ170,"-")</f>
        <v>0.49197080291970802</v>
      </c>
      <c r="AL166" s="86">
        <f t="shared" si="129"/>
        <v>69605.502967359047</v>
      </c>
      <c r="AM166" s="87">
        <f t="shared" si="156"/>
        <v>0.49018181818181816</v>
      </c>
      <c r="AN166" s="313"/>
      <c r="AO166" s="112">
        <v>7</v>
      </c>
      <c r="AP166" s="102" t="s">
        <v>354</v>
      </c>
      <c r="AQ166" s="176" t="s">
        <v>355</v>
      </c>
      <c r="AR166" s="83">
        <v>87275024</v>
      </c>
      <c r="AS166" s="85">
        <v>806</v>
      </c>
      <c r="AT166" s="84">
        <f>IFERROR(AS166/AS170,"-")</f>
        <v>0.52508143322475564</v>
      </c>
      <c r="AU166" s="86">
        <f t="shared" si="130"/>
        <v>108281.66749379653</v>
      </c>
      <c r="AV166" s="87">
        <f t="shared" si="157"/>
        <v>0.51866151866151866</v>
      </c>
      <c r="AW166" s="313"/>
      <c r="AX166" s="112">
        <v>7</v>
      </c>
      <c r="AY166" s="102" t="s">
        <v>420</v>
      </c>
      <c r="AZ166" s="176" t="s">
        <v>421</v>
      </c>
      <c r="BA166" s="83">
        <v>14167795</v>
      </c>
      <c r="BB166" s="85">
        <v>582</v>
      </c>
      <c r="BC166" s="84">
        <f>IFERROR(BB166/BB170,"-")</f>
        <v>0.48419301164725459</v>
      </c>
      <c r="BD166" s="86">
        <f t="shared" si="131"/>
        <v>24343.290378006874</v>
      </c>
      <c r="BE166" s="87">
        <f t="shared" si="158"/>
        <v>0.4774405250205086</v>
      </c>
      <c r="BF166" s="313"/>
      <c r="BG166" s="112">
        <v>7</v>
      </c>
      <c r="BH166" s="102" t="s">
        <v>420</v>
      </c>
      <c r="BI166" s="176" t="s">
        <v>421</v>
      </c>
      <c r="BJ166" s="83">
        <v>36220678</v>
      </c>
      <c r="BK166" s="85">
        <v>735</v>
      </c>
      <c r="BL166" s="84">
        <f>IFERROR(BK166/BK170,"-")</f>
        <v>0.53260869565217395</v>
      </c>
      <c r="BM166" s="86">
        <f t="shared" si="132"/>
        <v>49279.834013605439</v>
      </c>
      <c r="BN166" s="87">
        <f t="shared" si="159"/>
        <v>0.52275960170697011</v>
      </c>
      <c r="BO166" s="313"/>
      <c r="BP166" s="112">
        <v>7</v>
      </c>
      <c r="BQ166" s="102" t="s">
        <v>450</v>
      </c>
      <c r="BR166" s="176" t="s">
        <v>451</v>
      </c>
      <c r="BS166" s="83">
        <v>13772714</v>
      </c>
      <c r="BT166" s="85">
        <v>592</v>
      </c>
      <c r="BU166" s="84">
        <f>IFERROR(BT166/BT170,"-")</f>
        <v>0.59259259259259256</v>
      </c>
      <c r="BV166" s="86">
        <f t="shared" si="133"/>
        <v>23264.719594594593</v>
      </c>
      <c r="BW166" s="87">
        <f t="shared" si="160"/>
        <v>0.58440276406712732</v>
      </c>
      <c r="BX166" s="313"/>
      <c r="BY166" s="112">
        <v>7</v>
      </c>
      <c r="BZ166" s="102" t="s">
        <v>348</v>
      </c>
      <c r="CA166" s="176" t="s">
        <v>349</v>
      </c>
      <c r="CB166" s="83">
        <v>534966635</v>
      </c>
      <c r="CC166" s="85">
        <v>11606</v>
      </c>
      <c r="CD166" s="84">
        <f>IFERROR(CC166/CC170,"-")</f>
        <v>0.47142450952516352</v>
      </c>
      <c r="CE166" s="86">
        <f t="shared" si="134"/>
        <v>46093.971652593485</v>
      </c>
      <c r="CF166" s="87">
        <f t="shared" si="161"/>
        <v>0.43312434691745039</v>
      </c>
    </row>
    <row r="167" spans="2:84" ht="13.5" customHeight="1">
      <c r="B167" s="304"/>
      <c r="C167" s="318"/>
      <c r="D167" s="301"/>
      <c r="E167" s="80">
        <v>8</v>
      </c>
      <c r="F167" s="102" t="s">
        <v>370</v>
      </c>
      <c r="G167" s="176" t="s">
        <v>371</v>
      </c>
      <c r="H167" s="83">
        <v>219733369</v>
      </c>
      <c r="I167" s="85">
        <v>8310</v>
      </c>
      <c r="J167" s="84">
        <f>IFERROR(I167/I170,"-")</f>
        <v>0.49402532548599964</v>
      </c>
      <c r="K167" s="86">
        <f t="shared" si="126"/>
        <v>26442.04199759326</v>
      </c>
      <c r="L167" s="87">
        <f t="shared" si="153"/>
        <v>0.43938032041452968</v>
      </c>
      <c r="M167" s="313"/>
      <c r="N167" s="112">
        <v>8</v>
      </c>
      <c r="O167" s="102" t="s">
        <v>348</v>
      </c>
      <c r="P167" s="176" t="s">
        <v>349</v>
      </c>
      <c r="Q167" s="83">
        <v>14430958</v>
      </c>
      <c r="R167" s="85">
        <v>348</v>
      </c>
      <c r="S167" s="84">
        <f>IFERROR(R167/R170,"-")</f>
        <v>0.56585365853658531</v>
      </c>
      <c r="T167" s="86">
        <f t="shared" si="127"/>
        <v>41468.270114942527</v>
      </c>
      <c r="U167" s="87">
        <f t="shared" si="154"/>
        <v>0.56493506493506496</v>
      </c>
      <c r="V167" s="313"/>
      <c r="W167" s="112">
        <v>8</v>
      </c>
      <c r="X167" s="102" t="s">
        <v>360</v>
      </c>
      <c r="Y167" s="176" t="s">
        <v>361</v>
      </c>
      <c r="Z167" s="83">
        <v>21589001</v>
      </c>
      <c r="AA167" s="85">
        <v>408</v>
      </c>
      <c r="AB167" s="84">
        <f>IFERROR(AA167/AA170,"-")</f>
        <v>0.58536585365853655</v>
      </c>
      <c r="AC167" s="86">
        <f t="shared" si="128"/>
        <v>52914.218137254902</v>
      </c>
      <c r="AD167" s="87">
        <f t="shared" si="155"/>
        <v>0.58285714285714285</v>
      </c>
      <c r="AE167" s="313"/>
      <c r="AF167" s="112">
        <v>8</v>
      </c>
      <c r="AG167" s="102" t="s">
        <v>354</v>
      </c>
      <c r="AH167" s="176" t="s">
        <v>355</v>
      </c>
      <c r="AI167" s="83">
        <v>68804226</v>
      </c>
      <c r="AJ167" s="85">
        <v>660</v>
      </c>
      <c r="AK167" s="84">
        <f>IFERROR(AJ167/AJ170,"-")</f>
        <v>0.48175182481751827</v>
      </c>
      <c r="AL167" s="86">
        <f t="shared" si="129"/>
        <v>104248.82727272727</v>
      </c>
      <c r="AM167" s="87">
        <f t="shared" si="156"/>
        <v>0.48</v>
      </c>
      <c r="AN167" s="313"/>
      <c r="AO167" s="112">
        <v>8</v>
      </c>
      <c r="AP167" s="102" t="s">
        <v>390</v>
      </c>
      <c r="AQ167" s="176" t="s">
        <v>391</v>
      </c>
      <c r="AR167" s="83">
        <v>24248733</v>
      </c>
      <c r="AS167" s="85">
        <v>736</v>
      </c>
      <c r="AT167" s="84">
        <f>IFERROR(AS167/AS170,"-")</f>
        <v>0.4794788273615635</v>
      </c>
      <c r="AU167" s="86">
        <f t="shared" si="130"/>
        <v>32946.648097826088</v>
      </c>
      <c r="AV167" s="87">
        <f t="shared" si="157"/>
        <v>0.47361647361647363</v>
      </c>
      <c r="AW167" s="313"/>
      <c r="AX167" s="112">
        <v>8</v>
      </c>
      <c r="AY167" s="102" t="s">
        <v>450</v>
      </c>
      <c r="AZ167" s="176" t="s">
        <v>451</v>
      </c>
      <c r="BA167" s="83">
        <v>13642295</v>
      </c>
      <c r="BB167" s="85">
        <v>565</v>
      </c>
      <c r="BC167" s="84">
        <f>IFERROR(BB167/BB170,"-")</f>
        <v>0.47004991680532449</v>
      </c>
      <c r="BD167" s="86">
        <f t="shared" si="131"/>
        <v>24145.654867256639</v>
      </c>
      <c r="BE167" s="87">
        <f t="shared" si="158"/>
        <v>0.46349466776045939</v>
      </c>
      <c r="BF167" s="313"/>
      <c r="BG167" s="112">
        <v>8</v>
      </c>
      <c r="BH167" s="102" t="s">
        <v>450</v>
      </c>
      <c r="BI167" s="176" t="s">
        <v>451</v>
      </c>
      <c r="BJ167" s="83">
        <v>17416145</v>
      </c>
      <c r="BK167" s="85">
        <v>714</v>
      </c>
      <c r="BL167" s="84">
        <f>IFERROR(BK167/BK170,"-")</f>
        <v>0.5173913043478261</v>
      </c>
      <c r="BM167" s="86">
        <f t="shared" si="132"/>
        <v>24392.35994397759</v>
      </c>
      <c r="BN167" s="87">
        <f t="shared" si="159"/>
        <v>0.50782361308677093</v>
      </c>
      <c r="BO167" s="313"/>
      <c r="BP167" s="112">
        <v>8</v>
      </c>
      <c r="BQ167" s="102" t="s">
        <v>364</v>
      </c>
      <c r="BR167" s="176" t="s">
        <v>365</v>
      </c>
      <c r="BS167" s="83">
        <v>173069077</v>
      </c>
      <c r="BT167" s="85">
        <v>578</v>
      </c>
      <c r="BU167" s="84">
        <f>IFERROR(BT167/BT170,"-")</f>
        <v>0.57857857857857853</v>
      </c>
      <c r="BV167" s="86">
        <f t="shared" si="133"/>
        <v>299427.4688581315</v>
      </c>
      <c r="BW167" s="87">
        <f t="shared" si="160"/>
        <v>0.57058242843040474</v>
      </c>
      <c r="BX167" s="313"/>
      <c r="BY167" s="112">
        <v>8</v>
      </c>
      <c r="BZ167" s="102" t="s">
        <v>446</v>
      </c>
      <c r="CA167" s="176" t="s">
        <v>447</v>
      </c>
      <c r="CB167" s="83">
        <v>42219158</v>
      </c>
      <c r="CC167" s="85">
        <v>11150</v>
      </c>
      <c r="CD167" s="84">
        <f>IFERROR(CC167/CC170,"-")</f>
        <v>0.45290222998497098</v>
      </c>
      <c r="CE167" s="86">
        <f t="shared" si="134"/>
        <v>3786.4715695067266</v>
      </c>
      <c r="CF167" s="87">
        <f t="shared" si="161"/>
        <v>0.41610688162412302</v>
      </c>
    </row>
    <row r="168" spans="2:84" ht="13.5" customHeight="1">
      <c r="B168" s="304"/>
      <c r="C168" s="318"/>
      <c r="D168" s="301"/>
      <c r="E168" s="80">
        <v>9</v>
      </c>
      <c r="F168" s="175" t="s">
        <v>448</v>
      </c>
      <c r="G168" s="176" t="s">
        <v>449</v>
      </c>
      <c r="H168" s="83">
        <v>117296693</v>
      </c>
      <c r="I168" s="85">
        <v>6407</v>
      </c>
      <c r="J168" s="84">
        <f>IFERROR(I168/I170,"-")</f>
        <v>0.38089293145472919</v>
      </c>
      <c r="K168" s="86">
        <f t="shared" si="126"/>
        <v>18307.584360855315</v>
      </c>
      <c r="L168" s="87">
        <f t="shared" si="153"/>
        <v>0.33876169830275471</v>
      </c>
      <c r="M168" s="313"/>
      <c r="N168" s="112">
        <v>9</v>
      </c>
      <c r="O168" s="175" t="s">
        <v>360</v>
      </c>
      <c r="P168" s="176" t="s">
        <v>361</v>
      </c>
      <c r="Q168" s="83">
        <v>14073381</v>
      </c>
      <c r="R168" s="85">
        <v>334</v>
      </c>
      <c r="S168" s="84">
        <f>IFERROR(R168/R170,"-")</f>
        <v>0.54308943089430894</v>
      </c>
      <c r="T168" s="86">
        <f t="shared" si="127"/>
        <v>42135.871257485029</v>
      </c>
      <c r="U168" s="87">
        <f t="shared" si="154"/>
        <v>0.54220779220779225</v>
      </c>
      <c r="V168" s="313"/>
      <c r="W168" s="112">
        <v>9</v>
      </c>
      <c r="X168" s="175" t="s">
        <v>348</v>
      </c>
      <c r="Y168" s="176" t="s">
        <v>349</v>
      </c>
      <c r="Z168" s="83">
        <v>19213050</v>
      </c>
      <c r="AA168" s="85">
        <v>408</v>
      </c>
      <c r="AB168" s="84">
        <f>IFERROR(AA168/AA170,"-")</f>
        <v>0.58536585365853655</v>
      </c>
      <c r="AC168" s="86">
        <f t="shared" si="128"/>
        <v>47090.808823529413</v>
      </c>
      <c r="AD168" s="87">
        <f t="shared" si="155"/>
        <v>0.58285714285714285</v>
      </c>
      <c r="AE168" s="313"/>
      <c r="AF168" s="112">
        <v>9</v>
      </c>
      <c r="AG168" s="175" t="s">
        <v>448</v>
      </c>
      <c r="AH168" s="176" t="s">
        <v>449</v>
      </c>
      <c r="AI168" s="83">
        <v>12380327</v>
      </c>
      <c r="AJ168" s="85">
        <v>596</v>
      </c>
      <c r="AK168" s="84">
        <f>IFERROR(AJ168/AJ170,"-")</f>
        <v>0.43503649635036495</v>
      </c>
      <c r="AL168" s="86">
        <f t="shared" si="129"/>
        <v>20772.360738255033</v>
      </c>
      <c r="AM168" s="87">
        <f t="shared" si="156"/>
        <v>0.43345454545454548</v>
      </c>
      <c r="AN168" s="313"/>
      <c r="AO168" s="112">
        <v>9</v>
      </c>
      <c r="AP168" s="175" t="s">
        <v>420</v>
      </c>
      <c r="AQ168" s="176" t="s">
        <v>421</v>
      </c>
      <c r="AR168" s="83">
        <v>20100046</v>
      </c>
      <c r="AS168" s="85">
        <v>730</v>
      </c>
      <c r="AT168" s="84">
        <f>IFERROR(AS168/AS170,"-")</f>
        <v>0.47557003257328989</v>
      </c>
      <c r="AU168" s="86">
        <f t="shared" si="130"/>
        <v>27534.309589041095</v>
      </c>
      <c r="AV168" s="87">
        <f t="shared" si="157"/>
        <v>0.46975546975546978</v>
      </c>
      <c r="AW168" s="313"/>
      <c r="AX168" s="112">
        <v>9</v>
      </c>
      <c r="AY168" s="175" t="s">
        <v>364</v>
      </c>
      <c r="AZ168" s="176" t="s">
        <v>365</v>
      </c>
      <c r="BA168" s="83">
        <v>82401096</v>
      </c>
      <c r="BB168" s="85">
        <v>553</v>
      </c>
      <c r="BC168" s="84">
        <f>IFERROR(BB168/BB170,"-")</f>
        <v>0.46006655574043259</v>
      </c>
      <c r="BD168" s="86">
        <f t="shared" si="131"/>
        <v>149007.40687160939</v>
      </c>
      <c r="BE168" s="87">
        <f t="shared" si="158"/>
        <v>0.45365053322395404</v>
      </c>
      <c r="BF168" s="313"/>
      <c r="BG168" s="112">
        <v>9</v>
      </c>
      <c r="BH168" s="175" t="s">
        <v>388</v>
      </c>
      <c r="BI168" s="176" t="s">
        <v>389</v>
      </c>
      <c r="BJ168" s="83">
        <v>54011536</v>
      </c>
      <c r="BK168" s="85">
        <v>700</v>
      </c>
      <c r="BL168" s="84">
        <f>IFERROR(BK168/BK170,"-")</f>
        <v>0.50724637681159424</v>
      </c>
      <c r="BM168" s="86">
        <f t="shared" si="132"/>
        <v>77159.337142857141</v>
      </c>
      <c r="BN168" s="87">
        <f t="shared" si="159"/>
        <v>0.49786628733997157</v>
      </c>
      <c r="BO168" s="313"/>
      <c r="BP168" s="112">
        <v>9</v>
      </c>
      <c r="BQ168" s="175" t="s">
        <v>388</v>
      </c>
      <c r="BR168" s="176" t="s">
        <v>389</v>
      </c>
      <c r="BS168" s="83">
        <v>47027988</v>
      </c>
      <c r="BT168" s="85">
        <v>550</v>
      </c>
      <c r="BU168" s="84">
        <f>IFERROR(BT168/BT170,"-")</f>
        <v>0.55055055055055058</v>
      </c>
      <c r="BV168" s="86">
        <f t="shared" si="133"/>
        <v>85505.432727272724</v>
      </c>
      <c r="BW168" s="87">
        <f t="shared" si="160"/>
        <v>0.54294175715695958</v>
      </c>
      <c r="BX168" s="313"/>
      <c r="BY168" s="112">
        <v>9</v>
      </c>
      <c r="BZ168" s="175" t="s">
        <v>360</v>
      </c>
      <c r="CA168" s="176" t="s">
        <v>361</v>
      </c>
      <c r="CB168" s="83">
        <v>572340395</v>
      </c>
      <c r="CC168" s="85">
        <v>10146</v>
      </c>
      <c r="CD168" s="84">
        <f>IFERROR(CC168/CC170,"-")</f>
        <v>0.41212071976928388</v>
      </c>
      <c r="CE168" s="86">
        <f t="shared" si="134"/>
        <v>56410.446974177015</v>
      </c>
      <c r="CF168" s="87">
        <f t="shared" si="161"/>
        <v>0.37863860277653383</v>
      </c>
    </row>
    <row r="169" spans="2:84" ht="13.5" customHeight="1">
      <c r="B169" s="304"/>
      <c r="C169" s="318"/>
      <c r="D169" s="301"/>
      <c r="E169" s="88">
        <v>10</v>
      </c>
      <c r="F169" s="177" t="s">
        <v>360</v>
      </c>
      <c r="G169" s="178" t="s">
        <v>361</v>
      </c>
      <c r="H169" s="91">
        <v>252109879</v>
      </c>
      <c r="I169" s="93">
        <v>6123</v>
      </c>
      <c r="J169" s="92">
        <f>IFERROR(I169/I170,"-")</f>
        <v>0.3640092741216337</v>
      </c>
      <c r="K169" s="94">
        <f t="shared" si="126"/>
        <v>41174.241221623386</v>
      </c>
      <c r="L169" s="95">
        <f t="shared" si="153"/>
        <v>0.32374557182890074</v>
      </c>
      <c r="M169" s="313"/>
      <c r="N169" s="113">
        <v>10</v>
      </c>
      <c r="O169" s="177" t="s">
        <v>446</v>
      </c>
      <c r="P169" s="178" t="s">
        <v>447</v>
      </c>
      <c r="Q169" s="91">
        <v>1202461</v>
      </c>
      <c r="R169" s="93">
        <v>325</v>
      </c>
      <c r="S169" s="92">
        <f>IFERROR(R169/R170,"-")</f>
        <v>0.52845528455284552</v>
      </c>
      <c r="T169" s="94">
        <f t="shared" si="127"/>
        <v>3699.88</v>
      </c>
      <c r="U169" s="95">
        <f t="shared" si="154"/>
        <v>0.52759740259740262</v>
      </c>
      <c r="V169" s="313"/>
      <c r="W169" s="113">
        <v>10</v>
      </c>
      <c r="X169" s="177" t="s">
        <v>390</v>
      </c>
      <c r="Y169" s="178" t="s">
        <v>391</v>
      </c>
      <c r="Z169" s="91">
        <v>11098079</v>
      </c>
      <c r="AA169" s="93">
        <v>399</v>
      </c>
      <c r="AB169" s="92">
        <f>IFERROR(AA169/AA170,"-")</f>
        <v>0.57245337159253951</v>
      </c>
      <c r="AC169" s="94">
        <f t="shared" si="128"/>
        <v>27814.734335839599</v>
      </c>
      <c r="AD169" s="95">
        <f t="shared" si="155"/>
        <v>0.56999999999999995</v>
      </c>
      <c r="AE169" s="313"/>
      <c r="AF169" s="113">
        <v>10</v>
      </c>
      <c r="AG169" s="177" t="s">
        <v>348</v>
      </c>
      <c r="AH169" s="178" t="s">
        <v>349</v>
      </c>
      <c r="AI169" s="91">
        <v>23292297</v>
      </c>
      <c r="AJ169" s="93">
        <v>564</v>
      </c>
      <c r="AK169" s="92">
        <f>IFERROR(AJ169/AJ170,"-")</f>
        <v>0.4116788321167883</v>
      </c>
      <c r="AL169" s="94">
        <f t="shared" si="129"/>
        <v>41298.398936170212</v>
      </c>
      <c r="AM169" s="95">
        <f t="shared" si="156"/>
        <v>0.4101818181818182</v>
      </c>
      <c r="AN169" s="313"/>
      <c r="AO169" s="113">
        <v>10</v>
      </c>
      <c r="AP169" s="177" t="s">
        <v>362</v>
      </c>
      <c r="AQ169" s="178" t="s">
        <v>363</v>
      </c>
      <c r="AR169" s="91">
        <v>76944966</v>
      </c>
      <c r="AS169" s="93">
        <v>727</v>
      </c>
      <c r="AT169" s="92">
        <f>IFERROR(AS169/AS170,"-")</f>
        <v>0.47361563517915312</v>
      </c>
      <c r="AU169" s="94">
        <f t="shared" si="130"/>
        <v>105839.01788170564</v>
      </c>
      <c r="AV169" s="95">
        <f t="shared" si="157"/>
        <v>0.46782496782496785</v>
      </c>
      <c r="AW169" s="313"/>
      <c r="AX169" s="113">
        <v>10</v>
      </c>
      <c r="AY169" s="177" t="s">
        <v>354</v>
      </c>
      <c r="AZ169" s="178" t="s">
        <v>355</v>
      </c>
      <c r="BA169" s="91">
        <v>69023520</v>
      </c>
      <c r="BB169" s="93">
        <v>542</v>
      </c>
      <c r="BC169" s="92">
        <f>IFERROR(BB169/BB170,"-")</f>
        <v>0.45091514143094841</v>
      </c>
      <c r="BD169" s="94">
        <f t="shared" si="131"/>
        <v>127349.66789667896</v>
      </c>
      <c r="BE169" s="95">
        <f t="shared" si="158"/>
        <v>0.44462674323215751</v>
      </c>
      <c r="BF169" s="313"/>
      <c r="BG169" s="113">
        <v>10</v>
      </c>
      <c r="BH169" s="177" t="s">
        <v>360</v>
      </c>
      <c r="BI169" s="178" t="s">
        <v>361</v>
      </c>
      <c r="BJ169" s="91">
        <v>62601122</v>
      </c>
      <c r="BK169" s="93">
        <v>685</v>
      </c>
      <c r="BL169" s="92">
        <f>IFERROR(BK169/BK170,"-")</f>
        <v>0.49637681159420288</v>
      </c>
      <c r="BM169" s="94">
        <f t="shared" si="132"/>
        <v>91388.499270072993</v>
      </c>
      <c r="BN169" s="95">
        <f t="shared" si="159"/>
        <v>0.48719772403982931</v>
      </c>
      <c r="BO169" s="313"/>
      <c r="BP169" s="113">
        <v>10</v>
      </c>
      <c r="BQ169" s="177" t="s">
        <v>376</v>
      </c>
      <c r="BR169" s="178" t="s">
        <v>377</v>
      </c>
      <c r="BS169" s="91">
        <v>37972203</v>
      </c>
      <c r="BT169" s="93">
        <v>475</v>
      </c>
      <c r="BU169" s="92">
        <f>IFERROR(BT169/BT170,"-")</f>
        <v>0.47547547547547547</v>
      </c>
      <c r="BV169" s="94">
        <f t="shared" si="133"/>
        <v>79941.48</v>
      </c>
      <c r="BW169" s="95">
        <f t="shared" si="160"/>
        <v>0.46890424481737414</v>
      </c>
      <c r="BX169" s="313"/>
      <c r="BY169" s="113">
        <v>10</v>
      </c>
      <c r="BZ169" s="177" t="s">
        <v>354</v>
      </c>
      <c r="CA169" s="178" t="s">
        <v>355</v>
      </c>
      <c r="CB169" s="91">
        <v>764750525</v>
      </c>
      <c r="CC169" s="93">
        <v>9703</v>
      </c>
      <c r="CD169" s="92">
        <f>IFERROR(CC169/CC170,"-")</f>
        <v>0.39412648767212316</v>
      </c>
      <c r="CE169" s="94">
        <f t="shared" si="134"/>
        <v>78815.884262599197</v>
      </c>
      <c r="CF169" s="95">
        <f t="shared" si="161"/>
        <v>0.36210628452007765</v>
      </c>
    </row>
    <row r="170" spans="2:84" s="173" customFormat="1" ht="13.5" customHeight="1">
      <c r="B170" s="266"/>
      <c r="C170" s="320"/>
      <c r="D170" s="302"/>
      <c r="E170" s="96" t="s">
        <v>164</v>
      </c>
      <c r="F170" s="97"/>
      <c r="G170" s="98"/>
      <c r="H170" s="228">
        <v>12132562130</v>
      </c>
      <c r="I170" s="100">
        <v>16821</v>
      </c>
      <c r="J170" s="99" t="s">
        <v>116</v>
      </c>
      <c r="K170" s="49">
        <f t="shared" si="126"/>
        <v>721274.72385708336</v>
      </c>
      <c r="L170" s="101">
        <f t="shared" si="153"/>
        <v>0.88938825146724476</v>
      </c>
      <c r="M170" s="314"/>
      <c r="N170" s="96" t="s">
        <v>164</v>
      </c>
      <c r="O170" s="97"/>
      <c r="P170" s="98"/>
      <c r="Q170" s="228">
        <v>600302120</v>
      </c>
      <c r="R170" s="100">
        <v>615</v>
      </c>
      <c r="S170" s="99" t="s">
        <v>116</v>
      </c>
      <c r="T170" s="49">
        <f t="shared" si="127"/>
        <v>976101.00813008135</v>
      </c>
      <c r="U170" s="101">
        <f t="shared" si="154"/>
        <v>0.99837662337662336</v>
      </c>
      <c r="V170" s="314"/>
      <c r="W170" s="96" t="s">
        <v>164</v>
      </c>
      <c r="X170" s="97"/>
      <c r="Y170" s="98"/>
      <c r="Z170" s="228">
        <v>812182210</v>
      </c>
      <c r="AA170" s="100">
        <v>697</v>
      </c>
      <c r="AB170" s="99" t="s">
        <v>116</v>
      </c>
      <c r="AC170" s="49">
        <f t="shared" si="128"/>
        <v>1165254.2467718795</v>
      </c>
      <c r="AD170" s="101">
        <f t="shared" si="155"/>
        <v>0.99571428571428566</v>
      </c>
      <c r="AE170" s="314"/>
      <c r="AF170" s="96" t="s">
        <v>164</v>
      </c>
      <c r="AG170" s="97"/>
      <c r="AH170" s="98"/>
      <c r="AI170" s="228">
        <v>1514347050</v>
      </c>
      <c r="AJ170" s="100">
        <v>1370</v>
      </c>
      <c r="AK170" s="99" t="s">
        <v>116</v>
      </c>
      <c r="AL170" s="49">
        <f t="shared" si="129"/>
        <v>1105362.8102189782</v>
      </c>
      <c r="AM170" s="101">
        <f t="shared" si="156"/>
        <v>0.99636363636363634</v>
      </c>
      <c r="AN170" s="314"/>
      <c r="AO170" s="96" t="s">
        <v>164</v>
      </c>
      <c r="AP170" s="97"/>
      <c r="AQ170" s="98"/>
      <c r="AR170" s="228">
        <v>2321595510</v>
      </c>
      <c r="AS170" s="100">
        <v>1535</v>
      </c>
      <c r="AT170" s="99" t="s">
        <v>116</v>
      </c>
      <c r="AU170" s="49">
        <f t="shared" si="130"/>
        <v>1512440.0716612379</v>
      </c>
      <c r="AV170" s="101">
        <f t="shared" si="157"/>
        <v>0.98777348777348772</v>
      </c>
      <c r="AW170" s="314"/>
      <c r="AX170" s="96" t="s">
        <v>164</v>
      </c>
      <c r="AY170" s="97"/>
      <c r="AZ170" s="98"/>
      <c r="BA170" s="228">
        <v>1980844860</v>
      </c>
      <c r="BB170" s="100">
        <v>1202</v>
      </c>
      <c r="BC170" s="99" t="s">
        <v>116</v>
      </c>
      <c r="BD170" s="49">
        <f t="shared" si="131"/>
        <v>1647957.4542429284</v>
      </c>
      <c r="BE170" s="101">
        <f t="shared" si="158"/>
        <v>0.98605414273995073</v>
      </c>
      <c r="BF170" s="314"/>
      <c r="BG170" s="96" t="s">
        <v>164</v>
      </c>
      <c r="BH170" s="97"/>
      <c r="BI170" s="98"/>
      <c r="BJ170" s="228">
        <v>2888069640</v>
      </c>
      <c r="BK170" s="100">
        <v>1380</v>
      </c>
      <c r="BL170" s="99" t="s">
        <v>116</v>
      </c>
      <c r="BM170" s="49">
        <f t="shared" si="132"/>
        <v>2092804.0869565217</v>
      </c>
      <c r="BN170" s="101">
        <f t="shared" si="159"/>
        <v>0.98150782361308675</v>
      </c>
      <c r="BO170" s="314"/>
      <c r="BP170" s="96" t="s">
        <v>164</v>
      </c>
      <c r="BQ170" s="97"/>
      <c r="BR170" s="98"/>
      <c r="BS170" s="228">
        <v>2033172730</v>
      </c>
      <c r="BT170" s="100">
        <v>999</v>
      </c>
      <c r="BU170" s="99" t="s">
        <v>116</v>
      </c>
      <c r="BV170" s="49">
        <f t="shared" si="133"/>
        <v>2035207.9379379379</v>
      </c>
      <c r="BW170" s="101">
        <f t="shared" si="160"/>
        <v>0.98617966436327742</v>
      </c>
      <c r="BX170" s="314"/>
      <c r="BY170" s="96" t="s">
        <v>164</v>
      </c>
      <c r="BZ170" s="97"/>
      <c r="CA170" s="98"/>
      <c r="CB170" s="228">
        <v>24283076250</v>
      </c>
      <c r="CC170" s="100">
        <v>24619</v>
      </c>
      <c r="CD170" s="99" t="s">
        <v>116</v>
      </c>
      <c r="CE170" s="49">
        <f t="shared" si="134"/>
        <v>986355.10175068036</v>
      </c>
      <c r="CF170" s="101">
        <f t="shared" si="161"/>
        <v>0.91875653082549635</v>
      </c>
    </row>
    <row r="171" spans="2:84" ht="13.5" customHeight="1">
      <c r="B171" s="303">
        <v>16</v>
      </c>
      <c r="C171" s="317" t="s">
        <v>54</v>
      </c>
      <c r="D171" s="305">
        <f>CK21</f>
        <v>12048</v>
      </c>
      <c r="E171" s="72">
        <v>1</v>
      </c>
      <c r="F171" s="73" t="s">
        <v>346</v>
      </c>
      <c r="G171" s="74" t="s">
        <v>347</v>
      </c>
      <c r="H171" s="75">
        <v>272871685</v>
      </c>
      <c r="I171" s="77">
        <v>7091</v>
      </c>
      <c r="J171" s="76">
        <f>IFERROR(I171/I181,"-")</f>
        <v>0.67054373522458632</v>
      </c>
      <c r="K171" s="78">
        <f t="shared" si="126"/>
        <v>38481.410943449446</v>
      </c>
      <c r="L171" s="79">
        <f t="shared" ref="L171:L181" si="162">IFERROR(I171/$CK$21,0)</f>
        <v>0.58856241699867196</v>
      </c>
      <c r="M171" s="315">
        <f>CL21</f>
        <v>385</v>
      </c>
      <c r="N171" s="195">
        <v>1</v>
      </c>
      <c r="O171" s="73" t="s">
        <v>340</v>
      </c>
      <c r="P171" s="74" t="s">
        <v>341</v>
      </c>
      <c r="Q171" s="75">
        <v>17374789</v>
      </c>
      <c r="R171" s="77">
        <v>298</v>
      </c>
      <c r="S171" s="76">
        <f>IFERROR(R171/R181,"-")</f>
        <v>0.78010471204188481</v>
      </c>
      <c r="T171" s="78">
        <f t="shared" si="127"/>
        <v>58304.661073825504</v>
      </c>
      <c r="U171" s="79">
        <f t="shared" ref="U171:U181" si="163">IFERROR(R171/$CL$21,0)</f>
        <v>0.77402597402597406</v>
      </c>
      <c r="V171" s="315">
        <f>CM21</f>
        <v>414</v>
      </c>
      <c r="W171" s="195">
        <v>1</v>
      </c>
      <c r="X171" s="73" t="s">
        <v>340</v>
      </c>
      <c r="Y171" s="74" t="s">
        <v>341</v>
      </c>
      <c r="Z171" s="75">
        <v>26351817</v>
      </c>
      <c r="AA171" s="77">
        <v>340</v>
      </c>
      <c r="AB171" s="76">
        <f>IFERROR(AA171/AA181,"-")</f>
        <v>0.82524271844660191</v>
      </c>
      <c r="AC171" s="78">
        <f t="shared" si="128"/>
        <v>77505.344117647066</v>
      </c>
      <c r="AD171" s="79">
        <f t="shared" ref="AD171:AD181" si="164">IFERROR(AA171/$CM$21,0)</f>
        <v>0.82125603864734298</v>
      </c>
      <c r="AE171" s="315">
        <f>CN21</f>
        <v>873</v>
      </c>
      <c r="AF171" s="195">
        <v>1</v>
      </c>
      <c r="AG171" s="73" t="s">
        <v>346</v>
      </c>
      <c r="AH171" s="74" t="s">
        <v>347</v>
      </c>
      <c r="AI171" s="75">
        <v>31005499</v>
      </c>
      <c r="AJ171" s="77">
        <v>699</v>
      </c>
      <c r="AK171" s="76">
        <f>IFERROR(AJ171/AJ181,"-")</f>
        <v>0.80809248554913293</v>
      </c>
      <c r="AL171" s="78">
        <f t="shared" si="129"/>
        <v>44356.937052932764</v>
      </c>
      <c r="AM171" s="79">
        <f t="shared" ref="AM171:AM181" si="165">IFERROR(AJ171/$CN$21,0)</f>
        <v>0.80068728522336774</v>
      </c>
      <c r="AN171" s="315">
        <f>CO21</f>
        <v>1085</v>
      </c>
      <c r="AO171" s="195">
        <v>1</v>
      </c>
      <c r="AP171" s="73" t="s">
        <v>340</v>
      </c>
      <c r="AQ171" s="74" t="s">
        <v>341</v>
      </c>
      <c r="AR171" s="75">
        <v>66551012</v>
      </c>
      <c r="AS171" s="77">
        <v>852</v>
      </c>
      <c r="AT171" s="76">
        <f>IFERROR(AS171/AS181,"-")</f>
        <v>0.79182156133828996</v>
      </c>
      <c r="AU171" s="78">
        <f t="shared" si="130"/>
        <v>78111.516431924887</v>
      </c>
      <c r="AV171" s="79">
        <f t="shared" ref="AV171:AV181" si="166">IFERROR(AS171/$CO$21,0)</f>
        <v>0.78525345622119813</v>
      </c>
      <c r="AW171" s="315">
        <f>CP21</f>
        <v>877</v>
      </c>
      <c r="AX171" s="195">
        <v>1</v>
      </c>
      <c r="AY171" s="73" t="s">
        <v>340</v>
      </c>
      <c r="AZ171" s="74" t="s">
        <v>341</v>
      </c>
      <c r="BA171" s="75">
        <v>61197619</v>
      </c>
      <c r="BB171" s="77">
        <v>699</v>
      </c>
      <c r="BC171" s="76">
        <f>IFERROR(BB171/BB181,"-")</f>
        <v>0.81184668989547037</v>
      </c>
      <c r="BD171" s="78">
        <f t="shared" si="131"/>
        <v>87550.2417739628</v>
      </c>
      <c r="BE171" s="79">
        <f t="shared" ref="BE171:BE181" si="167">IFERROR(BB171/$CP$21,0)</f>
        <v>0.79703534777651086</v>
      </c>
      <c r="BF171" s="315">
        <f>CQ21</f>
        <v>982</v>
      </c>
      <c r="BG171" s="195">
        <v>1</v>
      </c>
      <c r="BH171" s="73" t="s">
        <v>340</v>
      </c>
      <c r="BI171" s="74" t="s">
        <v>341</v>
      </c>
      <c r="BJ171" s="75">
        <v>79226042</v>
      </c>
      <c r="BK171" s="77">
        <v>836</v>
      </c>
      <c r="BL171" s="76">
        <f>IFERROR(BK171/BK181,"-")</f>
        <v>0.87631027253668758</v>
      </c>
      <c r="BM171" s="78">
        <f t="shared" si="132"/>
        <v>94767.992822966509</v>
      </c>
      <c r="BN171" s="79">
        <f t="shared" ref="BN171:BN181" si="168">IFERROR(BK171/$CQ$21,0)</f>
        <v>0.85132382892057024</v>
      </c>
      <c r="BO171" s="315">
        <f>CR21</f>
        <v>732</v>
      </c>
      <c r="BP171" s="195">
        <v>1</v>
      </c>
      <c r="BQ171" s="73" t="s">
        <v>340</v>
      </c>
      <c r="BR171" s="74" t="s">
        <v>341</v>
      </c>
      <c r="BS171" s="75">
        <v>67545826</v>
      </c>
      <c r="BT171" s="77">
        <v>634</v>
      </c>
      <c r="BU171" s="76">
        <f>IFERROR(BT171/BT181,"-")</f>
        <v>0.88671328671328675</v>
      </c>
      <c r="BV171" s="78">
        <f t="shared" si="133"/>
        <v>106539.15772870662</v>
      </c>
      <c r="BW171" s="79">
        <f t="shared" ref="BW171:BW181" si="169">IFERROR(BT171/$CR$21,0)</f>
        <v>0.86612021857923494</v>
      </c>
      <c r="BX171" s="315">
        <f>CS21</f>
        <v>17396</v>
      </c>
      <c r="BY171" s="195">
        <v>1</v>
      </c>
      <c r="BZ171" s="73" t="s">
        <v>346</v>
      </c>
      <c r="CA171" s="74" t="s">
        <v>347</v>
      </c>
      <c r="CB171" s="75">
        <v>447363219</v>
      </c>
      <c r="CC171" s="77">
        <v>11032</v>
      </c>
      <c r="CD171" s="76">
        <f>IFERROR(CC171/CC181,"-")</f>
        <v>0.69646464646464645</v>
      </c>
      <c r="CE171" s="78">
        <f t="shared" si="134"/>
        <v>40551.415790427847</v>
      </c>
      <c r="CF171" s="79">
        <f t="shared" ref="CF171:CF181" si="170">IFERROR(CC171/$CS$21,0)</f>
        <v>0.63416877443090369</v>
      </c>
    </row>
    <row r="172" spans="2:84" ht="13.5" customHeight="1">
      <c r="B172" s="304"/>
      <c r="C172" s="318"/>
      <c r="D172" s="301"/>
      <c r="E172" s="80">
        <v>2</v>
      </c>
      <c r="F172" s="175" t="s">
        <v>340</v>
      </c>
      <c r="G172" s="176" t="s">
        <v>341</v>
      </c>
      <c r="H172" s="83">
        <v>321970205</v>
      </c>
      <c r="I172" s="85">
        <v>6134</v>
      </c>
      <c r="J172" s="84">
        <f>IFERROR(I172/I181,"-")</f>
        <v>0.58004728132387706</v>
      </c>
      <c r="K172" s="86">
        <f t="shared" si="126"/>
        <v>52489.436746005871</v>
      </c>
      <c r="L172" s="87">
        <f t="shared" si="162"/>
        <v>0.50913014608233731</v>
      </c>
      <c r="M172" s="313"/>
      <c r="N172" s="112">
        <v>2</v>
      </c>
      <c r="O172" s="175" t="s">
        <v>346</v>
      </c>
      <c r="P172" s="176" t="s">
        <v>347</v>
      </c>
      <c r="Q172" s="83">
        <v>13032108</v>
      </c>
      <c r="R172" s="85">
        <v>289</v>
      </c>
      <c r="S172" s="84">
        <f>IFERROR(R172/R181,"-")</f>
        <v>0.75654450261780104</v>
      </c>
      <c r="T172" s="86">
        <f t="shared" si="127"/>
        <v>45093.799307958478</v>
      </c>
      <c r="U172" s="87">
        <f t="shared" si="163"/>
        <v>0.75064935064935068</v>
      </c>
      <c r="V172" s="313"/>
      <c r="W172" s="112">
        <v>2</v>
      </c>
      <c r="X172" s="175" t="s">
        <v>346</v>
      </c>
      <c r="Y172" s="176" t="s">
        <v>347</v>
      </c>
      <c r="Z172" s="83">
        <v>13519134</v>
      </c>
      <c r="AA172" s="85">
        <v>331</v>
      </c>
      <c r="AB172" s="84">
        <f>IFERROR(AA172/AA181,"-")</f>
        <v>0.80339805825242716</v>
      </c>
      <c r="AC172" s="86">
        <f t="shared" si="128"/>
        <v>40843.305135951661</v>
      </c>
      <c r="AD172" s="87">
        <f t="shared" si="164"/>
        <v>0.79951690821256038</v>
      </c>
      <c r="AE172" s="313"/>
      <c r="AF172" s="112">
        <v>2</v>
      </c>
      <c r="AG172" s="175" t="s">
        <v>340</v>
      </c>
      <c r="AH172" s="176" t="s">
        <v>341</v>
      </c>
      <c r="AI172" s="83">
        <v>43750589</v>
      </c>
      <c r="AJ172" s="85">
        <v>636</v>
      </c>
      <c r="AK172" s="84">
        <f>IFERROR(AJ172/AJ181,"-")</f>
        <v>0.73526011560693638</v>
      </c>
      <c r="AL172" s="86">
        <f t="shared" si="129"/>
        <v>68790.234276729563</v>
      </c>
      <c r="AM172" s="87">
        <f t="shared" si="165"/>
        <v>0.72852233676975942</v>
      </c>
      <c r="AN172" s="313"/>
      <c r="AO172" s="112">
        <v>2</v>
      </c>
      <c r="AP172" s="175" t="s">
        <v>346</v>
      </c>
      <c r="AQ172" s="176" t="s">
        <v>347</v>
      </c>
      <c r="AR172" s="83">
        <v>37705276</v>
      </c>
      <c r="AS172" s="85">
        <v>838</v>
      </c>
      <c r="AT172" s="84">
        <f>IFERROR(AS172/AS181,"-")</f>
        <v>0.77881040892193309</v>
      </c>
      <c r="AU172" s="86">
        <f t="shared" si="130"/>
        <v>44994.362768496423</v>
      </c>
      <c r="AV172" s="87">
        <f t="shared" si="166"/>
        <v>0.7723502304147466</v>
      </c>
      <c r="AW172" s="313"/>
      <c r="AX172" s="112">
        <v>2</v>
      </c>
      <c r="AY172" s="175" t="s">
        <v>346</v>
      </c>
      <c r="AZ172" s="176" t="s">
        <v>347</v>
      </c>
      <c r="BA172" s="83">
        <v>30770653</v>
      </c>
      <c r="BB172" s="85">
        <v>666</v>
      </c>
      <c r="BC172" s="84">
        <f>IFERROR(BB172/BB181,"-")</f>
        <v>0.77351916376306618</v>
      </c>
      <c r="BD172" s="86">
        <f t="shared" si="131"/>
        <v>46202.181681681679</v>
      </c>
      <c r="BE172" s="87">
        <f t="shared" si="167"/>
        <v>0.75940706955530213</v>
      </c>
      <c r="BF172" s="313"/>
      <c r="BG172" s="112">
        <v>2</v>
      </c>
      <c r="BH172" s="175" t="s">
        <v>346</v>
      </c>
      <c r="BI172" s="176" t="s">
        <v>347</v>
      </c>
      <c r="BJ172" s="83">
        <v>26575082</v>
      </c>
      <c r="BK172" s="85">
        <v>669</v>
      </c>
      <c r="BL172" s="84">
        <f>IFERROR(BK172/BK181,"-")</f>
        <v>0.70125786163522008</v>
      </c>
      <c r="BM172" s="86">
        <f t="shared" si="132"/>
        <v>39723.590433482808</v>
      </c>
      <c r="BN172" s="87">
        <f t="shared" si="168"/>
        <v>0.68126272912423624</v>
      </c>
      <c r="BO172" s="313"/>
      <c r="BP172" s="112">
        <v>2</v>
      </c>
      <c r="BQ172" s="175" t="s">
        <v>336</v>
      </c>
      <c r="BR172" s="176" t="s">
        <v>337</v>
      </c>
      <c r="BS172" s="83">
        <v>110786751</v>
      </c>
      <c r="BT172" s="85">
        <v>460</v>
      </c>
      <c r="BU172" s="84">
        <f>IFERROR(BT172/BT181,"-")</f>
        <v>0.64335664335664333</v>
      </c>
      <c r="BV172" s="86">
        <f t="shared" si="133"/>
        <v>240840.76304347825</v>
      </c>
      <c r="BW172" s="87">
        <f t="shared" si="169"/>
        <v>0.62841530054644812</v>
      </c>
      <c r="BX172" s="313"/>
      <c r="BY172" s="112">
        <v>2</v>
      </c>
      <c r="BZ172" s="175" t="s">
        <v>340</v>
      </c>
      <c r="CA172" s="176" t="s">
        <v>341</v>
      </c>
      <c r="CB172" s="83">
        <v>683967899</v>
      </c>
      <c r="CC172" s="85">
        <v>10429</v>
      </c>
      <c r="CD172" s="84">
        <f>IFERROR(CC172/CC181,"-")</f>
        <v>0.65839646464646462</v>
      </c>
      <c r="CE172" s="86">
        <f t="shared" si="134"/>
        <v>65583.267715025417</v>
      </c>
      <c r="CF172" s="87">
        <f t="shared" si="170"/>
        <v>0.59950563347896069</v>
      </c>
    </row>
    <row r="173" spans="2:84" ht="13.5" customHeight="1">
      <c r="B173" s="304"/>
      <c r="C173" s="318"/>
      <c r="D173" s="301"/>
      <c r="E173" s="80">
        <v>3</v>
      </c>
      <c r="F173" s="175" t="s">
        <v>342</v>
      </c>
      <c r="G173" s="176" t="s">
        <v>343</v>
      </c>
      <c r="H173" s="83">
        <v>280022662</v>
      </c>
      <c r="I173" s="85">
        <v>5781</v>
      </c>
      <c r="J173" s="84">
        <f>IFERROR(I173/I181,"-")</f>
        <v>0.54666666666666663</v>
      </c>
      <c r="K173" s="86">
        <f t="shared" si="126"/>
        <v>48438.446981491092</v>
      </c>
      <c r="L173" s="87">
        <f t="shared" si="162"/>
        <v>0.47983067729083667</v>
      </c>
      <c r="M173" s="313"/>
      <c r="N173" s="112">
        <v>3</v>
      </c>
      <c r="O173" s="175" t="s">
        <v>354</v>
      </c>
      <c r="P173" s="176" t="s">
        <v>355</v>
      </c>
      <c r="Q173" s="83">
        <v>16479583</v>
      </c>
      <c r="R173" s="85">
        <v>259</v>
      </c>
      <c r="S173" s="84">
        <f>IFERROR(R173/R181,"-")</f>
        <v>0.67801047120418845</v>
      </c>
      <c r="T173" s="86">
        <f t="shared" si="127"/>
        <v>63627.733590733587</v>
      </c>
      <c r="U173" s="87">
        <f t="shared" si="163"/>
        <v>0.67272727272727273</v>
      </c>
      <c r="V173" s="313"/>
      <c r="W173" s="112">
        <v>3</v>
      </c>
      <c r="X173" s="175" t="s">
        <v>354</v>
      </c>
      <c r="Y173" s="176" t="s">
        <v>355</v>
      </c>
      <c r="Z173" s="83">
        <v>25033652</v>
      </c>
      <c r="AA173" s="85">
        <v>290</v>
      </c>
      <c r="AB173" s="84">
        <f>IFERROR(AA173/AA181,"-")</f>
        <v>0.70388349514563109</v>
      </c>
      <c r="AC173" s="86">
        <f t="shared" si="128"/>
        <v>86322.937931034481</v>
      </c>
      <c r="AD173" s="87">
        <f t="shared" si="164"/>
        <v>0.70048309178743962</v>
      </c>
      <c r="AE173" s="313"/>
      <c r="AF173" s="112">
        <v>3</v>
      </c>
      <c r="AG173" s="175" t="s">
        <v>342</v>
      </c>
      <c r="AH173" s="176" t="s">
        <v>343</v>
      </c>
      <c r="AI173" s="83">
        <v>35587533</v>
      </c>
      <c r="AJ173" s="85">
        <v>586</v>
      </c>
      <c r="AK173" s="84">
        <f>IFERROR(AJ173/AJ181,"-")</f>
        <v>0.67745664739884393</v>
      </c>
      <c r="AL173" s="86">
        <f t="shared" si="129"/>
        <v>60729.578498293515</v>
      </c>
      <c r="AM173" s="87">
        <f t="shared" si="165"/>
        <v>0.6712485681557846</v>
      </c>
      <c r="AN173" s="313"/>
      <c r="AO173" s="112">
        <v>3</v>
      </c>
      <c r="AP173" s="175" t="s">
        <v>336</v>
      </c>
      <c r="AQ173" s="176" t="s">
        <v>337</v>
      </c>
      <c r="AR173" s="83">
        <v>106823794</v>
      </c>
      <c r="AS173" s="85">
        <v>761</v>
      </c>
      <c r="AT173" s="84">
        <f>IFERROR(AS173/AS181,"-")</f>
        <v>0.70724907063197029</v>
      </c>
      <c r="AU173" s="86">
        <f t="shared" si="130"/>
        <v>140372.92247043364</v>
      </c>
      <c r="AV173" s="87">
        <f t="shared" si="166"/>
        <v>0.70138248847926266</v>
      </c>
      <c r="AW173" s="313"/>
      <c r="AX173" s="112">
        <v>3</v>
      </c>
      <c r="AY173" s="175" t="s">
        <v>336</v>
      </c>
      <c r="AZ173" s="176" t="s">
        <v>337</v>
      </c>
      <c r="BA173" s="83">
        <v>86351318</v>
      </c>
      <c r="BB173" s="85">
        <v>595</v>
      </c>
      <c r="BC173" s="84">
        <f>IFERROR(BB173/BB181,"-")</f>
        <v>0.69105691056910568</v>
      </c>
      <c r="BD173" s="86">
        <f t="shared" si="131"/>
        <v>145128.26554621849</v>
      </c>
      <c r="BE173" s="87">
        <f t="shared" si="167"/>
        <v>0.67844925883694418</v>
      </c>
      <c r="BF173" s="313"/>
      <c r="BG173" s="112">
        <v>3</v>
      </c>
      <c r="BH173" s="175" t="s">
        <v>336</v>
      </c>
      <c r="BI173" s="176" t="s">
        <v>337</v>
      </c>
      <c r="BJ173" s="83">
        <v>137065349</v>
      </c>
      <c r="BK173" s="85">
        <v>660</v>
      </c>
      <c r="BL173" s="84">
        <f>IFERROR(BK173/BK181,"-")</f>
        <v>0.69182389937106914</v>
      </c>
      <c r="BM173" s="86">
        <f t="shared" si="132"/>
        <v>207674.77121212121</v>
      </c>
      <c r="BN173" s="87">
        <f t="shared" si="168"/>
        <v>0.67209775967413443</v>
      </c>
      <c r="BO173" s="313"/>
      <c r="BP173" s="112">
        <v>3</v>
      </c>
      <c r="BQ173" s="175" t="s">
        <v>420</v>
      </c>
      <c r="BR173" s="176" t="s">
        <v>421</v>
      </c>
      <c r="BS173" s="83">
        <v>18868646</v>
      </c>
      <c r="BT173" s="85">
        <v>458</v>
      </c>
      <c r="BU173" s="84">
        <f>IFERROR(BT173/BT181,"-")</f>
        <v>0.64055944055944058</v>
      </c>
      <c r="BV173" s="86">
        <f t="shared" si="133"/>
        <v>41197.917030567689</v>
      </c>
      <c r="BW173" s="87">
        <f t="shared" si="169"/>
        <v>0.62568306010928965</v>
      </c>
      <c r="BX173" s="313"/>
      <c r="BY173" s="112">
        <v>3</v>
      </c>
      <c r="BZ173" s="175" t="s">
        <v>342</v>
      </c>
      <c r="CA173" s="176" t="s">
        <v>343</v>
      </c>
      <c r="CB173" s="83">
        <v>446232548</v>
      </c>
      <c r="CC173" s="85">
        <v>8970</v>
      </c>
      <c r="CD173" s="84">
        <f>IFERROR(CC173/CC181,"-")</f>
        <v>0.56628787878787878</v>
      </c>
      <c r="CE173" s="86">
        <f t="shared" si="134"/>
        <v>49747.218283166112</v>
      </c>
      <c r="CF173" s="87">
        <f t="shared" si="170"/>
        <v>0.51563577833984819</v>
      </c>
    </row>
    <row r="174" spans="2:84" ht="13.5" customHeight="1">
      <c r="B174" s="304"/>
      <c r="C174" s="318"/>
      <c r="D174" s="301"/>
      <c r="E174" s="80">
        <v>4</v>
      </c>
      <c r="F174" s="102" t="s">
        <v>370</v>
      </c>
      <c r="G174" s="176" t="s">
        <v>371</v>
      </c>
      <c r="H174" s="83">
        <v>131504114</v>
      </c>
      <c r="I174" s="85">
        <v>5567</v>
      </c>
      <c r="J174" s="84">
        <f>IFERROR(I174/I181,"-")</f>
        <v>0.52643026004728133</v>
      </c>
      <c r="K174" s="86">
        <f t="shared" si="126"/>
        <v>23622.079037183401</v>
      </c>
      <c r="L174" s="87">
        <f t="shared" si="162"/>
        <v>0.46206839309428949</v>
      </c>
      <c r="M174" s="313"/>
      <c r="N174" s="112">
        <v>4</v>
      </c>
      <c r="O174" s="102" t="s">
        <v>370</v>
      </c>
      <c r="P174" s="176" t="s">
        <v>371</v>
      </c>
      <c r="Q174" s="83">
        <v>4869726</v>
      </c>
      <c r="R174" s="85">
        <v>248</v>
      </c>
      <c r="S174" s="84">
        <f>IFERROR(R174/R181,"-")</f>
        <v>0.64921465968586389</v>
      </c>
      <c r="T174" s="86">
        <f t="shared" si="127"/>
        <v>19635.991935483871</v>
      </c>
      <c r="U174" s="87">
        <f t="shared" si="163"/>
        <v>0.64415584415584415</v>
      </c>
      <c r="V174" s="313"/>
      <c r="W174" s="112">
        <v>4</v>
      </c>
      <c r="X174" s="102" t="s">
        <v>370</v>
      </c>
      <c r="Y174" s="176" t="s">
        <v>371</v>
      </c>
      <c r="Z174" s="83">
        <v>5279949</v>
      </c>
      <c r="AA174" s="85">
        <v>280</v>
      </c>
      <c r="AB174" s="84">
        <f>IFERROR(AA174/AA181,"-")</f>
        <v>0.67961165048543692</v>
      </c>
      <c r="AC174" s="86">
        <f t="shared" si="128"/>
        <v>18856.960714285713</v>
      </c>
      <c r="AD174" s="87">
        <f t="shared" si="164"/>
        <v>0.67632850241545894</v>
      </c>
      <c r="AE174" s="313"/>
      <c r="AF174" s="112">
        <v>4</v>
      </c>
      <c r="AG174" s="102" t="s">
        <v>336</v>
      </c>
      <c r="AH174" s="176" t="s">
        <v>337</v>
      </c>
      <c r="AI174" s="83">
        <v>93316001</v>
      </c>
      <c r="AJ174" s="85">
        <v>583</v>
      </c>
      <c r="AK174" s="84">
        <f>IFERROR(AJ174/AJ181,"-")</f>
        <v>0.67398843930635843</v>
      </c>
      <c r="AL174" s="86">
        <f t="shared" si="129"/>
        <v>160061.75128644941</v>
      </c>
      <c r="AM174" s="87">
        <f t="shared" si="165"/>
        <v>0.66781214203894612</v>
      </c>
      <c r="AN174" s="313"/>
      <c r="AO174" s="112">
        <v>4</v>
      </c>
      <c r="AP174" s="102" t="s">
        <v>370</v>
      </c>
      <c r="AQ174" s="176" t="s">
        <v>371</v>
      </c>
      <c r="AR174" s="83">
        <v>24963663</v>
      </c>
      <c r="AS174" s="85">
        <v>710</v>
      </c>
      <c r="AT174" s="84">
        <f>IFERROR(AS174/AS181,"-")</f>
        <v>0.6598513011152416</v>
      </c>
      <c r="AU174" s="86">
        <f t="shared" si="130"/>
        <v>35160.088732394368</v>
      </c>
      <c r="AV174" s="87">
        <f t="shared" si="166"/>
        <v>0.65437788018433185</v>
      </c>
      <c r="AW174" s="313"/>
      <c r="AX174" s="112">
        <v>4</v>
      </c>
      <c r="AY174" s="102" t="s">
        <v>370</v>
      </c>
      <c r="AZ174" s="176" t="s">
        <v>371</v>
      </c>
      <c r="BA174" s="83">
        <v>23780212</v>
      </c>
      <c r="BB174" s="85">
        <v>562</v>
      </c>
      <c r="BC174" s="84">
        <f>IFERROR(BB174/BB181,"-")</f>
        <v>0.65272938443670148</v>
      </c>
      <c r="BD174" s="86">
        <f t="shared" si="131"/>
        <v>42313.544483985766</v>
      </c>
      <c r="BE174" s="87">
        <f t="shared" si="167"/>
        <v>0.64082098061573545</v>
      </c>
      <c r="BF174" s="313"/>
      <c r="BG174" s="112">
        <v>4</v>
      </c>
      <c r="BH174" s="102" t="s">
        <v>370</v>
      </c>
      <c r="BI174" s="176" t="s">
        <v>371</v>
      </c>
      <c r="BJ174" s="83">
        <v>35017631</v>
      </c>
      <c r="BK174" s="85">
        <v>645</v>
      </c>
      <c r="BL174" s="84">
        <f>IFERROR(BK174/BK181,"-")</f>
        <v>0.67610062893081757</v>
      </c>
      <c r="BM174" s="86">
        <f t="shared" si="132"/>
        <v>54290.900775193797</v>
      </c>
      <c r="BN174" s="87">
        <f t="shared" si="168"/>
        <v>0.65682281059063141</v>
      </c>
      <c r="BO174" s="313"/>
      <c r="BP174" s="112">
        <v>4</v>
      </c>
      <c r="BQ174" s="102" t="s">
        <v>346</v>
      </c>
      <c r="BR174" s="176" t="s">
        <v>347</v>
      </c>
      <c r="BS174" s="83">
        <v>21883782</v>
      </c>
      <c r="BT174" s="85">
        <v>449</v>
      </c>
      <c r="BU174" s="84">
        <f>IFERROR(BT174/BT181,"-")</f>
        <v>0.627972027972028</v>
      </c>
      <c r="BV174" s="86">
        <f t="shared" si="133"/>
        <v>48738.935412026723</v>
      </c>
      <c r="BW174" s="87">
        <f t="shared" si="169"/>
        <v>0.61338797814207646</v>
      </c>
      <c r="BX174" s="313"/>
      <c r="BY174" s="112">
        <v>4</v>
      </c>
      <c r="BZ174" s="102" t="s">
        <v>370</v>
      </c>
      <c r="CA174" s="176" t="s">
        <v>371</v>
      </c>
      <c r="CB174" s="83">
        <v>280260994</v>
      </c>
      <c r="CC174" s="85">
        <v>8952</v>
      </c>
      <c r="CD174" s="84">
        <f>IFERROR(CC174/CC181,"-")</f>
        <v>0.56515151515151518</v>
      </c>
      <c r="CE174" s="86">
        <f t="shared" si="134"/>
        <v>31307.081546023233</v>
      </c>
      <c r="CF174" s="87">
        <f t="shared" si="170"/>
        <v>0.51460105771441711</v>
      </c>
    </row>
    <row r="175" spans="2:84" ht="13.5" customHeight="1">
      <c r="B175" s="304"/>
      <c r="C175" s="318"/>
      <c r="D175" s="301"/>
      <c r="E175" s="80">
        <v>5</v>
      </c>
      <c r="F175" s="175" t="s">
        <v>390</v>
      </c>
      <c r="G175" s="176" t="s">
        <v>391</v>
      </c>
      <c r="H175" s="83">
        <v>193150211</v>
      </c>
      <c r="I175" s="85">
        <v>5495</v>
      </c>
      <c r="J175" s="84">
        <f>IFERROR(I175/I181,"-")</f>
        <v>0.51962174940898342</v>
      </c>
      <c r="K175" s="86">
        <f t="shared" si="126"/>
        <v>35150.17488626024</v>
      </c>
      <c r="L175" s="87">
        <f t="shared" si="162"/>
        <v>0.45609229747675961</v>
      </c>
      <c r="M175" s="313"/>
      <c r="N175" s="112">
        <v>5</v>
      </c>
      <c r="O175" s="175" t="s">
        <v>336</v>
      </c>
      <c r="P175" s="176" t="s">
        <v>337</v>
      </c>
      <c r="Q175" s="83">
        <v>48138184</v>
      </c>
      <c r="R175" s="85">
        <v>246</v>
      </c>
      <c r="S175" s="84">
        <f>IFERROR(R175/R181,"-")</f>
        <v>0.64397905759162299</v>
      </c>
      <c r="T175" s="86">
        <f t="shared" si="127"/>
        <v>195683.67479674798</v>
      </c>
      <c r="U175" s="87">
        <f t="shared" si="163"/>
        <v>0.63896103896103895</v>
      </c>
      <c r="V175" s="313"/>
      <c r="W175" s="112">
        <v>5</v>
      </c>
      <c r="X175" s="175" t="s">
        <v>336</v>
      </c>
      <c r="Y175" s="176" t="s">
        <v>337</v>
      </c>
      <c r="Z175" s="83">
        <v>37501484</v>
      </c>
      <c r="AA175" s="85">
        <v>270</v>
      </c>
      <c r="AB175" s="84">
        <f>IFERROR(AA175/AA181,"-")</f>
        <v>0.65533980582524276</v>
      </c>
      <c r="AC175" s="86">
        <f t="shared" si="128"/>
        <v>138894.38518518518</v>
      </c>
      <c r="AD175" s="87">
        <f t="shared" si="164"/>
        <v>0.65217391304347827</v>
      </c>
      <c r="AE175" s="313"/>
      <c r="AF175" s="112">
        <v>5</v>
      </c>
      <c r="AG175" s="175" t="s">
        <v>370</v>
      </c>
      <c r="AH175" s="176" t="s">
        <v>371</v>
      </c>
      <c r="AI175" s="83">
        <v>15627155</v>
      </c>
      <c r="AJ175" s="85">
        <v>525</v>
      </c>
      <c r="AK175" s="84">
        <f>IFERROR(AJ175/AJ181,"-")</f>
        <v>0.60693641618497107</v>
      </c>
      <c r="AL175" s="86">
        <f t="shared" si="129"/>
        <v>29766.009523809524</v>
      </c>
      <c r="AM175" s="87">
        <f t="shared" si="165"/>
        <v>0.60137457044673537</v>
      </c>
      <c r="AN175" s="313"/>
      <c r="AO175" s="112">
        <v>5</v>
      </c>
      <c r="AP175" s="175" t="s">
        <v>342</v>
      </c>
      <c r="AQ175" s="176" t="s">
        <v>343</v>
      </c>
      <c r="AR175" s="83">
        <v>37204180</v>
      </c>
      <c r="AS175" s="85">
        <v>653</v>
      </c>
      <c r="AT175" s="84">
        <f>IFERROR(AS175/AS181,"-")</f>
        <v>0.60687732342007439</v>
      </c>
      <c r="AU175" s="86">
        <f t="shared" si="130"/>
        <v>56974.241960183768</v>
      </c>
      <c r="AV175" s="87">
        <f t="shared" si="166"/>
        <v>0.60184331797235024</v>
      </c>
      <c r="AW175" s="313"/>
      <c r="AX175" s="112">
        <v>5</v>
      </c>
      <c r="AY175" s="175" t="s">
        <v>342</v>
      </c>
      <c r="AZ175" s="176" t="s">
        <v>343</v>
      </c>
      <c r="BA175" s="83">
        <v>23611442</v>
      </c>
      <c r="BB175" s="85">
        <v>523</v>
      </c>
      <c r="BC175" s="84">
        <f>IFERROR(BB175/BB181,"-")</f>
        <v>0.60743321718931476</v>
      </c>
      <c r="BD175" s="86">
        <f t="shared" si="131"/>
        <v>45146.160611854684</v>
      </c>
      <c r="BE175" s="87">
        <f t="shared" si="167"/>
        <v>0.59635119726339791</v>
      </c>
      <c r="BF175" s="313"/>
      <c r="BG175" s="112">
        <v>5</v>
      </c>
      <c r="BH175" s="175" t="s">
        <v>342</v>
      </c>
      <c r="BI175" s="176" t="s">
        <v>343</v>
      </c>
      <c r="BJ175" s="83">
        <v>32109753</v>
      </c>
      <c r="BK175" s="85">
        <v>553</v>
      </c>
      <c r="BL175" s="84">
        <f>IFERROR(BK175/BK181,"-")</f>
        <v>0.57966457023060791</v>
      </c>
      <c r="BM175" s="86">
        <f t="shared" si="132"/>
        <v>58064.65280289331</v>
      </c>
      <c r="BN175" s="87">
        <f t="shared" si="168"/>
        <v>0.56313645621181263</v>
      </c>
      <c r="BO175" s="313"/>
      <c r="BP175" s="112">
        <v>5</v>
      </c>
      <c r="BQ175" s="175" t="s">
        <v>370</v>
      </c>
      <c r="BR175" s="176" t="s">
        <v>371</v>
      </c>
      <c r="BS175" s="83">
        <v>39218544</v>
      </c>
      <c r="BT175" s="85">
        <v>415</v>
      </c>
      <c r="BU175" s="84">
        <f>IFERROR(BT175/BT181,"-")</f>
        <v>0.58041958041958042</v>
      </c>
      <c r="BV175" s="86">
        <f t="shared" si="133"/>
        <v>94502.515662650607</v>
      </c>
      <c r="BW175" s="87">
        <f t="shared" si="169"/>
        <v>0.56693989071038253</v>
      </c>
      <c r="BX175" s="313"/>
      <c r="BY175" s="112">
        <v>5</v>
      </c>
      <c r="BZ175" s="175" t="s">
        <v>336</v>
      </c>
      <c r="CA175" s="176" t="s">
        <v>337</v>
      </c>
      <c r="CB175" s="83">
        <v>1227270820</v>
      </c>
      <c r="CC175" s="85">
        <v>8544</v>
      </c>
      <c r="CD175" s="84">
        <f>IFERROR(CC175/CC181,"-")</f>
        <v>0.53939393939393943</v>
      </c>
      <c r="CE175" s="86">
        <f t="shared" si="134"/>
        <v>143641.24765917604</v>
      </c>
      <c r="CF175" s="87">
        <f t="shared" si="170"/>
        <v>0.49114739020464476</v>
      </c>
    </row>
    <row r="176" spans="2:84" ht="13.5" customHeight="1">
      <c r="B176" s="304"/>
      <c r="C176" s="318"/>
      <c r="D176" s="301"/>
      <c r="E176" s="80">
        <v>6</v>
      </c>
      <c r="F176" s="102" t="s">
        <v>348</v>
      </c>
      <c r="G176" s="176" t="s">
        <v>349</v>
      </c>
      <c r="H176" s="83">
        <v>274435867</v>
      </c>
      <c r="I176" s="85">
        <v>5263</v>
      </c>
      <c r="J176" s="84">
        <f>IFERROR(I176/I181,"-")</f>
        <v>0.49768321513002362</v>
      </c>
      <c r="K176" s="86">
        <f t="shared" si="126"/>
        <v>52144.379061371845</v>
      </c>
      <c r="L176" s="87">
        <f t="shared" si="162"/>
        <v>0.43683598937583001</v>
      </c>
      <c r="M176" s="313"/>
      <c r="N176" s="112">
        <v>6</v>
      </c>
      <c r="O176" s="102" t="s">
        <v>342</v>
      </c>
      <c r="P176" s="176" t="s">
        <v>343</v>
      </c>
      <c r="Q176" s="83">
        <v>9576926</v>
      </c>
      <c r="R176" s="85">
        <v>229</v>
      </c>
      <c r="S176" s="84">
        <f>IFERROR(R176/R181,"-")</f>
        <v>0.59947643979057597</v>
      </c>
      <c r="T176" s="86">
        <f t="shared" si="127"/>
        <v>41820.637554585155</v>
      </c>
      <c r="U176" s="87">
        <f t="shared" si="163"/>
        <v>0.59480519480519478</v>
      </c>
      <c r="V176" s="313"/>
      <c r="W176" s="112">
        <v>6</v>
      </c>
      <c r="X176" s="102" t="s">
        <v>342</v>
      </c>
      <c r="Y176" s="176" t="s">
        <v>343</v>
      </c>
      <c r="Z176" s="83">
        <v>10323855</v>
      </c>
      <c r="AA176" s="85">
        <v>268</v>
      </c>
      <c r="AB176" s="84">
        <f>IFERROR(AA176/AA181,"-")</f>
        <v>0.65048543689320393</v>
      </c>
      <c r="AC176" s="86">
        <f t="shared" si="128"/>
        <v>38521.84701492537</v>
      </c>
      <c r="AD176" s="87">
        <f t="shared" si="164"/>
        <v>0.64734299516908211</v>
      </c>
      <c r="AE176" s="313"/>
      <c r="AF176" s="112">
        <v>6</v>
      </c>
      <c r="AG176" s="102" t="s">
        <v>390</v>
      </c>
      <c r="AH176" s="176" t="s">
        <v>391</v>
      </c>
      <c r="AI176" s="83">
        <v>13455186</v>
      </c>
      <c r="AJ176" s="85">
        <v>446</v>
      </c>
      <c r="AK176" s="84">
        <f>IFERROR(AJ176/AJ181,"-")</f>
        <v>0.51560693641618494</v>
      </c>
      <c r="AL176" s="86">
        <f t="shared" si="129"/>
        <v>30168.578475336322</v>
      </c>
      <c r="AM176" s="87">
        <f t="shared" si="165"/>
        <v>0.51088201603665517</v>
      </c>
      <c r="AN176" s="313"/>
      <c r="AO176" s="112">
        <v>6</v>
      </c>
      <c r="AP176" s="102" t="s">
        <v>354</v>
      </c>
      <c r="AQ176" s="176" t="s">
        <v>355</v>
      </c>
      <c r="AR176" s="83">
        <v>56881524</v>
      </c>
      <c r="AS176" s="85">
        <v>612</v>
      </c>
      <c r="AT176" s="84">
        <f>IFERROR(AS176/AS181,"-")</f>
        <v>0.56877323420074355</v>
      </c>
      <c r="AU176" s="86">
        <f t="shared" si="130"/>
        <v>92943.666666666672</v>
      </c>
      <c r="AV176" s="87">
        <f t="shared" si="166"/>
        <v>0.56405529953917055</v>
      </c>
      <c r="AW176" s="313"/>
      <c r="AX176" s="112">
        <v>6</v>
      </c>
      <c r="AY176" s="102" t="s">
        <v>360</v>
      </c>
      <c r="AZ176" s="176" t="s">
        <v>361</v>
      </c>
      <c r="BA176" s="83">
        <v>47807009</v>
      </c>
      <c r="BB176" s="85">
        <v>467</v>
      </c>
      <c r="BC176" s="84">
        <f>IFERROR(BB176/BB181,"-")</f>
        <v>0.54239256678281067</v>
      </c>
      <c r="BD176" s="86">
        <f t="shared" si="131"/>
        <v>102370.46895074946</v>
      </c>
      <c r="BE176" s="87">
        <f t="shared" si="167"/>
        <v>0.53249714937286208</v>
      </c>
      <c r="BF176" s="313"/>
      <c r="BG176" s="112">
        <v>6</v>
      </c>
      <c r="BH176" s="102" t="s">
        <v>420</v>
      </c>
      <c r="BI176" s="176" t="s">
        <v>421</v>
      </c>
      <c r="BJ176" s="83">
        <v>21310217</v>
      </c>
      <c r="BK176" s="85">
        <v>519</v>
      </c>
      <c r="BL176" s="84">
        <f>IFERROR(BK176/BK181,"-")</f>
        <v>0.54402515723270439</v>
      </c>
      <c r="BM176" s="86">
        <f t="shared" si="132"/>
        <v>41060.148362235064</v>
      </c>
      <c r="BN176" s="87">
        <f t="shared" si="168"/>
        <v>0.52851323828920571</v>
      </c>
      <c r="BO176" s="313"/>
      <c r="BP176" s="112">
        <v>6</v>
      </c>
      <c r="BQ176" s="102" t="s">
        <v>450</v>
      </c>
      <c r="BR176" s="176" t="s">
        <v>451</v>
      </c>
      <c r="BS176" s="83">
        <v>10962347</v>
      </c>
      <c r="BT176" s="85">
        <v>412</v>
      </c>
      <c r="BU176" s="84">
        <f>IFERROR(BT176/BT181,"-")</f>
        <v>0.57622377622377619</v>
      </c>
      <c r="BV176" s="86">
        <f t="shared" si="133"/>
        <v>26607.638349514564</v>
      </c>
      <c r="BW176" s="87">
        <f t="shared" si="169"/>
        <v>0.56284153005464477</v>
      </c>
      <c r="BX176" s="313"/>
      <c r="BY176" s="112">
        <v>6</v>
      </c>
      <c r="BZ176" s="102" t="s">
        <v>390</v>
      </c>
      <c r="CA176" s="176" t="s">
        <v>391</v>
      </c>
      <c r="CB176" s="83">
        <v>268936091</v>
      </c>
      <c r="CC176" s="85">
        <v>7849</v>
      </c>
      <c r="CD176" s="84">
        <f>IFERROR(CC176/CC181,"-")</f>
        <v>0.49551767676767677</v>
      </c>
      <c r="CE176" s="86">
        <f t="shared" si="134"/>
        <v>34263.739457255702</v>
      </c>
      <c r="CF176" s="87">
        <f t="shared" si="170"/>
        <v>0.45119567716716485</v>
      </c>
    </row>
    <row r="177" spans="2:84" ht="13.5" customHeight="1">
      <c r="B177" s="304"/>
      <c r="C177" s="318"/>
      <c r="D177" s="301"/>
      <c r="E177" s="80">
        <v>7</v>
      </c>
      <c r="F177" s="175" t="s">
        <v>446</v>
      </c>
      <c r="G177" s="176" t="s">
        <v>447</v>
      </c>
      <c r="H177" s="83">
        <v>21377370</v>
      </c>
      <c r="I177" s="85">
        <v>5058</v>
      </c>
      <c r="J177" s="84">
        <f>IFERROR(I177/I181,"-")</f>
        <v>0.47829787234042553</v>
      </c>
      <c r="K177" s="86">
        <f t="shared" si="126"/>
        <v>4226.4472123368923</v>
      </c>
      <c r="L177" s="87">
        <f t="shared" si="162"/>
        <v>0.41982071713147412</v>
      </c>
      <c r="M177" s="313"/>
      <c r="N177" s="112">
        <v>7</v>
      </c>
      <c r="O177" s="175" t="s">
        <v>348</v>
      </c>
      <c r="P177" s="176" t="s">
        <v>349</v>
      </c>
      <c r="Q177" s="83">
        <v>10370973</v>
      </c>
      <c r="R177" s="85">
        <v>227</v>
      </c>
      <c r="S177" s="84">
        <f>IFERROR(R177/R181,"-")</f>
        <v>0.59424083769633507</v>
      </c>
      <c r="T177" s="86">
        <f t="shared" si="127"/>
        <v>45687.105726872243</v>
      </c>
      <c r="U177" s="87">
        <f t="shared" si="163"/>
        <v>0.58961038961038958</v>
      </c>
      <c r="V177" s="313"/>
      <c r="W177" s="112">
        <v>7</v>
      </c>
      <c r="X177" s="175" t="s">
        <v>358</v>
      </c>
      <c r="Y177" s="176" t="s">
        <v>359</v>
      </c>
      <c r="Z177" s="83">
        <v>13921744</v>
      </c>
      <c r="AA177" s="85">
        <v>258</v>
      </c>
      <c r="AB177" s="84">
        <f>IFERROR(AA177/AA181,"-")</f>
        <v>0.62621359223300976</v>
      </c>
      <c r="AC177" s="86">
        <f t="shared" si="128"/>
        <v>53960.248062015504</v>
      </c>
      <c r="AD177" s="87">
        <f t="shared" si="164"/>
        <v>0.62318840579710144</v>
      </c>
      <c r="AE177" s="313"/>
      <c r="AF177" s="112">
        <v>7</v>
      </c>
      <c r="AG177" s="175" t="s">
        <v>360</v>
      </c>
      <c r="AH177" s="176" t="s">
        <v>361</v>
      </c>
      <c r="AI177" s="83">
        <v>25890220</v>
      </c>
      <c r="AJ177" s="85">
        <v>444</v>
      </c>
      <c r="AK177" s="84">
        <f>IFERROR(AJ177/AJ181,"-")</f>
        <v>0.51329479768786124</v>
      </c>
      <c r="AL177" s="86">
        <f t="shared" si="129"/>
        <v>58311.306306306309</v>
      </c>
      <c r="AM177" s="87">
        <f t="shared" si="165"/>
        <v>0.50859106529209619</v>
      </c>
      <c r="AN177" s="313"/>
      <c r="AO177" s="112">
        <v>7</v>
      </c>
      <c r="AP177" s="175" t="s">
        <v>360</v>
      </c>
      <c r="AQ177" s="176" t="s">
        <v>361</v>
      </c>
      <c r="AR177" s="83">
        <v>32308511</v>
      </c>
      <c r="AS177" s="85">
        <v>559</v>
      </c>
      <c r="AT177" s="84">
        <f>IFERROR(AS177/AS181,"-")</f>
        <v>0.51951672862453535</v>
      </c>
      <c r="AU177" s="86">
        <f t="shared" si="130"/>
        <v>57796.978533094814</v>
      </c>
      <c r="AV177" s="87">
        <f t="shared" si="166"/>
        <v>0.51520737327188937</v>
      </c>
      <c r="AW177" s="313"/>
      <c r="AX177" s="112">
        <v>7</v>
      </c>
      <c r="AY177" s="175" t="s">
        <v>354</v>
      </c>
      <c r="AZ177" s="176" t="s">
        <v>355</v>
      </c>
      <c r="BA177" s="83">
        <v>48796122</v>
      </c>
      <c r="BB177" s="85">
        <v>455</v>
      </c>
      <c r="BC177" s="84">
        <f>IFERROR(BB177/BB181,"-")</f>
        <v>0.52845528455284552</v>
      </c>
      <c r="BD177" s="86">
        <f t="shared" si="131"/>
        <v>107244.22417582417</v>
      </c>
      <c r="BE177" s="87">
        <f t="shared" si="167"/>
        <v>0.51881413911060437</v>
      </c>
      <c r="BF177" s="313"/>
      <c r="BG177" s="112">
        <v>7</v>
      </c>
      <c r="BH177" s="175" t="s">
        <v>450</v>
      </c>
      <c r="BI177" s="176" t="s">
        <v>451</v>
      </c>
      <c r="BJ177" s="83">
        <v>13835978</v>
      </c>
      <c r="BK177" s="85">
        <v>506</v>
      </c>
      <c r="BL177" s="84">
        <f>IFERROR(BK177/BK181,"-")</f>
        <v>0.53039832285115307</v>
      </c>
      <c r="BM177" s="86">
        <f t="shared" si="132"/>
        <v>27343.830039525692</v>
      </c>
      <c r="BN177" s="87">
        <f t="shared" si="168"/>
        <v>0.51527494908350302</v>
      </c>
      <c r="BO177" s="313"/>
      <c r="BP177" s="112">
        <v>7</v>
      </c>
      <c r="BQ177" s="175" t="s">
        <v>364</v>
      </c>
      <c r="BR177" s="176" t="s">
        <v>365</v>
      </c>
      <c r="BS177" s="83">
        <v>105314818</v>
      </c>
      <c r="BT177" s="85">
        <v>390</v>
      </c>
      <c r="BU177" s="84">
        <f>IFERROR(BT177/BT181,"-")</f>
        <v>0.54545454545454541</v>
      </c>
      <c r="BV177" s="86">
        <f t="shared" si="133"/>
        <v>270037.99487179489</v>
      </c>
      <c r="BW177" s="87">
        <f t="shared" si="169"/>
        <v>0.53278688524590168</v>
      </c>
      <c r="BX177" s="313"/>
      <c r="BY177" s="112">
        <v>7</v>
      </c>
      <c r="BZ177" s="175" t="s">
        <v>348</v>
      </c>
      <c r="CA177" s="176" t="s">
        <v>349</v>
      </c>
      <c r="CB177" s="83">
        <v>378854322</v>
      </c>
      <c r="CC177" s="85">
        <v>7255</v>
      </c>
      <c r="CD177" s="84">
        <f>IFERROR(CC177/CC181,"-")</f>
        <v>0.45801767676767674</v>
      </c>
      <c r="CE177" s="86">
        <f t="shared" si="134"/>
        <v>52219.75492763611</v>
      </c>
      <c r="CF177" s="87">
        <f t="shared" si="170"/>
        <v>0.41704989652793745</v>
      </c>
    </row>
    <row r="178" spans="2:84" ht="13.5" customHeight="1">
      <c r="B178" s="304"/>
      <c r="C178" s="318"/>
      <c r="D178" s="301"/>
      <c r="E178" s="80">
        <v>8</v>
      </c>
      <c r="F178" s="102" t="s">
        <v>336</v>
      </c>
      <c r="G178" s="176" t="s">
        <v>337</v>
      </c>
      <c r="H178" s="83">
        <v>607287939</v>
      </c>
      <c r="I178" s="85">
        <v>4969</v>
      </c>
      <c r="J178" s="84">
        <f>IFERROR(I178/I181,"-")</f>
        <v>0.46988179669030733</v>
      </c>
      <c r="K178" s="86">
        <f t="shared" si="126"/>
        <v>122215.32280136849</v>
      </c>
      <c r="L178" s="87">
        <f t="shared" si="162"/>
        <v>0.41243359893758302</v>
      </c>
      <c r="M178" s="313"/>
      <c r="N178" s="112">
        <v>8</v>
      </c>
      <c r="O178" s="102" t="s">
        <v>358</v>
      </c>
      <c r="P178" s="176" t="s">
        <v>359</v>
      </c>
      <c r="Q178" s="83">
        <v>13876205</v>
      </c>
      <c r="R178" s="85">
        <v>226</v>
      </c>
      <c r="S178" s="84">
        <f>IFERROR(R178/R181,"-")</f>
        <v>0.59162303664921467</v>
      </c>
      <c r="T178" s="86">
        <f t="shared" si="127"/>
        <v>61399.137168141591</v>
      </c>
      <c r="U178" s="87">
        <f t="shared" si="163"/>
        <v>0.58701298701298699</v>
      </c>
      <c r="V178" s="313"/>
      <c r="W178" s="112">
        <v>8</v>
      </c>
      <c r="X178" s="102" t="s">
        <v>350</v>
      </c>
      <c r="Y178" s="176" t="s">
        <v>351</v>
      </c>
      <c r="Z178" s="83">
        <v>29798084</v>
      </c>
      <c r="AA178" s="85">
        <v>248</v>
      </c>
      <c r="AB178" s="84">
        <f>IFERROR(AA178/AA181,"-")</f>
        <v>0.60194174757281549</v>
      </c>
      <c r="AC178" s="86">
        <f t="shared" si="128"/>
        <v>120153.56451612903</v>
      </c>
      <c r="AD178" s="87">
        <f t="shared" si="164"/>
        <v>0.59903381642512077</v>
      </c>
      <c r="AE178" s="313"/>
      <c r="AF178" s="112">
        <v>8</v>
      </c>
      <c r="AG178" s="102" t="s">
        <v>354</v>
      </c>
      <c r="AH178" s="176" t="s">
        <v>355</v>
      </c>
      <c r="AI178" s="83">
        <v>38795538</v>
      </c>
      <c r="AJ178" s="85">
        <v>430</v>
      </c>
      <c r="AK178" s="84">
        <f>IFERROR(AJ178/AJ181,"-")</f>
        <v>0.49710982658959535</v>
      </c>
      <c r="AL178" s="86">
        <f t="shared" si="129"/>
        <v>90222.181395348831</v>
      </c>
      <c r="AM178" s="87">
        <f t="shared" si="165"/>
        <v>0.4925544100801833</v>
      </c>
      <c r="AN178" s="313"/>
      <c r="AO178" s="112">
        <v>8</v>
      </c>
      <c r="AP178" s="102" t="s">
        <v>390</v>
      </c>
      <c r="AQ178" s="176" t="s">
        <v>391</v>
      </c>
      <c r="AR178" s="83">
        <v>16621924</v>
      </c>
      <c r="AS178" s="85">
        <v>555</v>
      </c>
      <c r="AT178" s="84">
        <f>IFERROR(AS178/AS181,"-")</f>
        <v>0.51579925650557623</v>
      </c>
      <c r="AU178" s="86">
        <f t="shared" si="130"/>
        <v>29949.412612612614</v>
      </c>
      <c r="AV178" s="87">
        <f t="shared" si="166"/>
        <v>0.51152073732718895</v>
      </c>
      <c r="AW178" s="313"/>
      <c r="AX178" s="112">
        <v>8</v>
      </c>
      <c r="AY178" s="102" t="s">
        <v>420</v>
      </c>
      <c r="AZ178" s="176" t="s">
        <v>421</v>
      </c>
      <c r="BA178" s="83">
        <v>11411461</v>
      </c>
      <c r="BB178" s="85">
        <v>432</v>
      </c>
      <c r="BC178" s="84">
        <f>IFERROR(BB178/BB181,"-")</f>
        <v>0.50174216027874563</v>
      </c>
      <c r="BD178" s="86">
        <f t="shared" si="131"/>
        <v>26415.418981481482</v>
      </c>
      <c r="BE178" s="87">
        <f t="shared" si="167"/>
        <v>0.4925883694412771</v>
      </c>
      <c r="BF178" s="313"/>
      <c r="BG178" s="112">
        <v>8</v>
      </c>
      <c r="BH178" s="102" t="s">
        <v>364</v>
      </c>
      <c r="BI178" s="176" t="s">
        <v>365</v>
      </c>
      <c r="BJ178" s="83">
        <v>115259707</v>
      </c>
      <c r="BK178" s="85">
        <v>491</v>
      </c>
      <c r="BL178" s="84">
        <f>IFERROR(BK178/BK181,"-")</f>
        <v>0.5146750524109015</v>
      </c>
      <c r="BM178" s="86">
        <f t="shared" si="132"/>
        <v>234744.82077393075</v>
      </c>
      <c r="BN178" s="87">
        <f t="shared" si="168"/>
        <v>0.5</v>
      </c>
      <c r="BO178" s="313"/>
      <c r="BP178" s="112">
        <v>8</v>
      </c>
      <c r="BQ178" s="102" t="s">
        <v>342</v>
      </c>
      <c r="BR178" s="176" t="s">
        <v>343</v>
      </c>
      <c r="BS178" s="83">
        <v>17796197</v>
      </c>
      <c r="BT178" s="85">
        <v>377</v>
      </c>
      <c r="BU178" s="84">
        <f>IFERROR(BT178/BT181,"-")</f>
        <v>0.52727272727272723</v>
      </c>
      <c r="BV178" s="86">
        <f t="shared" si="133"/>
        <v>47204.766578249335</v>
      </c>
      <c r="BW178" s="87">
        <f t="shared" si="169"/>
        <v>0.51502732240437155</v>
      </c>
      <c r="BX178" s="313"/>
      <c r="BY178" s="112">
        <v>8</v>
      </c>
      <c r="BZ178" s="102" t="s">
        <v>448</v>
      </c>
      <c r="CA178" s="176" t="s">
        <v>449</v>
      </c>
      <c r="CB178" s="83">
        <v>146132539</v>
      </c>
      <c r="CC178" s="85">
        <v>6987</v>
      </c>
      <c r="CD178" s="84">
        <f>IFERROR(CC178/CC181,"-")</f>
        <v>0.44109848484848485</v>
      </c>
      <c r="CE178" s="86">
        <f t="shared" si="134"/>
        <v>20914.918992414485</v>
      </c>
      <c r="CF178" s="87">
        <f t="shared" si="170"/>
        <v>0.40164405610485171</v>
      </c>
    </row>
    <row r="179" spans="2:84" ht="13.5" customHeight="1">
      <c r="B179" s="304"/>
      <c r="C179" s="318"/>
      <c r="D179" s="301"/>
      <c r="E179" s="80">
        <v>9</v>
      </c>
      <c r="F179" s="102" t="s">
        <v>448</v>
      </c>
      <c r="G179" s="176" t="s">
        <v>449</v>
      </c>
      <c r="H179" s="83">
        <v>88902391</v>
      </c>
      <c r="I179" s="85">
        <v>4688</v>
      </c>
      <c r="J179" s="84">
        <f>IFERROR(I179/I181,"-")</f>
        <v>0.44330969267139481</v>
      </c>
      <c r="K179" s="86">
        <f t="shared" si="126"/>
        <v>18963.820605802048</v>
      </c>
      <c r="L179" s="87">
        <f t="shared" si="162"/>
        <v>0.38911022576361221</v>
      </c>
      <c r="M179" s="313"/>
      <c r="N179" s="112">
        <v>9</v>
      </c>
      <c r="O179" s="102" t="s">
        <v>390</v>
      </c>
      <c r="P179" s="176" t="s">
        <v>391</v>
      </c>
      <c r="Q179" s="83">
        <v>7515550</v>
      </c>
      <c r="R179" s="85">
        <v>222</v>
      </c>
      <c r="S179" s="84">
        <f>IFERROR(R179/R181,"-")</f>
        <v>0.58115183246073299</v>
      </c>
      <c r="T179" s="86">
        <f t="shared" si="127"/>
        <v>33853.828828828831</v>
      </c>
      <c r="U179" s="87">
        <f t="shared" si="163"/>
        <v>0.57662337662337659</v>
      </c>
      <c r="V179" s="313"/>
      <c r="W179" s="112">
        <v>9</v>
      </c>
      <c r="X179" s="102" t="s">
        <v>448</v>
      </c>
      <c r="Y179" s="176" t="s">
        <v>449</v>
      </c>
      <c r="Z179" s="83">
        <v>5349016</v>
      </c>
      <c r="AA179" s="85">
        <v>240</v>
      </c>
      <c r="AB179" s="84">
        <f>IFERROR(AA179/AA181,"-")</f>
        <v>0.58252427184466016</v>
      </c>
      <c r="AC179" s="86">
        <f t="shared" si="128"/>
        <v>22287.566666666666</v>
      </c>
      <c r="AD179" s="87">
        <f t="shared" si="164"/>
        <v>0.57971014492753625</v>
      </c>
      <c r="AE179" s="313"/>
      <c r="AF179" s="112">
        <v>9</v>
      </c>
      <c r="AG179" s="102" t="s">
        <v>420</v>
      </c>
      <c r="AH179" s="176" t="s">
        <v>421</v>
      </c>
      <c r="AI179" s="83">
        <v>7452562</v>
      </c>
      <c r="AJ179" s="85">
        <v>389</v>
      </c>
      <c r="AK179" s="84">
        <f>IFERROR(AJ179/AJ181,"-")</f>
        <v>0.44971098265895953</v>
      </c>
      <c r="AL179" s="86">
        <f t="shared" si="129"/>
        <v>19158.257069408741</v>
      </c>
      <c r="AM179" s="87">
        <f t="shared" si="165"/>
        <v>0.44558991981672397</v>
      </c>
      <c r="AN179" s="313"/>
      <c r="AO179" s="112">
        <v>9</v>
      </c>
      <c r="AP179" s="102" t="s">
        <v>448</v>
      </c>
      <c r="AQ179" s="176" t="s">
        <v>449</v>
      </c>
      <c r="AR179" s="83">
        <v>13242923</v>
      </c>
      <c r="AS179" s="85">
        <v>506</v>
      </c>
      <c r="AT179" s="84">
        <f>IFERROR(AS179/AS181,"-")</f>
        <v>0.47026022304832715</v>
      </c>
      <c r="AU179" s="86">
        <f t="shared" si="130"/>
        <v>26171.784584980236</v>
      </c>
      <c r="AV179" s="87">
        <f t="shared" si="166"/>
        <v>0.4663594470046083</v>
      </c>
      <c r="AW179" s="313"/>
      <c r="AX179" s="112">
        <v>9</v>
      </c>
      <c r="AY179" s="102" t="s">
        <v>450</v>
      </c>
      <c r="AZ179" s="176" t="s">
        <v>451</v>
      </c>
      <c r="BA179" s="83">
        <v>8612098</v>
      </c>
      <c r="BB179" s="85">
        <v>387</v>
      </c>
      <c r="BC179" s="84">
        <f>IFERROR(BB179/BB181,"-")</f>
        <v>0.44947735191637633</v>
      </c>
      <c r="BD179" s="86">
        <f t="shared" si="131"/>
        <v>22253.483204134365</v>
      </c>
      <c r="BE179" s="87">
        <f t="shared" si="167"/>
        <v>0.44127708095781071</v>
      </c>
      <c r="BF179" s="313"/>
      <c r="BG179" s="112">
        <v>9</v>
      </c>
      <c r="BH179" s="102" t="s">
        <v>360</v>
      </c>
      <c r="BI179" s="176" t="s">
        <v>361</v>
      </c>
      <c r="BJ179" s="83">
        <v>30609263</v>
      </c>
      <c r="BK179" s="85">
        <v>468</v>
      </c>
      <c r="BL179" s="84">
        <f>IFERROR(BK179/BK181,"-")</f>
        <v>0.49056603773584906</v>
      </c>
      <c r="BM179" s="86">
        <f t="shared" si="132"/>
        <v>65404.408119658117</v>
      </c>
      <c r="BN179" s="87">
        <f t="shared" si="168"/>
        <v>0.47657841140529533</v>
      </c>
      <c r="BO179" s="313"/>
      <c r="BP179" s="112">
        <v>9</v>
      </c>
      <c r="BQ179" s="102" t="s">
        <v>360</v>
      </c>
      <c r="BR179" s="176" t="s">
        <v>361</v>
      </c>
      <c r="BS179" s="83">
        <v>46943875</v>
      </c>
      <c r="BT179" s="85">
        <v>351</v>
      </c>
      <c r="BU179" s="84">
        <f>IFERROR(BT179/BT181,"-")</f>
        <v>0.49090909090909091</v>
      </c>
      <c r="BV179" s="86">
        <f t="shared" si="133"/>
        <v>133743.23361823361</v>
      </c>
      <c r="BW179" s="87">
        <f t="shared" si="169"/>
        <v>0.47950819672131145</v>
      </c>
      <c r="BX179" s="313"/>
      <c r="BY179" s="112">
        <v>9</v>
      </c>
      <c r="BZ179" s="102" t="s">
        <v>354</v>
      </c>
      <c r="CA179" s="176" t="s">
        <v>355</v>
      </c>
      <c r="CB179" s="83">
        <v>477960363</v>
      </c>
      <c r="CC179" s="85">
        <v>6783</v>
      </c>
      <c r="CD179" s="84">
        <f>IFERROR(CC179/CC181,"-")</f>
        <v>0.42821969696969697</v>
      </c>
      <c r="CE179" s="86">
        <f t="shared" si="134"/>
        <v>70464.449800973016</v>
      </c>
      <c r="CF179" s="87">
        <f t="shared" si="170"/>
        <v>0.38991722234996551</v>
      </c>
    </row>
    <row r="180" spans="2:84" ht="13.5" customHeight="1">
      <c r="B180" s="304"/>
      <c r="C180" s="318"/>
      <c r="D180" s="301"/>
      <c r="E180" s="88">
        <v>10</v>
      </c>
      <c r="F180" s="177" t="s">
        <v>354</v>
      </c>
      <c r="G180" s="178" t="s">
        <v>355</v>
      </c>
      <c r="H180" s="91">
        <v>219746654</v>
      </c>
      <c r="I180" s="93">
        <v>4098</v>
      </c>
      <c r="J180" s="92">
        <f>IFERROR(I180/I181,"-")</f>
        <v>0.38751773049645388</v>
      </c>
      <c r="K180" s="94">
        <f t="shared" si="126"/>
        <v>53622.902391410447</v>
      </c>
      <c r="L180" s="95">
        <f t="shared" si="162"/>
        <v>0.34013944223107567</v>
      </c>
      <c r="M180" s="313"/>
      <c r="N180" s="113">
        <v>10</v>
      </c>
      <c r="O180" s="177" t="s">
        <v>448</v>
      </c>
      <c r="P180" s="178" t="s">
        <v>449</v>
      </c>
      <c r="Q180" s="91">
        <v>5618692</v>
      </c>
      <c r="R180" s="93">
        <v>216</v>
      </c>
      <c r="S180" s="92">
        <f>IFERROR(R180/R181,"-")</f>
        <v>0.56544502617801051</v>
      </c>
      <c r="T180" s="94">
        <f t="shared" si="127"/>
        <v>26012.462962962964</v>
      </c>
      <c r="U180" s="95">
        <f t="shared" si="163"/>
        <v>0.561038961038961</v>
      </c>
      <c r="V180" s="313"/>
      <c r="W180" s="113">
        <v>10</v>
      </c>
      <c r="X180" s="177" t="s">
        <v>360</v>
      </c>
      <c r="Y180" s="178" t="s">
        <v>361</v>
      </c>
      <c r="Z180" s="91">
        <v>11126887</v>
      </c>
      <c r="AA180" s="93">
        <v>237</v>
      </c>
      <c r="AB180" s="92">
        <f>IFERROR(AA180/AA181,"-")</f>
        <v>0.57524271844660191</v>
      </c>
      <c r="AC180" s="94">
        <f t="shared" si="128"/>
        <v>46948.890295358651</v>
      </c>
      <c r="AD180" s="95">
        <f t="shared" si="164"/>
        <v>0.57246376811594202</v>
      </c>
      <c r="AE180" s="313"/>
      <c r="AF180" s="113">
        <v>10</v>
      </c>
      <c r="AG180" s="177" t="s">
        <v>448</v>
      </c>
      <c r="AH180" s="178" t="s">
        <v>449</v>
      </c>
      <c r="AI180" s="91">
        <v>8382687</v>
      </c>
      <c r="AJ180" s="93">
        <v>378</v>
      </c>
      <c r="AK180" s="92">
        <f>IFERROR(AJ180/AJ181,"-")</f>
        <v>0.43699421965317919</v>
      </c>
      <c r="AL180" s="94">
        <f t="shared" si="129"/>
        <v>22176.420634920636</v>
      </c>
      <c r="AM180" s="95">
        <f t="shared" si="165"/>
        <v>0.4329896907216495</v>
      </c>
      <c r="AN180" s="313"/>
      <c r="AO180" s="113">
        <v>10</v>
      </c>
      <c r="AP180" s="177" t="s">
        <v>420</v>
      </c>
      <c r="AQ180" s="178" t="s">
        <v>421</v>
      </c>
      <c r="AR180" s="91">
        <v>9958858</v>
      </c>
      <c r="AS180" s="93">
        <v>503</v>
      </c>
      <c r="AT180" s="92">
        <f>IFERROR(AS180/AS181,"-")</f>
        <v>0.46747211895910779</v>
      </c>
      <c r="AU180" s="94">
        <f t="shared" si="130"/>
        <v>19798.922465208747</v>
      </c>
      <c r="AV180" s="95">
        <f t="shared" si="166"/>
        <v>0.46359447004608295</v>
      </c>
      <c r="AW180" s="313"/>
      <c r="AX180" s="113">
        <v>10</v>
      </c>
      <c r="AY180" s="177" t="s">
        <v>448</v>
      </c>
      <c r="AZ180" s="178" t="s">
        <v>449</v>
      </c>
      <c r="BA180" s="91">
        <v>9444497</v>
      </c>
      <c r="BB180" s="93">
        <v>365</v>
      </c>
      <c r="BC180" s="92">
        <f>IFERROR(BB180/BB181,"-")</f>
        <v>0.42392566782810687</v>
      </c>
      <c r="BD180" s="94">
        <f t="shared" si="131"/>
        <v>25875.334246575341</v>
      </c>
      <c r="BE180" s="95">
        <f t="shared" si="167"/>
        <v>0.41619156214367159</v>
      </c>
      <c r="BF180" s="313"/>
      <c r="BG180" s="113">
        <v>10</v>
      </c>
      <c r="BH180" s="177" t="s">
        <v>376</v>
      </c>
      <c r="BI180" s="178" t="s">
        <v>377</v>
      </c>
      <c r="BJ180" s="91">
        <v>32349546</v>
      </c>
      <c r="BK180" s="93">
        <v>454</v>
      </c>
      <c r="BL180" s="92">
        <f>IFERROR(BK180/BK181,"-")</f>
        <v>0.47589098532494761</v>
      </c>
      <c r="BM180" s="94">
        <f t="shared" si="132"/>
        <v>71254.506607929521</v>
      </c>
      <c r="BN180" s="95">
        <f t="shared" si="168"/>
        <v>0.46232179226069248</v>
      </c>
      <c r="BO180" s="313"/>
      <c r="BP180" s="113">
        <v>10</v>
      </c>
      <c r="BQ180" s="177" t="s">
        <v>388</v>
      </c>
      <c r="BR180" s="178" t="s">
        <v>389</v>
      </c>
      <c r="BS180" s="91">
        <v>24476853</v>
      </c>
      <c r="BT180" s="93">
        <v>329</v>
      </c>
      <c r="BU180" s="92">
        <f>IFERROR(BT180/BT181,"-")</f>
        <v>0.46013986013986014</v>
      </c>
      <c r="BV180" s="94">
        <f t="shared" si="133"/>
        <v>74397.729483282674</v>
      </c>
      <c r="BW180" s="95">
        <f t="shared" si="169"/>
        <v>0.44945355191256831</v>
      </c>
      <c r="BX180" s="313"/>
      <c r="BY180" s="113">
        <v>10</v>
      </c>
      <c r="BZ180" s="177" t="s">
        <v>360</v>
      </c>
      <c r="CA180" s="178" t="s">
        <v>361</v>
      </c>
      <c r="CB180" s="91">
        <v>393987983</v>
      </c>
      <c r="CC180" s="93">
        <v>6722</v>
      </c>
      <c r="CD180" s="92">
        <f>IFERROR(CC180/CC181,"-")</f>
        <v>0.4243686868686869</v>
      </c>
      <c r="CE180" s="94">
        <f t="shared" si="134"/>
        <v>58611.720172567686</v>
      </c>
      <c r="CF180" s="95">
        <f t="shared" si="170"/>
        <v>0.3864106691193378</v>
      </c>
    </row>
    <row r="181" spans="2:84" s="173" customFormat="1" ht="13.5" customHeight="1">
      <c r="B181" s="266"/>
      <c r="C181" s="320"/>
      <c r="D181" s="302"/>
      <c r="E181" s="96" t="s">
        <v>164</v>
      </c>
      <c r="F181" s="97"/>
      <c r="G181" s="98"/>
      <c r="H181" s="228">
        <v>7794355510</v>
      </c>
      <c r="I181" s="100">
        <v>10575</v>
      </c>
      <c r="J181" s="99" t="s">
        <v>116</v>
      </c>
      <c r="K181" s="49">
        <f t="shared" si="126"/>
        <v>737054.89456264779</v>
      </c>
      <c r="L181" s="101">
        <f t="shared" si="162"/>
        <v>0.87773904382470125</v>
      </c>
      <c r="M181" s="314"/>
      <c r="N181" s="96" t="s">
        <v>164</v>
      </c>
      <c r="O181" s="97"/>
      <c r="P181" s="98"/>
      <c r="Q181" s="228">
        <v>314552190</v>
      </c>
      <c r="R181" s="100">
        <v>382</v>
      </c>
      <c r="S181" s="99" t="s">
        <v>116</v>
      </c>
      <c r="T181" s="49">
        <f t="shared" si="127"/>
        <v>823435.0523560209</v>
      </c>
      <c r="U181" s="101">
        <f t="shared" si="163"/>
        <v>0.99220779220779221</v>
      </c>
      <c r="V181" s="314"/>
      <c r="W181" s="96" t="s">
        <v>164</v>
      </c>
      <c r="X181" s="97"/>
      <c r="Y181" s="98"/>
      <c r="Z181" s="228">
        <v>427271020</v>
      </c>
      <c r="AA181" s="100">
        <v>412</v>
      </c>
      <c r="AB181" s="99" t="s">
        <v>116</v>
      </c>
      <c r="AC181" s="49">
        <f t="shared" si="128"/>
        <v>1037065.5825242718</v>
      </c>
      <c r="AD181" s="101">
        <f t="shared" si="164"/>
        <v>0.99516908212560384</v>
      </c>
      <c r="AE181" s="314"/>
      <c r="AF181" s="96" t="s">
        <v>164</v>
      </c>
      <c r="AG181" s="97"/>
      <c r="AH181" s="98"/>
      <c r="AI181" s="228">
        <v>1060109140</v>
      </c>
      <c r="AJ181" s="100">
        <v>865</v>
      </c>
      <c r="AK181" s="99" t="s">
        <v>116</v>
      </c>
      <c r="AL181" s="49">
        <f t="shared" si="129"/>
        <v>1225559.6994219653</v>
      </c>
      <c r="AM181" s="101">
        <f t="shared" si="165"/>
        <v>0.99083619702176406</v>
      </c>
      <c r="AN181" s="314"/>
      <c r="AO181" s="96" t="s">
        <v>164</v>
      </c>
      <c r="AP181" s="97"/>
      <c r="AQ181" s="98"/>
      <c r="AR181" s="228">
        <v>1379345310</v>
      </c>
      <c r="AS181" s="100">
        <v>1076</v>
      </c>
      <c r="AT181" s="99" t="s">
        <v>116</v>
      </c>
      <c r="AU181" s="49">
        <f t="shared" si="130"/>
        <v>1281919.4330855019</v>
      </c>
      <c r="AV181" s="101">
        <f t="shared" si="166"/>
        <v>0.99170506912442391</v>
      </c>
      <c r="AW181" s="314"/>
      <c r="AX181" s="96" t="s">
        <v>164</v>
      </c>
      <c r="AY181" s="97"/>
      <c r="AZ181" s="98"/>
      <c r="BA181" s="228">
        <v>1335602360</v>
      </c>
      <c r="BB181" s="100">
        <v>861</v>
      </c>
      <c r="BC181" s="99" t="s">
        <v>116</v>
      </c>
      <c r="BD181" s="49">
        <f t="shared" si="131"/>
        <v>1551222.2531939605</v>
      </c>
      <c r="BE181" s="101">
        <f t="shared" si="167"/>
        <v>0.98175598631698979</v>
      </c>
      <c r="BF181" s="314"/>
      <c r="BG181" s="96" t="s">
        <v>164</v>
      </c>
      <c r="BH181" s="97"/>
      <c r="BI181" s="98"/>
      <c r="BJ181" s="228">
        <v>1791575650</v>
      </c>
      <c r="BK181" s="100">
        <v>954</v>
      </c>
      <c r="BL181" s="99" t="s">
        <v>116</v>
      </c>
      <c r="BM181" s="49">
        <f t="shared" si="132"/>
        <v>1877961.8972746332</v>
      </c>
      <c r="BN181" s="101">
        <f t="shared" si="168"/>
        <v>0.97148676171079429</v>
      </c>
      <c r="BO181" s="314"/>
      <c r="BP181" s="96" t="s">
        <v>164</v>
      </c>
      <c r="BQ181" s="97"/>
      <c r="BR181" s="98"/>
      <c r="BS181" s="228">
        <v>1304967560</v>
      </c>
      <c r="BT181" s="100">
        <v>715</v>
      </c>
      <c r="BU181" s="99" t="s">
        <v>116</v>
      </c>
      <c r="BV181" s="49">
        <f t="shared" si="133"/>
        <v>1825129.4545454546</v>
      </c>
      <c r="BW181" s="101">
        <f t="shared" si="169"/>
        <v>0.97677595628415304</v>
      </c>
      <c r="BX181" s="314"/>
      <c r="BY181" s="96" t="s">
        <v>164</v>
      </c>
      <c r="BZ181" s="97"/>
      <c r="CA181" s="98"/>
      <c r="CB181" s="228">
        <v>15407778740</v>
      </c>
      <c r="CC181" s="100">
        <v>15840</v>
      </c>
      <c r="CD181" s="99" t="s">
        <v>116</v>
      </c>
      <c r="CE181" s="49">
        <f t="shared" si="134"/>
        <v>972713.30429292924</v>
      </c>
      <c r="CF181" s="101">
        <f t="shared" si="170"/>
        <v>0.91055415037939758</v>
      </c>
    </row>
    <row r="182" spans="2:84" ht="13.5" customHeight="1">
      <c r="B182" s="303">
        <v>17</v>
      </c>
      <c r="C182" s="317" t="s">
        <v>77</v>
      </c>
      <c r="D182" s="305">
        <f>CK22</f>
        <v>17102</v>
      </c>
      <c r="E182" s="72">
        <v>1</v>
      </c>
      <c r="F182" s="73" t="s">
        <v>346</v>
      </c>
      <c r="G182" s="74" t="s">
        <v>347</v>
      </c>
      <c r="H182" s="75">
        <v>392670421</v>
      </c>
      <c r="I182" s="77">
        <v>10352</v>
      </c>
      <c r="J182" s="76">
        <f>IFERROR(I182/I192,"-")</f>
        <v>0.68971950163235396</v>
      </c>
      <c r="K182" s="78">
        <f t="shared" si="126"/>
        <v>37931.84128670788</v>
      </c>
      <c r="L182" s="79">
        <f t="shared" ref="L182:L192" si="171">IFERROR(I182/$CK$22,0)</f>
        <v>0.60530932054730446</v>
      </c>
      <c r="M182" s="315">
        <f>CL22</f>
        <v>600</v>
      </c>
      <c r="N182" s="195">
        <v>1</v>
      </c>
      <c r="O182" s="73" t="s">
        <v>346</v>
      </c>
      <c r="P182" s="74" t="s">
        <v>347</v>
      </c>
      <c r="Q182" s="75">
        <v>20312526</v>
      </c>
      <c r="R182" s="77">
        <v>494</v>
      </c>
      <c r="S182" s="76">
        <f>IFERROR(R182/R192,"-")</f>
        <v>0.83025210084033618</v>
      </c>
      <c r="T182" s="78">
        <f t="shared" si="127"/>
        <v>41118.473684210527</v>
      </c>
      <c r="U182" s="79">
        <f t="shared" ref="U182:U192" si="172">IFERROR(R182/$CL$22,0)</f>
        <v>0.82333333333333336</v>
      </c>
      <c r="V182" s="315">
        <f>CM22</f>
        <v>634</v>
      </c>
      <c r="W182" s="195">
        <v>1</v>
      </c>
      <c r="X182" s="73" t="s">
        <v>346</v>
      </c>
      <c r="Y182" s="74" t="s">
        <v>347</v>
      </c>
      <c r="Z182" s="75">
        <v>21442509</v>
      </c>
      <c r="AA182" s="77">
        <v>519</v>
      </c>
      <c r="AB182" s="76">
        <f>IFERROR(AA182/AA192,"-")</f>
        <v>0.81990521327014221</v>
      </c>
      <c r="AC182" s="78">
        <f t="shared" si="128"/>
        <v>41315.046242774566</v>
      </c>
      <c r="AD182" s="79">
        <f t="shared" ref="AD182:AD192" si="173">IFERROR(AA182/$CM$22,0)</f>
        <v>0.81861198738170349</v>
      </c>
      <c r="AE182" s="315">
        <f>CN22</f>
        <v>1233</v>
      </c>
      <c r="AF182" s="195">
        <v>1</v>
      </c>
      <c r="AG182" s="73" t="s">
        <v>346</v>
      </c>
      <c r="AH182" s="74" t="s">
        <v>347</v>
      </c>
      <c r="AI182" s="75">
        <v>38054327</v>
      </c>
      <c r="AJ182" s="77">
        <v>964</v>
      </c>
      <c r="AK182" s="76">
        <f>IFERROR(AJ182/AJ192,"-")</f>
        <v>0.79341563786008229</v>
      </c>
      <c r="AL182" s="78">
        <f t="shared" si="129"/>
        <v>39475.442946058094</v>
      </c>
      <c r="AM182" s="79">
        <f t="shared" ref="AM182:AM192" si="174">IFERROR(AJ182/$CN$22,0)</f>
        <v>0.78183292781832925</v>
      </c>
      <c r="AN182" s="315">
        <f>CO22</f>
        <v>1485</v>
      </c>
      <c r="AO182" s="195">
        <v>1</v>
      </c>
      <c r="AP182" s="73" t="s">
        <v>340</v>
      </c>
      <c r="AQ182" s="74" t="s">
        <v>341</v>
      </c>
      <c r="AR182" s="75">
        <v>107026859</v>
      </c>
      <c r="AS182" s="77">
        <v>1193</v>
      </c>
      <c r="AT182" s="76">
        <f>IFERROR(AS182/AS192,"-")</f>
        <v>0.81489071038251371</v>
      </c>
      <c r="AU182" s="78">
        <f t="shared" si="130"/>
        <v>89712.371332774521</v>
      </c>
      <c r="AV182" s="79">
        <f t="shared" ref="AV182:AV192" si="175">IFERROR(AS182/$CO$22,0)</f>
        <v>0.8033670033670034</v>
      </c>
      <c r="AW182" s="315">
        <f>CP22</f>
        <v>1245</v>
      </c>
      <c r="AX182" s="195">
        <v>1</v>
      </c>
      <c r="AY182" s="73" t="s">
        <v>340</v>
      </c>
      <c r="AZ182" s="74" t="s">
        <v>341</v>
      </c>
      <c r="BA182" s="75">
        <v>89238632</v>
      </c>
      <c r="BB182" s="77">
        <v>998</v>
      </c>
      <c r="BC182" s="76">
        <f>IFERROR(BB182/BB192,"-")</f>
        <v>0.82004930156121614</v>
      </c>
      <c r="BD182" s="78">
        <f t="shared" si="131"/>
        <v>89417.466933867734</v>
      </c>
      <c r="BE182" s="79">
        <f t="shared" ref="BE182:BE192" si="176">IFERROR(BB182/$CP$22,0)</f>
        <v>0.80160642570281126</v>
      </c>
      <c r="BF182" s="315">
        <f>CQ22</f>
        <v>1406</v>
      </c>
      <c r="BG182" s="195">
        <v>1</v>
      </c>
      <c r="BH182" s="73" t="s">
        <v>340</v>
      </c>
      <c r="BI182" s="74" t="s">
        <v>341</v>
      </c>
      <c r="BJ182" s="75">
        <v>145661291</v>
      </c>
      <c r="BK182" s="77">
        <v>1192</v>
      </c>
      <c r="BL182" s="76">
        <f>IFERROR(BK182/BK192,"-")</f>
        <v>0.87134502923976609</v>
      </c>
      <c r="BM182" s="78">
        <f t="shared" si="132"/>
        <v>122199.06963087249</v>
      </c>
      <c r="BN182" s="79">
        <f t="shared" ref="BN182:BN192" si="177">IFERROR(BK182/$CQ$22,0)</f>
        <v>0.84779516358463725</v>
      </c>
      <c r="BO182" s="315">
        <f>CR22</f>
        <v>1084</v>
      </c>
      <c r="BP182" s="195">
        <v>1</v>
      </c>
      <c r="BQ182" s="73" t="s">
        <v>340</v>
      </c>
      <c r="BR182" s="74" t="s">
        <v>341</v>
      </c>
      <c r="BS182" s="75">
        <v>122719734</v>
      </c>
      <c r="BT182" s="77">
        <v>957</v>
      </c>
      <c r="BU182" s="76">
        <f>IFERROR(BT182/BT192,"-")</f>
        <v>0.90283018867924525</v>
      </c>
      <c r="BV182" s="78">
        <f t="shared" si="133"/>
        <v>128233.7868338558</v>
      </c>
      <c r="BW182" s="79">
        <f t="shared" ref="BW182:BW192" si="178">IFERROR(BT182/$CR$22,0)</f>
        <v>0.88284132841328411</v>
      </c>
      <c r="BX182" s="315">
        <f>CS22</f>
        <v>24789</v>
      </c>
      <c r="BY182" s="195">
        <v>1</v>
      </c>
      <c r="BZ182" s="73" t="s">
        <v>346</v>
      </c>
      <c r="CA182" s="74" t="s">
        <v>347</v>
      </c>
      <c r="CB182" s="75">
        <v>636605704</v>
      </c>
      <c r="CC182" s="77">
        <v>16146</v>
      </c>
      <c r="CD182" s="76">
        <f>IFERROR(CC182/CC192,"-")</f>
        <v>0.7156597668543061</v>
      </c>
      <c r="CE182" s="78">
        <f t="shared" si="134"/>
        <v>39428.075312770961</v>
      </c>
      <c r="CF182" s="79">
        <f t="shared" ref="CF182:CF192" si="179">IFERROR(CC182/$CS$22,0)</f>
        <v>0.65133728669974589</v>
      </c>
    </row>
    <row r="183" spans="2:84" ht="13.5" customHeight="1">
      <c r="B183" s="304"/>
      <c r="C183" s="318"/>
      <c r="D183" s="301"/>
      <c r="E183" s="80">
        <v>2</v>
      </c>
      <c r="F183" s="175" t="s">
        <v>340</v>
      </c>
      <c r="G183" s="176" t="s">
        <v>341</v>
      </c>
      <c r="H183" s="83">
        <v>503344798</v>
      </c>
      <c r="I183" s="85">
        <v>8806</v>
      </c>
      <c r="J183" s="84">
        <f>IFERROR(I183/I192,"-")</f>
        <v>0.5867146378839363</v>
      </c>
      <c r="K183" s="86">
        <f t="shared" si="126"/>
        <v>57159.300249829663</v>
      </c>
      <c r="L183" s="87">
        <f t="shared" si="171"/>
        <v>0.51491053677932408</v>
      </c>
      <c r="M183" s="313"/>
      <c r="N183" s="112">
        <v>2</v>
      </c>
      <c r="O183" s="175" t="s">
        <v>340</v>
      </c>
      <c r="P183" s="176" t="s">
        <v>341</v>
      </c>
      <c r="Q183" s="83">
        <v>26067453</v>
      </c>
      <c r="R183" s="85">
        <v>451</v>
      </c>
      <c r="S183" s="84">
        <f>IFERROR(R183/R192,"-")</f>
        <v>0.7579831932773109</v>
      </c>
      <c r="T183" s="86">
        <f t="shared" si="127"/>
        <v>57799.230598669623</v>
      </c>
      <c r="U183" s="87">
        <f t="shared" si="172"/>
        <v>0.75166666666666671</v>
      </c>
      <c r="V183" s="313"/>
      <c r="W183" s="112">
        <v>2</v>
      </c>
      <c r="X183" s="175" t="s">
        <v>340</v>
      </c>
      <c r="Y183" s="176" t="s">
        <v>341</v>
      </c>
      <c r="Z183" s="83">
        <v>38092891</v>
      </c>
      <c r="AA183" s="85">
        <v>515</v>
      </c>
      <c r="AB183" s="84">
        <f>IFERROR(AA183/AA192,"-")</f>
        <v>0.81358609794628756</v>
      </c>
      <c r="AC183" s="86">
        <f t="shared" si="128"/>
        <v>73966.778640776698</v>
      </c>
      <c r="AD183" s="87">
        <f t="shared" si="173"/>
        <v>0.81230283911671919</v>
      </c>
      <c r="AE183" s="313"/>
      <c r="AF183" s="112">
        <v>2</v>
      </c>
      <c r="AG183" s="175" t="s">
        <v>340</v>
      </c>
      <c r="AH183" s="176" t="s">
        <v>341</v>
      </c>
      <c r="AI183" s="83">
        <v>57868022</v>
      </c>
      <c r="AJ183" s="85">
        <v>911</v>
      </c>
      <c r="AK183" s="84">
        <f>IFERROR(AJ183/AJ192,"-")</f>
        <v>0.74979423868312756</v>
      </c>
      <c r="AL183" s="86">
        <f t="shared" si="129"/>
        <v>63521.429198682767</v>
      </c>
      <c r="AM183" s="87">
        <f t="shared" si="174"/>
        <v>0.73884833738848332</v>
      </c>
      <c r="AN183" s="313"/>
      <c r="AO183" s="112">
        <v>2</v>
      </c>
      <c r="AP183" s="175" t="s">
        <v>346</v>
      </c>
      <c r="AQ183" s="176" t="s">
        <v>347</v>
      </c>
      <c r="AR183" s="83">
        <v>51337542</v>
      </c>
      <c r="AS183" s="85">
        <v>1180</v>
      </c>
      <c r="AT183" s="84">
        <f>IFERROR(AS183/AS192,"-")</f>
        <v>0.80601092896174864</v>
      </c>
      <c r="AU183" s="86">
        <f t="shared" si="130"/>
        <v>43506.391525423729</v>
      </c>
      <c r="AV183" s="87">
        <f t="shared" si="175"/>
        <v>0.79461279461279466</v>
      </c>
      <c r="AW183" s="313"/>
      <c r="AX183" s="112">
        <v>2</v>
      </c>
      <c r="AY183" s="175" t="s">
        <v>346</v>
      </c>
      <c r="AZ183" s="176" t="s">
        <v>347</v>
      </c>
      <c r="BA183" s="83">
        <v>39593878</v>
      </c>
      <c r="BB183" s="85">
        <v>908</v>
      </c>
      <c r="BC183" s="84">
        <f>IFERROR(BB183/BB192,"-")</f>
        <v>0.74609695973705836</v>
      </c>
      <c r="BD183" s="86">
        <f t="shared" si="131"/>
        <v>43605.592511013216</v>
      </c>
      <c r="BE183" s="87">
        <f t="shared" si="176"/>
        <v>0.72931726907630523</v>
      </c>
      <c r="BF183" s="313"/>
      <c r="BG183" s="112">
        <v>2</v>
      </c>
      <c r="BH183" s="175" t="s">
        <v>346</v>
      </c>
      <c r="BI183" s="176" t="s">
        <v>347</v>
      </c>
      <c r="BJ183" s="83">
        <v>42225398</v>
      </c>
      <c r="BK183" s="85">
        <v>1021</v>
      </c>
      <c r="BL183" s="84">
        <f>IFERROR(BK183/BK192,"-")</f>
        <v>0.74634502923976609</v>
      </c>
      <c r="BM183" s="86">
        <f t="shared" si="132"/>
        <v>41356.903036238982</v>
      </c>
      <c r="BN183" s="87">
        <f t="shared" si="177"/>
        <v>0.72617354196301565</v>
      </c>
      <c r="BO183" s="313"/>
      <c r="BP183" s="112">
        <v>2</v>
      </c>
      <c r="BQ183" s="175" t="s">
        <v>336</v>
      </c>
      <c r="BR183" s="176" t="s">
        <v>337</v>
      </c>
      <c r="BS183" s="83">
        <v>170772221</v>
      </c>
      <c r="BT183" s="85">
        <v>728</v>
      </c>
      <c r="BU183" s="84">
        <f>IFERROR(BT183/BT192,"-")</f>
        <v>0.68679245283018864</v>
      </c>
      <c r="BV183" s="86">
        <f t="shared" si="133"/>
        <v>234577.22664835164</v>
      </c>
      <c r="BW183" s="87">
        <f t="shared" si="178"/>
        <v>0.67158671586715868</v>
      </c>
      <c r="BX183" s="313"/>
      <c r="BY183" s="112">
        <v>2</v>
      </c>
      <c r="BZ183" s="175" t="s">
        <v>340</v>
      </c>
      <c r="CA183" s="176" t="s">
        <v>341</v>
      </c>
      <c r="CB183" s="83">
        <v>1090019680</v>
      </c>
      <c r="CC183" s="85">
        <v>15023</v>
      </c>
      <c r="CD183" s="84">
        <f>IFERROR(CC183/CC192,"-")</f>
        <v>0.66588360445015737</v>
      </c>
      <c r="CE183" s="86">
        <f t="shared" si="134"/>
        <v>72556.725021633494</v>
      </c>
      <c r="CF183" s="87">
        <f t="shared" si="179"/>
        <v>0.60603493485013515</v>
      </c>
    </row>
    <row r="184" spans="2:84" ht="13.5" customHeight="1">
      <c r="B184" s="304"/>
      <c r="C184" s="318"/>
      <c r="D184" s="301"/>
      <c r="E184" s="80">
        <v>3</v>
      </c>
      <c r="F184" s="175" t="s">
        <v>342</v>
      </c>
      <c r="G184" s="176" t="s">
        <v>343</v>
      </c>
      <c r="H184" s="83">
        <v>408485349</v>
      </c>
      <c r="I184" s="85">
        <v>8385</v>
      </c>
      <c r="J184" s="84">
        <f>IFERROR(I184/I192,"-")</f>
        <v>0.55866480111932837</v>
      </c>
      <c r="K184" s="86">
        <f t="shared" si="126"/>
        <v>48716.20143112701</v>
      </c>
      <c r="L184" s="87">
        <f t="shared" si="171"/>
        <v>0.49029353292012628</v>
      </c>
      <c r="M184" s="313"/>
      <c r="N184" s="112">
        <v>3</v>
      </c>
      <c r="O184" s="175" t="s">
        <v>342</v>
      </c>
      <c r="P184" s="176" t="s">
        <v>343</v>
      </c>
      <c r="Q184" s="83">
        <v>16785884</v>
      </c>
      <c r="R184" s="85">
        <v>384</v>
      </c>
      <c r="S184" s="84">
        <f>IFERROR(R184/R192,"-")</f>
        <v>0.64537815126050424</v>
      </c>
      <c r="T184" s="86">
        <f t="shared" si="127"/>
        <v>43713.239583333336</v>
      </c>
      <c r="U184" s="87">
        <f t="shared" si="172"/>
        <v>0.64</v>
      </c>
      <c r="V184" s="313"/>
      <c r="W184" s="112">
        <v>3</v>
      </c>
      <c r="X184" s="175" t="s">
        <v>342</v>
      </c>
      <c r="Y184" s="176" t="s">
        <v>343</v>
      </c>
      <c r="Z184" s="83">
        <v>23557789</v>
      </c>
      <c r="AA184" s="85">
        <v>442</v>
      </c>
      <c r="AB184" s="84">
        <f>IFERROR(AA184/AA192,"-")</f>
        <v>0.69826224328594</v>
      </c>
      <c r="AC184" s="86">
        <f t="shared" si="128"/>
        <v>53298.165158371041</v>
      </c>
      <c r="AD184" s="87">
        <f t="shared" si="173"/>
        <v>0.69716088328075709</v>
      </c>
      <c r="AE184" s="313"/>
      <c r="AF184" s="112">
        <v>3</v>
      </c>
      <c r="AG184" s="175" t="s">
        <v>336</v>
      </c>
      <c r="AH184" s="176" t="s">
        <v>337</v>
      </c>
      <c r="AI184" s="83">
        <v>127613960</v>
      </c>
      <c r="AJ184" s="85">
        <v>856</v>
      </c>
      <c r="AK184" s="84">
        <f>IFERROR(AJ184/AJ192,"-")</f>
        <v>0.70452674897119338</v>
      </c>
      <c r="AL184" s="86">
        <f t="shared" si="129"/>
        <v>149081.72897196261</v>
      </c>
      <c r="AM184" s="87">
        <f t="shared" si="174"/>
        <v>0.69424168694241684</v>
      </c>
      <c r="AN184" s="313"/>
      <c r="AO184" s="112">
        <v>3</v>
      </c>
      <c r="AP184" s="175" t="s">
        <v>336</v>
      </c>
      <c r="AQ184" s="176" t="s">
        <v>337</v>
      </c>
      <c r="AR184" s="83">
        <v>200296888</v>
      </c>
      <c r="AS184" s="85">
        <v>1052</v>
      </c>
      <c r="AT184" s="84">
        <f>IFERROR(AS184/AS192,"-")</f>
        <v>0.71857923497267762</v>
      </c>
      <c r="AU184" s="86">
        <f t="shared" si="130"/>
        <v>190396.28136882131</v>
      </c>
      <c r="AV184" s="87">
        <f t="shared" si="175"/>
        <v>0.70841750841750839</v>
      </c>
      <c r="AW184" s="313"/>
      <c r="AX184" s="112">
        <v>3</v>
      </c>
      <c r="AY184" s="175" t="s">
        <v>336</v>
      </c>
      <c r="AZ184" s="176" t="s">
        <v>337</v>
      </c>
      <c r="BA184" s="83">
        <v>160393363</v>
      </c>
      <c r="BB184" s="85">
        <v>851</v>
      </c>
      <c r="BC184" s="84">
        <f>IFERROR(BB184/BB192,"-")</f>
        <v>0.69926047658175838</v>
      </c>
      <c r="BD184" s="86">
        <f t="shared" si="131"/>
        <v>188476.33725029379</v>
      </c>
      <c r="BE184" s="87">
        <f t="shared" si="176"/>
        <v>0.68353413654618478</v>
      </c>
      <c r="BF184" s="313"/>
      <c r="BG184" s="112">
        <v>3</v>
      </c>
      <c r="BH184" s="175" t="s">
        <v>336</v>
      </c>
      <c r="BI184" s="176" t="s">
        <v>337</v>
      </c>
      <c r="BJ184" s="83">
        <v>190792980</v>
      </c>
      <c r="BK184" s="85">
        <v>987</v>
      </c>
      <c r="BL184" s="84">
        <f>IFERROR(BK184/BK192,"-")</f>
        <v>0.72149122807017541</v>
      </c>
      <c r="BM184" s="86">
        <f t="shared" si="132"/>
        <v>193305.95744680852</v>
      </c>
      <c r="BN184" s="87">
        <f t="shared" si="177"/>
        <v>0.70199146514935984</v>
      </c>
      <c r="BO184" s="313"/>
      <c r="BP184" s="112">
        <v>3</v>
      </c>
      <c r="BQ184" s="175" t="s">
        <v>370</v>
      </c>
      <c r="BR184" s="176" t="s">
        <v>371</v>
      </c>
      <c r="BS184" s="83">
        <v>63590533</v>
      </c>
      <c r="BT184" s="85">
        <v>714</v>
      </c>
      <c r="BU184" s="84">
        <f>IFERROR(BT184/BT192,"-")</f>
        <v>0.67358490566037732</v>
      </c>
      <c r="BV184" s="86">
        <f t="shared" si="133"/>
        <v>89062.37114845938</v>
      </c>
      <c r="BW184" s="87">
        <f t="shared" si="178"/>
        <v>0.65867158671586712</v>
      </c>
      <c r="BX184" s="313"/>
      <c r="BY184" s="112">
        <v>3</v>
      </c>
      <c r="BZ184" s="175" t="s">
        <v>342</v>
      </c>
      <c r="CA184" s="176" t="s">
        <v>343</v>
      </c>
      <c r="CB184" s="83">
        <v>673540944</v>
      </c>
      <c r="CC184" s="85">
        <v>13166</v>
      </c>
      <c r="CD184" s="84">
        <f>IFERROR(CC184/CC192,"-")</f>
        <v>0.58357342316386684</v>
      </c>
      <c r="CE184" s="86">
        <f t="shared" si="134"/>
        <v>51157.598663223456</v>
      </c>
      <c r="CF184" s="87">
        <f t="shared" si="179"/>
        <v>0.53112267538020896</v>
      </c>
    </row>
    <row r="185" spans="2:84" ht="13.5" customHeight="1">
      <c r="B185" s="304"/>
      <c r="C185" s="318"/>
      <c r="D185" s="301"/>
      <c r="E185" s="80">
        <v>4</v>
      </c>
      <c r="F185" s="175" t="s">
        <v>390</v>
      </c>
      <c r="G185" s="176" t="s">
        <v>391</v>
      </c>
      <c r="H185" s="83">
        <v>233648541</v>
      </c>
      <c r="I185" s="85">
        <v>7834</v>
      </c>
      <c r="J185" s="84">
        <f>IFERROR(I185/I192,"-")</f>
        <v>0.52195349456992468</v>
      </c>
      <c r="K185" s="86">
        <f t="shared" si="126"/>
        <v>29824.93502680623</v>
      </c>
      <c r="L185" s="87">
        <f t="shared" si="171"/>
        <v>0.45807507893813587</v>
      </c>
      <c r="M185" s="313"/>
      <c r="N185" s="112">
        <v>4</v>
      </c>
      <c r="O185" s="175" t="s">
        <v>336</v>
      </c>
      <c r="P185" s="176" t="s">
        <v>337</v>
      </c>
      <c r="Q185" s="83">
        <v>56709010</v>
      </c>
      <c r="R185" s="85">
        <v>381</v>
      </c>
      <c r="S185" s="84">
        <f>IFERROR(R185/R192,"-")</f>
        <v>0.64033613445378146</v>
      </c>
      <c r="T185" s="86">
        <f t="shared" si="127"/>
        <v>148842.54593175853</v>
      </c>
      <c r="U185" s="87">
        <f t="shared" si="172"/>
        <v>0.63500000000000001</v>
      </c>
      <c r="V185" s="313"/>
      <c r="W185" s="112">
        <v>4</v>
      </c>
      <c r="X185" s="175" t="s">
        <v>370</v>
      </c>
      <c r="Y185" s="176" t="s">
        <v>371</v>
      </c>
      <c r="Z185" s="83">
        <v>11279006</v>
      </c>
      <c r="AA185" s="85">
        <v>430</v>
      </c>
      <c r="AB185" s="84">
        <f>IFERROR(AA185/AA192,"-")</f>
        <v>0.67930489731437593</v>
      </c>
      <c r="AC185" s="86">
        <f t="shared" si="128"/>
        <v>26230.246511627905</v>
      </c>
      <c r="AD185" s="87">
        <f t="shared" si="173"/>
        <v>0.67823343848580442</v>
      </c>
      <c r="AE185" s="313"/>
      <c r="AF185" s="112">
        <v>4</v>
      </c>
      <c r="AG185" s="175" t="s">
        <v>342</v>
      </c>
      <c r="AH185" s="176" t="s">
        <v>343</v>
      </c>
      <c r="AI185" s="83">
        <v>41982857</v>
      </c>
      <c r="AJ185" s="85">
        <v>817</v>
      </c>
      <c r="AK185" s="84">
        <f>IFERROR(AJ185/AJ192,"-")</f>
        <v>0.67242798353909461</v>
      </c>
      <c r="AL185" s="86">
        <f t="shared" si="129"/>
        <v>51386.605875153</v>
      </c>
      <c r="AM185" s="87">
        <f t="shared" si="174"/>
        <v>0.66261151662611517</v>
      </c>
      <c r="AN185" s="313"/>
      <c r="AO185" s="112">
        <v>4</v>
      </c>
      <c r="AP185" s="175" t="s">
        <v>342</v>
      </c>
      <c r="AQ185" s="176" t="s">
        <v>343</v>
      </c>
      <c r="AR185" s="83">
        <v>52436231</v>
      </c>
      <c r="AS185" s="85">
        <v>985</v>
      </c>
      <c r="AT185" s="84">
        <f>IFERROR(AS185/AS192,"-")</f>
        <v>0.67281420765027322</v>
      </c>
      <c r="AU185" s="86">
        <f t="shared" si="130"/>
        <v>53234.752284263959</v>
      </c>
      <c r="AV185" s="87">
        <f t="shared" si="175"/>
        <v>0.66329966329966328</v>
      </c>
      <c r="AW185" s="313"/>
      <c r="AX185" s="112">
        <v>4</v>
      </c>
      <c r="AY185" s="175" t="s">
        <v>370</v>
      </c>
      <c r="AZ185" s="176" t="s">
        <v>371</v>
      </c>
      <c r="BA185" s="83">
        <v>36240839</v>
      </c>
      <c r="BB185" s="85">
        <v>777</v>
      </c>
      <c r="BC185" s="84">
        <f>IFERROR(BB185/BB192,"-")</f>
        <v>0.63845521774856206</v>
      </c>
      <c r="BD185" s="86">
        <f t="shared" si="131"/>
        <v>46642.006435006435</v>
      </c>
      <c r="BE185" s="87">
        <f t="shared" si="176"/>
        <v>0.62409638554216873</v>
      </c>
      <c r="BF185" s="313"/>
      <c r="BG185" s="112">
        <v>4</v>
      </c>
      <c r="BH185" s="175" t="s">
        <v>370</v>
      </c>
      <c r="BI185" s="176" t="s">
        <v>371</v>
      </c>
      <c r="BJ185" s="83">
        <v>53350612</v>
      </c>
      <c r="BK185" s="85">
        <v>876</v>
      </c>
      <c r="BL185" s="84">
        <f>IFERROR(BK185/BK192,"-")</f>
        <v>0.64035087719298245</v>
      </c>
      <c r="BM185" s="86">
        <f t="shared" si="132"/>
        <v>60902.525114155251</v>
      </c>
      <c r="BN185" s="87">
        <f t="shared" si="177"/>
        <v>0.6230440967283073</v>
      </c>
      <c r="BO185" s="313"/>
      <c r="BP185" s="112">
        <v>4</v>
      </c>
      <c r="BQ185" s="175" t="s">
        <v>346</v>
      </c>
      <c r="BR185" s="176" t="s">
        <v>347</v>
      </c>
      <c r="BS185" s="83">
        <v>30969103</v>
      </c>
      <c r="BT185" s="85">
        <v>708</v>
      </c>
      <c r="BU185" s="84">
        <f>IFERROR(BT185/BT192,"-")</f>
        <v>0.66792452830188676</v>
      </c>
      <c r="BV185" s="86">
        <f t="shared" si="133"/>
        <v>43741.6709039548</v>
      </c>
      <c r="BW185" s="87">
        <f t="shared" si="178"/>
        <v>0.65313653136531369</v>
      </c>
      <c r="BX185" s="313"/>
      <c r="BY185" s="112">
        <v>4</v>
      </c>
      <c r="BZ185" s="175" t="s">
        <v>336</v>
      </c>
      <c r="CA185" s="176" t="s">
        <v>337</v>
      </c>
      <c r="CB185" s="83">
        <v>1983959462</v>
      </c>
      <c r="CC185" s="85">
        <v>12572</v>
      </c>
      <c r="CD185" s="84">
        <f>IFERROR(CC185/CC192,"-")</f>
        <v>0.55724480297859136</v>
      </c>
      <c r="CE185" s="86">
        <f t="shared" si="134"/>
        <v>157807.78412344895</v>
      </c>
      <c r="CF185" s="87">
        <f t="shared" si="179"/>
        <v>0.50716043406349587</v>
      </c>
    </row>
    <row r="186" spans="2:84" ht="13.5" customHeight="1">
      <c r="B186" s="304"/>
      <c r="C186" s="318"/>
      <c r="D186" s="301"/>
      <c r="E186" s="80">
        <v>5</v>
      </c>
      <c r="F186" s="102" t="s">
        <v>370</v>
      </c>
      <c r="G186" s="176" t="s">
        <v>371</v>
      </c>
      <c r="H186" s="83">
        <v>199922044</v>
      </c>
      <c r="I186" s="85">
        <v>7469</v>
      </c>
      <c r="J186" s="84">
        <f>IFERROR(I186/I192,"-")</f>
        <v>0.49763475248184424</v>
      </c>
      <c r="K186" s="86">
        <f t="shared" si="126"/>
        <v>26766.909090909092</v>
      </c>
      <c r="L186" s="87">
        <f t="shared" si="171"/>
        <v>0.4367325459010642</v>
      </c>
      <c r="M186" s="313"/>
      <c r="N186" s="112">
        <v>5</v>
      </c>
      <c r="O186" s="102" t="s">
        <v>370</v>
      </c>
      <c r="P186" s="176" t="s">
        <v>371</v>
      </c>
      <c r="Q186" s="83">
        <v>12230032</v>
      </c>
      <c r="R186" s="85">
        <v>370</v>
      </c>
      <c r="S186" s="84">
        <f>IFERROR(R186/R192,"-")</f>
        <v>0.62184873949579833</v>
      </c>
      <c r="T186" s="86">
        <f t="shared" si="127"/>
        <v>33054.140540540538</v>
      </c>
      <c r="U186" s="87">
        <f t="shared" si="172"/>
        <v>0.6166666666666667</v>
      </c>
      <c r="V186" s="313"/>
      <c r="W186" s="112">
        <v>5</v>
      </c>
      <c r="X186" s="102" t="s">
        <v>336</v>
      </c>
      <c r="Y186" s="176" t="s">
        <v>337</v>
      </c>
      <c r="Z186" s="83">
        <v>64197726</v>
      </c>
      <c r="AA186" s="85">
        <v>428</v>
      </c>
      <c r="AB186" s="84">
        <f>IFERROR(AA186/AA192,"-")</f>
        <v>0.67614533965244861</v>
      </c>
      <c r="AC186" s="86">
        <f t="shared" si="128"/>
        <v>149994.68691588784</v>
      </c>
      <c r="AD186" s="87">
        <f t="shared" si="173"/>
        <v>0.67507886435331232</v>
      </c>
      <c r="AE186" s="313"/>
      <c r="AF186" s="112">
        <v>5</v>
      </c>
      <c r="AG186" s="102" t="s">
        <v>370</v>
      </c>
      <c r="AH186" s="176" t="s">
        <v>371</v>
      </c>
      <c r="AI186" s="83">
        <v>21503518</v>
      </c>
      <c r="AJ186" s="85">
        <v>712</v>
      </c>
      <c r="AK186" s="84">
        <f>IFERROR(AJ186/AJ192,"-")</f>
        <v>0.58600823045267492</v>
      </c>
      <c r="AL186" s="86">
        <f t="shared" si="129"/>
        <v>30201.5702247191</v>
      </c>
      <c r="AM186" s="87">
        <f t="shared" si="174"/>
        <v>0.57745336577453366</v>
      </c>
      <c r="AN186" s="313"/>
      <c r="AO186" s="112">
        <v>5</v>
      </c>
      <c r="AP186" s="102" t="s">
        <v>370</v>
      </c>
      <c r="AQ186" s="176" t="s">
        <v>371</v>
      </c>
      <c r="AR186" s="83">
        <v>31262181</v>
      </c>
      <c r="AS186" s="85">
        <v>947</v>
      </c>
      <c r="AT186" s="84">
        <f>IFERROR(AS186/AS192,"-")</f>
        <v>0.64685792349726778</v>
      </c>
      <c r="AU186" s="86">
        <f t="shared" si="130"/>
        <v>33011.806758183739</v>
      </c>
      <c r="AV186" s="87">
        <f t="shared" si="175"/>
        <v>0.63771043771043767</v>
      </c>
      <c r="AW186" s="313"/>
      <c r="AX186" s="112">
        <v>5</v>
      </c>
      <c r="AY186" s="102" t="s">
        <v>342</v>
      </c>
      <c r="AZ186" s="176" t="s">
        <v>343</v>
      </c>
      <c r="BA186" s="83">
        <v>45110997</v>
      </c>
      <c r="BB186" s="85">
        <v>773</v>
      </c>
      <c r="BC186" s="84">
        <f>IFERROR(BB186/BB192,"-")</f>
        <v>0.63516844700082165</v>
      </c>
      <c r="BD186" s="86">
        <f t="shared" si="131"/>
        <v>58358.340232858995</v>
      </c>
      <c r="BE186" s="87">
        <f t="shared" si="176"/>
        <v>0.62088353413654618</v>
      </c>
      <c r="BF186" s="313"/>
      <c r="BG186" s="112">
        <v>5</v>
      </c>
      <c r="BH186" s="102" t="s">
        <v>342</v>
      </c>
      <c r="BI186" s="176" t="s">
        <v>343</v>
      </c>
      <c r="BJ186" s="83">
        <v>51067806</v>
      </c>
      <c r="BK186" s="85">
        <v>783</v>
      </c>
      <c r="BL186" s="84">
        <f>IFERROR(BK186/BK192,"-")</f>
        <v>0.57236842105263153</v>
      </c>
      <c r="BM186" s="86">
        <f t="shared" si="132"/>
        <v>65220.69731800766</v>
      </c>
      <c r="BN186" s="87">
        <f t="shared" si="177"/>
        <v>0.55689900426742533</v>
      </c>
      <c r="BO186" s="313"/>
      <c r="BP186" s="112">
        <v>5</v>
      </c>
      <c r="BQ186" s="102" t="s">
        <v>420</v>
      </c>
      <c r="BR186" s="176" t="s">
        <v>421</v>
      </c>
      <c r="BS186" s="83">
        <v>23569714</v>
      </c>
      <c r="BT186" s="85">
        <v>636</v>
      </c>
      <c r="BU186" s="84">
        <f>IFERROR(BT186/BT192,"-")</f>
        <v>0.6</v>
      </c>
      <c r="BV186" s="86">
        <f t="shared" si="133"/>
        <v>37059.298742138366</v>
      </c>
      <c r="BW186" s="87">
        <f t="shared" si="178"/>
        <v>0.58671586715867163</v>
      </c>
      <c r="BX186" s="313"/>
      <c r="BY186" s="112">
        <v>5</v>
      </c>
      <c r="BZ186" s="102" t="s">
        <v>370</v>
      </c>
      <c r="CA186" s="176" t="s">
        <v>371</v>
      </c>
      <c r="CB186" s="83">
        <v>429378765</v>
      </c>
      <c r="CC186" s="85">
        <v>12295</v>
      </c>
      <c r="CD186" s="84">
        <f>IFERROR(CC186/CC192,"-")</f>
        <v>0.54496697841407737</v>
      </c>
      <c r="CE186" s="86">
        <f t="shared" si="134"/>
        <v>34923.039040260272</v>
      </c>
      <c r="CF186" s="87">
        <f t="shared" si="179"/>
        <v>0.4959861228770826</v>
      </c>
    </row>
    <row r="187" spans="2:84" ht="13.5" customHeight="1">
      <c r="B187" s="304"/>
      <c r="C187" s="318"/>
      <c r="D187" s="301"/>
      <c r="E187" s="80">
        <v>6</v>
      </c>
      <c r="F187" s="175" t="s">
        <v>336</v>
      </c>
      <c r="G187" s="176" t="s">
        <v>337</v>
      </c>
      <c r="H187" s="83">
        <v>1013183314</v>
      </c>
      <c r="I187" s="85">
        <v>7289</v>
      </c>
      <c r="J187" s="84">
        <f>IFERROR(I187/I192,"-")</f>
        <v>0.48564194816443468</v>
      </c>
      <c r="K187" s="86">
        <f t="shared" si="126"/>
        <v>139001.68939497875</v>
      </c>
      <c r="L187" s="87">
        <f t="shared" si="171"/>
        <v>0.42620746111565899</v>
      </c>
      <c r="M187" s="313"/>
      <c r="N187" s="112">
        <v>6</v>
      </c>
      <c r="O187" s="175" t="s">
        <v>354</v>
      </c>
      <c r="P187" s="176" t="s">
        <v>355</v>
      </c>
      <c r="Q187" s="83">
        <v>23938347</v>
      </c>
      <c r="R187" s="85">
        <v>368</v>
      </c>
      <c r="S187" s="84">
        <f>IFERROR(R187/R192,"-")</f>
        <v>0.61848739495798322</v>
      </c>
      <c r="T187" s="86">
        <f t="shared" si="127"/>
        <v>65049.855978260872</v>
      </c>
      <c r="U187" s="87">
        <f t="shared" si="172"/>
        <v>0.61333333333333329</v>
      </c>
      <c r="V187" s="313"/>
      <c r="W187" s="112">
        <v>6</v>
      </c>
      <c r="X187" s="175" t="s">
        <v>354</v>
      </c>
      <c r="Y187" s="176" t="s">
        <v>355</v>
      </c>
      <c r="Z187" s="83">
        <v>32364997</v>
      </c>
      <c r="AA187" s="85">
        <v>421</v>
      </c>
      <c r="AB187" s="84">
        <f>IFERROR(AA187/AA192,"-")</f>
        <v>0.66508688783570302</v>
      </c>
      <c r="AC187" s="86">
        <f t="shared" si="128"/>
        <v>76876.477434679342</v>
      </c>
      <c r="AD187" s="87">
        <f t="shared" si="173"/>
        <v>0.66403785488958988</v>
      </c>
      <c r="AE187" s="313"/>
      <c r="AF187" s="112">
        <v>6</v>
      </c>
      <c r="AG187" s="175" t="s">
        <v>360</v>
      </c>
      <c r="AH187" s="176" t="s">
        <v>361</v>
      </c>
      <c r="AI187" s="83">
        <v>37208264</v>
      </c>
      <c r="AJ187" s="85">
        <v>686</v>
      </c>
      <c r="AK187" s="84">
        <f>IFERROR(AJ187/AJ192,"-")</f>
        <v>0.56460905349794244</v>
      </c>
      <c r="AL187" s="86">
        <f t="shared" si="129"/>
        <v>54239.451895043734</v>
      </c>
      <c r="AM187" s="87">
        <f t="shared" si="174"/>
        <v>0.55636658556366581</v>
      </c>
      <c r="AN187" s="313"/>
      <c r="AO187" s="112">
        <v>6</v>
      </c>
      <c r="AP187" s="175" t="s">
        <v>360</v>
      </c>
      <c r="AQ187" s="176" t="s">
        <v>361</v>
      </c>
      <c r="AR187" s="83">
        <v>73104166</v>
      </c>
      <c r="AS187" s="85">
        <v>858</v>
      </c>
      <c r="AT187" s="84">
        <f>IFERROR(AS187/AS192,"-")</f>
        <v>0.58606557377049184</v>
      </c>
      <c r="AU187" s="86">
        <f t="shared" si="130"/>
        <v>85202.990675990673</v>
      </c>
      <c r="AV187" s="87">
        <f t="shared" si="175"/>
        <v>0.57777777777777772</v>
      </c>
      <c r="AW187" s="313"/>
      <c r="AX187" s="112">
        <v>6</v>
      </c>
      <c r="AY187" s="175" t="s">
        <v>360</v>
      </c>
      <c r="AZ187" s="176" t="s">
        <v>361</v>
      </c>
      <c r="BA187" s="83">
        <v>40847687</v>
      </c>
      <c r="BB187" s="85">
        <v>642</v>
      </c>
      <c r="BC187" s="84">
        <f>IFERROR(BB187/BB192,"-")</f>
        <v>0.52752670501232535</v>
      </c>
      <c r="BD187" s="86">
        <f t="shared" si="131"/>
        <v>63625.680685358253</v>
      </c>
      <c r="BE187" s="87">
        <f t="shared" si="176"/>
        <v>0.51566265060240968</v>
      </c>
      <c r="BF187" s="313"/>
      <c r="BG187" s="112">
        <v>6</v>
      </c>
      <c r="BH187" s="175" t="s">
        <v>420</v>
      </c>
      <c r="BI187" s="176" t="s">
        <v>421</v>
      </c>
      <c r="BJ187" s="83">
        <v>20147630</v>
      </c>
      <c r="BK187" s="85">
        <v>776</v>
      </c>
      <c r="BL187" s="84">
        <f>IFERROR(BK187/BK192,"-")</f>
        <v>0.56725146198830412</v>
      </c>
      <c r="BM187" s="86">
        <f t="shared" si="132"/>
        <v>25963.440721649484</v>
      </c>
      <c r="BN187" s="87">
        <f t="shared" si="177"/>
        <v>0.55192034139402557</v>
      </c>
      <c r="BO187" s="313"/>
      <c r="BP187" s="112">
        <v>6</v>
      </c>
      <c r="BQ187" s="175" t="s">
        <v>364</v>
      </c>
      <c r="BR187" s="176" t="s">
        <v>365</v>
      </c>
      <c r="BS187" s="83">
        <v>160480019</v>
      </c>
      <c r="BT187" s="85">
        <v>615</v>
      </c>
      <c r="BU187" s="84">
        <f>IFERROR(BT187/BT192,"-")</f>
        <v>0.58018867924528306</v>
      </c>
      <c r="BV187" s="86">
        <f t="shared" si="133"/>
        <v>260943.12032520326</v>
      </c>
      <c r="BW187" s="87">
        <f t="shared" si="178"/>
        <v>0.56734317343173435</v>
      </c>
      <c r="BX187" s="313"/>
      <c r="BY187" s="112">
        <v>6</v>
      </c>
      <c r="BZ187" s="175" t="s">
        <v>390</v>
      </c>
      <c r="CA187" s="176" t="s">
        <v>391</v>
      </c>
      <c r="CB187" s="83">
        <v>339986808</v>
      </c>
      <c r="CC187" s="85">
        <v>11275</v>
      </c>
      <c r="CD187" s="84">
        <f>IFERROR(CC187/CC192,"-")</f>
        <v>0.49975621647976598</v>
      </c>
      <c r="CE187" s="86">
        <f t="shared" si="134"/>
        <v>30154.040620842574</v>
      </c>
      <c r="CF187" s="87">
        <f t="shared" si="179"/>
        <v>0.45483883980797934</v>
      </c>
    </row>
    <row r="188" spans="2:84" ht="13.5" customHeight="1">
      <c r="B188" s="304"/>
      <c r="C188" s="318"/>
      <c r="D188" s="301"/>
      <c r="E188" s="80">
        <v>7</v>
      </c>
      <c r="F188" s="102" t="s">
        <v>348</v>
      </c>
      <c r="G188" s="176" t="s">
        <v>349</v>
      </c>
      <c r="H188" s="83">
        <v>341824551</v>
      </c>
      <c r="I188" s="85">
        <v>7056</v>
      </c>
      <c r="J188" s="84">
        <f>IFERROR(I188/I192,"-")</f>
        <v>0.47011792924245455</v>
      </c>
      <c r="K188" s="86">
        <f t="shared" si="126"/>
        <v>48444.522534013602</v>
      </c>
      <c r="L188" s="87">
        <f t="shared" si="171"/>
        <v>0.41258332358788447</v>
      </c>
      <c r="M188" s="313"/>
      <c r="N188" s="112">
        <v>7</v>
      </c>
      <c r="O188" s="102" t="s">
        <v>390</v>
      </c>
      <c r="P188" s="176" t="s">
        <v>391</v>
      </c>
      <c r="Q188" s="83">
        <v>10932054</v>
      </c>
      <c r="R188" s="85">
        <v>350</v>
      </c>
      <c r="S188" s="84">
        <f>IFERROR(R188/R192,"-")</f>
        <v>0.58823529411764708</v>
      </c>
      <c r="T188" s="86">
        <f t="shared" si="127"/>
        <v>31234.44</v>
      </c>
      <c r="U188" s="87">
        <f t="shared" si="172"/>
        <v>0.58333333333333337</v>
      </c>
      <c r="V188" s="313"/>
      <c r="W188" s="112">
        <v>7</v>
      </c>
      <c r="X188" s="102" t="s">
        <v>360</v>
      </c>
      <c r="Y188" s="176" t="s">
        <v>361</v>
      </c>
      <c r="Z188" s="83">
        <v>17866202</v>
      </c>
      <c r="AA188" s="85">
        <v>400</v>
      </c>
      <c r="AB188" s="84">
        <f>IFERROR(AA188/AA192,"-")</f>
        <v>0.63191153238546605</v>
      </c>
      <c r="AC188" s="86">
        <f t="shared" si="128"/>
        <v>44665.504999999997</v>
      </c>
      <c r="AD188" s="87">
        <f t="shared" si="173"/>
        <v>0.63091482649842268</v>
      </c>
      <c r="AE188" s="313"/>
      <c r="AF188" s="112">
        <v>7</v>
      </c>
      <c r="AG188" s="102" t="s">
        <v>390</v>
      </c>
      <c r="AH188" s="176" t="s">
        <v>391</v>
      </c>
      <c r="AI188" s="83">
        <v>19636489</v>
      </c>
      <c r="AJ188" s="85">
        <v>662</v>
      </c>
      <c r="AK188" s="84">
        <f>IFERROR(AJ188/AJ192,"-")</f>
        <v>0.54485596707818928</v>
      </c>
      <c r="AL188" s="86">
        <f t="shared" si="129"/>
        <v>29662.370090634442</v>
      </c>
      <c r="AM188" s="87">
        <f t="shared" si="174"/>
        <v>0.53690186536901863</v>
      </c>
      <c r="AN188" s="313"/>
      <c r="AO188" s="112">
        <v>7</v>
      </c>
      <c r="AP188" s="102" t="s">
        <v>354</v>
      </c>
      <c r="AQ188" s="176" t="s">
        <v>355</v>
      </c>
      <c r="AR188" s="83">
        <v>59686794</v>
      </c>
      <c r="AS188" s="85">
        <v>775</v>
      </c>
      <c r="AT188" s="84">
        <f>IFERROR(AS188/AS192,"-")</f>
        <v>0.52937158469945356</v>
      </c>
      <c r="AU188" s="86">
        <f t="shared" si="130"/>
        <v>77015.218064516128</v>
      </c>
      <c r="AV188" s="87">
        <f t="shared" si="175"/>
        <v>0.52188552188552184</v>
      </c>
      <c r="AW188" s="313"/>
      <c r="AX188" s="112">
        <v>7</v>
      </c>
      <c r="AY188" s="102" t="s">
        <v>420</v>
      </c>
      <c r="AZ188" s="176" t="s">
        <v>421</v>
      </c>
      <c r="BA188" s="83">
        <v>12544034</v>
      </c>
      <c r="BB188" s="85">
        <v>593</v>
      </c>
      <c r="BC188" s="84">
        <f>IFERROR(BB188/BB192,"-")</f>
        <v>0.48726376335250615</v>
      </c>
      <c r="BD188" s="86">
        <f t="shared" si="131"/>
        <v>21153.514333895448</v>
      </c>
      <c r="BE188" s="87">
        <f t="shared" si="176"/>
        <v>0.47630522088353416</v>
      </c>
      <c r="BF188" s="313"/>
      <c r="BG188" s="112">
        <v>7</v>
      </c>
      <c r="BH188" s="102" t="s">
        <v>450</v>
      </c>
      <c r="BI188" s="176" t="s">
        <v>451</v>
      </c>
      <c r="BJ188" s="83">
        <v>18769899</v>
      </c>
      <c r="BK188" s="85">
        <v>722</v>
      </c>
      <c r="BL188" s="84">
        <f>IFERROR(BK188/BK192,"-")</f>
        <v>0.52777777777777779</v>
      </c>
      <c r="BM188" s="86">
        <f t="shared" si="132"/>
        <v>25997.09002770083</v>
      </c>
      <c r="BN188" s="87">
        <f t="shared" si="177"/>
        <v>0.51351351351351349</v>
      </c>
      <c r="BO188" s="313"/>
      <c r="BP188" s="112">
        <v>7</v>
      </c>
      <c r="BQ188" s="102" t="s">
        <v>450</v>
      </c>
      <c r="BR188" s="176" t="s">
        <v>451</v>
      </c>
      <c r="BS188" s="83">
        <v>16249875</v>
      </c>
      <c r="BT188" s="85">
        <v>598</v>
      </c>
      <c r="BU188" s="84">
        <f>IFERROR(BT188/BT192,"-")</f>
        <v>0.5641509433962264</v>
      </c>
      <c r="BV188" s="86">
        <f t="shared" si="133"/>
        <v>27173.704013377926</v>
      </c>
      <c r="BW188" s="87">
        <f t="shared" si="178"/>
        <v>0.55166051660516602</v>
      </c>
      <c r="BX188" s="313"/>
      <c r="BY188" s="112">
        <v>7</v>
      </c>
      <c r="BZ188" s="102" t="s">
        <v>360</v>
      </c>
      <c r="CA188" s="176" t="s">
        <v>361</v>
      </c>
      <c r="CB188" s="83">
        <v>633958749</v>
      </c>
      <c r="CC188" s="85">
        <v>10114</v>
      </c>
      <c r="CD188" s="84">
        <f>IFERROR(CC188/CC192,"-")</f>
        <v>0.44829573157218211</v>
      </c>
      <c r="CE188" s="86">
        <f t="shared" si="134"/>
        <v>62681.307988926244</v>
      </c>
      <c r="CF188" s="87">
        <f t="shared" si="179"/>
        <v>0.40800354996167654</v>
      </c>
    </row>
    <row r="189" spans="2:84" ht="13.5" customHeight="1">
      <c r="B189" s="304"/>
      <c r="C189" s="318"/>
      <c r="D189" s="301"/>
      <c r="E189" s="80">
        <v>8</v>
      </c>
      <c r="F189" s="102" t="s">
        <v>446</v>
      </c>
      <c r="G189" s="176" t="s">
        <v>447</v>
      </c>
      <c r="H189" s="83">
        <v>27907457</v>
      </c>
      <c r="I189" s="85">
        <v>6866</v>
      </c>
      <c r="J189" s="84">
        <f>IFERROR(I189/I192,"-")</f>
        <v>0.45745885801852221</v>
      </c>
      <c r="K189" s="86">
        <f t="shared" si="126"/>
        <v>4064.5873871249637</v>
      </c>
      <c r="L189" s="87">
        <f t="shared" si="171"/>
        <v>0.40147351186995672</v>
      </c>
      <c r="M189" s="313"/>
      <c r="N189" s="112">
        <v>8</v>
      </c>
      <c r="O189" s="102" t="s">
        <v>360</v>
      </c>
      <c r="P189" s="176" t="s">
        <v>361</v>
      </c>
      <c r="Q189" s="83">
        <v>15044514</v>
      </c>
      <c r="R189" s="85">
        <v>344</v>
      </c>
      <c r="S189" s="84">
        <f>IFERROR(R189/R192,"-")</f>
        <v>0.57815126050420174</v>
      </c>
      <c r="T189" s="86">
        <f t="shared" si="127"/>
        <v>43734.052325581397</v>
      </c>
      <c r="U189" s="87">
        <f t="shared" si="172"/>
        <v>0.57333333333333336</v>
      </c>
      <c r="V189" s="313"/>
      <c r="W189" s="112">
        <v>8</v>
      </c>
      <c r="X189" s="102" t="s">
        <v>390</v>
      </c>
      <c r="Y189" s="176" t="s">
        <v>391</v>
      </c>
      <c r="Z189" s="83">
        <v>12756977</v>
      </c>
      <c r="AA189" s="85">
        <v>390</v>
      </c>
      <c r="AB189" s="84">
        <f>IFERROR(AA189/AA192,"-")</f>
        <v>0.61611374407582942</v>
      </c>
      <c r="AC189" s="86">
        <f t="shared" si="128"/>
        <v>32710.197435897437</v>
      </c>
      <c r="AD189" s="87">
        <f t="shared" si="173"/>
        <v>0.6151419558359621</v>
      </c>
      <c r="AE189" s="313"/>
      <c r="AF189" s="112">
        <v>8</v>
      </c>
      <c r="AG189" s="102" t="s">
        <v>354</v>
      </c>
      <c r="AH189" s="176" t="s">
        <v>355</v>
      </c>
      <c r="AI189" s="83">
        <v>49125880</v>
      </c>
      <c r="AJ189" s="85">
        <v>631</v>
      </c>
      <c r="AK189" s="84">
        <f>IFERROR(AJ189/AJ192,"-")</f>
        <v>0.51934156378600826</v>
      </c>
      <c r="AL189" s="86">
        <f t="shared" si="129"/>
        <v>77854.009508716321</v>
      </c>
      <c r="AM189" s="87">
        <f t="shared" si="174"/>
        <v>0.51175993511759932</v>
      </c>
      <c r="AN189" s="313"/>
      <c r="AO189" s="112">
        <v>8</v>
      </c>
      <c r="AP189" s="102" t="s">
        <v>390</v>
      </c>
      <c r="AQ189" s="176" t="s">
        <v>391</v>
      </c>
      <c r="AR189" s="83">
        <v>23727368</v>
      </c>
      <c r="AS189" s="85">
        <v>753</v>
      </c>
      <c r="AT189" s="84">
        <f>IFERROR(AS189/AS192,"-")</f>
        <v>0.51434426229508201</v>
      </c>
      <c r="AU189" s="86">
        <f t="shared" si="130"/>
        <v>31510.448871181939</v>
      </c>
      <c r="AV189" s="87">
        <f t="shared" si="175"/>
        <v>0.50707070707070712</v>
      </c>
      <c r="AW189" s="313"/>
      <c r="AX189" s="112">
        <v>8</v>
      </c>
      <c r="AY189" s="102" t="s">
        <v>354</v>
      </c>
      <c r="AZ189" s="176" t="s">
        <v>355</v>
      </c>
      <c r="BA189" s="83">
        <v>51227659</v>
      </c>
      <c r="BB189" s="85">
        <v>574</v>
      </c>
      <c r="BC189" s="84">
        <f>IFERROR(BB189/BB192,"-")</f>
        <v>0.47165160230073955</v>
      </c>
      <c r="BD189" s="86">
        <f t="shared" si="131"/>
        <v>89246.792682926825</v>
      </c>
      <c r="BE189" s="87">
        <f t="shared" si="176"/>
        <v>0.46104417670682729</v>
      </c>
      <c r="BF189" s="313"/>
      <c r="BG189" s="112">
        <v>8</v>
      </c>
      <c r="BH189" s="102" t="s">
        <v>364</v>
      </c>
      <c r="BI189" s="176" t="s">
        <v>365</v>
      </c>
      <c r="BJ189" s="83">
        <v>116985128</v>
      </c>
      <c r="BK189" s="85">
        <v>690</v>
      </c>
      <c r="BL189" s="84">
        <f>IFERROR(BK189/BK192,"-")</f>
        <v>0.50438596491228072</v>
      </c>
      <c r="BM189" s="86">
        <f t="shared" si="132"/>
        <v>169543.66376811595</v>
      </c>
      <c r="BN189" s="87">
        <f t="shared" si="177"/>
        <v>0.49075391180654337</v>
      </c>
      <c r="BO189" s="313"/>
      <c r="BP189" s="112">
        <v>8</v>
      </c>
      <c r="BQ189" s="102" t="s">
        <v>342</v>
      </c>
      <c r="BR189" s="176" t="s">
        <v>343</v>
      </c>
      <c r="BS189" s="83">
        <v>34114031</v>
      </c>
      <c r="BT189" s="85">
        <v>597</v>
      </c>
      <c r="BU189" s="84">
        <f>IFERROR(BT189/BT192,"-")</f>
        <v>0.56320754716981136</v>
      </c>
      <c r="BV189" s="86">
        <f t="shared" si="133"/>
        <v>57142.430485762146</v>
      </c>
      <c r="BW189" s="87">
        <f t="shared" si="178"/>
        <v>0.55073800738007384</v>
      </c>
      <c r="BX189" s="313"/>
      <c r="BY189" s="112">
        <v>8</v>
      </c>
      <c r="BZ189" s="102" t="s">
        <v>448</v>
      </c>
      <c r="CA189" s="176" t="s">
        <v>449</v>
      </c>
      <c r="CB189" s="83">
        <v>212235791</v>
      </c>
      <c r="CC189" s="85">
        <v>9953</v>
      </c>
      <c r="CD189" s="84">
        <f>IFERROR(CC189/CC192,"-")</f>
        <v>0.44115952307078588</v>
      </c>
      <c r="CE189" s="86">
        <f t="shared" si="134"/>
        <v>21323.800964533308</v>
      </c>
      <c r="CF189" s="87">
        <f t="shared" si="179"/>
        <v>0.40150873371253376</v>
      </c>
    </row>
    <row r="190" spans="2:84" ht="13.5" customHeight="1">
      <c r="B190" s="304"/>
      <c r="C190" s="318"/>
      <c r="D190" s="301"/>
      <c r="E190" s="80">
        <v>9</v>
      </c>
      <c r="F190" s="175" t="s">
        <v>448</v>
      </c>
      <c r="G190" s="176" t="s">
        <v>449</v>
      </c>
      <c r="H190" s="83">
        <v>125447425</v>
      </c>
      <c r="I190" s="85">
        <v>6532</v>
      </c>
      <c r="J190" s="84">
        <f>IFERROR(I190/I192,"-")</f>
        <v>0.43520554334066225</v>
      </c>
      <c r="K190" s="86">
        <f t="shared" si="126"/>
        <v>19205.055878750765</v>
      </c>
      <c r="L190" s="87">
        <f t="shared" si="171"/>
        <v>0.38194363232370482</v>
      </c>
      <c r="M190" s="313"/>
      <c r="N190" s="112">
        <v>9</v>
      </c>
      <c r="O190" s="175" t="s">
        <v>348</v>
      </c>
      <c r="P190" s="176" t="s">
        <v>349</v>
      </c>
      <c r="Q190" s="83">
        <v>17455681</v>
      </c>
      <c r="R190" s="85">
        <v>337</v>
      </c>
      <c r="S190" s="84">
        <f>IFERROR(R190/R192,"-")</f>
        <v>0.56638655462184873</v>
      </c>
      <c r="T190" s="86">
        <f t="shared" si="127"/>
        <v>51797.27299703264</v>
      </c>
      <c r="U190" s="87">
        <f t="shared" si="172"/>
        <v>0.56166666666666665</v>
      </c>
      <c r="V190" s="313"/>
      <c r="W190" s="112">
        <v>9</v>
      </c>
      <c r="X190" s="175" t="s">
        <v>358</v>
      </c>
      <c r="Y190" s="176" t="s">
        <v>359</v>
      </c>
      <c r="Z190" s="83">
        <v>19055558</v>
      </c>
      <c r="AA190" s="85">
        <v>376</v>
      </c>
      <c r="AB190" s="84">
        <f>IFERROR(AA190/AA192,"-")</f>
        <v>0.59399684044233803</v>
      </c>
      <c r="AC190" s="86">
        <f t="shared" si="128"/>
        <v>50679.675531914894</v>
      </c>
      <c r="AD190" s="87">
        <f t="shared" si="173"/>
        <v>0.59305993690851733</v>
      </c>
      <c r="AE190" s="313"/>
      <c r="AF190" s="112">
        <v>9</v>
      </c>
      <c r="AG190" s="175" t="s">
        <v>448</v>
      </c>
      <c r="AH190" s="176" t="s">
        <v>449</v>
      </c>
      <c r="AI190" s="83">
        <v>12398817</v>
      </c>
      <c r="AJ190" s="85">
        <v>550</v>
      </c>
      <c r="AK190" s="84">
        <f>IFERROR(AJ190/AJ192,"-")</f>
        <v>0.45267489711934156</v>
      </c>
      <c r="AL190" s="86">
        <f t="shared" si="129"/>
        <v>22543.303636363635</v>
      </c>
      <c r="AM190" s="87">
        <f t="shared" si="174"/>
        <v>0.44606650446066504</v>
      </c>
      <c r="AN190" s="313"/>
      <c r="AO190" s="112">
        <v>9</v>
      </c>
      <c r="AP190" s="175" t="s">
        <v>448</v>
      </c>
      <c r="AQ190" s="176" t="s">
        <v>449</v>
      </c>
      <c r="AR190" s="83">
        <v>18680828</v>
      </c>
      <c r="AS190" s="85">
        <v>723</v>
      </c>
      <c r="AT190" s="84">
        <f>IFERROR(AS190/AS192,"-")</f>
        <v>0.49385245901639346</v>
      </c>
      <c r="AU190" s="86">
        <f t="shared" si="130"/>
        <v>25837.936376210237</v>
      </c>
      <c r="AV190" s="87">
        <f t="shared" si="175"/>
        <v>0.4868686868686869</v>
      </c>
      <c r="AW190" s="313"/>
      <c r="AX190" s="112">
        <v>9</v>
      </c>
      <c r="AY190" s="175" t="s">
        <v>364</v>
      </c>
      <c r="AZ190" s="176" t="s">
        <v>365</v>
      </c>
      <c r="BA190" s="83">
        <v>83934011</v>
      </c>
      <c r="BB190" s="85">
        <v>569</v>
      </c>
      <c r="BC190" s="84">
        <f>IFERROR(BB190/BB192,"-")</f>
        <v>0.46754313886606408</v>
      </c>
      <c r="BD190" s="86">
        <f t="shared" si="131"/>
        <v>147511.44288224957</v>
      </c>
      <c r="BE190" s="87">
        <f t="shared" si="176"/>
        <v>0.45702811244979918</v>
      </c>
      <c r="BF190" s="313"/>
      <c r="BG190" s="112">
        <v>9</v>
      </c>
      <c r="BH190" s="175" t="s">
        <v>360</v>
      </c>
      <c r="BI190" s="176" t="s">
        <v>361</v>
      </c>
      <c r="BJ190" s="83">
        <v>79551808</v>
      </c>
      <c r="BK190" s="85">
        <v>689</v>
      </c>
      <c r="BL190" s="84">
        <f>IFERROR(BK190/BK192,"-")</f>
        <v>0.50365497076023391</v>
      </c>
      <c r="BM190" s="86">
        <f t="shared" si="132"/>
        <v>115459.80841799709</v>
      </c>
      <c r="BN190" s="87">
        <f t="shared" si="177"/>
        <v>0.49004267425320058</v>
      </c>
      <c r="BO190" s="313"/>
      <c r="BP190" s="112">
        <v>9</v>
      </c>
      <c r="BQ190" s="175" t="s">
        <v>388</v>
      </c>
      <c r="BR190" s="176" t="s">
        <v>389</v>
      </c>
      <c r="BS190" s="83">
        <v>46180439</v>
      </c>
      <c r="BT190" s="85">
        <v>569</v>
      </c>
      <c r="BU190" s="84">
        <f>IFERROR(BT190/BT192,"-")</f>
        <v>0.53679245283018873</v>
      </c>
      <c r="BV190" s="86">
        <f t="shared" si="133"/>
        <v>81160.701230228471</v>
      </c>
      <c r="BW190" s="87">
        <f t="shared" si="178"/>
        <v>0.52490774907749083</v>
      </c>
      <c r="BX190" s="313"/>
      <c r="BY190" s="112">
        <v>9</v>
      </c>
      <c r="BZ190" s="175" t="s">
        <v>348</v>
      </c>
      <c r="CA190" s="176" t="s">
        <v>349</v>
      </c>
      <c r="CB190" s="83">
        <v>466221110</v>
      </c>
      <c r="CC190" s="85">
        <v>9890</v>
      </c>
      <c r="CD190" s="84">
        <f>IFERROR(CC190/CC192,"-")</f>
        <v>0.43836709365719606</v>
      </c>
      <c r="CE190" s="86">
        <f t="shared" si="134"/>
        <v>47140.658240647121</v>
      </c>
      <c r="CF190" s="87">
        <f t="shared" si="179"/>
        <v>0.39896728387591268</v>
      </c>
    </row>
    <row r="191" spans="2:84" ht="13.5" customHeight="1">
      <c r="B191" s="304"/>
      <c r="C191" s="318"/>
      <c r="D191" s="301"/>
      <c r="E191" s="88">
        <v>10</v>
      </c>
      <c r="F191" s="103" t="s">
        <v>360</v>
      </c>
      <c r="G191" s="178" t="s">
        <v>361</v>
      </c>
      <c r="H191" s="91">
        <v>305481360</v>
      </c>
      <c r="I191" s="93">
        <v>5962</v>
      </c>
      <c r="J191" s="92">
        <f>IFERROR(I191/I192,"-")</f>
        <v>0.39722832966886534</v>
      </c>
      <c r="K191" s="94">
        <f t="shared" si="126"/>
        <v>51238.067762495804</v>
      </c>
      <c r="L191" s="95">
        <f t="shared" si="171"/>
        <v>0.34861419716992165</v>
      </c>
      <c r="M191" s="313"/>
      <c r="N191" s="113">
        <v>10</v>
      </c>
      <c r="O191" s="103" t="s">
        <v>358</v>
      </c>
      <c r="P191" s="178" t="s">
        <v>359</v>
      </c>
      <c r="Q191" s="91">
        <v>12993322</v>
      </c>
      <c r="R191" s="93">
        <v>328</v>
      </c>
      <c r="S191" s="92">
        <f>IFERROR(R191/R192,"-")</f>
        <v>0.55126050420168071</v>
      </c>
      <c r="T191" s="94">
        <f t="shared" si="127"/>
        <v>39613.786585365851</v>
      </c>
      <c r="U191" s="95">
        <f t="shared" si="172"/>
        <v>0.54666666666666663</v>
      </c>
      <c r="V191" s="313"/>
      <c r="W191" s="113">
        <v>10</v>
      </c>
      <c r="X191" s="103" t="s">
        <v>348</v>
      </c>
      <c r="Y191" s="178" t="s">
        <v>349</v>
      </c>
      <c r="Z191" s="91">
        <v>18758415</v>
      </c>
      <c r="AA191" s="93">
        <v>362</v>
      </c>
      <c r="AB191" s="92">
        <f>IFERROR(AA191/AA192,"-")</f>
        <v>0.57187993680884674</v>
      </c>
      <c r="AC191" s="94">
        <f t="shared" si="128"/>
        <v>51818.825966850825</v>
      </c>
      <c r="AD191" s="95">
        <f t="shared" si="173"/>
        <v>0.57097791798107256</v>
      </c>
      <c r="AE191" s="313"/>
      <c r="AF191" s="113">
        <v>10</v>
      </c>
      <c r="AG191" s="103" t="s">
        <v>452</v>
      </c>
      <c r="AH191" s="178" t="s">
        <v>453</v>
      </c>
      <c r="AI191" s="91">
        <v>10165304</v>
      </c>
      <c r="AJ191" s="93">
        <v>512</v>
      </c>
      <c r="AK191" s="92">
        <f>IFERROR(AJ191/AJ192,"-")</f>
        <v>0.4213991769547325</v>
      </c>
      <c r="AL191" s="94">
        <f t="shared" si="129"/>
        <v>19854.109375</v>
      </c>
      <c r="AM191" s="95">
        <f t="shared" si="174"/>
        <v>0.41524736415247365</v>
      </c>
      <c r="AN191" s="313"/>
      <c r="AO191" s="113">
        <v>10</v>
      </c>
      <c r="AP191" s="103" t="s">
        <v>420</v>
      </c>
      <c r="AQ191" s="178" t="s">
        <v>421</v>
      </c>
      <c r="AR191" s="91">
        <v>19673285</v>
      </c>
      <c r="AS191" s="93">
        <v>677</v>
      </c>
      <c r="AT191" s="92">
        <f>IFERROR(AS191/AS192,"-")</f>
        <v>0.46243169398907102</v>
      </c>
      <c r="AU191" s="94">
        <f t="shared" si="130"/>
        <v>29059.505169867061</v>
      </c>
      <c r="AV191" s="95">
        <f t="shared" si="175"/>
        <v>0.4558922558922559</v>
      </c>
      <c r="AW191" s="313"/>
      <c r="AX191" s="113">
        <v>10</v>
      </c>
      <c r="AY191" s="103" t="s">
        <v>388</v>
      </c>
      <c r="AZ191" s="178" t="s">
        <v>389</v>
      </c>
      <c r="BA191" s="91">
        <v>39335588</v>
      </c>
      <c r="BB191" s="93">
        <v>545</v>
      </c>
      <c r="BC191" s="92">
        <f>IFERROR(BB191/BB192,"-")</f>
        <v>0.44782251437962201</v>
      </c>
      <c r="BD191" s="94">
        <f t="shared" si="131"/>
        <v>72175.390825688068</v>
      </c>
      <c r="BE191" s="95">
        <f t="shared" si="176"/>
        <v>0.43775100401606426</v>
      </c>
      <c r="BF191" s="313"/>
      <c r="BG191" s="113">
        <v>10</v>
      </c>
      <c r="BH191" s="103" t="s">
        <v>388</v>
      </c>
      <c r="BI191" s="178" t="s">
        <v>389</v>
      </c>
      <c r="BJ191" s="91">
        <v>56307583</v>
      </c>
      <c r="BK191" s="93">
        <v>662</v>
      </c>
      <c r="BL191" s="92">
        <f>IFERROR(BK191/BK192,"-")</f>
        <v>0.48391812865497075</v>
      </c>
      <c r="BM191" s="94">
        <f t="shared" si="132"/>
        <v>85056.771903323257</v>
      </c>
      <c r="BN191" s="95">
        <f t="shared" si="177"/>
        <v>0.47083926031294454</v>
      </c>
      <c r="BO191" s="313"/>
      <c r="BP191" s="113">
        <v>10</v>
      </c>
      <c r="BQ191" s="103" t="s">
        <v>360</v>
      </c>
      <c r="BR191" s="178" t="s">
        <v>361</v>
      </c>
      <c r="BS191" s="91">
        <v>64854748</v>
      </c>
      <c r="BT191" s="93">
        <v>533</v>
      </c>
      <c r="BU191" s="92">
        <f>IFERROR(BT191/BT192,"-")</f>
        <v>0.50283018867924534</v>
      </c>
      <c r="BV191" s="94">
        <f t="shared" si="133"/>
        <v>121678.70168855535</v>
      </c>
      <c r="BW191" s="95">
        <f t="shared" si="178"/>
        <v>0.49169741697416974</v>
      </c>
      <c r="BX191" s="313"/>
      <c r="BY191" s="113">
        <v>10</v>
      </c>
      <c r="BZ191" s="103" t="s">
        <v>446</v>
      </c>
      <c r="CA191" s="178" t="s">
        <v>447</v>
      </c>
      <c r="CB191" s="91">
        <v>36518199</v>
      </c>
      <c r="CC191" s="93">
        <v>9181</v>
      </c>
      <c r="CD191" s="92">
        <f>IFERROR(CC191/CC192,"-")</f>
        <v>0.40694118168520899</v>
      </c>
      <c r="CE191" s="94">
        <f t="shared" si="134"/>
        <v>3977.5840322404965</v>
      </c>
      <c r="CF191" s="95">
        <f t="shared" si="179"/>
        <v>0.37036588809552623</v>
      </c>
    </row>
    <row r="192" spans="2:84" s="173" customFormat="1" ht="13.5" customHeight="1">
      <c r="B192" s="266"/>
      <c r="C192" s="320"/>
      <c r="D192" s="302"/>
      <c r="E192" s="96" t="s">
        <v>164</v>
      </c>
      <c r="F192" s="97"/>
      <c r="G192" s="98"/>
      <c r="H192" s="228">
        <v>12196588800</v>
      </c>
      <c r="I192" s="100">
        <v>15009</v>
      </c>
      <c r="J192" s="99" t="s">
        <v>116</v>
      </c>
      <c r="K192" s="49">
        <f t="shared" si="126"/>
        <v>812618.34899060568</v>
      </c>
      <c r="L192" s="101">
        <f t="shared" si="171"/>
        <v>0.87761665302303826</v>
      </c>
      <c r="M192" s="314"/>
      <c r="N192" s="96" t="s">
        <v>164</v>
      </c>
      <c r="O192" s="97"/>
      <c r="P192" s="98"/>
      <c r="Q192" s="228">
        <v>516574230</v>
      </c>
      <c r="R192" s="100">
        <v>595</v>
      </c>
      <c r="S192" s="99" t="s">
        <v>116</v>
      </c>
      <c r="T192" s="49">
        <f t="shared" si="127"/>
        <v>868191.98319327726</v>
      </c>
      <c r="U192" s="101">
        <f t="shared" si="172"/>
        <v>0.9916666666666667</v>
      </c>
      <c r="V192" s="314"/>
      <c r="W192" s="96" t="s">
        <v>164</v>
      </c>
      <c r="X192" s="97"/>
      <c r="Y192" s="98"/>
      <c r="Z192" s="228">
        <v>721261350</v>
      </c>
      <c r="AA192" s="100">
        <v>633</v>
      </c>
      <c r="AB192" s="99" t="s">
        <v>116</v>
      </c>
      <c r="AC192" s="49">
        <f t="shared" si="128"/>
        <v>1139433.4123222749</v>
      </c>
      <c r="AD192" s="101">
        <f t="shared" si="173"/>
        <v>0.99842271293375395</v>
      </c>
      <c r="AE192" s="314"/>
      <c r="AF192" s="96" t="s">
        <v>164</v>
      </c>
      <c r="AG192" s="97"/>
      <c r="AH192" s="98"/>
      <c r="AI192" s="228">
        <v>1380512540</v>
      </c>
      <c r="AJ192" s="100">
        <v>1215</v>
      </c>
      <c r="AK192" s="99" t="s">
        <v>116</v>
      </c>
      <c r="AL192" s="49">
        <f t="shared" si="129"/>
        <v>1136224.3127572017</v>
      </c>
      <c r="AM192" s="101">
        <f t="shared" si="174"/>
        <v>0.98540145985401462</v>
      </c>
      <c r="AN192" s="314"/>
      <c r="AO192" s="96" t="s">
        <v>164</v>
      </c>
      <c r="AP192" s="97"/>
      <c r="AQ192" s="98"/>
      <c r="AR192" s="228">
        <v>2204808630</v>
      </c>
      <c r="AS192" s="100">
        <v>1464</v>
      </c>
      <c r="AT192" s="99" t="s">
        <v>116</v>
      </c>
      <c r="AU192" s="49">
        <f t="shared" si="130"/>
        <v>1506016.8237704919</v>
      </c>
      <c r="AV192" s="101">
        <f t="shared" si="175"/>
        <v>0.98585858585858588</v>
      </c>
      <c r="AW192" s="314"/>
      <c r="AX192" s="96" t="s">
        <v>164</v>
      </c>
      <c r="AY192" s="97"/>
      <c r="AZ192" s="98"/>
      <c r="BA192" s="228">
        <v>1883137240</v>
      </c>
      <c r="BB192" s="100">
        <v>1217</v>
      </c>
      <c r="BC192" s="99" t="s">
        <v>116</v>
      </c>
      <c r="BD192" s="49">
        <f t="shared" si="131"/>
        <v>1547360.0986031224</v>
      </c>
      <c r="BE192" s="101">
        <f t="shared" si="176"/>
        <v>0.97751004016064258</v>
      </c>
      <c r="BF192" s="314"/>
      <c r="BG192" s="96" t="s">
        <v>164</v>
      </c>
      <c r="BH192" s="97"/>
      <c r="BI192" s="98"/>
      <c r="BJ192" s="228">
        <v>2531219770</v>
      </c>
      <c r="BK192" s="100">
        <v>1368</v>
      </c>
      <c r="BL192" s="99" t="s">
        <v>116</v>
      </c>
      <c r="BM192" s="49">
        <f t="shared" si="132"/>
        <v>1850306.8494152047</v>
      </c>
      <c r="BN192" s="101">
        <f t="shared" si="177"/>
        <v>0.97297297297297303</v>
      </c>
      <c r="BO192" s="314"/>
      <c r="BP192" s="96" t="s">
        <v>164</v>
      </c>
      <c r="BQ192" s="97"/>
      <c r="BR192" s="98"/>
      <c r="BS192" s="228">
        <v>2086613220</v>
      </c>
      <c r="BT192" s="100">
        <v>1060</v>
      </c>
      <c r="BU192" s="99" t="s">
        <v>116</v>
      </c>
      <c r="BV192" s="49">
        <f t="shared" si="133"/>
        <v>1968503.0377358492</v>
      </c>
      <c r="BW192" s="101">
        <f t="shared" si="178"/>
        <v>0.97785977859778594</v>
      </c>
      <c r="BX192" s="314"/>
      <c r="BY192" s="96" t="s">
        <v>164</v>
      </c>
      <c r="BZ192" s="97"/>
      <c r="CA192" s="98"/>
      <c r="CB192" s="228">
        <v>23520715780</v>
      </c>
      <c r="CC192" s="100">
        <v>22561</v>
      </c>
      <c r="CD192" s="99" t="s">
        <v>116</v>
      </c>
      <c r="CE192" s="49">
        <f t="shared" si="134"/>
        <v>1042538.7075041</v>
      </c>
      <c r="CF192" s="101">
        <f t="shared" si="179"/>
        <v>0.91012142482552749</v>
      </c>
    </row>
    <row r="193" spans="2:84" ht="13.5" customHeight="1">
      <c r="B193" s="303">
        <v>18</v>
      </c>
      <c r="C193" s="317" t="s">
        <v>55</v>
      </c>
      <c r="D193" s="305">
        <f>CK23</f>
        <v>14841</v>
      </c>
      <c r="E193" s="72">
        <v>1</v>
      </c>
      <c r="F193" s="73" t="s">
        <v>346</v>
      </c>
      <c r="G193" s="74" t="s">
        <v>347</v>
      </c>
      <c r="H193" s="75">
        <v>340321415</v>
      </c>
      <c r="I193" s="77">
        <v>8937</v>
      </c>
      <c r="J193" s="76">
        <f>IFERROR(I193/I203,"-")</f>
        <v>0.6906491499227202</v>
      </c>
      <c r="K193" s="78">
        <f t="shared" si="126"/>
        <v>38080.050911939128</v>
      </c>
      <c r="L193" s="79">
        <f t="shared" ref="L193:L203" si="180">IFERROR(I193/$CK$23,0)</f>
        <v>0.60218314129775619</v>
      </c>
      <c r="M193" s="315">
        <f>CL23</f>
        <v>483</v>
      </c>
      <c r="N193" s="195">
        <v>1</v>
      </c>
      <c r="O193" s="73" t="s">
        <v>346</v>
      </c>
      <c r="P193" s="74" t="s">
        <v>347</v>
      </c>
      <c r="Q193" s="75">
        <v>15894394</v>
      </c>
      <c r="R193" s="77">
        <v>390</v>
      </c>
      <c r="S193" s="76">
        <f>IFERROR(R193/R203,"-")</f>
        <v>0.8091286307053942</v>
      </c>
      <c r="T193" s="78">
        <f t="shared" si="127"/>
        <v>40754.856410256412</v>
      </c>
      <c r="U193" s="79">
        <f t="shared" ref="U193:U203" si="181">IFERROR(R193/$CL$23,0)</f>
        <v>0.80745341614906829</v>
      </c>
      <c r="V193" s="315">
        <f>CM23</f>
        <v>426</v>
      </c>
      <c r="W193" s="195">
        <v>1</v>
      </c>
      <c r="X193" s="73" t="s">
        <v>346</v>
      </c>
      <c r="Y193" s="74" t="s">
        <v>347</v>
      </c>
      <c r="Z193" s="75">
        <v>14193015</v>
      </c>
      <c r="AA193" s="77">
        <v>349</v>
      </c>
      <c r="AB193" s="76">
        <f>IFERROR(AA193/AA203,"-")</f>
        <v>0.81924882629107976</v>
      </c>
      <c r="AC193" s="78">
        <f t="shared" si="128"/>
        <v>40667.664756446989</v>
      </c>
      <c r="AD193" s="79">
        <f t="shared" ref="AD193:AD203" si="182">IFERROR(AA193/$CM$23,0)</f>
        <v>0.81924882629107976</v>
      </c>
      <c r="AE193" s="315">
        <f>CN23</f>
        <v>1213</v>
      </c>
      <c r="AF193" s="195">
        <v>1</v>
      </c>
      <c r="AG193" s="73" t="s">
        <v>346</v>
      </c>
      <c r="AH193" s="74" t="s">
        <v>347</v>
      </c>
      <c r="AI193" s="75">
        <v>38378416</v>
      </c>
      <c r="AJ193" s="77">
        <v>952</v>
      </c>
      <c r="AK193" s="76">
        <f>IFERROR(AJ193/AJ203,"-")</f>
        <v>0.79399499582985822</v>
      </c>
      <c r="AL193" s="78">
        <f t="shared" si="129"/>
        <v>40313.462184873948</v>
      </c>
      <c r="AM193" s="79">
        <f t="shared" ref="AM193:AM203" si="183">IFERROR(AJ193/$CN$23,0)</f>
        <v>0.78483099752679308</v>
      </c>
      <c r="AN193" s="315">
        <f>CO23</f>
        <v>1530</v>
      </c>
      <c r="AO193" s="195">
        <v>1</v>
      </c>
      <c r="AP193" s="73" t="s">
        <v>346</v>
      </c>
      <c r="AQ193" s="74" t="s">
        <v>347</v>
      </c>
      <c r="AR193" s="75">
        <v>53062417</v>
      </c>
      <c r="AS193" s="77">
        <v>1219</v>
      </c>
      <c r="AT193" s="76">
        <f>IFERROR(AS193/AS203,"-")</f>
        <v>0.80408970976253302</v>
      </c>
      <c r="AU193" s="78">
        <f t="shared" si="130"/>
        <v>43529.464315012308</v>
      </c>
      <c r="AV193" s="79">
        <f t="shared" ref="AV193:AV203" si="184">IFERROR(AS193/$CO$23,0)</f>
        <v>0.79673202614379079</v>
      </c>
      <c r="AW193" s="315">
        <f>CP23</f>
        <v>1189</v>
      </c>
      <c r="AX193" s="195">
        <v>1</v>
      </c>
      <c r="AY193" s="73" t="s">
        <v>340</v>
      </c>
      <c r="AZ193" s="74" t="s">
        <v>341</v>
      </c>
      <c r="BA193" s="75">
        <v>83234070</v>
      </c>
      <c r="BB193" s="77">
        <v>939</v>
      </c>
      <c r="BC193" s="76">
        <f>IFERROR(BB193/BB203,"-")</f>
        <v>0.80600858369098716</v>
      </c>
      <c r="BD193" s="78">
        <f t="shared" si="131"/>
        <v>88641.182108626192</v>
      </c>
      <c r="BE193" s="79">
        <f t="shared" ref="BE193:BE203" si="185">IFERROR(BB193/$CP$23,0)</f>
        <v>0.78973927670311184</v>
      </c>
      <c r="BF193" s="315">
        <f>CQ23</f>
        <v>1426</v>
      </c>
      <c r="BG193" s="195">
        <v>1</v>
      </c>
      <c r="BH193" s="73" t="s">
        <v>340</v>
      </c>
      <c r="BI193" s="74" t="s">
        <v>341</v>
      </c>
      <c r="BJ193" s="75">
        <v>118974533</v>
      </c>
      <c r="BK193" s="77">
        <v>1196</v>
      </c>
      <c r="BL193" s="76">
        <f>IFERROR(BK193/BK203,"-")</f>
        <v>0.86353790613718406</v>
      </c>
      <c r="BM193" s="78">
        <f t="shared" si="132"/>
        <v>99477.034280936452</v>
      </c>
      <c r="BN193" s="79">
        <f t="shared" ref="BN193:BN203" si="186">IFERROR(BK193/$CQ$23,0)</f>
        <v>0.83870967741935487</v>
      </c>
      <c r="BO193" s="315">
        <f>CR23</f>
        <v>1176</v>
      </c>
      <c r="BP193" s="195">
        <v>1</v>
      </c>
      <c r="BQ193" s="73" t="s">
        <v>340</v>
      </c>
      <c r="BR193" s="74" t="s">
        <v>341</v>
      </c>
      <c r="BS193" s="75">
        <v>123915910</v>
      </c>
      <c r="BT193" s="77">
        <v>1020</v>
      </c>
      <c r="BU193" s="76">
        <f>IFERROR(BT193/BT203,"-")</f>
        <v>0.89316987740805609</v>
      </c>
      <c r="BV193" s="78">
        <f t="shared" si="133"/>
        <v>121486.1862745098</v>
      </c>
      <c r="BW193" s="79">
        <f t="shared" ref="BW193:BW203" si="187">IFERROR(BT193/$CR$23,0)</f>
        <v>0.86734693877551017</v>
      </c>
      <c r="BX193" s="315">
        <f>CS23</f>
        <v>22284</v>
      </c>
      <c r="BY193" s="195">
        <v>1</v>
      </c>
      <c r="BZ193" s="73" t="s">
        <v>346</v>
      </c>
      <c r="CA193" s="74" t="s">
        <v>347</v>
      </c>
      <c r="CB193" s="75">
        <v>572627396</v>
      </c>
      <c r="CC193" s="77">
        <v>14512</v>
      </c>
      <c r="CD193" s="76">
        <f>IFERROR(CC193/CC203,"-")</f>
        <v>0.71646507035299922</v>
      </c>
      <c r="CE193" s="78">
        <f t="shared" si="134"/>
        <v>39458.888919514888</v>
      </c>
      <c r="CF193" s="79">
        <f t="shared" ref="CF193:CF203" si="188">IFERROR(CC193/$CS$23,0)</f>
        <v>0.65122958176269974</v>
      </c>
    </row>
    <row r="194" spans="2:84" ht="13.5" customHeight="1">
      <c r="B194" s="304"/>
      <c r="C194" s="318"/>
      <c r="D194" s="301"/>
      <c r="E194" s="80">
        <v>2</v>
      </c>
      <c r="F194" s="175" t="s">
        <v>340</v>
      </c>
      <c r="G194" s="176" t="s">
        <v>341</v>
      </c>
      <c r="H194" s="83">
        <v>380271281</v>
      </c>
      <c r="I194" s="85">
        <v>7475</v>
      </c>
      <c r="J194" s="84">
        <f>IFERROR(I194/I203,"-")</f>
        <v>0.57766615146831535</v>
      </c>
      <c r="K194" s="86">
        <f t="shared" si="126"/>
        <v>50872.412173913042</v>
      </c>
      <c r="L194" s="87">
        <f t="shared" si="180"/>
        <v>0.50367225928171955</v>
      </c>
      <c r="M194" s="313"/>
      <c r="N194" s="112">
        <v>2</v>
      </c>
      <c r="O194" s="175" t="s">
        <v>340</v>
      </c>
      <c r="P194" s="176" t="s">
        <v>341</v>
      </c>
      <c r="Q194" s="83">
        <v>28846707</v>
      </c>
      <c r="R194" s="85">
        <v>356</v>
      </c>
      <c r="S194" s="84">
        <f>IFERROR(R194/R203,"-")</f>
        <v>0.7385892116182573</v>
      </c>
      <c r="T194" s="86">
        <f t="shared" si="127"/>
        <v>81030.075842696635</v>
      </c>
      <c r="U194" s="87">
        <f t="shared" si="181"/>
        <v>0.73706004140786752</v>
      </c>
      <c r="V194" s="313"/>
      <c r="W194" s="112">
        <v>2</v>
      </c>
      <c r="X194" s="175" t="s">
        <v>340</v>
      </c>
      <c r="Y194" s="176" t="s">
        <v>341</v>
      </c>
      <c r="Z194" s="83">
        <v>21197679</v>
      </c>
      <c r="AA194" s="85">
        <v>343</v>
      </c>
      <c r="AB194" s="84">
        <f>IFERROR(AA194/AA203,"-")</f>
        <v>0.80516431924882625</v>
      </c>
      <c r="AC194" s="86">
        <f t="shared" si="128"/>
        <v>61800.813411078714</v>
      </c>
      <c r="AD194" s="87">
        <f t="shared" si="182"/>
        <v>0.80516431924882625</v>
      </c>
      <c r="AE194" s="313"/>
      <c r="AF194" s="112">
        <v>2</v>
      </c>
      <c r="AG194" s="175" t="s">
        <v>340</v>
      </c>
      <c r="AH194" s="176" t="s">
        <v>341</v>
      </c>
      <c r="AI194" s="83">
        <v>49524801</v>
      </c>
      <c r="AJ194" s="85">
        <v>882</v>
      </c>
      <c r="AK194" s="84">
        <f>IFERROR(AJ194/AJ203,"-")</f>
        <v>0.73561301084236863</v>
      </c>
      <c r="AL194" s="86">
        <f t="shared" si="129"/>
        <v>56150.568027210888</v>
      </c>
      <c r="AM194" s="87">
        <f t="shared" si="183"/>
        <v>0.72712283594394067</v>
      </c>
      <c r="AN194" s="313"/>
      <c r="AO194" s="112">
        <v>2</v>
      </c>
      <c r="AP194" s="175" t="s">
        <v>340</v>
      </c>
      <c r="AQ194" s="176" t="s">
        <v>341</v>
      </c>
      <c r="AR194" s="83">
        <v>93154657</v>
      </c>
      <c r="AS194" s="85">
        <v>1184</v>
      </c>
      <c r="AT194" s="84">
        <f>IFERROR(AS194/AS203,"-")</f>
        <v>0.78100263852242746</v>
      </c>
      <c r="AU194" s="86">
        <f t="shared" si="130"/>
        <v>78677.919763513521</v>
      </c>
      <c r="AV194" s="87">
        <f t="shared" si="184"/>
        <v>0.77385620915032682</v>
      </c>
      <c r="AW194" s="313"/>
      <c r="AX194" s="112">
        <v>2</v>
      </c>
      <c r="AY194" s="175" t="s">
        <v>346</v>
      </c>
      <c r="AZ194" s="176" t="s">
        <v>347</v>
      </c>
      <c r="BA194" s="83">
        <v>37137896</v>
      </c>
      <c r="BB194" s="85">
        <v>901</v>
      </c>
      <c r="BC194" s="84">
        <f>IFERROR(BB194/BB203,"-")</f>
        <v>0.77339055793991418</v>
      </c>
      <c r="BD194" s="86">
        <f t="shared" si="131"/>
        <v>41218.53052164262</v>
      </c>
      <c r="BE194" s="87">
        <f t="shared" si="185"/>
        <v>0.75777964676198484</v>
      </c>
      <c r="BF194" s="313"/>
      <c r="BG194" s="112">
        <v>2</v>
      </c>
      <c r="BH194" s="175" t="s">
        <v>336</v>
      </c>
      <c r="BI194" s="176" t="s">
        <v>337</v>
      </c>
      <c r="BJ194" s="83">
        <v>208291434</v>
      </c>
      <c r="BK194" s="85">
        <v>1000</v>
      </c>
      <c r="BL194" s="84">
        <f>IFERROR(BK194/BK203,"-")</f>
        <v>0.72202166064981954</v>
      </c>
      <c r="BM194" s="86">
        <f t="shared" si="132"/>
        <v>208291.43400000001</v>
      </c>
      <c r="BN194" s="87">
        <f t="shared" si="186"/>
        <v>0.70126227208976155</v>
      </c>
      <c r="BO194" s="313"/>
      <c r="BP194" s="112">
        <v>2</v>
      </c>
      <c r="BQ194" s="175" t="s">
        <v>336</v>
      </c>
      <c r="BR194" s="176" t="s">
        <v>337</v>
      </c>
      <c r="BS194" s="83">
        <v>143394115</v>
      </c>
      <c r="BT194" s="85">
        <v>781</v>
      </c>
      <c r="BU194" s="84">
        <f>IFERROR(BT194/BT203,"-")</f>
        <v>0.68388791593695275</v>
      </c>
      <c r="BV194" s="86">
        <f t="shared" si="133"/>
        <v>183603.22023047376</v>
      </c>
      <c r="BW194" s="87">
        <f t="shared" si="187"/>
        <v>0.66411564625850339</v>
      </c>
      <c r="BX194" s="313"/>
      <c r="BY194" s="112">
        <v>2</v>
      </c>
      <c r="BZ194" s="175" t="s">
        <v>340</v>
      </c>
      <c r="CA194" s="176" t="s">
        <v>341</v>
      </c>
      <c r="CB194" s="83">
        <v>899119638</v>
      </c>
      <c r="CC194" s="85">
        <v>13395</v>
      </c>
      <c r="CD194" s="84">
        <f>IFERROR(CC194/CC203,"-")</f>
        <v>0.66131819303875583</v>
      </c>
      <c r="CE194" s="86">
        <f t="shared" si="134"/>
        <v>67123.526539753642</v>
      </c>
      <c r="CF194" s="87">
        <f t="shared" si="188"/>
        <v>0.60110393107162086</v>
      </c>
    </row>
    <row r="195" spans="2:84" ht="13.5" customHeight="1">
      <c r="B195" s="304"/>
      <c r="C195" s="318"/>
      <c r="D195" s="301"/>
      <c r="E195" s="80">
        <v>3</v>
      </c>
      <c r="F195" s="175" t="s">
        <v>342</v>
      </c>
      <c r="G195" s="176" t="s">
        <v>343</v>
      </c>
      <c r="H195" s="83">
        <v>355307708</v>
      </c>
      <c r="I195" s="85">
        <v>7095</v>
      </c>
      <c r="J195" s="84">
        <f>IFERROR(I195/I203,"-")</f>
        <v>0.54829984544049459</v>
      </c>
      <c r="K195" s="86">
        <f t="shared" si="126"/>
        <v>50078.605778717407</v>
      </c>
      <c r="L195" s="87">
        <f t="shared" si="180"/>
        <v>0.47806751566606026</v>
      </c>
      <c r="M195" s="313"/>
      <c r="N195" s="112">
        <v>3</v>
      </c>
      <c r="O195" s="175" t="s">
        <v>370</v>
      </c>
      <c r="P195" s="176" t="s">
        <v>371</v>
      </c>
      <c r="Q195" s="83">
        <v>7711050</v>
      </c>
      <c r="R195" s="85">
        <v>328</v>
      </c>
      <c r="S195" s="84">
        <f>IFERROR(R195/R203,"-")</f>
        <v>0.68049792531120334</v>
      </c>
      <c r="T195" s="86">
        <f t="shared" si="127"/>
        <v>23509.298780487807</v>
      </c>
      <c r="U195" s="87">
        <f t="shared" si="181"/>
        <v>0.67908902691511386</v>
      </c>
      <c r="V195" s="313"/>
      <c r="W195" s="112">
        <v>3</v>
      </c>
      <c r="X195" s="175" t="s">
        <v>354</v>
      </c>
      <c r="Y195" s="176" t="s">
        <v>355</v>
      </c>
      <c r="Z195" s="83">
        <v>27570246</v>
      </c>
      <c r="AA195" s="85">
        <v>304</v>
      </c>
      <c r="AB195" s="84">
        <f>IFERROR(AA195/AA203,"-")</f>
        <v>0.71361502347417838</v>
      </c>
      <c r="AC195" s="86">
        <f t="shared" si="128"/>
        <v>90691.598684210519</v>
      </c>
      <c r="AD195" s="87">
        <f t="shared" si="182"/>
        <v>0.71361502347417838</v>
      </c>
      <c r="AE195" s="313"/>
      <c r="AF195" s="112">
        <v>3</v>
      </c>
      <c r="AG195" s="175" t="s">
        <v>336</v>
      </c>
      <c r="AH195" s="176" t="s">
        <v>337</v>
      </c>
      <c r="AI195" s="83">
        <v>171871360</v>
      </c>
      <c r="AJ195" s="85">
        <v>801</v>
      </c>
      <c r="AK195" s="84">
        <f>IFERROR(AJ195/AJ203,"-")</f>
        <v>0.66805671392827359</v>
      </c>
      <c r="AL195" s="86">
        <f t="shared" si="129"/>
        <v>214570.98626716604</v>
      </c>
      <c r="AM195" s="87">
        <f t="shared" si="183"/>
        <v>0.66034624896949712</v>
      </c>
      <c r="AN195" s="313"/>
      <c r="AO195" s="112">
        <v>3</v>
      </c>
      <c r="AP195" s="175" t="s">
        <v>336</v>
      </c>
      <c r="AQ195" s="176" t="s">
        <v>337</v>
      </c>
      <c r="AR195" s="83">
        <v>165261198</v>
      </c>
      <c r="AS195" s="85">
        <v>1040</v>
      </c>
      <c r="AT195" s="84">
        <f>IFERROR(AS195/AS203,"-")</f>
        <v>0.68601583113456466</v>
      </c>
      <c r="AU195" s="86">
        <f t="shared" si="130"/>
        <v>158904.99807692308</v>
      </c>
      <c r="AV195" s="87">
        <f t="shared" si="184"/>
        <v>0.6797385620915033</v>
      </c>
      <c r="AW195" s="313"/>
      <c r="AX195" s="112">
        <v>3</v>
      </c>
      <c r="AY195" s="175" t="s">
        <v>336</v>
      </c>
      <c r="AZ195" s="176" t="s">
        <v>337</v>
      </c>
      <c r="BA195" s="83">
        <v>187565930</v>
      </c>
      <c r="BB195" s="85">
        <v>791</v>
      </c>
      <c r="BC195" s="84">
        <f>IFERROR(BB195/BB203,"-")</f>
        <v>0.67896995708154506</v>
      </c>
      <c r="BD195" s="86">
        <f t="shared" si="131"/>
        <v>237125.06953223769</v>
      </c>
      <c r="BE195" s="87">
        <f t="shared" si="185"/>
        <v>0.6652649285113541</v>
      </c>
      <c r="BF195" s="313"/>
      <c r="BG195" s="112">
        <v>3</v>
      </c>
      <c r="BH195" s="175" t="s">
        <v>346</v>
      </c>
      <c r="BI195" s="176" t="s">
        <v>347</v>
      </c>
      <c r="BJ195" s="83">
        <v>39602839</v>
      </c>
      <c r="BK195" s="85">
        <v>996</v>
      </c>
      <c r="BL195" s="84">
        <f>IFERROR(BK195/BK203,"-")</f>
        <v>0.71913357400722022</v>
      </c>
      <c r="BM195" s="86">
        <f t="shared" si="132"/>
        <v>39761.886546184738</v>
      </c>
      <c r="BN195" s="87">
        <f t="shared" si="186"/>
        <v>0.69845722300140256</v>
      </c>
      <c r="BO195" s="313"/>
      <c r="BP195" s="112">
        <v>3</v>
      </c>
      <c r="BQ195" s="175" t="s">
        <v>370</v>
      </c>
      <c r="BR195" s="176" t="s">
        <v>371</v>
      </c>
      <c r="BS195" s="83">
        <v>60003969</v>
      </c>
      <c r="BT195" s="85">
        <v>774</v>
      </c>
      <c r="BU195" s="84">
        <f>IFERROR(BT195/BT203,"-")</f>
        <v>0.67775831873905434</v>
      </c>
      <c r="BV195" s="86">
        <f t="shared" si="133"/>
        <v>77524.507751937985</v>
      </c>
      <c r="BW195" s="87">
        <f t="shared" si="187"/>
        <v>0.65816326530612246</v>
      </c>
      <c r="BX195" s="313"/>
      <c r="BY195" s="112">
        <v>3</v>
      </c>
      <c r="BZ195" s="175" t="s">
        <v>342</v>
      </c>
      <c r="CA195" s="176" t="s">
        <v>343</v>
      </c>
      <c r="CB195" s="83">
        <v>612287909</v>
      </c>
      <c r="CC195" s="85">
        <v>11426</v>
      </c>
      <c r="CD195" s="84">
        <f>IFERROR(CC195/CC203,"-")</f>
        <v>0.56410762774623546</v>
      </c>
      <c r="CE195" s="86">
        <f t="shared" si="134"/>
        <v>53587.249168562928</v>
      </c>
      <c r="CF195" s="87">
        <f t="shared" si="188"/>
        <v>0.51274457009513552</v>
      </c>
    </row>
    <row r="196" spans="2:84" ht="13.5" customHeight="1">
      <c r="B196" s="304"/>
      <c r="C196" s="318"/>
      <c r="D196" s="301"/>
      <c r="E196" s="80">
        <v>4</v>
      </c>
      <c r="F196" s="175" t="s">
        <v>390</v>
      </c>
      <c r="G196" s="176" t="s">
        <v>391</v>
      </c>
      <c r="H196" s="83">
        <v>213573930</v>
      </c>
      <c r="I196" s="85">
        <v>6834</v>
      </c>
      <c r="J196" s="84">
        <f>IFERROR(I196/I203,"-")</f>
        <v>0.52812982998454405</v>
      </c>
      <c r="K196" s="86">
        <f t="shared" si="126"/>
        <v>31251.672519754171</v>
      </c>
      <c r="L196" s="87">
        <f t="shared" si="180"/>
        <v>0.46048109965635736</v>
      </c>
      <c r="M196" s="313"/>
      <c r="N196" s="112">
        <v>4</v>
      </c>
      <c r="O196" s="175" t="s">
        <v>354</v>
      </c>
      <c r="P196" s="176" t="s">
        <v>355</v>
      </c>
      <c r="Q196" s="83">
        <v>29048064</v>
      </c>
      <c r="R196" s="85">
        <v>320</v>
      </c>
      <c r="S196" s="84">
        <f>IFERROR(R196/R203,"-")</f>
        <v>0.66390041493775931</v>
      </c>
      <c r="T196" s="86">
        <f t="shared" si="127"/>
        <v>90775.2</v>
      </c>
      <c r="U196" s="87">
        <f t="shared" si="181"/>
        <v>0.66252587991718426</v>
      </c>
      <c r="V196" s="313"/>
      <c r="W196" s="112">
        <v>4</v>
      </c>
      <c r="X196" s="175" t="s">
        <v>358</v>
      </c>
      <c r="Y196" s="176" t="s">
        <v>359</v>
      </c>
      <c r="Z196" s="83">
        <v>19596964</v>
      </c>
      <c r="AA196" s="85">
        <v>284</v>
      </c>
      <c r="AB196" s="84">
        <f>IFERROR(AA196/AA203,"-")</f>
        <v>0.66666666666666663</v>
      </c>
      <c r="AC196" s="86">
        <f t="shared" si="128"/>
        <v>69003.394366197186</v>
      </c>
      <c r="AD196" s="87">
        <f t="shared" si="182"/>
        <v>0.66666666666666663</v>
      </c>
      <c r="AE196" s="313"/>
      <c r="AF196" s="112">
        <v>4</v>
      </c>
      <c r="AG196" s="175" t="s">
        <v>342</v>
      </c>
      <c r="AH196" s="176" t="s">
        <v>343</v>
      </c>
      <c r="AI196" s="83">
        <v>47991488</v>
      </c>
      <c r="AJ196" s="85">
        <v>770</v>
      </c>
      <c r="AK196" s="84">
        <f>IFERROR(AJ196/AJ203,"-")</f>
        <v>0.64220183486238536</v>
      </c>
      <c r="AL196" s="86">
        <f t="shared" si="129"/>
        <v>62326.607792207789</v>
      </c>
      <c r="AM196" s="87">
        <f t="shared" si="183"/>
        <v>0.63478977741137677</v>
      </c>
      <c r="AN196" s="313"/>
      <c r="AO196" s="112">
        <v>4</v>
      </c>
      <c r="AP196" s="175" t="s">
        <v>370</v>
      </c>
      <c r="AQ196" s="176" t="s">
        <v>371</v>
      </c>
      <c r="AR196" s="83">
        <v>32258661</v>
      </c>
      <c r="AS196" s="85">
        <v>956</v>
      </c>
      <c r="AT196" s="84">
        <f>IFERROR(AS196/AS203,"-")</f>
        <v>0.63060686015831136</v>
      </c>
      <c r="AU196" s="86">
        <f t="shared" si="130"/>
        <v>33743.369246861927</v>
      </c>
      <c r="AV196" s="87">
        <f t="shared" si="184"/>
        <v>0.62483660130718954</v>
      </c>
      <c r="AW196" s="313"/>
      <c r="AX196" s="112">
        <v>4</v>
      </c>
      <c r="AY196" s="175" t="s">
        <v>370</v>
      </c>
      <c r="AZ196" s="176" t="s">
        <v>371</v>
      </c>
      <c r="BA196" s="83">
        <v>28841062</v>
      </c>
      <c r="BB196" s="85">
        <v>704</v>
      </c>
      <c r="BC196" s="84">
        <f>IFERROR(BB196/BB203,"-")</f>
        <v>0.60429184549356219</v>
      </c>
      <c r="BD196" s="86">
        <f t="shared" si="131"/>
        <v>40967.41761363636</v>
      </c>
      <c r="BE196" s="87">
        <f t="shared" si="185"/>
        <v>0.59209419680403697</v>
      </c>
      <c r="BF196" s="313"/>
      <c r="BG196" s="112">
        <v>4</v>
      </c>
      <c r="BH196" s="175" t="s">
        <v>370</v>
      </c>
      <c r="BI196" s="176" t="s">
        <v>371</v>
      </c>
      <c r="BJ196" s="83">
        <v>57870301</v>
      </c>
      <c r="BK196" s="85">
        <v>930</v>
      </c>
      <c r="BL196" s="84">
        <f>IFERROR(BK196/BK203,"-")</f>
        <v>0.67148014440433212</v>
      </c>
      <c r="BM196" s="86">
        <f t="shared" si="132"/>
        <v>62226.130107526878</v>
      </c>
      <c r="BN196" s="87">
        <f t="shared" si="186"/>
        <v>0.65217391304347827</v>
      </c>
      <c r="BO196" s="313"/>
      <c r="BP196" s="112">
        <v>4</v>
      </c>
      <c r="BQ196" s="175" t="s">
        <v>346</v>
      </c>
      <c r="BR196" s="176" t="s">
        <v>347</v>
      </c>
      <c r="BS196" s="83">
        <v>34037004</v>
      </c>
      <c r="BT196" s="85">
        <v>768</v>
      </c>
      <c r="BU196" s="84">
        <f>IFERROR(BT196/BT203,"-")</f>
        <v>0.67250437828371279</v>
      </c>
      <c r="BV196" s="86">
        <f t="shared" si="133"/>
        <v>44319.015625</v>
      </c>
      <c r="BW196" s="87">
        <f t="shared" si="187"/>
        <v>0.65306122448979587</v>
      </c>
      <c r="BX196" s="313"/>
      <c r="BY196" s="112">
        <v>4</v>
      </c>
      <c r="BZ196" s="175" t="s">
        <v>370</v>
      </c>
      <c r="CA196" s="176" t="s">
        <v>371</v>
      </c>
      <c r="CB196" s="83">
        <v>374675168</v>
      </c>
      <c r="CC196" s="85">
        <v>11061</v>
      </c>
      <c r="CD196" s="84">
        <f>IFERROR(CC196/CC203,"-")</f>
        <v>0.54608738583065908</v>
      </c>
      <c r="CE196" s="86">
        <f t="shared" si="134"/>
        <v>33873.534761775605</v>
      </c>
      <c r="CF196" s="87">
        <f t="shared" si="188"/>
        <v>0.49636510500807757</v>
      </c>
    </row>
    <row r="197" spans="2:84" ht="13.5" customHeight="1">
      <c r="B197" s="304"/>
      <c r="C197" s="318"/>
      <c r="D197" s="301"/>
      <c r="E197" s="80">
        <v>5</v>
      </c>
      <c r="F197" s="175" t="s">
        <v>370</v>
      </c>
      <c r="G197" s="176" t="s">
        <v>371</v>
      </c>
      <c r="H197" s="83">
        <v>162228332</v>
      </c>
      <c r="I197" s="85">
        <v>6395</v>
      </c>
      <c r="J197" s="84">
        <f>IFERROR(I197/I203,"-")</f>
        <v>0.49420401854714063</v>
      </c>
      <c r="K197" s="86">
        <f t="shared" si="126"/>
        <v>25367.995621579357</v>
      </c>
      <c r="L197" s="87">
        <f t="shared" si="180"/>
        <v>0.43090088268984572</v>
      </c>
      <c r="M197" s="313"/>
      <c r="N197" s="112">
        <v>5</v>
      </c>
      <c r="O197" s="175" t="s">
        <v>342</v>
      </c>
      <c r="P197" s="176" t="s">
        <v>343</v>
      </c>
      <c r="Q197" s="83">
        <v>17317404</v>
      </c>
      <c r="R197" s="85">
        <v>307</v>
      </c>
      <c r="S197" s="84">
        <f>IFERROR(R197/R203,"-")</f>
        <v>0.63692946058091282</v>
      </c>
      <c r="T197" s="86">
        <f t="shared" si="127"/>
        <v>56408.482084690557</v>
      </c>
      <c r="U197" s="87">
        <f t="shared" si="181"/>
        <v>0.63561076604554867</v>
      </c>
      <c r="V197" s="313"/>
      <c r="W197" s="112">
        <v>5</v>
      </c>
      <c r="X197" s="175" t="s">
        <v>370</v>
      </c>
      <c r="Y197" s="176" t="s">
        <v>371</v>
      </c>
      <c r="Z197" s="83">
        <v>8302806</v>
      </c>
      <c r="AA197" s="85">
        <v>280</v>
      </c>
      <c r="AB197" s="84">
        <f>IFERROR(AA197/AA203,"-")</f>
        <v>0.65727699530516437</v>
      </c>
      <c r="AC197" s="86">
        <f t="shared" si="128"/>
        <v>29652.878571428573</v>
      </c>
      <c r="AD197" s="87">
        <f t="shared" si="182"/>
        <v>0.65727699530516437</v>
      </c>
      <c r="AE197" s="313"/>
      <c r="AF197" s="112">
        <v>5</v>
      </c>
      <c r="AG197" s="175" t="s">
        <v>370</v>
      </c>
      <c r="AH197" s="176" t="s">
        <v>371</v>
      </c>
      <c r="AI197" s="83">
        <v>17458987</v>
      </c>
      <c r="AJ197" s="85">
        <v>694</v>
      </c>
      <c r="AK197" s="84">
        <f>IFERROR(AJ197/AJ203,"-")</f>
        <v>0.57881567973311088</v>
      </c>
      <c r="AL197" s="86">
        <f t="shared" si="129"/>
        <v>25157.041786743517</v>
      </c>
      <c r="AM197" s="87">
        <f t="shared" si="183"/>
        <v>0.57213520197856549</v>
      </c>
      <c r="AN197" s="313"/>
      <c r="AO197" s="112">
        <v>5</v>
      </c>
      <c r="AP197" s="175" t="s">
        <v>342</v>
      </c>
      <c r="AQ197" s="176" t="s">
        <v>343</v>
      </c>
      <c r="AR197" s="83">
        <v>60550075</v>
      </c>
      <c r="AS197" s="85">
        <v>937</v>
      </c>
      <c r="AT197" s="84">
        <f>IFERROR(AS197/AS203,"-")</f>
        <v>0.61807387862796836</v>
      </c>
      <c r="AU197" s="86">
        <f t="shared" si="130"/>
        <v>64621.211312700107</v>
      </c>
      <c r="AV197" s="87">
        <f t="shared" si="184"/>
        <v>0.61241830065359482</v>
      </c>
      <c r="AW197" s="313"/>
      <c r="AX197" s="112">
        <v>5</v>
      </c>
      <c r="AY197" s="175" t="s">
        <v>342</v>
      </c>
      <c r="AZ197" s="176" t="s">
        <v>343</v>
      </c>
      <c r="BA197" s="83">
        <v>42323332</v>
      </c>
      <c r="BB197" s="85">
        <v>694</v>
      </c>
      <c r="BC197" s="84">
        <f>IFERROR(BB197/BB203,"-")</f>
        <v>0.59570815450643777</v>
      </c>
      <c r="BD197" s="86">
        <f t="shared" si="131"/>
        <v>60984.628242074927</v>
      </c>
      <c r="BE197" s="87">
        <f t="shared" si="185"/>
        <v>0.58368376787216147</v>
      </c>
      <c r="BF197" s="313"/>
      <c r="BG197" s="112">
        <v>5</v>
      </c>
      <c r="BH197" s="175" t="s">
        <v>420</v>
      </c>
      <c r="BI197" s="176" t="s">
        <v>421</v>
      </c>
      <c r="BJ197" s="83">
        <v>32223625</v>
      </c>
      <c r="BK197" s="85">
        <v>789</v>
      </c>
      <c r="BL197" s="84">
        <f>IFERROR(BK197/BK203,"-")</f>
        <v>0.56967509025270757</v>
      </c>
      <c r="BM197" s="86">
        <f t="shared" si="132"/>
        <v>40841.096324461345</v>
      </c>
      <c r="BN197" s="87">
        <f t="shared" si="186"/>
        <v>0.55329593267882193</v>
      </c>
      <c r="BO197" s="313"/>
      <c r="BP197" s="112">
        <v>5</v>
      </c>
      <c r="BQ197" s="175" t="s">
        <v>420</v>
      </c>
      <c r="BR197" s="176" t="s">
        <v>421</v>
      </c>
      <c r="BS197" s="83">
        <v>34555240</v>
      </c>
      <c r="BT197" s="85">
        <v>741</v>
      </c>
      <c r="BU197" s="84">
        <f>IFERROR(BT197/BT203,"-")</f>
        <v>0.64886164623467601</v>
      </c>
      <c r="BV197" s="86">
        <f t="shared" si="133"/>
        <v>46633.252361673418</v>
      </c>
      <c r="BW197" s="87">
        <f t="shared" si="187"/>
        <v>0.63010204081632648</v>
      </c>
      <c r="BX197" s="313"/>
      <c r="BY197" s="112">
        <v>5</v>
      </c>
      <c r="BZ197" s="175" t="s">
        <v>336</v>
      </c>
      <c r="CA197" s="176" t="s">
        <v>337</v>
      </c>
      <c r="CB197" s="83">
        <v>1716361895</v>
      </c>
      <c r="CC197" s="85">
        <v>10925</v>
      </c>
      <c r="CD197" s="84">
        <f>IFERROR(CC197/CC203,"-")</f>
        <v>0.5393729943223895</v>
      </c>
      <c r="CE197" s="86">
        <f t="shared" si="134"/>
        <v>157104.06361556065</v>
      </c>
      <c r="CF197" s="87">
        <f t="shared" si="188"/>
        <v>0.49026207144139294</v>
      </c>
    </row>
    <row r="198" spans="2:84" ht="13.5" customHeight="1">
      <c r="B198" s="304"/>
      <c r="C198" s="318"/>
      <c r="D198" s="301"/>
      <c r="E198" s="80">
        <v>6</v>
      </c>
      <c r="F198" s="102" t="s">
        <v>336</v>
      </c>
      <c r="G198" s="176" t="s">
        <v>337</v>
      </c>
      <c r="H198" s="83">
        <v>749235924</v>
      </c>
      <c r="I198" s="85">
        <v>5938</v>
      </c>
      <c r="J198" s="84">
        <f>IFERROR(I198/I203,"-")</f>
        <v>0.45888717156105102</v>
      </c>
      <c r="K198" s="86">
        <f t="shared" ref="K198:K261" si="189">IFERROR(H198/I198,"-")</f>
        <v>126176.47760188616</v>
      </c>
      <c r="L198" s="87">
        <f t="shared" si="180"/>
        <v>0.4001078094468028</v>
      </c>
      <c r="M198" s="313"/>
      <c r="N198" s="112">
        <v>6</v>
      </c>
      <c r="O198" s="102" t="s">
        <v>336</v>
      </c>
      <c r="P198" s="176" t="s">
        <v>337</v>
      </c>
      <c r="Q198" s="83">
        <v>59981441</v>
      </c>
      <c r="R198" s="85">
        <v>295</v>
      </c>
      <c r="S198" s="84">
        <f>IFERROR(R198/R203,"-")</f>
        <v>0.61203319502074693</v>
      </c>
      <c r="T198" s="86">
        <f t="shared" ref="T198:T261" si="190">IFERROR(Q198/R198,"-")</f>
        <v>203326.9186440678</v>
      </c>
      <c r="U198" s="87">
        <f t="shared" si="181"/>
        <v>0.61076604554865421</v>
      </c>
      <c r="V198" s="313"/>
      <c r="W198" s="112">
        <v>6</v>
      </c>
      <c r="X198" s="102" t="s">
        <v>336</v>
      </c>
      <c r="Y198" s="176" t="s">
        <v>337</v>
      </c>
      <c r="Z198" s="83">
        <v>30760493</v>
      </c>
      <c r="AA198" s="85">
        <v>279</v>
      </c>
      <c r="AB198" s="84">
        <f>IFERROR(AA198/AA203,"-")</f>
        <v>0.65492957746478875</v>
      </c>
      <c r="AC198" s="86">
        <f t="shared" ref="AC198:AC261" si="191">IFERROR(Z198/AA198,"-")</f>
        <v>110252.66308243727</v>
      </c>
      <c r="AD198" s="87">
        <f t="shared" si="182"/>
        <v>0.65492957746478875</v>
      </c>
      <c r="AE198" s="313"/>
      <c r="AF198" s="112">
        <v>6</v>
      </c>
      <c r="AG198" s="102" t="s">
        <v>354</v>
      </c>
      <c r="AH198" s="176" t="s">
        <v>355</v>
      </c>
      <c r="AI198" s="83">
        <v>57442395</v>
      </c>
      <c r="AJ198" s="85">
        <v>653</v>
      </c>
      <c r="AK198" s="84">
        <f>IFERROR(AJ198/AJ203,"-")</f>
        <v>0.5446205170975813</v>
      </c>
      <c r="AL198" s="86">
        <f t="shared" ref="AL198:AL261" si="192">IFERROR(AI198/AJ198,"-")</f>
        <v>87966.914241960185</v>
      </c>
      <c r="AM198" s="87">
        <f t="shared" si="183"/>
        <v>0.53833470733718058</v>
      </c>
      <c r="AN198" s="313"/>
      <c r="AO198" s="112">
        <v>6</v>
      </c>
      <c r="AP198" s="102" t="s">
        <v>354</v>
      </c>
      <c r="AQ198" s="176" t="s">
        <v>355</v>
      </c>
      <c r="AR198" s="83">
        <v>75967553</v>
      </c>
      <c r="AS198" s="85">
        <v>813</v>
      </c>
      <c r="AT198" s="84">
        <f>IFERROR(AS198/AS203,"-")</f>
        <v>0.53627968337730869</v>
      </c>
      <c r="AU198" s="86">
        <f t="shared" ref="AU198:AU261" si="193">IFERROR(AR198/AS198,"-")</f>
        <v>93441.024600246004</v>
      </c>
      <c r="AV198" s="87">
        <f t="shared" si="184"/>
        <v>0.53137254901960784</v>
      </c>
      <c r="AW198" s="313"/>
      <c r="AX198" s="112">
        <v>6</v>
      </c>
      <c r="AY198" s="102" t="s">
        <v>360</v>
      </c>
      <c r="AZ198" s="176" t="s">
        <v>361</v>
      </c>
      <c r="BA198" s="83">
        <v>43774894</v>
      </c>
      <c r="BB198" s="85">
        <v>593</v>
      </c>
      <c r="BC198" s="84">
        <f>IFERROR(BB198/BB203,"-")</f>
        <v>0.50901287553648067</v>
      </c>
      <c r="BD198" s="86">
        <f t="shared" ref="BD198:BD261" si="194">IFERROR(BA198/BB198,"-")</f>
        <v>73819.382799325467</v>
      </c>
      <c r="BE198" s="87">
        <f t="shared" si="185"/>
        <v>0.49873843566021869</v>
      </c>
      <c r="BF198" s="313"/>
      <c r="BG198" s="112">
        <v>6</v>
      </c>
      <c r="BH198" s="102" t="s">
        <v>450</v>
      </c>
      <c r="BI198" s="176" t="s">
        <v>451</v>
      </c>
      <c r="BJ198" s="83">
        <v>17510223</v>
      </c>
      <c r="BK198" s="85">
        <v>783</v>
      </c>
      <c r="BL198" s="84">
        <f>IFERROR(BK198/BK203,"-")</f>
        <v>0.5653429602888087</v>
      </c>
      <c r="BM198" s="86">
        <f t="shared" ref="BM198:BM261" si="195">IFERROR(BJ198/BK198,"-")</f>
        <v>22362.992337164749</v>
      </c>
      <c r="BN198" s="87">
        <f t="shared" si="186"/>
        <v>0.54908835904628328</v>
      </c>
      <c r="BO198" s="313"/>
      <c r="BP198" s="112">
        <v>6</v>
      </c>
      <c r="BQ198" s="102" t="s">
        <v>450</v>
      </c>
      <c r="BR198" s="176" t="s">
        <v>451</v>
      </c>
      <c r="BS198" s="83">
        <v>18767511</v>
      </c>
      <c r="BT198" s="85">
        <v>731</v>
      </c>
      <c r="BU198" s="84">
        <f>IFERROR(BT198/BT203,"-")</f>
        <v>0.64010507880910683</v>
      </c>
      <c r="BV198" s="86">
        <f t="shared" ref="BV198:BV261" si="196">IFERROR(BS198/BT198,"-")</f>
        <v>25673.749658002736</v>
      </c>
      <c r="BW198" s="87">
        <f t="shared" si="187"/>
        <v>0.62159863945578231</v>
      </c>
      <c r="BX198" s="313"/>
      <c r="BY198" s="112">
        <v>6</v>
      </c>
      <c r="BZ198" s="102" t="s">
        <v>390</v>
      </c>
      <c r="CA198" s="176" t="s">
        <v>391</v>
      </c>
      <c r="CB198" s="83">
        <v>318169643</v>
      </c>
      <c r="CC198" s="85">
        <v>10056</v>
      </c>
      <c r="CD198" s="84">
        <f>IFERROR(CC198/CC203,"-")</f>
        <v>0.49647000740557889</v>
      </c>
      <c r="CE198" s="86">
        <f t="shared" ref="CE198:CE261" si="197">IFERROR(CB198/CC198,"-")</f>
        <v>31639.781523468577</v>
      </c>
      <c r="CF198" s="87">
        <f t="shared" si="188"/>
        <v>0.45126548196015076</v>
      </c>
    </row>
    <row r="199" spans="2:84" ht="13.5" customHeight="1">
      <c r="B199" s="304"/>
      <c r="C199" s="318"/>
      <c r="D199" s="301"/>
      <c r="E199" s="80">
        <v>7</v>
      </c>
      <c r="F199" s="102" t="s">
        <v>348</v>
      </c>
      <c r="G199" s="176" t="s">
        <v>349</v>
      </c>
      <c r="H199" s="83">
        <v>286972071</v>
      </c>
      <c r="I199" s="85">
        <v>5909</v>
      </c>
      <c r="J199" s="84">
        <f>IFERROR(I199/I203,"-")</f>
        <v>0.45664605873261205</v>
      </c>
      <c r="K199" s="86">
        <f t="shared" si="189"/>
        <v>48565.251480792009</v>
      </c>
      <c r="L199" s="87">
        <f t="shared" si="180"/>
        <v>0.39815376322350243</v>
      </c>
      <c r="M199" s="313"/>
      <c r="N199" s="112">
        <v>7</v>
      </c>
      <c r="O199" s="102" t="s">
        <v>350</v>
      </c>
      <c r="P199" s="176" t="s">
        <v>351</v>
      </c>
      <c r="Q199" s="83">
        <v>16368225</v>
      </c>
      <c r="R199" s="85">
        <v>285</v>
      </c>
      <c r="S199" s="84">
        <f>IFERROR(R199/R203,"-")</f>
        <v>0.59128630705394192</v>
      </c>
      <c r="T199" s="86">
        <f t="shared" si="190"/>
        <v>57432.368421052633</v>
      </c>
      <c r="U199" s="87">
        <f t="shared" si="181"/>
        <v>0.59006211180124224</v>
      </c>
      <c r="V199" s="313"/>
      <c r="W199" s="112">
        <v>7</v>
      </c>
      <c r="X199" s="102" t="s">
        <v>350</v>
      </c>
      <c r="Y199" s="176" t="s">
        <v>351</v>
      </c>
      <c r="Z199" s="83">
        <v>30312132</v>
      </c>
      <c r="AA199" s="85">
        <v>272</v>
      </c>
      <c r="AB199" s="84">
        <f>IFERROR(AA199/AA203,"-")</f>
        <v>0.63849765258215962</v>
      </c>
      <c r="AC199" s="86">
        <f t="shared" si="191"/>
        <v>111441.66176470589</v>
      </c>
      <c r="AD199" s="87">
        <f t="shared" si="182"/>
        <v>0.63849765258215962</v>
      </c>
      <c r="AE199" s="313"/>
      <c r="AF199" s="112">
        <v>7</v>
      </c>
      <c r="AG199" s="102" t="s">
        <v>390</v>
      </c>
      <c r="AH199" s="176" t="s">
        <v>391</v>
      </c>
      <c r="AI199" s="83">
        <v>20157022</v>
      </c>
      <c r="AJ199" s="85">
        <v>645</v>
      </c>
      <c r="AK199" s="84">
        <f>IFERROR(AJ199/AJ203,"-")</f>
        <v>0.53794829024186819</v>
      </c>
      <c r="AL199" s="86">
        <f t="shared" si="192"/>
        <v>31251.196899224808</v>
      </c>
      <c r="AM199" s="87">
        <f t="shared" si="183"/>
        <v>0.53173948887056888</v>
      </c>
      <c r="AN199" s="313"/>
      <c r="AO199" s="112">
        <v>7</v>
      </c>
      <c r="AP199" s="102" t="s">
        <v>360</v>
      </c>
      <c r="AQ199" s="176" t="s">
        <v>361</v>
      </c>
      <c r="AR199" s="83">
        <v>52140236</v>
      </c>
      <c r="AS199" s="85">
        <v>775</v>
      </c>
      <c r="AT199" s="84">
        <f>IFERROR(AS199/AS203,"-")</f>
        <v>0.51121372031662271</v>
      </c>
      <c r="AU199" s="86">
        <f t="shared" si="193"/>
        <v>67277.723870967748</v>
      </c>
      <c r="AV199" s="87">
        <f t="shared" si="184"/>
        <v>0.50653594771241828</v>
      </c>
      <c r="AW199" s="313"/>
      <c r="AX199" s="112">
        <v>7</v>
      </c>
      <c r="AY199" s="102" t="s">
        <v>354</v>
      </c>
      <c r="AZ199" s="176" t="s">
        <v>355</v>
      </c>
      <c r="BA199" s="83">
        <v>60444451</v>
      </c>
      <c r="BB199" s="85">
        <v>586</v>
      </c>
      <c r="BC199" s="84">
        <f>IFERROR(BB199/BB203,"-")</f>
        <v>0.50300429184549356</v>
      </c>
      <c r="BD199" s="86">
        <f t="shared" si="194"/>
        <v>103147.52730375426</v>
      </c>
      <c r="BE199" s="87">
        <f t="shared" si="185"/>
        <v>0.49285113540790582</v>
      </c>
      <c r="BF199" s="313"/>
      <c r="BG199" s="112">
        <v>7</v>
      </c>
      <c r="BH199" s="102" t="s">
        <v>342</v>
      </c>
      <c r="BI199" s="176" t="s">
        <v>343</v>
      </c>
      <c r="BJ199" s="83">
        <v>40773011</v>
      </c>
      <c r="BK199" s="85">
        <v>764</v>
      </c>
      <c r="BL199" s="84">
        <f>IFERROR(BK199/BK203,"-")</f>
        <v>0.55162454873646205</v>
      </c>
      <c r="BM199" s="86">
        <f t="shared" si="195"/>
        <v>53367.815445026179</v>
      </c>
      <c r="BN199" s="87">
        <f t="shared" si="186"/>
        <v>0.53576437587657788</v>
      </c>
      <c r="BO199" s="313"/>
      <c r="BP199" s="112">
        <v>7</v>
      </c>
      <c r="BQ199" s="102" t="s">
        <v>364</v>
      </c>
      <c r="BR199" s="176" t="s">
        <v>365</v>
      </c>
      <c r="BS199" s="83">
        <v>208004254</v>
      </c>
      <c r="BT199" s="85">
        <v>657</v>
      </c>
      <c r="BU199" s="84">
        <f>IFERROR(BT199/BT203,"-")</f>
        <v>0.57530647985989491</v>
      </c>
      <c r="BV199" s="86">
        <f t="shared" si="196"/>
        <v>316597.03805175039</v>
      </c>
      <c r="BW199" s="87">
        <f t="shared" si="187"/>
        <v>0.55867346938775508</v>
      </c>
      <c r="BX199" s="313"/>
      <c r="BY199" s="112">
        <v>7</v>
      </c>
      <c r="BZ199" s="102" t="s">
        <v>354</v>
      </c>
      <c r="CA199" s="176" t="s">
        <v>355</v>
      </c>
      <c r="CB199" s="83">
        <v>714729411</v>
      </c>
      <c r="CC199" s="85">
        <v>8810</v>
      </c>
      <c r="CD199" s="84">
        <f>IFERROR(CC199/CC203,"-")</f>
        <v>0.43495433226363861</v>
      </c>
      <c r="CE199" s="86">
        <f t="shared" si="197"/>
        <v>81127.061407491492</v>
      </c>
      <c r="CF199" s="87">
        <f t="shared" si="188"/>
        <v>0.39535092443008435</v>
      </c>
    </row>
    <row r="200" spans="2:84" ht="13.5" customHeight="1">
      <c r="B200" s="304"/>
      <c r="C200" s="318"/>
      <c r="D200" s="301"/>
      <c r="E200" s="80">
        <v>8</v>
      </c>
      <c r="F200" s="102" t="s">
        <v>446</v>
      </c>
      <c r="G200" s="176" t="s">
        <v>447</v>
      </c>
      <c r="H200" s="83">
        <v>23121695</v>
      </c>
      <c r="I200" s="85">
        <v>5539</v>
      </c>
      <c r="J200" s="84">
        <f>IFERROR(I200/I203,"-")</f>
        <v>0.42805255023183925</v>
      </c>
      <c r="K200" s="86">
        <f t="shared" si="189"/>
        <v>4174.344647048204</v>
      </c>
      <c r="L200" s="87">
        <f t="shared" si="180"/>
        <v>0.37322282865036049</v>
      </c>
      <c r="M200" s="313"/>
      <c r="N200" s="112">
        <v>8</v>
      </c>
      <c r="O200" s="102" t="s">
        <v>390</v>
      </c>
      <c r="P200" s="176" t="s">
        <v>391</v>
      </c>
      <c r="Q200" s="83">
        <v>8940223</v>
      </c>
      <c r="R200" s="85">
        <v>284</v>
      </c>
      <c r="S200" s="84">
        <f>IFERROR(R200/R203,"-")</f>
        <v>0.58921161825726143</v>
      </c>
      <c r="T200" s="86">
        <f t="shared" si="190"/>
        <v>31479.658450704224</v>
      </c>
      <c r="U200" s="87">
        <f t="shared" si="181"/>
        <v>0.587991718426501</v>
      </c>
      <c r="V200" s="313"/>
      <c r="W200" s="112">
        <v>8</v>
      </c>
      <c r="X200" s="102" t="s">
        <v>360</v>
      </c>
      <c r="Y200" s="176" t="s">
        <v>361</v>
      </c>
      <c r="Z200" s="83">
        <v>19199682</v>
      </c>
      <c r="AA200" s="85">
        <v>268</v>
      </c>
      <c r="AB200" s="84">
        <f>IFERROR(AA200/AA203,"-")</f>
        <v>0.62910798122065725</v>
      </c>
      <c r="AC200" s="86">
        <f t="shared" si="191"/>
        <v>71640.604477611938</v>
      </c>
      <c r="AD200" s="87">
        <f t="shared" si="182"/>
        <v>0.62910798122065725</v>
      </c>
      <c r="AE200" s="313"/>
      <c r="AF200" s="112">
        <v>8</v>
      </c>
      <c r="AG200" s="102" t="s">
        <v>360</v>
      </c>
      <c r="AH200" s="176" t="s">
        <v>361</v>
      </c>
      <c r="AI200" s="83">
        <v>29790397</v>
      </c>
      <c r="AJ200" s="85">
        <v>618</v>
      </c>
      <c r="AK200" s="84">
        <f>IFERROR(AJ200/AJ203,"-")</f>
        <v>0.51542952460383651</v>
      </c>
      <c r="AL200" s="86">
        <f t="shared" si="192"/>
        <v>48204.525889967641</v>
      </c>
      <c r="AM200" s="87">
        <f t="shared" si="183"/>
        <v>0.50948062654575432</v>
      </c>
      <c r="AN200" s="313"/>
      <c r="AO200" s="112">
        <v>8</v>
      </c>
      <c r="AP200" s="102" t="s">
        <v>390</v>
      </c>
      <c r="AQ200" s="176" t="s">
        <v>391</v>
      </c>
      <c r="AR200" s="83">
        <v>25152888</v>
      </c>
      <c r="AS200" s="85">
        <v>743</v>
      </c>
      <c r="AT200" s="84">
        <f>IFERROR(AS200/AS203,"-")</f>
        <v>0.49010554089709762</v>
      </c>
      <c r="AU200" s="86">
        <f t="shared" si="193"/>
        <v>33853.146702557198</v>
      </c>
      <c r="AV200" s="87">
        <f t="shared" si="184"/>
        <v>0.48562091503267973</v>
      </c>
      <c r="AW200" s="313"/>
      <c r="AX200" s="112">
        <v>8</v>
      </c>
      <c r="AY200" s="102" t="s">
        <v>420</v>
      </c>
      <c r="AZ200" s="176" t="s">
        <v>421</v>
      </c>
      <c r="BA200" s="83">
        <v>16289205</v>
      </c>
      <c r="BB200" s="85">
        <v>568</v>
      </c>
      <c r="BC200" s="84">
        <f>IFERROR(BB200/BB203,"-")</f>
        <v>0.48755364806866952</v>
      </c>
      <c r="BD200" s="86">
        <f t="shared" si="194"/>
        <v>28678.177816901407</v>
      </c>
      <c r="BE200" s="87">
        <f t="shared" si="185"/>
        <v>0.47771236333052985</v>
      </c>
      <c r="BF200" s="313"/>
      <c r="BG200" s="112">
        <v>8</v>
      </c>
      <c r="BH200" s="102" t="s">
        <v>364</v>
      </c>
      <c r="BI200" s="176" t="s">
        <v>365</v>
      </c>
      <c r="BJ200" s="83">
        <v>153802266</v>
      </c>
      <c r="BK200" s="85">
        <v>716</v>
      </c>
      <c r="BL200" s="84">
        <f>IFERROR(BK200/BK203,"-")</f>
        <v>0.51696750902527078</v>
      </c>
      <c r="BM200" s="86">
        <f t="shared" si="195"/>
        <v>214807.63407821229</v>
      </c>
      <c r="BN200" s="87">
        <f t="shared" si="186"/>
        <v>0.50210378681626933</v>
      </c>
      <c r="BO200" s="313"/>
      <c r="BP200" s="112">
        <v>8</v>
      </c>
      <c r="BQ200" s="102" t="s">
        <v>342</v>
      </c>
      <c r="BR200" s="176" t="s">
        <v>343</v>
      </c>
      <c r="BS200" s="83">
        <v>33081942</v>
      </c>
      <c r="BT200" s="85">
        <v>593</v>
      </c>
      <c r="BU200" s="84">
        <f>IFERROR(BT200/BT203,"-")</f>
        <v>0.51926444833625218</v>
      </c>
      <c r="BV200" s="86">
        <f t="shared" si="196"/>
        <v>55787.42327150084</v>
      </c>
      <c r="BW200" s="87">
        <f t="shared" si="187"/>
        <v>0.50425170068027214</v>
      </c>
      <c r="BX200" s="313"/>
      <c r="BY200" s="112">
        <v>8</v>
      </c>
      <c r="BZ200" s="102" t="s">
        <v>360</v>
      </c>
      <c r="CA200" s="176" t="s">
        <v>361</v>
      </c>
      <c r="CB200" s="83">
        <v>520008659</v>
      </c>
      <c r="CC200" s="85">
        <v>8655</v>
      </c>
      <c r="CD200" s="84">
        <f>IFERROR(CC200/CC203,"-")</f>
        <v>0.42730190076524316</v>
      </c>
      <c r="CE200" s="86">
        <f t="shared" si="197"/>
        <v>60081.878567302134</v>
      </c>
      <c r="CF200" s="87">
        <f t="shared" si="188"/>
        <v>0.38839526117393647</v>
      </c>
    </row>
    <row r="201" spans="2:84" ht="13.5" customHeight="1">
      <c r="B201" s="304"/>
      <c r="C201" s="318"/>
      <c r="D201" s="301"/>
      <c r="E201" s="80">
        <v>9</v>
      </c>
      <c r="F201" s="175" t="s">
        <v>448</v>
      </c>
      <c r="G201" s="176" t="s">
        <v>449</v>
      </c>
      <c r="H201" s="83">
        <v>101437791</v>
      </c>
      <c r="I201" s="85">
        <v>5449</v>
      </c>
      <c r="J201" s="84">
        <f>IFERROR(I201/I203,"-")</f>
        <v>0.42109737248840806</v>
      </c>
      <c r="K201" s="86">
        <f t="shared" si="189"/>
        <v>18615.854468709855</v>
      </c>
      <c r="L201" s="87">
        <f t="shared" si="180"/>
        <v>0.3671585472677043</v>
      </c>
      <c r="M201" s="313"/>
      <c r="N201" s="112">
        <v>9</v>
      </c>
      <c r="O201" s="175" t="s">
        <v>358</v>
      </c>
      <c r="P201" s="176" t="s">
        <v>359</v>
      </c>
      <c r="Q201" s="83">
        <v>13269416</v>
      </c>
      <c r="R201" s="85">
        <v>281</v>
      </c>
      <c r="S201" s="84">
        <f>IFERROR(R201/R203,"-")</f>
        <v>0.58298755186721996</v>
      </c>
      <c r="T201" s="86">
        <f t="shared" si="190"/>
        <v>47222.120996441285</v>
      </c>
      <c r="U201" s="87">
        <f t="shared" si="181"/>
        <v>0.58178053830227738</v>
      </c>
      <c r="V201" s="313"/>
      <c r="W201" s="112">
        <v>9</v>
      </c>
      <c r="X201" s="175" t="s">
        <v>342</v>
      </c>
      <c r="Y201" s="176" t="s">
        <v>343</v>
      </c>
      <c r="Z201" s="83">
        <v>14942949</v>
      </c>
      <c r="AA201" s="85">
        <v>266</v>
      </c>
      <c r="AB201" s="84">
        <f>IFERROR(AA201/AA203,"-")</f>
        <v>0.62441314553990612</v>
      </c>
      <c r="AC201" s="86">
        <f t="shared" si="191"/>
        <v>56176.5</v>
      </c>
      <c r="AD201" s="87">
        <f t="shared" si="182"/>
        <v>0.62441314553990612</v>
      </c>
      <c r="AE201" s="313"/>
      <c r="AF201" s="112">
        <v>9</v>
      </c>
      <c r="AG201" s="175" t="s">
        <v>358</v>
      </c>
      <c r="AH201" s="176" t="s">
        <v>359</v>
      </c>
      <c r="AI201" s="83">
        <v>34415805</v>
      </c>
      <c r="AJ201" s="85">
        <v>541</v>
      </c>
      <c r="AK201" s="84">
        <f>IFERROR(AJ201/AJ203,"-")</f>
        <v>0.45120934111759797</v>
      </c>
      <c r="AL201" s="86">
        <f t="shared" si="192"/>
        <v>63615.166358595197</v>
      </c>
      <c r="AM201" s="87">
        <f t="shared" si="183"/>
        <v>0.44600164880461668</v>
      </c>
      <c r="AN201" s="313"/>
      <c r="AO201" s="112">
        <v>9</v>
      </c>
      <c r="AP201" s="175" t="s">
        <v>448</v>
      </c>
      <c r="AQ201" s="176" t="s">
        <v>449</v>
      </c>
      <c r="AR201" s="83">
        <v>15298865</v>
      </c>
      <c r="AS201" s="85">
        <v>678</v>
      </c>
      <c r="AT201" s="84">
        <f>IFERROR(AS201/AS203,"-")</f>
        <v>0.44722955145118731</v>
      </c>
      <c r="AU201" s="86">
        <f t="shared" si="193"/>
        <v>22564.697640117993</v>
      </c>
      <c r="AV201" s="87">
        <f t="shared" si="184"/>
        <v>0.44313725490196076</v>
      </c>
      <c r="AW201" s="313"/>
      <c r="AX201" s="112">
        <v>9</v>
      </c>
      <c r="AY201" s="175" t="s">
        <v>450</v>
      </c>
      <c r="AZ201" s="176" t="s">
        <v>451</v>
      </c>
      <c r="BA201" s="83">
        <v>9026124</v>
      </c>
      <c r="BB201" s="85">
        <v>545</v>
      </c>
      <c r="BC201" s="84">
        <f>IFERROR(BB201/BB203,"-")</f>
        <v>0.46781115879828328</v>
      </c>
      <c r="BD201" s="86">
        <f t="shared" si="194"/>
        <v>16561.695412844037</v>
      </c>
      <c r="BE201" s="87">
        <f t="shared" si="185"/>
        <v>0.45836837678721615</v>
      </c>
      <c r="BF201" s="313"/>
      <c r="BG201" s="112">
        <v>9</v>
      </c>
      <c r="BH201" s="175" t="s">
        <v>360</v>
      </c>
      <c r="BI201" s="176" t="s">
        <v>361</v>
      </c>
      <c r="BJ201" s="83">
        <v>62110087</v>
      </c>
      <c r="BK201" s="85">
        <v>713</v>
      </c>
      <c r="BL201" s="84">
        <f>IFERROR(BK201/BK203,"-")</f>
        <v>0.51480144404332129</v>
      </c>
      <c r="BM201" s="86">
        <f t="shared" si="195"/>
        <v>87110.921458625526</v>
      </c>
      <c r="BN201" s="87">
        <f t="shared" si="186"/>
        <v>0.5</v>
      </c>
      <c r="BO201" s="313"/>
      <c r="BP201" s="112">
        <v>9</v>
      </c>
      <c r="BQ201" s="175" t="s">
        <v>376</v>
      </c>
      <c r="BR201" s="176" t="s">
        <v>377</v>
      </c>
      <c r="BS201" s="83">
        <v>29930203</v>
      </c>
      <c r="BT201" s="85">
        <v>576</v>
      </c>
      <c r="BU201" s="84">
        <f>IFERROR(BT201/BT203,"-")</f>
        <v>0.50437828371278459</v>
      </c>
      <c r="BV201" s="86">
        <f t="shared" si="196"/>
        <v>51962.157986111109</v>
      </c>
      <c r="BW201" s="87">
        <f t="shared" si="187"/>
        <v>0.48979591836734693</v>
      </c>
      <c r="BX201" s="313"/>
      <c r="BY201" s="112">
        <v>9</v>
      </c>
      <c r="BZ201" s="175" t="s">
        <v>348</v>
      </c>
      <c r="CA201" s="176" t="s">
        <v>349</v>
      </c>
      <c r="CB201" s="83">
        <v>404748285</v>
      </c>
      <c r="CC201" s="85">
        <v>8564</v>
      </c>
      <c r="CD201" s="84">
        <f>IFERROR(CC201/CC203,"-")</f>
        <v>0.42280918291779807</v>
      </c>
      <c r="CE201" s="86">
        <f t="shared" si="197"/>
        <v>47261.593297524523</v>
      </c>
      <c r="CF201" s="87">
        <f t="shared" si="188"/>
        <v>0.3843116137138754</v>
      </c>
    </row>
    <row r="202" spans="2:84" ht="13.5" customHeight="1">
      <c r="B202" s="304"/>
      <c r="C202" s="318"/>
      <c r="D202" s="301"/>
      <c r="E202" s="88">
        <v>10</v>
      </c>
      <c r="F202" s="103" t="s">
        <v>354</v>
      </c>
      <c r="G202" s="178" t="s">
        <v>355</v>
      </c>
      <c r="H202" s="91">
        <v>313353594</v>
      </c>
      <c r="I202" s="93">
        <v>4955</v>
      </c>
      <c r="J202" s="92">
        <f>IFERROR(I202/I203,"-")</f>
        <v>0.38292117465224113</v>
      </c>
      <c r="K202" s="94">
        <f t="shared" si="189"/>
        <v>63239.87769929364</v>
      </c>
      <c r="L202" s="95">
        <f t="shared" si="180"/>
        <v>0.33387238056734719</v>
      </c>
      <c r="M202" s="313"/>
      <c r="N202" s="113">
        <v>10</v>
      </c>
      <c r="O202" s="103" t="s">
        <v>360</v>
      </c>
      <c r="P202" s="178" t="s">
        <v>361</v>
      </c>
      <c r="Q202" s="91">
        <v>12069904</v>
      </c>
      <c r="R202" s="93">
        <v>274</v>
      </c>
      <c r="S202" s="92">
        <f>IFERROR(R202/R203,"-")</f>
        <v>0.56846473029045641</v>
      </c>
      <c r="T202" s="94">
        <f t="shared" si="190"/>
        <v>44050.744525547445</v>
      </c>
      <c r="U202" s="95">
        <f t="shared" si="181"/>
        <v>0.56728778467908902</v>
      </c>
      <c r="V202" s="313"/>
      <c r="W202" s="113">
        <v>10</v>
      </c>
      <c r="X202" s="103" t="s">
        <v>390</v>
      </c>
      <c r="Y202" s="178" t="s">
        <v>391</v>
      </c>
      <c r="Z202" s="91">
        <v>8866302</v>
      </c>
      <c r="AA202" s="93">
        <v>261</v>
      </c>
      <c r="AB202" s="92">
        <f>IFERROR(AA202/AA203,"-")</f>
        <v>0.61267605633802813</v>
      </c>
      <c r="AC202" s="94">
        <f t="shared" si="191"/>
        <v>33970.505747126437</v>
      </c>
      <c r="AD202" s="95">
        <f t="shared" si="182"/>
        <v>0.61267605633802813</v>
      </c>
      <c r="AE202" s="313"/>
      <c r="AF202" s="113">
        <v>10</v>
      </c>
      <c r="AG202" s="103" t="s">
        <v>448</v>
      </c>
      <c r="AH202" s="178" t="s">
        <v>449</v>
      </c>
      <c r="AI202" s="91">
        <v>11351646</v>
      </c>
      <c r="AJ202" s="93">
        <v>522</v>
      </c>
      <c r="AK202" s="92">
        <f>IFERROR(AJ202/AJ203,"-")</f>
        <v>0.43536280233527941</v>
      </c>
      <c r="AL202" s="94">
        <f t="shared" si="192"/>
        <v>21746.448275862069</v>
      </c>
      <c r="AM202" s="95">
        <f t="shared" si="183"/>
        <v>0.43033800494641383</v>
      </c>
      <c r="AN202" s="313"/>
      <c r="AO202" s="113">
        <v>10</v>
      </c>
      <c r="AP202" s="103" t="s">
        <v>420</v>
      </c>
      <c r="AQ202" s="178" t="s">
        <v>421</v>
      </c>
      <c r="AR202" s="91">
        <v>12267819</v>
      </c>
      <c r="AS202" s="93">
        <v>664</v>
      </c>
      <c r="AT202" s="92">
        <f>IFERROR(AS202/AS203,"-")</f>
        <v>0.43799472295514513</v>
      </c>
      <c r="AU202" s="94">
        <f t="shared" si="193"/>
        <v>18475.631024096387</v>
      </c>
      <c r="AV202" s="95">
        <f t="shared" si="184"/>
        <v>0.43398692810457518</v>
      </c>
      <c r="AW202" s="313"/>
      <c r="AX202" s="113">
        <v>10</v>
      </c>
      <c r="AY202" s="103" t="s">
        <v>364</v>
      </c>
      <c r="AZ202" s="178" t="s">
        <v>365</v>
      </c>
      <c r="BA202" s="91">
        <v>72640800</v>
      </c>
      <c r="BB202" s="93">
        <v>498</v>
      </c>
      <c r="BC202" s="92">
        <f>IFERROR(BB202/BB203,"-")</f>
        <v>0.42746781115879828</v>
      </c>
      <c r="BD202" s="94">
        <f t="shared" si="194"/>
        <v>145865.06024096385</v>
      </c>
      <c r="BE202" s="95">
        <f t="shared" si="185"/>
        <v>0.4188393608074012</v>
      </c>
      <c r="BF202" s="313"/>
      <c r="BG202" s="113">
        <v>10</v>
      </c>
      <c r="BH202" s="103" t="s">
        <v>354</v>
      </c>
      <c r="BI202" s="178" t="s">
        <v>355</v>
      </c>
      <c r="BJ202" s="91">
        <v>99685695</v>
      </c>
      <c r="BK202" s="93">
        <v>712</v>
      </c>
      <c r="BL202" s="92">
        <f>IFERROR(BK202/BK203,"-")</f>
        <v>0.51407942238267146</v>
      </c>
      <c r="BM202" s="94">
        <f t="shared" si="195"/>
        <v>140007.9985955056</v>
      </c>
      <c r="BN202" s="95">
        <f t="shared" si="186"/>
        <v>0.49929873772791022</v>
      </c>
      <c r="BO202" s="313"/>
      <c r="BP202" s="113">
        <v>10</v>
      </c>
      <c r="BQ202" s="103" t="s">
        <v>388</v>
      </c>
      <c r="BR202" s="178" t="s">
        <v>389</v>
      </c>
      <c r="BS202" s="91">
        <v>49489072</v>
      </c>
      <c r="BT202" s="93">
        <v>569</v>
      </c>
      <c r="BU202" s="92">
        <f>IFERROR(BT202/BT203,"-")</f>
        <v>0.49824868651488619</v>
      </c>
      <c r="BV202" s="94">
        <f t="shared" si="196"/>
        <v>86975.52196836556</v>
      </c>
      <c r="BW202" s="95">
        <f t="shared" si="187"/>
        <v>0.483843537414966</v>
      </c>
      <c r="BX202" s="313"/>
      <c r="BY202" s="113">
        <v>10</v>
      </c>
      <c r="BZ202" s="103" t="s">
        <v>448</v>
      </c>
      <c r="CA202" s="178" t="s">
        <v>449</v>
      </c>
      <c r="CB202" s="91">
        <v>176986704</v>
      </c>
      <c r="CC202" s="93">
        <v>8531</v>
      </c>
      <c r="CD202" s="92">
        <f>IFERROR(CC202/CC203,"-")</f>
        <v>0.42117995556652676</v>
      </c>
      <c r="CE202" s="94">
        <f t="shared" si="197"/>
        <v>20746.302192005627</v>
      </c>
      <c r="CF202" s="95">
        <f t="shared" si="188"/>
        <v>0.38283073056901812</v>
      </c>
    </row>
    <row r="203" spans="2:84" s="173" customFormat="1" ht="13.5" customHeight="1">
      <c r="B203" s="266"/>
      <c r="C203" s="320"/>
      <c r="D203" s="302"/>
      <c r="E203" s="96" t="s">
        <v>164</v>
      </c>
      <c r="F203" s="97"/>
      <c r="G203" s="98"/>
      <c r="H203" s="228">
        <v>9652054780</v>
      </c>
      <c r="I203" s="100">
        <v>12940</v>
      </c>
      <c r="J203" s="99" t="s">
        <v>116</v>
      </c>
      <c r="K203" s="49">
        <f t="shared" si="189"/>
        <v>745908.40649149928</v>
      </c>
      <c r="L203" s="101">
        <f t="shared" si="180"/>
        <v>0.87190890101745167</v>
      </c>
      <c r="M203" s="314"/>
      <c r="N203" s="96" t="s">
        <v>164</v>
      </c>
      <c r="O203" s="97"/>
      <c r="P203" s="98"/>
      <c r="Q203" s="228">
        <v>477319050</v>
      </c>
      <c r="R203" s="100">
        <v>482</v>
      </c>
      <c r="S203" s="99" t="s">
        <v>116</v>
      </c>
      <c r="T203" s="49">
        <f t="shared" si="190"/>
        <v>990288.48547717847</v>
      </c>
      <c r="U203" s="101">
        <f t="shared" si="181"/>
        <v>0.99792960662525876</v>
      </c>
      <c r="V203" s="314"/>
      <c r="W203" s="96" t="s">
        <v>164</v>
      </c>
      <c r="X203" s="97"/>
      <c r="Y203" s="98"/>
      <c r="Z203" s="228">
        <v>500306470</v>
      </c>
      <c r="AA203" s="100">
        <v>426</v>
      </c>
      <c r="AB203" s="99" t="s">
        <v>116</v>
      </c>
      <c r="AC203" s="49">
        <f t="shared" si="191"/>
        <v>1174428.3333333333</v>
      </c>
      <c r="AD203" s="101">
        <f t="shared" si="182"/>
        <v>1</v>
      </c>
      <c r="AE203" s="314"/>
      <c r="AF203" s="96" t="s">
        <v>164</v>
      </c>
      <c r="AG203" s="97"/>
      <c r="AH203" s="98"/>
      <c r="AI203" s="228">
        <v>1288209600</v>
      </c>
      <c r="AJ203" s="100">
        <v>1199</v>
      </c>
      <c r="AK203" s="99" t="s">
        <v>116</v>
      </c>
      <c r="AL203" s="49">
        <f t="shared" si="192"/>
        <v>1074403.3361134278</v>
      </c>
      <c r="AM203" s="101">
        <f t="shared" si="183"/>
        <v>0.98845836768342954</v>
      </c>
      <c r="AN203" s="314"/>
      <c r="AO203" s="96" t="s">
        <v>164</v>
      </c>
      <c r="AP203" s="97"/>
      <c r="AQ203" s="98"/>
      <c r="AR203" s="228">
        <v>1964060490</v>
      </c>
      <c r="AS203" s="100">
        <v>1516</v>
      </c>
      <c r="AT203" s="99" t="s">
        <v>116</v>
      </c>
      <c r="AU203" s="49">
        <f t="shared" si="193"/>
        <v>1295554.4129287598</v>
      </c>
      <c r="AV203" s="101">
        <f t="shared" si="184"/>
        <v>0.99084967320261441</v>
      </c>
      <c r="AW203" s="314"/>
      <c r="AX203" s="96" t="s">
        <v>164</v>
      </c>
      <c r="AY203" s="97"/>
      <c r="AZ203" s="98"/>
      <c r="BA203" s="228">
        <v>1694890000</v>
      </c>
      <c r="BB203" s="100">
        <v>1165</v>
      </c>
      <c r="BC203" s="99" t="s">
        <v>116</v>
      </c>
      <c r="BD203" s="49">
        <f t="shared" si="194"/>
        <v>1454841.2017167383</v>
      </c>
      <c r="BE203" s="101">
        <f t="shared" si="185"/>
        <v>0.97981497056349875</v>
      </c>
      <c r="BF203" s="314"/>
      <c r="BG203" s="96" t="s">
        <v>164</v>
      </c>
      <c r="BH203" s="97"/>
      <c r="BI203" s="98"/>
      <c r="BJ203" s="228">
        <v>2624514880</v>
      </c>
      <c r="BK203" s="100">
        <v>1385</v>
      </c>
      <c r="BL203" s="99" t="s">
        <v>116</v>
      </c>
      <c r="BM203" s="49">
        <f t="shared" si="195"/>
        <v>1894956.5920577617</v>
      </c>
      <c r="BN203" s="101">
        <f t="shared" si="186"/>
        <v>0.97124824684431976</v>
      </c>
      <c r="BO203" s="314"/>
      <c r="BP203" s="96" t="s">
        <v>164</v>
      </c>
      <c r="BQ203" s="97"/>
      <c r="BR203" s="98"/>
      <c r="BS203" s="228">
        <v>2094283610</v>
      </c>
      <c r="BT203" s="100">
        <v>1142</v>
      </c>
      <c r="BU203" s="99" t="s">
        <v>116</v>
      </c>
      <c r="BV203" s="49">
        <f t="shared" si="196"/>
        <v>1833873.5639229422</v>
      </c>
      <c r="BW203" s="101">
        <f t="shared" si="187"/>
        <v>0.97108843537414968</v>
      </c>
      <c r="BX203" s="314"/>
      <c r="BY203" s="96" t="s">
        <v>164</v>
      </c>
      <c r="BZ203" s="97"/>
      <c r="CA203" s="98"/>
      <c r="CB203" s="228">
        <v>20295638880</v>
      </c>
      <c r="CC203" s="100">
        <v>20255</v>
      </c>
      <c r="CD203" s="99" t="s">
        <v>116</v>
      </c>
      <c r="CE203" s="49">
        <f t="shared" si="197"/>
        <v>1002006.3628733646</v>
      </c>
      <c r="CF203" s="101">
        <f t="shared" si="188"/>
        <v>0.90894812421468318</v>
      </c>
    </row>
    <row r="204" spans="2:84" ht="13.5" customHeight="1">
      <c r="B204" s="303">
        <v>19</v>
      </c>
      <c r="C204" s="317" t="s">
        <v>78</v>
      </c>
      <c r="D204" s="305">
        <f>CK24</f>
        <v>10039</v>
      </c>
      <c r="E204" s="72">
        <v>1</v>
      </c>
      <c r="F204" s="73" t="s">
        <v>346</v>
      </c>
      <c r="G204" s="74" t="s">
        <v>347</v>
      </c>
      <c r="H204" s="75">
        <v>236842328</v>
      </c>
      <c r="I204" s="77">
        <v>5767</v>
      </c>
      <c r="J204" s="76">
        <f>IFERROR(I204/I214,"-")</f>
        <v>0.70518464172169237</v>
      </c>
      <c r="K204" s="78">
        <f t="shared" si="189"/>
        <v>41068.55002601006</v>
      </c>
      <c r="L204" s="79">
        <f t="shared" ref="L204:L214" si="198">IFERROR(I204/$CK$24,0)</f>
        <v>0.57445960753063052</v>
      </c>
      <c r="M204" s="315">
        <f>CL24</f>
        <v>315</v>
      </c>
      <c r="N204" s="195">
        <v>1</v>
      </c>
      <c r="O204" s="73" t="s">
        <v>346</v>
      </c>
      <c r="P204" s="74" t="s">
        <v>347</v>
      </c>
      <c r="Q204" s="75">
        <v>11540082</v>
      </c>
      <c r="R204" s="77">
        <v>268</v>
      </c>
      <c r="S204" s="76">
        <f>IFERROR(R204/R214,"-")</f>
        <v>0.85897435897435892</v>
      </c>
      <c r="T204" s="78">
        <f t="shared" si="190"/>
        <v>43060.007462686568</v>
      </c>
      <c r="U204" s="79">
        <f t="shared" ref="U204:U214" si="199">IFERROR(R204/$CL$24,0)</f>
        <v>0.85079365079365077</v>
      </c>
      <c r="V204" s="315">
        <f>CM24</f>
        <v>321</v>
      </c>
      <c r="W204" s="195">
        <v>1</v>
      </c>
      <c r="X204" s="73" t="s">
        <v>346</v>
      </c>
      <c r="Y204" s="74" t="s">
        <v>347</v>
      </c>
      <c r="Z204" s="75">
        <v>10823150</v>
      </c>
      <c r="AA204" s="77">
        <v>265</v>
      </c>
      <c r="AB204" s="76">
        <f>IFERROR(AA204/AA214,"-")</f>
        <v>0.828125</v>
      </c>
      <c r="AC204" s="78">
        <f t="shared" si="191"/>
        <v>40842.07547169811</v>
      </c>
      <c r="AD204" s="79">
        <f t="shared" ref="AD204:AD214" si="200">IFERROR(AA204/$CM$24,0)</f>
        <v>0.82554517133956384</v>
      </c>
      <c r="AE204" s="315">
        <f>CN24</f>
        <v>743</v>
      </c>
      <c r="AF204" s="195">
        <v>1</v>
      </c>
      <c r="AG204" s="73" t="s">
        <v>346</v>
      </c>
      <c r="AH204" s="74" t="s">
        <v>347</v>
      </c>
      <c r="AI204" s="75">
        <v>25316652</v>
      </c>
      <c r="AJ204" s="77">
        <v>604</v>
      </c>
      <c r="AK204" s="76">
        <f>IFERROR(AJ204/AJ214,"-")</f>
        <v>0.81953867028493899</v>
      </c>
      <c r="AL204" s="78">
        <f t="shared" si="192"/>
        <v>41914.986754966885</v>
      </c>
      <c r="AM204" s="79">
        <f t="shared" ref="AM204:AM214" si="201">IFERROR(AJ204/$CN$24,0)</f>
        <v>0.81292059219380886</v>
      </c>
      <c r="AN204" s="315">
        <f>CO24</f>
        <v>1142</v>
      </c>
      <c r="AO204" s="195">
        <v>1</v>
      </c>
      <c r="AP204" s="73" t="s">
        <v>346</v>
      </c>
      <c r="AQ204" s="74" t="s">
        <v>347</v>
      </c>
      <c r="AR204" s="75">
        <v>38498092</v>
      </c>
      <c r="AS204" s="77">
        <v>919</v>
      </c>
      <c r="AT204" s="76">
        <f>IFERROR(AS204/AS214,"-")</f>
        <v>0.81907308377896615</v>
      </c>
      <c r="AU204" s="78">
        <f t="shared" si="193"/>
        <v>41891.286180631119</v>
      </c>
      <c r="AV204" s="79">
        <f t="shared" ref="AV204:AV214" si="202">IFERROR(AS204/$CO$24,0)</f>
        <v>0.8047285464098074</v>
      </c>
      <c r="AW204" s="315">
        <f>CP24</f>
        <v>907</v>
      </c>
      <c r="AX204" s="195">
        <v>1</v>
      </c>
      <c r="AY204" s="73" t="s">
        <v>340</v>
      </c>
      <c r="AZ204" s="74" t="s">
        <v>341</v>
      </c>
      <c r="BA204" s="75">
        <v>62644602</v>
      </c>
      <c r="BB204" s="77">
        <v>730</v>
      </c>
      <c r="BC204" s="76">
        <f>IFERROR(BB204/BB214,"-")</f>
        <v>0.81930415263748602</v>
      </c>
      <c r="BD204" s="78">
        <f t="shared" si="194"/>
        <v>85814.52328767124</v>
      </c>
      <c r="BE204" s="79">
        <f t="shared" ref="BE204:BE214" si="203">IFERROR(BB204/$CP$24,0)</f>
        <v>0.80485115766262405</v>
      </c>
      <c r="BF204" s="315">
        <f>CQ24</f>
        <v>1042</v>
      </c>
      <c r="BG204" s="195">
        <v>1</v>
      </c>
      <c r="BH204" s="73" t="s">
        <v>340</v>
      </c>
      <c r="BI204" s="74" t="s">
        <v>341</v>
      </c>
      <c r="BJ204" s="75">
        <v>76878799</v>
      </c>
      <c r="BK204" s="77">
        <v>876</v>
      </c>
      <c r="BL204" s="76">
        <f>IFERROR(BK204/BK214,"-")</f>
        <v>0.86305418719211824</v>
      </c>
      <c r="BM204" s="78">
        <f t="shared" si="195"/>
        <v>87761.186073059362</v>
      </c>
      <c r="BN204" s="79">
        <f t="shared" ref="BN204:BN214" si="204">IFERROR(BK204/$CQ$24,0)</f>
        <v>0.84069097888675626</v>
      </c>
      <c r="BO204" s="315">
        <f>CR24</f>
        <v>775</v>
      </c>
      <c r="BP204" s="195">
        <v>1</v>
      </c>
      <c r="BQ204" s="73" t="s">
        <v>340</v>
      </c>
      <c r="BR204" s="74" t="s">
        <v>341</v>
      </c>
      <c r="BS204" s="75">
        <v>79375725</v>
      </c>
      <c r="BT204" s="77">
        <v>669</v>
      </c>
      <c r="BU204" s="76">
        <f>IFERROR(BT204/BT214,"-")</f>
        <v>0.88609271523178812</v>
      </c>
      <c r="BV204" s="78">
        <f t="shared" si="196"/>
        <v>118648.31838565023</v>
      </c>
      <c r="BW204" s="79">
        <f t="shared" ref="BW204:BW214" si="205">IFERROR(BT204/$CR$24,0)</f>
        <v>0.86322580645161295</v>
      </c>
      <c r="BX204" s="315">
        <f>CS24</f>
        <v>15284</v>
      </c>
      <c r="BY204" s="195">
        <v>1</v>
      </c>
      <c r="BZ204" s="73" t="s">
        <v>346</v>
      </c>
      <c r="CA204" s="74" t="s">
        <v>347</v>
      </c>
      <c r="CB204" s="75">
        <v>407306897</v>
      </c>
      <c r="CC204" s="77">
        <v>9765</v>
      </c>
      <c r="CD204" s="76">
        <f>IFERROR(CC204/CC214,"-")</f>
        <v>0.73255813953488369</v>
      </c>
      <c r="CE204" s="78">
        <f t="shared" si="197"/>
        <v>41710.895750128009</v>
      </c>
      <c r="CF204" s="79">
        <f t="shared" ref="CF204:CF214" si="206">IFERROR(CC204/$CS$24,0)</f>
        <v>0.63890342842187908</v>
      </c>
    </row>
    <row r="205" spans="2:84" ht="13.5" customHeight="1">
      <c r="B205" s="304"/>
      <c r="C205" s="318"/>
      <c r="D205" s="301"/>
      <c r="E205" s="80">
        <v>2</v>
      </c>
      <c r="F205" s="175" t="s">
        <v>340</v>
      </c>
      <c r="G205" s="176" t="s">
        <v>341</v>
      </c>
      <c r="H205" s="83">
        <v>258789136</v>
      </c>
      <c r="I205" s="85">
        <v>4756</v>
      </c>
      <c r="J205" s="84">
        <f>IFERROR(I205/I214,"-")</f>
        <v>0.58156028368794321</v>
      </c>
      <c r="K205" s="86">
        <f t="shared" si="189"/>
        <v>54413.190916736756</v>
      </c>
      <c r="L205" s="87">
        <f t="shared" si="198"/>
        <v>0.4737523657734834</v>
      </c>
      <c r="M205" s="313"/>
      <c r="N205" s="112">
        <v>2</v>
      </c>
      <c r="O205" s="175" t="s">
        <v>340</v>
      </c>
      <c r="P205" s="176" t="s">
        <v>341</v>
      </c>
      <c r="Q205" s="83">
        <v>18333473</v>
      </c>
      <c r="R205" s="85">
        <v>235</v>
      </c>
      <c r="S205" s="84">
        <f>IFERROR(R205/R214,"-")</f>
        <v>0.75320512820512819</v>
      </c>
      <c r="T205" s="86">
        <f t="shared" si="190"/>
        <v>78014.778723404263</v>
      </c>
      <c r="U205" s="87">
        <f t="shared" si="199"/>
        <v>0.74603174603174605</v>
      </c>
      <c r="V205" s="313"/>
      <c r="W205" s="112">
        <v>2</v>
      </c>
      <c r="X205" s="175" t="s">
        <v>340</v>
      </c>
      <c r="Y205" s="176" t="s">
        <v>341</v>
      </c>
      <c r="Z205" s="83">
        <v>11881340</v>
      </c>
      <c r="AA205" s="85">
        <v>261</v>
      </c>
      <c r="AB205" s="84">
        <f>IFERROR(AA205/AA214,"-")</f>
        <v>0.81562500000000004</v>
      </c>
      <c r="AC205" s="86">
        <f t="shared" si="191"/>
        <v>45522.375478927206</v>
      </c>
      <c r="AD205" s="87">
        <f t="shared" si="200"/>
        <v>0.81308411214953269</v>
      </c>
      <c r="AE205" s="313"/>
      <c r="AF205" s="112">
        <v>2</v>
      </c>
      <c r="AG205" s="175" t="s">
        <v>340</v>
      </c>
      <c r="AH205" s="176" t="s">
        <v>341</v>
      </c>
      <c r="AI205" s="83">
        <v>31920510</v>
      </c>
      <c r="AJ205" s="85">
        <v>550</v>
      </c>
      <c r="AK205" s="84">
        <f>IFERROR(AJ205/AJ214,"-")</f>
        <v>0.74626865671641796</v>
      </c>
      <c r="AL205" s="86">
        <f t="shared" si="192"/>
        <v>58037.290909090909</v>
      </c>
      <c r="AM205" s="87">
        <f t="shared" si="201"/>
        <v>0.74024226110363389</v>
      </c>
      <c r="AN205" s="313"/>
      <c r="AO205" s="112">
        <v>2</v>
      </c>
      <c r="AP205" s="175" t="s">
        <v>340</v>
      </c>
      <c r="AQ205" s="176" t="s">
        <v>341</v>
      </c>
      <c r="AR205" s="83">
        <v>61191848</v>
      </c>
      <c r="AS205" s="85">
        <v>902</v>
      </c>
      <c r="AT205" s="84">
        <f>IFERROR(AS205/AS214,"-")</f>
        <v>0.80392156862745101</v>
      </c>
      <c r="AU205" s="86">
        <f t="shared" si="193"/>
        <v>67840.186252771615</v>
      </c>
      <c r="AV205" s="87">
        <f t="shared" si="202"/>
        <v>0.78984238178633981</v>
      </c>
      <c r="AW205" s="313"/>
      <c r="AX205" s="112">
        <v>2</v>
      </c>
      <c r="AY205" s="175" t="s">
        <v>346</v>
      </c>
      <c r="AZ205" s="176" t="s">
        <v>347</v>
      </c>
      <c r="BA205" s="83">
        <v>31241121</v>
      </c>
      <c r="BB205" s="85">
        <v>694</v>
      </c>
      <c r="BC205" s="84">
        <f>IFERROR(BB205/BB214,"-")</f>
        <v>0.77890011223344557</v>
      </c>
      <c r="BD205" s="86">
        <f t="shared" si="194"/>
        <v>45016.024495677237</v>
      </c>
      <c r="BE205" s="87">
        <f t="shared" si="203"/>
        <v>0.7651598676957001</v>
      </c>
      <c r="BF205" s="313"/>
      <c r="BG205" s="112">
        <v>2</v>
      </c>
      <c r="BH205" s="175" t="s">
        <v>346</v>
      </c>
      <c r="BI205" s="176" t="s">
        <v>347</v>
      </c>
      <c r="BJ205" s="83">
        <v>30983655</v>
      </c>
      <c r="BK205" s="85">
        <v>737</v>
      </c>
      <c r="BL205" s="84">
        <f>IFERROR(BK205/BK214,"-")</f>
        <v>0.72610837438423648</v>
      </c>
      <c r="BM205" s="86">
        <f t="shared" si="195"/>
        <v>42040.237449118045</v>
      </c>
      <c r="BN205" s="87">
        <f t="shared" si="204"/>
        <v>0.70729366602687138</v>
      </c>
      <c r="BO205" s="313"/>
      <c r="BP205" s="112">
        <v>2</v>
      </c>
      <c r="BQ205" s="175" t="s">
        <v>336</v>
      </c>
      <c r="BR205" s="176" t="s">
        <v>337</v>
      </c>
      <c r="BS205" s="83">
        <v>114931529</v>
      </c>
      <c r="BT205" s="85">
        <v>530</v>
      </c>
      <c r="BU205" s="84">
        <f>IFERROR(BT205/BT214,"-")</f>
        <v>0.70198675496688745</v>
      </c>
      <c r="BV205" s="86">
        <f t="shared" si="196"/>
        <v>216851.94150943396</v>
      </c>
      <c r="BW205" s="87">
        <f t="shared" si="205"/>
        <v>0.68387096774193545</v>
      </c>
      <c r="BX205" s="313"/>
      <c r="BY205" s="112">
        <v>2</v>
      </c>
      <c r="BZ205" s="175" t="s">
        <v>340</v>
      </c>
      <c r="CA205" s="176" t="s">
        <v>341</v>
      </c>
      <c r="CB205" s="83">
        <v>601015433</v>
      </c>
      <c r="CC205" s="85">
        <v>8979</v>
      </c>
      <c r="CD205" s="84">
        <f>IFERROR(CC205/CC214,"-")</f>
        <v>0.67359339834958742</v>
      </c>
      <c r="CE205" s="86">
        <f t="shared" si="197"/>
        <v>66935.675799086763</v>
      </c>
      <c r="CF205" s="87">
        <f t="shared" si="206"/>
        <v>0.58747710023554045</v>
      </c>
    </row>
    <row r="206" spans="2:84" ht="13.5" customHeight="1">
      <c r="B206" s="304"/>
      <c r="C206" s="318"/>
      <c r="D206" s="301"/>
      <c r="E206" s="80">
        <v>3</v>
      </c>
      <c r="F206" s="175" t="s">
        <v>342</v>
      </c>
      <c r="G206" s="176" t="s">
        <v>343</v>
      </c>
      <c r="H206" s="83">
        <v>225040164</v>
      </c>
      <c r="I206" s="85">
        <v>4589</v>
      </c>
      <c r="J206" s="84">
        <f>IFERROR(I206/I214,"-")</f>
        <v>0.56113964294448515</v>
      </c>
      <c r="K206" s="86">
        <f t="shared" si="189"/>
        <v>49039.042057093051</v>
      </c>
      <c r="L206" s="87">
        <f t="shared" si="198"/>
        <v>0.45711724275326227</v>
      </c>
      <c r="M206" s="313"/>
      <c r="N206" s="112">
        <v>3</v>
      </c>
      <c r="O206" s="175" t="s">
        <v>342</v>
      </c>
      <c r="P206" s="176" t="s">
        <v>343</v>
      </c>
      <c r="Q206" s="83">
        <v>12225806</v>
      </c>
      <c r="R206" s="85">
        <v>208</v>
      </c>
      <c r="S206" s="84">
        <f>IFERROR(R206/R214,"-")</f>
        <v>0.66666666666666663</v>
      </c>
      <c r="T206" s="86">
        <f t="shared" si="190"/>
        <v>58777.913461538461</v>
      </c>
      <c r="U206" s="87">
        <f t="shared" si="199"/>
        <v>0.6603174603174603</v>
      </c>
      <c r="V206" s="313"/>
      <c r="W206" s="112">
        <v>3</v>
      </c>
      <c r="X206" s="175" t="s">
        <v>370</v>
      </c>
      <c r="Y206" s="176" t="s">
        <v>371</v>
      </c>
      <c r="Z206" s="83">
        <v>4888849</v>
      </c>
      <c r="AA206" s="85">
        <v>218</v>
      </c>
      <c r="AB206" s="84">
        <f>IFERROR(AA206/AA214,"-")</f>
        <v>0.68125000000000002</v>
      </c>
      <c r="AC206" s="86">
        <f t="shared" si="191"/>
        <v>22425.912844036699</v>
      </c>
      <c r="AD206" s="87">
        <f t="shared" si="200"/>
        <v>0.67912772585669778</v>
      </c>
      <c r="AE206" s="313"/>
      <c r="AF206" s="112">
        <v>3</v>
      </c>
      <c r="AG206" s="175" t="s">
        <v>342</v>
      </c>
      <c r="AH206" s="176" t="s">
        <v>343</v>
      </c>
      <c r="AI206" s="83">
        <v>28682747</v>
      </c>
      <c r="AJ206" s="85">
        <v>501</v>
      </c>
      <c r="AK206" s="84">
        <f>IFERROR(AJ206/AJ214,"-")</f>
        <v>0.67978290366350069</v>
      </c>
      <c r="AL206" s="86">
        <f t="shared" si="192"/>
        <v>57250.992015968062</v>
      </c>
      <c r="AM206" s="87">
        <f t="shared" si="201"/>
        <v>0.67429340511440106</v>
      </c>
      <c r="AN206" s="313"/>
      <c r="AO206" s="112">
        <v>3</v>
      </c>
      <c r="AP206" s="175" t="s">
        <v>336</v>
      </c>
      <c r="AQ206" s="176" t="s">
        <v>337</v>
      </c>
      <c r="AR206" s="83">
        <v>175798535</v>
      </c>
      <c r="AS206" s="85">
        <v>786</v>
      </c>
      <c r="AT206" s="84">
        <f>IFERROR(AS206/AS214,"-")</f>
        <v>0.70053475935828879</v>
      </c>
      <c r="AU206" s="86">
        <f t="shared" si="193"/>
        <v>223662.2582697201</v>
      </c>
      <c r="AV206" s="87">
        <f t="shared" si="202"/>
        <v>0.68826619964973734</v>
      </c>
      <c r="AW206" s="313"/>
      <c r="AX206" s="112">
        <v>3</v>
      </c>
      <c r="AY206" s="175" t="s">
        <v>336</v>
      </c>
      <c r="AZ206" s="176" t="s">
        <v>337</v>
      </c>
      <c r="BA206" s="83">
        <v>126653166</v>
      </c>
      <c r="BB206" s="85">
        <v>620</v>
      </c>
      <c r="BC206" s="84">
        <f>IFERROR(BB206/BB214,"-")</f>
        <v>0.69584736251402923</v>
      </c>
      <c r="BD206" s="86">
        <f t="shared" si="194"/>
        <v>204279.3</v>
      </c>
      <c r="BE206" s="87">
        <f t="shared" si="203"/>
        <v>0.68357221609702312</v>
      </c>
      <c r="BF206" s="313"/>
      <c r="BG206" s="112">
        <v>3</v>
      </c>
      <c r="BH206" s="175" t="s">
        <v>336</v>
      </c>
      <c r="BI206" s="176" t="s">
        <v>337</v>
      </c>
      <c r="BJ206" s="83">
        <v>126380286</v>
      </c>
      <c r="BK206" s="85">
        <v>719</v>
      </c>
      <c r="BL206" s="84">
        <f>IFERROR(BK206/BK214,"-")</f>
        <v>0.70837438423645316</v>
      </c>
      <c r="BM206" s="86">
        <f t="shared" si="195"/>
        <v>175772.30319888736</v>
      </c>
      <c r="BN206" s="87">
        <f t="shared" si="204"/>
        <v>0.6900191938579654</v>
      </c>
      <c r="BO206" s="313"/>
      <c r="BP206" s="112">
        <v>3</v>
      </c>
      <c r="BQ206" s="175" t="s">
        <v>370</v>
      </c>
      <c r="BR206" s="176" t="s">
        <v>371</v>
      </c>
      <c r="BS206" s="83">
        <v>42185965</v>
      </c>
      <c r="BT206" s="85">
        <v>514</v>
      </c>
      <c r="BU206" s="84">
        <f>IFERROR(BT206/BT214,"-")</f>
        <v>0.68079470198675496</v>
      </c>
      <c r="BV206" s="86">
        <f t="shared" si="196"/>
        <v>82073.861867704283</v>
      </c>
      <c r="BW206" s="87">
        <f t="shared" si="205"/>
        <v>0.66322580645161289</v>
      </c>
      <c r="BX206" s="313"/>
      <c r="BY206" s="112">
        <v>3</v>
      </c>
      <c r="BZ206" s="175" t="s">
        <v>342</v>
      </c>
      <c r="CA206" s="176" t="s">
        <v>343</v>
      </c>
      <c r="CB206" s="83">
        <v>412501952</v>
      </c>
      <c r="CC206" s="85">
        <v>7866</v>
      </c>
      <c r="CD206" s="84">
        <f>IFERROR(CC206/CC214,"-")</f>
        <v>0.59009752438109531</v>
      </c>
      <c r="CE206" s="86">
        <f t="shared" si="197"/>
        <v>52441.132977370966</v>
      </c>
      <c r="CF206" s="87">
        <f t="shared" si="206"/>
        <v>0.514655849254122</v>
      </c>
    </row>
    <row r="207" spans="2:84" ht="13.5" customHeight="1">
      <c r="B207" s="304"/>
      <c r="C207" s="318"/>
      <c r="D207" s="301"/>
      <c r="E207" s="80">
        <v>4</v>
      </c>
      <c r="F207" s="175" t="s">
        <v>390</v>
      </c>
      <c r="G207" s="176" t="s">
        <v>391</v>
      </c>
      <c r="H207" s="83">
        <v>112717311</v>
      </c>
      <c r="I207" s="85">
        <v>4101</v>
      </c>
      <c r="J207" s="84">
        <f>IFERROR(I207/I214,"-")</f>
        <v>0.50146735143066767</v>
      </c>
      <c r="K207" s="86">
        <f t="shared" si="189"/>
        <v>27485.323335771762</v>
      </c>
      <c r="L207" s="87">
        <f t="shared" si="198"/>
        <v>0.40850682338878375</v>
      </c>
      <c r="M207" s="313"/>
      <c r="N207" s="112">
        <v>4</v>
      </c>
      <c r="O207" s="175" t="s">
        <v>336</v>
      </c>
      <c r="P207" s="176" t="s">
        <v>337</v>
      </c>
      <c r="Q207" s="83">
        <v>26038436</v>
      </c>
      <c r="R207" s="85">
        <v>206</v>
      </c>
      <c r="S207" s="84">
        <f>IFERROR(R207/R214,"-")</f>
        <v>0.66025641025641024</v>
      </c>
      <c r="T207" s="86">
        <f t="shared" si="190"/>
        <v>126400.17475728155</v>
      </c>
      <c r="U207" s="87">
        <f t="shared" si="199"/>
        <v>0.65396825396825398</v>
      </c>
      <c r="V207" s="313"/>
      <c r="W207" s="112">
        <v>4</v>
      </c>
      <c r="X207" s="175" t="s">
        <v>354</v>
      </c>
      <c r="Y207" s="176" t="s">
        <v>355</v>
      </c>
      <c r="Z207" s="83">
        <v>11494675</v>
      </c>
      <c r="AA207" s="85">
        <v>211</v>
      </c>
      <c r="AB207" s="84">
        <f>IFERROR(AA207/AA214,"-")</f>
        <v>0.65937500000000004</v>
      </c>
      <c r="AC207" s="86">
        <f t="shared" si="191"/>
        <v>54477.132701421804</v>
      </c>
      <c r="AD207" s="87">
        <f t="shared" si="200"/>
        <v>0.65732087227414326</v>
      </c>
      <c r="AE207" s="313"/>
      <c r="AF207" s="112">
        <v>4</v>
      </c>
      <c r="AG207" s="175" t="s">
        <v>336</v>
      </c>
      <c r="AH207" s="176" t="s">
        <v>337</v>
      </c>
      <c r="AI207" s="83">
        <v>76014181</v>
      </c>
      <c r="AJ207" s="85">
        <v>495</v>
      </c>
      <c r="AK207" s="84">
        <f>IFERROR(AJ207/AJ214,"-")</f>
        <v>0.67164179104477617</v>
      </c>
      <c r="AL207" s="86">
        <f t="shared" si="192"/>
        <v>153564.00202020202</v>
      </c>
      <c r="AM207" s="87">
        <f t="shared" si="201"/>
        <v>0.66621803499327048</v>
      </c>
      <c r="AN207" s="313"/>
      <c r="AO207" s="112">
        <v>4</v>
      </c>
      <c r="AP207" s="175" t="s">
        <v>370</v>
      </c>
      <c r="AQ207" s="176" t="s">
        <v>371</v>
      </c>
      <c r="AR207" s="83">
        <v>28106444</v>
      </c>
      <c r="AS207" s="85">
        <v>744</v>
      </c>
      <c r="AT207" s="84">
        <f>IFERROR(AS207/AS214,"-")</f>
        <v>0.66310160427807485</v>
      </c>
      <c r="AU207" s="86">
        <f t="shared" si="193"/>
        <v>37777.478494623654</v>
      </c>
      <c r="AV207" s="87">
        <f t="shared" si="202"/>
        <v>0.65148861646234679</v>
      </c>
      <c r="AW207" s="313"/>
      <c r="AX207" s="112">
        <v>4</v>
      </c>
      <c r="AY207" s="175" t="s">
        <v>342</v>
      </c>
      <c r="AZ207" s="176" t="s">
        <v>343</v>
      </c>
      <c r="BA207" s="83">
        <v>33436789</v>
      </c>
      <c r="BB207" s="85">
        <v>557</v>
      </c>
      <c r="BC207" s="84">
        <f>IFERROR(BB207/BB214,"-")</f>
        <v>0.62514029180695851</v>
      </c>
      <c r="BD207" s="86">
        <f t="shared" si="194"/>
        <v>60030.141831238776</v>
      </c>
      <c r="BE207" s="87">
        <f t="shared" si="203"/>
        <v>0.61411245865490627</v>
      </c>
      <c r="BF207" s="313"/>
      <c r="BG207" s="112">
        <v>4</v>
      </c>
      <c r="BH207" s="175" t="s">
        <v>370</v>
      </c>
      <c r="BI207" s="176" t="s">
        <v>371</v>
      </c>
      <c r="BJ207" s="83">
        <v>36351680</v>
      </c>
      <c r="BK207" s="85">
        <v>642</v>
      </c>
      <c r="BL207" s="84">
        <f>IFERROR(BK207/BK214,"-")</f>
        <v>0.63251231527093599</v>
      </c>
      <c r="BM207" s="86">
        <f t="shared" si="195"/>
        <v>56622.554517133955</v>
      </c>
      <c r="BN207" s="87">
        <f t="shared" si="204"/>
        <v>0.61612284069097889</v>
      </c>
      <c r="BO207" s="313"/>
      <c r="BP207" s="112">
        <v>4</v>
      </c>
      <c r="BQ207" s="175" t="s">
        <v>346</v>
      </c>
      <c r="BR207" s="176" t="s">
        <v>347</v>
      </c>
      <c r="BS207" s="83">
        <v>22061817</v>
      </c>
      <c r="BT207" s="85">
        <v>511</v>
      </c>
      <c r="BU207" s="84">
        <f>IFERROR(BT207/BT214,"-")</f>
        <v>0.67682119205298008</v>
      </c>
      <c r="BV207" s="86">
        <f t="shared" si="196"/>
        <v>43173.810176125247</v>
      </c>
      <c r="BW207" s="87">
        <f t="shared" si="205"/>
        <v>0.65935483870967737</v>
      </c>
      <c r="BX207" s="313"/>
      <c r="BY207" s="112">
        <v>4</v>
      </c>
      <c r="BZ207" s="175" t="s">
        <v>336</v>
      </c>
      <c r="CA207" s="176" t="s">
        <v>337</v>
      </c>
      <c r="CB207" s="83">
        <v>1203327479</v>
      </c>
      <c r="CC207" s="85">
        <v>7391</v>
      </c>
      <c r="CD207" s="84">
        <f>IFERROR(CC207/CC214,"-")</f>
        <v>0.55446361590397597</v>
      </c>
      <c r="CE207" s="86">
        <f t="shared" si="197"/>
        <v>162809.83344608307</v>
      </c>
      <c r="CF207" s="87">
        <f t="shared" si="206"/>
        <v>0.48357759748756868</v>
      </c>
    </row>
    <row r="208" spans="2:84" ht="13.5" customHeight="1">
      <c r="B208" s="304"/>
      <c r="C208" s="318"/>
      <c r="D208" s="301"/>
      <c r="E208" s="80">
        <v>5</v>
      </c>
      <c r="F208" s="102" t="s">
        <v>370</v>
      </c>
      <c r="G208" s="176" t="s">
        <v>371</v>
      </c>
      <c r="H208" s="83">
        <v>125470222</v>
      </c>
      <c r="I208" s="85">
        <v>3953</v>
      </c>
      <c r="J208" s="84">
        <f>IFERROR(I208/I214,"-")</f>
        <v>0.48337001711910005</v>
      </c>
      <c r="K208" s="86">
        <f t="shared" si="189"/>
        <v>31740.506450796864</v>
      </c>
      <c r="L208" s="87">
        <f t="shared" si="198"/>
        <v>0.39376431915529436</v>
      </c>
      <c r="M208" s="313"/>
      <c r="N208" s="112">
        <v>5</v>
      </c>
      <c r="O208" s="102" t="s">
        <v>448</v>
      </c>
      <c r="P208" s="176" t="s">
        <v>449</v>
      </c>
      <c r="Q208" s="83">
        <v>5351228</v>
      </c>
      <c r="R208" s="85">
        <v>203</v>
      </c>
      <c r="S208" s="84">
        <f>IFERROR(R208/R214,"-")</f>
        <v>0.65064102564102566</v>
      </c>
      <c r="T208" s="86">
        <f t="shared" si="190"/>
        <v>26360.729064039409</v>
      </c>
      <c r="U208" s="87">
        <f t="shared" si="199"/>
        <v>0.64444444444444449</v>
      </c>
      <c r="V208" s="313"/>
      <c r="W208" s="112">
        <v>5</v>
      </c>
      <c r="X208" s="102" t="s">
        <v>342</v>
      </c>
      <c r="Y208" s="176" t="s">
        <v>343</v>
      </c>
      <c r="Z208" s="83">
        <v>10808175</v>
      </c>
      <c r="AA208" s="85">
        <v>211</v>
      </c>
      <c r="AB208" s="84">
        <f>IFERROR(AA208/AA214,"-")</f>
        <v>0.65937500000000004</v>
      </c>
      <c r="AC208" s="86">
        <f t="shared" si="191"/>
        <v>51223.578199052135</v>
      </c>
      <c r="AD208" s="87">
        <f t="shared" si="200"/>
        <v>0.65732087227414326</v>
      </c>
      <c r="AE208" s="313"/>
      <c r="AF208" s="112">
        <v>5</v>
      </c>
      <c r="AG208" s="102" t="s">
        <v>370</v>
      </c>
      <c r="AH208" s="176" t="s">
        <v>371</v>
      </c>
      <c r="AI208" s="83">
        <v>10959676</v>
      </c>
      <c r="AJ208" s="85">
        <v>437</v>
      </c>
      <c r="AK208" s="84">
        <f>IFERROR(AJ208/AJ214,"-")</f>
        <v>0.59294436906377201</v>
      </c>
      <c r="AL208" s="86">
        <f t="shared" si="192"/>
        <v>25079.350114416477</v>
      </c>
      <c r="AM208" s="87">
        <f t="shared" si="201"/>
        <v>0.58815612382234184</v>
      </c>
      <c r="AN208" s="313"/>
      <c r="AO208" s="112">
        <v>5</v>
      </c>
      <c r="AP208" s="102" t="s">
        <v>342</v>
      </c>
      <c r="AQ208" s="176" t="s">
        <v>343</v>
      </c>
      <c r="AR208" s="83">
        <v>47003369</v>
      </c>
      <c r="AS208" s="85">
        <v>738</v>
      </c>
      <c r="AT208" s="84">
        <f>IFERROR(AS208/AS214,"-")</f>
        <v>0.65775401069518713</v>
      </c>
      <c r="AU208" s="86">
        <f t="shared" si="193"/>
        <v>63690.201897018967</v>
      </c>
      <c r="AV208" s="87">
        <f t="shared" si="202"/>
        <v>0.64623467600700524</v>
      </c>
      <c r="AW208" s="313"/>
      <c r="AX208" s="112">
        <v>5</v>
      </c>
      <c r="AY208" s="102" t="s">
        <v>370</v>
      </c>
      <c r="AZ208" s="176" t="s">
        <v>371</v>
      </c>
      <c r="BA208" s="83">
        <v>20712690</v>
      </c>
      <c r="BB208" s="85">
        <v>543</v>
      </c>
      <c r="BC208" s="84">
        <f>IFERROR(BB208/BB214,"-")</f>
        <v>0.60942760942760943</v>
      </c>
      <c r="BD208" s="86">
        <f t="shared" si="194"/>
        <v>38144.917127071822</v>
      </c>
      <c r="BE208" s="87">
        <f t="shared" si="203"/>
        <v>0.59867695700110257</v>
      </c>
      <c r="BF208" s="313"/>
      <c r="BG208" s="112">
        <v>5</v>
      </c>
      <c r="BH208" s="102" t="s">
        <v>342</v>
      </c>
      <c r="BI208" s="176" t="s">
        <v>343</v>
      </c>
      <c r="BJ208" s="83">
        <v>29384996</v>
      </c>
      <c r="BK208" s="85">
        <v>616</v>
      </c>
      <c r="BL208" s="84">
        <f>IFERROR(BK208/BK214,"-")</f>
        <v>0.60689655172413792</v>
      </c>
      <c r="BM208" s="86">
        <f t="shared" si="195"/>
        <v>47702.915584415583</v>
      </c>
      <c r="BN208" s="87">
        <f t="shared" si="204"/>
        <v>0.59117082533589249</v>
      </c>
      <c r="BO208" s="313"/>
      <c r="BP208" s="112">
        <v>5</v>
      </c>
      <c r="BQ208" s="102" t="s">
        <v>420</v>
      </c>
      <c r="BR208" s="176" t="s">
        <v>421</v>
      </c>
      <c r="BS208" s="83">
        <v>18690312</v>
      </c>
      <c r="BT208" s="85">
        <v>459</v>
      </c>
      <c r="BU208" s="84">
        <f>IFERROR(BT208/BT214,"-")</f>
        <v>0.60794701986754962</v>
      </c>
      <c r="BV208" s="86">
        <f t="shared" si="196"/>
        <v>40719.633986928107</v>
      </c>
      <c r="BW208" s="87">
        <f t="shared" si="205"/>
        <v>0.59225806451612906</v>
      </c>
      <c r="BX208" s="313"/>
      <c r="BY208" s="112">
        <v>5</v>
      </c>
      <c r="BZ208" s="102" t="s">
        <v>370</v>
      </c>
      <c r="CA208" s="176" t="s">
        <v>371</v>
      </c>
      <c r="CB208" s="83">
        <v>272286664</v>
      </c>
      <c r="CC208" s="85">
        <v>7244</v>
      </c>
      <c r="CD208" s="84">
        <f>IFERROR(CC208/CC214,"-")</f>
        <v>0.54343585896474123</v>
      </c>
      <c r="CE208" s="86">
        <f t="shared" si="197"/>
        <v>37587.888459414688</v>
      </c>
      <c r="CF208" s="87">
        <f t="shared" si="206"/>
        <v>0.47395969641455116</v>
      </c>
    </row>
    <row r="209" spans="2:84" ht="13.5" customHeight="1">
      <c r="B209" s="304"/>
      <c r="C209" s="318"/>
      <c r="D209" s="301"/>
      <c r="E209" s="80">
        <v>6</v>
      </c>
      <c r="F209" s="175" t="s">
        <v>336</v>
      </c>
      <c r="G209" s="176" t="s">
        <v>337</v>
      </c>
      <c r="H209" s="83">
        <v>509816900</v>
      </c>
      <c r="I209" s="85">
        <v>3830</v>
      </c>
      <c r="J209" s="84">
        <f>IFERROR(I209/I214,"-")</f>
        <v>0.46832966495475664</v>
      </c>
      <c r="K209" s="86">
        <f t="shared" si="189"/>
        <v>133111.46214099217</v>
      </c>
      <c r="L209" s="87">
        <f t="shared" si="198"/>
        <v>0.3815121027990836</v>
      </c>
      <c r="M209" s="313"/>
      <c r="N209" s="112">
        <v>6</v>
      </c>
      <c r="O209" s="175" t="s">
        <v>354</v>
      </c>
      <c r="P209" s="176" t="s">
        <v>355</v>
      </c>
      <c r="Q209" s="83">
        <v>12449803</v>
      </c>
      <c r="R209" s="85">
        <v>197</v>
      </c>
      <c r="S209" s="84">
        <f>IFERROR(R209/R214,"-")</f>
        <v>0.63141025641025639</v>
      </c>
      <c r="T209" s="86">
        <f t="shared" si="190"/>
        <v>63196.969543147206</v>
      </c>
      <c r="U209" s="87">
        <f t="shared" si="199"/>
        <v>0.6253968253968254</v>
      </c>
      <c r="V209" s="313"/>
      <c r="W209" s="112">
        <v>6</v>
      </c>
      <c r="X209" s="175" t="s">
        <v>360</v>
      </c>
      <c r="Y209" s="176" t="s">
        <v>361</v>
      </c>
      <c r="Z209" s="83">
        <v>8973805</v>
      </c>
      <c r="AA209" s="85">
        <v>208</v>
      </c>
      <c r="AB209" s="84">
        <f>IFERROR(AA209/AA214,"-")</f>
        <v>0.65</v>
      </c>
      <c r="AC209" s="86">
        <f t="shared" si="191"/>
        <v>43143.293269230766</v>
      </c>
      <c r="AD209" s="87">
        <f t="shared" si="200"/>
        <v>0.6479750778816199</v>
      </c>
      <c r="AE209" s="313"/>
      <c r="AF209" s="112">
        <v>6</v>
      </c>
      <c r="AG209" s="175" t="s">
        <v>360</v>
      </c>
      <c r="AH209" s="176" t="s">
        <v>361</v>
      </c>
      <c r="AI209" s="83">
        <v>17149471</v>
      </c>
      <c r="AJ209" s="85">
        <v>404</v>
      </c>
      <c r="AK209" s="84">
        <f>IFERROR(AJ209/AJ214,"-")</f>
        <v>0.54816824966078692</v>
      </c>
      <c r="AL209" s="86">
        <f t="shared" si="192"/>
        <v>42449.185643564357</v>
      </c>
      <c r="AM209" s="87">
        <f t="shared" si="201"/>
        <v>0.54374158815612383</v>
      </c>
      <c r="AN209" s="313"/>
      <c r="AO209" s="112">
        <v>6</v>
      </c>
      <c r="AP209" s="175" t="s">
        <v>360</v>
      </c>
      <c r="AQ209" s="176" t="s">
        <v>361</v>
      </c>
      <c r="AR209" s="83">
        <v>33132164</v>
      </c>
      <c r="AS209" s="85">
        <v>618</v>
      </c>
      <c r="AT209" s="84">
        <f>IFERROR(AS209/AS214,"-")</f>
        <v>0.55080213903743314</v>
      </c>
      <c r="AU209" s="86">
        <f t="shared" si="193"/>
        <v>53611.915857605178</v>
      </c>
      <c r="AV209" s="87">
        <f t="shared" si="202"/>
        <v>0.54115586690017514</v>
      </c>
      <c r="AW209" s="313"/>
      <c r="AX209" s="112">
        <v>6</v>
      </c>
      <c r="AY209" s="175" t="s">
        <v>360</v>
      </c>
      <c r="AZ209" s="176" t="s">
        <v>361</v>
      </c>
      <c r="BA209" s="83">
        <v>28092253</v>
      </c>
      <c r="BB209" s="85">
        <v>461</v>
      </c>
      <c r="BC209" s="84">
        <f>IFERROR(BB209/BB214,"-")</f>
        <v>0.51739618406285071</v>
      </c>
      <c r="BD209" s="86">
        <f t="shared" si="194"/>
        <v>60937.642082429498</v>
      </c>
      <c r="BE209" s="87">
        <f t="shared" si="203"/>
        <v>0.50826901874310915</v>
      </c>
      <c r="BF209" s="313"/>
      <c r="BG209" s="112">
        <v>6</v>
      </c>
      <c r="BH209" s="175" t="s">
        <v>450</v>
      </c>
      <c r="BI209" s="176" t="s">
        <v>451</v>
      </c>
      <c r="BJ209" s="83">
        <v>12224960</v>
      </c>
      <c r="BK209" s="85">
        <v>539</v>
      </c>
      <c r="BL209" s="84">
        <f>IFERROR(BK209/BK214,"-")</f>
        <v>0.53103448275862064</v>
      </c>
      <c r="BM209" s="86">
        <f t="shared" si="195"/>
        <v>22680.816326530614</v>
      </c>
      <c r="BN209" s="87">
        <f t="shared" si="204"/>
        <v>0.51727447216890599</v>
      </c>
      <c r="BO209" s="313"/>
      <c r="BP209" s="112">
        <v>6</v>
      </c>
      <c r="BQ209" s="175" t="s">
        <v>342</v>
      </c>
      <c r="BR209" s="176" t="s">
        <v>343</v>
      </c>
      <c r="BS209" s="83">
        <v>25919906</v>
      </c>
      <c r="BT209" s="85">
        <v>446</v>
      </c>
      <c r="BU209" s="84">
        <f>IFERROR(BT209/BT214,"-")</f>
        <v>0.59072847682119201</v>
      </c>
      <c r="BV209" s="86">
        <f t="shared" si="196"/>
        <v>58116.38116591928</v>
      </c>
      <c r="BW209" s="87">
        <f t="shared" si="205"/>
        <v>0.5754838709677419</v>
      </c>
      <c r="BX209" s="313"/>
      <c r="BY209" s="112">
        <v>6</v>
      </c>
      <c r="BZ209" s="175" t="s">
        <v>390</v>
      </c>
      <c r="CA209" s="176" t="s">
        <v>391</v>
      </c>
      <c r="CB209" s="83">
        <v>178744686</v>
      </c>
      <c r="CC209" s="85">
        <v>6295</v>
      </c>
      <c r="CD209" s="84">
        <f>IFERROR(CC209/CC214,"-")</f>
        <v>0.47224306076519129</v>
      </c>
      <c r="CE209" s="86">
        <f t="shared" si="197"/>
        <v>28394.707863383639</v>
      </c>
      <c r="CF209" s="87">
        <f t="shared" si="206"/>
        <v>0.41186862077990055</v>
      </c>
    </row>
    <row r="210" spans="2:84" ht="13.5" customHeight="1">
      <c r="B210" s="304"/>
      <c r="C210" s="318"/>
      <c r="D210" s="301"/>
      <c r="E210" s="80">
        <v>7</v>
      </c>
      <c r="F210" s="102" t="s">
        <v>448</v>
      </c>
      <c r="G210" s="176" t="s">
        <v>449</v>
      </c>
      <c r="H210" s="83">
        <v>73344669</v>
      </c>
      <c r="I210" s="85">
        <v>3674</v>
      </c>
      <c r="J210" s="84">
        <f>IFERROR(I210/I214,"-")</f>
        <v>0.44925409635607727</v>
      </c>
      <c r="K210" s="86">
        <f t="shared" si="189"/>
        <v>19963.165215024495</v>
      </c>
      <c r="L210" s="87">
        <f t="shared" si="198"/>
        <v>0.36597270644486501</v>
      </c>
      <c r="M210" s="313"/>
      <c r="N210" s="112">
        <v>7</v>
      </c>
      <c r="O210" s="102" t="s">
        <v>370</v>
      </c>
      <c r="P210" s="176" t="s">
        <v>371</v>
      </c>
      <c r="Q210" s="83">
        <v>3611138</v>
      </c>
      <c r="R210" s="85">
        <v>193</v>
      </c>
      <c r="S210" s="84">
        <f>IFERROR(R210/R214,"-")</f>
        <v>0.61858974358974361</v>
      </c>
      <c r="T210" s="86">
        <f t="shared" si="190"/>
        <v>18710.559585492229</v>
      </c>
      <c r="U210" s="87">
        <f t="shared" si="199"/>
        <v>0.61269841269841274</v>
      </c>
      <c r="V210" s="313"/>
      <c r="W210" s="112">
        <v>7</v>
      </c>
      <c r="X210" s="102" t="s">
        <v>336</v>
      </c>
      <c r="Y210" s="176" t="s">
        <v>337</v>
      </c>
      <c r="Z210" s="83">
        <v>47694446</v>
      </c>
      <c r="AA210" s="85">
        <v>205</v>
      </c>
      <c r="AB210" s="84">
        <f>IFERROR(AA210/AA214,"-")</f>
        <v>0.640625</v>
      </c>
      <c r="AC210" s="86">
        <f t="shared" si="191"/>
        <v>232655.83414634145</v>
      </c>
      <c r="AD210" s="87">
        <f t="shared" si="200"/>
        <v>0.63862928348909653</v>
      </c>
      <c r="AE210" s="313"/>
      <c r="AF210" s="112">
        <v>7</v>
      </c>
      <c r="AG210" s="102" t="s">
        <v>354</v>
      </c>
      <c r="AH210" s="176" t="s">
        <v>355</v>
      </c>
      <c r="AI210" s="83">
        <v>24113253</v>
      </c>
      <c r="AJ210" s="85">
        <v>384</v>
      </c>
      <c r="AK210" s="84">
        <f>IFERROR(AJ210/AJ214,"-")</f>
        <v>0.52103120759837174</v>
      </c>
      <c r="AL210" s="86">
        <f t="shared" si="192"/>
        <v>62794.9296875</v>
      </c>
      <c r="AM210" s="87">
        <f t="shared" si="201"/>
        <v>0.51682368775235532</v>
      </c>
      <c r="AN210" s="313"/>
      <c r="AO210" s="112">
        <v>7</v>
      </c>
      <c r="AP210" s="102" t="s">
        <v>354</v>
      </c>
      <c r="AQ210" s="176" t="s">
        <v>355</v>
      </c>
      <c r="AR210" s="83">
        <v>44201800</v>
      </c>
      <c r="AS210" s="85">
        <v>598</v>
      </c>
      <c r="AT210" s="84">
        <f>IFERROR(AS210/AS214,"-")</f>
        <v>0.53297682709447414</v>
      </c>
      <c r="AU210" s="86">
        <f t="shared" si="193"/>
        <v>73916.053511705686</v>
      </c>
      <c r="AV210" s="87">
        <f t="shared" si="202"/>
        <v>0.52364273204903677</v>
      </c>
      <c r="AW210" s="313"/>
      <c r="AX210" s="112">
        <v>7</v>
      </c>
      <c r="AY210" s="102" t="s">
        <v>354</v>
      </c>
      <c r="AZ210" s="176" t="s">
        <v>355</v>
      </c>
      <c r="BA210" s="83">
        <v>35012388</v>
      </c>
      <c r="BB210" s="85">
        <v>429</v>
      </c>
      <c r="BC210" s="84">
        <f>IFERROR(BB210/BB214,"-")</f>
        <v>0.48148148148148145</v>
      </c>
      <c r="BD210" s="86">
        <f t="shared" si="194"/>
        <v>81613.958041958045</v>
      </c>
      <c r="BE210" s="87">
        <f t="shared" si="203"/>
        <v>0.47298787210584342</v>
      </c>
      <c r="BF210" s="313"/>
      <c r="BG210" s="112">
        <v>7</v>
      </c>
      <c r="BH210" s="102" t="s">
        <v>420</v>
      </c>
      <c r="BI210" s="176" t="s">
        <v>421</v>
      </c>
      <c r="BJ210" s="83">
        <v>12788380</v>
      </c>
      <c r="BK210" s="85">
        <v>532</v>
      </c>
      <c r="BL210" s="84">
        <f>IFERROR(BK210/BK214,"-")</f>
        <v>0.52413793103448281</v>
      </c>
      <c r="BM210" s="86">
        <f t="shared" si="195"/>
        <v>24038.308270676691</v>
      </c>
      <c r="BN210" s="87">
        <f t="shared" si="204"/>
        <v>0.51055662188099804</v>
      </c>
      <c r="BO210" s="313"/>
      <c r="BP210" s="112">
        <v>7</v>
      </c>
      <c r="BQ210" s="102" t="s">
        <v>364</v>
      </c>
      <c r="BR210" s="176" t="s">
        <v>365</v>
      </c>
      <c r="BS210" s="83">
        <v>129965882</v>
      </c>
      <c r="BT210" s="85">
        <v>426</v>
      </c>
      <c r="BU210" s="84">
        <f>IFERROR(BT210/BT214,"-")</f>
        <v>0.56423841059602653</v>
      </c>
      <c r="BV210" s="86">
        <f t="shared" si="196"/>
        <v>305084.23004694836</v>
      </c>
      <c r="BW210" s="87">
        <f t="shared" si="205"/>
        <v>0.54967741935483871</v>
      </c>
      <c r="BX210" s="313"/>
      <c r="BY210" s="112">
        <v>7</v>
      </c>
      <c r="BZ210" s="102" t="s">
        <v>448</v>
      </c>
      <c r="CA210" s="176" t="s">
        <v>449</v>
      </c>
      <c r="CB210" s="83">
        <v>131417302</v>
      </c>
      <c r="CC210" s="85">
        <v>6072</v>
      </c>
      <c r="CD210" s="84">
        <f>IFERROR(CC210/CC214,"-")</f>
        <v>0.45551387846961738</v>
      </c>
      <c r="CE210" s="86">
        <f t="shared" si="197"/>
        <v>21643.165678524376</v>
      </c>
      <c r="CF210" s="87">
        <f t="shared" si="206"/>
        <v>0.39727819942423448</v>
      </c>
    </row>
    <row r="211" spans="2:84" ht="13.5" customHeight="1">
      <c r="B211" s="304"/>
      <c r="C211" s="318"/>
      <c r="D211" s="301"/>
      <c r="E211" s="80">
        <v>8</v>
      </c>
      <c r="F211" s="102" t="s">
        <v>348</v>
      </c>
      <c r="G211" s="176" t="s">
        <v>349</v>
      </c>
      <c r="H211" s="83">
        <v>173268160</v>
      </c>
      <c r="I211" s="85">
        <v>3490</v>
      </c>
      <c r="J211" s="84">
        <f>IFERROR(I211/I214,"-")</f>
        <v>0.42675470775250673</v>
      </c>
      <c r="K211" s="86">
        <f t="shared" si="189"/>
        <v>49647.037249283669</v>
      </c>
      <c r="L211" s="87">
        <f t="shared" si="198"/>
        <v>0.34764418766809441</v>
      </c>
      <c r="M211" s="313"/>
      <c r="N211" s="112">
        <v>8</v>
      </c>
      <c r="O211" s="102" t="s">
        <v>360</v>
      </c>
      <c r="P211" s="176" t="s">
        <v>361</v>
      </c>
      <c r="Q211" s="83">
        <v>6853978</v>
      </c>
      <c r="R211" s="85">
        <v>187</v>
      </c>
      <c r="S211" s="84">
        <f>IFERROR(R211/R214,"-")</f>
        <v>0.59935897435897434</v>
      </c>
      <c r="T211" s="86">
        <f t="shared" si="190"/>
        <v>36652.288770053477</v>
      </c>
      <c r="U211" s="87">
        <f t="shared" si="199"/>
        <v>0.59365079365079365</v>
      </c>
      <c r="V211" s="313"/>
      <c r="W211" s="112">
        <v>8</v>
      </c>
      <c r="X211" s="102" t="s">
        <v>350</v>
      </c>
      <c r="Y211" s="176" t="s">
        <v>351</v>
      </c>
      <c r="Z211" s="83">
        <v>28115761</v>
      </c>
      <c r="AA211" s="85">
        <v>193</v>
      </c>
      <c r="AB211" s="84">
        <f>IFERROR(AA211/AA214,"-")</f>
        <v>0.60312500000000002</v>
      </c>
      <c r="AC211" s="86">
        <f t="shared" si="191"/>
        <v>145677.51813471504</v>
      </c>
      <c r="AD211" s="87">
        <f t="shared" si="200"/>
        <v>0.60124610591900307</v>
      </c>
      <c r="AE211" s="313"/>
      <c r="AF211" s="112">
        <v>8</v>
      </c>
      <c r="AG211" s="102" t="s">
        <v>390</v>
      </c>
      <c r="AH211" s="176" t="s">
        <v>391</v>
      </c>
      <c r="AI211" s="83">
        <v>11043955</v>
      </c>
      <c r="AJ211" s="85">
        <v>374</v>
      </c>
      <c r="AK211" s="84">
        <f>IFERROR(AJ211/AJ214,"-")</f>
        <v>0.5074626865671642</v>
      </c>
      <c r="AL211" s="86">
        <f t="shared" si="192"/>
        <v>29529.291443850267</v>
      </c>
      <c r="AM211" s="87">
        <f t="shared" si="201"/>
        <v>0.50336473755047106</v>
      </c>
      <c r="AN211" s="313"/>
      <c r="AO211" s="112">
        <v>8</v>
      </c>
      <c r="AP211" s="102" t="s">
        <v>448</v>
      </c>
      <c r="AQ211" s="176" t="s">
        <v>449</v>
      </c>
      <c r="AR211" s="83">
        <v>13614724</v>
      </c>
      <c r="AS211" s="85">
        <v>555</v>
      </c>
      <c r="AT211" s="84">
        <f>IFERROR(AS211/AS214,"-")</f>
        <v>0.49465240641711228</v>
      </c>
      <c r="AU211" s="86">
        <f t="shared" si="193"/>
        <v>24531.034234234234</v>
      </c>
      <c r="AV211" s="87">
        <f t="shared" si="202"/>
        <v>0.48598949211908932</v>
      </c>
      <c r="AW211" s="313"/>
      <c r="AX211" s="112">
        <v>8</v>
      </c>
      <c r="AY211" s="102" t="s">
        <v>420</v>
      </c>
      <c r="AZ211" s="176" t="s">
        <v>421</v>
      </c>
      <c r="BA211" s="83">
        <v>8336454</v>
      </c>
      <c r="BB211" s="85">
        <v>417</v>
      </c>
      <c r="BC211" s="84">
        <f>IFERROR(BB211/BB214,"-")</f>
        <v>0.46801346801346799</v>
      </c>
      <c r="BD211" s="86">
        <f t="shared" si="194"/>
        <v>19991.496402877699</v>
      </c>
      <c r="BE211" s="87">
        <f t="shared" si="203"/>
        <v>0.45975744211686881</v>
      </c>
      <c r="BF211" s="313"/>
      <c r="BG211" s="112">
        <v>8</v>
      </c>
      <c r="BH211" s="102" t="s">
        <v>360</v>
      </c>
      <c r="BI211" s="176" t="s">
        <v>361</v>
      </c>
      <c r="BJ211" s="83">
        <v>34467534</v>
      </c>
      <c r="BK211" s="85">
        <v>530</v>
      </c>
      <c r="BL211" s="84">
        <f>IFERROR(BK211/BK214,"-")</f>
        <v>0.52216748768472909</v>
      </c>
      <c r="BM211" s="86">
        <f t="shared" si="195"/>
        <v>65033.083018867925</v>
      </c>
      <c r="BN211" s="87">
        <f t="shared" si="204"/>
        <v>0.50863723608445299</v>
      </c>
      <c r="BO211" s="313"/>
      <c r="BP211" s="112">
        <v>8</v>
      </c>
      <c r="BQ211" s="102" t="s">
        <v>450</v>
      </c>
      <c r="BR211" s="176" t="s">
        <v>451</v>
      </c>
      <c r="BS211" s="83">
        <v>12109628</v>
      </c>
      <c r="BT211" s="85">
        <v>422</v>
      </c>
      <c r="BU211" s="84">
        <f>IFERROR(BT211/BT214,"-")</f>
        <v>0.55894039735099332</v>
      </c>
      <c r="BV211" s="86">
        <f t="shared" si="196"/>
        <v>28695.800947867298</v>
      </c>
      <c r="BW211" s="87">
        <f t="shared" si="205"/>
        <v>0.5445161290322581</v>
      </c>
      <c r="BX211" s="313"/>
      <c r="BY211" s="112">
        <v>8</v>
      </c>
      <c r="BZ211" s="102" t="s">
        <v>360</v>
      </c>
      <c r="CA211" s="176" t="s">
        <v>361</v>
      </c>
      <c r="CB211" s="83">
        <v>325474794</v>
      </c>
      <c r="CC211" s="85">
        <v>5987</v>
      </c>
      <c r="CD211" s="84">
        <f>IFERROR(CC211/CC214,"-")</f>
        <v>0.44913728432108024</v>
      </c>
      <c r="CE211" s="86">
        <f t="shared" si="197"/>
        <v>54363.586771337898</v>
      </c>
      <c r="CF211" s="87">
        <f t="shared" si="206"/>
        <v>0.39171682805548286</v>
      </c>
    </row>
    <row r="212" spans="2:84" ht="13.5" customHeight="1">
      <c r="B212" s="304"/>
      <c r="C212" s="318"/>
      <c r="D212" s="301"/>
      <c r="E212" s="80">
        <v>9</v>
      </c>
      <c r="F212" s="102" t="s">
        <v>446</v>
      </c>
      <c r="G212" s="176" t="s">
        <v>447</v>
      </c>
      <c r="H212" s="83">
        <v>13525361</v>
      </c>
      <c r="I212" s="85">
        <v>3393</v>
      </c>
      <c r="J212" s="84">
        <f>IFERROR(I212/I214,"-")</f>
        <v>0.41489361702127658</v>
      </c>
      <c r="K212" s="86">
        <f t="shared" si="189"/>
        <v>3986.2543471853814</v>
      </c>
      <c r="L212" s="87">
        <f t="shared" si="198"/>
        <v>0.3379818707042534</v>
      </c>
      <c r="M212" s="313"/>
      <c r="N212" s="112">
        <v>9</v>
      </c>
      <c r="O212" s="102" t="s">
        <v>390</v>
      </c>
      <c r="P212" s="176" t="s">
        <v>391</v>
      </c>
      <c r="Q212" s="83">
        <v>6508039</v>
      </c>
      <c r="R212" s="85">
        <v>184</v>
      </c>
      <c r="S212" s="84">
        <f>IFERROR(R212/R214,"-")</f>
        <v>0.58974358974358976</v>
      </c>
      <c r="T212" s="86">
        <f t="shared" si="190"/>
        <v>35369.77717391304</v>
      </c>
      <c r="U212" s="87">
        <f t="shared" si="199"/>
        <v>0.58412698412698416</v>
      </c>
      <c r="V212" s="313"/>
      <c r="W212" s="112">
        <v>9</v>
      </c>
      <c r="X212" s="102" t="s">
        <v>448</v>
      </c>
      <c r="Y212" s="176" t="s">
        <v>449</v>
      </c>
      <c r="Z212" s="83">
        <v>4030172</v>
      </c>
      <c r="AA212" s="85">
        <v>193</v>
      </c>
      <c r="AB212" s="84">
        <f>IFERROR(AA212/AA214,"-")</f>
        <v>0.60312500000000002</v>
      </c>
      <c r="AC212" s="86">
        <f t="shared" si="191"/>
        <v>20881.720207253886</v>
      </c>
      <c r="AD212" s="87">
        <f t="shared" si="200"/>
        <v>0.60124610591900307</v>
      </c>
      <c r="AE212" s="313"/>
      <c r="AF212" s="112">
        <v>9</v>
      </c>
      <c r="AG212" s="102" t="s">
        <v>448</v>
      </c>
      <c r="AH212" s="176" t="s">
        <v>449</v>
      </c>
      <c r="AI212" s="83">
        <v>7632432</v>
      </c>
      <c r="AJ212" s="85">
        <v>352</v>
      </c>
      <c r="AK212" s="84">
        <f>IFERROR(AJ212/AJ214,"-")</f>
        <v>0.47761194029850745</v>
      </c>
      <c r="AL212" s="86">
        <f t="shared" si="192"/>
        <v>21683.045454545456</v>
      </c>
      <c r="AM212" s="87">
        <f t="shared" si="201"/>
        <v>0.47375504710632571</v>
      </c>
      <c r="AN212" s="313"/>
      <c r="AO212" s="112">
        <v>9</v>
      </c>
      <c r="AP212" s="102" t="s">
        <v>390</v>
      </c>
      <c r="AQ212" s="176" t="s">
        <v>391</v>
      </c>
      <c r="AR212" s="83">
        <v>16576155</v>
      </c>
      <c r="AS212" s="85">
        <v>544</v>
      </c>
      <c r="AT212" s="84">
        <f>IFERROR(AS212/AS214,"-")</f>
        <v>0.48484848484848486</v>
      </c>
      <c r="AU212" s="86">
        <f t="shared" si="193"/>
        <v>30470.873161764706</v>
      </c>
      <c r="AV212" s="87">
        <f t="shared" si="202"/>
        <v>0.47635726795096323</v>
      </c>
      <c r="AW212" s="313"/>
      <c r="AX212" s="112">
        <v>9</v>
      </c>
      <c r="AY212" s="102" t="s">
        <v>450</v>
      </c>
      <c r="AZ212" s="176" t="s">
        <v>451</v>
      </c>
      <c r="BA212" s="83">
        <v>7354503</v>
      </c>
      <c r="BB212" s="85">
        <v>410</v>
      </c>
      <c r="BC212" s="84">
        <f>IFERROR(BB212/BB214,"-")</f>
        <v>0.46015712682379351</v>
      </c>
      <c r="BD212" s="86">
        <f t="shared" si="194"/>
        <v>17937.812195121951</v>
      </c>
      <c r="BE212" s="87">
        <f t="shared" si="203"/>
        <v>0.45203969128996691</v>
      </c>
      <c r="BF212" s="313"/>
      <c r="BG212" s="112">
        <v>9</v>
      </c>
      <c r="BH212" s="102" t="s">
        <v>388</v>
      </c>
      <c r="BI212" s="176" t="s">
        <v>389</v>
      </c>
      <c r="BJ212" s="83">
        <v>38200802</v>
      </c>
      <c r="BK212" s="85">
        <v>498</v>
      </c>
      <c r="BL212" s="84">
        <f>IFERROR(BK212/BK214,"-")</f>
        <v>0.49064039408866994</v>
      </c>
      <c r="BM212" s="86">
        <f t="shared" si="195"/>
        <v>76708.437751004021</v>
      </c>
      <c r="BN212" s="87">
        <f t="shared" si="204"/>
        <v>0.47792706333973128</v>
      </c>
      <c r="BO212" s="313"/>
      <c r="BP212" s="112">
        <v>9</v>
      </c>
      <c r="BQ212" s="102" t="s">
        <v>388</v>
      </c>
      <c r="BR212" s="176" t="s">
        <v>389</v>
      </c>
      <c r="BS212" s="83">
        <v>33592476</v>
      </c>
      <c r="BT212" s="85">
        <v>411</v>
      </c>
      <c r="BU212" s="84">
        <f>IFERROR(BT212/BT214,"-")</f>
        <v>0.54437086092715237</v>
      </c>
      <c r="BV212" s="86">
        <f t="shared" si="196"/>
        <v>81733.518248175184</v>
      </c>
      <c r="BW212" s="87">
        <f t="shared" si="205"/>
        <v>0.53032258064516125</v>
      </c>
      <c r="BX212" s="313"/>
      <c r="BY212" s="112">
        <v>9</v>
      </c>
      <c r="BZ212" s="102" t="s">
        <v>354</v>
      </c>
      <c r="CA212" s="176" t="s">
        <v>355</v>
      </c>
      <c r="CB212" s="83">
        <v>354433273</v>
      </c>
      <c r="CC212" s="85">
        <v>5457</v>
      </c>
      <c r="CD212" s="84">
        <f>IFERROR(CC212/CC214,"-")</f>
        <v>0.40937734433608403</v>
      </c>
      <c r="CE212" s="86">
        <f t="shared" si="197"/>
        <v>64950.205790727508</v>
      </c>
      <c r="CF212" s="87">
        <f t="shared" si="206"/>
        <v>0.35704004187385502</v>
      </c>
    </row>
    <row r="213" spans="2:84" ht="13.5" customHeight="1">
      <c r="B213" s="304"/>
      <c r="C213" s="318"/>
      <c r="D213" s="301"/>
      <c r="E213" s="88">
        <v>10</v>
      </c>
      <c r="F213" s="177" t="s">
        <v>360</v>
      </c>
      <c r="G213" s="178" t="s">
        <v>361</v>
      </c>
      <c r="H213" s="91">
        <v>158445987</v>
      </c>
      <c r="I213" s="93">
        <v>3223</v>
      </c>
      <c r="J213" s="92">
        <f>IFERROR(I213/I214,"-")</f>
        <v>0.39410613842015163</v>
      </c>
      <c r="K213" s="94">
        <f t="shared" si="189"/>
        <v>49161.026062674529</v>
      </c>
      <c r="L213" s="95">
        <f t="shared" si="198"/>
        <v>0.32104791313875886</v>
      </c>
      <c r="M213" s="313"/>
      <c r="N213" s="113">
        <v>10</v>
      </c>
      <c r="O213" s="177" t="s">
        <v>358</v>
      </c>
      <c r="P213" s="178" t="s">
        <v>359</v>
      </c>
      <c r="Q213" s="91">
        <v>10326788</v>
      </c>
      <c r="R213" s="93">
        <v>183</v>
      </c>
      <c r="S213" s="92">
        <f>IFERROR(R213/R214,"-")</f>
        <v>0.58653846153846156</v>
      </c>
      <c r="T213" s="94">
        <f t="shared" si="190"/>
        <v>56430.535519125682</v>
      </c>
      <c r="U213" s="95">
        <f t="shared" si="199"/>
        <v>0.580952380952381</v>
      </c>
      <c r="V213" s="313"/>
      <c r="W213" s="113">
        <v>10</v>
      </c>
      <c r="X213" s="177" t="s">
        <v>390</v>
      </c>
      <c r="Y213" s="178" t="s">
        <v>391</v>
      </c>
      <c r="Z213" s="91">
        <v>5880431</v>
      </c>
      <c r="AA213" s="93">
        <v>182</v>
      </c>
      <c r="AB213" s="92">
        <f>IFERROR(AA213/AA214,"-")</f>
        <v>0.56874999999999998</v>
      </c>
      <c r="AC213" s="94">
        <f t="shared" si="191"/>
        <v>32310.060439560439</v>
      </c>
      <c r="AD213" s="95">
        <f t="shared" si="200"/>
        <v>0.5669781931464174</v>
      </c>
      <c r="AE213" s="313"/>
      <c r="AF213" s="113">
        <v>10</v>
      </c>
      <c r="AG213" s="177" t="s">
        <v>452</v>
      </c>
      <c r="AH213" s="178" t="s">
        <v>453</v>
      </c>
      <c r="AI213" s="91">
        <v>5829568</v>
      </c>
      <c r="AJ213" s="93">
        <v>339</v>
      </c>
      <c r="AK213" s="92">
        <f>IFERROR(AJ213/AJ214,"-")</f>
        <v>0.4599728629579376</v>
      </c>
      <c r="AL213" s="94">
        <f t="shared" si="192"/>
        <v>17196.365781710916</v>
      </c>
      <c r="AM213" s="95">
        <f t="shared" si="201"/>
        <v>0.45625841184387617</v>
      </c>
      <c r="AN213" s="313"/>
      <c r="AO213" s="113">
        <v>10</v>
      </c>
      <c r="AP213" s="177" t="s">
        <v>452</v>
      </c>
      <c r="AQ213" s="178" t="s">
        <v>453</v>
      </c>
      <c r="AR213" s="91">
        <v>11371622</v>
      </c>
      <c r="AS213" s="93">
        <v>540</v>
      </c>
      <c r="AT213" s="92">
        <f>IFERROR(AS213/AS214,"-")</f>
        <v>0.48128342245989303</v>
      </c>
      <c r="AU213" s="94">
        <f t="shared" si="193"/>
        <v>21058.559259259258</v>
      </c>
      <c r="AV213" s="95">
        <f t="shared" si="202"/>
        <v>0.47285464098073554</v>
      </c>
      <c r="AW213" s="313"/>
      <c r="AX213" s="113">
        <v>10</v>
      </c>
      <c r="AY213" s="177" t="s">
        <v>448</v>
      </c>
      <c r="AZ213" s="178" t="s">
        <v>449</v>
      </c>
      <c r="BA213" s="91">
        <v>10425369</v>
      </c>
      <c r="BB213" s="93">
        <v>400</v>
      </c>
      <c r="BC213" s="92">
        <f>IFERROR(BB213/BB214,"-")</f>
        <v>0.44893378226711561</v>
      </c>
      <c r="BD213" s="94">
        <f t="shared" si="194"/>
        <v>26063.422500000001</v>
      </c>
      <c r="BE213" s="95">
        <f t="shared" si="203"/>
        <v>0.44101433296582138</v>
      </c>
      <c r="BF213" s="313"/>
      <c r="BG213" s="113">
        <v>10</v>
      </c>
      <c r="BH213" s="177" t="s">
        <v>376</v>
      </c>
      <c r="BI213" s="178" t="s">
        <v>377</v>
      </c>
      <c r="BJ213" s="91">
        <v>37025712</v>
      </c>
      <c r="BK213" s="93">
        <v>489</v>
      </c>
      <c r="BL213" s="92">
        <f>IFERROR(BK213/BK214,"-")</f>
        <v>0.48177339901477834</v>
      </c>
      <c r="BM213" s="94">
        <f t="shared" si="195"/>
        <v>75717.202453987731</v>
      </c>
      <c r="BN213" s="95">
        <f t="shared" si="204"/>
        <v>0.46928982725527829</v>
      </c>
      <c r="BO213" s="313"/>
      <c r="BP213" s="113">
        <v>10</v>
      </c>
      <c r="BQ213" s="177" t="s">
        <v>376</v>
      </c>
      <c r="BR213" s="178" t="s">
        <v>377</v>
      </c>
      <c r="BS213" s="91">
        <v>26018237</v>
      </c>
      <c r="BT213" s="93">
        <v>394</v>
      </c>
      <c r="BU213" s="92">
        <f>IFERROR(BT213/BT214,"-")</f>
        <v>0.52185430463576155</v>
      </c>
      <c r="BV213" s="94">
        <f t="shared" si="196"/>
        <v>66036.134517766492</v>
      </c>
      <c r="BW213" s="95">
        <f t="shared" si="205"/>
        <v>0.50838709677419358</v>
      </c>
      <c r="BX213" s="313"/>
      <c r="BY213" s="113">
        <v>10</v>
      </c>
      <c r="BZ213" s="177" t="s">
        <v>348</v>
      </c>
      <c r="CA213" s="178" t="s">
        <v>349</v>
      </c>
      <c r="CB213" s="91">
        <v>256061088</v>
      </c>
      <c r="CC213" s="93">
        <v>5304</v>
      </c>
      <c r="CD213" s="92">
        <f>IFERROR(CC213/CC214,"-")</f>
        <v>0.39789947486871718</v>
      </c>
      <c r="CE213" s="94">
        <f t="shared" si="197"/>
        <v>48276.977375565613</v>
      </c>
      <c r="CF213" s="95">
        <f t="shared" si="206"/>
        <v>0.34702957341010204</v>
      </c>
    </row>
    <row r="214" spans="2:84" s="173" customFormat="1" ht="13.5" customHeight="1">
      <c r="B214" s="266"/>
      <c r="C214" s="320"/>
      <c r="D214" s="302"/>
      <c r="E214" s="96" t="s">
        <v>164</v>
      </c>
      <c r="F214" s="97"/>
      <c r="G214" s="98"/>
      <c r="H214" s="228">
        <v>6302094780</v>
      </c>
      <c r="I214" s="100">
        <v>8178</v>
      </c>
      <c r="J214" s="99" t="s">
        <v>116</v>
      </c>
      <c r="K214" s="49">
        <f t="shared" si="189"/>
        <v>770615.6493030081</v>
      </c>
      <c r="L214" s="101">
        <f t="shared" si="198"/>
        <v>0.81462297041538001</v>
      </c>
      <c r="M214" s="314"/>
      <c r="N214" s="96" t="s">
        <v>164</v>
      </c>
      <c r="O214" s="97"/>
      <c r="P214" s="98"/>
      <c r="Q214" s="228">
        <v>289307760</v>
      </c>
      <c r="R214" s="100">
        <v>312</v>
      </c>
      <c r="S214" s="99" t="s">
        <v>116</v>
      </c>
      <c r="T214" s="49">
        <f t="shared" si="190"/>
        <v>927268.4615384615</v>
      </c>
      <c r="U214" s="101">
        <f t="shared" si="199"/>
        <v>0.99047619047619051</v>
      </c>
      <c r="V214" s="314"/>
      <c r="W214" s="96" t="s">
        <v>164</v>
      </c>
      <c r="X214" s="97"/>
      <c r="Y214" s="98"/>
      <c r="Z214" s="228">
        <v>356255650</v>
      </c>
      <c r="AA214" s="100">
        <v>320</v>
      </c>
      <c r="AB214" s="99" t="s">
        <v>116</v>
      </c>
      <c r="AC214" s="49">
        <f t="shared" si="191"/>
        <v>1113298.90625</v>
      </c>
      <c r="AD214" s="101">
        <f t="shared" si="200"/>
        <v>0.99688473520249221</v>
      </c>
      <c r="AE214" s="314"/>
      <c r="AF214" s="96" t="s">
        <v>164</v>
      </c>
      <c r="AG214" s="97"/>
      <c r="AH214" s="98"/>
      <c r="AI214" s="228">
        <v>768208450</v>
      </c>
      <c r="AJ214" s="100">
        <v>737</v>
      </c>
      <c r="AK214" s="99" t="s">
        <v>116</v>
      </c>
      <c r="AL214" s="49">
        <f t="shared" si="192"/>
        <v>1042345.2510176391</v>
      </c>
      <c r="AM214" s="101">
        <f t="shared" si="201"/>
        <v>0.99192462987886942</v>
      </c>
      <c r="AN214" s="314"/>
      <c r="AO214" s="96" t="s">
        <v>164</v>
      </c>
      <c r="AP214" s="97"/>
      <c r="AQ214" s="98"/>
      <c r="AR214" s="228">
        <v>1598899230</v>
      </c>
      <c r="AS214" s="100">
        <v>1122</v>
      </c>
      <c r="AT214" s="99" t="s">
        <v>116</v>
      </c>
      <c r="AU214" s="49">
        <f t="shared" si="193"/>
        <v>1425043.8770053475</v>
      </c>
      <c r="AV214" s="101">
        <f t="shared" si="202"/>
        <v>0.98248686514886163</v>
      </c>
      <c r="AW214" s="314"/>
      <c r="AX214" s="96" t="s">
        <v>164</v>
      </c>
      <c r="AY214" s="97"/>
      <c r="AZ214" s="98"/>
      <c r="BA214" s="228">
        <v>1315430750</v>
      </c>
      <c r="BB214" s="100">
        <v>891</v>
      </c>
      <c r="BC214" s="99" t="s">
        <v>116</v>
      </c>
      <c r="BD214" s="49">
        <f t="shared" si="194"/>
        <v>1476353.2547699215</v>
      </c>
      <c r="BE214" s="101">
        <f t="shared" si="203"/>
        <v>0.98235942668136711</v>
      </c>
      <c r="BF214" s="314"/>
      <c r="BG214" s="96" t="s">
        <v>164</v>
      </c>
      <c r="BH214" s="97"/>
      <c r="BI214" s="98"/>
      <c r="BJ214" s="228">
        <v>1873019040</v>
      </c>
      <c r="BK214" s="100">
        <v>1015</v>
      </c>
      <c r="BL214" s="99" t="s">
        <v>116</v>
      </c>
      <c r="BM214" s="49">
        <f t="shared" si="195"/>
        <v>1845338.9556650247</v>
      </c>
      <c r="BN214" s="101">
        <f t="shared" si="204"/>
        <v>0.97408829174664102</v>
      </c>
      <c r="BO214" s="314"/>
      <c r="BP214" s="96" t="s">
        <v>164</v>
      </c>
      <c r="BQ214" s="97"/>
      <c r="BR214" s="98"/>
      <c r="BS214" s="228">
        <v>1484925660</v>
      </c>
      <c r="BT214" s="100">
        <v>755</v>
      </c>
      <c r="BU214" s="99" t="s">
        <v>116</v>
      </c>
      <c r="BV214" s="49">
        <f t="shared" si="196"/>
        <v>1966788.9536423841</v>
      </c>
      <c r="BW214" s="101">
        <f t="shared" si="205"/>
        <v>0.97419354838709682</v>
      </c>
      <c r="BX214" s="314"/>
      <c r="BY214" s="96" t="s">
        <v>164</v>
      </c>
      <c r="BZ214" s="97"/>
      <c r="CA214" s="98"/>
      <c r="CB214" s="228">
        <v>13988141320</v>
      </c>
      <c r="CC214" s="100">
        <v>13330</v>
      </c>
      <c r="CD214" s="99" t="s">
        <v>116</v>
      </c>
      <c r="CE214" s="49">
        <f t="shared" si="197"/>
        <v>1049372.942235559</v>
      </c>
      <c r="CF214" s="101">
        <f t="shared" si="206"/>
        <v>0.87215388641716829</v>
      </c>
    </row>
    <row r="215" spans="2:84" ht="13.5" customHeight="1">
      <c r="B215" s="303">
        <v>20</v>
      </c>
      <c r="C215" s="317" t="s">
        <v>79</v>
      </c>
      <c r="D215" s="305">
        <f>CK25</f>
        <v>17681</v>
      </c>
      <c r="E215" s="72">
        <v>1</v>
      </c>
      <c r="F215" s="73" t="s">
        <v>346</v>
      </c>
      <c r="G215" s="74" t="s">
        <v>347</v>
      </c>
      <c r="H215" s="75">
        <v>418708140</v>
      </c>
      <c r="I215" s="77">
        <v>10873</v>
      </c>
      <c r="J215" s="76">
        <f>IFERROR(I215/I225,"-")</f>
        <v>0.69547140846872202</v>
      </c>
      <c r="K215" s="78">
        <f t="shared" si="189"/>
        <v>38508.980042306634</v>
      </c>
      <c r="L215" s="79">
        <f t="shared" ref="L215:L225" si="207">IFERROR(I215/$CK$25,0)</f>
        <v>0.61495390532209715</v>
      </c>
      <c r="M215" s="315">
        <f>CL25</f>
        <v>562</v>
      </c>
      <c r="N215" s="195">
        <v>1</v>
      </c>
      <c r="O215" s="73" t="s">
        <v>346</v>
      </c>
      <c r="P215" s="74" t="s">
        <v>347</v>
      </c>
      <c r="Q215" s="75">
        <v>17860209</v>
      </c>
      <c r="R215" s="77">
        <v>457</v>
      </c>
      <c r="S215" s="76">
        <f>IFERROR(R215/R225,"-")</f>
        <v>0.81461675579322634</v>
      </c>
      <c r="T215" s="78">
        <f t="shared" si="190"/>
        <v>39081.42013129103</v>
      </c>
      <c r="U215" s="79">
        <f t="shared" ref="U215:U225" si="208">IFERROR(R215/$CL$25,0)</f>
        <v>0.81316725978647686</v>
      </c>
      <c r="V215" s="315">
        <f>CM25</f>
        <v>589</v>
      </c>
      <c r="W215" s="195">
        <v>1</v>
      </c>
      <c r="X215" s="73" t="s">
        <v>346</v>
      </c>
      <c r="Y215" s="74" t="s">
        <v>347</v>
      </c>
      <c r="Z215" s="75">
        <v>19726293</v>
      </c>
      <c r="AA215" s="77">
        <v>483</v>
      </c>
      <c r="AB215" s="76">
        <f>IFERROR(AA215/AA225,"-")</f>
        <v>0.82423208191126285</v>
      </c>
      <c r="AC215" s="78">
        <f t="shared" si="191"/>
        <v>40841.186335403727</v>
      </c>
      <c r="AD215" s="79">
        <f t="shared" ref="AD215:AD225" si="209">IFERROR(AA215/$CM$25,0)</f>
        <v>0.82003395585738537</v>
      </c>
      <c r="AE215" s="315">
        <f>CN25</f>
        <v>1172</v>
      </c>
      <c r="AF215" s="195">
        <v>1</v>
      </c>
      <c r="AG215" s="73" t="s">
        <v>346</v>
      </c>
      <c r="AH215" s="74" t="s">
        <v>347</v>
      </c>
      <c r="AI215" s="75">
        <v>37109942</v>
      </c>
      <c r="AJ215" s="77">
        <v>926</v>
      </c>
      <c r="AK215" s="76">
        <f>IFERROR(AJ215/AJ225,"-")</f>
        <v>0.79758828596037901</v>
      </c>
      <c r="AL215" s="78">
        <f t="shared" si="192"/>
        <v>40075.531317494599</v>
      </c>
      <c r="AM215" s="79">
        <f t="shared" ref="AM215:AM225" si="210">IFERROR(AJ215/$CN$25,0)</f>
        <v>0.79010238907849828</v>
      </c>
      <c r="AN215" s="315">
        <f>CO25</f>
        <v>1347</v>
      </c>
      <c r="AO215" s="195">
        <v>1</v>
      </c>
      <c r="AP215" s="73" t="s">
        <v>346</v>
      </c>
      <c r="AQ215" s="74" t="s">
        <v>347</v>
      </c>
      <c r="AR215" s="75">
        <v>43238793</v>
      </c>
      <c r="AS215" s="77">
        <v>1063</v>
      </c>
      <c r="AT215" s="76">
        <f>IFERROR(AS215/AS225,"-")</f>
        <v>0.79804804804804808</v>
      </c>
      <c r="AU215" s="78">
        <f t="shared" si="193"/>
        <v>40676.192850423329</v>
      </c>
      <c r="AV215" s="79">
        <f t="shared" ref="AV215:AV225" si="211">IFERROR(AS215/$CO$25,0)</f>
        <v>0.78916109873793616</v>
      </c>
      <c r="AW215" s="315">
        <f>CP25</f>
        <v>1042</v>
      </c>
      <c r="AX215" s="195">
        <v>1</v>
      </c>
      <c r="AY215" s="73" t="s">
        <v>340</v>
      </c>
      <c r="AZ215" s="74" t="s">
        <v>341</v>
      </c>
      <c r="BA215" s="75">
        <v>71185156</v>
      </c>
      <c r="BB215" s="77">
        <v>855</v>
      </c>
      <c r="BC215" s="76">
        <f>IFERROR(BB215/BB225,"-")</f>
        <v>0.83252190847127561</v>
      </c>
      <c r="BD215" s="78">
        <f t="shared" si="194"/>
        <v>83257.492397660812</v>
      </c>
      <c r="BE215" s="79">
        <f t="shared" ref="BE215:BE225" si="212">IFERROR(BB215/$CP$25,0)</f>
        <v>0.82053742802303264</v>
      </c>
      <c r="BF215" s="315">
        <f>CQ25</f>
        <v>1303</v>
      </c>
      <c r="BG215" s="195">
        <v>1</v>
      </c>
      <c r="BH215" s="73" t="s">
        <v>340</v>
      </c>
      <c r="BI215" s="74" t="s">
        <v>341</v>
      </c>
      <c r="BJ215" s="75">
        <v>126011317</v>
      </c>
      <c r="BK215" s="77">
        <v>1113</v>
      </c>
      <c r="BL215" s="76">
        <f>IFERROR(BK215/BK225,"-")</f>
        <v>0.87776025236593058</v>
      </c>
      <c r="BM215" s="78">
        <f t="shared" si="195"/>
        <v>113217.71518418688</v>
      </c>
      <c r="BN215" s="79">
        <f t="shared" ref="BN215:BN225" si="213">IFERROR(BK215/$CQ$25,0)</f>
        <v>0.85418265541059091</v>
      </c>
      <c r="BO215" s="315">
        <f>CR25</f>
        <v>872</v>
      </c>
      <c r="BP215" s="195">
        <v>1</v>
      </c>
      <c r="BQ215" s="73" t="s">
        <v>340</v>
      </c>
      <c r="BR215" s="74" t="s">
        <v>341</v>
      </c>
      <c r="BS215" s="75">
        <v>92047976</v>
      </c>
      <c r="BT215" s="77">
        <v>760</v>
      </c>
      <c r="BU215" s="76">
        <f>IFERROR(BT215/BT225,"-")</f>
        <v>0.89411764705882357</v>
      </c>
      <c r="BV215" s="78">
        <f t="shared" si="196"/>
        <v>121115.75789473685</v>
      </c>
      <c r="BW215" s="79">
        <f t="shared" ref="BW215:BW225" si="214">IFERROR(BT215/$CR$25,0)</f>
        <v>0.87155963302752293</v>
      </c>
      <c r="BX215" s="315">
        <f>CS25</f>
        <v>24568</v>
      </c>
      <c r="BY215" s="195">
        <v>1</v>
      </c>
      <c r="BZ215" s="73" t="s">
        <v>346</v>
      </c>
      <c r="CA215" s="74" t="s">
        <v>347</v>
      </c>
      <c r="CB215" s="75">
        <v>629619389</v>
      </c>
      <c r="CC215" s="77">
        <v>16043</v>
      </c>
      <c r="CD215" s="76">
        <f>IFERROR(CC215/CC225,"-")</f>
        <v>0.71559837637718005</v>
      </c>
      <c r="CE215" s="78">
        <f t="shared" si="197"/>
        <v>39245.738889235181</v>
      </c>
      <c r="CF215" s="79">
        <f t="shared" ref="CF215:CF225" si="215">IFERROR(CC215/$CS$25,0)</f>
        <v>0.65300390752197979</v>
      </c>
    </row>
    <row r="216" spans="2:84" ht="13.5" customHeight="1">
      <c r="B216" s="304"/>
      <c r="C216" s="318"/>
      <c r="D216" s="301"/>
      <c r="E216" s="80">
        <v>2</v>
      </c>
      <c r="F216" s="175" t="s">
        <v>342</v>
      </c>
      <c r="G216" s="176" t="s">
        <v>343</v>
      </c>
      <c r="H216" s="83">
        <v>459697492</v>
      </c>
      <c r="I216" s="85">
        <v>9495</v>
      </c>
      <c r="J216" s="84">
        <f>IFERROR(I216/I225,"-")</f>
        <v>0.60733017781757703</v>
      </c>
      <c r="K216" s="86">
        <f t="shared" si="189"/>
        <v>48414.69110057925</v>
      </c>
      <c r="L216" s="87">
        <f t="shared" si="207"/>
        <v>0.53701713703976017</v>
      </c>
      <c r="M216" s="313"/>
      <c r="N216" s="112">
        <v>2</v>
      </c>
      <c r="O216" s="175" t="s">
        <v>340</v>
      </c>
      <c r="P216" s="176" t="s">
        <v>341</v>
      </c>
      <c r="Q216" s="83">
        <v>31153957</v>
      </c>
      <c r="R216" s="85">
        <v>425</v>
      </c>
      <c r="S216" s="84">
        <f>IFERROR(R216/R225,"-")</f>
        <v>0.75757575757575757</v>
      </c>
      <c r="T216" s="86">
        <f t="shared" si="190"/>
        <v>73303.428235294123</v>
      </c>
      <c r="U216" s="87">
        <f t="shared" si="208"/>
        <v>0.75622775800711739</v>
      </c>
      <c r="V216" s="313"/>
      <c r="W216" s="112">
        <v>2</v>
      </c>
      <c r="X216" s="175" t="s">
        <v>340</v>
      </c>
      <c r="Y216" s="176" t="s">
        <v>341</v>
      </c>
      <c r="Z216" s="83">
        <v>29836692</v>
      </c>
      <c r="AA216" s="85">
        <v>467</v>
      </c>
      <c r="AB216" s="84">
        <f>IFERROR(AA216/AA225,"-")</f>
        <v>0.79692832764505117</v>
      </c>
      <c r="AC216" s="86">
        <f t="shared" si="191"/>
        <v>63890.132762312634</v>
      </c>
      <c r="AD216" s="87">
        <f t="shared" si="209"/>
        <v>0.79286926994906626</v>
      </c>
      <c r="AE216" s="313"/>
      <c r="AF216" s="112">
        <v>2</v>
      </c>
      <c r="AG216" s="175" t="s">
        <v>340</v>
      </c>
      <c r="AH216" s="176" t="s">
        <v>341</v>
      </c>
      <c r="AI216" s="83">
        <v>58790027</v>
      </c>
      <c r="AJ216" s="85">
        <v>827</v>
      </c>
      <c r="AK216" s="84">
        <f>IFERROR(AJ216/AJ225,"-")</f>
        <v>0.7123169681309216</v>
      </c>
      <c r="AL216" s="86">
        <f t="shared" si="192"/>
        <v>71088.30350665054</v>
      </c>
      <c r="AM216" s="87">
        <f t="shared" si="210"/>
        <v>0.70563139931740615</v>
      </c>
      <c r="AN216" s="313"/>
      <c r="AO216" s="112">
        <v>2</v>
      </c>
      <c r="AP216" s="175" t="s">
        <v>340</v>
      </c>
      <c r="AQ216" s="176" t="s">
        <v>341</v>
      </c>
      <c r="AR216" s="83">
        <v>106828019</v>
      </c>
      <c r="AS216" s="85">
        <v>1044</v>
      </c>
      <c r="AT216" s="84">
        <f>IFERROR(AS216/AS225,"-")</f>
        <v>0.78378378378378377</v>
      </c>
      <c r="AU216" s="86">
        <f t="shared" si="193"/>
        <v>102325.68869731801</v>
      </c>
      <c r="AV216" s="87">
        <f t="shared" si="211"/>
        <v>0.77505567928730512</v>
      </c>
      <c r="AW216" s="313"/>
      <c r="AX216" s="112">
        <v>2</v>
      </c>
      <c r="AY216" s="175" t="s">
        <v>346</v>
      </c>
      <c r="AZ216" s="176" t="s">
        <v>347</v>
      </c>
      <c r="BA216" s="83">
        <v>34175508</v>
      </c>
      <c r="BB216" s="85">
        <v>803</v>
      </c>
      <c r="BC216" s="84">
        <f>IFERROR(BB216/BB225,"-")</f>
        <v>0.7818889970788705</v>
      </c>
      <c r="BD216" s="86">
        <f t="shared" si="194"/>
        <v>42559.785803237857</v>
      </c>
      <c r="BE216" s="87">
        <f t="shared" si="212"/>
        <v>0.77063339731285985</v>
      </c>
      <c r="BF216" s="313"/>
      <c r="BG216" s="112">
        <v>2</v>
      </c>
      <c r="BH216" s="175" t="s">
        <v>346</v>
      </c>
      <c r="BI216" s="176" t="s">
        <v>347</v>
      </c>
      <c r="BJ216" s="83">
        <v>36805546</v>
      </c>
      <c r="BK216" s="85">
        <v>900</v>
      </c>
      <c r="BL216" s="84">
        <f>IFERROR(BK216/BK225,"-")</f>
        <v>0.70977917981072558</v>
      </c>
      <c r="BM216" s="86">
        <f t="shared" si="195"/>
        <v>40895.051111111112</v>
      </c>
      <c r="BN216" s="87">
        <f t="shared" si="213"/>
        <v>0.69071373752877974</v>
      </c>
      <c r="BO216" s="313"/>
      <c r="BP216" s="112">
        <v>2</v>
      </c>
      <c r="BQ216" s="175" t="s">
        <v>336</v>
      </c>
      <c r="BR216" s="176" t="s">
        <v>337</v>
      </c>
      <c r="BS216" s="83">
        <v>117805574</v>
      </c>
      <c r="BT216" s="85">
        <v>580</v>
      </c>
      <c r="BU216" s="84">
        <f>IFERROR(BT216/BT225,"-")</f>
        <v>0.68235294117647061</v>
      </c>
      <c r="BV216" s="86">
        <f t="shared" si="196"/>
        <v>203113.05862068967</v>
      </c>
      <c r="BW216" s="87">
        <f t="shared" si="214"/>
        <v>0.66513761467889909</v>
      </c>
      <c r="BX216" s="313"/>
      <c r="BY216" s="112">
        <v>2</v>
      </c>
      <c r="BZ216" s="175" t="s">
        <v>340</v>
      </c>
      <c r="CA216" s="176" t="s">
        <v>341</v>
      </c>
      <c r="CB216" s="83">
        <v>1025148932</v>
      </c>
      <c r="CC216" s="85">
        <v>14415</v>
      </c>
      <c r="CD216" s="84">
        <f>IFERROR(CC216/CC225,"-")</f>
        <v>0.64298139970560686</v>
      </c>
      <c r="CE216" s="86">
        <f t="shared" si="197"/>
        <v>71116.818036767261</v>
      </c>
      <c r="CF216" s="87">
        <f t="shared" si="215"/>
        <v>0.586738847281016</v>
      </c>
    </row>
    <row r="217" spans="2:84" ht="13.5" customHeight="1">
      <c r="B217" s="304"/>
      <c r="C217" s="318"/>
      <c r="D217" s="301"/>
      <c r="E217" s="80">
        <v>3</v>
      </c>
      <c r="F217" s="175" t="s">
        <v>340</v>
      </c>
      <c r="G217" s="176" t="s">
        <v>341</v>
      </c>
      <c r="H217" s="83">
        <v>509295788</v>
      </c>
      <c r="I217" s="85">
        <v>8924</v>
      </c>
      <c r="J217" s="84">
        <f>IFERROR(I217/I225,"-")</f>
        <v>0.57080721504413456</v>
      </c>
      <c r="K217" s="86">
        <f t="shared" si="189"/>
        <v>57070.34827431645</v>
      </c>
      <c r="L217" s="87">
        <f t="shared" si="207"/>
        <v>0.50472258356427802</v>
      </c>
      <c r="M217" s="313"/>
      <c r="N217" s="112">
        <v>3</v>
      </c>
      <c r="O217" s="175" t="s">
        <v>342</v>
      </c>
      <c r="P217" s="176" t="s">
        <v>343</v>
      </c>
      <c r="Q217" s="83">
        <v>23182803</v>
      </c>
      <c r="R217" s="85">
        <v>385</v>
      </c>
      <c r="S217" s="84">
        <f>IFERROR(R217/R225,"-")</f>
        <v>0.68627450980392157</v>
      </c>
      <c r="T217" s="86">
        <f t="shared" si="190"/>
        <v>60215.072727272731</v>
      </c>
      <c r="U217" s="87">
        <f t="shared" si="208"/>
        <v>0.68505338078291811</v>
      </c>
      <c r="V217" s="313"/>
      <c r="W217" s="112">
        <v>3</v>
      </c>
      <c r="X217" s="175" t="s">
        <v>342</v>
      </c>
      <c r="Y217" s="176" t="s">
        <v>343</v>
      </c>
      <c r="Z217" s="83">
        <v>26059484</v>
      </c>
      <c r="AA217" s="85">
        <v>413</v>
      </c>
      <c r="AB217" s="84">
        <f>IFERROR(AA217/AA225,"-")</f>
        <v>0.70477815699658708</v>
      </c>
      <c r="AC217" s="86">
        <f t="shared" si="191"/>
        <v>63098.024213075063</v>
      </c>
      <c r="AD217" s="87">
        <f t="shared" si="209"/>
        <v>0.70118845500848892</v>
      </c>
      <c r="AE217" s="313"/>
      <c r="AF217" s="112">
        <v>3</v>
      </c>
      <c r="AG217" s="175" t="s">
        <v>342</v>
      </c>
      <c r="AH217" s="176" t="s">
        <v>343</v>
      </c>
      <c r="AI217" s="83">
        <v>47783762</v>
      </c>
      <c r="AJ217" s="85">
        <v>796</v>
      </c>
      <c r="AK217" s="84">
        <f>IFERROR(AJ217/AJ225,"-")</f>
        <v>0.6856158484065461</v>
      </c>
      <c r="AL217" s="86">
        <f t="shared" si="192"/>
        <v>60029.851758793971</v>
      </c>
      <c r="AM217" s="87">
        <f t="shared" si="210"/>
        <v>0.67918088737201365</v>
      </c>
      <c r="AN217" s="313"/>
      <c r="AO217" s="112">
        <v>3</v>
      </c>
      <c r="AP217" s="175" t="s">
        <v>342</v>
      </c>
      <c r="AQ217" s="176" t="s">
        <v>343</v>
      </c>
      <c r="AR217" s="83">
        <v>57190144</v>
      </c>
      <c r="AS217" s="85">
        <v>924</v>
      </c>
      <c r="AT217" s="84">
        <f>IFERROR(AS217/AS225,"-")</f>
        <v>0.69369369369369371</v>
      </c>
      <c r="AU217" s="86">
        <f t="shared" si="193"/>
        <v>61894.095238095237</v>
      </c>
      <c r="AV217" s="87">
        <f t="shared" si="211"/>
        <v>0.68596881959910916</v>
      </c>
      <c r="AW217" s="313"/>
      <c r="AX217" s="112">
        <v>3</v>
      </c>
      <c r="AY217" s="175" t="s">
        <v>336</v>
      </c>
      <c r="AZ217" s="176" t="s">
        <v>337</v>
      </c>
      <c r="BA217" s="83">
        <v>139993881</v>
      </c>
      <c r="BB217" s="85">
        <v>699</v>
      </c>
      <c r="BC217" s="84">
        <f>IFERROR(BB217/BB225,"-")</f>
        <v>0.68062317429406038</v>
      </c>
      <c r="BD217" s="86">
        <f t="shared" si="194"/>
        <v>200277.36909871246</v>
      </c>
      <c r="BE217" s="87">
        <f t="shared" si="212"/>
        <v>0.67082533589251436</v>
      </c>
      <c r="BF217" s="313"/>
      <c r="BG217" s="112">
        <v>3</v>
      </c>
      <c r="BH217" s="175" t="s">
        <v>336</v>
      </c>
      <c r="BI217" s="176" t="s">
        <v>337</v>
      </c>
      <c r="BJ217" s="83">
        <v>195034024</v>
      </c>
      <c r="BK217" s="85">
        <v>874</v>
      </c>
      <c r="BL217" s="84">
        <f>IFERROR(BK217/BK225,"-")</f>
        <v>0.68927444794952686</v>
      </c>
      <c r="BM217" s="86">
        <f t="shared" si="195"/>
        <v>223151.05720823799</v>
      </c>
      <c r="BN217" s="87">
        <f t="shared" si="213"/>
        <v>0.67075978511128165</v>
      </c>
      <c r="BO217" s="313"/>
      <c r="BP217" s="112">
        <v>3</v>
      </c>
      <c r="BQ217" s="175" t="s">
        <v>370</v>
      </c>
      <c r="BR217" s="176" t="s">
        <v>371</v>
      </c>
      <c r="BS217" s="83">
        <v>36971972</v>
      </c>
      <c r="BT217" s="85">
        <v>563</v>
      </c>
      <c r="BU217" s="84">
        <f>IFERROR(BT217/BT225,"-")</f>
        <v>0.66235294117647059</v>
      </c>
      <c r="BV217" s="86">
        <f t="shared" si="196"/>
        <v>65669.577264653635</v>
      </c>
      <c r="BW217" s="87">
        <f t="shared" si="214"/>
        <v>0.64564220183486243</v>
      </c>
      <c r="BX217" s="313"/>
      <c r="BY217" s="112">
        <v>3</v>
      </c>
      <c r="BZ217" s="175" t="s">
        <v>342</v>
      </c>
      <c r="CA217" s="176" t="s">
        <v>343</v>
      </c>
      <c r="CB217" s="83">
        <v>718549758</v>
      </c>
      <c r="CC217" s="85">
        <v>13811</v>
      </c>
      <c r="CD217" s="84">
        <f>IFERROR(CC217/CC225,"-")</f>
        <v>0.61603996610018286</v>
      </c>
      <c r="CE217" s="86">
        <f t="shared" si="197"/>
        <v>52027.351965824346</v>
      </c>
      <c r="CF217" s="87">
        <f t="shared" si="215"/>
        <v>0.56215402149137084</v>
      </c>
    </row>
    <row r="218" spans="2:84" ht="13.5" customHeight="1">
      <c r="B218" s="304"/>
      <c r="C218" s="318"/>
      <c r="D218" s="301"/>
      <c r="E218" s="80">
        <v>4</v>
      </c>
      <c r="F218" s="175" t="s">
        <v>390</v>
      </c>
      <c r="G218" s="176" t="s">
        <v>391</v>
      </c>
      <c r="H218" s="83">
        <v>242295999</v>
      </c>
      <c r="I218" s="85">
        <v>8210</v>
      </c>
      <c r="J218" s="84">
        <f>IFERROR(I218/I225,"-")</f>
        <v>0.52513752078802611</v>
      </c>
      <c r="K218" s="86">
        <f t="shared" si="189"/>
        <v>29512.301948842876</v>
      </c>
      <c r="L218" s="87">
        <f t="shared" si="207"/>
        <v>0.46434025224817599</v>
      </c>
      <c r="M218" s="313"/>
      <c r="N218" s="112">
        <v>4</v>
      </c>
      <c r="O218" s="175" t="s">
        <v>354</v>
      </c>
      <c r="P218" s="176" t="s">
        <v>355</v>
      </c>
      <c r="Q218" s="83">
        <v>27283343</v>
      </c>
      <c r="R218" s="85">
        <v>366</v>
      </c>
      <c r="S218" s="84">
        <f>IFERROR(R218/R225,"-")</f>
        <v>0.65240641711229952</v>
      </c>
      <c r="T218" s="86">
        <f t="shared" si="190"/>
        <v>74544.653005464483</v>
      </c>
      <c r="U218" s="87">
        <f t="shared" si="208"/>
        <v>0.6512455516014235</v>
      </c>
      <c r="V218" s="313"/>
      <c r="W218" s="112">
        <v>4</v>
      </c>
      <c r="X218" s="175" t="s">
        <v>370</v>
      </c>
      <c r="Y218" s="176" t="s">
        <v>371</v>
      </c>
      <c r="Z218" s="83">
        <v>11044340</v>
      </c>
      <c r="AA218" s="85">
        <v>398</v>
      </c>
      <c r="AB218" s="84">
        <f>IFERROR(AA218/AA225,"-")</f>
        <v>0.67918088737201365</v>
      </c>
      <c r="AC218" s="86">
        <f t="shared" si="191"/>
        <v>27749.597989949747</v>
      </c>
      <c r="AD218" s="87">
        <f t="shared" si="209"/>
        <v>0.67572156196943978</v>
      </c>
      <c r="AE218" s="313"/>
      <c r="AF218" s="112">
        <v>4</v>
      </c>
      <c r="AG218" s="175" t="s">
        <v>336</v>
      </c>
      <c r="AH218" s="176" t="s">
        <v>337</v>
      </c>
      <c r="AI218" s="83">
        <v>115205006</v>
      </c>
      <c r="AJ218" s="85">
        <v>768</v>
      </c>
      <c r="AK218" s="84">
        <f>IFERROR(AJ218/AJ225,"-")</f>
        <v>0.66149870801033595</v>
      </c>
      <c r="AL218" s="86">
        <f t="shared" si="192"/>
        <v>150006.51822916666</v>
      </c>
      <c r="AM218" s="87">
        <f t="shared" si="210"/>
        <v>0.65529010238907848</v>
      </c>
      <c r="AN218" s="313"/>
      <c r="AO218" s="112">
        <v>4</v>
      </c>
      <c r="AP218" s="175" t="s">
        <v>336</v>
      </c>
      <c r="AQ218" s="176" t="s">
        <v>337</v>
      </c>
      <c r="AR218" s="83">
        <v>169225408</v>
      </c>
      <c r="AS218" s="85">
        <v>920</v>
      </c>
      <c r="AT218" s="84">
        <f>IFERROR(AS218/AS225,"-")</f>
        <v>0.69069069069069067</v>
      </c>
      <c r="AU218" s="86">
        <f t="shared" si="193"/>
        <v>183940.66086956521</v>
      </c>
      <c r="AV218" s="87">
        <f t="shared" si="211"/>
        <v>0.68299925760950264</v>
      </c>
      <c r="AW218" s="313"/>
      <c r="AX218" s="112">
        <v>4</v>
      </c>
      <c r="AY218" s="175" t="s">
        <v>342</v>
      </c>
      <c r="AZ218" s="176" t="s">
        <v>343</v>
      </c>
      <c r="BA218" s="83">
        <v>34697676</v>
      </c>
      <c r="BB218" s="85">
        <v>645</v>
      </c>
      <c r="BC218" s="84">
        <f>IFERROR(BB218/BB225,"-")</f>
        <v>0.62804284323271664</v>
      </c>
      <c r="BD218" s="86">
        <f t="shared" si="194"/>
        <v>53794.846511627904</v>
      </c>
      <c r="BE218" s="87">
        <f t="shared" si="212"/>
        <v>0.61900191938579652</v>
      </c>
      <c r="BF218" s="313"/>
      <c r="BG218" s="112">
        <v>4</v>
      </c>
      <c r="BH218" s="175" t="s">
        <v>370</v>
      </c>
      <c r="BI218" s="176" t="s">
        <v>371</v>
      </c>
      <c r="BJ218" s="83">
        <v>61792592</v>
      </c>
      <c r="BK218" s="85">
        <v>801</v>
      </c>
      <c r="BL218" s="84">
        <f>IFERROR(BK218/BK225,"-")</f>
        <v>0.6317034700315457</v>
      </c>
      <c r="BM218" s="86">
        <f t="shared" si="195"/>
        <v>77144.309612983765</v>
      </c>
      <c r="BN218" s="87">
        <f t="shared" si="213"/>
        <v>0.61473522640061395</v>
      </c>
      <c r="BO218" s="313"/>
      <c r="BP218" s="112">
        <v>4</v>
      </c>
      <c r="BQ218" s="175" t="s">
        <v>346</v>
      </c>
      <c r="BR218" s="176" t="s">
        <v>347</v>
      </c>
      <c r="BS218" s="83">
        <v>21994958</v>
      </c>
      <c r="BT218" s="85">
        <v>538</v>
      </c>
      <c r="BU218" s="84">
        <f>IFERROR(BT218/BT225,"-")</f>
        <v>0.63294117647058823</v>
      </c>
      <c r="BV218" s="86">
        <f t="shared" si="196"/>
        <v>40882.821561338293</v>
      </c>
      <c r="BW218" s="87">
        <f t="shared" si="214"/>
        <v>0.6169724770642202</v>
      </c>
      <c r="BX218" s="313"/>
      <c r="BY218" s="112">
        <v>4</v>
      </c>
      <c r="BZ218" s="175" t="s">
        <v>336</v>
      </c>
      <c r="CA218" s="176" t="s">
        <v>337</v>
      </c>
      <c r="CB218" s="83">
        <v>1724812747</v>
      </c>
      <c r="CC218" s="85">
        <v>11954</v>
      </c>
      <c r="CD218" s="84">
        <f>IFERROR(CC218/CC225,"-")</f>
        <v>0.53320843927026185</v>
      </c>
      <c r="CE218" s="86">
        <f t="shared" si="197"/>
        <v>144287.49765768781</v>
      </c>
      <c r="CF218" s="87">
        <f t="shared" si="215"/>
        <v>0.48656789319439919</v>
      </c>
    </row>
    <row r="219" spans="2:84" ht="13.5" customHeight="1">
      <c r="B219" s="304"/>
      <c r="C219" s="318"/>
      <c r="D219" s="301"/>
      <c r="E219" s="80">
        <v>5</v>
      </c>
      <c r="F219" s="102" t="s">
        <v>370</v>
      </c>
      <c r="G219" s="176" t="s">
        <v>371</v>
      </c>
      <c r="H219" s="83">
        <v>195562393</v>
      </c>
      <c r="I219" s="85">
        <v>7449</v>
      </c>
      <c r="J219" s="84">
        <f>IFERROR(I219/I225,"-")</f>
        <v>0.4764615581425099</v>
      </c>
      <c r="K219" s="86">
        <f t="shared" si="189"/>
        <v>26253.50959860384</v>
      </c>
      <c r="L219" s="87">
        <f t="shared" si="207"/>
        <v>0.4212997002431989</v>
      </c>
      <c r="M219" s="313"/>
      <c r="N219" s="112">
        <v>5</v>
      </c>
      <c r="O219" s="102" t="s">
        <v>370</v>
      </c>
      <c r="P219" s="176" t="s">
        <v>371</v>
      </c>
      <c r="Q219" s="83">
        <v>8651906</v>
      </c>
      <c r="R219" s="85">
        <v>353</v>
      </c>
      <c r="S219" s="84">
        <f>IFERROR(R219/R225,"-")</f>
        <v>0.6292335115864528</v>
      </c>
      <c r="T219" s="86">
        <f t="shared" si="190"/>
        <v>24509.648725212464</v>
      </c>
      <c r="U219" s="87">
        <f t="shared" si="208"/>
        <v>0.62811387900355875</v>
      </c>
      <c r="V219" s="313"/>
      <c r="W219" s="112">
        <v>5</v>
      </c>
      <c r="X219" s="102" t="s">
        <v>354</v>
      </c>
      <c r="Y219" s="176" t="s">
        <v>355</v>
      </c>
      <c r="Z219" s="83">
        <v>30925133</v>
      </c>
      <c r="AA219" s="85">
        <v>396</v>
      </c>
      <c r="AB219" s="84">
        <f>IFERROR(AA219/AA225,"-")</f>
        <v>0.67576791808873715</v>
      </c>
      <c r="AC219" s="86">
        <f t="shared" si="191"/>
        <v>78093.770202020198</v>
      </c>
      <c r="AD219" s="87">
        <f t="shared" si="209"/>
        <v>0.67232597623089985</v>
      </c>
      <c r="AE219" s="313"/>
      <c r="AF219" s="112">
        <v>5</v>
      </c>
      <c r="AG219" s="102" t="s">
        <v>370</v>
      </c>
      <c r="AH219" s="176" t="s">
        <v>371</v>
      </c>
      <c r="AI219" s="83">
        <v>17523618</v>
      </c>
      <c r="AJ219" s="85">
        <v>663</v>
      </c>
      <c r="AK219" s="84">
        <f>IFERROR(AJ219/AJ225,"-")</f>
        <v>0.57105943152454786</v>
      </c>
      <c r="AL219" s="86">
        <f t="shared" si="192"/>
        <v>26430.796380090498</v>
      </c>
      <c r="AM219" s="87">
        <f t="shared" si="210"/>
        <v>0.56569965870307171</v>
      </c>
      <c r="AN219" s="313"/>
      <c r="AO219" s="112">
        <v>5</v>
      </c>
      <c r="AP219" s="102" t="s">
        <v>370</v>
      </c>
      <c r="AQ219" s="176" t="s">
        <v>371</v>
      </c>
      <c r="AR219" s="83">
        <v>28145722</v>
      </c>
      <c r="AS219" s="85">
        <v>809</v>
      </c>
      <c r="AT219" s="84">
        <f>IFERROR(AS219/AS225,"-")</f>
        <v>0.60735735735735741</v>
      </c>
      <c r="AU219" s="86">
        <f t="shared" si="193"/>
        <v>34790.7564894932</v>
      </c>
      <c r="AV219" s="87">
        <f t="shared" si="211"/>
        <v>0.60059391239792126</v>
      </c>
      <c r="AW219" s="313"/>
      <c r="AX219" s="112">
        <v>5</v>
      </c>
      <c r="AY219" s="102" t="s">
        <v>370</v>
      </c>
      <c r="AZ219" s="176" t="s">
        <v>371</v>
      </c>
      <c r="BA219" s="83">
        <v>25327175</v>
      </c>
      <c r="BB219" s="85">
        <v>607</v>
      </c>
      <c r="BC219" s="84">
        <f>IFERROR(BB219/BB225,"-")</f>
        <v>0.59104186952288218</v>
      </c>
      <c r="BD219" s="86">
        <f t="shared" si="194"/>
        <v>41725.164744645801</v>
      </c>
      <c r="BE219" s="87">
        <f t="shared" si="212"/>
        <v>0.5825335892514395</v>
      </c>
      <c r="BF219" s="313"/>
      <c r="BG219" s="112">
        <v>5</v>
      </c>
      <c r="BH219" s="102" t="s">
        <v>342</v>
      </c>
      <c r="BI219" s="176" t="s">
        <v>343</v>
      </c>
      <c r="BJ219" s="83">
        <v>42515356</v>
      </c>
      <c r="BK219" s="85">
        <v>708</v>
      </c>
      <c r="BL219" s="84">
        <f>IFERROR(BK219/BK225,"-")</f>
        <v>0.55835962145110407</v>
      </c>
      <c r="BM219" s="86">
        <f t="shared" si="195"/>
        <v>60049.937853107345</v>
      </c>
      <c r="BN219" s="87">
        <f t="shared" si="213"/>
        <v>0.54336147352264008</v>
      </c>
      <c r="BO219" s="313"/>
      <c r="BP219" s="112">
        <v>5</v>
      </c>
      <c r="BQ219" s="102" t="s">
        <v>420</v>
      </c>
      <c r="BR219" s="176" t="s">
        <v>421</v>
      </c>
      <c r="BS219" s="83">
        <v>33199877</v>
      </c>
      <c r="BT219" s="85">
        <v>515</v>
      </c>
      <c r="BU219" s="84">
        <f>IFERROR(BT219/BT225,"-")</f>
        <v>0.60588235294117643</v>
      </c>
      <c r="BV219" s="86">
        <f t="shared" si="196"/>
        <v>64465.780582524269</v>
      </c>
      <c r="BW219" s="87">
        <f t="shared" si="214"/>
        <v>0.5905963302752294</v>
      </c>
      <c r="BX219" s="313"/>
      <c r="BY219" s="112">
        <v>5</v>
      </c>
      <c r="BZ219" s="102" t="s">
        <v>370</v>
      </c>
      <c r="CA219" s="176" t="s">
        <v>371</v>
      </c>
      <c r="CB219" s="83">
        <v>385019718</v>
      </c>
      <c r="CC219" s="85">
        <v>11643</v>
      </c>
      <c r="CD219" s="84">
        <f>IFERROR(CC219/CC225,"-")</f>
        <v>0.51933627726482001</v>
      </c>
      <c r="CE219" s="86">
        <f t="shared" si="197"/>
        <v>33068.772481319247</v>
      </c>
      <c r="CF219" s="87">
        <f t="shared" si="215"/>
        <v>0.47390915011396939</v>
      </c>
    </row>
    <row r="220" spans="2:84" ht="13.5" customHeight="1">
      <c r="B220" s="304"/>
      <c r="C220" s="318"/>
      <c r="D220" s="301"/>
      <c r="E220" s="80">
        <v>6</v>
      </c>
      <c r="F220" s="175" t="s">
        <v>336</v>
      </c>
      <c r="G220" s="176" t="s">
        <v>337</v>
      </c>
      <c r="H220" s="83">
        <v>867666841</v>
      </c>
      <c r="I220" s="85">
        <v>7381</v>
      </c>
      <c r="J220" s="84">
        <f>IFERROR(I220/I225,"-")</f>
        <v>0.47211206345145196</v>
      </c>
      <c r="K220" s="86">
        <f t="shared" si="189"/>
        <v>117554.1039154586</v>
      </c>
      <c r="L220" s="87">
        <f t="shared" si="207"/>
        <v>0.41745376392737965</v>
      </c>
      <c r="M220" s="313"/>
      <c r="N220" s="112">
        <v>6</v>
      </c>
      <c r="O220" s="175" t="s">
        <v>390</v>
      </c>
      <c r="P220" s="176" t="s">
        <v>391</v>
      </c>
      <c r="Q220" s="83">
        <v>10338752</v>
      </c>
      <c r="R220" s="85">
        <v>352</v>
      </c>
      <c r="S220" s="84">
        <f>IFERROR(R220/R225,"-")</f>
        <v>0.62745098039215685</v>
      </c>
      <c r="T220" s="86">
        <f t="shared" si="190"/>
        <v>29371.454545454544</v>
      </c>
      <c r="U220" s="87">
        <f t="shared" si="208"/>
        <v>0.62633451957295372</v>
      </c>
      <c r="V220" s="313"/>
      <c r="W220" s="112">
        <v>6</v>
      </c>
      <c r="X220" s="175" t="s">
        <v>336</v>
      </c>
      <c r="Y220" s="176" t="s">
        <v>337</v>
      </c>
      <c r="Z220" s="83">
        <v>70393379</v>
      </c>
      <c r="AA220" s="85">
        <v>382</v>
      </c>
      <c r="AB220" s="84">
        <f>IFERROR(AA220/AA225,"-")</f>
        <v>0.65187713310580209</v>
      </c>
      <c r="AC220" s="86">
        <f t="shared" si="191"/>
        <v>184275.86125654451</v>
      </c>
      <c r="AD220" s="87">
        <f t="shared" si="209"/>
        <v>0.64855687606112056</v>
      </c>
      <c r="AE220" s="313"/>
      <c r="AF220" s="112">
        <v>6</v>
      </c>
      <c r="AG220" s="175" t="s">
        <v>390</v>
      </c>
      <c r="AH220" s="176" t="s">
        <v>391</v>
      </c>
      <c r="AI220" s="83">
        <v>18164862</v>
      </c>
      <c r="AJ220" s="85">
        <v>616</v>
      </c>
      <c r="AK220" s="84">
        <f>IFERROR(AJ220/AJ225,"-")</f>
        <v>0.53057708871662357</v>
      </c>
      <c r="AL220" s="86">
        <f t="shared" si="192"/>
        <v>29488.412337662339</v>
      </c>
      <c r="AM220" s="87">
        <f t="shared" si="210"/>
        <v>0.52559726962457343</v>
      </c>
      <c r="AN220" s="313"/>
      <c r="AO220" s="112">
        <v>6</v>
      </c>
      <c r="AP220" s="175" t="s">
        <v>354</v>
      </c>
      <c r="AQ220" s="176" t="s">
        <v>355</v>
      </c>
      <c r="AR220" s="83">
        <v>71527179</v>
      </c>
      <c r="AS220" s="85">
        <v>714</v>
      </c>
      <c r="AT220" s="84">
        <f>IFERROR(AS220/AS225,"-")</f>
        <v>0.536036036036036</v>
      </c>
      <c r="AU220" s="86">
        <f t="shared" si="193"/>
        <v>100178.12184873949</v>
      </c>
      <c r="AV220" s="87">
        <f t="shared" si="211"/>
        <v>0.53006681514476617</v>
      </c>
      <c r="AW220" s="313"/>
      <c r="AX220" s="112">
        <v>6</v>
      </c>
      <c r="AY220" s="175" t="s">
        <v>360</v>
      </c>
      <c r="AZ220" s="176" t="s">
        <v>361</v>
      </c>
      <c r="BA220" s="83">
        <v>43317262</v>
      </c>
      <c r="BB220" s="85">
        <v>543</v>
      </c>
      <c r="BC220" s="84">
        <f>IFERROR(BB220/BB225,"-")</f>
        <v>0.52872444011684516</v>
      </c>
      <c r="BD220" s="86">
        <f t="shared" si="194"/>
        <v>79773.96316758747</v>
      </c>
      <c r="BE220" s="87">
        <f t="shared" si="212"/>
        <v>0.52111324376199619</v>
      </c>
      <c r="BF220" s="313"/>
      <c r="BG220" s="112">
        <v>6</v>
      </c>
      <c r="BH220" s="175" t="s">
        <v>360</v>
      </c>
      <c r="BI220" s="176" t="s">
        <v>361</v>
      </c>
      <c r="BJ220" s="83">
        <v>63244471</v>
      </c>
      <c r="BK220" s="85">
        <v>674</v>
      </c>
      <c r="BL220" s="84">
        <f>IFERROR(BK220/BK225,"-")</f>
        <v>0.53154574132492116</v>
      </c>
      <c r="BM220" s="86">
        <f t="shared" si="195"/>
        <v>93834.526706231452</v>
      </c>
      <c r="BN220" s="87">
        <f t="shared" si="213"/>
        <v>0.51726784343821952</v>
      </c>
      <c r="BO220" s="313"/>
      <c r="BP220" s="112">
        <v>6</v>
      </c>
      <c r="BQ220" s="175" t="s">
        <v>364</v>
      </c>
      <c r="BR220" s="176" t="s">
        <v>365</v>
      </c>
      <c r="BS220" s="83">
        <v>133851569</v>
      </c>
      <c r="BT220" s="85">
        <v>471</v>
      </c>
      <c r="BU220" s="84">
        <f>IFERROR(BT220/BT225,"-")</f>
        <v>0.55411764705882349</v>
      </c>
      <c r="BV220" s="86">
        <f t="shared" si="196"/>
        <v>284185.9214437367</v>
      </c>
      <c r="BW220" s="87">
        <f t="shared" si="214"/>
        <v>0.54013761467889909</v>
      </c>
      <c r="BX220" s="313"/>
      <c r="BY220" s="112">
        <v>6</v>
      </c>
      <c r="BZ220" s="175" t="s">
        <v>390</v>
      </c>
      <c r="CA220" s="176" t="s">
        <v>391</v>
      </c>
      <c r="CB220" s="83">
        <v>335975642</v>
      </c>
      <c r="CC220" s="85">
        <v>11259</v>
      </c>
      <c r="CD220" s="84">
        <f>IFERROR(CC220/CC225,"-")</f>
        <v>0.50220794861501405</v>
      </c>
      <c r="CE220" s="86">
        <f t="shared" si="197"/>
        <v>29840.629007904787</v>
      </c>
      <c r="CF220" s="87">
        <f t="shared" si="215"/>
        <v>0.45827906219472486</v>
      </c>
    </row>
    <row r="221" spans="2:84" ht="13.5" customHeight="1">
      <c r="B221" s="304"/>
      <c r="C221" s="318"/>
      <c r="D221" s="301"/>
      <c r="E221" s="80">
        <v>7</v>
      </c>
      <c r="F221" s="102" t="s">
        <v>348</v>
      </c>
      <c r="G221" s="176" t="s">
        <v>349</v>
      </c>
      <c r="H221" s="83">
        <v>318476908</v>
      </c>
      <c r="I221" s="85">
        <v>6998</v>
      </c>
      <c r="J221" s="84">
        <f>IFERROR(I221/I225,"-")</f>
        <v>0.44761417423564026</v>
      </c>
      <c r="K221" s="86">
        <f t="shared" si="189"/>
        <v>45509.703915404403</v>
      </c>
      <c r="L221" s="87">
        <f t="shared" si="207"/>
        <v>0.39579209320739778</v>
      </c>
      <c r="M221" s="313"/>
      <c r="N221" s="112">
        <v>7</v>
      </c>
      <c r="O221" s="102" t="s">
        <v>336</v>
      </c>
      <c r="P221" s="176" t="s">
        <v>337</v>
      </c>
      <c r="Q221" s="83">
        <v>49488634</v>
      </c>
      <c r="R221" s="85">
        <v>350</v>
      </c>
      <c r="S221" s="84">
        <f>IFERROR(R221/R225,"-")</f>
        <v>0.62388591800356508</v>
      </c>
      <c r="T221" s="86">
        <f t="shared" si="190"/>
        <v>141396.09714285715</v>
      </c>
      <c r="U221" s="87">
        <f t="shared" si="208"/>
        <v>0.62277580071174377</v>
      </c>
      <c r="V221" s="313"/>
      <c r="W221" s="112">
        <v>7</v>
      </c>
      <c r="X221" s="102" t="s">
        <v>360</v>
      </c>
      <c r="Y221" s="176" t="s">
        <v>361</v>
      </c>
      <c r="Z221" s="83">
        <v>13783702</v>
      </c>
      <c r="AA221" s="85">
        <v>355</v>
      </c>
      <c r="AB221" s="84">
        <f>IFERROR(AA221/AA225,"-")</f>
        <v>0.60580204778156999</v>
      </c>
      <c r="AC221" s="86">
        <f t="shared" si="191"/>
        <v>38827.329577464792</v>
      </c>
      <c r="AD221" s="87">
        <f t="shared" si="209"/>
        <v>0.60271646859083194</v>
      </c>
      <c r="AE221" s="313"/>
      <c r="AF221" s="112">
        <v>7</v>
      </c>
      <c r="AG221" s="102" t="s">
        <v>354</v>
      </c>
      <c r="AH221" s="176" t="s">
        <v>355</v>
      </c>
      <c r="AI221" s="83">
        <v>51324908</v>
      </c>
      <c r="AJ221" s="85">
        <v>613</v>
      </c>
      <c r="AK221" s="84">
        <f>IFERROR(AJ221/AJ225,"-")</f>
        <v>0.52799310938845823</v>
      </c>
      <c r="AL221" s="86">
        <f t="shared" si="192"/>
        <v>83727.419249592174</v>
      </c>
      <c r="AM221" s="87">
        <f t="shared" si="210"/>
        <v>0.523037542662116</v>
      </c>
      <c r="AN221" s="313"/>
      <c r="AO221" s="112">
        <v>7</v>
      </c>
      <c r="AP221" s="102" t="s">
        <v>360</v>
      </c>
      <c r="AQ221" s="176" t="s">
        <v>361</v>
      </c>
      <c r="AR221" s="83">
        <v>44723789</v>
      </c>
      <c r="AS221" s="85">
        <v>709</v>
      </c>
      <c r="AT221" s="84">
        <f>IFERROR(AS221/AS225,"-")</f>
        <v>0.53228228228228225</v>
      </c>
      <c r="AU221" s="86">
        <f t="shared" si="193"/>
        <v>63080.097320169254</v>
      </c>
      <c r="AV221" s="87">
        <f t="shared" si="211"/>
        <v>0.52635486265775799</v>
      </c>
      <c r="AW221" s="313"/>
      <c r="AX221" s="112">
        <v>7</v>
      </c>
      <c r="AY221" s="102" t="s">
        <v>420</v>
      </c>
      <c r="AZ221" s="176" t="s">
        <v>421</v>
      </c>
      <c r="BA221" s="83">
        <v>16118113</v>
      </c>
      <c r="BB221" s="85">
        <v>489</v>
      </c>
      <c r="BC221" s="84">
        <f>IFERROR(BB221/BB225,"-")</f>
        <v>0.47614410905550147</v>
      </c>
      <c r="BD221" s="86">
        <f t="shared" si="194"/>
        <v>32961.376278118609</v>
      </c>
      <c r="BE221" s="87">
        <f t="shared" si="212"/>
        <v>0.46928982725527829</v>
      </c>
      <c r="BF221" s="313"/>
      <c r="BG221" s="112">
        <v>7</v>
      </c>
      <c r="BH221" s="102" t="s">
        <v>420</v>
      </c>
      <c r="BI221" s="176" t="s">
        <v>421</v>
      </c>
      <c r="BJ221" s="83">
        <v>42642593</v>
      </c>
      <c r="BK221" s="85">
        <v>660</v>
      </c>
      <c r="BL221" s="84">
        <f>IFERROR(BK221/BK225,"-")</f>
        <v>0.52050473186119872</v>
      </c>
      <c r="BM221" s="86">
        <f t="shared" si="195"/>
        <v>64609.989393939395</v>
      </c>
      <c r="BN221" s="87">
        <f t="shared" si="213"/>
        <v>0.50652340752110514</v>
      </c>
      <c r="BO221" s="313"/>
      <c r="BP221" s="112">
        <v>7</v>
      </c>
      <c r="BQ221" s="102" t="s">
        <v>450</v>
      </c>
      <c r="BR221" s="176" t="s">
        <v>451</v>
      </c>
      <c r="BS221" s="83">
        <v>13483653</v>
      </c>
      <c r="BT221" s="85">
        <v>465</v>
      </c>
      <c r="BU221" s="84">
        <f>IFERROR(BT221/BT225,"-")</f>
        <v>0.54705882352941182</v>
      </c>
      <c r="BV221" s="86">
        <f t="shared" si="196"/>
        <v>28997.103225806452</v>
      </c>
      <c r="BW221" s="87">
        <f t="shared" si="214"/>
        <v>0.53325688073394495</v>
      </c>
      <c r="BX221" s="313"/>
      <c r="BY221" s="112">
        <v>7</v>
      </c>
      <c r="BZ221" s="102" t="s">
        <v>448</v>
      </c>
      <c r="CA221" s="176" t="s">
        <v>449</v>
      </c>
      <c r="CB221" s="83">
        <v>160824606</v>
      </c>
      <c r="CC221" s="85">
        <v>9540</v>
      </c>
      <c r="CD221" s="84">
        <f>IFERROR(CC221/CC225,"-")</f>
        <v>0.42553191489361702</v>
      </c>
      <c r="CE221" s="86">
        <f t="shared" si="197"/>
        <v>16857.925157232705</v>
      </c>
      <c r="CF221" s="87">
        <f t="shared" si="215"/>
        <v>0.38830999674373168</v>
      </c>
    </row>
    <row r="222" spans="2:84" ht="13.5" customHeight="1">
      <c r="B222" s="304"/>
      <c r="C222" s="318"/>
      <c r="D222" s="301"/>
      <c r="E222" s="80">
        <v>8</v>
      </c>
      <c r="F222" s="102" t="s">
        <v>448</v>
      </c>
      <c r="G222" s="176" t="s">
        <v>449</v>
      </c>
      <c r="H222" s="83">
        <v>105942322</v>
      </c>
      <c r="I222" s="85">
        <v>6705</v>
      </c>
      <c r="J222" s="84">
        <f>IFERROR(I222/I225,"-")</f>
        <v>0.4288729691697582</v>
      </c>
      <c r="K222" s="86">
        <f t="shared" si="189"/>
        <v>15800.495451155854</v>
      </c>
      <c r="L222" s="87">
        <f t="shared" si="207"/>
        <v>0.37922063231717662</v>
      </c>
      <c r="M222" s="313"/>
      <c r="N222" s="112">
        <v>8</v>
      </c>
      <c r="O222" s="102" t="s">
        <v>350</v>
      </c>
      <c r="P222" s="176" t="s">
        <v>351</v>
      </c>
      <c r="Q222" s="83">
        <v>44351312</v>
      </c>
      <c r="R222" s="85">
        <v>312</v>
      </c>
      <c r="S222" s="84">
        <f>IFERROR(R222/R225,"-")</f>
        <v>0.55614973262032086</v>
      </c>
      <c r="T222" s="86">
        <f t="shared" si="190"/>
        <v>142151.64102564103</v>
      </c>
      <c r="U222" s="87">
        <f t="shared" si="208"/>
        <v>0.55516014234875444</v>
      </c>
      <c r="V222" s="313"/>
      <c r="W222" s="112">
        <v>8</v>
      </c>
      <c r="X222" s="102" t="s">
        <v>390</v>
      </c>
      <c r="Y222" s="176" t="s">
        <v>391</v>
      </c>
      <c r="Z222" s="83">
        <v>11468299</v>
      </c>
      <c r="AA222" s="85">
        <v>354</v>
      </c>
      <c r="AB222" s="84">
        <f>IFERROR(AA222/AA225,"-")</f>
        <v>0.60409556313993173</v>
      </c>
      <c r="AC222" s="86">
        <f t="shared" si="191"/>
        <v>32396.324858757063</v>
      </c>
      <c r="AD222" s="87">
        <f t="shared" si="209"/>
        <v>0.60101867572156198</v>
      </c>
      <c r="AE222" s="313"/>
      <c r="AF222" s="112">
        <v>8</v>
      </c>
      <c r="AG222" s="102" t="s">
        <v>360</v>
      </c>
      <c r="AH222" s="176" t="s">
        <v>361</v>
      </c>
      <c r="AI222" s="83">
        <v>35333102</v>
      </c>
      <c r="AJ222" s="85">
        <v>596</v>
      </c>
      <c r="AK222" s="84">
        <f>IFERROR(AJ222/AJ225,"-")</f>
        <v>0.51335055986218781</v>
      </c>
      <c r="AL222" s="86">
        <f t="shared" si="192"/>
        <v>59283.728187919463</v>
      </c>
      <c r="AM222" s="87">
        <f t="shared" si="210"/>
        <v>0.50853242320819114</v>
      </c>
      <c r="AN222" s="313"/>
      <c r="AO222" s="112">
        <v>8</v>
      </c>
      <c r="AP222" s="102" t="s">
        <v>390</v>
      </c>
      <c r="AQ222" s="176" t="s">
        <v>391</v>
      </c>
      <c r="AR222" s="83">
        <v>20512699</v>
      </c>
      <c r="AS222" s="85">
        <v>630</v>
      </c>
      <c r="AT222" s="84">
        <f>IFERROR(AS222/AS225,"-")</f>
        <v>0.47297297297297297</v>
      </c>
      <c r="AU222" s="86">
        <f t="shared" si="193"/>
        <v>32559.839682539681</v>
      </c>
      <c r="AV222" s="87">
        <f t="shared" si="211"/>
        <v>0.46770601336302897</v>
      </c>
      <c r="AW222" s="313"/>
      <c r="AX222" s="112">
        <v>8</v>
      </c>
      <c r="AY222" s="102" t="s">
        <v>376</v>
      </c>
      <c r="AZ222" s="176" t="s">
        <v>377</v>
      </c>
      <c r="BA222" s="83">
        <v>23720509</v>
      </c>
      <c r="BB222" s="85">
        <v>472</v>
      </c>
      <c r="BC222" s="84">
        <f>IFERROR(BB222/BB225,"-")</f>
        <v>0.45959104186952288</v>
      </c>
      <c r="BD222" s="86">
        <f t="shared" si="194"/>
        <v>50255.3156779661</v>
      </c>
      <c r="BE222" s="87">
        <f t="shared" si="212"/>
        <v>0.45297504798464494</v>
      </c>
      <c r="BF222" s="313"/>
      <c r="BG222" s="112">
        <v>8</v>
      </c>
      <c r="BH222" s="102" t="s">
        <v>364</v>
      </c>
      <c r="BI222" s="176" t="s">
        <v>365</v>
      </c>
      <c r="BJ222" s="83">
        <v>151657468</v>
      </c>
      <c r="BK222" s="85">
        <v>640</v>
      </c>
      <c r="BL222" s="84">
        <f>IFERROR(BK222/BK225,"-")</f>
        <v>0.50473186119873814</v>
      </c>
      <c r="BM222" s="86">
        <f t="shared" si="195"/>
        <v>236964.79375000001</v>
      </c>
      <c r="BN222" s="87">
        <f t="shared" si="213"/>
        <v>0.49117421335379891</v>
      </c>
      <c r="BO222" s="313"/>
      <c r="BP222" s="112">
        <v>8</v>
      </c>
      <c r="BQ222" s="102" t="s">
        <v>342</v>
      </c>
      <c r="BR222" s="176" t="s">
        <v>343</v>
      </c>
      <c r="BS222" s="83">
        <v>27423041</v>
      </c>
      <c r="BT222" s="85">
        <v>445</v>
      </c>
      <c r="BU222" s="84">
        <f>IFERROR(BT222/BT225,"-")</f>
        <v>0.52352941176470591</v>
      </c>
      <c r="BV222" s="86">
        <f t="shared" si="196"/>
        <v>61624.811235955058</v>
      </c>
      <c r="BW222" s="87">
        <f t="shared" si="214"/>
        <v>0.51032110091743121</v>
      </c>
      <c r="BX222" s="313"/>
      <c r="BY222" s="112">
        <v>8</v>
      </c>
      <c r="BZ222" s="102" t="s">
        <v>360</v>
      </c>
      <c r="CA222" s="176" t="s">
        <v>361</v>
      </c>
      <c r="CB222" s="83">
        <v>516667571</v>
      </c>
      <c r="CC222" s="85">
        <v>9536</v>
      </c>
      <c r="CD222" s="84">
        <f>IFERROR(CC222/CC225,"-")</f>
        <v>0.42535349480351486</v>
      </c>
      <c r="CE222" s="86">
        <f t="shared" si="197"/>
        <v>54180.743603187919</v>
      </c>
      <c r="CF222" s="87">
        <f t="shared" si="215"/>
        <v>0.38814718332790621</v>
      </c>
    </row>
    <row r="223" spans="2:84" ht="13.5" customHeight="1">
      <c r="B223" s="304"/>
      <c r="C223" s="318"/>
      <c r="D223" s="301"/>
      <c r="E223" s="80">
        <v>9</v>
      </c>
      <c r="F223" s="102" t="s">
        <v>446</v>
      </c>
      <c r="G223" s="176" t="s">
        <v>447</v>
      </c>
      <c r="H223" s="83">
        <v>26403839</v>
      </c>
      <c r="I223" s="85">
        <v>6622</v>
      </c>
      <c r="J223" s="84">
        <f>IFERROR(I223/I225,"-")</f>
        <v>0.42356402712037866</v>
      </c>
      <c r="K223" s="86">
        <f t="shared" si="189"/>
        <v>3987.2906976744184</v>
      </c>
      <c r="L223" s="87">
        <f t="shared" si="207"/>
        <v>0.37452632769639727</v>
      </c>
      <c r="M223" s="313"/>
      <c r="N223" s="112">
        <v>9</v>
      </c>
      <c r="O223" s="102" t="s">
        <v>360</v>
      </c>
      <c r="P223" s="176" t="s">
        <v>361</v>
      </c>
      <c r="Q223" s="83">
        <v>11544238</v>
      </c>
      <c r="R223" s="85">
        <v>307</v>
      </c>
      <c r="S223" s="84">
        <f>IFERROR(R223/R225,"-")</f>
        <v>0.54723707664884136</v>
      </c>
      <c r="T223" s="86">
        <f t="shared" si="190"/>
        <v>37603.381107491856</v>
      </c>
      <c r="U223" s="87">
        <f t="shared" si="208"/>
        <v>0.5462633451957295</v>
      </c>
      <c r="V223" s="313"/>
      <c r="W223" s="112">
        <v>9</v>
      </c>
      <c r="X223" s="102" t="s">
        <v>350</v>
      </c>
      <c r="Y223" s="176" t="s">
        <v>351</v>
      </c>
      <c r="Z223" s="83">
        <v>23536122</v>
      </c>
      <c r="AA223" s="85">
        <v>352</v>
      </c>
      <c r="AB223" s="84">
        <f>IFERROR(AA223/AA225,"-")</f>
        <v>0.60068259385665534</v>
      </c>
      <c r="AC223" s="86">
        <f t="shared" si="191"/>
        <v>66863.982954545456</v>
      </c>
      <c r="AD223" s="87">
        <f t="shared" si="209"/>
        <v>0.59762308998302205</v>
      </c>
      <c r="AE223" s="313"/>
      <c r="AF223" s="112">
        <v>9</v>
      </c>
      <c r="AG223" s="102" t="s">
        <v>448</v>
      </c>
      <c r="AH223" s="176" t="s">
        <v>449</v>
      </c>
      <c r="AI223" s="83">
        <v>8426001</v>
      </c>
      <c r="AJ223" s="85">
        <v>510</v>
      </c>
      <c r="AK223" s="84">
        <f>IFERROR(AJ223/AJ225,"-")</f>
        <v>0.43927648578811368</v>
      </c>
      <c r="AL223" s="86">
        <f t="shared" si="192"/>
        <v>16521.570588235296</v>
      </c>
      <c r="AM223" s="87">
        <f t="shared" si="210"/>
        <v>0.43515358361774742</v>
      </c>
      <c r="AN223" s="313"/>
      <c r="AO223" s="112">
        <v>9</v>
      </c>
      <c r="AP223" s="102" t="s">
        <v>420</v>
      </c>
      <c r="AQ223" s="176" t="s">
        <v>421</v>
      </c>
      <c r="AR223" s="83">
        <v>16675355</v>
      </c>
      <c r="AS223" s="85">
        <v>612</v>
      </c>
      <c r="AT223" s="84">
        <f>IFERROR(AS223/AS225,"-")</f>
        <v>0.45945945945945948</v>
      </c>
      <c r="AU223" s="86">
        <f t="shared" si="193"/>
        <v>27247.312091503267</v>
      </c>
      <c r="AV223" s="87">
        <f t="shared" si="211"/>
        <v>0.45434298440979953</v>
      </c>
      <c r="AW223" s="313"/>
      <c r="AX223" s="112">
        <v>9</v>
      </c>
      <c r="AY223" s="102" t="s">
        <v>354</v>
      </c>
      <c r="AZ223" s="176" t="s">
        <v>355</v>
      </c>
      <c r="BA223" s="83">
        <v>57409537</v>
      </c>
      <c r="BB223" s="85">
        <v>458</v>
      </c>
      <c r="BC223" s="84">
        <f>IFERROR(BB223/BB225,"-")</f>
        <v>0.44595910418695228</v>
      </c>
      <c r="BD223" s="86">
        <f t="shared" si="194"/>
        <v>125348.33406113538</v>
      </c>
      <c r="BE223" s="87">
        <f t="shared" si="212"/>
        <v>0.43953934740882916</v>
      </c>
      <c r="BF223" s="313"/>
      <c r="BG223" s="112">
        <v>9</v>
      </c>
      <c r="BH223" s="102" t="s">
        <v>450</v>
      </c>
      <c r="BI223" s="176" t="s">
        <v>451</v>
      </c>
      <c r="BJ223" s="83">
        <v>15955664</v>
      </c>
      <c r="BK223" s="85">
        <v>624</v>
      </c>
      <c r="BL223" s="84">
        <f>IFERROR(BK223/BK225,"-")</f>
        <v>0.49211356466876971</v>
      </c>
      <c r="BM223" s="86">
        <f t="shared" si="195"/>
        <v>25569.974358974359</v>
      </c>
      <c r="BN223" s="87">
        <f t="shared" si="213"/>
        <v>0.47889485801995396</v>
      </c>
      <c r="BO223" s="313"/>
      <c r="BP223" s="112">
        <v>9</v>
      </c>
      <c r="BQ223" s="102" t="s">
        <v>360</v>
      </c>
      <c r="BR223" s="176" t="s">
        <v>361</v>
      </c>
      <c r="BS223" s="83">
        <v>45079509</v>
      </c>
      <c r="BT223" s="85">
        <v>415</v>
      </c>
      <c r="BU223" s="84">
        <f>IFERROR(BT223/BT225,"-")</f>
        <v>0.48823529411764705</v>
      </c>
      <c r="BV223" s="86">
        <f t="shared" si="196"/>
        <v>108625.32289156626</v>
      </c>
      <c r="BW223" s="87">
        <f t="shared" si="214"/>
        <v>0.47591743119266056</v>
      </c>
      <c r="BX223" s="313"/>
      <c r="BY223" s="112">
        <v>9</v>
      </c>
      <c r="BZ223" s="102" t="s">
        <v>348</v>
      </c>
      <c r="CA223" s="176" t="s">
        <v>349</v>
      </c>
      <c r="CB223" s="83">
        <v>417266351</v>
      </c>
      <c r="CC223" s="85">
        <v>9365</v>
      </c>
      <c r="CD223" s="84">
        <f>IFERROR(CC223/CC225,"-")</f>
        <v>0.41772603595164814</v>
      </c>
      <c r="CE223" s="86">
        <f t="shared" si="197"/>
        <v>44555.93710624666</v>
      </c>
      <c r="CF223" s="87">
        <f t="shared" si="215"/>
        <v>0.38118690980136766</v>
      </c>
    </row>
    <row r="224" spans="2:84" ht="13.5" customHeight="1">
      <c r="B224" s="304"/>
      <c r="C224" s="318"/>
      <c r="D224" s="301"/>
      <c r="E224" s="88">
        <v>10</v>
      </c>
      <c r="F224" s="177" t="s">
        <v>360</v>
      </c>
      <c r="G224" s="178" t="s">
        <v>361</v>
      </c>
      <c r="H224" s="91">
        <v>259641498</v>
      </c>
      <c r="I224" s="93">
        <v>5937</v>
      </c>
      <c r="J224" s="92">
        <f>IFERROR(I224/I225,"-")</f>
        <v>0.37974926442369195</v>
      </c>
      <c r="K224" s="94">
        <f t="shared" si="189"/>
        <v>43732.777160181911</v>
      </c>
      <c r="L224" s="95">
        <f t="shared" si="207"/>
        <v>0.33578417510321812</v>
      </c>
      <c r="M224" s="313"/>
      <c r="N224" s="113">
        <v>10</v>
      </c>
      <c r="O224" s="177" t="s">
        <v>358</v>
      </c>
      <c r="P224" s="178" t="s">
        <v>359</v>
      </c>
      <c r="Q224" s="91">
        <v>15563564</v>
      </c>
      <c r="R224" s="93">
        <v>301</v>
      </c>
      <c r="S224" s="92">
        <f>IFERROR(R224/R225,"-")</f>
        <v>0.53654188948306591</v>
      </c>
      <c r="T224" s="94">
        <f t="shared" si="190"/>
        <v>51706.192691029901</v>
      </c>
      <c r="U224" s="95">
        <f t="shared" si="208"/>
        <v>0.53558718861209964</v>
      </c>
      <c r="V224" s="313"/>
      <c r="W224" s="113">
        <v>10</v>
      </c>
      <c r="X224" s="177" t="s">
        <v>358</v>
      </c>
      <c r="Y224" s="178" t="s">
        <v>359</v>
      </c>
      <c r="Z224" s="91">
        <v>11994467</v>
      </c>
      <c r="AA224" s="93">
        <v>346</v>
      </c>
      <c r="AB224" s="92">
        <f>IFERROR(AA224/AA225,"-")</f>
        <v>0.59044368600682595</v>
      </c>
      <c r="AC224" s="94">
        <f t="shared" si="191"/>
        <v>34666.089595375721</v>
      </c>
      <c r="AD224" s="95">
        <f t="shared" si="209"/>
        <v>0.58743633276740237</v>
      </c>
      <c r="AE224" s="313"/>
      <c r="AF224" s="113">
        <v>10</v>
      </c>
      <c r="AG224" s="177" t="s">
        <v>376</v>
      </c>
      <c r="AH224" s="178" t="s">
        <v>377</v>
      </c>
      <c r="AI224" s="91">
        <v>17029356</v>
      </c>
      <c r="AJ224" s="93">
        <v>466</v>
      </c>
      <c r="AK224" s="92">
        <f>IFERROR(AJ224/AJ225,"-")</f>
        <v>0.40137812230835485</v>
      </c>
      <c r="AL224" s="94">
        <f t="shared" si="192"/>
        <v>36543.682403433479</v>
      </c>
      <c r="AM224" s="95">
        <f t="shared" si="210"/>
        <v>0.39761092150170646</v>
      </c>
      <c r="AN224" s="313"/>
      <c r="AO224" s="113">
        <v>10</v>
      </c>
      <c r="AP224" s="177" t="s">
        <v>452</v>
      </c>
      <c r="AQ224" s="178" t="s">
        <v>453</v>
      </c>
      <c r="AR224" s="91">
        <v>13562344</v>
      </c>
      <c r="AS224" s="93">
        <v>574</v>
      </c>
      <c r="AT224" s="92">
        <f>IFERROR(AS224/AS225,"-")</f>
        <v>0.43093093093093093</v>
      </c>
      <c r="AU224" s="94">
        <f t="shared" si="193"/>
        <v>23627.77700348432</v>
      </c>
      <c r="AV224" s="95">
        <f t="shared" si="211"/>
        <v>0.42613214550853751</v>
      </c>
      <c r="AW224" s="313"/>
      <c r="AX224" s="113">
        <v>10</v>
      </c>
      <c r="AY224" s="177" t="s">
        <v>450</v>
      </c>
      <c r="AZ224" s="178" t="s">
        <v>451</v>
      </c>
      <c r="BA224" s="91">
        <v>9254694</v>
      </c>
      <c r="BB224" s="93">
        <v>452</v>
      </c>
      <c r="BC224" s="92">
        <f>IFERROR(BB224/BB225,"-")</f>
        <v>0.44011684518013633</v>
      </c>
      <c r="BD224" s="94">
        <f t="shared" si="194"/>
        <v>20474.986725663715</v>
      </c>
      <c r="BE224" s="95">
        <f t="shared" si="212"/>
        <v>0.43378119001919385</v>
      </c>
      <c r="BF224" s="313"/>
      <c r="BG224" s="113">
        <v>10</v>
      </c>
      <c r="BH224" s="177" t="s">
        <v>376</v>
      </c>
      <c r="BI224" s="178" t="s">
        <v>377</v>
      </c>
      <c r="BJ224" s="91">
        <v>31876475</v>
      </c>
      <c r="BK224" s="93">
        <v>589</v>
      </c>
      <c r="BL224" s="92">
        <f>IFERROR(BK224/BK225,"-")</f>
        <v>0.46451104100946372</v>
      </c>
      <c r="BM224" s="94">
        <f t="shared" si="195"/>
        <v>54119.651952461798</v>
      </c>
      <c r="BN224" s="95">
        <f t="shared" si="213"/>
        <v>0.45203376822716806</v>
      </c>
      <c r="BO224" s="313"/>
      <c r="BP224" s="113">
        <v>10</v>
      </c>
      <c r="BQ224" s="177" t="s">
        <v>388</v>
      </c>
      <c r="BR224" s="178" t="s">
        <v>389</v>
      </c>
      <c r="BS224" s="91">
        <v>30561728</v>
      </c>
      <c r="BT224" s="93">
        <v>412</v>
      </c>
      <c r="BU224" s="92">
        <f>IFERROR(BT224/BT225,"-")</f>
        <v>0.48470588235294115</v>
      </c>
      <c r="BV224" s="94">
        <f t="shared" si="196"/>
        <v>74178.951456310679</v>
      </c>
      <c r="BW224" s="95">
        <f t="shared" si="214"/>
        <v>0.47247706422018348</v>
      </c>
      <c r="BX224" s="313"/>
      <c r="BY224" s="113">
        <v>10</v>
      </c>
      <c r="BZ224" s="177" t="s">
        <v>354</v>
      </c>
      <c r="CA224" s="178" t="s">
        <v>355</v>
      </c>
      <c r="CB224" s="91">
        <v>686908909</v>
      </c>
      <c r="CC224" s="93">
        <v>9150</v>
      </c>
      <c r="CD224" s="92">
        <f>IFERROR(CC224/CC225,"-")</f>
        <v>0.40813595610865783</v>
      </c>
      <c r="CE224" s="94">
        <f t="shared" si="197"/>
        <v>75072.011912568312</v>
      </c>
      <c r="CF224" s="95">
        <f t="shared" si="215"/>
        <v>0.37243568870074895</v>
      </c>
    </row>
    <row r="225" spans="2:84" s="173" customFormat="1" ht="13.5" customHeight="1">
      <c r="B225" s="266"/>
      <c r="C225" s="320"/>
      <c r="D225" s="302"/>
      <c r="E225" s="96" t="s">
        <v>164</v>
      </c>
      <c r="F225" s="97"/>
      <c r="G225" s="98"/>
      <c r="H225" s="228">
        <v>11698914890</v>
      </c>
      <c r="I225" s="100">
        <v>15634</v>
      </c>
      <c r="J225" s="99" t="s">
        <v>116</v>
      </c>
      <c r="K225" s="49">
        <f t="shared" si="189"/>
        <v>748299.53242932074</v>
      </c>
      <c r="L225" s="101">
        <f t="shared" si="207"/>
        <v>0.88422600531644135</v>
      </c>
      <c r="M225" s="314"/>
      <c r="N225" s="96" t="s">
        <v>164</v>
      </c>
      <c r="O225" s="97"/>
      <c r="P225" s="98"/>
      <c r="Q225" s="228">
        <v>572152260</v>
      </c>
      <c r="R225" s="100">
        <v>561</v>
      </c>
      <c r="S225" s="99" t="s">
        <v>116</v>
      </c>
      <c r="T225" s="49">
        <f t="shared" si="190"/>
        <v>1019879.2513368984</v>
      </c>
      <c r="U225" s="101">
        <f t="shared" si="208"/>
        <v>0.99822064056939497</v>
      </c>
      <c r="V225" s="314"/>
      <c r="W225" s="96" t="s">
        <v>164</v>
      </c>
      <c r="X225" s="97"/>
      <c r="Y225" s="98"/>
      <c r="Z225" s="228">
        <v>763020830</v>
      </c>
      <c r="AA225" s="100">
        <v>586</v>
      </c>
      <c r="AB225" s="99" t="s">
        <v>116</v>
      </c>
      <c r="AC225" s="49">
        <f t="shared" si="191"/>
        <v>1302083.3276450513</v>
      </c>
      <c r="AD225" s="101">
        <f t="shared" si="209"/>
        <v>0.9949066213921901</v>
      </c>
      <c r="AE225" s="314"/>
      <c r="AF225" s="96" t="s">
        <v>164</v>
      </c>
      <c r="AG225" s="97"/>
      <c r="AH225" s="98"/>
      <c r="AI225" s="228">
        <v>1384712050</v>
      </c>
      <c r="AJ225" s="100">
        <v>1161</v>
      </c>
      <c r="AK225" s="99" t="s">
        <v>116</v>
      </c>
      <c r="AL225" s="49">
        <f t="shared" si="192"/>
        <v>1192689.1042204995</v>
      </c>
      <c r="AM225" s="101">
        <f t="shared" si="210"/>
        <v>0.99061433447098979</v>
      </c>
      <c r="AN225" s="314"/>
      <c r="AO225" s="96" t="s">
        <v>164</v>
      </c>
      <c r="AP225" s="97"/>
      <c r="AQ225" s="98"/>
      <c r="AR225" s="228">
        <v>1910891620</v>
      </c>
      <c r="AS225" s="100">
        <v>1332</v>
      </c>
      <c r="AT225" s="99" t="s">
        <v>116</v>
      </c>
      <c r="AU225" s="49">
        <f t="shared" si="193"/>
        <v>1434603.3183183183</v>
      </c>
      <c r="AV225" s="101">
        <f t="shared" si="211"/>
        <v>0.98886414253897548</v>
      </c>
      <c r="AW225" s="314"/>
      <c r="AX225" s="96" t="s">
        <v>164</v>
      </c>
      <c r="AY225" s="97"/>
      <c r="AZ225" s="98"/>
      <c r="BA225" s="228">
        <v>1728945480</v>
      </c>
      <c r="BB225" s="100">
        <v>1027</v>
      </c>
      <c r="BC225" s="99" t="s">
        <v>116</v>
      </c>
      <c r="BD225" s="49">
        <f t="shared" si="194"/>
        <v>1683491.2171372932</v>
      </c>
      <c r="BE225" s="101">
        <f t="shared" si="212"/>
        <v>0.98560460652591175</v>
      </c>
      <c r="BF225" s="314"/>
      <c r="BG225" s="96" t="s">
        <v>164</v>
      </c>
      <c r="BH225" s="97"/>
      <c r="BI225" s="98"/>
      <c r="BJ225" s="228">
        <v>2487494970</v>
      </c>
      <c r="BK225" s="100">
        <v>1268</v>
      </c>
      <c r="BL225" s="99" t="s">
        <v>116</v>
      </c>
      <c r="BM225" s="49">
        <f t="shared" si="195"/>
        <v>1961746.8217665616</v>
      </c>
      <c r="BN225" s="101">
        <f t="shared" si="213"/>
        <v>0.9731389102072141</v>
      </c>
      <c r="BO225" s="314"/>
      <c r="BP225" s="96" t="s">
        <v>164</v>
      </c>
      <c r="BQ225" s="97"/>
      <c r="BR225" s="98"/>
      <c r="BS225" s="228">
        <v>1614540140</v>
      </c>
      <c r="BT225" s="100">
        <v>850</v>
      </c>
      <c r="BU225" s="99" t="s">
        <v>116</v>
      </c>
      <c r="BV225" s="49">
        <f t="shared" si="196"/>
        <v>1899458.9882352941</v>
      </c>
      <c r="BW225" s="101">
        <f t="shared" si="214"/>
        <v>0.97477064220183485</v>
      </c>
      <c r="BX225" s="314"/>
      <c r="BY225" s="96" t="s">
        <v>164</v>
      </c>
      <c r="BZ225" s="97"/>
      <c r="CA225" s="98"/>
      <c r="CB225" s="228">
        <v>22160672240</v>
      </c>
      <c r="CC225" s="100">
        <v>22419</v>
      </c>
      <c r="CD225" s="99" t="s">
        <v>116</v>
      </c>
      <c r="CE225" s="49">
        <f t="shared" si="197"/>
        <v>988477.28444622864</v>
      </c>
      <c r="CF225" s="101">
        <f t="shared" si="215"/>
        <v>0.91252849234776945</v>
      </c>
    </row>
    <row r="226" spans="2:84" ht="13.5" customHeight="1">
      <c r="B226" s="303">
        <v>21</v>
      </c>
      <c r="C226" s="317" t="s">
        <v>80</v>
      </c>
      <c r="D226" s="305">
        <f>CK26</f>
        <v>11044</v>
      </c>
      <c r="E226" s="72">
        <v>1</v>
      </c>
      <c r="F226" s="73" t="s">
        <v>346</v>
      </c>
      <c r="G226" s="74" t="s">
        <v>347</v>
      </c>
      <c r="H226" s="75">
        <v>262867438</v>
      </c>
      <c r="I226" s="77">
        <v>6988</v>
      </c>
      <c r="J226" s="76">
        <f>IFERROR(I226/I236,"-")</f>
        <v>0.70685818328950034</v>
      </c>
      <c r="K226" s="78">
        <f t="shared" si="189"/>
        <v>37616.977389811102</v>
      </c>
      <c r="L226" s="79">
        <f t="shared" ref="L226:L236" si="216">IFERROR(I226/$CK$26,0)</f>
        <v>0.63274176023180007</v>
      </c>
      <c r="M226" s="315">
        <f>CL26</f>
        <v>374</v>
      </c>
      <c r="N226" s="195">
        <v>1</v>
      </c>
      <c r="O226" s="73" t="s">
        <v>346</v>
      </c>
      <c r="P226" s="74" t="s">
        <v>347</v>
      </c>
      <c r="Q226" s="75">
        <v>12132011</v>
      </c>
      <c r="R226" s="77">
        <v>300</v>
      </c>
      <c r="S226" s="76">
        <f>IFERROR(R226/R236,"-")</f>
        <v>0.80645161290322576</v>
      </c>
      <c r="T226" s="78">
        <f t="shared" si="190"/>
        <v>40440.036666666667</v>
      </c>
      <c r="U226" s="79">
        <f t="shared" ref="U226:U236" si="217">IFERROR(R226/$CL$26,0)</f>
        <v>0.80213903743315507</v>
      </c>
      <c r="V226" s="315">
        <f>CM26</f>
        <v>397</v>
      </c>
      <c r="W226" s="195">
        <v>1</v>
      </c>
      <c r="X226" s="73" t="s">
        <v>346</v>
      </c>
      <c r="Y226" s="74" t="s">
        <v>347</v>
      </c>
      <c r="Z226" s="75">
        <v>14023129</v>
      </c>
      <c r="AA226" s="77">
        <v>335</v>
      </c>
      <c r="AB226" s="76">
        <f>IFERROR(AA226/AA236,"-")</f>
        <v>0.84382871536523929</v>
      </c>
      <c r="AC226" s="78">
        <f t="shared" si="191"/>
        <v>41860.08656716418</v>
      </c>
      <c r="AD226" s="79">
        <f t="shared" ref="AD226:AD236" si="218">IFERROR(AA226/$CM$26,0)</f>
        <v>0.84382871536523929</v>
      </c>
      <c r="AE226" s="315">
        <f>CN26</f>
        <v>802</v>
      </c>
      <c r="AF226" s="195">
        <v>1</v>
      </c>
      <c r="AG226" s="73" t="s">
        <v>346</v>
      </c>
      <c r="AH226" s="74" t="s">
        <v>347</v>
      </c>
      <c r="AI226" s="75">
        <v>27402421</v>
      </c>
      <c r="AJ226" s="77">
        <v>619</v>
      </c>
      <c r="AK226" s="76">
        <f>IFERROR(AJ226/AJ236,"-")</f>
        <v>0.77959697732997479</v>
      </c>
      <c r="AL226" s="78">
        <f t="shared" si="192"/>
        <v>44268.854604200322</v>
      </c>
      <c r="AM226" s="79">
        <f t="shared" ref="AM226:AM236" si="219">IFERROR(AJ226/$CN$26,0)</f>
        <v>0.77182044887780543</v>
      </c>
      <c r="AN226" s="315">
        <f>CO26</f>
        <v>986</v>
      </c>
      <c r="AO226" s="195">
        <v>1</v>
      </c>
      <c r="AP226" s="73" t="s">
        <v>340</v>
      </c>
      <c r="AQ226" s="74" t="s">
        <v>341</v>
      </c>
      <c r="AR226" s="75">
        <v>71333028</v>
      </c>
      <c r="AS226" s="77">
        <v>798</v>
      </c>
      <c r="AT226" s="76">
        <f>IFERROR(AS226/AS236,"-")</f>
        <v>0.81511746680286001</v>
      </c>
      <c r="AU226" s="78">
        <f t="shared" si="193"/>
        <v>89389.759398496244</v>
      </c>
      <c r="AV226" s="79">
        <f t="shared" ref="AV226:AV236" si="220">IFERROR(AS226/$CO$26,0)</f>
        <v>0.80933062880324547</v>
      </c>
      <c r="AW226" s="315">
        <f>CP26</f>
        <v>774</v>
      </c>
      <c r="AX226" s="195">
        <v>1</v>
      </c>
      <c r="AY226" s="73" t="s">
        <v>340</v>
      </c>
      <c r="AZ226" s="74" t="s">
        <v>341</v>
      </c>
      <c r="BA226" s="75">
        <v>56615966</v>
      </c>
      <c r="BB226" s="77">
        <v>638</v>
      </c>
      <c r="BC226" s="76">
        <f>IFERROR(BB226/BB236,"-")</f>
        <v>0.84503311258278146</v>
      </c>
      <c r="BD226" s="78">
        <f t="shared" si="194"/>
        <v>88739.758620689652</v>
      </c>
      <c r="BE226" s="79">
        <f t="shared" ref="BE226:BE236" si="221">IFERROR(BB226/$CP$26,0)</f>
        <v>0.82428940568475451</v>
      </c>
      <c r="BF226" s="315">
        <f>CQ26</f>
        <v>952</v>
      </c>
      <c r="BG226" s="195">
        <v>1</v>
      </c>
      <c r="BH226" s="73" t="s">
        <v>340</v>
      </c>
      <c r="BI226" s="74" t="s">
        <v>341</v>
      </c>
      <c r="BJ226" s="75">
        <v>87742145</v>
      </c>
      <c r="BK226" s="77">
        <v>823</v>
      </c>
      <c r="BL226" s="76">
        <f>IFERROR(BK226/BK236,"-")</f>
        <v>0.88972972972972975</v>
      </c>
      <c r="BM226" s="78">
        <f t="shared" si="195"/>
        <v>106612.56986634264</v>
      </c>
      <c r="BN226" s="79">
        <f t="shared" ref="BN226:BN236" si="222">IFERROR(BK226/$CQ$26,0)</f>
        <v>0.86449579831932777</v>
      </c>
      <c r="BO226" s="315">
        <f>CR26</f>
        <v>629</v>
      </c>
      <c r="BP226" s="195">
        <v>1</v>
      </c>
      <c r="BQ226" s="73" t="s">
        <v>340</v>
      </c>
      <c r="BR226" s="74" t="s">
        <v>341</v>
      </c>
      <c r="BS226" s="75">
        <v>62336309</v>
      </c>
      <c r="BT226" s="77">
        <v>565</v>
      </c>
      <c r="BU226" s="76">
        <f>IFERROR(BT226/BT236,"-")</f>
        <v>0.90836012861736337</v>
      </c>
      <c r="BV226" s="78">
        <f t="shared" si="196"/>
        <v>110329.75044247787</v>
      </c>
      <c r="BW226" s="79">
        <f t="shared" ref="BW226:BW236" si="223">IFERROR(BT226/$CR$26,0)</f>
        <v>0.89825119236883944</v>
      </c>
      <c r="BX226" s="315">
        <f>CS26</f>
        <v>15958</v>
      </c>
      <c r="BY226" s="195">
        <v>1</v>
      </c>
      <c r="BZ226" s="73" t="s">
        <v>346</v>
      </c>
      <c r="CA226" s="74" t="s">
        <v>347</v>
      </c>
      <c r="CB226" s="75">
        <v>424947132</v>
      </c>
      <c r="CC226" s="77">
        <v>10688</v>
      </c>
      <c r="CD226" s="76">
        <f>IFERROR(CC226/CC236,"-")</f>
        <v>0.72559402579769183</v>
      </c>
      <c r="CE226" s="78">
        <f t="shared" si="197"/>
        <v>39759.275074850302</v>
      </c>
      <c r="CF226" s="79">
        <f t="shared" ref="CF226:CF236" si="224">IFERROR(CC226/$CS$26,0)</f>
        <v>0.66975811505201155</v>
      </c>
    </row>
    <row r="227" spans="2:84" ht="13.5" customHeight="1">
      <c r="B227" s="304"/>
      <c r="C227" s="318"/>
      <c r="D227" s="301"/>
      <c r="E227" s="80">
        <v>2</v>
      </c>
      <c r="F227" s="175" t="s">
        <v>340</v>
      </c>
      <c r="G227" s="176" t="s">
        <v>341</v>
      </c>
      <c r="H227" s="83">
        <v>276425946</v>
      </c>
      <c r="I227" s="85">
        <v>5846</v>
      </c>
      <c r="J227" s="84">
        <f>IFERROR(I227/I236,"-")</f>
        <v>0.59134129071414121</v>
      </c>
      <c r="K227" s="86">
        <f t="shared" si="189"/>
        <v>47284.629832364008</v>
      </c>
      <c r="L227" s="87">
        <f t="shared" si="216"/>
        <v>0.52933719666787393</v>
      </c>
      <c r="M227" s="313"/>
      <c r="N227" s="112">
        <v>2</v>
      </c>
      <c r="O227" s="175" t="s">
        <v>340</v>
      </c>
      <c r="P227" s="176" t="s">
        <v>341</v>
      </c>
      <c r="Q227" s="83">
        <v>15075371</v>
      </c>
      <c r="R227" s="85">
        <v>294</v>
      </c>
      <c r="S227" s="84">
        <f>IFERROR(R227/R236,"-")</f>
        <v>0.79032258064516125</v>
      </c>
      <c r="T227" s="86">
        <f t="shared" si="190"/>
        <v>51276.772108843536</v>
      </c>
      <c r="U227" s="87">
        <f t="shared" si="217"/>
        <v>0.78609625668449201</v>
      </c>
      <c r="V227" s="313"/>
      <c r="W227" s="112">
        <v>2</v>
      </c>
      <c r="X227" s="175" t="s">
        <v>340</v>
      </c>
      <c r="Y227" s="176" t="s">
        <v>341</v>
      </c>
      <c r="Z227" s="83">
        <v>24019456</v>
      </c>
      <c r="AA227" s="85">
        <v>317</v>
      </c>
      <c r="AB227" s="84">
        <f>IFERROR(AA227/AA236,"-")</f>
        <v>0.79848866498740556</v>
      </c>
      <c r="AC227" s="86">
        <f t="shared" si="191"/>
        <v>75771.154574132495</v>
      </c>
      <c r="AD227" s="87">
        <f t="shared" si="218"/>
        <v>0.79848866498740556</v>
      </c>
      <c r="AE227" s="313"/>
      <c r="AF227" s="112">
        <v>2</v>
      </c>
      <c r="AG227" s="175" t="s">
        <v>340</v>
      </c>
      <c r="AH227" s="176" t="s">
        <v>341</v>
      </c>
      <c r="AI227" s="83">
        <v>32913748</v>
      </c>
      <c r="AJ227" s="85">
        <v>608</v>
      </c>
      <c r="AK227" s="84">
        <f>IFERROR(AJ227/AJ236,"-")</f>
        <v>0.76574307304785894</v>
      </c>
      <c r="AL227" s="86">
        <f t="shared" si="192"/>
        <v>54134.45394736842</v>
      </c>
      <c r="AM227" s="87">
        <f t="shared" si="219"/>
        <v>0.75810473815461343</v>
      </c>
      <c r="AN227" s="313"/>
      <c r="AO227" s="112">
        <v>2</v>
      </c>
      <c r="AP227" s="175" t="s">
        <v>346</v>
      </c>
      <c r="AQ227" s="176" t="s">
        <v>347</v>
      </c>
      <c r="AR227" s="83">
        <v>34560783</v>
      </c>
      <c r="AS227" s="85">
        <v>791</v>
      </c>
      <c r="AT227" s="84">
        <f>IFERROR(AS227/AS236,"-")</f>
        <v>0.80796731358529106</v>
      </c>
      <c r="AU227" s="86">
        <f t="shared" si="193"/>
        <v>43692.519595448801</v>
      </c>
      <c r="AV227" s="87">
        <f t="shared" si="220"/>
        <v>0.80223123732251522</v>
      </c>
      <c r="AW227" s="313"/>
      <c r="AX227" s="112">
        <v>2</v>
      </c>
      <c r="AY227" s="175" t="s">
        <v>346</v>
      </c>
      <c r="AZ227" s="176" t="s">
        <v>347</v>
      </c>
      <c r="BA227" s="83">
        <v>27101978</v>
      </c>
      <c r="BB227" s="85">
        <v>587</v>
      </c>
      <c r="BC227" s="84">
        <f>IFERROR(BB227/BB236,"-")</f>
        <v>0.77748344370860922</v>
      </c>
      <c r="BD227" s="86">
        <f t="shared" si="194"/>
        <v>46170.320272572404</v>
      </c>
      <c r="BE227" s="87">
        <f t="shared" si="221"/>
        <v>0.75839793281653745</v>
      </c>
      <c r="BF227" s="313"/>
      <c r="BG227" s="112">
        <v>2</v>
      </c>
      <c r="BH227" s="175" t="s">
        <v>336</v>
      </c>
      <c r="BI227" s="176" t="s">
        <v>337</v>
      </c>
      <c r="BJ227" s="83">
        <v>167763448</v>
      </c>
      <c r="BK227" s="85">
        <v>691</v>
      </c>
      <c r="BL227" s="84">
        <f>IFERROR(BK227/BK236,"-")</f>
        <v>0.74702702702702706</v>
      </c>
      <c r="BM227" s="86">
        <f t="shared" si="195"/>
        <v>242783.57163531115</v>
      </c>
      <c r="BN227" s="87">
        <f t="shared" si="222"/>
        <v>0.72584033613445376</v>
      </c>
      <c r="BO227" s="313"/>
      <c r="BP227" s="112">
        <v>2</v>
      </c>
      <c r="BQ227" s="175" t="s">
        <v>370</v>
      </c>
      <c r="BR227" s="176" t="s">
        <v>371</v>
      </c>
      <c r="BS227" s="83">
        <v>47484442</v>
      </c>
      <c r="BT227" s="85">
        <v>424</v>
      </c>
      <c r="BU227" s="84">
        <f>IFERROR(BT227/BT236,"-")</f>
        <v>0.68167202572347263</v>
      </c>
      <c r="BV227" s="86">
        <f t="shared" si="196"/>
        <v>111991.60849056604</v>
      </c>
      <c r="BW227" s="87">
        <f t="shared" si="223"/>
        <v>0.67408585055643877</v>
      </c>
      <c r="BX227" s="313"/>
      <c r="BY227" s="112">
        <v>2</v>
      </c>
      <c r="BZ227" s="175" t="s">
        <v>340</v>
      </c>
      <c r="CA227" s="176" t="s">
        <v>341</v>
      </c>
      <c r="CB227" s="83">
        <v>626461969</v>
      </c>
      <c r="CC227" s="85">
        <v>9889</v>
      </c>
      <c r="CD227" s="84">
        <f>IFERROR(CC227/CC236,"-")</f>
        <v>0.67135098438560759</v>
      </c>
      <c r="CE227" s="86">
        <f t="shared" si="197"/>
        <v>63349.374962079077</v>
      </c>
      <c r="CF227" s="87">
        <f t="shared" si="224"/>
        <v>0.61968918410828422</v>
      </c>
    </row>
    <row r="228" spans="2:84" ht="13.5" customHeight="1">
      <c r="B228" s="304"/>
      <c r="C228" s="318"/>
      <c r="D228" s="301"/>
      <c r="E228" s="80">
        <v>3</v>
      </c>
      <c r="F228" s="175" t="s">
        <v>342</v>
      </c>
      <c r="G228" s="176" t="s">
        <v>343</v>
      </c>
      <c r="H228" s="83">
        <v>307962689</v>
      </c>
      <c r="I228" s="85">
        <v>5748</v>
      </c>
      <c r="J228" s="84">
        <f>IFERROR(I228/I236,"-")</f>
        <v>0.58142828241958322</v>
      </c>
      <c r="K228" s="86">
        <f t="shared" si="189"/>
        <v>53577.364126652748</v>
      </c>
      <c r="L228" s="87">
        <f t="shared" si="216"/>
        <v>0.52046360014487503</v>
      </c>
      <c r="M228" s="313"/>
      <c r="N228" s="112">
        <v>3</v>
      </c>
      <c r="O228" s="175" t="s">
        <v>336</v>
      </c>
      <c r="P228" s="176" t="s">
        <v>337</v>
      </c>
      <c r="Q228" s="83">
        <v>26904227</v>
      </c>
      <c r="R228" s="85">
        <v>247</v>
      </c>
      <c r="S228" s="84">
        <f>IFERROR(R228/R236,"-")</f>
        <v>0.66397849462365588</v>
      </c>
      <c r="T228" s="86">
        <f t="shared" si="190"/>
        <v>108923.995951417</v>
      </c>
      <c r="U228" s="87">
        <f t="shared" si="217"/>
        <v>0.66042780748663099</v>
      </c>
      <c r="V228" s="313"/>
      <c r="W228" s="112">
        <v>3</v>
      </c>
      <c r="X228" s="175" t="s">
        <v>342</v>
      </c>
      <c r="Y228" s="176" t="s">
        <v>343</v>
      </c>
      <c r="Z228" s="83">
        <v>19712106</v>
      </c>
      <c r="AA228" s="85">
        <v>285</v>
      </c>
      <c r="AB228" s="84">
        <f>IFERROR(AA228/AA236,"-")</f>
        <v>0.71788413098236781</v>
      </c>
      <c r="AC228" s="86">
        <f t="shared" si="191"/>
        <v>69165.284210526312</v>
      </c>
      <c r="AD228" s="87">
        <f t="shared" si="218"/>
        <v>0.71788413098236781</v>
      </c>
      <c r="AE228" s="313"/>
      <c r="AF228" s="112">
        <v>3</v>
      </c>
      <c r="AG228" s="175" t="s">
        <v>336</v>
      </c>
      <c r="AH228" s="176" t="s">
        <v>337</v>
      </c>
      <c r="AI228" s="83">
        <v>62058074</v>
      </c>
      <c r="AJ228" s="85">
        <v>555</v>
      </c>
      <c r="AK228" s="84">
        <f>IFERROR(AJ228/AJ236,"-")</f>
        <v>0.69899244332493704</v>
      </c>
      <c r="AL228" s="86">
        <f t="shared" si="192"/>
        <v>111816.34954954954</v>
      </c>
      <c r="AM228" s="87">
        <f t="shared" si="219"/>
        <v>0.69201995012468831</v>
      </c>
      <c r="AN228" s="313"/>
      <c r="AO228" s="112">
        <v>3</v>
      </c>
      <c r="AP228" s="175" t="s">
        <v>336</v>
      </c>
      <c r="AQ228" s="176" t="s">
        <v>337</v>
      </c>
      <c r="AR228" s="83">
        <v>133319975</v>
      </c>
      <c r="AS228" s="85">
        <v>716</v>
      </c>
      <c r="AT228" s="84">
        <f>IFERROR(AS228/AS236,"-")</f>
        <v>0.73135852911133814</v>
      </c>
      <c r="AU228" s="86">
        <f t="shared" si="193"/>
        <v>186201.08240223464</v>
      </c>
      <c r="AV228" s="87">
        <f t="shared" si="220"/>
        <v>0.72616632860040564</v>
      </c>
      <c r="AW228" s="313"/>
      <c r="AX228" s="112">
        <v>3</v>
      </c>
      <c r="AY228" s="175" t="s">
        <v>336</v>
      </c>
      <c r="AZ228" s="176" t="s">
        <v>337</v>
      </c>
      <c r="BA228" s="83">
        <v>109382642</v>
      </c>
      <c r="BB228" s="85">
        <v>548</v>
      </c>
      <c r="BC228" s="84">
        <f>IFERROR(BB228/BB236,"-")</f>
        <v>0.72582781456953638</v>
      </c>
      <c r="BD228" s="86">
        <f t="shared" si="194"/>
        <v>199603.36131386861</v>
      </c>
      <c r="BE228" s="87">
        <f t="shared" si="221"/>
        <v>0.70801033591731266</v>
      </c>
      <c r="BF228" s="313"/>
      <c r="BG228" s="112">
        <v>3</v>
      </c>
      <c r="BH228" s="175" t="s">
        <v>346</v>
      </c>
      <c r="BI228" s="176" t="s">
        <v>347</v>
      </c>
      <c r="BJ228" s="83">
        <v>29106653</v>
      </c>
      <c r="BK228" s="85">
        <v>665</v>
      </c>
      <c r="BL228" s="84">
        <f>IFERROR(BK228/BK236,"-")</f>
        <v>0.7189189189189189</v>
      </c>
      <c r="BM228" s="86">
        <f t="shared" si="195"/>
        <v>43769.403007518798</v>
      </c>
      <c r="BN228" s="87">
        <f t="shared" si="222"/>
        <v>0.69852941176470584</v>
      </c>
      <c r="BO228" s="313"/>
      <c r="BP228" s="112">
        <v>3</v>
      </c>
      <c r="BQ228" s="175" t="s">
        <v>336</v>
      </c>
      <c r="BR228" s="176" t="s">
        <v>337</v>
      </c>
      <c r="BS228" s="83">
        <v>98954359</v>
      </c>
      <c r="BT228" s="85">
        <v>412</v>
      </c>
      <c r="BU228" s="84">
        <f>IFERROR(BT228/BT236,"-")</f>
        <v>0.66237942122186499</v>
      </c>
      <c r="BV228" s="86">
        <f t="shared" si="196"/>
        <v>240180.48300970873</v>
      </c>
      <c r="BW228" s="87">
        <f t="shared" si="223"/>
        <v>0.65500794912559623</v>
      </c>
      <c r="BX228" s="313"/>
      <c r="BY228" s="112">
        <v>3</v>
      </c>
      <c r="BZ228" s="175" t="s">
        <v>342</v>
      </c>
      <c r="CA228" s="176" t="s">
        <v>343</v>
      </c>
      <c r="CB228" s="83">
        <v>513909032</v>
      </c>
      <c r="CC228" s="85">
        <v>9043</v>
      </c>
      <c r="CD228" s="84">
        <f>IFERROR(CC228/CC236,"-")</f>
        <v>0.61391717583163607</v>
      </c>
      <c r="CE228" s="86">
        <f t="shared" si="197"/>
        <v>56829.484905451733</v>
      </c>
      <c r="CF228" s="87">
        <f t="shared" si="224"/>
        <v>0.56667502193257302</v>
      </c>
    </row>
    <row r="229" spans="2:84" ht="13.5" customHeight="1">
      <c r="B229" s="304"/>
      <c r="C229" s="318"/>
      <c r="D229" s="301"/>
      <c r="E229" s="80">
        <v>4</v>
      </c>
      <c r="F229" s="175" t="s">
        <v>390</v>
      </c>
      <c r="G229" s="176" t="s">
        <v>391</v>
      </c>
      <c r="H229" s="83">
        <v>165598712</v>
      </c>
      <c r="I229" s="85">
        <v>5361</v>
      </c>
      <c r="J229" s="84">
        <f>IFERROR(I229/I236,"-")</f>
        <v>0.54228201497066564</v>
      </c>
      <c r="K229" s="86">
        <f t="shared" si="189"/>
        <v>30889.519119567245</v>
      </c>
      <c r="L229" s="87">
        <f t="shared" si="216"/>
        <v>0.48542194856935894</v>
      </c>
      <c r="M229" s="313"/>
      <c r="N229" s="112">
        <v>4</v>
      </c>
      <c r="O229" s="175" t="s">
        <v>342</v>
      </c>
      <c r="P229" s="176" t="s">
        <v>343</v>
      </c>
      <c r="Q229" s="83">
        <v>16187485</v>
      </c>
      <c r="R229" s="85">
        <v>246</v>
      </c>
      <c r="S229" s="84">
        <f>IFERROR(R229/R236,"-")</f>
        <v>0.66129032258064513</v>
      </c>
      <c r="T229" s="86">
        <f t="shared" si="190"/>
        <v>65802.784552845522</v>
      </c>
      <c r="U229" s="87">
        <f t="shared" si="217"/>
        <v>0.65775401069518713</v>
      </c>
      <c r="V229" s="313"/>
      <c r="W229" s="112">
        <v>4</v>
      </c>
      <c r="X229" s="175" t="s">
        <v>336</v>
      </c>
      <c r="Y229" s="176" t="s">
        <v>337</v>
      </c>
      <c r="Z229" s="83">
        <v>25153658</v>
      </c>
      <c r="AA229" s="85">
        <v>277</v>
      </c>
      <c r="AB229" s="84">
        <f>IFERROR(AA229/AA236,"-")</f>
        <v>0.69773299748110829</v>
      </c>
      <c r="AC229" s="86">
        <f t="shared" si="191"/>
        <v>90807.429602888093</v>
      </c>
      <c r="AD229" s="87">
        <f t="shared" si="218"/>
        <v>0.69773299748110829</v>
      </c>
      <c r="AE229" s="313"/>
      <c r="AF229" s="112">
        <v>4</v>
      </c>
      <c r="AG229" s="175" t="s">
        <v>342</v>
      </c>
      <c r="AH229" s="176" t="s">
        <v>343</v>
      </c>
      <c r="AI229" s="83">
        <v>38486402</v>
      </c>
      <c r="AJ229" s="85">
        <v>549</v>
      </c>
      <c r="AK229" s="84">
        <f>IFERROR(AJ229/AJ236,"-")</f>
        <v>0.69143576826196473</v>
      </c>
      <c r="AL229" s="86">
        <f t="shared" si="192"/>
        <v>70102.735883424408</v>
      </c>
      <c r="AM229" s="87">
        <f t="shared" si="219"/>
        <v>0.68453865336658359</v>
      </c>
      <c r="AN229" s="313"/>
      <c r="AO229" s="112">
        <v>4</v>
      </c>
      <c r="AP229" s="175" t="s">
        <v>342</v>
      </c>
      <c r="AQ229" s="176" t="s">
        <v>343</v>
      </c>
      <c r="AR229" s="83">
        <v>45605519</v>
      </c>
      <c r="AS229" s="85">
        <v>707</v>
      </c>
      <c r="AT229" s="84">
        <f>IFERROR(AS229/AS236,"-")</f>
        <v>0.72216547497446371</v>
      </c>
      <c r="AU229" s="86">
        <f t="shared" si="193"/>
        <v>64505.68458274399</v>
      </c>
      <c r="AV229" s="87">
        <f t="shared" si="220"/>
        <v>0.71703853955375252</v>
      </c>
      <c r="AW229" s="313"/>
      <c r="AX229" s="112">
        <v>4</v>
      </c>
      <c r="AY229" s="175" t="s">
        <v>342</v>
      </c>
      <c r="AZ229" s="176" t="s">
        <v>343</v>
      </c>
      <c r="BA229" s="83">
        <v>29701873</v>
      </c>
      <c r="BB229" s="85">
        <v>514</v>
      </c>
      <c r="BC229" s="84">
        <f>IFERROR(BB229/BB236,"-")</f>
        <v>0.68079470198675496</v>
      </c>
      <c r="BD229" s="86">
        <f t="shared" si="194"/>
        <v>57785.745136186772</v>
      </c>
      <c r="BE229" s="87">
        <f t="shared" si="221"/>
        <v>0.66408268733850129</v>
      </c>
      <c r="BF229" s="313"/>
      <c r="BG229" s="112">
        <v>4</v>
      </c>
      <c r="BH229" s="175" t="s">
        <v>370</v>
      </c>
      <c r="BI229" s="176" t="s">
        <v>371</v>
      </c>
      <c r="BJ229" s="83">
        <v>45572925</v>
      </c>
      <c r="BK229" s="85">
        <v>629</v>
      </c>
      <c r="BL229" s="84">
        <f>IFERROR(BK229/BK236,"-")</f>
        <v>0.68</v>
      </c>
      <c r="BM229" s="86">
        <f t="shared" si="195"/>
        <v>72452.980922098563</v>
      </c>
      <c r="BN229" s="87">
        <f t="shared" si="222"/>
        <v>0.6607142857142857</v>
      </c>
      <c r="BO229" s="313"/>
      <c r="BP229" s="112">
        <v>4</v>
      </c>
      <c r="BQ229" s="175" t="s">
        <v>346</v>
      </c>
      <c r="BR229" s="176" t="s">
        <v>347</v>
      </c>
      <c r="BS229" s="83">
        <v>17752719</v>
      </c>
      <c r="BT229" s="85">
        <v>403</v>
      </c>
      <c r="BU229" s="84">
        <f>IFERROR(BT229/BT236,"-")</f>
        <v>0.64790996784565913</v>
      </c>
      <c r="BV229" s="86">
        <f t="shared" si="196"/>
        <v>44051.411910669973</v>
      </c>
      <c r="BW229" s="87">
        <f t="shared" si="223"/>
        <v>0.64069952305246425</v>
      </c>
      <c r="BX229" s="313"/>
      <c r="BY229" s="112">
        <v>4</v>
      </c>
      <c r="BZ229" s="175" t="s">
        <v>336</v>
      </c>
      <c r="CA229" s="176" t="s">
        <v>337</v>
      </c>
      <c r="CB229" s="83">
        <v>1158827597</v>
      </c>
      <c r="CC229" s="85">
        <v>8356</v>
      </c>
      <c r="CD229" s="84">
        <f>IFERROR(CC229/CC236,"-")</f>
        <v>0.56727766463000684</v>
      </c>
      <c r="CE229" s="86">
        <f t="shared" si="197"/>
        <v>138682.09633796074</v>
      </c>
      <c r="CF229" s="87">
        <f t="shared" si="224"/>
        <v>0.52362451435016921</v>
      </c>
    </row>
    <row r="230" spans="2:84" ht="13.5" customHeight="1">
      <c r="B230" s="304"/>
      <c r="C230" s="318"/>
      <c r="D230" s="301"/>
      <c r="E230" s="80">
        <v>5</v>
      </c>
      <c r="F230" s="102" t="s">
        <v>348</v>
      </c>
      <c r="G230" s="176" t="s">
        <v>349</v>
      </c>
      <c r="H230" s="83">
        <v>248943905</v>
      </c>
      <c r="I230" s="85">
        <v>5044</v>
      </c>
      <c r="J230" s="84">
        <f>IFERROR(I230/I236,"-")</f>
        <v>0.51021646773214646</v>
      </c>
      <c r="K230" s="86">
        <f t="shared" si="189"/>
        <v>49354.46173671689</v>
      </c>
      <c r="L230" s="87">
        <f t="shared" si="216"/>
        <v>0.4567185802245563</v>
      </c>
      <c r="M230" s="313"/>
      <c r="N230" s="112">
        <v>5</v>
      </c>
      <c r="O230" s="102" t="s">
        <v>370</v>
      </c>
      <c r="P230" s="176" t="s">
        <v>371</v>
      </c>
      <c r="Q230" s="83">
        <v>4759471</v>
      </c>
      <c r="R230" s="85">
        <v>236</v>
      </c>
      <c r="S230" s="84">
        <f>IFERROR(R230/R236,"-")</f>
        <v>0.63440860215053763</v>
      </c>
      <c r="T230" s="86">
        <f t="shared" si="190"/>
        <v>20167.25</v>
      </c>
      <c r="U230" s="87">
        <f t="shared" si="217"/>
        <v>0.63101604278074863</v>
      </c>
      <c r="V230" s="313"/>
      <c r="W230" s="112">
        <v>5</v>
      </c>
      <c r="X230" s="102" t="s">
        <v>354</v>
      </c>
      <c r="Y230" s="176" t="s">
        <v>355</v>
      </c>
      <c r="Z230" s="83">
        <v>20281882</v>
      </c>
      <c r="AA230" s="85">
        <v>267</v>
      </c>
      <c r="AB230" s="84">
        <f>IFERROR(AA230/AA236,"-")</f>
        <v>0.67254408060453397</v>
      </c>
      <c r="AC230" s="86">
        <f t="shared" si="191"/>
        <v>75962.104868913855</v>
      </c>
      <c r="AD230" s="87">
        <f t="shared" si="218"/>
        <v>0.67254408060453397</v>
      </c>
      <c r="AE230" s="313"/>
      <c r="AF230" s="112">
        <v>5</v>
      </c>
      <c r="AG230" s="102" t="s">
        <v>370</v>
      </c>
      <c r="AH230" s="176" t="s">
        <v>371</v>
      </c>
      <c r="AI230" s="83">
        <v>16689220</v>
      </c>
      <c r="AJ230" s="85">
        <v>491</v>
      </c>
      <c r="AK230" s="84">
        <f>IFERROR(AJ230/AJ236,"-")</f>
        <v>0.61838790931989929</v>
      </c>
      <c r="AL230" s="86">
        <f t="shared" si="192"/>
        <v>33990.264765784115</v>
      </c>
      <c r="AM230" s="87">
        <f t="shared" si="219"/>
        <v>0.61221945137157108</v>
      </c>
      <c r="AN230" s="313"/>
      <c r="AO230" s="112">
        <v>5</v>
      </c>
      <c r="AP230" s="102" t="s">
        <v>370</v>
      </c>
      <c r="AQ230" s="176" t="s">
        <v>371</v>
      </c>
      <c r="AR230" s="83">
        <v>26587891</v>
      </c>
      <c r="AS230" s="85">
        <v>619</v>
      </c>
      <c r="AT230" s="84">
        <f>IFERROR(AS230/AS236,"-")</f>
        <v>0.63227783452502551</v>
      </c>
      <c r="AU230" s="86">
        <f t="shared" si="193"/>
        <v>42952.974151857838</v>
      </c>
      <c r="AV230" s="87">
        <f t="shared" si="220"/>
        <v>0.62778904665314406</v>
      </c>
      <c r="AW230" s="313"/>
      <c r="AX230" s="112">
        <v>5</v>
      </c>
      <c r="AY230" s="102" t="s">
        <v>370</v>
      </c>
      <c r="AZ230" s="176" t="s">
        <v>371</v>
      </c>
      <c r="BA230" s="83">
        <v>20547248</v>
      </c>
      <c r="BB230" s="85">
        <v>467</v>
      </c>
      <c r="BC230" s="84">
        <f>IFERROR(BB230/BB236,"-")</f>
        <v>0.61854304635761592</v>
      </c>
      <c r="BD230" s="86">
        <f t="shared" si="194"/>
        <v>43998.389721627405</v>
      </c>
      <c r="BE230" s="87">
        <f t="shared" si="221"/>
        <v>0.60335917312661502</v>
      </c>
      <c r="BF230" s="313"/>
      <c r="BG230" s="112">
        <v>5</v>
      </c>
      <c r="BH230" s="102" t="s">
        <v>342</v>
      </c>
      <c r="BI230" s="176" t="s">
        <v>343</v>
      </c>
      <c r="BJ230" s="83">
        <v>32563719</v>
      </c>
      <c r="BK230" s="85">
        <v>613</v>
      </c>
      <c r="BL230" s="84">
        <f>IFERROR(BK230/BK236,"-")</f>
        <v>0.66270270270270271</v>
      </c>
      <c r="BM230" s="86">
        <f t="shared" si="195"/>
        <v>53121.89070146819</v>
      </c>
      <c r="BN230" s="87">
        <f t="shared" si="222"/>
        <v>0.64390756302521013</v>
      </c>
      <c r="BO230" s="313"/>
      <c r="BP230" s="112">
        <v>5</v>
      </c>
      <c r="BQ230" s="102" t="s">
        <v>342</v>
      </c>
      <c r="BR230" s="176" t="s">
        <v>343</v>
      </c>
      <c r="BS230" s="83">
        <v>23689239</v>
      </c>
      <c r="BT230" s="85">
        <v>381</v>
      </c>
      <c r="BU230" s="84">
        <f>IFERROR(BT230/BT236,"-")</f>
        <v>0.612540192926045</v>
      </c>
      <c r="BV230" s="86">
        <f t="shared" si="196"/>
        <v>62176.48031496063</v>
      </c>
      <c r="BW230" s="87">
        <f t="shared" si="223"/>
        <v>0.60572337042925273</v>
      </c>
      <c r="BX230" s="313"/>
      <c r="BY230" s="112">
        <v>5</v>
      </c>
      <c r="BZ230" s="102" t="s">
        <v>370</v>
      </c>
      <c r="CA230" s="176" t="s">
        <v>371</v>
      </c>
      <c r="CB230" s="83">
        <v>293874291</v>
      </c>
      <c r="CC230" s="85">
        <v>7908</v>
      </c>
      <c r="CD230" s="84">
        <f>IFERROR(CC230/CC236,"-")</f>
        <v>0.53686354378818735</v>
      </c>
      <c r="CE230" s="86">
        <f t="shared" si="197"/>
        <v>37161.645295902883</v>
      </c>
      <c r="CF230" s="87">
        <f t="shared" si="224"/>
        <v>0.49555082090487529</v>
      </c>
    </row>
    <row r="231" spans="2:84" ht="13.5" customHeight="1">
      <c r="B231" s="304"/>
      <c r="C231" s="318"/>
      <c r="D231" s="301"/>
      <c r="E231" s="80">
        <v>6</v>
      </c>
      <c r="F231" s="102" t="s">
        <v>446</v>
      </c>
      <c r="G231" s="176" t="s">
        <v>447</v>
      </c>
      <c r="H231" s="83">
        <v>19017935</v>
      </c>
      <c r="I231" s="85">
        <v>5037</v>
      </c>
      <c r="J231" s="84">
        <f>IFERROR(I231/I236,"-")</f>
        <v>0.50950839571110662</v>
      </c>
      <c r="K231" s="86">
        <f t="shared" si="189"/>
        <v>3775.6472106412548</v>
      </c>
      <c r="L231" s="87">
        <f t="shared" si="216"/>
        <v>0.45608475190148495</v>
      </c>
      <c r="M231" s="313"/>
      <c r="N231" s="112">
        <v>6</v>
      </c>
      <c r="O231" s="102" t="s">
        <v>354</v>
      </c>
      <c r="P231" s="176" t="s">
        <v>355</v>
      </c>
      <c r="Q231" s="83">
        <v>23781826</v>
      </c>
      <c r="R231" s="85">
        <v>234</v>
      </c>
      <c r="S231" s="84">
        <f>IFERROR(R231/R236,"-")</f>
        <v>0.62903225806451613</v>
      </c>
      <c r="T231" s="86">
        <f t="shared" si="190"/>
        <v>101631.73504273505</v>
      </c>
      <c r="U231" s="87">
        <f t="shared" si="217"/>
        <v>0.62566844919786091</v>
      </c>
      <c r="V231" s="313"/>
      <c r="W231" s="112">
        <v>6</v>
      </c>
      <c r="X231" s="102" t="s">
        <v>390</v>
      </c>
      <c r="Y231" s="176" t="s">
        <v>391</v>
      </c>
      <c r="Z231" s="83">
        <v>8489970</v>
      </c>
      <c r="AA231" s="85">
        <v>263</v>
      </c>
      <c r="AB231" s="84">
        <f>IFERROR(AA231/AA236,"-")</f>
        <v>0.66246851385390426</v>
      </c>
      <c r="AC231" s="86">
        <f t="shared" si="191"/>
        <v>32281.25475285171</v>
      </c>
      <c r="AD231" s="87">
        <f t="shared" si="218"/>
        <v>0.66246851385390426</v>
      </c>
      <c r="AE231" s="313"/>
      <c r="AF231" s="112">
        <v>6</v>
      </c>
      <c r="AG231" s="102" t="s">
        <v>360</v>
      </c>
      <c r="AH231" s="176" t="s">
        <v>361</v>
      </c>
      <c r="AI231" s="83">
        <v>40044307</v>
      </c>
      <c r="AJ231" s="85">
        <v>418</v>
      </c>
      <c r="AK231" s="84">
        <f>IFERROR(AJ231/AJ236,"-")</f>
        <v>0.52644836272040307</v>
      </c>
      <c r="AL231" s="86">
        <f t="shared" si="192"/>
        <v>95799.777511961729</v>
      </c>
      <c r="AM231" s="87">
        <f t="shared" si="219"/>
        <v>0.52119700748129671</v>
      </c>
      <c r="AN231" s="313"/>
      <c r="AO231" s="112">
        <v>6</v>
      </c>
      <c r="AP231" s="102" t="s">
        <v>360</v>
      </c>
      <c r="AQ231" s="176" t="s">
        <v>361</v>
      </c>
      <c r="AR231" s="83">
        <v>38431134</v>
      </c>
      <c r="AS231" s="85">
        <v>537</v>
      </c>
      <c r="AT231" s="84">
        <f>IFERROR(AS231/AS236,"-")</f>
        <v>0.54851889683350352</v>
      </c>
      <c r="AU231" s="86">
        <f t="shared" si="193"/>
        <v>71566.357541899444</v>
      </c>
      <c r="AV231" s="87">
        <f t="shared" si="220"/>
        <v>0.54462474645030423</v>
      </c>
      <c r="AW231" s="313"/>
      <c r="AX231" s="112">
        <v>6</v>
      </c>
      <c r="AY231" s="102" t="s">
        <v>360</v>
      </c>
      <c r="AZ231" s="176" t="s">
        <v>361</v>
      </c>
      <c r="BA231" s="83">
        <v>25081051</v>
      </c>
      <c r="BB231" s="85">
        <v>414</v>
      </c>
      <c r="BC231" s="84">
        <f>IFERROR(BB231/BB236,"-")</f>
        <v>0.54834437086092713</v>
      </c>
      <c r="BD231" s="86">
        <f t="shared" si="194"/>
        <v>60582.248792270533</v>
      </c>
      <c r="BE231" s="87">
        <f t="shared" si="221"/>
        <v>0.53488372093023251</v>
      </c>
      <c r="BF231" s="313"/>
      <c r="BG231" s="112">
        <v>6</v>
      </c>
      <c r="BH231" s="102" t="s">
        <v>388</v>
      </c>
      <c r="BI231" s="176" t="s">
        <v>389</v>
      </c>
      <c r="BJ231" s="83">
        <v>37377077</v>
      </c>
      <c r="BK231" s="85">
        <v>549</v>
      </c>
      <c r="BL231" s="84">
        <f>IFERROR(BK231/BK236,"-")</f>
        <v>0.59351351351351356</v>
      </c>
      <c r="BM231" s="86">
        <f t="shared" si="195"/>
        <v>68082.107468123868</v>
      </c>
      <c r="BN231" s="87">
        <f t="shared" si="222"/>
        <v>0.57668067226890751</v>
      </c>
      <c r="BO231" s="313"/>
      <c r="BP231" s="112">
        <v>6</v>
      </c>
      <c r="BQ231" s="102" t="s">
        <v>364</v>
      </c>
      <c r="BR231" s="176" t="s">
        <v>365</v>
      </c>
      <c r="BS231" s="83">
        <v>98128847</v>
      </c>
      <c r="BT231" s="85">
        <v>375</v>
      </c>
      <c r="BU231" s="84">
        <f>IFERROR(BT231/BT236,"-")</f>
        <v>0.60289389067524113</v>
      </c>
      <c r="BV231" s="86">
        <f t="shared" si="196"/>
        <v>261676.92533333335</v>
      </c>
      <c r="BW231" s="87">
        <f t="shared" si="223"/>
        <v>0.59618441971383151</v>
      </c>
      <c r="BX231" s="313"/>
      <c r="BY231" s="112">
        <v>6</v>
      </c>
      <c r="BZ231" s="102" t="s">
        <v>390</v>
      </c>
      <c r="CA231" s="176" t="s">
        <v>391</v>
      </c>
      <c r="CB231" s="83">
        <v>237812138</v>
      </c>
      <c r="CC231" s="85">
        <v>7624</v>
      </c>
      <c r="CD231" s="84">
        <f>IFERROR(CC231/CC236,"-")</f>
        <v>0.51758316361167689</v>
      </c>
      <c r="CE231" s="86">
        <f t="shared" si="197"/>
        <v>31192.567943336831</v>
      </c>
      <c r="CF231" s="87">
        <f t="shared" si="224"/>
        <v>0.4777541045243765</v>
      </c>
    </row>
    <row r="232" spans="2:84" ht="13.5" customHeight="1">
      <c r="B232" s="304"/>
      <c r="C232" s="318"/>
      <c r="D232" s="301"/>
      <c r="E232" s="80">
        <v>7</v>
      </c>
      <c r="F232" s="175" t="s">
        <v>336</v>
      </c>
      <c r="G232" s="176" t="s">
        <v>337</v>
      </c>
      <c r="H232" s="83">
        <v>535291214</v>
      </c>
      <c r="I232" s="85">
        <v>4910</v>
      </c>
      <c r="J232" s="84">
        <f>IFERROR(I232/I236,"-")</f>
        <v>0.49666194618652643</v>
      </c>
      <c r="K232" s="86">
        <f t="shared" si="189"/>
        <v>109020.61384928717</v>
      </c>
      <c r="L232" s="87">
        <f t="shared" si="216"/>
        <v>0.44458529518290474</v>
      </c>
      <c r="M232" s="313"/>
      <c r="N232" s="112">
        <v>7</v>
      </c>
      <c r="O232" s="175" t="s">
        <v>390</v>
      </c>
      <c r="P232" s="176" t="s">
        <v>391</v>
      </c>
      <c r="Q232" s="83">
        <v>7254512</v>
      </c>
      <c r="R232" s="85">
        <v>229</v>
      </c>
      <c r="S232" s="84">
        <f>IFERROR(R232/R236,"-")</f>
        <v>0.61559139784946237</v>
      </c>
      <c r="T232" s="86">
        <f t="shared" si="190"/>
        <v>31679.091703056769</v>
      </c>
      <c r="U232" s="87">
        <f t="shared" si="217"/>
        <v>0.61229946524064172</v>
      </c>
      <c r="V232" s="313"/>
      <c r="W232" s="112">
        <v>7</v>
      </c>
      <c r="X232" s="175" t="s">
        <v>370</v>
      </c>
      <c r="Y232" s="176" t="s">
        <v>371</v>
      </c>
      <c r="Z232" s="83">
        <v>7459574</v>
      </c>
      <c r="AA232" s="85">
        <v>258</v>
      </c>
      <c r="AB232" s="84">
        <f>IFERROR(AA232/AA236,"-")</f>
        <v>0.64987405541561716</v>
      </c>
      <c r="AC232" s="86">
        <f t="shared" si="191"/>
        <v>28913.077519379844</v>
      </c>
      <c r="AD232" s="87">
        <f t="shared" si="218"/>
        <v>0.64987405541561716</v>
      </c>
      <c r="AE232" s="313"/>
      <c r="AF232" s="112">
        <v>7</v>
      </c>
      <c r="AG232" s="175" t="s">
        <v>390</v>
      </c>
      <c r="AH232" s="176" t="s">
        <v>391</v>
      </c>
      <c r="AI232" s="83">
        <v>13920606</v>
      </c>
      <c r="AJ232" s="85">
        <v>410</v>
      </c>
      <c r="AK232" s="84">
        <f>IFERROR(AJ232/AJ236,"-")</f>
        <v>0.51637279596977326</v>
      </c>
      <c r="AL232" s="86">
        <f t="shared" si="192"/>
        <v>33952.697560975612</v>
      </c>
      <c r="AM232" s="87">
        <f t="shared" si="219"/>
        <v>0.51122194513715713</v>
      </c>
      <c r="AN232" s="313"/>
      <c r="AO232" s="112">
        <v>7</v>
      </c>
      <c r="AP232" s="175" t="s">
        <v>354</v>
      </c>
      <c r="AQ232" s="176" t="s">
        <v>355</v>
      </c>
      <c r="AR232" s="83">
        <v>52162942</v>
      </c>
      <c r="AS232" s="85">
        <v>502</v>
      </c>
      <c r="AT232" s="84">
        <f>IFERROR(AS232/AS236,"-")</f>
        <v>0.51276813074565886</v>
      </c>
      <c r="AU232" s="86">
        <f t="shared" si="193"/>
        <v>103910.24302788844</v>
      </c>
      <c r="AV232" s="87">
        <f t="shared" si="220"/>
        <v>0.50912778904665312</v>
      </c>
      <c r="AW232" s="313"/>
      <c r="AX232" s="112">
        <v>7</v>
      </c>
      <c r="AY232" s="175" t="s">
        <v>450</v>
      </c>
      <c r="AZ232" s="176" t="s">
        <v>451</v>
      </c>
      <c r="BA232" s="83">
        <v>8182614</v>
      </c>
      <c r="BB232" s="85">
        <v>372</v>
      </c>
      <c r="BC232" s="84">
        <f>IFERROR(BB232/BB236,"-")</f>
        <v>0.49271523178807947</v>
      </c>
      <c r="BD232" s="86">
        <f t="shared" si="194"/>
        <v>21996.274193548386</v>
      </c>
      <c r="BE232" s="87">
        <f t="shared" si="221"/>
        <v>0.48062015503875971</v>
      </c>
      <c r="BF232" s="313"/>
      <c r="BG232" s="112">
        <v>7</v>
      </c>
      <c r="BH232" s="175" t="s">
        <v>364</v>
      </c>
      <c r="BI232" s="176" t="s">
        <v>365</v>
      </c>
      <c r="BJ232" s="83">
        <v>98821934</v>
      </c>
      <c r="BK232" s="85">
        <v>545</v>
      </c>
      <c r="BL232" s="84">
        <f>IFERROR(BK232/BK236,"-")</f>
        <v>0.58918918918918917</v>
      </c>
      <c r="BM232" s="86">
        <f t="shared" si="195"/>
        <v>181324.64954128439</v>
      </c>
      <c r="BN232" s="87">
        <f t="shared" si="222"/>
        <v>0.57247899159663862</v>
      </c>
      <c r="BO232" s="313"/>
      <c r="BP232" s="112">
        <v>7</v>
      </c>
      <c r="BQ232" s="175" t="s">
        <v>388</v>
      </c>
      <c r="BR232" s="176" t="s">
        <v>389</v>
      </c>
      <c r="BS232" s="83">
        <v>29989994</v>
      </c>
      <c r="BT232" s="85">
        <v>372</v>
      </c>
      <c r="BU232" s="84">
        <f>IFERROR(BT232/BT236,"-")</f>
        <v>0.59807073954983925</v>
      </c>
      <c r="BV232" s="86">
        <f t="shared" si="196"/>
        <v>80618.263440860217</v>
      </c>
      <c r="BW232" s="87">
        <f t="shared" si="223"/>
        <v>0.59141494435612085</v>
      </c>
      <c r="BX232" s="313"/>
      <c r="BY232" s="112">
        <v>7</v>
      </c>
      <c r="BZ232" s="175" t="s">
        <v>348</v>
      </c>
      <c r="CA232" s="176" t="s">
        <v>349</v>
      </c>
      <c r="CB232" s="83">
        <v>336614623</v>
      </c>
      <c r="CC232" s="85">
        <v>7002</v>
      </c>
      <c r="CD232" s="84">
        <f>IFERROR(CC232/CC236,"-")</f>
        <v>0.47535641547861507</v>
      </c>
      <c r="CE232" s="86">
        <f t="shared" si="197"/>
        <v>48074.067837760638</v>
      </c>
      <c r="CF232" s="87">
        <f t="shared" si="224"/>
        <v>0.43877678907131218</v>
      </c>
    </row>
    <row r="233" spans="2:84" ht="13.5" customHeight="1">
      <c r="B233" s="304"/>
      <c r="C233" s="318"/>
      <c r="D233" s="301"/>
      <c r="E233" s="80">
        <v>8</v>
      </c>
      <c r="F233" s="102" t="s">
        <v>370</v>
      </c>
      <c r="G233" s="176" t="s">
        <v>371</v>
      </c>
      <c r="H233" s="83">
        <v>124773520</v>
      </c>
      <c r="I233" s="85">
        <v>4784</v>
      </c>
      <c r="J233" s="84">
        <f>IFERROR(I233/I236,"-")</f>
        <v>0.48391664980780902</v>
      </c>
      <c r="K233" s="86">
        <f t="shared" si="189"/>
        <v>26081.421404682274</v>
      </c>
      <c r="L233" s="87">
        <f t="shared" si="216"/>
        <v>0.43317638536762043</v>
      </c>
      <c r="M233" s="313"/>
      <c r="N233" s="112">
        <v>8</v>
      </c>
      <c r="O233" s="102" t="s">
        <v>348</v>
      </c>
      <c r="P233" s="176" t="s">
        <v>349</v>
      </c>
      <c r="Q233" s="83">
        <v>12380547</v>
      </c>
      <c r="R233" s="85">
        <v>219</v>
      </c>
      <c r="S233" s="84">
        <f>IFERROR(R233/R236,"-")</f>
        <v>0.58870967741935487</v>
      </c>
      <c r="T233" s="86">
        <f t="shared" si="190"/>
        <v>56532.178082191778</v>
      </c>
      <c r="U233" s="87">
        <f t="shared" si="217"/>
        <v>0.58556149732620322</v>
      </c>
      <c r="V233" s="313"/>
      <c r="W233" s="112">
        <v>8</v>
      </c>
      <c r="X233" s="102" t="s">
        <v>348</v>
      </c>
      <c r="Y233" s="176" t="s">
        <v>349</v>
      </c>
      <c r="Z233" s="83">
        <v>12857613</v>
      </c>
      <c r="AA233" s="85">
        <v>243</v>
      </c>
      <c r="AB233" s="84">
        <f>IFERROR(AA233/AA236,"-")</f>
        <v>0.61209068010075562</v>
      </c>
      <c r="AC233" s="86">
        <f t="shared" si="191"/>
        <v>52911.98765432099</v>
      </c>
      <c r="AD233" s="87">
        <f t="shared" si="218"/>
        <v>0.61209068010075562</v>
      </c>
      <c r="AE233" s="313"/>
      <c r="AF233" s="112">
        <v>8</v>
      </c>
      <c r="AG233" s="102" t="s">
        <v>354</v>
      </c>
      <c r="AH233" s="176" t="s">
        <v>355</v>
      </c>
      <c r="AI233" s="83">
        <v>33215491</v>
      </c>
      <c r="AJ233" s="85">
        <v>373</v>
      </c>
      <c r="AK233" s="84">
        <f>IFERROR(AJ233/AJ236,"-")</f>
        <v>0.46977329974811083</v>
      </c>
      <c r="AL233" s="86">
        <f t="shared" si="192"/>
        <v>89049.573726541552</v>
      </c>
      <c r="AM233" s="87">
        <f t="shared" si="219"/>
        <v>0.46508728179551123</v>
      </c>
      <c r="AN233" s="313"/>
      <c r="AO233" s="112">
        <v>8</v>
      </c>
      <c r="AP233" s="102" t="s">
        <v>390</v>
      </c>
      <c r="AQ233" s="176" t="s">
        <v>391</v>
      </c>
      <c r="AR233" s="83">
        <v>16443322</v>
      </c>
      <c r="AS233" s="85">
        <v>500</v>
      </c>
      <c r="AT233" s="84">
        <f>IFERROR(AS233/AS236,"-")</f>
        <v>0.51072522982635338</v>
      </c>
      <c r="AU233" s="86">
        <f t="shared" si="193"/>
        <v>32886.644</v>
      </c>
      <c r="AV233" s="87">
        <f t="shared" si="220"/>
        <v>0.50709939148073024</v>
      </c>
      <c r="AW233" s="313"/>
      <c r="AX233" s="112">
        <v>8</v>
      </c>
      <c r="AY233" s="102" t="s">
        <v>420</v>
      </c>
      <c r="AZ233" s="176" t="s">
        <v>421</v>
      </c>
      <c r="BA233" s="83">
        <v>13931542</v>
      </c>
      <c r="BB233" s="85">
        <v>360</v>
      </c>
      <c r="BC233" s="84">
        <f>IFERROR(BB233/BB236,"-")</f>
        <v>0.47682119205298013</v>
      </c>
      <c r="BD233" s="86">
        <f t="shared" si="194"/>
        <v>38698.727777777778</v>
      </c>
      <c r="BE233" s="87">
        <f t="shared" si="221"/>
        <v>0.46511627906976744</v>
      </c>
      <c r="BF233" s="313"/>
      <c r="BG233" s="112">
        <v>8</v>
      </c>
      <c r="BH233" s="102" t="s">
        <v>360</v>
      </c>
      <c r="BI233" s="176" t="s">
        <v>361</v>
      </c>
      <c r="BJ233" s="83">
        <v>30118096</v>
      </c>
      <c r="BK233" s="85">
        <v>496</v>
      </c>
      <c r="BL233" s="84">
        <f>IFERROR(BK233/BK236,"-")</f>
        <v>0.53621621621621618</v>
      </c>
      <c r="BM233" s="86">
        <f t="shared" si="195"/>
        <v>60721.967741935485</v>
      </c>
      <c r="BN233" s="87">
        <f t="shared" si="222"/>
        <v>0.52100840336134457</v>
      </c>
      <c r="BO233" s="313"/>
      <c r="BP233" s="112">
        <v>8</v>
      </c>
      <c r="BQ233" s="102" t="s">
        <v>420</v>
      </c>
      <c r="BR233" s="176" t="s">
        <v>421</v>
      </c>
      <c r="BS233" s="83">
        <v>23154269</v>
      </c>
      <c r="BT233" s="85">
        <v>368</v>
      </c>
      <c r="BU233" s="84">
        <f>IFERROR(BT233/BT236,"-")</f>
        <v>0.59163987138263663</v>
      </c>
      <c r="BV233" s="86">
        <f t="shared" si="196"/>
        <v>62919.209239130432</v>
      </c>
      <c r="BW233" s="87">
        <f t="shared" si="223"/>
        <v>0.5850556438791733</v>
      </c>
      <c r="BX233" s="313"/>
      <c r="BY233" s="112">
        <v>8</v>
      </c>
      <c r="BZ233" s="102" t="s">
        <v>446</v>
      </c>
      <c r="CA233" s="176" t="s">
        <v>447</v>
      </c>
      <c r="CB233" s="83">
        <v>25277408</v>
      </c>
      <c r="CC233" s="85">
        <v>6719</v>
      </c>
      <c r="CD233" s="84">
        <f>IFERROR(CC233/CC236,"-")</f>
        <v>0.45614392396469788</v>
      </c>
      <c r="CE233" s="86">
        <f t="shared" si="197"/>
        <v>3762.0788807858312</v>
      </c>
      <c r="CF233" s="87">
        <f t="shared" si="224"/>
        <v>0.42104273718511093</v>
      </c>
    </row>
    <row r="234" spans="2:84" ht="13.5" customHeight="1">
      <c r="B234" s="304"/>
      <c r="C234" s="318"/>
      <c r="D234" s="301"/>
      <c r="E234" s="80">
        <v>9</v>
      </c>
      <c r="F234" s="102" t="s">
        <v>448</v>
      </c>
      <c r="G234" s="176" t="s">
        <v>449</v>
      </c>
      <c r="H234" s="83">
        <v>79074189</v>
      </c>
      <c r="I234" s="85">
        <v>4252</v>
      </c>
      <c r="J234" s="84">
        <f>IFERROR(I234/I236,"-")</f>
        <v>0.43010317620878008</v>
      </c>
      <c r="K234" s="86">
        <f t="shared" si="189"/>
        <v>18596.940028222012</v>
      </c>
      <c r="L234" s="87">
        <f t="shared" si="216"/>
        <v>0.38500543281419775</v>
      </c>
      <c r="M234" s="313"/>
      <c r="N234" s="112">
        <v>9</v>
      </c>
      <c r="O234" s="102" t="s">
        <v>446</v>
      </c>
      <c r="P234" s="176" t="s">
        <v>447</v>
      </c>
      <c r="Q234" s="83">
        <v>971972</v>
      </c>
      <c r="R234" s="85">
        <v>215</v>
      </c>
      <c r="S234" s="84">
        <f>IFERROR(R234/R236,"-")</f>
        <v>0.57795698924731187</v>
      </c>
      <c r="T234" s="86">
        <f t="shared" si="190"/>
        <v>4520.8</v>
      </c>
      <c r="U234" s="87">
        <f t="shared" si="217"/>
        <v>0.57486631016042777</v>
      </c>
      <c r="V234" s="313"/>
      <c r="W234" s="112">
        <v>9</v>
      </c>
      <c r="X234" s="102" t="s">
        <v>446</v>
      </c>
      <c r="Y234" s="176" t="s">
        <v>447</v>
      </c>
      <c r="Z234" s="83">
        <v>907213</v>
      </c>
      <c r="AA234" s="85">
        <v>237</v>
      </c>
      <c r="AB234" s="84">
        <f>IFERROR(AA234/AA236,"-")</f>
        <v>0.59697732997481112</v>
      </c>
      <c r="AC234" s="86">
        <f t="shared" si="191"/>
        <v>3827.9029535864979</v>
      </c>
      <c r="AD234" s="87">
        <f t="shared" si="218"/>
        <v>0.59697732997481112</v>
      </c>
      <c r="AE234" s="313"/>
      <c r="AF234" s="112">
        <v>9</v>
      </c>
      <c r="AG234" s="102" t="s">
        <v>448</v>
      </c>
      <c r="AH234" s="176" t="s">
        <v>449</v>
      </c>
      <c r="AI234" s="83">
        <v>8600784</v>
      </c>
      <c r="AJ234" s="85">
        <v>365</v>
      </c>
      <c r="AK234" s="84">
        <f>IFERROR(AJ234/AJ236,"-")</f>
        <v>0.45969773299748112</v>
      </c>
      <c r="AL234" s="86">
        <f t="shared" si="192"/>
        <v>23563.791780821917</v>
      </c>
      <c r="AM234" s="87">
        <f t="shared" si="219"/>
        <v>0.45511221945137159</v>
      </c>
      <c r="AN234" s="313"/>
      <c r="AO234" s="112">
        <v>9</v>
      </c>
      <c r="AP234" s="102" t="s">
        <v>448</v>
      </c>
      <c r="AQ234" s="176" t="s">
        <v>449</v>
      </c>
      <c r="AR234" s="83">
        <v>10519695</v>
      </c>
      <c r="AS234" s="85">
        <v>470</v>
      </c>
      <c r="AT234" s="84">
        <f>IFERROR(AS234/AS236,"-")</f>
        <v>0.48008171603677224</v>
      </c>
      <c r="AU234" s="86">
        <f t="shared" si="193"/>
        <v>22382.329787234041</v>
      </c>
      <c r="AV234" s="87">
        <f t="shared" si="220"/>
        <v>0.47667342799188639</v>
      </c>
      <c r="AW234" s="313"/>
      <c r="AX234" s="112">
        <v>9</v>
      </c>
      <c r="AY234" s="102" t="s">
        <v>364</v>
      </c>
      <c r="AZ234" s="176" t="s">
        <v>365</v>
      </c>
      <c r="BA234" s="83">
        <v>53683863</v>
      </c>
      <c r="BB234" s="85">
        <v>344</v>
      </c>
      <c r="BC234" s="84">
        <f>IFERROR(BB234/BB236,"-")</f>
        <v>0.45562913907284769</v>
      </c>
      <c r="BD234" s="86">
        <f t="shared" si="194"/>
        <v>156057.74127906977</v>
      </c>
      <c r="BE234" s="87">
        <f t="shared" si="221"/>
        <v>0.44444444444444442</v>
      </c>
      <c r="BF234" s="313"/>
      <c r="BG234" s="112">
        <v>9</v>
      </c>
      <c r="BH234" s="102" t="s">
        <v>450</v>
      </c>
      <c r="BI234" s="176" t="s">
        <v>451</v>
      </c>
      <c r="BJ234" s="83">
        <v>11284951</v>
      </c>
      <c r="BK234" s="85">
        <v>484</v>
      </c>
      <c r="BL234" s="84">
        <f>IFERROR(BK234/BK236,"-")</f>
        <v>0.52324324324324323</v>
      </c>
      <c r="BM234" s="86">
        <f t="shared" si="195"/>
        <v>23316.014462809919</v>
      </c>
      <c r="BN234" s="87">
        <f t="shared" si="222"/>
        <v>0.50840336134453779</v>
      </c>
      <c r="BO234" s="313"/>
      <c r="BP234" s="112">
        <v>9</v>
      </c>
      <c r="BQ234" s="102" t="s">
        <v>450</v>
      </c>
      <c r="BR234" s="176" t="s">
        <v>451</v>
      </c>
      <c r="BS234" s="83">
        <v>9978181</v>
      </c>
      <c r="BT234" s="85">
        <v>363</v>
      </c>
      <c r="BU234" s="84">
        <f>IFERROR(BT234/BT236,"-")</f>
        <v>0.58360128617363349</v>
      </c>
      <c r="BV234" s="86">
        <f t="shared" si="196"/>
        <v>27488.101928374657</v>
      </c>
      <c r="BW234" s="87">
        <f t="shared" si="223"/>
        <v>0.57710651828298887</v>
      </c>
      <c r="BX234" s="313"/>
      <c r="BY234" s="112">
        <v>9</v>
      </c>
      <c r="BZ234" s="102" t="s">
        <v>360</v>
      </c>
      <c r="CA234" s="176" t="s">
        <v>361</v>
      </c>
      <c r="CB234" s="83">
        <v>339824625</v>
      </c>
      <c r="CC234" s="85">
        <v>6522</v>
      </c>
      <c r="CD234" s="84">
        <f>IFERROR(CC234/CC236,"-")</f>
        <v>0.44276985743380853</v>
      </c>
      <c r="CE234" s="86">
        <f t="shared" si="197"/>
        <v>52104.358325666974</v>
      </c>
      <c r="CF234" s="87">
        <f t="shared" si="224"/>
        <v>0.40869783180849728</v>
      </c>
    </row>
    <row r="235" spans="2:84" ht="13.5" customHeight="1">
      <c r="B235" s="304"/>
      <c r="C235" s="318"/>
      <c r="D235" s="301"/>
      <c r="E235" s="88">
        <v>10</v>
      </c>
      <c r="F235" s="177" t="s">
        <v>360</v>
      </c>
      <c r="G235" s="178" t="s">
        <v>361</v>
      </c>
      <c r="H235" s="91">
        <v>149414430</v>
      </c>
      <c r="I235" s="93">
        <v>3908</v>
      </c>
      <c r="J235" s="92">
        <f>IFERROR(I235/I236,"-")</f>
        <v>0.39530649403196438</v>
      </c>
      <c r="K235" s="94">
        <f t="shared" si="189"/>
        <v>38232.965711361307</v>
      </c>
      <c r="L235" s="95">
        <f t="shared" si="216"/>
        <v>0.35385729808040567</v>
      </c>
      <c r="M235" s="313"/>
      <c r="N235" s="113">
        <v>10</v>
      </c>
      <c r="O235" s="177" t="s">
        <v>360</v>
      </c>
      <c r="P235" s="178" t="s">
        <v>361</v>
      </c>
      <c r="Q235" s="91">
        <v>7902935</v>
      </c>
      <c r="R235" s="93">
        <v>214</v>
      </c>
      <c r="S235" s="92">
        <f>IFERROR(R235/R236,"-")</f>
        <v>0.57526881720430112</v>
      </c>
      <c r="T235" s="94">
        <f t="shared" si="190"/>
        <v>36929.602803738315</v>
      </c>
      <c r="U235" s="95">
        <f t="shared" si="217"/>
        <v>0.57219251336898391</v>
      </c>
      <c r="V235" s="313"/>
      <c r="W235" s="113">
        <v>10</v>
      </c>
      <c r="X235" s="177" t="s">
        <v>358</v>
      </c>
      <c r="Y235" s="178" t="s">
        <v>359</v>
      </c>
      <c r="Z235" s="91">
        <v>8652096</v>
      </c>
      <c r="AA235" s="93">
        <v>236</v>
      </c>
      <c r="AB235" s="92">
        <f>IFERROR(AA235/AA236,"-")</f>
        <v>0.59445843828715361</v>
      </c>
      <c r="AC235" s="94">
        <f t="shared" si="191"/>
        <v>36661.423728813563</v>
      </c>
      <c r="AD235" s="95">
        <f t="shared" si="218"/>
        <v>0.59445843828715361</v>
      </c>
      <c r="AE235" s="313"/>
      <c r="AF235" s="113">
        <v>10</v>
      </c>
      <c r="AG235" s="177" t="s">
        <v>348</v>
      </c>
      <c r="AH235" s="178" t="s">
        <v>349</v>
      </c>
      <c r="AI235" s="91">
        <v>16013851</v>
      </c>
      <c r="AJ235" s="93">
        <v>348</v>
      </c>
      <c r="AK235" s="92">
        <f>IFERROR(AJ235/AJ236,"-")</f>
        <v>0.43828715365239296</v>
      </c>
      <c r="AL235" s="94">
        <f t="shared" si="192"/>
        <v>46016.813218390802</v>
      </c>
      <c r="AM235" s="95">
        <f t="shared" si="219"/>
        <v>0.43391521197007482</v>
      </c>
      <c r="AN235" s="313"/>
      <c r="AO235" s="113">
        <v>10</v>
      </c>
      <c r="AP235" s="177" t="s">
        <v>362</v>
      </c>
      <c r="AQ235" s="178" t="s">
        <v>363</v>
      </c>
      <c r="AR235" s="91">
        <v>62004039</v>
      </c>
      <c r="AS235" s="93">
        <v>459</v>
      </c>
      <c r="AT235" s="92">
        <f>IFERROR(AS235/AS236,"-")</f>
        <v>0.46884576098059244</v>
      </c>
      <c r="AU235" s="94">
        <f t="shared" si="193"/>
        <v>135085.0522875817</v>
      </c>
      <c r="AV235" s="95">
        <f t="shared" si="220"/>
        <v>0.46551724137931033</v>
      </c>
      <c r="AW235" s="313"/>
      <c r="AX235" s="113">
        <v>10</v>
      </c>
      <c r="AY235" s="177" t="s">
        <v>390</v>
      </c>
      <c r="AZ235" s="178" t="s">
        <v>391</v>
      </c>
      <c r="BA235" s="91">
        <v>11142030</v>
      </c>
      <c r="BB235" s="93">
        <v>343</v>
      </c>
      <c r="BC235" s="92">
        <f>IFERROR(BB235/BB236,"-")</f>
        <v>0.45430463576158941</v>
      </c>
      <c r="BD235" s="94">
        <f t="shared" si="194"/>
        <v>32484.052478134112</v>
      </c>
      <c r="BE235" s="95">
        <f t="shared" si="221"/>
        <v>0.44315245478036175</v>
      </c>
      <c r="BF235" s="313"/>
      <c r="BG235" s="113">
        <v>10</v>
      </c>
      <c r="BH235" s="177" t="s">
        <v>420</v>
      </c>
      <c r="BI235" s="178" t="s">
        <v>421</v>
      </c>
      <c r="BJ235" s="91">
        <v>31394446</v>
      </c>
      <c r="BK235" s="93">
        <v>473</v>
      </c>
      <c r="BL235" s="92">
        <f>IFERROR(BK235/BK236,"-")</f>
        <v>0.51135135135135135</v>
      </c>
      <c r="BM235" s="94">
        <f t="shared" si="195"/>
        <v>66373.035940803384</v>
      </c>
      <c r="BN235" s="95">
        <f t="shared" si="222"/>
        <v>0.49684873949579833</v>
      </c>
      <c r="BO235" s="313"/>
      <c r="BP235" s="113">
        <v>10</v>
      </c>
      <c r="BQ235" s="177" t="s">
        <v>398</v>
      </c>
      <c r="BR235" s="178" t="s">
        <v>399</v>
      </c>
      <c r="BS235" s="91">
        <v>24260060</v>
      </c>
      <c r="BT235" s="93">
        <v>303</v>
      </c>
      <c r="BU235" s="92">
        <f>IFERROR(BT235/BT236,"-")</f>
        <v>0.48713826366559487</v>
      </c>
      <c r="BV235" s="94">
        <f t="shared" si="196"/>
        <v>80066.204620462042</v>
      </c>
      <c r="BW235" s="95">
        <f t="shared" si="223"/>
        <v>0.48171701112877585</v>
      </c>
      <c r="BX235" s="313"/>
      <c r="BY235" s="113">
        <v>10</v>
      </c>
      <c r="BZ235" s="177" t="s">
        <v>448</v>
      </c>
      <c r="CA235" s="178" t="s">
        <v>449</v>
      </c>
      <c r="CB235" s="91">
        <v>128262743</v>
      </c>
      <c r="CC235" s="93">
        <v>6362</v>
      </c>
      <c r="CD235" s="92">
        <f>IFERROR(CC235/CC236,"-")</f>
        <v>0.43190767141887304</v>
      </c>
      <c r="CE235" s="94">
        <f t="shared" si="197"/>
        <v>20160.758094938697</v>
      </c>
      <c r="CF235" s="95">
        <f t="shared" si="224"/>
        <v>0.39867151272089235</v>
      </c>
    </row>
    <row r="236" spans="2:84" s="173" customFormat="1" ht="13.5" customHeight="1">
      <c r="B236" s="266"/>
      <c r="C236" s="320"/>
      <c r="D236" s="302"/>
      <c r="E236" s="96" t="s">
        <v>164</v>
      </c>
      <c r="F236" s="97"/>
      <c r="G236" s="98"/>
      <c r="H236" s="228">
        <v>7178565070</v>
      </c>
      <c r="I236" s="100">
        <v>9886</v>
      </c>
      <c r="J236" s="99" t="s">
        <v>116</v>
      </c>
      <c r="K236" s="49">
        <f t="shared" si="189"/>
        <v>726134.43961157196</v>
      </c>
      <c r="L236" s="101">
        <f t="shared" si="216"/>
        <v>0.89514668598333935</v>
      </c>
      <c r="M236" s="314"/>
      <c r="N236" s="96" t="s">
        <v>164</v>
      </c>
      <c r="O236" s="97"/>
      <c r="P236" s="98"/>
      <c r="Q236" s="228">
        <v>367007440</v>
      </c>
      <c r="R236" s="100">
        <v>372</v>
      </c>
      <c r="S236" s="99" t="s">
        <v>116</v>
      </c>
      <c r="T236" s="49">
        <f t="shared" si="190"/>
        <v>986579.13978494622</v>
      </c>
      <c r="U236" s="101">
        <f t="shared" si="217"/>
        <v>0.99465240641711228</v>
      </c>
      <c r="V236" s="314"/>
      <c r="W236" s="96" t="s">
        <v>164</v>
      </c>
      <c r="X236" s="97"/>
      <c r="Y236" s="98"/>
      <c r="Z236" s="228">
        <v>409743740</v>
      </c>
      <c r="AA236" s="100">
        <v>397</v>
      </c>
      <c r="AB236" s="99" t="s">
        <v>116</v>
      </c>
      <c r="AC236" s="49">
        <f t="shared" si="191"/>
        <v>1032100.1007556675</v>
      </c>
      <c r="AD236" s="101">
        <f t="shared" si="218"/>
        <v>1</v>
      </c>
      <c r="AE236" s="314"/>
      <c r="AF236" s="96" t="s">
        <v>164</v>
      </c>
      <c r="AG236" s="97"/>
      <c r="AH236" s="98"/>
      <c r="AI236" s="228">
        <v>872703300</v>
      </c>
      <c r="AJ236" s="100">
        <v>794</v>
      </c>
      <c r="AK236" s="99" t="s">
        <v>116</v>
      </c>
      <c r="AL236" s="49">
        <f t="shared" si="192"/>
        <v>1099122.5440806046</v>
      </c>
      <c r="AM236" s="101">
        <f t="shared" si="219"/>
        <v>0.9900249376558603</v>
      </c>
      <c r="AN236" s="314"/>
      <c r="AO236" s="96" t="s">
        <v>164</v>
      </c>
      <c r="AP236" s="97"/>
      <c r="AQ236" s="98"/>
      <c r="AR236" s="228">
        <v>1450679420</v>
      </c>
      <c r="AS236" s="100">
        <v>979</v>
      </c>
      <c r="AT236" s="99" t="s">
        <v>116</v>
      </c>
      <c r="AU236" s="49">
        <f t="shared" si="193"/>
        <v>1481797.1603677222</v>
      </c>
      <c r="AV236" s="101">
        <f t="shared" si="220"/>
        <v>0.99290060851926976</v>
      </c>
      <c r="AW236" s="314"/>
      <c r="AX236" s="96" t="s">
        <v>164</v>
      </c>
      <c r="AY236" s="97"/>
      <c r="AZ236" s="98"/>
      <c r="BA236" s="228">
        <v>1262506330</v>
      </c>
      <c r="BB236" s="100">
        <v>755</v>
      </c>
      <c r="BC236" s="99" t="s">
        <v>116</v>
      </c>
      <c r="BD236" s="49">
        <f t="shared" si="194"/>
        <v>1672193.8145695364</v>
      </c>
      <c r="BE236" s="101">
        <f t="shared" si="221"/>
        <v>0.97545219638242897</v>
      </c>
      <c r="BF236" s="314"/>
      <c r="BG236" s="96" t="s">
        <v>164</v>
      </c>
      <c r="BH236" s="97"/>
      <c r="BI236" s="98"/>
      <c r="BJ236" s="228">
        <v>1815614490</v>
      </c>
      <c r="BK236" s="100">
        <v>925</v>
      </c>
      <c r="BL236" s="99" t="s">
        <v>116</v>
      </c>
      <c r="BM236" s="49">
        <f t="shared" si="195"/>
        <v>1962826.4756756758</v>
      </c>
      <c r="BN236" s="101">
        <f t="shared" si="222"/>
        <v>0.97163865546218486</v>
      </c>
      <c r="BO236" s="314"/>
      <c r="BP236" s="96" t="s">
        <v>164</v>
      </c>
      <c r="BQ236" s="97"/>
      <c r="BR236" s="98"/>
      <c r="BS236" s="228">
        <v>1219754500</v>
      </c>
      <c r="BT236" s="100">
        <v>622</v>
      </c>
      <c r="BU236" s="99" t="s">
        <v>116</v>
      </c>
      <c r="BV236" s="49">
        <f t="shared" si="196"/>
        <v>1961020.0964630225</v>
      </c>
      <c r="BW236" s="101">
        <f t="shared" si="223"/>
        <v>0.98887122416534179</v>
      </c>
      <c r="BX236" s="314"/>
      <c r="BY236" s="96" t="s">
        <v>164</v>
      </c>
      <c r="BZ236" s="97"/>
      <c r="CA236" s="98"/>
      <c r="CB236" s="228">
        <v>14576574290</v>
      </c>
      <c r="CC236" s="100">
        <v>14730</v>
      </c>
      <c r="CD236" s="99" t="s">
        <v>116</v>
      </c>
      <c r="CE236" s="49">
        <f t="shared" si="197"/>
        <v>989584.13374066527</v>
      </c>
      <c r="CF236" s="101">
        <f t="shared" si="224"/>
        <v>0.92304800100263196</v>
      </c>
    </row>
    <row r="237" spans="2:84" ht="13.5" customHeight="1">
      <c r="B237" s="303">
        <v>22</v>
      </c>
      <c r="C237" s="317" t="s">
        <v>56</v>
      </c>
      <c r="D237" s="305">
        <f>CK27</f>
        <v>15259</v>
      </c>
      <c r="E237" s="72">
        <v>1</v>
      </c>
      <c r="F237" s="73" t="s">
        <v>346</v>
      </c>
      <c r="G237" s="74" t="s">
        <v>347</v>
      </c>
      <c r="H237" s="75">
        <v>347772018</v>
      </c>
      <c r="I237" s="77">
        <v>9475</v>
      </c>
      <c r="J237" s="76">
        <f>IFERROR(I237/I247,"-")</f>
        <v>0.69612813165821763</v>
      </c>
      <c r="K237" s="78">
        <f t="shared" si="189"/>
        <v>36704.170765171504</v>
      </c>
      <c r="L237" s="79">
        <f t="shared" ref="L237:L247" si="225">IFERROR(I237/$CK$27,0)</f>
        <v>0.62094501605609809</v>
      </c>
      <c r="M237" s="315">
        <f>CL27</f>
        <v>576</v>
      </c>
      <c r="N237" s="195">
        <v>1</v>
      </c>
      <c r="O237" s="73" t="s">
        <v>346</v>
      </c>
      <c r="P237" s="74" t="s">
        <v>347</v>
      </c>
      <c r="Q237" s="75">
        <v>18251584</v>
      </c>
      <c r="R237" s="77">
        <v>470</v>
      </c>
      <c r="S237" s="76">
        <f>IFERROR(R237/R247,"-")</f>
        <v>0.81881533101045301</v>
      </c>
      <c r="T237" s="78">
        <f t="shared" si="190"/>
        <v>38833.157446808509</v>
      </c>
      <c r="U237" s="79">
        <f t="shared" ref="U237:U247" si="226">IFERROR(R237/$CL$27,0)</f>
        <v>0.81597222222222221</v>
      </c>
      <c r="V237" s="315">
        <f>CM27</f>
        <v>490</v>
      </c>
      <c r="W237" s="195">
        <v>1</v>
      </c>
      <c r="X237" s="73" t="s">
        <v>346</v>
      </c>
      <c r="Y237" s="74" t="s">
        <v>347</v>
      </c>
      <c r="Z237" s="75">
        <v>14840940</v>
      </c>
      <c r="AA237" s="77">
        <v>413</v>
      </c>
      <c r="AB237" s="76">
        <f>IFERROR(AA237/AA247,"-")</f>
        <v>0.84979423868312753</v>
      </c>
      <c r="AC237" s="78">
        <f t="shared" si="191"/>
        <v>35934.4794188862</v>
      </c>
      <c r="AD237" s="79">
        <f t="shared" ref="AD237:AD247" si="227">IFERROR(AA237/$CM$27,0)</f>
        <v>0.84285714285714286</v>
      </c>
      <c r="AE237" s="315">
        <f>CN27</f>
        <v>1050</v>
      </c>
      <c r="AF237" s="195">
        <v>1</v>
      </c>
      <c r="AG237" s="73" t="s">
        <v>346</v>
      </c>
      <c r="AH237" s="74" t="s">
        <v>347</v>
      </c>
      <c r="AI237" s="75">
        <v>32277388</v>
      </c>
      <c r="AJ237" s="77">
        <v>822</v>
      </c>
      <c r="AK237" s="76">
        <f>IFERROR(AJ237/AJ247,"-")</f>
        <v>0.7926711668273867</v>
      </c>
      <c r="AL237" s="78">
        <f t="shared" si="192"/>
        <v>39266.895377128953</v>
      </c>
      <c r="AM237" s="79">
        <f t="shared" ref="AM237:AM247" si="228">IFERROR(AJ237/$CN$27,0)</f>
        <v>0.78285714285714281</v>
      </c>
      <c r="AN237" s="315">
        <f>CO27</f>
        <v>1188</v>
      </c>
      <c r="AO237" s="195">
        <v>1</v>
      </c>
      <c r="AP237" s="73" t="s">
        <v>340</v>
      </c>
      <c r="AQ237" s="74" t="s">
        <v>341</v>
      </c>
      <c r="AR237" s="75">
        <v>74736992</v>
      </c>
      <c r="AS237" s="77">
        <v>931</v>
      </c>
      <c r="AT237" s="76">
        <f>IFERROR(AS237/AS247,"-")</f>
        <v>0.80051590713671539</v>
      </c>
      <c r="AU237" s="78">
        <f t="shared" si="193"/>
        <v>80276.038668098816</v>
      </c>
      <c r="AV237" s="79">
        <f t="shared" ref="AV237:AV247" si="229">IFERROR(AS237/$CO$27,0)</f>
        <v>0.78367003367003363</v>
      </c>
      <c r="AW237" s="315">
        <f>CP27</f>
        <v>993</v>
      </c>
      <c r="AX237" s="195">
        <v>1</v>
      </c>
      <c r="AY237" s="73" t="s">
        <v>340</v>
      </c>
      <c r="AZ237" s="74" t="s">
        <v>341</v>
      </c>
      <c r="BA237" s="75">
        <v>79831557</v>
      </c>
      <c r="BB237" s="77">
        <v>806</v>
      </c>
      <c r="BC237" s="76">
        <f>IFERROR(BB237/BB247,"-")</f>
        <v>0.83350568769389866</v>
      </c>
      <c r="BD237" s="78">
        <f t="shared" si="194"/>
        <v>99046.596774193546</v>
      </c>
      <c r="BE237" s="79">
        <f t="shared" ref="BE237:BE247" si="230">IFERROR(BB237/$CP$27,0)</f>
        <v>0.81168177240684791</v>
      </c>
      <c r="BF237" s="315">
        <f>CQ27</f>
        <v>1240</v>
      </c>
      <c r="BG237" s="195">
        <v>1</v>
      </c>
      <c r="BH237" s="73" t="s">
        <v>340</v>
      </c>
      <c r="BI237" s="74" t="s">
        <v>341</v>
      </c>
      <c r="BJ237" s="75">
        <v>118636071</v>
      </c>
      <c r="BK237" s="77">
        <v>1001</v>
      </c>
      <c r="BL237" s="76">
        <f>IFERROR(BK237/BK247,"-")</f>
        <v>0.84543918918918914</v>
      </c>
      <c r="BM237" s="78">
        <f t="shared" si="195"/>
        <v>118517.55344655344</v>
      </c>
      <c r="BN237" s="79">
        <f t="shared" ref="BN237:BN247" si="231">IFERROR(BK237/$CQ$27,0)</f>
        <v>0.80725806451612903</v>
      </c>
      <c r="BO237" s="315">
        <f>CR27</f>
        <v>793</v>
      </c>
      <c r="BP237" s="195">
        <v>1</v>
      </c>
      <c r="BQ237" s="73" t="s">
        <v>340</v>
      </c>
      <c r="BR237" s="74" t="s">
        <v>341</v>
      </c>
      <c r="BS237" s="75">
        <v>69657690</v>
      </c>
      <c r="BT237" s="77">
        <v>662</v>
      </c>
      <c r="BU237" s="76">
        <f>IFERROR(BT237/BT247,"-")</f>
        <v>0.86535947712418304</v>
      </c>
      <c r="BV237" s="78">
        <f t="shared" si="196"/>
        <v>105223.09667673716</v>
      </c>
      <c r="BW237" s="79">
        <f t="shared" ref="BW237:BW247" si="232">IFERROR(BT237/$CR$27,0)</f>
        <v>0.83480453972257251</v>
      </c>
      <c r="BX237" s="315">
        <f>CS27</f>
        <v>21589</v>
      </c>
      <c r="BY237" s="195">
        <v>1</v>
      </c>
      <c r="BZ237" s="73" t="s">
        <v>346</v>
      </c>
      <c r="CA237" s="74" t="s">
        <v>347</v>
      </c>
      <c r="CB237" s="75">
        <v>527364454</v>
      </c>
      <c r="CC237" s="77">
        <v>14156</v>
      </c>
      <c r="CD237" s="76">
        <f>IFERROR(CC237/CC247,"-")</f>
        <v>0.71541921463587199</v>
      </c>
      <c r="CE237" s="78">
        <f t="shared" si="197"/>
        <v>37253.776066685503</v>
      </c>
      <c r="CF237" s="79">
        <f t="shared" ref="CF237:CF247" si="233">IFERROR(CC237/$CS$27,0)</f>
        <v>0.65570429385335127</v>
      </c>
    </row>
    <row r="238" spans="2:84" ht="13.5" customHeight="1">
      <c r="B238" s="304"/>
      <c r="C238" s="318"/>
      <c r="D238" s="301"/>
      <c r="E238" s="80">
        <v>2</v>
      </c>
      <c r="F238" s="175" t="s">
        <v>342</v>
      </c>
      <c r="G238" s="176" t="s">
        <v>343</v>
      </c>
      <c r="H238" s="83">
        <v>393728606</v>
      </c>
      <c r="I238" s="85">
        <v>8094</v>
      </c>
      <c r="J238" s="84">
        <f>IFERROR(I238/I247,"-")</f>
        <v>0.59466607890676659</v>
      </c>
      <c r="K238" s="86">
        <f t="shared" si="189"/>
        <v>48644.502841611073</v>
      </c>
      <c r="L238" s="87">
        <f t="shared" si="225"/>
        <v>0.53044105118290841</v>
      </c>
      <c r="M238" s="313"/>
      <c r="N238" s="112">
        <v>2</v>
      </c>
      <c r="O238" s="175" t="s">
        <v>340</v>
      </c>
      <c r="P238" s="176" t="s">
        <v>341</v>
      </c>
      <c r="Q238" s="83">
        <v>27857950</v>
      </c>
      <c r="R238" s="85">
        <v>434</v>
      </c>
      <c r="S238" s="84">
        <f>IFERROR(R238/R247,"-")</f>
        <v>0.75609756097560976</v>
      </c>
      <c r="T238" s="86">
        <f t="shared" si="190"/>
        <v>64188.82488479263</v>
      </c>
      <c r="U238" s="87">
        <f t="shared" si="226"/>
        <v>0.75347222222222221</v>
      </c>
      <c r="V238" s="313"/>
      <c r="W238" s="112">
        <v>2</v>
      </c>
      <c r="X238" s="175" t="s">
        <v>340</v>
      </c>
      <c r="Y238" s="176" t="s">
        <v>341</v>
      </c>
      <c r="Z238" s="83">
        <v>19577371</v>
      </c>
      <c r="AA238" s="85">
        <v>391</v>
      </c>
      <c r="AB238" s="84">
        <f>IFERROR(AA238/AA247,"-")</f>
        <v>0.80452674897119336</v>
      </c>
      <c r="AC238" s="86">
        <f t="shared" si="191"/>
        <v>50070.002557544758</v>
      </c>
      <c r="AD238" s="87">
        <f t="shared" si="227"/>
        <v>0.79795918367346941</v>
      </c>
      <c r="AE238" s="313"/>
      <c r="AF238" s="112">
        <v>2</v>
      </c>
      <c r="AG238" s="175" t="s">
        <v>340</v>
      </c>
      <c r="AH238" s="176" t="s">
        <v>341</v>
      </c>
      <c r="AI238" s="83">
        <v>53793935</v>
      </c>
      <c r="AJ238" s="85">
        <v>784</v>
      </c>
      <c r="AK238" s="84">
        <f>IFERROR(AJ238/AJ247,"-")</f>
        <v>0.75602700096432018</v>
      </c>
      <c r="AL238" s="86">
        <f t="shared" si="192"/>
        <v>68614.713010204083</v>
      </c>
      <c r="AM238" s="87">
        <f t="shared" si="228"/>
        <v>0.7466666666666667</v>
      </c>
      <c r="AN238" s="313"/>
      <c r="AO238" s="112">
        <v>2</v>
      </c>
      <c r="AP238" s="175" t="s">
        <v>346</v>
      </c>
      <c r="AQ238" s="176" t="s">
        <v>347</v>
      </c>
      <c r="AR238" s="83">
        <v>36121024</v>
      </c>
      <c r="AS238" s="85">
        <v>929</v>
      </c>
      <c r="AT238" s="84">
        <f>IFERROR(AS238/AS247,"-")</f>
        <v>0.79879621668099743</v>
      </c>
      <c r="AU238" s="86">
        <f t="shared" si="193"/>
        <v>38881.618945102258</v>
      </c>
      <c r="AV238" s="87">
        <f t="shared" si="229"/>
        <v>0.78198653198653201</v>
      </c>
      <c r="AW238" s="313"/>
      <c r="AX238" s="112">
        <v>2</v>
      </c>
      <c r="AY238" s="175" t="s">
        <v>346</v>
      </c>
      <c r="AZ238" s="176" t="s">
        <v>347</v>
      </c>
      <c r="BA238" s="83">
        <v>28310657</v>
      </c>
      <c r="BB238" s="85">
        <v>735</v>
      </c>
      <c r="BC238" s="84">
        <f>IFERROR(BB238/BB247,"-")</f>
        <v>0.76008273009307137</v>
      </c>
      <c r="BD238" s="86">
        <f t="shared" si="194"/>
        <v>38517.900680272112</v>
      </c>
      <c r="BE238" s="87">
        <f t="shared" si="230"/>
        <v>0.74018126888217528</v>
      </c>
      <c r="BF238" s="313"/>
      <c r="BG238" s="112">
        <v>2</v>
      </c>
      <c r="BH238" s="175" t="s">
        <v>346</v>
      </c>
      <c r="BI238" s="176" t="s">
        <v>347</v>
      </c>
      <c r="BJ238" s="83">
        <v>30710133</v>
      </c>
      <c r="BK238" s="85">
        <v>824</v>
      </c>
      <c r="BL238" s="84">
        <f>IFERROR(BK238/BK247,"-")</f>
        <v>0.69594594594594594</v>
      </c>
      <c r="BM238" s="86">
        <f t="shared" si="195"/>
        <v>37269.578883495145</v>
      </c>
      <c r="BN238" s="87">
        <f t="shared" si="231"/>
        <v>0.6645161290322581</v>
      </c>
      <c r="BO238" s="313"/>
      <c r="BP238" s="112">
        <v>2</v>
      </c>
      <c r="BQ238" s="175" t="s">
        <v>336</v>
      </c>
      <c r="BR238" s="176" t="s">
        <v>337</v>
      </c>
      <c r="BS238" s="83">
        <v>93639322</v>
      </c>
      <c r="BT238" s="85">
        <v>503</v>
      </c>
      <c r="BU238" s="84">
        <f>IFERROR(BT238/BT247,"-")</f>
        <v>0.65751633986928104</v>
      </c>
      <c r="BV238" s="86">
        <f t="shared" si="196"/>
        <v>186161.67395626241</v>
      </c>
      <c r="BW238" s="87">
        <f t="shared" si="232"/>
        <v>0.6343001261034048</v>
      </c>
      <c r="BX238" s="313"/>
      <c r="BY238" s="112">
        <v>2</v>
      </c>
      <c r="BZ238" s="175" t="s">
        <v>340</v>
      </c>
      <c r="CA238" s="176" t="s">
        <v>341</v>
      </c>
      <c r="CB238" s="83">
        <v>875099009</v>
      </c>
      <c r="CC238" s="85">
        <v>12793</v>
      </c>
      <c r="CD238" s="84">
        <f>IFERROR(CC238/CC247,"-")</f>
        <v>0.64653560418456557</v>
      </c>
      <c r="CE238" s="86">
        <f t="shared" si="197"/>
        <v>68404.518799343394</v>
      </c>
      <c r="CF238" s="87">
        <f t="shared" si="233"/>
        <v>0.59257029042567977</v>
      </c>
    </row>
    <row r="239" spans="2:84" ht="13.5" customHeight="1">
      <c r="B239" s="304"/>
      <c r="C239" s="318"/>
      <c r="D239" s="301"/>
      <c r="E239" s="80">
        <v>3</v>
      </c>
      <c r="F239" s="175" t="s">
        <v>340</v>
      </c>
      <c r="G239" s="176" t="s">
        <v>341</v>
      </c>
      <c r="H239" s="83">
        <v>431007443</v>
      </c>
      <c r="I239" s="85">
        <v>7784</v>
      </c>
      <c r="J239" s="84">
        <f>IFERROR(I239/I247,"-")</f>
        <v>0.57189038277863491</v>
      </c>
      <c r="K239" s="86">
        <f t="shared" si="189"/>
        <v>55370.945914696815</v>
      </c>
      <c r="L239" s="87">
        <f t="shared" si="225"/>
        <v>0.51012517202962182</v>
      </c>
      <c r="M239" s="313"/>
      <c r="N239" s="112">
        <v>3</v>
      </c>
      <c r="O239" s="175" t="s">
        <v>342</v>
      </c>
      <c r="P239" s="176" t="s">
        <v>343</v>
      </c>
      <c r="Q239" s="83">
        <v>25793995</v>
      </c>
      <c r="R239" s="85">
        <v>406</v>
      </c>
      <c r="S239" s="84">
        <f>IFERROR(R239/R247,"-")</f>
        <v>0.70731707317073167</v>
      </c>
      <c r="T239" s="86">
        <f t="shared" si="190"/>
        <v>63532.007389162558</v>
      </c>
      <c r="U239" s="87">
        <f t="shared" si="226"/>
        <v>0.70486111111111116</v>
      </c>
      <c r="V239" s="313"/>
      <c r="W239" s="112">
        <v>3</v>
      </c>
      <c r="X239" s="175" t="s">
        <v>342</v>
      </c>
      <c r="Y239" s="176" t="s">
        <v>343</v>
      </c>
      <c r="Z239" s="83">
        <v>15769367</v>
      </c>
      <c r="AA239" s="85">
        <v>342</v>
      </c>
      <c r="AB239" s="84">
        <f>IFERROR(AA239/AA247,"-")</f>
        <v>0.70370370370370372</v>
      </c>
      <c r="AC239" s="86">
        <f t="shared" si="191"/>
        <v>46109.260233918132</v>
      </c>
      <c r="AD239" s="87">
        <f t="shared" si="227"/>
        <v>0.69795918367346943</v>
      </c>
      <c r="AE239" s="313"/>
      <c r="AF239" s="112">
        <v>3</v>
      </c>
      <c r="AG239" s="175" t="s">
        <v>342</v>
      </c>
      <c r="AH239" s="176" t="s">
        <v>343</v>
      </c>
      <c r="AI239" s="83">
        <v>42429926</v>
      </c>
      <c r="AJ239" s="85">
        <v>774</v>
      </c>
      <c r="AK239" s="84">
        <f>IFERROR(AJ239/AJ247,"-")</f>
        <v>0.74638379942140787</v>
      </c>
      <c r="AL239" s="86">
        <f t="shared" si="192"/>
        <v>54819.025839793285</v>
      </c>
      <c r="AM239" s="87">
        <f t="shared" si="228"/>
        <v>0.7371428571428571</v>
      </c>
      <c r="AN239" s="313"/>
      <c r="AO239" s="112">
        <v>3</v>
      </c>
      <c r="AP239" s="175" t="s">
        <v>342</v>
      </c>
      <c r="AQ239" s="176" t="s">
        <v>343</v>
      </c>
      <c r="AR239" s="83">
        <v>41305811</v>
      </c>
      <c r="AS239" s="85">
        <v>814</v>
      </c>
      <c r="AT239" s="84">
        <f>IFERROR(AS239/AS247,"-")</f>
        <v>0.6999140154772141</v>
      </c>
      <c r="AU239" s="86">
        <f t="shared" si="193"/>
        <v>50744.239557739558</v>
      </c>
      <c r="AV239" s="87">
        <f t="shared" si="229"/>
        <v>0.68518518518518523</v>
      </c>
      <c r="AW239" s="313"/>
      <c r="AX239" s="112">
        <v>3</v>
      </c>
      <c r="AY239" s="175" t="s">
        <v>342</v>
      </c>
      <c r="AZ239" s="176" t="s">
        <v>343</v>
      </c>
      <c r="BA239" s="83">
        <v>42036891</v>
      </c>
      <c r="BB239" s="85">
        <v>661</v>
      </c>
      <c r="BC239" s="84">
        <f>IFERROR(BB239/BB247,"-")</f>
        <v>0.68355739400206827</v>
      </c>
      <c r="BD239" s="86">
        <f t="shared" si="194"/>
        <v>63595.901664145233</v>
      </c>
      <c r="BE239" s="87">
        <f t="shared" si="230"/>
        <v>0.66565961732124879</v>
      </c>
      <c r="BF239" s="313"/>
      <c r="BG239" s="112">
        <v>3</v>
      </c>
      <c r="BH239" s="175" t="s">
        <v>336</v>
      </c>
      <c r="BI239" s="176" t="s">
        <v>337</v>
      </c>
      <c r="BJ239" s="83">
        <v>146314504</v>
      </c>
      <c r="BK239" s="85">
        <v>810</v>
      </c>
      <c r="BL239" s="84">
        <f>IFERROR(BK239/BK247,"-")</f>
        <v>0.6841216216216216</v>
      </c>
      <c r="BM239" s="86">
        <f t="shared" si="195"/>
        <v>180635.19012345679</v>
      </c>
      <c r="BN239" s="87">
        <f t="shared" si="231"/>
        <v>0.65322580645161288</v>
      </c>
      <c r="BO239" s="313"/>
      <c r="BP239" s="112">
        <v>3</v>
      </c>
      <c r="BQ239" s="175" t="s">
        <v>370</v>
      </c>
      <c r="BR239" s="176" t="s">
        <v>371</v>
      </c>
      <c r="BS239" s="83">
        <v>39880855</v>
      </c>
      <c r="BT239" s="85">
        <v>498</v>
      </c>
      <c r="BU239" s="84">
        <f>IFERROR(BT239/BT247,"-")</f>
        <v>0.65098039215686276</v>
      </c>
      <c r="BV239" s="86">
        <f t="shared" si="196"/>
        <v>80082.038152610447</v>
      </c>
      <c r="BW239" s="87">
        <f t="shared" si="232"/>
        <v>0.62799495586380827</v>
      </c>
      <c r="BX239" s="313"/>
      <c r="BY239" s="112">
        <v>3</v>
      </c>
      <c r="BZ239" s="175" t="s">
        <v>342</v>
      </c>
      <c r="CA239" s="176" t="s">
        <v>343</v>
      </c>
      <c r="CB239" s="83">
        <v>628410595</v>
      </c>
      <c r="CC239" s="85">
        <v>12180</v>
      </c>
      <c r="CD239" s="84">
        <f>IFERROR(CC239/CC247,"-")</f>
        <v>0.61555566786273819</v>
      </c>
      <c r="CE239" s="86">
        <f t="shared" si="197"/>
        <v>51593.64490968801</v>
      </c>
      <c r="CF239" s="87">
        <f t="shared" si="233"/>
        <v>0.56417620084302189</v>
      </c>
    </row>
    <row r="240" spans="2:84" ht="13.5" customHeight="1">
      <c r="B240" s="304"/>
      <c r="C240" s="318"/>
      <c r="D240" s="301"/>
      <c r="E240" s="80">
        <v>4</v>
      </c>
      <c r="F240" s="102" t="s">
        <v>390</v>
      </c>
      <c r="G240" s="176" t="s">
        <v>391</v>
      </c>
      <c r="H240" s="83">
        <v>193729410</v>
      </c>
      <c r="I240" s="85">
        <v>7131</v>
      </c>
      <c r="J240" s="84">
        <f>IFERROR(I240/I247,"-")</f>
        <v>0.5239144809345383</v>
      </c>
      <c r="K240" s="86">
        <f t="shared" si="189"/>
        <v>27167.214976861589</v>
      </c>
      <c r="L240" s="87">
        <f t="shared" si="225"/>
        <v>0.46733075561963433</v>
      </c>
      <c r="M240" s="313"/>
      <c r="N240" s="112">
        <v>4</v>
      </c>
      <c r="O240" s="102" t="s">
        <v>336</v>
      </c>
      <c r="P240" s="176" t="s">
        <v>337</v>
      </c>
      <c r="Q240" s="83">
        <v>65057721</v>
      </c>
      <c r="R240" s="85">
        <v>366</v>
      </c>
      <c r="S240" s="84">
        <f>IFERROR(R240/R247,"-")</f>
        <v>0.6376306620209059</v>
      </c>
      <c r="T240" s="86">
        <f t="shared" si="190"/>
        <v>177753.33606557376</v>
      </c>
      <c r="U240" s="87">
        <f t="shared" si="226"/>
        <v>0.63541666666666663</v>
      </c>
      <c r="V240" s="313"/>
      <c r="W240" s="112">
        <v>4</v>
      </c>
      <c r="X240" s="102" t="s">
        <v>336</v>
      </c>
      <c r="Y240" s="176" t="s">
        <v>337</v>
      </c>
      <c r="Z240" s="83">
        <v>55273734</v>
      </c>
      <c r="AA240" s="85">
        <v>331</v>
      </c>
      <c r="AB240" s="84">
        <f>IFERROR(AA240/AA247,"-")</f>
        <v>0.68106995884773658</v>
      </c>
      <c r="AC240" s="86">
        <f t="shared" si="191"/>
        <v>166990.13293051359</v>
      </c>
      <c r="AD240" s="87">
        <f t="shared" si="227"/>
        <v>0.67551020408163265</v>
      </c>
      <c r="AE240" s="313"/>
      <c r="AF240" s="112">
        <v>4</v>
      </c>
      <c r="AG240" s="102" t="s">
        <v>336</v>
      </c>
      <c r="AH240" s="176" t="s">
        <v>337</v>
      </c>
      <c r="AI240" s="83">
        <v>104847557</v>
      </c>
      <c r="AJ240" s="85">
        <v>739</v>
      </c>
      <c r="AK240" s="84">
        <f>IFERROR(AJ240/AJ247,"-")</f>
        <v>0.71263259402121504</v>
      </c>
      <c r="AL240" s="86">
        <f t="shared" si="192"/>
        <v>141877.61434370771</v>
      </c>
      <c r="AM240" s="87">
        <f t="shared" si="228"/>
        <v>0.70380952380952377</v>
      </c>
      <c r="AN240" s="313"/>
      <c r="AO240" s="112">
        <v>4</v>
      </c>
      <c r="AP240" s="102" t="s">
        <v>336</v>
      </c>
      <c r="AQ240" s="176" t="s">
        <v>337</v>
      </c>
      <c r="AR240" s="83">
        <v>150358308</v>
      </c>
      <c r="AS240" s="85">
        <v>805</v>
      </c>
      <c r="AT240" s="84">
        <f>IFERROR(AS240/AS247,"-")</f>
        <v>0.69217540842648329</v>
      </c>
      <c r="AU240" s="86">
        <f t="shared" si="193"/>
        <v>186780.50683229812</v>
      </c>
      <c r="AV240" s="87">
        <f t="shared" si="229"/>
        <v>0.67760942760942766</v>
      </c>
      <c r="AW240" s="313"/>
      <c r="AX240" s="112">
        <v>4</v>
      </c>
      <c r="AY240" s="102" t="s">
        <v>336</v>
      </c>
      <c r="AZ240" s="176" t="s">
        <v>337</v>
      </c>
      <c r="BA240" s="83">
        <v>91073026</v>
      </c>
      <c r="BB240" s="85">
        <v>653</v>
      </c>
      <c r="BC240" s="84">
        <f>IFERROR(BB240/BB247,"-")</f>
        <v>0.67528438469493279</v>
      </c>
      <c r="BD240" s="86">
        <f t="shared" si="194"/>
        <v>139468.64624808574</v>
      </c>
      <c r="BE240" s="87">
        <f t="shared" si="230"/>
        <v>0.65760322255790538</v>
      </c>
      <c r="BF240" s="313"/>
      <c r="BG240" s="112">
        <v>4</v>
      </c>
      <c r="BH240" s="102" t="s">
        <v>370</v>
      </c>
      <c r="BI240" s="176" t="s">
        <v>371</v>
      </c>
      <c r="BJ240" s="83">
        <v>38699472</v>
      </c>
      <c r="BK240" s="85">
        <v>764</v>
      </c>
      <c r="BL240" s="84">
        <f>IFERROR(BK240/BK247,"-")</f>
        <v>0.64527027027027029</v>
      </c>
      <c r="BM240" s="86">
        <f t="shared" si="195"/>
        <v>50653.759162303664</v>
      </c>
      <c r="BN240" s="87">
        <f t="shared" si="231"/>
        <v>0.61612903225806448</v>
      </c>
      <c r="BO240" s="313"/>
      <c r="BP240" s="112">
        <v>4</v>
      </c>
      <c r="BQ240" s="102" t="s">
        <v>346</v>
      </c>
      <c r="BR240" s="176" t="s">
        <v>347</v>
      </c>
      <c r="BS240" s="83">
        <v>19080710</v>
      </c>
      <c r="BT240" s="85">
        <v>488</v>
      </c>
      <c r="BU240" s="84">
        <f>IFERROR(BT240/BT247,"-")</f>
        <v>0.6379084967320261</v>
      </c>
      <c r="BV240" s="86">
        <f t="shared" si="196"/>
        <v>39099.815573770495</v>
      </c>
      <c r="BW240" s="87">
        <f t="shared" si="232"/>
        <v>0.61538461538461542</v>
      </c>
      <c r="BX240" s="313"/>
      <c r="BY240" s="112">
        <v>4</v>
      </c>
      <c r="BZ240" s="102" t="s">
        <v>336</v>
      </c>
      <c r="CA240" s="176" t="s">
        <v>337</v>
      </c>
      <c r="CB240" s="83">
        <v>1447168366</v>
      </c>
      <c r="CC240" s="85">
        <v>10483</v>
      </c>
      <c r="CD240" s="84">
        <f>IFERROR(CC240/CC247,"-")</f>
        <v>0.52979228786577048</v>
      </c>
      <c r="CE240" s="86">
        <f t="shared" si="197"/>
        <v>138049.06667938567</v>
      </c>
      <c r="CF240" s="87">
        <f t="shared" si="233"/>
        <v>0.48557135578303767</v>
      </c>
    </row>
    <row r="241" spans="2:84" ht="13.5" customHeight="1">
      <c r="B241" s="304"/>
      <c r="C241" s="318"/>
      <c r="D241" s="301"/>
      <c r="E241" s="80">
        <v>5</v>
      </c>
      <c r="F241" s="175" t="s">
        <v>446</v>
      </c>
      <c r="G241" s="176" t="s">
        <v>447</v>
      </c>
      <c r="H241" s="83">
        <v>26424283</v>
      </c>
      <c r="I241" s="85">
        <v>6741</v>
      </c>
      <c r="J241" s="84">
        <f>IFERROR(I241/I247,"-")</f>
        <v>0.49526118580559841</v>
      </c>
      <c r="K241" s="86">
        <f t="shared" si="189"/>
        <v>3919.9351728230231</v>
      </c>
      <c r="L241" s="87">
        <f t="shared" si="225"/>
        <v>0.44177206894291893</v>
      </c>
      <c r="M241" s="313"/>
      <c r="N241" s="112">
        <v>5</v>
      </c>
      <c r="O241" s="175" t="s">
        <v>354</v>
      </c>
      <c r="P241" s="176" t="s">
        <v>355</v>
      </c>
      <c r="Q241" s="83">
        <v>25272390</v>
      </c>
      <c r="R241" s="85">
        <v>345</v>
      </c>
      <c r="S241" s="84">
        <f>IFERROR(R241/R247,"-")</f>
        <v>0.60104529616724733</v>
      </c>
      <c r="T241" s="86">
        <f t="shared" si="190"/>
        <v>73253.304347826081</v>
      </c>
      <c r="U241" s="87">
        <f t="shared" si="226"/>
        <v>0.59895833333333337</v>
      </c>
      <c r="V241" s="313"/>
      <c r="W241" s="112">
        <v>5</v>
      </c>
      <c r="X241" s="175" t="s">
        <v>370</v>
      </c>
      <c r="Y241" s="176" t="s">
        <v>371</v>
      </c>
      <c r="Z241" s="83">
        <v>6883785</v>
      </c>
      <c r="AA241" s="85">
        <v>328</v>
      </c>
      <c r="AB241" s="84">
        <f>IFERROR(AA241/AA247,"-")</f>
        <v>0.67489711934156382</v>
      </c>
      <c r="AC241" s="86">
        <f t="shared" si="191"/>
        <v>20987.149390243903</v>
      </c>
      <c r="AD241" s="87">
        <f t="shared" si="227"/>
        <v>0.66938775510204085</v>
      </c>
      <c r="AE241" s="313"/>
      <c r="AF241" s="112">
        <v>5</v>
      </c>
      <c r="AG241" s="175" t="s">
        <v>370</v>
      </c>
      <c r="AH241" s="176" t="s">
        <v>371</v>
      </c>
      <c r="AI241" s="83">
        <v>17668009</v>
      </c>
      <c r="AJ241" s="85">
        <v>616</v>
      </c>
      <c r="AK241" s="84">
        <f>IFERROR(AJ241/AJ247,"-")</f>
        <v>0.59402121504339445</v>
      </c>
      <c r="AL241" s="86">
        <f t="shared" si="192"/>
        <v>28681.832792207791</v>
      </c>
      <c r="AM241" s="87">
        <f t="shared" si="228"/>
        <v>0.58666666666666667</v>
      </c>
      <c r="AN241" s="313"/>
      <c r="AO241" s="112">
        <v>5</v>
      </c>
      <c r="AP241" s="175" t="s">
        <v>370</v>
      </c>
      <c r="AQ241" s="176" t="s">
        <v>371</v>
      </c>
      <c r="AR241" s="83">
        <v>27611930</v>
      </c>
      <c r="AS241" s="85">
        <v>743</v>
      </c>
      <c r="AT241" s="84">
        <f>IFERROR(AS241/AS247,"-")</f>
        <v>0.6388650042992261</v>
      </c>
      <c r="AU241" s="86">
        <f t="shared" si="193"/>
        <v>37162.759084791389</v>
      </c>
      <c r="AV241" s="87">
        <f t="shared" si="229"/>
        <v>0.62542087542087543</v>
      </c>
      <c r="AW241" s="313"/>
      <c r="AX241" s="112">
        <v>5</v>
      </c>
      <c r="AY241" s="175" t="s">
        <v>370</v>
      </c>
      <c r="AZ241" s="176" t="s">
        <v>371</v>
      </c>
      <c r="BA241" s="83">
        <v>29944509</v>
      </c>
      <c r="BB241" s="85">
        <v>611</v>
      </c>
      <c r="BC241" s="84">
        <f>IFERROR(BB241/BB247,"-")</f>
        <v>0.63185108583247152</v>
      </c>
      <c r="BD241" s="86">
        <f t="shared" si="194"/>
        <v>49009.016366612108</v>
      </c>
      <c r="BE241" s="87">
        <f t="shared" si="230"/>
        <v>0.61530715005035241</v>
      </c>
      <c r="BF241" s="313"/>
      <c r="BG241" s="112">
        <v>5</v>
      </c>
      <c r="BH241" s="175" t="s">
        <v>342</v>
      </c>
      <c r="BI241" s="176" t="s">
        <v>343</v>
      </c>
      <c r="BJ241" s="83">
        <v>43240296</v>
      </c>
      <c r="BK241" s="85">
        <v>675</v>
      </c>
      <c r="BL241" s="84">
        <f>IFERROR(BK241/BK247,"-")</f>
        <v>0.57010135135135132</v>
      </c>
      <c r="BM241" s="86">
        <f t="shared" si="195"/>
        <v>64059.697777777779</v>
      </c>
      <c r="BN241" s="87">
        <f t="shared" si="231"/>
        <v>0.54435483870967738</v>
      </c>
      <c r="BO241" s="313"/>
      <c r="BP241" s="112">
        <v>5</v>
      </c>
      <c r="BQ241" s="175" t="s">
        <v>364</v>
      </c>
      <c r="BR241" s="176" t="s">
        <v>365</v>
      </c>
      <c r="BS241" s="83">
        <v>130302796</v>
      </c>
      <c r="BT241" s="85">
        <v>434</v>
      </c>
      <c r="BU241" s="84">
        <f>IFERROR(BT241/BT247,"-")</f>
        <v>0.56732026143790848</v>
      </c>
      <c r="BV241" s="86">
        <f t="shared" si="196"/>
        <v>300236.85714285716</v>
      </c>
      <c r="BW241" s="87">
        <f t="shared" si="232"/>
        <v>0.54728877679697352</v>
      </c>
      <c r="BX241" s="313"/>
      <c r="BY241" s="112">
        <v>5</v>
      </c>
      <c r="BZ241" s="175" t="s">
        <v>370</v>
      </c>
      <c r="CA241" s="176" t="s">
        <v>371</v>
      </c>
      <c r="CB241" s="83">
        <v>334666268</v>
      </c>
      <c r="CC241" s="85">
        <v>10215</v>
      </c>
      <c r="CD241" s="84">
        <f>IFERROR(CC241/CC247,"-")</f>
        <v>0.51624804164350335</v>
      </c>
      <c r="CE241" s="86">
        <f t="shared" si="197"/>
        <v>32762.23866862457</v>
      </c>
      <c r="CF241" s="87">
        <f t="shared" si="233"/>
        <v>0.47315762656908611</v>
      </c>
    </row>
    <row r="242" spans="2:84" ht="13.5" customHeight="1">
      <c r="B242" s="304"/>
      <c r="C242" s="318"/>
      <c r="D242" s="301"/>
      <c r="E242" s="80">
        <v>6</v>
      </c>
      <c r="F242" s="102" t="s">
        <v>348</v>
      </c>
      <c r="G242" s="176" t="s">
        <v>349</v>
      </c>
      <c r="H242" s="83">
        <v>290473363</v>
      </c>
      <c r="I242" s="85">
        <v>6359</v>
      </c>
      <c r="J242" s="84">
        <f>IFERROR(I242/I247,"-")</f>
        <v>0.4671956505767394</v>
      </c>
      <c r="K242" s="86">
        <f t="shared" si="189"/>
        <v>45679.094668973106</v>
      </c>
      <c r="L242" s="87">
        <f t="shared" si="225"/>
        <v>0.41673766301854642</v>
      </c>
      <c r="M242" s="313"/>
      <c r="N242" s="112">
        <v>6</v>
      </c>
      <c r="O242" s="102" t="s">
        <v>370</v>
      </c>
      <c r="P242" s="176" t="s">
        <v>371</v>
      </c>
      <c r="Q242" s="83">
        <v>8307904</v>
      </c>
      <c r="R242" s="85">
        <v>344</v>
      </c>
      <c r="S242" s="84">
        <f>IFERROR(R242/R247,"-")</f>
        <v>0.5993031358885017</v>
      </c>
      <c r="T242" s="86">
        <f t="shared" si="190"/>
        <v>24150.883720930233</v>
      </c>
      <c r="U242" s="87">
        <f t="shared" si="226"/>
        <v>0.59722222222222221</v>
      </c>
      <c r="V242" s="313"/>
      <c r="W242" s="112">
        <v>6</v>
      </c>
      <c r="X242" s="102" t="s">
        <v>354</v>
      </c>
      <c r="Y242" s="176" t="s">
        <v>355</v>
      </c>
      <c r="Z242" s="83">
        <v>25721596</v>
      </c>
      <c r="AA242" s="85">
        <v>305</v>
      </c>
      <c r="AB242" s="84">
        <f>IFERROR(AA242/AA247,"-")</f>
        <v>0.62757201646090532</v>
      </c>
      <c r="AC242" s="86">
        <f t="shared" si="191"/>
        <v>84333.101639344255</v>
      </c>
      <c r="AD242" s="87">
        <f t="shared" si="227"/>
        <v>0.62244897959183676</v>
      </c>
      <c r="AE242" s="313"/>
      <c r="AF242" s="112">
        <v>6</v>
      </c>
      <c r="AG242" s="102" t="s">
        <v>360</v>
      </c>
      <c r="AH242" s="176" t="s">
        <v>361</v>
      </c>
      <c r="AI242" s="83">
        <v>25534663</v>
      </c>
      <c r="AJ242" s="85">
        <v>604</v>
      </c>
      <c r="AK242" s="84">
        <f>IFERROR(AJ242/AJ247,"-")</f>
        <v>0.58244937319189971</v>
      </c>
      <c r="AL242" s="86">
        <f t="shared" si="192"/>
        <v>42275.932119205296</v>
      </c>
      <c r="AM242" s="87">
        <f t="shared" si="228"/>
        <v>0.57523809523809522</v>
      </c>
      <c r="AN242" s="313"/>
      <c r="AO242" s="112">
        <v>6</v>
      </c>
      <c r="AP242" s="102" t="s">
        <v>360</v>
      </c>
      <c r="AQ242" s="176" t="s">
        <v>361</v>
      </c>
      <c r="AR242" s="83">
        <v>42325841</v>
      </c>
      <c r="AS242" s="85">
        <v>653</v>
      </c>
      <c r="AT242" s="84">
        <f>IFERROR(AS242/AS247,"-")</f>
        <v>0.56147893379191749</v>
      </c>
      <c r="AU242" s="86">
        <f t="shared" si="193"/>
        <v>64817.520673813167</v>
      </c>
      <c r="AV242" s="87">
        <f t="shared" si="229"/>
        <v>0.54966329966329963</v>
      </c>
      <c r="AW242" s="313"/>
      <c r="AX242" s="112">
        <v>6</v>
      </c>
      <c r="AY242" s="102" t="s">
        <v>360</v>
      </c>
      <c r="AZ242" s="176" t="s">
        <v>361</v>
      </c>
      <c r="BA242" s="83">
        <v>34586317</v>
      </c>
      <c r="BB242" s="85">
        <v>532</v>
      </c>
      <c r="BC242" s="84">
        <f>IFERROR(BB242/BB247,"-")</f>
        <v>0.55015511892450875</v>
      </c>
      <c r="BD242" s="86">
        <f t="shared" si="194"/>
        <v>65011.874060150374</v>
      </c>
      <c r="BE242" s="87">
        <f t="shared" si="230"/>
        <v>0.53575025176233637</v>
      </c>
      <c r="BF242" s="313"/>
      <c r="BG242" s="112">
        <v>6</v>
      </c>
      <c r="BH242" s="102" t="s">
        <v>388</v>
      </c>
      <c r="BI242" s="176" t="s">
        <v>389</v>
      </c>
      <c r="BJ242" s="83">
        <v>46267626</v>
      </c>
      <c r="BK242" s="85">
        <v>616</v>
      </c>
      <c r="BL242" s="84">
        <f>IFERROR(BK242/BK247,"-")</f>
        <v>0.52027027027027029</v>
      </c>
      <c r="BM242" s="86">
        <f t="shared" si="195"/>
        <v>75109.782467532466</v>
      </c>
      <c r="BN242" s="87">
        <f t="shared" si="231"/>
        <v>0.49677419354838709</v>
      </c>
      <c r="BO242" s="313"/>
      <c r="BP242" s="112">
        <v>6</v>
      </c>
      <c r="BQ242" s="102" t="s">
        <v>342</v>
      </c>
      <c r="BR242" s="176" t="s">
        <v>343</v>
      </c>
      <c r="BS242" s="83">
        <v>24105703</v>
      </c>
      <c r="BT242" s="85">
        <v>414</v>
      </c>
      <c r="BU242" s="84">
        <f>IFERROR(BT242/BT247,"-")</f>
        <v>0.54117647058823526</v>
      </c>
      <c r="BV242" s="86">
        <f t="shared" si="196"/>
        <v>58226.335748792269</v>
      </c>
      <c r="BW242" s="87">
        <f t="shared" si="232"/>
        <v>0.5220680958385876</v>
      </c>
      <c r="BX242" s="313"/>
      <c r="BY242" s="112">
        <v>6</v>
      </c>
      <c r="BZ242" s="102" t="s">
        <v>390</v>
      </c>
      <c r="CA242" s="176" t="s">
        <v>391</v>
      </c>
      <c r="CB242" s="83">
        <v>271654031</v>
      </c>
      <c r="CC242" s="85">
        <v>9887</v>
      </c>
      <c r="CD242" s="84">
        <f>IFERROR(CC242/CC247,"-")</f>
        <v>0.49967150149087786</v>
      </c>
      <c r="CE242" s="86">
        <f t="shared" si="197"/>
        <v>27475.880550217458</v>
      </c>
      <c r="CF242" s="87">
        <f t="shared" si="233"/>
        <v>0.45796470424753344</v>
      </c>
    </row>
    <row r="243" spans="2:84" ht="13.5" customHeight="1">
      <c r="B243" s="304"/>
      <c r="C243" s="318"/>
      <c r="D243" s="301"/>
      <c r="E243" s="80">
        <v>7</v>
      </c>
      <c r="F243" s="102" t="s">
        <v>370</v>
      </c>
      <c r="G243" s="176" t="s">
        <v>371</v>
      </c>
      <c r="H243" s="83">
        <v>165669804</v>
      </c>
      <c r="I243" s="85">
        <v>6311</v>
      </c>
      <c r="J243" s="84">
        <f>IFERROR(I243/I247,"-")</f>
        <v>0.46366909117625449</v>
      </c>
      <c r="K243" s="86">
        <f t="shared" si="189"/>
        <v>26250.959277452068</v>
      </c>
      <c r="L243" s="87">
        <f t="shared" si="225"/>
        <v>0.41359197850448914</v>
      </c>
      <c r="M243" s="313"/>
      <c r="N243" s="112">
        <v>7</v>
      </c>
      <c r="O243" s="102" t="s">
        <v>360</v>
      </c>
      <c r="P243" s="176" t="s">
        <v>361</v>
      </c>
      <c r="Q243" s="83">
        <v>21887819</v>
      </c>
      <c r="R243" s="85">
        <v>341</v>
      </c>
      <c r="S243" s="84">
        <f>IFERROR(R243/R247,"-")</f>
        <v>0.59407665505226481</v>
      </c>
      <c r="T243" s="86">
        <f t="shared" si="190"/>
        <v>64187.152492668625</v>
      </c>
      <c r="U243" s="87">
        <f t="shared" si="226"/>
        <v>0.59201388888888884</v>
      </c>
      <c r="V243" s="313"/>
      <c r="W243" s="112">
        <v>7</v>
      </c>
      <c r="X243" s="102" t="s">
        <v>360</v>
      </c>
      <c r="Y243" s="176" t="s">
        <v>361</v>
      </c>
      <c r="Z243" s="83">
        <v>15166691</v>
      </c>
      <c r="AA243" s="85">
        <v>304</v>
      </c>
      <c r="AB243" s="84">
        <f>IFERROR(AA243/AA247,"-")</f>
        <v>0.62551440329218111</v>
      </c>
      <c r="AC243" s="86">
        <f t="shared" si="191"/>
        <v>49890.430921052633</v>
      </c>
      <c r="AD243" s="87">
        <f t="shared" si="227"/>
        <v>0.62040816326530612</v>
      </c>
      <c r="AE243" s="313"/>
      <c r="AF243" s="112">
        <v>7</v>
      </c>
      <c r="AG243" s="102" t="s">
        <v>390</v>
      </c>
      <c r="AH243" s="176" t="s">
        <v>391</v>
      </c>
      <c r="AI243" s="83">
        <v>15461372</v>
      </c>
      <c r="AJ243" s="85">
        <v>531</v>
      </c>
      <c r="AK243" s="84">
        <f>IFERROR(AJ243/AJ247,"-")</f>
        <v>0.51205400192864026</v>
      </c>
      <c r="AL243" s="86">
        <f t="shared" si="192"/>
        <v>29117.461393596986</v>
      </c>
      <c r="AM243" s="87">
        <f t="shared" si="228"/>
        <v>0.50571428571428567</v>
      </c>
      <c r="AN243" s="313"/>
      <c r="AO243" s="112">
        <v>7</v>
      </c>
      <c r="AP243" s="102" t="s">
        <v>448</v>
      </c>
      <c r="AQ243" s="176" t="s">
        <v>449</v>
      </c>
      <c r="AR243" s="83">
        <v>12801571</v>
      </c>
      <c r="AS243" s="85">
        <v>574</v>
      </c>
      <c r="AT243" s="84">
        <f>IFERROR(AS243/AS247,"-")</f>
        <v>0.4935511607910576</v>
      </c>
      <c r="AU243" s="86">
        <f t="shared" si="193"/>
        <v>22302.38850174216</v>
      </c>
      <c r="AV243" s="87">
        <f t="shared" si="229"/>
        <v>0.48316498316498319</v>
      </c>
      <c r="AW243" s="313"/>
      <c r="AX243" s="112">
        <v>7</v>
      </c>
      <c r="AY243" s="102" t="s">
        <v>354</v>
      </c>
      <c r="AZ243" s="176" t="s">
        <v>355</v>
      </c>
      <c r="BA243" s="83">
        <v>54637343</v>
      </c>
      <c r="BB243" s="85">
        <v>457</v>
      </c>
      <c r="BC243" s="84">
        <f>IFERROR(BB243/BB247,"-")</f>
        <v>0.47259565667011377</v>
      </c>
      <c r="BD243" s="86">
        <f t="shared" si="194"/>
        <v>119556.54923413567</v>
      </c>
      <c r="BE243" s="87">
        <f t="shared" si="230"/>
        <v>0.46022155085599192</v>
      </c>
      <c r="BF243" s="313"/>
      <c r="BG243" s="112">
        <v>7</v>
      </c>
      <c r="BH243" s="102" t="s">
        <v>364</v>
      </c>
      <c r="BI243" s="176" t="s">
        <v>365</v>
      </c>
      <c r="BJ243" s="83">
        <v>168378851</v>
      </c>
      <c r="BK243" s="85">
        <v>605</v>
      </c>
      <c r="BL243" s="84">
        <f>IFERROR(BK243/BK247,"-")</f>
        <v>0.51097972972972971</v>
      </c>
      <c r="BM243" s="86">
        <f t="shared" si="195"/>
        <v>278312.15041322313</v>
      </c>
      <c r="BN243" s="87">
        <f t="shared" si="231"/>
        <v>0.48790322580645162</v>
      </c>
      <c r="BO243" s="313"/>
      <c r="BP243" s="112">
        <v>7</v>
      </c>
      <c r="BQ243" s="102" t="s">
        <v>420</v>
      </c>
      <c r="BR243" s="176" t="s">
        <v>421</v>
      </c>
      <c r="BS243" s="83">
        <v>20733509</v>
      </c>
      <c r="BT243" s="85">
        <v>412</v>
      </c>
      <c r="BU243" s="84">
        <f>IFERROR(BT243/BT247,"-")</f>
        <v>0.53856209150326795</v>
      </c>
      <c r="BV243" s="86">
        <f t="shared" si="196"/>
        <v>50324.050970873788</v>
      </c>
      <c r="BW243" s="87">
        <f t="shared" si="232"/>
        <v>0.51954602774274905</v>
      </c>
      <c r="BX243" s="313"/>
      <c r="BY243" s="112">
        <v>7</v>
      </c>
      <c r="BZ243" s="102" t="s">
        <v>360</v>
      </c>
      <c r="CA243" s="176" t="s">
        <v>361</v>
      </c>
      <c r="CB243" s="83">
        <v>448741680</v>
      </c>
      <c r="CC243" s="85">
        <v>8833</v>
      </c>
      <c r="CD243" s="84">
        <f>IFERROR(CC243/CC247,"-")</f>
        <v>0.44640420478091675</v>
      </c>
      <c r="CE243" s="86">
        <f t="shared" si="197"/>
        <v>50802.861994792256</v>
      </c>
      <c r="CF243" s="87">
        <f t="shared" si="233"/>
        <v>0.4091435453240076</v>
      </c>
    </row>
    <row r="244" spans="2:84" ht="13.5" customHeight="1">
      <c r="B244" s="304"/>
      <c r="C244" s="318"/>
      <c r="D244" s="301"/>
      <c r="E244" s="80">
        <v>8</v>
      </c>
      <c r="F244" s="102" t="s">
        <v>336</v>
      </c>
      <c r="G244" s="176" t="s">
        <v>337</v>
      </c>
      <c r="H244" s="83">
        <v>740604194</v>
      </c>
      <c r="I244" s="85">
        <v>6276</v>
      </c>
      <c r="J244" s="84">
        <f>IFERROR(I244/I247,"-")</f>
        <v>0.46109764161340094</v>
      </c>
      <c r="K244" s="86">
        <f t="shared" si="189"/>
        <v>118005.76704907585</v>
      </c>
      <c r="L244" s="87">
        <f t="shared" si="225"/>
        <v>0.41129825021298905</v>
      </c>
      <c r="M244" s="313"/>
      <c r="N244" s="112">
        <v>8</v>
      </c>
      <c r="O244" s="102" t="s">
        <v>446</v>
      </c>
      <c r="P244" s="176" t="s">
        <v>447</v>
      </c>
      <c r="Q244" s="83">
        <v>1278971</v>
      </c>
      <c r="R244" s="85">
        <v>339</v>
      </c>
      <c r="S244" s="84">
        <f>IFERROR(R244/R247,"-")</f>
        <v>0.59059233449477355</v>
      </c>
      <c r="T244" s="86">
        <f t="shared" si="190"/>
        <v>3772.7758112094393</v>
      </c>
      <c r="U244" s="87">
        <f t="shared" si="226"/>
        <v>0.58854166666666663</v>
      </c>
      <c r="V244" s="313"/>
      <c r="W244" s="112">
        <v>8</v>
      </c>
      <c r="X244" s="102" t="s">
        <v>358</v>
      </c>
      <c r="Y244" s="176" t="s">
        <v>359</v>
      </c>
      <c r="Z244" s="83">
        <v>24106678</v>
      </c>
      <c r="AA244" s="85">
        <v>296</v>
      </c>
      <c r="AB244" s="84">
        <f>IFERROR(AA244/AA247,"-")</f>
        <v>0.60905349794238683</v>
      </c>
      <c r="AC244" s="86">
        <f t="shared" si="191"/>
        <v>81441.479729729734</v>
      </c>
      <c r="AD244" s="87">
        <f t="shared" si="227"/>
        <v>0.60408163265306125</v>
      </c>
      <c r="AE244" s="313"/>
      <c r="AF244" s="112">
        <v>8</v>
      </c>
      <c r="AG244" s="102" t="s">
        <v>354</v>
      </c>
      <c r="AH244" s="176" t="s">
        <v>355</v>
      </c>
      <c r="AI244" s="83">
        <v>41479066</v>
      </c>
      <c r="AJ244" s="85">
        <v>523</v>
      </c>
      <c r="AK244" s="84">
        <f>IFERROR(AJ244/AJ247,"-")</f>
        <v>0.50433944069431047</v>
      </c>
      <c r="AL244" s="86">
        <f t="shared" si="192"/>
        <v>79309.877629063092</v>
      </c>
      <c r="AM244" s="87">
        <f t="shared" si="228"/>
        <v>0.49809523809523809</v>
      </c>
      <c r="AN244" s="313"/>
      <c r="AO244" s="112">
        <v>8</v>
      </c>
      <c r="AP244" s="102" t="s">
        <v>354</v>
      </c>
      <c r="AQ244" s="176" t="s">
        <v>355</v>
      </c>
      <c r="AR244" s="83">
        <v>50837346</v>
      </c>
      <c r="AS244" s="85">
        <v>573</v>
      </c>
      <c r="AT244" s="84">
        <f>IFERROR(AS244/AS247,"-")</f>
        <v>0.49269131556319862</v>
      </c>
      <c r="AU244" s="86">
        <f t="shared" si="193"/>
        <v>88721.371727748687</v>
      </c>
      <c r="AV244" s="87">
        <f t="shared" si="229"/>
        <v>0.48232323232323232</v>
      </c>
      <c r="AW244" s="313"/>
      <c r="AX244" s="112">
        <v>8</v>
      </c>
      <c r="AY244" s="102" t="s">
        <v>448</v>
      </c>
      <c r="AZ244" s="176" t="s">
        <v>449</v>
      </c>
      <c r="BA244" s="83">
        <v>11102013</v>
      </c>
      <c r="BB244" s="85">
        <v>439</v>
      </c>
      <c r="BC244" s="84">
        <f>IFERROR(BB244/BB247,"-")</f>
        <v>0.45398138572905894</v>
      </c>
      <c r="BD244" s="86">
        <f t="shared" si="194"/>
        <v>25289.323462414577</v>
      </c>
      <c r="BE244" s="87">
        <f t="shared" si="230"/>
        <v>0.4420946626384693</v>
      </c>
      <c r="BF244" s="313"/>
      <c r="BG244" s="112">
        <v>8</v>
      </c>
      <c r="BH244" s="102" t="s">
        <v>360</v>
      </c>
      <c r="BI244" s="176" t="s">
        <v>361</v>
      </c>
      <c r="BJ244" s="83">
        <v>52346542</v>
      </c>
      <c r="BK244" s="85">
        <v>590</v>
      </c>
      <c r="BL244" s="84">
        <f>IFERROR(BK244/BK247,"-")</f>
        <v>0.4983108108108108</v>
      </c>
      <c r="BM244" s="86">
        <f t="shared" si="195"/>
        <v>88722.952542372877</v>
      </c>
      <c r="BN244" s="87">
        <f t="shared" si="231"/>
        <v>0.47580645161290325</v>
      </c>
      <c r="BO244" s="313"/>
      <c r="BP244" s="112">
        <v>8</v>
      </c>
      <c r="BQ244" s="102" t="s">
        <v>450</v>
      </c>
      <c r="BR244" s="176" t="s">
        <v>451</v>
      </c>
      <c r="BS244" s="83">
        <v>8589670</v>
      </c>
      <c r="BT244" s="85">
        <v>391</v>
      </c>
      <c r="BU244" s="84">
        <f>IFERROR(BT244/BT247,"-")</f>
        <v>0.51111111111111107</v>
      </c>
      <c r="BV244" s="86">
        <f t="shared" si="196"/>
        <v>21968.465473145781</v>
      </c>
      <c r="BW244" s="87">
        <f t="shared" si="232"/>
        <v>0.49306431273644391</v>
      </c>
      <c r="BX244" s="313"/>
      <c r="BY244" s="112">
        <v>8</v>
      </c>
      <c r="BZ244" s="102" t="s">
        <v>446</v>
      </c>
      <c r="CA244" s="176" t="s">
        <v>447</v>
      </c>
      <c r="CB244" s="83">
        <v>33981255</v>
      </c>
      <c r="CC244" s="85">
        <v>8765</v>
      </c>
      <c r="CD244" s="84">
        <f>IFERROR(CC244/CC247,"-")</f>
        <v>0.44296760499317733</v>
      </c>
      <c r="CE244" s="86">
        <f t="shared" si="197"/>
        <v>3876.9258414147175</v>
      </c>
      <c r="CF244" s="87">
        <f t="shared" si="233"/>
        <v>0.40599379313539302</v>
      </c>
    </row>
    <row r="245" spans="2:84" ht="13.5" customHeight="1">
      <c r="B245" s="304"/>
      <c r="C245" s="318"/>
      <c r="D245" s="301"/>
      <c r="E245" s="80">
        <v>9</v>
      </c>
      <c r="F245" s="175" t="s">
        <v>448</v>
      </c>
      <c r="G245" s="176" t="s">
        <v>449</v>
      </c>
      <c r="H245" s="83">
        <v>104291050</v>
      </c>
      <c r="I245" s="85">
        <v>5857</v>
      </c>
      <c r="J245" s="84">
        <f>IFERROR(I245/I247,"-")</f>
        <v>0.43031371684666814</v>
      </c>
      <c r="K245" s="86">
        <f t="shared" si="189"/>
        <v>17806.223322520062</v>
      </c>
      <c r="L245" s="87">
        <f t="shared" si="225"/>
        <v>0.38383904580903072</v>
      </c>
      <c r="M245" s="313"/>
      <c r="N245" s="112">
        <v>9</v>
      </c>
      <c r="O245" s="175" t="s">
        <v>358</v>
      </c>
      <c r="P245" s="176" t="s">
        <v>359</v>
      </c>
      <c r="Q245" s="83">
        <v>19336415</v>
      </c>
      <c r="R245" s="85">
        <v>338</v>
      </c>
      <c r="S245" s="84">
        <f>IFERROR(R245/R247,"-")</f>
        <v>0.58885017421602792</v>
      </c>
      <c r="T245" s="86">
        <f t="shared" si="190"/>
        <v>57208.328402366868</v>
      </c>
      <c r="U245" s="87">
        <f t="shared" si="226"/>
        <v>0.58680555555555558</v>
      </c>
      <c r="V245" s="313"/>
      <c r="W245" s="112">
        <v>9</v>
      </c>
      <c r="X245" s="175" t="s">
        <v>390</v>
      </c>
      <c r="Y245" s="176" t="s">
        <v>391</v>
      </c>
      <c r="Z245" s="83">
        <v>7582354</v>
      </c>
      <c r="AA245" s="85">
        <v>289</v>
      </c>
      <c r="AB245" s="84">
        <f>IFERROR(AA245/AA247,"-")</f>
        <v>0.59465020576131689</v>
      </c>
      <c r="AC245" s="86">
        <f t="shared" si="191"/>
        <v>26236.51903114187</v>
      </c>
      <c r="AD245" s="87">
        <f t="shared" si="227"/>
        <v>0.58979591836734691</v>
      </c>
      <c r="AE245" s="313"/>
      <c r="AF245" s="112">
        <v>9</v>
      </c>
      <c r="AG245" s="175" t="s">
        <v>448</v>
      </c>
      <c r="AH245" s="176" t="s">
        <v>449</v>
      </c>
      <c r="AI245" s="83">
        <v>9392302</v>
      </c>
      <c r="AJ245" s="85">
        <v>502</v>
      </c>
      <c r="AK245" s="84">
        <f>IFERROR(AJ245/AJ247,"-")</f>
        <v>0.48408871745419479</v>
      </c>
      <c r="AL245" s="86">
        <f t="shared" si="192"/>
        <v>18709.764940239045</v>
      </c>
      <c r="AM245" s="87">
        <f t="shared" si="228"/>
        <v>0.47809523809523807</v>
      </c>
      <c r="AN245" s="313"/>
      <c r="AO245" s="112">
        <v>9</v>
      </c>
      <c r="AP245" s="175" t="s">
        <v>390</v>
      </c>
      <c r="AQ245" s="176" t="s">
        <v>391</v>
      </c>
      <c r="AR245" s="83">
        <v>14619985</v>
      </c>
      <c r="AS245" s="85">
        <v>565</v>
      </c>
      <c r="AT245" s="84">
        <f>IFERROR(AS245/AS247,"-")</f>
        <v>0.48581255374032672</v>
      </c>
      <c r="AU245" s="86">
        <f t="shared" si="193"/>
        <v>25876.079646017701</v>
      </c>
      <c r="AV245" s="87">
        <f t="shared" si="229"/>
        <v>0.47558922558922556</v>
      </c>
      <c r="AW245" s="313"/>
      <c r="AX245" s="112">
        <v>9</v>
      </c>
      <c r="AY245" s="175" t="s">
        <v>362</v>
      </c>
      <c r="AZ245" s="176" t="s">
        <v>363</v>
      </c>
      <c r="BA245" s="83">
        <v>76812838</v>
      </c>
      <c r="BB245" s="85">
        <v>434</v>
      </c>
      <c r="BC245" s="84">
        <f>IFERROR(BB245/BB247,"-")</f>
        <v>0.44881075491209926</v>
      </c>
      <c r="BD245" s="86">
        <f t="shared" si="194"/>
        <v>176988.1059907834</v>
      </c>
      <c r="BE245" s="87">
        <f t="shared" si="230"/>
        <v>0.43705941591137965</v>
      </c>
      <c r="BF245" s="313"/>
      <c r="BG245" s="112">
        <v>9</v>
      </c>
      <c r="BH245" s="175" t="s">
        <v>362</v>
      </c>
      <c r="BI245" s="176" t="s">
        <v>363</v>
      </c>
      <c r="BJ245" s="83">
        <v>148331890</v>
      </c>
      <c r="BK245" s="85">
        <v>578</v>
      </c>
      <c r="BL245" s="84">
        <f>IFERROR(BK245/BK247,"-")</f>
        <v>0.48817567567567566</v>
      </c>
      <c r="BM245" s="86">
        <f t="shared" si="195"/>
        <v>256629.56747404844</v>
      </c>
      <c r="BN245" s="87">
        <f t="shared" si="231"/>
        <v>0.46612903225806451</v>
      </c>
      <c r="BO245" s="313"/>
      <c r="BP245" s="112">
        <v>9</v>
      </c>
      <c r="BQ245" s="175" t="s">
        <v>388</v>
      </c>
      <c r="BR245" s="176" t="s">
        <v>389</v>
      </c>
      <c r="BS245" s="83">
        <v>20951817</v>
      </c>
      <c r="BT245" s="85">
        <v>389</v>
      </c>
      <c r="BU245" s="84">
        <f>IFERROR(BT245/BT247,"-")</f>
        <v>0.50849673202614376</v>
      </c>
      <c r="BV245" s="86">
        <f t="shared" si="196"/>
        <v>53860.712082262209</v>
      </c>
      <c r="BW245" s="87">
        <f t="shared" si="232"/>
        <v>0.49054224464060531</v>
      </c>
      <c r="BX245" s="313"/>
      <c r="BY245" s="112">
        <v>9</v>
      </c>
      <c r="BZ245" s="175" t="s">
        <v>448</v>
      </c>
      <c r="CA245" s="176" t="s">
        <v>449</v>
      </c>
      <c r="CB245" s="83">
        <v>167436391</v>
      </c>
      <c r="CC245" s="85">
        <v>8715</v>
      </c>
      <c r="CD245" s="84">
        <f>IFERROR(CC245/CC247,"-")</f>
        <v>0.44044069338454539</v>
      </c>
      <c r="CE245" s="86">
        <f t="shared" si="197"/>
        <v>19212.437292025243</v>
      </c>
      <c r="CF245" s="87">
        <f t="shared" si="233"/>
        <v>0.4036777988790588</v>
      </c>
    </row>
    <row r="246" spans="2:84" ht="13.5" customHeight="1">
      <c r="B246" s="304"/>
      <c r="C246" s="318"/>
      <c r="D246" s="301"/>
      <c r="E246" s="88">
        <v>10</v>
      </c>
      <c r="F246" s="177" t="s">
        <v>360</v>
      </c>
      <c r="G246" s="178" t="s">
        <v>361</v>
      </c>
      <c r="H246" s="91">
        <v>216025865</v>
      </c>
      <c r="I246" s="93">
        <v>5445</v>
      </c>
      <c r="J246" s="92">
        <f>IFERROR(I246/I247,"-")</f>
        <v>0.40004408199250607</v>
      </c>
      <c r="K246" s="94">
        <f t="shared" si="189"/>
        <v>39674.171717171717</v>
      </c>
      <c r="L246" s="95">
        <f t="shared" si="225"/>
        <v>0.35683858706337246</v>
      </c>
      <c r="M246" s="313"/>
      <c r="N246" s="113">
        <v>10</v>
      </c>
      <c r="O246" s="177" t="s">
        <v>390</v>
      </c>
      <c r="P246" s="178" t="s">
        <v>391</v>
      </c>
      <c r="Q246" s="91">
        <v>10180011</v>
      </c>
      <c r="R246" s="93">
        <v>333</v>
      </c>
      <c r="S246" s="92">
        <f>IFERROR(R246/R247,"-")</f>
        <v>0.58013937282229966</v>
      </c>
      <c r="T246" s="94">
        <f t="shared" si="190"/>
        <v>30570.603603603602</v>
      </c>
      <c r="U246" s="95">
        <f t="shared" si="226"/>
        <v>0.578125</v>
      </c>
      <c r="V246" s="313"/>
      <c r="W246" s="113">
        <v>10</v>
      </c>
      <c r="X246" s="177" t="s">
        <v>348</v>
      </c>
      <c r="Y246" s="178" t="s">
        <v>349</v>
      </c>
      <c r="Z246" s="91">
        <v>13380855</v>
      </c>
      <c r="AA246" s="93">
        <v>279</v>
      </c>
      <c r="AB246" s="92">
        <f>IFERROR(AA246/AA247,"-")</f>
        <v>0.57407407407407407</v>
      </c>
      <c r="AC246" s="94">
        <f t="shared" si="191"/>
        <v>47960.053763440861</v>
      </c>
      <c r="AD246" s="95">
        <f t="shared" si="227"/>
        <v>0.56938775510204087</v>
      </c>
      <c r="AE246" s="313"/>
      <c r="AF246" s="113">
        <v>10</v>
      </c>
      <c r="AG246" s="177" t="s">
        <v>376</v>
      </c>
      <c r="AH246" s="178" t="s">
        <v>377</v>
      </c>
      <c r="AI246" s="91">
        <v>13811363</v>
      </c>
      <c r="AJ246" s="93">
        <v>436</v>
      </c>
      <c r="AK246" s="92">
        <f>IFERROR(AJ246/AJ247,"-")</f>
        <v>0.42044358727097397</v>
      </c>
      <c r="AL246" s="94">
        <f t="shared" si="192"/>
        <v>31677.438073394496</v>
      </c>
      <c r="AM246" s="95">
        <f t="shared" si="228"/>
        <v>0.41523809523809524</v>
      </c>
      <c r="AN246" s="313"/>
      <c r="AO246" s="113">
        <v>10</v>
      </c>
      <c r="AP246" s="177" t="s">
        <v>358</v>
      </c>
      <c r="AQ246" s="178" t="s">
        <v>359</v>
      </c>
      <c r="AR246" s="91">
        <v>51509164</v>
      </c>
      <c r="AS246" s="93">
        <v>527</v>
      </c>
      <c r="AT246" s="92">
        <f>IFERROR(AS246/AS247,"-")</f>
        <v>0.45313843508168528</v>
      </c>
      <c r="AU246" s="94">
        <f t="shared" si="193"/>
        <v>97740.349146110064</v>
      </c>
      <c r="AV246" s="95">
        <f t="shared" si="229"/>
        <v>0.44360269360269361</v>
      </c>
      <c r="AW246" s="313"/>
      <c r="AX246" s="113">
        <v>10</v>
      </c>
      <c r="AY246" s="177" t="s">
        <v>376</v>
      </c>
      <c r="AZ246" s="178" t="s">
        <v>377</v>
      </c>
      <c r="BA246" s="91">
        <v>37246101</v>
      </c>
      <c r="BB246" s="93">
        <v>432</v>
      </c>
      <c r="BC246" s="92">
        <f>IFERROR(BB246/BB247,"-")</f>
        <v>0.44674250258531539</v>
      </c>
      <c r="BD246" s="94">
        <f t="shared" si="194"/>
        <v>86217.826388888891</v>
      </c>
      <c r="BE246" s="95">
        <f t="shared" si="230"/>
        <v>0.43504531722054379</v>
      </c>
      <c r="BF246" s="313"/>
      <c r="BG246" s="113">
        <v>10</v>
      </c>
      <c r="BH246" s="177" t="s">
        <v>376</v>
      </c>
      <c r="BI246" s="178" t="s">
        <v>377</v>
      </c>
      <c r="BJ246" s="91">
        <v>32204750</v>
      </c>
      <c r="BK246" s="93">
        <v>556</v>
      </c>
      <c r="BL246" s="92">
        <f>IFERROR(BK246/BK247,"-")</f>
        <v>0.46959459459459457</v>
      </c>
      <c r="BM246" s="94">
        <f t="shared" si="195"/>
        <v>57922.212230215824</v>
      </c>
      <c r="BN246" s="95">
        <f t="shared" si="231"/>
        <v>0.44838709677419353</v>
      </c>
      <c r="BO246" s="313"/>
      <c r="BP246" s="113">
        <v>10</v>
      </c>
      <c r="BQ246" s="177" t="s">
        <v>376</v>
      </c>
      <c r="BR246" s="178" t="s">
        <v>377</v>
      </c>
      <c r="BS246" s="91">
        <v>30472042</v>
      </c>
      <c r="BT246" s="93">
        <v>368</v>
      </c>
      <c r="BU246" s="92">
        <f>IFERROR(BT246/BT247,"-")</f>
        <v>0.48104575163398694</v>
      </c>
      <c r="BV246" s="94">
        <f t="shared" si="196"/>
        <v>82804.461956521744</v>
      </c>
      <c r="BW246" s="95">
        <f t="shared" si="232"/>
        <v>0.46406052963430011</v>
      </c>
      <c r="BX246" s="313"/>
      <c r="BY246" s="113">
        <v>10</v>
      </c>
      <c r="BZ246" s="177" t="s">
        <v>348</v>
      </c>
      <c r="CA246" s="178" t="s">
        <v>349</v>
      </c>
      <c r="CB246" s="91">
        <v>388980678</v>
      </c>
      <c r="CC246" s="93">
        <v>8606</v>
      </c>
      <c r="CD246" s="92">
        <f>IFERROR(CC246/CC247,"-")</f>
        <v>0.4349320260777278</v>
      </c>
      <c r="CE246" s="94">
        <f t="shared" si="197"/>
        <v>45198.777364629328</v>
      </c>
      <c r="CF246" s="95">
        <f t="shared" si="233"/>
        <v>0.39862893140025013</v>
      </c>
    </row>
    <row r="247" spans="2:84" s="173" customFormat="1" ht="13.5" customHeight="1">
      <c r="B247" s="266"/>
      <c r="C247" s="320"/>
      <c r="D247" s="302"/>
      <c r="E247" s="96" t="s">
        <v>164</v>
      </c>
      <c r="F247" s="97"/>
      <c r="G247" s="98"/>
      <c r="H247" s="228">
        <v>10112763700</v>
      </c>
      <c r="I247" s="100">
        <v>13611</v>
      </c>
      <c r="J247" s="99" t="s">
        <v>116</v>
      </c>
      <c r="K247" s="49">
        <f t="shared" si="189"/>
        <v>742984.62273161416</v>
      </c>
      <c r="L247" s="101">
        <f t="shared" si="225"/>
        <v>0.89199816501736684</v>
      </c>
      <c r="M247" s="314"/>
      <c r="N247" s="96" t="s">
        <v>164</v>
      </c>
      <c r="O247" s="97"/>
      <c r="P247" s="98"/>
      <c r="Q247" s="228">
        <v>597241960</v>
      </c>
      <c r="R247" s="100">
        <v>574</v>
      </c>
      <c r="S247" s="99" t="s">
        <v>116</v>
      </c>
      <c r="T247" s="49">
        <f t="shared" si="190"/>
        <v>1040491.2195121951</v>
      </c>
      <c r="U247" s="101">
        <f t="shared" si="226"/>
        <v>0.99652777777777779</v>
      </c>
      <c r="V247" s="314"/>
      <c r="W247" s="96" t="s">
        <v>164</v>
      </c>
      <c r="X247" s="97"/>
      <c r="Y247" s="98"/>
      <c r="Z247" s="228">
        <v>577647500</v>
      </c>
      <c r="AA247" s="100">
        <v>486</v>
      </c>
      <c r="AB247" s="99" t="s">
        <v>116</v>
      </c>
      <c r="AC247" s="49">
        <f t="shared" si="191"/>
        <v>1188575.1028806583</v>
      </c>
      <c r="AD247" s="101">
        <f t="shared" si="227"/>
        <v>0.99183673469387756</v>
      </c>
      <c r="AE247" s="314"/>
      <c r="AF247" s="96" t="s">
        <v>164</v>
      </c>
      <c r="AG247" s="97"/>
      <c r="AH247" s="98"/>
      <c r="AI247" s="228">
        <v>1182819880</v>
      </c>
      <c r="AJ247" s="100">
        <v>1037</v>
      </c>
      <c r="AK247" s="99" t="s">
        <v>116</v>
      </c>
      <c r="AL247" s="49">
        <f t="shared" si="192"/>
        <v>1140617.0491803279</v>
      </c>
      <c r="AM247" s="101">
        <f t="shared" si="228"/>
        <v>0.98761904761904762</v>
      </c>
      <c r="AN247" s="314"/>
      <c r="AO247" s="96" t="s">
        <v>164</v>
      </c>
      <c r="AP247" s="97"/>
      <c r="AQ247" s="98"/>
      <c r="AR247" s="228">
        <v>1782339550</v>
      </c>
      <c r="AS247" s="100">
        <v>1163</v>
      </c>
      <c r="AT247" s="99" t="s">
        <v>116</v>
      </c>
      <c r="AU247" s="49">
        <f t="shared" si="193"/>
        <v>1532536.1564918314</v>
      </c>
      <c r="AV247" s="101">
        <f t="shared" si="229"/>
        <v>0.97895622895622891</v>
      </c>
      <c r="AW247" s="314"/>
      <c r="AX247" s="96" t="s">
        <v>164</v>
      </c>
      <c r="AY247" s="97"/>
      <c r="AZ247" s="98"/>
      <c r="BA247" s="228">
        <v>1628903860</v>
      </c>
      <c r="BB247" s="100">
        <v>967</v>
      </c>
      <c r="BC247" s="99" t="s">
        <v>116</v>
      </c>
      <c r="BD247" s="49">
        <f t="shared" si="194"/>
        <v>1684492.0992761117</v>
      </c>
      <c r="BE247" s="101">
        <f t="shared" si="230"/>
        <v>0.97381671701913397</v>
      </c>
      <c r="BF247" s="314"/>
      <c r="BG247" s="96" t="s">
        <v>164</v>
      </c>
      <c r="BH247" s="97"/>
      <c r="BI247" s="98"/>
      <c r="BJ247" s="228">
        <v>2274226760</v>
      </c>
      <c r="BK247" s="100">
        <v>1184</v>
      </c>
      <c r="BL247" s="99" t="s">
        <v>116</v>
      </c>
      <c r="BM247" s="49">
        <f t="shared" si="195"/>
        <v>1920799.6283783785</v>
      </c>
      <c r="BN247" s="101">
        <f t="shared" si="231"/>
        <v>0.95483870967741935</v>
      </c>
      <c r="BO247" s="314"/>
      <c r="BP247" s="96" t="s">
        <v>164</v>
      </c>
      <c r="BQ247" s="97"/>
      <c r="BR247" s="98"/>
      <c r="BS247" s="228">
        <v>1332256340</v>
      </c>
      <c r="BT247" s="100">
        <v>765</v>
      </c>
      <c r="BU247" s="99" t="s">
        <v>116</v>
      </c>
      <c r="BV247" s="49">
        <f t="shared" si="196"/>
        <v>1741511.5555555555</v>
      </c>
      <c r="BW247" s="101">
        <f t="shared" si="232"/>
        <v>0.96469104665825978</v>
      </c>
      <c r="BX247" s="314"/>
      <c r="BY247" s="96" t="s">
        <v>164</v>
      </c>
      <c r="BZ247" s="97"/>
      <c r="CA247" s="98"/>
      <c r="CB247" s="228">
        <v>19488199550</v>
      </c>
      <c r="CC247" s="100">
        <v>19787</v>
      </c>
      <c r="CD247" s="99" t="s">
        <v>116</v>
      </c>
      <c r="CE247" s="49">
        <f t="shared" si="197"/>
        <v>984899.15348461107</v>
      </c>
      <c r="CF247" s="101">
        <f t="shared" si="233"/>
        <v>0.91653156700171379</v>
      </c>
    </row>
    <row r="248" spans="2:84" ht="13.5" customHeight="1">
      <c r="B248" s="303">
        <v>23</v>
      </c>
      <c r="C248" s="317" t="s">
        <v>81</v>
      </c>
      <c r="D248" s="305">
        <f>CK28</f>
        <v>22642</v>
      </c>
      <c r="E248" s="72">
        <v>1</v>
      </c>
      <c r="F248" s="73" t="s">
        <v>346</v>
      </c>
      <c r="G248" s="74" t="s">
        <v>347</v>
      </c>
      <c r="H248" s="75">
        <v>535111722</v>
      </c>
      <c r="I248" s="77">
        <v>14395</v>
      </c>
      <c r="J248" s="76">
        <f>IFERROR(I248/I258,"-")</f>
        <v>0.71244741400643408</v>
      </c>
      <c r="K248" s="78">
        <f t="shared" si="189"/>
        <v>37173.443695727685</v>
      </c>
      <c r="L248" s="79">
        <f t="shared" ref="L248:L258" si="234">IFERROR(I248/$CK$28,0)</f>
        <v>0.63576539174984537</v>
      </c>
      <c r="M248" s="315">
        <f>CL28</f>
        <v>727</v>
      </c>
      <c r="N248" s="195">
        <v>1</v>
      </c>
      <c r="O248" s="73" t="s">
        <v>346</v>
      </c>
      <c r="P248" s="74" t="s">
        <v>347</v>
      </c>
      <c r="Q248" s="75">
        <v>23878849</v>
      </c>
      <c r="R248" s="77">
        <v>600</v>
      </c>
      <c r="S248" s="76">
        <f>IFERROR(R248/R258,"-")</f>
        <v>0.82644628099173556</v>
      </c>
      <c r="T248" s="78">
        <f t="shared" si="190"/>
        <v>39798.081666666665</v>
      </c>
      <c r="U248" s="79">
        <f t="shared" ref="U248:U258" si="235">IFERROR(R248/$CL$28,0)</f>
        <v>0.82530949105914719</v>
      </c>
      <c r="V248" s="315">
        <f>CM28</f>
        <v>704</v>
      </c>
      <c r="W248" s="195">
        <v>1</v>
      </c>
      <c r="X248" s="73" t="s">
        <v>346</v>
      </c>
      <c r="Y248" s="74" t="s">
        <v>347</v>
      </c>
      <c r="Z248" s="75">
        <v>22917111</v>
      </c>
      <c r="AA248" s="77">
        <v>593</v>
      </c>
      <c r="AB248" s="76">
        <f>IFERROR(AA248/AA258,"-")</f>
        <v>0.84232954545454541</v>
      </c>
      <c r="AC248" s="78">
        <f t="shared" si="191"/>
        <v>38646.055649241149</v>
      </c>
      <c r="AD248" s="79">
        <f t="shared" ref="AD248:AD258" si="236">IFERROR(AA248/$CM$28,0)</f>
        <v>0.84232954545454541</v>
      </c>
      <c r="AE248" s="315">
        <f>CN28</f>
        <v>1598</v>
      </c>
      <c r="AF248" s="195">
        <v>1</v>
      </c>
      <c r="AG248" s="73" t="s">
        <v>346</v>
      </c>
      <c r="AH248" s="74" t="s">
        <v>347</v>
      </c>
      <c r="AI248" s="75">
        <v>55046744</v>
      </c>
      <c r="AJ248" s="77">
        <v>1268</v>
      </c>
      <c r="AK248" s="76">
        <f>IFERROR(AJ248/AJ258,"-")</f>
        <v>0.79798615481434865</v>
      </c>
      <c r="AL248" s="78">
        <f t="shared" si="192"/>
        <v>43412.258675078861</v>
      </c>
      <c r="AM248" s="79">
        <f t="shared" ref="AM248:AM258" si="237">IFERROR(AJ248/$CN$28,0)</f>
        <v>0.79349186483103884</v>
      </c>
      <c r="AN248" s="315">
        <f>CO28</f>
        <v>2166</v>
      </c>
      <c r="AO248" s="195">
        <v>1</v>
      </c>
      <c r="AP248" s="73" t="s">
        <v>340</v>
      </c>
      <c r="AQ248" s="74" t="s">
        <v>341</v>
      </c>
      <c r="AR248" s="75">
        <v>147107460</v>
      </c>
      <c r="AS248" s="77">
        <v>1713</v>
      </c>
      <c r="AT248" s="76">
        <f>IFERROR(AS248/AS258,"-")</f>
        <v>0.79748603351955305</v>
      </c>
      <c r="AU248" s="78">
        <f t="shared" si="193"/>
        <v>85877.092819614714</v>
      </c>
      <c r="AV248" s="79">
        <f t="shared" ref="AV248:AV258" si="238">IFERROR(AS248/$CO$28,0)</f>
        <v>0.79085872576177285</v>
      </c>
      <c r="AW248" s="315">
        <f>CP28</f>
        <v>1780</v>
      </c>
      <c r="AX248" s="195">
        <v>1</v>
      </c>
      <c r="AY248" s="73" t="s">
        <v>340</v>
      </c>
      <c r="AZ248" s="74" t="s">
        <v>341</v>
      </c>
      <c r="BA248" s="75">
        <v>138089760</v>
      </c>
      <c r="BB248" s="77">
        <v>1469</v>
      </c>
      <c r="BC248" s="76">
        <f>IFERROR(BB248/BB258,"-")</f>
        <v>0.83513359863558845</v>
      </c>
      <c r="BD248" s="78">
        <f t="shared" si="194"/>
        <v>94002.55956432948</v>
      </c>
      <c r="BE248" s="79">
        <f t="shared" ref="BE248:BE258" si="239">IFERROR(BB248/$CP$28,0)</f>
        <v>0.82528089887640455</v>
      </c>
      <c r="BF248" s="315">
        <f>CQ28</f>
        <v>1789</v>
      </c>
      <c r="BG248" s="195">
        <v>1</v>
      </c>
      <c r="BH248" s="73" t="s">
        <v>340</v>
      </c>
      <c r="BI248" s="74" t="s">
        <v>341</v>
      </c>
      <c r="BJ248" s="75">
        <v>159934760</v>
      </c>
      <c r="BK248" s="77">
        <v>1569</v>
      </c>
      <c r="BL248" s="76">
        <f>IFERROR(BK248/BK258,"-")</f>
        <v>0.89097103918228282</v>
      </c>
      <c r="BM248" s="78">
        <f t="shared" si="195"/>
        <v>101934.20012746972</v>
      </c>
      <c r="BN248" s="79">
        <f t="shared" ref="BN248:BN258" si="240">IFERROR(BK248/$CQ$28,0)</f>
        <v>0.87702627166014535</v>
      </c>
      <c r="BO248" s="315">
        <f>CR28</f>
        <v>1435</v>
      </c>
      <c r="BP248" s="195">
        <v>1</v>
      </c>
      <c r="BQ248" s="73" t="s">
        <v>340</v>
      </c>
      <c r="BR248" s="74" t="s">
        <v>341</v>
      </c>
      <c r="BS248" s="75">
        <v>180447894</v>
      </c>
      <c r="BT248" s="77">
        <v>1291</v>
      </c>
      <c r="BU248" s="76">
        <f>IFERROR(BT248/BT258,"-")</f>
        <v>0.91107974594213126</v>
      </c>
      <c r="BV248" s="78">
        <f t="shared" si="196"/>
        <v>139773.73663826491</v>
      </c>
      <c r="BW248" s="79">
        <f t="shared" ref="BW248:BW258" si="241">IFERROR(BT248/$CR$28,0)</f>
        <v>0.89965156794425083</v>
      </c>
      <c r="BX248" s="315">
        <f>CS28</f>
        <v>32841</v>
      </c>
      <c r="BY248" s="195">
        <v>1</v>
      </c>
      <c r="BZ248" s="73" t="s">
        <v>346</v>
      </c>
      <c r="CA248" s="74" t="s">
        <v>347</v>
      </c>
      <c r="CB248" s="75">
        <v>876582085</v>
      </c>
      <c r="CC248" s="77">
        <v>22240</v>
      </c>
      <c r="CD248" s="76">
        <f>IFERROR(CC248/CC258,"-")</f>
        <v>0.73377544623709134</v>
      </c>
      <c r="CE248" s="78">
        <f t="shared" si="197"/>
        <v>39414.662095323743</v>
      </c>
      <c r="CF248" s="79">
        <f t="shared" ref="CF248:CF258" si="242">IFERROR(CC248/$CS$28,0)</f>
        <v>0.67720227764075391</v>
      </c>
    </row>
    <row r="249" spans="2:84" ht="13.5" customHeight="1">
      <c r="B249" s="304"/>
      <c r="C249" s="318"/>
      <c r="D249" s="301"/>
      <c r="E249" s="80">
        <v>2</v>
      </c>
      <c r="F249" s="175" t="s">
        <v>340</v>
      </c>
      <c r="G249" s="176" t="s">
        <v>341</v>
      </c>
      <c r="H249" s="83">
        <v>626017890</v>
      </c>
      <c r="I249" s="85">
        <v>12139</v>
      </c>
      <c r="J249" s="84">
        <f>IFERROR(I249/I258,"-")</f>
        <v>0.60079188319722843</v>
      </c>
      <c r="K249" s="86">
        <f t="shared" si="189"/>
        <v>51570.795782189634</v>
      </c>
      <c r="L249" s="87">
        <f t="shared" si="234"/>
        <v>0.53612755056973771</v>
      </c>
      <c r="M249" s="313"/>
      <c r="N249" s="112">
        <v>2</v>
      </c>
      <c r="O249" s="175" t="s">
        <v>340</v>
      </c>
      <c r="P249" s="176" t="s">
        <v>341</v>
      </c>
      <c r="Q249" s="83">
        <v>27144460</v>
      </c>
      <c r="R249" s="85">
        <v>539</v>
      </c>
      <c r="S249" s="84">
        <f>IFERROR(R249/R258,"-")</f>
        <v>0.74242424242424243</v>
      </c>
      <c r="T249" s="86">
        <f t="shared" si="190"/>
        <v>50360.779220779223</v>
      </c>
      <c r="U249" s="87">
        <f t="shared" si="235"/>
        <v>0.74140302613480058</v>
      </c>
      <c r="V249" s="313"/>
      <c r="W249" s="112">
        <v>2</v>
      </c>
      <c r="X249" s="175" t="s">
        <v>340</v>
      </c>
      <c r="Y249" s="176" t="s">
        <v>341</v>
      </c>
      <c r="Z249" s="83">
        <v>40146219</v>
      </c>
      <c r="AA249" s="85">
        <v>584</v>
      </c>
      <c r="AB249" s="84">
        <f>IFERROR(AA249/AA258,"-")</f>
        <v>0.82954545454545459</v>
      </c>
      <c r="AC249" s="86">
        <f t="shared" si="191"/>
        <v>68743.525684931505</v>
      </c>
      <c r="AD249" s="87">
        <f t="shared" si="236"/>
        <v>0.82954545454545459</v>
      </c>
      <c r="AE249" s="313"/>
      <c r="AF249" s="112">
        <v>2</v>
      </c>
      <c r="AG249" s="175" t="s">
        <v>340</v>
      </c>
      <c r="AH249" s="176" t="s">
        <v>341</v>
      </c>
      <c r="AI249" s="83">
        <v>94711653</v>
      </c>
      <c r="AJ249" s="85">
        <v>1161</v>
      </c>
      <c r="AK249" s="84">
        <f>IFERROR(AJ249/AJ258,"-")</f>
        <v>0.73064820641913153</v>
      </c>
      <c r="AL249" s="86">
        <f t="shared" si="192"/>
        <v>81577.651162790702</v>
      </c>
      <c r="AM249" s="87">
        <f t="shared" si="237"/>
        <v>0.72653316645807264</v>
      </c>
      <c r="AN249" s="313"/>
      <c r="AO249" s="112">
        <v>2</v>
      </c>
      <c r="AP249" s="175" t="s">
        <v>346</v>
      </c>
      <c r="AQ249" s="176" t="s">
        <v>347</v>
      </c>
      <c r="AR249" s="83">
        <v>73544156</v>
      </c>
      <c r="AS249" s="85">
        <v>1710</v>
      </c>
      <c r="AT249" s="84">
        <f>IFERROR(AS249/AS258,"-")</f>
        <v>0.7960893854748603</v>
      </c>
      <c r="AU249" s="86">
        <f t="shared" si="193"/>
        <v>43008.278362573103</v>
      </c>
      <c r="AV249" s="87">
        <f t="shared" si="238"/>
        <v>0.78947368421052633</v>
      </c>
      <c r="AW249" s="313"/>
      <c r="AX249" s="112">
        <v>2</v>
      </c>
      <c r="AY249" s="175" t="s">
        <v>346</v>
      </c>
      <c r="AZ249" s="176" t="s">
        <v>347</v>
      </c>
      <c r="BA249" s="83">
        <v>60797348</v>
      </c>
      <c r="BB249" s="85">
        <v>1398</v>
      </c>
      <c r="BC249" s="84">
        <f>IFERROR(BB249/BB258,"-")</f>
        <v>0.79476975554292206</v>
      </c>
      <c r="BD249" s="86">
        <f t="shared" si="194"/>
        <v>43488.804005722457</v>
      </c>
      <c r="BE249" s="87">
        <f t="shared" si="239"/>
        <v>0.78539325842696628</v>
      </c>
      <c r="BF249" s="313"/>
      <c r="BG249" s="112">
        <v>2</v>
      </c>
      <c r="BH249" s="175" t="s">
        <v>346</v>
      </c>
      <c r="BI249" s="176" t="s">
        <v>347</v>
      </c>
      <c r="BJ249" s="83">
        <v>54777096</v>
      </c>
      <c r="BK249" s="85">
        <v>1299</v>
      </c>
      <c r="BL249" s="84">
        <f>IFERROR(BK249/BK258,"-")</f>
        <v>0.73764906303236799</v>
      </c>
      <c r="BM249" s="86">
        <f t="shared" si="195"/>
        <v>42168.665127020788</v>
      </c>
      <c r="BN249" s="87">
        <f t="shared" si="240"/>
        <v>0.72610396869759641</v>
      </c>
      <c r="BO249" s="313"/>
      <c r="BP249" s="112">
        <v>2</v>
      </c>
      <c r="BQ249" s="175" t="s">
        <v>336</v>
      </c>
      <c r="BR249" s="176" t="s">
        <v>337</v>
      </c>
      <c r="BS249" s="83">
        <v>196072523</v>
      </c>
      <c r="BT249" s="85">
        <v>1019</v>
      </c>
      <c r="BU249" s="84">
        <f>IFERROR(BT249/BT258,"-")</f>
        <v>0.71912491178546223</v>
      </c>
      <c r="BV249" s="86">
        <f t="shared" si="196"/>
        <v>192416.60745829245</v>
      </c>
      <c r="BW249" s="87">
        <f t="shared" si="241"/>
        <v>0.71010452961672477</v>
      </c>
      <c r="BX249" s="313"/>
      <c r="BY249" s="112">
        <v>2</v>
      </c>
      <c r="BZ249" s="175" t="s">
        <v>340</v>
      </c>
      <c r="CA249" s="176" t="s">
        <v>341</v>
      </c>
      <c r="CB249" s="83">
        <v>1413600096</v>
      </c>
      <c r="CC249" s="85">
        <v>20465</v>
      </c>
      <c r="CD249" s="84">
        <f>IFERROR(CC249/CC258,"-")</f>
        <v>0.67521198323930187</v>
      </c>
      <c r="CE249" s="86">
        <f t="shared" si="197"/>
        <v>69074.033520645011</v>
      </c>
      <c r="CF249" s="87">
        <f t="shared" si="242"/>
        <v>0.62315398434883229</v>
      </c>
    </row>
    <row r="250" spans="2:84" ht="13.5" customHeight="1">
      <c r="B250" s="304"/>
      <c r="C250" s="318"/>
      <c r="D250" s="301"/>
      <c r="E250" s="80">
        <v>3</v>
      </c>
      <c r="F250" s="175" t="s">
        <v>342</v>
      </c>
      <c r="G250" s="176" t="s">
        <v>343</v>
      </c>
      <c r="H250" s="83">
        <v>596042451</v>
      </c>
      <c r="I250" s="85">
        <v>11591</v>
      </c>
      <c r="J250" s="84">
        <f>IFERROR(I250/I258,"-")</f>
        <v>0.57366988369215544</v>
      </c>
      <c r="K250" s="86">
        <f t="shared" si="189"/>
        <v>51422.866965749286</v>
      </c>
      <c r="L250" s="87">
        <f t="shared" si="234"/>
        <v>0.51192474163059798</v>
      </c>
      <c r="M250" s="313"/>
      <c r="N250" s="112">
        <v>3</v>
      </c>
      <c r="O250" s="175" t="s">
        <v>354</v>
      </c>
      <c r="P250" s="176" t="s">
        <v>355</v>
      </c>
      <c r="Q250" s="83">
        <v>43283384</v>
      </c>
      <c r="R250" s="85">
        <v>506</v>
      </c>
      <c r="S250" s="84">
        <f>IFERROR(R250/R258,"-")</f>
        <v>0.69696969696969702</v>
      </c>
      <c r="T250" s="86">
        <f t="shared" si="190"/>
        <v>85540.28458498024</v>
      </c>
      <c r="U250" s="87">
        <f t="shared" si="235"/>
        <v>0.69601100412654748</v>
      </c>
      <c r="V250" s="313"/>
      <c r="W250" s="112">
        <v>3</v>
      </c>
      <c r="X250" s="175" t="s">
        <v>336</v>
      </c>
      <c r="Y250" s="176" t="s">
        <v>337</v>
      </c>
      <c r="Z250" s="83">
        <v>53151988</v>
      </c>
      <c r="AA250" s="85">
        <v>492</v>
      </c>
      <c r="AB250" s="84">
        <f>IFERROR(AA250/AA258,"-")</f>
        <v>0.69886363636363635</v>
      </c>
      <c r="AC250" s="86">
        <f t="shared" si="191"/>
        <v>108032.49593495936</v>
      </c>
      <c r="AD250" s="87">
        <f t="shared" si="236"/>
        <v>0.69886363636363635</v>
      </c>
      <c r="AE250" s="313"/>
      <c r="AF250" s="112">
        <v>3</v>
      </c>
      <c r="AG250" s="175" t="s">
        <v>342</v>
      </c>
      <c r="AH250" s="176" t="s">
        <v>343</v>
      </c>
      <c r="AI250" s="83">
        <v>66892831</v>
      </c>
      <c r="AJ250" s="85">
        <v>1082</v>
      </c>
      <c r="AK250" s="84">
        <f>IFERROR(AJ250/AJ258,"-")</f>
        <v>0.68093140339836378</v>
      </c>
      <c r="AL250" s="86">
        <f t="shared" si="192"/>
        <v>61823.318853974124</v>
      </c>
      <c r="AM250" s="87">
        <f t="shared" si="237"/>
        <v>0.6770963704630788</v>
      </c>
      <c r="AN250" s="313"/>
      <c r="AO250" s="112">
        <v>3</v>
      </c>
      <c r="AP250" s="175" t="s">
        <v>336</v>
      </c>
      <c r="AQ250" s="176" t="s">
        <v>337</v>
      </c>
      <c r="AR250" s="83">
        <v>282475399</v>
      </c>
      <c r="AS250" s="85">
        <v>1573</v>
      </c>
      <c r="AT250" s="84">
        <f>IFERROR(AS250/AS258,"-")</f>
        <v>0.73230912476722532</v>
      </c>
      <c r="AU250" s="86">
        <f t="shared" si="193"/>
        <v>179577.49459631278</v>
      </c>
      <c r="AV250" s="87">
        <f t="shared" si="238"/>
        <v>0.72622345337026772</v>
      </c>
      <c r="AW250" s="313"/>
      <c r="AX250" s="112">
        <v>3</v>
      </c>
      <c r="AY250" s="175" t="s">
        <v>336</v>
      </c>
      <c r="AZ250" s="176" t="s">
        <v>337</v>
      </c>
      <c r="BA250" s="83">
        <v>218300007</v>
      </c>
      <c r="BB250" s="85">
        <v>1281</v>
      </c>
      <c r="BC250" s="84">
        <f>IFERROR(BB250/BB258,"-")</f>
        <v>0.72825469016486644</v>
      </c>
      <c r="BD250" s="86">
        <f t="shared" si="194"/>
        <v>170413.74473067914</v>
      </c>
      <c r="BE250" s="87">
        <f t="shared" si="239"/>
        <v>0.71966292134831455</v>
      </c>
      <c r="BF250" s="313"/>
      <c r="BG250" s="112">
        <v>3</v>
      </c>
      <c r="BH250" s="175" t="s">
        <v>336</v>
      </c>
      <c r="BI250" s="176" t="s">
        <v>337</v>
      </c>
      <c r="BJ250" s="83">
        <v>243214761</v>
      </c>
      <c r="BK250" s="85">
        <v>1295</v>
      </c>
      <c r="BL250" s="84">
        <f>IFERROR(BK250/BK258,"-")</f>
        <v>0.73537762634866555</v>
      </c>
      <c r="BM250" s="86">
        <f t="shared" si="195"/>
        <v>187810.62625482626</v>
      </c>
      <c r="BN250" s="87">
        <f t="shared" si="240"/>
        <v>0.72386808272778091</v>
      </c>
      <c r="BO250" s="313"/>
      <c r="BP250" s="112">
        <v>3</v>
      </c>
      <c r="BQ250" s="175" t="s">
        <v>346</v>
      </c>
      <c r="BR250" s="176" t="s">
        <v>347</v>
      </c>
      <c r="BS250" s="83">
        <v>50509059</v>
      </c>
      <c r="BT250" s="85">
        <v>977</v>
      </c>
      <c r="BU250" s="84">
        <f>IFERROR(BT250/BT258,"-")</f>
        <v>0.68948482709950598</v>
      </c>
      <c r="BV250" s="86">
        <f t="shared" si="196"/>
        <v>51698.115660184238</v>
      </c>
      <c r="BW250" s="87">
        <f t="shared" si="241"/>
        <v>0.68083623693379791</v>
      </c>
      <c r="BX250" s="313"/>
      <c r="BY250" s="112">
        <v>3</v>
      </c>
      <c r="BZ250" s="175" t="s">
        <v>342</v>
      </c>
      <c r="CA250" s="176" t="s">
        <v>343</v>
      </c>
      <c r="CB250" s="83">
        <v>977075765</v>
      </c>
      <c r="CC250" s="85">
        <v>17980</v>
      </c>
      <c r="CD250" s="84">
        <f>IFERROR(CC250/CC258,"-")</f>
        <v>0.59322313504239665</v>
      </c>
      <c r="CE250" s="86">
        <f t="shared" si="197"/>
        <v>54342.367352614019</v>
      </c>
      <c r="CF250" s="87">
        <f t="shared" si="242"/>
        <v>0.54748637374014186</v>
      </c>
    </row>
    <row r="251" spans="2:84" ht="13.5" customHeight="1">
      <c r="B251" s="304"/>
      <c r="C251" s="318"/>
      <c r="D251" s="301"/>
      <c r="E251" s="80">
        <v>4</v>
      </c>
      <c r="F251" s="175" t="s">
        <v>390</v>
      </c>
      <c r="G251" s="176" t="s">
        <v>391</v>
      </c>
      <c r="H251" s="83">
        <v>380446202</v>
      </c>
      <c r="I251" s="85">
        <v>10856</v>
      </c>
      <c r="J251" s="84">
        <f>IFERROR(I251/I258,"-")</f>
        <v>0.53729274931947535</v>
      </c>
      <c r="K251" s="86">
        <f t="shared" si="189"/>
        <v>35044.78647752395</v>
      </c>
      <c r="L251" s="87">
        <f t="shared" si="234"/>
        <v>0.47946294496952568</v>
      </c>
      <c r="M251" s="313"/>
      <c r="N251" s="112">
        <v>4</v>
      </c>
      <c r="O251" s="175" t="s">
        <v>342</v>
      </c>
      <c r="P251" s="176" t="s">
        <v>343</v>
      </c>
      <c r="Q251" s="83">
        <v>25817317</v>
      </c>
      <c r="R251" s="85">
        <v>486</v>
      </c>
      <c r="S251" s="84">
        <f>IFERROR(R251/R258,"-")</f>
        <v>0.66942148760330578</v>
      </c>
      <c r="T251" s="86">
        <f t="shared" si="190"/>
        <v>53122.051440329218</v>
      </c>
      <c r="U251" s="87">
        <f t="shared" si="235"/>
        <v>0.66850068775790916</v>
      </c>
      <c r="V251" s="313"/>
      <c r="W251" s="112">
        <v>4</v>
      </c>
      <c r="X251" s="175" t="s">
        <v>370</v>
      </c>
      <c r="Y251" s="176" t="s">
        <v>371</v>
      </c>
      <c r="Z251" s="83">
        <v>16510201</v>
      </c>
      <c r="AA251" s="85">
        <v>484</v>
      </c>
      <c r="AB251" s="84">
        <f>IFERROR(AA251/AA258,"-")</f>
        <v>0.6875</v>
      </c>
      <c r="AC251" s="86">
        <f t="shared" si="191"/>
        <v>34111.985537190085</v>
      </c>
      <c r="AD251" s="87">
        <f t="shared" si="236"/>
        <v>0.6875</v>
      </c>
      <c r="AE251" s="313"/>
      <c r="AF251" s="112">
        <v>4</v>
      </c>
      <c r="AG251" s="175" t="s">
        <v>336</v>
      </c>
      <c r="AH251" s="176" t="s">
        <v>337</v>
      </c>
      <c r="AI251" s="83">
        <v>150020343</v>
      </c>
      <c r="AJ251" s="85">
        <v>1070</v>
      </c>
      <c r="AK251" s="84">
        <f>IFERROR(AJ251/AJ258,"-")</f>
        <v>0.67337948395217118</v>
      </c>
      <c r="AL251" s="86">
        <f t="shared" si="192"/>
        <v>140205.92803738319</v>
      </c>
      <c r="AM251" s="87">
        <f t="shared" si="237"/>
        <v>0.66958698372966208</v>
      </c>
      <c r="AN251" s="313"/>
      <c r="AO251" s="112">
        <v>4</v>
      </c>
      <c r="AP251" s="175" t="s">
        <v>342</v>
      </c>
      <c r="AQ251" s="176" t="s">
        <v>343</v>
      </c>
      <c r="AR251" s="83">
        <v>80784114</v>
      </c>
      <c r="AS251" s="85">
        <v>1425</v>
      </c>
      <c r="AT251" s="84">
        <f>IFERROR(AS251/AS258,"-")</f>
        <v>0.66340782122905029</v>
      </c>
      <c r="AU251" s="86">
        <f t="shared" si="193"/>
        <v>56690.606315789475</v>
      </c>
      <c r="AV251" s="87">
        <f t="shared" si="238"/>
        <v>0.65789473684210531</v>
      </c>
      <c r="AW251" s="313"/>
      <c r="AX251" s="112">
        <v>4</v>
      </c>
      <c r="AY251" s="175" t="s">
        <v>370</v>
      </c>
      <c r="AZ251" s="176" t="s">
        <v>371</v>
      </c>
      <c r="BA251" s="83">
        <v>51176378</v>
      </c>
      <c r="BB251" s="85">
        <v>1157</v>
      </c>
      <c r="BC251" s="84">
        <f>IFERROR(BB251/BB258,"-")</f>
        <v>0.65776009096077315</v>
      </c>
      <c r="BD251" s="86">
        <f t="shared" si="194"/>
        <v>44231.960242005189</v>
      </c>
      <c r="BE251" s="87">
        <f t="shared" si="239"/>
        <v>0.65</v>
      </c>
      <c r="BF251" s="313"/>
      <c r="BG251" s="112">
        <v>4</v>
      </c>
      <c r="BH251" s="175" t="s">
        <v>370</v>
      </c>
      <c r="BI251" s="176" t="s">
        <v>371</v>
      </c>
      <c r="BJ251" s="83">
        <v>86615431</v>
      </c>
      <c r="BK251" s="85">
        <v>1205</v>
      </c>
      <c r="BL251" s="84">
        <f>IFERROR(BK251/BK258,"-")</f>
        <v>0.68427030096536057</v>
      </c>
      <c r="BM251" s="86">
        <f t="shared" si="195"/>
        <v>71880.025726141073</v>
      </c>
      <c r="BN251" s="87">
        <f t="shared" si="240"/>
        <v>0.67356064840693119</v>
      </c>
      <c r="BO251" s="313"/>
      <c r="BP251" s="112">
        <v>4</v>
      </c>
      <c r="BQ251" s="175" t="s">
        <v>370</v>
      </c>
      <c r="BR251" s="176" t="s">
        <v>371</v>
      </c>
      <c r="BS251" s="83">
        <v>88019929</v>
      </c>
      <c r="BT251" s="85">
        <v>970</v>
      </c>
      <c r="BU251" s="84">
        <f>IFERROR(BT251/BT258,"-")</f>
        <v>0.68454481298518</v>
      </c>
      <c r="BV251" s="86">
        <f t="shared" si="196"/>
        <v>90742.19484536082</v>
      </c>
      <c r="BW251" s="87">
        <f t="shared" si="241"/>
        <v>0.6759581881533101</v>
      </c>
      <c r="BX251" s="313"/>
      <c r="BY251" s="112">
        <v>4</v>
      </c>
      <c r="BZ251" s="175" t="s">
        <v>336</v>
      </c>
      <c r="CA251" s="176" t="s">
        <v>337</v>
      </c>
      <c r="CB251" s="83">
        <v>2399328768</v>
      </c>
      <c r="CC251" s="85">
        <v>17687</v>
      </c>
      <c r="CD251" s="84">
        <f>IFERROR(CC251/CC258,"-")</f>
        <v>0.58355603946022638</v>
      </c>
      <c r="CE251" s="86">
        <f t="shared" si="197"/>
        <v>135654.93119240119</v>
      </c>
      <c r="CF251" s="87">
        <f t="shared" si="242"/>
        <v>0.53856459912913734</v>
      </c>
    </row>
    <row r="252" spans="2:84" ht="13.5" customHeight="1">
      <c r="B252" s="304"/>
      <c r="C252" s="318"/>
      <c r="D252" s="301"/>
      <c r="E252" s="80">
        <v>5</v>
      </c>
      <c r="F252" s="102" t="s">
        <v>336</v>
      </c>
      <c r="G252" s="176" t="s">
        <v>337</v>
      </c>
      <c r="H252" s="83">
        <v>1184457785</v>
      </c>
      <c r="I252" s="85">
        <v>10473</v>
      </c>
      <c r="J252" s="84">
        <f>IFERROR(I252/I258,"-")</f>
        <v>0.51833704528582036</v>
      </c>
      <c r="K252" s="86">
        <f t="shared" si="189"/>
        <v>113096.32244820014</v>
      </c>
      <c r="L252" s="87">
        <f t="shared" si="234"/>
        <v>0.4625474781379737</v>
      </c>
      <c r="M252" s="313"/>
      <c r="N252" s="112">
        <v>5</v>
      </c>
      <c r="O252" s="102" t="s">
        <v>336</v>
      </c>
      <c r="P252" s="176" t="s">
        <v>337</v>
      </c>
      <c r="Q252" s="83">
        <v>71635962</v>
      </c>
      <c r="R252" s="85">
        <v>484</v>
      </c>
      <c r="S252" s="84">
        <f>IFERROR(R252/R258,"-")</f>
        <v>0.66666666666666663</v>
      </c>
      <c r="T252" s="86">
        <f t="shared" si="190"/>
        <v>148008.18595041323</v>
      </c>
      <c r="U252" s="87">
        <f t="shared" si="235"/>
        <v>0.66574965612104542</v>
      </c>
      <c r="V252" s="313"/>
      <c r="W252" s="112">
        <v>5</v>
      </c>
      <c r="X252" s="102" t="s">
        <v>354</v>
      </c>
      <c r="Y252" s="176" t="s">
        <v>355</v>
      </c>
      <c r="Z252" s="83">
        <v>48222812</v>
      </c>
      <c r="AA252" s="85">
        <v>483</v>
      </c>
      <c r="AB252" s="84">
        <f>IFERROR(AA252/AA258,"-")</f>
        <v>0.68607954545454541</v>
      </c>
      <c r="AC252" s="86">
        <f t="shared" si="191"/>
        <v>99840.190476190473</v>
      </c>
      <c r="AD252" s="87">
        <f t="shared" si="236"/>
        <v>0.68607954545454541</v>
      </c>
      <c r="AE252" s="313"/>
      <c r="AF252" s="112">
        <v>5</v>
      </c>
      <c r="AG252" s="102" t="s">
        <v>370</v>
      </c>
      <c r="AH252" s="176" t="s">
        <v>371</v>
      </c>
      <c r="AI252" s="83">
        <v>31310510</v>
      </c>
      <c r="AJ252" s="85">
        <v>944</v>
      </c>
      <c r="AK252" s="84">
        <f>IFERROR(AJ252/AJ258,"-")</f>
        <v>0.5940843297671492</v>
      </c>
      <c r="AL252" s="86">
        <f t="shared" si="192"/>
        <v>33167.913135593219</v>
      </c>
      <c r="AM252" s="87">
        <f t="shared" si="237"/>
        <v>0.59073842302878599</v>
      </c>
      <c r="AN252" s="313"/>
      <c r="AO252" s="112">
        <v>5</v>
      </c>
      <c r="AP252" s="102" t="s">
        <v>370</v>
      </c>
      <c r="AQ252" s="176" t="s">
        <v>371</v>
      </c>
      <c r="AR252" s="83">
        <v>49410365</v>
      </c>
      <c r="AS252" s="85">
        <v>1382</v>
      </c>
      <c r="AT252" s="84">
        <f>IFERROR(AS252/AS258,"-")</f>
        <v>0.64338919925512106</v>
      </c>
      <c r="AU252" s="86">
        <f t="shared" si="193"/>
        <v>35752.796671490592</v>
      </c>
      <c r="AV252" s="87">
        <f t="shared" si="238"/>
        <v>0.63804247460757157</v>
      </c>
      <c r="AW252" s="313"/>
      <c r="AX252" s="112">
        <v>5</v>
      </c>
      <c r="AY252" s="102" t="s">
        <v>342</v>
      </c>
      <c r="AZ252" s="176" t="s">
        <v>343</v>
      </c>
      <c r="BA252" s="83">
        <v>66718393</v>
      </c>
      <c r="BB252" s="85">
        <v>1108</v>
      </c>
      <c r="BC252" s="84">
        <f>IFERROR(BB252/BB258,"-")</f>
        <v>0.62990335417851051</v>
      </c>
      <c r="BD252" s="86">
        <f t="shared" si="194"/>
        <v>60215.156137184116</v>
      </c>
      <c r="BE252" s="87">
        <f t="shared" si="239"/>
        <v>0.62247191011235958</v>
      </c>
      <c r="BF252" s="313"/>
      <c r="BG252" s="112">
        <v>5</v>
      </c>
      <c r="BH252" s="102" t="s">
        <v>342</v>
      </c>
      <c r="BI252" s="176" t="s">
        <v>343</v>
      </c>
      <c r="BJ252" s="83">
        <v>66902292</v>
      </c>
      <c r="BK252" s="85">
        <v>1028</v>
      </c>
      <c r="BL252" s="84">
        <f>IFERROR(BK252/BK258,"-")</f>
        <v>0.58375922771152755</v>
      </c>
      <c r="BM252" s="86">
        <f t="shared" si="195"/>
        <v>65080.05058365759</v>
      </c>
      <c r="BN252" s="87">
        <f t="shared" si="240"/>
        <v>0.5746226942425936</v>
      </c>
      <c r="BO252" s="313"/>
      <c r="BP252" s="112">
        <v>5</v>
      </c>
      <c r="BQ252" s="102" t="s">
        <v>420</v>
      </c>
      <c r="BR252" s="176" t="s">
        <v>421</v>
      </c>
      <c r="BS252" s="83">
        <v>45028946</v>
      </c>
      <c r="BT252" s="85">
        <v>938</v>
      </c>
      <c r="BU252" s="84">
        <f>IFERROR(BT252/BT258,"-")</f>
        <v>0.66196189131968952</v>
      </c>
      <c r="BV252" s="86">
        <f t="shared" si="196"/>
        <v>48005.272921108743</v>
      </c>
      <c r="BW252" s="87">
        <f t="shared" si="241"/>
        <v>0.65365853658536588</v>
      </c>
      <c r="BX252" s="313"/>
      <c r="BY252" s="112">
        <v>5</v>
      </c>
      <c r="BZ252" s="102" t="s">
        <v>370</v>
      </c>
      <c r="CA252" s="176" t="s">
        <v>371</v>
      </c>
      <c r="CB252" s="83">
        <v>624154136</v>
      </c>
      <c r="CC252" s="85">
        <v>16630</v>
      </c>
      <c r="CD252" s="84">
        <f>IFERROR(CC252/CC258,"-")</f>
        <v>0.54868190966379626</v>
      </c>
      <c r="CE252" s="86">
        <f t="shared" si="197"/>
        <v>37531.818159951894</v>
      </c>
      <c r="CF252" s="87">
        <f t="shared" si="242"/>
        <v>0.50637922109558176</v>
      </c>
    </row>
    <row r="253" spans="2:84" ht="13.5" customHeight="1">
      <c r="B253" s="304"/>
      <c r="C253" s="318"/>
      <c r="D253" s="301"/>
      <c r="E253" s="80">
        <v>6</v>
      </c>
      <c r="F253" s="102" t="s">
        <v>370</v>
      </c>
      <c r="G253" s="176" t="s">
        <v>371</v>
      </c>
      <c r="H253" s="83">
        <v>292340472</v>
      </c>
      <c r="I253" s="85">
        <v>10035</v>
      </c>
      <c r="J253" s="84">
        <f>IFERROR(I253/I258,"-")</f>
        <v>0.49665924276169265</v>
      </c>
      <c r="K253" s="86">
        <f t="shared" si="189"/>
        <v>29132.084902840059</v>
      </c>
      <c r="L253" s="87">
        <f t="shared" si="234"/>
        <v>0.44320289727055912</v>
      </c>
      <c r="M253" s="313"/>
      <c r="N253" s="112">
        <v>6</v>
      </c>
      <c r="O253" s="102" t="s">
        <v>390</v>
      </c>
      <c r="P253" s="176" t="s">
        <v>391</v>
      </c>
      <c r="Q253" s="83">
        <v>15438650</v>
      </c>
      <c r="R253" s="85">
        <v>477</v>
      </c>
      <c r="S253" s="84">
        <f>IFERROR(R253/R258,"-")</f>
        <v>0.65702479338842978</v>
      </c>
      <c r="T253" s="86">
        <f t="shared" si="190"/>
        <v>32366.142557651991</v>
      </c>
      <c r="U253" s="87">
        <f t="shared" si="235"/>
        <v>0.65612104539202198</v>
      </c>
      <c r="V253" s="313"/>
      <c r="W253" s="112">
        <v>6</v>
      </c>
      <c r="X253" s="102" t="s">
        <v>342</v>
      </c>
      <c r="Y253" s="176" t="s">
        <v>343</v>
      </c>
      <c r="Z253" s="83">
        <v>25041140</v>
      </c>
      <c r="AA253" s="85">
        <v>462</v>
      </c>
      <c r="AB253" s="84">
        <f>IFERROR(AA253/AA258,"-")</f>
        <v>0.65625</v>
      </c>
      <c r="AC253" s="86">
        <f t="shared" si="191"/>
        <v>54201.601731601731</v>
      </c>
      <c r="AD253" s="87">
        <f t="shared" si="236"/>
        <v>0.65625</v>
      </c>
      <c r="AE253" s="313"/>
      <c r="AF253" s="112">
        <v>6</v>
      </c>
      <c r="AG253" s="102" t="s">
        <v>360</v>
      </c>
      <c r="AH253" s="176" t="s">
        <v>361</v>
      </c>
      <c r="AI253" s="83">
        <v>44839302</v>
      </c>
      <c r="AJ253" s="85">
        <v>845</v>
      </c>
      <c r="AK253" s="84">
        <f>IFERROR(AJ253/AJ258,"-")</f>
        <v>0.53178099433606041</v>
      </c>
      <c r="AL253" s="86">
        <f t="shared" si="192"/>
        <v>53064.262721893494</v>
      </c>
      <c r="AM253" s="87">
        <f t="shared" si="237"/>
        <v>0.5287859824780976</v>
      </c>
      <c r="AN253" s="313"/>
      <c r="AO253" s="112">
        <v>6</v>
      </c>
      <c r="AP253" s="102" t="s">
        <v>360</v>
      </c>
      <c r="AQ253" s="176" t="s">
        <v>361</v>
      </c>
      <c r="AR253" s="83">
        <v>105477594</v>
      </c>
      <c r="AS253" s="85">
        <v>1199</v>
      </c>
      <c r="AT253" s="84">
        <f>IFERROR(AS253/AS258,"-")</f>
        <v>0.5581936685288641</v>
      </c>
      <c r="AU253" s="86">
        <f t="shared" si="193"/>
        <v>87971.304420350294</v>
      </c>
      <c r="AV253" s="87">
        <f t="shared" si="238"/>
        <v>0.55355493998153282</v>
      </c>
      <c r="AW253" s="313"/>
      <c r="AX253" s="112">
        <v>6</v>
      </c>
      <c r="AY253" s="102" t="s">
        <v>360</v>
      </c>
      <c r="AZ253" s="176" t="s">
        <v>361</v>
      </c>
      <c r="BA253" s="83">
        <v>56259868</v>
      </c>
      <c r="BB253" s="85">
        <v>948</v>
      </c>
      <c r="BC253" s="84">
        <f>IFERROR(BB253/BB258,"-")</f>
        <v>0.53894258101193859</v>
      </c>
      <c r="BD253" s="86">
        <f t="shared" si="194"/>
        <v>59345.852320675105</v>
      </c>
      <c r="BE253" s="87">
        <f t="shared" si="239"/>
        <v>0.53258426966292138</v>
      </c>
      <c r="BF253" s="313"/>
      <c r="BG253" s="112">
        <v>6</v>
      </c>
      <c r="BH253" s="102" t="s">
        <v>364</v>
      </c>
      <c r="BI253" s="176" t="s">
        <v>365</v>
      </c>
      <c r="BJ253" s="83">
        <v>184115328</v>
      </c>
      <c r="BK253" s="85">
        <v>959</v>
      </c>
      <c r="BL253" s="84">
        <f>IFERROR(BK253/BK258,"-")</f>
        <v>0.5445769449176604</v>
      </c>
      <c r="BM253" s="86">
        <f t="shared" si="195"/>
        <v>191986.78623566215</v>
      </c>
      <c r="BN253" s="87">
        <f t="shared" si="240"/>
        <v>0.53605366126327558</v>
      </c>
      <c r="BO253" s="313"/>
      <c r="BP253" s="112">
        <v>6</v>
      </c>
      <c r="BQ253" s="102" t="s">
        <v>364</v>
      </c>
      <c r="BR253" s="176" t="s">
        <v>365</v>
      </c>
      <c r="BS253" s="83">
        <v>213914108</v>
      </c>
      <c r="BT253" s="85">
        <v>859</v>
      </c>
      <c r="BU253" s="84">
        <f>IFERROR(BT253/BT258,"-")</f>
        <v>0.60621030345800986</v>
      </c>
      <c r="BV253" s="86">
        <f t="shared" si="196"/>
        <v>249026.90104772992</v>
      </c>
      <c r="BW253" s="87">
        <f t="shared" si="241"/>
        <v>0.59860627177700343</v>
      </c>
      <c r="BX253" s="313"/>
      <c r="BY253" s="112">
        <v>6</v>
      </c>
      <c r="BZ253" s="102" t="s">
        <v>390</v>
      </c>
      <c r="CA253" s="176" t="s">
        <v>391</v>
      </c>
      <c r="CB253" s="83">
        <v>536289200</v>
      </c>
      <c r="CC253" s="85">
        <v>15517</v>
      </c>
      <c r="CD253" s="84">
        <f>IFERROR(CC253/CC258,"-")</f>
        <v>0.51196014385166122</v>
      </c>
      <c r="CE253" s="86">
        <f t="shared" si="197"/>
        <v>34561.397177289422</v>
      </c>
      <c r="CF253" s="87">
        <f t="shared" si="242"/>
        <v>0.4724886574708444</v>
      </c>
    </row>
    <row r="254" spans="2:84" ht="13.5" customHeight="1">
      <c r="B254" s="304"/>
      <c r="C254" s="318"/>
      <c r="D254" s="301"/>
      <c r="E254" s="80">
        <v>7</v>
      </c>
      <c r="F254" s="175" t="s">
        <v>348</v>
      </c>
      <c r="G254" s="176" t="s">
        <v>349</v>
      </c>
      <c r="H254" s="83">
        <v>477107825</v>
      </c>
      <c r="I254" s="85">
        <v>9159</v>
      </c>
      <c r="J254" s="84">
        <f>IFERROR(I254/I258,"-")</f>
        <v>0.45330363771343729</v>
      </c>
      <c r="K254" s="86">
        <f t="shared" si="189"/>
        <v>52091.693962222947</v>
      </c>
      <c r="L254" s="87">
        <f t="shared" si="234"/>
        <v>0.40451373553573006</v>
      </c>
      <c r="M254" s="313"/>
      <c r="N254" s="112">
        <v>7</v>
      </c>
      <c r="O254" s="175" t="s">
        <v>370</v>
      </c>
      <c r="P254" s="176" t="s">
        <v>371</v>
      </c>
      <c r="Q254" s="83">
        <v>8770850</v>
      </c>
      <c r="R254" s="85">
        <v>453</v>
      </c>
      <c r="S254" s="84">
        <f>IFERROR(R254/R258,"-")</f>
        <v>0.62396694214876036</v>
      </c>
      <c r="T254" s="86">
        <f t="shared" si="190"/>
        <v>19361.699779249448</v>
      </c>
      <c r="U254" s="87">
        <f t="shared" si="235"/>
        <v>0.62310866574965618</v>
      </c>
      <c r="V254" s="313"/>
      <c r="W254" s="112">
        <v>7</v>
      </c>
      <c r="X254" s="175" t="s">
        <v>360</v>
      </c>
      <c r="Y254" s="176" t="s">
        <v>361</v>
      </c>
      <c r="Z254" s="83">
        <v>17749998</v>
      </c>
      <c r="AA254" s="85">
        <v>442</v>
      </c>
      <c r="AB254" s="84">
        <f>IFERROR(AA254/AA258,"-")</f>
        <v>0.62784090909090906</v>
      </c>
      <c r="AC254" s="86">
        <f t="shared" si="191"/>
        <v>40158.3665158371</v>
      </c>
      <c r="AD254" s="87">
        <f t="shared" si="236"/>
        <v>0.62784090909090906</v>
      </c>
      <c r="AE254" s="313"/>
      <c r="AF254" s="112">
        <v>7</v>
      </c>
      <c r="AG254" s="175" t="s">
        <v>354</v>
      </c>
      <c r="AH254" s="176" t="s">
        <v>355</v>
      </c>
      <c r="AI254" s="83">
        <v>83597081</v>
      </c>
      <c r="AJ254" s="85">
        <v>836</v>
      </c>
      <c r="AK254" s="84">
        <f>IFERROR(AJ254/AJ258,"-")</f>
        <v>0.52611705475141601</v>
      </c>
      <c r="AL254" s="86">
        <f t="shared" si="192"/>
        <v>99996.508373205739</v>
      </c>
      <c r="AM254" s="87">
        <f t="shared" si="237"/>
        <v>0.52315394242803503</v>
      </c>
      <c r="AN254" s="313"/>
      <c r="AO254" s="112">
        <v>7</v>
      </c>
      <c r="AP254" s="175" t="s">
        <v>354</v>
      </c>
      <c r="AQ254" s="176" t="s">
        <v>355</v>
      </c>
      <c r="AR254" s="83">
        <v>118977011</v>
      </c>
      <c r="AS254" s="85">
        <v>1197</v>
      </c>
      <c r="AT254" s="84">
        <f>IFERROR(AS254/AS258,"-")</f>
        <v>0.55726256983240219</v>
      </c>
      <c r="AU254" s="86">
        <f t="shared" si="193"/>
        <v>99395.999164578112</v>
      </c>
      <c r="AV254" s="87">
        <f t="shared" si="238"/>
        <v>0.55263157894736847</v>
      </c>
      <c r="AW254" s="313"/>
      <c r="AX254" s="112">
        <v>7</v>
      </c>
      <c r="AY254" s="175" t="s">
        <v>354</v>
      </c>
      <c r="AZ254" s="176" t="s">
        <v>355</v>
      </c>
      <c r="BA254" s="83">
        <v>113780325</v>
      </c>
      <c r="BB254" s="85">
        <v>931</v>
      </c>
      <c r="BC254" s="84">
        <f>IFERROR(BB254/BB258,"-")</f>
        <v>0.52927799886299032</v>
      </c>
      <c r="BD254" s="86">
        <f t="shared" si="194"/>
        <v>122213.02363050483</v>
      </c>
      <c r="BE254" s="87">
        <f t="shared" si="239"/>
        <v>0.52303370786516856</v>
      </c>
      <c r="BF254" s="313"/>
      <c r="BG254" s="112">
        <v>7</v>
      </c>
      <c r="BH254" s="175" t="s">
        <v>360</v>
      </c>
      <c r="BI254" s="176" t="s">
        <v>361</v>
      </c>
      <c r="BJ254" s="83">
        <v>79719480</v>
      </c>
      <c r="BK254" s="85">
        <v>952</v>
      </c>
      <c r="BL254" s="84">
        <f>IFERROR(BK254/BK258,"-")</f>
        <v>0.54060193072118112</v>
      </c>
      <c r="BM254" s="86">
        <f t="shared" si="195"/>
        <v>83738.949579831926</v>
      </c>
      <c r="BN254" s="87">
        <f t="shared" si="240"/>
        <v>0.53214086081609835</v>
      </c>
      <c r="BO254" s="313"/>
      <c r="BP254" s="112">
        <v>7</v>
      </c>
      <c r="BQ254" s="175" t="s">
        <v>450</v>
      </c>
      <c r="BR254" s="176" t="s">
        <v>451</v>
      </c>
      <c r="BS254" s="83">
        <v>21555438</v>
      </c>
      <c r="BT254" s="85">
        <v>838</v>
      </c>
      <c r="BU254" s="84">
        <f>IFERROR(BT254/BT258,"-")</f>
        <v>0.59139026111503179</v>
      </c>
      <c r="BV254" s="86">
        <f t="shared" si="196"/>
        <v>25722.479713603818</v>
      </c>
      <c r="BW254" s="87">
        <f t="shared" si="241"/>
        <v>0.58397212543554011</v>
      </c>
      <c r="BX254" s="313"/>
      <c r="BY254" s="112">
        <v>7</v>
      </c>
      <c r="BZ254" s="175" t="s">
        <v>360</v>
      </c>
      <c r="CA254" s="176" t="s">
        <v>361</v>
      </c>
      <c r="CB254" s="83">
        <v>724934751</v>
      </c>
      <c r="CC254" s="85">
        <v>13563</v>
      </c>
      <c r="CD254" s="84">
        <f>IFERROR(CC254/CC258,"-")</f>
        <v>0.4474908443036722</v>
      </c>
      <c r="CE254" s="86">
        <f t="shared" si="197"/>
        <v>53449.439725724398</v>
      </c>
      <c r="CF254" s="87">
        <f t="shared" si="242"/>
        <v>0.41298986023568102</v>
      </c>
    </row>
    <row r="255" spans="2:84" ht="13.5" customHeight="1">
      <c r="B255" s="304"/>
      <c r="C255" s="318"/>
      <c r="D255" s="301"/>
      <c r="E255" s="80">
        <v>8</v>
      </c>
      <c r="F255" s="102" t="s">
        <v>446</v>
      </c>
      <c r="G255" s="176" t="s">
        <v>447</v>
      </c>
      <c r="H255" s="83">
        <v>38212291</v>
      </c>
      <c r="I255" s="85">
        <v>8882</v>
      </c>
      <c r="J255" s="84">
        <f>IFERROR(I255/I258,"-")</f>
        <v>0.43959415986142042</v>
      </c>
      <c r="K255" s="86">
        <f t="shared" si="189"/>
        <v>4302.2169556406216</v>
      </c>
      <c r="L255" s="87">
        <f t="shared" si="234"/>
        <v>0.39227983393693139</v>
      </c>
      <c r="M255" s="313"/>
      <c r="N255" s="112">
        <v>8</v>
      </c>
      <c r="O255" s="102" t="s">
        <v>360</v>
      </c>
      <c r="P255" s="176" t="s">
        <v>361</v>
      </c>
      <c r="Q255" s="83">
        <v>17385284</v>
      </c>
      <c r="R255" s="85">
        <v>410</v>
      </c>
      <c r="S255" s="84">
        <f>IFERROR(R255/R258,"-")</f>
        <v>0.56473829201101933</v>
      </c>
      <c r="T255" s="86">
        <f t="shared" si="190"/>
        <v>42403.131707317072</v>
      </c>
      <c r="U255" s="87">
        <f t="shared" si="235"/>
        <v>0.56396148555708392</v>
      </c>
      <c r="V255" s="313"/>
      <c r="W255" s="112">
        <v>8</v>
      </c>
      <c r="X255" s="102" t="s">
        <v>390</v>
      </c>
      <c r="Y255" s="176" t="s">
        <v>391</v>
      </c>
      <c r="Z255" s="83">
        <v>13622939</v>
      </c>
      <c r="AA255" s="85">
        <v>426</v>
      </c>
      <c r="AB255" s="84">
        <f>IFERROR(AA255/AA258,"-")</f>
        <v>0.60511363636363635</v>
      </c>
      <c r="AC255" s="86">
        <f t="shared" si="191"/>
        <v>31978.730046948356</v>
      </c>
      <c r="AD255" s="87">
        <f t="shared" si="236"/>
        <v>0.60511363636363635</v>
      </c>
      <c r="AE255" s="313"/>
      <c r="AF255" s="112">
        <v>8</v>
      </c>
      <c r="AG255" s="102" t="s">
        <v>390</v>
      </c>
      <c r="AH255" s="176" t="s">
        <v>391</v>
      </c>
      <c r="AI255" s="83">
        <v>25995019</v>
      </c>
      <c r="AJ255" s="85">
        <v>822</v>
      </c>
      <c r="AK255" s="84">
        <f>IFERROR(AJ255/AJ258,"-")</f>
        <v>0.51730648206419128</v>
      </c>
      <c r="AL255" s="86">
        <f t="shared" si="192"/>
        <v>31624.110705596107</v>
      </c>
      <c r="AM255" s="87">
        <f t="shared" si="237"/>
        <v>0.5143929912390488</v>
      </c>
      <c r="AN255" s="313"/>
      <c r="AO255" s="112">
        <v>8</v>
      </c>
      <c r="AP255" s="102" t="s">
        <v>390</v>
      </c>
      <c r="AQ255" s="176" t="s">
        <v>391</v>
      </c>
      <c r="AR255" s="83">
        <v>35059974</v>
      </c>
      <c r="AS255" s="85">
        <v>1107</v>
      </c>
      <c r="AT255" s="84">
        <f>IFERROR(AS255/AS258,"-")</f>
        <v>0.51536312849162014</v>
      </c>
      <c r="AU255" s="86">
        <f t="shared" si="193"/>
        <v>31671.159891598916</v>
      </c>
      <c r="AV255" s="87">
        <f t="shared" si="238"/>
        <v>0.5110803324099723</v>
      </c>
      <c r="AW255" s="313"/>
      <c r="AX255" s="112">
        <v>8</v>
      </c>
      <c r="AY255" s="102" t="s">
        <v>420</v>
      </c>
      <c r="AZ255" s="176" t="s">
        <v>421</v>
      </c>
      <c r="BA255" s="83">
        <v>19501024</v>
      </c>
      <c r="BB255" s="85">
        <v>861</v>
      </c>
      <c r="BC255" s="84">
        <f>IFERROR(BB255/BB258,"-")</f>
        <v>0.48948266060261514</v>
      </c>
      <c r="BD255" s="86">
        <f t="shared" si="194"/>
        <v>22649.272938443672</v>
      </c>
      <c r="BE255" s="87">
        <f t="shared" si="239"/>
        <v>0.48370786516853931</v>
      </c>
      <c r="BF255" s="313"/>
      <c r="BG255" s="112">
        <v>8</v>
      </c>
      <c r="BH255" s="102" t="s">
        <v>420</v>
      </c>
      <c r="BI255" s="176" t="s">
        <v>421</v>
      </c>
      <c r="BJ255" s="83">
        <v>49892145</v>
      </c>
      <c r="BK255" s="85">
        <v>938</v>
      </c>
      <c r="BL255" s="84">
        <f>IFERROR(BK255/BK258,"-")</f>
        <v>0.53265190232822257</v>
      </c>
      <c r="BM255" s="86">
        <f t="shared" si="195"/>
        <v>53189.92004264392</v>
      </c>
      <c r="BN255" s="87">
        <f t="shared" si="240"/>
        <v>0.52431525992174399</v>
      </c>
      <c r="BO255" s="313"/>
      <c r="BP255" s="112">
        <v>8</v>
      </c>
      <c r="BQ255" s="102" t="s">
        <v>376</v>
      </c>
      <c r="BR255" s="176" t="s">
        <v>377</v>
      </c>
      <c r="BS255" s="83">
        <v>52028026</v>
      </c>
      <c r="BT255" s="85">
        <v>799</v>
      </c>
      <c r="BU255" s="84">
        <f>IFERROR(BT255/BT258,"-")</f>
        <v>0.56386732533521522</v>
      </c>
      <c r="BV255" s="86">
        <f t="shared" si="196"/>
        <v>65116.428035043806</v>
      </c>
      <c r="BW255" s="87">
        <f t="shared" si="241"/>
        <v>0.55679442508710797</v>
      </c>
      <c r="BX255" s="313"/>
      <c r="BY255" s="112">
        <v>8</v>
      </c>
      <c r="BZ255" s="102" t="s">
        <v>354</v>
      </c>
      <c r="CA255" s="176" t="s">
        <v>355</v>
      </c>
      <c r="CB255" s="83">
        <v>1120642651</v>
      </c>
      <c r="CC255" s="85">
        <v>13360</v>
      </c>
      <c r="CD255" s="84">
        <f>IFERROR(CC255/CC258,"-")</f>
        <v>0.44079316374674188</v>
      </c>
      <c r="CE255" s="86">
        <f t="shared" si="197"/>
        <v>83880.43794910179</v>
      </c>
      <c r="CF255" s="87">
        <f t="shared" si="242"/>
        <v>0.40680856246764713</v>
      </c>
    </row>
    <row r="256" spans="2:84" ht="13.5" customHeight="1">
      <c r="B256" s="304"/>
      <c r="C256" s="318"/>
      <c r="D256" s="301"/>
      <c r="E256" s="80">
        <v>9</v>
      </c>
      <c r="F256" s="102" t="s">
        <v>448</v>
      </c>
      <c r="G256" s="176" t="s">
        <v>449</v>
      </c>
      <c r="H256" s="83">
        <v>165454321</v>
      </c>
      <c r="I256" s="85">
        <v>8785</v>
      </c>
      <c r="J256" s="84">
        <f>IFERROR(I256/I258,"-")</f>
        <v>0.43479336797822321</v>
      </c>
      <c r="K256" s="86">
        <f t="shared" si="189"/>
        <v>18833.730335799657</v>
      </c>
      <c r="L256" s="87">
        <f t="shared" si="234"/>
        <v>0.38799576009186465</v>
      </c>
      <c r="M256" s="313"/>
      <c r="N256" s="112">
        <v>9</v>
      </c>
      <c r="O256" s="102" t="s">
        <v>348</v>
      </c>
      <c r="P256" s="176" t="s">
        <v>349</v>
      </c>
      <c r="Q256" s="83">
        <v>19117802</v>
      </c>
      <c r="R256" s="85">
        <v>402</v>
      </c>
      <c r="S256" s="84">
        <f>IFERROR(R256/R258,"-")</f>
        <v>0.55371900826446285</v>
      </c>
      <c r="T256" s="86">
        <f t="shared" si="190"/>
        <v>47556.721393034823</v>
      </c>
      <c r="U256" s="87">
        <f t="shared" si="235"/>
        <v>0.55295735900962861</v>
      </c>
      <c r="V256" s="313"/>
      <c r="W256" s="112">
        <v>9</v>
      </c>
      <c r="X256" s="102" t="s">
        <v>448</v>
      </c>
      <c r="Y256" s="176" t="s">
        <v>449</v>
      </c>
      <c r="Z256" s="83">
        <v>9840092</v>
      </c>
      <c r="AA256" s="85">
        <v>408</v>
      </c>
      <c r="AB256" s="84">
        <f>IFERROR(AA256/AA258,"-")</f>
        <v>0.57954545454545459</v>
      </c>
      <c r="AC256" s="86">
        <f t="shared" si="191"/>
        <v>24117.872549019608</v>
      </c>
      <c r="AD256" s="87">
        <f t="shared" si="236"/>
        <v>0.57954545454545459</v>
      </c>
      <c r="AE256" s="313"/>
      <c r="AF256" s="112">
        <v>9</v>
      </c>
      <c r="AG256" s="102" t="s">
        <v>448</v>
      </c>
      <c r="AH256" s="176" t="s">
        <v>449</v>
      </c>
      <c r="AI256" s="83">
        <v>16217174</v>
      </c>
      <c r="AJ256" s="85">
        <v>729</v>
      </c>
      <c r="AK256" s="84">
        <f>IFERROR(AJ256/AJ258,"-")</f>
        <v>0.45877910635619884</v>
      </c>
      <c r="AL256" s="86">
        <f t="shared" si="192"/>
        <v>22245.780521262004</v>
      </c>
      <c r="AM256" s="87">
        <f t="shared" si="237"/>
        <v>0.45619524405506884</v>
      </c>
      <c r="AN256" s="313"/>
      <c r="AO256" s="112">
        <v>9</v>
      </c>
      <c r="AP256" s="102" t="s">
        <v>448</v>
      </c>
      <c r="AQ256" s="176" t="s">
        <v>449</v>
      </c>
      <c r="AR256" s="83">
        <v>21848259</v>
      </c>
      <c r="AS256" s="85">
        <v>1021</v>
      </c>
      <c r="AT256" s="84">
        <f>IFERROR(AS256/AS258,"-")</f>
        <v>0.47532588454376162</v>
      </c>
      <c r="AU256" s="86">
        <f t="shared" si="193"/>
        <v>21398.882468168464</v>
      </c>
      <c r="AV256" s="87">
        <f t="shared" si="238"/>
        <v>0.47137580794090489</v>
      </c>
      <c r="AW256" s="313"/>
      <c r="AX256" s="112">
        <v>9</v>
      </c>
      <c r="AY256" s="102" t="s">
        <v>364</v>
      </c>
      <c r="AZ256" s="176" t="s">
        <v>365</v>
      </c>
      <c r="BA256" s="83">
        <v>112035340</v>
      </c>
      <c r="BB256" s="85">
        <v>810</v>
      </c>
      <c r="BC256" s="84">
        <f>IFERROR(BB256/BB258,"-")</f>
        <v>0.46048891415577031</v>
      </c>
      <c r="BD256" s="86">
        <f t="shared" si="194"/>
        <v>138315.23456790124</v>
      </c>
      <c r="BE256" s="87">
        <f t="shared" si="239"/>
        <v>0.4550561797752809</v>
      </c>
      <c r="BF256" s="313"/>
      <c r="BG256" s="112">
        <v>9</v>
      </c>
      <c r="BH256" s="102" t="s">
        <v>354</v>
      </c>
      <c r="BI256" s="176" t="s">
        <v>355</v>
      </c>
      <c r="BJ256" s="83">
        <v>141624077</v>
      </c>
      <c r="BK256" s="85">
        <v>923</v>
      </c>
      <c r="BL256" s="84">
        <f>IFERROR(BK256/BK258,"-")</f>
        <v>0.52413401476433841</v>
      </c>
      <c r="BM256" s="86">
        <f t="shared" si="195"/>
        <v>153438.86998916577</v>
      </c>
      <c r="BN256" s="87">
        <f t="shared" si="240"/>
        <v>0.51593068753493576</v>
      </c>
      <c r="BO256" s="313"/>
      <c r="BP256" s="112">
        <v>9</v>
      </c>
      <c r="BQ256" s="102" t="s">
        <v>342</v>
      </c>
      <c r="BR256" s="176" t="s">
        <v>343</v>
      </c>
      <c r="BS256" s="83">
        <v>48877227</v>
      </c>
      <c r="BT256" s="85">
        <v>798</v>
      </c>
      <c r="BU256" s="84">
        <f>IFERROR(BT256/BT258,"-")</f>
        <v>0.5631616090331687</v>
      </c>
      <c r="BV256" s="86">
        <f t="shared" si="196"/>
        <v>61249.65789473684</v>
      </c>
      <c r="BW256" s="87">
        <f t="shared" si="241"/>
        <v>0.55609756097560981</v>
      </c>
      <c r="BX256" s="313"/>
      <c r="BY256" s="112">
        <v>9</v>
      </c>
      <c r="BZ256" s="102" t="s">
        <v>448</v>
      </c>
      <c r="CA256" s="176" t="s">
        <v>449</v>
      </c>
      <c r="CB256" s="83">
        <v>270442108</v>
      </c>
      <c r="CC256" s="85">
        <v>13268</v>
      </c>
      <c r="CD256" s="84">
        <f>IFERROR(CC256/CC258,"-")</f>
        <v>0.437757761720941</v>
      </c>
      <c r="CE256" s="86">
        <f t="shared" si="197"/>
        <v>20383.034971359662</v>
      </c>
      <c r="CF256" s="87">
        <f t="shared" si="242"/>
        <v>0.40400718613927711</v>
      </c>
    </row>
    <row r="257" spans="2:84" ht="13.5" customHeight="1">
      <c r="B257" s="304"/>
      <c r="C257" s="318"/>
      <c r="D257" s="301"/>
      <c r="E257" s="88">
        <v>10</v>
      </c>
      <c r="F257" s="177" t="s">
        <v>360</v>
      </c>
      <c r="G257" s="178" t="s">
        <v>361</v>
      </c>
      <c r="H257" s="91">
        <v>334055524</v>
      </c>
      <c r="I257" s="93">
        <v>8072</v>
      </c>
      <c r="J257" s="92">
        <f>IFERROR(I257/I258,"-")</f>
        <v>0.39950507300173227</v>
      </c>
      <c r="K257" s="94">
        <f t="shared" si="189"/>
        <v>41384.480178394449</v>
      </c>
      <c r="L257" s="95">
        <f t="shared" si="234"/>
        <v>0.35650560904513734</v>
      </c>
      <c r="M257" s="313"/>
      <c r="N257" s="113">
        <v>10</v>
      </c>
      <c r="O257" s="177" t="s">
        <v>448</v>
      </c>
      <c r="P257" s="178" t="s">
        <v>449</v>
      </c>
      <c r="Q257" s="91">
        <v>8440086</v>
      </c>
      <c r="R257" s="93">
        <v>402</v>
      </c>
      <c r="S257" s="92">
        <f>IFERROR(R257/R258,"-")</f>
        <v>0.55371900826446285</v>
      </c>
      <c r="T257" s="94">
        <f t="shared" si="190"/>
        <v>20995.238805970148</v>
      </c>
      <c r="U257" s="95">
        <f t="shared" si="235"/>
        <v>0.55295735900962861</v>
      </c>
      <c r="V257" s="313"/>
      <c r="W257" s="113">
        <v>10</v>
      </c>
      <c r="X257" s="177" t="s">
        <v>350</v>
      </c>
      <c r="Y257" s="178" t="s">
        <v>351</v>
      </c>
      <c r="Z257" s="91">
        <v>43165076</v>
      </c>
      <c r="AA257" s="93">
        <v>401</v>
      </c>
      <c r="AB257" s="92">
        <f>IFERROR(AA257/AA258,"-")</f>
        <v>0.56960227272727271</v>
      </c>
      <c r="AC257" s="94">
        <f t="shared" si="191"/>
        <v>107643.58104738155</v>
      </c>
      <c r="AD257" s="95">
        <f t="shared" si="236"/>
        <v>0.56960227272727271</v>
      </c>
      <c r="AE257" s="313"/>
      <c r="AF257" s="113">
        <v>10</v>
      </c>
      <c r="AG257" s="177" t="s">
        <v>452</v>
      </c>
      <c r="AH257" s="178" t="s">
        <v>453</v>
      </c>
      <c r="AI257" s="91">
        <v>12975096</v>
      </c>
      <c r="AJ257" s="93">
        <v>661</v>
      </c>
      <c r="AK257" s="92">
        <f>IFERROR(AJ257/AJ258,"-")</f>
        <v>0.41598489616110762</v>
      </c>
      <c r="AL257" s="94">
        <f t="shared" si="192"/>
        <v>19629.494704992434</v>
      </c>
      <c r="AM257" s="95">
        <f t="shared" si="237"/>
        <v>0.41364205256570713</v>
      </c>
      <c r="AN257" s="313"/>
      <c r="AO257" s="113">
        <v>10</v>
      </c>
      <c r="AP257" s="177" t="s">
        <v>452</v>
      </c>
      <c r="AQ257" s="178" t="s">
        <v>453</v>
      </c>
      <c r="AR257" s="91">
        <v>19980577</v>
      </c>
      <c r="AS257" s="93">
        <v>990</v>
      </c>
      <c r="AT257" s="92">
        <f>IFERROR(AS257/AS258,"-")</f>
        <v>0.46089385474860334</v>
      </c>
      <c r="AU257" s="94">
        <f t="shared" si="193"/>
        <v>20182.40101010101</v>
      </c>
      <c r="AV257" s="95">
        <f t="shared" si="238"/>
        <v>0.45706371191135736</v>
      </c>
      <c r="AW257" s="313"/>
      <c r="AX257" s="113">
        <v>10</v>
      </c>
      <c r="AY257" s="177" t="s">
        <v>376</v>
      </c>
      <c r="AZ257" s="178" t="s">
        <v>377</v>
      </c>
      <c r="BA257" s="91">
        <v>36885825</v>
      </c>
      <c r="BB257" s="93">
        <v>807</v>
      </c>
      <c r="BC257" s="92">
        <f>IFERROR(BB257/BB258,"-")</f>
        <v>0.45878339965889708</v>
      </c>
      <c r="BD257" s="94">
        <f t="shared" si="194"/>
        <v>45707.342007434941</v>
      </c>
      <c r="BE257" s="95">
        <f t="shared" si="239"/>
        <v>0.45337078651685392</v>
      </c>
      <c r="BF257" s="313"/>
      <c r="BG257" s="113">
        <v>10</v>
      </c>
      <c r="BH257" s="177" t="s">
        <v>376</v>
      </c>
      <c r="BI257" s="178" t="s">
        <v>377</v>
      </c>
      <c r="BJ257" s="91">
        <v>36487414</v>
      </c>
      <c r="BK257" s="93">
        <v>890</v>
      </c>
      <c r="BL257" s="92">
        <f>IFERROR(BK257/BK258,"-")</f>
        <v>0.50539466212379325</v>
      </c>
      <c r="BM257" s="94">
        <f t="shared" si="195"/>
        <v>40997.094382022471</v>
      </c>
      <c r="BN257" s="95">
        <f t="shared" si="240"/>
        <v>0.49748462828395751</v>
      </c>
      <c r="BO257" s="313"/>
      <c r="BP257" s="113">
        <v>10</v>
      </c>
      <c r="BQ257" s="177" t="s">
        <v>398</v>
      </c>
      <c r="BR257" s="178" t="s">
        <v>399</v>
      </c>
      <c r="BS257" s="91">
        <v>62231484</v>
      </c>
      <c r="BT257" s="93">
        <v>697</v>
      </c>
      <c r="BU257" s="92">
        <f>IFERROR(BT257/BT258,"-")</f>
        <v>0.49188426252646439</v>
      </c>
      <c r="BV257" s="94">
        <f t="shared" si="196"/>
        <v>89284.769010043048</v>
      </c>
      <c r="BW257" s="95">
        <f t="shared" si="241"/>
        <v>0.48571428571428571</v>
      </c>
      <c r="BX257" s="313"/>
      <c r="BY257" s="113">
        <v>10</v>
      </c>
      <c r="BZ257" s="177" t="s">
        <v>348</v>
      </c>
      <c r="CA257" s="178" t="s">
        <v>349</v>
      </c>
      <c r="CB257" s="91">
        <v>639780064</v>
      </c>
      <c r="CC257" s="93">
        <v>12754</v>
      </c>
      <c r="CD257" s="92">
        <f>IFERROR(CC257/CC258,"-")</f>
        <v>0.42079910257679237</v>
      </c>
      <c r="CE257" s="94">
        <f t="shared" si="197"/>
        <v>50163.09110867179</v>
      </c>
      <c r="CF257" s="95">
        <f t="shared" si="242"/>
        <v>0.38835601839164458</v>
      </c>
    </row>
    <row r="258" spans="2:84" s="173" customFormat="1" ht="13.5" customHeight="1">
      <c r="B258" s="266"/>
      <c r="C258" s="320"/>
      <c r="D258" s="302"/>
      <c r="E258" s="96" t="s">
        <v>164</v>
      </c>
      <c r="F258" s="97"/>
      <c r="G258" s="98"/>
      <c r="H258" s="228">
        <v>14845472830</v>
      </c>
      <c r="I258" s="100">
        <v>20205</v>
      </c>
      <c r="J258" s="99" t="s">
        <v>116</v>
      </c>
      <c r="K258" s="49">
        <f t="shared" si="189"/>
        <v>734742.53056174214</v>
      </c>
      <c r="L258" s="101">
        <f t="shared" si="234"/>
        <v>0.89236816535641728</v>
      </c>
      <c r="M258" s="314"/>
      <c r="N258" s="96" t="s">
        <v>164</v>
      </c>
      <c r="O258" s="97"/>
      <c r="P258" s="98"/>
      <c r="Q258" s="228">
        <v>681580820</v>
      </c>
      <c r="R258" s="100">
        <v>726</v>
      </c>
      <c r="S258" s="99" t="s">
        <v>116</v>
      </c>
      <c r="T258" s="49">
        <f t="shared" si="190"/>
        <v>938816.5564738292</v>
      </c>
      <c r="U258" s="101">
        <f t="shared" si="235"/>
        <v>0.99862448418156813</v>
      </c>
      <c r="V258" s="314"/>
      <c r="W258" s="96" t="s">
        <v>164</v>
      </c>
      <c r="X258" s="97"/>
      <c r="Y258" s="98"/>
      <c r="Z258" s="228">
        <v>796796500</v>
      </c>
      <c r="AA258" s="100">
        <v>704</v>
      </c>
      <c r="AB258" s="99" t="s">
        <v>116</v>
      </c>
      <c r="AC258" s="49">
        <f t="shared" si="191"/>
        <v>1131813.2102272727</v>
      </c>
      <c r="AD258" s="101">
        <f t="shared" si="236"/>
        <v>1</v>
      </c>
      <c r="AE258" s="314"/>
      <c r="AF258" s="96" t="s">
        <v>164</v>
      </c>
      <c r="AG258" s="97"/>
      <c r="AH258" s="98"/>
      <c r="AI258" s="228">
        <v>1722227950</v>
      </c>
      <c r="AJ258" s="100">
        <v>1589</v>
      </c>
      <c r="AK258" s="99" t="s">
        <v>116</v>
      </c>
      <c r="AL258" s="49">
        <f t="shared" si="192"/>
        <v>1083843.895531781</v>
      </c>
      <c r="AM258" s="101">
        <f t="shared" si="237"/>
        <v>0.99436795994993743</v>
      </c>
      <c r="AN258" s="314"/>
      <c r="AO258" s="96" t="s">
        <v>164</v>
      </c>
      <c r="AP258" s="97"/>
      <c r="AQ258" s="98"/>
      <c r="AR258" s="228">
        <v>3000082340</v>
      </c>
      <c r="AS258" s="100">
        <v>2148</v>
      </c>
      <c r="AT258" s="99" t="s">
        <v>116</v>
      </c>
      <c r="AU258" s="49">
        <f t="shared" si="193"/>
        <v>1396686.3780260708</v>
      </c>
      <c r="AV258" s="101">
        <f t="shared" si="238"/>
        <v>0.99168975069252074</v>
      </c>
      <c r="AW258" s="314"/>
      <c r="AX258" s="96" t="s">
        <v>164</v>
      </c>
      <c r="AY258" s="97"/>
      <c r="AZ258" s="98"/>
      <c r="BA258" s="228">
        <v>2608498940</v>
      </c>
      <c r="BB258" s="100">
        <v>1759</v>
      </c>
      <c r="BC258" s="99" t="s">
        <v>116</v>
      </c>
      <c r="BD258" s="49">
        <f t="shared" si="194"/>
        <v>1482944.2524161455</v>
      </c>
      <c r="BE258" s="101">
        <f t="shared" si="239"/>
        <v>0.98820224719101124</v>
      </c>
      <c r="BF258" s="314"/>
      <c r="BG258" s="96" t="s">
        <v>164</v>
      </c>
      <c r="BH258" s="97"/>
      <c r="BI258" s="98"/>
      <c r="BJ258" s="228">
        <v>3450133410</v>
      </c>
      <c r="BK258" s="100">
        <v>1761</v>
      </c>
      <c r="BL258" s="99" t="s">
        <v>116</v>
      </c>
      <c r="BM258" s="49">
        <f t="shared" si="195"/>
        <v>1959189.8977853493</v>
      </c>
      <c r="BN258" s="101">
        <f t="shared" si="240"/>
        <v>0.98434879821129118</v>
      </c>
      <c r="BO258" s="314"/>
      <c r="BP258" s="96" t="s">
        <v>164</v>
      </c>
      <c r="BQ258" s="97"/>
      <c r="BR258" s="98"/>
      <c r="BS258" s="228">
        <v>2841510220</v>
      </c>
      <c r="BT258" s="100">
        <v>1417</v>
      </c>
      <c r="BU258" s="99" t="s">
        <v>116</v>
      </c>
      <c r="BV258" s="49">
        <f t="shared" si="196"/>
        <v>2005300.0846859564</v>
      </c>
      <c r="BW258" s="101">
        <f t="shared" si="241"/>
        <v>0.9874564459930314</v>
      </c>
      <c r="BX258" s="314"/>
      <c r="BY258" s="96" t="s">
        <v>164</v>
      </c>
      <c r="BZ258" s="97"/>
      <c r="CA258" s="98"/>
      <c r="CB258" s="228">
        <v>29946303010</v>
      </c>
      <c r="CC258" s="100">
        <v>30309</v>
      </c>
      <c r="CD258" s="99" t="s">
        <v>116</v>
      </c>
      <c r="CE258" s="49">
        <f t="shared" si="197"/>
        <v>988033.3567587185</v>
      </c>
      <c r="CF258" s="101">
        <f t="shared" si="242"/>
        <v>0.92290125148442492</v>
      </c>
    </row>
    <row r="259" spans="2:84" ht="13.5" customHeight="1">
      <c r="B259" s="303">
        <v>24</v>
      </c>
      <c r="C259" s="317" t="s">
        <v>82</v>
      </c>
      <c r="D259" s="305">
        <f>CK29</f>
        <v>10830</v>
      </c>
      <c r="E259" s="72">
        <v>1</v>
      </c>
      <c r="F259" s="73" t="s">
        <v>346</v>
      </c>
      <c r="G259" s="74" t="s">
        <v>347</v>
      </c>
      <c r="H259" s="75">
        <v>206248348</v>
      </c>
      <c r="I259" s="77">
        <v>6276</v>
      </c>
      <c r="J259" s="76">
        <f>IFERROR(I259/I269,"-")</f>
        <v>0.66314454775993237</v>
      </c>
      <c r="K259" s="78">
        <f t="shared" si="189"/>
        <v>32863.025493945192</v>
      </c>
      <c r="L259" s="79">
        <f t="shared" ref="L259:L269" si="243">IFERROR(I259/$CK$29,0)</f>
        <v>0.57950138504155124</v>
      </c>
      <c r="M259" s="315">
        <f>CL29</f>
        <v>258</v>
      </c>
      <c r="N259" s="195">
        <v>1</v>
      </c>
      <c r="O259" s="73" t="s">
        <v>346</v>
      </c>
      <c r="P259" s="74" t="s">
        <v>347</v>
      </c>
      <c r="Q259" s="75">
        <v>7904170</v>
      </c>
      <c r="R259" s="77">
        <v>213</v>
      </c>
      <c r="S259" s="76">
        <f>IFERROR(R259/R269,"-")</f>
        <v>0.8287937743190662</v>
      </c>
      <c r="T259" s="78">
        <f t="shared" si="190"/>
        <v>37108.779342723006</v>
      </c>
      <c r="U259" s="79">
        <f t="shared" ref="U259:U269" si="244">IFERROR(R259/$CL$29,0)</f>
        <v>0.82558139534883723</v>
      </c>
      <c r="V259" s="315">
        <f>CM29</f>
        <v>345</v>
      </c>
      <c r="W259" s="195">
        <v>1</v>
      </c>
      <c r="X259" s="73" t="s">
        <v>340</v>
      </c>
      <c r="Y259" s="74" t="s">
        <v>341</v>
      </c>
      <c r="Z259" s="75">
        <v>11739849</v>
      </c>
      <c r="AA259" s="77">
        <v>289</v>
      </c>
      <c r="AB259" s="76">
        <f>IFERROR(AA259/AA269,"-")</f>
        <v>0.8425655976676385</v>
      </c>
      <c r="AC259" s="78">
        <f t="shared" si="191"/>
        <v>40622.314878892736</v>
      </c>
      <c r="AD259" s="79">
        <f t="shared" ref="AD259:AD269" si="245">IFERROR(AA259/$CM$29,0)</f>
        <v>0.83768115942028987</v>
      </c>
      <c r="AE259" s="315">
        <f>CN29</f>
        <v>708</v>
      </c>
      <c r="AF259" s="195">
        <v>1</v>
      </c>
      <c r="AG259" s="73" t="s">
        <v>346</v>
      </c>
      <c r="AH259" s="74" t="s">
        <v>347</v>
      </c>
      <c r="AI259" s="75">
        <v>23310795</v>
      </c>
      <c r="AJ259" s="77">
        <v>531</v>
      </c>
      <c r="AK259" s="76">
        <f>IFERROR(AJ259/AJ269,"-")</f>
        <v>0.75426136363636365</v>
      </c>
      <c r="AL259" s="78">
        <f t="shared" si="192"/>
        <v>43899.802259887008</v>
      </c>
      <c r="AM259" s="79">
        <f t="shared" ref="AM259:AM269" si="246">IFERROR(AJ259/$CN$29,0)</f>
        <v>0.75</v>
      </c>
      <c r="AN259" s="315">
        <f>CO29</f>
        <v>839</v>
      </c>
      <c r="AO259" s="195">
        <v>1</v>
      </c>
      <c r="AP259" s="73" t="s">
        <v>346</v>
      </c>
      <c r="AQ259" s="74" t="s">
        <v>347</v>
      </c>
      <c r="AR259" s="75">
        <v>25525097</v>
      </c>
      <c r="AS259" s="77">
        <v>656</v>
      </c>
      <c r="AT259" s="76">
        <f>IFERROR(AS259/AS269,"-")</f>
        <v>0.79227053140096615</v>
      </c>
      <c r="AU259" s="78">
        <f t="shared" si="193"/>
        <v>38910.208841463413</v>
      </c>
      <c r="AV259" s="79">
        <f t="shared" ref="AV259:AV269" si="247">IFERROR(AS259/$CO$29,0)</f>
        <v>0.7818831942789034</v>
      </c>
      <c r="AW259" s="315">
        <f>CP29</f>
        <v>696</v>
      </c>
      <c r="AX259" s="195">
        <v>1</v>
      </c>
      <c r="AY259" s="73" t="s">
        <v>340</v>
      </c>
      <c r="AZ259" s="74" t="s">
        <v>341</v>
      </c>
      <c r="BA259" s="75">
        <v>50535349</v>
      </c>
      <c r="BB259" s="77">
        <v>543</v>
      </c>
      <c r="BC259" s="76">
        <f>IFERROR(BB259/BB269,"-")</f>
        <v>0.79270072992700735</v>
      </c>
      <c r="BD259" s="78">
        <f t="shared" si="194"/>
        <v>93066.94106813996</v>
      </c>
      <c r="BE259" s="79">
        <f t="shared" ref="BE259:BE269" si="248">IFERROR(BB259/$CP$29,0)</f>
        <v>0.78017241379310343</v>
      </c>
      <c r="BF259" s="315">
        <f>CQ29</f>
        <v>788</v>
      </c>
      <c r="BG259" s="195">
        <v>1</v>
      </c>
      <c r="BH259" s="73" t="s">
        <v>340</v>
      </c>
      <c r="BI259" s="74" t="s">
        <v>341</v>
      </c>
      <c r="BJ259" s="75">
        <v>60571175</v>
      </c>
      <c r="BK259" s="77">
        <v>662</v>
      </c>
      <c r="BL259" s="76">
        <f>IFERROR(BK259/BK269,"-")</f>
        <v>0.85974025974025969</v>
      </c>
      <c r="BM259" s="78">
        <f t="shared" si="195"/>
        <v>91497.243202416925</v>
      </c>
      <c r="BN259" s="79">
        <f t="shared" ref="BN259:BN269" si="249">IFERROR(BK259/$CQ$29,0)</f>
        <v>0.84010152284263961</v>
      </c>
      <c r="BO259" s="315">
        <f>CR29</f>
        <v>531</v>
      </c>
      <c r="BP259" s="195">
        <v>1</v>
      </c>
      <c r="BQ259" s="73" t="s">
        <v>340</v>
      </c>
      <c r="BR259" s="74" t="s">
        <v>341</v>
      </c>
      <c r="BS259" s="75">
        <v>54250148</v>
      </c>
      <c r="BT259" s="77">
        <v>466</v>
      </c>
      <c r="BU259" s="76">
        <f>IFERROR(BT259/BT269,"-")</f>
        <v>0.88593155893536124</v>
      </c>
      <c r="BV259" s="78">
        <f t="shared" si="196"/>
        <v>116416.62660944206</v>
      </c>
      <c r="BW259" s="79">
        <f t="shared" ref="BW259:BW269" si="250">IFERROR(BT259/$CR$29,0)</f>
        <v>0.87758945386064036</v>
      </c>
      <c r="BX259" s="315">
        <f>CS29</f>
        <v>14995</v>
      </c>
      <c r="BY259" s="195">
        <v>1</v>
      </c>
      <c r="BZ259" s="73" t="s">
        <v>346</v>
      </c>
      <c r="CA259" s="74" t="s">
        <v>347</v>
      </c>
      <c r="CB259" s="75">
        <v>327496746</v>
      </c>
      <c r="CC259" s="77">
        <v>9373</v>
      </c>
      <c r="CD259" s="76">
        <f>IFERROR(CC259/CC269,"-")</f>
        <v>0.6903586948515873</v>
      </c>
      <c r="CE259" s="78">
        <f t="shared" si="197"/>
        <v>34940.440200576122</v>
      </c>
      <c r="CF259" s="79">
        <f t="shared" ref="CF259:CF269" si="251">IFERROR(CC259/$CS$29,0)</f>
        <v>0.62507502500833612</v>
      </c>
    </row>
    <row r="260" spans="2:84" ht="13.5" customHeight="1">
      <c r="B260" s="304"/>
      <c r="C260" s="318"/>
      <c r="D260" s="301"/>
      <c r="E260" s="80">
        <v>2</v>
      </c>
      <c r="F260" s="175" t="s">
        <v>342</v>
      </c>
      <c r="G260" s="176" t="s">
        <v>343</v>
      </c>
      <c r="H260" s="83">
        <v>277582318</v>
      </c>
      <c r="I260" s="85">
        <v>5677</v>
      </c>
      <c r="J260" s="84">
        <f>IFERROR(I260/I269,"-")</f>
        <v>0.5998520710059172</v>
      </c>
      <c r="K260" s="86">
        <f t="shared" si="189"/>
        <v>48895.951735071343</v>
      </c>
      <c r="L260" s="87">
        <f t="shared" si="243"/>
        <v>0.52419205909510613</v>
      </c>
      <c r="M260" s="313"/>
      <c r="N260" s="112">
        <v>2</v>
      </c>
      <c r="O260" s="175" t="s">
        <v>340</v>
      </c>
      <c r="P260" s="176" t="s">
        <v>341</v>
      </c>
      <c r="Q260" s="83">
        <v>11401203</v>
      </c>
      <c r="R260" s="85">
        <v>196</v>
      </c>
      <c r="S260" s="84">
        <f>IFERROR(R260/R269,"-")</f>
        <v>0.76264591439688711</v>
      </c>
      <c r="T260" s="86">
        <f t="shared" si="190"/>
        <v>58169.40306122449</v>
      </c>
      <c r="U260" s="87">
        <f t="shared" si="244"/>
        <v>0.75968992248062017</v>
      </c>
      <c r="V260" s="313"/>
      <c r="W260" s="112">
        <v>2</v>
      </c>
      <c r="X260" s="175" t="s">
        <v>346</v>
      </c>
      <c r="Y260" s="176" t="s">
        <v>347</v>
      </c>
      <c r="Z260" s="83">
        <v>10697654</v>
      </c>
      <c r="AA260" s="85">
        <v>287</v>
      </c>
      <c r="AB260" s="84">
        <f>IFERROR(AA260/AA269,"-")</f>
        <v>0.83673469387755106</v>
      </c>
      <c r="AC260" s="86">
        <f t="shared" si="191"/>
        <v>37274.055749128922</v>
      </c>
      <c r="AD260" s="87">
        <f t="shared" si="245"/>
        <v>0.8318840579710145</v>
      </c>
      <c r="AE260" s="313"/>
      <c r="AF260" s="112">
        <v>2</v>
      </c>
      <c r="AG260" s="175" t="s">
        <v>340</v>
      </c>
      <c r="AH260" s="176" t="s">
        <v>341</v>
      </c>
      <c r="AI260" s="83">
        <v>36336316</v>
      </c>
      <c r="AJ260" s="85">
        <v>497</v>
      </c>
      <c r="AK260" s="84">
        <f>IFERROR(AJ260/AJ269,"-")</f>
        <v>0.70596590909090906</v>
      </c>
      <c r="AL260" s="86">
        <f t="shared" si="192"/>
        <v>73111.299798792752</v>
      </c>
      <c r="AM260" s="87">
        <f t="shared" si="246"/>
        <v>0.70197740112994356</v>
      </c>
      <c r="AN260" s="313"/>
      <c r="AO260" s="112">
        <v>2</v>
      </c>
      <c r="AP260" s="175" t="s">
        <v>340</v>
      </c>
      <c r="AQ260" s="176" t="s">
        <v>341</v>
      </c>
      <c r="AR260" s="83">
        <v>54564308</v>
      </c>
      <c r="AS260" s="85">
        <v>651</v>
      </c>
      <c r="AT260" s="84">
        <f>IFERROR(AS260/AS269,"-")</f>
        <v>0.78623188405797106</v>
      </c>
      <c r="AU260" s="86">
        <f t="shared" si="193"/>
        <v>83816.141321044546</v>
      </c>
      <c r="AV260" s="87">
        <f t="shared" si="247"/>
        <v>0.77592371871275323</v>
      </c>
      <c r="AW260" s="313"/>
      <c r="AX260" s="112">
        <v>2</v>
      </c>
      <c r="AY260" s="175" t="s">
        <v>346</v>
      </c>
      <c r="AZ260" s="176" t="s">
        <v>347</v>
      </c>
      <c r="BA260" s="83">
        <v>19189846</v>
      </c>
      <c r="BB260" s="85">
        <v>522</v>
      </c>
      <c r="BC260" s="84">
        <f>IFERROR(BB260/BB269,"-")</f>
        <v>0.762043795620438</v>
      </c>
      <c r="BD260" s="86">
        <f t="shared" si="194"/>
        <v>36762.157088122607</v>
      </c>
      <c r="BE260" s="87">
        <f t="shared" si="248"/>
        <v>0.75</v>
      </c>
      <c r="BF260" s="313"/>
      <c r="BG260" s="112">
        <v>2</v>
      </c>
      <c r="BH260" s="175" t="s">
        <v>346</v>
      </c>
      <c r="BI260" s="176" t="s">
        <v>347</v>
      </c>
      <c r="BJ260" s="83">
        <v>20164783</v>
      </c>
      <c r="BK260" s="85">
        <v>549</v>
      </c>
      <c r="BL260" s="84">
        <f>IFERROR(BK260/BK269,"-")</f>
        <v>0.71298701298701295</v>
      </c>
      <c r="BM260" s="86">
        <f t="shared" si="195"/>
        <v>36730.023679417121</v>
      </c>
      <c r="BN260" s="87">
        <f t="shared" si="249"/>
        <v>0.6967005076142132</v>
      </c>
      <c r="BO260" s="313"/>
      <c r="BP260" s="112">
        <v>2</v>
      </c>
      <c r="BQ260" s="175" t="s">
        <v>420</v>
      </c>
      <c r="BR260" s="176" t="s">
        <v>421</v>
      </c>
      <c r="BS260" s="83">
        <v>17576394</v>
      </c>
      <c r="BT260" s="85">
        <v>348</v>
      </c>
      <c r="BU260" s="84">
        <f>IFERROR(BT260/BT269,"-")</f>
        <v>0.66159695817490494</v>
      </c>
      <c r="BV260" s="86">
        <f t="shared" si="196"/>
        <v>50506.879310344826</v>
      </c>
      <c r="BW260" s="87">
        <f t="shared" si="250"/>
        <v>0.65536723163841804</v>
      </c>
      <c r="BX260" s="313"/>
      <c r="BY260" s="112">
        <v>2</v>
      </c>
      <c r="BZ260" s="175" t="s">
        <v>340</v>
      </c>
      <c r="CA260" s="176" t="s">
        <v>341</v>
      </c>
      <c r="CB260" s="83">
        <v>569152453</v>
      </c>
      <c r="CC260" s="85">
        <v>8665</v>
      </c>
      <c r="CD260" s="84">
        <f>IFERROR(CC260/CC269,"-")</f>
        <v>0.63821168152021801</v>
      </c>
      <c r="CE260" s="86">
        <f t="shared" si="197"/>
        <v>65684.068436237736</v>
      </c>
      <c r="CF260" s="87">
        <f t="shared" si="251"/>
        <v>0.57785928642880957</v>
      </c>
    </row>
    <row r="261" spans="2:84" ht="13.5" customHeight="1">
      <c r="B261" s="304"/>
      <c r="C261" s="318"/>
      <c r="D261" s="301"/>
      <c r="E261" s="80">
        <v>3</v>
      </c>
      <c r="F261" s="175" t="s">
        <v>340</v>
      </c>
      <c r="G261" s="176" t="s">
        <v>341</v>
      </c>
      <c r="H261" s="83">
        <v>289754105</v>
      </c>
      <c r="I261" s="85">
        <v>5361</v>
      </c>
      <c r="J261" s="84">
        <f>IFERROR(I261/I269,"-")</f>
        <v>0.56646238377007607</v>
      </c>
      <c r="K261" s="86">
        <f t="shared" si="189"/>
        <v>54048.518000373064</v>
      </c>
      <c r="L261" s="87">
        <f t="shared" si="243"/>
        <v>0.49501385041551249</v>
      </c>
      <c r="M261" s="313"/>
      <c r="N261" s="112">
        <v>3</v>
      </c>
      <c r="O261" s="175" t="s">
        <v>336</v>
      </c>
      <c r="P261" s="176" t="s">
        <v>337</v>
      </c>
      <c r="Q261" s="83">
        <v>20431900</v>
      </c>
      <c r="R261" s="85">
        <v>177</v>
      </c>
      <c r="S261" s="84">
        <f>IFERROR(R261/R269,"-")</f>
        <v>0.68871595330739299</v>
      </c>
      <c r="T261" s="86">
        <f t="shared" si="190"/>
        <v>115434.46327683616</v>
      </c>
      <c r="U261" s="87">
        <f t="shared" si="244"/>
        <v>0.68604651162790697</v>
      </c>
      <c r="V261" s="313"/>
      <c r="W261" s="112">
        <v>3</v>
      </c>
      <c r="X261" s="175" t="s">
        <v>342</v>
      </c>
      <c r="Y261" s="176" t="s">
        <v>343</v>
      </c>
      <c r="Z261" s="83">
        <v>13237902</v>
      </c>
      <c r="AA261" s="85">
        <v>235</v>
      </c>
      <c r="AB261" s="84">
        <f>IFERROR(AA261/AA269,"-")</f>
        <v>0.685131195335277</v>
      </c>
      <c r="AC261" s="86">
        <f t="shared" si="191"/>
        <v>56331.497872340427</v>
      </c>
      <c r="AD261" s="87">
        <f t="shared" si="245"/>
        <v>0.6811594202898551</v>
      </c>
      <c r="AE261" s="313"/>
      <c r="AF261" s="112">
        <v>3</v>
      </c>
      <c r="AG261" s="175" t="s">
        <v>342</v>
      </c>
      <c r="AH261" s="176" t="s">
        <v>343</v>
      </c>
      <c r="AI261" s="83">
        <v>23874687</v>
      </c>
      <c r="AJ261" s="85">
        <v>479</v>
      </c>
      <c r="AK261" s="84">
        <f>IFERROR(AJ261/AJ269,"-")</f>
        <v>0.68039772727272729</v>
      </c>
      <c r="AL261" s="86">
        <f t="shared" si="192"/>
        <v>49842.770354906053</v>
      </c>
      <c r="AM261" s="87">
        <f t="shared" si="246"/>
        <v>0.67655367231638419</v>
      </c>
      <c r="AN261" s="313"/>
      <c r="AO261" s="112">
        <v>3</v>
      </c>
      <c r="AP261" s="175" t="s">
        <v>336</v>
      </c>
      <c r="AQ261" s="176" t="s">
        <v>337</v>
      </c>
      <c r="AR261" s="83">
        <v>79149309</v>
      </c>
      <c r="AS261" s="85">
        <v>565</v>
      </c>
      <c r="AT261" s="84">
        <f>IFERROR(AS261/AS269,"-")</f>
        <v>0.68236714975845414</v>
      </c>
      <c r="AU261" s="86">
        <f t="shared" si="193"/>
        <v>140087.27256637168</v>
      </c>
      <c r="AV261" s="87">
        <f t="shared" si="247"/>
        <v>0.67342073897497023</v>
      </c>
      <c r="AW261" s="313"/>
      <c r="AX261" s="112">
        <v>3</v>
      </c>
      <c r="AY261" s="175" t="s">
        <v>336</v>
      </c>
      <c r="AZ261" s="176" t="s">
        <v>337</v>
      </c>
      <c r="BA261" s="83">
        <v>105691894</v>
      </c>
      <c r="BB261" s="85">
        <v>452</v>
      </c>
      <c r="BC261" s="84">
        <f>IFERROR(BB261/BB269,"-")</f>
        <v>0.6598540145985401</v>
      </c>
      <c r="BD261" s="86">
        <f t="shared" si="194"/>
        <v>233831.62389380531</v>
      </c>
      <c r="BE261" s="87">
        <f t="shared" si="248"/>
        <v>0.64942528735632188</v>
      </c>
      <c r="BF261" s="313"/>
      <c r="BG261" s="112">
        <v>3</v>
      </c>
      <c r="BH261" s="175" t="s">
        <v>336</v>
      </c>
      <c r="BI261" s="176" t="s">
        <v>337</v>
      </c>
      <c r="BJ261" s="83">
        <v>104107301</v>
      </c>
      <c r="BK261" s="85">
        <v>533</v>
      </c>
      <c r="BL261" s="84">
        <f>IFERROR(BK261/BK269,"-")</f>
        <v>0.69220779220779216</v>
      </c>
      <c r="BM261" s="86">
        <f t="shared" si="195"/>
        <v>195323.26641651031</v>
      </c>
      <c r="BN261" s="87">
        <f t="shared" si="249"/>
        <v>0.67639593908629436</v>
      </c>
      <c r="BO261" s="313"/>
      <c r="BP261" s="112">
        <v>3</v>
      </c>
      <c r="BQ261" s="175" t="s">
        <v>370</v>
      </c>
      <c r="BR261" s="176" t="s">
        <v>371</v>
      </c>
      <c r="BS261" s="83">
        <v>33005285</v>
      </c>
      <c r="BT261" s="85">
        <v>345</v>
      </c>
      <c r="BU261" s="84">
        <f>IFERROR(BT261/BT269,"-")</f>
        <v>0.655893536121673</v>
      </c>
      <c r="BV261" s="86">
        <f t="shared" si="196"/>
        <v>95667.492753623184</v>
      </c>
      <c r="BW261" s="87">
        <f t="shared" si="250"/>
        <v>0.64971751412429379</v>
      </c>
      <c r="BX261" s="313"/>
      <c r="BY261" s="112">
        <v>3</v>
      </c>
      <c r="BZ261" s="175" t="s">
        <v>342</v>
      </c>
      <c r="CA261" s="176" t="s">
        <v>343</v>
      </c>
      <c r="CB261" s="83">
        <v>422942039</v>
      </c>
      <c r="CC261" s="85">
        <v>8274</v>
      </c>
      <c r="CD261" s="84">
        <f>IFERROR(CC261/CC269,"-")</f>
        <v>0.60941297783015391</v>
      </c>
      <c r="CE261" s="86">
        <f t="shared" si="197"/>
        <v>51116.997703649991</v>
      </c>
      <c r="CF261" s="87">
        <f t="shared" si="251"/>
        <v>0.55178392797599196</v>
      </c>
    </row>
    <row r="262" spans="2:84" ht="13.5" customHeight="1">
      <c r="B262" s="304"/>
      <c r="C262" s="318"/>
      <c r="D262" s="301"/>
      <c r="E262" s="80">
        <v>4</v>
      </c>
      <c r="F262" s="175" t="s">
        <v>390</v>
      </c>
      <c r="G262" s="176" t="s">
        <v>391</v>
      </c>
      <c r="H262" s="83">
        <v>149320179</v>
      </c>
      <c r="I262" s="85">
        <v>5043</v>
      </c>
      <c r="J262" s="84">
        <f>IFERROR(I262/I269,"-")</f>
        <v>0.53286136939983098</v>
      </c>
      <c r="K262" s="86">
        <f t="shared" ref="K262:K325" si="252">IFERROR(H262/I262,"-")</f>
        <v>29609.395002974419</v>
      </c>
      <c r="L262" s="87">
        <f t="shared" si="243"/>
        <v>0.46565096952908586</v>
      </c>
      <c r="M262" s="313"/>
      <c r="N262" s="112">
        <v>4</v>
      </c>
      <c r="O262" s="175" t="s">
        <v>342</v>
      </c>
      <c r="P262" s="176" t="s">
        <v>343</v>
      </c>
      <c r="Q262" s="83">
        <v>9713552</v>
      </c>
      <c r="R262" s="85">
        <v>171</v>
      </c>
      <c r="S262" s="84">
        <f>IFERROR(R262/R269,"-")</f>
        <v>0.66536964980544744</v>
      </c>
      <c r="T262" s="86">
        <f t="shared" ref="T262:T325" si="253">IFERROR(Q262/R262,"-")</f>
        <v>56804.397660818715</v>
      </c>
      <c r="U262" s="87">
        <f t="shared" si="244"/>
        <v>0.66279069767441856</v>
      </c>
      <c r="V262" s="313"/>
      <c r="W262" s="112">
        <v>4</v>
      </c>
      <c r="X262" s="175" t="s">
        <v>336</v>
      </c>
      <c r="Y262" s="176" t="s">
        <v>337</v>
      </c>
      <c r="Z262" s="83">
        <v>37466811</v>
      </c>
      <c r="AA262" s="85">
        <v>230</v>
      </c>
      <c r="AB262" s="84">
        <f>IFERROR(AA262/AA269,"-")</f>
        <v>0.67055393586005829</v>
      </c>
      <c r="AC262" s="86">
        <f t="shared" ref="AC262:AC325" si="254">IFERROR(Z262/AA262,"-")</f>
        <v>162899.17826086958</v>
      </c>
      <c r="AD262" s="87">
        <f t="shared" si="245"/>
        <v>0.66666666666666663</v>
      </c>
      <c r="AE262" s="313"/>
      <c r="AF262" s="112">
        <v>4</v>
      </c>
      <c r="AG262" s="175" t="s">
        <v>336</v>
      </c>
      <c r="AH262" s="176" t="s">
        <v>337</v>
      </c>
      <c r="AI262" s="83">
        <v>70623194</v>
      </c>
      <c r="AJ262" s="85">
        <v>469</v>
      </c>
      <c r="AK262" s="84">
        <f>IFERROR(AJ262/AJ269,"-")</f>
        <v>0.66619318181818177</v>
      </c>
      <c r="AL262" s="86">
        <f t="shared" ref="AL262:AL325" si="255">IFERROR(AI262/AJ262,"-")</f>
        <v>150582.50319829423</v>
      </c>
      <c r="AM262" s="87">
        <f t="shared" si="246"/>
        <v>0.66242937853107342</v>
      </c>
      <c r="AN262" s="313"/>
      <c r="AO262" s="112">
        <v>4</v>
      </c>
      <c r="AP262" s="175" t="s">
        <v>342</v>
      </c>
      <c r="AQ262" s="176" t="s">
        <v>343</v>
      </c>
      <c r="AR262" s="83">
        <v>30231350</v>
      </c>
      <c r="AS262" s="85">
        <v>542</v>
      </c>
      <c r="AT262" s="84">
        <f>IFERROR(AS262/AS269,"-")</f>
        <v>0.65458937198067635</v>
      </c>
      <c r="AU262" s="86">
        <f t="shared" ref="AU262:AU325" si="256">IFERROR(AR262/AS262,"-")</f>
        <v>55777.398523985241</v>
      </c>
      <c r="AV262" s="87">
        <f t="shared" si="247"/>
        <v>0.64600715137067943</v>
      </c>
      <c r="AW262" s="313"/>
      <c r="AX262" s="112">
        <v>4</v>
      </c>
      <c r="AY262" s="175" t="s">
        <v>342</v>
      </c>
      <c r="AZ262" s="176" t="s">
        <v>343</v>
      </c>
      <c r="BA262" s="83">
        <v>29758909</v>
      </c>
      <c r="BB262" s="85">
        <v>434</v>
      </c>
      <c r="BC262" s="84">
        <f>IFERROR(BB262/BB269,"-")</f>
        <v>0.63357664233576638</v>
      </c>
      <c r="BD262" s="86">
        <f t="shared" ref="BD262:BD325" si="257">IFERROR(BA262/BB262,"-")</f>
        <v>68568.914746543785</v>
      </c>
      <c r="BE262" s="87">
        <f t="shared" si="248"/>
        <v>0.62356321839080464</v>
      </c>
      <c r="BF262" s="313"/>
      <c r="BG262" s="112">
        <v>4</v>
      </c>
      <c r="BH262" s="175" t="s">
        <v>370</v>
      </c>
      <c r="BI262" s="176" t="s">
        <v>371</v>
      </c>
      <c r="BJ262" s="83">
        <v>29090566</v>
      </c>
      <c r="BK262" s="85">
        <v>501</v>
      </c>
      <c r="BL262" s="84">
        <f>IFERROR(BK262/BK269,"-")</f>
        <v>0.6506493506493507</v>
      </c>
      <c r="BM262" s="86">
        <f t="shared" ref="BM262:BM325" si="258">IFERROR(BJ262/BK262,"-")</f>
        <v>58065.001996007981</v>
      </c>
      <c r="BN262" s="87">
        <f t="shared" si="249"/>
        <v>0.6357868020304569</v>
      </c>
      <c r="BO262" s="313"/>
      <c r="BP262" s="112">
        <v>4</v>
      </c>
      <c r="BQ262" s="175" t="s">
        <v>346</v>
      </c>
      <c r="BR262" s="176" t="s">
        <v>347</v>
      </c>
      <c r="BS262" s="83">
        <v>14456053</v>
      </c>
      <c r="BT262" s="85">
        <v>339</v>
      </c>
      <c r="BU262" s="84">
        <f>IFERROR(BT262/BT269,"-")</f>
        <v>0.64448669201520914</v>
      </c>
      <c r="BV262" s="86">
        <f t="shared" ref="BV262:BV325" si="259">IFERROR(BS262/BT262,"-")</f>
        <v>42643.224188790562</v>
      </c>
      <c r="BW262" s="87">
        <f t="shared" si="250"/>
        <v>0.6384180790960452</v>
      </c>
      <c r="BX262" s="313"/>
      <c r="BY262" s="112">
        <v>4</v>
      </c>
      <c r="BZ262" s="175" t="s">
        <v>370</v>
      </c>
      <c r="CA262" s="176" t="s">
        <v>371</v>
      </c>
      <c r="CB262" s="83">
        <v>238291004</v>
      </c>
      <c r="CC262" s="85">
        <v>7221</v>
      </c>
      <c r="CD262" s="84">
        <f>IFERROR(CC262/CC269,"-")</f>
        <v>0.53185534359578701</v>
      </c>
      <c r="CE262" s="86">
        <f t="shared" ref="CE262:CE325" si="260">IFERROR(CB262/CC262,"-")</f>
        <v>32999.723583991137</v>
      </c>
      <c r="CF262" s="87">
        <f t="shared" si="251"/>
        <v>0.48156052017339113</v>
      </c>
    </row>
    <row r="263" spans="2:84" ht="13.5" customHeight="1">
      <c r="B263" s="304"/>
      <c r="C263" s="318"/>
      <c r="D263" s="301"/>
      <c r="E263" s="80">
        <v>5</v>
      </c>
      <c r="F263" s="102" t="s">
        <v>348</v>
      </c>
      <c r="G263" s="176" t="s">
        <v>349</v>
      </c>
      <c r="H263" s="83">
        <v>226734120</v>
      </c>
      <c r="I263" s="85">
        <v>4748</v>
      </c>
      <c r="J263" s="84">
        <f>IFERROR(I263/I269,"-")</f>
        <v>0.50169061707523244</v>
      </c>
      <c r="K263" s="86">
        <f t="shared" si="252"/>
        <v>47753.605728727882</v>
      </c>
      <c r="L263" s="87">
        <f t="shared" si="243"/>
        <v>0.43841181902123733</v>
      </c>
      <c r="M263" s="313"/>
      <c r="N263" s="112">
        <v>5</v>
      </c>
      <c r="O263" s="102" t="s">
        <v>370</v>
      </c>
      <c r="P263" s="176" t="s">
        <v>371</v>
      </c>
      <c r="Q263" s="83">
        <v>7414552</v>
      </c>
      <c r="R263" s="85">
        <v>168</v>
      </c>
      <c r="S263" s="84">
        <f>IFERROR(R263/R269,"-")</f>
        <v>0.65369649805447472</v>
      </c>
      <c r="T263" s="86">
        <f t="shared" si="253"/>
        <v>44134.238095238092</v>
      </c>
      <c r="U263" s="87">
        <f t="shared" si="244"/>
        <v>0.65116279069767447</v>
      </c>
      <c r="V263" s="313"/>
      <c r="W263" s="112">
        <v>5</v>
      </c>
      <c r="X263" s="102" t="s">
        <v>354</v>
      </c>
      <c r="Y263" s="176" t="s">
        <v>355</v>
      </c>
      <c r="Z263" s="83">
        <v>19914186</v>
      </c>
      <c r="AA263" s="85">
        <v>230</v>
      </c>
      <c r="AB263" s="84">
        <f>IFERROR(AA263/AA269,"-")</f>
        <v>0.67055393586005829</v>
      </c>
      <c r="AC263" s="86">
        <f t="shared" si="254"/>
        <v>86583.417391304349</v>
      </c>
      <c r="AD263" s="87">
        <f t="shared" si="245"/>
        <v>0.66666666666666663</v>
      </c>
      <c r="AE263" s="313"/>
      <c r="AF263" s="112">
        <v>5</v>
      </c>
      <c r="AG263" s="102" t="s">
        <v>370</v>
      </c>
      <c r="AH263" s="176" t="s">
        <v>371</v>
      </c>
      <c r="AI263" s="83">
        <v>12892219</v>
      </c>
      <c r="AJ263" s="85">
        <v>412</v>
      </c>
      <c r="AK263" s="84">
        <f>IFERROR(AJ263/AJ269,"-")</f>
        <v>0.58522727272727271</v>
      </c>
      <c r="AL263" s="86">
        <f t="shared" si="255"/>
        <v>31291.793689320388</v>
      </c>
      <c r="AM263" s="87">
        <f t="shared" si="246"/>
        <v>0.58192090395480223</v>
      </c>
      <c r="AN263" s="313"/>
      <c r="AO263" s="112">
        <v>5</v>
      </c>
      <c r="AP263" s="102" t="s">
        <v>370</v>
      </c>
      <c r="AQ263" s="176" t="s">
        <v>371</v>
      </c>
      <c r="AR263" s="83">
        <v>15914967</v>
      </c>
      <c r="AS263" s="85">
        <v>486</v>
      </c>
      <c r="AT263" s="84">
        <f>IFERROR(AS263/AS269,"-")</f>
        <v>0.58695652173913049</v>
      </c>
      <c r="AU263" s="86">
        <f t="shared" si="256"/>
        <v>32746.845679012345</v>
      </c>
      <c r="AV263" s="87">
        <f t="shared" si="247"/>
        <v>0.57926102502979737</v>
      </c>
      <c r="AW263" s="313"/>
      <c r="AX263" s="112">
        <v>5</v>
      </c>
      <c r="AY263" s="102" t="s">
        <v>370</v>
      </c>
      <c r="AZ263" s="176" t="s">
        <v>371</v>
      </c>
      <c r="BA263" s="83">
        <v>14739321</v>
      </c>
      <c r="BB263" s="85">
        <v>417</v>
      </c>
      <c r="BC263" s="84">
        <f>IFERROR(BB263/BB269,"-")</f>
        <v>0.60875912408759125</v>
      </c>
      <c r="BD263" s="86">
        <f t="shared" si="257"/>
        <v>35346.093525179858</v>
      </c>
      <c r="BE263" s="87">
        <f t="shared" si="248"/>
        <v>0.59913793103448276</v>
      </c>
      <c r="BF263" s="313"/>
      <c r="BG263" s="112">
        <v>5</v>
      </c>
      <c r="BH263" s="102" t="s">
        <v>342</v>
      </c>
      <c r="BI263" s="176" t="s">
        <v>343</v>
      </c>
      <c r="BJ263" s="83">
        <v>21823429</v>
      </c>
      <c r="BK263" s="85">
        <v>437</v>
      </c>
      <c r="BL263" s="84">
        <f>IFERROR(BK263/BK269,"-")</f>
        <v>0.56753246753246755</v>
      </c>
      <c r="BM263" s="86">
        <f t="shared" si="258"/>
        <v>49939.196796338671</v>
      </c>
      <c r="BN263" s="87">
        <f t="shared" si="249"/>
        <v>0.55456852791878175</v>
      </c>
      <c r="BO263" s="313"/>
      <c r="BP263" s="112">
        <v>5</v>
      </c>
      <c r="BQ263" s="102" t="s">
        <v>336</v>
      </c>
      <c r="BR263" s="176" t="s">
        <v>337</v>
      </c>
      <c r="BS263" s="83">
        <v>86021320</v>
      </c>
      <c r="BT263" s="85">
        <v>338</v>
      </c>
      <c r="BU263" s="84">
        <f>IFERROR(BT263/BT269,"-")</f>
        <v>0.64258555133079853</v>
      </c>
      <c r="BV263" s="86">
        <f t="shared" si="259"/>
        <v>254500.94674556213</v>
      </c>
      <c r="BW263" s="87">
        <f t="shared" si="250"/>
        <v>0.63653483992467041</v>
      </c>
      <c r="BX263" s="313"/>
      <c r="BY263" s="112">
        <v>5</v>
      </c>
      <c r="BZ263" s="102" t="s">
        <v>336</v>
      </c>
      <c r="CA263" s="176" t="s">
        <v>337</v>
      </c>
      <c r="CB263" s="83">
        <v>1019529450</v>
      </c>
      <c r="CC263" s="85">
        <v>7165</v>
      </c>
      <c r="CD263" s="84">
        <f>IFERROR(CC263/CC269,"-")</f>
        <v>0.52773072107240182</v>
      </c>
      <c r="CE263" s="86">
        <f t="shared" si="260"/>
        <v>142293.01465457084</v>
      </c>
      <c r="CF263" s="87">
        <f t="shared" si="251"/>
        <v>0.4778259419806602</v>
      </c>
    </row>
    <row r="264" spans="2:84" ht="13.5" customHeight="1">
      <c r="B264" s="304"/>
      <c r="C264" s="318"/>
      <c r="D264" s="301"/>
      <c r="E264" s="80">
        <v>6</v>
      </c>
      <c r="F264" s="175" t="s">
        <v>370</v>
      </c>
      <c r="G264" s="176" t="s">
        <v>371</v>
      </c>
      <c r="H264" s="83">
        <v>120089105</v>
      </c>
      <c r="I264" s="85">
        <v>4662</v>
      </c>
      <c r="J264" s="84">
        <f>IFERROR(I264/I269,"-")</f>
        <v>0.49260355029585801</v>
      </c>
      <c r="K264" s="86">
        <f t="shared" si="252"/>
        <v>25759.138781638783</v>
      </c>
      <c r="L264" s="87">
        <f t="shared" si="243"/>
        <v>0.43047091412742383</v>
      </c>
      <c r="M264" s="313"/>
      <c r="N264" s="112">
        <v>6</v>
      </c>
      <c r="O264" s="175" t="s">
        <v>354</v>
      </c>
      <c r="P264" s="176" t="s">
        <v>355</v>
      </c>
      <c r="Q264" s="83">
        <v>14897733</v>
      </c>
      <c r="R264" s="85">
        <v>167</v>
      </c>
      <c r="S264" s="84">
        <f>IFERROR(R264/R269,"-")</f>
        <v>0.64980544747081714</v>
      </c>
      <c r="T264" s="86">
        <f t="shared" si="253"/>
        <v>89207.982035928144</v>
      </c>
      <c r="U264" s="87">
        <f t="shared" si="244"/>
        <v>0.6472868217054264</v>
      </c>
      <c r="V264" s="313"/>
      <c r="W264" s="112">
        <v>6</v>
      </c>
      <c r="X264" s="175" t="s">
        <v>370</v>
      </c>
      <c r="Y264" s="176" t="s">
        <v>371</v>
      </c>
      <c r="Z264" s="83">
        <v>5144989</v>
      </c>
      <c r="AA264" s="85">
        <v>230</v>
      </c>
      <c r="AB264" s="84">
        <f>IFERROR(AA264/AA269,"-")</f>
        <v>0.67055393586005829</v>
      </c>
      <c r="AC264" s="86">
        <f t="shared" si="254"/>
        <v>22369.517391304347</v>
      </c>
      <c r="AD264" s="87">
        <f t="shared" si="245"/>
        <v>0.66666666666666663</v>
      </c>
      <c r="AE264" s="313"/>
      <c r="AF264" s="112">
        <v>6</v>
      </c>
      <c r="AG264" s="175" t="s">
        <v>390</v>
      </c>
      <c r="AH264" s="176" t="s">
        <v>391</v>
      </c>
      <c r="AI264" s="83">
        <v>11891006</v>
      </c>
      <c r="AJ264" s="85">
        <v>383</v>
      </c>
      <c r="AK264" s="84">
        <f>IFERROR(AJ264/AJ269,"-")</f>
        <v>0.54403409090909094</v>
      </c>
      <c r="AL264" s="86">
        <f t="shared" si="255"/>
        <v>31047.013054830288</v>
      </c>
      <c r="AM264" s="87">
        <f t="shared" si="246"/>
        <v>0.54096045197740117</v>
      </c>
      <c r="AN264" s="313"/>
      <c r="AO264" s="112">
        <v>6</v>
      </c>
      <c r="AP264" s="175" t="s">
        <v>360</v>
      </c>
      <c r="AQ264" s="176" t="s">
        <v>361</v>
      </c>
      <c r="AR264" s="83">
        <v>28584311</v>
      </c>
      <c r="AS264" s="85">
        <v>408</v>
      </c>
      <c r="AT264" s="84">
        <f>IFERROR(AS264/AS269,"-")</f>
        <v>0.49275362318840582</v>
      </c>
      <c r="AU264" s="86">
        <f t="shared" si="256"/>
        <v>70059.58578431372</v>
      </c>
      <c r="AV264" s="87">
        <f t="shared" si="247"/>
        <v>0.4862932061978546</v>
      </c>
      <c r="AW264" s="313"/>
      <c r="AX264" s="112">
        <v>6</v>
      </c>
      <c r="AY264" s="175" t="s">
        <v>420</v>
      </c>
      <c r="AZ264" s="176" t="s">
        <v>421</v>
      </c>
      <c r="BA264" s="83">
        <v>7015845</v>
      </c>
      <c r="BB264" s="85">
        <v>367</v>
      </c>
      <c r="BC264" s="84">
        <f>IFERROR(BB264/BB269,"-")</f>
        <v>0.53576642335766422</v>
      </c>
      <c r="BD264" s="86">
        <f t="shared" si="257"/>
        <v>19116.743869209808</v>
      </c>
      <c r="BE264" s="87">
        <f t="shared" si="248"/>
        <v>0.5272988505747126</v>
      </c>
      <c r="BF264" s="313"/>
      <c r="BG264" s="112">
        <v>6</v>
      </c>
      <c r="BH264" s="175" t="s">
        <v>420</v>
      </c>
      <c r="BI264" s="176" t="s">
        <v>421</v>
      </c>
      <c r="BJ264" s="83">
        <v>17168321</v>
      </c>
      <c r="BK264" s="85">
        <v>422</v>
      </c>
      <c r="BL264" s="84">
        <f>IFERROR(BK264/BK269,"-")</f>
        <v>0.54805194805194801</v>
      </c>
      <c r="BM264" s="86">
        <f t="shared" si="258"/>
        <v>40683.225118483409</v>
      </c>
      <c r="BN264" s="87">
        <f t="shared" si="249"/>
        <v>0.53553299492385786</v>
      </c>
      <c r="BO264" s="313"/>
      <c r="BP264" s="112">
        <v>6</v>
      </c>
      <c r="BQ264" s="175" t="s">
        <v>364</v>
      </c>
      <c r="BR264" s="176" t="s">
        <v>365</v>
      </c>
      <c r="BS264" s="83">
        <v>130271215</v>
      </c>
      <c r="BT264" s="85">
        <v>317</v>
      </c>
      <c r="BU264" s="84">
        <f>IFERROR(BT264/BT269,"-")</f>
        <v>0.60266159695817489</v>
      </c>
      <c r="BV264" s="86">
        <f t="shared" si="259"/>
        <v>410950.2050473186</v>
      </c>
      <c r="BW264" s="87">
        <f t="shared" si="250"/>
        <v>0.59698681732580039</v>
      </c>
      <c r="BX264" s="313"/>
      <c r="BY264" s="112">
        <v>6</v>
      </c>
      <c r="BZ264" s="175" t="s">
        <v>390</v>
      </c>
      <c r="CA264" s="176" t="s">
        <v>391</v>
      </c>
      <c r="CB264" s="83">
        <v>208591640</v>
      </c>
      <c r="CC264" s="85">
        <v>6919</v>
      </c>
      <c r="CD264" s="84">
        <f>IFERROR(CC264/CC269,"-")</f>
        <v>0.50961184355896005</v>
      </c>
      <c r="CE264" s="86">
        <f t="shared" si="260"/>
        <v>30147.657175892469</v>
      </c>
      <c r="CF264" s="87">
        <f t="shared" si="251"/>
        <v>0.46142047349116372</v>
      </c>
    </row>
    <row r="265" spans="2:84" ht="13.5" customHeight="1">
      <c r="B265" s="304"/>
      <c r="C265" s="318"/>
      <c r="D265" s="301"/>
      <c r="E265" s="80">
        <v>7</v>
      </c>
      <c r="F265" s="102" t="s">
        <v>446</v>
      </c>
      <c r="G265" s="176" t="s">
        <v>447</v>
      </c>
      <c r="H265" s="83">
        <v>19055624</v>
      </c>
      <c r="I265" s="85">
        <v>4657</v>
      </c>
      <c r="J265" s="84">
        <f>IFERROR(I265/I269,"-")</f>
        <v>0.49207523245984786</v>
      </c>
      <c r="K265" s="86">
        <f t="shared" si="252"/>
        <v>4091.8239209791714</v>
      </c>
      <c r="L265" s="87">
        <f t="shared" si="243"/>
        <v>0.43000923361034166</v>
      </c>
      <c r="M265" s="313"/>
      <c r="N265" s="112">
        <v>7</v>
      </c>
      <c r="O265" s="102" t="s">
        <v>390</v>
      </c>
      <c r="P265" s="176" t="s">
        <v>391</v>
      </c>
      <c r="Q265" s="83">
        <v>4539660</v>
      </c>
      <c r="R265" s="85">
        <v>155</v>
      </c>
      <c r="S265" s="84">
        <f>IFERROR(R265/R269,"-")</f>
        <v>0.60311284046692604</v>
      </c>
      <c r="T265" s="86">
        <f t="shared" si="253"/>
        <v>29288.129032258064</v>
      </c>
      <c r="U265" s="87">
        <f t="shared" si="244"/>
        <v>0.60077519379844957</v>
      </c>
      <c r="V265" s="313"/>
      <c r="W265" s="112">
        <v>7</v>
      </c>
      <c r="X265" s="102" t="s">
        <v>360</v>
      </c>
      <c r="Y265" s="176" t="s">
        <v>361</v>
      </c>
      <c r="Z265" s="83">
        <v>8620347</v>
      </c>
      <c r="AA265" s="85">
        <v>220</v>
      </c>
      <c r="AB265" s="84">
        <f>IFERROR(AA265/AA269,"-")</f>
        <v>0.64139941690962099</v>
      </c>
      <c r="AC265" s="86">
        <f t="shared" si="254"/>
        <v>39183.395454545454</v>
      </c>
      <c r="AD265" s="87">
        <f t="shared" si="245"/>
        <v>0.6376811594202898</v>
      </c>
      <c r="AE265" s="313"/>
      <c r="AF265" s="112">
        <v>7</v>
      </c>
      <c r="AG265" s="102" t="s">
        <v>360</v>
      </c>
      <c r="AH265" s="176" t="s">
        <v>361</v>
      </c>
      <c r="AI265" s="83">
        <v>23592310</v>
      </c>
      <c r="AJ265" s="85">
        <v>352</v>
      </c>
      <c r="AK265" s="84">
        <f>IFERROR(AJ265/AJ269,"-")</f>
        <v>0.5</v>
      </c>
      <c r="AL265" s="86">
        <f t="shared" si="255"/>
        <v>67023.607954545456</v>
      </c>
      <c r="AM265" s="87">
        <f t="shared" si="246"/>
        <v>0.49717514124293788</v>
      </c>
      <c r="AN265" s="313"/>
      <c r="AO265" s="112">
        <v>7</v>
      </c>
      <c r="AP265" s="102" t="s">
        <v>390</v>
      </c>
      <c r="AQ265" s="176" t="s">
        <v>391</v>
      </c>
      <c r="AR265" s="83">
        <v>13145175</v>
      </c>
      <c r="AS265" s="85">
        <v>399</v>
      </c>
      <c r="AT265" s="84">
        <f>IFERROR(AS265/AS269,"-")</f>
        <v>0.48188405797101447</v>
      </c>
      <c r="AU265" s="86">
        <f t="shared" si="256"/>
        <v>32945.300751879702</v>
      </c>
      <c r="AV265" s="87">
        <f t="shared" si="247"/>
        <v>0.47556615017878429</v>
      </c>
      <c r="AW265" s="313"/>
      <c r="AX265" s="112">
        <v>7</v>
      </c>
      <c r="AY265" s="102" t="s">
        <v>360</v>
      </c>
      <c r="AZ265" s="176" t="s">
        <v>361</v>
      </c>
      <c r="BA265" s="83">
        <v>29821302</v>
      </c>
      <c r="BB265" s="85">
        <v>334</v>
      </c>
      <c r="BC265" s="84">
        <f>IFERROR(BB265/BB269,"-")</f>
        <v>0.48759124087591244</v>
      </c>
      <c r="BD265" s="86">
        <f t="shared" si="257"/>
        <v>89285.335329341324</v>
      </c>
      <c r="BE265" s="87">
        <f t="shared" si="248"/>
        <v>0.47988505747126436</v>
      </c>
      <c r="BF265" s="313"/>
      <c r="BG265" s="112">
        <v>7</v>
      </c>
      <c r="BH265" s="102" t="s">
        <v>364</v>
      </c>
      <c r="BI265" s="176" t="s">
        <v>365</v>
      </c>
      <c r="BJ265" s="83">
        <v>111706555</v>
      </c>
      <c r="BK265" s="85">
        <v>407</v>
      </c>
      <c r="BL265" s="84">
        <f>IFERROR(BK265/BK269,"-")</f>
        <v>0.52857142857142858</v>
      </c>
      <c r="BM265" s="86">
        <f t="shared" si="258"/>
        <v>274463.28009828011</v>
      </c>
      <c r="BN265" s="87">
        <f t="shared" si="249"/>
        <v>0.51649746192893398</v>
      </c>
      <c r="BO265" s="313"/>
      <c r="BP265" s="112">
        <v>7</v>
      </c>
      <c r="BQ265" s="102" t="s">
        <v>450</v>
      </c>
      <c r="BR265" s="176" t="s">
        <v>451</v>
      </c>
      <c r="BS265" s="83">
        <v>9793809</v>
      </c>
      <c r="BT265" s="85">
        <v>313</v>
      </c>
      <c r="BU265" s="84">
        <f>IFERROR(BT265/BT269,"-")</f>
        <v>0.59505703422053235</v>
      </c>
      <c r="BV265" s="86">
        <f t="shared" si="259"/>
        <v>31290.124600638977</v>
      </c>
      <c r="BW265" s="87">
        <f t="shared" si="250"/>
        <v>0.58945386064030136</v>
      </c>
      <c r="BX265" s="313"/>
      <c r="BY265" s="112">
        <v>7</v>
      </c>
      <c r="BZ265" s="102" t="s">
        <v>348</v>
      </c>
      <c r="CA265" s="176" t="s">
        <v>349</v>
      </c>
      <c r="CB265" s="83">
        <v>300821719</v>
      </c>
      <c r="CC265" s="85">
        <v>6325</v>
      </c>
      <c r="CD265" s="84">
        <f>IFERROR(CC265/CC269,"-")</f>
        <v>0.46586138322162479</v>
      </c>
      <c r="CE265" s="86">
        <f t="shared" si="260"/>
        <v>47560.746086956518</v>
      </c>
      <c r="CF265" s="87">
        <f t="shared" si="251"/>
        <v>0.42180726908969657</v>
      </c>
    </row>
    <row r="266" spans="2:84" ht="13.5" customHeight="1">
      <c r="B266" s="304"/>
      <c r="C266" s="318"/>
      <c r="D266" s="301"/>
      <c r="E266" s="80">
        <v>8</v>
      </c>
      <c r="F266" s="102" t="s">
        <v>336</v>
      </c>
      <c r="G266" s="176" t="s">
        <v>337</v>
      </c>
      <c r="H266" s="83">
        <v>516037721</v>
      </c>
      <c r="I266" s="85">
        <v>4401</v>
      </c>
      <c r="J266" s="84">
        <f>IFERROR(I266/I269,"-")</f>
        <v>0.46502535925612848</v>
      </c>
      <c r="K266" s="86">
        <f t="shared" si="252"/>
        <v>117254.65144285389</v>
      </c>
      <c r="L266" s="87">
        <f t="shared" si="243"/>
        <v>0.40637119113573406</v>
      </c>
      <c r="M266" s="313"/>
      <c r="N266" s="112">
        <v>8</v>
      </c>
      <c r="O266" s="102" t="s">
        <v>348</v>
      </c>
      <c r="P266" s="176" t="s">
        <v>349</v>
      </c>
      <c r="Q266" s="83">
        <v>9197994</v>
      </c>
      <c r="R266" s="85">
        <v>147</v>
      </c>
      <c r="S266" s="84">
        <f>IFERROR(R266/R269,"-")</f>
        <v>0.57198443579766534</v>
      </c>
      <c r="T266" s="86">
        <f t="shared" si="253"/>
        <v>62571.387755102041</v>
      </c>
      <c r="U266" s="87">
        <f t="shared" si="244"/>
        <v>0.56976744186046513</v>
      </c>
      <c r="V266" s="313"/>
      <c r="W266" s="112">
        <v>8</v>
      </c>
      <c r="X266" s="102" t="s">
        <v>390</v>
      </c>
      <c r="Y266" s="176" t="s">
        <v>391</v>
      </c>
      <c r="Z266" s="83">
        <v>6862070</v>
      </c>
      <c r="AA266" s="85">
        <v>218</v>
      </c>
      <c r="AB266" s="84">
        <f>IFERROR(AA266/AA269,"-")</f>
        <v>0.63556851311953355</v>
      </c>
      <c r="AC266" s="86">
        <f t="shared" si="254"/>
        <v>31477.385321100919</v>
      </c>
      <c r="AD266" s="87">
        <f t="shared" si="245"/>
        <v>0.63188405797101455</v>
      </c>
      <c r="AE266" s="313"/>
      <c r="AF266" s="112">
        <v>8</v>
      </c>
      <c r="AG266" s="102" t="s">
        <v>354</v>
      </c>
      <c r="AH266" s="176" t="s">
        <v>355</v>
      </c>
      <c r="AI266" s="83">
        <v>33545067</v>
      </c>
      <c r="AJ266" s="85">
        <v>334</v>
      </c>
      <c r="AK266" s="84">
        <f>IFERROR(AJ266/AJ269,"-")</f>
        <v>0.47443181818181818</v>
      </c>
      <c r="AL266" s="86">
        <f t="shared" si="255"/>
        <v>100434.33233532934</v>
      </c>
      <c r="AM266" s="87">
        <f t="shared" si="246"/>
        <v>0.47175141242937851</v>
      </c>
      <c r="AN266" s="313"/>
      <c r="AO266" s="112">
        <v>8</v>
      </c>
      <c r="AP266" s="102" t="s">
        <v>354</v>
      </c>
      <c r="AQ266" s="176" t="s">
        <v>355</v>
      </c>
      <c r="AR266" s="83">
        <v>38146673</v>
      </c>
      <c r="AS266" s="85">
        <v>385</v>
      </c>
      <c r="AT266" s="84">
        <f>IFERROR(AS266/AS269,"-")</f>
        <v>0.46497584541062803</v>
      </c>
      <c r="AU266" s="86">
        <f t="shared" si="256"/>
        <v>99082.267532467537</v>
      </c>
      <c r="AV266" s="87">
        <f t="shared" si="247"/>
        <v>0.45887961859356374</v>
      </c>
      <c r="AW266" s="313"/>
      <c r="AX266" s="112">
        <v>8</v>
      </c>
      <c r="AY266" s="102" t="s">
        <v>450</v>
      </c>
      <c r="AZ266" s="176" t="s">
        <v>451</v>
      </c>
      <c r="BA266" s="83">
        <v>8859180</v>
      </c>
      <c r="BB266" s="85">
        <v>323</v>
      </c>
      <c r="BC266" s="84">
        <f>IFERROR(BB266/BB269,"-")</f>
        <v>0.47153284671532847</v>
      </c>
      <c r="BD266" s="86">
        <f t="shared" si="257"/>
        <v>27427.801857585138</v>
      </c>
      <c r="BE266" s="87">
        <f t="shared" si="248"/>
        <v>0.46408045977011492</v>
      </c>
      <c r="BF266" s="313"/>
      <c r="BG266" s="112">
        <v>8</v>
      </c>
      <c r="BH266" s="102" t="s">
        <v>360</v>
      </c>
      <c r="BI266" s="176" t="s">
        <v>361</v>
      </c>
      <c r="BJ266" s="83">
        <v>31959979</v>
      </c>
      <c r="BK266" s="85">
        <v>398</v>
      </c>
      <c r="BL266" s="84">
        <f>IFERROR(BK266/BK269,"-")</f>
        <v>0.51688311688311683</v>
      </c>
      <c r="BM266" s="86">
        <f t="shared" si="258"/>
        <v>80301.454773869351</v>
      </c>
      <c r="BN266" s="87">
        <f t="shared" si="249"/>
        <v>0.50507614213197971</v>
      </c>
      <c r="BO266" s="313"/>
      <c r="BP266" s="112">
        <v>8</v>
      </c>
      <c r="BQ266" s="102" t="s">
        <v>342</v>
      </c>
      <c r="BR266" s="176" t="s">
        <v>343</v>
      </c>
      <c r="BS266" s="83">
        <v>16719892</v>
      </c>
      <c r="BT266" s="85">
        <v>299</v>
      </c>
      <c r="BU266" s="84">
        <f>IFERROR(BT266/BT269,"-")</f>
        <v>0.5684410646387833</v>
      </c>
      <c r="BV266" s="86">
        <f t="shared" si="259"/>
        <v>55919.371237458196</v>
      </c>
      <c r="BW266" s="87">
        <f t="shared" si="250"/>
        <v>0.56308851224105461</v>
      </c>
      <c r="BX266" s="313"/>
      <c r="BY266" s="112">
        <v>8</v>
      </c>
      <c r="BZ266" s="102" t="s">
        <v>446</v>
      </c>
      <c r="CA266" s="176" t="s">
        <v>447</v>
      </c>
      <c r="CB266" s="83">
        <v>24618731</v>
      </c>
      <c r="CC266" s="85">
        <v>5967</v>
      </c>
      <c r="CD266" s="84">
        <f>IFERROR(CC266/CC269,"-")</f>
        <v>0.4394932606614127</v>
      </c>
      <c r="CE266" s="86">
        <f t="shared" si="260"/>
        <v>4125.8138092843974</v>
      </c>
      <c r="CF266" s="87">
        <f t="shared" si="251"/>
        <v>0.39793264421473823</v>
      </c>
    </row>
    <row r="267" spans="2:84" ht="13.5" customHeight="1">
      <c r="B267" s="304"/>
      <c r="C267" s="318"/>
      <c r="D267" s="301"/>
      <c r="E267" s="80">
        <v>9</v>
      </c>
      <c r="F267" s="102" t="s">
        <v>448</v>
      </c>
      <c r="G267" s="176" t="s">
        <v>449</v>
      </c>
      <c r="H267" s="83">
        <v>59422855</v>
      </c>
      <c r="I267" s="85">
        <v>3698</v>
      </c>
      <c r="J267" s="84">
        <f>IFERROR(I267/I269,"-")</f>
        <v>0.3907438715131023</v>
      </c>
      <c r="K267" s="86">
        <f t="shared" si="252"/>
        <v>16068.916982152516</v>
      </c>
      <c r="L267" s="87">
        <f t="shared" si="243"/>
        <v>0.34145891043397969</v>
      </c>
      <c r="M267" s="313"/>
      <c r="N267" s="112">
        <v>9</v>
      </c>
      <c r="O267" s="102" t="s">
        <v>350</v>
      </c>
      <c r="P267" s="176" t="s">
        <v>351</v>
      </c>
      <c r="Q267" s="83">
        <v>5557207</v>
      </c>
      <c r="R267" s="85">
        <v>139</v>
      </c>
      <c r="S267" s="84">
        <f>IFERROR(R267/R269,"-")</f>
        <v>0.54085603112840464</v>
      </c>
      <c r="T267" s="86">
        <f t="shared" si="253"/>
        <v>39979.906474820142</v>
      </c>
      <c r="U267" s="87">
        <f t="shared" si="244"/>
        <v>0.53875968992248058</v>
      </c>
      <c r="V267" s="313"/>
      <c r="W267" s="112">
        <v>9</v>
      </c>
      <c r="X267" s="102" t="s">
        <v>348</v>
      </c>
      <c r="Y267" s="176" t="s">
        <v>349</v>
      </c>
      <c r="Z267" s="83">
        <v>9202306</v>
      </c>
      <c r="AA267" s="85">
        <v>216</v>
      </c>
      <c r="AB267" s="84">
        <f>IFERROR(AA267/AA269,"-")</f>
        <v>0.62973760932944611</v>
      </c>
      <c r="AC267" s="86">
        <f t="shared" si="254"/>
        <v>42603.268518518518</v>
      </c>
      <c r="AD267" s="87">
        <f t="shared" si="245"/>
        <v>0.62608695652173918</v>
      </c>
      <c r="AE267" s="313"/>
      <c r="AF267" s="112">
        <v>9</v>
      </c>
      <c r="AG267" s="102" t="s">
        <v>348</v>
      </c>
      <c r="AH267" s="176" t="s">
        <v>349</v>
      </c>
      <c r="AI267" s="83">
        <v>17722847</v>
      </c>
      <c r="AJ267" s="85">
        <v>312</v>
      </c>
      <c r="AK267" s="84">
        <f>IFERROR(AJ267/AJ269,"-")</f>
        <v>0.44318181818181818</v>
      </c>
      <c r="AL267" s="86">
        <f t="shared" si="255"/>
        <v>56803.996794871797</v>
      </c>
      <c r="AM267" s="87">
        <f t="shared" si="246"/>
        <v>0.44067796610169491</v>
      </c>
      <c r="AN267" s="313"/>
      <c r="AO267" s="112">
        <v>9</v>
      </c>
      <c r="AP267" s="102" t="s">
        <v>420</v>
      </c>
      <c r="AQ267" s="176" t="s">
        <v>421</v>
      </c>
      <c r="AR267" s="83">
        <v>9135247</v>
      </c>
      <c r="AS267" s="85">
        <v>381</v>
      </c>
      <c r="AT267" s="84">
        <f>IFERROR(AS267/AS269,"-")</f>
        <v>0.46014492753623187</v>
      </c>
      <c r="AU267" s="86">
        <f t="shared" si="256"/>
        <v>23977.026246719161</v>
      </c>
      <c r="AV267" s="87">
        <f t="shared" si="247"/>
        <v>0.4541120381406436</v>
      </c>
      <c r="AW267" s="313"/>
      <c r="AX267" s="112">
        <v>9</v>
      </c>
      <c r="AY267" s="102" t="s">
        <v>354</v>
      </c>
      <c r="AZ267" s="176" t="s">
        <v>355</v>
      </c>
      <c r="BA267" s="83">
        <v>31202504</v>
      </c>
      <c r="BB267" s="85">
        <v>297</v>
      </c>
      <c r="BC267" s="84">
        <f>IFERROR(BB267/BB269,"-")</f>
        <v>0.43357664233576643</v>
      </c>
      <c r="BD267" s="86">
        <f t="shared" si="257"/>
        <v>105058.93602693603</v>
      </c>
      <c r="BE267" s="87">
        <f t="shared" si="248"/>
        <v>0.42672413793103448</v>
      </c>
      <c r="BF267" s="313"/>
      <c r="BG267" s="112">
        <v>9</v>
      </c>
      <c r="BH267" s="102" t="s">
        <v>450</v>
      </c>
      <c r="BI267" s="176" t="s">
        <v>451</v>
      </c>
      <c r="BJ267" s="83">
        <v>6754387</v>
      </c>
      <c r="BK267" s="85">
        <v>380</v>
      </c>
      <c r="BL267" s="84">
        <f>IFERROR(BK267/BK269,"-")</f>
        <v>0.4935064935064935</v>
      </c>
      <c r="BM267" s="86">
        <f t="shared" si="258"/>
        <v>17774.702631578948</v>
      </c>
      <c r="BN267" s="87">
        <f t="shared" si="249"/>
        <v>0.48223350253807107</v>
      </c>
      <c r="BO267" s="313"/>
      <c r="BP267" s="112">
        <v>9</v>
      </c>
      <c r="BQ267" s="102" t="s">
        <v>388</v>
      </c>
      <c r="BR267" s="176" t="s">
        <v>389</v>
      </c>
      <c r="BS267" s="83">
        <v>18384694</v>
      </c>
      <c r="BT267" s="85">
        <v>270</v>
      </c>
      <c r="BU267" s="84">
        <f>IFERROR(BT267/BT269,"-")</f>
        <v>0.51330798479087447</v>
      </c>
      <c r="BV267" s="86">
        <f t="shared" si="259"/>
        <v>68091.459259259253</v>
      </c>
      <c r="BW267" s="87">
        <f t="shared" si="250"/>
        <v>0.50847457627118642</v>
      </c>
      <c r="BX267" s="313"/>
      <c r="BY267" s="112">
        <v>9</v>
      </c>
      <c r="BZ267" s="102" t="s">
        <v>360</v>
      </c>
      <c r="CA267" s="176" t="s">
        <v>361</v>
      </c>
      <c r="CB267" s="83">
        <v>324055478</v>
      </c>
      <c r="CC267" s="85">
        <v>5786</v>
      </c>
      <c r="CD267" s="84">
        <f>IFERROR(CC267/CC269,"-")</f>
        <v>0.42616189143404287</v>
      </c>
      <c r="CE267" s="86">
        <f t="shared" si="260"/>
        <v>56006.82302108538</v>
      </c>
      <c r="CF267" s="87">
        <f t="shared" si="251"/>
        <v>0.38586195398466155</v>
      </c>
    </row>
    <row r="268" spans="2:84" ht="13.5" customHeight="1">
      <c r="B268" s="304"/>
      <c r="C268" s="318"/>
      <c r="D268" s="301"/>
      <c r="E268" s="88">
        <v>10</v>
      </c>
      <c r="F268" s="177" t="s">
        <v>360</v>
      </c>
      <c r="G268" s="178" t="s">
        <v>361</v>
      </c>
      <c r="H268" s="91">
        <v>172679421</v>
      </c>
      <c r="I268" s="93">
        <v>3694</v>
      </c>
      <c r="J268" s="92">
        <f>IFERROR(I268/I269,"-")</f>
        <v>0.39032121724429419</v>
      </c>
      <c r="K268" s="94">
        <f t="shared" si="252"/>
        <v>46745.917975094751</v>
      </c>
      <c r="L268" s="95">
        <f t="shared" si="243"/>
        <v>0.34108956602031393</v>
      </c>
      <c r="M268" s="313"/>
      <c r="N268" s="113">
        <v>10</v>
      </c>
      <c r="O268" s="177" t="s">
        <v>446</v>
      </c>
      <c r="P268" s="178" t="s">
        <v>447</v>
      </c>
      <c r="Q268" s="91">
        <v>533915</v>
      </c>
      <c r="R268" s="93">
        <v>139</v>
      </c>
      <c r="S268" s="92">
        <f>IFERROR(R268/R269,"-")</f>
        <v>0.54085603112840464</v>
      </c>
      <c r="T268" s="94">
        <f t="shared" si="253"/>
        <v>3841.1151079136689</v>
      </c>
      <c r="U268" s="95">
        <f t="shared" si="244"/>
        <v>0.53875968992248058</v>
      </c>
      <c r="V268" s="313"/>
      <c r="W268" s="113">
        <v>10</v>
      </c>
      <c r="X268" s="177" t="s">
        <v>446</v>
      </c>
      <c r="Y268" s="178" t="s">
        <v>447</v>
      </c>
      <c r="Z268" s="91">
        <v>862574</v>
      </c>
      <c r="AA268" s="93">
        <v>202</v>
      </c>
      <c r="AB268" s="92">
        <f>IFERROR(AA268/AA269,"-")</f>
        <v>0.58892128279883382</v>
      </c>
      <c r="AC268" s="94">
        <f t="shared" si="254"/>
        <v>4270.1683168316831</v>
      </c>
      <c r="AD268" s="95">
        <f t="shared" si="245"/>
        <v>0.58550724637681162</v>
      </c>
      <c r="AE268" s="313"/>
      <c r="AF268" s="113">
        <v>10</v>
      </c>
      <c r="AG268" s="177" t="s">
        <v>420</v>
      </c>
      <c r="AH268" s="178" t="s">
        <v>421</v>
      </c>
      <c r="AI268" s="91">
        <v>7267576</v>
      </c>
      <c r="AJ268" s="93">
        <v>308</v>
      </c>
      <c r="AK268" s="92">
        <f>IFERROR(AJ268/AJ269,"-")</f>
        <v>0.4375</v>
      </c>
      <c r="AL268" s="94">
        <f t="shared" si="255"/>
        <v>23596.025974025975</v>
      </c>
      <c r="AM268" s="95">
        <f t="shared" si="246"/>
        <v>0.43502824858757061</v>
      </c>
      <c r="AN268" s="313"/>
      <c r="AO268" s="113">
        <v>10</v>
      </c>
      <c r="AP268" s="177" t="s">
        <v>362</v>
      </c>
      <c r="AQ268" s="178" t="s">
        <v>363</v>
      </c>
      <c r="AR268" s="91">
        <v>42273579</v>
      </c>
      <c r="AS268" s="93">
        <v>358</v>
      </c>
      <c r="AT268" s="92">
        <f>IFERROR(AS268/AS269,"-")</f>
        <v>0.43236714975845408</v>
      </c>
      <c r="AU268" s="94">
        <f t="shared" si="256"/>
        <v>118082.62290502794</v>
      </c>
      <c r="AV268" s="95">
        <f t="shared" si="247"/>
        <v>0.4266984505363528</v>
      </c>
      <c r="AW268" s="313"/>
      <c r="AX268" s="113">
        <v>10</v>
      </c>
      <c r="AY268" s="177" t="s">
        <v>362</v>
      </c>
      <c r="AZ268" s="178" t="s">
        <v>363</v>
      </c>
      <c r="BA268" s="91">
        <v>56608010</v>
      </c>
      <c r="BB268" s="93">
        <v>296</v>
      </c>
      <c r="BC268" s="92">
        <f>IFERROR(BB268/BB269,"-")</f>
        <v>0.4321167883211679</v>
      </c>
      <c r="BD268" s="94">
        <f t="shared" si="257"/>
        <v>191243.27702702704</v>
      </c>
      <c r="BE268" s="95">
        <f t="shared" si="248"/>
        <v>0.42528735632183906</v>
      </c>
      <c r="BF268" s="313"/>
      <c r="BG268" s="113">
        <v>10</v>
      </c>
      <c r="BH268" s="177" t="s">
        <v>388</v>
      </c>
      <c r="BI268" s="178" t="s">
        <v>389</v>
      </c>
      <c r="BJ268" s="91">
        <v>25311893</v>
      </c>
      <c r="BK268" s="93">
        <v>368</v>
      </c>
      <c r="BL268" s="92">
        <f>IFERROR(BK268/BK269,"-")</f>
        <v>0.47792207792207791</v>
      </c>
      <c r="BM268" s="94">
        <f t="shared" si="258"/>
        <v>68782.317934782608</v>
      </c>
      <c r="BN268" s="95">
        <f t="shared" si="249"/>
        <v>0.46700507614213199</v>
      </c>
      <c r="BO268" s="313"/>
      <c r="BP268" s="113">
        <v>10</v>
      </c>
      <c r="BQ268" s="177" t="s">
        <v>360</v>
      </c>
      <c r="BR268" s="178" t="s">
        <v>361</v>
      </c>
      <c r="BS268" s="91">
        <v>24425942</v>
      </c>
      <c r="BT268" s="93">
        <v>247</v>
      </c>
      <c r="BU268" s="92">
        <f>IFERROR(BT268/BT269,"-")</f>
        <v>0.46958174904942968</v>
      </c>
      <c r="BV268" s="94">
        <f t="shared" si="259"/>
        <v>98890.45344129554</v>
      </c>
      <c r="BW268" s="95">
        <f t="shared" si="250"/>
        <v>0.46516007532956688</v>
      </c>
      <c r="BX268" s="313"/>
      <c r="BY268" s="113">
        <v>10</v>
      </c>
      <c r="BZ268" s="177" t="s">
        <v>448</v>
      </c>
      <c r="CA268" s="178" t="s">
        <v>449</v>
      </c>
      <c r="CB268" s="91">
        <v>94304928</v>
      </c>
      <c r="CC268" s="93">
        <v>5258</v>
      </c>
      <c r="CD268" s="92">
        <f>IFERROR(CC268/CC269,"-")</f>
        <v>0.38727259335641157</v>
      </c>
      <c r="CE268" s="94">
        <f t="shared" si="260"/>
        <v>17935.513122860404</v>
      </c>
      <c r="CF268" s="95">
        <f t="shared" si="251"/>
        <v>0.35065021673891295</v>
      </c>
    </row>
    <row r="269" spans="2:84" s="173" customFormat="1" ht="13.5" customHeight="1">
      <c r="B269" s="266"/>
      <c r="C269" s="320"/>
      <c r="D269" s="302"/>
      <c r="E269" s="96" t="s">
        <v>164</v>
      </c>
      <c r="F269" s="97"/>
      <c r="G269" s="98"/>
      <c r="H269" s="228">
        <v>6718367350</v>
      </c>
      <c r="I269" s="100">
        <v>9464</v>
      </c>
      <c r="J269" s="99" t="s">
        <v>116</v>
      </c>
      <c r="K269" s="49">
        <f t="shared" si="252"/>
        <v>709886.6599746407</v>
      </c>
      <c r="L269" s="101">
        <f t="shared" si="243"/>
        <v>0.87386888273314867</v>
      </c>
      <c r="M269" s="314"/>
      <c r="N269" s="96" t="s">
        <v>164</v>
      </c>
      <c r="O269" s="97"/>
      <c r="P269" s="98"/>
      <c r="Q269" s="228">
        <v>248335980</v>
      </c>
      <c r="R269" s="100">
        <v>257</v>
      </c>
      <c r="S269" s="99" t="s">
        <v>116</v>
      </c>
      <c r="T269" s="49">
        <f t="shared" si="253"/>
        <v>966287.85992217902</v>
      </c>
      <c r="U269" s="101">
        <f t="shared" si="244"/>
        <v>0.99612403100775193</v>
      </c>
      <c r="V269" s="314"/>
      <c r="W269" s="96" t="s">
        <v>164</v>
      </c>
      <c r="X269" s="97"/>
      <c r="Y269" s="98"/>
      <c r="Z269" s="228">
        <v>373256620</v>
      </c>
      <c r="AA269" s="100">
        <v>343</v>
      </c>
      <c r="AB269" s="99" t="s">
        <v>116</v>
      </c>
      <c r="AC269" s="49">
        <f t="shared" si="254"/>
        <v>1088211.7201166181</v>
      </c>
      <c r="AD269" s="101">
        <f t="shared" si="245"/>
        <v>0.99420289855072463</v>
      </c>
      <c r="AE269" s="314"/>
      <c r="AF269" s="96" t="s">
        <v>164</v>
      </c>
      <c r="AG269" s="97"/>
      <c r="AH269" s="98"/>
      <c r="AI269" s="228">
        <v>792993900</v>
      </c>
      <c r="AJ269" s="100">
        <v>704</v>
      </c>
      <c r="AK269" s="99" t="s">
        <v>116</v>
      </c>
      <c r="AL269" s="49">
        <f t="shared" si="255"/>
        <v>1126411.7897727273</v>
      </c>
      <c r="AM269" s="101">
        <f t="shared" si="246"/>
        <v>0.99435028248587576</v>
      </c>
      <c r="AN269" s="314"/>
      <c r="AO269" s="96" t="s">
        <v>164</v>
      </c>
      <c r="AP269" s="97"/>
      <c r="AQ269" s="98"/>
      <c r="AR269" s="228">
        <v>1163997250</v>
      </c>
      <c r="AS269" s="100">
        <v>828</v>
      </c>
      <c r="AT269" s="99" t="s">
        <v>116</v>
      </c>
      <c r="AU269" s="49">
        <f t="shared" si="256"/>
        <v>1405793.7801932367</v>
      </c>
      <c r="AV269" s="101">
        <f t="shared" si="247"/>
        <v>0.98688915375446962</v>
      </c>
      <c r="AW269" s="314"/>
      <c r="AX269" s="96" t="s">
        <v>164</v>
      </c>
      <c r="AY269" s="97"/>
      <c r="AZ269" s="98"/>
      <c r="BA269" s="228">
        <v>1100501170</v>
      </c>
      <c r="BB269" s="100">
        <v>685</v>
      </c>
      <c r="BC269" s="99" t="s">
        <v>116</v>
      </c>
      <c r="BD269" s="49">
        <f t="shared" si="257"/>
        <v>1606571.0510948906</v>
      </c>
      <c r="BE269" s="101">
        <f t="shared" si="248"/>
        <v>0.98419540229885061</v>
      </c>
      <c r="BF269" s="314"/>
      <c r="BG269" s="96" t="s">
        <v>164</v>
      </c>
      <c r="BH269" s="97"/>
      <c r="BI269" s="98"/>
      <c r="BJ269" s="228">
        <v>1489380460</v>
      </c>
      <c r="BK269" s="100">
        <v>770</v>
      </c>
      <c r="BL269" s="99" t="s">
        <v>116</v>
      </c>
      <c r="BM269" s="49">
        <f t="shared" si="258"/>
        <v>1934260.3376623376</v>
      </c>
      <c r="BN269" s="101">
        <f t="shared" si="249"/>
        <v>0.97715736040609136</v>
      </c>
      <c r="BO269" s="314"/>
      <c r="BP269" s="96" t="s">
        <v>164</v>
      </c>
      <c r="BQ269" s="97"/>
      <c r="BR269" s="98"/>
      <c r="BS269" s="228">
        <v>1021018760</v>
      </c>
      <c r="BT269" s="100">
        <v>526</v>
      </c>
      <c r="BU269" s="99" t="s">
        <v>116</v>
      </c>
      <c r="BV269" s="49">
        <f t="shared" si="259"/>
        <v>1941100.3041825094</v>
      </c>
      <c r="BW269" s="101">
        <f t="shared" si="250"/>
        <v>0.99058380414312619</v>
      </c>
      <c r="BX269" s="314"/>
      <c r="BY269" s="96" t="s">
        <v>164</v>
      </c>
      <c r="BZ269" s="97"/>
      <c r="CA269" s="98"/>
      <c r="CB269" s="228">
        <v>12907851490</v>
      </c>
      <c r="CC269" s="100">
        <v>13577</v>
      </c>
      <c r="CD269" s="99" t="s">
        <v>116</v>
      </c>
      <c r="CE269" s="49">
        <f t="shared" si="260"/>
        <v>950714.55328864988</v>
      </c>
      <c r="CF269" s="101">
        <f t="shared" si="251"/>
        <v>0.90543514504834943</v>
      </c>
    </row>
    <row r="270" spans="2:84" ht="13.5" customHeight="1">
      <c r="B270" s="303">
        <v>25</v>
      </c>
      <c r="C270" s="317" t="s">
        <v>83</v>
      </c>
      <c r="D270" s="305">
        <f>CK30</f>
        <v>7175</v>
      </c>
      <c r="E270" s="72">
        <v>1</v>
      </c>
      <c r="F270" s="73" t="s">
        <v>346</v>
      </c>
      <c r="G270" s="74" t="s">
        <v>347</v>
      </c>
      <c r="H270" s="75">
        <v>147068361</v>
      </c>
      <c r="I270" s="77">
        <v>3986</v>
      </c>
      <c r="J270" s="76">
        <f>IFERROR(I270/I280,"-")</f>
        <v>0.66322795341098173</v>
      </c>
      <c r="K270" s="78">
        <f t="shared" si="252"/>
        <v>36896.227044656298</v>
      </c>
      <c r="L270" s="79">
        <f t="shared" ref="L270:L280" si="261">IFERROR(I270/$CK$30,0)</f>
        <v>0.55554006968641112</v>
      </c>
      <c r="M270" s="315">
        <f>CL30</f>
        <v>225</v>
      </c>
      <c r="N270" s="195">
        <v>1</v>
      </c>
      <c r="O270" s="73" t="s">
        <v>346</v>
      </c>
      <c r="P270" s="74" t="s">
        <v>347</v>
      </c>
      <c r="Q270" s="75">
        <v>6423891</v>
      </c>
      <c r="R270" s="77">
        <v>172</v>
      </c>
      <c r="S270" s="76">
        <f>IFERROR(R270/R280,"-")</f>
        <v>0.76444444444444448</v>
      </c>
      <c r="T270" s="78">
        <f t="shared" si="253"/>
        <v>37348.203488372092</v>
      </c>
      <c r="U270" s="79">
        <f t="shared" ref="U270:U280" si="262">IFERROR(R270/$CL$30,0)</f>
        <v>0.76444444444444448</v>
      </c>
      <c r="V270" s="315">
        <f>CM30</f>
        <v>288</v>
      </c>
      <c r="W270" s="195">
        <v>1</v>
      </c>
      <c r="X270" s="73" t="s">
        <v>340</v>
      </c>
      <c r="Y270" s="74" t="s">
        <v>341</v>
      </c>
      <c r="Z270" s="75">
        <v>17271392</v>
      </c>
      <c r="AA270" s="77">
        <v>229</v>
      </c>
      <c r="AB270" s="76">
        <f>IFERROR(AA270/AA280,"-")</f>
        <v>0.79513888888888884</v>
      </c>
      <c r="AC270" s="78">
        <f t="shared" si="254"/>
        <v>75420.925764192143</v>
      </c>
      <c r="AD270" s="79">
        <f t="shared" ref="AD270:AD280" si="263">IFERROR(AA270/$CM$30,0)</f>
        <v>0.79513888888888884</v>
      </c>
      <c r="AE270" s="315">
        <f>CN30</f>
        <v>445</v>
      </c>
      <c r="AF270" s="195">
        <v>1</v>
      </c>
      <c r="AG270" s="73" t="s">
        <v>346</v>
      </c>
      <c r="AH270" s="74" t="s">
        <v>347</v>
      </c>
      <c r="AI270" s="75">
        <v>15340018</v>
      </c>
      <c r="AJ270" s="77">
        <v>334</v>
      </c>
      <c r="AK270" s="76">
        <f>IFERROR(AJ270/AJ280,"-")</f>
        <v>0.75736961451247165</v>
      </c>
      <c r="AL270" s="78">
        <f t="shared" si="255"/>
        <v>45928.197604790417</v>
      </c>
      <c r="AM270" s="79">
        <f t="shared" ref="AM270:AM280" si="264">IFERROR(AJ270/$CN$30,0)</f>
        <v>0.75056179775280896</v>
      </c>
      <c r="AN270" s="315">
        <f>CO30</f>
        <v>605</v>
      </c>
      <c r="AO270" s="195">
        <v>1</v>
      </c>
      <c r="AP270" s="73" t="s">
        <v>340</v>
      </c>
      <c r="AQ270" s="74" t="s">
        <v>341</v>
      </c>
      <c r="AR270" s="75">
        <v>46540665</v>
      </c>
      <c r="AS270" s="77">
        <v>474</v>
      </c>
      <c r="AT270" s="76">
        <f>IFERROR(AS270/AS280,"-")</f>
        <v>0.79131886477462432</v>
      </c>
      <c r="AU270" s="78">
        <f t="shared" si="256"/>
        <v>98187.056962025323</v>
      </c>
      <c r="AV270" s="79">
        <f t="shared" ref="AV270:AV280" si="265">IFERROR(AS270/$CO$30,0)</f>
        <v>0.78347107438016528</v>
      </c>
      <c r="AW270" s="315">
        <f>CP30</f>
        <v>462</v>
      </c>
      <c r="AX270" s="195">
        <v>1</v>
      </c>
      <c r="AY270" s="73" t="s">
        <v>340</v>
      </c>
      <c r="AZ270" s="74" t="s">
        <v>341</v>
      </c>
      <c r="BA270" s="75">
        <v>29412245</v>
      </c>
      <c r="BB270" s="77">
        <v>366</v>
      </c>
      <c r="BC270" s="76">
        <f>IFERROR(BB270/BB280,"-")</f>
        <v>0.80263157894736847</v>
      </c>
      <c r="BD270" s="78">
        <f t="shared" si="257"/>
        <v>80361.325136612024</v>
      </c>
      <c r="BE270" s="79">
        <f t="shared" ref="BE270:BE280" si="266">IFERROR(BB270/$CP$30,0)</f>
        <v>0.79220779220779225</v>
      </c>
      <c r="BF270" s="315">
        <f>CQ30</f>
        <v>539</v>
      </c>
      <c r="BG270" s="195">
        <v>1</v>
      </c>
      <c r="BH270" s="73" t="s">
        <v>340</v>
      </c>
      <c r="BI270" s="74" t="s">
        <v>341</v>
      </c>
      <c r="BJ270" s="75">
        <v>49261630</v>
      </c>
      <c r="BK270" s="77">
        <v>462</v>
      </c>
      <c r="BL270" s="76">
        <f>IFERROR(BK270/BK280,"-")</f>
        <v>0.88336520076481839</v>
      </c>
      <c r="BM270" s="78">
        <f t="shared" si="258"/>
        <v>106626.90476190476</v>
      </c>
      <c r="BN270" s="79">
        <f t="shared" ref="BN270:BN280" si="267">IFERROR(BK270/$CQ$30,0)</f>
        <v>0.8571428571428571</v>
      </c>
      <c r="BO270" s="315">
        <f>CR30</f>
        <v>397</v>
      </c>
      <c r="BP270" s="195">
        <v>1</v>
      </c>
      <c r="BQ270" s="73" t="s">
        <v>340</v>
      </c>
      <c r="BR270" s="74" t="s">
        <v>341</v>
      </c>
      <c r="BS270" s="75">
        <v>35938384</v>
      </c>
      <c r="BT270" s="77">
        <v>343</v>
      </c>
      <c r="BU270" s="76">
        <f>IFERROR(BT270/BT280,"-")</f>
        <v>0.90740740740740744</v>
      </c>
      <c r="BV270" s="78">
        <f t="shared" si="259"/>
        <v>104776.62973760933</v>
      </c>
      <c r="BW270" s="79">
        <f t="shared" ref="BW270:BW280" si="268">IFERROR(BT270/$CR$30,0)</f>
        <v>0.8639798488664987</v>
      </c>
      <c r="BX270" s="315">
        <f>CS30</f>
        <v>10136</v>
      </c>
      <c r="BY270" s="195">
        <v>1</v>
      </c>
      <c r="BZ270" s="73" t="s">
        <v>346</v>
      </c>
      <c r="CA270" s="74" t="s">
        <v>347</v>
      </c>
      <c r="CB270" s="75">
        <v>243088615</v>
      </c>
      <c r="CC270" s="77">
        <v>6134</v>
      </c>
      <c r="CD270" s="76">
        <f>IFERROR(CC270/CC280,"-")</f>
        <v>0.68766816143497755</v>
      </c>
      <c r="CE270" s="78">
        <f t="shared" si="260"/>
        <v>39629.705738506687</v>
      </c>
      <c r="CF270" s="79">
        <f t="shared" ref="CF270:CF280" si="269">IFERROR(CC270/$CS$30,0)</f>
        <v>0.60516969218626682</v>
      </c>
    </row>
    <row r="271" spans="2:84" ht="13.5" customHeight="1">
      <c r="B271" s="304"/>
      <c r="C271" s="318"/>
      <c r="D271" s="301"/>
      <c r="E271" s="80">
        <v>2</v>
      </c>
      <c r="F271" s="175" t="s">
        <v>340</v>
      </c>
      <c r="G271" s="176" t="s">
        <v>341</v>
      </c>
      <c r="H271" s="83">
        <v>175728820</v>
      </c>
      <c r="I271" s="85">
        <v>3489</v>
      </c>
      <c r="J271" s="84">
        <f>IFERROR(I271/I280,"-")</f>
        <v>0.58053244592346087</v>
      </c>
      <c r="K271" s="86">
        <f t="shared" si="252"/>
        <v>50366.52909143021</v>
      </c>
      <c r="L271" s="87">
        <f t="shared" si="261"/>
        <v>0.48627177700348434</v>
      </c>
      <c r="M271" s="313"/>
      <c r="N271" s="112">
        <v>2</v>
      </c>
      <c r="O271" s="175" t="s">
        <v>340</v>
      </c>
      <c r="P271" s="176" t="s">
        <v>341</v>
      </c>
      <c r="Q271" s="83">
        <v>13153956</v>
      </c>
      <c r="R271" s="85">
        <v>170</v>
      </c>
      <c r="S271" s="84">
        <f>IFERROR(R271/R280,"-")</f>
        <v>0.75555555555555554</v>
      </c>
      <c r="T271" s="86">
        <f t="shared" si="253"/>
        <v>77376.211764705877</v>
      </c>
      <c r="U271" s="87">
        <f t="shared" si="262"/>
        <v>0.75555555555555554</v>
      </c>
      <c r="V271" s="313"/>
      <c r="W271" s="112">
        <v>2</v>
      </c>
      <c r="X271" s="175" t="s">
        <v>346</v>
      </c>
      <c r="Y271" s="176" t="s">
        <v>347</v>
      </c>
      <c r="Z271" s="83">
        <v>9549666</v>
      </c>
      <c r="AA271" s="85">
        <v>226</v>
      </c>
      <c r="AB271" s="84">
        <f>IFERROR(AA271/AA280,"-")</f>
        <v>0.78472222222222221</v>
      </c>
      <c r="AC271" s="86">
        <f t="shared" si="254"/>
        <v>42255.159292035401</v>
      </c>
      <c r="AD271" s="87">
        <f t="shared" si="263"/>
        <v>0.78472222222222221</v>
      </c>
      <c r="AE271" s="313"/>
      <c r="AF271" s="112">
        <v>2</v>
      </c>
      <c r="AG271" s="175" t="s">
        <v>340</v>
      </c>
      <c r="AH271" s="176" t="s">
        <v>341</v>
      </c>
      <c r="AI271" s="83">
        <v>16815813</v>
      </c>
      <c r="AJ271" s="85">
        <v>311</v>
      </c>
      <c r="AK271" s="84">
        <f>IFERROR(AJ271/AJ280,"-")</f>
        <v>0.70521541950113376</v>
      </c>
      <c r="AL271" s="86">
        <f t="shared" si="255"/>
        <v>54070.138263665598</v>
      </c>
      <c r="AM271" s="87">
        <f t="shared" si="264"/>
        <v>0.69887640449438204</v>
      </c>
      <c r="AN271" s="313"/>
      <c r="AO271" s="112">
        <v>2</v>
      </c>
      <c r="AP271" s="175" t="s">
        <v>346</v>
      </c>
      <c r="AQ271" s="176" t="s">
        <v>347</v>
      </c>
      <c r="AR271" s="83">
        <v>21162201</v>
      </c>
      <c r="AS271" s="85">
        <v>459</v>
      </c>
      <c r="AT271" s="84">
        <f>IFERROR(AS271/AS280,"-")</f>
        <v>0.76627712854757934</v>
      </c>
      <c r="AU271" s="86">
        <f t="shared" si="256"/>
        <v>46105.013071895424</v>
      </c>
      <c r="AV271" s="87">
        <f t="shared" si="265"/>
        <v>0.75867768595041318</v>
      </c>
      <c r="AW271" s="313"/>
      <c r="AX271" s="112">
        <v>2</v>
      </c>
      <c r="AY271" s="175" t="s">
        <v>346</v>
      </c>
      <c r="AZ271" s="176" t="s">
        <v>347</v>
      </c>
      <c r="BA271" s="83">
        <v>13966697</v>
      </c>
      <c r="BB271" s="85">
        <v>341</v>
      </c>
      <c r="BC271" s="84">
        <f>IFERROR(BB271/BB280,"-")</f>
        <v>0.7478070175438597</v>
      </c>
      <c r="BD271" s="86">
        <f t="shared" si="257"/>
        <v>40958.055718475072</v>
      </c>
      <c r="BE271" s="87">
        <f t="shared" si="266"/>
        <v>0.73809523809523814</v>
      </c>
      <c r="BF271" s="313"/>
      <c r="BG271" s="112">
        <v>2</v>
      </c>
      <c r="BH271" s="175" t="s">
        <v>346</v>
      </c>
      <c r="BI271" s="176" t="s">
        <v>347</v>
      </c>
      <c r="BJ271" s="83">
        <v>18830273</v>
      </c>
      <c r="BK271" s="85">
        <v>375</v>
      </c>
      <c r="BL271" s="84">
        <f>IFERROR(BK271/BK280,"-")</f>
        <v>0.71701720841300187</v>
      </c>
      <c r="BM271" s="86">
        <f t="shared" si="258"/>
        <v>50214.061333333331</v>
      </c>
      <c r="BN271" s="87">
        <f t="shared" si="267"/>
        <v>0.69573283858998147</v>
      </c>
      <c r="BO271" s="313"/>
      <c r="BP271" s="112">
        <v>2</v>
      </c>
      <c r="BQ271" s="175" t="s">
        <v>370</v>
      </c>
      <c r="BR271" s="176" t="s">
        <v>371</v>
      </c>
      <c r="BS271" s="83">
        <v>28764201</v>
      </c>
      <c r="BT271" s="85">
        <v>248</v>
      </c>
      <c r="BU271" s="84">
        <f>IFERROR(BT271/BT280,"-")</f>
        <v>0.65608465608465605</v>
      </c>
      <c r="BV271" s="86">
        <f t="shared" si="259"/>
        <v>115984.68145161291</v>
      </c>
      <c r="BW271" s="87">
        <f t="shared" si="268"/>
        <v>0.62468513853904284</v>
      </c>
      <c r="BX271" s="313"/>
      <c r="BY271" s="112">
        <v>2</v>
      </c>
      <c r="BZ271" s="175" t="s">
        <v>340</v>
      </c>
      <c r="CA271" s="176" t="s">
        <v>341</v>
      </c>
      <c r="CB271" s="83">
        <v>384122905</v>
      </c>
      <c r="CC271" s="85">
        <v>5844</v>
      </c>
      <c r="CD271" s="84">
        <f>IFERROR(CC271/CC280,"-")</f>
        <v>0.65515695067264579</v>
      </c>
      <c r="CE271" s="86">
        <f t="shared" si="260"/>
        <v>65729.449863107468</v>
      </c>
      <c r="CF271" s="87">
        <f t="shared" si="269"/>
        <v>0.57655880031570639</v>
      </c>
    </row>
    <row r="272" spans="2:84" ht="13.5" customHeight="1">
      <c r="B272" s="304"/>
      <c r="C272" s="318"/>
      <c r="D272" s="301"/>
      <c r="E272" s="80">
        <v>3</v>
      </c>
      <c r="F272" s="175" t="s">
        <v>342</v>
      </c>
      <c r="G272" s="176" t="s">
        <v>343</v>
      </c>
      <c r="H272" s="83">
        <v>168787779</v>
      </c>
      <c r="I272" s="85">
        <v>3210</v>
      </c>
      <c r="J272" s="84">
        <f>IFERROR(I272/I280,"-")</f>
        <v>0.53410981697171378</v>
      </c>
      <c r="K272" s="86">
        <f t="shared" si="252"/>
        <v>52581.862616822429</v>
      </c>
      <c r="L272" s="87">
        <f t="shared" si="261"/>
        <v>0.44738675958188151</v>
      </c>
      <c r="M272" s="313"/>
      <c r="N272" s="112">
        <v>3</v>
      </c>
      <c r="O272" s="175" t="s">
        <v>390</v>
      </c>
      <c r="P272" s="176" t="s">
        <v>391</v>
      </c>
      <c r="Q272" s="83">
        <v>4790486</v>
      </c>
      <c r="R272" s="85">
        <v>154</v>
      </c>
      <c r="S272" s="84">
        <f>IFERROR(R272/R280,"-")</f>
        <v>0.68444444444444441</v>
      </c>
      <c r="T272" s="86">
        <f t="shared" si="253"/>
        <v>31107.051948051947</v>
      </c>
      <c r="U272" s="87">
        <f t="shared" si="262"/>
        <v>0.68444444444444441</v>
      </c>
      <c r="V272" s="313"/>
      <c r="W272" s="112">
        <v>3</v>
      </c>
      <c r="X272" s="175" t="s">
        <v>370</v>
      </c>
      <c r="Y272" s="176" t="s">
        <v>371</v>
      </c>
      <c r="Z272" s="83">
        <v>10181291</v>
      </c>
      <c r="AA272" s="85">
        <v>180</v>
      </c>
      <c r="AB272" s="84">
        <f>IFERROR(AA272/AA280,"-")</f>
        <v>0.625</v>
      </c>
      <c r="AC272" s="86">
        <f t="shared" si="254"/>
        <v>56562.727777777778</v>
      </c>
      <c r="AD272" s="87">
        <f t="shared" si="263"/>
        <v>0.625</v>
      </c>
      <c r="AE272" s="313"/>
      <c r="AF272" s="112">
        <v>3</v>
      </c>
      <c r="AG272" s="175" t="s">
        <v>336</v>
      </c>
      <c r="AH272" s="176" t="s">
        <v>337</v>
      </c>
      <c r="AI272" s="83">
        <v>37990848</v>
      </c>
      <c r="AJ272" s="85">
        <v>272</v>
      </c>
      <c r="AK272" s="84">
        <f>IFERROR(AJ272/AJ280,"-")</f>
        <v>0.6167800453514739</v>
      </c>
      <c r="AL272" s="86">
        <f t="shared" si="255"/>
        <v>139672.23529411765</v>
      </c>
      <c r="AM272" s="87">
        <f t="shared" si="264"/>
        <v>0.61123595505617978</v>
      </c>
      <c r="AN272" s="313"/>
      <c r="AO272" s="112">
        <v>3</v>
      </c>
      <c r="AP272" s="175" t="s">
        <v>336</v>
      </c>
      <c r="AQ272" s="176" t="s">
        <v>337</v>
      </c>
      <c r="AR272" s="83">
        <v>118419111</v>
      </c>
      <c r="AS272" s="85">
        <v>418</v>
      </c>
      <c r="AT272" s="84">
        <f>IFERROR(AS272/AS280,"-")</f>
        <v>0.69782971619365608</v>
      </c>
      <c r="AU272" s="86">
        <f t="shared" si="256"/>
        <v>283299.30861244019</v>
      </c>
      <c r="AV272" s="87">
        <f t="shared" si="265"/>
        <v>0.69090909090909092</v>
      </c>
      <c r="AW272" s="313"/>
      <c r="AX272" s="112">
        <v>3</v>
      </c>
      <c r="AY272" s="175" t="s">
        <v>336</v>
      </c>
      <c r="AZ272" s="176" t="s">
        <v>337</v>
      </c>
      <c r="BA272" s="83">
        <v>54285018</v>
      </c>
      <c r="BB272" s="85">
        <v>287</v>
      </c>
      <c r="BC272" s="84">
        <f>IFERROR(BB272/BB280,"-")</f>
        <v>0.62938596491228072</v>
      </c>
      <c r="BD272" s="86">
        <f t="shared" si="257"/>
        <v>189146.40418118465</v>
      </c>
      <c r="BE272" s="87">
        <f t="shared" si="266"/>
        <v>0.62121212121212122</v>
      </c>
      <c r="BF272" s="313"/>
      <c r="BG272" s="112">
        <v>3</v>
      </c>
      <c r="BH272" s="175" t="s">
        <v>336</v>
      </c>
      <c r="BI272" s="176" t="s">
        <v>337</v>
      </c>
      <c r="BJ272" s="83">
        <v>67742001</v>
      </c>
      <c r="BK272" s="85">
        <v>354</v>
      </c>
      <c r="BL272" s="84">
        <f>IFERROR(BK272/BK280,"-")</f>
        <v>0.67686424474187379</v>
      </c>
      <c r="BM272" s="86">
        <f t="shared" si="258"/>
        <v>191361.58474576272</v>
      </c>
      <c r="BN272" s="87">
        <f t="shared" si="267"/>
        <v>0.6567717996289425</v>
      </c>
      <c r="BO272" s="313"/>
      <c r="BP272" s="112">
        <v>3</v>
      </c>
      <c r="BQ272" s="175" t="s">
        <v>346</v>
      </c>
      <c r="BR272" s="176" t="s">
        <v>347</v>
      </c>
      <c r="BS272" s="83">
        <v>10747508</v>
      </c>
      <c r="BT272" s="85">
        <v>241</v>
      </c>
      <c r="BU272" s="84">
        <f>IFERROR(BT272/BT280,"-")</f>
        <v>0.63756613756613756</v>
      </c>
      <c r="BV272" s="86">
        <f t="shared" si="259"/>
        <v>44595.468879668049</v>
      </c>
      <c r="BW272" s="87">
        <f t="shared" si="268"/>
        <v>0.60705289672544083</v>
      </c>
      <c r="BX272" s="313"/>
      <c r="BY272" s="112">
        <v>3</v>
      </c>
      <c r="BZ272" s="175" t="s">
        <v>342</v>
      </c>
      <c r="CA272" s="176" t="s">
        <v>343</v>
      </c>
      <c r="CB272" s="83">
        <v>269203194</v>
      </c>
      <c r="CC272" s="85">
        <v>4885</v>
      </c>
      <c r="CD272" s="84">
        <f>IFERROR(CC272/CC280,"-")</f>
        <v>0.54764573991031396</v>
      </c>
      <c r="CE272" s="86">
        <f t="shared" si="260"/>
        <v>55108.125690890483</v>
      </c>
      <c r="CF272" s="87">
        <f t="shared" si="269"/>
        <v>0.48194554064719808</v>
      </c>
    </row>
    <row r="273" spans="2:84" ht="13.5" customHeight="1">
      <c r="B273" s="304"/>
      <c r="C273" s="318"/>
      <c r="D273" s="301"/>
      <c r="E273" s="80">
        <v>4</v>
      </c>
      <c r="F273" s="175" t="s">
        <v>390</v>
      </c>
      <c r="G273" s="176" t="s">
        <v>391</v>
      </c>
      <c r="H273" s="83">
        <v>98508998</v>
      </c>
      <c r="I273" s="85">
        <v>3166</v>
      </c>
      <c r="J273" s="84">
        <f>IFERROR(I273/I280,"-")</f>
        <v>0.5267886855241265</v>
      </c>
      <c r="K273" s="86">
        <f t="shared" si="252"/>
        <v>31114.655085281112</v>
      </c>
      <c r="L273" s="87">
        <f t="shared" si="261"/>
        <v>0.44125435540069685</v>
      </c>
      <c r="M273" s="313"/>
      <c r="N273" s="112">
        <v>4</v>
      </c>
      <c r="O273" s="175" t="s">
        <v>370</v>
      </c>
      <c r="P273" s="176" t="s">
        <v>371</v>
      </c>
      <c r="Q273" s="83">
        <v>3876851</v>
      </c>
      <c r="R273" s="85">
        <v>153</v>
      </c>
      <c r="S273" s="84">
        <f>IFERROR(R273/R280,"-")</f>
        <v>0.68</v>
      </c>
      <c r="T273" s="86">
        <f t="shared" si="253"/>
        <v>25338.895424836603</v>
      </c>
      <c r="U273" s="87">
        <f t="shared" si="262"/>
        <v>0.68</v>
      </c>
      <c r="V273" s="313"/>
      <c r="W273" s="112">
        <v>4</v>
      </c>
      <c r="X273" s="175" t="s">
        <v>354</v>
      </c>
      <c r="Y273" s="176" t="s">
        <v>355</v>
      </c>
      <c r="Z273" s="83">
        <v>14973785</v>
      </c>
      <c r="AA273" s="85">
        <v>178</v>
      </c>
      <c r="AB273" s="84">
        <f>IFERROR(AA273/AA280,"-")</f>
        <v>0.61805555555555558</v>
      </c>
      <c r="AC273" s="86">
        <f t="shared" si="254"/>
        <v>84122.387640449437</v>
      </c>
      <c r="AD273" s="87">
        <f t="shared" si="263"/>
        <v>0.61805555555555558</v>
      </c>
      <c r="AE273" s="313"/>
      <c r="AF273" s="112">
        <v>4</v>
      </c>
      <c r="AG273" s="175" t="s">
        <v>342</v>
      </c>
      <c r="AH273" s="176" t="s">
        <v>343</v>
      </c>
      <c r="AI273" s="83">
        <v>17347311</v>
      </c>
      <c r="AJ273" s="85">
        <v>261</v>
      </c>
      <c r="AK273" s="84">
        <f>IFERROR(AJ273/AJ280,"-")</f>
        <v>0.59183673469387754</v>
      </c>
      <c r="AL273" s="86">
        <f t="shared" si="255"/>
        <v>66464.793103448275</v>
      </c>
      <c r="AM273" s="87">
        <f t="shared" si="264"/>
        <v>0.58651685393258424</v>
      </c>
      <c r="AN273" s="313"/>
      <c r="AO273" s="112">
        <v>4</v>
      </c>
      <c r="AP273" s="175" t="s">
        <v>370</v>
      </c>
      <c r="AQ273" s="176" t="s">
        <v>371</v>
      </c>
      <c r="AR273" s="83">
        <v>16792486</v>
      </c>
      <c r="AS273" s="85">
        <v>389</v>
      </c>
      <c r="AT273" s="84">
        <f>IFERROR(AS273/AS280,"-")</f>
        <v>0.64941569282136891</v>
      </c>
      <c r="AU273" s="86">
        <f t="shared" si="256"/>
        <v>43168.34447300771</v>
      </c>
      <c r="AV273" s="87">
        <f t="shared" si="265"/>
        <v>0.64297520661157026</v>
      </c>
      <c r="AW273" s="313"/>
      <c r="AX273" s="112">
        <v>4</v>
      </c>
      <c r="AY273" s="175" t="s">
        <v>370</v>
      </c>
      <c r="AZ273" s="176" t="s">
        <v>371</v>
      </c>
      <c r="BA273" s="83">
        <v>10265671</v>
      </c>
      <c r="BB273" s="85">
        <v>279</v>
      </c>
      <c r="BC273" s="84">
        <f>IFERROR(BB273/BB280,"-")</f>
        <v>0.61184210526315785</v>
      </c>
      <c r="BD273" s="86">
        <f t="shared" si="257"/>
        <v>36794.519713261652</v>
      </c>
      <c r="BE273" s="87">
        <f t="shared" si="266"/>
        <v>0.60389610389610393</v>
      </c>
      <c r="BF273" s="313"/>
      <c r="BG273" s="112">
        <v>4</v>
      </c>
      <c r="BH273" s="175" t="s">
        <v>370</v>
      </c>
      <c r="BI273" s="176" t="s">
        <v>371</v>
      </c>
      <c r="BJ273" s="83">
        <v>17693184</v>
      </c>
      <c r="BK273" s="85">
        <v>322</v>
      </c>
      <c r="BL273" s="84">
        <f>IFERROR(BK273/BK280,"-")</f>
        <v>0.61567877629063095</v>
      </c>
      <c r="BM273" s="86">
        <f t="shared" si="258"/>
        <v>54947.776397515525</v>
      </c>
      <c r="BN273" s="87">
        <f t="shared" si="267"/>
        <v>0.59740259740259738</v>
      </c>
      <c r="BO273" s="313"/>
      <c r="BP273" s="112">
        <v>4</v>
      </c>
      <c r="BQ273" s="175" t="s">
        <v>336</v>
      </c>
      <c r="BR273" s="176" t="s">
        <v>337</v>
      </c>
      <c r="BS273" s="83">
        <v>39205357</v>
      </c>
      <c r="BT273" s="85">
        <v>237</v>
      </c>
      <c r="BU273" s="84">
        <f>IFERROR(BT273/BT280,"-")</f>
        <v>0.62698412698412698</v>
      </c>
      <c r="BV273" s="86">
        <f t="shared" si="259"/>
        <v>165423.44725738396</v>
      </c>
      <c r="BW273" s="87">
        <f t="shared" si="268"/>
        <v>0.59697732997481112</v>
      </c>
      <c r="BX273" s="313"/>
      <c r="BY273" s="112">
        <v>4</v>
      </c>
      <c r="BZ273" s="175" t="s">
        <v>370</v>
      </c>
      <c r="CA273" s="176" t="s">
        <v>371</v>
      </c>
      <c r="CB273" s="83">
        <v>196921597</v>
      </c>
      <c r="CC273" s="85">
        <v>4803</v>
      </c>
      <c r="CD273" s="84">
        <f>IFERROR(CC273/CC280,"-")</f>
        <v>0.53845291479820623</v>
      </c>
      <c r="CE273" s="86">
        <f t="shared" si="260"/>
        <v>40999.707890901518</v>
      </c>
      <c r="CF273" s="87">
        <f t="shared" si="269"/>
        <v>0.47385556432517756</v>
      </c>
    </row>
    <row r="274" spans="2:84" ht="13.5" customHeight="1">
      <c r="B274" s="304"/>
      <c r="C274" s="318"/>
      <c r="D274" s="301"/>
      <c r="E274" s="80">
        <v>5</v>
      </c>
      <c r="F274" s="102" t="s">
        <v>348</v>
      </c>
      <c r="G274" s="176" t="s">
        <v>349</v>
      </c>
      <c r="H274" s="83">
        <v>130796422</v>
      </c>
      <c r="I274" s="85">
        <v>3111</v>
      </c>
      <c r="J274" s="84">
        <f>IFERROR(I274/I280,"-")</f>
        <v>0.51763727121464231</v>
      </c>
      <c r="K274" s="86">
        <f t="shared" si="252"/>
        <v>42043.208614593379</v>
      </c>
      <c r="L274" s="87">
        <f t="shared" si="261"/>
        <v>0.433588850174216</v>
      </c>
      <c r="M274" s="313"/>
      <c r="N274" s="112">
        <v>5</v>
      </c>
      <c r="O274" s="102" t="s">
        <v>348</v>
      </c>
      <c r="P274" s="176" t="s">
        <v>349</v>
      </c>
      <c r="Q274" s="83">
        <v>5886698</v>
      </c>
      <c r="R274" s="85">
        <v>148</v>
      </c>
      <c r="S274" s="84">
        <f>IFERROR(R274/R280,"-")</f>
        <v>0.65777777777777779</v>
      </c>
      <c r="T274" s="86">
        <f t="shared" si="253"/>
        <v>39774.986486486487</v>
      </c>
      <c r="U274" s="87">
        <f t="shared" si="262"/>
        <v>0.65777777777777779</v>
      </c>
      <c r="V274" s="313"/>
      <c r="W274" s="112">
        <v>5</v>
      </c>
      <c r="X274" s="102" t="s">
        <v>342</v>
      </c>
      <c r="Y274" s="176" t="s">
        <v>343</v>
      </c>
      <c r="Z274" s="83">
        <v>10337776</v>
      </c>
      <c r="AA274" s="85">
        <v>174</v>
      </c>
      <c r="AB274" s="84">
        <f>IFERROR(AA274/AA280,"-")</f>
        <v>0.60416666666666663</v>
      </c>
      <c r="AC274" s="86">
        <f t="shared" si="254"/>
        <v>59412.505747126437</v>
      </c>
      <c r="AD274" s="87">
        <f t="shared" si="263"/>
        <v>0.60416666666666663</v>
      </c>
      <c r="AE274" s="313"/>
      <c r="AF274" s="112">
        <v>5</v>
      </c>
      <c r="AG274" s="102" t="s">
        <v>370</v>
      </c>
      <c r="AH274" s="176" t="s">
        <v>371</v>
      </c>
      <c r="AI274" s="83">
        <v>8640221</v>
      </c>
      <c r="AJ274" s="85">
        <v>250</v>
      </c>
      <c r="AK274" s="84">
        <f>IFERROR(AJ274/AJ280,"-")</f>
        <v>0.56689342403628118</v>
      </c>
      <c r="AL274" s="86">
        <f t="shared" si="255"/>
        <v>34560.883999999998</v>
      </c>
      <c r="AM274" s="87">
        <f t="shared" si="264"/>
        <v>0.5617977528089888</v>
      </c>
      <c r="AN274" s="313"/>
      <c r="AO274" s="112">
        <v>5</v>
      </c>
      <c r="AP274" s="102" t="s">
        <v>342</v>
      </c>
      <c r="AQ274" s="176" t="s">
        <v>343</v>
      </c>
      <c r="AR274" s="83">
        <v>22783544</v>
      </c>
      <c r="AS274" s="85">
        <v>383</v>
      </c>
      <c r="AT274" s="84">
        <f>IFERROR(AS274/AS280,"-")</f>
        <v>0.63939899833055092</v>
      </c>
      <c r="AU274" s="86">
        <f t="shared" si="256"/>
        <v>59487.06005221932</v>
      </c>
      <c r="AV274" s="87">
        <f t="shared" si="265"/>
        <v>0.6330578512396694</v>
      </c>
      <c r="AW274" s="313"/>
      <c r="AX274" s="112">
        <v>5</v>
      </c>
      <c r="AY274" s="102" t="s">
        <v>342</v>
      </c>
      <c r="AZ274" s="176" t="s">
        <v>343</v>
      </c>
      <c r="BA274" s="83">
        <v>14851671</v>
      </c>
      <c r="BB274" s="85">
        <v>235</v>
      </c>
      <c r="BC274" s="84">
        <f>IFERROR(BB274/BB280,"-")</f>
        <v>0.51535087719298245</v>
      </c>
      <c r="BD274" s="86">
        <f t="shared" si="257"/>
        <v>63198.6</v>
      </c>
      <c r="BE274" s="87">
        <f t="shared" si="266"/>
        <v>0.5086580086580087</v>
      </c>
      <c r="BF274" s="313"/>
      <c r="BG274" s="112">
        <v>5</v>
      </c>
      <c r="BH274" s="102" t="s">
        <v>420</v>
      </c>
      <c r="BI274" s="176" t="s">
        <v>421</v>
      </c>
      <c r="BJ274" s="83">
        <v>13652821</v>
      </c>
      <c r="BK274" s="85">
        <v>303</v>
      </c>
      <c r="BL274" s="84">
        <f>IFERROR(BK274/BK280,"-")</f>
        <v>0.57934990439770551</v>
      </c>
      <c r="BM274" s="86">
        <f t="shared" si="258"/>
        <v>45058.815181518155</v>
      </c>
      <c r="BN274" s="87">
        <f t="shared" si="267"/>
        <v>0.56215213358070504</v>
      </c>
      <c r="BO274" s="313"/>
      <c r="BP274" s="112">
        <v>5</v>
      </c>
      <c r="BQ274" s="102" t="s">
        <v>420</v>
      </c>
      <c r="BR274" s="176" t="s">
        <v>421</v>
      </c>
      <c r="BS274" s="83">
        <v>10326645</v>
      </c>
      <c r="BT274" s="85">
        <v>237</v>
      </c>
      <c r="BU274" s="84">
        <f>IFERROR(BT274/BT280,"-")</f>
        <v>0.62698412698412698</v>
      </c>
      <c r="BV274" s="86">
        <f t="shared" si="259"/>
        <v>43572.3417721519</v>
      </c>
      <c r="BW274" s="87">
        <f t="shared" si="268"/>
        <v>0.59697732997481112</v>
      </c>
      <c r="BX274" s="313"/>
      <c r="BY274" s="112">
        <v>5</v>
      </c>
      <c r="BZ274" s="102" t="s">
        <v>336</v>
      </c>
      <c r="CA274" s="176" t="s">
        <v>337</v>
      </c>
      <c r="CB274" s="83">
        <v>763572703</v>
      </c>
      <c r="CC274" s="85">
        <v>4551</v>
      </c>
      <c r="CD274" s="84">
        <f>IFERROR(CC274/CC280,"-")</f>
        <v>0.51020179372197305</v>
      </c>
      <c r="CE274" s="86">
        <f t="shared" si="260"/>
        <v>167781.30147220392</v>
      </c>
      <c r="CF274" s="87">
        <f t="shared" si="269"/>
        <v>0.44899368587213889</v>
      </c>
    </row>
    <row r="275" spans="2:84" ht="13.5" customHeight="1">
      <c r="B275" s="304"/>
      <c r="C275" s="318"/>
      <c r="D275" s="301"/>
      <c r="E275" s="80">
        <v>6</v>
      </c>
      <c r="F275" s="102" t="s">
        <v>446</v>
      </c>
      <c r="G275" s="176" t="s">
        <v>447</v>
      </c>
      <c r="H275" s="83">
        <v>10967210</v>
      </c>
      <c r="I275" s="85">
        <v>3090</v>
      </c>
      <c r="J275" s="84">
        <f>IFERROR(I275/I280,"-")</f>
        <v>0.5141430948419301</v>
      </c>
      <c r="K275" s="86">
        <f t="shared" si="252"/>
        <v>3549.2588996763752</v>
      </c>
      <c r="L275" s="87">
        <f t="shared" si="261"/>
        <v>0.43066202090592337</v>
      </c>
      <c r="M275" s="313"/>
      <c r="N275" s="112">
        <v>6</v>
      </c>
      <c r="O275" s="102" t="s">
        <v>336</v>
      </c>
      <c r="P275" s="176" t="s">
        <v>337</v>
      </c>
      <c r="Q275" s="83">
        <v>31383119</v>
      </c>
      <c r="R275" s="85">
        <v>146</v>
      </c>
      <c r="S275" s="84">
        <f>IFERROR(R275/R280,"-")</f>
        <v>0.64888888888888885</v>
      </c>
      <c r="T275" s="86">
        <f t="shared" si="253"/>
        <v>214952.86986301371</v>
      </c>
      <c r="U275" s="87">
        <f t="shared" si="262"/>
        <v>0.64888888888888885</v>
      </c>
      <c r="V275" s="313"/>
      <c r="W275" s="112">
        <v>6</v>
      </c>
      <c r="X275" s="102" t="s">
        <v>360</v>
      </c>
      <c r="Y275" s="176" t="s">
        <v>361</v>
      </c>
      <c r="Z275" s="83">
        <v>7560111</v>
      </c>
      <c r="AA275" s="85">
        <v>170</v>
      </c>
      <c r="AB275" s="84">
        <f>IFERROR(AA275/AA280,"-")</f>
        <v>0.59027777777777779</v>
      </c>
      <c r="AC275" s="86">
        <f t="shared" si="254"/>
        <v>44471.24117647059</v>
      </c>
      <c r="AD275" s="87">
        <f t="shared" si="263"/>
        <v>0.59027777777777779</v>
      </c>
      <c r="AE275" s="313"/>
      <c r="AF275" s="112">
        <v>6</v>
      </c>
      <c r="AG275" s="102" t="s">
        <v>360</v>
      </c>
      <c r="AH275" s="176" t="s">
        <v>361</v>
      </c>
      <c r="AI275" s="83">
        <v>11759282</v>
      </c>
      <c r="AJ275" s="85">
        <v>235</v>
      </c>
      <c r="AK275" s="84">
        <f>IFERROR(AJ275/AJ280,"-")</f>
        <v>0.53287981859410427</v>
      </c>
      <c r="AL275" s="86">
        <f t="shared" si="255"/>
        <v>50039.497872340427</v>
      </c>
      <c r="AM275" s="87">
        <f t="shared" si="264"/>
        <v>0.5280898876404494</v>
      </c>
      <c r="AN275" s="313"/>
      <c r="AO275" s="112">
        <v>6</v>
      </c>
      <c r="AP275" s="102" t="s">
        <v>360</v>
      </c>
      <c r="AQ275" s="176" t="s">
        <v>361</v>
      </c>
      <c r="AR275" s="83">
        <v>20453130</v>
      </c>
      <c r="AS275" s="85">
        <v>312</v>
      </c>
      <c r="AT275" s="84">
        <f>IFERROR(AS275/AS280,"-")</f>
        <v>0.52086811352253759</v>
      </c>
      <c r="AU275" s="86">
        <f t="shared" si="256"/>
        <v>65554.903846153844</v>
      </c>
      <c r="AV275" s="87">
        <f t="shared" si="265"/>
        <v>0.51570247933884295</v>
      </c>
      <c r="AW275" s="313"/>
      <c r="AX275" s="112">
        <v>6</v>
      </c>
      <c r="AY275" s="102" t="s">
        <v>420</v>
      </c>
      <c r="AZ275" s="176" t="s">
        <v>421</v>
      </c>
      <c r="BA275" s="83">
        <v>6378010</v>
      </c>
      <c r="BB275" s="85">
        <v>230</v>
      </c>
      <c r="BC275" s="84">
        <f>IFERROR(BB275/BB280,"-")</f>
        <v>0.50438596491228072</v>
      </c>
      <c r="BD275" s="86">
        <f t="shared" si="257"/>
        <v>27730.478260869564</v>
      </c>
      <c r="BE275" s="87">
        <f t="shared" si="266"/>
        <v>0.49783549783549785</v>
      </c>
      <c r="BF275" s="313"/>
      <c r="BG275" s="112">
        <v>6</v>
      </c>
      <c r="BH275" s="102" t="s">
        <v>342</v>
      </c>
      <c r="BI275" s="176" t="s">
        <v>343</v>
      </c>
      <c r="BJ275" s="83">
        <v>21929157</v>
      </c>
      <c r="BK275" s="85">
        <v>289</v>
      </c>
      <c r="BL275" s="84">
        <f>IFERROR(BK275/BK280,"-")</f>
        <v>0.55258126195028678</v>
      </c>
      <c r="BM275" s="86">
        <f t="shared" si="258"/>
        <v>75879.435986159166</v>
      </c>
      <c r="BN275" s="87">
        <f t="shared" si="267"/>
        <v>0.53617810760667906</v>
      </c>
      <c r="BO275" s="313"/>
      <c r="BP275" s="112">
        <v>6</v>
      </c>
      <c r="BQ275" s="102" t="s">
        <v>364</v>
      </c>
      <c r="BR275" s="176" t="s">
        <v>365</v>
      </c>
      <c r="BS275" s="83">
        <v>82016159</v>
      </c>
      <c r="BT275" s="85">
        <v>224</v>
      </c>
      <c r="BU275" s="84">
        <f>IFERROR(BT275/BT280,"-")</f>
        <v>0.59259259259259256</v>
      </c>
      <c r="BV275" s="86">
        <f t="shared" si="259"/>
        <v>366143.56696428574</v>
      </c>
      <c r="BW275" s="87">
        <f t="shared" si="268"/>
        <v>0.5642317380352645</v>
      </c>
      <c r="BX275" s="313"/>
      <c r="BY275" s="112">
        <v>6</v>
      </c>
      <c r="BZ275" s="102" t="s">
        <v>390</v>
      </c>
      <c r="CA275" s="176" t="s">
        <v>391</v>
      </c>
      <c r="CB275" s="83">
        <v>143201983</v>
      </c>
      <c r="CC275" s="85">
        <v>4482</v>
      </c>
      <c r="CD275" s="84">
        <f>IFERROR(CC275/CC280,"-")</f>
        <v>0.50246636771300446</v>
      </c>
      <c r="CE275" s="86">
        <f t="shared" si="260"/>
        <v>31950.464747880411</v>
      </c>
      <c r="CF275" s="87">
        <f t="shared" si="269"/>
        <v>0.44218626677190215</v>
      </c>
    </row>
    <row r="276" spans="2:84" ht="13.5" customHeight="1">
      <c r="B276" s="304"/>
      <c r="C276" s="318"/>
      <c r="D276" s="301"/>
      <c r="E276" s="80">
        <v>7</v>
      </c>
      <c r="F276" s="102" t="s">
        <v>370</v>
      </c>
      <c r="G276" s="176" t="s">
        <v>371</v>
      </c>
      <c r="H276" s="83">
        <v>100707692</v>
      </c>
      <c r="I276" s="85">
        <v>2982</v>
      </c>
      <c r="J276" s="84">
        <f>IFERROR(I276/I280,"-")</f>
        <v>0.49617304492512482</v>
      </c>
      <c r="K276" s="86">
        <f t="shared" si="252"/>
        <v>33771.861837692821</v>
      </c>
      <c r="L276" s="87">
        <f t="shared" si="261"/>
        <v>0.41560975609756096</v>
      </c>
      <c r="M276" s="313"/>
      <c r="N276" s="112">
        <v>7</v>
      </c>
      <c r="O276" s="102" t="s">
        <v>446</v>
      </c>
      <c r="P276" s="176" t="s">
        <v>447</v>
      </c>
      <c r="Q276" s="83">
        <v>512151</v>
      </c>
      <c r="R276" s="85">
        <v>146</v>
      </c>
      <c r="S276" s="84">
        <f>IFERROR(R276/R280,"-")</f>
        <v>0.64888888888888885</v>
      </c>
      <c r="T276" s="86">
        <f t="shared" si="253"/>
        <v>3507.8835616438355</v>
      </c>
      <c r="U276" s="87">
        <f t="shared" si="262"/>
        <v>0.64888888888888885</v>
      </c>
      <c r="V276" s="313"/>
      <c r="W276" s="112">
        <v>7</v>
      </c>
      <c r="X276" s="102" t="s">
        <v>336</v>
      </c>
      <c r="Y276" s="176" t="s">
        <v>337</v>
      </c>
      <c r="Z276" s="83">
        <v>23954237</v>
      </c>
      <c r="AA276" s="85">
        <v>168</v>
      </c>
      <c r="AB276" s="84">
        <f>IFERROR(AA276/AA280,"-")</f>
        <v>0.58333333333333337</v>
      </c>
      <c r="AC276" s="86">
        <f t="shared" si="254"/>
        <v>142584.74404761905</v>
      </c>
      <c r="AD276" s="87">
        <f t="shared" si="263"/>
        <v>0.58333333333333337</v>
      </c>
      <c r="AE276" s="313"/>
      <c r="AF276" s="112">
        <v>7</v>
      </c>
      <c r="AG276" s="102" t="s">
        <v>390</v>
      </c>
      <c r="AH276" s="176" t="s">
        <v>391</v>
      </c>
      <c r="AI276" s="83">
        <v>7948828</v>
      </c>
      <c r="AJ276" s="85">
        <v>221</v>
      </c>
      <c r="AK276" s="84">
        <f>IFERROR(AJ276/AJ280,"-")</f>
        <v>0.50113378684807253</v>
      </c>
      <c r="AL276" s="86">
        <f t="shared" si="255"/>
        <v>35967.547511312216</v>
      </c>
      <c r="AM276" s="87">
        <f t="shared" si="264"/>
        <v>0.49662921348314609</v>
      </c>
      <c r="AN276" s="313"/>
      <c r="AO276" s="112">
        <v>7</v>
      </c>
      <c r="AP276" s="102" t="s">
        <v>420</v>
      </c>
      <c r="AQ276" s="176" t="s">
        <v>421</v>
      </c>
      <c r="AR276" s="83">
        <v>7552914</v>
      </c>
      <c r="AS276" s="85">
        <v>305</v>
      </c>
      <c r="AT276" s="84">
        <f>IFERROR(AS276/AS280,"-")</f>
        <v>0.50918196994991649</v>
      </c>
      <c r="AU276" s="86">
        <f t="shared" si="256"/>
        <v>24763.652459016394</v>
      </c>
      <c r="AV276" s="87">
        <f t="shared" si="265"/>
        <v>0.50413223140495866</v>
      </c>
      <c r="AW276" s="313"/>
      <c r="AX276" s="112">
        <v>7</v>
      </c>
      <c r="AY276" s="102" t="s">
        <v>360</v>
      </c>
      <c r="AZ276" s="176" t="s">
        <v>361</v>
      </c>
      <c r="BA276" s="83">
        <v>16922512</v>
      </c>
      <c r="BB276" s="85">
        <v>224</v>
      </c>
      <c r="BC276" s="84">
        <f>IFERROR(BB276/BB280,"-")</f>
        <v>0.49122807017543857</v>
      </c>
      <c r="BD276" s="86">
        <f t="shared" si="257"/>
        <v>75546.928571428565</v>
      </c>
      <c r="BE276" s="87">
        <f t="shared" si="266"/>
        <v>0.48484848484848486</v>
      </c>
      <c r="BF276" s="313"/>
      <c r="BG276" s="112">
        <v>7</v>
      </c>
      <c r="BH276" s="102" t="s">
        <v>450</v>
      </c>
      <c r="BI276" s="176" t="s">
        <v>451</v>
      </c>
      <c r="BJ276" s="83">
        <v>5926926</v>
      </c>
      <c r="BK276" s="85">
        <v>274</v>
      </c>
      <c r="BL276" s="84">
        <f>IFERROR(BK276/BK280,"-")</f>
        <v>0.52390057361376674</v>
      </c>
      <c r="BM276" s="86">
        <f t="shared" si="258"/>
        <v>21631.116788321167</v>
      </c>
      <c r="BN276" s="87">
        <f t="shared" si="267"/>
        <v>0.50834879406307976</v>
      </c>
      <c r="BO276" s="313"/>
      <c r="BP276" s="112">
        <v>7</v>
      </c>
      <c r="BQ276" s="102" t="s">
        <v>450</v>
      </c>
      <c r="BR276" s="176" t="s">
        <v>451</v>
      </c>
      <c r="BS276" s="83">
        <v>7957451</v>
      </c>
      <c r="BT276" s="85">
        <v>220</v>
      </c>
      <c r="BU276" s="84">
        <f>IFERROR(BT276/BT280,"-")</f>
        <v>0.58201058201058198</v>
      </c>
      <c r="BV276" s="86">
        <f t="shared" si="259"/>
        <v>36170.231818181819</v>
      </c>
      <c r="BW276" s="87">
        <f t="shared" si="268"/>
        <v>0.55415617128463479</v>
      </c>
      <c r="BX276" s="313"/>
      <c r="BY276" s="112">
        <v>7</v>
      </c>
      <c r="BZ276" s="102" t="s">
        <v>348</v>
      </c>
      <c r="CA276" s="176" t="s">
        <v>349</v>
      </c>
      <c r="CB276" s="83">
        <v>180570688</v>
      </c>
      <c r="CC276" s="85">
        <v>4228</v>
      </c>
      <c r="CD276" s="84">
        <f>IFERROR(CC276/CC280,"-")</f>
        <v>0.47399103139013454</v>
      </c>
      <c r="CE276" s="86">
        <f t="shared" si="260"/>
        <v>42708.298959318825</v>
      </c>
      <c r="CF276" s="87">
        <f t="shared" si="269"/>
        <v>0.41712707182320441</v>
      </c>
    </row>
    <row r="277" spans="2:84" ht="13.5" customHeight="1">
      <c r="B277" s="304"/>
      <c r="C277" s="318"/>
      <c r="D277" s="301"/>
      <c r="E277" s="80">
        <v>8</v>
      </c>
      <c r="F277" s="175" t="s">
        <v>336</v>
      </c>
      <c r="G277" s="176" t="s">
        <v>337</v>
      </c>
      <c r="H277" s="83">
        <v>390593012</v>
      </c>
      <c r="I277" s="85">
        <v>2669</v>
      </c>
      <c r="J277" s="84">
        <f>IFERROR(I277/I280,"-")</f>
        <v>0.44409317803660564</v>
      </c>
      <c r="K277" s="86">
        <f t="shared" si="252"/>
        <v>146344.32821281379</v>
      </c>
      <c r="L277" s="87">
        <f t="shared" si="261"/>
        <v>0.37198606271777002</v>
      </c>
      <c r="M277" s="313"/>
      <c r="N277" s="112">
        <v>8</v>
      </c>
      <c r="O277" s="175" t="s">
        <v>342</v>
      </c>
      <c r="P277" s="176" t="s">
        <v>343</v>
      </c>
      <c r="Q277" s="83">
        <v>4548061</v>
      </c>
      <c r="R277" s="85">
        <v>141</v>
      </c>
      <c r="S277" s="84">
        <f>IFERROR(R277/R280,"-")</f>
        <v>0.62666666666666671</v>
      </c>
      <c r="T277" s="86">
        <f t="shared" si="253"/>
        <v>32255.751773049644</v>
      </c>
      <c r="U277" s="87">
        <f t="shared" si="262"/>
        <v>0.62666666666666671</v>
      </c>
      <c r="V277" s="313"/>
      <c r="W277" s="112">
        <v>8</v>
      </c>
      <c r="X277" s="175" t="s">
        <v>348</v>
      </c>
      <c r="Y277" s="176" t="s">
        <v>349</v>
      </c>
      <c r="Z277" s="83">
        <v>5435139</v>
      </c>
      <c r="AA277" s="85">
        <v>167</v>
      </c>
      <c r="AB277" s="84">
        <f>IFERROR(AA277/AA280,"-")</f>
        <v>0.57986111111111116</v>
      </c>
      <c r="AC277" s="86">
        <f t="shared" si="254"/>
        <v>32545.742514970061</v>
      </c>
      <c r="AD277" s="87">
        <f t="shared" si="263"/>
        <v>0.57986111111111116</v>
      </c>
      <c r="AE277" s="313"/>
      <c r="AF277" s="112">
        <v>8</v>
      </c>
      <c r="AG277" s="175" t="s">
        <v>354</v>
      </c>
      <c r="AH277" s="176" t="s">
        <v>355</v>
      </c>
      <c r="AI277" s="83">
        <v>24983420</v>
      </c>
      <c r="AJ277" s="85">
        <v>205</v>
      </c>
      <c r="AK277" s="84">
        <f>IFERROR(AJ277/AJ280,"-")</f>
        <v>0.46485260770975056</v>
      </c>
      <c r="AL277" s="86">
        <f t="shared" si="255"/>
        <v>121870.34146341463</v>
      </c>
      <c r="AM277" s="87">
        <f t="shared" si="264"/>
        <v>0.4606741573033708</v>
      </c>
      <c r="AN277" s="313"/>
      <c r="AO277" s="112">
        <v>8</v>
      </c>
      <c r="AP277" s="175" t="s">
        <v>354</v>
      </c>
      <c r="AQ277" s="176" t="s">
        <v>355</v>
      </c>
      <c r="AR277" s="83">
        <v>36210700</v>
      </c>
      <c r="AS277" s="85">
        <v>298</v>
      </c>
      <c r="AT277" s="84">
        <f>IFERROR(AS277/AS280,"-")</f>
        <v>0.4974958263772955</v>
      </c>
      <c r="AU277" s="86">
        <f t="shared" si="256"/>
        <v>121512.41610738255</v>
      </c>
      <c r="AV277" s="87">
        <f t="shared" si="265"/>
        <v>0.49256198347107438</v>
      </c>
      <c r="AW277" s="313"/>
      <c r="AX277" s="112">
        <v>8</v>
      </c>
      <c r="AY277" s="175" t="s">
        <v>364</v>
      </c>
      <c r="AZ277" s="176" t="s">
        <v>365</v>
      </c>
      <c r="BA277" s="83">
        <v>37283781</v>
      </c>
      <c r="BB277" s="85">
        <v>214</v>
      </c>
      <c r="BC277" s="84">
        <f>IFERROR(BB277/BB280,"-")</f>
        <v>0.4692982456140351</v>
      </c>
      <c r="BD277" s="86">
        <f t="shared" si="257"/>
        <v>174223.27570093458</v>
      </c>
      <c r="BE277" s="87">
        <f t="shared" si="266"/>
        <v>0.46320346320346323</v>
      </c>
      <c r="BF277" s="313"/>
      <c r="BG277" s="112">
        <v>8</v>
      </c>
      <c r="BH277" s="175" t="s">
        <v>360</v>
      </c>
      <c r="BI277" s="176" t="s">
        <v>361</v>
      </c>
      <c r="BJ277" s="83">
        <v>22741686</v>
      </c>
      <c r="BK277" s="85">
        <v>267</v>
      </c>
      <c r="BL277" s="84">
        <f>IFERROR(BK277/BK280,"-")</f>
        <v>0.51051625239005738</v>
      </c>
      <c r="BM277" s="86">
        <f t="shared" si="258"/>
        <v>85174.853932584272</v>
      </c>
      <c r="BN277" s="87">
        <f t="shared" si="267"/>
        <v>0.49536178107606677</v>
      </c>
      <c r="BO277" s="313"/>
      <c r="BP277" s="112">
        <v>8</v>
      </c>
      <c r="BQ277" s="175" t="s">
        <v>388</v>
      </c>
      <c r="BR277" s="176" t="s">
        <v>389</v>
      </c>
      <c r="BS277" s="83">
        <v>15672886</v>
      </c>
      <c r="BT277" s="85">
        <v>204</v>
      </c>
      <c r="BU277" s="84">
        <f>IFERROR(BT277/BT280,"-")</f>
        <v>0.53968253968253965</v>
      </c>
      <c r="BV277" s="86">
        <f t="shared" si="259"/>
        <v>76827.872549019608</v>
      </c>
      <c r="BW277" s="87">
        <f t="shared" si="268"/>
        <v>0.51385390428211586</v>
      </c>
      <c r="BX277" s="313"/>
      <c r="BY277" s="112">
        <v>8</v>
      </c>
      <c r="BZ277" s="175" t="s">
        <v>360</v>
      </c>
      <c r="CA277" s="176" t="s">
        <v>361</v>
      </c>
      <c r="CB277" s="83">
        <v>195455655</v>
      </c>
      <c r="CC277" s="85">
        <v>4035</v>
      </c>
      <c r="CD277" s="84">
        <f>IFERROR(CC277/CC280,"-")</f>
        <v>0.4523542600896861</v>
      </c>
      <c r="CE277" s="86">
        <f t="shared" si="260"/>
        <v>48440.063197026022</v>
      </c>
      <c r="CF277" s="87">
        <f t="shared" si="269"/>
        <v>0.39808602999210735</v>
      </c>
    </row>
    <row r="278" spans="2:84" ht="13.5" customHeight="1">
      <c r="B278" s="304"/>
      <c r="C278" s="318"/>
      <c r="D278" s="301"/>
      <c r="E278" s="80">
        <v>9</v>
      </c>
      <c r="F278" s="102" t="s">
        <v>448</v>
      </c>
      <c r="G278" s="176" t="s">
        <v>449</v>
      </c>
      <c r="H278" s="83">
        <v>39481935</v>
      </c>
      <c r="I278" s="85">
        <v>2533</v>
      </c>
      <c r="J278" s="84">
        <f>IFERROR(I278/I280,"-")</f>
        <v>0.42146422628951746</v>
      </c>
      <c r="K278" s="86">
        <f t="shared" si="252"/>
        <v>15587.025266482431</v>
      </c>
      <c r="L278" s="87">
        <f t="shared" si="261"/>
        <v>0.35303135888501741</v>
      </c>
      <c r="M278" s="313"/>
      <c r="N278" s="112">
        <v>9</v>
      </c>
      <c r="O278" s="102" t="s">
        <v>360</v>
      </c>
      <c r="P278" s="176" t="s">
        <v>361</v>
      </c>
      <c r="Q278" s="83">
        <v>5869955</v>
      </c>
      <c r="R278" s="85">
        <v>137</v>
      </c>
      <c r="S278" s="84">
        <f>IFERROR(R278/R280,"-")</f>
        <v>0.60888888888888892</v>
      </c>
      <c r="T278" s="86">
        <f t="shared" si="253"/>
        <v>42846.386861313869</v>
      </c>
      <c r="U278" s="87">
        <f t="shared" si="262"/>
        <v>0.60888888888888892</v>
      </c>
      <c r="V278" s="313"/>
      <c r="W278" s="112">
        <v>9</v>
      </c>
      <c r="X278" s="102" t="s">
        <v>448</v>
      </c>
      <c r="Y278" s="176" t="s">
        <v>449</v>
      </c>
      <c r="Z278" s="83">
        <v>3186210</v>
      </c>
      <c r="AA278" s="85">
        <v>159</v>
      </c>
      <c r="AB278" s="84">
        <f>IFERROR(AA278/AA280,"-")</f>
        <v>0.55208333333333337</v>
      </c>
      <c r="AC278" s="86">
        <f t="shared" si="254"/>
        <v>20039.056603773584</v>
      </c>
      <c r="AD278" s="87">
        <f t="shared" si="263"/>
        <v>0.55208333333333337</v>
      </c>
      <c r="AE278" s="313"/>
      <c r="AF278" s="112">
        <v>9</v>
      </c>
      <c r="AG278" s="102" t="s">
        <v>452</v>
      </c>
      <c r="AH278" s="176" t="s">
        <v>453</v>
      </c>
      <c r="AI278" s="83">
        <v>4401823</v>
      </c>
      <c r="AJ278" s="85">
        <v>191</v>
      </c>
      <c r="AK278" s="84">
        <f>IFERROR(AJ278/AJ280,"-")</f>
        <v>0.43310657596371882</v>
      </c>
      <c r="AL278" s="86">
        <f t="shared" si="255"/>
        <v>23046.193717277485</v>
      </c>
      <c r="AM278" s="87">
        <f t="shared" si="264"/>
        <v>0.42921348314606744</v>
      </c>
      <c r="AN278" s="313"/>
      <c r="AO278" s="112">
        <v>9</v>
      </c>
      <c r="AP278" s="102" t="s">
        <v>390</v>
      </c>
      <c r="AQ278" s="176" t="s">
        <v>391</v>
      </c>
      <c r="AR278" s="83">
        <v>9056247</v>
      </c>
      <c r="AS278" s="85">
        <v>282</v>
      </c>
      <c r="AT278" s="84">
        <f>IFERROR(AS278/AS280,"-")</f>
        <v>0.47078464106844742</v>
      </c>
      <c r="AU278" s="86">
        <f t="shared" si="256"/>
        <v>32114.351063829788</v>
      </c>
      <c r="AV278" s="87">
        <f t="shared" si="265"/>
        <v>0.46611570247933887</v>
      </c>
      <c r="AW278" s="313"/>
      <c r="AX278" s="112">
        <v>9</v>
      </c>
      <c r="AY278" s="102" t="s">
        <v>388</v>
      </c>
      <c r="AZ278" s="176" t="s">
        <v>389</v>
      </c>
      <c r="BA278" s="83">
        <v>14596411</v>
      </c>
      <c r="BB278" s="85">
        <v>208</v>
      </c>
      <c r="BC278" s="84">
        <f>IFERROR(BB278/BB280,"-")</f>
        <v>0.45614035087719296</v>
      </c>
      <c r="BD278" s="86">
        <f t="shared" si="257"/>
        <v>70175.05288461539</v>
      </c>
      <c r="BE278" s="87">
        <f t="shared" si="266"/>
        <v>0.45021645021645024</v>
      </c>
      <c r="BF278" s="313"/>
      <c r="BG278" s="112">
        <v>9</v>
      </c>
      <c r="BH278" s="102" t="s">
        <v>364</v>
      </c>
      <c r="BI278" s="176" t="s">
        <v>365</v>
      </c>
      <c r="BJ278" s="83">
        <v>60370914</v>
      </c>
      <c r="BK278" s="85">
        <v>265</v>
      </c>
      <c r="BL278" s="84">
        <f>IFERROR(BK278/BK280,"-")</f>
        <v>0.50669216061185474</v>
      </c>
      <c r="BM278" s="86">
        <f t="shared" si="258"/>
        <v>227814.76981132076</v>
      </c>
      <c r="BN278" s="87">
        <f t="shared" si="267"/>
        <v>0.49165120593692024</v>
      </c>
      <c r="BO278" s="313"/>
      <c r="BP278" s="112">
        <v>9</v>
      </c>
      <c r="BQ278" s="102" t="s">
        <v>342</v>
      </c>
      <c r="BR278" s="176" t="s">
        <v>343</v>
      </c>
      <c r="BS278" s="83">
        <v>8617895</v>
      </c>
      <c r="BT278" s="85">
        <v>192</v>
      </c>
      <c r="BU278" s="84">
        <f>IFERROR(BT278/BT280,"-")</f>
        <v>0.50793650793650791</v>
      </c>
      <c r="BV278" s="86">
        <f t="shared" si="259"/>
        <v>44884.869791666664</v>
      </c>
      <c r="BW278" s="87">
        <f t="shared" si="268"/>
        <v>0.48362720403022669</v>
      </c>
      <c r="BX278" s="313"/>
      <c r="BY278" s="112">
        <v>9</v>
      </c>
      <c r="BZ278" s="102" t="s">
        <v>446</v>
      </c>
      <c r="CA278" s="176" t="s">
        <v>447</v>
      </c>
      <c r="CB278" s="83">
        <v>14220775</v>
      </c>
      <c r="CC278" s="85">
        <v>4010</v>
      </c>
      <c r="CD278" s="84">
        <f>IFERROR(CC278/CC280,"-")</f>
        <v>0.44955156950672648</v>
      </c>
      <c r="CE278" s="86">
        <f t="shared" si="260"/>
        <v>3546.3279301745638</v>
      </c>
      <c r="CF278" s="87">
        <f t="shared" si="269"/>
        <v>0.39561957379636936</v>
      </c>
    </row>
    <row r="279" spans="2:84" ht="13.5" customHeight="1">
      <c r="B279" s="304"/>
      <c r="C279" s="318"/>
      <c r="D279" s="301"/>
      <c r="E279" s="88">
        <v>10</v>
      </c>
      <c r="F279" s="177" t="s">
        <v>360</v>
      </c>
      <c r="G279" s="178" t="s">
        <v>361</v>
      </c>
      <c r="H279" s="91">
        <v>91624865</v>
      </c>
      <c r="I279" s="93">
        <v>2506</v>
      </c>
      <c r="J279" s="92">
        <f>IFERROR(I279/I280,"-")</f>
        <v>0.41697171381031611</v>
      </c>
      <c r="K279" s="94">
        <f t="shared" si="252"/>
        <v>36562.196727853152</v>
      </c>
      <c r="L279" s="95">
        <f t="shared" si="261"/>
        <v>0.34926829268292681</v>
      </c>
      <c r="M279" s="313"/>
      <c r="N279" s="113">
        <v>10</v>
      </c>
      <c r="O279" s="177" t="s">
        <v>354</v>
      </c>
      <c r="P279" s="178" t="s">
        <v>355</v>
      </c>
      <c r="Q279" s="91">
        <v>8818203</v>
      </c>
      <c r="R279" s="93">
        <v>135</v>
      </c>
      <c r="S279" s="92">
        <f>IFERROR(R279/R280,"-")</f>
        <v>0.6</v>
      </c>
      <c r="T279" s="94">
        <f t="shared" si="253"/>
        <v>65320.022222222222</v>
      </c>
      <c r="U279" s="95">
        <f t="shared" si="262"/>
        <v>0.6</v>
      </c>
      <c r="V279" s="313"/>
      <c r="W279" s="113">
        <v>10</v>
      </c>
      <c r="X279" s="177" t="s">
        <v>350</v>
      </c>
      <c r="Y279" s="178" t="s">
        <v>351</v>
      </c>
      <c r="Z279" s="91">
        <v>23768808</v>
      </c>
      <c r="AA279" s="93">
        <v>158</v>
      </c>
      <c r="AB279" s="92">
        <f>IFERROR(AA279/AA280,"-")</f>
        <v>0.54861111111111116</v>
      </c>
      <c r="AC279" s="94">
        <f t="shared" si="254"/>
        <v>150435.49367088606</v>
      </c>
      <c r="AD279" s="95">
        <f t="shared" si="263"/>
        <v>0.54861111111111116</v>
      </c>
      <c r="AE279" s="313"/>
      <c r="AF279" s="113">
        <v>10</v>
      </c>
      <c r="AG279" s="177" t="s">
        <v>350</v>
      </c>
      <c r="AH279" s="178" t="s">
        <v>351</v>
      </c>
      <c r="AI279" s="91">
        <v>11154204</v>
      </c>
      <c r="AJ279" s="93">
        <v>184</v>
      </c>
      <c r="AK279" s="92">
        <f>IFERROR(AJ279/AJ280,"-")</f>
        <v>0.41723356009070295</v>
      </c>
      <c r="AL279" s="94">
        <f t="shared" si="255"/>
        <v>60620.67391304348</v>
      </c>
      <c r="AM279" s="95">
        <f t="shared" si="264"/>
        <v>0.41348314606741571</v>
      </c>
      <c r="AN279" s="313"/>
      <c r="AO279" s="113">
        <v>10</v>
      </c>
      <c r="AP279" s="177" t="s">
        <v>448</v>
      </c>
      <c r="AQ279" s="178" t="s">
        <v>449</v>
      </c>
      <c r="AR279" s="91">
        <v>5821623</v>
      </c>
      <c r="AS279" s="93">
        <v>275</v>
      </c>
      <c r="AT279" s="92">
        <f>IFERROR(AS279/AS280,"-")</f>
        <v>0.45909849749582637</v>
      </c>
      <c r="AU279" s="94">
        <f t="shared" si="256"/>
        <v>21169.538181818181</v>
      </c>
      <c r="AV279" s="95">
        <f t="shared" si="265"/>
        <v>0.45454545454545453</v>
      </c>
      <c r="AW279" s="313"/>
      <c r="AX279" s="113">
        <v>10</v>
      </c>
      <c r="AY279" s="177" t="s">
        <v>450</v>
      </c>
      <c r="AZ279" s="178" t="s">
        <v>451</v>
      </c>
      <c r="BA279" s="91">
        <v>3070037</v>
      </c>
      <c r="BB279" s="93">
        <v>208</v>
      </c>
      <c r="BC279" s="92">
        <f>IFERROR(BB279/BB280,"-")</f>
        <v>0.45614035087719296</v>
      </c>
      <c r="BD279" s="94">
        <f t="shared" si="257"/>
        <v>14759.79326923077</v>
      </c>
      <c r="BE279" s="95">
        <f t="shared" si="266"/>
        <v>0.45021645021645024</v>
      </c>
      <c r="BF279" s="313"/>
      <c r="BG279" s="113">
        <v>10</v>
      </c>
      <c r="BH279" s="177" t="s">
        <v>388</v>
      </c>
      <c r="BI279" s="178" t="s">
        <v>389</v>
      </c>
      <c r="BJ279" s="91">
        <v>22266389</v>
      </c>
      <c r="BK279" s="93">
        <v>258</v>
      </c>
      <c r="BL279" s="92">
        <f>IFERROR(BK279/BK280,"-")</f>
        <v>0.49330783938814532</v>
      </c>
      <c r="BM279" s="94">
        <f t="shared" si="258"/>
        <v>86303.833333333328</v>
      </c>
      <c r="BN279" s="95">
        <f t="shared" si="267"/>
        <v>0.47866419294990725</v>
      </c>
      <c r="BO279" s="313"/>
      <c r="BP279" s="113">
        <v>10</v>
      </c>
      <c r="BQ279" s="177" t="s">
        <v>376</v>
      </c>
      <c r="BR279" s="178" t="s">
        <v>377</v>
      </c>
      <c r="BS279" s="91">
        <v>9893821</v>
      </c>
      <c r="BT279" s="93">
        <v>190</v>
      </c>
      <c r="BU279" s="92">
        <f>IFERROR(BT279/BT280,"-")</f>
        <v>0.50264550264550267</v>
      </c>
      <c r="BV279" s="94">
        <f t="shared" si="259"/>
        <v>52072.742105263154</v>
      </c>
      <c r="BW279" s="95">
        <f t="shared" si="268"/>
        <v>0.47858942065491183</v>
      </c>
      <c r="BX279" s="313"/>
      <c r="BY279" s="113">
        <v>10</v>
      </c>
      <c r="BZ279" s="177" t="s">
        <v>448</v>
      </c>
      <c r="CA279" s="178" t="s">
        <v>449</v>
      </c>
      <c r="CB279" s="91">
        <v>64462225</v>
      </c>
      <c r="CC279" s="93">
        <v>3729</v>
      </c>
      <c r="CD279" s="92">
        <f>IFERROR(CC279/CC280,"-")</f>
        <v>0.41804932735426009</v>
      </c>
      <c r="CE279" s="94">
        <f t="shared" si="260"/>
        <v>17286.732367927059</v>
      </c>
      <c r="CF279" s="95">
        <f t="shared" si="269"/>
        <v>0.36789660615627467</v>
      </c>
    </row>
    <row r="280" spans="2:84" s="173" customFormat="1" ht="13.5" customHeight="1">
      <c r="B280" s="266"/>
      <c r="C280" s="320"/>
      <c r="D280" s="302"/>
      <c r="E280" s="96" t="s">
        <v>164</v>
      </c>
      <c r="F280" s="97"/>
      <c r="G280" s="98"/>
      <c r="H280" s="228">
        <v>4320175100</v>
      </c>
      <c r="I280" s="100">
        <v>6010</v>
      </c>
      <c r="J280" s="99" t="s">
        <v>116</v>
      </c>
      <c r="K280" s="49">
        <f t="shared" si="252"/>
        <v>718831.1314475874</v>
      </c>
      <c r="L280" s="101">
        <f t="shared" si="261"/>
        <v>0.83763066202090597</v>
      </c>
      <c r="M280" s="314"/>
      <c r="N280" s="96" t="s">
        <v>164</v>
      </c>
      <c r="O280" s="97"/>
      <c r="P280" s="98"/>
      <c r="Q280" s="228">
        <v>226123240</v>
      </c>
      <c r="R280" s="100">
        <v>225</v>
      </c>
      <c r="S280" s="99" t="s">
        <v>116</v>
      </c>
      <c r="T280" s="49">
        <f t="shared" si="253"/>
        <v>1004992.1777777778</v>
      </c>
      <c r="U280" s="101">
        <f t="shared" si="262"/>
        <v>1</v>
      </c>
      <c r="V280" s="314"/>
      <c r="W280" s="96" t="s">
        <v>164</v>
      </c>
      <c r="X280" s="97"/>
      <c r="Y280" s="98"/>
      <c r="Z280" s="228">
        <v>308615710</v>
      </c>
      <c r="AA280" s="100">
        <v>288</v>
      </c>
      <c r="AB280" s="99" t="s">
        <v>116</v>
      </c>
      <c r="AC280" s="49">
        <f t="shared" si="254"/>
        <v>1071582.326388889</v>
      </c>
      <c r="AD280" s="101">
        <f t="shared" si="263"/>
        <v>1</v>
      </c>
      <c r="AE280" s="314"/>
      <c r="AF280" s="96" t="s">
        <v>164</v>
      </c>
      <c r="AG280" s="97"/>
      <c r="AH280" s="98"/>
      <c r="AI280" s="228">
        <v>468250180</v>
      </c>
      <c r="AJ280" s="100">
        <v>441</v>
      </c>
      <c r="AK280" s="99" t="s">
        <v>116</v>
      </c>
      <c r="AL280" s="49">
        <f t="shared" si="255"/>
        <v>1061791.7913832199</v>
      </c>
      <c r="AM280" s="101">
        <f t="shared" si="264"/>
        <v>0.99101123595505614</v>
      </c>
      <c r="AN280" s="314"/>
      <c r="AO280" s="96" t="s">
        <v>164</v>
      </c>
      <c r="AP280" s="97"/>
      <c r="AQ280" s="98"/>
      <c r="AR280" s="228">
        <v>984035430</v>
      </c>
      <c r="AS280" s="100">
        <v>599</v>
      </c>
      <c r="AT280" s="99" t="s">
        <v>116</v>
      </c>
      <c r="AU280" s="49">
        <f t="shared" si="256"/>
        <v>1642797.0450751253</v>
      </c>
      <c r="AV280" s="101">
        <f t="shared" si="265"/>
        <v>0.99008264462809914</v>
      </c>
      <c r="AW280" s="314"/>
      <c r="AX280" s="96" t="s">
        <v>164</v>
      </c>
      <c r="AY280" s="97"/>
      <c r="AZ280" s="98"/>
      <c r="BA280" s="228">
        <v>750079390</v>
      </c>
      <c r="BB280" s="100">
        <v>456</v>
      </c>
      <c r="BC280" s="99" t="s">
        <v>116</v>
      </c>
      <c r="BD280" s="49">
        <f t="shared" si="257"/>
        <v>1644910.9429824562</v>
      </c>
      <c r="BE280" s="101">
        <f t="shared" si="266"/>
        <v>0.98701298701298701</v>
      </c>
      <c r="BF280" s="314"/>
      <c r="BG280" s="96" t="s">
        <v>164</v>
      </c>
      <c r="BH280" s="97"/>
      <c r="BI280" s="98"/>
      <c r="BJ280" s="228">
        <v>967293250</v>
      </c>
      <c r="BK280" s="100">
        <v>523</v>
      </c>
      <c r="BL280" s="99" t="s">
        <v>116</v>
      </c>
      <c r="BM280" s="49">
        <f t="shared" si="258"/>
        <v>1849509.0822179732</v>
      </c>
      <c r="BN280" s="101">
        <f t="shared" si="267"/>
        <v>0.9703153988868275</v>
      </c>
      <c r="BO280" s="314"/>
      <c r="BP280" s="96" t="s">
        <v>164</v>
      </c>
      <c r="BQ280" s="97"/>
      <c r="BR280" s="98"/>
      <c r="BS280" s="228">
        <v>746100330</v>
      </c>
      <c r="BT280" s="100">
        <v>378</v>
      </c>
      <c r="BU280" s="99" t="s">
        <v>116</v>
      </c>
      <c r="BV280" s="49">
        <f t="shared" si="259"/>
        <v>1973810.3968253969</v>
      </c>
      <c r="BW280" s="101">
        <f t="shared" si="268"/>
        <v>0.95214105793450876</v>
      </c>
      <c r="BX280" s="314"/>
      <c r="BY280" s="96" t="s">
        <v>164</v>
      </c>
      <c r="BZ280" s="97"/>
      <c r="CA280" s="98"/>
      <c r="CB280" s="228">
        <v>8770672630</v>
      </c>
      <c r="CC280" s="100">
        <v>8920</v>
      </c>
      <c r="CD280" s="99" t="s">
        <v>116</v>
      </c>
      <c r="CE280" s="49">
        <f t="shared" si="260"/>
        <v>983259.26345291478</v>
      </c>
      <c r="CF280" s="101">
        <f t="shared" si="269"/>
        <v>0.88003157063930548</v>
      </c>
    </row>
    <row r="281" spans="2:84" ht="13.5" customHeight="1">
      <c r="B281" s="303">
        <v>26</v>
      </c>
      <c r="C281" s="317" t="s">
        <v>30</v>
      </c>
      <c r="D281" s="305">
        <f>CK31</f>
        <v>90588</v>
      </c>
      <c r="E281" s="72">
        <v>1</v>
      </c>
      <c r="F281" s="73" t="s">
        <v>346</v>
      </c>
      <c r="G281" s="74" t="s">
        <v>347</v>
      </c>
      <c r="H281" s="75">
        <v>1932458333</v>
      </c>
      <c r="I281" s="77">
        <v>54180</v>
      </c>
      <c r="J281" s="76">
        <f>IFERROR(I281/I291,"-")</f>
        <v>0.67263404883983657</v>
      </c>
      <c r="K281" s="78">
        <f t="shared" si="252"/>
        <v>35667.374178663711</v>
      </c>
      <c r="L281" s="79">
        <f t="shared" ref="L281:L291" si="270">IFERROR(I281/$CK$31,0)</f>
        <v>0.59809246257782489</v>
      </c>
      <c r="M281" s="315">
        <f>CL31</f>
        <v>12148</v>
      </c>
      <c r="N281" s="195">
        <v>1</v>
      </c>
      <c r="O281" s="73" t="s">
        <v>346</v>
      </c>
      <c r="P281" s="74" t="s">
        <v>347</v>
      </c>
      <c r="Q281" s="75">
        <v>361217818</v>
      </c>
      <c r="R281" s="77">
        <v>9518</v>
      </c>
      <c r="S281" s="76">
        <f>IFERROR(R281/R291,"-")</f>
        <v>0.78732732235916947</v>
      </c>
      <c r="T281" s="78">
        <f t="shared" si="253"/>
        <v>37951.021012817822</v>
      </c>
      <c r="U281" s="79">
        <f t="shared" ref="U281:U291" si="271">IFERROR(R281/$CL$31,0)</f>
        <v>0.7835034573592361</v>
      </c>
      <c r="V281" s="315">
        <f>CM31</f>
        <v>8379</v>
      </c>
      <c r="W281" s="195">
        <v>1</v>
      </c>
      <c r="X281" s="73" t="s">
        <v>346</v>
      </c>
      <c r="Y281" s="74" t="s">
        <v>347</v>
      </c>
      <c r="Z281" s="75">
        <v>261791359</v>
      </c>
      <c r="AA281" s="77">
        <v>6797</v>
      </c>
      <c r="AB281" s="76">
        <f>IFERROR(AA281/AA291,"-")</f>
        <v>0.81537907869481763</v>
      </c>
      <c r="AC281" s="78">
        <f t="shared" si="254"/>
        <v>38515.721494777106</v>
      </c>
      <c r="AD281" s="79">
        <f t="shared" ref="AD281:AD291" si="272">IFERROR(AA281/$CM$31,0)</f>
        <v>0.81119465329991647</v>
      </c>
      <c r="AE281" s="315">
        <f>CN31</f>
        <v>8988</v>
      </c>
      <c r="AF281" s="195">
        <v>1</v>
      </c>
      <c r="AG281" s="73" t="s">
        <v>346</v>
      </c>
      <c r="AH281" s="74" t="s">
        <v>347</v>
      </c>
      <c r="AI281" s="75">
        <v>279370381</v>
      </c>
      <c r="AJ281" s="77">
        <v>6792</v>
      </c>
      <c r="AK281" s="76">
        <f>IFERROR(AJ281/AJ291,"-")</f>
        <v>0.76169115173264546</v>
      </c>
      <c r="AL281" s="78">
        <f t="shared" si="255"/>
        <v>41132.270465253241</v>
      </c>
      <c r="AM281" s="79">
        <f t="shared" ref="AM281:AM291" si="273">IFERROR(AJ281/$CN$31,0)</f>
        <v>0.75567423230974629</v>
      </c>
      <c r="AN281" s="315">
        <f>CO31</f>
        <v>8203</v>
      </c>
      <c r="AO281" s="195">
        <v>1</v>
      </c>
      <c r="AP281" s="73" t="s">
        <v>340</v>
      </c>
      <c r="AQ281" s="74" t="s">
        <v>341</v>
      </c>
      <c r="AR281" s="75">
        <v>576897213</v>
      </c>
      <c r="AS281" s="77">
        <v>6383</v>
      </c>
      <c r="AT281" s="76">
        <f>IFERROR(AS281/AS291,"-")</f>
        <v>0.78357476061870857</v>
      </c>
      <c r="AU281" s="78">
        <f t="shared" si="256"/>
        <v>90380.262102459659</v>
      </c>
      <c r="AV281" s="79">
        <f t="shared" ref="AV281:AV291" si="274">IFERROR(AS281/$CO$31,0)</f>
        <v>0.77812995245641836</v>
      </c>
      <c r="AW281" s="315">
        <f>CP31</f>
        <v>6232</v>
      </c>
      <c r="AX281" s="195">
        <v>1</v>
      </c>
      <c r="AY281" s="73" t="s">
        <v>340</v>
      </c>
      <c r="AZ281" s="74" t="s">
        <v>341</v>
      </c>
      <c r="BA281" s="75">
        <v>495710015</v>
      </c>
      <c r="BB281" s="77">
        <v>4998</v>
      </c>
      <c r="BC281" s="76">
        <f>IFERROR(BB281/BB291,"-")</f>
        <v>0.81586679725759059</v>
      </c>
      <c r="BD281" s="78">
        <f t="shared" si="257"/>
        <v>99181.675670268101</v>
      </c>
      <c r="BE281" s="79">
        <f t="shared" ref="BE281:BE291" si="275">IFERROR(BB281/$CP$31,0)</f>
        <v>0.80198973042361998</v>
      </c>
      <c r="BF281" s="315">
        <f>CQ31</f>
        <v>7514</v>
      </c>
      <c r="BG281" s="195">
        <v>1</v>
      </c>
      <c r="BH281" s="73" t="s">
        <v>340</v>
      </c>
      <c r="BI281" s="74" t="s">
        <v>341</v>
      </c>
      <c r="BJ281" s="75">
        <v>717069822</v>
      </c>
      <c r="BK281" s="77">
        <v>6248</v>
      </c>
      <c r="BL281" s="76">
        <f>IFERROR(BK281/BK291,"-")</f>
        <v>0.84995238743028156</v>
      </c>
      <c r="BM281" s="78">
        <f t="shared" si="258"/>
        <v>114767.89724711908</v>
      </c>
      <c r="BN281" s="79">
        <f t="shared" ref="BN281:BN291" si="276">IFERROR(BK281/$CQ$31,0)</f>
        <v>0.83151450625499068</v>
      </c>
      <c r="BO281" s="315">
        <f>CR31</f>
        <v>5877</v>
      </c>
      <c r="BP281" s="195">
        <v>1</v>
      </c>
      <c r="BQ281" s="73" t="s">
        <v>340</v>
      </c>
      <c r="BR281" s="74" t="s">
        <v>341</v>
      </c>
      <c r="BS281" s="75">
        <v>665853753</v>
      </c>
      <c r="BT281" s="77">
        <v>4845</v>
      </c>
      <c r="BU281" s="76">
        <f>IFERROR(BT281/BT291,"-")</f>
        <v>0.84041630529054645</v>
      </c>
      <c r="BV281" s="78">
        <f t="shared" si="259"/>
        <v>137431.11517027864</v>
      </c>
      <c r="BW281" s="79">
        <f t="shared" ref="BW281:BW291" si="277">IFERROR(BT281/$CR$31,0)</f>
        <v>0.82440020418580906</v>
      </c>
      <c r="BX281" s="315">
        <f>CS31</f>
        <v>147929</v>
      </c>
      <c r="BY281" s="195">
        <v>1</v>
      </c>
      <c r="BZ281" s="73" t="s">
        <v>346</v>
      </c>
      <c r="CA281" s="74" t="s">
        <v>347</v>
      </c>
      <c r="CB281" s="75">
        <v>3695875401</v>
      </c>
      <c r="CC281" s="77">
        <v>96615</v>
      </c>
      <c r="CD281" s="76">
        <f>IFERROR(CC281/CC291,"-")</f>
        <v>0.70378572104983284</v>
      </c>
      <c r="CE281" s="78">
        <f t="shared" si="260"/>
        <v>38253.639714330071</v>
      </c>
      <c r="CF281" s="79">
        <f t="shared" ref="CF281:CF291" si="278">IFERROR(CC281/$CS$31,0)</f>
        <v>0.653117373875305</v>
      </c>
    </row>
    <row r="282" spans="2:84" ht="13.5" customHeight="1">
      <c r="B282" s="304"/>
      <c r="C282" s="318"/>
      <c r="D282" s="301"/>
      <c r="E282" s="80">
        <v>2</v>
      </c>
      <c r="F282" s="175" t="s">
        <v>340</v>
      </c>
      <c r="G282" s="176" t="s">
        <v>341</v>
      </c>
      <c r="H282" s="83">
        <v>2154966671</v>
      </c>
      <c r="I282" s="85">
        <v>43701</v>
      </c>
      <c r="J282" s="84">
        <f>IFERROR(I282/I291,"-")</f>
        <v>0.54253932388980619</v>
      </c>
      <c r="K282" s="86">
        <f t="shared" si="252"/>
        <v>49311.610054689823</v>
      </c>
      <c r="L282" s="87">
        <f t="shared" si="270"/>
        <v>0.48241488938932309</v>
      </c>
      <c r="M282" s="313"/>
      <c r="N282" s="112">
        <v>2</v>
      </c>
      <c r="O282" s="175" t="s">
        <v>340</v>
      </c>
      <c r="P282" s="176" t="s">
        <v>341</v>
      </c>
      <c r="Q282" s="83">
        <v>476441715</v>
      </c>
      <c r="R282" s="85">
        <v>8662</v>
      </c>
      <c r="S282" s="84">
        <f>IFERROR(R282/R291,"-")</f>
        <v>0.71651914964016872</v>
      </c>
      <c r="T282" s="86">
        <f t="shared" si="253"/>
        <v>55003.661394597089</v>
      </c>
      <c r="U282" s="87">
        <f t="shared" si="271"/>
        <v>0.71303918340467565</v>
      </c>
      <c r="V282" s="313"/>
      <c r="W282" s="112">
        <v>2</v>
      </c>
      <c r="X282" s="175" t="s">
        <v>340</v>
      </c>
      <c r="Y282" s="176" t="s">
        <v>341</v>
      </c>
      <c r="Z282" s="83">
        <v>405168791</v>
      </c>
      <c r="AA282" s="85">
        <v>6480</v>
      </c>
      <c r="AB282" s="84">
        <f>IFERROR(AA282/AA291,"-")</f>
        <v>0.77735124760076779</v>
      </c>
      <c r="AC282" s="86">
        <f t="shared" si="254"/>
        <v>62526.04799382716</v>
      </c>
      <c r="AD282" s="87">
        <f t="shared" si="272"/>
        <v>0.77336197636949522</v>
      </c>
      <c r="AE282" s="313"/>
      <c r="AF282" s="112">
        <v>2</v>
      </c>
      <c r="AG282" s="175" t="s">
        <v>340</v>
      </c>
      <c r="AH282" s="176" t="s">
        <v>341</v>
      </c>
      <c r="AI282" s="83">
        <v>438560489</v>
      </c>
      <c r="AJ282" s="85">
        <v>6272</v>
      </c>
      <c r="AK282" s="84">
        <f>IFERROR(AJ282/AJ291,"-")</f>
        <v>0.70337557474486934</v>
      </c>
      <c r="AL282" s="86">
        <f t="shared" si="255"/>
        <v>69923.547353316331</v>
      </c>
      <c r="AM282" s="87">
        <f t="shared" si="273"/>
        <v>0.69781931464174451</v>
      </c>
      <c r="AN282" s="313"/>
      <c r="AO282" s="112">
        <v>2</v>
      </c>
      <c r="AP282" s="175" t="s">
        <v>346</v>
      </c>
      <c r="AQ282" s="176" t="s">
        <v>347</v>
      </c>
      <c r="AR282" s="83">
        <v>274516026</v>
      </c>
      <c r="AS282" s="85">
        <v>6365</v>
      </c>
      <c r="AT282" s="84">
        <f>IFERROR(AS282/AS291,"-")</f>
        <v>0.78136508715934205</v>
      </c>
      <c r="AU282" s="86">
        <f t="shared" si="256"/>
        <v>43128.990730557736</v>
      </c>
      <c r="AV282" s="87">
        <f t="shared" si="274"/>
        <v>0.77593563330488846</v>
      </c>
      <c r="AW282" s="313"/>
      <c r="AX282" s="112">
        <v>2</v>
      </c>
      <c r="AY282" s="175" t="s">
        <v>346</v>
      </c>
      <c r="AZ282" s="176" t="s">
        <v>347</v>
      </c>
      <c r="BA282" s="83">
        <v>196058156</v>
      </c>
      <c r="BB282" s="85">
        <v>4516</v>
      </c>
      <c r="BC282" s="84">
        <f>IFERROR(BB282/BB291,"-")</f>
        <v>0.7371857655892915</v>
      </c>
      <c r="BD282" s="86">
        <f t="shared" si="257"/>
        <v>43414.117803365807</v>
      </c>
      <c r="BE282" s="87">
        <f t="shared" si="275"/>
        <v>0.72464698331193833</v>
      </c>
      <c r="BF282" s="313"/>
      <c r="BG282" s="112">
        <v>2</v>
      </c>
      <c r="BH282" s="175" t="s">
        <v>336</v>
      </c>
      <c r="BI282" s="176" t="s">
        <v>337</v>
      </c>
      <c r="BJ282" s="83">
        <v>1014620590</v>
      </c>
      <c r="BK282" s="85">
        <v>5075</v>
      </c>
      <c r="BL282" s="84">
        <f>IFERROR(BK282/BK291,"-")</f>
        <v>0.69038226091688204</v>
      </c>
      <c r="BM282" s="86">
        <f t="shared" si="258"/>
        <v>199925.239408867</v>
      </c>
      <c r="BN282" s="87">
        <f t="shared" si="276"/>
        <v>0.67540590896992281</v>
      </c>
      <c r="BO282" s="313"/>
      <c r="BP282" s="112">
        <v>2</v>
      </c>
      <c r="BQ282" s="175" t="s">
        <v>336</v>
      </c>
      <c r="BR282" s="176" t="s">
        <v>337</v>
      </c>
      <c r="BS282" s="83">
        <v>887661384</v>
      </c>
      <c r="BT282" s="85">
        <v>3804</v>
      </c>
      <c r="BU282" s="84">
        <f>IFERROR(BT282/BT291,"-")</f>
        <v>0.65984388551604511</v>
      </c>
      <c r="BV282" s="86">
        <f t="shared" si="259"/>
        <v>233349.47003154573</v>
      </c>
      <c r="BW282" s="87">
        <f t="shared" si="277"/>
        <v>0.64726901480347121</v>
      </c>
      <c r="BX282" s="313"/>
      <c r="BY282" s="112">
        <v>2</v>
      </c>
      <c r="BZ282" s="175" t="s">
        <v>340</v>
      </c>
      <c r="CA282" s="176" t="s">
        <v>341</v>
      </c>
      <c r="CB282" s="83">
        <v>5930668469</v>
      </c>
      <c r="CC282" s="85">
        <v>87589</v>
      </c>
      <c r="CD282" s="84">
        <f>IFERROR(CC282/CC291,"-")</f>
        <v>0.63803640760786429</v>
      </c>
      <c r="CE282" s="86">
        <f t="shared" si="260"/>
        <v>67710.197273630256</v>
      </c>
      <c r="CF282" s="87">
        <f t="shared" si="278"/>
        <v>0.59210161631593539</v>
      </c>
    </row>
    <row r="283" spans="2:84" ht="13.5" customHeight="1">
      <c r="B283" s="304"/>
      <c r="C283" s="318"/>
      <c r="D283" s="301"/>
      <c r="E283" s="80">
        <v>3</v>
      </c>
      <c r="F283" s="175" t="s">
        <v>342</v>
      </c>
      <c r="G283" s="176" t="s">
        <v>343</v>
      </c>
      <c r="H283" s="83">
        <v>2169745467</v>
      </c>
      <c r="I283" s="85">
        <v>43576</v>
      </c>
      <c r="J283" s="84">
        <f>IFERROR(I283/I291,"-")</f>
        <v>0.54098747346335774</v>
      </c>
      <c r="K283" s="86">
        <f t="shared" si="252"/>
        <v>49792.212846521019</v>
      </c>
      <c r="L283" s="87">
        <f t="shared" si="270"/>
        <v>0.48103501567536538</v>
      </c>
      <c r="M283" s="313"/>
      <c r="N283" s="112">
        <v>3</v>
      </c>
      <c r="O283" s="175" t="s">
        <v>342</v>
      </c>
      <c r="P283" s="176" t="s">
        <v>343</v>
      </c>
      <c r="Q283" s="83">
        <v>363528449</v>
      </c>
      <c r="R283" s="85">
        <v>7677</v>
      </c>
      <c r="S283" s="84">
        <f>IFERROR(R283/R291,"-")</f>
        <v>0.63504011911655223</v>
      </c>
      <c r="T283" s="86">
        <f t="shared" si="253"/>
        <v>47352.930702097176</v>
      </c>
      <c r="U283" s="87">
        <f t="shared" si="271"/>
        <v>0.63195587751070137</v>
      </c>
      <c r="V283" s="313"/>
      <c r="W283" s="112">
        <v>3</v>
      </c>
      <c r="X283" s="175" t="s">
        <v>342</v>
      </c>
      <c r="Y283" s="176" t="s">
        <v>343</v>
      </c>
      <c r="Z283" s="83">
        <v>297025604</v>
      </c>
      <c r="AA283" s="85">
        <v>5522</v>
      </c>
      <c r="AB283" s="84">
        <f>IFERROR(AA283/AA291,"-")</f>
        <v>0.6624280230326296</v>
      </c>
      <c r="AC283" s="86">
        <f t="shared" si="254"/>
        <v>53789.4972835929</v>
      </c>
      <c r="AD283" s="87">
        <f t="shared" si="272"/>
        <v>0.65902852369017784</v>
      </c>
      <c r="AE283" s="313"/>
      <c r="AF283" s="112">
        <v>3</v>
      </c>
      <c r="AG283" s="175" t="s">
        <v>342</v>
      </c>
      <c r="AH283" s="176" t="s">
        <v>343</v>
      </c>
      <c r="AI283" s="83">
        <v>318063739</v>
      </c>
      <c r="AJ283" s="85">
        <v>5894</v>
      </c>
      <c r="AK283" s="84">
        <f>IFERROR(AJ283/AJ291,"-")</f>
        <v>0.66098463608837055</v>
      </c>
      <c r="AL283" s="86">
        <f t="shared" si="255"/>
        <v>53963.986935866982</v>
      </c>
      <c r="AM283" s="87">
        <f t="shared" si="273"/>
        <v>0.65576323987538943</v>
      </c>
      <c r="AN283" s="313"/>
      <c r="AO283" s="112">
        <v>3</v>
      </c>
      <c r="AP283" s="175" t="s">
        <v>336</v>
      </c>
      <c r="AQ283" s="176" t="s">
        <v>337</v>
      </c>
      <c r="AR283" s="83">
        <v>918338299</v>
      </c>
      <c r="AS283" s="85">
        <v>5539</v>
      </c>
      <c r="AT283" s="84">
        <f>IFERROR(AS283/AS291,"-")</f>
        <v>0.67996562730174315</v>
      </c>
      <c r="AU283" s="86">
        <f t="shared" si="256"/>
        <v>165794.96280917132</v>
      </c>
      <c r="AV283" s="87">
        <f t="shared" si="274"/>
        <v>0.6752407655735706</v>
      </c>
      <c r="AW283" s="313"/>
      <c r="AX283" s="112">
        <v>3</v>
      </c>
      <c r="AY283" s="175" t="s">
        <v>336</v>
      </c>
      <c r="AZ283" s="176" t="s">
        <v>337</v>
      </c>
      <c r="BA283" s="83">
        <v>774412079</v>
      </c>
      <c r="BB283" s="85">
        <v>4145</v>
      </c>
      <c r="BC283" s="84">
        <f>IFERROR(BB283/BB291,"-")</f>
        <v>0.67662422461638916</v>
      </c>
      <c r="BD283" s="86">
        <f t="shared" si="257"/>
        <v>186830.41712907117</v>
      </c>
      <c r="BE283" s="87">
        <f t="shared" si="275"/>
        <v>0.66511553273427471</v>
      </c>
      <c r="BF283" s="313"/>
      <c r="BG283" s="112">
        <v>3</v>
      </c>
      <c r="BH283" s="175" t="s">
        <v>346</v>
      </c>
      <c r="BI283" s="176" t="s">
        <v>347</v>
      </c>
      <c r="BJ283" s="83">
        <v>228504539</v>
      </c>
      <c r="BK283" s="85">
        <v>5015</v>
      </c>
      <c r="BL283" s="84">
        <f>IFERROR(BK283/BK291,"-")</f>
        <v>0.68222010610801254</v>
      </c>
      <c r="BM283" s="86">
        <f t="shared" si="258"/>
        <v>45564.215154536389</v>
      </c>
      <c r="BN283" s="87">
        <f t="shared" si="276"/>
        <v>0.66742081447963797</v>
      </c>
      <c r="BO283" s="313"/>
      <c r="BP283" s="112">
        <v>3</v>
      </c>
      <c r="BQ283" s="175" t="s">
        <v>370</v>
      </c>
      <c r="BR283" s="176" t="s">
        <v>371</v>
      </c>
      <c r="BS283" s="83">
        <v>502824515</v>
      </c>
      <c r="BT283" s="85">
        <v>3652</v>
      </c>
      <c r="BU283" s="84">
        <f>IFERROR(BT283/BT291,"-")</f>
        <v>0.63347788378143977</v>
      </c>
      <c r="BV283" s="86">
        <f t="shared" si="259"/>
        <v>137684.6974260679</v>
      </c>
      <c r="BW283" s="87">
        <f t="shared" si="277"/>
        <v>0.62140547898587717</v>
      </c>
      <c r="BX283" s="313"/>
      <c r="BY283" s="112">
        <v>3</v>
      </c>
      <c r="BZ283" s="175" t="s">
        <v>342</v>
      </c>
      <c r="CA283" s="176" t="s">
        <v>343</v>
      </c>
      <c r="CB283" s="83">
        <v>4186263942</v>
      </c>
      <c r="CC283" s="85">
        <v>78791</v>
      </c>
      <c r="CD283" s="84">
        <f>IFERROR(CC283/CC291,"-")</f>
        <v>0.57394794542501038</v>
      </c>
      <c r="CE283" s="86">
        <f t="shared" si="260"/>
        <v>53131.245218362506</v>
      </c>
      <c r="CF283" s="87">
        <f t="shared" si="278"/>
        <v>0.5326271386949144</v>
      </c>
    </row>
    <row r="284" spans="2:84" ht="13.5" customHeight="1">
      <c r="B284" s="304"/>
      <c r="C284" s="318"/>
      <c r="D284" s="301"/>
      <c r="E284" s="80">
        <v>4</v>
      </c>
      <c r="F284" s="102" t="s">
        <v>390</v>
      </c>
      <c r="G284" s="176" t="s">
        <v>391</v>
      </c>
      <c r="H284" s="83">
        <v>1131130270</v>
      </c>
      <c r="I284" s="85">
        <v>40391</v>
      </c>
      <c r="J284" s="84">
        <f>IFERROR(I284/I291,"-")</f>
        <v>0.50144632459744998</v>
      </c>
      <c r="K284" s="86">
        <f t="shared" si="252"/>
        <v>28004.512638954224</v>
      </c>
      <c r="L284" s="87">
        <f t="shared" si="270"/>
        <v>0.44587583344372322</v>
      </c>
      <c r="M284" s="313"/>
      <c r="N284" s="112">
        <v>4</v>
      </c>
      <c r="O284" s="102" t="s">
        <v>370</v>
      </c>
      <c r="P284" s="176" t="s">
        <v>371</v>
      </c>
      <c r="Q284" s="83">
        <v>153594034</v>
      </c>
      <c r="R284" s="85">
        <v>7450</v>
      </c>
      <c r="S284" s="84">
        <f>IFERROR(R284/R291,"-")</f>
        <v>0.61626271817354616</v>
      </c>
      <c r="T284" s="86">
        <f t="shared" si="253"/>
        <v>20616.648859060402</v>
      </c>
      <c r="U284" s="87">
        <f t="shared" si="271"/>
        <v>0.61326967402041488</v>
      </c>
      <c r="V284" s="313"/>
      <c r="W284" s="112">
        <v>4</v>
      </c>
      <c r="X284" s="102" t="s">
        <v>336</v>
      </c>
      <c r="Y284" s="176" t="s">
        <v>337</v>
      </c>
      <c r="Z284" s="83">
        <v>800214440</v>
      </c>
      <c r="AA284" s="85">
        <v>5442</v>
      </c>
      <c r="AB284" s="84">
        <f>IFERROR(AA284/AA291,"-")</f>
        <v>0.65283109404990403</v>
      </c>
      <c r="AC284" s="86">
        <f t="shared" si="254"/>
        <v>147044.1822859243</v>
      </c>
      <c r="AD284" s="87">
        <f t="shared" si="272"/>
        <v>0.64948084496956682</v>
      </c>
      <c r="AE284" s="313"/>
      <c r="AF284" s="112">
        <v>4</v>
      </c>
      <c r="AG284" s="102" t="s">
        <v>336</v>
      </c>
      <c r="AH284" s="176" t="s">
        <v>337</v>
      </c>
      <c r="AI284" s="83">
        <v>875870357</v>
      </c>
      <c r="AJ284" s="85">
        <v>5564</v>
      </c>
      <c r="AK284" s="84">
        <f>IFERROR(AJ284/AJ291,"-")</f>
        <v>0.62397667376920485</v>
      </c>
      <c r="AL284" s="86">
        <f t="shared" si="255"/>
        <v>157417.38982746226</v>
      </c>
      <c r="AM284" s="87">
        <f t="shared" si="273"/>
        <v>0.61904761904761907</v>
      </c>
      <c r="AN284" s="313"/>
      <c r="AO284" s="112">
        <v>4</v>
      </c>
      <c r="AP284" s="102" t="s">
        <v>342</v>
      </c>
      <c r="AQ284" s="176" t="s">
        <v>343</v>
      </c>
      <c r="AR284" s="83">
        <v>351756948</v>
      </c>
      <c r="AS284" s="85">
        <v>5391</v>
      </c>
      <c r="AT284" s="84">
        <f>IFERROR(AS284/AS291,"-")</f>
        <v>0.66179720108028484</v>
      </c>
      <c r="AU284" s="86">
        <f t="shared" si="256"/>
        <v>65248.923761825266</v>
      </c>
      <c r="AV284" s="87">
        <f t="shared" si="274"/>
        <v>0.65719858588321345</v>
      </c>
      <c r="AW284" s="313"/>
      <c r="AX284" s="112">
        <v>4</v>
      </c>
      <c r="AY284" s="102" t="s">
        <v>370</v>
      </c>
      <c r="AZ284" s="176" t="s">
        <v>371</v>
      </c>
      <c r="BA284" s="83">
        <v>218733992</v>
      </c>
      <c r="BB284" s="85">
        <v>3783</v>
      </c>
      <c r="BC284" s="84">
        <f>IFERROR(BB284/BB291,"-")</f>
        <v>0.61753183153770808</v>
      </c>
      <c r="BD284" s="86">
        <f t="shared" si="257"/>
        <v>57820.246365318533</v>
      </c>
      <c r="BE284" s="87">
        <f t="shared" si="275"/>
        <v>0.60702824133504496</v>
      </c>
      <c r="BF284" s="313"/>
      <c r="BG284" s="112">
        <v>4</v>
      </c>
      <c r="BH284" s="102" t="s">
        <v>370</v>
      </c>
      <c r="BI284" s="176" t="s">
        <v>371</v>
      </c>
      <c r="BJ284" s="83">
        <v>422654956</v>
      </c>
      <c r="BK284" s="85">
        <v>4652</v>
      </c>
      <c r="BL284" s="84">
        <f>IFERROR(BK284/BK291,"-")</f>
        <v>0.63283906951435176</v>
      </c>
      <c r="BM284" s="86">
        <f t="shared" si="258"/>
        <v>90854.461736887359</v>
      </c>
      <c r="BN284" s="87">
        <f t="shared" si="276"/>
        <v>0.61911099281341497</v>
      </c>
      <c r="BO284" s="313"/>
      <c r="BP284" s="112">
        <v>4</v>
      </c>
      <c r="BQ284" s="102" t="s">
        <v>346</v>
      </c>
      <c r="BR284" s="176" t="s">
        <v>347</v>
      </c>
      <c r="BS284" s="83">
        <v>161958789</v>
      </c>
      <c r="BT284" s="85">
        <v>3432</v>
      </c>
      <c r="BU284" s="84">
        <f>IFERROR(BT284/BT291,"-")</f>
        <v>0.59531656548135303</v>
      </c>
      <c r="BV284" s="86">
        <f t="shared" si="259"/>
        <v>47190.789335664333</v>
      </c>
      <c r="BW284" s="87">
        <f t="shared" si="277"/>
        <v>0.58397141398672792</v>
      </c>
      <c r="BX284" s="313"/>
      <c r="BY284" s="112">
        <v>4</v>
      </c>
      <c r="BZ284" s="102" t="s">
        <v>370</v>
      </c>
      <c r="CA284" s="176" t="s">
        <v>371</v>
      </c>
      <c r="CB284" s="83">
        <v>2580956726</v>
      </c>
      <c r="CC284" s="85">
        <v>72971</v>
      </c>
      <c r="CD284" s="84">
        <f>IFERROR(CC284/CC291,"-")</f>
        <v>0.53155253170550487</v>
      </c>
      <c r="CE284" s="86">
        <f t="shared" si="260"/>
        <v>35369.622534979651</v>
      </c>
      <c r="CF284" s="87">
        <f t="shared" si="278"/>
        <v>0.49328394026864236</v>
      </c>
    </row>
    <row r="285" spans="2:84" ht="13.5" customHeight="1">
      <c r="B285" s="304"/>
      <c r="C285" s="318"/>
      <c r="D285" s="301"/>
      <c r="E285" s="80">
        <v>5</v>
      </c>
      <c r="F285" s="175" t="s">
        <v>348</v>
      </c>
      <c r="G285" s="176" t="s">
        <v>349</v>
      </c>
      <c r="H285" s="83">
        <v>1862140490</v>
      </c>
      <c r="I285" s="85">
        <v>39132</v>
      </c>
      <c r="J285" s="84">
        <f>IFERROR(I285/I291,"-")</f>
        <v>0.48581608710226076</v>
      </c>
      <c r="K285" s="86">
        <f t="shared" si="252"/>
        <v>47586.131299192479</v>
      </c>
      <c r="L285" s="87">
        <f t="shared" si="270"/>
        <v>0.43197774539674128</v>
      </c>
      <c r="M285" s="313"/>
      <c r="N285" s="112">
        <v>5</v>
      </c>
      <c r="O285" s="175" t="s">
        <v>336</v>
      </c>
      <c r="P285" s="176" t="s">
        <v>337</v>
      </c>
      <c r="Q285" s="83">
        <v>918138037</v>
      </c>
      <c r="R285" s="85">
        <v>7255</v>
      </c>
      <c r="S285" s="84">
        <f>IFERROR(R285/R291,"-")</f>
        <v>0.60013235172470836</v>
      </c>
      <c r="T285" s="86">
        <f t="shared" si="253"/>
        <v>126552.45168849069</v>
      </c>
      <c r="U285" s="87">
        <f t="shared" si="271"/>
        <v>0.5972176489957195</v>
      </c>
      <c r="V285" s="313"/>
      <c r="W285" s="112">
        <v>5</v>
      </c>
      <c r="X285" s="175" t="s">
        <v>370</v>
      </c>
      <c r="Y285" s="176" t="s">
        <v>371</v>
      </c>
      <c r="Z285" s="83">
        <v>124671940</v>
      </c>
      <c r="AA285" s="85">
        <v>5426</v>
      </c>
      <c r="AB285" s="84">
        <f>IFERROR(AA285/AA291,"-")</f>
        <v>0.65091170825335898</v>
      </c>
      <c r="AC285" s="86">
        <f t="shared" si="254"/>
        <v>22976.767416144488</v>
      </c>
      <c r="AD285" s="87">
        <f t="shared" si="272"/>
        <v>0.64757130922544459</v>
      </c>
      <c r="AE285" s="313"/>
      <c r="AF285" s="112">
        <v>5</v>
      </c>
      <c r="AG285" s="175" t="s">
        <v>370</v>
      </c>
      <c r="AH285" s="176" t="s">
        <v>371</v>
      </c>
      <c r="AI285" s="83">
        <v>175102496</v>
      </c>
      <c r="AJ285" s="85">
        <v>5211</v>
      </c>
      <c r="AK285" s="84">
        <f>IFERROR(AJ285/AJ291,"-")</f>
        <v>0.58438936862173374</v>
      </c>
      <c r="AL285" s="86">
        <f t="shared" si="255"/>
        <v>33602.474764920364</v>
      </c>
      <c r="AM285" s="87">
        <f t="shared" si="273"/>
        <v>0.5797730307076101</v>
      </c>
      <c r="AN285" s="313"/>
      <c r="AO285" s="112">
        <v>5</v>
      </c>
      <c r="AP285" s="175" t="s">
        <v>370</v>
      </c>
      <c r="AQ285" s="176" t="s">
        <v>371</v>
      </c>
      <c r="AR285" s="83">
        <v>208010053</v>
      </c>
      <c r="AS285" s="85">
        <v>5150</v>
      </c>
      <c r="AT285" s="84">
        <f>IFERROR(AS285/AS291,"-")</f>
        <v>0.63221212865209919</v>
      </c>
      <c r="AU285" s="86">
        <f t="shared" si="256"/>
        <v>40390.301553398058</v>
      </c>
      <c r="AV285" s="87">
        <f t="shared" si="274"/>
        <v>0.62781909057661833</v>
      </c>
      <c r="AW285" s="313"/>
      <c r="AX285" s="112">
        <v>5</v>
      </c>
      <c r="AY285" s="175" t="s">
        <v>342</v>
      </c>
      <c r="AZ285" s="176" t="s">
        <v>343</v>
      </c>
      <c r="BA285" s="83">
        <v>217663671</v>
      </c>
      <c r="BB285" s="85">
        <v>3714</v>
      </c>
      <c r="BC285" s="84">
        <f>IFERROR(BB285/BB291,"-")</f>
        <v>0.60626836434867781</v>
      </c>
      <c r="BD285" s="86">
        <f t="shared" si="257"/>
        <v>58606.265751211635</v>
      </c>
      <c r="BE285" s="87">
        <f t="shared" si="275"/>
        <v>0.59595635430038507</v>
      </c>
      <c r="BF285" s="313"/>
      <c r="BG285" s="112">
        <v>5</v>
      </c>
      <c r="BH285" s="175" t="s">
        <v>342</v>
      </c>
      <c r="BI285" s="176" t="s">
        <v>343</v>
      </c>
      <c r="BJ285" s="83">
        <v>272417311</v>
      </c>
      <c r="BK285" s="85">
        <v>4100</v>
      </c>
      <c r="BL285" s="84">
        <f>IFERROR(BK285/BK291,"-")</f>
        <v>0.55774724527275199</v>
      </c>
      <c r="BM285" s="86">
        <f t="shared" si="258"/>
        <v>66443.24658536585</v>
      </c>
      <c r="BN285" s="87">
        <f t="shared" si="276"/>
        <v>0.54564812350279479</v>
      </c>
      <c r="BO285" s="313"/>
      <c r="BP285" s="112">
        <v>5</v>
      </c>
      <c r="BQ285" s="175" t="s">
        <v>364</v>
      </c>
      <c r="BR285" s="176" t="s">
        <v>365</v>
      </c>
      <c r="BS285" s="83">
        <v>1058313675</v>
      </c>
      <c r="BT285" s="85">
        <v>3408</v>
      </c>
      <c r="BU285" s="84">
        <f>IFERROR(BT285/BT291,"-")</f>
        <v>0.591153512575889</v>
      </c>
      <c r="BV285" s="86">
        <f t="shared" si="259"/>
        <v>310538.05017605633</v>
      </c>
      <c r="BW285" s="87">
        <f t="shared" si="277"/>
        <v>0.5798876978050026</v>
      </c>
      <c r="BX285" s="313"/>
      <c r="BY285" s="112">
        <v>5</v>
      </c>
      <c r="BZ285" s="175" t="s">
        <v>336</v>
      </c>
      <c r="CA285" s="176" t="s">
        <v>337</v>
      </c>
      <c r="CB285" s="83">
        <v>9695058754</v>
      </c>
      <c r="CC285" s="85">
        <v>71780</v>
      </c>
      <c r="CD285" s="84">
        <f>IFERROR(CC285/CC291,"-")</f>
        <v>0.52287676920723491</v>
      </c>
      <c r="CE285" s="86">
        <f t="shared" si="260"/>
        <v>135066.29637782113</v>
      </c>
      <c r="CF285" s="87">
        <f t="shared" si="278"/>
        <v>0.48523278059068875</v>
      </c>
    </row>
    <row r="286" spans="2:84" ht="13.5" customHeight="1">
      <c r="B286" s="304"/>
      <c r="C286" s="318"/>
      <c r="D286" s="301"/>
      <c r="E286" s="80">
        <v>6</v>
      </c>
      <c r="F286" s="102" t="s">
        <v>370</v>
      </c>
      <c r="G286" s="176" t="s">
        <v>371</v>
      </c>
      <c r="H286" s="83">
        <v>775364740</v>
      </c>
      <c r="I286" s="85">
        <v>37647</v>
      </c>
      <c r="J286" s="84">
        <f>IFERROR(I286/I291,"-")</f>
        <v>0.46738010403605257</v>
      </c>
      <c r="K286" s="86">
        <f t="shared" si="252"/>
        <v>20595.658086965759</v>
      </c>
      <c r="L286" s="87">
        <f t="shared" si="270"/>
        <v>0.41558484567492382</v>
      </c>
      <c r="M286" s="313"/>
      <c r="N286" s="112">
        <v>6</v>
      </c>
      <c r="O286" s="102" t="s">
        <v>348</v>
      </c>
      <c r="P286" s="176" t="s">
        <v>349</v>
      </c>
      <c r="Q286" s="83">
        <v>349292697</v>
      </c>
      <c r="R286" s="85">
        <v>6804</v>
      </c>
      <c r="S286" s="84">
        <f>IFERROR(R286/R291,"-")</f>
        <v>0.56282570932252463</v>
      </c>
      <c r="T286" s="86">
        <f t="shared" si="253"/>
        <v>51336.375220458554</v>
      </c>
      <c r="U286" s="87">
        <f t="shared" si="271"/>
        <v>0.56009219624629569</v>
      </c>
      <c r="V286" s="313"/>
      <c r="W286" s="112">
        <v>6</v>
      </c>
      <c r="X286" s="102" t="s">
        <v>360</v>
      </c>
      <c r="Y286" s="176" t="s">
        <v>361</v>
      </c>
      <c r="Z286" s="83">
        <v>259363029</v>
      </c>
      <c r="AA286" s="85">
        <v>4859</v>
      </c>
      <c r="AB286" s="84">
        <f>IFERROR(AA286/AA291,"-")</f>
        <v>0.58289347408829173</v>
      </c>
      <c r="AC286" s="86">
        <f t="shared" si="254"/>
        <v>53377.861494134595</v>
      </c>
      <c r="AD286" s="87">
        <f t="shared" si="272"/>
        <v>0.57990213629311371</v>
      </c>
      <c r="AE286" s="313"/>
      <c r="AF286" s="112">
        <v>6</v>
      </c>
      <c r="AG286" s="102" t="s">
        <v>360</v>
      </c>
      <c r="AH286" s="176" t="s">
        <v>361</v>
      </c>
      <c r="AI286" s="83">
        <v>264734748</v>
      </c>
      <c r="AJ286" s="85">
        <v>4477</v>
      </c>
      <c r="AK286" s="84">
        <f>IFERROR(AJ286/AJ291,"-")</f>
        <v>0.50207468879668049</v>
      </c>
      <c r="AL286" s="86">
        <f t="shared" si="255"/>
        <v>59132.17511726603</v>
      </c>
      <c r="AM286" s="87">
        <f t="shared" si="273"/>
        <v>0.49810858923008455</v>
      </c>
      <c r="AN286" s="313"/>
      <c r="AO286" s="112">
        <v>6</v>
      </c>
      <c r="AP286" s="102" t="s">
        <v>360</v>
      </c>
      <c r="AQ286" s="176" t="s">
        <v>361</v>
      </c>
      <c r="AR286" s="83">
        <v>299662336</v>
      </c>
      <c r="AS286" s="85">
        <v>4337</v>
      </c>
      <c r="AT286" s="84">
        <f>IFERROR(AS286/AS291,"-")</f>
        <v>0.53240854407070959</v>
      </c>
      <c r="AU286" s="86">
        <f t="shared" si="256"/>
        <v>69094.382291906848</v>
      </c>
      <c r="AV286" s="87">
        <f t="shared" si="274"/>
        <v>0.52870900889918326</v>
      </c>
      <c r="AW286" s="313"/>
      <c r="AX286" s="112">
        <v>6</v>
      </c>
      <c r="AY286" s="102" t="s">
        <v>360</v>
      </c>
      <c r="AZ286" s="176" t="s">
        <v>361</v>
      </c>
      <c r="BA286" s="83">
        <v>300627135</v>
      </c>
      <c r="BB286" s="85">
        <v>3232</v>
      </c>
      <c r="BC286" s="84">
        <f>IFERROR(BB286/BB291,"-")</f>
        <v>0.52758733268037872</v>
      </c>
      <c r="BD286" s="86">
        <f t="shared" si="257"/>
        <v>93015.821472772281</v>
      </c>
      <c r="BE286" s="87">
        <f t="shared" si="275"/>
        <v>0.51861360718870342</v>
      </c>
      <c r="BF286" s="313"/>
      <c r="BG286" s="112">
        <v>6</v>
      </c>
      <c r="BH286" s="102" t="s">
        <v>420</v>
      </c>
      <c r="BI286" s="176" t="s">
        <v>421</v>
      </c>
      <c r="BJ286" s="83">
        <v>170447221</v>
      </c>
      <c r="BK286" s="85">
        <v>3965</v>
      </c>
      <c r="BL286" s="84">
        <f>IFERROR(BK286/BK291,"-")</f>
        <v>0.53938239695279555</v>
      </c>
      <c r="BM286" s="86">
        <f t="shared" si="258"/>
        <v>42987.94981084489</v>
      </c>
      <c r="BN286" s="87">
        <f t="shared" si="276"/>
        <v>0.52768166089965396</v>
      </c>
      <c r="BO286" s="313"/>
      <c r="BP286" s="112">
        <v>6</v>
      </c>
      <c r="BQ286" s="102" t="s">
        <v>420</v>
      </c>
      <c r="BR286" s="176" t="s">
        <v>421</v>
      </c>
      <c r="BS286" s="83">
        <v>192263329</v>
      </c>
      <c r="BT286" s="85">
        <v>3300</v>
      </c>
      <c r="BU286" s="84">
        <f>IFERROR(BT286/BT291,"-")</f>
        <v>0.57241977450130099</v>
      </c>
      <c r="BV286" s="86">
        <f t="shared" si="259"/>
        <v>58261.614848484845</v>
      </c>
      <c r="BW286" s="87">
        <f t="shared" si="277"/>
        <v>0.56151097498723834</v>
      </c>
      <c r="BX286" s="313"/>
      <c r="BY286" s="112">
        <v>6</v>
      </c>
      <c r="BZ286" s="102" t="s">
        <v>390</v>
      </c>
      <c r="CA286" s="176" t="s">
        <v>391</v>
      </c>
      <c r="CB286" s="83">
        <v>1885510561</v>
      </c>
      <c r="CC286" s="85">
        <v>65528</v>
      </c>
      <c r="CD286" s="84">
        <f>IFERROR(CC286/CC291,"-")</f>
        <v>0.47733447941782792</v>
      </c>
      <c r="CE286" s="86">
        <f t="shared" si="260"/>
        <v>28774.120391283115</v>
      </c>
      <c r="CF286" s="87">
        <f t="shared" si="278"/>
        <v>0.44296926228122951</v>
      </c>
    </row>
    <row r="287" spans="2:84" ht="13.5" customHeight="1">
      <c r="B287" s="304"/>
      <c r="C287" s="318"/>
      <c r="D287" s="301"/>
      <c r="E287" s="80">
        <v>7</v>
      </c>
      <c r="F287" s="175" t="s">
        <v>446</v>
      </c>
      <c r="G287" s="176" t="s">
        <v>447</v>
      </c>
      <c r="H287" s="83">
        <v>130846330</v>
      </c>
      <c r="I287" s="85">
        <v>36826</v>
      </c>
      <c r="J287" s="84">
        <f>IFERROR(I287/I291,"-")</f>
        <v>0.45718755043513887</v>
      </c>
      <c r="K287" s="86">
        <f t="shared" si="252"/>
        <v>3553.0964535925705</v>
      </c>
      <c r="L287" s="87">
        <f t="shared" si="270"/>
        <v>0.40652183512164969</v>
      </c>
      <c r="M287" s="313"/>
      <c r="N287" s="112">
        <v>7</v>
      </c>
      <c r="O287" s="175" t="s">
        <v>390</v>
      </c>
      <c r="P287" s="176" t="s">
        <v>391</v>
      </c>
      <c r="Q287" s="83">
        <v>196973329</v>
      </c>
      <c r="R287" s="85">
        <v>6751</v>
      </c>
      <c r="S287" s="84">
        <f>IFERROR(R287/R291,"-")</f>
        <v>0.55844155844155841</v>
      </c>
      <c r="T287" s="86">
        <f t="shared" si="253"/>
        <v>29176.91142053029</v>
      </c>
      <c r="U287" s="87">
        <f t="shared" si="271"/>
        <v>0.55572933816266057</v>
      </c>
      <c r="V287" s="313"/>
      <c r="W287" s="112">
        <v>7</v>
      </c>
      <c r="X287" s="175" t="s">
        <v>354</v>
      </c>
      <c r="Y287" s="176" t="s">
        <v>355</v>
      </c>
      <c r="Z287" s="83">
        <v>371651510</v>
      </c>
      <c r="AA287" s="85">
        <v>4678</v>
      </c>
      <c r="AB287" s="84">
        <f>IFERROR(AA287/AA291,"-")</f>
        <v>0.56118042226487519</v>
      </c>
      <c r="AC287" s="86">
        <f t="shared" si="254"/>
        <v>79446.667379221893</v>
      </c>
      <c r="AD287" s="87">
        <f t="shared" si="272"/>
        <v>0.55830051318773122</v>
      </c>
      <c r="AE287" s="313"/>
      <c r="AF287" s="112">
        <v>7</v>
      </c>
      <c r="AG287" s="175" t="s">
        <v>390</v>
      </c>
      <c r="AH287" s="176" t="s">
        <v>391</v>
      </c>
      <c r="AI287" s="83">
        <v>122588280</v>
      </c>
      <c r="AJ287" s="85">
        <v>4277</v>
      </c>
      <c r="AK287" s="84">
        <f>IFERROR(AJ287/AJ291,"-")</f>
        <v>0.47964562072445888</v>
      </c>
      <c r="AL287" s="86">
        <f t="shared" si="255"/>
        <v>28662.21183072247</v>
      </c>
      <c r="AM287" s="87">
        <f t="shared" si="273"/>
        <v>0.47585669781931467</v>
      </c>
      <c r="AN287" s="313"/>
      <c r="AO287" s="112">
        <v>7</v>
      </c>
      <c r="AP287" s="175" t="s">
        <v>390</v>
      </c>
      <c r="AQ287" s="176" t="s">
        <v>391</v>
      </c>
      <c r="AR287" s="83">
        <v>121488206</v>
      </c>
      <c r="AS287" s="85">
        <v>3784</v>
      </c>
      <c r="AT287" s="84">
        <f>IFERROR(AS287/AS291,"-")</f>
        <v>0.46452246501350358</v>
      </c>
      <c r="AU287" s="86">
        <f t="shared" si="256"/>
        <v>32105.76268498943</v>
      </c>
      <c r="AV287" s="87">
        <f t="shared" si="274"/>
        <v>0.46129464829940264</v>
      </c>
      <c r="AW287" s="313"/>
      <c r="AX287" s="112">
        <v>7</v>
      </c>
      <c r="AY287" s="175" t="s">
        <v>420</v>
      </c>
      <c r="AZ287" s="176" t="s">
        <v>421</v>
      </c>
      <c r="BA287" s="83">
        <v>82007746</v>
      </c>
      <c r="BB287" s="85">
        <v>2999</v>
      </c>
      <c r="BC287" s="84">
        <f>IFERROR(BB287/BB291,"-")</f>
        <v>0.48955272608553707</v>
      </c>
      <c r="BD287" s="86">
        <f t="shared" si="257"/>
        <v>27345.030343447816</v>
      </c>
      <c r="BE287" s="87">
        <f t="shared" si="275"/>
        <v>0.48122593068035946</v>
      </c>
      <c r="BF287" s="313"/>
      <c r="BG287" s="112">
        <v>7</v>
      </c>
      <c r="BH287" s="175" t="s">
        <v>364</v>
      </c>
      <c r="BI287" s="176" t="s">
        <v>365</v>
      </c>
      <c r="BJ287" s="83">
        <v>860258124</v>
      </c>
      <c r="BK287" s="85">
        <v>3888</v>
      </c>
      <c r="BL287" s="84">
        <f>IFERROR(BK287/BK291,"-")</f>
        <v>0.5289076316147463</v>
      </c>
      <c r="BM287" s="86">
        <f t="shared" si="258"/>
        <v>221259.80555555556</v>
      </c>
      <c r="BN287" s="87">
        <f t="shared" si="276"/>
        <v>0.5174341229704551</v>
      </c>
      <c r="BO287" s="313"/>
      <c r="BP287" s="112">
        <v>7</v>
      </c>
      <c r="BQ287" s="175" t="s">
        <v>450</v>
      </c>
      <c r="BR287" s="176" t="s">
        <v>451</v>
      </c>
      <c r="BS287" s="83">
        <v>97397495</v>
      </c>
      <c r="BT287" s="85">
        <v>3121</v>
      </c>
      <c r="BU287" s="84">
        <f>IFERROR(BT287/BT291,"-")</f>
        <v>0.54137033824804859</v>
      </c>
      <c r="BV287" s="86">
        <f t="shared" si="259"/>
        <v>31207.143543735983</v>
      </c>
      <c r="BW287" s="87">
        <f t="shared" si="277"/>
        <v>0.53105325846520335</v>
      </c>
      <c r="BX287" s="313"/>
      <c r="BY287" s="112">
        <v>7</v>
      </c>
      <c r="BZ287" s="175" t="s">
        <v>348</v>
      </c>
      <c r="CA287" s="176" t="s">
        <v>349</v>
      </c>
      <c r="CB287" s="83">
        <v>2944775070</v>
      </c>
      <c r="CC287" s="85">
        <v>61924</v>
      </c>
      <c r="CD287" s="84">
        <f>IFERROR(CC287/CC291,"-")</f>
        <v>0.45108137442726126</v>
      </c>
      <c r="CE287" s="86">
        <f t="shared" si="260"/>
        <v>47554.6649118274</v>
      </c>
      <c r="CF287" s="87">
        <f t="shared" si="278"/>
        <v>0.41860622325575109</v>
      </c>
    </row>
    <row r="288" spans="2:84" ht="13.5" customHeight="1">
      <c r="B288" s="304"/>
      <c r="C288" s="318"/>
      <c r="D288" s="301"/>
      <c r="E288" s="80">
        <v>8</v>
      </c>
      <c r="F288" s="102" t="s">
        <v>336</v>
      </c>
      <c r="G288" s="176" t="s">
        <v>337</v>
      </c>
      <c r="H288" s="83">
        <v>3505803568</v>
      </c>
      <c r="I288" s="85">
        <v>34956</v>
      </c>
      <c r="J288" s="84">
        <f>IFERROR(I288/I291,"-")</f>
        <v>0.43397186805546933</v>
      </c>
      <c r="K288" s="86">
        <f t="shared" si="252"/>
        <v>100291.89747110654</v>
      </c>
      <c r="L288" s="87">
        <f t="shared" si="270"/>
        <v>0.38587892436084248</v>
      </c>
      <c r="M288" s="313"/>
      <c r="N288" s="112">
        <v>8</v>
      </c>
      <c r="O288" s="102" t="s">
        <v>360</v>
      </c>
      <c r="P288" s="176" t="s">
        <v>361</v>
      </c>
      <c r="Q288" s="83">
        <v>250049065</v>
      </c>
      <c r="R288" s="85">
        <v>6534</v>
      </c>
      <c r="S288" s="84">
        <f>IFERROR(R288/R291,"-")</f>
        <v>0.54049135577798002</v>
      </c>
      <c r="T288" s="86">
        <f t="shared" si="253"/>
        <v>38268.911080501988</v>
      </c>
      <c r="U288" s="87">
        <f t="shared" si="271"/>
        <v>0.53786631544287122</v>
      </c>
      <c r="V288" s="313"/>
      <c r="W288" s="112">
        <v>8</v>
      </c>
      <c r="X288" s="102" t="s">
        <v>390</v>
      </c>
      <c r="Y288" s="176" t="s">
        <v>391</v>
      </c>
      <c r="Z288" s="83">
        <v>134460541</v>
      </c>
      <c r="AA288" s="85">
        <v>4619</v>
      </c>
      <c r="AB288" s="84">
        <f>IFERROR(AA288/AA291,"-")</f>
        <v>0.55410268714011512</v>
      </c>
      <c r="AC288" s="86">
        <f t="shared" si="254"/>
        <v>29110.314137259145</v>
      </c>
      <c r="AD288" s="87">
        <f t="shared" si="272"/>
        <v>0.55125910013128054</v>
      </c>
      <c r="AE288" s="313"/>
      <c r="AF288" s="112">
        <v>8</v>
      </c>
      <c r="AG288" s="102" t="s">
        <v>354</v>
      </c>
      <c r="AH288" s="176" t="s">
        <v>355</v>
      </c>
      <c r="AI288" s="83">
        <v>340243143</v>
      </c>
      <c r="AJ288" s="85">
        <v>3699</v>
      </c>
      <c r="AK288" s="84">
        <f>IFERROR(AJ288/AJ291,"-")</f>
        <v>0.41482561399573847</v>
      </c>
      <c r="AL288" s="86">
        <f t="shared" si="255"/>
        <v>91982.466342254658</v>
      </c>
      <c r="AM288" s="87">
        <f t="shared" si="273"/>
        <v>0.41154873164218958</v>
      </c>
      <c r="AN288" s="313"/>
      <c r="AO288" s="112">
        <v>8</v>
      </c>
      <c r="AP288" s="102" t="s">
        <v>420</v>
      </c>
      <c r="AQ288" s="176" t="s">
        <v>421</v>
      </c>
      <c r="AR288" s="83">
        <v>86824604</v>
      </c>
      <c r="AS288" s="85">
        <v>3720</v>
      </c>
      <c r="AT288" s="84">
        <f>IFERROR(AS288/AS291,"-")</f>
        <v>0.45666584826908913</v>
      </c>
      <c r="AU288" s="86">
        <f t="shared" si="256"/>
        <v>23339.947311827957</v>
      </c>
      <c r="AV288" s="87">
        <f t="shared" si="274"/>
        <v>0.45349262464951845</v>
      </c>
      <c r="AW288" s="313"/>
      <c r="AX288" s="112">
        <v>8</v>
      </c>
      <c r="AY288" s="102" t="s">
        <v>364</v>
      </c>
      <c r="AZ288" s="176" t="s">
        <v>365</v>
      </c>
      <c r="BA288" s="83">
        <v>481399194</v>
      </c>
      <c r="BB288" s="85">
        <v>2871</v>
      </c>
      <c r="BC288" s="84">
        <f>IFERROR(BB288/BB291,"-")</f>
        <v>0.46865817825661116</v>
      </c>
      <c r="BD288" s="86">
        <f t="shared" si="257"/>
        <v>167676.486938349</v>
      </c>
      <c r="BE288" s="87">
        <f t="shared" si="275"/>
        <v>0.46068677792041079</v>
      </c>
      <c r="BF288" s="313"/>
      <c r="BG288" s="112">
        <v>8</v>
      </c>
      <c r="BH288" s="102" t="s">
        <v>450</v>
      </c>
      <c r="BI288" s="176" t="s">
        <v>451</v>
      </c>
      <c r="BJ288" s="83">
        <v>97120255</v>
      </c>
      <c r="BK288" s="85">
        <v>3789</v>
      </c>
      <c r="BL288" s="84">
        <f>IFERROR(BK288/BK291,"-")</f>
        <v>0.51544007618011156</v>
      </c>
      <c r="BM288" s="86">
        <f t="shared" si="258"/>
        <v>25632.160200580627</v>
      </c>
      <c r="BN288" s="87">
        <f t="shared" si="276"/>
        <v>0.50425871706148517</v>
      </c>
      <c r="BO288" s="313"/>
      <c r="BP288" s="112">
        <v>8</v>
      </c>
      <c r="BQ288" s="102" t="s">
        <v>342</v>
      </c>
      <c r="BR288" s="176" t="s">
        <v>343</v>
      </c>
      <c r="BS288" s="83">
        <v>196062753</v>
      </c>
      <c r="BT288" s="85">
        <v>2917</v>
      </c>
      <c r="BU288" s="84">
        <f>IFERROR(BT288/BT291,"-")</f>
        <v>0.50598438855160455</v>
      </c>
      <c r="BV288" s="86">
        <f t="shared" si="259"/>
        <v>67213.833733287625</v>
      </c>
      <c r="BW288" s="87">
        <f t="shared" si="277"/>
        <v>0.49634167092053771</v>
      </c>
      <c r="BX288" s="313"/>
      <c r="BY288" s="112">
        <v>8</v>
      </c>
      <c r="BZ288" s="102" t="s">
        <v>360</v>
      </c>
      <c r="CA288" s="176" t="s">
        <v>361</v>
      </c>
      <c r="CB288" s="83">
        <v>3393901011</v>
      </c>
      <c r="CC288" s="85">
        <v>58080</v>
      </c>
      <c r="CD288" s="84">
        <f>IFERROR(CC288/CC291,"-")</f>
        <v>0.42308000495341602</v>
      </c>
      <c r="CE288" s="86">
        <f t="shared" si="260"/>
        <v>58434.934762396697</v>
      </c>
      <c r="CF288" s="87">
        <f t="shared" si="278"/>
        <v>0.39262078429516861</v>
      </c>
    </row>
    <row r="289" spans="2:84" ht="13.5" customHeight="1">
      <c r="B289" s="304"/>
      <c r="C289" s="318"/>
      <c r="D289" s="301"/>
      <c r="E289" s="80">
        <v>9</v>
      </c>
      <c r="F289" s="175" t="s">
        <v>448</v>
      </c>
      <c r="G289" s="176" t="s">
        <v>449</v>
      </c>
      <c r="H289" s="83">
        <v>519906408</v>
      </c>
      <c r="I289" s="85">
        <v>31352</v>
      </c>
      <c r="J289" s="84">
        <f>IFERROR(I289/I291,"-")</f>
        <v>0.38922891656010628</v>
      </c>
      <c r="K289" s="86">
        <f t="shared" si="252"/>
        <v>16582.878540443991</v>
      </c>
      <c r="L289" s="87">
        <f t="shared" si="270"/>
        <v>0.34609440544001413</v>
      </c>
      <c r="M289" s="313"/>
      <c r="N289" s="112">
        <v>9</v>
      </c>
      <c r="O289" s="175" t="s">
        <v>446</v>
      </c>
      <c r="P289" s="176" t="s">
        <v>447</v>
      </c>
      <c r="Q289" s="83">
        <v>22962667</v>
      </c>
      <c r="R289" s="85">
        <v>6306</v>
      </c>
      <c r="S289" s="84">
        <f>IFERROR(R289/R291,"-")</f>
        <v>0.52163123500703124</v>
      </c>
      <c r="T289" s="86">
        <f t="shared" si="253"/>
        <v>3641.3997779892165</v>
      </c>
      <c r="U289" s="87">
        <f t="shared" si="271"/>
        <v>0.51909779387553512</v>
      </c>
      <c r="V289" s="313"/>
      <c r="W289" s="112">
        <v>9</v>
      </c>
      <c r="X289" s="175" t="s">
        <v>348</v>
      </c>
      <c r="Y289" s="176" t="s">
        <v>349</v>
      </c>
      <c r="Z289" s="83">
        <v>237894481</v>
      </c>
      <c r="AA289" s="85">
        <v>4572</v>
      </c>
      <c r="AB289" s="84">
        <f>IFERROR(AA289/AA291,"-")</f>
        <v>0.54846449136276387</v>
      </c>
      <c r="AC289" s="86">
        <f t="shared" si="254"/>
        <v>52032.913604549431</v>
      </c>
      <c r="AD289" s="87">
        <f t="shared" si="272"/>
        <v>0.54564983888292162</v>
      </c>
      <c r="AE289" s="313"/>
      <c r="AF289" s="112">
        <v>9</v>
      </c>
      <c r="AG289" s="175" t="s">
        <v>448</v>
      </c>
      <c r="AH289" s="176" t="s">
        <v>449</v>
      </c>
      <c r="AI289" s="83">
        <v>66903840</v>
      </c>
      <c r="AJ289" s="85">
        <v>3508</v>
      </c>
      <c r="AK289" s="84">
        <f>IFERROR(AJ289/AJ291,"-")</f>
        <v>0.39340585398676686</v>
      </c>
      <c r="AL289" s="86">
        <f t="shared" si="255"/>
        <v>19071.790193842644</v>
      </c>
      <c r="AM289" s="87">
        <f t="shared" si="273"/>
        <v>0.3902981753449043</v>
      </c>
      <c r="AN289" s="313"/>
      <c r="AO289" s="112">
        <v>9</v>
      </c>
      <c r="AP289" s="175" t="s">
        <v>354</v>
      </c>
      <c r="AQ289" s="176" t="s">
        <v>355</v>
      </c>
      <c r="AR289" s="83">
        <v>364590309</v>
      </c>
      <c r="AS289" s="85">
        <v>3604</v>
      </c>
      <c r="AT289" s="84">
        <f>IFERROR(AS289/AS291,"-")</f>
        <v>0.44242573041983796</v>
      </c>
      <c r="AU289" s="86">
        <f t="shared" si="256"/>
        <v>101162.68285238624</v>
      </c>
      <c r="AV289" s="87">
        <f t="shared" si="274"/>
        <v>0.43935145678410337</v>
      </c>
      <c r="AW289" s="313"/>
      <c r="AX289" s="112">
        <v>9</v>
      </c>
      <c r="AY289" s="175" t="s">
        <v>450</v>
      </c>
      <c r="AZ289" s="176" t="s">
        <v>451</v>
      </c>
      <c r="BA289" s="83">
        <v>65256093</v>
      </c>
      <c r="BB289" s="85">
        <v>2794</v>
      </c>
      <c r="BC289" s="84">
        <f>IFERROR(BB289/BB291,"-")</f>
        <v>0.45608880182827294</v>
      </c>
      <c r="BD289" s="86">
        <f t="shared" si="257"/>
        <v>23355.795633500358</v>
      </c>
      <c r="BE289" s="87">
        <f t="shared" si="275"/>
        <v>0.44833119383825415</v>
      </c>
      <c r="BF289" s="313"/>
      <c r="BG289" s="112">
        <v>9</v>
      </c>
      <c r="BH289" s="175" t="s">
        <v>360</v>
      </c>
      <c r="BI289" s="176" t="s">
        <v>361</v>
      </c>
      <c r="BJ289" s="83">
        <v>462444267</v>
      </c>
      <c r="BK289" s="85">
        <v>3690</v>
      </c>
      <c r="BL289" s="84">
        <f>IFERROR(BK289/BK291,"-")</f>
        <v>0.50197252074547682</v>
      </c>
      <c r="BM289" s="86">
        <f t="shared" si="258"/>
        <v>125323.64959349594</v>
      </c>
      <c r="BN289" s="87">
        <f t="shared" si="276"/>
        <v>0.4910833111525153</v>
      </c>
      <c r="BO289" s="313"/>
      <c r="BP289" s="112">
        <v>9</v>
      </c>
      <c r="BQ289" s="175" t="s">
        <v>388</v>
      </c>
      <c r="BR289" s="176" t="s">
        <v>389</v>
      </c>
      <c r="BS289" s="83">
        <v>258662327</v>
      </c>
      <c r="BT289" s="85">
        <v>2818</v>
      </c>
      <c r="BU289" s="84">
        <f>IFERROR(BT289/BT291,"-")</f>
        <v>0.48881179531656549</v>
      </c>
      <c r="BV289" s="86">
        <f t="shared" si="259"/>
        <v>91789.32824698367</v>
      </c>
      <c r="BW289" s="87">
        <f t="shared" si="277"/>
        <v>0.47949634167092053</v>
      </c>
      <c r="BX289" s="313"/>
      <c r="BY289" s="112">
        <v>9</v>
      </c>
      <c r="BZ289" s="175" t="s">
        <v>446</v>
      </c>
      <c r="CA289" s="176" t="s">
        <v>447</v>
      </c>
      <c r="CB289" s="83">
        <v>197027939</v>
      </c>
      <c r="CC289" s="85">
        <v>55557</v>
      </c>
      <c r="CD289" s="84">
        <f>IFERROR(CC289/CC291,"-")</f>
        <v>0.40470137457294997</v>
      </c>
      <c r="CE289" s="86">
        <f t="shared" si="260"/>
        <v>3546.4106953219216</v>
      </c>
      <c r="CF289" s="87">
        <f t="shared" si="278"/>
        <v>0.37556530497738783</v>
      </c>
    </row>
    <row r="290" spans="2:84" ht="13.5" customHeight="1">
      <c r="B290" s="304"/>
      <c r="C290" s="318"/>
      <c r="D290" s="301"/>
      <c r="E290" s="88">
        <v>10</v>
      </c>
      <c r="F290" s="103" t="s">
        <v>360</v>
      </c>
      <c r="G290" s="178" t="s">
        <v>361</v>
      </c>
      <c r="H290" s="91">
        <v>1048355365</v>
      </c>
      <c r="I290" s="93">
        <v>28200</v>
      </c>
      <c r="J290" s="92">
        <f>IFERROR(I290/I291,"-")</f>
        <v>0.35009745620678095</v>
      </c>
      <c r="K290" s="94">
        <f t="shared" si="252"/>
        <v>37175.722163120568</v>
      </c>
      <c r="L290" s="95">
        <f t="shared" si="270"/>
        <v>0.31129950986885679</v>
      </c>
      <c r="M290" s="313"/>
      <c r="N290" s="113">
        <v>10</v>
      </c>
      <c r="O290" s="103" t="s">
        <v>354</v>
      </c>
      <c r="P290" s="178" t="s">
        <v>355</v>
      </c>
      <c r="Q290" s="91">
        <v>401792590</v>
      </c>
      <c r="R290" s="93">
        <v>6055</v>
      </c>
      <c r="S290" s="92">
        <f>IFERROR(R290/R291,"-")</f>
        <v>0.50086855819339893</v>
      </c>
      <c r="T290" s="94">
        <f t="shared" si="253"/>
        <v>66357.157720891832</v>
      </c>
      <c r="U290" s="95">
        <f t="shared" si="271"/>
        <v>0.49843595653605532</v>
      </c>
      <c r="V290" s="313"/>
      <c r="W290" s="113">
        <v>10</v>
      </c>
      <c r="X290" s="103" t="s">
        <v>358</v>
      </c>
      <c r="Y290" s="178" t="s">
        <v>359</v>
      </c>
      <c r="Z290" s="91">
        <v>304125986</v>
      </c>
      <c r="AA290" s="93">
        <v>4412</v>
      </c>
      <c r="AB290" s="92">
        <f>IFERROR(AA290/AA291,"-")</f>
        <v>0.52927063339731284</v>
      </c>
      <c r="AC290" s="94">
        <f t="shared" si="254"/>
        <v>68931.547144152311</v>
      </c>
      <c r="AD290" s="95">
        <f t="shared" si="272"/>
        <v>0.52655448144169947</v>
      </c>
      <c r="AE290" s="313"/>
      <c r="AF290" s="113">
        <v>10</v>
      </c>
      <c r="AG290" s="103" t="s">
        <v>348</v>
      </c>
      <c r="AH290" s="178" t="s">
        <v>349</v>
      </c>
      <c r="AI290" s="91">
        <v>180998288</v>
      </c>
      <c r="AJ290" s="93">
        <v>3419</v>
      </c>
      <c r="AK290" s="92">
        <f>IFERROR(AJ290/AJ291,"-")</f>
        <v>0.38342491869462825</v>
      </c>
      <c r="AL290" s="94">
        <f t="shared" si="255"/>
        <v>52938.955250073122</v>
      </c>
      <c r="AM290" s="95">
        <f t="shared" si="273"/>
        <v>0.3803960836671117</v>
      </c>
      <c r="AN290" s="313"/>
      <c r="AO290" s="113">
        <v>10</v>
      </c>
      <c r="AP290" s="103" t="s">
        <v>362</v>
      </c>
      <c r="AQ290" s="178" t="s">
        <v>363</v>
      </c>
      <c r="AR290" s="91">
        <v>625613212</v>
      </c>
      <c r="AS290" s="93">
        <v>3514</v>
      </c>
      <c r="AT290" s="92">
        <f>IFERROR(AS290/AS291,"-")</f>
        <v>0.43137736312300518</v>
      </c>
      <c r="AU290" s="94">
        <f t="shared" si="256"/>
        <v>178034.49402390438</v>
      </c>
      <c r="AV290" s="95">
        <f t="shared" si="274"/>
        <v>0.42837986102645376</v>
      </c>
      <c r="AW290" s="313"/>
      <c r="AX290" s="113">
        <v>10</v>
      </c>
      <c r="AY290" s="103" t="s">
        <v>388</v>
      </c>
      <c r="AZ290" s="178" t="s">
        <v>389</v>
      </c>
      <c r="BA290" s="91">
        <v>215849584</v>
      </c>
      <c r="BB290" s="93">
        <v>2629</v>
      </c>
      <c r="BC290" s="92">
        <f>IFERROR(BB290/BB291,"-")</f>
        <v>0.42915442376754814</v>
      </c>
      <c r="BD290" s="94">
        <f t="shared" si="257"/>
        <v>82103.303157093949</v>
      </c>
      <c r="BE290" s="95">
        <f t="shared" si="275"/>
        <v>0.42185494223363285</v>
      </c>
      <c r="BF290" s="313"/>
      <c r="BG290" s="113">
        <v>10</v>
      </c>
      <c r="BH290" s="103" t="s">
        <v>388</v>
      </c>
      <c r="BI290" s="178" t="s">
        <v>389</v>
      </c>
      <c r="BJ290" s="91">
        <v>320959128</v>
      </c>
      <c r="BK290" s="93">
        <v>3424</v>
      </c>
      <c r="BL290" s="92">
        <f>IFERROR(BK290/BK291,"-")</f>
        <v>0.46578696775948852</v>
      </c>
      <c r="BM290" s="94">
        <f t="shared" si="258"/>
        <v>93738.063084112146</v>
      </c>
      <c r="BN290" s="95">
        <f t="shared" si="276"/>
        <v>0.45568272557891937</v>
      </c>
      <c r="BO290" s="313"/>
      <c r="BP290" s="113">
        <v>10</v>
      </c>
      <c r="BQ290" s="103" t="s">
        <v>360</v>
      </c>
      <c r="BR290" s="178" t="s">
        <v>361</v>
      </c>
      <c r="BS290" s="91">
        <v>508665066</v>
      </c>
      <c r="BT290" s="93">
        <v>2751</v>
      </c>
      <c r="BU290" s="92">
        <f>IFERROR(BT290/BT291,"-")</f>
        <v>0.47718993928881182</v>
      </c>
      <c r="BV290" s="94">
        <f t="shared" si="259"/>
        <v>184901.87786259543</v>
      </c>
      <c r="BW290" s="95">
        <f t="shared" si="277"/>
        <v>0.46809596733027053</v>
      </c>
      <c r="BX290" s="313"/>
      <c r="BY290" s="113">
        <v>10</v>
      </c>
      <c r="BZ290" s="103" t="s">
        <v>448</v>
      </c>
      <c r="CA290" s="178" t="s">
        <v>449</v>
      </c>
      <c r="CB290" s="91">
        <v>1004244941</v>
      </c>
      <c r="CC290" s="93">
        <v>54349</v>
      </c>
      <c r="CD290" s="92">
        <f>IFERROR(CC290/CC291,"-")</f>
        <v>0.39590177667378113</v>
      </c>
      <c r="CE290" s="94">
        <f t="shared" si="260"/>
        <v>18477.707795911607</v>
      </c>
      <c r="CF290" s="95">
        <f t="shared" si="278"/>
        <v>0.36739922530403096</v>
      </c>
    </row>
    <row r="291" spans="2:84" s="173" customFormat="1" ht="13.5" customHeight="1">
      <c r="B291" s="266"/>
      <c r="C291" s="320"/>
      <c r="D291" s="302"/>
      <c r="E291" s="96" t="s">
        <v>164</v>
      </c>
      <c r="F291" s="97"/>
      <c r="G291" s="98"/>
      <c r="H291" s="228">
        <v>46232400920</v>
      </c>
      <c r="I291" s="100">
        <v>80549</v>
      </c>
      <c r="J291" s="99" t="s">
        <v>116</v>
      </c>
      <c r="K291" s="49">
        <f t="shared" si="252"/>
        <v>573966.16866751912</v>
      </c>
      <c r="L291" s="101">
        <f t="shared" si="270"/>
        <v>0.88917958228462934</v>
      </c>
      <c r="M291" s="314"/>
      <c r="N291" s="96" t="s">
        <v>164</v>
      </c>
      <c r="O291" s="97"/>
      <c r="P291" s="98"/>
      <c r="Q291" s="228">
        <v>10084883050</v>
      </c>
      <c r="R291" s="100">
        <v>12089</v>
      </c>
      <c r="S291" s="99" t="s">
        <v>116</v>
      </c>
      <c r="T291" s="49">
        <f t="shared" si="253"/>
        <v>834219.79071883531</v>
      </c>
      <c r="U291" s="101">
        <f t="shared" si="271"/>
        <v>0.99514323345406652</v>
      </c>
      <c r="V291" s="314"/>
      <c r="W291" s="96" t="s">
        <v>164</v>
      </c>
      <c r="X291" s="97"/>
      <c r="Y291" s="98"/>
      <c r="Z291" s="228">
        <v>9816050480</v>
      </c>
      <c r="AA291" s="100">
        <v>8336</v>
      </c>
      <c r="AB291" s="99" t="s">
        <v>116</v>
      </c>
      <c r="AC291" s="49">
        <f t="shared" si="254"/>
        <v>1177549.2418426103</v>
      </c>
      <c r="AD291" s="101">
        <f t="shared" si="272"/>
        <v>0.99486812268767155</v>
      </c>
      <c r="AE291" s="314"/>
      <c r="AF291" s="96" t="s">
        <v>164</v>
      </c>
      <c r="AG291" s="97"/>
      <c r="AH291" s="98"/>
      <c r="AI291" s="228">
        <v>10702695650</v>
      </c>
      <c r="AJ291" s="100">
        <v>8917</v>
      </c>
      <c r="AK291" s="99" t="s">
        <v>116</v>
      </c>
      <c r="AL291" s="49">
        <f t="shared" si="255"/>
        <v>1200257.4464505999</v>
      </c>
      <c r="AM291" s="101">
        <f t="shared" si="273"/>
        <v>0.99210057854917666</v>
      </c>
      <c r="AN291" s="314"/>
      <c r="AO291" s="96" t="s">
        <v>164</v>
      </c>
      <c r="AP291" s="97"/>
      <c r="AQ291" s="98"/>
      <c r="AR291" s="228">
        <v>13049656190</v>
      </c>
      <c r="AS291" s="100">
        <v>8146</v>
      </c>
      <c r="AT291" s="99" t="s">
        <v>116</v>
      </c>
      <c r="AU291" s="49">
        <f t="shared" si="256"/>
        <v>1601971.052050086</v>
      </c>
      <c r="AV291" s="101">
        <f t="shared" si="274"/>
        <v>0.99305132268682195</v>
      </c>
      <c r="AW291" s="314"/>
      <c r="AX291" s="96" t="s">
        <v>164</v>
      </c>
      <c r="AY291" s="97"/>
      <c r="AZ291" s="98"/>
      <c r="BA291" s="228">
        <v>11271541030</v>
      </c>
      <c r="BB291" s="100">
        <v>6126</v>
      </c>
      <c r="BC291" s="99" t="s">
        <v>116</v>
      </c>
      <c r="BD291" s="49">
        <f t="shared" si="257"/>
        <v>1839951.1965393405</v>
      </c>
      <c r="BE291" s="101">
        <f t="shared" si="275"/>
        <v>0.98299101412066747</v>
      </c>
      <c r="BF291" s="314"/>
      <c r="BG291" s="96" t="s">
        <v>164</v>
      </c>
      <c r="BH291" s="97"/>
      <c r="BI291" s="98"/>
      <c r="BJ291" s="228">
        <v>16903282440</v>
      </c>
      <c r="BK291" s="100">
        <v>7351</v>
      </c>
      <c r="BL291" s="99" t="s">
        <v>116</v>
      </c>
      <c r="BM291" s="49">
        <f t="shared" si="258"/>
        <v>2299453.4675554344</v>
      </c>
      <c r="BN291" s="101">
        <f t="shared" si="276"/>
        <v>0.97830715996805961</v>
      </c>
      <c r="BO291" s="314"/>
      <c r="BP291" s="96" t="s">
        <v>164</v>
      </c>
      <c r="BQ291" s="97"/>
      <c r="BR291" s="98"/>
      <c r="BS291" s="228">
        <v>14806876140</v>
      </c>
      <c r="BT291" s="100">
        <v>5765</v>
      </c>
      <c r="BU291" s="99" t="s">
        <v>116</v>
      </c>
      <c r="BV291" s="49">
        <f t="shared" si="259"/>
        <v>2568408.6973113618</v>
      </c>
      <c r="BW291" s="101">
        <f t="shared" si="277"/>
        <v>0.98094265781861489</v>
      </c>
      <c r="BX291" s="314"/>
      <c r="BY291" s="96" t="s">
        <v>164</v>
      </c>
      <c r="BZ291" s="97"/>
      <c r="CA291" s="98"/>
      <c r="CB291" s="228">
        <v>132867385900</v>
      </c>
      <c r="CC291" s="100">
        <v>137279</v>
      </c>
      <c r="CD291" s="99" t="s">
        <v>116</v>
      </c>
      <c r="CE291" s="49">
        <f t="shared" si="260"/>
        <v>967863.88231266255</v>
      </c>
      <c r="CF291" s="101">
        <f t="shared" si="278"/>
        <v>0.92800600287975987</v>
      </c>
    </row>
    <row r="292" spans="2:84" ht="13.5" customHeight="1">
      <c r="B292" s="303">
        <v>27</v>
      </c>
      <c r="C292" s="317" t="s">
        <v>31</v>
      </c>
      <c r="D292" s="305">
        <f>CK32</f>
        <v>14038</v>
      </c>
      <c r="E292" s="72">
        <v>1</v>
      </c>
      <c r="F292" s="73" t="s">
        <v>346</v>
      </c>
      <c r="G292" s="74" t="s">
        <v>347</v>
      </c>
      <c r="H292" s="75">
        <v>293970815</v>
      </c>
      <c r="I292" s="77">
        <v>8318</v>
      </c>
      <c r="J292" s="76">
        <f>IFERROR(I292/I302,"-")</f>
        <v>0.68449637919684003</v>
      </c>
      <c r="K292" s="78">
        <f t="shared" si="252"/>
        <v>35341.526208223127</v>
      </c>
      <c r="L292" s="79">
        <f t="shared" ref="L292:L302" si="279">IFERROR(I292/$CK$32,0)</f>
        <v>0.59253454908106573</v>
      </c>
      <c r="M292" s="315">
        <f>CL32</f>
        <v>2103</v>
      </c>
      <c r="N292" s="195">
        <v>1</v>
      </c>
      <c r="O292" s="73" t="s">
        <v>346</v>
      </c>
      <c r="P292" s="74" t="s">
        <v>347</v>
      </c>
      <c r="Q292" s="75">
        <v>63184550</v>
      </c>
      <c r="R292" s="77">
        <v>1666</v>
      </c>
      <c r="S292" s="76">
        <f>IFERROR(R292/R302,"-")</f>
        <v>0.79484732824427484</v>
      </c>
      <c r="T292" s="78">
        <f t="shared" si="253"/>
        <v>37925.900360144056</v>
      </c>
      <c r="U292" s="79">
        <f t="shared" ref="U292:U302" si="280">IFERROR(R292/$CL$32,0)</f>
        <v>0.79220161673799339</v>
      </c>
      <c r="V292" s="315">
        <f>CM32</f>
        <v>1341</v>
      </c>
      <c r="W292" s="195">
        <v>1</v>
      </c>
      <c r="X292" s="73" t="s">
        <v>346</v>
      </c>
      <c r="Y292" s="74" t="s">
        <v>347</v>
      </c>
      <c r="Z292" s="75">
        <v>40676331</v>
      </c>
      <c r="AA292" s="77">
        <v>1092</v>
      </c>
      <c r="AB292" s="76">
        <f>IFERROR(AA292/AA302,"-")</f>
        <v>0.82167042889390518</v>
      </c>
      <c r="AC292" s="78">
        <f t="shared" si="254"/>
        <v>37249.387362637361</v>
      </c>
      <c r="AD292" s="79">
        <f t="shared" ref="AD292:AD302" si="281">IFERROR(AA292/$CM$32,0)</f>
        <v>0.81431767337807603</v>
      </c>
      <c r="AE292" s="315">
        <f>CN32</f>
        <v>1556</v>
      </c>
      <c r="AF292" s="195">
        <v>1</v>
      </c>
      <c r="AG292" s="73" t="s">
        <v>346</v>
      </c>
      <c r="AH292" s="74" t="s">
        <v>347</v>
      </c>
      <c r="AI292" s="75">
        <v>45908840</v>
      </c>
      <c r="AJ292" s="77">
        <v>1186</v>
      </c>
      <c r="AK292" s="76">
        <f>IFERROR(AJ292/AJ302,"-")</f>
        <v>0.77012987012987011</v>
      </c>
      <c r="AL292" s="78">
        <f t="shared" si="255"/>
        <v>38708.971332209105</v>
      </c>
      <c r="AM292" s="79">
        <f t="shared" ref="AM292:AM302" si="282">IFERROR(AJ292/$CN$32,0)</f>
        <v>0.76221079691516713</v>
      </c>
      <c r="AN292" s="315">
        <f>CO32</f>
        <v>1435</v>
      </c>
      <c r="AO292" s="195">
        <v>1</v>
      </c>
      <c r="AP292" s="73" t="s">
        <v>340</v>
      </c>
      <c r="AQ292" s="74" t="s">
        <v>341</v>
      </c>
      <c r="AR292" s="75">
        <v>93762849</v>
      </c>
      <c r="AS292" s="77">
        <v>1128</v>
      </c>
      <c r="AT292" s="76">
        <f>IFERROR(AS292/AS302,"-")</f>
        <v>0.79773691654879775</v>
      </c>
      <c r="AU292" s="78">
        <f t="shared" si="256"/>
        <v>83123.093085106389</v>
      </c>
      <c r="AV292" s="79">
        <f t="shared" ref="AV292:AV302" si="283">IFERROR(AS292/$CO$32,0)</f>
        <v>0.78606271777003489</v>
      </c>
      <c r="AW292" s="315">
        <f>CP32</f>
        <v>1094</v>
      </c>
      <c r="AX292" s="195">
        <v>1</v>
      </c>
      <c r="AY292" s="73" t="s">
        <v>340</v>
      </c>
      <c r="AZ292" s="74" t="s">
        <v>341</v>
      </c>
      <c r="BA292" s="75">
        <v>84237384</v>
      </c>
      <c r="BB292" s="77">
        <v>865</v>
      </c>
      <c r="BC292" s="76">
        <f>IFERROR(BB292/BB302,"-")</f>
        <v>0.80916744621141257</v>
      </c>
      <c r="BD292" s="78">
        <f t="shared" si="257"/>
        <v>97384.258959537576</v>
      </c>
      <c r="BE292" s="79">
        <f t="shared" ref="BE292:BE302" si="284">IFERROR(BB292/$CP$32,0)</f>
        <v>0.7906764168190128</v>
      </c>
      <c r="BF292" s="315">
        <f>CQ32</f>
        <v>1339</v>
      </c>
      <c r="BG292" s="195">
        <v>1</v>
      </c>
      <c r="BH292" s="73" t="s">
        <v>340</v>
      </c>
      <c r="BI292" s="74" t="s">
        <v>341</v>
      </c>
      <c r="BJ292" s="75">
        <v>128867431</v>
      </c>
      <c r="BK292" s="77">
        <v>1122</v>
      </c>
      <c r="BL292" s="76">
        <f>IFERROR(BK292/BK302,"-")</f>
        <v>0.85779816513761464</v>
      </c>
      <c r="BM292" s="78">
        <f t="shared" si="258"/>
        <v>114855.10784313726</v>
      </c>
      <c r="BN292" s="79">
        <f t="shared" ref="BN292:BN302" si="285">IFERROR(BK292/$CQ$32,0)</f>
        <v>0.83793876026885739</v>
      </c>
      <c r="BO292" s="315">
        <f>CR32</f>
        <v>1018</v>
      </c>
      <c r="BP292" s="195">
        <v>1</v>
      </c>
      <c r="BQ292" s="73" t="s">
        <v>340</v>
      </c>
      <c r="BR292" s="74" t="s">
        <v>341</v>
      </c>
      <c r="BS292" s="75">
        <v>116956438</v>
      </c>
      <c r="BT292" s="77">
        <v>815</v>
      </c>
      <c r="BU292" s="76">
        <f>IFERROR(BT292/BT302,"-")</f>
        <v>0.83078491335372073</v>
      </c>
      <c r="BV292" s="78">
        <f t="shared" si="259"/>
        <v>143504.83190184049</v>
      </c>
      <c r="BW292" s="79">
        <f t="shared" ref="BW292:BW302" si="286">IFERROR(BT292/$CR$32,0)</f>
        <v>0.8005893909626719</v>
      </c>
      <c r="BX292" s="315">
        <f>CS32</f>
        <v>23924</v>
      </c>
      <c r="BY292" s="195">
        <v>1</v>
      </c>
      <c r="BZ292" s="73" t="s">
        <v>346</v>
      </c>
      <c r="CA292" s="74" t="s">
        <v>347</v>
      </c>
      <c r="CB292" s="75">
        <v>581748012</v>
      </c>
      <c r="CC292" s="77">
        <v>15637</v>
      </c>
      <c r="CD292" s="76">
        <f>IFERROR(CC292/CC302,"-")</f>
        <v>0.71437708438028236</v>
      </c>
      <c r="CE292" s="78">
        <f t="shared" si="260"/>
        <v>37203.300633113766</v>
      </c>
      <c r="CF292" s="79">
        <f t="shared" ref="CF292:CF302" si="287">IFERROR(CC292/$CS$32,0)</f>
        <v>0.65361143621467976</v>
      </c>
    </row>
    <row r="293" spans="2:84" ht="13.5" customHeight="1">
      <c r="B293" s="304"/>
      <c r="C293" s="318"/>
      <c r="D293" s="301"/>
      <c r="E293" s="80">
        <v>2</v>
      </c>
      <c r="F293" s="175" t="s">
        <v>340</v>
      </c>
      <c r="G293" s="176" t="s">
        <v>341</v>
      </c>
      <c r="H293" s="83">
        <v>358793629</v>
      </c>
      <c r="I293" s="85">
        <v>6897</v>
      </c>
      <c r="J293" s="84">
        <f>IFERROR(I293/I302,"-")</f>
        <v>0.56756089532587228</v>
      </c>
      <c r="K293" s="86">
        <f t="shared" si="252"/>
        <v>52021.694794838339</v>
      </c>
      <c r="L293" s="87">
        <f t="shared" si="279"/>
        <v>0.49130930331956119</v>
      </c>
      <c r="M293" s="313"/>
      <c r="N293" s="112">
        <v>2</v>
      </c>
      <c r="O293" s="175" t="s">
        <v>340</v>
      </c>
      <c r="P293" s="176" t="s">
        <v>341</v>
      </c>
      <c r="Q293" s="83">
        <v>78982657</v>
      </c>
      <c r="R293" s="85">
        <v>1522</v>
      </c>
      <c r="S293" s="84">
        <f>IFERROR(R293/R302,"-")</f>
        <v>0.72614503816793896</v>
      </c>
      <c r="T293" s="86">
        <f t="shared" si="253"/>
        <v>51893.992772667545</v>
      </c>
      <c r="U293" s="87">
        <f t="shared" si="280"/>
        <v>0.72372800760817879</v>
      </c>
      <c r="V293" s="313"/>
      <c r="W293" s="112">
        <v>2</v>
      </c>
      <c r="X293" s="175" t="s">
        <v>340</v>
      </c>
      <c r="Y293" s="176" t="s">
        <v>341</v>
      </c>
      <c r="Z293" s="83">
        <v>68594972</v>
      </c>
      <c r="AA293" s="85">
        <v>1065</v>
      </c>
      <c r="AB293" s="84">
        <f>IFERROR(AA293/AA302,"-")</f>
        <v>0.80135440180586903</v>
      </c>
      <c r="AC293" s="86">
        <f t="shared" si="254"/>
        <v>64408.424413145542</v>
      </c>
      <c r="AD293" s="87">
        <f t="shared" si="281"/>
        <v>0.7941834451901566</v>
      </c>
      <c r="AE293" s="313"/>
      <c r="AF293" s="112">
        <v>2</v>
      </c>
      <c r="AG293" s="175" t="s">
        <v>340</v>
      </c>
      <c r="AH293" s="176" t="s">
        <v>341</v>
      </c>
      <c r="AI293" s="83">
        <v>75588994</v>
      </c>
      <c r="AJ293" s="85">
        <v>1105</v>
      </c>
      <c r="AK293" s="84">
        <f>IFERROR(AJ293/AJ302,"-")</f>
        <v>0.71753246753246758</v>
      </c>
      <c r="AL293" s="86">
        <f t="shared" si="255"/>
        <v>68406.329411764702</v>
      </c>
      <c r="AM293" s="87">
        <f t="shared" si="282"/>
        <v>0.71015424164524421</v>
      </c>
      <c r="AN293" s="313"/>
      <c r="AO293" s="112">
        <v>2</v>
      </c>
      <c r="AP293" s="175" t="s">
        <v>346</v>
      </c>
      <c r="AQ293" s="176" t="s">
        <v>347</v>
      </c>
      <c r="AR293" s="83">
        <v>45796926</v>
      </c>
      <c r="AS293" s="85">
        <v>1123</v>
      </c>
      <c r="AT293" s="84">
        <f>IFERROR(AS293/AS302,"-")</f>
        <v>0.79420084865629426</v>
      </c>
      <c r="AU293" s="86">
        <f t="shared" si="256"/>
        <v>40780.878005342835</v>
      </c>
      <c r="AV293" s="87">
        <f t="shared" si="283"/>
        <v>0.78257839721254352</v>
      </c>
      <c r="AW293" s="313"/>
      <c r="AX293" s="112">
        <v>2</v>
      </c>
      <c r="AY293" s="175" t="s">
        <v>346</v>
      </c>
      <c r="AZ293" s="176" t="s">
        <v>347</v>
      </c>
      <c r="BA293" s="83">
        <v>33790527</v>
      </c>
      <c r="BB293" s="85">
        <v>785</v>
      </c>
      <c r="BC293" s="84">
        <f>IFERROR(BB293/BB302,"-")</f>
        <v>0.73433115060804488</v>
      </c>
      <c r="BD293" s="86">
        <f t="shared" si="257"/>
        <v>43045.257324840764</v>
      </c>
      <c r="BE293" s="87">
        <f t="shared" si="284"/>
        <v>0.71755027422303475</v>
      </c>
      <c r="BF293" s="313"/>
      <c r="BG293" s="112">
        <v>2</v>
      </c>
      <c r="BH293" s="175" t="s">
        <v>336</v>
      </c>
      <c r="BI293" s="176" t="s">
        <v>337</v>
      </c>
      <c r="BJ293" s="83">
        <v>195758739</v>
      </c>
      <c r="BK293" s="85">
        <v>911</v>
      </c>
      <c r="BL293" s="84">
        <f>IFERROR(BK293/BK302,"-")</f>
        <v>0.69648318042813451</v>
      </c>
      <c r="BM293" s="86">
        <f t="shared" si="258"/>
        <v>214883.35784851812</v>
      </c>
      <c r="BN293" s="87">
        <f t="shared" si="285"/>
        <v>0.68035847647498138</v>
      </c>
      <c r="BO293" s="313"/>
      <c r="BP293" s="112">
        <v>2</v>
      </c>
      <c r="BQ293" s="175" t="s">
        <v>336</v>
      </c>
      <c r="BR293" s="176" t="s">
        <v>337</v>
      </c>
      <c r="BS293" s="83">
        <v>196821438</v>
      </c>
      <c r="BT293" s="85">
        <v>652</v>
      </c>
      <c r="BU293" s="84">
        <f>IFERROR(BT293/BT302,"-")</f>
        <v>0.66462793068297654</v>
      </c>
      <c r="BV293" s="86">
        <f t="shared" si="259"/>
        <v>301873.37116564414</v>
      </c>
      <c r="BW293" s="87">
        <f t="shared" si="286"/>
        <v>0.64047151277013747</v>
      </c>
      <c r="BX293" s="313"/>
      <c r="BY293" s="112">
        <v>2</v>
      </c>
      <c r="BZ293" s="175" t="s">
        <v>340</v>
      </c>
      <c r="CA293" s="176" t="s">
        <v>341</v>
      </c>
      <c r="CB293" s="83">
        <v>1005784354</v>
      </c>
      <c r="CC293" s="85">
        <v>14519</v>
      </c>
      <c r="CD293" s="84">
        <f>IFERROR(CC293/CC302,"-")</f>
        <v>0.66330120151674354</v>
      </c>
      <c r="CE293" s="86">
        <f t="shared" si="260"/>
        <v>69273.665817205037</v>
      </c>
      <c r="CF293" s="87">
        <f t="shared" si="287"/>
        <v>0.6068801203812072</v>
      </c>
    </row>
    <row r="294" spans="2:84" ht="13.5" customHeight="1">
      <c r="B294" s="304"/>
      <c r="C294" s="318"/>
      <c r="D294" s="301"/>
      <c r="E294" s="80">
        <v>3</v>
      </c>
      <c r="F294" s="175" t="s">
        <v>342</v>
      </c>
      <c r="G294" s="176" t="s">
        <v>343</v>
      </c>
      <c r="H294" s="83">
        <v>341231319</v>
      </c>
      <c r="I294" s="85">
        <v>6809</v>
      </c>
      <c r="J294" s="84">
        <f>IFERROR(I294/I302,"-")</f>
        <v>0.56031928900592498</v>
      </c>
      <c r="K294" s="86">
        <f t="shared" si="252"/>
        <v>50114.747980613894</v>
      </c>
      <c r="L294" s="87">
        <f t="shared" si="279"/>
        <v>0.48504060407465449</v>
      </c>
      <c r="M294" s="313"/>
      <c r="N294" s="112">
        <v>3</v>
      </c>
      <c r="O294" s="175" t="s">
        <v>342</v>
      </c>
      <c r="P294" s="176" t="s">
        <v>343</v>
      </c>
      <c r="Q294" s="83">
        <v>64529916</v>
      </c>
      <c r="R294" s="85">
        <v>1383</v>
      </c>
      <c r="S294" s="84">
        <f>IFERROR(R294/R302,"-")</f>
        <v>0.65982824427480913</v>
      </c>
      <c r="T294" s="86">
        <f t="shared" si="253"/>
        <v>46659.375271149678</v>
      </c>
      <c r="U294" s="87">
        <f t="shared" si="280"/>
        <v>0.65763195435092725</v>
      </c>
      <c r="V294" s="313"/>
      <c r="W294" s="112">
        <v>3</v>
      </c>
      <c r="X294" s="175" t="s">
        <v>342</v>
      </c>
      <c r="Y294" s="176" t="s">
        <v>343</v>
      </c>
      <c r="Z294" s="83">
        <v>43018475</v>
      </c>
      <c r="AA294" s="85">
        <v>922</v>
      </c>
      <c r="AB294" s="84">
        <f>IFERROR(AA294/AA302,"-")</f>
        <v>0.69375470278404816</v>
      </c>
      <c r="AC294" s="86">
        <f t="shared" si="254"/>
        <v>46657.781995661608</v>
      </c>
      <c r="AD294" s="87">
        <f t="shared" si="281"/>
        <v>0.68754660700969428</v>
      </c>
      <c r="AE294" s="313"/>
      <c r="AF294" s="112">
        <v>3</v>
      </c>
      <c r="AG294" s="175" t="s">
        <v>342</v>
      </c>
      <c r="AH294" s="176" t="s">
        <v>343</v>
      </c>
      <c r="AI294" s="83">
        <v>52987982</v>
      </c>
      <c r="AJ294" s="85">
        <v>1035</v>
      </c>
      <c r="AK294" s="84">
        <f>IFERROR(AJ294/AJ302,"-")</f>
        <v>0.67207792207792205</v>
      </c>
      <c r="AL294" s="86">
        <f t="shared" si="255"/>
        <v>51196.117874396135</v>
      </c>
      <c r="AM294" s="87">
        <f t="shared" si="282"/>
        <v>0.66516709511568128</v>
      </c>
      <c r="AN294" s="313"/>
      <c r="AO294" s="112">
        <v>3</v>
      </c>
      <c r="AP294" s="175" t="s">
        <v>336</v>
      </c>
      <c r="AQ294" s="176" t="s">
        <v>337</v>
      </c>
      <c r="AR294" s="83">
        <v>179622316</v>
      </c>
      <c r="AS294" s="85">
        <v>974</v>
      </c>
      <c r="AT294" s="84">
        <f>IFERROR(AS294/AS302,"-")</f>
        <v>0.68882602545968885</v>
      </c>
      <c r="AU294" s="86">
        <f t="shared" si="256"/>
        <v>184417.16221765915</v>
      </c>
      <c r="AV294" s="87">
        <f t="shared" si="283"/>
        <v>0.67874564459930309</v>
      </c>
      <c r="AW294" s="313"/>
      <c r="AX294" s="112">
        <v>3</v>
      </c>
      <c r="AY294" s="175" t="s">
        <v>336</v>
      </c>
      <c r="AZ294" s="176" t="s">
        <v>337</v>
      </c>
      <c r="BA294" s="83">
        <v>143410485</v>
      </c>
      <c r="BB294" s="85">
        <v>697</v>
      </c>
      <c r="BC294" s="84">
        <f>IFERROR(BB294/BB302,"-")</f>
        <v>0.65201122544434054</v>
      </c>
      <c r="BD294" s="86">
        <f t="shared" si="257"/>
        <v>205753.92395982784</v>
      </c>
      <c r="BE294" s="87">
        <f t="shared" si="284"/>
        <v>0.63711151736745886</v>
      </c>
      <c r="BF294" s="313"/>
      <c r="BG294" s="112">
        <v>3</v>
      </c>
      <c r="BH294" s="175" t="s">
        <v>346</v>
      </c>
      <c r="BI294" s="176" t="s">
        <v>347</v>
      </c>
      <c r="BJ294" s="83">
        <v>32721908</v>
      </c>
      <c r="BK294" s="85">
        <v>889</v>
      </c>
      <c r="BL294" s="84">
        <f>IFERROR(BK294/BK302,"-")</f>
        <v>0.67966360856269115</v>
      </c>
      <c r="BM294" s="86">
        <f t="shared" si="258"/>
        <v>36807.545556805402</v>
      </c>
      <c r="BN294" s="87">
        <f t="shared" si="285"/>
        <v>0.66392830470500375</v>
      </c>
      <c r="BO294" s="313"/>
      <c r="BP294" s="112">
        <v>3</v>
      </c>
      <c r="BQ294" s="175" t="s">
        <v>370</v>
      </c>
      <c r="BR294" s="176" t="s">
        <v>371</v>
      </c>
      <c r="BS294" s="83">
        <v>90485743</v>
      </c>
      <c r="BT294" s="85">
        <v>628</v>
      </c>
      <c r="BU294" s="84">
        <f>IFERROR(BT294/BT302,"-")</f>
        <v>0.64016309887869516</v>
      </c>
      <c r="BV294" s="86">
        <f t="shared" si="259"/>
        <v>144085.57802547771</v>
      </c>
      <c r="BW294" s="87">
        <f t="shared" si="286"/>
        <v>0.61689587426326131</v>
      </c>
      <c r="BX294" s="313"/>
      <c r="BY294" s="112">
        <v>3</v>
      </c>
      <c r="BZ294" s="175" t="s">
        <v>342</v>
      </c>
      <c r="CA294" s="176" t="s">
        <v>343</v>
      </c>
      <c r="CB294" s="83">
        <v>677040161</v>
      </c>
      <c r="CC294" s="85">
        <v>12981</v>
      </c>
      <c r="CD294" s="84">
        <f>IFERROR(CC294/CC302,"-")</f>
        <v>0.59303759879391471</v>
      </c>
      <c r="CE294" s="86">
        <f t="shared" si="260"/>
        <v>52156.240736460983</v>
      </c>
      <c r="CF294" s="87">
        <f t="shared" si="287"/>
        <v>0.54259321183748532</v>
      </c>
    </row>
    <row r="295" spans="2:84" ht="13.5" customHeight="1">
      <c r="B295" s="304"/>
      <c r="C295" s="318"/>
      <c r="D295" s="301"/>
      <c r="E295" s="80">
        <v>4</v>
      </c>
      <c r="F295" s="102" t="s">
        <v>390</v>
      </c>
      <c r="G295" s="176" t="s">
        <v>391</v>
      </c>
      <c r="H295" s="83">
        <v>171947610</v>
      </c>
      <c r="I295" s="85">
        <v>6155</v>
      </c>
      <c r="J295" s="84">
        <f>IFERROR(I295/I302,"-")</f>
        <v>0.50650098749177086</v>
      </c>
      <c r="K295" s="86">
        <f t="shared" si="252"/>
        <v>27936.248578391551</v>
      </c>
      <c r="L295" s="87">
        <f t="shared" si="279"/>
        <v>0.43845277105000713</v>
      </c>
      <c r="M295" s="313"/>
      <c r="N295" s="112">
        <v>4</v>
      </c>
      <c r="O295" s="102" t="s">
        <v>370</v>
      </c>
      <c r="P295" s="176" t="s">
        <v>371</v>
      </c>
      <c r="Q295" s="83">
        <v>26138055</v>
      </c>
      <c r="R295" s="85">
        <v>1298</v>
      </c>
      <c r="S295" s="84">
        <f>IFERROR(R295/R302,"-")</f>
        <v>0.61927480916030531</v>
      </c>
      <c r="T295" s="86">
        <f t="shared" si="253"/>
        <v>20137.176425269645</v>
      </c>
      <c r="U295" s="87">
        <f t="shared" si="280"/>
        <v>0.61721350451735613</v>
      </c>
      <c r="V295" s="313"/>
      <c r="W295" s="112">
        <v>4</v>
      </c>
      <c r="X295" s="102" t="s">
        <v>370</v>
      </c>
      <c r="Y295" s="176" t="s">
        <v>371</v>
      </c>
      <c r="Z295" s="83">
        <v>17633474</v>
      </c>
      <c r="AA295" s="85">
        <v>875</v>
      </c>
      <c r="AB295" s="84">
        <f>IFERROR(AA295/AA302,"-")</f>
        <v>0.65838976674191119</v>
      </c>
      <c r="AC295" s="86">
        <f t="shared" si="254"/>
        <v>20152.541714285715</v>
      </c>
      <c r="AD295" s="87">
        <f t="shared" si="281"/>
        <v>0.65249813571961224</v>
      </c>
      <c r="AE295" s="313"/>
      <c r="AF295" s="112">
        <v>4</v>
      </c>
      <c r="AG295" s="102" t="s">
        <v>370</v>
      </c>
      <c r="AH295" s="176" t="s">
        <v>371</v>
      </c>
      <c r="AI295" s="83">
        <v>28480094</v>
      </c>
      <c r="AJ295" s="85">
        <v>961</v>
      </c>
      <c r="AK295" s="84">
        <f>IFERROR(AJ295/AJ302,"-")</f>
        <v>0.62402597402597404</v>
      </c>
      <c r="AL295" s="86">
        <f t="shared" si="255"/>
        <v>29635.893860561915</v>
      </c>
      <c r="AM295" s="87">
        <f t="shared" si="282"/>
        <v>0.61760925449871462</v>
      </c>
      <c r="AN295" s="313"/>
      <c r="AO295" s="112">
        <v>4</v>
      </c>
      <c r="AP295" s="102" t="s">
        <v>342</v>
      </c>
      <c r="AQ295" s="176" t="s">
        <v>343</v>
      </c>
      <c r="AR295" s="83">
        <v>57997060</v>
      </c>
      <c r="AS295" s="85">
        <v>947</v>
      </c>
      <c r="AT295" s="84">
        <f>IFERROR(AS295/AS302,"-")</f>
        <v>0.66973125884016971</v>
      </c>
      <c r="AU295" s="86">
        <f t="shared" si="256"/>
        <v>61242.935586061249</v>
      </c>
      <c r="AV295" s="87">
        <f t="shared" si="283"/>
        <v>0.65993031358885013</v>
      </c>
      <c r="AW295" s="313"/>
      <c r="AX295" s="112">
        <v>4</v>
      </c>
      <c r="AY295" s="102" t="s">
        <v>370</v>
      </c>
      <c r="AZ295" s="176" t="s">
        <v>371</v>
      </c>
      <c r="BA295" s="83">
        <v>30607649</v>
      </c>
      <c r="BB295" s="85">
        <v>658</v>
      </c>
      <c r="BC295" s="84">
        <f>IFERROR(BB295/BB302,"-")</f>
        <v>0.6155285313376988</v>
      </c>
      <c r="BD295" s="86">
        <f t="shared" si="257"/>
        <v>46516.183890577508</v>
      </c>
      <c r="BE295" s="87">
        <f t="shared" si="284"/>
        <v>0.60146252285191959</v>
      </c>
      <c r="BF295" s="313"/>
      <c r="BG295" s="112">
        <v>4</v>
      </c>
      <c r="BH295" s="102" t="s">
        <v>370</v>
      </c>
      <c r="BI295" s="176" t="s">
        <v>371</v>
      </c>
      <c r="BJ295" s="83">
        <v>74853355</v>
      </c>
      <c r="BK295" s="85">
        <v>835</v>
      </c>
      <c r="BL295" s="84">
        <f>IFERROR(BK295/BK302,"-")</f>
        <v>0.6383792048929664</v>
      </c>
      <c r="BM295" s="86">
        <f t="shared" si="258"/>
        <v>89644.736526946101</v>
      </c>
      <c r="BN295" s="87">
        <f t="shared" si="285"/>
        <v>0.62359970126960418</v>
      </c>
      <c r="BO295" s="313"/>
      <c r="BP295" s="112">
        <v>4</v>
      </c>
      <c r="BQ295" s="102" t="s">
        <v>346</v>
      </c>
      <c r="BR295" s="176" t="s">
        <v>347</v>
      </c>
      <c r="BS295" s="83">
        <v>25698115</v>
      </c>
      <c r="BT295" s="85">
        <v>578</v>
      </c>
      <c r="BU295" s="84">
        <f>IFERROR(BT295/BT302,"-")</f>
        <v>0.58919469928644241</v>
      </c>
      <c r="BV295" s="86">
        <f t="shared" si="259"/>
        <v>44460.406574394467</v>
      </c>
      <c r="BW295" s="87">
        <f t="shared" si="286"/>
        <v>0.5677799607072691</v>
      </c>
      <c r="BX295" s="313"/>
      <c r="BY295" s="112">
        <v>4</v>
      </c>
      <c r="BZ295" s="102" t="s">
        <v>370</v>
      </c>
      <c r="CA295" s="176" t="s">
        <v>371</v>
      </c>
      <c r="CB295" s="83">
        <v>431760847</v>
      </c>
      <c r="CC295" s="85">
        <v>12028</v>
      </c>
      <c r="CD295" s="84">
        <f>IFERROR(CC295/CC302,"-")</f>
        <v>0.54949974873223995</v>
      </c>
      <c r="CE295" s="86">
        <f t="shared" si="260"/>
        <v>35896.312520784835</v>
      </c>
      <c r="CF295" s="87">
        <f t="shared" si="287"/>
        <v>0.5027587359973249</v>
      </c>
    </row>
    <row r="296" spans="2:84" ht="13.5" customHeight="1">
      <c r="B296" s="304"/>
      <c r="C296" s="318"/>
      <c r="D296" s="301"/>
      <c r="E296" s="80">
        <v>5</v>
      </c>
      <c r="F296" s="175" t="s">
        <v>348</v>
      </c>
      <c r="G296" s="176" t="s">
        <v>349</v>
      </c>
      <c r="H296" s="83">
        <v>295557216</v>
      </c>
      <c r="I296" s="85">
        <v>5898</v>
      </c>
      <c r="J296" s="84">
        <f>IFERROR(I296/I302,"-")</f>
        <v>0.48535220539828833</v>
      </c>
      <c r="K296" s="86">
        <f t="shared" si="252"/>
        <v>50111.43031536114</v>
      </c>
      <c r="L296" s="87">
        <f t="shared" si="279"/>
        <v>0.4201453198461319</v>
      </c>
      <c r="M296" s="313"/>
      <c r="N296" s="112">
        <v>5</v>
      </c>
      <c r="O296" s="175" t="s">
        <v>336</v>
      </c>
      <c r="P296" s="176" t="s">
        <v>337</v>
      </c>
      <c r="Q296" s="83">
        <v>200418143</v>
      </c>
      <c r="R296" s="85">
        <v>1227</v>
      </c>
      <c r="S296" s="84">
        <f>IFERROR(R296/R302,"-")</f>
        <v>0.58540076335877866</v>
      </c>
      <c r="T296" s="86">
        <f t="shared" si="253"/>
        <v>163339.96984515077</v>
      </c>
      <c r="U296" s="87">
        <f t="shared" si="280"/>
        <v>0.58345221112696144</v>
      </c>
      <c r="V296" s="313"/>
      <c r="W296" s="112">
        <v>5</v>
      </c>
      <c r="X296" s="175" t="s">
        <v>336</v>
      </c>
      <c r="Y296" s="176" t="s">
        <v>337</v>
      </c>
      <c r="Z296" s="83">
        <v>115084668</v>
      </c>
      <c r="AA296" s="85">
        <v>863</v>
      </c>
      <c r="AB296" s="84">
        <f>IFERROR(AA296/AA302,"-")</f>
        <v>0.64936042136945071</v>
      </c>
      <c r="AC296" s="86">
        <f t="shared" si="254"/>
        <v>133354.19235225956</v>
      </c>
      <c r="AD296" s="87">
        <f t="shared" si="281"/>
        <v>0.64354958985831467</v>
      </c>
      <c r="AE296" s="313"/>
      <c r="AF296" s="112">
        <v>5</v>
      </c>
      <c r="AG296" s="175" t="s">
        <v>336</v>
      </c>
      <c r="AH296" s="176" t="s">
        <v>337</v>
      </c>
      <c r="AI296" s="83">
        <v>133909054</v>
      </c>
      <c r="AJ296" s="85">
        <v>944</v>
      </c>
      <c r="AK296" s="84">
        <f>IFERROR(AJ296/AJ302,"-")</f>
        <v>0.61298701298701297</v>
      </c>
      <c r="AL296" s="86">
        <f t="shared" si="255"/>
        <v>141852.81144067796</v>
      </c>
      <c r="AM296" s="87">
        <f t="shared" si="282"/>
        <v>0.60668380462724936</v>
      </c>
      <c r="AN296" s="313"/>
      <c r="AO296" s="112">
        <v>5</v>
      </c>
      <c r="AP296" s="175" t="s">
        <v>370</v>
      </c>
      <c r="AQ296" s="176" t="s">
        <v>371</v>
      </c>
      <c r="AR296" s="83">
        <v>32061239</v>
      </c>
      <c r="AS296" s="85">
        <v>900</v>
      </c>
      <c r="AT296" s="84">
        <f>IFERROR(AS296/AS302,"-")</f>
        <v>0.63649222065063649</v>
      </c>
      <c r="AU296" s="86">
        <f t="shared" si="256"/>
        <v>35623.59888888889</v>
      </c>
      <c r="AV296" s="87">
        <f t="shared" si="283"/>
        <v>0.62717770034843201</v>
      </c>
      <c r="AW296" s="313"/>
      <c r="AX296" s="112">
        <v>5</v>
      </c>
      <c r="AY296" s="175" t="s">
        <v>342</v>
      </c>
      <c r="AZ296" s="176" t="s">
        <v>343</v>
      </c>
      <c r="BA296" s="83">
        <v>45298866</v>
      </c>
      <c r="BB296" s="85">
        <v>648</v>
      </c>
      <c r="BC296" s="84">
        <f>IFERROR(BB296/BB302,"-")</f>
        <v>0.60617399438727781</v>
      </c>
      <c r="BD296" s="86">
        <f t="shared" si="257"/>
        <v>69905.657407407401</v>
      </c>
      <c r="BE296" s="87">
        <f t="shared" si="284"/>
        <v>0.59232175502742235</v>
      </c>
      <c r="BF296" s="313"/>
      <c r="BG296" s="112">
        <v>5</v>
      </c>
      <c r="BH296" s="175" t="s">
        <v>342</v>
      </c>
      <c r="BI296" s="176" t="s">
        <v>343</v>
      </c>
      <c r="BJ296" s="83">
        <v>42779594</v>
      </c>
      <c r="BK296" s="85">
        <v>744</v>
      </c>
      <c r="BL296" s="84">
        <f>IFERROR(BK296/BK302,"-")</f>
        <v>0.56880733944954132</v>
      </c>
      <c r="BM296" s="86">
        <f t="shared" si="258"/>
        <v>57499.454301075268</v>
      </c>
      <c r="BN296" s="87">
        <f t="shared" si="285"/>
        <v>0.55563853622106052</v>
      </c>
      <c r="BO296" s="313"/>
      <c r="BP296" s="112">
        <v>5</v>
      </c>
      <c r="BQ296" s="175" t="s">
        <v>364</v>
      </c>
      <c r="BR296" s="176" t="s">
        <v>365</v>
      </c>
      <c r="BS296" s="83">
        <v>202217272</v>
      </c>
      <c r="BT296" s="85">
        <v>566</v>
      </c>
      <c r="BU296" s="84">
        <f>IFERROR(BT296/BT302,"-")</f>
        <v>0.57696228338430178</v>
      </c>
      <c r="BV296" s="86">
        <f t="shared" si="259"/>
        <v>357274.33215547702</v>
      </c>
      <c r="BW296" s="87">
        <f t="shared" si="286"/>
        <v>0.55599214145383102</v>
      </c>
      <c r="BX296" s="313"/>
      <c r="BY296" s="112">
        <v>5</v>
      </c>
      <c r="BZ296" s="175" t="s">
        <v>336</v>
      </c>
      <c r="CA296" s="176" t="s">
        <v>337</v>
      </c>
      <c r="CB296" s="83">
        <v>1715990079</v>
      </c>
      <c r="CC296" s="85">
        <v>11463</v>
      </c>
      <c r="CD296" s="84">
        <f>IFERROR(CC296/CC302,"-")</f>
        <v>0.52368769701676643</v>
      </c>
      <c r="CE296" s="86">
        <f t="shared" si="260"/>
        <v>149698.16618686207</v>
      </c>
      <c r="CF296" s="87">
        <f t="shared" si="287"/>
        <v>0.47914228389901353</v>
      </c>
    </row>
    <row r="297" spans="2:84" ht="13.5" customHeight="1">
      <c r="B297" s="304"/>
      <c r="C297" s="318"/>
      <c r="D297" s="301"/>
      <c r="E297" s="80">
        <v>6</v>
      </c>
      <c r="F297" s="102" t="s">
        <v>370</v>
      </c>
      <c r="G297" s="176" t="s">
        <v>371</v>
      </c>
      <c r="H297" s="83">
        <v>131501238</v>
      </c>
      <c r="I297" s="85">
        <v>5873</v>
      </c>
      <c r="J297" s="84">
        <f>IFERROR(I297/I302,"-")</f>
        <v>0.48329493087557601</v>
      </c>
      <c r="K297" s="86">
        <f t="shared" si="252"/>
        <v>22390.811850842842</v>
      </c>
      <c r="L297" s="87">
        <f t="shared" si="279"/>
        <v>0.41836443937882889</v>
      </c>
      <c r="M297" s="313"/>
      <c r="N297" s="112">
        <v>6</v>
      </c>
      <c r="O297" s="102" t="s">
        <v>390</v>
      </c>
      <c r="P297" s="176" t="s">
        <v>391</v>
      </c>
      <c r="Q297" s="83">
        <v>36680894</v>
      </c>
      <c r="R297" s="85">
        <v>1219</v>
      </c>
      <c r="S297" s="84">
        <f>IFERROR(R297/R302,"-")</f>
        <v>0.58158396946564883</v>
      </c>
      <c r="T297" s="86">
        <f t="shared" si="253"/>
        <v>30090.971287940934</v>
      </c>
      <c r="U297" s="87">
        <f t="shared" si="280"/>
        <v>0.57964812173086067</v>
      </c>
      <c r="V297" s="313"/>
      <c r="W297" s="112">
        <v>6</v>
      </c>
      <c r="X297" s="102" t="s">
        <v>354</v>
      </c>
      <c r="Y297" s="176" t="s">
        <v>355</v>
      </c>
      <c r="Z297" s="83">
        <v>64321383</v>
      </c>
      <c r="AA297" s="85">
        <v>803</v>
      </c>
      <c r="AB297" s="84">
        <f>IFERROR(AA297/AA302,"-")</f>
        <v>0.60421369450714824</v>
      </c>
      <c r="AC297" s="86">
        <f t="shared" si="254"/>
        <v>80101.348692403481</v>
      </c>
      <c r="AD297" s="87">
        <f t="shared" si="281"/>
        <v>0.59880686055182697</v>
      </c>
      <c r="AE297" s="313"/>
      <c r="AF297" s="112">
        <v>6</v>
      </c>
      <c r="AG297" s="102" t="s">
        <v>360</v>
      </c>
      <c r="AH297" s="176" t="s">
        <v>361</v>
      </c>
      <c r="AI297" s="83">
        <v>45235385</v>
      </c>
      <c r="AJ297" s="85">
        <v>805</v>
      </c>
      <c r="AK297" s="84">
        <f>IFERROR(AJ297/AJ302,"-")</f>
        <v>0.52272727272727271</v>
      </c>
      <c r="AL297" s="86">
        <f t="shared" si="255"/>
        <v>56193.024844720494</v>
      </c>
      <c r="AM297" s="87">
        <f t="shared" si="282"/>
        <v>0.51735218508997427</v>
      </c>
      <c r="AN297" s="313"/>
      <c r="AO297" s="112">
        <v>6</v>
      </c>
      <c r="AP297" s="102" t="s">
        <v>360</v>
      </c>
      <c r="AQ297" s="176" t="s">
        <v>361</v>
      </c>
      <c r="AR297" s="83">
        <v>46347893</v>
      </c>
      <c r="AS297" s="85">
        <v>780</v>
      </c>
      <c r="AT297" s="84">
        <f>IFERROR(AS297/AS302,"-")</f>
        <v>0.55162659123055158</v>
      </c>
      <c r="AU297" s="86">
        <f t="shared" si="256"/>
        <v>59420.375641025639</v>
      </c>
      <c r="AV297" s="87">
        <f t="shared" si="283"/>
        <v>0.54355400696864109</v>
      </c>
      <c r="AW297" s="313"/>
      <c r="AX297" s="112">
        <v>6</v>
      </c>
      <c r="AY297" s="102" t="s">
        <v>360</v>
      </c>
      <c r="AZ297" s="176" t="s">
        <v>361</v>
      </c>
      <c r="BA297" s="83">
        <v>67255301</v>
      </c>
      <c r="BB297" s="85">
        <v>577</v>
      </c>
      <c r="BC297" s="84">
        <f>IFERROR(BB297/BB302,"-")</f>
        <v>0.53975678203928901</v>
      </c>
      <c r="BD297" s="86">
        <f t="shared" si="257"/>
        <v>116560.31369150779</v>
      </c>
      <c r="BE297" s="87">
        <f t="shared" si="284"/>
        <v>0.52742230347349173</v>
      </c>
      <c r="BF297" s="313"/>
      <c r="BG297" s="112">
        <v>6</v>
      </c>
      <c r="BH297" s="102" t="s">
        <v>364</v>
      </c>
      <c r="BI297" s="176" t="s">
        <v>365</v>
      </c>
      <c r="BJ297" s="83">
        <v>151273110</v>
      </c>
      <c r="BK297" s="85">
        <v>692</v>
      </c>
      <c r="BL297" s="84">
        <f>IFERROR(BK297/BK302,"-")</f>
        <v>0.52905198776758411</v>
      </c>
      <c r="BM297" s="86">
        <f t="shared" si="258"/>
        <v>218602.76011560694</v>
      </c>
      <c r="BN297" s="87">
        <f t="shared" si="285"/>
        <v>0.51680358476474986</v>
      </c>
      <c r="BO297" s="313"/>
      <c r="BP297" s="112">
        <v>6</v>
      </c>
      <c r="BQ297" s="102" t="s">
        <v>420</v>
      </c>
      <c r="BR297" s="176" t="s">
        <v>421</v>
      </c>
      <c r="BS297" s="83">
        <v>26941423</v>
      </c>
      <c r="BT297" s="85">
        <v>549</v>
      </c>
      <c r="BU297" s="84">
        <f>IFERROR(BT297/BT302,"-")</f>
        <v>0.55963302752293576</v>
      </c>
      <c r="BV297" s="86">
        <f t="shared" si="259"/>
        <v>49073.630236794168</v>
      </c>
      <c r="BW297" s="87">
        <f t="shared" si="286"/>
        <v>0.53929273084479368</v>
      </c>
      <c r="BX297" s="313"/>
      <c r="BY297" s="112">
        <v>6</v>
      </c>
      <c r="BZ297" s="102" t="s">
        <v>390</v>
      </c>
      <c r="CA297" s="176" t="s">
        <v>391</v>
      </c>
      <c r="CB297" s="83">
        <v>303475087</v>
      </c>
      <c r="CC297" s="85">
        <v>10532</v>
      </c>
      <c r="CD297" s="84">
        <f>IFERROR(CC297/CC302,"-")</f>
        <v>0.4811549179953401</v>
      </c>
      <c r="CE297" s="86">
        <f t="shared" si="260"/>
        <v>28814.5733953665</v>
      </c>
      <c r="CF297" s="87">
        <f t="shared" si="287"/>
        <v>0.44022738672462797</v>
      </c>
    </row>
    <row r="298" spans="2:84" ht="13.5" customHeight="1">
      <c r="B298" s="304"/>
      <c r="C298" s="318"/>
      <c r="D298" s="301"/>
      <c r="E298" s="80">
        <v>7</v>
      </c>
      <c r="F298" s="175" t="s">
        <v>446</v>
      </c>
      <c r="G298" s="176" t="s">
        <v>447</v>
      </c>
      <c r="H298" s="83">
        <v>22522226</v>
      </c>
      <c r="I298" s="85">
        <v>5740</v>
      </c>
      <c r="J298" s="84">
        <f>IFERROR(I298/I302,"-")</f>
        <v>0.47235023041474655</v>
      </c>
      <c r="K298" s="86">
        <f t="shared" si="252"/>
        <v>3923.7327526132403</v>
      </c>
      <c r="L298" s="87">
        <f t="shared" si="279"/>
        <v>0.40889015529277672</v>
      </c>
      <c r="M298" s="313"/>
      <c r="N298" s="112">
        <v>7</v>
      </c>
      <c r="O298" s="175" t="s">
        <v>348</v>
      </c>
      <c r="P298" s="176" t="s">
        <v>349</v>
      </c>
      <c r="Q298" s="83">
        <v>62449197</v>
      </c>
      <c r="R298" s="85">
        <v>1191</v>
      </c>
      <c r="S298" s="84">
        <f>IFERROR(R298/R302,"-")</f>
        <v>0.56822519083969469</v>
      </c>
      <c r="T298" s="86">
        <f t="shared" si="253"/>
        <v>52434.254408060457</v>
      </c>
      <c r="U298" s="87">
        <f t="shared" si="280"/>
        <v>0.56633380884450779</v>
      </c>
      <c r="V298" s="313"/>
      <c r="W298" s="112">
        <v>7</v>
      </c>
      <c r="X298" s="175" t="s">
        <v>348</v>
      </c>
      <c r="Y298" s="176" t="s">
        <v>349</v>
      </c>
      <c r="Z298" s="83">
        <v>40727838</v>
      </c>
      <c r="AA298" s="85">
        <v>774</v>
      </c>
      <c r="AB298" s="84">
        <f>IFERROR(AA298/AA302,"-")</f>
        <v>0.58239277652370203</v>
      </c>
      <c r="AC298" s="86">
        <f t="shared" si="254"/>
        <v>52619.945736434107</v>
      </c>
      <c r="AD298" s="87">
        <f t="shared" si="281"/>
        <v>0.57718120805369133</v>
      </c>
      <c r="AE298" s="313"/>
      <c r="AF298" s="112">
        <v>7</v>
      </c>
      <c r="AG298" s="175" t="s">
        <v>390</v>
      </c>
      <c r="AH298" s="176" t="s">
        <v>391</v>
      </c>
      <c r="AI298" s="83">
        <v>20435027</v>
      </c>
      <c r="AJ298" s="85">
        <v>751</v>
      </c>
      <c r="AK298" s="84">
        <f>IFERROR(AJ298/AJ302,"-")</f>
        <v>0.48766233766233769</v>
      </c>
      <c r="AL298" s="86">
        <f t="shared" si="255"/>
        <v>27210.422103861518</v>
      </c>
      <c r="AM298" s="87">
        <f t="shared" si="282"/>
        <v>0.48264781491002573</v>
      </c>
      <c r="AN298" s="313"/>
      <c r="AO298" s="112">
        <v>7</v>
      </c>
      <c r="AP298" s="175" t="s">
        <v>354</v>
      </c>
      <c r="AQ298" s="176" t="s">
        <v>355</v>
      </c>
      <c r="AR298" s="83">
        <v>67772027</v>
      </c>
      <c r="AS298" s="85">
        <v>676</v>
      </c>
      <c r="AT298" s="84">
        <f>IFERROR(AS298/AS302,"-")</f>
        <v>0.4780763790664781</v>
      </c>
      <c r="AU298" s="86">
        <f t="shared" si="256"/>
        <v>100254.47781065089</v>
      </c>
      <c r="AV298" s="87">
        <f t="shared" si="283"/>
        <v>0.47108013937282228</v>
      </c>
      <c r="AW298" s="313"/>
      <c r="AX298" s="112">
        <v>7</v>
      </c>
      <c r="AY298" s="175" t="s">
        <v>420</v>
      </c>
      <c r="AZ298" s="176" t="s">
        <v>421</v>
      </c>
      <c r="BA298" s="83">
        <v>12261199</v>
      </c>
      <c r="BB298" s="85">
        <v>492</v>
      </c>
      <c r="BC298" s="84">
        <f>IFERROR(BB298/BB302,"-")</f>
        <v>0.46024321796071094</v>
      </c>
      <c r="BD298" s="86">
        <f t="shared" si="257"/>
        <v>24921.136178861787</v>
      </c>
      <c r="BE298" s="87">
        <f t="shared" si="284"/>
        <v>0.44972577696526506</v>
      </c>
      <c r="BF298" s="313"/>
      <c r="BG298" s="112">
        <v>7</v>
      </c>
      <c r="BH298" s="175" t="s">
        <v>360</v>
      </c>
      <c r="BI298" s="176" t="s">
        <v>361</v>
      </c>
      <c r="BJ298" s="83">
        <v>74265290</v>
      </c>
      <c r="BK298" s="85">
        <v>681</v>
      </c>
      <c r="BL298" s="84">
        <f>IFERROR(BK298/BK302,"-")</f>
        <v>0.52064220183486243</v>
      </c>
      <c r="BM298" s="86">
        <f t="shared" si="258"/>
        <v>109053.28928046989</v>
      </c>
      <c r="BN298" s="87">
        <f t="shared" si="285"/>
        <v>0.50858849887976099</v>
      </c>
      <c r="BO298" s="313"/>
      <c r="BP298" s="112">
        <v>7</v>
      </c>
      <c r="BQ298" s="175" t="s">
        <v>450</v>
      </c>
      <c r="BR298" s="176" t="s">
        <v>451</v>
      </c>
      <c r="BS298" s="83">
        <v>14678301</v>
      </c>
      <c r="BT298" s="85">
        <v>516</v>
      </c>
      <c r="BU298" s="84">
        <f>IFERROR(BT298/BT302,"-")</f>
        <v>0.52599388379204892</v>
      </c>
      <c r="BV298" s="86">
        <f t="shared" si="259"/>
        <v>28446.319767441859</v>
      </c>
      <c r="BW298" s="87">
        <f t="shared" si="286"/>
        <v>0.50687622789783893</v>
      </c>
      <c r="BX298" s="313"/>
      <c r="BY298" s="112">
        <v>7</v>
      </c>
      <c r="BZ298" s="175" t="s">
        <v>348</v>
      </c>
      <c r="CA298" s="176" t="s">
        <v>349</v>
      </c>
      <c r="CB298" s="83">
        <v>495750408</v>
      </c>
      <c r="CC298" s="85">
        <v>9862</v>
      </c>
      <c r="CD298" s="84">
        <f>IFERROR(CC298/CC302,"-")</f>
        <v>0.45054593631504408</v>
      </c>
      <c r="CE298" s="86">
        <f t="shared" si="260"/>
        <v>50268.749543703103</v>
      </c>
      <c r="CF298" s="87">
        <f t="shared" si="287"/>
        <v>0.41222203644875438</v>
      </c>
    </row>
    <row r="299" spans="2:84" ht="13.5" customHeight="1">
      <c r="B299" s="304"/>
      <c r="C299" s="318"/>
      <c r="D299" s="301"/>
      <c r="E299" s="80">
        <v>8</v>
      </c>
      <c r="F299" s="102" t="s">
        <v>448</v>
      </c>
      <c r="G299" s="176" t="s">
        <v>449</v>
      </c>
      <c r="H299" s="83">
        <v>80296868</v>
      </c>
      <c r="I299" s="85">
        <v>5206</v>
      </c>
      <c r="J299" s="84">
        <f>IFERROR(I299/I302,"-")</f>
        <v>0.42840684660961159</v>
      </c>
      <c r="K299" s="86">
        <f t="shared" si="252"/>
        <v>15423.908567038034</v>
      </c>
      <c r="L299" s="87">
        <f t="shared" si="279"/>
        <v>0.37085054851118393</v>
      </c>
      <c r="M299" s="313"/>
      <c r="N299" s="112">
        <v>8</v>
      </c>
      <c r="O299" s="102" t="s">
        <v>448</v>
      </c>
      <c r="P299" s="176" t="s">
        <v>449</v>
      </c>
      <c r="Q299" s="83">
        <v>20495092</v>
      </c>
      <c r="R299" s="85">
        <v>1144</v>
      </c>
      <c r="S299" s="84">
        <f>IFERROR(R299/R302,"-")</f>
        <v>0.54580152671755722</v>
      </c>
      <c r="T299" s="86">
        <f t="shared" si="253"/>
        <v>17915.290209790212</v>
      </c>
      <c r="U299" s="87">
        <f t="shared" si="280"/>
        <v>0.54398478364241565</v>
      </c>
      <c r="V299" s="313"/>
      <c r="W299" s="112">
        <v>8</v>
      </c>
      <c r="X299" s="102" t="s">
        <v>360</v>
      </c>
      <c r="Y299" s="176" t="s">
        <v>361</v>
      </c>
      <c r="Z299" s="83">
        <v>50947871</v>
      </c>
      <c r="AA299" s="85">
        <v>773</v>
      </c>
      <c r="AB299" s="84">
        <f>IFERROR(AA299/AA302,"-")</f>
        <v>0.581640331075997</v>
      </c>
      <c r="AC299" s="86">
        <f t="shared" si="254"/>
        <v>65909.276843467014</v>
      </c>
      <c r="AD299" s="87">
        <f t="shared" si="281"/>
        <v>0.57643549589858312</v>
      </c>
      <c r="AE299" s="313"/>
      <c r="AF299" s="112">
        <v>8</v>
      </c>
      <c r="AG299" s="102" t="s">
        <v>448</v>
      </c>
      <c r="AH299" s="176" t="s">
        <v>449</v>
      </c>
      <c r="AI299" s="83">
        <v>12643026</v>
      </c>
      <c r="AJ299" s="85">
        <v>686</v>
      </c>
      <c r="AK299" s="84">
        <f>IFERROR(AJ299/AJ302,"-")</f>
        <v>0.44545454545454544</v>
      </c>
      <c r="AL299" s="86">
        <f t="shared" si="255"/>
        <v>18430.067055393585</v>
      </c>
      <c r="AM299" s="87">
        <f t="shared" si="282"/>
        <v>0.44087403598971725</v>
      </c>
      <c r="AN299" s="313"/>
      <c r="AO299" s="112">
        <v>8</v>
      </c>
      <c r="AP299" s="102" t="s">
        <v>390</v>
      </c>
      <c r="AQ299" s="176" t="s">
        <v>391</v>
      </c>
      <c r="AR299" s="83">
        <v>20665371</v>
      </c>
      <c r="AS299" s="85">
        <v>658</v>
      </c>
      <c r="AT299" s="84">
        <f>IFERROR(AS299/AS302,"-")</f>
        <v>0.46534653465346537</v>
      </c>
      <c r="AU299" s="86">
        <f t="shared" si="256"/>
        <v>31406.338905775076</v>
      </c>
      <c r="AV299" s="87">
        <f t="shared" si="283"/>
        <v>0.45853658536585368</v>
      </c>
      <c r="AW299" s="313"/>
      <c r="AX299" s="112">
        <v>8</v>
      </c>
      <c r="AY299" s="102" t="s">
        <v>364</v>
      </c>
      <c r="AZ299" s="176" t="s">
        <v>365</v>
      </c>
      <c r="BA299" s="83">
        <v>80448724</v>
      </c>
      <c r="BB299" s="85">
        <v>484</v>
      </c>
      <c r="BC299" s="84">
        <f>IFERROR(BB299/BB302,"-")</f>
        <v>0.45275958840037417</v>
      </c>
      <c r="BD299" s="86">
        <f t="shared" si="257"/>
        <v>166216.37190082646</v>
      </c>
      <c r="BE299" s="87">
        <f t="shared" si="284"/>
        <v>0.44241316270566727</v>
      </c>
      <c r="BF299" s="313"/>
      <c r="BG299" s="112">
        <v>8</v>
      </c>
      <c r="BH299" s="102" t="s">
        <v>420</v>
      </c>
      <c r="BI299" s="176" t="s">
        <v>421</v>
      </c>
      <c r="BJ299" s="83">
        <v>22620047</v>
      </c>
      <c r="BK299" s="85">
        <v>681</v>
      </c>
      <c r="BL299" s="84">
        <f>IFERROR(BK299/BK302,"-")</f>
        <v>0.52064220183486243</v>
      </c>
      <c r="BM299" s="86">
        <f t="shared" si="258"/>
        <v>33215.92804698972</v>
      </c>
      <c r="BN299" s="87">
        <f t="shared" si="285"/>
        <v>0.50858849887976099</v>
      </c>
      <c r="BO299" s="313"/>
      <c r="BP299" s="112">
        <v>8</v>
      </c>
      <c r="BQ299" s="102" t="s">
        <v>342</v>
      </c>
      <c r="BR299" s="176" t="s">
        <v>343</v>
      </c>
      <c r="BS299" s="83">
        <v>29196949</v>
      </c>
      <c r="BT299" s="85">
        <v>493</v>
      </c>
      <c r="BU299" s="84">
        <f>IFERROR(BT299/BT302,"-")</f>
        <v>0.50254841997961264</v>
      </c>
      <c r="BV299" s="86">
        <f t="shared" si="259"/>
        <v>59223.02028397566</v>
      </c>
      <c r="BW299" s="87">
        <f t="shared" si="286"/>
        <v>0.48428290766208254</v>
      </c>
      <c r="BX299" s="313"/>
      <c r="BY299" s="112">
        <v>8</v>
      </c>
      <c r="BZ299" s="102" t="s">
        <v>448</v>
      </c>
      <c r="CA299" s="176" t="s">
        <v>449</v>
      </c>
      <c r="CB299" s="83">
        <v>162865923</v>
      </c>
      <c r="CC299" s="85">
        <v>9446</v>
      </c>
      <c r="CD299" s="84">
        <f>IFERROR(CC299/CC302,"-")</f>
        <v>0.43154095664489012</v>
      </c>
      <c r="CE299" s="86">
        <f t="shared" si="260"/>
        <v>17241.787317383019</v>
      </c>
      <c r="CF299" s="87">
        <f t="shared" si="287"/>
        <v>0.39483363985955527</v>
      </c>
    </row>
    <row r="300" spans="2:84" ht="13.5" customHeight="1">
      <c r="B300" s="304"/>
      <c r="C300" s="318"/>
      <c r="D300" s="301"/>
      <c r="E300" s="80">
        <v>9</v>
      </c>
      <c r="F300" s="175" t="s">
        <v>336</v>
      </c>
      <c r="G300" s="176" t="s">
        <v>337</v>
      </c>
      <c r="H300" s="83">
        <v>550965236</v>
      </c>
      <c r="I300" s="85">
        <v>5195</v>
      </c>
      <c r="J300" s="84">
        <f>IFERROR(I300/I302,"-")</f>
        <v>0.42750164581961819</v>
      </c>
      <c r="K300" s="86">
        <f t="shared" si="252"/>
        <v>106056.83079884504</v>
      </c>
      <c r="L300" s="87">
        <f t="shared" si="279"/>
        <v>0.37006696110557058</v>
      </c>
      <c r="M300" s="313"/>
      <c r="N300" s="112">
        <v>9</v>
      </c>
      <c r="O300" s="175" t="s">
        <v>446</v>
      </c>
      <c r="P300" s="176" t="s">
        <v>447</v>
      </c>
      <c r="Q300" s="83">
        <v>4443447</v>
      </c>
      <c r="R300" s="85">
        <v>1140</v>
      </c>
      <c r="S300" s="84">
        <f>IFERROR(R300/R302,"-")</f>
        <v>0.54389312977099236</v>
      </c>
      <c r="T300" s="86">
        <f t="shared" si="253"/>
        <v>3897.7605263157893</v>
      </c>
      <c r="U300" s="87">
        <f t="shared" si="280"/>
        <v>0.54208273894436521</v>
      </c>
      <c r="V300" s="313"/>
      <c r="W300" s="112">
        <v>9</v>
      </c>
      <c r="X300" s="175" t="s">
        <v>448</v>
      </c>
      <c r="Y300" s="176" t="s">
        <v>449</v>
      </c>
      <c r="Z300" s="83">
        <v>14411439</v>
      </c>
      <c r="AA300" s="85">
        <v>749</v>
      </c>
      <c r="AB300" s="84">
        <f>IFERROR(AA300/AA302,"-")</f>
        <v>0.56358164033107605</v>
      </c>
      <c r="AC300" s="86">
        <f t="shared" si="254"/>
        <v>19240.906542056076</v>
      </c>
      <c r="AD300" s="87">
        <f t="shared" si="281"/>
        <v>0.5585384041759881</v>
      </c>
      <c r="AE300" s="313"/>
      <c r="AF300" s="112">
        <v>9</v>
      </c>
      <c r="AG300" s="175" t="s">
        <v>354</v>
      </c>
      <c r="AH300" s="176" t="s">
        <v>355</v>
      </c>
      <c r="AI300" s="83">
        <v>54480838</v>
      </c>
      <c r="AJ300" s="85">
        <v>682</v>
      </c>
      <c r="AK300" s="84">
        <f>IFERROR(AJ300/AJ302,"-")</f>
        <v>0.44285714285714284</v>
      </c>
      <c r="AL300" s="86">
        <f t="shared" si="255"/>
        <v>79883.926686217004</v>
      </c>
      <c r="AM300" s="87">
        <f t="shared" si="282"/>
        <v>0.43830334190231363</v>
      </c>
      <c r="AN300" s="313"/>
      <c r="AO300" s="112">
        <v>9</v>
      </c>
      <c r="AP300" s="175" t="s">
        <v>362</v>
      </c>
      <c r="AQ300" s="176" t="s">
        <v>363</v>
      </c>
      <c r="AR300" s="83">
        <v>78470520</v>
      </c>
      <c r="AS300" s="85">
        <v>657</v>
      </c>
      <c r="AT300" s="84">
        <f>IFERROR(AS300/AS302,"-")</f>
        <v>0.46463932107496464</v>
      </c>
      <c r="AU300" s="86">
        <f t="shared" si="256"/>
        <v>119437.62557077626</v>
      </c>
      <c r="AV300" s="87">
        <f t="shared" si="283"/>
        <v>0.4578397212543554</v>
      </c>
      <c r="AW300" s="313"/>
      <c r="AX300" s="112">
        <v>9</v>
      </c>
      <c r="AY300" s="175" t="s">
        <v>450</v>
      </c>
      <c r="AZ300" s="176" t="s">
        <v>451</v>
      </c>
      <c r="BA300" s="83">
        <v>10445061</v>
      </c>
      <c r="BB300" s="85">
        <v>470</v>
      </c>
      <c r="BC300" s="84">
        <f>IFERROR(BB300/BB302,"-")</f>
        <v>0.43966323666978485</v>
      </c>
      <c r="BD300" s="86">
        <f t="shared" si="257"/>
        <v>22223.53404255319</v>
      </c>
      <c r="BE300" s="87">
        <f t="shared" si="284"/>
        <v>0.42961608775137111</v>
      </c>
      <c r="BF300" s="313"/>
      <c r="BG300" s="112">
        <v>9</v>
      </c>
      <c r="BH300" s="175" t="s">
        <v>450</v>
      </c>
      <c r="BI300" s="176" t="s">
        <v>451</v>
      </c>
      <c r="BJ300" s="83">
        <v>17805803</v>
      </c>
      <c r="BK300" s="85">
        <v>653</v>
      </c>
      <c r="BL300" s="84">
        <f>IFERROR(BK300/BK302,"-")</f>
        <v>0.49923547400611623</v>
      </c>
      <c r="BM300" s="86">
        <f t="shared" si="258"/>
        <v>27267.692189892801</v>
      </c>
      <c r="BN300" s="87">
        <f t="shared" si="285"/>
        <v>0.4876773711725168</v>
      </c>
      <c r="BO300" s="313"/>
      <c r="BP300" s="112">
        <v>9</v>
      </c>
      <c r="BQ300" s="175" t="s">
        <v>360</v>
      </c>
      <c r="BR300" s="176" t="s">
        <v>361</v>
      </c>
      <c r="BS300" s="83">
        <v>68820412</v>
      </c>
      <c r="BT300" s="85">
        <v>486</v>
      </c>
      <c r="BU300" s="84">
        <f>IFERROR(BT300/BT302,"-")</f>
        <v>0.49541284403669728</v>
      </c>
      <c r="BV300" s="86">
        <f t="shared" si="259"/>
        <v>141605.78600823044</v>
      </c>
      <c r="BW300" s="87">
        <f t="shared" si="286"/>
        <v>0.47740667976424361</v>
      </c>
      <c r="BX300" s="313"/>
      <c r="BY300" s="112">
        <v>9</v>
      </c>
      <c r="BZ300" s="175" t="s">
        <v>360</v>
      </c>
      <c r="CA300" s="176" t="s">
        <v>361</v>
      </c>
      <c r="CB300" s="83">
        <v>562540319</v>
      </c>
      <c r="CC300" s="85">
        <v>9415</v>
      </c>
      <c r="CD300" s="84">
        <f>IFERROR(CC300/CC302,"-")</f>
        <v>0.43012472017908537</v>
      </c>
      <c r="CE300" s="86">
        <f t="shared" si="260"/>
        <v>59749.370047796067</v>
      </c>
      <c r="CF300" s="87">
        <f t="shared" si="287"/>
        <v>0.39353786992141782</v>
      </c>
    </row>
    <row r="301" spans="2:84" ht="13.5" customHeight="1">
      <c r="B301" s="304"/>
      <c r="C301" s="318"/>
      <c r="D301" s="301"/>
      <c r="E301" s="88">
        <v>10</v>
      </c>
      <c r="F301" s="103" t="s">
        <v>360</v>
      </c>
      <c r="G301" s="178" t="s">
        <v>361</v>
      </c>
      <c r="H301" s="91">
        <v>171371636</v>
      </c>
      <c r="I301" s="93">
        <v>4219</v>
      </c>
      <c r="J301" s="92">
        <f>IFERROR(I301/I302,"-")</f>
        <v>0.34718564845292954</v>
      </c>
      <c r="K301" s="94">
        <f t="shared" si="252"/>
        <v>40619.017776724344</v>
      </c>
      <c r="L301" s="95">
        <f t="shared" si="279"/>
        <v>0.30054138766206012</v>
      </c>
      <c r="M301" s="313"/>
      <c r="N301" s="113">
        <v>10</v>
      </c>
      <c r="O301" s="103" t="s">
        <v>354</v>
      </c>
      <c r="P301" s="178" t="s">
        <v>355</v>
      </c>
      <c r="Q301" s="91">
        <v>71764084</v>
      </c>
      <c r="R301" s="93">
        <v>1116</v>
      </c>
      <c r="S301" s="92">
        <f>IFERROR(R301/R302,"-")</f>
        <v>0.53244274809160308</v>
      </c>
      <c r="T301" s="94">
        <f t="shared" si="253"/>
        <v>64304.734767025089</v>
      </c>
      <c r="U301" s="95">
        <f t="shared" si="280"/>
        <v>0.53067047075606277</v>
      </c>
      <c r="V301" s="313"/>
      <c r="W301" s="113">
        <v>10</v>
      </c>
      <c r="X301" s="103" t="s">
        <v>390</v>
      </c>
      <c r="Y301" s="178" t="s">
        <v>391</v>
      </c>
      <c r="Z301" s="91">
        <v>23676573</v>
      </c>
      <c r="AA301" s="93">
        <v>747</v>
      </c>
      <c r="AB301" s="92">
        <f>IFERROR(AA301/AA302,"-")</f>
        <v>0.56207674943566588</v>
      </c>
      <c r="AC301" s="94">
        <f t="shared" si="254"/>
        <v>31695.546184738956</v>
      </c>
      <c r="AD301" s="95">
        <f t="shared" si="281"/>
        <v>0.55704697986577179</v>
      </c>
      <c r="AE301" s="313"/>
      <c r="AF301" s="113">
        <v>10</v>
      </c>
      <c r="AG301" s="103" t="s">
        <v>362</v>
      </c>
      <c r="AH301" s="178" t="s">
        <v>363</v>
      </c>
      <c r="AI301" s="91">
        <v>58645042</v>
      </c>
      <c r="AJ301" s="93">
        <v>654</v>
      </c>
      <c r="AK301" s="92">
        <f>IFERROR(AJ301/AJ302,"-")</f>
        <v>0.42467532467532465</v>
      </c>
      <c r="AL301" s="94">
        <f t="shared" si="255"/>
        <v>89671.318042813451</v>
      </c>
      <c r="AM301" s="95">
        <f t="shared" si="282"/>
        <v>0.42030848329048842</v>
      </c>
      <c r="AN301" s="313"/>
      <c r="AO301" s="113">
        <v>10</v>
      </c>
      <c r="AP301" s="103" t="s">
        <v>448</v>
      </c>
      <c r="AQ301" s="178" t="s">
        <v>449</v>
      </c>
      <c r="AR301" s="91">
        <v>12228717</v>
      </c>
      <c r="AS301" s="93">
        <v>634</v>
      </c>
      <c r="AT301" s="92">
        <f>IFERROR(AS301/AS302,"-")</f>
        <v>0.44837340876944837</v>
      </c>
      <c r="AU301" s="94">
        <f t="shared" si="256"/>
        <v>19288.197160883279</v>
      </c>
      <c r="AV301" s="95">
        <f t="shared" si="283"/>
        <v>0.44181184668989548</v>
      </c>
      <c r="AW301" s="313"/>
      <c r="AX301" s="113">
        <v>10</v>
      </c>
      <c r="AY301" s="103" t="s">
        <v>362</v>
      </c>
      <c r="AZ301" s="178" t="s">
        <v>363</v>
      </c>
      <c r="BA301" s="91">
        <v>102088828</v>
      </c>
      <c r="BB301" s="93">
        <v>465</v>
      </c>
      <c r="BC301" s="92">
        <f>IFERROR(BB301/BB302,"-")</f>
        <v>0.43498596819457436</v>
      </c>
      <c r="BD301" s="94">
        <f t="shared" si="257"/>
        <v>219545.86666666667</v>
      </c>
      <c r="BE301" s="95">
        <f t="shared" si="284"/>
        <v>0.42504570383912249</v>
      </c>
      <c r="BF301" s="313"/>
      <c r="BG301" s="113">
        <v>10</v>
      </c>
      <c r="BH301" s="103" t="s">
        <v>388</v>
      </c>
      <c r="BI301" s="178" t="s">
        <v>389</v>
      </c>
      <c r="BJ301" s="91">
        <v>62651320</v>
      </c>
      <c r="BK301" s="93">
        <v>635</v>
      </c>
      <c r="BL301" s="92">
        <f>IFERROR(BK301/BK302,"-")</f>
        <v>0.48547400611620795</v>
      </c>
      <c r="BM301" s="94">
        <f t="shared" si="258"/>
        <v>98663.496062992126</v>
      </c>
      <c r="BN301" s="95">
        <f t="shared" si="285"/>
        <v>0.47423450336071693</v>
      </c>
      <c r="BO301" s="313"/>
      <c r="BP301" s="113">
        <v>10</v>
      </c>
      <c r="BQ301" s="103" t="s">
        <v>388</v>
      </c>
      <c r="BR301" s="178" t="s">
        <v>389</v>
      </c>
      <c r="BS301" s="91">
        <v>39530108</v>
      </c>
      <c r="BT301" s="93">
        <v>458</v>
      </c>
      <c r="BU301" s="92">
        <f>IFERROR(BT301/BT302,"-")</f>
        <v>0.46687054026503566</v>
      </c>
      <c r="BV301" s="94">
        <f t="shared" si="259"/>
        <v>86310.279475982534</v>
      </c>
      <c r="BW301" s="95">
        <f t="shared" si="286"/>
        <v>0.44990176817288802</v>
      </c>
      <c r="BX301" s="313"/>
      <c r="BY301" s="113">
        <v>10</v>
      </c>
      <c r="BZ301" s="103" t="s">
        <v>446</v>
      </c>
      <c r="CA301" s="178" t="s">
        <v>447</v>
      </c>
      <c r="CB301" s="91">
        <v>35234907</v>
      </c>
      <c r="CC301" s="93">
        <v>9131</v>
      </c>
      <c r="CD301" s="92">
        <f>IFERROR(CC301/CC302,"-")</f>
        <v>0.4171501667504226</v>
      </c>
      <c r="CE301" s="94">
        <f t="shared" si="260"/>
        <v>3858.8223633775051</v>
      </c>
      <c r="CF301" s="95">
        <f t="shared" si="287"/>
        <v>0.3816669453268684</v>
      </c>
    </row>
    <row r="302" spans="2:84" s="173" customFormat="1" ht="13.5" customHeight="1">
      <c r="B302" s="266"/>
      <c r="C302" s="320"/>
      <c r="D302" s="302"/>
      <c r="E302" s="96" t="s">
        <v>164</v>
      </c>
      <c r="F302" s="97"/>
      <c r="G302" s="98"/>
      <c r="H302" s="228">
        <v>7313661230</v>
      </c>
      <c r="I302" s="100">
        <v>12152</v>
      </c>
      <c r="J302" s="99" t="s">
        <v>116</v>
      </c>
      <c r="K302" s="49">
        <f t="shared" si="252"/>
        <v>601848.35664911126</v>
      </c>
      <c r="L302" s="101">
        <f t="shared" si="279"/>
        <v>0.86565037754665908</v>
      </c>
      <c r="M302" s="314"/>
      <c r="N302" s="96" t="s">
        <v>164</v>
      </c>
      <c r="O302" s="97"/>
      <c r="P302" s="98"/>
      <c r="Q302" s="228">
        <v>1803991210</v>
      </c>
      <c r="R302" s="100">
        <v>2096</v>
      </c>
      <c r="S302" s="99" t="s">
        <v>116</v>
      </c>
      <c r="T302" s="49">
        <f t="shared" si="253"/>
        <v>860682.82919847325</v>
      </c>
      <c r="U302" s="101">
        <f t="shared" si="280"/>
        <v>0.99667142177841184</v>
      </c>
      <c r="V302" s="314"/>
      <c r="W302" s="96" t="s">
        <v>164</v>
      </c>
      <c r="X302" s="97"/>
      <c r="Y302" s="98"/>
      <c r="Z302" s="228">
        <v>1608882710</v>
      </c>
      <c r="AA302" s="100">
        <v>1329</v>
      </c>
      <c r="AB302" s="99" t="s">
        <v>116</v>
      </c>
      <c r="AC302" s="49">
        <f t="shared" si="254"/>
        <v>1210596.4710308502</v>
      </c>
      <c r="AD302" s="101">
        <f t="shared" si="281"/>
        <v>0.99105145413870244</v>
      </c>
      <c r="AE302" s="314"/>
      <c r="AF302" s="96" t="s">
        <v>164</v>
      </c>
      <c r="AG302" s="97"/>
      <c r="AH302" s="98"/>
      <c r="AI302" s="228">
        <v>1871646400</v>
      </c>
      <c r="AJ302" s="100">
        <v>1540</v>
      </c>
      <c r="AK302" s="99" t="s">
        <v>116</v>
      </c>
      <c r="AL302" s="49">
        <f t="shared" si="255"/>
        <v>1215354.8051948051</v>
      </c>
      <c r="AM302" s="101">
        <f t="shared" si="282"/>
        <v>0.98971722365038561</v>
      </c>
      <c r="AN302" s="314"/>
      <c r="AO302" s="96" t="s">
        <v>164</v>
      </c>
      <c r="AP302" s="97"/>
      <c r="AQ302" s="98"/>
      <c r="AR302" s="228">
        <v>2308365140</v>
      </c>
      <c r="AS302" s="100">
        <v>1414</v>
      </c>
      <c r="AT302" s="99" t="s">
        <v>116</v>
      </c>
      <c r="AU302" s="49">
        <f t="shared" si="256"/>
        <v>1632507.1711456859</v>
      </c>
      <c r="AV302" s="101">
        <f t="shared" si="283"/>
        <v>0.98536585365853657</v>
      </c>
      <c r="AW302" s="314"/>
      <c r="AX302" s="96" t="s">
        <v>164</v>
      </c>
      <c r="AY302" s="97"/>
      <c r="AZ302" s="98"/>
      <c r="BA302" s="228">
        <v>1836882410</v>
      </c>
      <c r="BB302" s="100">
        <v>1069</v>
      </c>
      <c r="BC302" s="99" t="s">
        <v>116</v>
      </c>
      <c r="BD302" s="49">
        <f t="shared" si="257"/>
        <v>1718318.4377923294</v>
      </c>
      <c r="BE302" s="101">
        <f t="shared" si="284"/>
        <v>0.97714808043875689</v>
      </c>
      <c r="BF302" s="314"/>
      <c r="BG302" s="96" t="s">
        <v>164</v>
      </c>
      <c r="BH302" s="97"/>
      <c r="BI302" s="98"/>
      <c r="BJ302" s="228">
        <v>2873129640</v>
      </c>
      <c r="BK302" s="100">
        <v>1308</v>
      </c>
      <c r="BL302" s="99" t="s">
        <v>116</v>
      </c>
      <c r="BM302" s="49">
        <f t="shared" si="258"/>
        <v>2196582.2935779816</v>
      </c>
      <c r="BN302" s="101">
        <f t="shared" si="285"/>
        <v>0.97684839432412252</v>
      </c>
      <c r="BO302" s="314"/>
      <c r="BP302" s="96" t="s">
        <v>164</v>
      </c>
      <c r="BQ302" s="97"/>
      <c r="BR302" s="98"/>
      <c r="BS302" s="228">
        <v>2403018210</v>
      </c>
      <c r="BT302" s="100">
        <v>981</v>
      </c>
      <c r="BU302" s="99" t="s">
        <v>116</v>
      </c>
      <c r="BV302" s="49">
        <f t="shared" si="259"/>
        <v>2449559.8470948013</v>
      </c>
      <c r="BW302" s="101">
        <f t="shared" si="286"/>
        <v>0.96365422396856582</v>
      </c>
      <c r="BX302" s="314"/>
      <c r="BY302" s="96" t="s">
        <v>164</v>
      </c>
      <c r="BZ302" s="97"/>
      <c r="CA302" s="98"/>
      <c r="CB302" s="228">
        <v>22019576950</v>
      </c>
      <c r="CC302" s="100">
        <v>21889</v>
      </c>
      <c r="CD302" s="99" t="s">
        <v>116</v>
      </c>
      <c r="CE302" s="49">
        <f t="shared" si="260"/>
        <v>1005965.4141349536</v>
      </c>
      <c r="CF302" s="101">
        <f t="shared" si="287"/>
        <v>0.91493897341581676</v>
      </c>
    </row>
    <row r="303" spans="2:84" ht="13.5" customHeight="1">
      <c r="B303" s="303">
        <v>28</v>
      </c>
      <c r="C303" s="317" t="s">
        <v>32</v>
      </c>
      <c r="D303" s="305">
        <f>CK33</f>
        <v>12500</v>
      </c>
      <c r="E303" s="72">
        <v>1</v>
      </c>
      <c r="F303" s="73" t="s">
        <v>346</v>
      </c>
      <c r="G303" s="74" t="s">
        <v>347</v>
      </c>
      <c r="H303" s="75">
        <v>282780149</v>
      </c>
      <c r="I303" s="77">
        <v>7805</v>
      </c>
      <c r="J303" s="76">
        <f>IFERROR(I303/I313,"-")</f>
        <v>0.69631546079043627</v>
      </c>
      <c r="K303" s="78">
        <f t="shared" si="252"/>
        <v>36230.640486867393</v>
      </c>
      <c r="L303" s="79">
        <f t="shared" ref="L303:L313" si="288">IFERROR(I303/$CK$33,0)</f>
        <v>0.62439999999999996</v>
      </c>
      <c r="M303" s="315">
        <f>CL33</f>
        <v>1735</v>
      </c>
      <c r="N303" s="195">
        <v>1</v>
      </c>
      <c r="O303" s="73" t="s">
        <v>346</v>
      </c>
      <c r="P303" s="74" t="s">
        <v>347</v>
      </c>
      <c r="Q303" s="75">
        <v>56273783</v>
      </c>
      <c r="R303" s="77">
        <v>1397</v>
      </c>
      <c r="S303" s="76">
        <f>IFERROR(R303/R313,"-")</f>
        <v>0.81032482598607891</v>
      </c>
      <c r="T303" s="78">
        <f t="shared" si="253"/>
        <v>40281.877594846097</v>
      </c>
      <c r="U303" s="79">
        <f t="shared" ref="U303:U313" si="289">IFERROR(R303/$CL$33,0)</f>
        <v>0.80518731988472625</v>
      </c>
      <c r="V303" s="315">
        <f>CM33</f>
        <v>1097</v>
      </c>
      <c r="W303" s="195">
        <v>1</v>
      </c>
      <c r="X303" s="73" t="s">
        <v>346</v>
      </c>
      <c r="Y303" s="74" t="s">
        <v>347</v>
      </c>
      <c r="Z303" s="75">
        <v>36746894</v>
      </c>
      <c r="AA303" s="77">
        <v>904</v>
      </c>
      <c r="AB303" s="76">
        <f>IFERROR(AA303/AA313,"-")</f>
        <v>0.82859761686526123</v>
      </c>
      <c r="AC303" s="78">
        <f t="shared" si="254"/>
        <v>40649.219026548672</v>
      </c>
      <c r="AD303" s="79">
        <f t="shared" ref="AD303:AD313" si="290">IFERROR(AA303/$CM$33,0)</f>
        <v>0.82406563354603468</v>
      </c>
      <c r="AE303" s="315">
        <f>CN33</f>
        <v>1296</v>
      </c>
      <c r="AF303" s="195">
        <v>1</v>
      </c>
      <c r="AG303" s="73" t="s">
        <v>346</v>
      </c>
      <c r="AH303" s="74" t="s">
        <v>347</v>
      </c>
      <c r="AI303" s="75">
        <v>39745085</v>
      </c>
      <c r="AJ303" s="77">
        <v>991</v>
      </c>
      <c r="AK303" s="76">
        <f>IFERROR(AJ303/AJ313,"-")</f>
        <v>0.76940993788819878</v>
      </c>
      <c r="AL303" s="78">
        <f t="shared" si="255"/>
        <v>40106.039354187691</v>
      </c>
      <c r="AM303" s="79">
        <f t="shared" ref="AM303:AM313" si="291">IFERROR(AJ303/$CN$33,0)</f>
        <v>0.7646604938271605</v>
      </c>
      <c r="AN303" s="315">
        <f>CO33</f>
        <v>1151</v>
      </c>
      <c r="AO303" s="195">
        <v>1</v>
      </c>
      <c r="AP303" s="73" t="s">
        <v>346</v>
      </c>
      <c r="AQ303" s="74" t="s">
        <v>347</v>
      </c>
      <c r="AR303" s="75">
        <v>40142025</v>
      </c>
      <c r="AS303" s="77">
        <v>910</v>
      </c>
      <c r="AT303" s="76">
        <f>IFERROR(AS303/AS313,"-")</f>
        <v>0.79337401918047079</v>
      </c>
      <c r="AU303" s="78">
        <f t="shared" si="256"/>
        <v>44112.115384615383</v>
      </c>
      <c r="AV303" s="79">
        <f t="shared" ref="AV303:AV313" si="292">IFERROR(AS303/$CO$33,0)</f>
        <v>0.79061685490877498</v>
      </c>
      <c r="AW303" s="315">
        <f>CP33</f>
        <v>869</v>
      </c>
      <c r="AX303" s="195">
        <v>1</v>
      </c>
      <c r="AY303" s="73" t="s">
        <v>340</v>
      </c>
      <c r="AZ303" s="74" t="s">
        <v>341</v>
      </c>
      <c r="BA303" s="75">
        <v>70584879</v>
      </c>
      <c r="BB303" s="77">
        <v>706</v>
      </c>
      <c r="BC303" s="76">
        <f>IFERROR(BB303/BB313,"-")</f>
        <v>0.82573099415204676</v>
      </c>
      <c r="BD303" s="78">
        <f t="shared" si="257"/>
        <v>99978.582152974501</v>
      </c>
      <c r="BE303" s="79">
        <f t="shared" ref="BE303:BE313" si="293">IFERROR(BB303/$CP$33,0)</f>
        <v>0.81242807825086305</v>
      </c>
      <c r="BF303" s="315">
        <f>CQ33</f>
        <v>1068</v>
      </c>
      <c r="BG303" s="195">
        <v>1</v>
      </c>
      <c r="BH303" s="73" t="s">
        <v>340</v>
      </c>
      <c r="BI303" s="74" t="s">
        <v>341</v>
      </c>
      <c r="BJ303" s="75">
        <v>96200115</v>
      </c>
      <c r="BK303" s="77">
        <v>875</v>
      </c>
      <c r="BL303" s="76">
        <f>IFERROR(BK303/BK313,"-")</f>
        <v>0.83572110792741161</v>
      </c>
      <c r="BM303" s="78">
        <f t="shared" si="258"/>
        <v>109942.98857142858</v>
      </c>
      <c r="BN303" s="79">
        <f t="shared" ref="BN303:BN313" si="294">IFERROR(BK303/$CQ$33,0)</f>
        <v>0.81928838951310856</v>
      </c>
      <c r="BO303" s="315">
        <f>CR33</f>
        <v>826</v>
      </c>
      <c r="BP303" s="195">
        <v>1</v>
      </c>
      <c r="BQ303" s="73" t="s">
        <v>340</v>
      </c>
      <c r="BR303" s="74" t="s">
        <v>341</v>
      </c>
      <c r="BS303" s="75">
        <v>82661870</v>
      </c>
      <c r="BT303" s="77">
        <v>689</v>
      </c>
      <c r="BU303" s="76">
        <f>IFERROR(BT303/BT313,"-")</f>
        <v>0.84956843403205917</v>
      </c>
      <c r="BV303" s="78">
        <f t="shared" si="259"/>
        <v>119973.68650217706</v>
      </c>
      <c r="BW303" s="79">
        <f t="shared" ref="BW303:BW313" si="295">IFERROR(BT303/$CR$33,0)</f>
        <v>0.83414043583535114</v>
      </c>
      <c r="BX303" s="315">
        <f>CS33</f>
        <v>20542</v>
      </c>
      <c r="BY303" s="195">
        <v>1</v>
      </c>
      <c r="BZ303" s="73" t="s">
        <v>346</v>
      </c>
      <c r="CA303" s="74" t="s">
        <v>347</v>
      </c>
      <c r="CB303" s="75">
        <v>531744921</v>
      </c>
      <c r="CC303" s="77">
        <v>13837</v>
      </c>
      <c r="CD303" s="76">
        <f>IFERROR(CC303/CC313,"-")</f>
        <v>0.7217296056749426</v>
      </c>
      <c r="CE303" s="78">
        <f t="shared" si="260"/>
        <v>38429.20582496206</v>
      </c>
      <c r="CF303" s="79">
        <f t="shared" ref="CF303:CF313" si="296">IFERROR(CC303/$CS$33,0)</f>
        <v>0.67359556031545131</v>
      </c>
    </row>
    <row r="304" spans="2:84" ht="13.5" customHeight="1">
      <c r="B304" s="304"/>
      <c r="C304" s="318"/>
      <c r="D304" s="301"/>
      <c r="E304" s="80">
        <v>2</v>
      </c>
      <c r="F304" s="175" t="s">
        <v>340</v>
      </c>
      <c r="G304" s="176" t="s">
        <v>341</v>
      </c>
      <c r="H304" s="83">
        <v>274505736</v>
      </c>
      <c r="I304" s="85">
        <v>6083</v>
      </c>
      <c r="J304" s="84">
        <f>IFERROR(I304/I313,"-")</f>
        <v>0.54268891069676151</v>
      </c>
      <c r="K304" s="86">
        <f t="shared" si="252"/>
        <v>45126.703271412131</v>
      </c>
      <c r="L304" s="87">
        <f t="shared" si="288"/>
        <v>0.48664000000000002</v>
      </c>
      <c r="M304" s="313"/>
      <c r="N304" s="112">
        <v>2</v>
      </c>
      <c r="O304" s="175" t="s">
        <v>340</v>
      </c>
      <c r="P304" s="176" t="s">
        <v>341</v>
      </c>
      <c r="Q304" s="83">
        <v>60596988</v>
      </c>
      <c r="R304" s="85">
        <v>1258</v>
      </c>
      <c r="S304" s="84">
        <f>IFERROR(R304/R313,"-")</f>
        <v>0.72969837587006958</v>
      </c>
      <c r="T304" s="86">
        <f t="shared" si="253"/>
        <v>48169.306836248012</v>
      </c>
      <c r="U304" s="87">
        <f t="shared" si="289"/>
        <v>0.72507204610951004</v>
      </c>
      <c r="V304" s="313"/>
      <c r="W304" s="112">
        <v>2</v>
      </c>
      <c r="X304" s="175" t="s">
        <v>340</v>
      </c>
      <c r="Y304" s="176" t="s">
        <v>341</v>
      </c>
      <c r="Z304" s="83">
        <v>64381933</v>
      </c>
      <c r="AA304" s="85">
        <v>854</v>
      </c>
      <c r="AB304" s="84">
        <f>IFERROR(AA304/AA313,"-")</f>
        <v>0.78276810265811181</v>
      </c>
      <c r="AC304" s="86">
        <f t="shared" si="254"/>
        <v>75388.680327868846</v>
      </c>
      <c r="AD304" s="87">
        <f t="shared" si="290"/>
        <v>0.77848678213309019</v>
      </c>
      <c r="AE304" s="313"/>
      <c r="AF304" s="112">
        <v>2</v>
      </c>
      <c r="AG304" s="175" t="s">
        <v>340</v>
      </c>
      <c r="AH304" s="176" t="s">
        <v>341</v>
      </c>
      <c r="AI304" s="83">
        <v>63842192</v>
      </c>
      <c r="AJ304" s="85">
        <v>962</v>
      </c>
      <c r="AK304" s="84">
        <f>IFERROR(AJ304/AJ313,"-")</f>
        <v>0.74689440993788825</v>
      </c>
      <c r="AL304" s="86">
        <f t="shared" si="255"/>
        <v>66364.024948024948</v>
      </c>
      <c r="AM304" s="87">
        <f t="shared" si="291"/>
        <v>0.74228395061728392</v>
      </c>
      <c r="AN304" s="313"/>
      <c r="AO304" s="112">
        <v>2</v>
      </c>
      <c r="AP304" s="175" t="s">
        <v>340</v>
      </c>
      <c r="AQ304" s="176" t="s">
        <v>341</v>
      </c>
      <c r="AR304" s="83">
        <v>81936127</v>
      </c>
      <c r="AS304" s="85">
        <v>886</v>
      </c>
      <c r="AT304" s="84">
        <f>IFERROR(AS304/AS313,"-")</f>
        <v>0.77244986922406278</v>
      </c>
      <c r="AU304" s="86">
        <f t="shared" si="256"/>
        <v>92478.698645598197</v>
      </c>
      <c r="AV304" s="87">
        <f t="shared" si="292"/>
        <v>0.76976542137271942</v>
      </c>
      <c r="AW304" s="313"/>
      <c r="AX304" s="112">
        <v>2</v>
      </c>
      <c r="AY304" s="175" t="s">
        <v>346</v>
      </c>
      <c r="AZ304" s="176" t="s">
        <v>347</v>
      </c>
      <c r="BA304" s="83">
        <v>24404755</v>
      </c>
      <c r="BB304" s="85">
        <v>621</v>
      </c>
      <c r="BC304" s="84">
        <f>IFERROR(BB304/BB313,"-")</f>
        <v>0.72631578947368425</v>
      </c>
      <c r="BD304" s="86">
        <f t="shared" si="257"/>
        <v>39299.122383252819</v>
      </c>
      <c r="BE304" s="87">
        <f t="shared" si="293"/>
        <v>0.71461449942462596</v>
      </c>
      <c r="BF304" s="313"/>
      <c r="BG304" s="112">
        <v>2</v>
      </c>
      <c r="BH304" s="175" t="s">
        <v>346</v>
      </c>
      <c r="BI304" s="176" t="s">
        <v>347</v>
      </c>
      <c r="BJ304" s="83">
        <v>31199641</v>
      </c>
      <c r="BK304" s="85">
        <v>713</v>
      </c>
      <c r="BL304" s="84">
        <f>IFERROR(BK304/BK313,"-")</f>
        <v>0.68099331423113663</v>
      </c>
      <c r="BM304" s="86">
        <f t="shared" si="258"/>
        <v>43758.262272089763</v>
      </c>
      <c r="BN304" s="87">
        <f t="shared" si="294"/>
        <v>0.66760299625468167</v>
      </c>
      <c r="BO304" s="313"/>
      <c r="BP304" s="112">
        <v>2</v>
      </c>
      <c r="BQ304" s="175" t="s">
        <v>336</v>
      </c>
      <c r="BR304" s="176" t="s">
        <v>337</v>
      </c>
      <c r="BS304" s="83">
        <v>127452648</v>
      </c>
      <c r="BT304" s="85">
        <v>521</v>
      </c>
      <c r="BU304" s="84">
        <f>IFERROR(BT304/BT313,"-")</f>
        <v>0.64241676942046855</v>
      </c>
      <c r="BV304" s="86">
        <f t="shared" si="259"/>
        <v>244630.80230326296</v>
      </c>
      <c r="BW304" s="87">
        <f t="shared" si="295"/>
        <v>0.63075060532687655</v>
      </c>
      <c r="BX304" s="313"/>
      <c r="BY304" s="112">
        <v>2</v>
      </c>
      <c r="BZ304" s="175" t="s">
        <v>340</v>
      </c>
      <c r="CA304" s="176" t="s">
        <v>341</v>
      </c>
      <c r="CB304" s="83">
        <v>794709840</v>
      </c>
      <c r="CC304" s="85">
        <v>12313</v>
      </c>
      <c r="CD304" s="84">
        <f>IFERROR(CC304/CC313,"-")</f>
        <v>0.6422386814103902</v>
      </c>
      <c r="CE304" s="86">
        <f t="shared" si="260"/>
        <v>64542.340615609515</v>
      </c>
      <c r="CF304" s="87">
        <f t="shared" si="296"/>
        <v>0.59940609483010421</v>
      </c>
    </row>
    <row r="305" spans="2:84" ht="13.5" customHeight="1">
      <c r="B305" s="304"/>
      <c r="C305" s="318"/>
      <c r="D305" s="301"/>
      <c r="E305" s="80">
        <v>3</v>
      </c>
      <c r="F305" s="175" t="s">
        <v>342</v>
      </c>
      <c r="G305" s="176" t="s">
        <v>343</v>
      </c>
      <c r="H305" s="83">
        <v>298043373</v>
      </c>
      <c r="I305" s="85">
        <v>6076</v>
      </c>
      <c r="J305" s="84">
        <f>IFERROR(I305/I313,"-")</f>
        <v>0.54206441252564908</v>
      </c>
      <c r="K305" s="86">
        <f t="shared" si="252"/>
        <v>49052.563034891376</v>
      </c>
      <c r="L305" s="87">
        <f t="shared" si="288"/>
        <v>0.48608000000000001</v>
      </c>
      <c r="M305" s="313"/>
      <c r="N305" s="112">
        <v>3</v>
      </c>
      <c r="O305" s="175" t="s">
        <v>370</v>
      </c>
      <c r="P305" s="176" t="s">
        <v>371</v>
      </c>
      <c r="Q305" s="83">
        <v>22018286</v>
      </c>
      <c r="R305" s="85">
        <v>1100</v>
      </c>
      <c r="S305" s="84">
        <f>IFERROR(R305/R313,"-")</f>
        <v>0.63805104408352664</v>
      </c>
      <c r="T305" s="86">
        <f t="shared" si="253"/>
        <v>20016.623636363638</v>
      </c>
      <c r="U305" s="87">
        <f t="shared" si="289"/>
        <v>0.63400576368876083</v>
      </c>
      <c r="V305" s="313"/>
      <c r="W305" s="112">
        <v>3</v>
      </c>
      <c r="X305" s="175" t="s">
        <v>336</v>
      </c>
      <c r="Y305" s="176" t="s">
        <v>337</v>
      </c>
      <c r="Z305" s="83">
        <v>103074876</v>
      </c>
      <c r="AA305" s="85">
        <v>720</v>
      </c>
      <c r="AB305" s="84">
        <f>IFERROR(AA305/AA313,"-")</f>
        <v>0.65994500458295147</v>
      </c>
      <c r="AC305" s="86">
        <f t="shared" si="254"/>
        <v>143159.54999999999</v>
      </c>
      <c r="AD305" s="87">
        <f t="shared" si="290"/>
        <v>0.65633546034639922</v>
      </c>
      <c r="AE305" s="313"/>
      <c r="AF305" s="112">
        <v>3</v>
      </c>
      <c r="AG305" s="175" t="s">
        <v>342</v>
      </c>
      <c r="AH305" s="176" t="s">
        <v>343</v>
      </c>
      <c r="AI305" s="83">
        <v>50185899</v>
      </c>
      <c r="AJ305" s="85">
        <v>866</v>
      </c>
      <c r="AK305" s="84">
        <f>IFERROR(AJ305/AJ313,"-")</f>
        <v>0.67236024844720499</v>
      </c>
      <c r="AL305" s="86">
        <f t="shared" si="255"/>
        <v>57951.38452655889</v>
      </c>
      <c r="AM305" s="87">
        <f t="shared" si="291"/>
        <v>0.66820987654320985</v>
      </c>
      <c r="AN305" s="313"/>
      <c r="AO305" s="112">
        <v>3</v>
      </c>
      <c r="AP305" s="175" t="s">
        <v>336</v>
      </c>
      <c r="AQ305" s="176" t="s">
        <v>337</v>
      </c>
      <c r="AR305" s="83">
        <v>144743906</v>
      </c>
      <c r="AS305" s="85">
        <v>767</v>
      </c>
      <c r="AT305" s="84">
        <f>IFERROR(AS305/AS313,"-")</f>
        <v>0.66870095902353965</v>
      </c>
      <c r="AU305" s="86">
        <f t="shared" si="256"/>
        <v>188714.34941329857</v>
      </c>
      <c r="AV305" s="87">
        <f t="shared" si="292"/>
        <v>0.66637706342311032</v>
      </c>
      <c r="AW305" s="313"/>
      <c r="AX305" s="112">
        <v>3</v>
      </c>
      <c r="AY305" s="175" t="s">
        <v>370</v>
      </c>
      <c r="AZ305" s="176" t="s">
        <v>371</v>
      </c>
      <c r="BA305" s="83">
        <v>29771212</v>
      </c>
      <c r="BB305" s="85">
        <v>557</v>
      </c>
      <c r="BC305" s="84">
        <f>IFERROR(BB305/BB313,"-")</f>
        <v>0.65146198830409352</v>
      </c>
      <c r="BD305" s="86">
        <f t="shared" si="257"/>
        <v>53449.213644524236</v>
      </c>
      <c r="BE305" s="87">
        <f t="shared" si="293"/>
        <v>0.64096662830840045</v>
      </c>
      <c r="BF305" s="313"/>
      <c r="BG305" s="112">
        <v>3</v>
      </c>
      <c r="BH305" s="175" t="s">
        <v>336</v>
      </c>
      <c r="BI305" s="176" t="s">
        <v>337</v>
      </c>
      <c r="BJ305" s="83">
        <v>140520172</v>
      </c>
      <c r="BK305" s="85">
        <v>698</v>
      </c>
      <c r="BL305" s="84">
        <f>IFERROR(BK305/BK313,"-")</f>
        <v>0.66666666666666663</v>
      </c>
      <c r="BM305" s="86">
        <f t="shared" si="258"/>
        <v>201318.29799426935</v>
      </c>
      <c r="BN305" s="87">
        <f t="shared" si="294"/>
        <v>0.65355805243445697</v>
      </c>
      <c r="BO305" s="313"/>
      <c r="BP305" s="112">
        <v>3</v>
      </c>
      <c r="BQ305" s="175" t="s">
        <v>370</v>
      </c>
      <c r="BR305" s="176" t="s">
        <v>371</v>
      </c>
      <c r="BS305" s="83">
        <v>62734577</v>
      </c>
      <c r="BT305" s="85">
        <v>520</v>
      </c>
      <c r="BU305" s="84">
        <f>IFERROR(BT305/BT313,"-")</f>
        <v>0.64118372379778055</v>
      </c>
      <c r="BV305" s="86">
        <f t="shared" si="259"/>
        <v>120643.4173076923</v>
      </c>
      <c r="BW305" s="87">
        <f t="shared" si="295"/>
        <v>0.6295399515738499</v>
      </c>
      <c r="BX305" s="313"/>
      <c r="BY305" s="112">
        <v>3</v>
      </c>
      <c r="BZ305" s="175" t="s">
        <v>342</v>
      </c>
      <c r="CA305" s="176" t="s">
        <v>343</v>
      </c>
      <c r="CB305" s="83">
        <v>583307421</v>
      </c>
      <c r="CC305" s="85">
        <v>11005</v>
      </c>
      <c r="CD305" s="84">
        <f>IFERROR(CC305/CC313,"-")</f>
        <v>0.57401418735656162</v>
      </c>
      <c r="CE305" s="86">
        <f t="shared" si="260"/>
        <v>53003.854702407996</v>
      </c>
      <c r="CF305" s="87">
        <f t="shared" si="296"/>
        <v>0.53573167169701097</v>
      </c>
    </row>
    <row r="306" spans="2:84" ht="13.5" customHeight="1">
      <c r="B306" s="304"/>
      <c r="C306" s="318"/>
      <c r="D306" s="301"/>
      <c r="E306" s="80">
        <v>4</v>
      </c>
      <c r="F306" s="175" t="s">
        <v>390</v>
      </c>
      <c r="G306" s="176" t="s">
        <v>391</v>
      </c>
      <c r="H306" s="83">
        <v>160307711</v>
      </c>
      <c r="I306" s="85">
        <v>5749</v>
      </c>
      <c r="J306" s="84">
        <f>IFERROR(I306/I313,"-")</f>
        <v>0.51289142653225084</v>
      </c>
      <c r="K306" s="86">
        <f t="shared" si="252"/>
        <v>27884.451382849191</v>
      </c>
      <c r="L306" s="87">
        <f t="shared" si="288"/>
        <v>0.45992</v>
      </c>
      <c r="M306" s="313"/>
      <c r="N306" s="112">
        <v>4</v>
      </c>
      <c r="O306" s="175" t="s">
        <v>342</v>
      </c>
      <c r="P306" s="176" t="s">
        <v>343</v>
      </c>
      <c r="Q306" s="83">
        <v>52901877</v>
      </c>
      <c r="R306" s="85">
        <v>1097</v>
      </c>
      <c r="S306" s="84">
        <f>IFERROR(R306/R313,"-")</f>
        <v>0.63631090487238984</v>
      </c>
      <c r="T306" s="86">
        <f t="shared" si="253"/>
        <v>48224.135824977209</v>
      </c>
      <c r="U306" s="87">
        <f t="shared" si="289"/>
        <v>0.63227665706051872</v>
      </c>
      <c r="V306" s="313"/>
      <c r="W306" s="112">
        <v>4</v>
      </c>
      <c r="X306" s="175" t="s">
        <v>370</v>
      </c>
      <c r="Y306" s="176" t="s">
        <v>371</v>
      </c>
      <c r="Z306" s="83">
        <v>16870347</v>
      </c>
      <c r="AA306" s="85">
        <v>706</v>
      </c>
      <c r="AB306" s="84">
        <f>IFERROR(AA306/AA313,"-")</f>
        <v>0.64711274060494961</v>
      </c>
      <c r="AC306" s="86">
        <f t="shared" si="254"/>
        <v>23895.675637393768</v>
      </c>
      <c r="AD306" s="87">
        <f t="shared" si="290"/>
        <v>0.64357338195077485</v>
      </c>
      <c r="AE306" s="313"/>
      <c r="AF306" s="112">
        <v>4</v>
      </c>
      <c r="AG306" s="175" t="s">
        <v>336</v>
      </c>
      <c r="AH306" s="176" t="s">
        <v>337</v>
      </c>
      <c r="AI306" s="83">
        <v>148004675</v>
      </c>
      <c r="AJ306" s="85">
        <v>812</v>
      </c>
      <c r="AK306" s="84">
        <f>IFERROR(AJ306/AJ313,"-")</f>
        <v>0.63043478260869568</v>
      </c>
      <c r="AL306" s="86">
        <f t="shared" si="255"/>
        <v>182271.7672413793</v>
      </c>
      <c r="AM306" s="87">
        <f t="shared" si="291"/>
        <v>0.62654320987654322</v>
      </c>
      <c r="AN306" s="313"/>
      <c r="AO306" s="112">
        <v>4</v>
      </c>
      <c r="AP306" s="175" t="s">
        <v>342</v>
      </c>
      <c r="AQ306" s="176" t="s">
        <v>343</v>
      </c>
      <c r="AR306" s="83">
        <v>49863229</v>
      </c>
      <c r="AS306" s="85">
        <v>749</v>
      </c>
      <c r="AT306" s="84">
        <f>IFERROR(AS306/AS313,"-")</f>
        <v>0.65300784655623367</v>
      </c>
      <c r="AU306" s="86">
        <f t="shared" si="256"/>
        <v>66573.069425901194</v>
      </c>
      <c r="AV306" s="87">
        <f t="shared" si="292"/>
        <v>0.65073848827106862</v>
      </c>
      <c r="AW306" s="313"/>
      <c r="AX306" s="112">
        <v>4</v>
      </c>
      <c r="AY306" s="175" t="s">
        <v>336</v>
      </c>
      <c r="AZ306" s="176" t="s">
        <v>337</v>
      </c>
      <c r="BA306" s="83">
        <v>72331985</v>
      </c>
      <c r="BB306" s="85">
        <v>536</v>
      </c>
      <c r="BC306" s="84">
        <f>IFERROR(BB306/BB313,"-")</f>
        <v>0.62690058479532162</v>
      </c>
      <c r="BD306" s="86">
        <f t="shared" si="257"/>
        <v>134947.73320895524</v>
      </c>
      <c r="BE306" s="87">
        <f t="shared" si="293"/>
        <v>0.61680092059838898</v>
      </c>
      <c r="BF306" s="313"/>
      <c r="BG306" s="112">
        <v>4</v>
      </c>
      <c r="BH306" s="175" t="s">
        <v>370</v>
      </c>
      <c r="BI306" s="176" t="s">
        <v>371</v>
      </c>
      <c r="BJ306" s="83">
        <v>56519483</v>
      </c>
      <c r="BK306" s="85">
        <v>659</v>
      </c>
      <c r="BL306" s="84">
        <f>IFERROR(BK306/BK313,"-")</f>
        <v>0.62941738299904493</v>
      </c>
      <c r="BM306" s="86">
        <f t="shared" si="258"/>
        <v>85765.528072837638</v>
      </c>
      <c r="BN306" s="87">
        <f t="shared" si="294"/>
        <v>0.61704119850187267</v>
      </c>
      <c r="BO306" s="313"/>
      <c r="BP306" s="112">
        <v>4</v>
      </c>
      <c r="BQ306" s="175" t="s">
        <v>346</v>
      </c>
      <c r="BR306" s="176" t="s">
        <v>347</v>
      </c>
      <c r="BS306" s="83">
        <v>20452589</v>
      </c>
      <c r="BT306" s="85">
        <v>496</v>
      </c>
      <c r="BU306" s="84">
        <f>IFERROR(BT306/BT313,"-")</f>
        <v>0.61159062885326754</v>
      </c>
      <c r="BV306" s="86">
        <f t="shared" si="259"/>
        <v>41235.058467741932</v>
      </c>
      <c r="BW306" s="87">
        <f t="shared" si="295"/>
        <v>0.6004842615012107</v>
      </c>
      <c r="BX306" s="313"/>
      <c r="BY306" s="112">
        <v>4</v>
      </c>
      <c r="BZ306" s="175" t="s">
        <v>370</v>
      </c>
      <c r="CA306" s="176" t="s">
        <v>371</v>
      </c>
      <c r="CB306" s="83">
        <v>331421960</v>
      </c>
      <c r="CC306" s="85">
        <v>10601</v>
      </c>
      <c r="CD306" s="84">
        <f>IFERROR(CC306/CC313,"-")</f>
        <v>0.55294179011057798</v>
      </c>
      <c r="CE306" s="86">
        <f t="shared" si="260"/>
        <v>31263.273276106029</v>
      </c>
      <c r="CF306" s="87">
        <f t="shared" si="296"/>
        <v>0.51606464803816576</v>
      </c>
    </row>
    <row r="307" spans="2:84" ht="13.5" customHeight="1">
      <c r="B307" s="304"/>
      <c r="C307" s="318"/>
      <c r="D307" s="301"/>
      <c r="E307" s="80">
        <v>5</v>
      </c>
      <c r="F307" s="102" t="s">
        <v>370</v>
      </c>
      <c r="G307" s="176" t="s">
        <v>371</v>
      </c>
      <c r="H307" s="83">
        <v>87354506</v>
      </c>
      <c r="I307" s="85">
        <v>5571</v>
      </c>
      <c r="J307" s="84">
        <f>IFERROR(I307/I313,"-")</f>
        <v>0.49701133018110449</v>
      </c>
      <c r="K307" s="86">
        <f t="shared" si="252"/>
        <v>15680.220068210376</v>
      </c>
      <c r="L307" s="87">
        <f t="shared" si="288"/>
        <v>0.44568000000000002</v>
      </c>
      <c r="M307" s="313"/>
      <c r="N307" s="112">
        <v>5</v>
      </c>
      <c r="O307" s="102" t="s">
        <v>336</v>
      </c>
      <c r="P307" s="176" t="s">
        <v>337</v>
      </c>
      <c r="Q307" s="83">
        <v>120990286</v>
      </c>
      <c r="R307" s="85">
        <v>1049</v>
      </c>
      <c r="S307" s="84">
        <f>IFERROR(R307/R313,"-")</f>
        <v>0.60846867749419953</v>
      </c>
      <c r="T307" s="86">
        <f t="shared" si="253"/>
        <v>115338.69018112488</v>
      </c>
      <c r="U307" s="87">
        <f t="shared" si="289"/>
        <v>0.60461095100864548</v>
      </c>
      <c r="V307" s="313"/>
      <c r="W307" s="112">
        <v>5</v>
      </c>
      <c r="X307" s="102" t="s">
        <v>342</v>
      </c>
      <c r="Y307" s="176" t="s">
        <v>343</v>
      </c>
      <c r="Z307" s="83">
        <v>32986426</v>
      </c>
      <c r="AA307" s="85">
        <v>692</v>
      </c>
      <c r="AB307" s="84">
        <f>IFERROR(AA307/AA313,"-")</f>
        <v>0.63428047662694775</v>
      </c>
      <c r="AC307" s="86">
        <f t="shared" si="254"/>
        <v>47668.245664739887</v>
      </c>
      <c r="AD307" s="87">
        <f t="shared" si="290"/>
        <v>0.63081130355515036</v>
      </c>
      <c r="AE307" s="313"/>
      <c r="AF307" s="112">
        <v>5</v>
      </c>
      <c r="AG307" s="102" t="s">
        <v>370</v>
      </c>
      <c r="AH307" s="176" t="s">
        <v>371</v>
      </c>
      <c r="AI307" s="83">
        <v>25037135</v>
      </c>
      <c r="AJ307" s="85">
        <v>770</v>
      </c>
      <c r="AK307" s="84">
        <f>IFERROR(AJ307/AJ313,"-")</f>
        <v>0.59782608695652173</v>
      </c>
      <c r="AL307" s="86">
        <f t="shared" si="255"/>
        <v>32515.759740259738</v>
      </c>
      <c r="AM307" s="87">
        <f t="shared" si="291"/>
        <v>0.59413580246913578</v>
      </c>
      <c r="AN307" s="313"/>
      <c r="AO307" s="112">
        <v>5</v>
      </c>
      <c r="AP307" s="102" t="s">
        <v>370</v>
      </c>
      <c r="AQ307" s="176" t="s">
        <v>371</v>
      </c>
      <c r="AR307" s="83">
        <v>31116414</v>
      </c>
      <c r="AS307" s="85">
        <v>718</v>
      </c>
      <c r="AT307" s="84">
        <f>IFERROR(AS307/AS313,"-")</f>
        <v>0.62598081952920659</v>
      </c>
      <c r="AU307" s="86">
        <f t="shared" si="256"/>
        <v>43337.623955431758</v>
      </c>
      <c r="AV307" s="87">
        <f t="shared" si="292"/>
        <v>0.62380538662033014</v>
      </c>
      <c r="AW307" s="313"/>
      <c r="AX307" s="112">
        <v>5</v>
      </c>
      <c r="AY307" s="102" t="s">
        <v>342</v>
      </c>
      <c r="AZ307" s="176" t="s">
        <v>343</v>
      </c>
      <c r="BA307" s="83">
        <v>24933586</v>
      </c>
      <c r="BB307" s="85">
        <v>516</v>
      </c>
      <c r="BC307" s="84">
        <f>IFERROR(BB307/BB313,"-")</f>
        <v>0.60350877192982455</v>
      </c>
      <c r="BD307" s="86">
        <f t="shared" si="257"/>
        <v>48320.903100775191</v>
      </c>
      <c r="BE307" s="87">
        <f t="shared" si="293"/>
        <v>0.59378596087456847</v>
      </c>
      <c r="BF307" s="313"/>
      <c r="BG307" s="112">
        <v>5</v>
      </c>
      <c r="BH307" s="102" t="s">
        <v>342</v>
      </c>
      <c r="BI307" s="176" t="s">
        <v>343</v>
      </c>
      <c r="BJ307" s="83">
        <v>41815402</v>
      </c>
      <c r="BK307" s="85">
        <v>578</v>
      </c>
      <c r="BL307" s="84">
        <f>IFERROR(BK307/BK313,"-")</f>
        <v>0.55205348615090732</v>
      </c>
      <c r="BM307" s="86">
        <f t="shared" si="258"/>
        <v>72344.986159169552</v>
      </c>
      <c r="BN307" s="87">
        <f t="shared" si="294"/>
        <v>0.54119850187265917</v>
      </c>
      <c r="BO307" s="313"/>
      <c r="BP307" s="112">
        <v>5</v>
      </c>
      <c r="BQ307" s="102" t="s">
        <v>364</v>
      </c>
      <c r="BR307" s="176" t="s">
        <v>365</v>
      </c>
      <c r="BS307" s="83">
        <v>152594264</v>
      </c>
      <c r="BT307" s="85">
        <v>493</v>
      </c>
      <c r="BU307" s="84">
        <f>IFERROR(BT307/BT313,"-")</f>
        <v>0.60789149198520342</v>
      </c>
      <c r="BV307" s="86">
        <f t="shared" si="259"/>
        <v>309521.83367139957</v>
      </c>
      <c r="BW307" s="87">
        <f t="shared" si="295"/>
        <v>0.59685230024213076</v>
      </c>
      <c r="BX307" s="313"/>
      <c r="BY307" s="112">
        <v>5</v>
      </c>
      <c r="BZ307" s="102" t="s">
        <v>336</v>
      </c>
      <c r="CA307" s="176" t="s">
        <v>337</v>
      </c>
      <c r="CB307" s="83">
        <v>1286193544</v>
      </c>
      <c r="CC307" s="85">
        <v>10058</v>
      </c>
      <c r="CD307" s="84">
        <f>IFERROR(CC307/CC313,"-")</f>
        <v>0.52461923638639685</v>
      </c>
      <c r="CE307" s="86">
        <f t="shared" si="260"/>
        <v>127877.66394909525</v>
      </c>
      <c r="CF307" s="87">
        <f t="shared" si="296"/>
        <v>0.48963099990263848</v>
      </c>
    </row>
    <row r="308" spans="2:84" ht="13.5" customHeight="1">
      <c r="B308" s="304"/>
      <c r="C308" s="318"/>
      <c r="D308" s="301"/>
      <c r="E308" s="80">
        <v>6</v>
      </c>
      <c r="F308" s="175" t="s">
        <v>348</v>
      </c>
      <c r="G308" s="176" t="s">
        <v>349</v>
      </c>
      <c r="H308" s="83">
        <v>252829100</v>
      </c>
      <c r="I308" s="85">
        <v>5211</v>
      </c>
      <c r="J308" s="84">
        <f>IFERROR(I308/I313,"-")</f>
        <v>0.46489428138103311</v>
      </c>
      <c r="K308" s="86">
        <f t="shared" si="252"/>
        <v>48518.34580694684</v>
      </c>
      <c r="L308" s="87">
        <f t="shared" si="288"/>
        <v>0.41687999999999997</v>
      </c>
      <c r="M308" s="313"/>
      <c r="N308" s="112">
        <v>6</v>
      </c>
      <c r="O308" s="175" t="s">
        <v>360</v>
      </c>
      <c r="P308" s="176" t="s">
        <v>361</v>
      </c>
      <c r="Q308" s="83">
        <v>41836732</v>
      </c>
      <c r="R308" s="85">
        <v>1040</v>
      </c>
      <c r="S308" s="84">
        <f>IFERROR(R308/R313,"-")</f>
        <v>0.60324825986078889</v>
      </c>
      <c r="T308" s="86">
        <f t="shared" si="253"/>
        <v>40227.626923076925</v>
      </c>
      <c r="U308" s="87">
        <f t="shared" si="289"/>
        <v>0.59942363112391928</v>
      </c>
      <c r="V308" s="313"/>
      <c r="W308" s="112">
        <v>6</v>
      </c>
      <c r="X308" s="175" t="s">
        <v>360</v>
      </c>
      <c r="Y308" s="176" t="s">
        <v>361</v>
      </c>
      <c r="Z308" s="83">
        <v>32832460</v>
      </c>
      <c r="AA308" s="85">
        <v>658</v>
      </c>
      <c r="AB308" s="84">
        <f>IFERROR(AA308/AA313,"-")</f>
        <v>0.60311640696608615</v>
      </c>
      <c r="AC308" s="86">
        <f t="shared" si="254"/>
        <v>49897.355623100302</v>
      </c>
      <c r="AD308" s="87">
        <f t="shared" si="290"/>
        <v>0.59981768459434825</v>
      </c>
      <c r="AE308" s="313"/>
      <c r="AF308" s="112">
        <v>6</v>
      </c>
      <c r="AG308" s="175" t="s">
        <v>360</v>
      </c>
      <c r="AH308" s="176" t="s">
        <v>361</v>
      </c>
      <c r="AI308" s="83">
        <v>47015781</v>
      </c>
      <c r="AJ308" s="85">
        <v>701</v>
      </c>
      <c r="AK308" s="84">
        <f>IFERROR(AJ308/AJ313,"-")</f>
        <v>0.54425465838509313</v>
      </c>
      <c r="AL308" s="86">
        <f t="shared" si="255"/>
        <v>67069.587731811698</v>
      </c>
      <c r="AM308" s="87">
        <f t="shared" si="291"/>
        <v>0.54089506172839508</v>
      </c>
      <c r="AN308" s="313"/>
      <c r="AO308" s="112">
        <v>6</v>
      </c>
      <c r="AP308" s="175" t="s">
        <v>360</v>
      </c>
      <c r="AQ308" s="176" t="s">
        <v>361</v>
      </c>
      <c r="AR308" s="83">
        <v>36539274</v>
      </c>
      <c r="AS308" s="85">
        <v>618</v>
      </c>
      <c r="AT308" s="84">
        <f>IFERROR(AS308/AS313,"-")</f>
        <v>0.53879686137750649</v>
      </c>
      <c r="AU308" s="86">
        <f t="shared" si="256"/>
        <v>59125.038834951454</v>
      </c>
      <c r="AV308" s="87">
        <f t="shared" si="292"/>
        <v>0.53692441355343179</v>
      </c>
      <c r="AW308" s="313"/>
      <c r="AX308" s="112">
        <v>6</v>
      </c>
      <c r="AY308" s="175" t="s">
        <v>360</v>
      </c>
      <c r="AZ308" s="176" t="s">
        <v>361</v>
      </c>
      <c r="BA308" s="83">
        <v>40628215</v>
      </c>
      <c r="BB308" s="85">
        <v>450</v>
      </c>
      <c r="BC308" s="84">
        <f>IFERROR(BB308/BB313,"-")</f>
        <v>0.52631578947368418</v>
      </c>
      <c r="BD308" s="86">
        <f t="shared" si="257"/>
        <v>90284.922222222216</v>
      </c>
      <c r="BE308" s="87">
        <f t="shared" si="293"/>
        <v>0.51783659378596092</v>
      </c>
      <c r="BF308" s="313"/>
      <c r="BG308" s="112">
        <v>6</v>
      </c>
      <c r="BH308" s="175" t="s">
        <v>364</v>
      </c>
      <c r="BI308" s="176" t="s">
        <v>365</v>
      </c>
      <c r="BJ308" s="83">
        <v>116165594</v>
      </c>
      <c r="BK308" s="85">
        <v>529</v>
      </c>
      <c r="BL308" s="84">
        <f>IFERROR(BK308/BK313,"-")</f>
        <v>0.50525310410697233</v>
      </c>
      <c r="BM308" s="86">
        <f t="shared" si="258"/>
        <v>219594.69565217392</v>
      </c>
      <c r="BN308" s="87">
        <f t="shared" si="294"/>
        <v>0.49531835205992508</v>
      </c>
      <c r="BO308" s="313"/>
      <c r="BP308" s="112">
        <v>6</v>
      </c>
      <c r="BQ308" s="175" t="s">
        <v>420</v>
      </c>
      <c r="BR308" s="176" t="s">
        <v>421</v>
      </c>
      <c r="BS308" s="83">
        <v>23361968</v>
      </c>
      <c r="BT308" s="85">
        <v>444</v>
      </c>
      <c r="BU308" s="84">
        <f>IFERROR(BT308/BT313,"-")</f>
        <v>0.54747225647348952</v>
      </c>
      <c r="BV308" s="86">
        <f t="shared" si="259"/>
        <v>52617.045045045044</v>
      </c>
      <c r="BW308" s="87">
        <f t="shared" si="295"/>
        <v>0.53753026634382561</v>
      </c>
      <c r="BX308" s="313"/>
      <c r="BY308" s="112">
        <v>6</v>
      </c>
      <c r="BZ308" s="175" t="s">
        <v>390</v>
      </c>
      <c r="CA308" s="176" t="s">
        <v>391</v>
      </c>
      <c r="CB308" s="83">
        <v>264645773</v>
      </c>
      <c r="CC308" s="85">
        <v>9198</v>
      </c>
      <c r="CD308" s="84">
        <f>IFERROR(CC308/CC313,"-")</f>
        <v>0.47976215313999582</v>
      </c>
      <c r="CE308" s="86">
        <f t="shared" si="260"/>
        <v>28772.099695585996</v>
      </c>
      <c r="CF308" s="87">
        <f t="shared" si="296"/>
        <v>0.44776555350014602</v>
      </c>
    </row>
    <row r="309" spans="2:84" ht="13.5" customHeight="1">
      <c r="B309" s="304"/>
      <c r="C309" s="318"/>
      <c r="D309" s="301"/>
      <c r="E309" s="80">
        <v>7</v>
      </c>
      <c r="F309" s="102" t="s">
        <v>336</v>
      </c>
      <c r="G309" s="176" t="s">
        <v>337</v>
      </c>
      <c r="H309" s="83">
        <v>429074996</v>
      </c>
      <c r="I309" s="85">
        <v>4955</v>
      </c>
      <c r="J309" s="84">
        <f>IFERROR(I309/I313,"-")</f>
        <v>0.44205549112320458</v>
      </c>
      <c r="K309" s="86">
        <f t="shared" si="252"/>
        <v>86594.348335015136</v>
      </c>
      <c r="L309" s="87">
        <f t="shared" si="288"/>
        <v>0.39639999999999997</v>
      </c>
      <c r="M309" s="313"/>
      <c r="N309" s="112">
        <v>7</v>
      </c>
      <c r="O309" s="102" t="s">
        <v>390</v>
      </c>
      <c r="P309" s="176" t="s">
        <v>391</v>
      </c>
      <c r="Q309" s="83">
        <v>28483845</v>
      </c>
      <c r="R309" s="85">
        <v>945</v>
      </c>
      <c r="S309" s="84">
        <f>IFERROR(R309/R313,"-")</f>
        <v>0.54814385150812062</v>
      </c>
      <c r="T309" s="86">
        <f t="shared" si="253"/>
        <v>30141.634920634922</v>
      </c>
      <c r="U309" s="87">
        <f t="shared" si="289"/>
        <v>0.54466858789625361</v>
      </c>
      <c r="V309" s="313"/>
      <c r="W309" s="112">
        <v>7</v>
      </c>
      <c r="X309" s="102" t="s">
        <v>390</v>
      </c>
      <c r="Y309" s="176" t="s">
        <v>391</v>
      </c>
      <c r="Z309" s="83">
        <v>17145989</v>
      </c>
      <c r="AA309" s="85">
        <v>611</v>
      </c>
      <c r="AB309" s="84">
        <f>IFERROR(AA309/AA313,"-")</f>
        <v>0.56003666361136573</v>
      </c>
      <c r="AC309" s="86">
        <f t="shared" si="254"/>
        <v>28062.175122749592</v>
      </c>
      <c r="AD309" s="87">
        <f t="shared" si="290"/>
        <v>0.5569735642661805</v>
      </c>
      <c r="AE309" s="313"/>
      <c r="AF309" s="112">
        <v>7</v>
      </c>
      <c r="AG309" s="102" t="s">
        <v>390</v>
      </c>
      <c r="AH309" s="176" t="s">
        <v>391</v>
      </c>
      <c r="AI309" s="83">
        <v>18780966</v>
      </c>
      <c r="AJ309" s="85">
        <v>613</v>
      </c>
      <c r="AK309" s="84">
        <f>IFERROR(AJ309/AJ313,"-")</f>
        <v>0.47593167701863354</v>
      </c>
      <c r="AL309" s="86">
        <f t="shared" si="255"/>
        <v>30637.791190864602</v>
      </c>
      <c r="AM309" s="87">
        <f t="shared" si="291"/>
        <v>0.47299382716049382</v>
      </c>
      <c r="AN309" s="313"/>
      <c r="AO309" s="112">
        <v>7</v>
      </c>
      <c r="AP309" s="102" t="s">
        <v>362</v>
      </c>
      <c r="AQ309" s="176" t="s">
        <v>363</v>
      </c>
      <c r="AR309" s="83">
        <v>133913927</v>
      </c>
      <c r="AS309" s="85">
        <v>522</v>
      </c>
      <c r="AT309" s="84">
        <f>IFERROR(AS309/AS313,"-")</f>
        <v>0.45510026155187444</v>
      </c>
      <c r="AU309" s="86">
        <f t="shared" si="256"/>
        <v>256540.09003831417</v>
      </c>
      <c r="AV309" s="87">
        <f t="shared" si="292"/>
        <v>0.45351867940920937</v>
      </c>
      <c r="AW309" s="313"/>
      <c r="AX309" s="112">
        <v>7</v>
      </c>
      <c r="AY309" s="102" t="s">
        <v>420</v>
      </c>
      <c r="AZ309" s="176" t="s">
        <v>421</v>
      </c>
      <c r="BA309" s="83">
        <v>9671484</v>
      </c>
      <c r="BB309" s="85">
        <v>414</v>
      </c>
      <c r="BC309" s="84">
        <f>IFERROR(BB309/BB313,"-")</f>
        <v>0.48421052631578948</v>
      </c>
      <c r="BD309" s="86">
        <f t="shared" si="257"/>
        <v>23361.072463768116</v>
      </c>
      <c r="BE309" s="87">
        <f t="shared" si="293"/>
        <v>0.47640966628308401</v>
      </c>
      <c r="BF309" s="313"/>
      <c r="BG309" s="112">
        <v>7</v>
      </c>
      <c r="BH309" s="102" t="s">
        <v>420</v>
      </c>
      <c r="BI309" s="176" t="s">
        <v>421</v>
      </c>
      <c r="BJ309" s="83">
        <v>17780841</v>
      </c>
      <c r="BK309" s="85">
        <v>526</v>
      </c>
      <c r="BL309" s="84">
        <f>IFERROR(BK309/BK313,"-")</f>
        <v>0.50238777459407835</v>
      </c>
      <c r="BM309" s="86">
        <f t="shared" si="258"/>
        <v>33803.880228136884</v>
      </c>
      <c r="BN309" s="87">
        <f t="shared" si="294"/>
        <v>0.49250936329588013</v>
      </c>
      <c r="BO309" s="313"/>
      <c r="BP309" s="112">
        <v>7</v>
      </c>
      <c r="BQ309" s="102" t="s">
        <v>450</v>
      </c>
      <c r="BR309" s="176" t="s">
        <v>451</v>
      </c>
      <c r="BS309" s="83">
        <v>15003970</v>
      </c>
      <c r="BT309" s="85">
        <v>432</v>
      </c>
      <c r="BU309" s="84">
        <f>IFERROR(BT309/BT313,"-")</f>
        <v>0.53267570900123307</v>
      </c>
      <c r="BV309" s="86">
        <f t="shared" si="259"/>
        <v>34731.412037037036</v>
      </c>
      <c r="BW309" s="87">
        <f t="shared" si="295"/>
        <v>0.52300242130750607</v>
      </c>
      <c r="BX309" s="313"/>
      <c r="BY309" s="112">
        <v>7</v>
      </c>
      <c r="BZ309" s="102" t="s">
        <v>360</v>
      </c>
      <c r="CA309" s="176" t="s">
        <v>361</v>
      </c>
      <c r="CB309" s="83">
        <v>502877117</v>
      </c>
      <c r="CC309" s="85">
        <v>8602</v>
      </c>
      <c r="CD309" s="84">
        <f>IFERROR(CC309/CC313,"-")</f>
        <v>0.44867515126225743</v>
      </c>
      <c r="CE309" s="86">
        <f t="shared" si="260"/>
        <v>58460.487909788419</v>
      </c>
      <c r="CF309" s="87">
        <f t="shared" si="296"/>
        <v>0.41875182552818613</v>
      </c>
    </row>
    <row r="310" spans="2:84" ht="13.5" customHeight="1">
      <c r="B310" s="304"/>
      <c r="C310" s="318"/>
      <c r="D310" s="301"/>
      <c r="E310" s="80">
        <v>8</v>
      </c>
      <c r="F310" s="175" t="s">
        <v>446</v>
      </c>
      <c r="G310" s="176" t="s">
        <v>447</v>
      </c>
      <c r="H310" s="83">
        <v>17703000</v>
      </c>
      <c r="I310" s="85">
        <v>4914</v>
      </c>
      <c r="J310" s="84">
        <f>IFERROR(I310/I313,"-")</f>
        <v>0.43839771612097422</v>
      </c>
      <c r="K310" s="86">
        <f t="shared" si="252"/>
        <v>3602.5641025641025</v>
      </c>
      <c r="L310" s="87">
        <f t="shared" si="288"/>
        <v>0.39312000000000002</v>
      </c>
      <c r="M310" s="313"/>
      <c r="N310" s="112">
        <v>8</v>
      </c>
      <c r="O310" s="175" t="s">
        <v>348</v>
      </c>
      <c r="P310" s="176" t="s">
        <v>349</v>
      </c>
      <c r="Q310" s="83">
        <v>44430803</v>
      </c>
      <c r="R310" s="85">
        <v>933</v>
      </c>
      <c r="S310" s="84">
        <f>IFERROR(R310/R313,"-")</f>
        <v>0.54118329466357307</v>
      </c>
      <c r="T310" s="86">
        <f t="shared" si="253"/>
        <v>47621.439442658091</v>
      </c>
      <c r="U310" s="87">
        <f t="shared" si="289"/>
        <v>0.5377521613832853</v>
      </c>
      <c r="V310" s="313"/>
      <c r="W310" s="112">
        <v>8</v>
      </c>
      <c r="X310" s="175" t="s">
        <v>358</v>
      </c>
      <c r="Y310" s="176" t="s">
        <v>359</v>
      </c>
      <c r="Z310" s="83">
        <v>36025751</v>
      </c>
      <c r="AA310" s="85">
        <v>585</v>
      </c>
      <c r="AB310" s="84">
        <f>IFERROR(AA310/AA313,"-")</f>
        <v>0.53620531622364798</v>
      </c>
      <c r="AC310" s="86">
        <f t="shared" si="254"/>
        <v>61582.480341880342</v>
      </c>
      <c r="AD310" s="87">
        <f t="shared" si="290"/>
        <v>0.53327256153144942</v>
      </c>
      <c r="AE310" s="313"/>
      <c r="AF310" s="112">
        <v>8</v>
      </c>
      <c r="AG310" s="175" t="s">
        <v>362</v>
      </c>
      <c r="AH310" s="176" t="s">
        <v>363</v>
      </c>
      <c r="AI310" s="83">
        <v>72522467</v>
      </c>
      <c r="AJ310" s="85">
        <v>538</v>
      </c>
      <c r="AK310" s="84">
        <f>IFERROR(AJ310/AJ313,"-")</f>
        <v>0.41770186335403725</v>
      </c>
      <c r="AL310" s="86">
        <f t="shared" si="255"/>
        <v>134800.12453531599</v>
      </c>
      <c r="AM310" s="87">
        <f t="shared" si="291"/>
        <v>0.41512345679012347</v>
      </c>
      <c r="AN310" s="313"/>
      <c r="AO310" s="112">
        <v>8</v>
      </c>
      <c r="AP310" s="175" t="s">
        <v>420</v>
      </c>
      <c r="AQ310" s="176" t="s">
        <v>421</v>
      </c>
      <c r="AR310" s="83">
        <v>10878827</v>
      </c>
      <c r="AS310" s="85">
        <v>510</v>
      </c>
      <c r="AT310" s="84">
        <f>IFERROR(AS310/AS313,"-")</f>
        <v>0.44463818657367044</v>
      </c>
      <c r="AU310" s="86">
        <f t="shared" si="256"/>
        <v>21331.033333333333</v>
      </c>
      <c r="AV310" s="87">
        <f t="shared" si="292"/>
        <v>0.44309296264118159</v>
      </c>
      <c r="AW310" s="313"/>
      <c r="AX310" s="112">
        <v>8</v>
      </c>
      <c r="AY310" s="175" t="s">
        <v>364</v>
      </c>
      <c r="AZ310" s="176" t="s">
        <v>365</v>
      </c>
      <c r="BA310" s="83">
        <v>65330887</v>
      </c>
      <c r="BB310" s="85">
        <v>407</v>
      </c>
      <c r="BC310" s="84">
        <f>IFERROR(BB310/BB313,"-")</f>
        <v>0.47602339181286552</v>
      </c>
      <c r="BD310" s="86">
        <f t="shared" si="257"/>
        <v>160518.14987714987</v>
      </c>
      <c r="BE310" s="87">
        <f t="shared" si="293"/>
        <v>0.46835443037974683</v>
      </c>
      <c r="BF310" s="313"/>
      <c r="BG310" s="112">
        <v>8</v>
      </c>
      <c r="BH310" s="175" t="s">
        <v>450</v>
      </c>
      <c r="BI310" s="176" t="s">
        <v>451</v>
      </c>
      <c r="BJ310" s="83">
        <v>11645776</v>
      </c>
      <c r="BK310" s="85">
        <v>524</v>
      </c>
      <c r="BL310" s="84">
        <f>IFERROR(BK310/BK313,"-")</f>
        <v>0.50047755491881563</v>
      </c>
      <c r="BM310" s="86">
        <f t="shared" si="258"/>
        <v>22224.763358778626</v>
      </c>
      <c r="BN310" s="87">
        <f t="shared" si="294"/>
        <v>0.49063670411985016</v>
      </c>
      <c r="BO310" s="313"/>
      <c r="BP310" s="112">
        <v>8</v>
      </c>
      <c r="BQ310" s="175" t="s">
        <v>388</v>
      </c>
      <c r="BR310" s="176" t="s">
        <v>389</v>
      </c>
      <c r="BS310" s="83">
        <v>42974870</v>
      </c>
      <c r="BT310" s="85">
        <v>431</v>
      </c>
      <c r="BU310" s="84">
        <f>IFERROR(BT310/BT313,"-")</f>
        <v>0.53144266337854495</v>
      </c>
      <c r="BV310" s="86">
        <f t="shared" si="259"/>
        <v>99709.675174013915</v>
      </c>
      <c r="BW310" s="87">
        <f t="shared" si="295"/>
        <v>0.52179176755447942</v>
      </c>
      <c r="BX310" s="313"/>
      <c r="BY310" s="112">
        <v>8</v>
      </c>
      <c r="BZ310" s="175" t="s">
        <v>348</v>
      </c>
      <c r="CA310" s="176" t="s">
        <v>349</v>
      </c>
      <c r="CB310" s="83">
        <v>396304498</v>
      </c>
      <c r="CC310" s="85">
        <v>8317</v>
      </c>
      <c r="CD310" s="84">
        <f>IFERROR(CC310/CC313,"-")</f>
        <v>0.43380972251199668</v>
      </c>
      <c r="CE310" s="86">
        <f t="shared" si="260"/>
        <v>47649.933629914631</v>
      </c>
      <c r="CF310" s="87">
        <f t="shared" si="296"/>
        <v>0.40487781131340667</v>
      </c>
    </row>
    <row r="311" spans="2:84" ht="13.5" customHeight="1">
      <c r="B311" s="304"/>
      <c r="C311" s="318"/>
      <c r="D311" s="301"/>
      <c r="E311" s="80">
        <v>9</v>
      </c>
      <c r="F311" s="102" t="s">
        <v>448</v>
      </c>
      <c r="G311" s="176" t="s">
        <v>449</v>
      </c>
      <c r="H311" s="83">
        <v>72265587</v>
      </c>
      <c r="I311" s="85">
        <v>4265</v>
      </c>
      <c r="J311" s="84">
        <f>IFERROR(I311/I313,"-")</f>
        <v>0.38049781425640111</v>
      </c>
      <c r="K311" s="86">
        <f t="shared" si="252"/>
        <v>16943.865650644784</v>
      </c>
      <c r="L311" s="87">
        <f t="shared" si="288"/>
        <v>0.3412</v>
      </c>
      <c r="M311" s="313"/>
      <c r="N311" s="112">
        <v>9</v>
      </c>
      <c r="O311" s="102" t="s">
        <v>350</v>
      </c>
      <c r="P311" s="176" t="s">
        <v>351</v>
      </c>
      <c r="Q311" s="83">
        <v>58937486</v>
      </c>
      <c r="R311" s="85">
        <v>874</v>
      </c>
      <c r="S311" s="84">
        <f>IFERROR(R311/R313,"-")</f>
        <v>0.50696055684454755</v>
      </c>
      <c r="T311" s="86">
        <f t="shared" si="253"/>
        <v>67434.194508009154</v>
      </c>
      <c r="U311" s="87">
        <f t="shared" si="289"/>
        <v>0.50374639769452445</v>
      </c>
      <c r="V311" s="313"/>
      <c r="W311" s="112">
        <v>9</v>
      </c>
      <c r="X311" s="102" t="s">
        <v>348</v>
      </c>
      <c r="Y311" s="176" t="s">
        <v>349</v>
      </c>
      <c r="Z311" s="83">
        <v>32320247</v>
      </c>
      <c r="AA311" s="85">
        <v>577</v>
      </c>
      <c r="AB311" s="84">
        <f>IFERROR(AA311/AA313,"-")</f>
        <v>0.52887259395050412</v>
      </c>
      <c r="AC311" s="86">
        <f t="shared" si="254"/>
        <v>56014.292894280763</v>
      </c>
      <c r="AD311" s="87">
        <f t="shared" si="290"/>
        <v>0.52597994530537828</v>
      </c>
      <c r="AE311" s="313"/>
      <c r="AF311" s="112">
        <v>9</v>
      </c>
      <c r="AG311" s="102" t="s">
        <v>448</v>
      </c>
      <c r="AH311" s="176" t="s">
        <v>449</v>
      </c>
      <c r="AI311" s="83">
        <v>9611011</v>
      </c>
      <c r="AJ311" s="85">
        <v>529</v>
      </c>
      <c r="AK311" s="84">
        <f>IFERROR(AJ311/AJ313,"-")</f>
        <v>0.4107142857142857</v>
      </c>
      <c r="AL311" s="86">
        <f t="shared" si="255"/>
        <v>18168.262759924386</v>
      </c>
      <c r="AM311" s="87">
        <f t="shared" si="291"/>
        <v>0.40817901234567899</v>
      </c>
      <c r="AN311" s="313"/>
      <c r="AO311" s="112">
        <v>9</v>
      </c>
      <c r="AP311" s="102" t="s">
        <v>390</v>
      </c>
      <c r="AQ311" s="176" t="s">
        <v>391</v>
      </c>
      <c r="AR311" s="83">
        <v>16440830</v>
      </c>
      <c r="AS311" s="85">
        <v>502</v>
      </c>
      <c r="AT311" s="84">
        <f>IFERROR(AS311/AS313,"-")</f>
        <v>0.43766346992153443</v>
      </c>
      <c r="AU311" s="86">
        <f t="shared" si="256"/>
        <v>32750.657370517929</v>
      </c>
      <c r="AV311" s="87">
        <f t="shared" si="292"/>
        <v>0.43614248479582973</v>
      </c>
      <c r="AW311" s="313"/>
      <c r="AX311" s="112">
        <v>9</v>
      </c>
      <c r="AY311" s="102" t="s">
        <v>362</v>
      </c>
      <c r="AZ311" s="176" t="s">
        <v>363</v>
      </c>
      <c r="BA311" s="83">
        <v>172584678</v>
      </c>
      <c r="BB311" s="85">
        <v>386</v>
      </c>
      <c r="BC311" s="84">
        <f>IFERROR(BB311/BB313,"-")</f>
        <v>0.45146198830409356</v>
      </c>
      <c r="BD311" s="86">
        <f t="shared" si="257"/>
        <v>447110.56476683938</v>
      </c>
      <c r="BE311" s="87">
        <f t="shared" si="293"/>
        <v>0.4441887226697353</v>
      </c>
      <c r="BF311" s="313"/>
      <c r="BG311" s="112">
        <v>9</v>
      </c>
      <c r="BH311" s="102" t="s">
        <v>360</v>
      </c>
      <c r="BI311" s="176" t="s">
        <v>361</v>
      </c>
      <c r="BJ311" s="83">
        <v>65462696</v>
      </c>
      <c r="BK311" s="85">
        <v>518</v>
      </c>
      <c r="BL311" s="84">
        <f>IFERROR(BK311/BK313,"-")</f>
        <v>0.49474689589302767</v>
      </c>
      <c r="BM311" s="86">
        <f t="shared" si="258"/>
        <v>126375.86100386101</v>
      </c>
      <c r="BN311" s="87">
        <f t="shared" si="294"/>
        <v>0.48501872659176032</v>
      </c>
      <c r="BO311" s="313"/>
      <c r="BP311" s="112">
        <v>9</v>
      </c>
      <c r="BQ311" s="102" t="s">
        <v>342</v>
      </c>
      <c r="BR311" s="176" t="s">
        <v>343</v>
      </c>
      <c r="BS311" s="83">
        <v>32577629</v>
      </c>
      <c r="BT311" s="85">
        <v>431</v>
      </c>
      <c r="BU311" s="84">
        <f>IFERROR(BT311/BT313,"-")</f>
        <v>0.53144266337854495</v>
      </c>
      <c r="BV311" s="86">
        <f t="shared" si="259"/>
        <v>75586.146171693734</v>
      </c>
      <c r="BW311" s="87">
        <f t="shared" si="295"/>
        <v>0.52179176755447942</v>
      </c>
      <c r="BX311" s="313"/>
      <c r="BY311" s="112">
        <v>9</v>
      </c>
      <c r="BZ311" s="102" t="s">
        <v>448</v>
      </c>
      <c r="CA311" s="176" t="s">
        <v>449</v>
      </c>
      <c r="CB311" s="83">
        <v>138141888</v>
      </c>
      <c r="CC311" s="85">
        <v>7486</v>
      </c>
      <c r="CD311" s="84">
        <f>IFERROR(CC311/CC313,"-")</f>
        <v>0.3904652618401836</v>
      </c>
      <c r="CE311" s="86">
        <f t="shared" si="260"/>
        <v>18453.364680737377</v>
      </c>
      <c r="CF311" s="87">
        <f t="shared" si="296"/>
        <v>0.36442410670820757</v>
      </c>
    </row>
    <row r="312" spans="2:84" ht="13.5" customHeight="1">
      <c r="B312" s="304"/>
      <c r="C312" s="318"/>
      <c r="D312" s="301"/>
      <c r="E312" s="88">
        <v>10</v>
      </c>
      <c r="F312" s="103" t="s">
        <v>360</v>
      </c>
      <c r="G312" s="178" t="s">
        <v>361</v>
      </c>
      <c r="H312" s="91">
        <v>160828209</v>
      </c>
      <c r="I312" s="93">
        <v>4222</v>
      </c>
      <c r="J312" s="92">
        <f>IFERROR(I312/I313,"-")</f>
        <v>0.37666161120528147</v>
      </c>
      <c r="K312" s="94">
        <f t="shared" si="252"/>
        <v>38092.896494552348</v>
      </c>
      <c r="L312" s="95">
        <f t="shared" si="288"/>
        <v>0.33776</v>
      </c>
      <c r="M312" s="313"/>
      <c r="N312" s="113">
        <v>10</v>
      </c>
      <c r="O312" s="103" t="s">
        <v>448</v>
      </c>
      <c r="P312" s="178" t="s">
        <v>449</v>
      </c>
      <c r="Q312" s="91">
        <v>16874626</v>
      </c>
      <c r="R312" s="93">
        <v>873</v>
      </c>
      <c r="S312" s="92">
        <f>IFERROR(R312/R313,"-")</f>
        <v>0.50638051044083532</v>
      </c>
      <c r="T312" s="94">
        <f t="shared" si="253"/>
        <v>19329.468499427261</v>
      </c>
      <c r="U312" s="95">
        <f t="shared" si="289"/>
        <v>0.50317002881844375</v>
      </c>
      <c r="V312" s="313"/>
      <c r="W312" s="113">
        <v>10</v>
      </c>
      <c r="X312" s="103" t="s">
        <v>350</v>
      </c>
      <c r="Y312" s="178" t="s">
        <v>351</v>
      </c>
      <c r="Z312" s="91">
        <v>47161551</v>
      </c>
      <c r="AA312" s="93">
        <v>572</v>
      </c>
      <c r="AB312" s="92">
        <f>IFERROR(AA312/AA313,"-")</f>
        <v>0.52428964252978916</v>
      </c>
      <c r="AC312" s="94">
        <f t="shared" si="254"/>
        <v>82450.26398601399</v>
      </c>
      <c r="AD312" s="95">
        <f t="shared" si="290"/>
        <v>0.52142206016408388</v>
      </c>
      <c r="AE312" s="313"/>
      <c r="AF312" s="113">
        <v>10</v>
      </c>
      <c r="AG312" s="103" t="s">
        <v>348</v>
      </c>
      <c r="AH312" s="178" t="s">
        <v>349</v>
      </c>
      <c r="AI312" s="91">
        <v>24380906</v>
      </c>
      <c r="AJ312" s="93">
        <v>509</v>
      </c>
      <c r="AK312" s="92">
        <f>IFERROR(AJ312/AJ313,"-")</f>
        <v>0.39518633540372672</v>
      </c>
      <c r="AL312" s="94">
        <f t="shared" si="255"/>
        <v>47899.618860510804</v>
      </c>
      <c r="AM312" s="95">
        <f t="shared" si="291"/>
        <v>0.39274691358024694</v>
      </c>
      <c r="AN312" s="313"/>
      <c r="AO312" s="113">
        <v>10</v>
      </c>
      <c r="AP312" s="103" t="s">
        <v>364</v>
      </c>
      <c r="AQ312" s="178" t="s">
        <v>365</v>
      </c>
      <c r="AR312" s="91">
        <v>52817595</v>
      </c>
      <c r="AS312" s="93">
        <v>476</v>
      </c>
      <c r="AT312" s="92">
        <f>IFERROR(AS312/AS313,"-")</f>
        <v>0.41499564080209239</v>
      </c>
      <c r="AU312" s="94">
        <f t="shared" si="256"/>
        <v>110961.33403361344</v>
      </c>
      <c r="AV312" s="95">
        <f t="shared" si="292"/>
        <v>0.41355343179843612</v>
      </c>
      <c r="AW312" s="313"/>
      <c r="AX312" s="113">
        <v>10</v>
      </c>
      <c r="AY312" s="103" t="s">
        <v>388</v>
      </c>
      <c r="AZ312" s="178" t="s">
        <v>389</v>
      </c>
      <c r="BA312" s="91">
        <v>25457447</v>
      </c>
      <c r="BB312" s="93">
        <v>384</v>
      </c>
      <c r="BC312" s="92">
        <f>IFERROR(BB312/BB313,"-")</f>
        <v>0.44912280701754387</v>
      </c>
      <c r="BD312" s="94">
        <f t="shared" si="257"/>
        <v>66295.434895833328</v>
      </c>
      <c r="BE312" s="95">
        <f t="shared" si="293"/>
        <v>0.44188722669735325</v>
      </c>
      <c r="BF312" s="313"/>
      <c r="BG312" s="113">
        <v>10</v>
      </c>
      <c r="BH312" s="103" t="s">
        <v>362</v>
      </c>
      <c r="BI312" s="178" t="s">
        <v>363</v>
      </c>
      <c r="BJ312" s="91">
        <v>319026621</v>
      </c>
      <c r="BK312" s="93">
        <v>510</v>
      </c>
      <c r="BL312" s="92">
        <f>IFERROR(BK312/BK313,"-")</f>
        <v>0.4871060171919771</v>
      </c>
      <c r="BM312" s="94">
        <f t="shared" si="258"/>
        <v>625542.39411764708</v>
      </c>
      <c r="BN312" s="95">
        <f t="shared" si="294"/>
        <v>0.47752808988764045</v>
      </c>
      <c r="BO312" s="313"/>
      <c r="BP312" s="113">
        <v>10</v>
      </c>
      <c r="BQ312" s="103" t="s">
        <v>362</v>
      </c>
      <c r="BR312" s="178" t="s">
        <v>363</v>
      </c>
      <c r="BS312" s="91">
        <v>314978218</v>
      </c>
      <c r="BT312" s="93">
        <v>414</v>
      </c>
      <c r="BU312" s="92">
        <f>IFERROR(BT312/BT313,"-")</f>
        <v>0.51048088779284828</v>
      </c>
      <c r="BV312" s="94">
        <f t="shared" si="259"/>
        <v>760816.95169082121</v>
      </c>
      <c r="BW312" s="95">
        <f t="shared" si="295"/>
        <v>0.50121065375302665</v>
      </c>
      <c r="BX312" s="313"/>
      <c r="BY312" s="113">
        <v>10</v>
      </c>
      <c r="BZ312" s="103" t="s">
        <v>446</v>
      </c>
      <c r="CA312" s="178" t="s">
        <v>447</v>
      </c>
      <c r="CB312" s="91">
        <v>26664090</v>
      </c>
      <c r="CC312" s="93">
        <v>7421</v>
      </c>
      <c r="CD312" s="92">
        <f>IFERROR(CC312/CC313,"-")</f>
        <v>0.38707490089714164</v>
      </c>
      <c r="CE312" s="94">
        <f t="shared" si="260"/>
        <v>3593.0588869424605</v>
      </c>
      <c r="CF312" s="95">
        <f t="shared" si="296"/>
        <v>0.36125985785220521</v>
      </c>
    </row>
    <row r="313" spans="2:84" s="173" customFormat="1" ht="13.5" customHeight="1">
      <c r="B313" s="266"/>
      <c r="C313" s="320"/>
      <c r="D313" s="302"/>
      <c r="E313" s="96" t="s">
        <v>164</v>
      </c>
      <c r="F313" s="97"/>
      <c r="G313" s="98"/>
      <c r="H313" s="228">
        <v>6393842450</v>
      </c>
      <c r="I313" s="100">
        <v>11209</v>
      </c>
      <c r="J313" s="99" t="s">
        <v>116</v>
      </c>
      <c r="K313" s="49">
        <f t="shared" si="252"/>
        <v>570420.41662949417</v>
      </c>
      <c r="L313" s="101">
        <f t="shared" si="288"/>
        <v>0.89671999999999996</v>
      </c>
      <c r="M313" s="314"/>
      <c r="N313" s="96" t="s">
        <v>164</v>
      </c>
      <c r="O313" s="97"/>
      <c r="P313" s="98"/>
      <c r="Q313" s="228">
        <v>1468332140</v>
      </c>
      <c r="R313" s="100">
        <v>1724</v>
      </c>
      <c r="S313" s="99" t="s">
        <v>116</v>
      </c>
      <c r="T313" s="49">
        <f t="shared" si="253"/>
        <v>851700.77726218093</v>
      </c>
      <c r="U313" s="101">
        <f t="shared" si="289"/>
        <v>0.99365994236311239</v>
      </c>
      <c r="V313" s="314"/>
      <c r="W313" s="96" t="s">
        <v>164</v>
      </c>
      <c r="X313" s="97"/>
      <c r="Y313" s="98"/>
      <c r="Z313" s="228">
        <v>1231842110</v>
      </c>
      <c r="AA313" s="100">
        <v>1091</v>
      </c>
      <c r="AB313" s="99" t="s">
        <v>116</v>
      </c>
      <c r="AC313" s="49">
        <f t="shared" si="254"/>
        <v>1129094.5096241981</v>
      </c>
      <c r="AD313" s="101">
        <f t="shared" si="290"/>
        <v>0.99453053783044665</v>
      </c>
      <c r="AE313" s="314"/>
      <c r="AF313" s="96" t="s">
        <v>164</v>
      </c>
      <c r="AG313" s="97"/>
      <c r="AH313" s="98"/>
      <c r="AI313" s="228">
        <v>1690035270</v>
      </c>
      <c r="AJ313" s="100">
        <v>1288</v>
      </c>
      <c r="AK313" s="99" t="s">
        <v>116</v>
      </c>
      <c r="AL313" s="49">
        <f t="shared" si="255"/>
        <v>1312139.1847826086</v>
      </c>
      <c r="AM313" s="101">
        <f t="shared" si="291"/>
        <v>0.99382716049382713</v>
      </c>
      <c r="AN313" s="314"/>
      <c r="AO313" s="96" t="s">
        <v>164</v>
      </c>
      <c r="AP313" s="97"/>
      <c r="AQ313" s="98"/>
      <c r="AR313" s="228">
        <v>1841619320</v>
      </c>
      <c r="AS313" s="100">
        <v>1147</v>
      </c>
      <c r="AT313" s="99" t="s">
        <v>116</v>
      </c>
      <c r="AU313" s="49">
        <f t="shared" si="256"/>
        <v>1605596.6172624237</v>
      </c>
      <c r="AV313" s="101">
        <f t="shared" si="292"/>
        <v>0.99652476107732402</v>
      </c>
      <c r="AW313" s="314"/>
      <c r="AX313" s="96" t="s">
        <v>164</v>
      </c>
      <c r="AY313" s="97"/>
      <c r="AZ313" s="98"/>
      <c r="BA313" s="228">
        <v>1547745360</v>
      </c>
      <c r="BB313" s="100">
        <v>855</v>
      </c>
      <c r="BC313" s="99" t="s">
        <v>116</v>
      </c>
      <c r="BD313" s="49">
        <f t="shared" si="257"/>
        <v>1810228.4912280701</v>
      </c>
      <c r="BE313" s="101">
        <f t="shared" si="293"/>
        <v>0.98388952819332565</v>
      </c>
      <c r="BF313" s="314"/>
      <c r="BG313" s="96" t="s">
        <v>164</v>
      </c>
      <c r="BH313" s="97"/>
      <c r="BI313" s="98"/>
      <c r="BJ313" s="228">
        <v>2548969430</v>
      </c>
      <c r="BK313" s="100">
        <v>1047</v>
      </c>
      <c r="BL313" s="99" t="s">
        <v>116</v>
      </c>
      <c r="BM313" s="49">
        <f t="shared" si="258"/>
        <v>2434545.7784145176</v>
      </c>
      <c r="BN313" s="101">
        <f t="shared" si="294"/>
        <v>0.9803370786516854</v>
      </c>
      <c r="BO313" s="314"/>
      <c r="BP313" s="96" t="s">
        <v>164</v>
      </c>
      <c r="BQ313" s="97"/>
      <c r="BR313" s="98"/>
      <c r="BS313" s="228">
        <v>2234696070</v>
      </c>
      <c r="BT313" s="100">
        <v>811</v>
      </c>
      <c r="BU313" s="99" t="s">
        <v>116</v>
      </c>
      <c r="BV313" s="49">
        <f t="shared" si="259"/>
        <v>2755482.2071516644</v>
      </c>
      <c r="BW313" s="101">
        <f t="shared" si="295"/>
        <v>0.98184019370460052</v>
      </c>
      <c r="BX313" s="314"/>
      <c r="BY313" s="96" t="s">
        <v>164</v>
      </c>
      <c r="BZ313" s="97"/>
      <c r="CA313" s="98"/>
      <c r="CB313" s="228">
        <v>18957082150</v>
      </c>
      <c r="CC313" s="100">
        <v>19172</v>
      </c>
      <c r="CD313" s="99" t="s">
        <v>116</v>
      </c>
      <c r="CE313" s="49">
        <f t="shared" si="260"/>
        <v>988790.01408303773</v>
      </c>
      <c r="CF313" s="101">
        <f t="shared" si="296"/>
        <v>0.93330737026579691</v>
      </c>
    </row>
    <row r="314" spans="2:84" ht="13.5" customHeight="1">
      <c r="B314" s="303">
        <v>29</v>
      </c>
      <c r="C314" s="317" t="s">
        <v>33</v>
      </c>
      <c r="D314" s="305">
        <f>CK34</f>
        <v>10398</v>
      </c>
      <c r="E314" s="72">
        <v>1</v>
      </c>
      <c r="F314" s="73" t="s">
        <v>346</v>
      </c>
      <c r="G314" s="74" t="s">
        <v>347</v>
      </c>
      <c r="H314" s="75">
        <v>222350347</v>
      </c>
      <c r="I314" s="77">
        <v>6287</v>
      </c>
      <c r="J314" s="76">
        <f>IFERROR(I314/I324,"-")</f>
        <v>0.67580350424594215</v>
      </c>
      <c r="K314" s="78">
        <f t="shared" si="252"/>
        <v>35366.684746301893</v>
      </c>
      <c r="L314" s="79">
        <f t="shared" ref="L314:L324" si="297">IFERROR(I314/$CK$34,0)</f>
        <v>0.60463550682823619</v>
      </c>
      <c r="M314" s="315">
        <f>CL34</f>
        <v>1386</v>
      </c>
      <c r="N314" s="195">
        <v>1</v>
      </c>
      <c r="O314" s="73" t="s">
        <v>346</v>
      </c>
      <c r="P314" s="74" t="s">
        <v>347</v>
      </c>
      <c r="Q314" s="75">
        <v>39465286</v>
      </c>
      <c r="R314" s="77">
        <v>1081</v>
      </c>
      <c r="S314" s="76">
        <f>IFERROR(R314/R324,"-")</f>
        <v>0.78276611151339603</v>
      </c>
      <c r="T314" s="78">
        <f t="shared" si="253"/>
        <v>36508.127659574471</v>
      </c>
      <c r="U314" s="79">
        <f t="shared" ref="U314:U324" si="298">IFERROR(R314/$CL$34,0)</f>
        <v>0.77994227994227994</v>
      </c>
      <c r="V314" s="315">
        <f>CM34</f>
        <v>867</v>
      </c>
      <c r="W314" s="195">
        <v>1</v>
      </c>
      <c r="X314" s="73" t="s">
        <v>346</v>
      </c>
      <c r="Y314" s="74" t="s">
        <v>347</v>
      </c>
      <c r="Z314" s="75">
        <v>24950946</v>
      </c>
      <c r="AA314" s="77">
        <v>697</v>
      </c>
      <c r="AB314" s="76">
        <f>IFERROR(AA314/AA324,"-")</f>
        <v>0.8076477404403245</v>
      </c>
      <c r="AC314" s="78">
        <f t="shared" si="254"/>
        <v>35797.626972740312</v>
      </c>
      <c r="AD314" s="79">
        <f t="shared" ref="AD314:AD324" si="299">IFERROR(AA314/$CM$34,0)</f>
        <v>0.80392156862745101</v>
      </c>
      <c r="AE314" s="315">
        <f>CN34</f>
        <v>1055</v>
      </c>
      <c r="AF314" s="195">
        <v>1</v>
      </c>
      <c r="AG314" s="73" t="s">
        <v>346</v>
      </c>
      <c r="AH314" s="74" t="s">
        <v>347</v>
      </c>
      <c r="AI314" s="75">
        <v>32271553</v>
      </c>
      <c r="AJ314" s="77">
        <v>808</v>
      </c>
      <c r="AK314" s="76">
        <f>IFERROR(AJ314/AJ324,"-")</f>
        <v>0.76879162702188397</v>
      </c>
      <c r="AL314" s="78">
        <f t="shared" si="255"/>
        <v>39940.040841584159</v>
      </c>
      <c r="AM314" s="79">
        <f t="shared" ref="AM314:AM324" si="300">IFERROR(AJ314/$CN$34,0)</f>
        <v>0.76587677725118486</v>
      </c>
      <c r="AN314" s="315">
        <f>CO34</f>
        <v>882</v>
      </c>
      <c r="AO314" s="195">
        <v>1</v>
      </c>
      <c r="AP314" s="73" t="s">
        <v>340</v>
      </c>
      <c r="AQ314" s="74" t="s">
        <v>341</v>
      </c>
      <c r="AR314" s="75">
        <v>66552165</v>
      </c>
      <c r="AS314" s="77">
        <v>699</v>
      </c>
      <c r="AT314" s="76">
        <f>IFERROR(AS314/AS324,"-")</f>
        <v>0.79703534777651086</v>
      </c>
      <c r="AU314" s="78">
        <f t="shared" si="256"/>
        <v>95210.5364806867</v>
      </c>
      <c r="AV314" s="79">
        <f t="shared" ref="AV314:AV324" si="301">IFERROR(AS314/$CO$34,0)</f>
        <v>0.79251700680272108</v>
      </c>
      <c r="AW314" s="315">
        <f>CP34</f>
        <v>760</v>
      </c>
      <c r="AX314" s="195">
        <v>1</v>
      </c>
      <c r="AY314" s="73" t="s">
        <v>340</v>
      </c>
      <c r="AZ314" s="74" t="s">
        <v>341</v>
      </c>
      <c r="BA314" s="75">
        <v>61154734</v>
      </c>
      <c r="BB314" s="77">
        <v>638</v>
      </c>
      <c r="BC314" s="76">
        <f>IFERROR(BB314/BB324,"-")</f>
        <v>0.85066666666666668</v>
      </c>
      <c r="BD314" s="78">
        <f t="shared" si="257"/>
        <v>95853.815047021941</v>
      </c>
      <c r="BE314" s="79">
        <f t="shared" ref="BE314:BE324" si="302">IFERROR(BB314/$CP$34,0)</f>
        <v>0.83947368421052626</v>
      </c>
      <c r="BF314" s="315">
        <f>CQ34</f>
        <v>905</v>
      </c>
      <c r="BG314" s="195">
        <v>1</v>
      </c>
      <c r="BH314" s="73" t="s">
        <v>340</v>
      </c>
      <c r="BI314" s="74" t="s">
        <v>341</v>
      </c>
      <c r="BJ314" s="75">
        <v>89752137</v>
      </c>
      <c r="BK314" s="77">
        <v>766</v>
      </c>
      <c r="BL314" s="76">
        <f>IFERROR(BK314/BK324,"-")</f>
        <v>0.86651583710407243</v>
      </c>
      <c r="BM314" s="78">
        <f t="shared" si="258"/>
        <v>117169.89164490861</v>
      </c>
      <c r="BN314" s="79">
        <f t="shared" ref="BN314:BN324" si="303">IFERROR(BK314/$CQ$34,0)</f>
        <v>0.8464088397790055</v>
      </c>
      <c r="BO314" s="315">
        <f>CR34</f>
        <v>672</v>
      </c>
      <c r="BP314" s="195">
        <v>1</v>
      </c>
      <c r="BQ314" s="73" t="s">
        <v>340</v>
      </c>
      <c r="BR314" s="74" t="s">
        <v>341</v>
      </c>
      <c r="BS314" s="75">
        <v>83921253</v>
      </c>
      <c r="BT314" s="77">
        <v>557</v>
      </c>
      <c r="BU314" s="76">
        <f>IFERROR(BT314/BT324,"-")</f>
        <v>0.84266263237518912</v>
      </c>
      <c r="BV314" s="78">
        <f t="shared" si="259"/>
        <v>150666.5224416517</v>
      </c>
      <c r="BW314" s="79">
        <f t="shared" ref="BW314:BW324" si="304">IFERROR(BT314/$CR$34,0)</f>
        <v>0.82886904761904767</v>
      </c>
      <c r="BX314" s="315">
        <f>CS34</f>
        <v>16925</v>
      </c>
      <c r="BY314" s="195">
        <v>1</v>
      </c>
      <c r="BZ314" s="73" t="s">
        <v>346</v>
      </c>
      <c r="CA314" s="74" t="s">
        <v>347</v>
      </c>
      <c r="CB314" s="75">
        <v>420180584</v>
      </c>
      <c r="CC314" s="77">
        <v>11101</v>
      </c>
      <c r="CD314" s="76">
        <f>IFERROR(CC314/CC324,"-")</f>
        <v>0.70393151553582756</v>
      </c>
      <c r="CE314" s="78">
        <f t="shared" si="260"/>
        <v>37850.696693991529</v>
      </c>
      <c r="CF314" s="79">
        <f t="shared" ref="CF314:CF324" si="305">IFERROR(CC314/$CS$34,0)</f>
        <v>0.65589364844903986</v>
      </c>
    </row>
    <row r="315" spans="2:84" ht="13.5" customHeight="1">
      <c r="B315" s="304"/>
      <c r="C315" s="318"/>
      <c r="D315" s="301"/>
      <c r="E315" s="80">
        <v>2</v>
      </c>
      <c r="F315" s="175" t="s">
        <v>342</v>
      </c>
      <c r="G315" s="176" t="s">
        <v>343</v>
      </c>
      <c r="H315" s="83">
        <v>242125778</v>
      </c>
      <c r="I315" s="85">
        <v>5255</v>
      </c>
      <c r="J315" s="84">
        <f>IFERROR(I315/I324,"-")</f>
        <v>0.56487154681285612</v>
      </c>
      <c r="K315" s="86">
        <f t="shared" si="252"/>
        <v>46075.314557564227</v>
      </c>
      <c r="L315" s="87">
        <f t="shared" si="297"/>
        <v>0.50538565108674749</v>
      </c>
      <c r="M315" s="313"/>
      <c r="N315" s="112">
        <v>2</v>
      </c>
      <c r="O315" s="175" t="s">
        <v>340</v>
      </c>
      <c r="P315" s="176" t="s">
        <v>341</v>
      </c>
      <c r="Q315" s="83">
        <v>73994504</v>
      </c>
      <c r="R315" s="85">
        <v>1003</v>
      </c>
      <c r="S315" s="84">
        <f>IFERROR(R315/R324,"-")</f>
        <v>0.72628530050687912</v>
      </c>
      <c r="T315" s="86">
        <f t="shared" si="253"/>
        <v>73773.184446660016</v>
      </c>
      <c r="U315" s="87">
        <f t="shared" si="298"/>
        <v>0.72366522366522368</v>
      </c>
      <c r="V315" s="313"/>
      <c r="W315" s="112">
        <v>2</v>
      </c>
      <c r="X315" s="175" t="s">
        <v>340</v>
      </c>
      <c r="Y315" s="176" t="s">
        <v>341</v>
      </c>
      <c r="Z315" s="83">
        <v>39174168</v>
      </c>
      <c r="AA315" s="85">
        <v>671</v>
      </c>
      <c r="AB315" s="84">
        <f>IFERROR(AA315/AA324,"-")</f>
        <v>0.77752027809965241</v>
      </c>
      <c r="AC315" s="86">
        <f t="shared" si="254"/>
        <v>58381.770491803276</v>
      </c>
      <c r="AD315" s="87">
        <f t="shared" si="299"/>
        <v>0.77393310265282589</v>
      </c>
      <c r="AE315" s="313"/>
      <c r="AF315" s="112">
        <v>2</v>
      </c>
      <c r="AG315" s="175" t="s">
        <v>340</v>
      </c>
      <c r="AH315" s="176" t="s">
        <v>341</v>
      </c>
      <c r="AI315" s="83">
        <v>54304050</v>
      </c>
      <c r="AJ315" s="85">
        <v>731</v>
      </c>
      <c r="AK315" s="84">
        <f>IFERROR(AJ315/AJ324,"-")</f>
        <v>0.69552806850618454</v>
      </c>
      <c r="AL315" s="86">
        <f t="shared" si="255"/>
        <v>74287.346101231189</v>
      </c>
      <c r="AM315" s="87">
        <f t="shared" si="300"/>
        <v>0.69289099526066356</v>
      </c>
      <c r="AN315" s="313"/>
      <c r="AO315" s="112">
        <v>2</v>
      </c>
      <c r="AP315" s="175" t="s">
        <v>346</v>
      </c>
      <c r="AQ315" s="176" t="s">
        <v>347</v>
      </c>
      <c r="AR315" s="83">
        <v>30872713</v>
      </c>
      <c r="AS315" s="85">
        <v>668</v>
      </c>
      <c r="AT315" s="84">
        <f>IFERROR(AS315/AS324,"-")</f>
        <v>0.76168757126567843</v>
      </c>
      <c r="AU315" s="86">
        <f t="shared" si="256"/>
        <v>46216.636227544914</v>
      </c>
      <c r="AV315" s="87">
        <f t="shared" si="301"/>
        <v>0.75736961451247165</v>
      </c>
      <c r="AW315" s="313"/>
      <c r="AX315" s="112">
        <v>2</v>
      </c>
      <c r="AY315" s="175" t="s">
        <v>336</v>
      </c>
      <c r="AZ315" s="176" t="s">
        <v>337</v>
      </c>
      <c r="BA315" s="83">
        <v>127652190</v>
      </c>
      <c r="BB315" s="85">
        <v>556</v>
      </c>
      <c r="BC315" s="84">
        <f>IFERROR(BB315/BB324,"-")</f>
        <v>0.74133333333333329</v>
      </c>
      <c r="BD315" s="86">
        <f t="shared" si="257"/>
        <v>229590.26978417265</v>
      </c>
      <c r="BE315" s="87">
        <f t="shared" si="302"/>
        <v>0.73157894736842111</v>
      </c>
      <c r="BF315" s="313"/>
      <c r="BG315" s="112">
        <v>2</v>
      </c>
      <c r="BH315" s="175" t="s">
        <v>336</v>
      </c>
      <c r="BI315" s="176" t="s">
        <v>337</v>
      </c>
      <c r="BJ315" s="83">
        <v>129938984</v>
      </c>
      <c r="BK315" s="85">
        <v>634</v>
      </c>
      <c r="BL315" s="84">
        <f>IFERROR(BK315/BK324,"-")</f>
        <v>0.71719457013574661</v>
      </c>
      <c r="BM315" s="86">
        <f t="shared" si="258"/>
        <v>204951.0788643533</v>
      </c>
      <c r="BN315" s="87">
        <f t="shared" si="303"/>
        <v>0.70055248618784527</v>
      </c>
      <c r="BO315" s="313"/>
      <c r="BP315" s="112">
        <v>2</v>
      </c>
      <c r="BQ315" s="175" t="s">
        <v>336</v>
      </c>
      <c r="BR315" s="176" t="s">
        <v>337</v>
      </c>
      <c r="BS315" s="83">
        <v>82979370</v>
      </c>
      <c r="BT315" s="85">
        <v>457</v>
      </c>
      <c r="BU315" s="84">
        <f>IFERROR(BT315/BT324,"-")</f>
        <v>0.69137670196671708</v>
      </c>
      <c r="BV315" s="86">
        <f t="shared" si="259"/>
        <v>181574.11378555797</v>
      </c>
      <c r="BW315" s="87">
        <f t="shared" si="304"/>
        <v>0.68005952380952384</v>
      </c>
      <c r="BX315" s="313"/>
      <c r="BY315" s="112">
        <v>2</v>
      </c>
      <c r="BZ315" s="175" t="s">
        <v>340</v>
      </c>
      <c r="CA315" s="176" t="s">
        <v>341</v>
      </c>
      <c r="CB315" s="83">
        <v>721263692</v>
      </c>
      <c r="CC315" s="85">
        <v>10173</v>
      </c>
      <c r="CD315" s="84">
        <f>IFERROR(CC315/CC324,"-")</f>
        <v>0.64508560558021555</v>
      </c>
      <c r="CE315" s="86">
        <f t="shared" si="260"/>
        <v>70899.802614764572</v>
      </c>
      <c r="CF315" s="87">
        <f t="shared" si="305"/>
        <v>0.60106351550960113</v>
      </c>
    </row>
    <row r="316" spans="2:84" ht="13.5" customHeight="1">
      <c r="B316" s="304"/>
      <c r="C316" s="318"/>
      <c r="D316" s="301"/>
      <c r="E316" s="80">
        <v>3</v>
      </c>
      <c r="F316" s="175" t="s">
        <v>340</v>
      </c>
      <c r="G316" s="176" t="s">
        <v>341</v>
      </c>
      <c r="H316" s="83">
        <v>252410681</v>
      </c>
      <c r="I316" s="85">
        <v>5108</v>
      </c>
      <c r="J316" s="84">
        <f>IFERROR(I316/I324,"-")</f>
        <v>0.54907019241105015</v>
      </c>
      <c r="K316" s="86">
        <f t="shared" si="252"/>
        <v>49414.777016444794</v>
      </c>
      <c r="L316" s="87">
        <f t="shared" si="297"/>
        <v>0.49124831698403537</v>
      </c>
      <c r="M316" s="313"/>
      <c r="N316" s="112">
        <v>3</v>
      </c>
      <c r="O316" s="175" t="s">
        <v>342</v>
      </c>
      <c r="P316" s="176" t="s">
        <v>343</v>
      </c>
      <c r="Q316" s="83">
        <v>45714391</v>
      </c>
      <c r="R316" s="85">
        <v>934</v>
      </c>
      <c r="S316" s="84">
        <f>IFERROR(R316/R324,"-")</f>
        <v>0.67632150615496023</v>
      </c>
      <c r="T316" s="86">
        <f t="shared" si="253"/>
        <v>48944.744111349035</v>
      </c>
      <c r="U316" s="87">
        <f t="shared" si="298"/>
        <v>0.67388167388167386</v>
      </c>
      <c r="V316" s="313"/>
      <c r="W316" s="112">
        <v>3</v>
      </c>
      <c r="X316" s="175" t="s">
        <v>342</v>
      </c>
      <c r="Y316" s="176" t="s">
        <v>343</v>
      </c>
      <c r="Z316" s="83">
        <v>27272374</v>
      </c>
      <c r="AA316" s="85">
        <v>587</v>
      </c>
      <c r="AB316" s="84">
        <f>IFERROR(AA316/AA324,"-")</f>
        <v>0.68018539976825032</v>
      </c>
      <c r="AC316" s="86">
        <f t="shared" si="254"/>
        <v>46460.603066439522</v>
      </c>
      <c r="AD316" s="87">
        <f t="shared" si="299"/>
        <v>0.67704728950403692</v>
      </c>
      <c r="AE316" s="313"/>
      <c r="AF316" s="112">
        <v>3</v>
      </c>
      <c r="AG316" s="175" t="s">
        <v>342</v>
      </c>
      <c r="AH316" s="176" t="s">
        <v>343</v>
      </c>
      <c r="AI316" s="83">
        <v>36717985</v>
      </c>
      <c r="AJ316" s="85">
        <v>714</v>
      </c>
      <c r="AK316" s="84">
        <f>IFERROR(AJ316/AJ324,"-")</f>
        <v>0.67935299714557562</v>
      </c>
      <c r="AL316" s="86">
        <f t="shared" si="255"/>
        <v>51425.749299719886</v>
      </c>
      <c r="AM316" s="87">
        <f t="shared" si="300"/>
        <v>0.67677725118483412</v>
      </c>
      <c r="AN316" s="313"/>
      <c r="AO316" s="112">
        <v>3</v>
      </c>
      <c r="AP316" s="175" t="s">
        <v>342</v>
      </c>
      <c r="AQ316" s="176" t="s">
        <v>343</v>
      </c>
      <c r="AR316" s="83">
        <v>36618787</v>
      </c>
      <c r="AS316" s="85">
        <v>629</v>
      </c>
      <c r="AT316" s="84">
        <f>IFERROR(AS316/AS324,"-")</f>
        <v>0.7172177879133409</v>
      </c>
      <c r="AU316" s="86">
        <f t="shared" si="256"/>
        <v>58217.467408585057</v>
      </c>
      <c r="AV316" s="87">
        <f t="shared" si="301"/>
        <v>0.71315192743764177</v>
      </c>
      <c r="AW316" s="313"/>
      <c r="AX316" s="112">
        <v>3</v>
      </c>
      <c r="AY316" s="175" t="s">
        <v>346</v>
      </c>
      <c r="AZ316" s="176" t="s">
        <v>347</v>
      </c>
      <c r="BA316" s="83">
        <v>22752365</v>
      </c>
      <c r="BB316" s="85">
        <v>554</v>
      </c>
      <c r="BC316" s="84">
        <f>IFERROR(BB316/BB324,"-")</f>
        <v>0.73866666666666669</v>
      </c>
      <c r="BD316" s="86">
        <f t="shared" si="257"/>
        <v>41069.250902527077</v>
      </c>
      <c r="BE316" s="87">
        <f t="shared" si="302"/>
        <v>0.72894736842105268</v>
      </c>
      <c r="BF316" s="313"/>
      <c r="BG316" s="112">
        <v>3</v>
      </c>
      <c r="BH316" s="175" t="s">
        <v>346</v>
      </c>
      <c r="BI316" s="176" t="s">
        <v>347</v>
      </c>
      <c r="BJ316" s="83">
        <v>27050579</v>
      </c>
      <c r="BK316" s="85">
        <v>625</v>
      </c>
      <c r="BL316" s="84">
        <f>IFERROR(BK316/BK324,"-")</f>
        <v>0.70701357466063353</v>
      </c>
      <c r="BM316" s="86">
        <f t="shared" si="258"/>
        <v>43280.926399999997</v>
      </c>
      <c r="BN316" s="87">
        <f t="shared" si="303"/>
        <v>0.69060773480662985</v>
      </c>
      <c r="BO316" s="313"/>
      <c r="BP316" s="112">
        <v>3</v>
      </c>
      <c r="BQ316" s="175" t="s">
        <v>370</v>
      </c>
      <c r="BR316" s="176" t="s">
        <v>371</v>
      </c>
      <c r="BS316" s="83">
        <v>66379110</v>
      </c>
      <c r="BT316" s="85">
        <v>443</v>
      </c>
      <c r="BU316" s="84">
        <f>IFERROR(BT316/BT324,"-")</f>
        <v>0.67019667170953101</v>
      </c>
      <c r="BV316" s="86">
        <f t="shared" si="259"/>
        <v>149839.97742663656</v>
      </c>
      <c r="BW316" s="87">
        <f t="shared" si="304"/>
        <v>0.65922619047619047</v>
      </c>
      <c r="BX316" s="313"/>
      <c r="BY316" s="112">
        <v>3</v>
      </c>
      <c r="BZ316" s="175" t="s">
        <v>342</v>
      </c>
      <c r="CA316" s="176" t="s">
        <v>343</v>
      </c>
      <c r="CB316" s="83">
        <v>467679051</v>
      </c>
      <c r="CC316" s="85">
        <v>9406</v>
      </c>
      <c r="CD316" s="84">
        <f>IFERROR(CC316/CC324,"-")</f>
        <v>0.59644895370957518</v>
      </c>
      <c r="CE316" s="86">
        <f t="shared" si="260"/>
        <v>49721.353497767384</v>
      </c>
      <c r="CF316" s="87">
        <f t="shared" si="305"/>
        <v>0.55574593796159533</v>
      </c>
    </row>
    <row r="317" spans="2:84" ht="13.5" customHeight="1">
      <c r="B317" s="304"/>
      <c r="C317" s="318"/>
      <c r="D317" s="301"/>
      <c r="E317" s="80">
        <v>4</v>
      </c>
      <c r="F317" s="102" t="s">
        <v>390</v>
      </c>
      <c r="G317" s="176" t="s">
        <v>391</v>
      </c>
      <c r="H317" s="83">
        <v>131546570</v>
      </c>
      <c r="I317" s="85">
        <v>4688</v>
      </c>
      <c r="J317" s="84">
        <f>IFERROR(I317/I324,"-")</f>
        <v>0.50392346554874767</v>
      </c>
      <c r="K317" s="86">
        <f t="shared" si="252"/>
        <v>28060.275170648463</v>
      </c>
      <c r="L317" s="87">
        <f t="shared" si="297"/>
        <v>0.45085593383342948</v>
      </c>
      <c r="M317" s="313"/>
      <c r="N317" s="112">
        <v>4</v>
      </c>
      <c r="O317" s="102" t="s">
        <v>370</v>
      </c>
      <c r="P317" s="176" t="s">
        <v>371</v>
      </c>
      <c r="Q317" s="83">
        <v>18367987</v>
      </c>
      <c r="R317" s="85">
        <v>870</v>
      </c>
      <c r="S317" s="84">
        <f>IFERROR(R317/R324,"-")</f>
        <v>0.62997827661115136</v>
      </c>
      <c r="T317" s="86">
        <f t="shared" si="253"/>
        <v>21112.628735632185</v>
      </c>
      <c r="U317" s="87">
        <f t="shared" si="298"/>
        <v>0.62770562770562766</v>
      </c>
      <c r="V317" s="313"/>
      <c r="W317" s="112">
        <v>4</v>
      </c>
      <c r="X317" s="102" t="s">
        <v>336</v>
      </c>
      <c r="Y317" s="176" t="s">
        <v>337</v>
      </c>
      <c r="Z317" s="83">
        <v>79888777</v>
      </c>
      <c r="AA317" s="85">
        <v>585</v>
      </c>
      <c r="AB317" s="84">
        <f>IFERROR(AA317/AA324,"-")</f>
        <v>0.67786790266512165</v>
      </c>
      <c r="AC317" s="86">
        <f t="shared" si="254"/>
        <v>136562.01196581198</v>
      </c>
      <c r="AD317" s="87">
        <f t="shared" si="299"/>
        <v>0.67474048442906576</v>
      </c>
      <c r="AE317" s="313"/>
      <c r="AF317" s="112">
        <v>4</v>
      </c>
      <c r="AG317" s="102" t="s">
        <v>336</v>
      </c>
      <c r="AH317" s="176" t="s">
        <v>337</v>
      </c>
      <c r="AI317" s="83">
        <v>93671218</v>
      </c>
      <c r="AJ317" s="85">
        <v>661</v>
      </c>
      <c r="AK317" s="84">
        <f>IFERROR(AJ317/AJ324,"-")</f>
        <v>0.62892483349191242</v>
      </c>
      <c r="AL317" s="86">
        <f t="shared" si="255"/>
        <v>141711.3736762481</v>
      </c>
      <c r="AM317" s="87">
        <f t="shared" si="300"/>
        <v>0.6265402843601896</v>
      </c>
      <c r="AN317" s="313"/>
      <c r="AO317" s="112">
        <v>4</v>
      </c>
      <c r="AP317" s="102" t="s">
        <v>336</v>
      </c>
      <c r="AQ317" s="176" t="s">
        <v>337</v>
      </c>
      <c r="AR317" s="83">
        <v>107318209</v>
      </c>
      <c r="AS317" s="85">
        <v>621</v>
      </c>
      <c r="AT317" s="84">
        <f>IFERROR(AS317/AS324,"-")</f>
        <v>0.70809578107183579</v>
      </c>
      <c r="AU317" s="86">
        <f t="shared" si="256"/>
        <v>172815.15136876007</v>
      </c>
      <c r="AV317" s="87">
        <f t="shared" si="301"/>
        <v>0.70408163265306123</v>
      </c>
      <c r="AW317" s="313"/>
      <c r="AX317" s="112">
        <v>4</v>
      </c>
      <c r="AY317" s="102" t="s">
        <v>370</v>
      </c>
      <c r="AZ317" s="176" t="s">
        <v>371</v>
      </c>
      <c r="BA317" s="83">
        <v>30479843</v>
      </c>
      <c r="BB317" s="85">
        <v>472</v>
      </c>
      <c r="BC317" s="84">
        <f>IFERROR(BB317/BB324,"-")</f>
        <v>0.6293333333333333</v>
      </c>
      <c r="BD317" s="86">
        <f t="shared" si="257"/>
        <v>64575.938559322036</v>
      </c>
      <c r="BE317" s="87">
        <f t="shared" si="302"/>
        <v>0.62105263157894741</v>
      </c>
      <c r="BF317" s="313"/>
      <c r="BG317" s="112">
        <v>4</v>
      </c>
      <c r="BH317" s="102" t="s">
        <v>370</v>
      </c>
      <c r="BI317" s="176" t="s">
        <v>371</v>
      </c>
      <c r="BJ317" s="83">
        <v>52901704</v>
      </c>
      <c r="BK317" s="85">
        <v>586</v>
      </c>
      <c r="BL317" s="84">
        <f>IFERROR(BK317/BK324,"-")</f>
        <v>0.66289592760180993</v>
      </c>
      <c r="BM317" s="86">
        <f t="shared" si="258"/>
        <v>90275.945392491471</v>
      </c>
      <c r="BN317" s="87">
        <f t="shared" si="303"/>
        <v>0.64751381215469617</v>
      </c>
      <c r="BO317" s="313"/>
      <c r="BP317" s="112">
        <v>4</v>
      </c>
      <c r="BQ317" s="102" t="s">
        <v>420</v>
      </c>
      <c r="BR317" s="176" t="s">
        <v>421</v>
      </c>
      <c r="BS317" s="83">
        <v>22122983</v>
      </c>
      <c r="BT317" s="85">
        <v>396</v>
      </c>
      <c r="BU317" s="84">
        <f>IFERROR(BT317/BT324,"-")</f>
        <v>0.59909228441754914</v>
      </c>
      <c r="BV317" s="86">
        <f t="shared" si="259"/>
        <v>55866.118686868685</v>
      </c>
      <c r="BW317" s="87">
        <f t="shared" si="304"/>
        <v>0.5892857142857143</v>
      </c>
      <c r="BX317" s="313"/>
      <c r="BY317" s="112">
        <v>4</v>
      </c>
      <c r="BZ317" s="102" t="s">
        <v>336</v>
      </c>
      <c r="CA317" s="176" t="s">
        <v>337</v>
      </c>
      <c r="CB317" s="83">
        <v>1151307453</v>
      </c>
      <c r="CC317" s="85">
        <v>8643</v>
      </c>
      <c r="CD317" s="84">
        <f>IFERROR(CC317/CC324,"-")</f>
        <v>0.5480659480025365</v>
      </c>
      <c r="CE317" s="86">
        <f t="shared" si="260"/>
        <v>133206.92502603264</v>
      </c>
      <c r="CF317" s="87">
        <f t="shared" si="305"/>
        <v>0.51066469719350072</v>
      </c>
    </row>
    <row r="318" spans="2:84" ht="13.5" customHeight="1">
      <c r="B318" s="304"/>
      <c r="C318" s="318"/>
      <c r="D318" s="301"/>
      <c r="E318" s="80">
        <v>5</v>
      </c>
      <c r="F318" s="175" t="s">
        <v>348</v>
      </c>
      <c r="G318" s="176" t="s">
        <v>349</v>
      </c>
      <c r="H318" s="83">
        <v>219445891</v>
      </c>
      <c r="I318" s="85">
        <v>4463</v>
      </c>
      <c r="J318" s="84">
        <f>IFERROR(I318/I324,"-")</f>
        <v>0.47973771901537138</v>
      </c>
      <c r="K318" s="86">
        <f t="shared" si="252"/>
        <v>49170.040555680032</v>
      </c>
      <c r="L318" s="87">
        <f t="shared" si="297"/>
        <v>0.42921715714560493</v>
      </c>
      <c r="M318" s="313"/>
      <c r="N318" s="112">
        <v>5</v>
      </c>
      <c r="O318" s="175" t="s">
        <v>336</v>
      </c>
      <c r="P318" s="176" t="s">
        <v>337</v>
      </c>
      <c r="Q318" s="83">
        <v>98094652</v>
      </c>
      <c r="R318" s="85">
        <v>854</v>
      </c>
      <c r="S318" s="84">
        <f>IFERROR(R318/R324,"-")</f>
        <v>0.61839246922519908</v>
      </c>
      <c r="T318" s="86">
        <f t="shared" si="253"/>
        <v>114864.93208430913</v>
      </c>
      <c r="U318" s="87">
        <f t="shared" si="298"/>
        <v>0.61616161616161613</v>
      </c>
      <c r="V318" s="313"/>
      <c r="W318" s="112">
        <v>5</v>
      </c>
      <c r="X318" s="175" t="s">
        <v>370</v>
      </c>
      <c r="Y318" s="176" t="s">
        <v>371</v>
      </c>
      <c r="Z318" s="83">
        <v>13595285</v>
      </c>
      <c r="AA318" s="85">
        <v>579</v>
      </c>
      <c r="AB318" s="84">
        <f>IFERROR(AA318/AA324,"-")</f>
        <v>0.67091541135573585</v>
      </c>
      <c r="AC318" s="86">
        <f t="shared" si="254"/>
        <v>23480.630397236615</v>
      </c>
      <c r="AD318" s="87">
        <f t="shared" si="299"/>
        <v>0.66782006920415227</v>
      </c>
      <c r="AE318" s="313"/>
      <c r="AF318" s="112">
        <v>5</v>
      </c>
      <c r="AG318" s="175" t="s">
        <v>370</v>
      </c>
      <c r="AH318" s="176" t="s">
        <v>371</v>
      </c>
      <c r="AI318" s="83">
        <v>25185651</v>
      </c>
      <c r="AJ318" s="85">
        <v>619</v>
      </c>
      <c r="AK318" s="84">
        <f>IFERROR(AJ318/AJ324,"-")</f>
        <v>0.58896289248334921</v>
      </c>
      <c r="AL318" s="86">
        <f t="shared" si="255"/>
        <v>40687.642972536349</v>
      </c>
      <c r="AM318" s="87">
        <f t="shared" si="300"/>
        <v>0.58672985781990517</v>
      </c>
      <c r="AN318" s="313"/>
      <c r="AO318" s="112">
        <v>5</v>
      </c>
      <c r="AP318" s="175" t="s">
        <v>370</v>
      </c>
      <c r="AQ318" s="176" t="s">
        <v>371</v>
      </c>
      <c r="AR318" s="83">
        <v>20751235</v>
      </c>
      <c r="AS318" s="85">
        <v>574</v>
      </c>
      <c r="AT318" s="84">
        <f>IFERROR(AS318/AS324,"-")</f>
        <v>0.65450399087799316</v>
      </c>
      <c r="AU318" s="86">
        <f t="shared" si="256"/>
        <v>36151.977351916379</v>
      </c>
      <c r="AV318" s="87">
        <f t="shared" si="301"/>
        <v>0.65079365079365081</v>
      </c>
      <c r="AW318" s="313"/>
      <c r="AX318" s="112">
        <v>5</v>
      </c>
      <c r="AY318" s="175" t="s">
        <v>342</v>
      </c>
      <c r="AZ318" s="176" t="s">
        <v>343</v>
      </c>
      <c r="BA318" s="83">
        <v>21888446</v>
      </c>
      <c r="BB318" s="85">
        <v>458</v>
      </c>
      <c r="BC318" s="84">
        <f>IFERROR(BB318/BB324,"-")</f>
        <v>0.61066666666666669</v>
      </c>
      <c r="BD318" s="86">
        <f t="shared" si="257"/>
        <v>47791.366812227076</v>
      </c>
      <c r="BE318" s="87">
        <f t="shared" si="302"/>
        <v>0.60263157894736841</v>
      </c>
      <c r="BF318" s="313"/>
      <c r="BG318" s="112">
        <v>5</v>
      </c>
      <c r="BH318" s="175" t="s">
        <v>420</v>
      </c>
      <c r="BI318" s="176" t="s">
        <v>421</v>
      </c>
      <c r="BJ318" s="83">
        <v>23763762</v>
      </c>
      <c r="BK318" s="85">
        <v>509</v>
      </c>
      <c r="BL318" s="84">
        <f>IFERROR(BK318/BK324,"-")</f>
        <v>0.57579185520361986</v>
      </c>
      <c r="BM318" s="86">
        <f t="shared" si="258"/>
        <v>46687.155206286836</v>
      </c>
      <c r="BN318" s="87">
        <f t="shared" si="303"/>
        <v>0.56243093922651932</v>
      </c>
      <c r="BO318" s="313"/>
      <c r="BP318" s="112">
        <v>5</v>
      </c>
      <c r="BQ318" s="175" t="s">
        <v>364</v>
      </c>
      <c r="BR318" s="176" t="s">
        <v>365</v>
      </c>
      <c r="BS318" s="83">
        <v>104642034</v>
      </c>
      <c r="BT318" s="85">
        <v>384</v>
      </c>
      <c r="BU318" s="84">
        <f>IFERROR(BT318/BT324,"-")</f>
        <v>0.58093797276853254</v>
      </c>
      <c r="BV318" s="86">
        <f t="shared" si="259"/>
        <v>272505.296875</v>
      </c>
      <c r="BW318" s="87">
        <f t="shared" si="304"/>
        <v>0.5714285714285714</v>
      </c>
      <c r="BX318" s="313"/>
      <c r="BY318" s="112">
        <v>5</v>
      </c>
      <c r="BZ318" s="175" t="s">
        <v>370</v>
      </c>
      <c r="CA318" s="176" t="s">
        <v>371</v>
      </c>
      <c r="CB318" s="83">
        <v>335649973</v>
      </c>
      <c r="CC318" s="85">
        <v>8533</v>
      </c>
      <c r="CD318" s="84">
        <f>IFERROR(CC318/CC324,"-")</f>
        <v>0.54109067850348769</v>
      </c>
      <c r="CE318" s="86">
        <f t="shared" si="260"/>
        <v>39335.517754599787</v>
      </c>
      <c r="CF318" s="87">
        <f t="shared" si="305"/>
        <v>0.50416543574593797</v>
      </c>
    </row>
    <row r="319" spans="2:84" ht="13.5" customHeight="1">
      <c r="B319" s="304"/>
      <c r="C319" s="318"/>
      <c r="D319" s="301"/>
      <c r="E319" s="80">
        <v>6</v>
      </c>
      <c r="F319" s="102" t="s">
        <v>370</v>
      </c>
      <c r="G319" s="176" t="s">
        <v>371</v>
      </c>
      <c r="H319" s="83">
        <v>107989158</v>
      </c>
      <c r="I319" s="85">
        <v>4390</v>
      </c>
      <c r="J319" s="84">
        <f>IFERROR(I319/I324,"-")</f>
        <v>0.47189078791787598</v>
      </c>
      <c r="K319" s="86">
        <f t="shared" si="252"/>
        <v>24598.897038724375</v>
      </c>
      <c r="L319" s="87">
        <f t="shared" si="297"/>
        <v>0.42219657626466628</v>
      </c>
      <c r="M319" s="313"/>
      <c r="N319" s="112">
        <v>6</v>
      </c>
      <c r="O319" s="102" t="s">
        <v>390</v>
      </c>
      <c r="P319" s="176" t="s">
        <v>391</v>
      </c>
      <c r="Q319" s="83">
        <v>21598440</v>
      </c>
      <c r="R319" s="85">
        <v>780</v>
      </c>
      <c r="S319" s="84">
        <f>IFERROR(R319/R324,"-")</f>
        <v>0.56480811006517018</v>
      </c>
      <c r="T319" s="86">
        <f t="shared" si="253"/>
        <v>27690.307692307691</v>
      </c>
      <c r="U319" s="87">
        <f t="shared" si="298"/>
        <v>0.56277056277056281</v>
      </c>
      <c r="V319" s="313"/>
      <c r="W319" s="112">
        <v>6</v>
      </c>
      <c r="X319" s="102" t="s">
        <v>360</v>
      </c>
      <c r="Y319" s="176" t="s">
        <v>361</v>
      </c>
      <c r="Z319" s="83">
        <v>40785257</v>
      </c>
      <c r="AA319" s="85">
        <v>510</v>
      </c>
      <c r="AB319" s="84">
        <f>IFERROR(AA319/AA324,"-")</f>
        <v>0.59096176129779843</v>
      </c>
      <c r="AC319" s="86">
        <f t="shared" si="254"/>
        <v>79971.092156862738</v>
      </c>
      <c r="AD319" s="87">
        <f t="shared" si="299"/>
        <v>0.58823529411764708</v>
      </c>
      <c r="AE319" s="313"/>
      <c r="AF319" s="112">
        <v>6</v>
      </c>
      <c r="AG319" s="102" t="s">
        <v>360</v>
      </c>
      <c r="AH319" s="176" t="s">
        <v>361</v>
      </c>
      <c r="AI319" s="83">
        <v>31133281</v>
      </c>
      <c r="AJ319" s="85">
        <v>522</v>
      </c>
      <c r="AK319" s="84">
        <f>IFERROR(AJ319/AJ324,"-")</f>
        <v>0.4966698382492864</v>
      </c>
      <c r="AL319" s="86">
        <f t="shared" si="255"/>
        <v>59642.300766283523</v>
      </c>
      <c r="AM319" s="87">
        <f t="shared" si="300"/>
        <v>0.49478672985781991</v>
      </c>
      <c r="AN319" s="313"/>
      <c r="AO319" s="112">
        <v>6</v>
      </c>
      <c r="AP319" s="102" t="s">
        <v>360</v>
      </c>
      <c r="AQ319" s="176" t="s">
        <v>361</v>
      </c>
      <c r="AR319" s="83">
        <v>29361170</v>
      </c>
      <c r="AS319" s="85">
        <v>482</v>
      </c>
      <c r="AT319" s="84">
        <f>IFERROR(AS319/AS324,"-")</f>
        <v>0.54960091220068419</v>
      </c>
      <c r="AU319" s="86">
        <f t="shared" si="256"/>
        <v>60915.290456431532</v>
      </c>
      <c r="AV319" s="87">
        <f t="shared" si="301"/>
        <v>0.54648526077097503</v>
      </c>
      <c r="AW319" s="313"/>
      <c r="AX319" s="112">
        <v>6</v>
      </c>
      <c r="AY319" s="102" t="s">
        <v>360</v>
      </c>
      <c r="AZ319" s="176" t="s">
        <v>361</v>
      </c>
      <c r="BA319" s="83">
        <v>41330534</v>
      </c>
      <c r="BB319" s="85">
        <v>425</v>
      </c>
      <c r="BC319" s="84">
        <f>IFERROR(BB319/BB324,"-")</f>
        <v>0.56666666666666665</v>
      </c>
      <c r="BD319" s="86">
        <f t="shared" si="257"/>
        <v>97248.315294117652</v>
      </c>
      <c r="BE319" s="87">
        <f t="shared" si="302"/>
        <v>0.55921052631578949</v>
      </c>
      <c r="BF319" s="313"/>
      <c r="BG319" s="112">
        <v>6</v>
      </c>
      <c r="BH319" s="102" t="s">
        <v>364</v>
      </c>
      <c r="BI319" s="176" t="s">
        <v>365</v>
      </c>
      <c r="BJ319" s="83">
        <v>103657743</v>
      </c>
      <c r="BK319" s="85">
        <v>499</v>
      </c>
      <c r="BL319" s="84">
        <f>IFERROR(BK319/BK324,"-")</f>
        <v>0.56447963800904977</v>
      </c>
      <c r="BM319" s="86">
        <f t="shared" si="258"/>
        <v>207730.94789579159</v>
      </c>
      <c r="BN319" s="87">
        <f t="shared" si="303"/>
        <v>0.55138121546961327</v>
      </c>
      <c r="BO319" s="313"/>
      <c r="BP319" s="112">
        <v>6</v>
      </c>
      <c r="BQ319" s="102" t="s">
        <v>346</v>
      </c>
      <c r="BR319" s="176" t="s">
        <v>347</v>
      </c>
      <c r="BS319" s="83">
        <v>20466795</v>
      </c>
      <c r="BT319" s="85">
        <v>381</v>
      </c>
      <c r="BU319" s="84">
        <f>IFERROR(BT319/BT324,"-")</f>
        <v>0.57639939485627834</v>
      </c>
      <c r="BV319" s="86">
        <f t="shared" si="259"/>
        <v>53718.622047244091</v>
      </c>
      <c r="BW319" s="87">
        <f t="shared" si="304"/>
        <v>0.5669642857142857</v>
      </c>
      <c r="BX319" s="313"/>
      <c r="BY319" s="112">
        <v>6</v>
      </c>
      <c r="BZ319" s="102" t="s">
        <v>390</v>
      </c>
      <c r="CA319" s="176" t="s">
        <v>391</v>
      </c>
      <c r="CB319" s="83">
        <v>218186569</v>
      </c>
      <c r="CC319" s="85">
        <v>7566</v>
      </c>
      <c r="CD319" s="84">
        <f>IFERROR(CC319/CC324,"-")</f>
        <v>0.4797717184527584</v>
      </c>
      <c r="CE319" s="86">
        <f t="shared" si="260"/>
        <v>28837.770155960876</v>
      </c>
      <c r="CF319" s="87">
        <f t="shared" si="305"/>
        <v>0.44703101920236338</v>
      </c>
    </row>
    <row r="320" spans="2:84" ht="13.5" customHeight="1">
      <c r="B320" s="304"/>
      <c r="C320" s="318"/>
      <c r="D320" s="301"/>
      <c r="E320" s="80">
        <v>7</v>
      </c>
      <c r="F320" s="102" t="s">
        <v>336</v>
      </c>
      <c r="G320" s="176" t="s">
        <v>337</v>
      </c>
      <c r="H320" s="83">
        <v>431764053</v>
      </c>
      <c r="I320" s="85">
        <v>4275</v>
      </c>
      <c r="J320" s="84">
        <f>IFERROR(I320/I324,"-")</f>
        <v>0.45952918413415028</v>
      </c>
      <c r="K320" s="86">
        <f t="shared" si="252"/>
        <v>100997.43929824562</v>
      </c>
      <c r="L320" s="87">
        <f t="shared" si="297"/>
        <v>0.41113675706866704</v>
      </c>
      <c r="M320" s="313"/>
      <c r="N320" s="112">
        <v>7</v>
      </c>
      <c r="O320" s="102" t="s">
        <v>348</v>
      </c>
      <c r="P320" s="176" t="s">
        <v>349</v>
      </c>
      <c r="Q320" s="83">
        <v>32179661</v>
      </c>
      <c r="R320" s="85">
        <v>749</v>
      </c>
      <c r="S320" s="84">
        <f>IFERROR(R320/R324,"-")</f>
        <v>0.54236060825488774</v>
      </c>
      <c r="T320" s="86">
        <f t="shared" si="253"/>
        <v>42963.499332443258</v>
      </c>
      <c r="U320" s="87">
        <f t="shared" si="298"/>
        <v>0.54040404040404044</v>
      </c>
      <c r="V320" s="313"/>
      <c r="W320" s="112">
        <v>7</v>
      </c>
      <c r="X320" s="102" t="s">
        <v>390</v>
      </c>
      <c r="Y320" s="176" t="s">
        <v>391</v>
      </c>
      <c r="Z320" s="83">
        <v>14650063</v>
      </c>
      <c r="AA320" s="85">
        <v>491</v>
      </c>
      <c r="AB320" s="84">
        <f>IFERROR(AA320/AA324,"-")</f>
        <v>0.56894553881807652</v>
      </c>
      <c r="AC320" s="86">
        <f t="shared" si="254"/>
        <v>29837.195519348268</v>
      </c>
      <c r="AD320" s="87">
        <f t="shared" si="299"/>
        <v>0.56632064590542097</v>
      </c>
      <c r="AE320" s="313"/>
      <c r="AF320" s="112">
        <v>7</v>
      </c>
      <c r="AG320" s="102" t="s">
        <v>390</v>
      </c>
      <c r="AH320" s="176" t="s">
        <v>391</v>
      </c>
      <c r="AI320" s="83">
        <v>15848969</v>
      </c>
      <c r="AJ320" s="85">
        <v>516</v>
      </c>
      <c r="AK320" s="84">
        <f>IFERROR(AJ320/AJ324,"-")</f>
        <v>0.49096098953377737</v>
      </c>
      <c r="AL320" s="86">
        <f t="shared" si="255"/>
        <v>30715.056201550389</v>
      </c>
      <c r="AM320" s="87">
        <f t="shared" si="300"/>
        <v>0.48909952606635071</v>
      </c>
      <c r="AN320" s="313"/>
      <c r="AO320" s="112">
        <v>7</v>
      </c>
      <c r="AP320" s="102" t="s">
        <v>420</v>
      </c>
      <c r="AQ320" s="176" t="s">
        <v>421</v>
      </c>
      <c r="AR320" s="83">
        <v>10212469</v>
      </c>
      <c r="AS320" s="85">
        <v>421</v>
      </c>
      <c r="AT320" s="84">
        <f>IFERROR(AS320/AS324,"-")</f>
        <v>0.48004561003420754</v>
      </c>
      <c r="AU320" s="86">
        <f t="shared" si="256"/>
        <v>24257.646080760096</v>
      </c>
      <c r="AV320" s="87">
        <f t="shared" si="301"/>
        <v>0.47732426303854875</v>
      </c>
      <c r="AW320" s="313"/>
      <c r="AX320" s="112">
        <v>7</v>
      </c>
      <c r="AY320" s="102" t="s">
        <v>420</v>
      </c>
      <c r="AZ320" s="176" t="s">
        <v>421</v>
      </c>
      <c r="BA320" s="83">
        <v>11620317</v>
      </c>
      <c r="BB320" s="85">
        <v>403</v>
      </c>
      <c r="BC320" s="84">
        <f>IFERROR(BB320/BB324,"-")</f>
        <v>0.53733333333333333</v>
      </c>
      <c r="BD320" s="86">
        <f t="shared" si="257"/>
        <v>28834.533498759305</v>
      </c>
      <c r="BE320" s="87">
        <f t="shared" si="302"/>
        <v>0.53026315789473688</v>
      </c>
      <c r="BF320" s="313"/>
      <c r="BG320" s="112">
        <v>7</v>
      </c>
      <c r="BH320" s="102" t="s">
        <v>450</v>
      </c>
      <c r="BI320" s="176" t="s">
        <v>451</v>
      </c>
      <c r="BJ320" s="83">
        <v>13337170</v>
      </c>
      <c r="BK320" s="85">
        <v>498</v>
      </c>
      <c r="BL320" s="84">
        <f>IFERROR(BK320/BK324,"-")</f>
        <v>0.56334841628959276</v>
      </c>
      <c r="BM320" s="86">
        <f t="shared" si="258"/>
        <v>26781.465863453814</v>
      </c>
      <c r="BN320" s="87">
        <f t="shared" si="303"/>
        <v>0.55027624309392265</v>
      </c>
      <c r="BO320" s="313"/>
      <c r="BP320" s="112">
        <v>7</v>
      </c>
      <c r="BQ320" s="102" t="s">
        <v>450</v>
      </c>
      <c r="BR320" s="176" t="s">
        <v>451</v>
      </c>
      <c r="BS320" s="83">
        <v>12859409</v>
      </c>
      <c r="BT320" s="85">
        <v>377</v>
      </c>
      <c r="BU320" s="84">
        <f>IFERROR(BT320/BT324,"-")</f>
        <v>0.57034795763993951</v>
      </c>
      <c r="BV320" s="86">
        <f t="shared" si="259"/>
        <v>34109.838196286473</v>
      </c>
      <c r="BW320" s="87">
        <f t="shared" si="304"/>
        <v>0.56101190476190477</v>
      </c>
      <c r="BX320" s="313"/>
      <c r="BY320" s="112">
        <v>7</v>
      </c>
      <c r="BZ320" s="102" t="s">
        <v>348</v>
      </c>
      <c r="CA320" s="176" t="s">
        <v>349</v>
      </c>
      <c r="CB320" s="83">
        <v>323989327</v>
      </c>
      <c r="CC320" s="85">
        <v>6962</v>
      </c>
      <c r="CD320" s="84">
        <f>IFERROR(CC320/CC324,"-")</f>
        <v>0.44147114774889029</v>
      </c>
      <c r="CE320" s="86">
        <f t="shared" si="260"/>
        <v>46536.818012065502</v>
      </c>
      <c r="CF320" s="87">
        <f t="shared" si="305"/>
        <v>0.41134416543574592</v>
      </c>
    </row>
    <row r="321" spans="2:84" ht="13.5" customHeight="1">
      <c r="B321" s="304"/>
      <c r="C321" s="318"/>
      <c r="D321" s="301"/>
      <c r="E321" s="80">
        <v>8</v>
      </c>
      <c r="F321" s="175" t="s">
        <v>448</v>
      </c>
      <c r="G321" s="176" t="s">
        <v>449</v>
      </c>
      <c r="H321" s="83">
        <v>64291140</v>
      </c>
      <c r="I321" s="85">
        <v>3819</v>
      </c>
      <c r="J321" s="84">
        <f>IFERROR(I321/I324,"-")</f>
        <v>0.4105127378265076</v>
      </c>
      <c r="K321" s="86">
        <f t="shared" si="252"/>
        <v>16834.5483110762</v>
      </c>
      <c r="L321" s="87">
        <f t="shared" si="297"/>
        <v>0.36728216964800925</v>
      </c>
      <c r="M321" s="313"/>
      <c r="N321" s="112">
        <v>8</v>
      </c>
      <c r="O321" s="175" t="s">
        <v>360</v>
      </c>
      <c r="P321" s="176" t="s">
        <v>361</v>
      </c>
      <c r="Q321" s="83">
        <v>33938641</v>
      </c>
      <c r="R321" s="85">
        <v>743</v>
      </c>
      <c r="S321" s="84">
        <f>IFERROR(R321/R324,"-")</f>
        <v>0.53801593048515572</v>
      </c>
      <c r="T321" s="86">
        <f t="shared" si="253"/>
        <v>45677.847913862715</v>
      </c>
      <c r="U321" s="87">
        <f t="shared" si="298"/>
        <v>0.53607503607503604</v>
      </c>
      <c r="V321" s="313"/>
      <c r="W321" s="112">
        <v>8</v>
      </c>
      <c r="X321" s="175" t="s">
        <v>354</v>
      </c>
      <c r="Y321" s="176" t="s">
        <v>355</v>
      </c>
      <c r="Z321" s="83">
        <v>40318459</v>
      </c>
      <c r="AA321" s="85">
        <v>490</v>
      </c>
      <c r="AB321" s="84">
        <f>IFERROR(AA321/AA324,"-")</f>
        <v>0.56778679026651213</v>
      </c>
      <c r="AC321" s="86">
        <f t="shared" si="254"/>
        <v>82282.569387755095</v>
      </c>
      <c r="AD321" s="87">
        <f t="shared" si="299"/>
        <v>0.56516724336793545</v>
      </c>
      <c r="AE321" s="313"/>
      <c r="AF321" s="112">
        <v>8</v>
      </c>
      <c r="AG321" s="175" t="s">
        <v>354</v>
      </c>
      <c r="AH321" s="176" t="s">
        <v>355</v>
      </c>
      <c r="AI321" s="83">
        <v>48327190</v>
      </c>
      <c r="AJ321" s="85">
        <v>458</v>
      </c>
      <c r="AK321" s="84">
        <f>IFERROR(AJ321/AJ324,"-")</f>
        <v>0.43577545195052331</v>
      </c>
      <c r="AL321" s="86">
        <f t="shared" si="255"/>
        <v>105517.88209606986</v>
      </c>
      <c r="AM321" s="87">
        <f t="shared" si="300"/>
        <v>0.43412322274881515</v>
      </c>
      <c r="AN321" s="313"/>
      <c r="AO321" s="112">
        <v>8</v>
      </c>
      <c r="AP321" s="175" t="s">
        <v>390</v>
      </c>
      <c r="AQ321" s="176" t="s">
        <v>391</v>
      </c>
      <c r="AR321" s="83">
        <v>11928548</v>
      </c>
      <c r="AS321" s="85">
        <v>400</v>
      </c>
      <c r="AT321" s="84">
        <f>IFERROR(AS321/AS324,"-")</f>
        <v>0.45610034207525657</v>
      </c>
      <c r="AU321" s="86">
        <f t="shared" si="256"/>
        <v>29821.37</v>
      </c>
      <c r="AV321" s="87">
        <f t="shared" si="301"/>
        <v>0.45351473922902497</v>
      </c>
      <c r="AW321" s="313"/>
      <c r="AX321" s="112">
        <v>8</v>
      </c>
      <c r="AY321" s="175" t="s">
        <v>450</v>
      </c>
      <c r="AZ321" s="176" t="s">
        <v>451</v>
      </c>
      <c r="BA321" s="83">
        <v>8033303</v>
      </c>
      <c r="BB321" s="85">
        <v>386</v>
      </c>
      <c r="BC321" s="84">
        <f>IFERROR(BB321/BB324,"-")</f>
        <v>0.51466666666666672</v>
      </c>
      <c r="BD321" s="86">
        <f t="shared" si="257"/>
        <v>20811.665803108808</v>
      </c>
      <c r="BE321" s="87">
        <f t="shared" si="302"/>
        <v>0.50789473684210529</v>
      </c>
      <c r="BF321" s="313"/>
      <c r="BG321" s="112">
        <v>8</v>
      </c>
      <c r="BH321" s="175" t="s">
        <v>342</v>
      </c>
      <c r="BI321" s="176" t="s">
        <v>343</v>
      </c>
      <c r="BJ321" s="83">
        <v>31368551</v>
      </c>
      <c r="BK321" s="85">
        <v>484</v>
      </c>
      <c r="BL321" s="84">
        <f>IFERROR(BK321/BK324,"-")</f>
        <v>0.54751131221719462</v>
      </c>
      <c r="BM321" s="86">
        <f t="shared" si="258"/>
        <v>64811.055785123965</v>
      </c>
      <c r="BN321" s="87">
        <f t="shared" si="303"/>
        <v>0.5348066298342542</v>
      </c>
      <c r="BO321" s="313"/>
      <c r="BP321" s="112">
        <v>8</v>
      </c>
      <c r="BQ321" s="175" t="s">
        <v>342</v>
      </c>
      <c r="BR321" s="176" t="s">
        <v>343</v>
      </c>
      <c r="BS321" s="83">
        <v>25972739</v>
      </c>
      <c r="BT321" s="85">
        <v>345</v>
      </c>
      <c r="BU321" s="84">
        <f>IFERROR(BT321/BT324,"-")</f>
        <v>0.52193645990922843</v>
      </c>
      <c r="BV321" s="86">
        <f t="shared" si="259"/>
        <v>75283.301449275357</v>
      </c>
      <c r="BW321" s="87">
        <f t="shared" si="304"/>
        <v>0.5133928571428571</v>
      </c>
      <c r="BX321" s="313"/>
      <c r="BY321" s="112">
        <v>8</v>
      </c>
      <c r="BZ321" s="175" t="s">
        <v>360</v>
      </c>
      <c r="CA321" s="176" t="s">
        <v>361</v>
      </c>
      <c r="CB321" s="83">
        <v>391768683</v>
      </c>
      <c r="CC321" s="85">
        <v>6652</v>
      </c>
      <c r="CD321" s="84">
        <f>IFERROR(CC321/CC324,"-")</f>
        <v>0.42181357006975267</v>
      </c>
      <c r="CE321" s="86">
        <f t="shared" si="260"/>
        <v>58894.871166566445</v>
      </c>
      <c r="CF321" s="87">
        <f t="shared" si="305"/>
        <v>0.3930280649926145</v>
      </c>
    </row>
    <row r="322" spans="2:84" ht="13.5" customHeight="1">
      <c r="B322" s="304"/>
      <c r="C322" s="318"/>
      <c r="D322" s="301"/>
      <c r="E322" s="80">
        <v>9</v>
      </c>
      <c r="F322" s="175" t="s">
        <v>446</v>
      </c>
      <c r="G322" s="176" t="s">
        <v>447</v>
      </c>
      <c r="H322" s="83">
        <v>13418606</v>
      </c>
      <c r="I322" s="85">
        <v>3656</v>
      </c>
      <c r="J322" s="84">
        <f>IFERROR(I322/I324,"-")</f>
        <v>0.39299150811566164</v>
      </c>
      <c r="K322" s="86">
        <f t="shared" si="252"/>
        <v>3670.2970459518601</v>
      </c>
      <c r="L322" s="87">
        <f t="shared" si="297"/>
        <v>0.35160607809194078</v>
      </c>
      <c r="M322" s="313"/>
      <c r="N322" s="112">
        <v>9</v>
      </c>
      <c r="O322" s="175" t="s">
        <v>354</v>
      </c>
      <c r="P322" s="176" t="s">
        <v>355</v>
      </c>
      <c r="Q322" s="83">
        <v>55440880</v>
      </c>
      <c r="R322" s="85">
        <v>710</v>
      </c>
      <c r="S322" s="84">
        <f>IFERROR(R322/R324,"-")</f>
        <v>0.51412020275162928</v>
      </c>
      <c r="T322" s="86">
        <f t="shared" si="253"/>
        <v>78085.746478873232</v>
      </c>
      <c r="U322" s="87">
        <f t="shared" si="298"/>
        <v>0.51226551226551231</v>
      </c>
      <c r="V322" s="313"/>
      <c r="W322" s="112">
        <v>9</v>
      </c>
      <c r="X322" s="175" t="s">
        <v>358</v>
      </c>
      <c r="Y322" s="176" t="s">
        <v>359</v>
      </c>
      <c r="Z322" s="83">
        <v>23626822</v>
      </c>
      <c r="AA322" s="85">
        <v>483</v>
      </c>
      <c r="AB322" s="84">
        <f>IFERROR(AA322/AA324,"-")</f>
        <v>0.55967555040556194</v>
      </c>
      <c r="AC322" s="86">
        <f t="shared" si="254"/>
        <v>48916.81573498965</v>
      </c>
      <c r="AD322" s="87">
        <f t="shared" si="299"/>
        <v>0.55709342560553632</v>
      </c>
      <c r="AE322" s="313"/>
      <c r="AF322" s="112">
        <v>9</v>
      </c>
      <c r="AG322" s="175" t="s">
        <v>448</v>
      </c>
      <c r="AH322" s="176" t="s">
        <v>449</v>
      </c>
      <c r="AI322" s="83">
        <v>8974780</v>
      </c>
      <c r="AJ322" s="85">
        <v>422</v>
      </c>
      <c r="AK322" s="84">
        <f>IFERROR(AJ322/AJ324,"-")</f>
        <v>0.40152235965746907</v>
      </c>
      <c r="AL322" s="86">
        <f t="shared" si="255"/>
        <v>21267.251184834124</v>
      </c>
      <c r="AM322" s="87">
        <f t="shared" si="300"/>
        <v>0.4</v>
      </c>
      <c r="AN322" s="313"/>
      <c r="AO322" s="112">
        <v>9</v>
      </c>
      <c r="AP322" s="175" t="s">
        <v>364</v>
      </c>
      <c r="AQ322" s="176" t="s">
        <v>365</v>
      </c>
      <c r="AR322" s="83">
        <v>45290275</v>
      </c>
      <c r="AS322" s="85">
        <v>396</v>
      </c>
      <c r="AT322" s="84">
        <f>IFERROR(AS322/AS324,"-")</f>
        <v>0.45153933865450396</v>
      </c>
      <c r="AU322" s="86">
        <f t="shared" si="256"/>
        <v>114369.38131313131</v>
      </c>
      <c r="AV322" s="87">
        <f t="shared" si="301"/>
        <v>0.44897959183673469</v>
      </c>
      <c r="AW322" s="313"/>
      <c r="AX322" s="112">
        <v>9</v>
      </c>
      <c r="AY322" s="175" t="s">
        <v>364</v>
      </c>
      <c r="AZ322" s="176" t="s">
        <v>365</v>
      </c>
      <c r="BA322" s="83">
        <v>55307547</v>
      </c>
      <c r="BB322" s="85">
        <v>354</v>
      </c>
      <c r="BC322" s="84">
        <f>IFERROR(BB322/BB324,"-")</f>
        <v>0.47199999999999998</v>
      </c>
      <c r="BD322" s="86">
        <f t="shared" si="257"/>
        <v>156236.00847457626</v>
      </c>
      <c r="BE322" s="87">
        <f t="shared" si="302"/>
        <v>0.46578947368421053</v>
      </c>
      <c r="BF322" s="313"/>
      <c r="BG322" s="112">
        <v>9</v>
      </c>
      <c r="BH322" s="175" t="s">
        <v>360</v>
      </c>
      <c r="BI322" s="176" t="s">
        <v>361</v>
      </c>
      <c r="BJ322" s="83">
        <v>54969992</v>
      </c>
      <c r="BK322" s="85">
        <v>444</v>
      </c>
      <c r="BL322" s="84">
        <f>IFERROR(BK322/BK324,"-")</f>
        <v>0.50226244343891402</v>
      </c>
      <c r="BM322" s="86">
        <f t="shared" si="258"/>
        <v>123806.28828828828</v>
      </c>
      <c r="BN322" s="87">
        <f t="shared" si="303"/>
        <v>0.49060773480662984</v>
      </c>
      <c r="BO322" s="313"/>
      <c r="BP322" s="112">
        <v>9</v>
      </c>
      <c r="BQ322" s="175" t="s">
        <v>388</v>
      </c>
      <c r="BR322" s="176" t="s">
        <v>389</v>
      </c>
      <c r="BS322" s="83">
        <v>28857846</v>
      </c>
      <c r="BT322" s="85">
        <v>326</v>
      </c>
      <c r="BU322" s="84">
        <f>IFERROR(BT322/BT324,"-")</f>
        <v>0.49319213313161875</v>
      </c>
      <c r="BV322" s="86">
        <f t="shared" si="259"/>
        <v>88521</v>
      </c>
      <c r="BW322" s="87">
        <f t="shared" si="304"/>
        <v>0.48511904761904762</v>
      </c>
      <c r="BX322" s="313"/>
      <c r="BY322" s="112">
        <v>9</v>
      </c>
      <c r="BZ322" s="175" t="s">
        <v>448</v>
      </c>
      <c r="CA322" s="176" t="s">
        <v>449</v>
      </c>
      <c r="CB322" s="83">
        <v>126515772</v>
      </c>
      <c r="CC322" s="85">
        <v>6479</v>
      </c>
      <c r="CD322" s="84">
        <f>IFERROR(CC322/CC324,"-")</f>
        <v>0.41084337349397593</v>
      </c>
      <c r="CE322" s="86">
        <f t="shared" si="260"/>
        <v>19527.052322889336</v>
      </c>
      <c r="CF322" s="87">
        <f t="shared" si="305"/>
        <v>0.38280649926144755</v>
      </c>
    </row>
    <row r="323" spans="2:84" ht="13.5" customHeight="1">
      <c r="B323" s="304"/>
      <c r="C323" s="318"/>
      <c r="D323" s="301"/>
      <c r="E323" s="88">
        <v>10</v>
      </c>
      <c r="F323" s="103" t="s">
        <v>360</v>
      </c>
      <c r="G323" s="178" t="s">
        <v>361</v>
      </c>
      <c r="H323" s="91">
        <v>107851031</v>
      </c>
      <c r="I323" s="93">
        <v>3212</v>
      </c>
      <c r="J323" s="92">
        <f>IFERROR(I323/I324,"-")</f>
        <v>0.34526496828979897</v>
      </c>
      <c r="K323" s="94">
        <f t="shared" si="252"/>
        <v>33577.531444582812</v>
      </c>
      <c r="L323" s="95">
        <f t="shared" si="297"/>
        <v>0.30890555876130027</v>
      </c>
      <c r="M323" s="313"/>
      <c r="N323" s="113">
        <v>10</v>
      </c>
      <c r="O323" s="103" t="s">
        <v>448</v>
      </c>
      <c r="P323" s="178" t="s">
        <v>449</v>
      </c>
      <c r="Q323" s="91">
        <v>14154070</v>
      </c>
      <c r="R323" s="93">
        <v>708</v>
      </c>
      <c r="S323" s="92">
        <f>IFERROR(R323/R324,"-")</f>
        <v>0.51267197682838528</v>
      </c>
      <c r="T323" s="94">
        <f t="shared" si="253"/>
        <v>19991.624293785309</v>
      </c>
      <c r="U323" s="95">
        <f t="shared" si="298"/>
        <v>0.51082251082251084</v>
      </c>
      <c r="V323" s="313"/>
      <c r="W323" s="113">
        <v>10</v>
      </c>
      <c r="X323" s="103" t="s">
        <v>348</v>
      </c>
      <c r="Y323" s="178" t="s">
        <v>349</v>
      </c>
      <c r="Z323" s="91">
        <v>18953890</v>
      </c>
      <c r="AA323" s="93">
        <v>464</v>
      </c>
      <c r="AB323" s="92">
        <f>IFERROR(AA323/AA324,"-")</f>
        <v>0.53765932792584015</v>
      </c>
      <c r="AC323" s="94">
        <f t="shared" si="254"/>
        <v>40848.900862068964</v>
      </c>
      <c r="AD323" s="95">
        <f t="shared" si="299"/>
        <v>0.53517877739331021</v>
      </c>
      <c r="AE323" s="313"/>
      <c r="AF323" s="113">
        <v>10</v>
      </c>
      <c r="AG323" s="103" t="s">
        <v>348</v>
      </c>
      <c r="AH323" s="178" t="s">
        <v>349</v>
      </c>
      <c r="AI323" s="91">
        <v>18465191</v>
      </c>
      <c r="AJ323" s="93">
        <v>404</v>
      </c>
      <c r="AK323" s="92">
        <f>IFERROR(AJ323/AJ324,"-")</f>
        <v>0.38439581351094199</v>
      </c>
      <c r="AL323" s="94">
        <f t="shared" si="255"/>
        <v>45705.918316831681</v>
      </c>
      <c r="AM323" s="95">
        <f t="shared" si="300"/>
        <v>0.38293838862559243</v>
      </c>
      <c r="AN323" s="313"/>
      <c r="AO323" s="113">
        <v>10</v>
      </c>
      <c r="AP323" s="103" t="s">
        <v>354</v>
      </c>
      <c r="AQ323" s="178" t="s">
        <v>355</v>
      </c>
      <c r="AR323" s="91">
        <v>46692219</v>
      </c>
      <c r="AS323" s="93">
        <v>386</v>
      </c>
      <c r="AT323" s="92">
        <f>IFERROR(AS323/AS324,"-")</f>
        <v>0.44013683010262256</v>
      </c>
      <c r="AU323" s="94">
        <f t="shared" si="256"/>
        <v>120964.29792746114</v>
      </c>
      <c r="AV323" s="95">
        <f t="shared" si="301"/>
        <v>0.43764172335600909</v>
      </c>
      <c r="AW323" s="313"/>
      <c r="AX323" s="113">
        <v>10</v>
      </c>
      <c r="AY323" s="103" t="s">
        <v>376</v>
      </c>
      <c r="AZ323" s="178" t="s">
        <v>377</v>
      </c>
      <c r="BA323" s="91">
        <v>17080458</v>
      </c>
      <c r="BB323" s="93">
        <v>344</v>
      </c>
      <c r="BC323" s="92">
        <f>IFERROR(BB323/BB324,"-")</f>
        <v>0.45866666666666667</v>
      </c>
      <c r="BD323" s="94">
        <f t="shared" si="257"/>
        <v>49652.494186046511</v>
      </c>
      <c r="BE323" s="95">
        <f t="shared" si="302"/>
        <v>0.45263157894736844</v>
      </c>
      <c r="BF323" s="313"/>
      <c r="BG323" s="113">
        <v>10</v>
      </c>
      <c r="BH323" s="103" t="s">
        <v>388</v>
      </c>
      <c r="BI323" s="178" t="s">
        <v>389</v>
      </c>
      <c r="BJ323" s="91">
        <v>41585579</v>
      </c>
      <c r="BK323" s="93">
        <v>413</v>
      </c>
      <c r="BL323" s="92">
        <f>IFERROR(BK323/BK324,"-")</f>
        <v>0.46719457013574661</v>
      </c>
      <c r="BM323" s="94">
        <f t="shared" si="258"/>
        <v>100691.47457627118</v>
      </c>
      <c r="BN323" s="95">
        <f t="shared" si="303"/>
        <v>0.45635359116022101</v>
      </c>
      <c r="BO323" s="313"/>
      <c r="BP323" s="113">
        <v>10</v>
      </c>
      <c r="BQ323" s="103" t="s">
        <v>360</v>
      </c>
      <c r="BR323" s="178" t="s">
        <v>361</v>
      </c>
      <c r="BS323" s="91">
        <v>52398777</v>
      </c>
      <c r="BT323" s="93">
        <v>314</v>
      </c>
      <c r="BU323" s="92">
        <f>IFERROR(BT323/BT324,"-")</f>
        <v>0.4750378214826021</v>
      </c>
      <c r="BV323" s="94">
        <f t="shared" si="259"/>
        <v>166875.08598726115</v>
      </c>
      <c r="BW323" s="95">
        <f t="shared" si="304"/>
        <v>0.46726190476190477</v>
      </c>
      <c r="BX323" s="313"/>
      <c r="BY323" s="113">
        <v>10</v>
      </c>
      <c r="BZ323" s="103" t="s">
        <v>450</v>
      </c>
      <c r="CA323" s="178" t="s">
        <v>451</v>
      </c>
      <c r="CB323" s="91">
        <v>97109299</v>
      </c>
      <c r="CC323" s="93">
        <v>5713</v>
      </c>
      <c r="CD323" s="92">
        <f>IFERROR(CC323/CC324,"-")</f>
        <v>0.3622701331642359</v>
      </c>
      <c r="CE323" s="94">
        <f t="shared" si="260"/>
        <v>16997.951864169438</v>
      </c>
      <c r="CF323" s="95">
        <f t="shared" si="305"/>
        <v>0.33754800590841949</v>
      </c>
    </row>
    <row r="324" spans="2:84" s="173" customFormat="1" ht="13.5" customHeight="1">
      <c r="B324" s="266"/>
      <c r="C324" s="320"/>
      <c r="D324" s="302"/>
      <c r="E324" s="96" t="s">
        <v>164</v>
      </c>
      <c r="F324" s="97"/>
      <c r="G324" s="98"/>
      <c r="H324" s="228">
        <v>5411028400</v>
      </c>
      <c r="I324" s="100">
        <v>9303</v>
      </c>
      <c r="J324" s="99" t="s">
        <v>116</v>
      </c>
      <c r="K324" s="49">
        <f t="shared" si="252"/>
        <v>581643.38385467057</v>
      </c>
      <c r="L324" s="101">
        <f t="shared" si="297"/>
        <v>0.89469128678592036</v>
      </c>
      <c r="M324" s="314"/>
      <c r="N324" s="96" t="s">
        <v>164</v>
      </c>
      <c r="O324" s="97"/>
      <c r="P324" s="98"/>
      <c r="Q324" s="228">
        <v>1199405050</v>
      </c>
      <c r="R324" s="100">
        <v>1381</v>
      </c>
      <c r="S324" s="99" t="s">
        <v>116</v>
      </c>
      <c r="T324" s="49">
        <f t="shared" si="253"/>
        <v>868504.74293989863</v>
      </c>
      <c r="U324" s="101">
        <f t="shared" si="298"/>
        <v>0.99639249639249639</v>
      </c>
      <c r="V324" s="314"/>
      <c r="W324" s="96" t="s">
        <v>164</v>
      </c>
      <c r="X324" s="97"/>
      <c r="Y324" s="98"/>
      <c r="Z324" s="228">
        <v>1085659950</v>
      </c>
      <c r="AA324" s="100">
        <v>863</v>
      </c>
      <c r="AB324" s="99" t="s">
        <v>116</v>
      </c>
      <c r="AC324" s="49">
        <f t="shared" si="254"/>
        <v>1258006.8945538818</v>
      </c>
      <c r="AD324" s="101">
        <f t="shared" si="299"/>
        <v>0.99538638985005767</v>
      </c>
      <c r="AE324" s="314"/>
      <c r="AF324" s="96" t="s">
        <v>164</v>
      </c>
      <c r="AG324" s="97"/>
      <c r="AH324" s="98"/>
      <c r="AI324" s="228">
        <v>1335735000</v>
      </c>
      <c r="AJ324" s="100">
        <v>1051</v>
      </c>
      <c r="AK324" s="99" t="s">
        <v>116</v>
      </c>
      <c r="AL324" s="49">
        <f t="shared" si="255"/>
        <v>1270918.173168411</v>
      </c>
      <c r="AM324" s="101">
        <f t="shared" si="300"/>
        <v>0.99620853080568716</v>
      </c>
      <c r="AN324" s="314"/>
      <c r="AO324" s="96" t="s">
        <v>164</v>
      </c>
      <c r="AP324" s="97"/>
      <c r="AQ324" s="98"/>
      <c r="AR324" s="228">
        <v>1494074610</v>
      </c>
      <c r="AS324" s="100">
        <v>877</v>
      </c>
      <c r="AT324" s="99" t="s">
        <v>116</v>
      </c>
      <c r="AU324" s="49">
        <f t="shared" si="256"/>
        <v>1703619.8517673889</v>
      </c>
      <c r="AV324" s="101">
        <f t="shared" si="301"/>
        <v>0.99433106575963714</v>
      </c>
      <c r="AW324" s="314"/>
      <c r="AX324" s="96" t="s">
        <v>164</v>
      </c>
      <c r="AY324" s="97"/>
      <c r="AZ324" s="98"/>
      <c r="BA324" s="228">
        <v>1377492890</v>
      </c>
      <c r="BB324" s="100">
        <v>750</v>
      </c>
      <c r="BC324" s="99" t="s">
        <v>116</v>
      </c>
      <c r="BD324" s="49">
        <f t="shared" si="257"/>
        <v>1836657.1866666668</v>
      </c>
      <c r="BE324" s="101">
        <f t="shared" si="302"/>
        <v>0.98684210526315785</v>
      </c>
      <c r="BF324" s="314"/>
      <c r="BG324" s="96" t="s">
        <v>164</v>
      </c>
      <c r="BH324" s="97"/>
      <c r="BI324" s="98"/>
      <c r="BJ324" s="228">
        <v>2076067830</v>
      </c>
      <c r="BK324" s="100">
        <v>884</v>
      </c>
      <c r="BL324" s="99" t="s">
        <v>116</v>
      </c>
      <c r="BM324" s="49">
        <f t="shared" si="258"/>
        <v>2348493.0203619911</v>
      </c>
      <c r="BN324" s="101">
        <f t="shared" si="303"/>
        <v>0.97679558011049727</v>
      </c>
      <c r="BO324" s="314"/>
      <c r="BP324" s="96" t="s">
        <v>164</v>
      </c>
      <c r="BQ324" s="97"/>
      <c r="BR324" s="98"/>
      <c r="BS324" s="228">
        <v>1700090050</v>
      </c>
      <c r="BT324" s="100">
        <v>661</v>
      </c>
      <c r="BU324" s="99" t="s">
        <v>116</v>
      </c>
      <c r="BV324" s="49">
        <f t="shared" si="259"/>
        <v>2571997.0499243569</v>
      </c>
      <c r="BW324" s="101">
        <f t="shared" si="304"/>
        <v>0.98363095238095233</v>
      </c>
      <c r="BX324" s="314"/>
      <c r="BY324" s="96" t="s">
        <v>164</v>
      </c>
      <c r="BZ324" s="97"/>
      <c r="CA324" s="98"/>
      <c r="CB324" s="228">
        <v>15679553780</v>
      </c>
      <c r="CC324" s="100">
        <v>15770</v>
      </c>
      <c r="CD324" s="99" t="s">
        <v>116</v>
      </c>
      <c r="CE324" s="49">
        <f t="shared" si="260"/>
        <v>994264.6658211794</v>
      </c>
      <c r="CF324" s="101">
        <f t="shared" si="305"/>
        <v>0.93175775480059086</v>
      </c>
    </row>
    <row r="325" spans="2:84" ht="13.5" customHeight="1">
      <c r="B325" s="303">
        <v>30</v>
      </c>
      <c r="C325" s="317" t="s">
        <v>34</v>
      </c>
      <c r="D325" s="305">
        <f>CK35</f>
        <v>13264</v>
      </c>
      <c r="E325" s="72">
        <v>1</v>
      </c>
      <c r="F325" s="73" t="s">
        <v>346</v>
      </c>
      <c r="G325" s="74" t="s">
        <v>347</v>
      </c>
      <c r="H325" s="75">
        <v>290014021</v>
      </c>
      <c r="I325" s="77">
        <v>7969</v>
      </c>
      <c r="J325" s="76">
        <f>IFERROR(I325/I335,"-")</f>
        <v>0.67815505063398862</v>
      </c>
      <c r="K325" s="78">
        <f t="shared" si="252"/>
        <v>36392.77462667838</v>
      </c>
      <c r="L325" s="79">
        <f t="shared" ref="L325:L335" si="306">IFERROR(I325/$CK$35,0)</f>
        <v>0.60079915560916763</v>
      </c>
      <c r="M325" s="315">
        <f>CL35</f>
        <v>1850</v>
      </c>
      <c r="N325" s="195">
        <v>1</v>
      </c>
      <c r="O325" s="73" t="s">
        <v>346</v>
      </c>
      <c r="P325" s="74" t="s">
        <v>347</v>
      </c>
      <c r="Q325" s="75">
        <v>54387044</v>
      </c>
      <c r="R325" s="77">
        <v>1445</v>
      </c>
      <c r="S325" s="76">
        <f>IFERROR(R325/R335,"-")</f>
        <v>0.78575312669929309</v>
      </c>
      <c r="T325" s="78">
        <f t="shared" si="253"/>
        <v>37638.092733564015</v>
      </c>
      <c r="U325" s="79">
        <f t="shared" ref="U325:U335" si="307">IFERROR(R325/$CL$35,0)</f>
        <v>0.7810810810810811</v>
      </c>
      <c r="V325" s="315">
        <f>CM35</f>
        <v>1420</v>
      </c>
      <c r="W325" s="195">
        <v>1</v>
      </c>
      <c r="X325" s="73" t="s">
        <v>346</v>
      </c>
      <c r="Y325" s="74" t="s">
        <v>347</v>
      </c>
      <c r="Z325" s="75">
        <v>44353422</v>
      </c>
      <c r="AA325" s="77">
        <v>1160</v>
      </c>
      <c r="AB325" s="76">
        <f>IFERROR(AA325/AA335,"-")</f>
        <v>0.82152974504249288</v>
      </c>
      <c r="AC325" s="78">
        <f t="shared" si="254"/>
        <v>38235.708620689657</v>
      </c>
      <c r="AD325" s="79">
        <f t="shared" ref="AD325:AD335" si="308">IFERROR(AA325/$CM$35,0)</f>
        <v>0.81690140845070425</v>
      </c>
      <c r="AE325" s="315">
        <f>CN35</f>
        <v>1499</v>
      </c>
      <c r="AF325" s="195">
        <v>1</v>
      </c>
      <c r="AG325" s="73" t="s">
        <v>346</v>
      </c>
      <c r="AH325" s="74" t="s">
        <v>347</v>
      </c>
      <c r="AI325" s="75">
        <v>45572994</v>
      </c>
      <c r="AJ325" s="77">
        <v>1144</v>
      </c>
      <c r="AK325" s="76">
        <f>IFERROR(AJ325/AJ335,"-")</f>
        <v>0.77088948787061995</v>
      </c>
      <c r="AL325" s="78">
        <f t="shared" si="255"/>
        <v>39836.533216783217</v>
      </c>
      <c r="AM325" s="79">
        <f t="shared" ref="AM325:AM335" si="309">IFERROR(AJ325/$CN$35,0)</f>
        <v>0.76317545030020018</v>
      </c>
      <c r="AN325" s="315">
        <f>CO35</f>
        <v>1448</v>
      </c>
      <c r="AO325" s="195">
        <v>1</v>
      </c>
      <c r="AP325" s="73" t="s">
        <v>340</v>
      </c>
      <c r="AQ325" s="74" t="s">
        <v>341</v>
      </c>
      <c r="AR325" s="75">
        <v>98934737</v>
      </c>
      <c r="AS325" s="77">
        <v>1135</v>
      </c>
      <c r="AT325" s="76">
        <f>IFERROR(AS325/AS335,"-")</f>
        <v>0.78601108033240996</v>
      </c>
      <c r="AU325" s="78">
        <f t="shared" si="256"/>
        <v>87167.169162995589</v>
      </c>
      <c r="AV325" s="79">
        <f t="shared" ref="AV325:AV335" si="310">IFERROR(AS325/$CO$35,0)</f>
        <v>0.78383977900552482</v>
      </c>
      <c r="AW325" s="315">
        <f>CP35</f>
        <v>1022</v>
      </c>
      <c r="AX325" s="195">
        <v>1</v>
      </c>
      <c r="AY325" s="73" t="s">
        <v>340</v>
      </c>
      <c r="AZ325" s="74" t="s">
        <v>341</v>
      </c>
      <c r="BA325" s="75">
        <v>72041301</v>
      </c>
      <c r="BB325" s="77">
        <v>813</v>
      </c>
      <c r="BC325" s="76">
        <f>IFERROR(BB325/BB335,"-")</f>
        <v>0.80895522388059704</v>
      </c>
      <c r="BD325" s="78">
        <f t="shared" si="257"/>
        <v>88611.686346863469</v>
      </c>
      <c r="BE325" s="79">
        <f t="shared" ref="BE325:BE335" si="311">IFERROR(BB325/$CP$35,0)</f>
        <v>0.79549902152641883</v>
      </c>
      <c r="BF325" s="315">
        <f>CQ35</f>
        <v>1188</v>
      </c>
      <c r="BG325" s="195">
        <v>1</v>
      </c>
      <c r="BH325" s="73" t="s">
        <v>340</v>
      </c>
      <c r="BI325" s="74" t="s">
        <v>341</v>
      </c>
      <c r="BJ325" s="75">
        <v>96752088</v>
      </c>
      <c r="BK325" s="77">
        <v>978</v>
      </c>
      <c r="BL325" s="76">
        <f>IFERROR(BK325/BK335,"-")</f>
        <v>0.8467532467532467</v>
      </c>
      <c r="BM325" s="78">
        <f t="shared" si="258"/>
        <v>98928.51533742332</v>
      </c>
      <c r="BN325" s="79">
        <f t="shared" ref="BN325:BN335" si="312">IFERROR(BK325/$CQ$35,0)</f>
        <v>0.8232323232323232</v>
      </c>
      <c r="BO325" s="315">
        <f>CR35</f>
        <v>919</v>
      </c>
      <c r="BP325" s="195">
        <v>1</v>
      </c>
      <c r="BQ325" s="73" t="s">
        <v>340</v>
      </c>
      <c r="BR325" s="74" t="s">
        <v>341</v>
      </c>
      <c r="BS325" s="75">
        <v>95196868</v>
      </c>
      <c r="BT325" s="77">
        <v>742</v>
      </c>
      <c r="BU325" s="76">
        <f>IFERROR(BT325/BT335,"-")</f>
        <v>0.82905027932960895</v>
      </c>
      <c r="BV325" s="78">
        <f t="shared" si="259"/>
        <v>128297.66576819407</v>
      </c>
      <c r="BW325" s="79">
        <f t="shared" ref="BW325:BW335" si="313">IFERROR(BT325/$CR$35,0)</f>
        <v>0.80739934711643091</v>
      </c>
      <c r="BX325" s="315">
        <f>CS35</f>
        <v>22610</v>
      </c>
      <c r="BY325" s="195">
        <v>1</v>
      </c>
      <c r="BZ325" s="73" t="s">
        <v>346</v>
      </c>
      <c r="CA325" s="74" t="s">
        <v>347</v>
      </c>
      <c r="CB325" s="75">
        <v>573565586</v>
      </c>
      <c r="CC325" s="77">
        <v>14950</v>
      </c>
      <c r="CD325" s="76">
        <f>IFERROR(CC325/CC335,"-")</f>
        <v>0.71241362878246361</v>
      </c>
      <c r="CE325" s="78">
        <f t="shared" si="260"/>
        <v>38365.591036789301</v>
      </c>
      <c r="CF325" s="79">
        <f t="shared" ref="CF325:CF335" si="314">IFERROR(CC325/$CS$35,0)</f>
        <v>0.66121185316231756</v>
      </c>
    </row>
    <row r="326" spans="2:84" ht="13.5" customHeight="1">
      <c r="B326" s="304"/>
      <c r="C326" s="318"/>
      <c r="D326" s="301"/>
      <c r="E326" s="80">
        <v>2</v>
      </c>
      <c r="F326" s="175" t="s">
        <v>340</v>
      </c>
      <c r="G326" s="176" t="s">
        <v>341</v>
      </c>
      <c r="H326" s="83">
        <v>298887581</v>
      </c>
      <c r="I326" s="85">
        <v>6371</v>
      </c>
      <c r="J326" s="84">
        <f>IFERROR(I326/I335,"-")</f>
        <v>0.54216662411709637</v>
      </c>
      <c r="K326" s="86">
        <f t="shared" ref="K326:K389" si="315">IFERROR(H326/I326,"-")</f>
        <v>46913.762517658135</v>
      </c>
      <c r="L326" s="87">
        <f t="shared" si="306"/>
        <v>0.48032267792521111</v>
      </c>
      <c r="M326" s="313"/>
      <c r="N326" s="112">
        <v>2</v>
      </c>
      <c r="O326" s="175" t="s">
        <v>340</v>
      </c>
      <c r="P326" s="176" t="s">
        <v>341</v>
      </c>
      <c r="Q326" s="83">
        <v>68272845</v>
      </c>
      <c r="R326" s="85">
        <v>1290</v>
      </c>
      <c r="S326" s="84">
        <f>IFERROR(R326/R335,"-")</f>
        <v>0.70146818923327892</v>
      </c>
      <c r="T326" s="86">
        <f t="shared" ref="T326:T389" si="316">IFERROR(Q326/R326,"-")</f>
        <v>52924.686046511626</v>
      </c>
      <c r="U326" s="87">
        <f t="shared" si="307"/>
        <v>0.69729729729729728</v>
      </c>
      <c r="V326" s="313"/>
      <c r="W326" s="112">
        <v>2</v>
      </c>
      <c r="X326" s="175" t="s">
        <v>340</v>
      </c>
      <c r="Y326" s="176" t="s">
        <v>341</v>
      </c>
      <c r="Z326" s="83">
        <v>57335242</v>
      </c>
      <c r="AA326" s="85">
        <v>1085</v>
      </c>
      <c r="AB326" s="84">
        <f>IFERROR(AA326/AA335,"-")</f>
        <v>0.7684135977337111</v>
      </c>
      <c r="AC326" s="86">
        <f t="shared" ref="AC326:AC389" si="317">IFERROR(Z326/AA326,"-")</f>
        <v>52843.541013824884</v>
      </c>
      <c r="AD326" s="87">
        <f t="shared" si="308"/>
        <v>0.7640845070422535</v>
      </c>
      <c r="AE326" s="313"/>
      <c r="AF326" s="112">
        <v>2</v>
      </c>
      <c r="AG326" s="175" t="s">
        <v>340</v>
      </c>
      <c r="AH326" s="176" t="s">
        <v>341</v>
      </c>
      <c r="AI326" s="83">
        <v>63337039</v>
      </c>
      <c r="AJ326" s="85">
        <v>1011</v>
      </c>
      <c r="AK326" s="84">
        <f>IFERROR(AJ326/AJ335,"-")</f>
        <v>0.68126684636118595</v>
      </c>
      <c r="AL326" s="86">
        <f t="shared" ref="AL326:AL389" si="318">IFERROR(AI326/AJ326,"-")</f>
        <v>62647.911968348169</v>
      </c>
      <c r="AM326" s="87">
        <f t="shared" si="309"/>
        <v>0.67444963308872585</v>
      </c>
      <c r="AN326" s="313"/>
      <c r="AO326" s="112">
        <v>2</v>
      </c>
      <c r="AP326" s="175" t="s">
        <v>346</v>
      </c>
      <c r="AQ326" s="176" t="s">
        <v>347</v>
      </c>
      <c r="AR326" s="83">
        <v>45001686</v>
      </c>
      <c r="AS326" s="85">
        <v>1134</v>
      </c>
      <c r="AT326" s="84">
        <f>IFERROR(AS326/AS335,"-")</f>
        <v>0.78531855955678675</v>
      </c>
      <c r="AU326" s="86">
        <f t="shared" ref="AU326:AU389" si="319">IFERROR(AR326/AS326,"-")</f>
        <v>39684.026455026455</v>
      </c>
      <c r="AV326" s="87">
        <f t="shared" si="310"/>
        <v>0.78314917127071826</v>
      </c>
      <c r="AW326" s="313"/>
      <c r="AX326" s="112">
        <v>2</v>
      </c>
      <c r="AY326" s="175" t="s">
        <v>346</v>
      </c>
      <c r="AZ326" s="176" t="s">
        <v>347</v>
      </c>
      <c r="BA326" s="83">
        <v>29237218</v>
      </c>
      <c r="BB326" s="85">
        <v>755</v>
      </c>
      <c r="BC326" s="84">
        <f>IFERROR(BB326/BB335,"-")</f>
        <v>0.75124378109452739</v>
      </c>
      <c r="BD326" s="86">
        <f t="shared" ref="BD326:BD389" si="320">IFERROR(BA326/BB326,"-")</f>
        <v>38724.792052980134</v>
      </c>
      <c r="BE326" s="87">
        <f t="shared" si="311"/>
        <v>0.73874755381604695</v>
      </c>
      <c r="BF326" s="313"/>
      <c r="BG326" s="112">
        <v>2</v>
      </c>
      <c r="BH326" s="175" t="s">
        <v>346</v>
      </c>
      <c r="BI326" s="176" t="s">
        <v>347</v>
      </c>
      <c r="BJ326" s="83">
        <v>38307644</v>
      </c>
      <c r="BK326" s="85">
        <v>794</v>
      </c>
      <c r="BL326" s="84">
        <f>IFERROR(BK326/BK335,"-")</f>
        <v>0.68744588744588742</v>
      </c>
      <c r="BM326" s="86">
        <f t="shared" ref="BM326:BM389" si="321">IFERROR(BJ326/BK326,"-")</f>
        <v>48246.403022670027</v>
      </c>
      <c r="BN326" s="87">
        <f t="shared" si="312"/>
        <v>0.66835016835016836</v>
      </c>
      <c r="BO326" s="313"/>
      <c r="BP326" s="112">
        <v>2</v>
      </c>
      <c r="BQ326" s="175" t="s">
        <v>336</v>
      </c>
      <c r="BR326" s="176" t="s">
        <v>337</v>
      </c>
      <c r="BS326" s="83">
        <v>142839667</v>
      </c>
      <c r="BT326" s="85">
        <v>569</v>
      </c>
      <c r="BU326" s="84">
        <f>IFERROR(BT326/BT335,"-")</f>
        <v>0.63575418994413413</v>
      </c>
      <c r="BV326" s="86">
        <f t="shared" ref="BV326:BV389" si="322">IFERROR(BS326/BT326,"-")</f>
        <v>251036.32161687172</v>
      </c>
      <c r="BW326" s="87">
        <f t="shared" si="313"/>
        <v>0.61915125136017413</v>
      </c>
      <c r="BX326" s="313"/>
      <c r="BY326" s="112">
        <v>2</v>
      </c>
      <c r="BZ326" s="175" t="s">
        <v>340</v>
      </c>
      <c r="CA326" s="176" t="s">
        <v>341</v>
      </c>
      <c r="CB326" s="83">
        <v>850757701</v>
      </c>
      <c r="CC326" s="85">
        <v>13425</v>
      </c>
      <c r="CD326" s="84">
        <f>IFERROR(CC326/CC335,"-")</f>
        <v>0.63974267333809864</v>
      </c>
      <c r="CE326" s="86">
        <f t="shared" ref="CE326:CE389" si="323">IFERROR(CB326/CC326,"-")</f>
        <v>63371.150912476725</v>
      </c>
      <c r="CF326" s="87">
        <f t="shared" si="314"/>
        <v>0.59376382131800087</v>
      </c>
    </row>
    <row r="327" spans="2:84" ht="13.5" customHeight="1">
      <c r="B327" s="304"/>
      <c r="C327" s="318"/>
      <c r="D327" s="301"/>
      <c r="E327" s="80">
        <v>3</v>
      </c>
      <c r="F327" s="102" t="s">
        <v>342</v>
      </c>
      <c r="G327" s="176" t="s">
        <v>343</v>
      </c>
      <c r="H327" s="83">
        <v>318832236</v>
      </c>
      <c r="I327" s="85">
        <v>6152</v>
      </c>
      <c r="J327" s="84">
        <f>IFERROR(I327/I335,"-")</f>
        <v>0.52352991234788526</v>
      </c>
      <c r="K327" s="86">
        <f t="shared" si="315"/>
        <v>51825.786085825748</v>
      </c>
      <c r="L327" s="87">
        <f t="shared" si="306"/>
        <v>0.46381182147165262</v>
      </c>
      <c r="M327" s="313"/>
      <c r="N327" s="112">
        <v>3</v>
      </c>
      <c r="O327" s="102" t="s">
        <v>370</v>
      </c>
      <c r="P327" s="176" t="s">
        <v>371</v>
      </c>
      <c r="Q327" s="83">
        <v>22543407</v>
      </c>
      <c r="R327" s="85">
        <v>1158</v>
      </c>
      <c r="S327" s="84">
        <f>IFERROR(R327/R335,"-")</f>
        <v>0.62969004893964109</v>
      </c>
      <c r="T327" s="86">
        <f t="shared" si="316"/>
        <v>19467.536269430053</v>
      </c>
      <c r="U327" s="87">
        <f t="shared" si="307"/>
        <v>0.62594594594594599</v>
      </c>
      <c r="V327" s="313"/>
      <c r="W327" s="112">
        <v>3</v>
      </c>
      <c r="X327" s="102" t="s">
        <v>336</v>
      </c>
      <c r="Y327" s="176" t="s">
        <v>337</v>
      </c>
      <c r="Z327" s="83">
        <v>149600963</v>
      </c>
      <c r="AA327" s="85">
        <v>961</v>
      </c>
      <c r="AB327" s="84">
        <f>IFERROR(AA327/AA335,"-")</f>
        <v>0.68059490084985841</v>
      </c>
      <c r="AC327" s="86">
        <f t="shared" si="317"/>
        <v>155672.17793964621</v>
      </c>
      <c r="AD327" s="87">
        <f t="shared" si="308"/>
        <v>0.67676056338028168</v>
      </c>
      <c r="AE327" s="313"/>
      <c r="AF327" s="112">
        <v>3</v>
      </c>
      <c r="AG327" s="102" t="s">
        <v>336</v>
      </c>
      <c r="AH327" s="176" t="s">
        <v>337</v>
      </c>
      <c r="AI327" s="83">
        <v>160998482</v>
      </c>
      <c r="AJ327" s="85">
        <v>952</v>
      </c>
      <c r="AK327" s="84">
        <f>IFERROR(AJ327/AJ335,"-")</f>
        <v>0.64150943396226412</v>
      </c>
      <c r="AL327" s="86">
        <f t="shared" si="318"/>
        <v>169116.05252100842</v>
      </c>
      <c r="AM327" s="87">
        <f t="shared" si="309"/>
        <v>0.63509006004002666</v>
      </c>
      <c r="AN327" s="313"/>
      <c r="AO327" s="112">
        <v>3</v>
      </c>
      <c r="AP327" s="102" t="s">
        <v>336</v>
      </c>
      <c r="AQ327" s="176" t="s">
        <v>337</v>
      </c>
      <c r="AR327" s="83">
        <v>173544545</v>
      </c>
      <c r="AS327" s="85">
        <v>993</v>
      </c>
      <c r="AT327" s="84">
        <f>IFERROR(AS327/AS335,"-")</f>
        <v>0.68767313019390586</v>
      </c>
      <c r="AU327" s="86">
        <f t="shared" si="319"/>
        <v>174767.9204431017</v>
      </c>
      <c r="AV327" s="87">
        <f t="shared" si="310"/>
        <v>0.68577348066298338</v>
      </c>
      <c r="AW327" s="313"/>
      <c r="AX327" s="112">
        <v>3</v>
      </c>
      <c r="AY327" s="102" t="s">
        <v>336</v>
      </c>
      <c r="AZ327" s="176" t="s">
        <v>337</v>
      </c>
      <c r="BA327" s="83">
        <v>133565579</v>
      </c>
      <c r="BB327" s="85">
        <v>676</v>
      </c>
      <c r="BC327" s="84">
        <f>IFERROR(BB327/BB335,"-")</f>
        <v>0.67263681592039803</v>
      </c>
      <c r="BD327" s="86">
        <f t="shared" si="320"/>
        <v>197582.21745562131</v>
      </c>
      <c r="BE327" s="87">
        <f t="shared" si="311"/>
        <v>0.66144814090019566</v>
      </c>
      <c r="BF327" s="313"/>
      <c r="BG327" s="112">
        <v>3</v>
      </c>
      <c r="BH327" s="102" t="s">
        <v>336</v>
      </c>
      <c r="BI327" s="176" t="s">
        <v>337</v>
      </c>
      <c r="BJ327" s="83">
        <v>174919655</v>
      </c>
      <c r="BK327" s="85">
        <v>781</v>
      </c>
      <c r="BL327" s="84">
        <f>IFERROR(BK327/BK335,"-")</f>
        <v>0.67619047619047623</v>
      </c>
      <c r="BM327" s="86">
        <f t="shared" si="321"/>
        <v>223968.82842509603</v>
      </c>
      <c r="BN327" s="87">
        <f t="shared" si="312"/>
        <v>0.65740740740740744</v>
      </c>
      <c r="BO327" s="313"/>
      <c r="BP327" s="112">
        <v>3</v>
      </c>
      <c r="BQ327" s="102" t="s">
        <v>370</v>
      </c>
      <c r="BR327" s="176" t="s">
        <v>371</v>
      </c>
      <c r="BS327" s="83">
        <v>72497891</v>
      </c>
      <c r="BT327" s="85">
        <v>561</v>
      </c>
      <c r="BU327" s="84">
        <f>IFERROR(BT327/BT335,"-")</f>
        <v>0.62681564245810051</v>
      </c>
      <c r="BV327" s="86">
        <f t="shared" si="322"/>
        <v>129229.752228164</v>
      </c>
      <c r="BW327" s="87">
        <f t="shared" si="313"/>
        <v>0.61044613710554951</v>
      </c>
      <c r="BX327" s="313"/>
      <c r="BY327" s="112">
        <v>3</v>
      </c>
      <c r="BZ327" s="102" t="s">
        <v>342</v>
      </c>
      <c r="CA327" s="176" t="s">
        <v>343</v>
      </c>
      <c r="CB327" s="83">
        <v>654461765</v>
      </c>
      <c r="CC327" s="85">
        <v>11688</v>
      </c>
      <c r="CD327" s="84">
        <f>IFERROR(CC327/CC335,"-")</f>
        <v>0.55696926375982847</v>
      </c>
      <c r="CE327" s="86">
        <f t="shared" si="323"/>
        <v>55994.333076659823</v>
      </c>
      <c r="CF327" s="87">
        <f t="shared" si="314"/>
        <v>0.51693940734188415</v>
      </c>
    </row>
    <row r="328" spans="2:84" ht="13.5" customHeight="1">
      <c r="B328" s="304"/>
      <c r="C328" s="318"/>
      <c r="D328" s="301"/>
      <c r="E328" s="80">
        <v>4</v>
      </c>
      <c r="F328" s="175" t="s">
        <v>390</v>
      </c>
      <c r="G328" s="176" t="s">
        <v>391</v>
      </c>
      <c r="H328" s="83">
        <v>167569086</v>
      </c>
      <c r="I328" s="85">
        <v>5905</v>
      </c>
      <c r="J328" s="84">
        <f>IFERROR(I328/I335,"-")</f>
        <v>0.50251042464471107</v>
      </c>
      <c r="K328" s="86">
        <f t="shared" si="315"/>
        <v>28377.491278577476</v>
      </c>
      <c r="L328" s="87">
        <f t="shared" si="306"/>
        <v>0.44518998793727382</v>
      </c>
      <c r="M328" s="313"/>
      <c r="N328" s="112">
        <v>4</v>
      </c>
      <c r="O328" s="175" t="s">
        <v>336</v>
      </c>
      <c r="P328" s="176" t="s">
        <v>337</v>
      </c>
      <c r="Q328" s="83">
        <v>131225450</v>
      </c>
      <c r="R328" s="85">
        <v>1098</v>
      </c>
      <c r="S328" s="84">
        <f>IFERROR(R328/R335,"-")</f>
        <v>0.59706362153344206</v>
      </c>
      <c r="T328" s="86">
        <f t="shared" si="316"/>
        <v>119513.16029143898</v>
      </c>
      <c r="U328" s="87">
        <f t="shared" si="307"/>
        <v>0.59351351351351356</v>
      </c>
      <c r="V328" s="313"/>
      <c r="W328" s="112">
        <v>4</v>
      </c>
      <c r="X328" s="175" t="s">
        <v>370</v>
      </c>
      <c r="Y328" s="176" t="s">
        <v>371</v>
      </c>
      <c r="Z328" s="83">
        <v>19510418</v>
      </c>
      <c r="AA328" s="85">
        <v>926</v>
      </c>
      <c r="AB328" s="84">
        <f>IFERROR(AA328/AA335,"-")</f>
        <v>0.65580736543909346</v>
      </c>
      <c r="AC328" s="86">
        <f t="shared" si="317"/>
        <v>21069.565874730022</v>
      </c>
      <c r="AD328" s="87">
        <f t="shared" si="308"/>
        <v>0.65211267605633805</v>
      </c>
      <c r="AE328" s="313"/>
      <c r="AF328" s="112">
        <v>4</v>
      </c>
      <c r="AG328" s="175" t="s">
        <v>342</v>
      </c>
      <c r="AH328" s="176" t="s">
        <v>343</v>
      </c>
      <c r="AI328" s="83">
        <v>53313563</v>
      </c>
      <c r="AJ328" s="85">
        <v>939</v>
      </c>
      <c r="AK328" s="84">
        <f>IFERROR(AJ328/AJ335,"-")</f>
        <v>0.63274932614555257</v>
      </c>
      <c r="AL328" s="86">
        <f t="shared" si="318"/>
        <v>56776.957401490945</v>
      </c>
      <c r="AM328" s="87">
        <f t="shared" si="309"/>
        <v>0.62641761174116073</v>
      </c>
      <c r="AN328" s="313"/>
      <c r="AO328" s="112">
        <v>4</v>
      </c>
      <c r="AP328" s="175" t="s">
        <v>342</v>
      </c>
      <c r="AQ328" s="176" t="s">
        <v>343</v>
      </c>
      <c r="AR328" s="83">
        <v>61224814</v>
      </c>
      <c r="AS328" s="85">
        <v>938</v>
      </c>
      <c r="AT328" s="84">
        <f>IFERROR(AS328/AS335,"-")</f>
        <v>0.64958448753462605</v>
      </c>
      <c r="AU328" s="86">
        <f t="shared" si="319"/>
        <v>65271.656716417907</v>
      </c>
      <c r="AV328" s="87">
        <f t="shared" si="310"/>
        <v>0.64779005524861877</v>
      </c>
      <c r="AW328" s="313"/>
      <c r="AX328" s="112">
        <v>4</v>
      </c>
      <c r="AY328" s="175" t="s">
        <v>342</v>
      </c>
      <c r="AZ328" s="176" t="s">
        <v>343</v>
      </c>
      <c r="BA328" s="83">
        <v>36685984</v>
      </c>
      <c r="BB328" s="85">
        <v>577</v>
      </c>
      <c r="BC328" s="84">
        <f>IFERROR(BB328/BB335,"-")</f>
        <v>0.57412935323383085</v>
      </c>
      <c r="BD328" s="86">
        <f t="shared" si="320"/>
        <v>63580.561525129982</v>
      </c>
      <c r="BE328" s="87">
        <f t="shared" si="311"/>
        <v>0.56457925636007833</v>
      </c>
      <c r="BF328" s="313"/>
      <c r="BG328" s="112">
        <v>4</v>
      </c>
      <c r="BH328" s="175" t="s">
        <v>370</v>
      </c>
      <c r="BI328" s="176" t="s">
        <v>371</v>
      </c>
      <c r="BJ328" s="83">
        <v>57759574</v>
      </c>
      <c r="BK328" s="85">
        <v>680</v>
      </c>
      <c r="BL328" s="84">
        <f>IFERROR(BK328/BK335,"-")</f>
        <v>0.58874458874458879</v>
      </c>
      <c r="BM328" s="86">
        <f t="shared" si="321"/>
        <v>84940.55</v>
      </c>
      <c r="BN328" s="87">
        <f t="shared" si="312"/>
        <v>0.57239057239057234</v>
      </c>
      <c r="BO328" s="313"/>
      <c r="BP328" s="112">
        <v>4</v>
      </c>
      <c r="BQ328" s="175" t="s">
        <v>346</v>
      </c>
      <c r="BR328" s="176" t="s">
        <v>347</v>
      </c>
      <c r="BS328" s="83">
        <v>26691557</v>
      </c>
      <c r="BT328" s="85">
        <v>549</v>
      </c>
      <c r="BU328" s="84">
        <f>IFERROR(BT328/BT335,"-")</f>
        <v>0.61340782122905024</v>
      </c>
      <c r="BV328" s="86">
        <f t="shared" si="322"/>
        <v>48618.500910746814</v>
      </c>
      <c r="BW328" s="87">
        <f t="shared" si="313"/>
        <v>0.59738846572361259</v>
      </c>
      <c r="BX328" s="313"/>
      <c r="BY328" s="112">
        <v>4</v>
      </c>
      <c r="BZ328" s="175" t="s">
        <v>336</v>
      </c>
      <c r="CA328" s="176" t="s">
        <v>337</v>
      </c>
      <c r="CB328" s="83">
        <v>1556951572</v>
      </c>
      <c r="CC328" s="85">
        <v>11243</v>
      </c>
      <c r="CD328" s="84">
        <f>IFERROR(CC328/CC335,"-")</f>
        <v>0.53576364069573501</v>
      </c>
      <c r="CE328" s="86">
        <f t="shared" si="323"/>
        <v>138481.86178066352</v>
      </c>
      <c r="CF328" s="87">
        <f t="shared" si="314"/>
        <v>0.49725785050862448</v>
      </c>
    </row>
    <row r="329" spans="2:84" ht="13.5" customHeight="1">
      <c r="B329" s="304"/>
      <c r="C329" s="318"/>
      <c r="D329" s="301"/>
      <c r="E329" s="80">
        <v>5</v>
      </c>
      <c r="F329" s="175" t="s">
        <v>348</v>
      </c>
      <c r="G329" s="176" t="s">
        <v>349</v>
      </c>
      <c r="H329" s="83">
        <v>291746828</v>
      </c>
      <c r="I329" s="85">
        <v>5867</v>
      </c>
      <c r="J329" s="84">
        <f>IFERROR(I329/I335,"-")</f>
        <v>0.49927665730576121</v>
      </c>
      <c r="K329" s="86">
        <f t="shared" si="315"/>
        <v>49726.747571160733</v>
      </c>
      <c r="L329" s="87">
        <f t="shared" si="306"/>
        <v>0.44232509047044632</v>
      </c>
      <c r="M329" s="313"/>
      <c r="N329" s="112">
        <v>5</v>
      </c>
      <c r="O329" s="175" t="s">
        <v>342</v>
      </c>
      <c r="P329" s="176" t="s">
        <v>343</v>
      </c>
      <c r="Q329" s="83">
        <v>52925829</v>
      </c>
      <c r="R329" s="85">
        <v>1092</v>
      </c>
      <c r="S329" s="84">
        <f>IFERROR(R329/R335,"-")</f>
        <v>0.59380097879282223</v>
      </c>
      <c r="T329" s="86">
        <f t="shared" si="316"/>
        <v>48466.876373626372</v>
      </c>
      <c r="U329" s="87">
        <f t="shared" si="307"/>
        <v>0.59027027027027024</v>
      </c>
      <c r="V329" s="313"/>
      <c r="W329" s="112">
        <v>5</v>
      </c>
      <c r="X329" s="175" t="s">
        <v>342</v>
      </c>
      <c r="Y329" s="176" t="s">
        <v>343</v>
      </c>
      <c r="Z329" s="83">
        <v>57858442</v>
      </c>
      <c r="AA329" s="85">
        <v>923</v>
      </c>
      <c r="AB329" s="84">
        <f>IFERROR(AA329/AA335,"-")</f>
        <v>0.65368271954674217</v>
      </c>
      <c r="AC329" s="86">
        <f t="shared" si="317"/>
        <v>62685.202600216682</v>
      </c>
      <c r="AD329" s="87">
        <f t="shared" si="308"/>
        <v>0.65</v>
      </c>
      <c r="AE329" s="313"/>
      <c r="AF329" s="112">
        <v>5</v>
      </c>
      <c r="AG329" s="175" t="s">
        <v>370</v>
      </c>
      <c r="AH329" s="176" t="s">
        <v>371</v>
      </c>
      <c r="AI329" s="83">
        <v>23967267</v>
      </c>
      <c r="AJ329" s="85">
        <v>838</v>
      </c>
      <c r="AK329" s="84">
        <f>IFERROR(AJ329/AJ335,"-")</f>
        <v>0.56469002695417791</v>
      </c>
      <c r="AL329" s="86">
        <f t="shared" si="318"/>
        <v>28600.557279236276</v>
      </c>
      <c r="AM329" s="87">
        <f t="shared" si="309"/>
        <v>0.55903935957304873</v>
      </c>
      <c r="AN329" s="313"/>
      <c r="AO329" s="112">
        <v>5</v>
      </c>
      <c r="AP329" s="175" t="s">
        <v>370</v>
      </c>
      <c r="AQ329" s="176" t="s">
        <v>371</v>
      </c>
      <c r="AR329" s="83">
        <v>40107484</v>
      </c>
      <c r="AS329" s="85">
        <v>928</v>
      </c>
      <c r="AT329" s="84">
        <f>IFERROR(AS329/AS335,"-")</f>
        <v>0.64265927977839332</v>
      </c>
      <c r="AU329" s="86">
        <f t="shared" si="319"/>
        <v>43219.271551724138</v>
      </c>
      <c r="AV329" s="87">
        <f t="shared" si="310"/>
        <v>0.64088397790055252</v>
      </c>
      <c r="AW329" s="313"/>
      <c r="AX329" s="112">
        <v>5</v>
      </c>
      <c r="AY329" s="175" t="s">
        <v>370</v>
      </c>
      <c r="AZ329" s="176" t="s">
        <v>371</v>
      </c>
      <c r="BA329" s="83">
        <v>29594600</v>
      </c>
      <c r="BB329" s="85">
        <v>570</v>
      </c>
      <c r="BC329" s="84">
        <f>IFERROR(BB329/BB335,"-")</f>
        <v>0.56716417910447758</v>
      </c>
      <c r="BD329" s="86">
        <f t="shared" si="320"/>
        <v>51920.350877192985</v>
      </c>
      <c r="BE329" s="87">
        <f t="shared" si="311"/>
        <v>0.55772994129158515</v>
      </c>
      <c r="BF329" s="313"/>
      <c r="BG329" s="112">
        <v>5</v>
      </c>
      <c r="BH329" s="175" t="s">
        <v>342</v>
      </c>
      <c r="BI329" s="176" t="s">
        <v>343</v>
      </c>
      <c r="BJ329" s="83">
        <v>44968421</v>
      </c>
      <c r="BK329" s="85">
        <v>631</v>
      </c>
      <c r="BL329" s="84">
        <f>IFERROR(BK329/BK335,"-")</f>
        <v>0.54632034632034632</v>
      </c>
      <c r="BM329" s="86">
        <f t="shared" si="321"/>
        <v>71265.326465927094</v>
      </c>
      <c r="BN329" s="87">
        <f t="shared" si="312"/>
        <v>0.53114478114478114</v>
      </c>
      <c r="BO329" s="313"/>
      <c r="BP329" s="112">
        <v>5</v>
      </c>
      <c r="BQ329" s="175" t="s">
        <v>364</v>
      </c>
      <c r="BR329" s="176" t="s">
        <v>365</v>
      </c>
      <c r="BS329" s="83">
        <v>168623229</v>
      </c>
      <c r="BT329" s="85">
        <v>528</v>
      </c>
      <c r="BU329" s="84">
        <f>IFERROR(BT329/BT335,"-")</f>
        <v>0.58994413407821233</v>
      </c>
      <c r="BV329" s="86">
        <f t="shared" si="322"/>
        <v>319362.17613636365</v>
      </c>
      <c r="BW329" s="87">
        <f t="shared" si="313"/>
        <v>0.57453754080522312</v>
      </c>
      <c r="BX329" s="313"/>
      <c r="BY329" s="112">
        <v>5</v>
      </c>
      <c r="BZ329" s="175" t="s">
        <v>370</v>
      </c>
      <c r="CA329" s="176" t="s">
        <v>371</v>
      </c>
      <c r="CB329" s="83">
        <v>373207182</v>
      </c>
      <c r="CC329" s="85">
        <v>11230</v>
      </c>
      <c r="CD329" s="84">
        <f>IFERROR(CC329/CC335,"-")</f>
        <v>0.53514415058375031</v>
      </c>
      <c r="CE329" s="86">
        <f t="shared" si="323"/>
        <v>33233.052715939448</v>
      </c>
      <c r="CF329" s="87">
        <f t="shared" si="314"/>
        <v>0.49668288367978769</v>
      </c>
    </row>
    <row r="330" spans="2:84" ht="13.5" customHeight="1">
      <c r="B330" s="304"/>
      <c r="C330" s="318"/>
      <c r="D330" s="301"/>
      <c r="E330" s="80">
        <v>6</v>
      </c>
      <c r="F330" s="102" t="s">
        <v>446</v>
      </c>
      <c r="G330" s="176" t="s">
        <v>447</v>
      </c>
      <c r="H330" s="83">
        <v>21655568</v>
      </c>
      <c r="I330" s="85">
        <v>5788</v>
      </c>
      <c r="J330" s="84">
        <f>IFERROR(I330/I335,"-")</f>
        <v>0.49255382520636543</v>
      </c>
      <c r="K330" s="86">
        <f t="shared" si="315"/>
        <v>3741.4595715272981</v>
      </c>
      <c r="L330" s="87">
        <f t="shared" si="306"/>
        <v>0.43636911942098916</v>
      </c>
      <c r="M330" s="313"/>
      <c r="N330" s="112">
        <v>6</v>
      </c>
      <c r="O330" s="102" t="s">
        <v>348</v>
      </c>
      <c r="P330" s="176" t="s">
        <v>349</v>
      </c>
      <c r="Q330" s="83">
        <v>65105550</v>
      </c>
      <c r="R330" s="85">
        <v>1045</v>
      </c>
      <c r="S330" s="84">
        <f>IFERROR(R330/R335,"-")</f>
        <v>0.56824361065796625</v>
      </c>
      <c r="T330" s="86">
        <f t="shared" si="316"/>
        <v>62301.961722488035</v>
      </c>
      <c r="U330" s="87">
        <f t="shared" si="307"/>
        <v>0.56486486486486487</v>
      </c>
      <c r="V330" s="313"/>
      <c r="W330" s="112">
        <v>6</v>
      </c>
      <c r="X330" s="102" t="s">
        <v>360</v>
      </c>
      <c r="Y330" s="176" t="s">
        <v>361</v>
      </c>
      <c r="Z330" s="83">
        <v>35524669</v>
      </c>
      <c r="AA330" s="85">
        <v>850</v>
      </c>
      <c r="AB330" s="84">
        <f>IFERROR(AA330/AA335,"-")</f>
        <v>0.60198300283286121</v>
      </c>
      <c r="AC330" s="86">
        <f t="shared" si="317"/>
        <v>41793.728235294118</v>
      </c>
      <c r="AD330" s="87">
        <f t="shared" si="308"/>
        <v>0.59859154929577463</v>
      </c>
      <c r="AE330" s="313"/>
      <c r="AF330" s="112">
        <v>6</v>
      </c>
      <c r="AG330" s="102" t="s">
        <v>360</v>
      </c>
      <c r="AH330" s="176" t="s">
        <v>361</v>
      </c>
      <c r="AI330" s="83">
        <v>45528428</v>
      </c>
      <c r="AJ330" s="85">
        <v>736</v>
      </c>
      <c r="AK330" s="84">
        <f>IFERROR(AJ330/AJ335,"-")</f>
        <v>0.49595687331536387</v>
      </c>
      <c r="AL330" s="86">
        <f t="shared" si="318"/>
        <v>61859.27717391304</v>
      </c>
      <c r="AM330" s="87">
        <f t="shared" si="309"/>
        <v>0.49099399599733157</v>
      </c>
      <c r="AN330" s="313"/>
      <c r="AO330" s="112">
        <v>6</v>
      </c>
      <c r="AP330" s="102" t="s">
        <v>360</v>
      </c>
      <c r="AQ330" s="176" t="s">
        <v>361</v>
      </c>
      <c r="AR330" s="83">
        <v>46932016</v>
      </c>
      <c r="AS330" s="85">
        <v>768</v>
      </c>
      <c r="AT330" s="84">
        <f>IFERROR(AS330/AS335,"-")</f>
        <v>0.53185595567867039</v>
      </c>
      <c r="AU330" s="86">
        <f t="shared" si="319"/>
        <v>61109.395833333336</v>
      </c>
      <c r="AV330" s="87">
        <f t="shared" si="310"/>
        <v>0.53038674033149169</v>
      </c>
      <c r="AW330" s="313"/>
      <c r="AX330" s="112">
        <v>6</v>
      </c>
      <c r="AY330" s="102" t="s">
        <v>360</v>
      </c>
      <c r="AZ330" s="176" t="s">
        <v>361</v>
      </c>
      <c r="BA330" s="83">
        <v>43322933</v>
      </c>
      <c r="BB330" s="85">
        <v>528</v>
      </c>
      <c r="BC330" s="84">
        <f>IFERROR(BB330/BB335,"-")</f>
        <v>0.52537313432835819</v>
      </c>
      <c r="BD330" s="86">
        <f t="shared" si="320"/>
        <v>82051.009469696975</v>
      </c>
      <c r="BE330" s="87">
        <f t="shared" si="311"/>
        <v>0.51663405088062619</v>
      </c>
      <c r="BF330" s="313"/>
      <c r="BG330" s="112">
        <v>6</v>
      </c>
      <c r="BH330" s="102" t="s">
        <v>420</v>
      </c>
      <c r="BI330" s="176" t="s">
        <v>421</v>
      </c>
      <c r="BJ330" s="83">
        <v>19708160</v>
      </c>
      <c r="BK330" s="85">
        <v>615</v>
      </c>
      <c r="BL330" s="84">
        <f>IFERROR(BK330/BK335,"-")</f>
        <v>0.53246753246753242</v>
      </c>
      <c r="BM330" s="86">
        <f t="shared" si="321"/>
        <v>32045.788617886177</v>
      </c>
      <c r="BN330" s="87">
        <f t="shared" si="312"/>
        <v>0.51767676767676762</v>
      </c>
      <c r="BO330" s="313"/>
      <c r="BP330" s="112">
        <v>6</v>
      </c>
      <c r="BQ330" s="102" t="s">
        <v>420</v>
      </c>
      <c r="BR330" s="176" t="s">
        <v>421</v>
      </c>
      <c r="BS330" s="83">
        <v>27432229</v>
      </c>
      <c r="BT330" s="85">
        <v>515</v>
      </c>
      <c r="BU330" s="84">
        <f>IFERROR(BT330/BT335,"-")</f>
        <v>0.57541899441340782</v>
      </c>
      <c r="BV330" s="86">
        <f t="shared" si="322"/>
        <v>53266.464077669902</v>
      </c>
      <c r="BW330" s="87">
        <f t="shared" si="313"/>
        <v>0.56039173014145816</v>
      </c>
      <c r="BX330" s="313"/>
      <c r="BY330" s="112">
        <v>6</v>
      </c>
      <c r="BZ330" s="102" t="s">
        <v>390</v>
      </c>
      <c r="CA330" s="176" t="s">
        <v>391</v>
      </c>
      <c r="CB330" s="83">
        <v>283120259</v>
      </c>
      <c r="CC330" s="85">
        <v>9918</v>
      </c>
      <c r="CD330" s="84">
        <f>IFERROR(CC330/CC335,"-")</f>
        <v>0.47262330235882771</v>
      </c>
      <c r="CE330" s="86">
        <f t="shared" si="323"/>
        <v>28546.103952409761</v>
      </c>
      <c r="CF330" s="87">
        <f t="shared" si="314"/>
        <v>0.43865546218487395</v>
      </c>
    </row>
    <row r="331" spans="2:84" ht="13.5" customHeight="1">
      <c r="B331" s="304"/>
      <c r="C331" s="318"/>
      <c r="D331" s="301"/>
      <c r="E331" s="80">
        <v>7</v>
      </c>
      <c r="F331" s="175" t="s">
        <v>370</v>
      </c>
      <c r="G331" s="176" t="s">
        <v>371</v>
      </c>
      <c r="H331" s="83">
        <v>107226541</v>
      </c>
      <c r="I331" s="85">
        <v>5569</v>
      </c>
      <c r="J331" s="84">
        <f>IFERROR(I331/I335,"-")</f>
        <v>0.47391711343715426</v>
      </c>
      <c r="K331" s="86">
        <f t="shared" si="315"/>
        <v>19254.182258933382</v>
      </c>
      <c r="L331" s="87">
        <f t="shared" si="306"/>
        <v>0.41985826296743062</v>
      </c>
      <c r="M331" s="313"/>
      <c r="N331" s="112">
        <v>7</v>
      </c>
      <c r="O331" s="175" t="s">
        <v>446</v>
      </c>
      <c r="P331" s="176" t="s">
        <v>447</v>
      </c>
      <c r="Q331" s="83">
        <v>4190184</v>
      </c>
      <c r="R331" s="85">
        <v>1041</v>
      </c>
      <c r="S331" s="84">
        <f>IFERROR(R331/R335,"-")</f>
        <v>0.56606851549755299</v>
      </c>
      <c r="T331" s="86">
        <f t="shared" si="316"/>
        <v>4025.1527377521616</v>
      </c>
      <c r="U331" s="87">
        <f t="shared" si="307"/>
        <v>0.56270270270270273</v>
      </c>
      <c r="V331" s="313"/>
      <c r="W331" s="112">
        <v>7</v>
      </c>
      <c r="X331" s="175" t="s">
        <v>354</v>
      </c>
      <c r="Y331" s="176" t="s">
        <v>355</v>
      </c>
      <c r="Z331" s="83">
        <v>52092926</v>
      </c>
      <c r="AA331" s="85">
        <v>799</v>
      </c>
      <c r="AB331" s="84">
        <f>IFERROR(AA331/AA335,"-")</f>
        <v>0.56586402266288949</v>
      </c>
      <c r="AC331" s="86">
        <f t="shared" si="317"/>
        <v>65197.654568210266</v>
      </c>
      <c r="AD331" s="87">
        <f t="shared" si="308"/>
        <v>0.5626760563380282</v>
      </c>
      <c r="AE331" s="313"/>
      <c r="AF331" s="112">
        <v>7</v>
      </c>
      <c r="AG331" s="175" t="s">
        <v>390</v>
      </c>
      <c r="AH331" s="176" t="s">
        <v>391</v>
      </c>
      <c r="AI331" s="83">
        <v>18248476</v>
      </c>
      <c r="AJ331" s="85">
        <v>675</v>
      </c>
      <c r="AK331" s="84">
        <f>IFERROR(AJ331/AJ335,"-")</f>
        <v>0.45485175202156336</v>
      </c>
      <c r="AL331" s="86">
        <f t="shared" si="318"/>
        <v>27034.77925925926</v>
      </c>
      <c r="AM331" s="87">
        <f t="shared" si="309"/>
        <v>0.45030020013342226</v>
      </c>
      <c r="AN331" s="313"/>
      <c r="AO331" s="112">
        <v>7</v>
      </c>
      <c r="AP331" s="175" t="s">
        <v>390</v>
      </c>
      <c r="AQ331" s="176" t="s">
        <v>391</v>
      </c>
      <c r="AR331" s="83">
        <v>22319292</v>
      </c>
      <c r="AS331" s="85">
        <v>681</v>
      </c>
      <c r="AT331" s="84">
        <f>IFERROR(AS331/AS335,"-")</f>
        <v>0.47160664819944598</v>
      </c>
      <c r="AU331" s="86">
        <f t="shared" si="319"/>
        <v>32774.290748898675</v>
      </c>
      <c r="AV331" s="87">
        <f t="shared" si="310"/>
        <v>0.47030386740331492</v>
      </c>
      <c r="AW331" s="313"/>
      <c r="AX331" s="112">
        <v>7</v>
      </c>
      <c r="AY331" s="175" t="s">
        <v>450</v>
      </c>
      <c r="AZ331" s="176" t="s">
        <v>451</v>
      </c>
      <c r="BA331" s="83">
        <v>11791868</v>
      </c>
      <c r="BB331" s="85">
        <v>485</v>
      </c>
      <c r="BC331" s="84">
        <f>IFERROR(BB331/BB335,"-")</f>
        <v>0.48258706467661694</v>
      </c>
      <c r="BD331" s="86">
        <f t="shared" si="320"/>
        <v>24313.129896907216</v>
      </c>
      <c r="BE331" s="87">
        <f t="shared" si="311"/>
        <v>0.47455968688845401</v>
      </c>
      <c r="BF331" s="313"/>
      <c r="BG331" s="112">
        <v>7</v>
      </c>
      <c r="BH331" s="175" t="s">
        <v>450</v>
      </c>
      <c r="BI331" s="176" t="s">
        <v>451</v>
      </c>
      <c r="BJ331" s="83">
        <v>13642354</v>
      </c>
      <c r="BK331" s="85">
        <v>599</v>
      </c>
      <c r="BL331" s="84">
        <f>IFERROR(BK331/BK335,"-")</f>
        <v>0.51861471861471864</v>
      </c>
      <c r="BM331" s="86">
        <f t="shared" si="321"/>
        <v>22775.215358931553</v>
      </c>
      <c r="BN331" s="87">
        <f t="shared" si="312"/>
        <v>0.50420875420875422</v>
      </c>
      <c r="BO331" s="313"/>
      <c r="BP331" s="112">
        <v>7</v>
      </c>
      <c r="BQ331" s="175" t="s">
        <v>450</v>
      </c>
      <c r="BR331" s="176" t="s">
        <v>451</v>
      </c>
      <c r="BS331" s="83">
        <v>11989668</v>
      </c>
      <c r="BT331" s="85">
        <v>479</v>
      </c>
      <c r="BU331" s="84">
        <f>IFERROR(BT331/BT335,"-")</f>
        <v>0.53519553072625703</v>
      </c>
      <c r="BV331" s="86">
        <f t="shared" si="322"/>
        <v>25030.622129436324</v>
      </c>
      <c r="BW331" s="87">
        <f t="shared" si="313"/>
        <v>0.5212187159956474</v>
      </c>
      <c r="BX331" s="313"/>
      <c r="BY331" s="112">
        <v>7</v>
      </c>
      <c r="BZ331" s="175" t="s">
        <v>348</v>
      </c>
      <c r="CA331" s="176" t="s">
        <v>349</v>
      </c>
      <c r="CB331" s="83">
        <v>502767740</v>
      </c>
      <c r="CC331" s="85">
        <v>9709</v>
      </c>
      <c r="CD331" s="84">
        <f>IFERROR(CC331/CC335,"-")</f>
        <v>0.46266380748153441</v>
      </c>
      <c r="CE331" s="86">
        <f t="shared" si="323"/>
        <v>51783.679060665359</v>
      </c>
      <c r="CF331" s="87">
        <f t="shared" si="314"/>
        <v>0.42941176470588233</v>
      </c>
    </row>
    <row r="332" spans="2:84" ht="13.5" customHeight="1">
      <c r="B332" s="304"/>
      <c r="C332" s="318"/>
      <c r="D332" s="301"/>
      <c r="E332" s="80">
        <v>8</v>
      </c>
      <c r="F332" s="102" t="s">
        <v>336</v>
      </c>
      <c r="G332" s="176" t="s">
        <v>337</v>
      </c>
      <c r="H332" s="83">
        <v>490257231</v>
      </c>
      <c r="I332" s="85">
        <v>5213</v>
      </c>
      <c r="J332" s="84">
        <f>IFERROR(I332/I335,"-")</f>
        <v>0.44362181941962386</v>
      </c>
      <c r="K332" s="86">
        <f t="shared" si="315"/>
        <v>94045.123920966813</v>
      </c>
      <c r="L332" s="87">
        <f t="shared" si="306"/>
        <v>0.39301869722557298</v>
      </c>
      <c r="M332" s="313"/>
      <c r="N332" s="112">
        <v>8</v>
      </c>
      <c r="O332" s="102" t="s">
        <v>360</v>
      </c>
      <c r="P332" s="176" t="s">
        <v>361</v>
      </c>
      <c r="Q332" s="83">
        <v>36523068</v>
      </c>
      <c r="R332" s="85">
        <v>1013</v>
      </c>
      <c r="S332" s="84">
        <f>IFERROR(R332/R335,"-")</f>
        <v>0.5508428493746601</v>
      </c>
      <c r="T332" s="86">
        <f t="shared" si="316"/>
        <v>36054.361303060214</v>
      </c>
      <c r="U332" s="87">
        <f t="shared" si="307"/>
        <v>0.54756756756756753</v>
      </c>
      <c r="V332" s="313"/>
      <c r="W332" s="112">
        <v>8</v>
      </c>
      <c r="X332" s="102" t="s">
        <v>348</v>
      </c>
      <c r="Y332" s="176" t="s">
        <v>349</v>
      </c>
      <c r="Z332" s="83">
        <v>46320169</v>
      </c>
      <c r="AA332" s="85">
        <v>788</v>
      </c>
      <c r="AB332" s="84">
        <f>IFERROR(AA332/AA335,"-")</f>
        <v>0.55807365439093481</v>
      </c>
      <c r="AC332" s="86">
        <f t="shared" si="317"/>
        <v>58781.940355329949</v>
      </c>
      <c r="AD332" s="87">
        <f t="shared" si="308"/>
        <v>0.55492957746478877</v>
      </c>
      <c r="AE332" s="313"/>
      <c r="AF332" s="112">
        <v>8</v>
      </c>
      <c r="AG332" s="102" t="s">
        <v>354</v>
      </c>
      <c r="AH332" s="176" t="s">
        <v>355</v>
      </c>
      <c r="AI332" s="83">
        <v>54540348</v>
      </c>
      <c r="AJ332" s="85">
        <v>621</v>
      </c>
      <c r="AK332" s="84">
        <f>IFERROR(AJ332/AJ335,"-")</f>
        <v>0.41846361185983827</v>
      </c>
      <c r="AL332" s="86">
        <f t="shared" si="318"/>
        <v>87826.647342995173</v>
      </c>
      <c r="AM332" s="87">
        <f t="shared" si="309"/>
        <v>0.41427618412274853</v>
      </c>
      <c r="AN332" s="313"/>
      <c r="AO332" s="112">
        <v>8</v>
      </c>
      <c r="AP332" s="102" t="s">
        <v>420</v>
      </c>
      <c r="AQ332" s="176" t="s">
        <v>421</v>
      </c>
      <c r="AR332" s="83">
        <v>10788762</v>
      </c>
      <c r="AS332" s="85">
        <v>666</v>
      </c>
      <c r="AT332" s="84">
        <f>IFERROR(AS332/AS335,"-")</f>
        <v>0.46121883656509693</v>
      </c>
      <c r="AU332" s="86">
        <f t="shared" si="319"/>
        <v>16199.342342342343</v>
      </c>
      <c r="AV332" s="87">
        <f t="shared" si="310"/>
        <v>0.45994475138121549</v>
      </c>
      <c r="AW332" s="313"/>
      <c r="AX332" s="112">
        <v>8</v>
      </c>
      <c r="AY332" s="102" t="s">
        <v>420</v>
      </c>
      <c r="AZ332" s="176" t="s">
        <v>421</v>
      </c>
      <c r="BA332" s="83">
        <v>13583186</v>
      </c>
      <c r="BB332" s="85">
        <v>484</v>
      </c>
      <c r="BC332" s="84">
        <f>IFERROR(BB332/BB335,"-")</f>
        <v>0.48159203980099502</v>
      </c>
      <c r="BD332" s="86">
        <f t="shared" si="320"/>
        <v>28064.433884297519</v>
      </c>
      <c r="BE332" s="87">
        <f t="shared" si="311"/>
        <v>0.47358121330724068</v>
      </c>
      <c r="BF332" s="313"/>
      <c r="BG332" s="112">
        <v>8</v>
      </c>
      <c r="BH332" s="102" t="s">
        <v>360</v>
      </c>
      <c r="BI332" s="176" t="s">
        <v>361</v>
      </c>
      <c r="BJ332" s="83">
        <v>71310444</v>
      </c>
      <c r="BK332" s="85">
        <v>586</v>
      </c>
      <c r="BL332" s="84">
        <f>IFERROR(BK332/BK335,"-")</f>
        <v>0.50735930735930734</v>
      </c>
      <c r="BM332" s="86">
        <f t="shared" si="321"/>
        <v>121690.17747440274</v>
      </c>
      <c r="BN332" s="87">
        <f t="shared" si="312"/>
        <v>0.49326599326599324</v>
      </c>
      <c r="BO332" s="313"/>
      <c r="BP332" s="112">
        <v>8</v>
      </c>
      <c r="BQ332" s="102" t="s">
        <v>388</v>
      </c>
      <c r="BR332" s="176" t="s">
        <v>389</v>
      </c>
      <c r="BS332" s="83">
        <v>45971420</v>
      </c>
      <c r="BT332" s="85">
        <v>456</v>
      </c>
      <c r="BU332" s="84">
        <f>IFERROR(BT332/BT335,"-")</f>
        <v>0.50949720670391063</v>
      </c>
      <c r="BV332" s="86">
        <f t="shared" si="322"/>
        <v>100814.51754385965</v>
      </c>
      <c r="BW332" s="87">
        <f t="shared" si="313"/>
        <v>0.49619151251360172</v>
      </c>
      <c r="BX332" s="313"/>
      <c r="BY332" s="112">
        <v>8</v>
      </c>
      <c r="BZ332" s="102" t="s">
        <v>446</v>
      </c>
      <c r="CA332" s="176" t="s">
        <v>447</v>
      </c>
      <c r="CB332" s="83">
        <v>34391684</v>
      </c>
      <c r="CC332" s="85">
        <v>9138</v>
      </c>
      <c r="CD332" s="84">
        <f>IFERROR(CC332/CC335,"-")</f>
        <v>0.43545389563974268</v>
      </c>
      <c r="CE332" s="86">
        <f t="shared" si="323"/>
        <v>3763.5898446049464</v>
      </c>
      <c r="CF332" s="87">
        <f t="shared" si="314"/>
        <v>0.40415745245466606</v>
      </c>
    </row>
    <row r="333" spans="2:84" ht="13.5" customHeight="1">
      <c r="B333" s="304"/>
      <c r="C333" s="318"/>
      <c r="D333" s="301"/>
      <c r="E333" s="80">
        <v>9</v>
      </c>
      <c r="F333" s="102" t="s">
        <v>448</v>
      </c>
      <c r="G333" s="176" t="s">
        <v>449</v>
      </c>
      <c r="H333" s="83">
        <v>76448508</v>
      </c>
      <c r="I333" s="85">
        <v>4281</v>
      </c>
      <c r="J333" s="84">
        <f>IFERROR(I333/I335,"-")</f>
        <v>0.36430942047485321</v>
      </c>
      <c r="K333" s="86">
        <f t="shared" si="315"/>
        <v>17857.628591450597</v>
      </c>
      <c r="L333" s="87">
        <f t="shared" si="306"/>
        <v>0.32275331724969841</v>
      </c>
      <c r="M333" s="313"/>
      <c r="N333" s="112">
        <v>9</v>
      </c>
      <c r="O333" s="102" t="s">
        <v>390</v>
      </c>
      <c r="P333" s="176" t="s">
        <v>391</v>
      </c>
      <c r="Q333" s="83">
        <v>29303354</v>
      </c>
      <c r="R333" s="85">
        <v>1009</v>
      </c>
      <c r="S333" s="84">
        <f>IFERROR(R333/R335,"-")</f>
        <v>0.54866775421424685</v>
      </c>
      <c r="T333" s="86">
        <f t="shared" si="316"/>
        <v>29041.97621407334</v>
      </c>
      <c r="U333" s="87">
        <f t="shared" si="307"/>
        <v>0.54540540540540539</v>
      </c>
      <c r="V333" s="313"/>
      <c r="W333" s="112">
        <v>9</v>
      </c>
      <c r="X333" s="102" t="s">
        <v>390</v>
      </c>
      <c r="Y333" s="176" t="s">
        <v>391</v>
      </c>
      <c r="Z333" s="83">
        <v>21015030</v>
      </c>
      <c r="AA333" s="85">
        <v>774</v>
      </c>
      <c r="AB333" s="84">
        <f>IFERROR(AA333/AA335,"-")</f>
        <v>0.54815864022662886</v>
      </c>
      <c r="AC333" s="86">
        <f t="shared" si="317"/>
        <v>27151.201550387595</v>
      </c>
      <c r="AD333" s="87">
        <f t="shared" si="308"/>
        <v>0.54507042253521132</v>
      </c>
      <c r="AE333" s="313"/>
      <c r="AF333" s="112">
        <v>9</v>
      </c>
      <c r="AG333" s="102" t="s">
        <v>376</v>
      </c>
      <c r="AH333" s="176" t="s">
        <v>377</v>
      </c>
      <c r="AI333" s="83">
        <v>19606888</v>
      </c>
      <c r="AJ333" s="85">
        <v>609</v>
      </c>
      <c r="AK333" s="84">
        <f>IFERROR(AJ333/AJ335,"-")</f>
        <v>0.41037735849056606</v>
      </c>
      <c r="AL333" s="86">
        <f t="shared" si="318"/>
        <v>32195.218390804599</v>
      </c>
      <c r="AM333" s="87">
        <f t="shared" si="309"/>
        <v>0.40627084723148765</v>
      </c>
      <c r="AN333" s="313"/>
      <c r="AO333" s="112">
        <v>9</v>
      </c>
      <c r="AP333" s="102" t="s">
        <v>450</v>
      </c>
      <c r="AQ333" s="176" t="s">
        <v>451</v>
      </c>
      <c r="AR333" s="83">
        <v>10865130</v>
      </c>
      <c r="AS333" s="85">
        <v>658</v>
      </c>
      <c r="AT333" s="84">
        <f>IFERROR(AS333/AS335,"-")</f>
        <v>0.45567867036011078</v>
      </c>
      <c r="AU333" s="86">
        <f t="shared" si="319"/>
        <v>16512.355623100302</v>
      </c>
      <c r="AV333" s="87">
        <f t="shared" si="310"/>
        <v>0.45441988950276241</v>
      </c>
      <c r="AW333" s="313"/>
      <c r="AX333" s="112">
        <v>9</v>
      </c>
      <c r="AY333" s="102" t="s">
        <v>362</v>
      </c>
      <c r="AZ333" s="176" t="s">
        <v>363</v>
      </c>
      <c r="BA333" s="83">
        <v>129350170</v>
      </c>
      <c r="BB333" s="85">
        <v>450</v>
      </c>
      <c r="BC333" s="84">
        <f>IFERROR(BB333/BB335,"-")</f>
        <v>0.44776119402985076</v>
      </c>
      <c r="BD333" s="86">
        <f t="shared" si="320"/>
        <v>287444.82222222222</v>
      </c>
      <c r="BE333" s="87">
        <f t="shared" si="311"/>
        <v>0.44031311154598823</v>
      </c>
      <c r="BF333" s="313"/>
      <c r="BG333" s="112">
        <v>9</v>
      </c>
      <c r="BH333" s="102" t="s">
        <v>364</v>
      </c>
      <c r="BI333" s="176" t="s">
        <v>365</v>
      </c>
      <c r="BJ333" s="83">
        <v>131252249</v>
      </c>
      <c r="BK333" s="85">
        <v>585</v>
      </c>
      <c r="BL333" s="84">
        <f>IFERROR(BK333/BK335,"-")</f>
        <v>0.50649350649350644</v>
      </c>
      <c r="BM333" s="86">
        <f t="shared" si="321"/>
        <v>224362.81880341881</v>
      </c>
      <c r="BN333" s="87">
        <f t="shared" si="312"/>
        <v>0.49242424242424243</v>
      </c>
      <c r="BO333" s="313"/>
      <c r="BP333" s="112">
        <v>9</v>
      </c>
      <c r="BQ333" s="102" t="s">
        <v>342</v>
      </c>
      <c r="BR333" s="176" t="s">
        <v>343</v>
      </c>
      <c r="BS333" s="83">
        <v>28652476</v>
      </c>
      <c r="BT333" s="85">
        <v>436</v>
      </c>
      <c r="BU333" s="84">
        <f>IFERROR(BT333/BT335,"-")</f>
        <v>0.4871508379888268</v>
      </c>
      <c r="BV333" s="86">
        <f t="shared" si="322"/>
        <v>65716.6880733945</v>
      </c>
      <c r="BW333" s="87">
        <f t="shared" si="313"/>
        <v>0.47442872687704024</v>
      </c>
      <c r="BX333" s="313"/>
      <c r="BY333" s="112">
        <v>9</v>
      </c>
      <c r="BZ333" s="102" t="s">
        <v>360</v>
      </c>
      <c r="CA333" s="176" t="s">
        <v>361</v>
      </c>
      <c r="CB333" s="83">
        <v>525373049</v>
      </c>
      <c r="CC333" s="85">
        <v>9071</v>
      </c>
      <c r="CD333" s="84">
        <f>IFERROR(CC333/CC335,"-")</f>
        <v>0.43226113890874435</v>
      </c>
      <c r="CE333" s="86">
        <f t="shared" si="323"/>
        <v>57917.875537426968</v>
      </c>
      <c r="CF333" s="87">
        <f t="shared" si="314"/>
        <v>0.4011941618752764</v>
      </c>
    </row>
    <row r="334" spans="2:84" ht="13.5" customHeight="1">
      <c r="B334" s="304"/>
      <c r="C334" s="318"/>
      <c r="D334" s="301"/>
      <c r="E334" s="88">
        <v>10</v>
      </c>
      <c r="F334" s="177" t="s">
        <v>360</v>
      </c>
      <c r="G334" s="178" t="s">
        <v>361</v>
      </c>
      <c r="H334" s="91">
        <v>170402056</v>
      </c>
      <c r="I334" s="93">
        <v>4185</v>
      </c>
      <c r="J334" s="92">
        <f>IFERROR(I334/I335,"-")</f>
        <v>0.35613990298697984</v>
      </c>
      <c r="K334" s="94">
        <f t="shared" si="315"/>
        <v>40717.337156511348</v>
      </c>
      <c r="L334" s="95">
        <f t="shared" si="306"/>
        <v>0.31551568154402893</v>
      </c>
      <c r="M334" s="313"/>
      <c r="N334" s="113">
        <v>10</v>
      </c>
      <c r="O334" s="177" t="s">
        <v>354</v>
      </c>
      <c r="P334" s="178" t="s">
        <v>355</v>
      </c>
      <c r="Q334" s="91">
        <v>54937272</v>
      </c>
      <c r="R334" s="93">
        <v>938</v>
      </c>
      <c r="S334" s="92">
        <f>IFERROR(R334/R335,"-")</f>
        <v>0.51005981511691134</v>
      </c>
      <c r="T334" s="94">
        <f t="shared" si="316"/>
        <v>58568.520255863543</v>
      </c>
      <c r="U334" s="95">
        <f t="shared" si="307"/>
        <v>0.50702702702702707</v>
      </c>
      <c r="V334" s="313"/>
      <c r="W334" s="113">
        <v>10</v>
      </c>
      <c r="X334" s="177" t="s">
        <v>446</v>
      </c>
      <c r="Y334" s="178" t="s">
        <v>447</v>
      </c>
      <c r="Z334" s="91">
        <v>2994804</v>
      </c>
      <c r="AA334" s="93">
        <v>758</v>
      </c>
      <c r="AB334" s="92">
        <f>IFERROR(AA334/AA335,"-")</f>
        <v>0.53682719546742208</v>
      </c>
      <c r="AC334" s="94">
        <f t="shared" si="317"/>
        <v>3950.9287598944593</v>
      </c>
      <c r="AD334" s="95">
        <f t="shared" si="308"/>
        <v>0.53380281690140841</v>
      </c>
      <c r="AE334" s="313"/>
      <c r="AF334" s="113">
        <v>10</v>
      </c>
      <c r="AG334" s="177" t="s">
        <v>362</v>
      </c>
      <c r="AH334" s="178" t="s">
        <v>363</v>
      </c>
      <c r="AI334" s="91">
        <v>85775958</v>
      </c>
      <c r="AJ334" s="93">
        <v>585</v>
      </c>
      <c r="AK334" s="92">
        <f>IFERROR(AJ334/AJ335,"-")</f>
        <v>0.39420485175202158</v>
      </c>
      <c r="AL334" s="94">
        <f t="shared" si="318"/>
        <v>146625.56923076924</v>
      </c>
      <c r="AM334" s="95">
        <f t="shared" si="309"/>
        <v>0.39026017344896596</v>
      </c>
      <c r="AN334" s="313"/>
      <c r="AO334" s="113">
        <v>10</v>
      </c>
      <c r="AP334" s="177" t="s">
        <v>362</v>
      </c>
      <c r="AQ334" s="178" t="s">
        <v>363</v>
      </c>
      <c r="AR334" s="91">
        <v>106742068</v>
      </c>
      <c r="AS334" s="93">
        <v>656</v>
      </c>
      <c r="AT334" s="92">
        <f>IFERROR(AS334/AS335,"-")</f>
        <v>0.45429362880886426</v>
      </c>
      <c r="AU334" s="94">
        <f t="shared" si="319"/>
        <v>162716.56707317074</v>
      </c>
      <c r="AV334" s="95">
        <f t="shared" si="310"/>
        <v>0.45303867403314918</v>
      </c>
      <c r="AW334" s="313"/>
      <c r="AX334" s="113">
        <v>10</v>
      </c>
      <c r="AY334" s="177" t="s">
        <v>364</v>
      </c>
      <c r="AZ334" s="178" t="s">
        <v>365</v>
      </c>
      <c r="BA334" s="91">
        <v>91068687</v>
      </c>
      <c r="BB334" s="93">
        <v>442</v>
      </c>
      <c r="BC334" s="92">
        <f>IFERROR(BB334/BB335,"-")</f>
        <v>0.43980099502487563</v>
      </c>
      <c r="BD334" s="94">
        <f t="shared" si="320"/>
        <v>206037.75339366516</v>
      </c>
      <c r="BE334" s="95">
        <f t="shared" si="311"/>
        <v>0.43248532289628178</v>
      </c>
      <c r="BF334" s="313"/>
      <c r="BG334" s="113">
        <v>10</v>
      </c>
      <c r="BH334" s="177" t="s">
        <v>362</v>
      </c>
      <c r="BI334" s="178" t="s">
        <v>363</v>
      </c>
      <c r="BJ334" s="91">
        <v>265766896</v>
      </c>
      <c r="BK334" s="93">
        <v>559</v>
      </c>
      <c r="BL334" s="92">
        <f>IFERROR(BK334/BK335,"-")</f>
        <v>0.48398268398268396</v>
      </c>
      <c r="BM334" s="94">
        <f t="shared" si="321"/>
        <v>475432.72987477639</v>
      </c>
      <c r="BN334" s="95">
        <f t="shared" si="312"/>
        <v>0.47053872053872053</v>
      </c>
      <c r="BO334" s="313"/>
      <c r="BP334" s="113">
        <v>10</v>
      </c>
      <c r="BQ334" s="177" t="s">
        <v>362</v>
      </c>
      <c r="BR334" s="178" t="s">
        <v>363</v>
      </c>
      <c r="BS334" s="91">
        <v>263856624</v>
      </c>
      <c r="BT334" s="93">
        <v>407</v>
      </c>
      <c r="BU334" s="92">
        <f>IFERROR(BT334/BT335,"-")</f>
        <v>0.45474860335195533</v>
      </c>
      <c r="BV334" s="94">
        <f t="shared" si="322"/>
        <v>648296.37346437352</v>
      </c>
      <c r="BW334" s="95">
        <f t="shared" si="313"/>
        <v>0.4428726877040261</v>
      </c>
      <c r="BX334" s="313"/>
      <c r="BY334" s="113">
        <v>10</v>
      </c>
      <c r="BZ334" s="177" t="s">
        <v>448</v>
      </c>
      <c r="CA334" s="178" t="s">
        <v>449</v>
      </c>
      <c r="CB334" s="91">
        <v>154167847</v>
      </c>
      <c r="CC334" s="93">
        <v>7882</v>
      </c>
      <c r="CD334" s="92">
        <f>IFERROR(CC334/CC335,"-")</f>
        <v>0.37560162020490828</v>
      </c>
      <c r="CE334" s="94">
        <f t="shared" si="323"/>
        <v>19559.483252981478</v>
      </c>
      <c r="CF334" s="95">
        <f t="shared" si="314"/>
        <v>0.34860681114551084</v>
      </c>
    </row>
    <row r="335" spans="2:84" s="173" customFormat="1" ht="13.5" customHeight="1">
      <c r="B335" s="266"/>
      <c r="C335" s="320"/>
      <c r="D335" s="302"/>
      <c r="E335" s="96" t="s">
        <v>164</v>
      </c>
      <c r="F335" s="97"/>
      <c r="G335" s="98"/>
      <c r="H335" s="228">
        <v>6643691320</v>
      </c>
      <c r="I335" s="100">
        <v>11751</v>
      </c>
      <c r="J335" s="99" t="s">
        <v>116</v>
      </c>
      <c r="K335" s="49">
        <f t="shared" si="315"/>
        <v>565372.42107054719</v>
      </c>
      <c r="L335" s="101">
        <f t="shared" si="306"/>
        <v>0.88593184559710492</v>
      </c>
      <c r="M335" s="314"/>
      <c r="N335" s="96" t="s">
        <v>164</v>
      </c>
      <c r="O335" s="97"/>
      <c r="P335" s="98"/>
      <c r="Q335" s="228">
        <v>1408898430</v>
      </c>
      <c r="R335" s="100">
        <v>1839</v>
      </c>
      <c r="S335" s="99" t="s">
        <v>116</v>
      </c>
      <c r="T335" s="49">
        <f t="shared" si="316"/>
        <v>766122.0391517129</v>
      </c>
      <c r="U335" s="101">
        <f t="shared" si="307"/>
        <v>0.994054054054054</v>
      </c>
      <c r="V335" s="314"/>
      <c r="W335" s="96" t="s">
        <v>164</v>
      </c>
      <c r="X335" s="97"/>
      <c r="Y335" s="98"/>
      <c r="Z335" s="228">
        <v>1494005600</v>
      </c>
      <c r="AA335" s="100">
        <v>1412</v>
      </c>
      <c r="AB335" s="99" t="s">
        <v>116</v>
      </c>
      <c r="AC335" s="49">
        <f t="shared" si="317"/>
        <v>1058077.6203966006</v>
      </c>
      <c r="AD335" s="101">
        <f t="shared" si="308"/>
        <v>0.9943661971830986</v>
      </c>
      <c r="AE335" s="314"/>
      <c r="AF335" s="96" t="s">
        <v>164</v>
      </c>
      <c r="AG335" s="97"/>
      <c r="AH335" s="98"/>
      <c r="AI335" s="228">
        <v>1731735650</v>
      </c>
      <c r="AJ335" s="100">
        <v>1484</v>
      </c>
      <c r="AK335" s="99" t="s">
        <v>116</v>
      </c>
      <c r="AL335" s="49">
        <f t="shared" si="318"/>
        <v>1166937.7695417791</v>
      </c>
      <c r="AM335" s="101">
        <f t="shared" si="309"/>
        <v>0.98999332888592395</v>
      </c>
      <c r="AN335" s="314"/>
      <c r="AO335" s="96" t="s">
        <v>164</v>
      </c>
      <c r="AP335" s="97"/>
      <c r="AQ335" s="98"/>
      <c r="AR335" s="228">
        <v>2196915870</v>
      </c>
      <c r="AS335" s="100">
        <v>1444</v>
      </c>
      <c r="AT335" s="99" t="s">
        <v>116</v>
      </c>
      <c r="AU335" s="49">
        <f t="shared" si="319"/>
        <v>1521409.8822714682</v>
      </c>
      <c r="AV335" s="101">
        <f t="shared" si="310"/>
        <v>0.99723756906077343</v>
      </c>
      <c r="AW335" s="314"/>
      <c r="AX335" s="96" t="s">
        <v>164</v>
      </c>
      <c r="AY335" s="97"/>
      <c r="AZ335" s="98"/>
      <c r="BA335" s="228">
        <v>1864349510</v>
      </c>
      <c r="BB335" s="100">
        <v>1005</v>
      </c>
      <c r="BC335" s="99" t="s">
        <v>116</v>
      </c>
      <c r="BD335" s="49">
        <f t="shared" si="320"/>
        <v>1855074.1393034826</v>
      </c>
      <c r="BE335" s="101">
        <f t="shared" si="311"/>
        <v>0.98336594911937381</v>
      </c>
      <c r="BF335" s="314"/>
      <c r="BG335" s="96" t="s">
        <v>164</v>
      </c>
      <c r="BH335" s="97"/>
      <c r="BI335" s="98"/>
      <c r="BJ335" s="228">
        <v>2575985460</v>
      </c>
      <c r="BK335" s="100">
        <v>1155</v>
      </c>
      <c r="BL335" s="99" t="s">
        <v>116</v>
      </c>
      <c r="BM335" s="49">
        <f t="shared" si="321"/>
        <v>2230290.4415584416</v>
      </c>
      <c r="BN335" s="101">
        <f t="shared" si="312"/>
        <v>0.97222222222222221</v>
      </c>
      <c r="BO335" s="314"/>
      <c r="BP335" s="96" t="s">
        <v>164</v>
      </c>
      <c r="BQ335" s="97"/>
      <c r="BR335" s="98"/>
      <c r="BS335" s="228">
        <v>2239861800</v>
      </c>
      <c r="BT335" s="100">
        <v>895</v>
      </c>
      <c r="BU335" s="99" t="s">
        <v>116</v>
      </c>
      <c r="BV335" s="49">
        <f t="shared" si="322"/>
        <v>2502638.8826815644</v>
      </c>
      <c r="BW335" s="101">
        <f t="shared" si="313"/>
        <v>0.97388465723612627</v>
      </c>
      <c r="BX335" s="314"/>
      <c r="BY335" s="96" t="s">
        <v>164</v>
      </c>
      <c r="BZ335" s="97"/>
      <c r="CA335" s="98"/>
      <c r="CB335" s="228">
        <v>20155443640</v>
      </c>
      <c r="CC335" s="100">
        <v>20985</v>
      </c>
      <c r="CD335" s="99" t="s">
        <v>116</v>
      </c>
      <c r="CE335" s="49">
        <f t="shared" si="323"/>
        <v>960469.07981891825</v>
      </c>
      <c r="CF335" s="101">
        <f t="shared" si="314"/>
        <v>0.92812914639540023</v>
      </c>
    </row>
    <row r="336" spans="2:84" ht="13.5" customHeight="1">
      <c r="B336" s="303">
        <v>31</v>
      </c>
      <c r="C336" s="317" t="s">
        <v>35</v>
      </c>
      <c r="D336" s="305">
        <f>CK36</f>
        <v>20263</v>
      </c>
      <c r="E336" s="72">
        <v>1</v>
      </c>
      <c r="F336" s="73" t="s">
        <v>346</v>
      </c>
      <c r="G336" s="74" t="s">
        <v>347</v>
      </c>
      <c r="H336" s="75">
        <v>376828090</v>
      </c>
      <c r="I336" s="77">
        <v>11664</v>
      </c>
      <c r="J336" s="76">
        <f>IFERROR(I336/I346,"-")</f>
        <v>0.6419019316493314</v>
      </c>
      <c r="K336" s="78">
        <f t="shared" si="315"/>
        <v>32306.935013717422</v>
      </c>
      <c r="L336" s="79">
        <f t="shared" ref="L336:L346" si="324">IFERROR(I336/$CK$36,0)</f>
        <v>0.57563045945812563</v>
      </c>
      <c r="M336" s="315">
        <f>CL36</f>
        <v>2585</v>
      </c>
      <c r="N336" s="195">
        <v>1</v>
      </c>
      <c r="O336" s="73" t="s">
        <v>346</v>
      </c>
      <c r="P336" s="74" t="s">
        <v>347</v>
      </c>
      <c r="Q336" s="75">
        <v>69766236</v>
      </c>
      <c r="R336" s="77">
        <v>1967</v>
      </c>
      <c r="S336" s="76">
        <f>IFERROR(R336/R346,"-")</f>
        <v>0.76477449455676516</v>
      </c>
      <c r="T336" s="78">
        <f t="shared" si="316"/>
        <v>35468.345704117943</v>
      </c>
      <c r="U336" s="79">
        <f t="shared" ref="U336:U346" si="325">IFERROR(R336/$CL$36,0)</f>
        <v>0.76092843326885884</v>
      </c>
      <c r="V336" s="315">
        <f>CM36</f>
        <v>1522</v>
      </c>
      <c r="W336" s="195">
        <v>1</v>
      </c>
      <c r="X336" s="73" t="s">
        <v>346</v>
      </c>
      <c r="Y336" s="74" t="s">
        <v>347</v>
      </c>
      <c r="Z336" s="75">
        <v>42356003</v>
      </c>
      <c r="AA336" s="77">
        <v>1199</v>
      </c>
      <c r="AB336" s="76">
        <f>IFERROR(AA336/AA346,"-")</f>
        <v>0.79141914191419138</v>
      </c>
      <c r="AC336" s="78">
        <f t="shared" si="317"/>
        <v>35326.107589658051</v>
      </c>
      <c r="AD336" s="79">
        <f t="shared" ref="AD336:AD346" si="326">IFERROR(AA336/$CM$36,0)</f>
        <v>0.78777923784494086</v>
      </c>
      <c r="AE336" s="315">
        <f>CN36</f>
        <v>1841</v>
      </c>
      <c r="AF336" s="195">
        <v>1</v>
      </c>
      <c r="AG336" s="73" t="s">
        <v>346</v>
      </c>
      <c r="AH336" s="74" t="s">
        <v>347</v>
      </c>
      <c r="AI336" s="75">
        <v>56895893</v>
      </c>
      <c r="AJ336" s="77">
        <v>1360</v>
      </c>
      <c r="AK336" s="76">
        <f>IFERROR(AJ336/AJ346,"-")</f>
        <v>0.74398249452954046</v>
      </c>
      <c r="AL336" s="78">
        <f t="shared" si="318"/>
        <v>41835.215441176471</v>
      </c>
      <c r="AM336" s="79">
        <f t="shared" ref="AM336:AM346" si="327">IFERROR(AJ336/$CN$36,0)</f>
        <v>0.73872895165670827</v>
      </c>
      <c r="AN336" s="315">
        <f>CO36</f>
        <v>1560</v>
      </c>
      <c r="AO336" s="195">
        <v>1</v>
      </c>
      <c r="AP336" s="73" t="s">
        <v>340</v>
      </c>
      <c r="AQ336" s="74" t="s">
        <v>341</v>
      </c>
      <c r="AR336" s="75">
        <v>110926618</v>
      </c>
      <c r="AS336" s="77">
        <v>1200</v>
      </c>
      <c r="AT336" s="76">
        <f>IFERROR(AS336/AS346,"-")</f>
        <v>0.77220077220077221</v>
      </c>
      <c r="AU336" s="78">
        <f t="shared" si="319"/>
        <v>92438.848333333328</v>
      </c>
      <c r="AV336" s="79">
        <f t="shared" ref="AV336:AV346" si="328">IFERROR(AS336/$CO$36,0)</f>
        <v>0.76923076923076927</v>
      </c>
      <c r="AW336" s="315">
        <f>CP36</f>
        <v>1114</v>
      </c>
      <c r="AX336" s="195">
        <v>1</v>
      </c>
      <c r="AY336" s="73" t="s">
        <v>340</v>
      </c>
      <c r="AZ336" s="74" t="s">
        <v>341</v>
      </c>
      <c r="BA336" s="75">
        <v>81302348</v>
      </c>
      <c r="BB336" s="77">
        <v>868</v>
      </c>
      <c r="BC336" s="76">
        <f>IFERROR(BB336/BB346,"-")</f>
        <v>0.79341864716636201</v>
      </c>
      <c r="BD336" s="78">
        <f t="shared" si="320"/>
        <v>93666.299539170504</v>
      </c>
      <c r="BE336" s="79">
        <f t="shared" ref="BE336:BE346" si="329">IFERROR(BB336/$CP$36,0)</f>
        <v>0.77917414721723521</v>
      </c>
      <c r="BF336" s="315">
        <f>CQ36</f>
        <v>1341</v>
      </c>
      <c r="BG336" s="195">
        <v>1</v>
      </c>
      <c r="BH336" s="73" t="s">
        <v>340</v>
      </c>
      <c r="BI336" s="74" t="s">
        <v>341</v>
      </c>
      <c r="BJ336" s="75">
        <v>121416989</v>
      </c>
      <c r="BK336" s="77">
        <v>1061</v>
      </c>
      <c r="BL336" s="76">
        <f>IFERROR(BK336/BK346,"-")</f>
        <v>0.81054239877769285</v>
      </c>
      <c r="BM336" s="78">
        <f t="shared" si="321"/>
        <v>114436.37040527804</v>
      </c>
      <c r="BN336" s="79">
        <f t="shared" ref="BN336:BN346" si="330">IFERROR(BK336/$CQ$36,0)</f>
        <v>0.79120059656972408</v>
      </c>
      <c r="BO336" s="315">
        <f>CR36</f>
        <v>1078</v>
      </c>
      <c r="BP336" s="195">
        <v>1</v>
      </c>
      <c r="BQ336" s="73" t="s">
        <v>340</v>
      </c>
      <c r="BR336" s="74" t="s">
        <v>341</v>
      </c>
      <c r="BS336" s="75">
        <v>123615232</v>
      </c>
      <c r="BT336" s="77">
        <v>881</v>
      </c>
      <c r="BU336" s="76">
        <f>IFERROR(BT336/BT346,"-")</f>
        <v>0.8241347053320861</v>
      </c>
      <c r="BV336" s="78">
        <f t="shared" si="322"/>
        <v>140312.40862656073</v>
      </c>
      <c r="BW336" s="79">
        <f t="shared" ref="BW336:BW346" si="331">IFERROR(BT336/$CR$36,0)</f>
        <v>0.81725417439703152</v>
      </c>
      <c r="BX336" s="315">
        <f>CS36</f>
        <v>31304</v>
      </c>
      <c r="BY336" s="195">
        <v>1</v>
      </c>
      <c r="BZ336" s="73" t="s">
        <v>346</v>
      </c>
      <c r="CA336" s="74" t="s">
        <v>347</v>
      </c>
      <c r="CB336" s="75">
        <v>702661020</v>
      </c>
      <c r="CC336" s="77">
        <v>19643</v>
      </c>
      <c r="CD336" s="76">
        <f>IFERROR(CC336/CC346,"-")</f>
        <v>0.67473893926902995</v>
      </c>
      <c r="CE336" s="78">
        <f t="shared" si="323"/>
        <v>35771.573588555722</v>
      </c>
      <c r="CF336" s="79">
        <f t="shared" ref="CF336:CF346" si="332">IFERROR(CC336/$CS$36,0)</f>
        <v>0.62749169435215946</v>
      </c>
    </row>
    <row r="337" spans="2:84" ht="13.5" customHeight="1">
      <c r="B337" s="304"/>
      <c r="C337" s="318"/>
      <c r="D337" s="301"/>
      <c r="E337" s="80">
        <v>2</v>
      </c>
      <c r="F337" s="175" t="s">
        <v>342</v>
      </c>
      <c r="G337" s="176" t="s">
        <v>343</v>
      </c>
      <c r="H337" s="83">
        <v>470999837</v>
      </c>
      <c r="I337" s="85">
        <v>9742</v>
      </c>
      <c r="J337" s="84">
        <f>IFERROR(I337/I346,"-")</f>
        <v>0.53612899675306802</v>
      </c>
      <c r="K337" s="86">
        <f t="shared" si="315"/>
        <v>48347.345206323138</v>
      </c>
      <c r="L337" s="87">
        <f t="shared" si="324"/>
        <v>0.48077777229432955</v>
      </c>
      <c r="M337" s="313"/>
      <c r="N337" s="112">
        <v>2</v>
      </c>
      <c r="O337" s="175" t="s">
        <v>340</v>
      </c>
      <c r="P337" s="176" t="s">
        <v>341</v>
      </c>
      <c r="Q337" s="83">
        <v>93688741</v>
      </c>
      <c r="R337" s="85">
        <v>1787</v>
      </c>
      <c r="S337" s="84">
        <f>IFERROR(R337/R346,"-")</f>
        <v>0.69479004665629862</v>
      </c>
      <c r="T337" s="86">
        <f t="shared" si="316"/>
        <v>52427.946838276439</v>
      </c>
      <c r="U337" s="87">
        <f t="shared" si="325"/>
        <v>0.69129593810444878</v>
      </c>
      <c r="V337" s="313"/>
      <c r="W337" s="112">
        <v>2</v>
      </c>
      <c r="X337" s="175" t="s">
        <v>340</v>
      </c>
      <c r="Y337" s="176" t="s">
        <v>341</v>
      </c>
      <c r="Z337" s="83">
        <v>67027338</v>
      </c>
      <c r="AA337" s="85">
        <v>1129</v>
      </c>
      <c r="AB337" s="84">
        <f>IFERROR(AA337/AA346,"-")</f>
        <v>0.74521452145214517</v>
      </c>
      <c r="AC337" s="86">
        <f t="shared" si="317"/>
        <v>59368.767050487157</v>
      </c>
      <c r="AD337" s="87">
        <f t="shared" si="326"/>
        <v>0.74178712220762155</v>
      </c>
      <c r="AE337" s="313"/>
      <c r="AF337" s="112">
        <v>2</v>
      </c>
      <c r="AG337" s="175" t="s">
        <v>340</v>
      </c>
      <c r="AH337" s="176" t="s">
        <v>341</v>
      </c>
      <c r="AI337" s="83">
        <v>92245862</v>
      </c>
      <c r="AJ337" s="85">
        <v>1251</v>
      </c>
      <c r="AK337" s="84">
        <f>IFERROR(AJ337/AJ346,"-")</f>
        <v>0.68435448577680524</v>
      </c>
      <c r="AL337" s="86">
        <f t="shared" si="318"/>
        <v>73737.699440447643</v>
      </c>
      <c r="AM337" s="87">
        <f t="shared" si="327"/>
        <v>0.67952199891363385</v>
      </c>
      <c r="AN337" s="313"/>
      <c r="AO337" s="112">
        <v>2</v>
      </c>
      <c r="AP337" s="175" t="s">
        <v>346</v>
      </c>
      <c r="AQ337" s="176" t="s">
        <v>347</v>
      </c>
      <c r="AR337" s="83">
        <v>51694028</v>
      </c>
      <c r="AS337" s="85">
        <v>1181</v>
      </c>
      <c r="AT337" s="84">
        <f>IFERROR(AS337/AS346,"-")</f>
        <v>0.75997425997425994</v>
      </c>
      <c r="AU337" s="86">
        <f t="shared" si="319"/>
        <v>43771.40389500423</v>
      </c>
      <c r="AV337" s="87">
        <f t="shared" si="328"/>
        <v>0.75705128205128203</v>
      </c>
      <c r="AW337" s="313"/>
      <c r="AX337" s="112">
        <v>2</v>
      </c>
      <c r="AY337" s="175" t="s">
        <v>346</v>
      </c>
      <c r="AZ337" s="176" t="s">
        <v>347</v>
      </c>
      <c r="BA337" s="83">
        <v>35706372</v>
      </c>
      <c r="BB337" s="85">
        <v>784</v>
      </c>
      <c r="BC337" s="84">
        <f>IFERROR(BB337/BB346,"-")</f>
        <v>0.71663619744058504</v>
      </c>
      <c r="BD337" s="86">
        <f t="shared" si="320"/>
        <v>45543.841836734697</v>
      </c>
      <c r="BE337" s="87">
        <f t="shared" si="329"/>
        <v>0.70377019748653502</v>
      </c>
      <c r="BF337" s="313"/>
      <c r="BG337" s="112">
        <v>2</v>
      </c>
      <c r="BH337" s="175" t="s">
        <v>336</v>
      </c>
      <c r="BI337" s="176" t="s">
        <v>337</v>
      </c>
      <c r="BJ337" s="83">
        <v>153418056</v>
      </c>
      <c r="BK337" s="85">
        <v>862</v>
      </c>
      <c r="BL337" s="84">
        <f>IFERROR(BK337/BK346,"-")</f>
        <v>0.65851795263559965</v>
      </c>
      <c r="BM337" s="86">
        <f t="shared" si="321"/>
        <v>177979.18329466358</v>
      </c>
      <c r="BN337" s="87">
        <f t="shared" si="330"/>
        <v>0.64280387770320657</v>
      </c>
      <c r="BO337" s="313"/>
      <c r="BP337" s="112">
        <v>2</v>
      </c>
      <c r="BQ337" s="175" t="s">
        <v>336</v>
      </c>
      <c r="BR337" s="176" t="s">
        <v>337</v>
      </c>
      <c r="BS337" s="83">
        <v>124089113</v>
      </c>
      <c r="BT337" s="85">
        <v>677</v>
      </c>
      <c r="BU337" s="84">
        <f>IFERROR(BT337/BT346,"-")</f>
        <v>0.63330215154349856</v>
      </c>
      <c r="BV337" s="86">
        <f t="shared" si="322"/>
        <v>183292.63367799114</v>
      </c>
      <c r="BW337" s="87">
        <f t="shared" si="331"/>
        <v>0.6280148423005566</v>
      </c>
      <c r="BX337" s="313"/>
      <c r="BY337" s="112">
        <v>2</v>
      </c>
      <c r="BZ337" s="175" t="s">
        <v>340</v>
      </c>
      <c r="CA337" s="176" t="s">
        <v>341</v>
      </c>
      <c r="CB337" s="83">
        <v>1143773075</v>
      </c>
      <c r="CC337" s="85">
        <v>17649</v>
      </c>
      <c r="CD337" s="84">
        <f>IFERROR(CC337/CC346,"-")</f>
        <v>0.60624484748557295</v>
      </c>
      <c r="CE337" s="86">
        <f t="shared" si="323"/>
        <v>64806.678848659983</v>
      </c>
      <c r="CF337" s="87">
        <f t="shared" si="332"/>
        <v>0.56379376437515971</v>
      </c>
    </row>
    <row r="338" spans="2:84" ht="13.5" customHeight="1">
      <c r="B338" s="304"/>
      <c r="C338" s="318"/>
      <c r="D338" s="301"/>
      <c r="E338" s="80">
        <v>3</v>
      </c>
      <c r="F338" s="102" t="s">
        <v>340</v>
      </c>
      <c r="G338" s="176" t="s">
        <v>341</v>
      </c>
      <c r="H338" s="83">
        <v>453549947</v>
      </c>
      <c r="I338" s="85">
        <v>9472</v>
      </c>
      <c r="J338" s="84">
        <f>IFERROR(I338/I346,"-")</f>
        <v>0.52127015574266689</v>
      </c>
      <c r="K338" s="86">
        <f t="shared" si="315"/>
        <v>47883.229201858107</v>
      </c>
      <c r="L338" s="87">
        <f t="shared" si="324"/>
        <v>0.46745299314020627</v>
      </c>
      <c r="M338" s="313"/>
      <c r="N338" s="112">
        <v>3</v>
      </c>
      <c r="O338" s="102" t="s">
        <v>342</v>
      </c>
      <c r="P338" s="176" t="s">
        <v>343</v>
      </c>
      <c r="Q338" s="83">
        <v>74461919</v>
      </c>
      <c r="R338" s="85">
        <v>1609</v>
      </c>
      <c r="S338" s="84">
        <f>IFERROR(R338/R346,"-")</f>
        <v>0.62558320373250387</v>
      </c>
      <c r="T338" s="86">
        <f t="shared" si="316"/>
        <v>46278.383467992542</v>
      </c>
      <c r="U338" s="87">
        <f t="shared" si="325"/>
        <v>0.62243713733075434</v>
      </c>
      <c r="V338" s="313"/>
      <c r="W338" s="112">
        <v>3</v>
      </c>
      <c r="X338" s="102" t="s">
        <v>342</v>
      </c>
      <c r="Y338" s="176" t="s">
        <v>343</v>
      </c>
      <c r="Z338" s="83">
        <v>53808003</v>
      </c>
      <c r="AA338" s="85">
        <v>976</v>
      </c>
      <c r="AB338" s="84">
        <f>IFERROR(AA338/AA346,"-")</f>
        <v>0.6442244224422442</v>
      </c>
      <c r="AC338" s="86">
        <f t="shared" si="317"/>
        <v>55131.1506147541</v>
      </c>
      <c r="AD338" s="87">
        <f t="shared" si="326"/>
        <v>0.6412614980289093</v>
      </c>
      <c r="AE338" s="313"/>
      <c r="AF338" s="112">
        <v>3</v>
      </c>
      <c r="AG338" s="102" t="s">
        <v>342</v>
      </c>
      <c r="AH338" s="176" t="s">
        <v>343</v>
      </c>
      <c r="AI338" s="83">
        <v>61543098</v>
      </c>
      <c r="AJ338" s="85">
        <v>1216</v>
      </c>
      <c r="AK338" s="84">
        <f>IFERROR(AJ338/AJ346,"-")</f>
        <v>0.66520787746170673</v>
      </c>
      <c r="AL338" s="86">
        <f t="shared" si="318"/>
        <v>50611.100328947367</v>
      </c>
      <c r="AM338" s="87">
        <f t="shared" si="327"/>
        <v>0.66051059206952745</v>
      </c>
      <c r="AN338" s="313"/>
      <c r="AO338" s="112">
        <v>3</v>
      </c>
      <c r="AP338" s="102" t="s">
        <v>336</v>
      </c>
      <c r="AQ338" s="176" t="s">
        <v>337</v>
      </c>
      <c r="AR338" s="83">
        <v>146137285</v>
      </c>
      <c r="AS338" s="85">
        <v>1034</v>
      </c>
      <c r="AT338" s="84">
        <f>IFERROR(AS338/AS346,"-")</f>
        <v>0.66537966537966542</v>
      </c>
      <c r="AU338" s="86">
        <f t="shared" si="319"/>
        <v>141331.99709864604</v>
      </c>
      <c r="AV338" s="87">
        <f t="shared" si="328"/>
        <v>0.6628205128205128</v>
      </c>
      <c r="AW338" s="313"/>
      <c r="AX338" s="112">
        <v>3</v>
      </c>
      <c r="AY338" s="102" t="s">
        <v>336</v>
      </c>
      <c r="AZ338" s="176" t="s">
        <v>337</v>
      </c>
      <c r="BA338" s="83">
        <v>137309569</v>
      </c>
      <c r="BB338" s="85">
        <v>717</v>
      </c>
      <c r="BC338" s="84">
        <f>IFERROR(BB338/BB346,"-")</f>
        <v>0.65539305301645334</v>
      </c>
      <c r="BD338" s="86">
        <f t="shared" si="320"/>
        <v>191505.67503486751</v>
      </c>
      <c r="BE338" s="87">
        <f t="shared" si="329"/>
        <v>0.64362657091561937</v>
      </c>
      <c r="BF338" s="313"/>
      <c r="BG338" s="112">
        <v>3</v>
      </c>
      <c r="BH338" s="102" t="s">
        <v>346</v>
      </c>
      <c r="BI338" s="176" t="s">
        <v>347</v>
      </c>
      <c r="BJ338" s="83">
        <v>38229502</v>
      </c>
      <c r="BK338" s="85">
        <v>851</v>
      </c>
      <c r="BL338" s="84">
        <f>IFERROR(BK338/BK346,"-")</f>
        <v>0.65011459129106186</v>
      </c>
      <c r="BM338" s="86">
        <f t="shared" si="321"/>
        <v>44923.034077555814</v>
      </c>
      <c r="BN338" s="87">
        <f t="shared" si="330"/>
        <v>0.63460104399701711</v>
      </c>
      <c r="BO338" s="313"/>
      <c r="BP338" s="112">
        <v>3</v>
      </c>
      <c r="BQ338" s="102" t="s">
        <v>346</v>
      </c>
      <c r="BR338" s="176" t="s">
        <v>347</v>
      </c>
      <c r="BS338" s="83">
        <v>31184896</v>
      </c>
      <c r="BT338" s="85">
        <v>637</v>
      </c>
      <c r="BU338" s="84">
        <f>IFERROR(BT338/BT346,"-")</f>
        <v>0.59588400374181483</v>
      </c>
      <c r="BV338" s="86">
        <f t="shared" si="322"/>
        <v>48955.880690737831</v>
      </c>
      <c r="BW338" s="87">
        <f t="shared" si="331"/>
        <v>0.59090909090909094</v>
      </c>
      <c r="BX338" s="313"/>
      <c r="BY338" s="112">
        <v>3</v>
      </c>
      <c r="BZ338" s="102" t="s">
        <v>342</v>
      </c>
      <c r="CA338" s="176" t="s">
        <v>343</v>
      </c>
      <c r="CB338" s="83">
        <v>861187657</v>
      </c>
      <c r="CC338" s="85">
        <v>16457</v>
      </c>
      <c r="CD338" s="84">
        <f>IFERROR(CC338/CC346,"-")</f>
        <v>0.56529953283869194</v>
      </c>
      <c r="CE338" s="86">
        <f t="shared" si="323"/>
        <v>52329.565352129794</v>
      </c>
      <c r="CF338" s="87">
        <f t="shared" si="332"/>
        <v>0.52571556350626114</v>
      </c>
    </row>
    <row r="339" spans="2:84" ht="13.5" customHeight="1">
      <c r="B339" s="304"/>
      <c r="C339" s="318"/>
      <c r="D339" s="301"/>
      <c r="E339" s="80">
        <v>4</v>
      </c>
      <c r="F339" s="175" t="s">
        <v>348</v>
      </c>
      <c r="G339" s="176" t="s">
        <v>349</v>
      </c>
      <c r="H339" s="83">
        <v>372648589</v>
      </c>
      <c r="I339" s="85">
        <v>8974</v>
      </c>
      <c r="J339" s="84">
        <f>IFERROR(I339/I346,"-")</f>
        <v>0.49386384899014912</v>
      </c>
      <c r="K339" s="86">
        <f t="shared" si="315"/>
        <v>41525.360931580122</v>
      </c>
      <c r="L339" s="87">
        <f t="shared" si="324"/>
        <v>0.44287617825593445</v>
      </c>
      <c r="M339" s="313"/>
      <c r="N339" s="112">
        <v>4</v>
      </c>
      <c r="O339" s="175" t="s">
        <v>370</v>
      </c>
      <c r="P339" s="176" t="s">
        <v>371</v>
      </c>
      <c r="Q339" s="83">
        <v>28538174</v>
      </c>
      <c r="R339" s="85">
        <v>1559</v>
      </c>
      <c r="S339" s="84">
        <f>IFERROR(R339/R346,"-")</f>
        <v>0.60614307931570766</v>
      </c>
      <c r="T339" s="86">
        <f t="shared" si="316"/>
        <v>18305.435535599743</v>
      </c>
      <c r="U339" s="87">
        <f t="shared" si="325"/>
        <v>0.60309477756286267</v>
      </c>
      <c r="V339" s="313"/>
      <c r="W339" s="112">
        <v>4</v>
      </c>
      <c r="X339" s="175" t="s">
        <v>370</v>
      </c>
      <c r="Y339" s="176" t="s">
        <v>371</v>
      </c>
      <c r="Z339" s="83">
        <v>22791423</v>
      </c>
      <c r="AA339" s="85">
        <v>946</v>
      </c>
      <c r="AB339" s="84">
        <f>IFERROR(AA339/AA346,"-")</f>
        <v>0.62442244224422438</v>
      </c>
      <c r="AC339" s="86">
        <f t="shared" si="317"/>
        <v>24092.413319238902</v>
      </c>
      <c r="AD339" s="87">
        <f t="shared" si="326"/>
        <v>0.62155059132720103</v>
      </c>
      <c r="AE339" s="313"/>
      <c r="AF339" s="112">
        <v>4</v>
      </c>
      <c r="AG339" s="175" t="s">
        <v>336</v>
      </c>
      <c r="AH339" s="176" t="s">
        <v>337</v>
      </c>
      <c r="AI339" s="83">
        <v>200460796</v>
      </c>
      <c r="AJ339" s="85">
        <v>1094</v>
      </c>
      <c r="AK339" s="84">
        <f>IFERROR(AJ339/AJ346,"-")</f>
        <v>0.59846827133479208</v>
      </c>
      <c r="AL339" s="86">
        <f t="shared" si="318"/>
        <v>183236.55941499086</v>
      </c>
      <c r="AM339" s="87">
        <f t="shared" si="327"/>
        <v>0.59424225964149924</v>
      </c>
      <c r="AN339" s="313"/>
      <c r="AO339" s="112">
        <v>4</v>
      </c>
      <c r="AP339" s="175" t="s">
        <v>342</v>
      </c>
      <c r="AQ339" s="176" t="s">
        <v>343</v>
      </c>
      <c r="AR339" s="83">
        <v>77086181</v>
      </c>
      <c r="AS339" s="85">
        <v>1015</v>
      </c>
      <c r="AT339" s="84">
        <f>IFERROR(AS339/AS346,"-")</f>
        <v>0.65315315315315314</v>
      </c>
      <c r="AU339" s="86">
        <f t="shared" si="319"/>
        <v>75946.976354679806</v>
      </c>
      <c r="AV339" s="87">
        <f t="shared" si="328"/>
        <v>0.65064102564102566</v>
      </c>
      <c r="AW339" s="313"/>
      <c r="AX339" s="112">
        <v>4</v>
      </c>
      <c r="AY339" s="175" t="s">
        <v>370</v>
      </c>
      <c r="AZ339" s="176" t="s">
        <v>371</v>
      </c>
      <c r="BA339" s="83">
        <v>38108631</v>
      </c>
      <c r="BB339" s="85">
        <v>672</v>
      </c>
      <c r="BC339" s="84">
        <f>IFERROR(BB339/BB346,"-")</f>
        <v>0.61425959780621575</v>
      </c>
      <c r="BD339" s="86">
        <f t="shared" si="320"/>
        <v>56709.272321428572</v>
      </c>
      <c r="BE339" s="87">
        <f t="shared" si="329"/>
        <v>0.60323159784560143</v>
      </c>
      <c r="BF339" s="313"/>
      <c r="BG339" s="112">
        <v>4</v>
      </c>
      <c r="BH339" s="175" t="s">
        <v>370</v>
      </c>
      <c r="BI339" s="176" t="s">
        <v>371</v>
      </c>
      <c r="BJ339" s="83">
        <v>84403377</v>
      </c>
      <c r="BK339" s="85">
        <v>816</v>
      </c>
      <c r="BL339" s="84">
        <f>IFERROR(BK339/BK346,"-")</f>
        <v>0.62337662337662336</v>
      </c>
      <c r="BM339" s="86">
        <f t="shared" si="321"/>
        <v>103435.51102941176</v>
      </c>
      <c r="BN339" s="87">
        <f t="shared" si="330"/>
        <v>0.60850111856823264</v>
      </c>
      <c r="BO339" s="313"/>
      <c r="BP339" s="112">
        <v>4</v>
      </c>
      <c r="BQ339" s="175" t="s">
        <v>370</v>
      </c>
      <c r="BR339" s="176" t="s">
        <v>371</v>
      </c>
      <c r="BS339" s="83">
        <v>90138980</v>
      </c>
      <c r="BT339" s="85">
        <v>635</v>
      </c>
      <c r="BU339" s="84">
        <f>IFERROR(BT339/BT346,"-")</f>
        <v>0.59401309635173061</v>
      </c>
      <c r="BV339" s="86">
        <f t="shared" si="322"/>
        <v>141951.14960629921</v>
      </c>
      <c r="BW339" s="87">
        <f t="shared" si="331"/>
        <v>0.58905380333951762</v>
      </c>
      <c r="BX339" s="313"/>
      <c r="BY339" s="112">
        <v>4</v>
      </c>
      <c r="BZ339" s="175" t="s">
        <v>370</v>
      </c>
      <c r="CA339" s="176" t="s">
        <v>371</v>
      </c>
      <c r="CB339" s="83">
        <v>506517424</v>
      </c>
      <c r="CC339" s="85">
        <v>14898</v>
      </c>
      <c r="CD339" s="84">
        <f>IFERROR(CC339/CC346,"-")</f>
        <v>0.51174773289365205</v>
      </c>
      <c r="CE339" s="86">
        <f t="shared" si="323"/>
        <v>33999.021613639416</v>
      </c>
      <c r="CF339" s="87">
        <f t="shared" si="332"/>
        <v>0.47591362126245845</v>
      </c>
    </row>
    <row r="340" spans="2:84" ht="13.5" customHeight="1">
      <c r="B340" s="304"/>
      <c r="C340" s="318"/>
      <c r="D340" s="301"/>
      <c r="E340" s="80">
        <v>5</v>
      </c>
      <c r="F340" s="175" t="s">
        <v>390</v>
      </c>
      <c r="G340" s="176" t="s">
        <v>391</v>
      </c>
      <c r="H340" s="83">
        <v>238018960</v>
      </c>
      <c r="I340" s="85">
        <v>8885</v>
      </c>
      <c r="J340" s="84">
        <f>IFERROR(I340/I346,"-")</f>
        <v>0.48896593473116506</v>
      </c>
      <c r="K340" s="86">
        <f t="shared" si="315"/>
        <v>26788.853123241417</v>
      </c>
      <c r="L340" s="87">
        <f t="shared" si="324"/>
        <v>0.43848393623846421</v>
      </c>
      <c r="M340" s="313"/>
      <c r="N340" s="112">
        <v>5</v>
      </c>
      <c r="O340" s="175" t="s">
        <v>348</v>
      </c>
      <c r="P340" s="176" t="s">
        <v>349</v>
      </c>
      <c r="Q340" s="83">
        <v>76185945</v>
      </c>
      <c r="R340" s="85">
        <v>1510</v>
      </c>
      <c r="S340" s="84">
        <f>IFERROR(R340/R346,"-")</f>
        <v>0.58709175738724728</v>
      </c>
      <c r="T340" s="86">
        <f t="shared" si="316"/>
        <v>50454.268211920527</v>
      </c>
      <c r="U340" s="87">
        <f t="shared" si="325"/>
        <v>0.58413926499032887</v>
      </c>
      <c r="V340" s="313"/>
      <c r="W340" s="112">
        <v>5</v>
      </c>
      <c r="X340" s="175" t="s">
        <v>336</v>
      </c>
      <c r="Y340" s="176" t="s">
        <v>337</v>
      </c>
      <c r="Z340" s="83">
        <v>125977566</v>
      </c>
      <c r="AA340" s="85">
        <v>917</v>
      </c>
      <c r="AB340" s="84">
        <f>IFERROR(AA340/AA346,"-")</f>
        <v>0.6052805280528053</v>
      </c>
      <c r="AC340" s="86">
        <f t="shared" si="317"/>
        <v>137380.11559432934</v>
      </c>
      <c r="AD340" s="87">
        <f t="shared" si="326"/>
        <v>0.60249671484888301</v>
      </c>
      <c r="AE340" s="313"/>
      <c r="AF340" s="112">
        <v>5</v>
      </c>
      <c r="AG340" s="175" t="s">
        <v>370</v>
      </c>
      <c r="AH340" s="176" t="s">
        <v>371</v>
      </c>
      <c r="AI340" s="83">
        <v>36265377</v>
      </c>
      <c r="AJ340" s="85">
        <v>1031</v>
      </c>
      <c r="AK340" s="84">
        <f>IFERROR(AJ340/AJ346,"-")</f>
        <v>0.56400437636761491</v>
      </c>
      <c r="AL340" s="86">
        <f t="shared" si="318"/>
        <v>35174.953443258972</v>
      </c>
      <c r="AM340" s="87">
        <f t="shared" si="327"/>
        <v>0.56002172732210753</v>
      </c>
      <c r="AN340" s="313"/>
      <c r="AO340" s="112">
        <v>5</v>
      </c>
      <c r="AP340" s="175" t="s">
        <v>370</v>
      </c>
      <c r="AQ340" s="176" t="s">
        <v>371</v>
      </c>
      <c r="AR340" s="83">
        <v>38479628</v>
      </c>
      <c r="AS340" s="85">
        <v>978</v>
      </c>
      <c r="AT340" s="84">
        <f>IFERROR(AS340/AS346,"-")</f>
        <v>0.62934362934362931</v>
      </c>
      <c r="AU340" s="86">
        <f t="shared" si="319"/>
        <v>39345.222903885478</v>
      </c>
      <c r="AV340" s="87">
        <f t="shared" si="328"/>
        <v>0.62692307692307692</v>
      </c>
      <c r="AW340" s="313"/>
      <c r="AX340" s="112">
        <v>5</v>
      </c>
      <c r="AY340" s="175" t="s">
        <v>342</v>
      </c>
      <c r="AZ340" s="176" t="s">
        <v>343</v>
      </c>
      <c r="BA340" s="83">
        <v>42188134</v>
      </c>
      <c r="BB340" s="85">
        <v>661</v>
      </c>
      <c r="BC340" s="84">
        <f>IFERROR(BB340/BB346,"-")</f>
        <v>0.6042047531992687</v>
      </c>
      <c r="BD340" s="86">
        <f t="shared" si="320"/>
        <v>63824.711043872921</v>
      </c>
      <c r="BE340" s="87">
        <f t="shared" si="329"/>
        <v>0.59335727109515257</v>
      </c>
      <c r="BF340" s="313"/>
      <c r="BG340" s="112">
        <v>5</v>
      </c>
      <c r="BH340" s="175" t="s">
        <v>342</v>
      </c>
      <c r="BI340" s="176" t="s">
        <v>343</v>
      </c>
      <c r="BJ340" s="83">
        <v>49419475</v>
      </c>
      <c r="BK340" s="85">
        <v>710</v>
      </c>
      <c r="BL340" s="84">
        <f>IFERROR(BK340/BK346,"-")</f>
        <v>0.54239877769289535</v>
      </c>
      <c r="BM340" s="86">
        <f t="shared" si="321"/>
        <v>69604.894366197186</v>
      </c>
      <c r="BN340" s="87">
        <f t="shared" si="330"/>
        <v>0.5294556301267711</v>
      </c>
      <c r="BO340" s="313"/>
      <c r="BP340" s="112">
        <v>5</v>
      </c>
      <c r="BQ340" s="175" t="s">
        <v>420</v>
      </c>
      <c r="BR340" s="176" t="s">
        <v>421</v>
      </c>
      <c r="BS340" s="83">
        <v>34924885</v>
      </c>
      <c r="BT340" s="85">
        <v>610</v>
      </c>
      <c r="BU340" s="84">
        <f>IFERROR(BT340/BT346,"-")</f>
        <v>0.57062675397567819</v>
      </c>
      <c r="BV340" s="86">
        <f t="shared" si="322"/>
        <v>57253.909836065577</v>
      </c>
      <c r="BW340" s="87">
        <f t="shared" si="331"/>
        <v>0.56586270871985156</v>
      </c>
      <c r="BX340" s="313"/>
      <c r="BY340" s="112">
        <v>5</v>
      </c>
      <c r="BZ340" s="175" t="s">
        <v>336</v>
      </c>
      <c r="CA340" s="176" t="s">
        <v>337</v>
      </c>
      <c r="CB340" s="83">
        <v>1888329310</v>
      </c>
      <c r="CC340" s="85">
        <v>14252</v>
      </c>
      <c r="CD340" s="84">
        <f>IFERROR(CC340/CC346,"-")</f>
        <v>0.48955757076119816</v>
      </c>
      <c r="CE340" s="86">
        <f t="shared" si="323"/>
        <v>132495.74165029469</v>
      </c>
      <c r="CF340" s="87">
        <f t="shared" si="332"/>
        <v>0.45527728085867619</v>
      </c>
    </row>
    <row r="341" spans="2:84" ht="13.5" customHeight="1">
      <c r="B341" s="304"/>
      <c r="C341" s="318"/>
      <c r="D341" s="301"/>
      <c r="E341" s="80">
        <v>6</v>
      </c>
      <c r="F341" s="175" t="s">
        <v>446</v>
      </c>
      <c r="G341" s="176" t="s">
        <v>447</v>
      </c>
      <c r="H341" s="83">
        <v>26947843</v>
      </c>
      <c r="I341" s="85">
        <v>8743</v>
      </c>
      <c r="J341" s="84">
        <f>IFERROR(I341/I346,"-")</f>
        <v>0.48115128501458365</v>
      </c>
      <c r="K341" s="86">
        <f t="shared" si="315"/>
        <v>3082.2192611231844</v>
      </c>
      <c r="L341" s="87">
        <f t="shared" si="324"/>
        <v>0.43147608942407345</v>
      </c>
      <c r="M341" s="313"/>
      <c r="N341" s="112">
        <v>6</v>
      </c>
      <c r="O341" s="175" t="s">
        <v>336</v>
      </c>
      <c r="P341" s="176" t="s">
        <v>337</v>
      </c>
      <c r="Q341" s="83">
        <v>180147168</v>
      </c>
      <c r="R341" s="85">
        <v>1504</v>
      </c>
      <c r="S341" s="84">
        <f>IFERROR(R341/R346,"-")</f>
        <v>0.5847589424572317</v>
      </c>
      <c r="T341" s="86">
        <f t="shared" si="316"/>
        <v>119778.70212765958</v>
      </c>
      <c r="U341" s="87">
        <f t="shared" si="325"/>
        <v>0.58181818181818179</v>
      </c>
      <c r="V341" s="313"/>
      <c r="W341" s="112">
        <v>6</v>
      </c>
      <c r="X341" s="175" t="s">
        <v>360</v>
      </c>
      <c r="Y341" s="176" t="s">
        <v>361</v>
      </c>
      <c r="Z341" s="83">
        <v>37810553</v>
      </c>
      <c r="AA341" s="85">
        <v>864</v>
      </c>
      <c r="AB341" s="84">
        <f>IFERROR(AA341/AA346,"-")</f>
        <v>0.57029702970297025</v>
      </c>
      <c r="AC341" s="86">
        <f t="shared" si="317"/>
        <v>43762.214120370372</v>
      </c>
      <c r="AD341" s="87">
        <f t="shared" si="326"/>
        <v>0.56767411300919846</v>
      </c>
      <c r="AE341" s="313"/>
      <c r="AF341" s="112">
        <v>6</v>
      </c>
      <c r="AG341" s="175" t="s">
        <v>360</v>
      </c>
      <c r="AH341" s="176" t="s">
        <v>361</v>
      </c>
      <c r="AI341" s="83">
        <v>51168163</v>
      </c>
      <c r="AJ341" s="85">
        <v>891</v>
      </c>
      <c r="AK341" s="84">
        <f>IFERROR(AJ341/AJ346,"-")</f>
        <v>0.48741794310722103</v>
      </c>
      <c r="AL341" s="86">
        <f t="shared" si="318"/>
        <v>57427.792368125702</v>
      </c>
      <c r="AM341" s="87">
        <f t="shared" si="327"/>
        <v>0.48397609994568169</v>
      </c>
      <c r="AN341" s="313"/>
      <c r="AO341" s="112">
        <v>6</v>
      </c>
      <c r="AP341" s="175" t="s">
        <v>360</v>
      </c>
      <c r="AQ341" s="176" t="s">
        <v>361</v>
      </c>
      <c r="AR341" s="83">
        <v>76840410</v>
      </c>
      <c r="AS341" s="85">
        <v>817</v>
      </c>
      <c r="AT341" s="84">
        <f>IFERROR(AS341/AS346,"-")</f>
        <v>0.52574002574002576</v>
      </c>
      <c r="AU341" s="86">
        <f t="shared" si="319"/>
        <v>94051.909424724596</v>
      </c>
      <c r="AV341" s="87">
        <f t="shared" si="328"/>
        <v>0.52371794871794874</v>
      </c>
      <c r="AW341" s="313"/>
      <c r="AX341" s="112">
        <v>6</v>
      </c>
      <c r="AY341" s="175" t="s">
        <v>360</v>
      </c>
      <c r="AZ341" s="176" t="s">
        <v>361</v>
      </c>
      <c r="BA341" s="83">
        <v>44528506</v>
      </c>
      <c r="BB341" s="85">
        <v>586</v>
      </c>
      <c r="BC341" s="84">
        <f>IFERROR(BB341/BB346,"-")</f>
        <v>0.53564899451553927</v>
      </c>
      <c r="BD341" s="86">
        <f t="shared" si="320"/>
        <v>75987.211604095559</v>
      </c>
      <c r="BE341" s="87">
        <f t="shared" si="329"/>
        <v>0.52603231597845601</v>
      </c>
      <c r="BF341" s="313"/>
      <c r="BG341" s="112">
        <v>6</v>
      </c>
      <c r="BH341" s="175" t="s">
        <v>364</v>
      </c>
      <c r="BI341" s="176" t="s">
        <v>365</v>
      </c>
      <c r="BJ341" s="83">
        <v>149629422</v>
      </c>
      <c r="BK341" s="85">
        <v>698</v>
      </c>
      <c r="BL341" s="84">
        <f>IFERROR(BK341/BK346,"-")</f>
        <v>0.53323147440794505</v>
      </c>
      <c r="BM341" s="86">
        <f t="shared" si="321"/>
        <v>214368.7994269341</v>
      </c>
      <c r="BN341" s="87">
        <f t="shared" si="330"/>
        <v>0.52050708426547354</v>
      </c>
      <c r="BO341" s="313"/>
      <c r="BP341" s="112">
        <v>6</v>
      </c>
      <c r="BQ341" s="175" t="s">
        <v>364</v>
      </c>
      <c r="BR341" s="176" t="s">
        <v>365</v>
      </c>
      <c r="BS341" s="83">
        <v>163895540</v>
      </c>
      <c r="BT341" s="85">
        <v>587</v>
      </c>
      <c r="BU341" s="84">
        <f>IFERROR(BT341/BT346,"-")</f>
        <v>0.54911131898971</v>
      </c>
      <c r="BV341" s="86">
        <f t="shared" si="322"/>
        <v>279208.7563884157</v>
      </c>
      <c r="BW341" s="87">
        <f t="shared" si="331"/>
        <v>0.54452690166975881</v>
      </c>
      <c r="BX341" s="313"/>
      <c r="BY341" s="112">
        <v>6</v>
      </c>
      <c r="BZ341" s="175" t="s">
        <v>390</v>
      </c>
      <c r="CA341" s="176" t="s">
        <v>391</v>
      </c>
      <c r="CB341" s="83">
        <v>382127980</v>
      </c>
      <c r="CC341" s="85">
        <v>13827</v>
      </c>
      <c r="CD341" s="84">
        <f>IFERROR(CC341/CC346,"-")</f>
        <v>0.47495877988458368</v>
      </c>
      <c r="CE341" s="86">
        <f t="shared" si="323"/>
        <v>27636.362189918276</v>
      </c>
      <c r="CF341" s="87">
        <f t="shared" si="332"/>
        <v>0.44170074111934576</v>
      </c>
    </row>
    <row r="342" spans="2:84" ht="13.5" customHeight="1">
      <c r="B342" s="304"/>
      <c r="C342" s="318"/>
      <c r="D342" s="301"/>
      <c r="E342" s="80">
        <v>7</v>
      </c>
      <c r="F342" s="102" t="s">
        <v>370</v>
      </c>
      <c r="G342" s="176" t="s">
        <v>371</v>
      </c>
      <c r="H342" s="83">
        <v>167791834</v>
      </c>
      <c r="I342" s="85">
        <v>8261</v>
      </c>
      <c r="J342" s="84">
        <f>IFERROR(I342/I346,"-")</f>
        <v>0.45462550217379338</v>
      </c>
      <c r="K342" s="86">
        <f t="shared" si="315"/>
        <v>20311.322358068031</v>
      </c>
      <c r="L342" s="87">
        <f t="shared" si="324"/>
        <v>0.40768889108226819</v>
      </c>
      <c r="M342" s="313"/>
      <c r="N342" s="112">
        <v>7</v>
      </c>
      <c r="O342" s="102" t="s">
        <v>446</v>
      </c>
      <c r="P342" s="176" t="s">
        <v>447</v>
      </c>
      <c r="Q342" s="83">
        <v>4540581</v>
      </c>
      <c r="R342" s="85">
        <v>1440</v>
      </c>
      <c r="S342" s="84">
        <f>IFERROR(R342/R346,"-")</f>
        <v>0.55987558320373254</v>
      </c>
      <c r="T342" s="86">
        <f t="shared" si="316"/>
        <v>3153.1812500000001</v>
      </c>
      <c r="U342" s="87">
        <f t="shared" si="325"/>
        <v>0.55705996131528046</v>
      </c>
      <c r="V342" s="313"/>
      <c r="W342" s="112">
        <v>7</v>
      </c>
      <c r="X342" s="102" t="s">
        <v>354</v>
      </c>
      <c r="Y342" s="176" t="s">
        <v>355</v>
      </c>
      <c r="Z342" s="83">
        <v>68310839</v>
      </c>
      <c r="AA342" s="85">
        <v>860</v>
      </c>
      <c r="AB342" s="84">
        <f>IFERROR(AA342/AA346,"-")</f>
        <v>0.56765676567656764</v>
      </c>
      <c r="AC342" s="86">
        <f t="shared" si="317"/>
        <v>79431.20813953488</v>
      </c>
      <c r="AD342" s="87">
        <f t="shared" si="326"/>
        <v>0.56504599211563733</v>
      </c>
      <c r="AE342" s="313"/>
      <c r="AF342" s="112">
        <v>7</v>
      </c>
      <c r="AG342" s="102" t="s">
        <v>390</v>
      </c>
      <c r="AH342" s="176" t="s">
        <v>391</v>
      </c>
      <c r="AI342" s="83">
        <v>24142198</v>
      </c>
      <c r="AJ342" s="85">
        <v>891</v>
      </c>
      <c r="AK342" s="84">
        <f>IFERROR(AJ342/AJ346,"-")</f>
        <v>0.48741794310722103</v>
      </c>
      <c r="AL342" s="86">
        <f t="shared" si="318"/>
        <v>27095.620650953984</v>
      </c>
      <c r="AM342" s="87">
        <f t="shared" si="327"/>
        <v>0.48397609994568169</v>
      </c>
      <c r="AN342" s="313"/>
      <c r="AO342" s="112">
        <v>7</v>
      </c>
      <c r="AP342" s="102" t="s">
        <v>390</v>
      </c>
      <c r="AQ342" s="176" t="s">
        <v>391</v>
      </c>
      <c r="AR342" s="83">
        <v>21981939</v>
      </c>
      <c r="AS342" s="85">
        <v>733</v>
      </c>
      <c r="AT342" s="84">
        <f>IFERROR(AS342/AS346,"-")</f>
        <v>0.47168597168597171</v>
      </c>
      <c r="AU342" s="86">
        <f t="shared" si="319"/>
        <v>29989.002728512962</v>
      </c>
      <c r="AV342" s="87">
        <f t="shared" si="328"/>
        <v>0.46987179487179487</v>
      </c>
      <c r="AW342" s="313"/>
      <c r="AX342" s="112">
        <v>7</v>
      </c>
      <c r="AY342" s="102" t="s">
        <v>420</v>
      </c>
      <c r="AZ342" s="176" t="s">
        <v>421</v>
      </c>
      <c r="BA342" s="83">
        <v>12303487</v>
      </c>
      <c r="BB342" s="85">
        <v>521</v>
      </c>
      <c r="BC342" s="84">
        <f>IFERROR(BB342/BB346,"-")</f>
        <v>0.47623400365630714</v>
      </c>
      <c r="BD342" s="86">
        <f t="shared" si="320"/>
        <v>23615.138195777352</v>
      </c>
      <c r="BE342" s="87">
        <f t="shared" si="329"/>
        <v>0.46768402154398564</v>
      </c>
      <c r="BF342" s="313"/>
      <c r="BG342" s="112">
        <v>7</v>
      </c>
      <c r="BH342" s="102" t="s">
        <v>420</v>
      </c>
      <c r="BI342" s="176" t="s">
        <v>421</v>
      </c>
      <c r="BJ342" s="83">
        <v>35333276</v>
      </c>
      <c r="BK342" s="85">
        <v>697</v>
      </c>
      <c r="BL342" s="84">
        <f>IFERROR(BK342/BK346,"-")</f>
        <v>0.53246753246753242</v>
      </c>
      <c r="BM342" s="86">
        <f t="shared" si="321"/>
        <v>50693.365853658535</v>
      </c>
      <c r="BN342" s="87">
        <f t="shared" si="330"/>
        <v>0.51976137211036544</v>
      </c>
      <c r="BO342" s="313"/>
      <c r="BP342" s="112">
        <v>7</v>
      </c>
      <c r="BQ342" s="102" t="s">
        <v>450</v>
      </c>
      <c r="BR342" s="176" t="s">
        <v>451</v>
      </c>
      <c r="BS342" s="83">
        <v>14729405</v>
      </c>
      <c r="BT342" s="85">
        <v>552</v>
      </c>
      <c r="BU342" s="84">
        <f>IFERROR(BT342/BT346,"-")</f>
        <v>0.5163704396632367</v>
      </c>
      <c r="BV342" s="86">
        <f t="shared" si="322"/>
        <v>26683.704710144928</v>
      </c>
      <c r="BW342" s="87">
        <f t="shared" si="331"/>
        <v>0.51205936920222639</v>
      </c>
      <c r="BX342" s="313"/>
      <c r="BY342" s="112">
        <v>7</v>
      </c>
      <c r="BZ342" s="102" t="s">
        <v>348</v>
      </c>
      <c r="CA342" s="176" t="s">
        <v>349</v>
      </c>
      <c r="CB342" s="83">
        <v>569396509</v>
      </c>
      <c r="CC342" s="85">
        <v>13410</v>
      </c>
      <c r="CD342" s="84">
        <f>IFERROR(CC342/CC346,"-")</f>
        <v>0.4606347897774114</v>
      </c>
      <c r="CE342" s="86">
        <f t="shared" si="323"/>
        <v>42460.589783743475</v>
      </c>
      <c r="CF342" s="87">
        <f t="shared" si="332"/>
        <v>0.42837975977510862</v>
      </c>
    </row>
    <row r="343" spans="2:84" ht="13.5" customHeight="1">
      <c r="B343" s="304"/>
      <c r="C343" s="318"/>
      <c r="D343" s="301"/>
      <c r="E343" s="80">
        <v>8</v>
      </c>
      <c r="F343" s="102" t="s">
        <v>336</v>
      </c>
      <c r="G343" s="176" t="s">
        <v>337</v>
      </c>
      <c r="H343" s="83">
        <v>820789757</v>
      </c>
      <c r="I343" s="85">
        <v>7447</v>
      </c>
      <c r="J343" s="84">
        <f>IFERROR(I343/I346,"-")</f>
        <v>0.40982884816465798</v>
      </c>
      <c r="K343" s="86">
        <f t="shared" si="315"/>
        <v>110217.50463273801</v>
      </c>
      <c r="L343" s="87">
        <f t="shared" si="324"/>
        <v>0.36751714948428171</v>
      </c>
      <c r="M343" s="313"/>
      <c r="N343" s="112">
        <v>8</v>
      </c>
      <c r="O343" s="102" t="s">
        <v>390</v>
      </c>
      <c r="P343" s="176" t="s">
        <v>391</v>
      </c>
      <c r="Q343" s="83">
        <v>39823459</v>
      </c>
      <c r="R343" s="85">
        <v>1410</v>
      </c>
      <c r="S343" s="84">
        <f>IFERROR(R343/R346,"-")</f>
        <v>0.54821150855365475</v>
      </c>
      <c r="T343" s="86">
        <f t="shared" si="316"/>
        <v>28243.58794326241</v>
      </c>
      <c r="U343" s="87">
        <f t="shared" si="325"/>
        <v>0.54545454545454541</v>
      </c>
      <c r="V343" s="313"/>
      <c r="W343" s="112">
        <v>8</v>
      </c>
      <c r="X343" s="102" t="s">
        <v>390</v>
      </c>
      <c r="Y343" s="176" t="s">
        <v>391</v>
      </c>
      <c r="Z343" s="83">
        <v>24012915</v>
      </c>
      <c r="AA343" s="85">
        <v>841</v>
      </c>
      <c r="AB343" s="84">
        <f>IFERROR(AA343/AA346,"-")</f>
        <v>0.55511551155115513</v>
      </c>
      <c r="AC343" s="86">
        <f t="shared" si="317"/>
        <v>28552.812128418551</v>
      </c>
      <c r="AD343" s="87">
        <f t="shared" si="326"/>
        <v>0.55256241787122207</v>
      </c>
      <c r="AE343" s="313"/>
      <c r="AF343" s="112">
        <v>8</v>
      </c>
      <c r="AG343" s="102" t="s">
        <v>354</v>
      </c>
      <c r="AH343" s="176" t="s">
        <v>355</v>
      </c>
      <c r="AI343" s="83">
        <v>71789264</v>
      </c>
      <c r="AJ343" s="85">
        <v>758</v>
      </c>
      <c r="AK343" s="84">
        <f>IFERROR(AJ343/AJ346,"-")</f>
        <v>0.41466083150984684</v>
      </c>
      <c r="AL343" s="86">
        <f t="shared" si="318"/>
        <v>94708.791556728233</v>
      </c>
      <c r="AM343" s="87">
        <f t="shared" si="327"/>
        <v>0.41173275393807712</v>
      </c>
      <c r="AN343" s="313"/>
      <c r="AO343" s="112">
        <v>8</v>
      </c>
      <c r="AP343" s="102" t="s">
        <v>354</v>
      </c>
      <c r="AQ343" s="176" t="s">
        <v>355</v>
      </c>
      <c r="AR343" s="83">
        <v>70652011</v>
      </c>
      <c r="AS343" s="85">
        <v>693</v>
      </c>
      <c r="AT343" s="84">
        <f>IFERROR(AS343/AS346,"-")</f>
        <v>0.44594594594594594</v>
      </c>
      <c r="AU343" s="86">
        <f t="shared" si="319"/>
        <v>101950.95382395382</v>
      </c>
      <c r="AV343" s="87">
        <f t="shared" si="328"/>
        <v>0.44423076923076921</v>
      </c>
      <c r="AW343" s="313"/>
      <c r="AX343" s="112">
        <v>8</v>
      </c>
      <c r="AY343" s="102" t="s">
        <v>364</v>
      </c>
      <c r="AZ343" s="176" t="s">
        <v>365</v>
      </c>
      <c r="BA343" s="83">
        <v>73107553</v>
      </c>
      <c r="BB343" s="85">
        <v>504</v>
      </c>
      <c r="BC343" s="84">
        <f>IFERROR(BB343/BB346,"-")</f>
        <v>0.46069469835466181</v>
      </c>
      <c r="BD343" s="86">
        <f t="shared" si="320"/>
        <v>145054.66865079364</v>
      </c>
      <c r="BE343" s="87">
        <f t="shared" si="329"/>
        <v>0.4524236983842011</v>
      </c>
      <c r="BF343" s="313"/>
      <c r="BG343" s="112">
        <v>8</v>
      </c>
      <c r="BH343" s="102" t="s">
        <v>450</v>
      </c>
      <c r="BI343" s="176" t="s">
        <v>451</v>
      </c>
      <c r="BJ343" s="83">
        <v>16768442</v>
      </c>
      <c r="BK343" s="85">
        <v>647</v>
      </c>
      <c r="BL343" s="84">
        <f>IFERROR(BK343/BK346,"-")</f>
        <v>0.49427043544690602</v>
      </c>
      <c r="BM343" s="86">
        <f t="shared" si="321"/>
        <v>25917.221020092737</v>
      </c>
      <c r="BN343" s="87">
        <f t="shared" si="330"/>
        <v>0.48247576435495898</v>
      </c>
      <c r="BO343" s="313"/>
      <c r="BP343" s="112">
        <v>8</v>
      </c>
      <c r="BQ343" s="102" t="s">
        <v>342</v>
      </c>
      <c r="BR343" s="176" t="s">
        <v>343</v>
      </c>
      <c r="BS343" s="83">
        <v>31681010</v>
      </c>
      <c r="BT343" s="85">
        <v>528</v>
      </c>
      <c r="BU343" s="84">
        <f>IFERROR(BT343/BT346,"-")</f>
        <v>0.4939195509822264</v>
      </c>
      <c r="BV343" s="86">
        <f t="shared" si="322"/>
        <v>60001.91287878788</v>
      </c>
      <c r="BW343" s="87">
        <f t="shared" si="331"/>
        <v>0.48979591836734693</v>
      </c>
      <c r="BX343" s="313"/>
      <c r="BY343" s="112">
        <v>8</v>
      </c>
      <c r="BZ343" s="102" t="s">
        <v>446</v>
      </c>
      <c r="CA343" s="176" t="s">
        <v>447</v>
      </c>
      <c r="CB343" s="83">
        <v>38825028</v>
      </c>
      <c r="CC343" s="85">
        <v>12506</v>
      </c>
      <c r="CD343" s="84">
        <f>IFERROR(CC343/CC346,"-")</f>
        <v>0.4295823028304479</v>
      </c>
      <c r="CE343" s="86">
        <f t="shared" si="323"/>
        <v>3104.5120742043819</v>
      </c>
      <c r="CF343" s="87">
        <f t="shared" si="332"/>
        <v>0.39950166112956809</v>
      </c>
    </row>
    <row r="344" spans="2:84" ht="13.5" customHeight="1">
      <c r="B344" s="304"/>
      <c r="C344" s="318"/>
      <c r="D344" s="301"/>
      <c r="E344" s="80">
        <v>9</v>
      </c>
      <c r="F344" s="102" t="s">
        <v>448</v>
      </c>
      <c r="G344" s="176" t="s">
        <v>449</v>
      </c>
      <c r="H344" s="83">
        <v>118946086</v>
      </c>
      <c r="I344" s="85">
        <v>6905</v>
      </c>
      <c r="J344" s="84">
        <f>IFERROR(I344/I346,"-")</f>
        <v>0.38000110065488968</v>
      </c>
      <c r="K344" s="86">
        <f t="shared" si="315"/>
        <v>17226.080521361331</v>
      </c>
      <c r="L344" s="87">
        <f t="shared" si="324"/>
        <v>0.34076888910822684</v>
      </c>
      <c r="M344" s="313"/>
      <c r="N344" s="112">
        <v>9</v>
      </c>
      <c r="O344" s="102" t="s">
        <v>360</v>
      </c>
      <c r="P344" s="176" t="s">
        <v>361</v>
      </c>
      <c r="Q344" s="83">
        <v>53638108</v>
      </c>
      <c r="R344" s="85">
        <v>1350</v>
      </c>
      <c r="S344" s="84">
        <f>IFERROR(R344/R346,"-")</f>
        <v>0.52488335925349927</v>
      </c>
      <c r="T344" s="86">
        <f t="shared" si="316"/>
        <v>39731.931851851848</v>
      </c>
      <c r="U344" s="87">
        <f t="shared" si="325"/>
        <v>0.52224371373307543</v>
      </c>
      <c r="V344" s="313"/>
      <c r="W344" s="112">
        <v>9</v>
      </c>
      <c r="X344" s="102" t="s">
        <v>348</v>
      </c>
      <c r="Y344" s="176" t="s">
        <v>349</v>
      </c>
      <c r="Z344" s="83">
        <v>36528349</v>
      </c>
      <c r="AA344" s="85">
        <v>819</v>
      </c>
      <c r="AB344" s="84">
        <f>IFERROR(AA344/AA346,"-")</f>
        <v>0.54059405940594063</v>
      </c>
      <c r="AC344" s="86">
        <f t="shared" si="317"/>
        <v>44601.158730158728</v>
      </c>
      <c r="AD344" s="87">
        <f t="shared" si="326"/>
        <v>0.53810775295663604</v>
      </c>
      <c r="AE344" s="313"/>
      <c r="AF344" s="112">
        <v>9</v>
      </c>
      <c r="AG344" s="102" t="s">
        <v>448</v>
      </c>
      <c r="AH344" s="176" t="s">
        <v>449</v>
      </c>
      <c r="AI344" s="83">
        <v>13219701</v>
      </c>
      <c r="AJ344" s="85">
        <v>676</v>
      </c>
      <c r="AK344" s="84">
        <f>IFERROR(AJ344/AJ346,"-")</f>
        <v>0.36980306345733044</v>
      </c>
      <c r="AL344" s="86">
        <f t="shared" si="318"/>
        <v>19555.770710059172</v>
      </c>
      <c r="AM344" s="87">
        <f t="shared" si="327"/>
        <v>0.36719174361759915</v>
      </c>
      <c r="AN344" s="313"/>
      <c r="AO344" s="112">
        <v>9</v>
      </c>
      <c r="AP344" s="102" t="s">
        <v>420</v>
      </c>
      <c r="AQ344" s="176" t="s">
        <v>421</v>
      </c>
      <c r="AR344" s="83">
        <v>13009714</v>
      </c>
      <c r="AS344" s="85">
        <v>690</v>
      </c>
      <c r="AT344" s="84">
        <f>IFERROR(AS344/AS346,"-")</f>
        <v>0.44401544401544402</v>
      </c>
      <c r="AU344" s="86">
        <f t="shared" si="319"/>
        <v>18854.657971014494</v>
      </c>
      <c r="AV344" s="87">
        <f t="shared" si="328"/>
        <v>0.44230769230769229</v>
      </c>
      <c r="AW344" s="313"/>
      <c r="AX344" s="112">
        <v>9</v>
      </c>
      <c r="AY344" s="102" t="s">
        <v>450</v>
      </c>
      <c r="AZ344" s="176" t="s">
        <v>451</v>
      </c>
      <c r="BA344" s="83">
        <v>12928849</v>
      </c>
      <c r="BB344" s="85">
        <v>478</v>
      </c>
      <c r="BC344" s="84">
        <f>IFERROR(BB344/BB346,"-")</f>
        <v>0.43692870201096889</v>
      </c>
      <c r="BD344" s="86">
        <f t="shared" si="320"/>
        <v>27047.801255230126</v>
      </c>
      <c r="BE344" s="87">
        <f t="shared" si="329"/>
        <v>0.42908438061041293</v>
      </c>
      <c r="BF344" s="313"/>
      <c r="BG344" s="112">
        <v>9</v>
      </c>
      <c r="BH344" s="102" t="s">
        <v>360</v>
      </c>
      <c r="BI344" s="176" t="s">
        <v>361</v>
      </c>
      <c r="BJ344" s="83">
        <v>106709613</v>
      </c>
      <c r="BK344" s="85">
        <v>619</v>
      </c>
      <c r="BL344" s="84">
        <f>IFERROR(BK344/BK346,"-")</f>
        <v>0.47288006111535524</v>
      </c>
      <c r="BM344" s="86">
        <f t="shared" si="321"/>
        <v>172390.32794830372</v>
      </c>
      <c r="BN344" s="87">
        <f t="shared" si="330"/>
        <v>0.46159582401193139</v>
      </c>
      <c r="BO344" s="313"/>
      <c r="BP344" s="112">
        <v>9</v>
      </c>
      <c r="BQ344" s="102" t="s">
        <v>360</v>
      </c>
      <c r="BR344" s="176" t="s">
        <v>361</v>
      </c>
      <c r="BS344" s="83">
        <v>120980000</v>
      </c>
      <c r="BT344" s="85">
        <v>504</v>
      </c>
      <c r="BU344" s="84">
        <f>IFERROR(BT344/BT346,"-")</f>
        <v>0.47146866230121609</v>
      </c>
      <c r="BV344" s="86">
        <f t="shared" si="322"/>
        <v>240039.68253968254</v>
      </c>
      <c r="BW344" s="87">
        <f t="shared" si="331"/>
        <v>0.46753246753246752</v>
      </c>
      <c r="BX344" s="313"/>
      <c r="BY344" s="112">
        <v>9</v>
      </c>
      <c r="BZ344" s="102" t="s">
        <v>360</v>
      </c>
      <c r="CA344" s="176" t="s">
        <v>361</v>
      </c>
      <c r="CB344" s="83">
        <v>694364942</v>
      </c>
      <c r="CC344" s="85">
        <v>11829</v>
      </c>
      <c r="CD344" s="84">
        <f>IFERROR(CC344/CC346,"-")</f>
        <v>0.40632728771640558</v>
      </c>
      <c r="CE344" s="86">
        <f t="shared" si="323"/>
        <v>58700.22334939555</v>
      </c>
      <c r="CF344" s="87">
        <f t="shared" si="332"/>
        <v>0.37787503194479938</v>
      </c>
    </row>
    <row r="345" spans="2:84" ht="13.5" customHeight="1">
      <c r="B345" s="304"/>
      <c r="C345" s="318"/>
      <c r="D345" s="301"/>
      <c r="E345" s="88">
        <v>10</v>
      </c>
      <c r="F345" s="177" t="s">
        <v>360</v>
      </c>
      <c r="G345" s="178" t="s">
        <v>361</v>
      </c>
      <c r="H345" s="91">
        <v>202689589</v>
      </c>
      <c r="I345" s="93">
        <v>6198</v>
      </c>
      <c r="J345" s="92">
        <f>IFERROR(I345/I346,"-")</f>
        <v>0.34109295030543174</v>
      </c>
      <c r="K345" s="94">
        <f t="shared" si="315"/>
        <v>32702.418360761538</v>
      </c>
      <c r="L345" s="95">
        <f t="shared" si="324"/>
        <v>0.30587770813798548</v>
      </c>
      <c r="M345" s="313"/>
      <c r="N345" s="113">
        <v>10</v>
      </c>
      <c r="O345" s="177" t="s">
        <v>354</v>
      </c>
      <c r="P345" s="178" t="s">
        <v>355</v>
      </c>
      <c r="Q345" s="91">
        <v>93963470</v>
      </c>
      <c r="R345" s="93">
        <v>1271</v>
      </c>
      <c r="S345" s="92">
        <f>IFERROR(R345/R346,"-")</f>
        <v>0.4941679626749611</v>
      </c>
      <c r="T345" s="94">
        <f t="shared" si="316"/>
        <v>73928.772619984258</v>
      </c>
      <c r="U345" s="95">
        <f t="shared" si="325"/>
        <v>0.49168278529980658</v>
      </c>
      <c r="V345" s="313"/>
      <c r="W345" s="113">
        <v>10</v>
      </c>
      <c r="X345" s="177" t="s">
        <v>358</v>
      </c>
      <c r="Y345" s="178" t="s">
        <v>359</v>
      </c>
      <c r="Z345" s="91">
        <v>48484486</v>
      </c>
      <c r="AA345" s="93">
        <v>789</v>
      </c>
      <c r="AB345" s="92">
        <f>IFERROR(AA345/AA346,"-")</f>
        <v>0.52079207920792081</v>
      </c>
      <c r="AC345" s="94">
        <f t="shared" si="317"/>
        <v>61450.5525982256</v>
      </c>
      <c r="AD345" s="95">
        <f t="shared" si="326"/>
        <v>0.51839684625492777</v>
      </c>
      <c r="AE345" s="313"/>
      <c r="AF345" s="113">
        <v>10</v>
      </c>
      <c r="AG345" s="177" t="s">
        <v>348</v>
      </c>
      <c r="AH345" s="178" t="s">
        <v>349</v>
      </c>
      <c r="AI345" s="91">
        <v>33448801</v>
      </c>
      <c r="AJ345" s="93">
        <v>669</v>
      </c>
      <c r="AK345" s="92">
        <f>IFERROR(AJ345/AJ346,"-")</f>
        <v>0.36597374179431075</v>
      </c>
      <c r="AL345" s="94">
        <f t="shared" si="318"/>
        <v>49998.20777279522</v>
      </c>
      <c r="AM345" s="95">
        <f t="shared" si="327"/>
        <v>0.36338946224877783</v>
      </c>
      <c r="AN345" s="313"/>
      <c r="AO345" s="113">
        <v>10</v>
      </c>
      <c r="AP345" s="177" t="s">
        <v>362</v>
      </c>
      <c r="AQ345" s="178" t="s">
        <v>363</v>
      </c>
      <c r="AR345" s="91">
        <v>131592449</v>
      </c>
      <c r="AS345" s="93">
        <v>659</v>
      </c>
      <c r="AT345" s="92">
        <f>IFERROR(AS345/AS346,"-")</f>
        <v>0.42406692406692409</v>
      </c>
      <c r="AU345" s="94">
        <f t="shared" si="319"/>
        <v>199685.05159332321</v>
      </c>
      <c r="AV345" s="95">
        <f t="shared" si="328"/>
        <v>0.42243589743589743</v>
      </c>
      <c r="AW345" s="313"/>
      <c r="AX345" s="113">
        <v>10</v>
      </c>
      <c r="AY345" s="177" t="s">
        <v>388</v>
      </c>
      <c r="AZ345" s="178" t="s">
        <v>389</v>
      </c>
      <c r="BA345" s="91">
        <v>40677576</v>
      </c>
      <c r="BB345" s="93">
        <v>473</v>
      </c>
      <c r="BC345" s="92">
        <f>IFERROR(BB345/BB346,"-")</f>
        <v>0.43235831809872027</v>
      </c>
      <c r="BD345" s="94">
        <f t="shared" si="320"/>
        <v>85999.103594080341</v>
      </c>
      <c r="BE345" s="95">
        <f t="shared" si="329"/>
        <v>0.42459605026929981</v>
      </c>
      <c r="BF345" s="313"/>
      <c r="BG345" s="113">
        <v>10</v>
      </c>
      <c r="BH345" s="177" t="s">
        <v>388</v>
      </c>
      <c r="BI345" s="178" t="s">
        <v>389</v>
      </c>
      <c r="BJ345" s="91">
        <v>59107316</v>
      </c>
      <c r="BK345" s="93">
        <v>601</v>
      </c>
      <c r="BL345" s="92">
        <f>IFERROR(BK345/BK346,"-")</f>
        <v>0.45912910618792974</v>
      </c>
      <c r="BM345" s="94">
        <f t="shared" si="321"/>
        <v>98348.27953410981</v>
      </c>
      <c r="BN345" s="95">
        <f t="shared" si="330"/>
        <v>0.4481730052199851</v>
      </c>
      <c r="BO345" s="313"/>
      <c r="BP345" s="113">
        <v>10</v>
      </c>
      <c r="BQ345" s="177" t="s">
        <v>388</v>
      </c>
      <c r="BR345" s="178" t="s">
        <v>389</v>
      </c>
      <c r="BS345" s="91">
        <v>44893270</v>
      </c>
      <c r="BT345" s="93">
        <v>480</v>
      </c>
      <c r="BU345" s="92">
        <f>IFERROR(BT345/BT346,"-")</f>
        <v>0.44901777362020578</v>
      </c>
      <c r="BV345" s="94">
        <f t="shared" si="322"/>
        <v>93527.645833333328</v>
      </c>
      <c r="BW345" s="95">
        <f t="shared" si="331"/>
        <v>0.44526901669758812</v>
      </c>
      <c r="BX345" s="313"/>
      <c r="BY345" s="113">
        <v>10</v>
      </c>
      <c r="BZ345" s="177" t="s">
        <v>448</v>
      </c>
      <c r="CA345" s="178" t="s">
        <v>449</v>
      </c>
      <c r="CB345" s="91">
        <v>208205498</v>
      </c>
      <c r="CC345" s="93">
        <v>11132</v>
      </c>
      <c r="CD345" s="92">
        <f>IFERROR(CC345/CC346,"-")</f>
        <v>0.38238527067875788</v>
      </c>
      <c r="CE345" s="94">
        <f t="shared" si="323"/>
        <v>18703.332554796983</v>
      </c>
      <c r="CF345" s="95">
        <f t="shared" si="332"/>
        <v>0.35560950677229747</v>
      </c>
    </row>
    <row r="346" spans="2:84" s="173" customFormat="1" ht="13.5" customHeight="1">
      <c r="B346" s="266"/>
      <c r="C346" s="320"/>
      <c r="D346" s="302"/>
      <c r="E346" s="96" t="s">
        <v>164</v>
      </c>
      <c r="F346" s="97"/>
      <c r="G346" s="98"/>
      <c r="H346" s="228">
        <v>10068401370</v>
      </c>
      <c r="I346" s="100">
        <v>18171</v>
      </c>
      <c r="J346" s="99" t="s">
        <v>116</v>
      </c>
      <c r="K346" s="49">
        <f t="shared" si="315"/>
        <v>554091.75994716852</v>
      </c>
      <c r="L346" s="101">
        <f t="shared" si="324"/>
        <v>0.89675763707249667</v>
      </c>
      <c r="M346" s="314"/>
      <c r="N346" s="96" t="s">
        <v>164</v>
      </c>
      <c r="O346" s="97"/>
      <c r="P346" s="98"/>
      <c r="Q346" s="228">
        <v>2121521990</v>
      </c>
      <c r="R346" s="100">
        <v>2572</v>
      </c>
      <c r="S346" s="99" t="s">
        <v>116</v>
      </c>
      <c r="T346" s="49">
        <f t="shared" si="316"/>
        <v>824853.02877138415</v>
      </c>
      <c r="U346" s="101">
        <f t="shared" si="325"/>
        <v>0.99497098646034821</v>
      </c>
      <c r="V346" s="314"/>
      <c r="W346" s="96" t="s">
        <v>164</v>
      </c>
      <c r="X346" s="97"/>
      <c r="Y346" s="98"/>
      <c r="Z346" s="228">
        <v>1755524850</v>
      </c>
      <c r="AA346" s="100">
        <v>1515</v>
      </c>
      <c r="AB346" s="99" t="s">
        <v>116</v>
      </c>
      <c r="AC346" s="49">
        <f t="shared" si="317"/>
        <v>1158762.2772277228</v>
      </c>
      <c r="AD346" s="101">
        <f t="shared" si="326"/>
        <v>0.99540078843626811</v>
      </c>
      <c r="AE346" s="314"/>
      <c r="AF346" s="96" t="s">
        <v>164</v>
      </c>
      <c r="AG346" s="97"/>
      <c r="AH346" s="98"/>
      <c r="AI346" s="228">
        <v>2174029150</v>
      </c>
      <c r="AJ346" s="100">
        <v>1828</v>
      </c>
      <c r="AK346" s="99" t="s">
        <v>116</v>
      </c>
      <c r="AL346" s="49">
        <f t="shared" si="318"/>
        <v>1189293.8457330416</v>
      </c>
      <c r="AM346" s="101">
        <f t="shared" si="327"/>
        <v>0.99293862031504621</v>
      </c>
      <c r="AN346" s="314"/>
      <c r="AO346" s="96" t="s">
        <v>164</v>
      </c>
      <c r="AP346" s="97"/>
      <c r="AQ346" s="98"/>
      <c r="AR346" s="228">
        <v>2572792110</v>
      </c>
      <c r="AS346" s="100">
        <v>1554</v>
      </c>
      <c r="AT346" s="99" t="s">
        <v>116</v>
      </c>
      <c r="AU346" s="49">
        <f t="shared" si="319"/>
        <v>1655593.3783783785</v>
      </c>
      <c r="AV346" s="101">
        <f t="shared" si="328"/>
        <v>0.99615384615384617</v>
      </c>
      <c r="AW346" s="314"/>
      <c r="AX346" s="96" t="s">
        <v>164</v>
      </c>
      <c r="AY346" s="97"/>
      <c r="AZ346" s="98"/>
      <c r="BA346" s="228">
        <v>2051409580</v>
      </c>
      <c r="BB346" s="100">
        <v>1094</v>
      </c>
      <c r="BC346" s="99" t="s">
        <v>116</v>
      </c>
      <c r="BD346" s="49">
        <f t="shared" si="320"/>
        <v>1875145.8683729433</v>
      </c>
      <c r="BE346" s="101">
        <f t="shared" si="329"/>
        <v>0.98204667863554762</v>
      </c>
      <c r="BF346" s="314"/>
      <c r="BG346" s="96" t="s">
        <v>164</v>
      </c>
      <c r="BH346" s="97"/>
      <c r="BI346" s="98"/>
      <c r="BJ346" s="228">
        <v>3094947110</v>
      </c>
      <c r="BK346" s="100">
        <v>1309</v>
      </c>
      <c r="BL346" s="99" t="s">
        <v>116</v>
      </c>
      <c r="BM346" s="49">
        <f t="shared" si="321"/>
        <v>2364359.9006875479</v>
      </c>
      <c r="BN346" s="101">
        <f t="shared" si="330"/>
        <v>0.97613721103653994</v>
      </c>
      <c r="BO346" s="314"/>
      <c r="BP346" s="96" t="s">
        <v>164</v>
      </c>
      <c r="BQ346" s="97"/>
      <c r="BR346" s="98"/>
      <c r="BS346" s="228">
        <v>2784274840</v>
      </c>
      <c r="BT346" s="100">
        <v>1069</v>
      </c>
      <c r="BU346" s="99" t="s">
        <v>116</v>
      </c>
      <c r="BV346" s="49">
        <f t="shared" si="322"/>
        <v>2604560.1870907391</v>
      </c>
      <c r="BW346" s="101">
        <f t="shared" si="331"/>
        <v>0.99165120593692024</v>
      </c>
      <c r="BX346" s="314"/>
      <c r="BY346" s="96" t="s">
        <v>164</v>
      </c>
      <c r="BZ346" s="97"/>
      <c r="CA346" s="98"/>
      <c r="CB346" s="228">
        <v>26622901000</v>
      </c>
      <c r="CC346" s="100">
        <v>29112</v>
      </c>
      <c r="CD346" s="99" t="s">
        <v>116</v>
      </c>
      <c r="CE346" s="49">
        <f t="shared" si="323"/>
        <v>914499.20994778781</v>
      </c>
      <c r="CF346" s="101">
        <f t="shared" si="332"/>
        <v>0.92997699974444159</v>
      </c>
    </row>
    <row r="347" spans="2:84" ht="13.5" customHeight="1">
      <c r="B347" s="303">
        <v>32</v>
      </c>
      <c r="C347" s="317" t="s">
        <v>36</v>
      </c>
      <c r="D347" s="305">
        <f>CK37</f>
        <v>15261</v>
      </c>
      <c r="E347" s="72">
        <v>1</v>
      </c>
      <c r="F347" s="73" t="s">
        <v>346</v>
      </c>
      <c r="G347" s="74" t="s">
        <v>347</v>
      </c>
      <c r="H347" s="75">
        <v>342254048</v>
      </c>
      <c r="I347" s="77">
        <v>9031</v>
      </c>
      <c r="J347" s="76">
        <f>IFERROR(I347/I357,"-")</f>
        <v>0.66757835600236548</v>
      </c>
      <c r="K347" s="78">
        <f t="shared" si="315"/>
        <v>37897.6910641125</v>
      </c>
      <c r="L347" s="79">
        <f t="shared" ref="L347:L357" si="333">IFERROR(I347/$CK$37,0)</f>
        <v>0.59176987091278421</v>
      </c>
      <c r="M347" s="315">
        <f>CL37</f>
        <v>2021</v>
      </c>
      <c r="N347" s="195">
        <v>1</v>
      </c>
      <c r="O347" s="73" t="s">
        <v>346</v>
      </c>
      <c r="P347" s="74" t="s">
        <v>347</v>
      </c>
      <c r="Q347" s="75">
        <v>61615290</v>
      </c>
      <c r="R347" s="77">
        <v>1581</v>
      </c>
      <c r="S347" s="76">
        <f>IFERROR(R347/R357,"-")</f>
        <v>0.78617603182496265</v>
      </c>
      <c r="T347" s="78">
        <f t="shared" si="316"/>
        <v>38972.352941176468</v>
      </c>
      <c r="U347" s="79">
        <f t="shared" ref="U347:U357" si="334">IFERROR(R347/$CL$37,0)</f>
        <v>0.78228599703117274</v>
      </c>
      <c r="V347" s="315">
        <f>CM37</f>
        <v>1798</v>
      </c>
      <c r="W347" s="195">
        <v>1</v>
      </c>
      <c r="X347" s="73" t="s">
        <v>346</v>
      </c>
      <c r="Y347" s="74" t="s">
        <v>347</v>
      </c>
      <c r="Z347" s="75">
        <v>59704981</v>
      </c>
      <c r="AA347" s="77">
        <v>1459</v>
      </c>
      <c r="AB347" s="76">
        <f>IFERROR(AA347/AA357,"-")</f>
        <v>0.8141741071428571</v>
      </c>
      <c r="AC347" s="78">
        <f t="shared" si="317"/>
        <v>40921.851267991777</v>
      </c>
      <c r="AD347" s="79">
        <f t="shared" ref="AD347:AD357" si="335">IFERROR(AA347/$CM$37,0)</f>
        <v>0.81145717463848721</v>
      </c>
      <c r="AE347" s="315">
        <f>CN37</f>
        <v>1295</v>
      </c>
      <c r="AF347" s="195">
        <v>1</v>
      </c>
      <c r="AG347" s="73" t="s">
        <v>346</v>
      </c>
      <c r="AH347" s="74" t="s">
        <v>347</v>
      </c>
      <c r="AI347" s="75">
        <v>42488696</v>
      </c>
      <c r="AJ347" s="77">
        <v>983</v>
      </c>
      <c r="AK347" s="76">
        <f>IFERROR(AJ347/AJ357,"-")</f>
        <v>0.76498054474708166</v>
      </c>
      <c r="AL347" s="78">
        <f t="shared" si="318"/>
        <v>43223.495422177009</v>
      </c>
      <c r="AM347" s="79">
        <f t="shared" ref="AM347:AM357" si="336">IFERROR(AJ347/$CN$37,0)</f>
        <v>0.75907335907335904</v>
      </c>
      <c r="AN347" s="315">
        <f>CO37</f>
        <v>1287</v>
      </c>
      <c r="AO347" s="195">
        <v>1</v>
      </c>
      <c r="AP347" s="73" t="s">
        <v>340</v>
      </c>
      <c r="AQ347" s="74" t="s">
        <v>341</v>
      </c>
      <c r="AR347" s="75">
        <v>97757463</v>
      </c>
      <c r="AS347" s="77">
        <v>1001</v>
      </c>
      <c r="AT347" s="76">
        <f>IFERROR(AS347/AS357,"-")</f>
        <v>0.78448275862068961</v>
      </c>
      <c r="AU347" s="78">
        <f t="shared" si="319"/>
        <v>97659.803196803201</v>
      </c>
      <c r="AV347" s="79">
        <f t="shared" ref="AV347:AV357" si="337">IFERROR(AS347/$CO$37,0)</f>
        <v>0.77777777777777779</v>
      </c>
      <c r="AW347" s="315">
        <f>CP37</f>
        <v>1072</v>
      </c>
      <c r="AX347" s="195">
        <v>1</v>
      </c>
      <c r="AY347" s="73" t="s">
        <v>340</v>
      </c>
      <c r="AZ347" s="74" t="s">
        <v>341</v>
      </c>
      <c r="BA347" s="75">
        <v>104207656</v>
      </c>
      <c r="BB347" s="77">
        <v>862</v>
      </c>
      <c r="BC347" s="76">
        <f>IFERROR(BB347/BB357,"-")</f>
        <v>0.81628787878787878</v>
      </c>
      <c r="BD347" s="78">
        <f t="shared" si="320"/>
        <v>120890.55220417633</v>
      </c>
      <c r="BE347" s="79">
        <f t="shared" ref="BE347:BE357" si="338">IFERROR(BB347/$CP$37,0)</f>
        <v>0.80410447761194026</v>
      </c>
      <c r="BF347" s="315">
        <f>CQ37</f>
        <v>1306</v>
      </c>
      <c r="BG347" s="195">
        <v>1</v>
      </c>
      <c r="BH347" s="73" t="s">
        <v>340</v>
      </c>
      <c r="BI347" s="74" t="s">
        <v>341</v>
      </c>
      <c r="BJ347" s="75">
        <v>140931426</v>
      </c>
      <c r="BK347" s="77">
        <v>1136</v>
      </c>
      <c r="BL347" s="76">
        <f>IFERROR(BK347/BK357,"-")</f>
        <v>0.88062015503875968</v>
      </c>
      <c r="BM347" s="78">
        <f t="shared" si="321"/>
        <v>124059.35387323944</v>
      </c>
      <c r="BN347" s="79">
        <f t="shared" ref="BN347:BN357" si="339">IFERROR(BK347/$CQ$37,0)</f>
        <v>0.86983154670750384</v>
      </c>
      <c r="BO347" s="315">
        <f>CR37</f>
        <v>1031</v>
      </c>
      <c r="BP347" s="195">
        <v>1</v>
      </c>
      <c r="BQ347" s="73" t="s">
        <v>340</v>
      </c>
      <c r="BR347" s="74" t="s">
        <v>341</v>
      </c>
      <c r="BS347" s="75">
        <v>124823843</v>
      </c>
      <c r="BT347" s="77">
        <v>884</v>
      </c>
      <c r="BU347" s="76">
        <f>IFERROR(BT347/BT357,"-")</f>
        <v>0.8666666666666667</v>
      </c>
      <c r="BV347" s="78">
        <f t="shared" si="322"/>
        <v>141203.44230769231</v>
      </c>
      <c r="BW347" s="79">
        <f t="shared" ref="BW347:BW357" si="340">IFERROR(BT347/$CR$37,0)</f>
        <v>0.85741998060135793</v>
      </c>
      <c r="BX347" s="315">
        <f>CS37</f>
        <v>25071</v>
      </c>
      <c r="BY347" s="195">
        <v>1</v>
      </c>
      <c r="BZ347" s="73" t="s">
        <v>346</v>
      </c>
      <c r="CA347" s="74" t="s">
        <v>347</v>
      </c>
      <c r="CB347" s="75">
        <v>661571331</v>
      </c>
      <c r="CC347" s="77">
        <v>16347</v>
      </c>
      <c r="CD347" s="76">
        <f>IFERROR(CC347/CC357,"-")</f>
        <v>0.70285493163642621</v>
      </c>
      <c r="CE347" s="78">
        <f t="shared" si="323"/>
        <v>40470.504129198016</v>
      </c>
      <c r="CF347" s="79">
        <f t="shared" ref="CF347:CF357" si="341">IFERROR(CC347/$CS$37,0)</f>
        <v>0.65202823979897095</v>
      </c>
    </row>
    <row r="348" spans="2:84" ht="13.5" customHeight="1">
      <c r="B348" s="304"/>
      <c r="C348" s="318"/>
      <c r="D348" s="301"/>
      <c r="E348" s="80">
        <v>2</v>
      </c>
      <c r="F348" s="175" t="s">
        <v>340</v>
      </c>
      <c r="G348" s="176" t="s">
        <v>341</v>
      </c>
      <c r="H348" s="83">
        <v>373720535</v>
      </c>
      <c r="I348" s="85">
        <v>7337</v>
      </c>
      <c r="J348" s="84">
        <f>IFERROR(I348/I357,"-")</f>
        <v>0.54235659373151979</v>
      </c>
      <c r="K348" s="86">
        <f t="shared" si="315"/>
        <v>50936.422924901184</v>
      </c>
      <c r="L348" s="87">
        <f t="shared" si="333"/>
        <v>0.48076797064412558</v>
      </c>
      <c r="M348" s="313"/>
      <c r="N348" s="112">
        <v>2</v>
      </c>
      <c r="O348" s="175" t="s">
        <v>340</v>
      </c>
      <c r="P348" s="176" t="s">
        <v>341</v>
      </c>
      <c r="Q348" s="83">
        <v>83172014</v>
      </c>
      <c r="R348" s="85">
        <v>1460</v>
      </c>
      <c r="S348" s="84">
        <f>IFERROR(R348/R357,"-")</f>
        <v>0.72600696171059176</v>
      </c>
      <c r="T348" s="86">
        <f t="shared" si="316"/>
        <v>56967.132876712327</v>
      </c>
      <c r="U348" s="87">
        <f t="shared" si="334"/>
        <v>0.72241464621474516</v>
      </c>
      <c r="V348" s="313"/>
      <c r="W348" s="112">
        <v>2</v>
      </c>
      <c r="X348" s="175" t="s">
        <v>340</v>
      </c>
      <c r="Y348" s="176" t="s">
        <v>341</v>
      </c>
      <c r="Z348" s="83">
        <v>90673321</v>
      </c>
      <c r="AA348" s="85">
        <v>1418</v>
      </c>
      <c r="AB348" s="84">
        <f>IFERROR(AA348/AA357,"-")</f>
        <v>0.7912946428571429</v>
      </c>
      <c r="AC348" s="86">
        <f t="shared" si="317"/>
        <v>63944.514104372356</v>
      </c>
      <c r="AD348" s="87">
        <f t="shared" si="335"/>
        <v>0.78865406006674077</v>
      </c>
      <c r="AE348" s="313"/>
      <c r="AF348" s="112">
        <v>2</v>
      </c>
      <c r="AG348" s="175" t="s">
        <v>340</v>
      </c>
      <c r="AH348" s="176" t="s">
        <v>341</v>
      </c>
      <c r="AI348" s="83">
        <v>67397282</v>
      </c>
      <c r="AJ348" s="85">
        <v>892</v>
      </c>
      <c r="AK348" s="84">
        <f>IFERROR(AJ348/AJ357,"-")</f>
        <v>0.6941634241245136</v>
      </c>
      <c r="AL348" s="86">
        <f t="shared" si="318"/>
        <v>75557.491031390135</v>
      </c>
      <c r="AM348" s="87">
        <f t="shared" si="336"/>
        <v>0.68880308880308883</v>
      </c>
      <c r="AN348" s="313"/>
      <c r="AO348" s="112">
        <v>2</v>
      </c>
      <c r="AP348" s="175" t="s">
        <v>346</v>
      </c>
      <c r="AQ348" s="176" t="s">
        <v>347</v>
      </c>
      <c r="AR348" s="83">
        <v>45079016</v>
      </c>
      <c r="AS348" s="85">
        <v>999</v>
      </c>
      <c r="AT348" s="84">
        <f>IFERROR(AS348/AS357,"-")</f>
        <v>0.7829153605015674</v>
      </c>
      <c r="AU348" s="86">
        <f t="shared" si="319"/>
        <v>45124.140140140138</v>
      </c>
      <c r="AV348" s="87">
        <f t="shared" si="337"/>
        <v>0.77622377622377625</v>
      </c>
      <c r="AW348" s="313"/>
      <c r="AX348" s="112">
        <v>2</v>
      </c>
      <c r="AY348" s="175" t="s">
        <v>346</v>
      </c>
      <c r="AZ348" s="176" t="s">
        <v>347</v>
      </c>
      <c r="BA348" s="83">
        <v>40867997</v>
      </c>
      <c r="BB348" s="85">
        <v>794</v>
      </c>
      <c r="BC348" s="84">
        <f>IFERROR(BB348/BB357,"-")</f>
        <v>0.75189393939393945</v>
      </c>
      <c r="BD348" s="86">
        <f t="shared" si="320"/>
        <v>51471.02896725441</v>
      </c>
      <c r="BE348" s="87">
        <f t="shared" si="338"/>
        <v>0.74067164179104472</v>
      </c>
      <c r="BF348" s="313"/>
      <c r="BG348" s="112">
        <v>2</v>
      </c>
      <c r="BH348" s="175" t="s">
        <v>336</v>
      </c>
      <c r="BI348" s="176" t="s">
        <v>337</v>
      </c>
      <c r="BJ348" s="83">
        <v>180705372</v>
      </c>
      <c r="BK348" s="85">
        <v>918</v>
      </c>
      <c r="BL348" s="84">
        <f>IFERROR(BK348/BK357,"-")</f>
        <v>0.71162790697674416</v>
      </c>
      <c r="BM348" s="86">
        <f t="shared" si="321"/>
        <v>196846.81045751635</v>
      </c>
      <c r="BN348" s="87">
        <f t="shared" si="339"/>
        <v>0.70290964777947929</v>
      </c>
      <c r="BO348" s="313"/>
      <c r="BP348" s="112">
        <v>2</v>
      </c>
      <c r="BQ348" s="175" t="s">
        <v>336</v>
      </c>
      <c r="BR348" s="176" t="s">
        <v>337</v>
      </c>
      <c r="BS348" s="83">
        <v>166928143</v>
      </c>
      <c r="BT348" s="85">
        <v>674</v>
      </c>
      <c r="BU348" s="84">
        <f>IFERROR(BT348/BT357,"-")</f>
        <v>0.66078431372549018</v>
      </c>
      <c r="BV348" s="86">
        <f t="shared" si="322"/>
        <v>247667.86795252227</v>
      </c>
      <c r="BW348" s="87">
        <f t="shared" si="340"/>
        <v>0.65373423860329782</v>
      </c>
      <c r="BX348" s="313"/>
      <c r="BY348" s="112">
        <v>2</v>
      </c>
      <c r="BZ348" s="175" t="s">
        <v>340</v>
      </c>
      <c r="CA348" s="176" t="s">
        <v>341</v>
      </c>
      <c r="CB348" s="83">
        <v>1082683540</v>
      </c>
      <c r="CC348" s="85">
        <v>14990</v>
      </c>
      <c r="CD348" s="84">
        <f>IFERROR(CC348/CC357,"-")</f>
        <v>0.64450941611488521</v>
      </c>
      <c r="CE348" s="86">
        <f t="shared" si="323"/>
        <v>72227.054036024012</v>
      </c>
      <c r="CF348" s="87">
        <f t="shared" si="341"/>
        <v>0.59790195843803595</v>
      </c>
    </row>
    <row r="349" spans="2:84" ht="13.5" customHeight="1">
      <c r="B349" s="304"/>
      <c r="C349" s="318"/>
      <c r="D349" s="301"/>
      <c r="E349" s="80">
        <v>3</v>
      </c>
      <c r="F349" s="175" t="s">
        <v>342</v>
      </c>
      <c r="G349" s="176" t="s">
        <v>343</v>
      </c>
      <c r="H349" s="83">
        <v>357315811</v>
      </c>
      <c r="I349" s="85">
        <v>7166</v>
      </c>
      <c r="J349" s="84">
        <f>IFERROR(I349/I357,"-")</f>
        <v>0.52971614429331759</v>
      </c>
      <c r="K349" s="86">
        <f t="shared" si="315"/>
        <v>49862.658526374544</v>
      </c>
      <c r="L349" s="87">
        <f t="shared" si="333"/>
        <v>0.46956293820850536</v>
      </c>
      <c r="M349" s="313"/>
      <c r="N349" s="112">
        <v>3</v>
      </c>
      <c r="O349" s="175" t="s">
        <v>342</v>
      </c>
      <c r="P349" s="176" t="s">
        <v>343</v>
      </c>
      <c r="Q349" s="83">
        <v>58462061</v>
      </c>
      <c r="R349" s="85">
        <v>1275</v>
      </c>
      <c r="S349" s="84">
        <f>IFERROR(R349/R357,"-")</f>
        <v>0.63401292889109895</v>
      </c>
      <c r="T349" s="86">
        <f t="shared" si="316"/>
        <v>45852.5968627451</v>
      </c>
      <c r="U349" s="87">
        <f t="shared" si="334"/>
        <v>0.63087580405739729</v>
      </c>
      <c r="V349" s="313"/>
      <c r="W349" s="112">
        <v>3</v>
      </c>
      <c r="X349" s="175" t="s">
        <v>342</v>
      </c>
      <c r="Y349" s="176" t="s">
        <v>343</v>
      </c>
      <c r="Z349" s="83">
        <v>66585940</v>
      </c>
      <c r="AA349" s="85">
        <v>1218</v>
      </c>
      <c r="AB349" s="84">
        <f>IFERROR(AA349/AA357,"-")</f>
        <v>0.6796875</v>
      </c>
      <c r="AC349" s="86">
        <f t="shared" si="317"/>
        <v>54668.25944170772</v>
      </c>
      <c r="AD349" s="87">
        <f t="shared" si="335"/>
        <v>0.67741935483870963</v>
      </c>
      <c r="AE349" s="313"/>
      <c r="AF349" s="112">
        <v>3</v>
      </c>
      <c r="AG349" s="175" t="s">
        <v>342</v>
      </c>
      <c r="AH349" s="176" t="s">
        <v>343</v>
      </c>
      <c r="AI349" s="83">
        <v>46786047</v>
      </c>
      <c r="AJ349" s="85">
        <v>835</v>
      </c>
      <c r="AK349" s="84">
        <f>IFERROR(AJ349/AJ357,"-")</f>
        <v>0.64980544747081714</v>
      </c>
      <c r="AL349" s="86">
        <f t="shared" si="318"/>
        <v>56031.194011976047</v>
      </c>
      <c r="AM349" s="87">
        <f t="shared" si="336"/>
        <v>0.64478764478764483</v>
      </c>
      <c r="AN349" s="313"/>
      <c r="AO349" s="112">
        <v>3</v>
      </c>
      <c r="AP349" s="175" t="s">
        <v>336</v>
      </c>
      <c r="AQ349" s="176" t="s">
        <v>337</v>
      </c>
      <c r="AR349" s="83">
        <v>127533774</v>
      </c>
      <c r="AS349" s="85">
        <v>850</v>
      </c>
      <c r="AT349" s="84">
        <f>IFERROR(AS349/AS357,"-")</f>
        <v>0.66614420062695923</v>
      </c>
      <c r="AU349" s="86">
        <f t="shared" si="319"/>
        <v>150039.73411764705</v>
      </c>
      <c r="AV349" s="87">
        <f t="shared" si="337"/>
        <v>0.66045066045066048</v>
      </c>
      <c r="AW349" s="313"/>
      <c r="AX349" s="112">
        <v>3</v>
      </c>
      <c r="AY349" s="175" t="s">
        <v>336</v>
      </c>
      <c r="AZ349" s="176" t="s">
        <v>337</v>
      </c>
      <c r="BA349" s="83">
        <v>124113413</v>
      </c>
      <c r="BB349" s="85">
        <v>727</v>
      </c>
      <c r="BC349" s="84">
        <f>IFERROR(BB349/BB357,"-")</f>
        <v>0.68844696969696972</v>
      </c>
      <c r="BD349" s="86">
        <f t="shared" si="320"/>
        <v>170719.96286107291</v>
      </c>
      <c r="BE349" s="87">
        <f t="shared" si="338"/>
        <v>0.67817164179104472</v>
      </c>
      <c r="BF349" s="313"/>
      <c r="BG349" s="112">
        <v>3</v>
      </c>
      <c r="BH349" s="175" t="s">
        <v>346</v>
      </c>
      <c r="BI349" s="176" t="s">
        <v>347</v>
      </c>
      <c r="BJ349" s="83">
        <v>43270399</v>
      </c>
      <c r="BK349" s="85">
        <v>900</v>
      </c>
      <c r="BL349" s="84">
        <f>IFERROR(BK349/BK357,"-")</f>
        <v>0.69767441860465118</v>
      </c>
      <c r="BM349" s="86">
        <f t="shared" si="321"/>
        <v>48078.22111111111</v>
      </c>
      <c r="BN349" s="87">
        <f t="shared" si="339"/>
        <v>0.6891271056661562</v>
      </c>
      <c r="BO349" s="313"/>
      <c r="BP349" s="112">
        <v>3</v>
      </c>
      <c r="BQ349" s="175" t="s">
        <v>370</v>
      </c>
      <c r="BR349" s="176" t="s">
        <v>371</v>
      </c>
      <c r="BS349" s="83">
        <v>94472907</v>
      </c>
      <c r="BT349" s="85">
        <v>657</v>
      </c>
      <c r="BU349" s="84">
        <f>IFERROR(BT349/BT357,"-")</f>
        <v>0.64411764705882357</v>
      </c>
      <c r="BV349" s="86">
        <f t="shared" si="322"/>
        <v>143794.3789954338</v>
      </c>
      <c r="BW349" s="87">
        <f t="shared" si="340"/>
        <v>0.63724539282250248</v>
      </c>
      <c r="BX349" s="313"/>
      <c r="BY349" s="112">
        <v>3</v>
      </c>
      <c r="BZ349" s="175" t="s">
        <v>342</v>
      </c>
      <c r="CA349" s="176" t="s">
        <v>343</v>
      </c>
      <c r="CB349" s="83">
        <v>690348050</v>
      </c>
      <c r="CC349" s="85">
        <v>13253</v>
      </c>
      <c r="CD349" s="84">
        <f>IFERROR(CC349/CC357,"-")</f>
        <v>0.56982543640897754</v>
      </c>
      <c r="CE349" s="86">
        <f t="shared" si="323"/>
        <v>52089.945672677881</v>
      </c>
      <c r="CF349" s="87">
        <f t="shared" si="341"/>
        <v>0.52861872282717082</v>
      </c>
    </row>
    <row r="350" spans="2:84" ht="13.5" customHeight="1">
      <c r="B350" s="304"/>
      <c r="C350" s="318"/>
      <c r="D350" s="301"/>
      <c r="E350" s="80">
        <v>4</v>
      </c>
      <c r="F350" s="175" t="s">
        <v>390</v>
      </c>
      <c r="G350" s="176" t="s">
        <v>391</v>
      </c>
      <c r="H350" s="83">
        <v>191331055</v>
      </c>
      <c r="I350" s="85">
        <v>6751</v>
      </c>
      <c r="J350" s="84">
        <f>IFERROR(I350/I357,"-")</f>
        <v>0.49903903015966883</v>
      </c>
      <c r="K350" s="86">
        <f t="shared" si="315"/>
        <v>28341.142793660198</v>
      </c>
      <c r="L350" s="87">
        <f t="shared" si="333"/>
        <v>0.44236943843784809</v>
      </c>
      <c r="M350" s="313"/>
      <c r="N350" s="112">
        <v>4</v>
      </c>
      <c r="O350" s="175" t="s">
        <v>336</v>
      </c>
      <c r="P350" s="176" t="s">
        <v>337</v>
      </c>
      <c r="Q350" s="83">
        <v>153801354</v>
      </c>
      <c r="R350" s="85">
        <v>1195</v>
      </c>
      <c r="S350" s="84">
        <f>IFERROR(R350/R357,"-")</f>
        <v>0.59423172550969672</v>
      </c>
      <c r="T350" s="86">
        <f t="shared" si="316"/>
        <v>128704.06192468619</v>
      </c>
      <c r="U350" s="87">
        <f t="shared" si="334"/>
        <v>0.59129143988124688</v>
      </c>
      <c r="V350" s="313"/>
      <c r="W350" s="112">
        <v>4</v>
      </c>
      <c r="X350" s="175" t="s">
        <v>370</v>
      </c>
      <c r="Y350" s="176" t="s">
        <v>371</v>
      </c>
      <c r="Z350" s="83">
        <v>30071636</v>
      </c>
      <c r="AA350" s="85">
        <v>1182</v>
      </c>
      <c r="AB350" s="84">
        <f>IFERROR(AA350/AA357,"-")</f>
        <v>0.6595982142857143</v>
      </c>
      <c r="AC350" s="86">
        <f t="shared" si="317"/>
        <v>25441.31641285956</v>
      </c>
      <c r="AD350" s="87">
        <f t="shared" si="335"/>
        <v>0.65739710789766403</v>
      </c>
      <c r="AE350" s="313"/>
      <c r="AF350" s="112">
        <v>4</v>
      </c>
      <c r="AG350" s="175" t="s">
        <v>336</v>
      </c>
      <c r="AH350" s="176" t="s">
        <v>337</v>
      </c>
      <c r="AI350" s="83">
        <v>104375724</v>
      </c>
      <c r="AJ350" s="85">
        <v>799</v>
      </c>
      <c r="AK350" s="84">
        <f>IFERROR(AJ350/AJ357,"-")</f>
        <v>0.6217898832684825</v>
      </c>
      <c r="AL350" s="86">
        <f t="shared" si="318"/>
        <v>130632.94618272841</v>
      </c>
      <c r="AM350" s="87">
        <f t="shared" si="336"/>
        <v>0.616988416988417</v>
      </c>
      <c r="AN350" s="313"/>
      <c r="AO350" s="112">
        <v>4</v>
      </c>
      <c r="AP350" s="175" t="s">
        <v>342</v>
      </c>
      <c r="AQ350" s="176" t="s">
        <v>343</v>
      </c>
      <c r="AR350" s="83">
        <v>45780342</v>
      </c>
      <c r="AS350" s="85">
        <v>846</v>
      </c>
      <c r="AT350" s="84">
        <f>IFERROR(AS350/AS357,"-")</f>
        <v>0.6630094043887147</v>
      </c>
      <c r="AU350" s="86">
        <f t="shared" si="319"/>
        <v>54113.879432624111</v>
      </c>
      <c r="AV350" s="87">
        <f t="shared" si="337"/>
        <v>0.65734265734265729</v>
      </c>
      <c r="AW350" s="313"/>
      <c r="AX350" s="112">
        <v>4</v>
      </c>
      <c r="AY350" s="175" t="s">
        <v>370</v>
      </c>
      <c r="AZ350" s="176" t="s">
        <v>371</v>
      </c>
      <c r="BA350" s="83">
        <v>47894773</v>
      </c>
      <c r="BB350" s="85">
        <v>673</v>
      </c>
      <c r="BC350" s="84">
        <f>IFERROR(BB350/BB357,"-")</f>
        <v>0.63731060606060608</v>
      </c>
      <c r="BD350" s="86">
        <f t="shared" si="320"/>
        <v>71166.081723625553</v>
      </c>
      <c r="BE350" s="87">
        <f t="shared" si="338"/>
        <v>0.62779850746268662</v>
      </c>
      <c r="BF350" s="313"/>
      <c r="BG350" s="112">
        <v>4</v>
      </c>
      <c r="BH350" s="175" t="s">
        <v>370</v>
      </c>
      <c r="BI350" s="176" t="s">
        <v>371</v>
      </c>
      <c r="BJ350" s="83">
        <v>76313700</v>
      </c>
      <c r="BK350" s="85">
        <v>849</v>
      </c>
      <c r="BL350" s="84">
        <f>IFERROR(BK350/BK357,"-")</f>
        <v>0.6581395348837209</v>
      </c>
      <c r="BM350" s="86">
        <f t="shared" si="321"/>
        <v>89886.572438162548</v>
      </c>
      <c r="BN350" s="87">
        <f t="shared" si="339"/>
        <v>0.65007656967840732</v>
      </c>
      <c r="BO350" s="313"/>
      <c r="BP350" s="112">
        <v>4</v>
      </c>
      <c r="BQ350" s="175" t="s">
        <v>364</v>
      </c>
      <c r="BR350" s="176" t="s">
        <v>365</v>
      </c>
      <c r="BS350" s="83">
        <v>199724596</v>
      </c>
      <c r="BT350" s="85">
        <v>641</v>
      </c>
      <c r="BU350" s="84">
        <f>IFERROR(BT350/BT357,"-")</f>
        <v>0.6284313725490196</v>
      </c>
      <c r="BV350" s="86">
        <f t="shared" si="322"/>
        <v>311582.83307332295</v>
      </c>
      <c r="BW350" s="87">
        <f t="shared" si="340"/>
        <v>0.62172647914645973</v>
      </c>
      <c r="BX350" s="313"/>
      <c r="BY350" s="112">
        <v>4</v>
      </c>
      <c r="BZ350" s="175" t="s">
        <v>336</v>
      </c>
      <c r="CA350" s="176" t="s">
        <v>337</v>
      </c>
      <c r="CB350" s="83">
        <v>1599462712</v>
      </c>
      <c r="CC350" s="85">
        <v>12061</v>
      </c>
      <c r="CD350" s="84">
        <f>IFERROR(CC350/CC357,"-")</f>
        <v>0.51857425402012214</v>
      </c>
      <c r="CE350" s="86">
        <f t="shared" si="323"/>
        <v>132614.43595058454</v>
      </c>
      <c r="CF350" s="87">
        <f t="shared" si="341"/>
        <v>0.48107375054844242</v>
      </c>
    </row>
    <row r="351" spans="2:84" ht="13.5" customHeight="1">
      <c r="B351" s="304"/>
      <c r="C351" s="318"/>
      <c r="D351" s="301"/>
      <c r="E351" s="80">
        <v>5</v>
      </c>
      <c r="F351" s="102" t="s">
        <v>348</v>
      </c>
      <c r="G351" s="176" t="s">
        <v>349</v>
      </c>
      <c r="H351" s="83">
        <v>350449502</v>
      </c>
      <c r="I351" s="85">
        <v>6641</v>
      </c>
      <c r="J351" s="84">
        <f>IFERROR(I351/I357,"-")</f>
        <v>0.49090774689532823</v>
      </c>
      <c r="K351" s="86">
        <f t="shared" si="315"/>
        <v>52770.592079506096</v>
      </c>
      <c r="L351" s="87">
        <f t="shared" si="333"/>
        <v>0.43516152283598714</v>
      </c>
      <c r="M351" s="313"/>
      <c r="N351" s="112">
        <v>5</v>
      </c>
      <c r="O351" s="102" t="s">
        <v>370</v>
      </c>
      <c r="P351" s="176" t="s">
        <v>371</v>
      </c>
      <c r="Q351" s="83">
        <v>30331415</v>
      </c>
      <c r="R351" s="85">
        <v>1191</v>
      </c>
      <c r="S351" s="84">
        <f>IFERROR(R351/R357,"-")</f>
        <v>0.59224266534062653</v>
      </c>
      <c r="T351" s="86">
        <f t="shared" si="316"/>
        <v>25467.183039462638</v>
      </c>
      <c r="U351" s="87">
        <f t="shared" si="334"/>
        <v>0.58931222167243935</v>
      </c>
      <c r="V351" s="313"/>
      <c r="W351" s="112">
        <v>5</v>
      </c>
      <c r="X351" s="102" t="s">
        <v>336</v>
      </c>
      <c r="Y351" s="176" t="s">
        <v>337</v>
      </c>
      <c r="Z351" s="83">
        <v>166528290</v>
      </c>
      <c r="AA351" s="85">
        <v>1164</v>
      </c>
      <c r="AB351" s="84">
        <f>IFERROR(AA351/AA357,"-")</f>
        <v>0.6495535714285714</v>
      </c>
      <c r="AC351" s="86">
        <f t="shared" si="317"/>
        <v>143065.54123711342</v>
      </c>
      <c r="AD351" s="87">
        <f t="shared" si="335"/>
        <v>0.64738598442714124</v>
      </c>
      <c r="AE351" s="313"/>
      <c r="AF351" s="112">
        <v>5</v>
      </c>
      <c r="AG351" s="102" t="s">
        <v>370</v>
      </c>
      <c r="AH351" s="176" t="s">
        <v>371</v>
      </c>
      <c r="AI351" s="83">
        <v>22733275</v>
      </c>
      <c r="AJ351" s="85">
        <v>730</v>
      </c>
      <c r="AK351" s="84">
        <f>IFERROR(AJ351/AJ357,"-")</f>
        <v>0.56809338521400776</v>
      </c>
      <c r="AL351" s="86">
        <f t="shared" si="318"/>
        <v>31141.472602739726</v>
      </c>
      <c r="AM351" s="87">
        <f t="shared" si="336"/>
        <v>0.56370656370656369</v>
      </c>
      <c r="AN351" s="313"/>
      <c r="AO351" s="112">
        <v>5</v>
      </c>
      <c r="AP351" s="102" t="s">
        <v>370</v>
      </c>
      <c r="AQ351" s="176" t="s">
        <v>371</v>
      </c>
      <c r="AR351" s="83">
        <v>32780268</v>
      </c>
      <c r="AS351" s="85">
        <v>811</v>
      </c>
      <c r="AT351" s="84">
        <f>IFERROR(AS351/AS357,"-")</f>
        <v>0.63557993730407525</v>
      </c>
      <c r="AU351" s="86">
        <f t="shared" si="319"/>
        <v>40419.565967940813</v>
      </c>
      <c r="AV351" s="87">
        <f t="shared" si="337"/>
        <v>0.6301476301476302</v>
      </c>
      <c r="AW351" s="313"/>
      <c r="AX351" s="112">
        <v>5</v>
      </c>
      <c r="AY351" s="102" t="s">
        <v>342</v>
      </c>
      <c r="AZ351" s="176" t="s">
        <v>343</v>
      </c>
      <c r="BA351" s="83">
        <v>33123775</v>
      </c>
      <c r="BB351" s="85">
        <v>657</v>
      </c>
      <c r="BC351" s="84">
        <f>IFERROR(BB351/BB357,"-")</f>
        <v>0.62215909090909094</v>
      </c>
      <c r="BD351" s="86">
        <f t="shared" si="320"/>
        <v>50416.704718417044</v>
      </c>
      <c r="BE351" s="87">
        <f t="shared" si="338"/>
        <v>0.61287313432835822</v>
      </c>
      <c r="BF351" s="313"/>
      <c r="BG351" s="112">
        <v>5</v>
      </c>
      <c r="BH351" s="102" t="s">
        <v>342</v>
      </c>
      <c r="BI351" s="176" t="s">
        <v>343</v>
      </c>
      <c r="BJ351" s="83">
        <v>51083152</v>
      </c>
      <c r="BK351" s="85">
        <v>742</v>
      </c>
      <c r="BL351" s="84">
        <f>IFERROR(BK351/BK357,"-")</f>
        <v>0.57519379844961238</v>
      </c>
      <c r="BM351" s="86">
        <f t="shared" si="321"/>
        <v>68845.218328840972</v>
      </c>
      <c r="BN351" s="87">
        <f t="shared" si="339"/>
        <v>0.56814701378254207</v>
      </c>
      <c r="BO351" s="313"/>
      <c r="BP351" s="112">
        <v>5</v>
      </c>
      <c r="BQ351" s="102" t="s">
        <v>346</v>
      </c>
      <c r="BR351" s="176" t="s">
        <v>347</v>
      </c>
      <c r="BS351" s="83">
        <v>26290904</v>
      </c>
      <c r="BT351" s="85">
        <v>600</v>
      </c>
      <c r="BU351" s="84">
        <f>IFERROR(BT351/BT357,"-")</f>
        <v>0.58823529411764708</v>
      </c>
      <c r="BV351" s="86">
        <f t="shared" si="322"/>
        <v>43818.173333333332</v>
      </c>
      <c r="BW351" s="87">
        <f t="shared" si="340"/>
        <v>0.58195926285160038</v>
      </c>
      <c r="BX351" s="313"/>
      <c r="BY351" s="112">
        <v>5</v>
      </c>
      <c r="BZ351" s="102" t="s">
        <v>370</v>
      </c>
      <c r="CA351" s="176" t="s">
        <v>371</v>
      </c>
      <c r="CB351" s="83">
        <v>472371787</v>
      </c>
      <c r="CC351" s="85">
        <v>12035</v>
      </c>
      <c r="CD351" s="84">
        <f>IFERROR(CC351/CC357,"-")</f>
        <v>0.51745635910224441</v>
      </c>
      <c r="CE351" s="86">
        <f t="shared" si="323"/>
        <v>39249.836892397172</v>
      </c>
      <c r="CF351" s="87">
        <f t="shared" si="341"/>
        <v>0.48003669578397351</v>
      </c>
    </row>
    <row r="352" spans="2:84" ht="13.5" customHeight="1">
      <c r="B352" s="304"/>
      <c r="C352" s="318"/>
      <c r="D352" s="301"/>
      <c r="E352" s="80">
        <v>6</v>
      </c>
      <c r="F352" s="175" t="s">
        <v>446</v>
      </c>
      <c r="G352" s="176" t="s">
        <v>447</v>
      </c>
      <c r="H352" s="83">
        <v>22922558</v>
      </c>
      <c r="I352" s="85">
        <v>6112</v>
      </c>
      <c r="J352" s="84">
        <f>IFERROR(I352/I357,"-")</f>
        <v>0.45180366646954467</v>
      </c>
      <c r="K352" s="86">
        <f t="shared" si="315"/>
        <v>3750.4185209424086</v>
      </c>
      <c r="L352" s="87">
        <f t="shared" si="333"/>
        <v>0.4004980014415831</v>
      </c>
      <c r="M352" s="313"/>
      <c r="N352" s="112">
        <v>6</v>
      </c>
      <c r="O352" s="175" t="s">
        <v>348</v>
      </c>
      <c r="P352" s="176" t="s">
        <v>349</v>
      </c>
      <c r="Q352" s="83">
        <v>59798575</v>
      </c>
      <c r="R352" s="85">
        <v>1133</v>
      </c>
      <c r="S352" s="84">
        <f>IFERROR(R352/R357,"-")</f>
        <v>0.56340129288910989</v>
      </c>
      <c r="T352" s="86">
        <f t="shared" si="316"/>
        <v>52778.97175639894</v>
      </c>
      <c r="U352" s="87">
        <f t="shared" si="334"/>
        <v>0.56061355764473031</v>
      </c>
      <c r="V352" s="313"/>
      <c r="W352" s="112">
        <v>6</v>
      </c>
      <c r="X352" s="175" t="s">
        <v>360</v>
      </c>
      <c r="Y352" s="176" t="s">
        <v>361</v>
      </c>
      <c r="Z352" s="83">
        <v>51737535</v>
      </c>
      <c r="AA352" s="85">
        <v>992</v>
      </c>
      <c r="AB352" s="84">
        <f>IFERROR(AA352/AA357,"-")</f>
        <v>0.5535714285714286</v>
      </c>
      <c r="AC352" s="86">
        <f t="shared" si="317"/>
        <v>52154.773185483871</v>
      </c>
      <c r="AD352" s="87">
        <f t="shared" si="335"/>
        <v>0.55172413793103448</v>
      </c>
      <c r="AE352" s="313"/>
      <c r="AF352" s="112">
        <v>6</v>
      </c>
      <c r="AG352" s="175" t="s">
        <v>390</v>
      </c>
      <c r="AH352" s="176" t="s">
        <v>391</v>
      </c>
      <c r="AI352" s="83">
        <v>18559937</v>
      </c>
      <c r="AJ352" s="85">
        <v>619</v>
      </c>
      <c r="AK352" s="84">
        <f>IFERROR(AJ352/AJ357,"-")</f>
        <v>0.48171206225680935</v>
      </c>
      <c r="AL352" s="86">
        <f t="shared" si="318"/>
        <v>29983.743134087239</v>
      </c>
      <c r="AM352" s="87">
        <f t="shared" si="336"/>
        <v>0.477992277992278</v>
      </c>
      <c r="AN352" s="313"/>
      <c r="AO352" s="112">
        <v>6</v>
      </c>
      <c r="AP352" s="175" t="s">
        <v>360</v>
      </c>
      <c r="AQ352" s="176" t="s">
        <v>361</v>
      </c>
      <c r="AR352" s="83">
        <v>44972297</v>
      </c>
      <c r="AS352" s="85">
        <v>646</v>
      </c>
      <c r="AT352" s="84">
        <f>IFERROR(AS352/AS357,"-")</f>
        <v>0.50626959247648906</v>
      </c>
      <c r="AU352" s="86">
        <f t="shared" si="319"/>
        <v>69616.558823529413</v>
      </c>
      <c r="AV352" s="87">
        <f t="shared" si="337"/>
        <v>0.5019425019425019</v>
      </c>
      <c r="AW352" s="313"/>
      <c r="AX352" s="112">
        <v>6</v>
      </c>
      <c r="AY352" s="175" t="s">
        <v>420</v>
      </c>
      <c r="AZ352" s="176" t="s">
        <v>421</v>
      </c>
      <c r="BA352" s="83">
        <v>20814507</v>
      </c>
      <c r="BB352" s="85">
        <v>545</v>
      </c>
      <c r="BC352" s="84">
        <f>IFERROR(BB352/BB357,"-")</f>
        <v>0.51609848484848486</v>
      </c>
      <c r="BD352" s="86">
        <f t="shared" si="320"/>
        <v>38191.755963302756</v>
      </c>
      <c r="BE352" s="87">
        <f t="shared" si="338"/>
        <v>0.50839552238805974</v>
      </c>
      <c r="BF352" s="313"/>
      <c r="BG352" s="112">
        <v>6</v>
      </c>
      <c r="BH352" s="175" t="s">
        <v>420</v>
      </c>
      <c r="BI352" s="176" t="s">
        <v>421</v>
      </c>
      <c r="BJ352" s="83">
        <v>37099062</v>
      </c>
      <c r="BK352" s="85">
        <v>720</v>
      </c>
      <c r="BL352" s="84">
        <f>IFERROR(BK352/BK357,"-")</f>
        <v>0.55813953488372092</v>
      </c>
      <c r="BM352" s="86">
        <f t="shared" si="321"/>
        <v>51526.474999999999</v>
      </c>
      <c r="BN352" s="87">
        <f t="shared" si="339"/>
        <v>0.55130168453292494</v>
      </c>
      <c r="BO352" s="313"/>
      <c r="BP352" s="112">
        <v>6</v>
      </c>
      <c r="BQ352" s="175" t="s">
        <v>420</v>
      </c>
      <c r="BR352" s="176" t="s">
        <v>421</v>
      </c>
      <c r="BS352" s="83">
        <v>43996787</v>
      </c>
      <c r="BT352" s="85">
        <v>592</v>
      </c>
      <c r="BU352" s="84">
        <f>IFERROR(BT352/BT357,"-")</f>
        <v>0.58039215686274515</v>
      </c>
      <c r="BV352" s="86">
        <f t="shared" si="322"/>
        <v>74318.896959459453</v>
      </c>
      <c r="BW352" s="87">
        <f t="shared" si="340"/>
        <v>0.57419980601357901</v>
      </c>
      <c r="BX352" s="313"/>
      <c r="BY352" s="112">
        <v>6</v>
      </c>
      <c r="BZ352" s="175" t="s">
        <v>390</v>
      </c>
      <c r="CA352" s="176" t="s">
        <v>391</v>
      </c>
      <c r="CB352" s="83">
        <v>324653191</v>
      </c>
      <c r="CC352" s="85">
        <v>11075</v>
      </c>
      <c r="CD352" s="84">
        <f>IFERROR(CC352/CC357,"-")</f>
        <v>0.4761802390575286</v>
      </c>
      <c r="CE352" s="86">
        <f t="shared" si="323"/>
        <v>29314.057878103838</v>
      </c>
      <c r="CF352" s="87">
        <f t="shared" si="341"/>
        <v>0.4417454429420446</v>
      </c>
    </row>
    <row r="353" spans="2:84" ht="13.5" customHeight="1">
      <c r="B353" s="304"/>
      <c r="C353" s="318"/>
      <c r="D353" s="301"/>
      <c r="E353" s="80">
        <v>7</v>
      </c>
      <c r="F353" s="102" t="s">
        <v>370</v>
      </c>
      <c r="G353" s="176" t="s">
        <v>371</v>
      </c>
      <c r="H353" s="83">
        <v>137773813</v>
      </c>
      <c r="I353" s="85">
        <v>5942</v>
      </c>
      <c r="J353" s="84">
        <f>IFERROR(I353/I357,"-")</f>
        <v>0.43923713778829093</v>
      </c>
      <c r="K353" s="86">
        <f t="shared" si="315"/>
        <v>23186.437731403566</v>
      </c>
      <c r="L353" s="87">
        <f t="shared" si="333"/>
        <v>0.38935849551143437</v>
      </c>
      <c r="M353" s="313"/>
      <c r="N353" s="112">
        <v>7</v>
      </c>
      <c r="O353" s="102" t="s">
        <v>390</v>
      </c>
      <c r="P353" s="176" t="s">
        <v>391</v>
      </c>
      <c r="Q353" s="83">
        <v>33039409</v>
      </c>
      <c r="R353" s="85">
        <v>1133</v>
      </c>
      <c r="S353" s="84">
        <f>IFERROR(R353/R357,"-")</f>
        <v>0.56340129288910989</v>
      </c>
      <c r="T353" s="86">
        <f t="shared" si="316"/>
        <v>29160.996469549867</v>
      </c>
      <c r="U353" s="87">
        <f t="shared" si="334"/>
        <v>0.56061355764473031</v>
      </c>
      <c r="V353" s="313"/>
      <c r="W353" s="112">
        <v>7</v>
      </c>
      <c r="X353" s="102" t="s">
        <v>348</v>
      </c>
      <c r="Y353" s="176" t="s">
        <v>349</v>
      </c>
      <c r="Z353" s="83">
        <v>54518775</v>
      </c>
      <c r="AA353" s="85">
        <v>969</v>
      </c>
      <c r="AB353" s="84">
        <f>IFERROR(AA353/AA357,"-")</f>
        <v>0.5407366071428571</v>
      </c>
      <c r="AC353" s="86">
        <f t="shared" si="317"/>
        <v>56262.92569659443</v>
      </c>
      <c r="AD353" s="87">
        <f t="shared" si="335"/>
        <v>0.53893214682981094</v>
      </c>
      <c r="AE353" s="313"/>
      <c r="AF353" s="112">
        <v>7</v>
      </c>
      <c r="AG353" s="102" t="s">
        <v>360</v>
      </c>
      <c r="AH353" s="176" t="s">
        <v>361</v>
      </c>
      <c r="AI353" s="83">
        <v>30265300</v>
      </c>
      <c r="AJ353" s="85">
        <v>610</v>
      </c>
      <c r="AK353" s="84">
        <f>IFERROR(AJ353/AJ357,"-")</f>
        <v>0.47470817120622566</v>
      </c>
      <c r="AL353" s="86">
        <f t="shared" si="318"/>
        <v>49615.245901639348</v>
      </c>
      <c r="AM353" s="87">
        <f t="shared" si="336"/>
        <v>0.47104247104247104</v>
      </c>
      <c r="AN353" s="313"/>
      <c r="AO353" s="112">
        <v>7</v>
      </c>
      <c r="AP353" s="102" t="s">
        <v>420</v>
      </c>
      <c r="AQ353" s="176" t="s">
        <v>421</v>
      </c>
      <c r="AR353" s="83">
        <v>18517391</v>
      </c>
      <c r="AS353" s="85">
        <v>615</v>
      </c>
      <c r="AT353" s="84">
        <f>IFERROR(AS353/AS357,"-")</f>
        <v>0.48197492163009403</v>
      </c>
      <c r="AU353" s="86">
        <f t="shared" si="319"/>
        <v>30109.578861788617</v>
      </c>
      <c r="AV353" s="87">
        <f t="shared" si="337"/>
        <v>0.47785547785547783</v>
      </c>
      <c r="AW353" s="313"/>
      <c r="AX353" s="112">
        <v>7</v>
      </c>
      <c r="AY353" s="102" t="s">
        <v>364</v>
      </c>
      <c r="AZ353" s="176" t="s">
        <v>365</v>
      </c>
      <c r="BA353" s="83">
        <v>93672139</v>
      </c>
      <c r="BB353" s="85">
        <v>525</v>
      </c>
      <c r="BC353" s="84">
        <f>IFERROR(BB353/BB357,"-")</f>
        <v>0.49715909090909088</v>
      </c>
      <c r="BD353" s="86">
        <f t="shared" si="320"/>
        <v>178423.12190476191</v>
      </c>
      <c r="BE353" s="87">
        <f t="shared" si="338"/>
        <v>0.48973880597014924</v>
      </c>
      <c r="BF353" s="313"/>
      <c r="BG353" s="112">
        <v>7</v>
      </c>
      <c r="BH353" s="102" t="s">
        <v>364</v>
      </c>
      <c r="BI353" s="176" t="s">
        <v>365</v>
      </c>
      <c r="BJ353" s="83">
        <v>174371849</v>
      </c>
      <c r="BK353" s="85">
        <v>689</v>
      </c>
      <c r="BL353" s="84">
        <f>IFERROR(BK353/BK357,"-")</f>
        <v>0.53410852713178292</v>
      </c>
      <c r="BM353" s="86">
        <f t="shared" si="321"/>
        <v>253079.60667634252</v>
      </c>
      <c r="BN353" s="87">
        <f t="shared" si="339"/>
        <v>0.52756508422664627</v>
      </c>
      <c r="BO353" s="313"/>
      <c r="BP353" s="112">
        <v>7</v>
      </c>
      <c r="BQ353" s="102" t="s">
        <v>450</v>
      </c>
      <c r="BR353" s="176" t="s">
        <v>451</v>
      </c>
      <c r="BS353" s="83">
        <v>21678700</v>
      </c>
      <c r="BT353" s="85">
        <v>579</v>
      </c>
      <c r="BU353" s="84">
        <f>IFERROR(BT353/BT357,"-")</f>
        <v>0.56764705882352939</v>
      </c>
      <c r="BV353" s="86">
        <f t="shared" si="322"/>
        <v>37441.623488773745</v>
      </c>
      <c r="BW353" s="87">
        <f t="shared" si="340"/>
        <v>0.5615906886517944</v>
      </c>
      <c r="BX353" s="313"/>
      <c r="BY353" s="112">
        <v>7</v>
      </c>
      <c r="BZ353" s="102" t="s">
        <v>348</v>
      </c>
      <c r="CA353" s="176" t="s">
        <v>349</v>
      </c>
      <c r="CB353" s="83">
        <v>540693214</v>
      </c>
      <c r="CC353" s="85">
        <v>10629</v>
      </c>
      <c r="CD353" s="84">
        <f>IFERROR(CC353/CC357,"-")</f>
        <v>0.45700404162008773</v>
      </c>
      <c r="CE353" s="86">
        <f t="shared" si="323"/>
        <v>50869.622165772882</v>
      </c>
      <c r="CF353" s="87">
        <f t="shared" si="341"/>
        <v>0.42395596505923178</v>
      </c>
    </row>
    <row r="354" spans="2:84" ht="13.5" customHeight="1">
      <c r="B354" s="304"/>
      <c r="C354" s="318"/>
      <c r="D354" s="301"/>
      <c r="E354" s="80">
        <v>8</v>
      </c>
      <c r="F354" s="102" t="s">
        <v>336</v>
      </c>
      <c r="G354" s="176" t="s">
        <v>337</v>
      </c>
      <c r="H354" s="83">
        <v>575476642</v>
      </c>
      <c r="I354" s="85">
        <v>5734</v>
      </c>
      <c r="J354" s="84">
        <f>IFERROR(I354/I357,"-")</f>
        <v>0.4238616203429923</v>
      </c>
      <c r="K354" s="86">
        <f t="shared" si="315"/>
        <v>100362.16288803627</v>
      </c>
      <c r="L354" s="87">
        <f t="shared" si="333"/>
        <v>0.37572898237337005</v>
      </c>
      <c r="M354" s="313"/>
      <c r="N354" s="112">
        <v>8</v>
      </c>
      <c r="O354" s="102" t="s">
        <v>360</v>
      </c>
      <c r="P354" s="176" t="s">
        <v>361</v>
      </c>
      <c r="Q354" s="83">
        <v>37533493</v>
      </c>
      <c r="R354" s="85">
        <v>1046</v>
      </c>
      <c r="S354" s="84">
        <f>IFERROR(R354/R357,"-")</f>
        <v>0.52013923421183494</v>
      </c>
      <c r="T354" s="86">
        <f t="shared" si="316"/>
        <v>35882.880497131933</v>
      </c>
      <c r="U354" s="87">
        <f t="shared" si="334"/>
        <v>0.5175655616031668</v>
      </c>
      <c r="V354" s="313"/>
      <c r="W354" s="112">
        <v>8</v>
      </c>
      <c r="X354" s="102" t="s">
        <v>354</v>
      </c>
      <c r="Y354" s="176" t="s">
        <v>355</v>
      </c>
      <c r="Z354" s="83">
        <v>84540131</v>
      </c>
      <c r="AA354" s="85">
        <v>968</v>
      </c>
      <c r="AB354" s="84">
        <f>IFERROR(AA354/AA357,"-")</f>
        <v>0.5401785714285714</v>
      </c>
      <c r="AC354" s="86">
        <f t="shared" si="317"/>
        <v>87334.84607438017</v>
      </c>
      <c r="AD354" s="87">
        <f t="shared" si="335"/>
        <v>0.53837597330367071</v>
      </c>
      <c r="AE354" s="313"/>
      <c r="AF354" s="112">
        <v>8</v>
      </c>
      <c r="AG354" s="102" t="s">
        <v>354</v>
      </c>
      <c r="AH354" s="176" t="s">
        <v>355</v>
      </c>
      <c r="AI354" s="83">
        <v>37303421</v>
      </c>
      <c r="AJ354" s="85">
        <v>500</v>
      </c>
      <c r="AK354" s="84">
        <f>IFERROR(AJ354/AJ357,"-")</f>
        <v>0.38910505836575876</v>
      </c>
      <c r="AL354" s="86">
        <f t="shared" si="318"/>
        <v>74606.842000000004</v>
      </c>
      <c r="AM354" s="87">
        <f t="shared" si="336"/>
        <v>0.38610038610038611</v>
      </c>
      <c r="AN354" s="313"/>
      <c r="AO354" s="112">
        <v>8</v>
      </c>
      <c r="AP354" s="102" t="s">
        <v>390</v>
      </c>
      <c r="AQ354" s="176" t="s">
        <v>391</v>
      </c>
      <c r="AR354" s="83">
        <v>20622165</v>
      </c>
      <c r="AS354" s="85">
        <v>612</v>
      </c>
      <c r="AT354" s="84">
        <f>IFERROR(AS354/AS357,"-")</f>
        <v>0.47962382445141066</v>
      </c>
      <c r="AU354" s="86">
        <f t="shared" si="319"/>
        <v>33696.348039215685</v>
      </c>
      <c r="AV354" s="87">
        <f t="shared" si="337"/>
        <v>0.47552447552447552</v>
      </c>
      <c r="AW354" s="313"/>
      <c r="AX354" s="112">
        <v>8</v>
      </c>
      <c r="AY354" s="102" t="s">
        <v>360</v>
      </c>
      <c r="AZ354" s="176" t="s">
        <v>361</v>
      </c>
      <c r="BA354" s="83">
        <v>47437017</v>
      </c>
      <c r="BB354" s="85">
        <v>509</v>
      </c>
      <c r="BC354" s="84">
        <f>IFERROR(BB354/BB357,"-")</f>
        <v>0.48200757575757575</v>
      </c>
      <c r="BD354" s="86">
        <f t="shared" si="320"/>
        <v>93196.497053045183</v>
      </c>
      <c r="BE354" s="87">
        <f t="shared" si="338"/>
        <v>0.47481343283582089</v>
      </c>
      <c r="BF354" s="313"/>
      <c r="BG354" s="112">
        <v>8</v>
      </c>
      <c r="BH354" s="102" t="s">
        <v>360</v>
      </c>
      <c r="BI354" s="176" t="s">
        <v>361</v>
      </c>
      <c r="BJ354" s="83">
        <v>74656670</v>
      </c>
      <c r="BK354" s="85">
        <v>681</v>
      </c>
      <c r="BL354" s="84">
        <f>IFERROR(BK354/BK357,"-")</f>
        <v>0.52790697674418607</v>
      </c>
      <c r="BM354" s="86">
        <f t="shared" si="321"/>
        <v>109628.00293685756</v>
      </c>
      <c r="BN354" s="87">
        <f t="shared" si="339"/>
        <v>0.52143950995405819</v>
      </c>
      <c r="BO354" s="313"/>
      <c r="BP354" s="112">
        <v>8</v>
      </c>
      <c r="BQ354" s="102" t="s">
        <v>342</v>
      </c>
      <c r="BR354" s="176" t="s">
        <v>343</v>
      </c>
      <c r="BS354" s="83">
        <v>31210922</v>
      </c>
      <c r="BT354" s="85">
        <v>514</v>
      </c>
      <c r="BU354" s="84">
        <f>IFERROR(BT354/BT357,"-")</f>
        <v>0.50392156862745097</v>
      </c>
      <c r="BV354" s="86">
        <f t="shared" si="322"/>
        <v>60721.638132295717</v>
      </c>
      <c r="BW354" s="87">
        <f t="shared" si="340"/>
        <v>0.49854510184287099</v>
      </c>
      <c r="BX354" s="313"/>
      <c r="BY354" s="112">
        <v>8</v>
      </c>
      <c r="BZ354" s="102" t="s">
        <v>360</v>
      </c>
      <c r="CA354" s="176" t="s">
        <v>361</v>
      </c>
      <c r="CB354" s="83">
        <v>546781728</v>
      </c>
      <c r="CC354" s="85">
        <v>9502</v>
      </c>
      <c r="CD354" s="84">
        <f>IFERROR(CC354/CC357,"-")</f>
        <v>0.40854759652592654</v>
      </c>
      <c r="CE354" s="86">
        <f t="shared" si="323"/>
        <v>57543.856872237426</v>
      </c>
      <c r="CF354" s="87">
        <f t="shared" si="341"/>
        <v>0.37900362969167561</v>
      </c>
    </row>
    <row r="355" spans="2:84" ht="13.5" customHeight="1">
      <c r="B355" s="304"/>
      <c r="C355" s="318"/>
      <c r="D355" s="301"/>
      <c r="E355" s="80">
        <v>9</v>
      </c>
      <c r="F355" s="102" t="s">
        <v>448</v>
      </c>
      <c r="G355" s="176" t="s">
        <v>449</v>
      </c>
      <c r="H355" s="83">
        <v>80596503</v>
      </c>
      <c r="I355" s="85">
        <v>5048</v>
      </c>
      <c r="J355" s="84">
        <f>IFERROR(I355/I357,"-")</f>
        <v>0.37315198107628622</v>
      </c>
      <c r="K355" s="86">
        <f t="shared" si="315"/>
        <v>15966.02674326466</v>
      </c>
      <c r="L355" s="87">
        <f t="shared" si="333"/>
        <v>0.33077779961994624</v>
      </c>
      <c r="M355" s="313"/>
      <c r="N355" s="112">
        <v>9</v>
      </c>
      <c r="O355" s="102" t="s">
        <v>446</v>
      </c>
      <c r="P355" s="176" t="s">
        <v>447</v>
      </c>
      <c r="Q355" s="83">
        <v>3629228</v>
      </c>
      <c r="R355" s="85">
        <v>1024</v>
      </c>
      <c r="S355" s="84">
        <f>IFERROR(R355/R357,"-")</f>
        <v>0.50919940328194924</v>
      </c>
      <c r="T355" s="86">
        <f t="shared" si="316"/>
        <v>3544.16796875</v>
      </c>
      <c r="U355" s="87">
        <f t="shared" si="334"/>
        <v>0.50667986145472543</v>
      </c>
      <c r="V355" s="313"/>
      <c r="W355" s="112">
        <v>9</v>
      </c>
      <c r="X355" s="102" t="s">
        <v>390</v>
      </c>
      <c r="Y355" s="176" t="s">
        <v>391</v>
      </c>
      <c r="Z355" s="83">
        <v>27686657</v>
      </c>
      <c r="AA355" s="85">
        <v>958</v>
      </c>
      <c r="AB355" s="84">
        <f>IFERROR(AA355/AA357,"-")</f>
        <v>0.5345982142857143</v>
      </c>
      <c r="AC355" s="86">
        <f t="shared" si="317"/>
        <v>28900.477035490607</v>
      </c>
      <c r="AD355" s="87">
        <f t="shared" si="335"/>
        <v>0.53281423804226924</v>
      </c>
      <c r="AE355" s="313"/>
      <c r="AF355" s="112">
        <v>9</v>
      </c>
      <c r="AG355" s="102" t="s">
        <v>348</v>
      </c>
      <c r="AH355" s="176" t="s">
        <v>349</v>
      </c>
      <c r="AI355" s="83">
        <v>21148583</v>
      </c>
      <c r="AJ355" s="85">
        <v>489</v>
      </c>
      <c r="AK355" s="84">
        <f>IFERROR(AJ355/AJ357,"-")</f>
        <v>0.38054474708171204</v>
      </c>
      <c r="AL355" s="86">
        <f t="shared" si="318"/>
        <v>43248.63599182004</v>
      </c>
      <c r="AM355" s="87">
        <f t="shared" si="336"/>
        <v>0.3776061776061776</v>
      </c>
      <c r="AN355" s="313"/>
      <c r="AO355" s="112">
        <v>9</v>
      </c>
      <c r="AP355" s="102" t="s">
        <v>450</v>
      </c>
      <c r="AQ355" s="176" t="s">
        <v>451</v>
      </c>
      <c r="AR355" s="83">
        <v>11263516</v>
      </c>
      <c r="AS355" s="85">
        <v>555</v>
      </c>
      <c r="AT355" s="84">
        <f>IFERROR(AS355/AS357,"-")</f>
        <v>0.43495297805642635</v>
      </c>
      <c r="AU355" s="86">
        <f t="shared" si="319"/>
        <v>20294.623423423422</v>
      </c>
      <c r="AV355" s="87">
        <f t="shared" si="337"/>
        <v>0.43123543123543123</v>
      </c>
      <c r="AW355" s="313"/>
      <c r="AX355" s="112">
        <v>9</v>
      </c>
      <c r="AY355" s="102" t="s">
        <v>450</v>
      </c>
      <c r="AZ355" s="176" t="s">
        <v>451</v>
      </c>
      <c r="BA355" s="83">
        <v>12998223</v>
      </c>
      <c r="BB355" s="85">
        <v>488</v>
      </c>
      <c r="BC355" s="84">
        <f>IFERROR(BB355/BB357,"-")</f>
        <v>0.4621212121212121</v>
      </c>
      <c r="BD355" s="86">
        <f t="shared" si="320"/>
        <v>26635.702868852459</v>
      </c>
      <c r="BE355" s="87">
        <f t="shared" si="338"/>
        <v>0.45522388059701491</v>
      </c>
      <c r="BF355" s="313"/>
      <c r="BG355" s="112">
        <v>9</v>
      </c>
      <c r="BH355" s="102" t="s">
        <v>450</v>
      </c>
      <c r="BI355" s="176" t="s">
        <v>451</v>
      </c>
      <c r="BJ355" s="83">
        <v>19198403</v>
      </c>
      <c r="BK355" s="85">
        <v>672</v>
      </c>
      <c r="BL355" s="84">
        <f>IFERROR(BK355/BK357,"-")</f>
        <v>0.52093023255813953</v>
      </c>
      <c r="BM355" s="86">
        <f t="shared" si="321"/>
        <v>28569.052083333332</v>
      </c>
      <c r="BN355" s="87">
        <f t="shared" si="339"/>
        <v>0.51454823889739665</v>
      </c>
      <c r="BO355" s="313"/>
      <c r="BP355" s="112">
        <v>9</v>
      </c>
      <c r="BQ355" s="102" t="s">
        <v>388</v>
      </c>
      <c r="BR355" s="176" t="s">
        <v>389</v>
      </c>
      <c r="BS355" s="83">
        <v>45375127</v>
      </c>
      <c r="BT355" s="85">
        <v>500</v>
      </c>
      <c r="BU355" s="84">
        <f>IFERROR(BT355/BT357,"-")</f>
        <v>0.49019607843137253</v>
      </c>
      <c r="BV355" s="86">
        <f t="shared" si="322"/>
        <v>90750.254000000001</v>
      </c>
      <c r="BW355" s="87">
        <f t="shared" si="340"/>
        <v>0.48496605237633367</v>
      </c>
      <c r="BX355" s="313"/>
      <c r="BY355" s="112">
        <v>9</v>
      </c>
      <c r="BZ355" s="102" t="s">
        <v>446</v>
      </c>
      <c r="CA355" s="176" t="s">
        <v>447</v>
      </c>
      <c r="CB355" s="83">
        <v>34008077</v>
      </c>
      <c r="CC355" s="85">
        <v>9304</v>
      </c>
      <c r="CD355" s="84">
        <f>IFERROR(CC355/CC357,"-")</f>
        <v>0.40003439676670394</v>
      </c>
      <c r="CE355" s="86">
        <f t="shared" si="323"/>
        <v>3655.2103396388652</v>
      </c>
      <c r="CF355" s="87">
        <f t="shared" si="341"/>
        <v>0.37110605879302783</v>
      </c>
    </row>
    <row r="356" spans="2:84" ht="13.5" customHeight="1">
      <c r="B356" s="304"/>
      <c r="C356" s="318"/>
      <c r="D356" s="301"/>
      <c r="E356" s="88">
        <v>10</v>
      </c>
      <c r="F356" s="177" t="s">
        <v>360</v>
      </c>
      <c r="G356" s="178" t="s">
        <v>361</v>
      </c>
      <c r="H356" s="91">
        <v>165220103</v>
      </c>
      <c r="I356" s="93">
        <v>4537</v>
      </c>
      <c r="J356" s="92">
        <f>IFERROR(I356/I357,"-")</f>
        <v>0.3353784742755766</v>
      </c>
      <c r="K356" s="94">
        <f t="shared" si="315"/>
        <v>36416.15671148336</v>
      </c>
      <c r="L356" s="95">
        <f t="shared" si="333"/>
        <v>0.29729375532402857</v>
      </c>
      <c r="M356" s="313"/>
      <c r="N356" s="113">
        <v>10</v>
      </c>
      <c r="O356" s="177" t="s">
        <v>448</v>
      </c>
      <c r="P356" s="178" t="s">
        <v>449</v>
      </c>
      <c r="Q356" s="91">
        <v>17008218</v>
      </c>
      <c r="R356" s="93">
        <v>972</v>
      </c>
      <c r="S356" s="92">
        <f>IFERROR(R356/R357,"-")</f>
        <v>0.48334162108403778</v>
      </c>
      <c r="T356" s="94">
        <f t="shared" si="316"/>
        <v>17498.166666666668</v>
      </c>
      <c r="U356" s="95">
        <f t="shared" si="334"/>
        <v>0.48095002474022763</v>
      </c>
      <c r="V356" s="313"/>
      <c r="W356" s="113">
        <v>10</v>
      </c>
      <c r="X356" s="177" t="s">
        <v>448</v>
      </c>
      <c r="Y356" s="178" t="s">
        <v>449</v>
      </c>
      <c r="Z356" s="91">
        <v>18535190</v>
      </c>
      <c r="AA356" s="93">
        <v>917</v>
      </c>
      <c r="AB356" s="92">
        <f>IFERROR(AA356/AA357,"-")</f>
        <v>0.51171875</v>
      </c>
      <c r="AC356" s="94">
        <f t="shared" si="317"/>
        <v>20212.857142857141</v>
      </c>
      <c r="AD356" s="95">
        <f t="shared" si="335"/>
        <v>0.5100111234705228</v>
      </c>
      <c r="AE356" s="313"/>
      <c r="AF356" s="113">
        <v>10</v>
      </c>
      <c r="AG356" s="177" t="s">
        <v>376</v>
      </c>
      <c r="AH356" s="178" t="s">
        <v>377</v>
      </c>
      <c r="AI356" s="91">
        <v>11393121</v>
      </c>
      <c r="AJ356" s="93">
        <v>489</v>
      </c>
      <c r="AK356" s="92">
        <f>IFERROR(AJ356/AJ357,"-")</f>
        <v>0.38054474708171204</v>
      </c>
      <c r="AL356" s="94">
        <f t="shared" si="318"/>
        <v>23298.815950920245</v>
      </c>
      <c r="AM356" s="95">
        <f t="shared" si="336"/>
        <v>0.3776061776061776</v>
      </c>
      <c r="AN356" s="313"/>
      <c r="AO356" s="113">
        <v>10</v>
      </c>
      <c r="AP356" s="177" t="s">
        <v>354</v>
      </c>
      <c r="AQ356" s="178" t="s">
        <v>355</v>
      </c>
      <c r="AR356" s="91">
        <v>51829976</v>
      </c>
      <c r="AS356" s="93">
        <v>552</v>
      </c>
      <c r="AT356" s="92">
        <f>IFERROR(AS356/AS357,"-")</f>
        <v>0.43260188087774293</v>
      </c>
      <c r="AU356" s="94">
        <f t="shared" si="319"/>
        <v>93894.884057971009</v>
      </c>
      <c r="AV356" s="95">
        <f t="shared" si="337"/>
        <v>0.42890442890442892</v>
      </c>
      <c r="AW356" s="313"/>
      <c r="AX356" s="113">
        <v>10</v>
      </c>
      <c r="AY356" s="177" t="s">
        <v>376</v>
      </c>
      <c r="AZ356" s="178" t="s">
        <v>377</v>
      </c>
      <c r="BA356" s="91">
        <v>26194623</v>
      </c>
      <c r="BB356" s="93">
        <v>457</v>
      </c>
      <c r="BC356" s="92">
        <f>IFERROR(BB356/BB357,"-")</f>
        <v>0.43276515151515149</v>
      </c>
      <c r="BD356" s="94">
        <f t="shared" si="320"/>
        <v>57318.649890590808</v>
      </c>
      <c r="BE356" s="95">
        <f t="shared" si="338"/>
        <v>0.42630597014925375</v>
      </c>
      <c r="BF356" s="313"/>
      <c r="BG356" s="113">
        <v>10</v>
      </c>
      <c r="BH356" s="177" t="s">
        <v>376</v>
      </c>
      <c r="BI356" s="178" t="s">
        <v>377</v>
      </c>
      <c r="BJ356" s="91">
        <v>28913979</v>
      </c>
      <c r="BK356" s="93">
        <v>595</v>
      </c>
      <c r="BL356" s="92">
        <f>IFERROR(BK356/BK357,"-")</f>
        <v>0.46124031007751937</v>
      </c>
      <c r="BM356" s="94">
        <f t="shared" si="321"/>
        <v>48594.922689075633</v>
      </c>
      <c r="BN356" s="95">
        <f t="shared" si="339"/>
        <v>0.4555895865237366</v>
      </c>
      <c r="BO356" s="313"/>
      <c r="BP356" s="113">
        <v>10</v>
      </c>
      <c r="BQ356" s="177" t="s">
        <v>360</v>
      </c>
      <c r="BR356" s="178" t="s">
        <v>361</v>
      </c>
      <c r="BS356" s="91">
        <v>94959313</v>
      </c>
      <c r="BT356" s="93">
        <v>481</v>
      </c>
      <c r="BU356" s="92">
        <f>IFERROR(BT356/BT357,"-")</f>
        <v>0.47156862745098038</v>
      </c>
      <c r="BV356" s="94">
        <f t="shared" si="322"/>
        <v>197420.60914760915</v>
      </c>
      <c r="BW356" s="95">
        <f t="shared" si="340"/>
        <v>0.466537342386033</v>
      </c>
      <c r="BX356" s="313"/>
      <c r="BY356" s="113">
        <v>10</v>
      </c>
      <c r="BZ356" s="177" t="s">
        <v>448</v>
      </c>
      <c r="CA356" s="178" t="s">
        <v>449</v>
      </c>
      <c r="CB356" s="91">
        <v>163766865</v>
      </c>
      <c r="CC356" s="93">
        <v>8946</v>
      </c>
      <c r="CD356" s="92">
        <f>IFERROR(CC356/CC357,"-")</f>
        <v>0.38464184366669535</v>
      </c>
      <c r="CE356" s="94">
        <f t="shared" si="323"/>
        <v>18306.155264922869</v>
      </c>
      <c r="CF356" s="95">
        <f t="shared" si="341"/>
        <v>0.35682661242072516</v>
      </c>
    </row>
    <row r="357" spans="2:84" s="173" customFormat="1" ht="13.5" customHeight="1">
      <c r="B357" s="266"/>
      <c r="C357" s="320"/>
      <c r="D357" s="302"/>
      <c r="E357" s="96" t="s">
        <v>164</v>
      </c>
      <c r="F357" s="97"/>
      <c r="G357" s="98"/>
      <c r="H357" s="228">
        <v>7793969680</v>
      </c>
      <c r="I357" s="100">
        <v>13528</v>
      </c>
      <c r="J357" s="99" t="s">
        <v>116</v>
      </c>
      <c r="K357" s="49">
        <f t="shared" si="315"/>
        <v>576136.13837965706</v>
      </c>
      <c r="L357" s="101">
        <f t="shared" si="333"/>
        <v>0.88644256601795424</v>
      </c>
      <c r="M357" s="314"/>
      <c r="N357" s="96" t="s">
        <v>164</v>
      </c>
      <c r="O357" s="97"/>
      <c r="P357" s="98"/>
      <c r="Q357" s="228">
        <v>1659480260</v>
      </c>
      <c r="R357" s="100">
        <v>2011</v>
      </c>
      <c r="S357" s="99" t="s">
        <v>116</v>
      </c>
      <c r="T357" s="49">
        <f t="shared" si="316"/>
        <v>825201.52163102932</v>
      </c>
      <c r="U357" s="101">
        <f t="shared" si="334"/>
        <v>0.99505195447798123</v>
      </c>
      <c r="V357" s="314"/>
      <c r="W357" s="96" t="s">
        <v>164</v>
      </c>
      <c r="X357" s="97"/>
      <c r="Y357" s="98"/>
      <c r="Z357" s="228">
        <v>2229383020</v>
      </c>
      <c r="AA357" s="100">
        <v>1792</v>
      </c>
      <c r="AB357" s="99" t="s">
        <v>116</v>
      </c>
      <c r="AC357" s="49">
        <f t="shared" si="317"/>
        <v>1244075.345982143</v>
      </c>
      <c r="AD357" s="101">
        <f t="shared" si="335"/>
        <v>0.99666295884315903</v>
      </c>
      <c r="AE357" s="314"/>
      <c r="AF357" s="96" t="s">
        <v>164</v>
      </c>
      <c r="AG357" s="97"/>
      <c r="AH357" s="98"/>
      <c r="AI357" s="228">
        <v>1323263110</v>
      </c>
      <c r="AJ357" s="100">
        <v>1285</v>
      </c>
      <c r="AK357" s="99" t="s">
        <v>116</v>
      </c>
      <c r="AL357" s="49">
        <f t="shared" si="318"/>
        <v>1029776.7392996108</v>
      </c>
      <c r="AM357" s="101">
        <f t="shared" si="336"/>
        <v>0.99227799227799229</v>
      </c>
      <c r="AN357" s="314"/>
      <c r="AO357" s="96" t="s">
        <v>164</v>
      </c>
      <c r="AP357" s="97"/>
      <c r="AQ357" s="98"/>
      <c r="AR357" s="228">
        <v>1983799110</v>
      </c>
      <c r="AS357" s="100">
        <v>1276</v>
      </c>
      <c r="AT357" s="99" t="s">
        <v>116</v>
      </c>
      <c r="AU357" s="49">
        <f t="shared" si="319"/>
        <v>1554701.4968652038</v>
      </c>
      <c r="AV357" s="101">
        <f t="shared" si="337"/>
        <v>0.99145299145299148</v>
      </c>
      <c r="AW357" s="314"/>
      <c r="AX357" s="96" t="s">
        <v>164</v>
      </c>
      <c r="AY357" s="97"/>
      <c r="AZ357" s="98"/>
      <c r="BA357" s="228">
        <v>2008427250</v>
      </c>
      <c r="BB357" s="100">
        <v>1056</v>
      </c>
      <c r="BC357" s="99" t="s">
        <v>116</v>
      </c>
      <c r="BD357" s="49">
        <f t="shared" si="320"/>
        <v>1901919.7443181819</v>
      </c>
      <c r="BE357" s="101">
        <f t="shared" si="338"/>
        <v>0.9850746268656716</v>
      </c>
      <c r="BF357" s="314"/>
      <c r="BG357" s="96" t="s">
        <v>164</v>
      </c>
      <c r="BH357" s="97"/>
      <c r="BI357" s="98"/>
      <c r="BJ357" s="228">
        <v>2998477990</v>
      </c>
      <c r="BK357" s="100">
        <v>1290</v>
      </c>
      <c r="BL357" s="99" t="s">
        <v>116</v>
      </c>
      <c r="BM357" s="49">
        <f t="shared" si="321"/>
        <v>2324401.5426356588</v>
      </c>
      <c r="BN357" s="101">
        <f t="shared" si="339"/>
        <v>0.98774885145482394</v>
      </c>
      <c r="BO357" s="314"/>
      <c r="BP357" s="96" t="s">
        <v>164</v>
      </c>
      <c r="BQ357" s="97"/>
      <c r="BR357" s="98"/>
      <c r="BS357" s="228">
        <v>2615519090</v>
      </c>
      <c r="BT357" s="100">
        <v>1020</v>
      </c>
      <c r="BU357" s="99" t="s">
        <v>116</v>
      </c>
      <c r="BV357" s="49">
        <f t="shared" si="322"/>
        <v>2564234.4019607841</v>
      </c>
      <c r="BW357" s="101">
        <f t="shared" si="340"/>
        <v>0.98933074684772071</v>
      </c>
      <c r="BX357" s="314"/>
      <c r="BY357" s="96" t="s">
        <v>164</v>
      </c>
      <c r="BZ357" s="97"/>
      <c r="CA357" s="98"/>
      <c r="CB357" s="228">
        <v>22612319510</v>
      </c>
      <c r="CC357" s="100">
        <v>23258</v>
      </c>
      <c r="CD357" s="99" t="s">
        <v>116</v>
      </c>
      <c r="CE357" s="49">
        <f t="shared" si="323"/>
        <v>972238.34852523857</v>
      </c>
      <c r="CF357" s="101">
        <f t="shared" si="341"/>
        <v>0.92768537353914882</v>
      </c>
    </row>
    <row r="358" spans="2:84" ht="13.5" customHeight="1">
      <c r="B358" s="303">
        <v>33</v>
      </c>
      <c r="C358" s="317" t="s">
        <v>37</v>
      </c>
      <c r="D358" s="305">
        <f>CK38</f>
        <v>4864</v>
      </c>
      <c r="E358" s="72">
        <v>1</v>
      </c>
      <c r="F358" s="73" t="s">
        <v>346</v>
      </c>
      <c r="G358" s="74" t="s">
        <v>347</v>
      </c>
      <c r="H358" s="75">
        <v>124260863</v>
      </c>
      <c r="I358" s="77">
        <v>3106</v>
      </c>
      <c r="J358" s="76">
        <f>IFERROR(I358/I368,"-")</f>
        <v>0.70033821871476887</v>
      </c>
      <c r="K358" s="78">
        <f t="shared" si="315"/>
        <v>40006.716999356082</v>
      </c>
      <c r="L358" s="79">
        <f t="shared" ref="L358:L368" si="342">IFERROR(I358/$CK$38,0)</f>
        <v>0.63856907894736847</v>
      </c>
      <c r="M358" s="315">
        <f>CL38</f>
        <v>468</v>
      </c>
      <c r="N358" s="195">
        <v>1</v>
      </c>
      <c r="O358" s="73" t="s">
        <v>346</v>
      </c>
      <c r="P358" s="74" t="s">
        <v>347</v>
      </c>
      <c r="Q358" s="75">
        <v>16525629</v>
      </c>
      <c r="R358" s="77">
        <v>381</v>
      </c>
      <c r="S358" s="76">
        <f>IFERROR(R358/R368,"-")</f>
        <v>0.81759656652360513</v>
      </c>
      <c r="T358" s="78">
        <f t="shared" si="316"/>
        <v>43374.354330708658</v>
      </c>
      <c r="U358" s="79">
        <f t="shared" ref="U358:U368" si="343">IFERROR(R358/$CL$38,0)</f>
        <v>0.8141025641025641</v>
      </c>
      <c r="V358" s="315">
        <f>CM38</f>
        <v>334</v>
      </c>
      <c r="W358" s="195">
        <v>1</v>
      </c>
      <c r="X358" s="73" t="s">
        <v>346</v>
      </c>
      <c r="Y358" s="74" t="s">
        <v>347</v>
      </c>
      <c r="Z358" s="75">
        <v>13002782</v>
      </c>
      <c r="AA358" s="77">
        <v>286</v>
      </c>
      <c r="AB358" s="76">
        <f>IFERROR(AA358/AA368,"-")</f>
        <v>0.85628742514970058</v>
      </c>
      <c r="AC358" s="78">
        <f t="shared" si="317"/>
        <v>45464.272727272728</v>
      </c>
      <c r="AD358" s="79">
        <f t="shared" ref="AD358:AD368" si="344">IFERROR(AA358/$CM$38,0)</f>
        <v>0.85628742514970058</v>
      </c>
      <c r="AE358" s="315">
        <f>CN38</f>
        <v>446</v>
      </c>
      <c r="AF358" s="195">
        <v>1</v>
      </c>
      <c r="AG358" s="73" t="s">
        <v>340</v>
      </c>
      <c r="AH358" s="74" t="s">
        <v>341</v>
      </c>
      <c r="AI358" s="75">
        <v>21845070</v>
      </c>
      <c r="AJ358" s="77">
        <v>320</v>
      </c>
      <c r="AK358" s="76">
        <f>IFERROR(AJ358/AJ368,"-")</f>
        <v>0.7256235827664399</v>
      </c>
      <c r="AL358" s="78">
        <f t="shared" si="318"/>
        <v>68265.84375</v>
      </c>
      <c r="AM358" s="79">
        <f t="shared" ref="AM358:AM368" si="345">IFERROR(AJ358/$CN$38,0)</f>
        <v>0.71748878923766812</v>
      </c>
      <c r="AN358" s="315">
        <f>CO38</f>
        <v>440</v>
      </c>
      <c r="AO358" s="195">
        <v>1</v>
      </c>
      <c r="AP358" s="73" t="s">
        <v>346</v>
      </c>
      <c r="AQ358" s="74" t="s">
        <v>347</v>
      </c>
      <c r="AR358" s="75">
        <v>15929632</v>
      </c>
      <c r="AS358" s="77">
        <v>350</v>
      </c>
      <c r="AT358" s="76">
        <f>IFERROR(AS358/AS368,"-")</f>
        <v>0.8045977011494253</v>
      </c>
      <c r="AU358" s="78">
        <f t="shared" si="319"/>
        <v>45513.234285714287</v>
      </c>
      <c r="AV358" s="79">
        <f t="shared" ref="AV358:AV368" si="346">IFERROR(AS358/$CO$38,0)</f>
        <v>0.79545454545454541</v>
      </c>
      <c r="AW358" s="315">
        <f>CP38</f>
        <v>301</v>
      </c>
      <c r="AX358" s="195">
        <v>1</v>
      </c>
      <c r="AY358" s="73" t="s">
        <v>340</v>
      </c>
      <c r="AZ358" s="74" t="s">
        <v>341</v>
      </c>
      <c r="BA358" s="75">
        <v>22181713</v>
      </c>
      <c r="BB358" s="77">
        <v>246</v>
      </c>
      <c r="BC358" s="76">
        <f>IFERROR(BB358/BB368,"-")</f>
        <v>0.82550335570469802</v>
      </c>
      <c r="BD358" s="78">
        <f t="shared" si="320"/>
        <v>90169.565040650414</v>
      </c>
      <c r="BE358" s="79">
        <f t="shared" ref="BE358:BE368" si="347">IFERROR(BB358/$CP$38,0)</f>
        <v>0.81727574750830567</v>
      </c>
      <c r="BF358" s="315">
        <f>CQ38</f>
        <v>367</v>
      </c>
      <c r="BG358" s="195">
        <v>1</v>
      </c>
      <c r="BH358" s="73" t="s">
        <v>340</v>
      </c>
      <c r="BI358" s="74" t="s">
        <v>341</v>
      </c>
      <c r="BJ358" s="75">
        <v>43149636</v>
      </c>
      <c r="BK358" s="77">
        <v>310</v>
      </c>
      <c r="BL358" s="76">
        <f>IFERROR(BK358/BK368,"-")</f>
        <v>0.86111111111111116</v>
      </c>
      <c r="BM358" s="78">
        <f t="shared" si="321"/>
        <v>139192.3741935484</v>
      </c>
      <c r="BN358" s="79">
        <f t="shared" ref="BN358:BN368" si="348">IFERROR(BK358/$CQ$38,0)</f>
        <v>0.84468664850136244</v>
      </c>
      <c r="BO358" s="315">
        <f>CR38</f>
        <v>333</v>
      </c>
      <c r="BP358" s="195">
        <v>1</v>
      </c>
      <c r="BQ358" s="73" t="s">
        <v>340</v>
      </c>
      <c r="BR358" s="74" t="s">
        <v>341</v>
      </c>
      <c r="BS358" s="75">
        <v>38678249</v>
      </c>
      <c r="BT358" s="77">
        <v>277</v>
      </c>
      <c r="BU358" s="76">
        <f>IFERROR(BT358/BT368,"-")</f>
        <v>0.84451219512195119</v>
      </c>
      <c r="BV358" s="78">
        <f t="shared" si="322"/>
        <v>139632.66787003609</v>
      </c>
      <c r="BW358" s="79">
        <f t="shared" ref="BW358:BW368" si="349">IFERROR(BT358/$CR$38,0)</f>
        <v>0.83183183183183185</v>
      </c>
      <c r="BX358" s="315">
        <f>CS38</f>
        <v>7553</v>
      </c>
      <c r="BY358" s="195">
        <v>1</v>
      </c>
      <c r="BZ358" s="73" t="s">
        <v>346</v>
      </c>
      <c r="CA358" s="74" t="s">
        <v>347</v>
      </c>
      <c r="CB358" s="75">
        <v>224403947</v>
      </c>
      <c r="CC358" s="77">
        <v>5101</v>
      </c>
      <c r="CD358" s="76">
        <f>IFERROR(CC358/CC368,"-")</f>
        <v>0.71875440326898687</v>
      </c>
      <c r="CE358" s="78">
        <f t="shared" si="323"/>
        <v>43992.148010194076</v>
      </c>
      <c r="CF358" s="79">
        <f t="shared" ref="CF358:CF368" si="350">IFERROR(CC358/$CS$38,0)</f>
        <v>0.67536078379451869</v>
      </c>
    </row>
    <row r="359" spans="2:84" ht="13.5" customHeight="1">
      <c r="B359" s="304"/>
      <c r="C359" s="318"/>
      <c r="D359" s="301"/>
      <c r="E359" s="80">
        <v>2</v>
      </c>
      <c r="F359" s="175" t="s">
        <v>340</v>
      </c>
      <c r="G359" s="176" t="s">
        <v>341</v>
      </c>
      <c r="H359" s="83">
        <v>143098562</v>
      </c>
      <c r="I359" s="85">
        <v>2433</v>
      </c>
      <c r="J359" s="84">
        <f>IFERROR(I359/I368,"-")</f>
        <v>0.54859075535512969</v>
      </c>
      <c r="K359" s="86">
        <f t="shared" si="315"/>
        <v>58815.685162351008</v>
      </c>
      <c r="L359" s="87">
        <f t="shared" si="342"/>
        <v>0.50020559210526316</v>
      </c>
      <c r="M359" s="313"/>
      <c r="N359" s="112">
        <v>2</v>
      </c>
      <c r="O359" s="175" t="s">
        <v>340</v>
      </c>
      <c r="P359" s="176" t="s">
        <v>341</v>
      </c>
      <c r="Q359" s="83">
        <v>17733966</v>
      </c>
      <c r="R359" s="85">
        <v>342</v>
      </c>
      <c r="S359" s="84">
        <f>IFERROR(R359/R368,"-")</f>
        <v>0.73390557939914158</v>
      </c>
      <c r="T359" s="86">
        <f t="shared" si="316"/>
        <v>51853.701754385962</v>
      </c>
      <c r="U359" s="87">
        <f t="shared" si="343"/>
        <v>0.73076923076923073</v>
      </c>
      <c r="V359" s="313"/>
      <c r="W359" s="112">
        <v>2</v>
      </c>
      <c r="X359" s="175" t="s">
        <v>340</v>
      </c>
      <c r="Y359" s="176" t="s">
        <v>341</v>
      </c>
      <c r="Z359" s="83">
        <v>17981817</v>
      </c>
      <c r="AA359" s="85">
        <v>258</v>
      </c>
      <c r="AB359" s="84">
        <f>IFERROR(AA359/AA368,"-")</f>
        <v>0.77245508982035926</v>
      </c>
      <c r="AC359" s="86">
        <f t="shared" si="317"/>
        <v>69696.965116279069</v>
      </c>
      <c r="AD359" s="87">
        <f t="shared" si="344"/>
        <v>0.77245508982035926</v>
      </c>
      <c r="AE359" s="313"/>
      <c r="AF359" s="112">
        <v>2</v>
      </c>
      <c r="AG359" s="175" t="s">
        <v>346</v>
      </c>
      <c r="AH359" s="176" t="s">
        <v>347</v>
      </c>
      <c r="AI359" s="83">
        <v>16487320</v>
      </c>
      <c r="AJ359" s="85">
        <v>320</v>
      </c>
      <c r="AK359" s="84">
        <f>IFERROR(AJ359/AJ368,"-")</f>
        <v>0.7256235827664399</v>
      </c>
      <c r="AL359" s="86">
        <f t="shared" si="318"/>
        <v>51522.875</v>
      </c>
      <c r="AM359" s="87">
        <f t="shared" si="345"/>
        <v>0.71748878923766812</v>
      </c>
      <c r="AN359" s="313"/>
      <c r="AO359" s="112">
        <v>2</v>
      </c>
      <c r="AP359" s="175" t="s">
        <v>340</v>
      </c>
      <c r="AQ359" s="176" t="s">
        <v>341</v>
      </c>
      <c r="AR359" s="83">
        <v>27027254</v>
      </c>
      <c r="AS359" s="85">
        <v>334</v>
      </c>
      <c r="AT359" s="84">
        <f>IFERROR(AS359/AS368,"-")</f>
        <v>0.76781609195402301</v>
      </c>
      <c r="AU359" s="86">
        <f t="shared" si="319"/>
        <v>80919.922155688619</v>
      </c>
      <c r="AV359" s="87">
        <f t="shared" si="346"/>
        <v>0.75909090909090904</v>
      </c>
      <c r="AW359" s="313"/>
      <c r="AX359" s="112">
        <v>2</v>
      </c>
      <c r="AY359" s="175" t="s">
        <v>336</v>
      </c>
      <c r="AZ359" s="176" t="s">
        <v>337</v>
      </c>
      <c r="BA359" s="83">
        <v>36028858</v>
      </c>
      <c r="BB359" s="85">
        <v>236</v>
      </c>
      <c r="BC359" s="84">
        <f>IFERROR(BB359/BB368,"-")</f>
        <v>0.79194630872483218</v>
      </c>
      <c r="BD359" s="86">
        <f t="shared" si="320"/>
        <v>152664.65254237287</v>
      </c>
      <c r="BE359" s="87">
        <f t="shared" si="347"/>
        <v>0.78405315614617943</v>
      </c>
      <c r="BF359" s="313"/>
      <c r="BG359" s="112">
        <v>2</v>
      </c>
      <c r="BH359" s="175" t="s">
        <v>336</v>
      </c>
      <c r="BI359" s="176" t="s">
        <v>337</v>
      </c>
      <c r="BJ359" s="83">
        <v>39359612</v>
      </c>
      <c r="BK359" s="85">
        <v>271</v>
      </c>
      <c r="BL359" s="84">
        <f>IFERROR(BK359/BK368,"-")</f>
        <v>0.75277777777777777</v>
      </c>
      <c r="BM359" s="86">
        <f t="shared" si="321"/>
        <v>145238.42066420664</v>
      </c>
      <c r="BN359" s="87">
        <f t="shared" si="348"/>
        <v>0.73841961852861038</v>
      </c>
      <c r="BO359" s="313"/>
      <c r="BP359" s="112">
        <v>2</v>
      </c>
      <c r="BQ359" s="175" t="s">
        <v>336</v>
      </c>
      <c r="BR359" s="176" t="s">
        <v>337</v>
      </c>
      <c r="BS359" s="83">
        <v>46551005</v>
      </c>
      <c r="BT359" s="85">
        <v>254</v>
      </c>
      <c r="BU359" s="84">
        <f>IFERROR(BT359/BT368,"-")</f>
        <v>0.77439024390243905</v>
      </c>
      <c r="BV359" s="86">
        <f t="shared" si="322"/>
        <v>183271.67322834645</v>
      </c>
      <c r="BW359" s="87">
        <f t="shared" si="349"/>
        <v>0.76276276276276278</v>
      </c>
      <c r="BX359" s="313"/>
      <c r="BY359" s="112">
        <v>2</v>
      </c>
      <c r="BZ359" s="175" t="s">
        <v>340</v>
      </c>
      <c r="CA359" s="176" t="s">
        <v>341</v>
      </c>
      <c r="CB359" s="83">
        <v>331696267</v>
      </c>
      <c r="CC359" s="85">
        <v>4520</v>
      </c>
      <c r="CD359" s="84">
        <f>IFERROR(CC359/CC368,"-")</f>
        <v>0.63688882626461885</v>
      </c>
      <c r="CE359" s="86">
        <f t="shared" si="323"/>
        <v>73384.129867256634</v>
      </c>
      <c r="CF359" s="87">
        <f t="shared" si="350"/>
        <v>0.59843770687144182</v>
      </c>
    </row>
    <row r="360" spans="2:84" ht="13.5" customHeight="1">
      <c r="B360" s="304"/>
      <c r="C360" s="318"/>
      <c r="D360" s="301"/>
      <c r="E360" s="80">
        <v>3</v>
      </c>
      <c r="F360" s="175" t="s">
        <v>342</v>
      </c>
      <c r="G360" s="176" t="s">
        <v>343</v>
      </c>
      <c r="H360" s="83">
        <v>141197113</v>
      </c>
      <c r="I360" s="85">
        <v>2376</v>
      </c>
      <c r="J360" s="84">
        <f>IFERROR(I360/I368,"-")</f>
        <v>0.53573844419391203</v>
      </c>
      <c r="K360" s="86">
        <f t="shared" si="315"/>
        <v>59426.394360269362</v>
      </c>
      <c r="L360" s="87">
        <f t="shared" si="342"/>
        <v>0.48848684210526316</v>
      </c>
      <c r="M360" s="313"/>
      <c r="N360" s="112">
        <v>3</v>
      </c>
      <c r="O360" s="175" t="s">
        <v>336</v>
      </c>
      <c r="P360" s="176" t="s">
        <v>337</v>
      </c>
      <c r="Q360" s="83">
        <v>33460984</v>
      </c>
      <c r="R360" s="85">
        <v>328</v>
      </c>
      <c r="S360" s="84">
        <f>IFERROR(R360/R368,"-")</f>
        <v>0.70386266094420602</v>
      </c>
      <c r="T360" s="86">
        <f t="shared" si="316"/>
        <v>102015.19512195123</v>
      </c>
      <c r="U360" s="87">
        <f t="shared" si="343"/>
        <v>0.70085470085470081</v>
      </c>
      <c r="V360" s="313"/>
      <c r="W360" s="112">
        <v>3</v>
      </c>
      <c r="X360" s="175" t="s">
        <v>336</v>
      </c>
      <c r="Y360" s="176" t="s">
        <v>337</v>
      </c>
      <c r="Z360" s="83">
        <v>60059300</v>
      </c>
      <c r="AA360" s="85">
        <v>232</v>
      </c>
      <c r="AB360" s="84">
        <f>IFERROR(AA360/AA368,"-")</f>
        <v>0.69461077844311381</v>
      </c>
      <c r="AC360" s="86">
        <f t="shared" si="317"/>
        <v>258876.29310344829</v>
      </c>
      <c r="AD360" s="87">
        <f t="shared" si="344"/>
        <v>0.69461077844311381</v>
      </c>
      <c r="AE360" s="313"/>
      <c r="AF360" s="112">
        <v>3</v>
      </c>
      <c r="AG360" s="175" t="s">
        <v>336</v>
      </c>
      <c r="AH360" s="176" t="s">
        <v>337</v>
      </c>
      <c r="AI360" s="83">
        <v>34450408</v>
      </c>
      <c r="AJ360" s="85">
        <v>302</v>
      </c>
      <c r="AK360" s="84">
        <f>IFERROR(AJ360/AJ368,"-")</f>
        <v>0.68480725623582761</v>
      </c>
      <c r="AL360" s="86">
        <f t="shared" si="318"/>
        <v>114074.19867549669</v>
      </c>
      <c r="AM360" s="87">
        <f t="shared" si="345"/>
        <v>0.67713004484304928</v>
      </c>
      <c r="AN360" s="313"/>
      <c r="AO360" s="112">
        <v>3</v>
      </c>
      <c r="AP360" s="175" t="s">
        <v>336</v>
      </c>
      <c r="AQ360" s="176" t="s">
        <v>337</v>
      </c>
      <c r="AR360" s="83">
        <v>39438264</v>
      </c>
      <c r="AS360" s="85">
        <v>300</v>
      </c>
      <c r="AT360" s="84">
        <f>IFERROR(AS360/AS368,"-")</f>
        <v>0.68965517241379315</v>
      </c>
      <c r="AU360" s="86">
        <f t="shared" si="319"/>
        <v>131460.88</v>
      </c>
      <c r="AV360" s="87">
        <f t="shared" si="346"/>
        <v>0.68181818181818177</v>
      </c>
      <c r="AW360" s="313"/>
      <c r="AX360" s="112">
        <v>3</v>
      </c>
      <c r="AY360" s="175" t="s">
        <v>346</v>
      </c>
      <c r="AZ360" s="176" t="s">
        <v>347</v>
      </c>
      <c r="BA360" s="83">
        <v>9298922</v>
      </c>
      <c r="BB360" s="85">
        <v>224</v>
      </c>
      <c r="BC360" s="84">
        <f>IFERROR(BB360/BB368,"-")</f>
        <v>0.75167785234899331</v>
      </c>
      <c r="BD360" s="86">
        <f t="shared" si="320"/>
        <v>41513.044642857145</v>
      </c>
      <c r="BE360" s="87">
        <f t="shared" si="347"/>
        <v>0.7441860465116279</v>
      </c>
      <c r="BF360" s="313"/>
      <c r="BG360" s="112">
        <v>3</v>
      </c>
      <c r="BH360" s="175" t="s">
        <v>346</v>
      </c>
      <c r="BI360" s="176" t="s">
        <v>347</v>
      </c>
      <c r="BJ360" s="83">
        <v>17724866</v>
      </c>
      <c r="BK360" s="85">
        <v>243</v>
      </c>
      <c r="BL360" s="84">
        <f>IFERROR(BK360/BK368,"-")</f>
        <v>0.67500000000000004</v>
      </c>
      <c r="BM360" s="86">
        <f t="shared" si="321"/>
        <v>72941.835390946508</v>
      </c>
      <c r="BN360" s="87">
        <f t="shared" si="348"/>
        <v>0.66212534059945505</v>
      </c>
      <c r="BO360" s="313"/>
      <c r="BP360" s="112">
        <v>3</v>
      </c>
      <c r="BQ360" s="175" t="s">
        <v>364</v>
      </c>
      <c r="BR360" s="176" t="s">
        <v>365</v>
      </c>
      <c r="BS360" s="83">
        <v>66616740</v>
      </c>
      <c r="BT360" s="85">
        <v>209</v>
      </c>
      <c r="BU360" s="84">
        <f>IFERROR(BT360/BT368,"-")</f>
        <v>0.63719512195121952</v>
      </c>
      <c r="BV360" s="86">
        <f t="shared" si="322"/>
        <v>318740.38277511962</v>
      </c>
      <c r="BW360" s="87">
        <f t="shared" si="349"/>
        <v>0.62762762762762758</v>
      </c>
      <c r="BX360" s="313"/>
      <c r="BY360" s="112">
        <v>3</v>
      </c>
      <c r="BZ360" s="175" t="s">
        <v>336</v>
      </c>
      <c r="CA360" s="176" t="s">
        <v>337</v>
      </c>
      <c r="CB360" s="83">
        <v>496824084</v>
      </c>
      <c r="CC360" s="85">
        <v>4060</v>
      </c>
      <c r="CD360" s="84">
        <f>IFERROR(CC360/CC368,"-")</f>
        <v>0.57207270677751165</v>
      </c>
      <c r="CE360" s="86">
        <f t="shared" si="323"/>
        <v>122370.46403940886</v>
      </c>
      <c r="CF360" s="87">
        <f t="shared" si="350"/>
        <v>0.53753475440222431</v>
      </c>
    </row>
    <row r="361" spans="2:84" ht="13.5" customHeight="1">
      <c r="B361" s="304"/>
      <c r="C361" s="318"/>
      <c r="D361" s="301"/>
      <c r="E361" s="80">
        <v>4</v>
      </c>
      <c r="F361" s="175" t="s">
        <v>390</v>
      </c>
      <c r="G361" s="176" t="s">
        <v>391</v>
      </c>
      <c r="H361" s="83">
        <v>70409278</v>
      </c>
      <c r="I361" s="85">
        <v>2258</v>
      </c>
      <c r="J361" s="84">
        <f>IFERROR(I361/I368,"-")</f>
        <v>0.50913190529875985</v>
      </c>
      <c r="K361" s="86">
        <f t="shared" si="315"/>
        <v>31182.142604074401</v>
      </c>
      <c r="L361" s="87">
        <f t="shared" si="342"/>
        <v>0.46422697368421051</v>
      </c>
      <c r="M361" s="313"/>
      <c r="N361" s="112">
        <v>4</v>
      </c>
      <c r="O361" s="175" t="s">
        <v>342</v>
      </c>
      <c r="P361" s="176" t="s">
        <v>343</v>
      </c>
      <c r="Q361" s="83">
        <v>14532456</v>
      </c>
      <c r="R361" s="85">
        <v>287</v>
      </c>
      <c r="S361" s="84">
        <f>IFERROR(R361/R368,"-")</f>
        <v>0.61587982832618027</v>
      </c>
      <c r="T361" s="86">
        <f t="shared" si="316"/>
        <v>50635.735191637628</v>
      </c>
      <c r="U361" s="87">
        <f t="shared" si="343"/>
        <v>0.61324786324786329</v>
      </c>
      <c r="V361" s="313"/>
      <c r="W361" s="112">
        <v>4</v>
      </c>
      <c r="X361" s="175" t="s">
        <v>360</v>
      </c>
      <c r="Y361" s="176" t="s">
        <v>361</v>
      </c>
      <c r="Z361" s="83">
        <v>9724684</v>
      </c>
      <c r="AA361" s="85">
        <v>212</v>
      </c>
      <c r="AB361" s="84">
        <f>IFERROR(AA361/AA368,"-")</f>
        <v>0.6347305389221557</v>
      </c>
      <c r="AC361" s="86">
        <f t="shared" si="317"/>
        <v>45871.150943396227</v>
      </c>
      <c r="AD361" s="87">
        <f t="shared" si="344"/>
        <v>0.6347305389221557</v>
      </c>
      <c r="AE361" s="313"/>
      <c r="AF361" s="112">
        <v>4</v>
      </c>
      <c r="AG361" s="175" t="s">
        <v>342</v>
      </c>
      <c r="AH361" s="176" t="s">
        <v>343</v>
      </c>
      <c r="AI361" s="83">
        <v>16529165</v>
      </c>
      <c r="AJ361" s="85">
        <v>289</v>
      </c>
      <c r="AK361" s="84">
        <f>IFERROR(AJ361/AJ368,"-")</f>
        <v>0.65532879818594103</v>
      </c>
      <c r="AL361" s="86">
        <f t="shared" si="318"/>
        <v>57194.342560553632</v>
      </c>
      <c r="AM361" s="87">
        <f t="shared" si="345"/>
        <v>0.64798206278026904</v>
      </c>
      <c r="AN361" s="313"/>
      <c r="AO361" s="112">
        <v>4</v>
      </c>
      <c r="AP361" s="175" t="s">
        <v>342</v>
      </c>
      <c r="AQ361" s="176" t="s">
        <v>343</v>
      </c>
      <c r="AR361" s="83">
        <v>23186535</v>
      </c>
      <c r="AS361" s="85">
        <v>267</v>
      </c>
      <c r="AT361" s="84">
        <f>IFERROR(AS361/AS368,"-")</f>
        <v>0.61379310344827587</v>
      </c>
      <c r="AU361" s="86">
        <f t="shared" si="319"/>
        <v>86840.955056179781</v>
      </c>
      <c r="AV361" s="87">
        <f t="shared" si="346"/>
        <v>0.60681818181818181</v>
      </c>
      <c r="AW361" s="313"/>
      <c r="AX361" s="112">
        <v>4</v>
      </c>
      <c r="AY361" s="175" t="s">
        <v>342</v>
      </c>
      <c r="AZ361" s="176" t="s">
        <v>343</v>
      </c>
      <c r="BA361" s="83">
        <v>13544880</v>
      </c>
      <c r="BB361" s="85">
        <v>197</v>
      </c>
      <c r="BC361" s="84">
        <f>IFERROR(BB361/BB368,"-")</f>
        <v>0.66107382550335569</v>
      </c>
      <c r="BD361" s="86">
        <f t="shared" si="320"/>
        <v>68755.736040609132</v>
      </c>
      <c r="BE361" s="87">
        <f t="shared" si="347"/>
        <v>0.654485049833887</v>
      </c>
      <c r="BF361" s="313"/>
      <c r="BG361" s="112">
        <v>4</v>
      </c>
      <c r="BH361" s="175" t="s">
        <v>370</v>
      </c>
      <c r="BI361" s="176" t="s">
        <v>371</v>
      </c>
      <c r="BJ361" s="83">
        <v>19903763</v>
      </c>
      <c r="BK361" s="85">
        <v>227</v>
      </c>
      <c r="BL361" s="84">
        <f>IFERROR(BK361/BK368,"-")</f>
        <v>0.63055555555555554</v>
      </c>
      <c r="BM361" s="86">
        <f t="shared" si="321"/>
        <v>87681.775330396471</v>
      </c>
      <c r="BN361" s="87">
        <f t="shared" si="348"/>
        <v>0.61852861035422346</v>
      </c>
      <c r="BO361" s="313"/>
      <c r="BP361" s="112">
        <v>4</v>
      </c>
      <c r="BQ361" s="175" t="s">
        <v>370</v>
      </c>
      <c r="BR361" s="176" t="s">
        <v>371</v>
      </c>
      <c r="BS361" s="83">
        <v>26115307</v>
      </c>
      <c r="BT361" s="85">
        <v>208</v>
      </c>
      <c r="BU361" s="84">
        <f>IFERROR(BT361/BT368,"-")</f>
        <v>0.63414634146341464</v>
      </c>
      <c r="BV361" s="86">
        <f t="shared" si="322"/>
        <v>125554.36057692308</v>
      </c>
      <c r="BW361" s="87">
        <f t="shared" si="349"/>
        <v>0.62462462462462465</v>
      </c>
      <c r="BX361" s="313"/>
      <c r="BY361" s="112">
        <v>4</v>
      </c>
      <c r="BZ361" s="175" t="s">
        <v>342</v>
      </c>
      <c r="CA361" s="176" t="s">
        <v>343</v>
      </c>
      <c r="CB361" s="83">
        <v>252239837</v>
      </c>
      <c r="CC361" s="85">
        <v>4001</v>
      </c>
      <c r="CD361" s="84">
        <f>IFERROR(CC361/CC368,"-")</f>
        <v>0.56375933493025221</v>
      </c>
      <c r="CE361" s="86">
        <f t="shared" si="323"/>
        <v>63044.198200449886</v>
      </c>
      <c r="CF361" s="87">
        <f t="shared" si="350"/>
        <v>0.52972328875943331</v>
      </c>
    </row>
    <row r="362" spans="2:84" ht="13.5" customHeight="1">
      <c r="B362" s="304"/>
      <c r="C362" s="318"/>
      <c r="D362" s="301"/>
      <c r="E362" s="80">
        <v>5</v>
      </c>
      <c r="F362" s="102" t="s">
        <v>336</v>
      </c>
      <c r="G362" s="176" t="s">
        <v>337</v>
      </c>
      <c r="H362" s="83">
        <v>207475653</v>
      </c>
      <c r="I362" s="85">
        <v>2137</v>
      </c>
      <c r="J362" s="84">
        <f>IFERROR(I362/I368,"-")</f>
        <v>0.48184892897406989</v>
      </c>
      <c r="K362" s="86">
        <f t="shared" si="315"/>
        <v>97087.343472157227</v>
      </c>
      <c r="L362" s="87">
        <f t="shared" si="342"/>
        <v>0.43935032894736842</v>
      </c>
      <c r="M362" s="313"/>
      <c r="N362" s="112">
        <v>5</v>
      </c>
      <c r="O362" s="102" t="s">
        <v>370</v>
      </c>
      <c r="P362" s="176" t="s">
        <v>371</v>
      </c>
      <c r="Q362" s="83">
        <v>5656710</v>
      </c>
      <c r="R362" s="85">
        <v>274</v>
      </c>
      <c r="S362" s="84">
        <f>IFERROR(R362/R368,"-")</f>
        <v>0.58798283261802575</v>
      </c>
      <c r="T362" s="86">
        <f t="shared" si="316"/>
        <v>20644.927007299269</v>
      </c>
      <c r="U362" s="87">
        <f t="shared" si="343"/>
        <v>0.5854700854700855</v>
      </c>
      <c r="V362" s="313"/>
      <c r="W362" s="112">
        <v>5</v>
      </c>
      <c r="X362" s="102" t="s">
        <v>370</v>
      </c>
      <c r="Y362" s="176" t="s">
        <v>371</v>
      </c>
      <c r="Z362" s="83">
        <v>4199357</v>
      </c>
      <c r="AA362" s="85">
        <v>212</v>
      </c>
      <c r="AB362" s="84">
        <f>IFERROR(AA362/AA368,"-")</f>
        <v>0.6347305389221557</v>
      </c>
      <c r="AC362" s="86">
        <f t="shared" si="317"/>
        <v>19808.287735849055</v>
      </c>
      <c r="AD362" s="87">
        <f t="shared" si="344"/>
        <v>0.6347305389221557</v>
      </c>
      <c r="AE362" s="313"/>
      <c r="AF362" s="112">
        <v>5</v>
      </c>
      <c r="AG362" s="102" t="s">
        <v>370</v>
      </c>
      <c r="AH362" s="176" t="s">
        <v>371</v>
      </c>
      <c r="AI362" s="83">
        <v>13433697</v>
      </c>
      <c r="AJ362" s="85">
        <v>262</v>
      </c>
      <c r="AK362" s="84">
        <f>IFERROR(AJ362/AJ368,"-")</f>
        <v>0.59410430839002271</v>
      </c>
      <c r="AL362" s="86">
        <f t="shared" si="318"/>
        <v>51273.652671755728</v>
      </c>
      <c r="AM362" s="87">
        <f t="shared" si="345"/>
        <v>0.58744394618834084</v>
      </c>
      <c r="AN362" s="313"/>
      <c r="AO362" s="112">
        <v>5</v>
      </c>
      <c r="AP362" s="102" t="s">
        <v>370</v>
      </c>
      <c r="AQ362" s="176" t="s">
        <v>371</v>
      </c>
      <c r="AR362" s="83">
        <v>12713785</v>
      </c>
      <c r="AS362" s="85">
        <v>241</v>
      </c>
      <c r="AT362" s="84">
        <f>IFERROR(AS362/AS368,"-")</f>
        <v>0.55402298850574716</v>
      </c>
      <c r="AU362" s="86">
        <f t="shared" si="319"/>
        <v>52754.294605809126</v>
      </c>
      <c r="AV362" s="87">
        <f t="shared" si="346"/>
        <v>0.54772727272727273</v>
      </c>
      <c r="AW362" s="313"/>
      <c r="AX362" s="112">
        <v>5</v>
      </c>
      <c r="AY362" s="102" t="s">
        <v>370</v>
      </c>
      <c r="AZ362" s="176" t="s">
        <v>371</v>
      </c>
      <c r="BA362" s="83">
        <v>12277284</v>
      </c>
      <c r="BB362" s="85">
        <v>182</v>
      </c>
      <c r="BC362" s="84">
        <f>IFERROR(BB362/BB368,"-")</f>
        <v>0.61073825503355705</v>
      </c>
      <c r="BD362" s="86">
        <f t="shared" si="320"/>
        <v>67457.604395604401</v>
      </c>
      <c r="BE362" s="87">
        <f t="shared" si="347"/>
        <v>0.60465116279069764</v>
      </c>
      <c r="BF362" s="313"/>
      <c r="BG362" s="112">
        <v>5</v>
      </c>
      <c r="BH362" s="102" t="s">
        <v>420</v>
      </c>
      <c r="BI362" s="176" t="s">
        <v>421</v>
      </c>
      <c r="BJ362" s="83">
        <v>14142073</v>
      </c>
      <c r="BK362" s="85">
        <v>217</v>
      </c>
      <c r="BL362" s="84">
        <f>IFERROR(BK362/BK368,"-")</f>
        <v>0.60277777777777775</v>
      </c>
      <c r="BM362" s="86">
        <f t="shared" si="321"/>
        <v>65170.843317972351</v>
      </c>
      <c r="BN362" s="87">
        <f t="shared" si="348"/>
        <v>0.59128065395095364</v>
      </c>
      <c r="BO362" s="313"/>
      <c r="BP362" s="112">
        <v>5</v>
      </c>
      <c r="BQ362" s="102" t="s">
        <v>420</v>
      </c>
      <c r="BR362" s="176" t="s">
        <v>421</v>
      </c>
      <c r="BS362" s="83">
        <v>13483054</v>
      </c>
      <c r="BT362" s="85">
        <v>194</v>
      </c>
      <c r="BU362" s="84">
        <f>IFERROR(BT362/BT368,"-")</f>
        <v>0.59146341463414631</v>
      </c>
      <c r="BV362" s="86">
        <f t="shared" si="322"/>
        <v>69500.278350515466</v>
      </c>
      <c r="BW362" s="87">
        <f t="shared" si="349"/>
        <v>0.58258258258258255</v>
      </c>
      <c r="BX362" s="313"/>
      <c r="BY362" s="112">
        <v>5</v>
      </c>
      <c r="BZ362" s="102" t="s">
        <v>370</v>
      </c>
      <c r="CA362" s="176" t="s">
        <v>371</v>
      </c>
      <c r="CB362" s="83">
        <v>130027553</v>
      </c>
      <c r="CC362" s="85">
        <v>3647</v>
      </c>
      <c r="CD362" s="84">
        <f>IFERROR(CC362/CC368,"-")</f>
        <v>0.51387910384669577</v>
      </c>
      <c r="CE362" s="86">
        <f t="shared" si="323"/>
        <v>35653.291198245133</v>
      </c>
      <c r="CF362" s="87">
        <f t="shared" si="350"/>
        <v>0.48285449490268767</v>
      </c>
    </row>
    <row r="363" spans="2:84" ht="13.5" customHeight="1">
      <c r="B363" s="304"/>
      <c r="C363" s="318"/>
      <c r="D363" s="301"/>
      <c r="E363" s="80">
        <v>6</v>
      </c>
      <c r="F363" s="102" t="s">
        <v>348</v>
      </c>
      <c r="G363" s="176" t="s">
        <v>349</v>
      </c>
      <c r="H363" s="83">
        <v>79463364</v>
      </c>
      <c r="I363" s="85">
        <v>2078</v>
      </c>
      <c r="J363" s="84">
        <f>IFERROR(I363/I368,"-")</f>
        <v>0.4685456595264938</v>
      </c>
      <c r="K363" s="86">
        <f t="shared" si="315"/>
        <v>38240.309913378245</v>
      </c>
      <c r="L363" s="87">
        <f t="shared" si="342"/>
        <v>0.42722039473684209</v>
      </c>
      <c r="M363" s="313"/>
      <c r="N363" s="112">
        <v>6</v>
      </c>
      <c r="O363" s="102" t="s">
        <v>390</v>
      </c>
      <c r="P363" s="176" t="s">
        <v>391</v>
      </c>
      <c r="Q363" s="83">
        <v>8043928</v>
      </c>
      <c r="R363" s="85">
        <v>255</v>
      </c>
      <c r="S363" s="84">
        <f>IFERROR(R363/R368,"-")</f>
        <v>0.5472103004291845</v>
      </c>
      <c r="T363" s="86">
        <f t="shared" si="316"/>
        <v>31544.815686274509</v>
      </c>
      <c r="U363" s="87">
        <f t="shared" si="343"/>
        <v>0.54487179487179482</v>
      </c>
      <c r="V363" s="313"/>
      <c r="W363" s="112">
        <v>6</v>
      </c>
      <c r="X363" s="102" t="s">
        <v>342</v>
      </c>
      <c r="Y363" s="176" t="s">
        <v>343</v>
      </c>
      <c r="Z363" s="83">
        <v>15495944</v>
      </c>
      <c r="AA363" s="85">
        <v>204</v>
      </c>
      <c r="AB363" s="84">
        <f>IFERROR(AA363/AA368,"-")</f>
        <v>0.6107784431137725</v>
      </c>
      <c r="AC363" s="86">
        <f t="shared" si="317"/>
        <v>75960.509803921566</v>
      </c>
      <c r="AD363" s="87">
        <f t="shared" si="344"/>
        <v>0.6107784431137725</v>
      </c>
      <c r="AE363" s="313"/>
      <c r="AF363" s="112">
        <v>6</v>
      </c>
      <c r="AG363" s="102" t="s">
        <v>360</v>
      </c>
      <c r="AH363" s="176" t="s">
        <v>361</v>
      </c>
      <c r="AI363" s="83">
        <v>14388410</v>
      </c>
      <c r="AJ363" s="85">
        <v>212</v>
      </c>
      <c r="AK363" s="84">
        <f>IFERROR(AJ363/AJ368,"-")</f>
        <v>0.48072562358276644</v>
      </c>
      <c r="AL363" s="86">
        <f t="shared" si="318"/>
        <v>67869.858490566039</v>
      </c>
      <c r="AM363" s="87">
        <f t="shared" si="345"/>
        <v>0.47533632286995514</v>
      </c>
      <c r="AN363" s="313"/>
      <c r="AO363" s="112">
        <v>6</v>
      </c>
      <c r="AP363" s="102" t="s">
        <v>360</v>
      </c>
      <c r="AQ363" s="176" t="s">
        <v>361</v>
      </c>
      <c r="AR363" s="83">
        <v>18669276</v>
      </c>
      <c r="AS363" s="85">
        <v>226</v>
      </c>
      <c r="AT363" s="84">
        <f>IFERROR(AS363/AS368,"-")</f>
        <v>0.51954022988505744</v>
      </c>
      <c r="AU363" s="86">
        <f t="shared" si="319"/>
        <v>82607.415929203533</v>
      </c>
      <c r="AV363" s="87">
        <f t="shared" si="346"/>
        <v>0.51363636363636367</v>
      </c>
      <c r="AW363" s="313"/>
      <c r="AX363" s="112">
        <v>6</v>
      </c>
      <c r="AY363" s="102" t="s">
        <v>360</v>
      </c>
      <c r="AZ363" s="176" t="s">
        <v>361</v>
      </c>
      <c r="BA363" s="83">
        <v>16124629</v>
      </c>
      <c r="BB363" s="85">
        <v>158</v>
      </c>
      <c r="BC363" s="84">
        <f>IFERROR(BB363/BB368,"-")</f>
        <v>0.53020134228187921</v>
      </c>
      <c r="BD363" s="86">
        <f t="shared" si="320"/>
        <v>102054.61392405063</v>
      </c>
      <c r="BE363" s="87">
        <f t="shared" si="347"/>
        <v>0.52491694352159468</v>
      </c>
      <c r="BF363" s="313"/>
      <c r="BG363" s="112">
        <v>6</v>
      </c>
      <c r="BH363" s="102" t="s">
        <v>342</v>
      </c>
      <c r="BI363" s="176" t="s">
        <v>343</v>
      </c>
      <c r="BJ363" s="83">
        <v>10982716</v>
      </c>
      <c r="BK363" s="85">
        <v>211</v>
      </c>
      <c r="BL363" s="84">
        <f>IFERROR(BK363/BK368,"-")</f>
        <v>0.58611111111111114</v>
      </c>
      <c r="BM363" s="86">
        <f t="shared" si="321"/>
        <v>52050.78672985782</v>
      </c>
      <c r="BN363" s="87">
        <f t="shared" si="348"/>
        <v>0.57493188010899188</v>
      </c>
      <c r="BO363" s="313"/>
      <c r="BP363" s="112">
        <v>6</v>
      </c>
      <c r="BQ363" s="102" t="s">
        <v>346</v>
      </c>
      <c r="BR363" s="176" t="s">
        <v>347</v>
      </c>
      <c r="BS363" s="83">
        <v>11173933</v>
      </c>
      <c r="BT363" s="85">
        <v>191</v>
      </c>
      <c r="BU363" s="84">
        <f>IFERROR(BT363/BT368,"-")</f>
        <v>0.58231707317073167</v>
      </c>
      <c r="BV363" s="86">
        <f t="shared" si="322"/>
        <v>58502.267015706806</v>
      </c>
      <c r="BW363" s="87">
        <f t="shared" si="349"/>
        <v>0.57357357357357353</v>
      </c>
      <c r="BX363" s="313"/>
      <c r="BY363" s="112">
        <v>6</v>
      </c>
      <c r="BZ363" s="102" t="s">
        <v>390</v>
      </c>
      <c r="CA363" s="176" t="s">
        <v>391</v>
      </c>
      <c r="CB363" s="83">
        <v>109301702</v>
      </c>
      <c r="CC363" s="85">
        <v>3413</v>
      </c>
      <c r="CD363" s="84">
        <f>IFERROR(CC363/CC368,"-")</f>
        <v>0.48090742567281952</v>
      </c>
      <c r="CE363" s="86">
        <f t="shared" si="323"/>
        <v>32025.110460005861</v>
      </c>
      <c r="CF363" s="87">
        <f t="shared" si="350"/>
        <v>0.45187342777704226</v>
      </c>
    </row>
    <row r="364" spans="2:84" ht="13.5" customHeight="1">
      <c r="B364" s="304"/>
      <c r="C364" s="318"/>
      <c r="D364" s="301"/>
      <c r="E364" s="80">
        <v>7</v>
      </c>
      <c r="F364" s="102" t="s">
        <v>370</v>
      </c>
      <c r="G364" s="176" t="s">
        <v>371</v>
      </c>
      <c r="H364" s="83">
        <v>35727650</v>
      </c>
      <c r="I364" s="85">
        <v>2041</v>
      </c>
      <c r="J364" s="84">
        <f>IFERROR(I364/I368,"-")</f>
        <v>0.46020293122886136</v>
      </c>
      <c r="K364" s="86">
        <f t="shared" si="315"/>
        <v>17504.973052425281</v>
      </c>
      <c r="L364" s="87">
        <f t="shared" si="342"/>
        <v>0.41961348684210525</v>
      </c>
      <c r="M364" s="313"/>
      <c r="N364" s="112">
        <v>7</v>
      </c>
      <c r="O364" s="102" t="s">
        <v>354</v>
      </c>
      <c r="P364" s="176" t="s">
        <v>355</v>
      </c>
      <c r="Q364" s="83">
        <v>16562528</v>
      </c>
      <c r="R364" s="85">
        <v>249</v>
      </c>
      <c r="S364" s="84">
        <f>IFERROR(R364/R368,"-")</f>
        <v>0.53433476394849788</v>
      </c>
      <c r="T364" s="86">
        <f t="shared" si="316"/>
        <v>66516.176706827304</v>
      </c>
      <c r="U364" s="87">
        <f t="shared" si="343"/>
        <v>0.53205128205128205</v>
      </c>
      <c r="V364" s="313"/>
      <c r="W364" s="112">
        <v>7</v>
      </c>
      <c r="X364" s="102" t="s">
        <v>390</v>
      </c>
      <c r="Y364" s="176" t="s">
        <v>391</v>
      </c>
      <c r="Z364" s="83">
        <v>6273314</v>
      </c>
      <c r="AA364" s="85">
        <v>197</v>
      </c>
      <c r="AB364" s="84">
        <f>IFERROR(AA364/AA368,"-")</f>
        <v>0.58982035928143717</v>
      </c>
      <c r="AC364" s="86">
        <f t="shared" si="317"/>
        <v>31844.233502538071</v>
      </c>
      <c r="AD364" s="87">
        <f t="shared" si="344"/>
        <v>0.58982035928143717</v>
      </c>
      <c r="AE364" s="313"/>
      <c r="AF364" s="112">
        <v>7</v>
      </c>
      <c r="AG364" s="102" t="s">
        <v>390</v>
      </c>
      <c r="AH364" s="176" t="s">
        <v>391</v>
      </c>
      <c r="AI364" s="83">
        <v>6572707</v>
      </c>
      <c r="AJ364" s="85">
        <v>212</v>
      </c>
      <c r="AK364" s="84">
        <f>IFERROR(AJ364/AJ368,"-")</f>
        <v>0.48072562358276644</v>
      </c>
      <c r="AL364" s="86">
        <f t="shared" si="318"/>
        <v>31003.334905660377</v>
      </c>
      <c r="AM364" s="87">
        <f t="shared" si="345"/>
        <v>0.47533632286995514</v>
      </c>
      <c r="AN364" s="313"/>
      <c r="AO364" s="112">
        <v>7</v>
      </c>
      <c r="AP364" s="102" t="s">
        <v>420</v>
      </c>
      <c r="AQ364" s="176" t="s">
        <v>421</v>
      </c>
      <c r="AR364" s="83">
        <v>6341227</v>
      </c>
      <c r="AS364" s="85">
        <v>200</v>
      </c>
      <c r="AT364" s="84">
        <f>IFERROR(AS364/AS368,"-")</f>
        <v>0.45977011494252873</v>
      </c>
      <c r="AU364" s="86">
        <f t="shared" si="319"/>
        <v>31706.134999999998</v>
      </c>
      <c r="AV364" s="87">
        <f t="shared" si="346"/>
        <v>0.45454545454545453</v>
      </c>
      <c r="AW364" s="313"/>
      <c r="AX364" s="112">
        <v>7</v>
      </c>
      <c r="AY364" s="102" t="s">
        <v>364</v>
      </c>
      <c r="AZ364" s="176" t="s">
        <v>365</v>
      </c>
      <c r="BA364" s="83">
        <v>22463657</v>
      </c>
      <c r="BB364" s="85">
        <v>155</v>
      </c>
      <c r="BC364" s="84">
        <f>IFERROR(BB364/BB368,"-")</f>
        <v>0.52013422818791943</v>
      </c>
      <c r="BD364" s="86">
        <f t="shared" si="320"/>
        <v>144926.81935483872</v>
      </c>
      <c r="BE364" s="87">
        <f t="shared" si="347"/>
        <v>0.51495016611295685</v>
      </c>
      <c r="BF364" s="313"/>
      <c r="BG364" s="112">
        <v>7</v>
      </c>
      <c r="BH364" s="102" t="s">
        <v>364</v>
      </c>
      <c r="BI364" s="176" t="s">
        <v>365</v>
      </c>
      <c r="BJ364" s="83">
        <v>33908157</v>
      </c>
      <c r="BK364" s="85">
        <v>196</v>
      </c>
      <c r="BL364" s="84">
        <f>IFERROR(BK364/BK368,"-")</f>
        <v>0.5444444444444444</v>
      </c>
      <c r="BM364" s="86">
        <f t="shared" si="321"/>
        <v>173000.80102040817</v>
      </c>
      <c r="BN364" s="87">
        <f t="shared" si="348"/>
        <v>0.5340599455040872</v>
      </c>
      <c r="BO364" s="313"/>
      <c r="BP364" s="112">
        <v>7</v>
      </c>
      <c r="BQ364" s="102" t="s">
        <v>450</v>
      </c>
      <c r="BR364" s="176" t="s">
        <v>451</v>
      </c>
      <c r="BS364" s="83">
        <v>6458042</v>
      </c>
      <c r="BT364" s="85">
        <v>186</v>
      </c>
      <c r="BU364" s="84">
        <f>IFERROR(BT364/BT368,"-")</f>
        <v>0.56707317073170727</v>
      </c>
      <c r="BV364" s="86">
        <f t="shared" si="322"/>
        <v>34720.655913978495</v>
      </c>
      <c r="BW364" s="87">
        <f t="shared" si="349"/>
        <v>0.55855855855855852</v>
      </c>
      <c r="BX364" s="313"/>
      <c r="BY364" s="112">
        <v>7</v>
      </c>
      <c r="BZ364" s="102" t="s">
        <v>348</v>
      </c>
      <c r="CA364" s="176" t="s">
        <v>349</v>
      </c>
      <c r="CB364" s="83">
        <v>115873374</v>
      </c>
      <c r="CC364" s="85">
        <v>3036</v>
      </c>
      <c r="CD364" s="84">
        <f>IFERROR(CC364/CC368,"-")</f>
        <v>0.4277863886149077</v>
      </c>
      <c r="CE364" s="86">
        <f t="shared" si="323"/>
        <v>38166.460474308304</v>
      </c>
      <c r="CF364" s="87">
        <f t="shared" si="350"/>
        <v>0.4019594862968357</v>
      </c>
    </row>
    <row r="365" spans="2:84" ht="13.5" customHeight="1">
      <c r="B365" s="304"/>
      <c r="C365" s="318"/>
      <c r="D365" s="301"/>
      <c r="E365" s="80">
        <v>8</v>
      </c>
      <c r="F365" s="102" t="s">
        <v>446</v>
      </c>
      <c r="G365" s="176" t="s">
        <v>447</v>
      </c>
      <c r="H365" s="83">
        <v>5676529</v>
      </c>
      <c r="I365" s="85">
        <v>1873</v>
      </c>
      <c r="J365" s="84">
        <f>IFERROR(I365/I368,"-")</f>
        <v>0.42232243517474632</v>
      </c>
      <c r="K365" s="86">
        <f t="shared" si="315"/>
        <v>3030.7148958889484</v>
      </c>
      <c r="L365" s="87">
        <f t="shared" si="342"/>
        <v>0.38507401315789475</v>
      </c>
      <c r="M365" s="313"/>
      <c r="N365" s="112">
        <v>8</v>
      </c>
      <c r="O365" s="102" t="s">
        <v>360</v>
      </c>
      <c r="P365" s="176" t="s">
        <v>361</v>
      </c>
      <c r="Q365" s="83">
        <v>8282492</v>
      </c>
      <c r="R365" s="85">
        <v>248</v>
      </c>
      <c r="S365" s="84">
        <f>IFERROR(R365/R368,"-")</f>
        <v>0.53218884120171672</v>
      </c>
      <c r="T365" s="86">
        <f t="shared" si="316"/>
        <v>33397.145161290326</v>
      </c>
      <c r="U365" s="87">
        <f t="shared" si="343"/>
        <v>0.52991452991452992</v>
      </c>
      <c r="V365" s="313"/>
      <c r="W365" s="112">
        <v>8</v>
      </c>
      <c r="X365" s="102" t="s">
        <v>358</v>
      </c>
      <c r="Y365" s="176" t="s">
        <v>359</v>
      </c>
      <c r="Z365" s="83">
        <v>12795632</v>
      </c>
      <c r="AA365" s="85">
        <v>194</v>
      </c>
      <c r="AB365" s="84">
        <f>IFERROR(AA365/AA368,"-")</f>
        <v>0.58083832335329344</v>
      </c>
      <c r="AC365" s="86">
        <f t="shared" si="317"/>
        <v>65956.865979381444</v>
      </c>
      <c r="AD365" s="87">
        <f t="shared" si="344"/>
        <v>0.58083832335329344</v>
      </c>
      <c r="AE365" s="313"/>
      <c r="AF365" s="112">
        <v>8</v>
      </c>
      <c r="AG365" s="102" t="s">
        <v>448</v>
      </c>
      <c r="AH365" s="176" t="s">
        <v>449</v>
      </c>
      <c r="AI365" s="83">
        <v>3718785</v>
      </c>
      <c r="AJ365" s="85">
        <v>202</v>
      </c>
      <c r="AK365" s="84">
        <f>IFERROR(AJ365/AJ368,"-")</f>
        <v>0.45804988662131518</v>
      </c>
      <c r="AL365" s="86">
        <f t="shared" si="318"/>
        <v>18409.826732673268</v>
      </c>
      <c r="AM365" s="87">
        <f t="shared" si="345"/>
        <v>0.452914798206278</v>
      </c>
      <c r="AN365" s="313"/>
      <c r="AO365" s="112">
        <v>8</v>
      </c>
      <c r="AP365" s="102" t="s">
        <v>390</v>
      </c>
      <c r="AQ365" s="176" t="s">
        <v>391</v>
      </c>
      <c r="AR365" s="83">
        <v>7530061</v>
      </c>
      <c r="AS365" s="85">
        <v>198</v>
      </c>
      <c r="AT365" s="84">
        <f>IFERROR(AS365/AS368,"-")</f>
        <v>0.45517241379310347</v>
      </c>
      <c r="AU365" s="86">
        <f t="shared" si="319"/>
        <v>38030.611111111109</v>
      </c>
      <c r="AV365" s="87">
        <f t="shared" si="346"/>
        <v>0.45</v>
      </c>
      <c r="AW365" s="313"/>
      <c r="AX365" s="112">
        <v>8</v>
      </c>
      <c r="AY365" s="102" t="s">
        <v>420</v>
      </c>
      <c r="AZ365" s="176" t="s">
        <v>421</v>
      </c>
      <c r="BA365" s="83">
        <v>1753566</v>
      </c>
      <c r="BB365" s="85">
        <v>140</v>
      </c>
      <c r="BC365" s="84">
        <f>IFERROR(BB365/BB368,"-")</f>
        <v>0.46979865771812079</v>
      </c>
      <c r="BD365" s="86">
        <f t="shared" si="320"/>
        <v>12525.471428571429</v>
      </c>
      <c r="BE365" s="87">
        <f t="shared" si="347"/>
        <v>0.46511627906976744</v>
      </c>
      <c r="BF365" s="313"/>
      <c r="BG365" s="112">
        <v>8</v>
      </c>
      <c r="BH365" s="102" t="s">
        <v>450</v>
      </c>
      <c r="BI365" s="176" t="s">
        <v>451</v>
      </c>
      <c r="BJ365" s="83">
        <v>4722307</v>
      </c>
      <c r="BK365" s="85">
        <v>196</v>
      </c>
      <c r="BL365" s="84">
        <f>IFERROR(BK365/BK368,"-")</f>
        <v>0.5444444444444444</v>
      </c>
      <c r="BM365" s="86">
        <f t="shared" si="321"/>
        <v>24093.40306122449</v>
      </c>
      <c r="BN365" s="87">
        <f t="shared" si="348"/>
        <v>0.5340599455040872</v>
      </c>
      <c r="BO365" s="313"/>
      <c r="BP365" s="112">
        <v>8</v>
      </c>
      <c r="BQ365" s="102" t="s">
        <v>342</v>
      </c>
      <c r="BR365" s="176" t="s">
        <v>343</v>
      </c>
      <c r="BS365" s="83">
        <v>16771028</v>
      </c>
      <c r="BT365" s="85">
        <v>170</v>
      </c>
      <c r="BU365" s="84">
        <f>IFERROR(BT365/BT368,"-")</f>
        <v>0.51829268292682928</v>
      </c>
      <c r="BV365" s="86">
        <f t="shared" si="322"/>
        <v>98653.105882352946</v>
      </c>
      <c r="BW365" s="87">
        <f t="shared" si="349"/>
        <v>0.51051051051051055</v>
      </c>
      <c r="BX365" s="313"/>
      <c r="BY365" s="112">
        <v>8</v>
      </c>
      <c r="BZ365" s="102" t="s">
        <v>360</v>
      </c>
      <c r="CA365" s="176" t="s">
        <v>361</v>
      </c>
      <c r="CB365" s="83">
        <v>170195173</v>
      </c>
      <c r="CC365" s="85">
        <v>3010</v>
      </c>
      <c r="CD365" s="84">
        <f>IFERROR(CC365/CC368,"-")</f>
        <v>0.42412286881781036</v>
      </c>
      <c r="CE365" s="86">
        <f t="shared" si="323"/>
        <v>56543.24684385382</v>
      </c>
      <c r="CF365" s="87">
        <f t="shared" si="350"/>
        <v>0.39851714550509731</v>
      </c>
    </row>
    <row r="366" spans="2:84" ht="13.5" customHeight="1">
      <c r="B366" s="304"/>
      <c r="C366" s="318"/>
      <c r="D366" s="301"/>
      <c r="E366" s="80">
        <v>9</v>
      </c>
      <c r="F366" s="175" t="s">
        <v>448</v>
      </c>
      <c r="G366" s="176" t="s">
        <v>449</v>
      </c>
      <c r="H366" s="83">
        <v>27061716</v>
      </c>
      <c r="I366" s="85">
        <v>1828</v>
      </c>
      <c r="J366" s="84">
        <f>IFERROR(I366/I368,"-")</f>
        <v>0.4121758737316798</v>
      </c>
      <c r="K366" s="86">
        <f t="shared" si="315"/>
        <v>14804.002188183807</v>
      </c>
      <c r="L366" s="87">
        <f t="shared" si="342"/>
        <v>0.37582236842105265</v>
      </c>
      <c r="M366" s="313"/>
      <c r="N366" s="112">
        <v>9</v>
      </c>
      <c r="O366" s="175" t="s">
        <v>348</v>
      </c>
      <c r="P366" s="176" t="s">
        <v>349</v>
      </c>
      <c r="Q366" s="83">
        <v>9142966</v>
      </c>
      <c r="R366" s="85">
        <v>243</v>
      </c>
      <c r="S366" s="84">
        <f>IFERROR(R366/R368,"-")</f>
        <v>0.52145922746781115</v>
      </c>
      <c r="T366" s="86">
        <f t="shared" si="316"/>
        <v>37625.374485596709</v>
      </c>
      <c r="U366" s="87">
        <f t="shared" si="343"/>
        <v>0.51923076923076927</v>
      </c>
      <c r="V366" s="313"/>
      <c r="W366" s="112">
        <v>9</v>
      </c>
      <c r="X366" s="175" t="s">
        <v>354</v>
      </c>
      <c r="Y366" s="176" t="s">
        <v>355</v>
      </c>
      <c r="Z366" s="83">
        <v>17346937</v>
      </c>
      <c r="AA366" s="85">
        <v>186</v>
      </c>
      <c r="AB366" s="84">
        <f>IFERROR(AA366/AA368,"-")</f>
        <v>0.55688622754491013</v>
      </c>
      <c r="AC366" s="86">
        <f t="shared" si="317"/>
        <v>93263.102150537641</v>
      </c>
      <c r="AD366" s="87">
        <f t="shared" si="344"/>
        <v>0.55688622754491013</v>
      </c>
      <c r="AE366" s="313"/>
      <c r="AF366" s="112">
        <v>9</v>
      </c>
      <c r="AG366" s="175" t="s">
        <v>354</v>
      </c>
      <c r="AH366" s="176" t="s">
        <v>355</v>
      </c>
      <c r="AI366" s="83">
        <v>14192404</v>
      </c>
      <c r="AJ366" s="85">
        <v>183</v>
      </c>
      <c r="AK366" s="84">
        <f>IFERROR(AJ366/AJ368,"-")</f>
        <v>0.41496598639455784</v>
      </c>
      <c r="AL366" s="86">
        <f t="shared" si="318"/>
        <v>77554.120218579235</v>
      </c>
      <c r="AM366" s="87">
        <f t="shared" si="345"/>
        <v>0.4103139013452915</v>
      </c>
      <c r="AN366" s="313"/>
      <c r="AO366" s="112">
        <v>9</v>
      </c>
      <c r="AP366" s="175" t="s">
        <v>450</v>
      </c>
      <c r="AQ366" s="176" t="s">
        <v>451</v>
      </c>
      <c r="AR366" s="83">
        <v>4420416</v>
      </c>
      <c r="AS366" s="85">
        <v>188</v>
      </c>
      <c r="AT366" s="84">
        <f>IFERROR(AS366/AS368,"-")</f>
        <v>0.43218390804597701</v>
      </c>
      <c r="AU366" s="86">
        <f t="shared" si="319"/>
        <v>23512.851063829788</v>
      </c>
      <c r="AV366" s="87">
        <f t="shared" si="346"/>
        <v>0.42727272727272725</v>
      </c>
      <c r="AW366" s="313"/>
      <c r="AX366" s="112">
        <v>9</v>
      </c>
      <c r="AY366" s="175" t="s">
        <v>450</v>
      </c>
      <c r="AZ366" s="176" t="s">
        <v>451</v>
      </c>
      <c r="BA366" s="83">
        <v>2567269</v>
      </c>
      <c r="BB366" s="85">
        <v>125</v>
      </c>
      <c r="BC366" s="84">
        <f>IFERROR(BB366/BB368,"-")</f>
        <v>0.41946308724832215</v>
      </c>
      <c r="BD366" s="86">
        <f t="shared" si="320"/>
        <v>20538.151999999998</v>
      </c>
      <c r="BE366" s="87">
        <f t="shared" si="347"/>
        <v>0.41528239202657807</v>
      </c>
      <c r="BF366" s="313"/>
      <c r="BG366" s="112">
        <v>9</v>
      </c>
      <c r="BH366" s="175" t="s">
        <v>388</v>
      </c>
      <c r="BI366" s="176" t="s">
        <v>389</v>
      </c>
      <c r="BJ366" s="83">
        <v>12774103</v>
      </c>
      <c r="BK366" s="85">
        <v>181</v>
      </c>
      <c r="BL366" s="84">
        <f>IFERROR(BK366/BK368,"-")</f>
        <v>0.50277777777777777</v>
      </c>
      <c r="BM366" s="86">
        <f t="shared" si="321"/>
        <v>70575.154696132595</v>
      </c>
      <c r="BN366" s="87">
        <f t="shared" si="348"/>
        <v>0.49318801089918257</v>
      </c>
      <c r="BO366" s="313"/>
      <c r="BP366" s="112">
        <v>9</v>
      </c>
      <c r="BQ366" s="175" t="s">
        <v>388</v>
      </c>
      <c r="BR366" s="176" t="s">
        <v>389</v>
      </c>
      <c r="BS366" s="83">
        <v>11059686</v>
      </c>
      <c r="BT366" s="85">
        <v>167</v>
      </c>
      <c r="BU366" s="84">
        <f>IFERROR(BT366/BT368,"-")</f>
        <v>0.50914634146341464</v>
      </c>
      <c r="BV366" s="86">
        <f t="shared" si="322"/>
        <v>66225.664670658676</v>
      </c>
      <c r="BW366" s="87">
        <f t="shared" si="349"/>
        <v>0.50150150150150152</v>
      </c>
      <c r="BX366" s="313"/>
      <c r="BY366" s="112">
        <v>9</v>
      </c>
      <c r="BZ366" s="175" t="s">
        <v>448</v>
      </c>
      <c r="CA366" s="176" t="s">
        <v>449</v>
      </c>
      <c r="CB366" s="83">
        <v>50581148</v>
      </c>
      <c r="CC366" s="85">
        <v>2978</v>
      </c>
      <c r="CD366" s="84">
        <f>IFERROR(CC366/CC368,"-")</f>
        <v>0.41961392137522896</v>
      </c>
      <c r="CE366" s="86">
        <f t="shared" si="323"/>
        <v>16984.938885157822</v>
      </c>
      <c r="CF366" s="87">
        <f t="shared" si="350"/>
        <v>0.39428041837680394</v>
      </c>
    </row>
    <row r="367" spans="2:84" ht="13.5" customHeight="1">
      <c r="B367" s="304"/>
      <c r="C367" s="318"/>
      <c r="D367" s="301"/>
      <c r="E367" s="88">
        <v>10</v>
      </c>
      <c r="F367" s="177" t="s">
        <v>360</v>
      </c>
      <c r="G367" s="178" t="s">
        <v>361</v>
      </c>
      <c r="H367" s="91">
        <v>69992741</v>
      </c>
      <c r="I367" s="93">
        <v>1627</v>
      </c>
      <c r="J367" s="92">
        <f>IFERROR(I367/I368,"-")</f>
        <v>0.36685456595264937</v>
      </c>
      <c r="K367" s="94">
        <f t="shared" si="315"/>
        <v>43019.508912108176</v>
      </c>
      <c r="L367" s="95">
        <f t="shared" si="342"/>
        <v>0.33449835526315791</v>
      </c>
      <c r="M367" s="313"/>
      <c r="N367" s="113">
        <v>10</v>
      </c>
      <c r="O367" s="177" t="s">
        <v>448</v>
      </c>
      <c r="P367" s="178" t="s">
        <v>449</v>
      </c>
      <c r="Q367" s="91">
        <v>4562877</v>
      </c>
      <c r="R367" s="93">
        <v>243</v>
      </c>
      <c r="S367" s="92">
        <f>IFERROR(R367/R368,"-")</f>
        <v>0.52145922746781115</v>
      </c>
      <c r="T367" s="94">
        <f t="shared" si="316"/>
        <v>18777.271604938273</v>
      </c>
      <c r="U367" s="95">
        <f t="shared" si="343"/>
        <v>0.51923076923076927</v>
      </c>
      <c r="V367" s="313"/>
      <c r="W367" s="113">
        <v>10</v>
      </c>
      <c r="X367" s="177" t="s">
        <v>448</v>
      </c>
      <c r="Y367" s="178" t="s">
        <v>449</v>
      </c>
      <c r="Z367" s="91">
        <v>3632884</v>
      </c>
      <c r="AA367" s="93">
        <v>186</v>
      </c>
      <c r="AB367" s="92">
        <f>IFERROR(AA367/AA368,"-")</f>
        <v>0.55688622754491013</v>
      </c>
      <c r="AC367" s="94">
        <f t="shared" si="317"/>
        <v>19531.634408602149</v>
      </c>
      <c r="AD367" s="95">
        <f t="shared" si="344"/>
        <v>0.55688622754491013</v>
      </c>
      <c r="AE367" s="313"/>
      <c r="AF367" s="113">
        <v>10</v>
      </c>
      <c r="AG367" s="177" t="s">
        <v>376</v>
      </c>
      <c r="AH367" s="178" t="s">
        <v>377</v>
      </c>
      <c r="AI367" s="91">
        <v>7146795</v>
      </c>
      <c r="AJ367" s="93">
        <v>170</v>
      </c>
      <c r="AK367" s="92">
        <f>IFERROR(AJ367/AJ368,"-")</f>
        <v>0.3854875283446712</v>
      </c>
      <c r="AL367" s="94">
        <f t="shared" si="318"/>
        <v>42039.970588235294</v>
      </c>
      <c r="AM367" s="95">
        <f t="shared" si="345"/>
        <v>0.3811659192825112</v>
      </c>
      <c r="AN367" s="313"/>
      <c r="AO367" s="113">
        <v>10</v>
      </c>
      <c r="AP367" s="177" t="s">
        <v>448</v>
      </c>
      <c r="AQ367" s="178" t="s">
        <v>449</v>
      </c>
      <c r="AR367" s="91">
        <v>3840578</v>
      </c>
      <c r="AS367" s="93">
        <v>188</v>
      </c>
      <c r="AT367" s="92">
        <f>IFERROR(AS367/AS368,"-")</f>
        <v>0.43218390804597701</v>
      </c>
      <c r="AU367" s="94">
        <f t="shared" si="319"/>
        <v>20428.606382978724</v>
      </c>
      <c r="AV367" s="95">
        <f t="shared" si="346"/>
        <v>0.42727272727272725</v>
      </c>
      <c r="AW367" s="313"/>
      <c r="AX367" s="113">
        <v>10</v>
      </c>
      <c r="AY367" s="177" t="s">
        <v>388</v>
      </c>
      <c r="AZ367" s="178" t="s">
        <v>389</v>
      </c>
      <c r="BA367" s="91">
        <v>15079340</v>
      </c>
      <c r="BB367" s="93">
        <v>124</v>
      </c>
      <c r="BC367" s="92">
        <f>IFERROR(BB367/BB368,"-")</f>
        <v>0.41610738255033558</v>
      </c>
      <c r="BD367" s="94">
        <f t="shared" si="320"/>
        <v>121607.58064516129</v>
      </c>
      <c r="BE367" s="95">
        <f t="shared" si="347"/>
        <v>0.41196013289036543</v>
      </c>
      <c r="BF367" s="313"/>
      <c r="BG367" s="113">
        <v>10</v>
      </c>
      <c r="BH367" s="177" t="s">
        <v>360</v>
      </c>
      <c r="BI367" s="178" t="s">
        <v>361</v>
      </c>
      <c r="BJ367" s="91">
        <v>15069562</v>
      </c>
      <c r="BK367" s="93">
        <v>161</v>
      </c>
      <c r="BL367" s="92">
        <f>IFERROR(BK367/BK368,"-")</f>
        <v>0.44722222222222224</v>
      </c>
      <c r="BM367" s="94">
        <f t="shared" si="321"/>
        <v>93599.763975155278</v>
      </c>
      <c r="BN367" s="95">
        <f t="shared" si="348"/>
        <v>0.43869209809264303</v>
      </c>
      <c r="BO367" s="313"/>
      <c r="BP367" s="113">
        <v>10</v>
      </c>
      <c r="BQ367" s="177" t="s">
        <v>360</v>
      </c>
      <c r="BR367" s="178" t="s">
        <v>361</v>
      </c>
      <c r="BS367" s="91">
        <v>17943379</v>
      </c>
      <c r="BT367" s="93">
        <v>166</v>
      </c>
      <c r="BU367" s="92">
        <f>IFERROR(BT367/BT368,"-")</f>
        <v>0.50609756097560976</v>
      </c>
      <c r="BV367" s="94">
        <f t="shared" si="322"/>
        <v>108092.64457831325</v>
      </c>
      <c r="BW367" s="95">
        <f t="shared" si="349"/>
        <v>0.49849849849849848</v>
      </c>
      <c r="BX367" s="313"/>
      <c r="BY367" s="113">
        <v>10</v>
      </c>
      <c r="BZ367" s="177" t="s">
        <v>446</v>
      </c>
      <c r="CA367" s="178" t="s">
        <v>447</v>
      </c>
      <c r="CB367" s="91">
        <v>7838808</v>
      </c>
      <c r="CC367" s="93">
        <v>2601</v>
      </c>
      <c r="CD367" s="92">
        <f>IFERROR(CC367/CC368,"-")</f>
        <v>0.36649288431731719</v>
      </c>
      <c r="CE367" s="94">
        <f t="shared" si="323"/>
        <v>3013.7670126874277</v>
      </c>
      <c r="CF367" s="95">
        <f t="shared" si="350"/>
        <v>0.34436647689659738</v>
      </c>
    </row>
    <row r="368" spans="2:84" s="173" customFormat="1" ht="13.5" customHeight="1">
      <c r="B368" s="266"/>
      <c r="C368" s="320"/>
      <c r="D368" s="302"/>
      <c r="E368" s="96" t="s">
        <v>164</v>
      </c>
      <c r="F368" s="97"/>
      <c r="G368" s="98"/>
      <c r="H368" s="228">
        <v>2607806470</v>
      </c>
      <c r="I368" s="100">
        <v>4435</v>
      </c>
      <c r="J368" s="99" t="s">
        <v>116</v>
      </c>
      <c r="K368" s="49">
        <f t="shared" si="315"/>
        <v>588005.96843291994</v>
      </c>
      <c r="L368" s="101">
        <f t="shared" si="342"/>
        <v>0.91180098684210531</v>
      </c>
      <c r="M368" s="314"/>
      <c r="N368" s="96" t="s">
        <v>164</v>
      </c>
      <c r="O368" s="97"/>
      <c r="P368" s="98"/>
      <c r="Q368" s="228">
        <v>423253970</v>
      </c>
      <c r="R368" s="100">
        <v>466</v>
      </c>
      <c r="S368" s="99" t="s">
        <v>116</v>
      </c>
      <c r="T368" s="49">
        <f t="shared" si="316"/>
        <v>908270.321888412</v>
      </c>
      <c r="U368" s="101">
        <f t="shared" si="343"/>
        <v>0.99572649572649574</v>
      </c>
      <c r="V368" s="314"/>
      <c r="W368" s="96" t="s">
        <v>164</v>
      </c>
      <c r="X368" s="97"/>
      <c r="Y368" s="98"/>
      <c r="Z368" s="228">
        <v>410752240</v>
      </c>
      <c r="AA368" s="100">
        <v>334</v>
      </c>
      <c r="AB368" s="99" t="s">
        <v>116</v>
      </c>
      <c r="AC368" s="49">
        <f t="shared" si="317"/>
        <v>1229797.125748503</v>
      </c>
      <c r="AD368" s="101">
        <f t="shared" si="344"/>
        <v>1</v>
      </c>
      <c r="AE368" s="314"/>
      <c r="AF368" s="96" t="s">
        <v>164</v>
      </c>
      <c r="AG368" s="97"/>
      <c r="AH368" s="98"/>
      <c r="AI368" s="228">
        <v>576251070</v>
      </c>
      <c r="AJ368" s="100">
        <v>441</v>
      </c>
      <c r="AK368" s="99" t="s">
        <v>116</v>
      </c>
      <c r="AL368" s="49">
        <f t="shared" si="318"/>
        <v>1306691.7687074831</v>
      </c>
      <c r="AM368" s="101">
        <f t="shared" si="345"/>
        <v>0.9887892376681614</v>
      </c>
      <c r="AN368" s="314"/>
      <c r="AO368" s="96" t="s">
        <v>164</v>
      </c>
      <c r="AP368" s="97"/>
      <c r="AQ368" s="98"/>
      <c r="AR368" s="228">
        <v>652090030</v>
      </c>
      <c r="AS368" s="100">
        <v>435</v>
      </c>
      <c r="AT368" s="99" t="s">
        <v>116</v>
      </c>
      <c r="AU368" s="49">
        <f t="shared" si="319"/>
        <v>1499057.5402298851</v>
      </c>
      <c r="AV368" s="101">
        <f t="shared" si="346"/>
        <v>0.98863636363636365</v>
      </c>
      <c r="AW368" s="314"/>
      <c r="AX368" s="96" t="s">
        <v>164</v>
      </c>
      <c r="AY368" s="97"/>
      <c r="AZ368" s="98"/>
      <c r="BA368" s="228">
        <v>585234030</v>
      </c>
      <c r="BB368" s="100">
        <v>298</v>
      </c>
      <c r="BC368" s="99" t="s">
        <v>116</v>
      </c>
      <c r="BD368" s="49">
        <f t="shared" si="320"/>
        <v>1963872.5838926174</v>
      </c>
      <c r="BE368" s="101">
        <f t="shared" si="347"/>
        <v>0.99003322259136217</v>
      </c>
      <c r="BF368" s="314"/>
      <c r="BG368" s="96" t="s">
        <v>164</v>
      </c>
      <c r="BH368" s="97"/>
      <c r="BI368" s="98"/>
      <c r="BJ368" s="228">
        <v>735704980</v>
      </c>
      <c r="BK368" s="100">
        <v>360</v>
      </c>
      <c r="BL368" s="99" t="s">
        <v>116</v>
      </c>
      <c r="BM368" s="49">
        <f t="shared" si="321"/>
        <v>2043624.9444444445</v>
      </c>
      <c r="BN368" s="101">
        <f t="shared" si="348"/>
        <v>0.98092643051771122</v>
      </c>
      <c r="BO368" s="314"/>
      <c r="BP368" s="96" t="s">
        <v>164</v>
      </c>
      <c r="BQ368" s="97"/>
      <c r="BR368" s="98"/>
      <c r="BS368" s="228">
        <v>829416080</v>
      </c>
      <c r="BT368" s="100">
        <v>328</v>
      </c>
      <c r="BU368" s="99" t="s">
        <v>116</v>
      </c>
      <c r="BV368" s="49">
        <f t="shared" si="322"/>
        <v>2528707.5609756098</v>
      </c>
      <c r="BW368" s="101">
        <f t="shared" si="349"/>
        <v>0.98498498498498499</v>
      </c>
      <c r="BX368" s="314"/>
      <c r="BY368" s="96" t="s">
        <v>164</v>
      </c>
      <c r="BZ368" s="97"/>
      <c r="CA368" s="98"/>
      <c r="CB368" s="228">
        <v>6820508870</v>
      </c>
      <c r="CC368" s="100">
        <v>7097</v>
      </c>
      <c r="CD368" s="99" t="s">
        <v>116</v>
      </c>
      <c r="CE368" s="49">
        <f t="shared" si="323"/>
        <v>961041.12582781457</v>
      </c>
      <c r="CF368" s="101">
        <f t="shared" si="350"/>
        <v>0.93962663842181915</v>
      </c>
    </row>
    <row r="369" spans="2:84" ht="13.5" customHeight="1">
      <c r="B369" s="303">
        <v>34</v>
      </c>
      <c r="C369" s="317" t="s">
        <v>38</v>
      </c>
      <c r="D369" s="305">
        <f>CK39</f>
        <v>20281</v>
      </c>
      <c r="E369" s="72">
        <v>1</v>
      </c>
      <c r="F369" s="73" t="s">
        <v>346</v>
      </c>
      <c r="G369" s="74" t="s">
        <v>347</v>
      </c>
      <c r="H369" s="75">
        <v>471256141</v>
      </c>
      <c r="I369" s="77">
        <v>12850</v>
      </c>
      <c r="J369" s="76">
        <f>IFERROR(I369/I379,"-")</f>
        <v>0.68845432627913206</v>
      </c>
      <c r="K369" s="78">
        <f t="shared" si="315"/>
        <v>36673.629649805451</v>
      </c>
      <c r="L369" s="79">
        <f t="shared" ref="L369:L379" si="351">IFERROR(I369/$CK$39,0)</f>
        <v>0.63359794881909171</v>
      </c>
      <c r="M369" s="315">
        <f>CL39</f>
        <v>2408</v>
      </c>
      <c r="N369" s="195">
        <v>1</v>
      </c>
      <c r="O369" s="73" t="s">
        <v>346</v>
      </c>
      <c r="P369" s="74" t="s">
        <v>347</v>
      </c>
      <c r="Q369" s="75">
        <v>72283025</v>
      </c>
      <c r="R369" s="77">
        <v>1914</v>
      </c>
      <c r="S369" s="76">
        <f>IFERROR(R369/R379,"-")</f>
        <v>0.79883138564273792</v>
      </c>
      <c r="T369" s="78">
        <f t="shared" si="316"/>
        <v>37765.425809822358</v>
      </c>
      <c r="U369" s="79">
        <f t="shared" ref="U369:U379" si="352">IFERROR(R369/$CL$39,0)</f>
        <v>0.79485049833887045</v>
      </c>
      <c r="V369" s="315">
        <f>CM39</f>
        <v>1369</v>
      </c>
      <c r="W369" s="195">
        <v>1</v>
      </c>
      <c r="X369" s="73" t="s">
        <v>346</v>
      </c>
      <c r="Y369" s="74" t="s">
        <v>347</v>
      </c>
      <c r="Z369" s="75">
        <v>42495413</v>
      </c>
      <c r="AA369" s="77">
        <v>1127</v>
      </c>
      <c r="AB369" s="76">
        <f>IFERROR(AA369/AA379,"-")</f>
        <v>0.82564102564102559</v>
      </c>
      <c r="AC369" s="78">
        <f t="shared" si="317"/>
        <v>37706.666370896186</v>
      </c>
      <c r="AD369" s="79">
        <f t="shared" ref="AD369:AD379" si="353">IFERROR(AA369/$CM$39,0)</f>
        <v>0.8232286340394448</v>
      </c>
      <c r="AE369" s="315">
        <f>CN39</f>
        <v>2206</v>
      </c>
      <c r="AF369" s="195">
        <v>1</v>
      </c>
      <c r="AG369" s="73" t="s">
        <v>346</v>
      </c>
      <c r="AH369" s="74" t="s">
        <v>347</v>
      </c>
      <c r="AI369" s="75">
        <v>69319431</v>
      </c>
      <c r="AJ369" s="77">
        <v>1715</v>
      </c>
      <c r="AK369" s="76">
        <f>IFERROR(AJ369/AJ379,"-")</f>
        <v>0.78346276838739148</v>
      </c>
      <c r="AL369" s="78">
        <f t="shared" si="318"/>
        <v>40419.493294460641</v>
      </c>
      <c r="AM369" s="79">
        <f t="shared" ref="AM369:AM379" si="354">IFERROR(AJ369/$CN$39,0)</f>
        <v>0.77742520398912063</v>
      </c>
      <c r="AN369" s="315">
        <f>CO39</f>
        <v>1860</v>
      </c>
      <c r="AO369" s="195">
        <v>1</v>
      </c>
      <c r="AP369" s="73" t="s">
        <v>346</v>
      </c>
      <c r="AQ369" s="74" t="s">
        <v>347</v>
      </c>
      <c r="AR369" s="75">
        <v>62346206</v>
      </c>
      <c r="AS369" s="77">
        <v>1474</v>
      </c>
      <c r="AT369" s="76">
        <f>IFERROR(AS369/AS379,"-")</f>
        <v>0.79718766901027582</v>
      </c>
      <c r="AU369" s="78">
        <f t="shared" si="319"/>
        <v>42297.290366350069</v>
      </c>
      <c r="AV369" s="79">
        <f t="shared" ref="AV369:AV379" si="355">IFERROR(AS369/$CO$39,0)</f>
        <v>0.7924731182795699</v>
      </c>
      <c r="AW369" s="315">
        <f>CP39</f>
        <v>1390</v>
      </c>
      <c r="AX369" s="195">
        <v>1</v>
      </c>
      <c r="AY369" s="73" t="s">
        <v>340</v>
      </c>
      <c r="AZ369" s="74" t="s">
        <v>341</v>
      </c>
      <c r="BA369" s="75">
        <v>100109391</v>
      </c>
      <c r="BB369" s="77">
        <v>1159</v>
      </c>
      <c r="BC369" s="76">
        <f>IFERROR(BB369/BB379,"-")</f>
        <v>0.8435225618631732</v>
      </c>
      <c r="BD369" s="78">
        <f t="shared" si="320"/>
        <v>86375.660914581531</v>
      </c>
      <c r="BE369" s="79">
        <f t="shared" ref="BE369:BE379" si="356">IFERROR(BB369/$CP$39,0)</f>
        <v>0.83381294964028774</v>
      </c>
      <c r="BF369" s="315">
        <f>CQ39</f>
        <v>1513</v>
      </c>
      <c r="BG369" s="195">
        <v>1</v>
      </c>
      <c r="BH369" s="73" t="s">
        <v>340</v>
      </c>
      <c r="BI369" s="74" t="s">
        <v>341</v>
      </c>
      <c r="BJ369" s="75">
        <v>131680555</v>
      </c>
      <c r="BK369" s="77">
        <v>1252</v>
      </c>
      <c r="BL369" s="76">
        <f>IFERROR(BK369/BK379,"-")</f>
        <v>0.84253028263795426</v>
      </c>
      <c r="BM369" s="78">
        <f t="shared" si="321"/>
        <v>105176.16214057508</v>
      </c>
      <c r="BN369" s="79">
        <f t="shared" ref="BN369:BN379" si="357">IFERROR(BK369/$CQ$39,0)</f>
        <v>0.82749504296100462</v>
      </c>
      <c r="BO369" s="315">
        <f>CR39</f>
        <v>1220</v>
      </c>
      <c r="BP369" s="195">
        <v>1</v>
      </c>
      <c r="BQ369" s="73" t="s">
        <v>340</v>
      </c>
      <c r="BR369" s="74" t="s">
        <v>341</v>
      </c>
      <c r="BS369" s="75">
        <v>127609033</v>
      </c>
      <c r="BT369" s="77">
        <v>1005</v>
      </c>
      <c r="BU369" s="76">
        <f>IFERROR(BT369/BT379,"-")</f>
        <v>0.83750000000000002</v>
      </c>
      <c r="BV369" s="78">
        <f t="shared" si="322"/>
        <v>126974.16218905472</v>
      </c>
      <c r="BW369" s="79">
        <f t="shared" ref="BW369:BW379" si="358">IFERROR(BT369/$CR$39,0)</f>
        <v>0.82377049180327866</v>
      </c>
      <c r="BX369" s="315">
        <f>CS39</f>
        <v>32247</v>
      </c>
      <c r="BY369" s="195">
        <v>1</v>
      </c>
      <c r="BZ369" s="73" t="s">
        <v>346</v>
      </c>
      <c r="CA369" s="74" t="s">
        <v>347</v>
      </c>
      <c r="CB369" s="75">
        <v>843442905</v>
      </c>
      <c r="CC369" s="77">
        <v>21885</v>
      </c>
      <c r="CD369" s="76">
        <f>IFERROR(CC369/CC379,"-")</f>
        <v>0.7169768051369414</v>
      </c>
      <c r="CE369" s="78">
        <f t="shared" si="323"/>
        <v>38539.771761480464</v>
      </c>
      <c r="CF369" s="79">
        <f t="shared" ref="CF369:CF379" si="359">IFERROR(CC369/$CS$39,0)</f>
        <v>0.67866778304958597</v>
      </c>
    </row>
    <row r="370" spans="2:84" ht="13.5" customHeight="1">
      <c r="B370" s="304"/>
      <c r="C370" s="318"/>
      <c r="D370" s="301"/>
      <c r="E370" s="80">
        <v>2</v>
      </c>
      <c r="F370" s="175" t="s">
        <v>340</v>
      </c>
      <c r="G370" s="176" t="s">
        <v>341</v>
      </c>
      <c r="H370" s="83">
        <v>492179712</v>
      </c>
      <c r="I370" s="85">
        <v>10437</v>
      </c>
      <c r="J370" s="84">
        <f>IFERROR(I370/I379,"-")</f>
        <v>0.55917492633270827</v>
      </c>
      <c r="K370" s="86">
        <f t="shared" si="315"/>
        <v>47157.201494682377</v>
      </c>
      <c r="L370" s="87">
        <f t="shared" si="351"/>
        <v>0.51461959469454166</v>
      </c>
      <c r="M370" s="313"/>
      <c r="N370" s="112">
        <v>2</v>
      </c>
      <c r="O370" s="175" t="s">
        <v>340</v>
      </c>
      <c r="P370" s="176" t="s">
        <v>341</v>
      </c>
      <c r="Q370" s="83">
        <v>94809105</v>
      </c>
      <c r="R370" s="85">
        <v>1758</v>
      </c>
      <c r="S370" s="84">
        <f>IFERROR(R370/R379,"-")</f>
        <v>0.73372287145242066</v>
      </c>
      <c r="T370" s="86">
        <f t="shared" si="316"/>
        <v>53930.093856655287</v>
      </c>
      <c r="U370" s="87">
        <f t="shared" si="352"/>
        <v>0.73006644518272423</v>
      </c>
      <c r="V370" s="313"/>
      <c r="W370" s="112">
        <v>2</v>
      </c>
      <c r="X370" s="175" t="s">
        <v>340</v>
      </c>
      <c r="Y370" s="176" t="s">
        <v>341</v>
      </c>
      <c r="Z370" s="83">
        <v>62768968</v>
      </c>
      <c r="AA370" s="85">
        <v>1082</v>
      </c>
      <c r="AB370" s="84">
        <f>IFERROR(AA370/AA379,"-")</f>
        <v>0.79267399267399263</v>
      </c>
      <c r="AC370" s="86">
        <f t="shared" si="317"/>
        <v>58011.985212569314</v>
      </c>
      <c r="AD370" s="87">
        <f t="shared" si="353"/>
        <v>0.79035792549306061</v>
      </c>
      <c r="AE370" s="313"/>
      <c r="AF370" s="112">
        <v>2</v>
      </c>
      <c r="AG370" s="175" t="s">
        <v>340</v>
      </c>
      <c r="AH370" s="176" t="s">
        <v>341</v>
      </c>
      <c r="AI370" s="83">
        <v>89222273</v>
      </c>
      <c r="AJ370" s="85">
        <v>1578</v>
      </c>
      <c r="AK370" s="84">
        <f>IFERROR(AJ370/AJ379,"-")</f>
        <v>0.7208771128369118</v>
      </c>
      <c r="AL370" s="86">
        <f t="shared" si="318"/>
        <v>56541.364385297842</v>
      </c>
      <c r="AM370" s="87">
        <f t="shared" si="354"/>
        <v>0.71532184950135991</v>
      </c>
      <c r="AN370" s="313"/>
      <c r="AO370" s="112">
        <v>2</v>
      </c>
      <c r="AP370" s="175" t="s">
        <v>340</v>
      </c>
      <c r="AQ370" s="176" t="s">
        <v>341</v>
      </c>
      <c r="AR370" s="83">
        <v>120949061</v>
      </c>
      <c r="AS370" s="85">
        <v>1472</v>
      </c>
      <c r="AT370" s="84">
        <f>IFERROR(AS370/AS379,"-")</f>
        <v>0.79610600324499725</v>
      </c>
      <c r="AU370" s="86">
        <f t="shared" si="319"/>
        <v>82166.481657608689</v>
      </c>
      <c r="AV370" s="87">
        <f t="shared" si="355"/>
        <v>0.79139784946236558</v>
      </c>
      <c r="AW370" s="313"/>
      <c r="AX370" s="112">
        <v>2</v>
      </c>
      <c r="AY370" s="175" t="s">
        <v>346</v>
      </c>
      <c r="AZ370" s="176" t="s">
        <v>347</v>
      </c>
      <c r="BA370" s="83">
        <v>45121174</v>
      </c>
      <c r="BB370" s="85">
        <v>1035</v>
      </c>
      <c r="BC370" s="84">
        <f>IFERROR(BB370/BB379,"-")</f>
        <v>0.75327510917030571</v>
      </c>
      <c r="BD370" s="86">
        <f t="shared" si="320"/>
        <v>43595.337198067631</v>
      </c>
      <c r="BE370" s="87">
        <f t="shared" si="356"/>
        <v>0.74460431654676262</v>
      </c>
      <c r="BF370" s="313"/>
      <c r="BG370" s="112">
        <v>2</v>
      </c>
      <c r="BH370" s="175" t="s">
        <v>336</v>
      </c>
      <c r="BI370" s="176" t="s">
        <v>337</v>
      </c>
      <c r="BJ370" s="83">
        <v>271442807</v>
      </c>
      <c r="BK370" s="85">
        <v>1105</v>
      </c>
      <c r="BL370" s="84">
        <f>IFERROR(BK370/BK379,"-")</f>
        <v>0.74360699865410496</v>
      </c>
      <c r="BM370" s="86">
        <f t="shared" si="321"/>
        <v>245649.59909502263</v>
      </c>
      <c r="BN370" s="87">
        <f t="shared" si="357"/>
        <v>0.7303370786516854</v>
      </c>
      <c r="BO370" s="313"/>
      <c r="BP370" s="112">
        <v>2</v>
      </c>
      <c r="BQ370" s="175" t="s">
        <v>336</v>
      </c>
      <c r="BR370" s="176" t="s">
        <v>337</v>
      </c>
      <c r="BS370" s="83">
        <v>203341491</v>
      </c>
      <c r="BT370" s="85">
        <v>877</v>
      </c>
      <c r="BU370" s="84">
        <f>IFERROR(BT370/BT379,"-")</f>
        <v>0.73083333333333333</v>
      </c>
      <c r="BV370" s="86">
        <f t="shared" si="322"/>
        <v>231860.30900798176</v>
      </c>
      <c r="BW370" s="87">
        <f t="shared" si="358"/>
        <v>0.7188524590163935</v>
      </c>
      <c r="BX370" s="313"/>
      <c r="BY370" s="112">
        <v>2</v>
      </c>
      <c r="BZ370" s="175" t="s">
        <v>340</v>
      </c>
      <c r="CA370" s="176" t="s">
        <v>341</v>
      </c>
      <c r="CB370" s="83">
        <v>1219328098</v>
      </c>
      <c r="CC370" s="85">
        <v>19743</v>
      </c>
      <c r="CD370" s="84">
        <f>IFERROR(CC370/CC379,"-")</f>
        <v>0.64680251605294192</v>
      </c>
      <c r="CE370" s="86">
        <f t="shared" si="323"/>
        <v>61760.02117206098</v>
      </c>
      <c r="CF370" s="87">
        <f t="shared" si="359"/>
        <v>0.61224299934877668</v>
      </c>
    </row>
    <row r="371" spans="2:84" ht="13.5" customHeight="1">
      <c r="B371" s="304"/>
      <c r="C371" s="318"/>
      <c r="D371" s="301"/>
      <c r="E371" s="80">
        <v>3</v>
      </c>
      <c r="F371" s="175" t="s">
        <v>342</v>
      </c>
      <c r="G371" s="176" t="s">
        <v>343</v>
      </c>
      <c r="H371" s="83">
        <v>465275698</v>
      </c>
      <c r="I371" s="85">
        <v>9763</v>
      </c>
      <c r="J371" s="84">
        <f>IFERROR(I371/I379,"-")</f>
        <v>0.52306455933565499</v>
      </c>
      <c r="K371" s="86">
        <f t="shared" si="315"/>
        <v>47657.041688005738</v>
      </c>
      <c r="L371" s="87">
        <f t="shared" si="351"/>
        <v>0.48138651940239635</v>
      </c>
      <c r="M371" s="313"/>
      <c r="N371" s="112">
        <v>3</v>
      </c>
      <c r="O371" s="175" t="s">
        <v>336</v>
      </c>
      <c r="P371" s="176" t="s">
        <v>337</v>
      </c>
      <c r="Q371" s="83">
        <v>200057697</v>
      </c>
      <c r="R371" s="85">
        <v>1498</v>
      </c>
      <c r="S371" s="84">
        <f>IFERROR(R371/R379,"-")</f>
        <v>0.62520868113522543</v>
      </c>
      <c r="T371" s="86">
        <f t="shared" si="316"/>
        <v>133549.86448598132</v>
      </c>
      <c r="U371" s="87">
        <f t="shared" si="352"/>
        <v>0.62209302325581395</v>
      </c>
      <c r="V371" s="313"/>
      <c r="W371" s="112">
        <v>3</v>
      </c>
      <c r="X371" s="175" t="s">
        <v>336</v>
      </c>
      <c r="Y371" s="176" t="s">
        <v>337</v>
      </c>
      <c r="Z371" s="83">
        <v>123673407</v>
      </c>
      <c r="AA371" s="85">
        <v>905</v>
      </c>
      <c r="AB371" s="84">
        <f>IFERROR(AA371/AA379,"-")</f>
        <v>0.66300366300366298</v>
      </c>
      <c r="AC371" s="86">
        <f t="shared" si="317"/>
        <v>136655.69834254144</v>
      </c>
      <c r="AD371" s="87">
        <f t="shared" si="353"/>
        <v>0.66106647187728274</v>
      </c>
      <c r="AE371" s="313"/>
      <c r="AF371" s="112">
        <v>3</v>
      </c>
      <c r="AG371" s="175" t="s">
        <v>336</v>
      </c>
      <c r="AH371" s="176" t="s">
        <v>337</v>
      </c>
      <c r="AI371" s="83">
        <v>239311909</v>
      </c>
      <c r="AJ371" s="85">
        <v>1508</v>
      </c>
      <c r="AK371" s="84">
        <f>IFERROR(AJ371/AJ379,"-")</f>
        <v>0.68889904065783458</v>
      </c>
      <c r="AL371" s="86">
        <f t="shared" si="318"/>
        <v>158694.89986737401</v>
      </c>
      <c r="AM371" s="87">
        <f t="shared" si="354"/>
        <v>0.68359020852221219</v>
      </c>
      <c r="AN371" s="313"/>
      <c r="AO371" s="112">
        <v>3</v>
      </c>
      <c r="AP371" s="175" t="s">
        <v>336</v>
      </c>
      <c r="AQ371" s="176" t="s">
        <v>337</v>
      </c>
      <c r="AR371" s="83">
        <v>247137920</v>
      </c>
      <c r="AS371" s="85">
        <v>1335</v>
      </c>
      <c r="AT371" s="84">
        <f>IFERROR(AS371/AS379,"-")</f>
        <v>0.72201189832341806</v>
      </c>
      <c r="AU371" s="86">
        <f t="shared" si="319"/>
        <v>185122.03745318353</v>
      </c>
      <c r="AV371" s="87">
        <f t="shared" si="355"/>
        <v>0.717741935483871</v>
      </c>
      <c r="AW371" s="313"/>
      <c r="AX371" s="112">
        <v>3</v>
      </c>
      <c r="AY371" s="175" t="s">
        <v>336</v>
      </c>
      <c r="AZ371" s="176" t="s">
        <v>337</v>
      </c>
      <c r="BA371" s="83">
        <v>210510338</v>
      </c>
      <c r="BB371" s="85">
        <v>1025</v>
      </c>
      <c r="BC371" s="84">
        <f>IFERROR(BB371/BB379,"-")</f>
        <v>0.74599708879184867</v>
      </c>
      <c r="BD371" s="86">
        <f t="shared" si="320"/>
        <v>205375.93951219512</v>
      </c>
      <c r="BE371" s="87">
        <f t="shared" si="356"/>
        <v>0.73741007194244601</v>
      </c>
      <c r="BF371" s="313"/>
      <c r="BG371" s="112">
        <v>3</v>
      </c>
      <c r="BH371" s="175" t="s">
        <v>346</v>
      </c>
      <c r="BI371" s="176" t="s">
        <v>347</v>
      </c>
      <c r="BJ371" s="83">
        <v>43747906</v>
      </c>
      <c r="BK371" s="85">
        <v>1037</v>
      </c>
      <c r="BL371" s="84">
        <f>IFERROR(BK371/BK379,"-")</f>
        <v>0.69784656796769851</v>
      </c>
      <c r="BM371" s="86">
        <f t="shared" si="321"/>
        <v>42186.987463837992</v>
      </c>
      <c r="BN371" s="87">
        <f t="shared" si="357"/>
        <v>0.6853932584269663</v>
      </c>
      <c r="BO371" s="313"/>
      <c r="BP371" s="112">
        <v>3</v>
      </c>
      <c r="BQ371" s="175" t="s">
        <v>370</v>
      </c>
      <c r="BR371" s="176" t="s">
        <v>371</v>
      </c>
      <c r="BS371" s="83">
        <v>92417466</v>
      </c>
      <c r="BT371" s="85">
        <v>784</v>
      </c>
      <c r="BU371" s="84">
        <f>IFERROR(BT371/BT379,"-")</f>
        <v>0.65333333333333332</v>
      </c>
      <c r="BV371" s="86">
        <f t="shared" si="322"/>
        <v>117879.42091836735</v>
      </c>
      <c r="BW371" s="87">
        <f t="shared" si="358"/>
        <v>0.64262295081967213</v>
      </c>
      <c r="BX371" s="313"/>
      <c r="BY371" s="112">
        <v>3</v>
      </c>
      <c r="BZ371" s="175" t="s">
        <v>342</v>
      </c>
      <c r="CA371" s="176" t="s">
        <v>343</v>
      </c>
      <c r="CB371" s="83">
        <v>828174204</v>
      </c>
      <c r="CC371" s="85">
        <v>17073</v>
      </c>
      <c r="CD371" s="84">
        <f>IFERROR(CC371/CC379,"-")</f>
        <v>0.55933036299305461</v>
      </c>
      <c r="CE371" s="86">
        <f t="shared" si="323"/>
        <v>48507.831312598842</v>
      </c>
      <c r="CF371" s="87">
        <f t="shared" si="359"/>
        <v>0.52944459949762768</v>
      </c>
    </row>
    <row r="372" spans="2:84" ht="13.5" customHeight="1">
      <c r="B372" s="304"/>
      <c r="C372" s="318"/>
      <c r="D372" s="301"/>
      <c r="E372" s="80">
        <v>4</v>
      </c>
      <c r="F372" s="175" t="s">
        <v>390</v>
      </c>
      <c r="G372" s="176" t="s">
        <v>391</v>
      </c>
      <c r="H372" s="83">
        <v>256934494</v>
      </c>
      <c r="I372" s="85">
        <v>9228</v>
      </c>
      <c r="J372" s="84">
        <f>IFERROR(I372/I379,"-")</f>
        <v>0.49440128582909187</v>
      </c>
      <c r="K372" s="86">
        <f t="shared" si="315"/>
        <v>27842.923060251407</v>
      </c>
      <c r="L372" s="87">
        <f t="shared" si="351"/>
        <v>0.45500714954883881</v>
      </c>
      <c r="M372" s="313"/>
      <c r="N372" s="112">
        <v>4</v>
      </c>
      <c r="O372" s="175" t="s">
        <v>342</v>
      </c>
      <c r="P372" s="176" t="s">
        <v>343</v>
      </c>
      <c r="Q372" s="83">
        <v>63260185</v>
      </c>
      <c r="R372" s="85">
        <v>1487</v>
      </c>
      <c r="S372" s="84">
        <f>IFERROR(R372/R379,"-")</f>
        <v>0.62061769616026707</v>
      </c>
      <c r="T372" s="86">
        <f t="shared" si="316"/>
        <v>42542.155346334905</v>
      </c>
      <c r="U372" s="87">
        <f t="shared" si="352"/>
        <v>0.61752491694352163</v>
      </c>
      <c r="V372" s="313"/>
      <c r="W372" s="112">
        <v>4</v>
      </c>
      <c r="X372" s="175" t="s">
        <v>370</v>
      </c>
      <c r="Y372" s="176" t="s">
        <v>371</v>
      </c>
      <c r="Z372" s="83">
        <v>19389311</v>
      </c>
      <c r="AA372" s="85">
        <v>872</v>
      </c>
      <c r="AB372" s="84">
        <f>IFERROR(AA372/AA379,"-")</f>
        <v>0.63882783882783878</v>
      </c>
      <c r="AC372" s="86">
        <f t="shared" si="317"/>
        <v>22235.448394495412</v>
      </c>
      <c r="AD372" s="87">
        <f t="shared" si="353"/>
        <v>0.63696128560993426</v>
      </c>
      <c r="AE372" s="313"/>
      <c r="AF372" s="112">
        <v>4</v>
      </c>
      <c r="AG372" s="175" t="s">
        <v>342</v>
      </c>
      <c r="AH372" s="176" t="s">
        <v>343</v>
      </c>
      <c r="AI372" s="83">
        <v>69021379</v>
      </c>
      <c r="AJ372" s="85">
        <v>1455</v>
      </c>
      <c r="AK372" s="84">
        <f>IFERROR(AJ372/AJ379,"-")</f>
        <v>0.66468707172224761</v>
      </c>
      <c r="AL372" s="86">
        <f t="shared" si="318"/>
        <v>47437.373883161512</v>
      </c>
      <c r="AM372" s="87">
        <f t="shared" si="354"/>
        <v>0.65956482320942889</v>
      </c>
      <c r="AN372" s="313"/>
      <c r="AO372" s="112">
        <v>4</v>
      </c>
      <c r="AP372" s="175" t="s">
        <v>342</v>
      </c>
      <c r="AQ372" s="176" t="s">
        <v>343</v>
      </c>
      <c r="AR372" s="83">
        <v>64852009</v>
      </c>
      <c r="AS372" s="85">
        <v>1205</v>
      </c>
      <c r="AT372" s="84">
        <f>IFERROR(AS372/AS379,"-")</f>
        <v>0.65170362358031364</v>
      </c>
      <c r="AU372" s="86">
        <f t="shared" si="319"/>
        <v>53819.094605809129</v>
      </c>
      <c r="AV372" s="87">
        <f t="shared" si="355"/>
        <v>0.64784946236559138</v>
      </c>
      <c r="AW372" s="313"/>
      <c r="AX372" s="112">
        <v>4</v>
      </c>
      <c r="AY372" s="175" t="s">
        <v>370</v>
      </c>
      <c r="AZ372" s="176" t="s">
        <v>371</v>
      </c>
      <c r="BA372" s="83">
        <v>50063923</v>
      </c>
      <c r="BB372" s="85">
        <v>884</v>
      </c>
      <c r="BC372" s="84">
        <f>IFERROR(BB372/BB379,"-")</f>
        <v>0.64337700145560406</v>
      </c>
      <c r="BD372" s="86">
        <f t="shared" si="320"/>
        <v>56633.397058823532</v>
      </c>
      <c r="BE372" s="87">
        <f t="shared" si="356"/>
        <v>0.63597122302158271</v>
      </c>
      <c r="BF372" s="313"/>
      <c r="BG372" s="112">
        <v>4</v>
      </c>
      <c r="BH372" s="175" t="s">
        <v>370</v>
      </c>
      <c r="BI372" s="176" t="s">
        <v>371</v>
      </c>
      <c r="BJ372" s="83">
        <v>69579912</v>
      </c>
      <c r="BK372" s="85">
        <v>980</v>
      </c>
      <c r="BL372" s="84">
        <f>IFERROR(BK372/BK379,"-")</f>
        <v>0.65948855989232835</v>
      </c>
      <c r="BM372" s="86">
        <f t="shared" si="321"/>
        <v>70999.910204081636</v>
      </c>
      <c r="BN372" s="87">
        <f t="shared" si="357"/>
        <v>0.64771976206212822</v>
      </c>
      <c r="BO372" s="313"/>
      <c r="BP372" s="112">
        <v>4</v>
      </c>
      <c r="BQ372" s="175" t="s">
        <v>346</v>
      </c>
      <c r="BR372" s="176" t="s">
        <v>347</v>
      </c>
      <c r="BS372" s="83">
        <v>36873609</v>
      </c>
      <c r="BT372" s="85">
        <v>733</v>
      </c>
      <c r="BU372" s="84">
        <f>IFERROR(BT372/BT379,"-")</f>
        <v>0.61083333333333334</v>
      </c>
      <c r="BV372" s="86">
        <f t="shared" si="322"/>
        <v>50305.06002728513</v>
      </c>
      <c r="BW372" s="87">
        <f t="shared" si="358"/>
        <v>0.60081967213114751</v>
      </c>
      <c r="BX372" s="313"/>
      <c r="BY372" s="112">
        <v>4</v>
      </c>
      <c r="BZ372" s="175" t="s">
        <v>336</v>
      </c>
      <c r="CA372" s="176" t="s">
        <v>337</v>
      </c>
      <c r="CB372" s="83">
        <v>2375465133</v>
      </c>
      <c r="CC372" s="85">
        <v>16505</v>
      </c>
      <c r="CD372" s="84">
        <f>IFERROR(CC372/CC379,"-")</f>
        <v>0.54072205477656921</v>
      </c>
      <c r="CE372" s="86">
        <f t="shared" si="323"/>
        <v>143923.97049378976</v>
      </c>
      <c r="CF372" s="87">
        <f t="shared" si="359"/>
        <v>0.51183055788135334</v>
      </c>
    </row>
    <row r="373" spans="2:84" ht="13.5" customHeight="1">
      <c r="B373" s="304"/>
      <c r="C373" s="318"/>
      <c r="D373" s="301"/>
      <c r="E373" s="80">
        <v>5</v>
      </c>
      <c r="F373" s="102" t="s">
        <v>370</v>
      </c>
      <c r="G373" s="176" t="s">
        <v>371</v>
      </c>
      <c r="H373" s="83">
        <v>201413464</v>
      </c>
      <c r="I373" s="85">
        <v>8761</v>
      </c>
      <c r="J373" s="84">
        <f>IFERROR(I373/I379,"-")</f>
        <v>0.46938119474953122</v>
      </c>
      <c r="K373" s="86">
        <f t="shared" si="315"/>
        <v>22989.780162081955</v>
      </c>
      <c r="L373" s="87">
        <f t="shared" si="351"/>
        <v>0.43198067156451853</v>
      </c>
      <c r="M373" s="313"/>
      <c r="N373" s="112">
        <v>5</v>
      </c>
      <c r="O373" s="102" t="s">
        <v>370</v>
      </c>
      <c r="P373" s="176" t="s">
        <v>371</v>
      </c>
      <c r="Q373" s="83">
        <v>30803214</v>
      </c>
      <c r="R373" s="85">
        <v>1467</v>
      </c>
      <c r="S373" s="84">
        <f>IFERROR(R373/R379,"-")</f>
        <v>0.61227045075125208</v>
      </c>
      <c r="T373" s="86">
        <f t="shared" si="316"/>
        <v>20997.419222903885</v>
      </c>
      <c r="U373" s="87">
        <f t="shared" si="352"/>
        <v>0.60921926910299007</v>
      </c>
      <c r="V373" s="313"/>
      <c r="W373" s="112">
        <v>5</v>
      </c>
      <c r="X373" s="102" t="s">
        <v>342</v>
      </c>
      <c r="Y373" s="176" t="s">
        <v>343</v>
      </c>
      <c r="Z373" s="83">
        <v>43492545</v>
      </c>
      <c r="AA373" s="85">
        <v>871</v>
      </c>
      <c r="AB373" s="84">
        <f>IFERROR(AA373/AA379,"-")</f>
        <v>0.63809523809523805</v>
      </c>
      <c r="AC373" s="86">
        <f t="shared" si="317"/>
        <v>49934.035591274398</v>
      </c>
      <c r="AD373" s="87">
        <f t="shared" si="353"/>
        <v>0.63623082542001463</v>
      </c>
      <c r="AE373" s="313"/>
      <c r="AF373" s="112">
        <v>5</v>
      </c>
      <c r="AG373" s="102" t="s">
        <v>370</v>
      </c>
      <c r="AH373" s="176" t="s">
        <v>371</v>
      </c>
      <c r="AI373" s="83">
        <v>44375250</v>
      </c>
      <c r="AJ373" s="85">
        <v>1302</v>
      </c>
      <c r="AK373" s="84">
        <f>IFERROR(AJ373/AJ379,"-")</f>
        <v>0.59479214253083601</v>
      </c>
      <c r="AL373" s="86">
        <f t="shared" si="318"/>
        <v>34082.373271889403</v>
      </c>
      <c r="AM373" s="87">
        <f t="shared" si="354"/>
        <v>0.5902085222121487</v>
      </c>
      <c r="AN373" s="313"/>
      <c r="AO373" s="112">
        <v>5</v>
      </c>
      <c r="AP373" s="102" t="s">
        <v>370</v>
      </c>
      <c r="AQ373" s="176" t="s">
        <v>371</v>
      </c>
      <c r="AR373" s="83">
        <v>50414106</v>
      </c>
      <c r="AS373" s="85">
        <v>1201</v>
      </c>
      <c r="AT373" s="84">
        <f>IFERROR(AS373/AS379,"-")</f>
        <v>0.64954029204975661</v>
      </c>
      <c r="AU373" s="86">
        <f t="shared" si="319"/>
        <v>41976.774354704416</v>
      </c>
      <c r="AV373" s="87">
        <f t="shared" si="355"/>
        <v>0.64569892473118284</v>
      </c>
      <c r="AW373" s="313"/>
      <c r="AX373" s="112">
        <v>5</v>
      </c>
      <c r="AY373" s="102" t="s">
        <v>342</v>
      </c>
      <c r="AZ373" s="176" t="s">
        <v>343</v>
      </c>
      <c r="BA373" s="83">
        <v>43315492</v>
      </c>
      <c r="BB373" s="85">
        <v>853</v>
      </c>
      <c r="BC373" s="84">
        <f>IFERROR(BB373/BB379,"-")</f>
        <v>0.62081513828238721</v>
      </c>
      <c r="BD373" s="86">
        <f t="shared" si="320"/>
        <v>50780.178194607266</v>
      </c>
      <c r="BE373" s="87">
        <f t="shared" si="356"/>
        <v>0.61366906474820149</v>
      </c>
      <c r="BF373" s="313"/>
      <c r="BG373" s="112">
        <v>5</v>
      </c>
      <c r="BH373" s="102" t="s">
        <v>342</v>
      </c>
      <c r="BI373" s="176" t="s">
        <v>343</v>
      </c>
      <c r="BJ373" s="83">
        <v>38194734</v>
      </c>
      <c r="BK373" s="85">
        <v>834</v>
      </c>
      <c r="BL373" s="84">
        <f>IFERROR(BK373/BK379,"-")</f>
        <v>0.56123822341857332</v>
      </c>
      <c r="BM373" s="86">
        <f t="shared" si="321"/>
        <v>45797.043165467629</v>
      </c>
      <c r="BN373" s="87">
        <f t="shared" si="357"/>
        <v>0.55122273628552543</v>
      </c>
      <c r="BO373" s="313"/>
      <c r="BP373" s="112">
        <v>5</v>
      </c>
      <c r="BQ373" s="102" t="s">
        <v>364</v>
      </c>
      <c r="BR373" s="176" t="s">
        <v>365</v>
      </c>
      <c r="BS373" s="83">
        <v>234816824</v>
      </c>
      <c r="BT373" s="85">
        <v>711</v>
      </c>
      <c r="BU373" s="84">
        <f>IFERROR(BT373/BT379,"-")</f>
        <v>0.59250000000000003</v>
      </c>
      <c r="BV373" s="86">
        <f t="shared" si="322"/>
        <v>330262.76230661041</v>
      </c>
      <c r="BW373" s="87">
        <f t="shared" si="358"/>
        <v>0.58278688524590161</v>
      </c>
      <c r="BX373" s="313"/>
      <c r="BY373" s="112">
        <v>5</v>
      </c>
      <c r="BZ373" s="102" t="s">
        <v>370</v>
      </c>
      <c r="CA373" s="176" t="s">
        <v>371</v>
      </c>
      <c r="CB373" s="83">
        <v>558456646</v>
      </c>
      <c r="CC373" s="85">
        <v>16251</v>
      </c>
      <c r="CD373" s="84">
        <f>IFERROR(CC373/CC379,"-")</f>
        <v>0.53240073384877473</v>
      </c>
      <c r="CE373" s="86">
        <f t="shared" si="323"/>
        <v>34364.448095501815</v>
      </c>
      <c r="CF373" s="87">
        <f t="shared" si="359"/>
        <v>0.50395385617266719</v>
      </c>
    </row>
    <row r="374" spans="2:84" ht="13.5" customHeight="1">
      <c r="B374" s="304"/>
      <c r="C374" s="318"/>
      <c r="D374" s="301"/>
      <c r="E374" s="80">
        <v>6</v>
      </c>
      <c r="F374" s="102" t="s">
        <v>446</v>
      </c>
      <c r="G374" s="176" t="s">
        <v>447</v>
      </c>
      <c r="H374" s="83">
        <v>34298729</v>
      </c>
      <c r="I374" s="85">
        <v>8743</v>
      </c>
      <c r="J374" s="84">
        <f>IFERROR(I374/I379,"-")</f>
        <v>0.46841682293061881</v>
      </c>
      <c r="K374" s="86">
        <f t="shared" si="315"/>
        <v>3922.9931373670365</v>
      </c>
      <c r="L374" s="87">
        <f t="shared" si="351"/>
        <v>0.43109314136383808</v>
      </c>
      <c r="M374" s="313"/>
      <c r="N374" s="112">
        <v>6</v>
      </c>
      <c r="O374" s="102" t="s">
        <v>360</v>
      </c>
      <c r="P374" s="176" t="s">
        <v>361</v>
      </c>
      <c r="Q374" s="83">
        <v>44371096</v>
      </c>
      <c r="R374" s="85">
        <v>1262</v>
      </c>
      <c r="S374" s="84">
        <f>IFERROR(R374/R379,"-")</f>
        <v>0.52671118530884808</v>
      </c>
      <c r="T374" s="86">
        <f t="shared" si="316"/>
        <v>35159.347068145798</v>
      </c>
      <c r="U374" s="87">
        <f t="shared" si="352"/>
        <v>0.52408637873754149</v>
      </c>
      <c r="V374" s="313"/>
      <c r="W374" s="112">
        <v>6</v>
      </c>
      <c r="X374" s="102" t="s">
        <v>360</v>
      </c>
      <c r="Y374" s="176" t="s">
        <v>361</v>
      </c>
      <c r="Z374" s="83">
        <v>39520842</v>
      </c>
      <c r="AA374" s="85">
        <v>799</v>
      </c>
      <c r="AB374" s="84">
        <f>IFERROR(AA374/AA379,"-")</f>
        <v>0.58534798534798538</v>
      </c>
      <c r="AC374" s="86">
        <f t="shared" si="317"/>
        <v>49462.881101376719</v>
      </c>
      <c r="AD374" s="87">
        <f t="shared" si="353"/>
        <v>0.58363769174579982</v>
      </c>
      <c r="AE374" s="313"/>
      <c r="AF374" s="112">
        <v>6</v>
      </c>
      <c r="AG374" s="102" t="s">
        <v>360</v>
      </c>
      <c r="AH374" s="176" t="s">
        <v>361</v>
      </c>
      <c r="AI374" s="83">
        <v>86338990</v>
      </c>
      <c r="AJ374" s="85">
        <v>1104</v>
      </c>
      <c r="AK374" s="84">
        <f>IFERROR(AJ374/AJ379,"-")</f>
        <v>0.50433988122430329</v>
      </c>
      <c r="AL374" s="86">
        <f t="shared" si="318"/>
        <v>78205.606884057968</v>
      </c>
      <c r="AM374" s="87">
        <f t="shared" si="354"/>
        <v>0.50045330915684494</v>
      </c>
      <c r="AN374" s="313"/>
      <c r="AO374" s="112">
        <v>6</v>
      </c>
      <c r="AP374" s="102" t="s">
        <v>360</v>
      </c>
      <c r="AQ374" s="176" t="s">
        <v>361</v>
      </c>
      <c r="AR374" s="83">
        <v>84168466</v>
      </c>
      <c r="AS374" s="85">
        <v>1041</v>
      </c>
      <c r="AT374" s="84">
        <f>IFERROR(AS374/AS379,"-")</f>
        <v>0.56300703082747428</v>
      </c>
      <c r="AU374" s="86">
        <f t="shared" si="319"/>
        <v>80853.473583093175</v>
      </c>
      <c r="AV374" s="87">
        <f t="shared" si="355"/>
        <v>0.55967741935483872</v>
      </c>
      <c r="AW374" s="313"/>
      <c r="AX374" s="112">
        <v>6</v>
      </c>
      <c r="AY374" s="102" t="s">
        <v>360</v>
      </c>
      <c r="AZ374" s="176" t="s">
        <v>361</v>
      </c>
      <c r="BA374" s="83">
        <v>70536639</v>
      </c>
      <c r="BB374" s="85">
        <v>746</v>
      </c>
      <c r="BC374" s="84">
        <f>IFERROR(BB374/BB379,"-")</f>
        <v>0.54294032023289662</v>
      </c>
      <c r="BD374" s="86">
        <f t="shared" si="320"/>
        <v>94553.135388739945</v>
      </c>
      <c r="BE374" s="87">
        <f t="shared" si="356"/>
        <v>0.53669064748201434</v>
      </c>
      <c r="BF374" s="313"/>
      <c r="BG374" s="112">
        <v>6</v>
      </c>
      <c r="BH374" s="102" t="s">
        <v>364</v>
      </c>
      <c r="BI374" s="176" t="s">
        <v>365</v>
      </c>
      <c r="BJ374" s="83">
        <v>181222415</v>
      </c>
      <c r="BK374" s="85">
        <v>794</v>
      </c>
      <c r="BL374" s="84">
        <f>IFERROR(BK374/BK379,"-")</f>
        <v>0.53432032301480481</v>
      </c>
      <c r="BM374" s="86">
        <f t="shared" si="321"/>
        <v>228239.81738035264</v>
      </c>
      <c r="BN374" s="87">
        <f t="shared" si="357"/>
        <v>0.52478519497686715</v>
      </c>
      <c r="BO374" s="313"/>
      <c r="BP374" s="112">
        <v>6</v>
      </c>
      <c r="BQ374" s="102" t="s">
        <v>420</v>
      </c>
      <c r="BR374" s="176" t="s">
        <v>421</v>
      </c>
      <c r="BS374" s="83">
        <v>31687983</v>
      </c>
      <c r="BT374" s="85">
        <v>710</v>
      </c>
      <c r="BU374" s="84">
        <f>IFERROR(BT374/BT379,"-")</f>
        <v>0.59166666666666667</v>
      </c>
      <c r="BV374" s="86">
        <f t="shared" si="322"/>
        <v>44630.961971830984</v>
      </c>
      <c r="BW374" s="87">
        <f t="shared" si="358"/>
        <v>0.58196721311475408</v>
      </c>
      <c r="BX374" s="313"/>
      <c r="BY374" s="112">
        <v>6</v>
      </c>
      <c r="BZ374" s="102" t="s">
        <v>390</v>
      </c>
      <c r="CA374" s="176" t="s">
        <v>391</v>
      </c>
      <c r="CB374" s="83">
        <v>396203605</v>
      </c>
      <c r="CC374" s="85">
        <v>14222</v>
      </c>
      <c r="CD374" s="84">
        <f>IFERROR(CC374/CC379,"-")</f>
        <v>0.46592844974446335</v>
      </c>
      <c r="CE374" s="86">
        <f t="shared" si="323"/>
        <v>27858.501265644776</v>
      </c>
      <c r="CF374" s="87">
        <f t="shared" si="359"/>
        <v>0.44103327441312368</v>
      </c>
    </row>
    <row r="375" spans="2:84" ht="13.5" customHeight="1">
      <c r="B375" s="304"/>
      <c r="C375" s="318"/>
      <c r="D375" s="301"/>
      <c r="E375" s="80">
        <v>7</v>
      </c>
      <c r="F375" s="175" t="s">
        <v>348</v>
      </c>
      <c r="G375" s="176" t="s">
        <v>349</v>
      </c>
      <c r="H375" s="83">
        <v>364718863</v>
      </c>
      <c r="I375" s="85">
        <v>8671</v>
      </c>
      <c r="J375" s="84">
        <f>IFERROR(I375/I379,"-")</f>
        <v>0.46455933565496921</v>
      </c>
      <c r="K375" s="86">
        <f t="shared" si="315"/>
        <v>42061.914773382538</v>
      </c>
      <c r="L375" s="87">
        <f t="shared" si="351"/>
        <v>0.42754302056111632</v>
      </c>
      <c r="M375" s="313"/>
      <c r="N375" s="112">
        <v>7</v>
      </c>
      <c r="O375" s="175" t="s">
        <v>390</v>
      </c>
      <c r="P375" s="176" t="s">
        <v>391</v>
      </c>
      <c r="Q375" s="83">
        <v>34476870</v>
      </c>
      <c r="R375" s="85">
        <v>1233</v>
      </c>
      <c r="S375" s="84">
        <f>IFERROR(R375/R379,"-")</f>
        <v>0.51460767946577635</v>
      </c>
      <c r="T375" s="86">
        <f t="shared" si="316"/>
        <v>27961.776155717762</v>
      </c>
      <c r="U375" s="87">
        <f t="shared" si="352"/>
        <v>0.5120431893687708</v>
      </c>
      <c r="V375" s="313"/>
      <c r="W375" s="112">
        <v>7</v>
      </c>
      <c r="X375" s="175" t="s">
        <v>452</v>
      </c>
      <c r="Y375" s="176" t="s">
        <v>453</v>
      </c>
      <c r="Z375" s="83">
        <v>13963712</v>
      </c>
      <c r="AA375" s="85">
        <v>728</v>
      </c>
      <c r="AB375" s="84">
        <f>IFERROR(AA375/AA379,"-")</f>
        <v>0.53333333333333333</v>
      </c>
      <c r="AC375" s="86">
        <f t="shared" si="317"/>
        <v>19180.923076923078</v>
      </c>
      <c r="AD375" s="87">
        <f t="shared" si="353"/>
        <v>0.53177501826150475</v>
      </c>
      <c r="AE375" s="313"/>
      <c r="AF375" s="112">
        <v>7</v>
      </c>
      <c r="AG375" s="175" t="s">
        <v>390</v>
      </c>
      <c r="AH375" s="176" t="s">
        <v>391</v>
      </c>
      <c r="AI375" s="83">
        <v>27256495</v>
      </c>
      <c r="AJ375" s="85">
        <v>1005</v>
      </c>
      <c r="AK375" s="84">
        <f>IFERROR(AJ375/AJ379,"-")</f>
        <v>0.45911375057103698</v>
      </c>
      <c r="AL375" s="86">
        <f t="shared" si="318"/>
        <v>27120.890547263683</v>
      </c>
      <c r="AM375" s="87">
        <f t="shared" si="354"/>
        <v>0.45557570262919311</v>
      </c>
      <c r="AN375" s="313"/>
      <c r="AO375" s="112">
        <v>7</v>
      </c>
      <c r="AP375" s="175" t="s">
        <v>364</v>
      </c>
      <c r="AQ375" s="176" t="s">
        <v>365</v>
      </c>
      <c r="AR375" s="83">
        <v>92794590</v>
      </c>
      <c r="AS375" s="85">
        <v>842</v>
      </c>
      <c r="AT375" s="84">
        <f>IFERROR(AS375/AS379,"-")</f>
        <v>0.45538128718226067</v>
      </c>
      <c r="AU375" s="86">
        <f t="shared" si="319"/>
        <v>110207.35154394299</v>
      </c>
      <c r="AV375" s="87">
        <f t="shared" si="355"/>
        <v>0.45268817204301076</v>
      </c>
      <c r="AW375" s="313"/>
      <c r="AX375" s="112">
        <v>7</v>
      </c>
      <c r="AY375" s="175" t="s">
        <v>450</v>
      </c>
      <c r="AZ375" s="176" t="s">
        <v>451</v>
      </c>
      <c r="BA375" s="83">
        <v>14102336</v>
      </c>
      <c r="BB375" s="85">
        <v>683</v>
      </c>
      <c r="BC375" s="84">
        <f>IFERROR(BB375/BB379,"-")</f>
        <v>0.49708879184861715</v>
      </c>
      <c r="BD375" s="86">
        <f t="shared" si="320"/>
        <v>20647.636896046854</v>
      </c>
      <c r="BE375" s="87">
        <f t="shared" si="356"/>
        <v>0.49136690647482012</v>
      </c>
      <c r="BF375" s="313"/>
      <c r="BG375" s="112">
        <v>7</v>
      </c>
      <c r="BH375" s="175" t="s">
        <v>420</v>
      </c>
      <c r="BI375" s="176" t="s">
        <v>421</v>
      </c>
      <c r="BJ375" s="83">
        <v>31392828</v>
      </c>
      <c r="BK375" s="85">
        <v>776</v>
      </c>
      <c r="BL375" s="84">
        <f>IFERROR(BK375/BK379,"-")</f>
        <v>0.522207267833109</v>
      </c>
      <c r="BM375" s="86">
        <f t="shared" si="321"/>
        <v>40454.675257731957</v>
      </c>
      <c r="BN375" s="87">
        <f t="shared" si="357"/>
        <v>0.51288830138797092</v>
      </c>
      <c r="BO375" s="313"/>
      <c r="BP375" s="112">
        <v>7</v>
      </c>
      <c r="BQ375" s="175" t="s">
        <v>450</v>
      </c>
      <c r="BR375" s="176" t="s">
        <v>451</v>
      </c>
      <c r="BS375" s="83">
        <v>18376680</v>
      </c>
      <c r="BT375" s="85">
        <v>636</v>
      </c>
      <c r="BU375" s="84">
        <f>IFERROR(BT375/BT379,"-")</f>
        <v>0.53</v>
      </c>
      <c r="BV375" s="86">
        <f t="shared" si="322"/>
        <v>28894.150943396227</v>
      </c>
      <c r="BW375" s="87">
        <f t="shared" si="358"/>
        <v>0.52131147540983602</v>
      </c>
      <c r="BX375" s="313"/>
      <c r="BY375" s="112">
        <v>7</v>
      </c>
      <c r="BZ375" s="175" t="s">
        <v>348</v>
      </c>
      <c r="CA375" s="176" t="s">
        <v>349</v>
      </c>
      <c r="CB375" s="83">
        <v>529662369</v>
      </c>
      <c r="CC375" s="85">
        <v>12955</v>
      </c>
      <c r="CD375" s="84">
        <f>IFERROR(CC375/CC379,"-")</f>
        <v>0.4244201284235356</v>
      </c>
      <c r="CE375" s="86">
        <f t="shared" si="323"/>
        <v>40884.783404091082</v>
      </c>
      <c r="CF375" s="87">
        <f t="shared" si="359"/>
        <v>0.40174279777963839</v>
      </c>
    </row>
    <row r="376" spans="2:84" ht="13.5" customHeight="1">
      <c r="B376" s="304"/>
      <c r="C376" s="318"/>
      <c r="D376" s="301"/>
      <c r="E376" s="80">
        <v>8</v>
      </c>
      <c r="F376" s="102" t="s">
        <v>336</v>
      </c>
      <c r="G376" s="176" t="s">
        <v>337</v>
      </c>
      <c r="H376" s="83">
        <v>879989564</v>
      </c>
      <c r="I376" s="85">
        <v>8252</v>
      </c>
      <c r="J376" s="84">
        <f>IFERROR(I376/I379,"-")</f>
        <v>0.44211090275917492</v>
      </c>
      <c r="K376" s="86">
        <f t="shared" si="315"/>
        <v>106639.54968492487</v>
      </c>
      <c r="L376" s="87">
        <f t="shared" si="351"/>
        <v>0.40688328977861055</v>
      </c>
      <c r="M376" s="313"/>
      <c r="N376" s="112">
        <v>8</v>
      </c>
      <c r="O376" s="102" t="s">
        <v>348</v>
      </c>
      <c r="P376" s="176" t="s">
        <v>349</v>
      </c>
      <c r="Q376" s="83">
        <v>52864398</v>
      </c>
      <c r="R376" s="85">
        <v>1200</v>
      </c>
      <c r="S376" s="84">
        <f>IFERROR(R376/R379,"-")</f>
        <v>0.5008347245409015</v>
      </c>
      <c r="T376" s="86">
        <f t="shared" si="316"/>
        <v>44053.665000000001</v>
      </c>
      <c r="U376" s="87">
        <f t="shared" si="352"/>
        <v>0.49833887043189368</v>
      </c>
      <c r="V376" s="313"/>
      <c r="W376" s="112">
        <v>8</v>
      </c>
      <c r="X376" s="102" t="s">
        <v>448</v>
      </c>
      <c r="Y376" s="176" t="s">
        <v>449</v>
      </c>
      <c r="Z376" s="83">
        <v>12233141</v>
      </c>
      <c r="AA376" s="85">
        <v>725</v>
      </c>
      <c r="AB376" s="84">
        <f>IFERROR(AA376/AA379,"-")</f>
        <v>0.53113553113553114</v>
      </c>
      <c r="AC376" s="86">
        <f t="shared" si="317"/>
        <v>16873.297931034482</v>
      </c>
      <c r="AD376" s="87">
        <f t="shared" si="353"/>
        <v>0.52958363769174577</v>
      </c>
      <c r="AE376" s="313"/>
      <c r="AF376" s="112">
        <v>8</v>
      </c>
      <c r="AG376" s="102" t="s">
        <v>452</v>
      </c>
      <c r="AH376" s="176" t="s">
        <v>453</v>
      </c>
      <c r="AI376" s="83">
        <v>18213228</v>
      </c>
      <c r="AJ376" s="85">
        <v>937</v>
      </c>
      <c r="AK376" s="84">
        <f>IFERROR(AJ376/AJ379,"-")</f>
        <v>0.42804933759707631</v>
      </c>
      <c r="AL376" s="86">
        <f t="shared" si="318"/>
        <v>19437.810032017074</v>
      </c>
      <c r="AM376" s="87">
        <f t="shared" si="354"/>
        <v>0.42475067996373528</v>
      </c>
      <c r="AN376" s="313"/>
      <c r="AO376" s="112">
        <v>8</v>
      </c>
      <c r="AP376" s="102" t="s">
        <v>452</v>
      </c>
      <c r="AQ376" s="176" t="s">
        <v>453</v>
      </c>
      <c r="AR376" s="83">
        <v>17811212</v>
      </c>
      <c r="AS376" s="85">
        <v>813</v>
      </c>
      <c r="AT376" s="84">
        <f>IFERROR(AS376/AS379,"-")</f>
        <v>0.43969713358572199</v>
      </c>
      <c r="AU376" s="86">
        <f t="shared" si="319"/>
        <v>21908.009840098402</v>
      </c>
      <c r="AV376" s="87">
        <f t="shared" si="355"/>
        <v>0.43709677419354837</v>
      </c>
      <c r="AW376" s="313"/>
      <c r="AX376" s="112">
        <v>8</v>
      </c>
      <c r="AY376" s="102" t="s">
        <v>364</v>
      </c>
      <c r="AZ376" s="176" t="s">
        <v>365</v>
      </c>
      <c r="BA376" s="83">
        <v>132005676</v>
      </c>
      <c r="BB376" s="85">
        <v>677</v>
      </c>
      <c r="BC376" s="84">
        <f>IFERROR(BB376/BB379,"-")</f>
        <v>0.49272197962154296</v>
      </c>
      <c r="BD376" s="86">
        <f t="shared" si="320"/>
        <v>194986.22747415066</v>
      </c>
      <c r="BE376" s="87">
        <f t="shared" si="356"/>
        <v>0.48705035971223021</v>
      </c>
      <c r="BF376" s="313"/>
      <c r="BG376" s="112">
        <v>8</v>
      </c>
      <c r="BH376" s="102" t="s">
        <v>388</v>
      </c>
      <c r="BI376" s="176" t="s">
        <v>389</v>
      </c>
      <c r="BJ376" s="83">
        <v>59375085</v>
      </c>
      <c r="BK376" s="85">
        <v>773</v>
      </c>
      <c r="BL376" s="84">
        <f>IFERROR(BK376/BK379,"-")</f>
        <v>0.52018842530282638</v>
      </c>
      <c r="BM376" s="86">
        <f t="shared" si="321"/>
        <v>76811.235446313061</v>
      </c>
      <c r="BN376" s="87">
        <f t="shared" si="357"/>
        <v>0.51090548578982153</v>
      </c>
      <c r="BO376" s="313"/>
      <c r="BP376" s="112">
        <v>8</v>
      </c>
      <c r="BQ376" s="102" t="s">
        <v>388</v>
      </c>
      <c r="BR376" s="176" t="s">
        <v>389</v>
      </c>
      <c r="BS376" s="83">
        <v>68234372</v>
      </c>
      <c r="BT376" s="85">
        <v>619</v>
      </c>
      <c r="BU376" s="84">
        <f>IFERROR(BT376/BT379,"-")</f>
        <v>0.51583333333333337</v>
      </c>
      <c r="BV376" s="86">
        <f t="shared" si="322"/>
        <v>110233.23424878837</v>
      </c>
      <c r="BW376" s="87">
        <f t="shared" si="358"/>
        <v>0.50737704918032789</v>
      </c>
      <c r="BX376" s="313"/>
      <c r="BY376" s="112">
        <v>8</v>
      </c>
      <c r="BZ376" s="102" t="s">
        <v>360</v>
      </c>
      <c r="CA376" s="176" t="s">
        <v>361</v>
      </c>
      <c r="CB376" s="83">
        <v>855837795</v>
      </c>
      <c r="CC376" s="85">
        <v>12741</v>
      </c>
      <c r="CD376" s="84">
        <f>IFERROR(CC376/CC379,"-")</f>
        <v>0.41740925173633864</v>
      </c>
      <c r="CE376" s="86">
        <f t="shared" si="323"/>
        <v>67171.948434188846</v>
      </c>
      <c r="CF376" s="87">
        <f t="shared" si="359"/>
        <v>0.39510652153688713</v>
      </c>
    </row>
    <row r="377" spans="2:84" ht="13.5" customHeight="1">
      <c r="B377" s="304"/>
      <c r="C377" s="318"/>
      <c r="D377" s="301"/>
      <c r="E377" s="80">
        <v>9</v>
      </c>
      <c r="F377" s="102" t="s">
        <v>448</v>
      </c>
      <c r="G377" s="176" t="s">
        <v>449</v>
      </c>
      <c r="H377" s="83">
        <v>102710710</v>
      </c>
      <c r="I377" s="85">
        <v>7315</v>
      </c>
      <c r="J377" s="84">
        <f>IFERROR(I377/I379,"-")</f>
        <v>0.39190999196356818</v>
      </c>
      <c r="K377" s="86">
        <f t="shared" si="315"/>
        <v>14041.108680792891</v>
      </c>
      <c r="L377" s="87">
        <f t="shared" si="351"/>
        <v>0.36068241210985652</v>
      </c>
      <c r="M377" s="313"/>
      <c r="N377" s="112">
        <v>9</v>
      </c>
      <c r="O377" s="102" t="s">
        <v>446</v>
      </c>
      <c r="P377" s="176" t="s">
        <v>447</v>
      </c>
      <c r="Q377" s="83">
        <v>4317304</v>
      </c>
      <c r="R377" s="85">
        <v>1167</v>
      </c>
      <c r="S377" s="84">
        <f>IFERROR(R377/R379,"-")</f>
        <v>0.48706176961602671</v>
      </c>
      <c r="T377" s="86">
        <f t="shared" si="316"/>
        <v>3699.489288774636</v>
      </c>
      <c r="U377" s="87">
        <f t="shared" si="352"/>
        <v>0.48463455149501661</v>
      </c>
      <c r="V377" s="313"/>
      <c r="W377" s="112">
        <v>9</v>
      </c>
      <c r="X377" s="102" t="s">
        <v>390</v>
      </c>
      <c r="Y377" s="176" t="s">
        <v>391</v>
      </c>
      <c r="Z377" s="83">
        <v>18414675</v>
      </c>
      <c r="AA377" s="85">
        <v>705</v>
      </c>
      <c r="AB377" s="84">
        <f>IFERROR(AA377/AA379,"-")</f>
        <v>0.51648351648351654</v>
      </c>
      <c r="AC377" s="86">
        <f t="shared" si="317"/>
        <v>26120.106382978724</v>
      </c>
      <c r="AD377" s="87">
        <f t="shared" si="353"/>
        <v>0.51497443389335285</v>
      </c>
      <c r="AE377" s="313"/>
      <c r="AF377" s="112">
        <v>9</v>
      </c>
      <c r="AG377" s="102" t="s">
        <v>448</v>
      </c>
      <c r="AH377" s="176" t="s">
        <v>449</v>
      </c>
      <c r="AI377" s="83">
        <v>14423080</v>
      </c>
      <c r="AJ377" s="85">
        <v>906</v>
      </c>
      <c r="AK377" s="84">
        <f>IFERROR(AJ377/AJ379,"-")</f>
        <v>0.41388761991777068</v>
      </c>
      <c r="AL377" s="86">
        <f t="shared" si="318"/>
        <v>15919.514348785871</v>
      </c>
      <c r="AM377" s="87">
        <f t="shared" si="354"/>
        <v>0.41069809610154123</v>
      </c>
      <c r="AN377" s="313"/>
      <c r="AO377" s="112">
        <v>9</v>
      </c>
      <c r="AP377" s="102" t="s">
        <v>450</v>
      </c>
      <c r="AQ377" s="176" t="s">
        <v>451</v>
      </c>
      <c r="AR377" s="83">
        <v>13635065</v>
      </c>
      <c r="AS377" s="85">
        <v>799</v>
      </c>
      <c r="AT377" s="84">
        <f>IFERROR(AS377/AS379,"-")</f>
        <v>0.43212547322877232</v>
      </c>
      <c r="AU377" s="86">
        <f t="shared" si="319"/>
        <v>17065.162703379225</v>
      </c>
      <c r="AV377" s="87">
        <f t="shared" si="355"/>
        <v>0.42956989247311828</v>
      </c>
      <c r="AW377" s="313"/>
      <c r="AX377" s="112">
        <v>9</v>
      </c>
      <c r="AY377" s="102" t="s">
        <v>420</v>
      </c>
      <c r="AZ377" s="176" t="s">
        <v>421</v>
      </c>
      <c r="BA377" s="83">
        <v>11006120</v>
      </c>
      <c r="BB377" s="85">
        <v>666</v>
      </c>
      <c r="BC377" s="84">
        <f>IFERROR(BB377/BB379,"-")</f>
        <v>0.48471615720524019</v>
      </c>
      <c r="BD377" s="86">
        <f t="shared" si="320"/>
        <v>16525.705705705706</v>
      </c>
      <c r="BE377" s="87">
        <f t="shared" si="356"/>
        <v>0.47913669064748199</v>
      </c>
      <c r="BF377" s="313"/>
      <c r="BG377" s="112">
        <v>9</v>
      </c>
      <c r="BH377" s="102" t="s">
        <v>450</v>
      </c>
      <c r="BI377" s="176" t="s">
        <v>451</v>
      </c>
      <c r="BJ377" s="83">
        <v>17130297</v>
      </c>
      <c r="BK377" s="85">
        <v>765</v>
      </c>
      <c r="BL377" s="84">
        <f>IFERROR(BK377/BK379,"-")</f>
        <v>0.5148048452220727</v>
      </c>
      <c r="BM377" s="86">
        <f t="shared" si="321"/>
        <v>22392.545098039216</v>
      </c>
      <c r="BN377" s="87">
        <f t="shared" si="357"/>
        <v>0.5056179775280899</v>
      </c>
      <c r="BO377" s="313"/>
      <c r="BP377" s="112">
        <v>9</v>
      </c>
      <c r="BQ377" s="102" t="s">
        <v>342</v>
      </c>
      <c r="BR377" s="176" t="s">
        <v>343</v>
      </c>
      <c r="BS377" s="83">
        <v>40762162</v>
      </c>
      <c r="BT377" s="85">
        <v>605</v>
      </c>
      <c r="BU377" s="84">
        <f>IFERROR(BT377/BT379,"-")</f>
        <v>0.50416666666666665</v>
      </c>
      <c r="BV377" s="86">
        <f t="shared" si="322"/>
        <v>67375.474380165295</v>
      </c>
      <c r="BW377" s="87">
        <f t="shared" si="358"/>
        <v>0.49590163934426229</v>
      </c>
      <c r="BX377" s="313"/>
      <c r="BY377" s="112">
        <v>9</v>
      </c>
      <c r="BZ377" s="102" t="s">
        <v>446</v>
      </c>
      <c r="CA377" s="176" t="s">
        <v>447</v>
      </c>
      <c r="CB377" s="83">
        <v>48034326</v>
      </c>
      <c r="CC377" s="85">
        <v>12445</v>
      </c>
      <c r="CD377" s="84">
        <f>IFERROR(CC377/CC379,"-")</f>
        <v>0.40771196435591667</v>
      </c>
      <c r="CE377" s="86">
        <f t="shared" si="323"/>
        <v>3859.7288871032542</v>
      </c>
      <c r="CF377" s="87">
        <f t="shared" si="359"/>
        <v>0.38592737308896952</v>
      </c>
    </row>
    <row r="378" spans="2:84" ht="13.5" customHeight="1">
      <c r="B378" s="304"/>
      <c r="C378" s="318"/>
      <c r="D378" s="301"/>
      <c r="E378" s="88">
        <v>10</v>
      </c>
      <c r="F378" s="103" t="s">
        <v>360</v>
      </c>
      <c r="G378" s="178" t="s">
        <v>361</v>
      </c>
      <c r="H378" s="91">
        <v>291124856</v>
      </c>
      <c r="I378" s="93">
        <v>6496</v>
      </c>
      <c r="J378" s="92">
        <f>IFERROR(I378/I379,"-")</f>
        <v>0.34803107420305385</v>
      </c>
      <c r="K378" s="94">
        <f t="shared" si="315"/>
        <v>44816.018472906406</v>
      </c>
      <c r="L378" s="95">
        <f t="shared" si="351"/>
        <v>0.32029978797889652</v>
      </c>
      <c r="M378" s="313"/>
      <c r="N378" s="113">
        <v>10</v>
      </c>
      <c r="O378" s="103" t="s">
        <v>448</v>
      </c>
      <c r="P378" s="178" t="s">
        <v>449</v>
      </c>
      <c r="Q378" s="91">
        <v>19621728</v>
      </c>
      <c r="R378" s="93">
        <v>1147</v>
      </c>
      <c r="S378" s="92">
        <f>IFERROR(R378/R379,"-")</f>
        <v>0.47871452420701166</v>
      </c>
      <c r="T378" s="94">
        <f t="shared" si="316"/>
        <v>17106.99912816042</v>
      </c>
      <c r="U378" s="95">
        <f t="shared" si="352"/>
        <v>0.47632890365448505</v>
      </c>
      <c r="V378" s="313"/>
      <c r="W378" s="113">
        <v>10</v>
      </c>
      <c r="X378" s="103" t="s">
        <v>354</v>
      </c>
      <c r="Y378" s="178" t="s">
        <v>355</v>
      </c>
      <c r="Z378" s="91">
        <v>46727431</v>
      </c>
      <c r="AA378" s="93">
        <v>688</v>
      </c>
      <c r="AB378" s="92">
        <f>IFERROR(AA378/AA379,"-")</f>
        <v>0.50402930402930401</v>
      </c>
      <c r="AC378" s="94">
        <f t="shared" si="317"/>
        <v>67917.777616279069</v>
      </c>
      <c r="AD378" s="95">
        <f t="shared" si="353"/>
        <v>0.50255661066471879</v>
      </c>
      <c r="AE378" s="313"/>
      <c r="AF378" s="113">
        <v>10</v>
      </c>
      <c r="AG378" s="103" t="s">
        <v>354</v>
      </c>
      <c r="AH378" s="178" t="s">
        <v>355</v>
      </c>
      <c r="AI378" s="91">
        <v>76153133</v>
      </c>
      <c r="AJ378" s="93">
        <v>818</v>
      </c>
      <c r="AK378" s="92">
        <f>IFERROR(AJ378/AJ379,"-")</f>
        <v>0.37368661489264504</v>
      </c>
      <c r="AL378" s="94">
        <f t="shared" si="318"/>
        <v>93096.73960880196</v>
      </c>
      <c r="AM378" s="95">
        <f t="shared" si="354"/>
        <v>0.37080689029918407</v>
      </c>
      <c r="AN378" s="313"/>
      <c r="AO378" s="113">
        <v>10</v>
      </c>
      <c r="AP378" s="103" t="s">
        <v>448</v>
      </c>
      <c r="AQ378" s="178" t="s">
        <v>449</v>
      </c>
      <c r="AR378" s="91">
        <v>13739280</v>
      </c>
      <c r="AS378" s="93">
        <v>796</v>
      </c>
      <c r="AT378" s="92">
        <f>IFERROR(AS378/AS379,"-")</f>
        <v>0.43050297458085451</v>
      </c>
      <c r="AU378" s="94">
        <f t="shared" si="319"/>
        <v>17260.402010050253</v>
      </c>
      <c r="AV378" s="95">
        <f t="shared" si="355"/>
        <v>0.42795698924731185</v>
      </c>
      <c r="AW378" s="313"/>
      <c r="AX378" s="113">
        <v>10</v>
      </c>
      <c r="AY378" s="103" t="s">
        <v>388</v>
      </c>
      <c r="AZ378" s="178" t="s">
        <v>389</v>
      </c>
      <c r="BA378" s="91">
        <v>36735191</v>
      </c>
      <c r="BB378" s="93">
        <v>604</v>
      </c>
      <c r="BC378" s="92">
        <f>IFERROR(BB378/BB379,"-")</f>
        <v>0.43959243085880639</v>
      </c>
      <c r="BD378" s="94">
        <f t="shared" si="320"/>
        <v>60819.852649006622</v>
      </c>
      <c r="BE378" s="95">
        <f t="shared" si="356"/>
        <v>0.43453237410071943</v>
      </c>
      <c r="BF378" s="313"/>
      <c r="BG378" s="113">
        <v>10</v>
      </c>
      <c r="BH378" s="103" t="s">
        <v>360</v>
      </c>
      <c r="BI378" s="178" t="s">
        <v>361</v>
      </c>
      <c r="BJ378" s="91">
        <v>105174871</v>
      </c>
      <c r="BK378" s="93">
        <v>745</v>
      </c>
      <c r="BL378" s="92">
        <f>IFERROR(BK378/BK379,"-")</f>
        <v>0.50134589502018845</v>
      </c>
      <c r="BM378" s="94">
        <f t="shared" si="321"/>
        <v>141174.3234899329</v>
      </c>
      <c r="BN378" s="95">
        <f t="shared" si="357"/>
        <v>0.49239920687376076</v>
      </c>
      <c r="BO378" s="313"/>
      <c r="BP378" s="113">
        <v>10</v>
      </c>
      <c r="BQ378" s="103" t="s">
        <v>376</v>
      </c>
      <c r="BR378" s="178" t="s">
        <v>377</v>
      </c>
      <c r="BS378" s="91">
        <v>43472126</v>
      </c>
      <c r="BT378" s="93">
        <v>578</v>
      </c>
      <c r="BU378" s="92">
        <f>IFERROR(BT378/BT379,"-")</f>
        <v>0.48166666666666669</v>
      </c>
      <c r="BV378" s="94">
        <f t="shared" si="322"/>
        <v>75211.290657439444</v>
      </c>
      <c r="BW378" s="95">
        <f t="shared" si="358"/>
        <v>0.47377049180327868</v>
      </c>
      <c r="BX378" s="313"/>
      <c r="BY378" s="113">
        <v>10</v>
      </c>
      <c r="BZ378" s="103" t="s">
        <v>448</v>
      </c>
      <c r="CA378" s="178" t="s">
        <v>449</v>
      </c>
      <c r="CB378" s="91">
        <v>191588171</v>
      </c>
      <c r="CC378" s="93">
        <v>12206</v>
      </c>
      <c r="CD378" s="92">
        <f>IFERROR(CC378/CC379,"-")</f>
        <v>0.3998820600183462</v>
      </c>
      <c r="CE378" s="94">
        <f t="shared" si="323"/>
        <v>15696.228985744716</v>
      </c>
      <c r="CF378" s="95">
        <f t="shared" si="359"/>
        <v>0.37851583093000901</v>
      </c>
    </row>
    <row r="379" spans="2:84" s="173" customFormat="1" ht="13.5" customHeight="1">
      <c r="B379" s="266"/>
      <c r="C379" s="320"/>
      <c r="D379" s="302"/>
      <c r="E379" s="96" t="s">
        <v>164</v>
      </c>
      <c r="F379" s="97"/>
      <c r="G379" s="98"/>
      <c r="H379" s="228">
        <v>11565597820</v>
      </c>
      <c r="I379" s="100">
        <v>18665</v>
      </c>
      <c r="J379" s="99" t="s">
        <v>116</v>
      </c>
      <c r="K379" s="49">
        <f t="shared" si="315"/>
        <v>619640.92258237337</v>
      </c>
      <c r="L379" s="101">
        <f t="shared" si="351"/>
        <v>0.92031951087224495</v>
      </c>
      <c r="M379" s="314"/>
      <c r="N379" s="96" t="s">
        <v>164</v>
      </c>
      <c r="O379" s="97"/>
      <c r="P379" s="98"/>
      <c r="Q379" s="228">
        <v>1967005330</v>
      </c>
      <c r="R379" s="100">
        <v>2396</v>
      </c>
      <c r="S379" s="99" t="s">
        <v>116</v>
      </c>
      <c r="T379" s="49">
        <f t="shared" si="316"/>
        <v>820953.81051752926</v>
      </c>
      <c r="U379" s="101">
        <f t="shared" si="352"/>
        <v>0.99501661129568109</v>
      </c>
      <c r="V379" s="314"/>
      <c r="W379" s="96" t="s">
        <v>164</v>
      </c>
      <c r="X379" s="97"/>
      <c r="Y379" s="98"/>
      <c r="Z379" s="228">
        <v>1542149520</v>
      </c>
      <c r="AA379" s="100">
        <v>1365</v>
      </c>
      <c r="AB379" s="99" t="s">
        <v>116</v>
      </c>
      <c r="AC379" s="49">
        <f t="shared" si="317"/>
        <v>1129779.8681318681</v>
      </c>
      <c r="AD379" s="101">
        <f t="shared" si="353"/>
        <v>0.99707815924032139</v>
      </c>
      <c r="AE379" s="314"/>
      <c r="AF379" s="96" t="s">
        <v>164</v>
      </c>
      <c r="AG379" s="97"/>
      <c r="AH379" s="98"/>
      <c r="AI379" s="228">
        <v>2715200680</v>
      </c>
      <c r="AJ379" s="100">
        <v>2189</v>
      </c>
      <c r="AK379" s="99" t="s">
        <v>116</v>
      </c>
      <c r="AL379" s="49">
        <f t="shared" si="318"/>
        <v>1240384.0475102786</v>
      </c>
      <c r="AM379" s="101">
        <f t="shared" si="354"/>
        <v>0.99229374433363549</v>
      </c>
      <c r="AN379" s="314"/>
      <c r="AO379" s="96" t="s">
        <v>164</v>
      </c>
      <c r="AP379" s="97"/>
      <c r="AQ379" s="98"/>
      <c r="AR379" s="228">
        <v>3152423150</v>
      </c>
      <c r="AS379" s="100">
        <v>1849</v>
      </c>
      <c r="AT379" s="99" t="s">
        <v>116</v>
      </c>
      <c r="AU379" s="49">
        <f t="shared" si="319"/>
        <v>1704934.0995132504</v>
      </c>
      <c r="AV379" s="101">
        <f t="shared" si="355"/>
        <v>0.99408602150537639</v>
      </c>
      <c r="AW379" s="314"/>
      <c r="AX379" s="96" t="s">
        <v>164</v>
      </c>
      <c r="AY379" s="97"/>
      <c r="AZ379" s="98"/>
      <c r="BA379" s="228">
        <v>2728991870</v>
      </c>
      <c r="BB379" s="100">
        <v>1374</v>
      </c>
      <c r="BC379" s="99" t="s">
        <v>116</v>
      </c>
      <c r="BD379" s="49">
        <f t="shared" si="320"/>
        <v>1986165.844250364</v>
      </c>
      <c r="BE379" s="101">
        <f t="shared" si="356"/>
        <v>0.98848920863309353</v>
      </c>
      <c r="BF379" s="314"/>
      <c r="BG379" s="96" t="s">
        <v>164</v>
      </c>
      <c r="BH379" s="97"/>
      <c r="BI379" s="98"/>
      <c r="BJ379" s="228">
        <v>3738992390</v>
      </c>
      <c r="BK379" s="100">
        <v>1486</v>
      </c>
      <c r="BL379" s="99" t="s">
        <v>116</v>
      </c>
      <c r="BM379" s="49">
        <f t="shared" si="321"/>
        <v>2516145.6191117093</v>
      </c>
      <c r="BN379" s="101">
        <f t="shared" si="357"/>
        <v>0.9821546596166556</v>
      </c>
      <c r="BO379" s="314"/>
      <c r="BP379" s="96" t="s">
        <v>164</v>
      </c>
      <c r="BQ379" s="97"/>
      <c r="BR379" s="98"/>
      <c r="BS379" s="228">
        <v>3131398870</v>
      </c>
      <c r="BT379" s="100">
        <v>1200</v>
      </c>
      <c r="BU379" s="99" t="s">
        <v>116</v>
      </c>
      <c r="BV379" s="49">
        <f t="shared" si="322"/>
        <v>2609499.0583333331</v>
      </c>
      <c r="BW379" s="101">
        <f t="shared" si="358"/>
        <v>0.98360655737704916</v>
      </c>
      <c r="BX379" s="314"/>
      <c r="BY379" s="96" t="s">
        <v>164</v>
      </c>
      <c r="BZ379" s="97"/>
      <c r="CA379" s="98"/>
      <c r="CB379" s="228">
        <v>30541759630</v>
      </c>
      <c r="CC379" s="100">
        <v>30524</v>
      </c>
      <c r="CD379" s="99" t="s">
        <v>116</v>
      </c>
      <c r="CE379" s="49">
        <f t="shared" si="323"/>
        <v>1000581.8251212161</v>
      </c>
      <c r="CF379" s="101">
        <f t="shared" si="359"/>
        <v>0.94656867305485781</v>
      </c>
    </row>
    <row r="380" spans="2:84" ht="13.5" customHeight="1">
      <c r="B380" s="303">
        <v>35</v>
      </c>
      <c r="C380" s="317" t="s">
        <v>1</v>
      </c>
      <c r="D380" s="305">
        <f>CK40</f>
        <v>41570</v>
      </c>
      <c r="E380" s="72">
        <v>1</v>
      </c>
      <c r="F380" s="73" t="s">
        <v>346</v>
      </c>
      <c r="G380" s="74" t="s">
        <v>347</v>
      </c>
      <c r="H380" s="75">
        <v>948516883</v>
      </c>
      <c r="I380" s="77">
        <v>24857</v>
      </c>
      <c r="J380" s="76">
        <f>IFERROR(I380/I390,"-")</f>
        <v>0.65721008936597747</v>
      </c>
      <c r="K380" s="78">
        <f t="shared" si="315"/>
        <v>38158.944482439554</v>
      </c>
      <c r="L380" s="79">
        <f t="shared" ref="L380:L390" si="360">IFERROR(I380/$CK$40,0)</f>
        <v>0.59795525619437095</v>
      </c>
      <c r="M380" s="315">
        <f>CL40</f>
        <v>4590</v>
      </c>
      <c r="N380" s="195">
        <v>1</v>
      </c>
      <c r="O380" s="73" t="s">
        <v>346</v>
      </c>
      <c r="P380" s="74" t="s">
        <v>347</v>
      </c>
      <c r="Q380" s="75">
        <v>144379431</v>
      </c>
      <c r="R380" s="77">
        <v>3540</v>
      </c>
      <c r="S380" s="76">
        <f>IFERROR(R380/R390,"-")</f>
        <v>0.77665642825800785</v>
      </c>
      <c r="T380" s="78">
        <f t="shared" si="316"/>
        <v>40785.15</v>
      </c>
      <c r="U380" s="79">
        <f t="shared" ref="U380:U390" si="361">IFERROR(R380/$CL$40,0)</f>
        <v>0.77124183006535951</v>
      </c>
      <c r="V380" s="315">
        <f>CM40</f>
        <v>3103</v>
      </c>
      <c r="W380" s="195">
        <v>1</v>
      </c>
      <c r="X380" s="73" t="s">
        <v>346</v>
      </c>
      <c r="Y380" s="74" t="s">
        <v>347</v>
      </c>
      <c r="Z380" s="75">
        <v>101736048</v>
      </c>
      <c r="AA380" s="77">
        <v>2473</v>
      </c>
      <c r="AB380" s="76">
        <f>IFERROR(AA380/AA390,"-")</f>
        <v>0.8013609850939728</v>
      </c>
      <c r="AC380" s="78">
        <f t="shared" si="317"/>
        <v>41138.717347351398</v>
      </c>
      <c r="AD380" s="79">
        <f t="shared" ref="AD380:AD390" si="362">IFERROR(AA380/$CM$40,0)</f>
        <v>0.79697067354173379</v>
      </c>
      <c r="AE380" s="315">
        <f>CN40</f>
        <v>4642</v>
      </c>
      <c r="AF380" s="195">
        <v>1</v>
      </c>
      <c r="AG380" s="73" t="s">
        <v>346</v>
      </c>
      <c r="AH380" s="74" t="s">
        <v>347</v>
      </c>
      <c r="AI380" s="75">
        <v>156455795</v>
      </c>
      <c r="AJ380" s="77">
        <v>3541</v>
      </c>
      <c r="AK380" s="76">
        <f>IFERROR(AJ380/AJ390,"-")</f>
        <v>0.76861298024744951</v>
      </c>
      <c r="AL380" s="78">
        <f t="shared" si="318"/>
        <v>44184.07088393109</v>
      </c>
      <c r="AM380" s="79">
        <f t="shared" ref="AM380:AM390" si="363">IFERROR(AJ380/$CN$40,0)</f>
        <v>0.76281775096940974</v>
      </c>
      <c r="AN380" s="315">
        <f>CO40</f>
        <v>3675</v>
      </c>
      <c r="AO380" s="195">
        <v>1</v>
      </c>
      <c r="AP380" s="73" t="s">
        <v>340</v>
      </c>
      <c r="AQ380" s="74" t="s">
        <v>341</v>
      </c>
      <c r="AR380" s="75">
        <v>270984549</v>
      </c>
      <c r="AS380" s="77">
        <v>2822</v>
      </c>
      <c r="AT380" s="76">
        <f>IFERROR(AS380/AS390,"-")</f>
        <v>0.77548777136575986</v>
      </c>
      <c r="AU380" s="78">
        <f t="shared" si="319"/>
        <v>96025.708362863224</v>
      </c>
      <c r="AV380" s="79">
        <f t="shared" ref="AV380:AV390" si="364">IFERROR(AS380/$CO$40,0)</f>
        <v>0.76789115646258499</v>
      </c>
      <c r="AW380" s="315">
        <f>CP40</f>
        <v>3017</v>
      </c>
      <c r="AX380" s="195">
        <v>1</v>
      </c>
      <c r="AY380" s="73" t="s">
        <v>340</v>
      </c>
      <c r="AZ380" s="74" t="s">
        <v>341</v>
      </c>
      <c r="BA380" s="75">
        <v>232734879</v>
      </c>
      <c r="BB380" s="77">
        <v>2480</v>
      </c>
      <c r="BC380" s="76">
        <f>IFERROR(BB380/BB390,"-")</f>
        <v>0.83614295347269052</v>
      </c>
      <c r="BD380" s="78">
        <f t="shared" si="320"/>
        <v>93844.709274193548</v>
      </c>
      <c r="BE380" s="79">
        <f t="shared" ref="BE380:BE390" si="365">IFERROR(BB380/$CP$40,0)</f>
        <v>0.82200861783228374</v>
      </c>
      <c r="BF380" s="315">
        <f>CQ40</f>
        <v>2992</v>
      </c>
      <c r="BG380" s="195">
        <v>1</v>
      </c>
      <c r="BH380" s="73" t="s">
        <v>340</v>
      </c>
      <c r="BI380" s="74" t="s">
        <v>341</v>
      </c>
      <c r="BJ380" s="75">
        <v>293996789</v>
      </c>
      <c r="BK380" s="77">
        <v>2588</v>
      </c>
      <c r="BL380" s="76">
        <f>IFERROR(BK380/BK390,"-")</f>
        <v>0.88873626373626369</v>
      </c>
      <c r="BM380" s="78">
        <f t="shared" si="321"/>
        <v>113599.9957496136</v>
      </c>
      <c r="BN380" s="79">
        <f t="shared" ref="BN380:BN390" si="366">IFERROR(BK380/$CQ$40,0)</f>
        <v>0.86497326203208558</v>
      </c>
      <c r="BO380" s="315">
        <f>CR40</f>
        <v>2231</v>
      </c>
      <c r="BP380" s="195">
        <v>1</v>
      </c>
      <c r="BQ380" s="73" t="s">
        <v>340</v>
      </c>
      <c r="BR380" s="74" t="s">
        <v>341</v>
      </c>
      <c r="BS380" s="75">
        <v>314249403</v>
      </c>
      <c r="BT380" s="77">
        <v>1969</v>
      </c>
      <c r="BU380" s="76">
        <f>IFERROR(BT380/BT390,"-")</f>
        <v>0.89175724637681164</v>
      </c>
      <c r="BV380" s="78">
        <f t="shared" si="322"/>
        <v>159598.47790756729</v>
      </c>
      <c r="BW380" s="79">
        <f t="shared" ref="BW380:BW390" si="367">IFERROR(BT380/$CR$40,0)</f>
        <v>0.88256387270282388</v>
      </c>
      <c r="BX380" s="315">
        <f>CS40</f>
        <v>65820</v>
      </c>
      <c r="BY380" s="195">
        <v>1</v>
      </c>
      <c r="BZ380" s="73" t="s">
        <v>346</v>
      </c>
      <c r="CA380" s="74" t="s">
        <v>347</v>
      </c>
      <c r="CB380" s="75">
        <v>1710426069</v>
      </c>
      <c r="CC380" s="77">
        <v>42744</v>
      </c>
      <c r="CD380" s="76">
        <f>IFERROR(CC380/CC390,"-")</f>
        <v>0.69167286967215769</v>
      </c>
      <c r="CE380" s="78">
        <f t="shared" si="323"/>
        <v>40015.582748455927</v>
      </c>
      <c r="CF380" s="79">
        <f t="shared" ref="CF380:CF390" si="368">IFERROR(CC380/$CS$40,0)</f>
        <v>0.64940747493163176</v>
      </c>
    </row>
    <row r="381" spans="2:84" ht="13.5" customHeight="1">
      <c r="B381" s="304"/>
      <c r="C381" s="318"/>
      <c r="D381" s="301"/>
      <c r="E381" s="80">
        <v>2</v>
      </c>
      <c r="F381" s="102" t="s">
        <v>340</v>
      </c>
      <c r="G381" s="176" t="s">
        <v>341</v>
      </c>
      <c r="H381" s="83">
        <v>1012594506</v>
      </c>
      <c r="I381" s="85">
        <v>19972</v>
      </c>
      <c r="J381" s="84">
        <f>IFERROR(I381/I390,"-")</f>
        <v>0.5280524562423986</v>
      </c>
      <c r="K381" s="86">
        <f t="shared" si="315"/>
        <v>50700.706288804329</v>
      </c>
      <c r="L381" s="87">
        <f t="shared" si="360"/>
        <v>0.48044262689439499</v>
      </c>
      <c r="M381" s="313"/>
      <c r="N381" s="112">
        <v>2</v>
      </c>
      <c r="O381" s="102" t="s">
        <v>340</v>
      </c>
      <c r="P381" s="176" t="s">
        <v>341</v>
      </c>
      <c r="Q381" s="83">
        <v>181879070</v>
      </c>
      <c r="R381" s="85">
        <v>3234</v>
      </c>
      <c r="S381" s="84">
        <f>IFERROR(R381/R390,"-")</f>
        <v>0.70952172005265468</v>
      </c>
      <c r="T381" s="86">
        <f t="shared" si="316"/>
        <v>56239.662956091524</v>
      </c>
      <c r="U381" s="87">
        <f t="shared" si="361"/>
        <v>0.70457516339869286</v>
      </c>
      <c r="V381" s="313"/>
      <c r="W381" s="112">
        <v>2</v>
      </c>
      <c r="X381" s="102" t="s">
        <v>340</v>
      </c>
      <c r="Y381" s="176" t="s">
        <v>341</v>
      </c>
      <c r="Z381" s="83">
        <v>139323087</v>
      </c>
      <c r="AA381" s="85">
        <v>2363</v>
      </c>
      <c r="AB381" s="84">
        <f>IFERROR(AA381/AA390,"-")</f>
        <v>0.76571613739468569</v>
      </c>
      <c r="AC381" s="86">
        <f t="shared" si="317"/>
        <v>58960.256876851461</v>
      </c>
      <c r="AD381" s="87">
        <f t="shared" si="362"/>
        <v>0.76152110860457622</v>
      </c>
      <c r="AE381" s="313"/>
      <c r="AF381" s="112">
        <v>2</v>
      </c>
      <c r="AG381" s="102" t="s">
        <v>340</v>
      </c>
      <c r="AH381" s="176" t="s">
        <v>341</v>
      </c>
      <c r="AI381" s="83">
        <v>225748206</v>
      </c>
      <c r="AJ381" s="85">
        <v>3238</v>
      </c>
      <c r="AK381" s="84">
        <f>IFERROR(AJ381/AJ390,"-")</f>
        <v>0.70284349902322552</v>
      </c>
      <c r="AL381" s="86">
        <f t="shared" si="318"/>
        <v>69718.408276714021</v>
      </c>
      <c r="AM381" s="87">
        <f t="shared" si="363"/>
        <v>0.69754416199913827</v>
      </c>
      <c r="AN381" s="313"/>
      <c r="AO381" s="112">
        <v>2</v>
      </c>
      <c r="AP381" s="102" t="s">
        <v>346</v>
      </c>
      <c r="AQ381" s="176" t="s">
        <v>347</v>
      </c>
      <c r="AR381" s="83">
        <v>122663005</v>
      </c>
      <c r="AS381" s="85">
        <v>2821</v>
      </c>
      <c r="AT381" s="84">
        <f>IFERROR(AS381/AS390,"-")</f>
        <v>0.77521297059631766</v>
      </c>
      <c r="AU381" s="86">
        <f t="shared" si="319"/>
        <v>43482.100319035802</v>
      </c>
      <c r="AV381" s="87">
        <f t="shared" si="364"/>
        <v>0.76761904761904765</v>
      </c>
      <c r="AW381" s="313"/>
      <c r="AX381" s="112">
        <v>2</v>
      </c>
      <c r="AY381" s="102" t="s">
        <v>346</v>
      </c>
      <c r="AZ381" s="176" t="s">
        <v>347</v>
      </c>
      <c r="BA381" s="83">
        <v>98591162</v>
      </c>
      <c r="BB381" s="85">
        <v>2174</v>
      </c>
      <c r="BC381" s="84">
        <f>IFERROR(BB381/BB390,"-")</f>
        <v>0.7329737019554956</v>
      </c>
      <c r="BD381" s="86">
        <f t="shared" si="320"/>
        <v>45350.120515179391</v>
      </c>
      <c r="BE381" s="87">
        <f t="shared" si="365"/>
        <v>0.72058336095459063</v>
      </c>
      <c r="BF381" s="313"/>
      <c r="BG381" s="112">
        <v>2</v>
      </c>
      <c r="BH381" s="102" t="s">
        <v>346</v>
      </c>
      <c r="BI381" s="176" t="s">
        <v>347</v>
      </c>
      <c r="BJ381" s="83">
        <v>84939486</v>
      </c>
      <c r="BK381" s="85">
        <v>2032</v>
      </c>
      <c r="BL381" s="84">
        <f>IFERROR(BK381/BK390,"-")</f>
        <v>0.69780219780219777</v>
      </c>
      <c r="BM381" s="86">
        <f t="shared" si="321"/>
        <v>41800.928149606298</v>
      </c>
      <c r="BN381" s="87">
        <f t="shared" si="366"/>
        <v>0.67914438502673802</v>
      </c>
      <c r="BO381" s="313"/>
      <c r="BP381" s="112">
        <v>2</v>
      </c>
      <c r="BQ381" s="102" t="s">
        <v>370</v>
      </c>
      <c r="BR381" s="176" t="s">
        <v>371</v>
      </c>
      <c r="BS381" s="83">
        <v>169941435</v>
      </c>
      <c r="BT381" s="85">
        <v>1484</v>
      </c>
      <c r="BU381" s="84">
        <f>IFERROR(BT381/BT390,"-")</f>
        <v>0.67210144927536231</v>
      </c>
      <c r="BV381" s="86">
        <f t="shared" si="322"/>
        <v>114515.79177897575</v>
      </c>
      <c r="BW381" s="87">
        <f t="shared" si="367"/>
        <v>0.66517256835499772</v>
      </c>
      <c r="BX381" s="313"/>
      <c r="BY381" s="112">
        <v>2</v>
      </c>
      <c r="BZ381" s="102" t="s">
        <v>340</v>
      </c>
      <c r="CA381" s="176" t="s">
        <v>341</v>
      </c>
      <c r="CB381" s="83">
        <v>2671510489</v>
      </c>
      <c r="CC381" s="85">
        <v>38666</v>
      </c>
      <c r="CD381" s="84">
        <f>IFERROR(CC381/CC390,"-")</f>
        <v>0.62568367908346545</v>
      </c>
      <c r="CE381" s="86">
        <f t="shared" si="323"/>
        <v>69091.979749650855</v>
      </c>
      <c r="CF381" s="87">
        <f t="shared" si="368"/>
        <v>0.58745062291096928</v>
      </c>
    </row>
    <row r="382" spans="2:84" ht="13.5" customHeight="1">
      <c r="B382" s="304"/>
      <c r="C382" s="318"/>
      <c r="D382" s="301"/>
      <c r="E382" s="80">
        <v>3</v>
      </c>
      <c r="F382" s="175" t="s">
        <v>342</v>
      </c>
      <c r="G382" s="176" t="s">
        <v>343</v>
      </c>
      <c r="H382" s="83">
        <v>1007766667</v>
      </c>
      <c r="I382" s="85">
        <v>19892</v>
      </c>
      <c r="J382" s="84">
        <f>IFERROR(I382/I390,"-")</f>
        <v>0.52593728517793881</v>
      </c>
      <c r="K382" s="86">
        <f t="shared" si="315"/>
        <v>50661.907651317109</v>
      </c>
      <c r="L382" s="87">
        <f t="shared" si="360"/>
        <v>0.47851816213615589</v>
      </c>
      <c r="M382" s="313"/>
      <c r="N382" s="112">
        <v>3</v>
      </c>
      <c r="O382" s="175" t="s">
        <v>370</v>
      </c>
      <c r="P382" s="176" t="s">
        <v>371</v>
      </c>
      <c r="Q382" s="83">
        <v>64369950</v>
      </c>
      <c r="R382" s="85">
        <v>2835</v>
      </c>
      <c r="S382" s="84">
        <f>IFERROR(R382/R390,"-")</f>
        <v>0.62198332602018425</v>
      </c>
      <c r="T382" s="86">
        <f t="shared" si="316"/>
        <v>22705.449735449736</v>
      </c>
      <c r="U382" s="87">
        <f t="shared" si="361"/>
        <v>0.61764705882352944</v>
      </c>
      <c r="V382" s="313"/>
      <c r="W382" s="112">
        <v>3</v>
      </c>
      <c r="X382" s="175" t="s">
        <v>370</v>
      </c>
      <c r="Y382" s="176" t="s">
        <v>371</v>
      </c>
      <c r="Z382" s="83">
        <v>52236873</v>
      </c>
      <c r="AA382" s="85">
        <v>2021</v>
      </c>
      <c r="AB382" s="84">
        <f>IFERROR(AA382/AA390,"-")</f>
        <v>0.65489306545690218</v>
      </c>
      <c r="AC382" s="86">
        <f t="shared" si="317"/>
        <v>25847.042553191488</v>
      </c>
      <c r="AD382" s="87">
        <f t="shared" si="362"/>
        <v>0.65130518852723174</v>
      </c>
      <c r="AE382" s="313"/>
      <c r="AF382" s="112">
        <v>3</v>
      </c>
      <c r="AG382" s="175" t="s">
        <v>336</v>
      </c>
      <c r="AH382" s="176" t="s">
        <v>337</v>
      </c>
      <c r="AI382" s="83">
        <v>445208488</v>
      </c>
      <c r="AJ382" s="85">
        <v>2905</v>
      </c>
      <c r="AK382" s="84">
        <f>IFERROR(AJ382/AJ390,"-")</f>
        <v>0.63056218797482089</v>
      </c>
      <c r="AL382" s="86">
        <f t="shared" si="318"/>
        <v>153255.93390705681</v>
      </c>
      <c r="AM382" s="87">
        <f t="shared" si="363"/>
        <v>0.62580784144765189</v>
      </c>
      <c r="AN382" s="313"/>
      <c r="AO382" s="112">
        <v>3</v>
      </c>
      <c r="AP382" s="175" t="s">
        <v>336</v>
      </c>
      <c r="AQ382" s="176" t="s">
        <v>337</v>
      </c>
      <c r="AR382" s="83">
        <v>448835901</v>
      </c>
      <c r="AS382" s="85">
        <v>2451</v>
      </c>
      <c r="AT382" s="84">
        <f>IFERROR(AS382/AS390,"-")</f>
        <v>0.67353668590272053</v>
      </c>
      <c r="AU382" s="86">
        <f t="shared" si="319"/>
        <v>183123.58261933905</v>
      </c>
      <c r="AV382" s="87">
        <f t="shared" si="364"/>
        <v>0.66693877551020408</v>
      </c>
      <c r="AW382" s="313"/>
      <c r="AX382" s="112">
        <v>3</v>
      </c>
      <c r="AY382" s="175" t="s">
        <v>336</v>
      </c>
      <c r="AZ382" s="176" t="s">
        <v>337</v>
      </c>
      <c r="BA382" s="83">
        <v>324570210</v>
      </c>
      <c r="BB382" s="85">
        <v>2015</v>
      </c>
      <c r="BC382" s="84">
        <f>IFERROR(BB382/BB390,"-")</f>
        <v>0.67936614969656106</v>
      </c>
      <c r="BD382" s="86">
        <f t="shared" si="320"/>
        <v>161077.02729528537</v>
      </c>
      <c r="BE382" s="87">
        <f t="shared" si="365"/>
        <v>0.66788200198873049</v>
      </c>
      <c r="BF382" s="313"/>
      <c r="BG382" s="112">
        <v>3</v>
      </c>
      <c r="BH382" s="175" t="s">
        <v>336</v>
      </c>
      <c r="BI382" s="176" t="s">
        <v>337</v>
      </c>
      <c r="BJ382" s="83">
        <v>428298339</v>
      </c>
      <c r="BK382" s="85">
        <v>2025</v>
      </c>
      <c r="BL382" s="84">
        <f>IFERROR(BK382/BK390,"-")</f>
        <v>0.69539835164835162</v>
      </c>
      <c r="BM382" s="86">
        <f t="shared" si="321"/>
        <v>211505.35259259259</v>
      </c>
      <c r="BN382" s="87">
        <f t="shared" si="366"/>
        <v>0.67680481283422456</v>
      </c>
      <c r="BO382" s="313"/>
      <c r="BP382" s="112">
        <v>3</v>
      </c>
      <c r="BQ382" s="175" t="s">
        <v>336</v>
      </c>
      <c r="BR382" s="176" t="s">
        <v>337</v>
      </c>
      <c r="BS382" s="83">
        <v>345065055</v>
      </c>
      <c r="BT382" s="85">
        <v>1462</v>
      </c>
      <c r="BU382" s="84">
        <f>IFERROR(BT382/BT390,"-")</f>
        <v>0.66213768115942029</v>
      </c>
      <c r="BV382" s="86">
        <f t="shared" si="322"/>
        <v>236022.6094391245</v>
      </c>
      <c r="BW382" s="87">
        <f t="shared" si="367"/>
        <v>0.65531151949798294</v>
      </c>
      <c r="BX382" s="313"/>
      <c r="BY382" s="112">
        <v>3</v>
      </c>
      <c r="BZ382" s="175" t="s">
        <v>342</v>
      </c>
      <c r="CA382" s="176" t="s">
        <v>343</v>
      </c>
      <c r="CB382" s="83">
        <v>1878278154</v>
      </c>
      <c r="CC382" s="85">
        <v>34258</v>
      </c>
      <c r="CD382" s="84">
        <f>IFERROR(CC382/CC390,"-")</f>
        <v>0.55435450985468782</v>
      </c>
      <c r="CE382" s="86">
        <f t="shared" si="323"/>
        <v>54827.431665596356</v>
      </c>
      <c r="CF382" s="87">
        <f t="shared" si="368"/>
        <v>0.52048009723488298</v>
      </c>
    </row>
    <row r="383" spans="2:84" ht="13.5" customHeight="1">
      <c r="B383" s="304"/>
      <c r="C383" s="318"/>
      <c r="D383" s="301"/>
      <c r="E383" s="80">
        <v>4</v>
      </c>
      <c r="F383" s="175" t="s">
        <v>390</v>
      </c>
      <c r="G383" s="176" t="s">
        <v>391</v>
      </c>
      <c r="H383" s="83">
        <v>580356263</v>
      </c>
      <c r="I383" s="85">
        <v>19481</v>
      </c>
      <c r="J383" s="84">
        <f>IFERROR(I383/I390,"-")</f>
        <v>0.51507059383427634</v>
      </c>
      <c r="K383" s="86">
        <f t="shared" si="315"/>
        <v>29790.886658795749</v>
      </c>
      <c r="L383" s="87">
        <f t="shared" si="360"/>
        <v>0.46863122444070243</v>
      </c>
      <c r="M383" s="313"/>
      <c r="N383" s="112">
        <v>4</v>
      </c>
      <c r="O383" s="175" t="s">
        <v>342</v>
      </c>
      <c r="P383" s="176" t="s">
        <v>343</v>
      </c>
      <c r="Q383" s="83">
        <v>160802089</v>
      </c>
      <c r="R383" s="85">
        <v>2812</v>
      </c>
      <c r="S383" s="84">
        <f>IFERROR(R383/R390,"-")</f>
        <v>0.61693725318121984</v>
      </c>
      <c r="T383" s="86">
        <f t="shared" si="316"/>
        <v>57184.242176386913</v>
      </c>
      <c r="U383" s="87">
        <f t="shared" si="361"/>
        <v>0.61263616557734202</v>
      </c>
      <c r="V383" s="313"/>
      <c r="W383" s="112">
        <v>4</v>
      </c>
      <c r="X383" s="175" t="s">
        <v>342</v>
      </c>
      <c r="Y383" s="176" t="s">
        <v>343</v>
      </c>
      <c r="Z383" s="83">
        <v>122685104</v>
      </c>
      <c r="AA383" s="85">
        <v>2016</v>
      </c>
      <c r="AB383" s="84">
        <f>IFERROR(AA383/AA390,"-")</f>
        <v>0.65327284510693451</v>
      </c>
      <c r="AC383" s="86">
        <f t="shared" si="317"/>
        <v>60855.706349206346</v>
      </c>
      <c r="AD383" s="87">
        <f t="shared" si="362"/>
        <v>0.64969384466645186</v>
      </c>
      <c r="AE383" s="313"/>
      <c r="AF383" s="112">
        <v>4</v>
      </c>
      <c r="AG383" s="175" t="s">
        <v>342</v>
      </c>
      <c r="AH383" s="176" t="s">
        <v>343</v>
      </c>
      <c r="AI383" s="83">
        <v>157741719</v>
      </c>
      <c r="AJ383" s="85">
        <v>2880</v>
      </c>
      <c r="AK383" s="84">
        <f>IFERROR(AJ383/AJ390,"-")</f>
        <v>0.62513566312133706</v>
      </c>
      <c r="AL383" s="86">
        <f t="shared" si="318"/>
        <v>54771.430208333331</v>
      </c>
      <c r="AM383" s="87">
        <f t="shared" si="363"/>
        <v>0.62042223179663936</v>
      </c>
      <c r="AN383" s="313"/>
      <c r="AO383" s="112">
        <v>4</v>
      </c>
      <c r="AP383" s="175" t="s">
        <v>370</v>
      </c>
      <c r="AQ383" s="176" t="s">
        <v>371</v>
      </c>
      <c r="AR383" s="83">
        <v>103996276</v>
      </c>
      <c r="AS383" s="85">
        <v>2277</v>
      </c>
      <c r="AT383" s="84">
        <f>IFERROR(AS383/AS390,"-")</f>
        <v>0.62572135201978563</v>
      </c>
      <c r="AU383" s="86">
        <f t="shared" si="319"/>
        <v>45672.497145366709</v>
      </c>
      <c r="AV383" s="87">
        <f t="shared" si="364"/>
        <v>0.61959183673469387</v>
      </c>
      <c r="AW383" s="313"/>
      <c r="AX383" s="112">
        <v>4</v>
      </c>
      <c r="AY383" s="175" t="s">
        <v>370</v>
      </c>
      <c r="AZ383" s="176" t="s">
        <v>371</v>
      </c>
      <c r="BA383" s="83">
        <v>98786148</v>
      </c>
      <c r="BB383" s="85">
        <v>1861</v>
      </c>
      <c r="BC383" s="84">
        <f>IFERROR(BB383/BB390,"-")</f>
        <v>0.62744436952124072</v>
      </c>
      <c r="BD383" s="86">
        <f t="shared" si="320"/>
        <v>53082.293390650186</v>
      </c>
      <c r="BE383" s="87">
        <f t="shared" si="365"/>
        <v>0.61683791846204838</v>
      </c>
      <c r="BF383" s="313"/>
      <c r="BG383" s="112">
        <v>4</v>
      </c>
      <c r="BH383" s="175" t="s">
        <v>370</v>
      </c>
      <c r="BI383" s="176" t="s">
        <v>371</v>
      </c>
      <c r="BJ383" s="83">
        <v>149661064</v>
      </c>
      <c r="BK383" s="85">
        <v>1955</v>
      </c>
      <c r="BL383" s="84">
        <f>IFERROR(BK383/BK390,"-")</f>
        <v>0.67135989010989006</v>
      </c>
      <c r="BM383" s="86">
        <f t="shared" si="321"/>
        <v>76552.973913043475</v>
      </c>
      <c r="BN383" s="87">
        <f t="shared" si="366"/>
        <v>0.65340909090909094</v>
      </c>
      <c r="BO383" s="313"/>
      <c r="BP383" s="112">
        <v>4</v>
      </c>
      <c r="BQ383" s="175" t="s">
        <v>420</v>
      </c>
      <c r="BR383" s="176" t="s">
        <v>421</v>
      </c>
      <c r="BS383" s="83">
        <v>95088067</v>
      </c>
      <c r="BT383" s="85">
        <v>1386</v>
      </c>
      <c r="BU383" s="84">
        <f>IFERROR(BT383/BT390,"-")</f>
        <v>0.62771739130434778</v>
      </c>
      <c r="BV383" s="86">
        <f t="shared" si="322"/>
        <v>68606.108946608947</v>
      </c>
      <c r="BW383" s="87">
        <f t="shared" si="367"/>
        <v>0.62124607799193188</v>
      </c>
      <c r="BX383" s="313"/>
      <c r="BY383" s="112">
        <v>4</v>
      </c>
      <c r="BZ383" s="175" t="s">
        <v>370</v>
      </c>
      <c r="CA383" s="176" t="s">
        <v>371</v>
      </c>
      <c r="CB383" s="83">
        <v>1100234239</v>
      </c>
      <c r="CC383" s="85">
        <v>33263</v>
      </c>
      <c r="CD383" s="84">
        <f>IFERROR(CC383/CC390,"-")</f>
        <v>0.53825366516715756</v>
      </c>
      <c r="CE383" s="86">
        <f t="shared" si="323"/>
        <v>33076.819258635718</v>
      </c>
      <c r="CF383" s="87">
        <f t="shared" si="368"/>
        <v>0.50536311151625646</v>
      </c>
    </row>
    <row r="384" spans="2:84" ht="13.5" customHeight="1">
      <c r="B384" s="304"/>
      <c r="C384" s="318"/>
      <c r="D384" s="301"/>
      <c r="E384" s="80">
        <v>5</v>
      </c>
      <c r="F384" s="175" t="s">
        <v>446</v>
      </c>
      <c r="G384" s="176" t="s">
        <v>447</v>
      </c>
      <c r="H384" s="83">
        <v>75001556</v>
      </c>
      <c r="I384" s="85">
        <v>18277</v>
      </c>
      <c r="J384" s="84">
        <f>IFERROR(I384/I390,"-")</f>
        <v>0.48323726931415578</v>
      </c>
      <c r="K384" s="86">
        <f t="shared" si="315"/>
        <v>4103.6032171581774</v>
      </c>
      <c r="L384" s="87">
        <f t="shared" si="360"/>
        <v>0.43966802982920378</v>
      </c>
      <c r="M384" s="313"/>
      <c r="N384" s="112">
        <v>5</v>
      </c>
      <c r="O384" s="175" t="s">
        <v>336</v>
      </c>
      <c r="P384" s="176" t="s">
        <v>337</v>
      </c>
      <c r="Q384" s="83">
        <v>379848489</v>
      </c>
      <c r="R384" s="85">
        <v>2671</v>
      </c>
      <c r="S384" s="84">
        <f>IFERROR(R384/R390,"-")</f>
        <v>0.58600263273365516</v>
      </c>
      <c r="T384" s="86">
        <f t="shared" si="316"/>
        <v>142212.08873081242</v>
      </c>
      <c r="U384" s="87">
        <f t="shared" si="361"/>
        <v>0.581917211328976</v>
      </c>
      <c r="V384" s="313"/>
      <c r="W384" s="112">
        <v>5</v>
      </c>
      <c r="X384" s="175" t="s">
        <v>336</v>
      </c>
      <c r="Y384" s="176" t="s">
        <v>337</v>
      </c>
      <c r="Z384" s="83">
        <v>289368864</v>
      </c>
      <c r="AA384" s="85">
        <v>1992</v>
      </c>
      <c r="AB384" s="84">
        <f>IFERROR(AA384/AA390,"-")</f>
        <v>0.64549578742709013</v>
      </c>
      <c r="AC384" s="86">
        <f t="shared" si="317"/>
        <v>145265.49397590361</v>
      </c>
      <c r="AD384" s="87">
        <f t="shared" si="362"/>
        <v>0.64195939413470837</v>
      </c>
      <c r="AE384" s="313"/>
      <c r="AF384" s="112">
        <v>5</v>
      </c>
      <c r="AG384" s="175" t="s">
        <v>370</v>
      </c>
      <c r="AH384" s="176" t="s">
        <v>371</v>
      </c>
      <c r="AI384" s="83">
        <v>85459945</v>
      </c>
      <c r="AJ384" s="85">
        <v>2764</v>
      </c>
      <c r="AK384" s="84">
        <f>IFERROR(AJ384/AJ390,"-")</f>
        <v>0.59995658780117211</v>
      </c>
      <c r="AL384" s="86">
        <f t="shared" si="318"/>
        <v>30918.938133140375</v>
      </c>
      <c r="AM384" s="87">
        <f t="shared" si="363"/>
        <v>0.59543300301594138</v>
      </c>
      <c r="AN384" s="313"/>
      <c r="AO384" s="112">
        <v>5</v>
      </c>
      <c r="AP384" s="175" t="s">
        <v>342</v>
      </c>
      <c r="AQ384" s="176" t="s">
        <v>343</v>
      </c>
      <c r="AR384" s="83">
        <v>145392609</v>
      </c>
      <c r="AS384" s="85">
        <v>2241</v>
      </c>
      <c r="AT384" s="84">
        <f>IFERROR(AS384/AS390,"-")</f>
        <v>0.61582852431986812</v>
      </c>
      <c r="AU384" s="86">
        <f t="shared" si="319"/>
        <v>64878.451137884869</v>
      </c>
      <c r="AV384" s="87">
        <f t="shared" si="364"/>
        <v>0.60979591836734692</v>
      </c>
      <c r="AW384" s="313"/>
      <c r="AX384" s="112">
        <v>5</v>
      </c>
      <c r="AY384" s="175" t="s">
        <v>342</v>
      </c>
      <c r="AZ384" s="176" t="s">
        <v>343</v>
      </c>
      <c r="BA384" s="83">
        <v>106263422</v>
      </c>
      <c r="BB384" s="85">
        <v>1687</v>
      </c>
      <c r="BC384" s="84">
        <f>IFERROR(BB384/BB390,"-")</f>
        <v>0.56877950101146324</v>
      </c>
      <c r="BD384" s="86">
        <f t="shared" si="320"/>
        <v>62989.580320094843</v>
      </c>
      <c r="BE384" s="87">
        <f t="shared" si="365"/>
        <v>0.55916473317865434</v>
      </c>
      <c r="BF384" s="313"/>
      <c r="BG384" s="112">
        <v>5</v>
      </c>
      <c r="BH384" s="175" t="s">
        <v>420</v>
      </c>
      <c r="BI384" s="176" t="s">
        <v>421</v>
      </c>
      <c r="BJ384" s="83">
        <v>71484576</v>
      </c>
      <c r="BK384" s="85">
        <v>1683</v>
      </c>
      <c r="BL384" s="84">
        <f>IFERROR(BK384/BK390,"-")</f>
        <v>0.57795329670329665</v>
      </c>
      <c r="BM384" s="86">
        <f t="shared" si="321"/>
        <v>42474.495543672012</v>
      </c>
      <c r="BN384" s="87">
        <f t="shared" si="366"/>
        <v>0.5625</v>
      </c>
      <c r="BO384" s="313"/>
      <c r="BP384" s="112">
        <v>5</v>
      </c>
      <c r="BQ384" s="175" t="s">
        <v>346</v>
      </c>
      <c r="BR384" s="176" t="s">
        <v>347</v>
      </c>
      <c r="BS384" s="83">
        <v>53144259</v>
      </c>
      <c r="BT384" s="85">
        <v>1306</v>
      </c>
      <c r="BU384" s="84">
        <f>IFERROR(BT384/BT390,"-")</f>
        <v>0.59148550724637683</v>
      </c>
      <c r="BV384" s="86">
        <f t="shared" si="322"/>
        <v>40692.388208269527</v>
      </c>
      <c r="BW384" s="87">
        <f t="shared" si="367"/>
        <v>0.5853877185118781</v>
      </c>
      <c r="BX384" s="313"/>
      <c r="BY384" s="112">
        <v>5</v>
      </c>
      <c r="BZ384" s="175" t="s">
        <v>336</v>
      </c>
      <c r="CA384" s="176" t="s">
        <v>337</v>
      </c>
      <c r="CB384" s="83">
        <v>4372810167</v>
      </c>
      <c r="CC384" s="85">
        <v>31114</v>
      </c>
      <c r="CD384" s="84">
        <f>IFERROR(CC384/CC390,"-")</f>
        <v>0.50347907699278294</v>
      </c>
      <c r="CE384" s="86">
        <f t="shared" si="323"/>
        <v>140541.56222279361</v>
      </c>
      <c r="CF384" s="87">
        <f t="shared" si="368"/>
        <v>0.47271346095411731</v>
      </c>
    </row>
    <row r="385" spans="2:84" ht="13.5" customHeight="1">
      <c r="B385" s="304"/>
      <c r="C385" s="318"/>
      <c r="D385" s="301"/>
      <c r="E385" s="80">
        <v>6</v>
      </c>
      <c r="F385" s="102" t="s">
        <v>348</v>
      </c>
      <c r="G385" s="176" t="s">
        <v>349</v>
      </c>
      <c r="H385" s="83">
        <v>873875794</v>
      </c>
      <c r="I385" s="85">
        <v>18231</v>
      </c>
      <c r="J385" s="84">
        <f>IFERROR(I385/I390,"-")</f>
        <v>0.48202104595209139</v>
      </c>
      <c r="K385" s="86">
        <f t="shared" si="315"/>
        <v>47933.508529427898</v>
      </c>
      <c r="L385" s="87">
        <f t="shared" si="360"/>
        <v>0.43856146259321627</v>
      </c>
      <c r="M385" s="313"/>
      <c r="N385" s="112">
        <v>6</v>
      </c>
      <c r="O385" s="102" t="s">
        <v>390</v>
      </c>
      <c r="P385" s="176" t="s">
        <v>391</v>
      </c>
      <c r="Q385" s="83">
        <v>77916012</v>
      </c>
      <c r="R385" s="85">
        <v>2544</v>
      </c>
      <c r="S385" s="84">
        <f>IFERROR(R385/R390,"-")</f>
        <v>0.55813953488372092</v>
      </c>
      <c r="T385" s="86">
        <f t="shared" si="316"/>
        <v>30627.363207547169</v>
      </c>
      <c r="U385" s="87">
        <f t="shared" si="361"/>
        <v>0.55424836601307192</v>
      </c>
      <c r="V385" s="313"/>
      <c r="W385" s="112">
        <v>6</v>
      </c>
      <c r="X385" s="102" t="s">
        <v>354</v>
      </c>
      <c r="Y385" s="176" t="s">
        <v>355</v>
      </c>
      <c r="Z385" s="83">
        <v>175610731</v>
      </c>
      <c r="AA385" s="85">
        <v>1792</v>
      </c>
      <c r="AB385" s="84">
        <f>IFERROR(AA385/AA390,"-")</f>
        <v>0.58068697342838627</v>
      </c>
      <c r="AC385" s="86">
        <f t="shared" si="317"/>
        <v>97997.059709821435</v>
      </c>
      <c r="AD385" s="87">
        <f t="shared" si="362"/>
        <v>0.57750563970351276</v>
      </c>
      <c r="AE385" s="313"/>
      <c r="AF385" s="112">
        <v>6</v>
      </c>
      <c r="AG385" s="102" t="s">
        <v>360</v>
      </c>
      <c r="AH385" s="176" t="s">
        <v>361</v>
      </c>
      <c r="AI385" s="83">
        <v>153594213</v>
      </c>
      <c r="AJ385" s="85">
        <v>2339</v>
      </c>
      <c r="AK385" s="84">
        <f>IFERROR(AJ385/AJ390,"-")</f>
        <v>0.50770566529194705</v>
      </c>
      <c r="AL385" s="86">
        <f t="shared" si="318"/>
        <v>65666.615220179563</v>
      </c>
      <c r="AM385" s="87">
        <f t="shared" si="363"/>
        <v>0.50387763894872895</v>
      </c>
      <c r="AN385" s="313"/>
      <c r="AO385" s="112">
        <v>6</v>
      </c>
      <c r="AP385" s="102" t="s">
        <v>360</v>
      </c>
      <c r="AQ385" s="176" t="s">
        <v>361</v>
      </c>
      <c r="AR385" s="83">
        <v>140445842</v>
      </c>
      <c r="AS385" s="85">
        <v>1942</v>
      </c>
      <c r="AT385" s="84">
        <f>IFERROR(AS385/AS390,"-")</f>
        <v>0.53366309425666392</v>
      </c>
      <c r="AU385" s="86">
        <f t="shared" si="319"/>
        <v>72320.207003089599</v>
      </c>
      <c r="AV385" s="87">
        <f t="shared" si="364"/>
        <v>0.52843537414965991</v>
      </c>
      <c r="AW385" s="313"/>
      <c r="AX385" s="112">
        <v>6</v>
      </c>
      <c r="AY385" s="102" t="s">
        <v>360</v>
      </c>
      <c r="AZ385" s="176" t="s">
        <v>361</v>
      </c>
      <c r="BA385" s="83">
        <v>154811260</v>
      </c>
      <c r="BB385" s="85">
        <v>1603</v>
      </c>
      <c r="BC385" s="84">
        <f>IFERROR(BB385/BB390,"-")</f>
        <v>0.54045853000674304</v>
      </c>
      <c r="BD385" s="86">
        <f t="shared" si="320"/>
        <v>96575.957579538372</v>
      </c>
      <c r="BE385" s="87">
        <f t="shared" si="365"/>
        <v>0.53132250580046403</v>
      </c>
      <c r="BF385" s="313"/>
      <c r="BG385" s="112">
        <v>6</v>
      </c>
      <c r="BH385" s="102" t="s">
        <v>342</v>
      </c>
      <c r="BI385" s="176" t="s">
        <v>343</v>
      </c>
      <c r="BJ385" s="83">
        <v>108092657</v>
      </c>
      <c r="BK385" s="85">
        <v>1635</v>
      </c>
      <c r="BL385" s="84">
        <f>IFERROR(BK385/BK390,"-")</f>
        <v>0.56146978021978022</v>
      </c>
      <c r="BM385" s="86">
        <f t="shared" si="321"/>
        <v>66111.71681957187</v>
      </c>
      <c r="BN385" s="87">
        <f t="shared" si="366"/>
        <v>0.54645721925133695</v>
      </c>
      <c r="BO385" s="313"/>
      <c r="BP385" s="112">
        <v>6</v>
      </c>
      <c r="BQ385" s="102" t="s">
        <v>364</v>
      </c>
      <c r="BR385" s="176" t="s">
        <v>365</v>
      </c>
      <c r="BS385" s="83">
        <v>501899934</v>
      </c>
      <c r="BT385" s="85">
        <v>1292</v>
      </c>
      <c r="BU385" s="84">
        <f>IFERROR(BT385/BT390,"-")</f>
        <v>0.58514492753623193</v>
      </c>
      <c r="BV385" s="86">
        <f t="shared" si="322"/>
        <v>388467.4411764706</v>
      </c>
      <c r="BW385" s="87">
        <f t="shared" si="367"/>
        <v>0.57911250560286864</v>
      </c>
      <c r="BX385" s="313"/>
      <c r="BY385" s="112">
        <v>6</v>
      </c>
      <c r="BZ385" s="102" t="s">
        <v>390</v>
      </c>
      <c r="CA385" s="176" t="s">
        <v>391</v>
      </c>
      <c r="CB385" s="83">
        <v>918264601</v>
      </c>
      <c r="CC385" s="85">
        <v>30214</v>
      </c>
      <c r="CD385" s="84">
        <f>IFERROR(CC385/CC390,"-")</f>
        <v>0.48891549888345903</v>
      </c>
      <c r="CE385" s="86">
        <f t="shared" si="323"/>
        <v>30392.0235983319</v>
      </c>
      <c r="CF385" s="87">
        <f t="shared" si="368"/>
        <v>0.45903980553023399</v>
      </c>
    </row>
    <row r="386" spans="2:84" ht="13.5" customHeight="1">
      <c r="B386" s="304"/>
      <c r="C386" s="318"/>
      <c r="D386" s="301"/>
      <c r="E386" s="80">
        <v>7</v>
      </c>
      <c r="F386" s="102" t="s">
        <v>370</v>
      </c>
      <c r="G386" s="176" t="s">
        <v>371</v>
      </c>
      <c r="H386" s="83">
        <v>375782548</v>
      </c>
      <c r="I386" s="85">
        <v>18066</v>
      </c>
      <c r="J386" s="84">
        <f>IFERROR(I386/I390,"-")</f>
        <v>0.47765850563164297</v>
      </c>
      <c r="K386" s="86">
        <f t="shared" si="315"/>
        <v>20800.539577106167</v>
      </c>
      <c r="L386" s="87">
        <f t="shared" si="360"/>
        <v>0.43459225402934809</v>
      </c>
      <c r="M386" s="313"/>
      <c r="N386" s="112">
        <v>7</v>
      </c>
      <c r="O386" s="102" t="s">
        <v>348</v>
      </c>
      <c r="P386" s="176" t="s">
        <v>349</v>
      </c>
      <c r="Q386" s="83">
        <v>133691557</v>
      </c>
      <c r="R386" s="85">
        <v>2530</v>
      </c>
      <c r="S386" s="84">
        <f>IFERROR(R386/R390,"-")</f>
        <v>0.55506801228609037</v>
      </c>
      <c r="T386" s="86">
        <f t="shared" si="316"/>
        <v>52842.512648221345</v>
      </c>
      <c r="U386" s="87">
        <f t="shared" si="361"/>
        <v>0.55119825708060999</v>
      </c>
      <c r="V386" s="313"/>
      <c r="W386" s="112">
        <v>7</v>
      </c>
      <c r="X386" s="102" t="s">
        <v>360</v>
      </c>
      <c r="Y386" s="176" t="s">
        <v>361</v>
      </c>
      <c r="Z386" s="83">
        <v>93414606</v>
      </c>
      <c r="AA386" s="85">
        <v>1778</v>
      </c>
      <c r="AB386" s="84">
        <f>IFERROR(AA386/AA390,"-")</f>
        <v>0.57615035644847701</v>
      </c>
      <c r="AC386" s="86">
        <f t="shared" si="317"/>
        <v>52539.148481439821</v>
      </c>
      <c r="AD386" s="87">
        <f t="shared" si="362"/>
        <v>0.57299387689332903</v>
      </c>
      <c r="AE386" s="313"/>
      <c r="AF386" s="112">
        <v>7</v>
      </c>
      <c r="AG386" s="102" t="s">
        <v>390</v>
      </c>
      <c r="AH386" s="176" t="s">
        <v>391</v>
      </c>
      <c r="AI386" s="83">
        <v>72862196</v>
      </c>
      <c r="AJ386" s="85">
        <v>2268</v>
      </c>
      <c r="AK386" s="84">
        <f>IFERROR(AJ386/AJ390,"-")</f>
        <v>0.49229433470805295</v>
      </c>
      <c r="AL386" s="86">
        <f t="shared" si="318"/>
        <v>32126.188712522046</v>
      </c>
      <c r="AM386" s="87">
        <f t="shared" si="363"/>
        <v>0.48858250753985349</v>
      </c>
      <c r="AN386" s="313"/>
      <c r="AO386" s="112">
        <v>7</v>
      </c>
      <c r="AP386" s="102" t="s">
        <v>390</v>
      </c>
      <c r="AQ386" s="176" t="s">
        <v>391</v>
      </c>
      <c r="AR386" s="83">
        <v>55814402</v>
      </c>
      <c r="AS386" s="85">
        <v>1684</v>
      </c>
      <c r="AT386" s="84">
        <f>IFERROR(AS386/AS390,"-")</f>
        <v>0.46276449574058809</v>
      </c>
      <c r="AU386" s="86">
        <f t="shared" si="319"/>
        <v>33143.944180522565</v>
      </c>
      <c r="AV386" s="87">
        <f t="shared" si="364"/>
        <v>0.45823129251700678</v>
      </c>
      <c r="AW386" s="313"/>
      <c r="AX386" s="112">
        <v>7</v>
      </c>
      <c r="AY386" s="102" t="s">
        <v>420</v>
      </c>
      <c r="AZ386" s="176" t="s">
        <v>421</v>
      </c>
      <c r="BA386" s="83">
        <v>51049708</v>
      </c>
      <c r="BB386" s="85">
        <v>1584</v>
      </c>
      <c r="BC386" s="84">
        <f>IFERROR(BB386/BB390,"-")</f>
        <v>0.53405259608900879</v>
      </c>
      <c r="BD386" s="86">
        <f t="shared" si="320"/>
        <v>32228.351010101011</v>
      </c>
      <c r="BE386" s="87">
        <f t="shared" si="365"/>
        <v>0.5250248591315877</v>
      </c>
      <c r="BF386" s="313"/>
      <c r="BG386" s="112">
        <v>7</v>
      </c>
      <c r="BH386" s="102" t="s">
        <v>450</v>
      </c>
      <c r="BI386" s="176" t="s">
        <v>451</v>
      </c>
      <c r="BJ386" s="83">
        <v>42710334</v>
      </c>
      <c r="BK386" s="85">
        <v>1608</v>
      </c>
      <c r="BL386" s="84">
        <f>IFERROR(BK386/BK390,"-")</f>
        <v>0.55219780219780223</v>
      </c>
      <c r="BM386" s="86">
        <f t="shared" si="321"/>
        <v>26561.152985074626</v>
      </c>
      <c r="BN386" s="87">
        <f t="shared" si="366"/>
        <v>0.53743315508021394</v>
      </c>
      <c r="BO386" s="313"/>
      <c r="BP386" s="112">
        <v>7</v>
      </c>
      <c r="BQ386" s="102" t="s">
        <v>450</v>
      </c>
      <c r="BR386" s="176" t="s">
        <v>451</v>
      </c>
      <c r="BS386" s="83">
        <v>39198887</v>
      </c>
      <c r="BT386" s="85">
        <v>1292</v>
      </c>
      <c r="BU386" s="84">
        <f>IFERROR(BT386/BT390,"-")</f>
        <v>0.58514492753623193</v>
      </c>
      <c r="BV386" s="86">
        <f t="shared" si="322"/>
        <v>30339.695820433437</v>
      </c>
      <c r="BW386" s="87">
        <f t="shared" si="367"/>
        <v>0.57911250560286864</v>
      </c>
      <c r="BX386" s="313"/>
      <c r="BY386" s="112">
        <v>7</v>
      </c>
      <c r="BZ386" s="102" t="s">
        <v>348</v>
      </c>
      <c r="CA386" s="176" t="s">
        <v>349</v>
      </c>
      <c r="CB386" s="83">
        <v>1298343174</v>
      </c>
      <c r="CC386" s="85">
        <v>27429</v>
      </c>
      <c r="CD386" s="84">
        <f>IFERROR(CC386/CC390,"-")</f>
        <v>0.44384931551182888</v>
      </c>
      <c r="CE386" s="86">
        <f t="shared" si="323"/>
        <v>47334.688614240404</v>
      </c>
      <c r="CF386" s="87">
        <f t="shared" si="368"/>
        <v>0.41672743846855059</v>
      </c>
    </row>
    <row r="387" spans="2:84" ht="13.5" customHeight="1">
      <c r="B387" s="304"/>
      <c r="C387" s="318"/>
      <c r="D387" s="301"/>
      <c r="E387" s="80">
        <v>8</v>
      </c>
      <c r="F387" s="175" t="s">
        <v>336</v>
      </c>
      <c r="G387" s="176" t="s">
        <v>337</v>
      </c>
      <c r="H387" s="83">
        <v>1711614821</v>
      </c>
      <c r="I387" s="85">
        <v>15593</v>
      </c>
      <c r="J387" s="84">
        <f>IFERROR(I387/I390,"-")</f>
        <v>0.41227328010152819</v>
      </c>
      <c r="K387" s="86">
        <f t="shared" si="315"/>
        <v>109768.15372282434</v>
      </c>
      <c r="L387" s="87">
        <f t="shared" si="360"/>
        <v>0.37510223719028146</v>
      </c>
      <c r="M387" s="313"/>
      <c r="N387" s="112">
        <v>8</v>
      </c>
      <c r="O387" s="175" t="s">
        <v>446</v>
      </c>
      <c r="P387" s="176" t="s">
        <v>447</v>
      </c>
      <c r="Q387" s="83">
        <v>10116658</v>
      </c>
      <c r="R387" s="85">
        <v>2494</v>
      </c>
      <c r="S387" s="84">
        <f>IFERROR(R387/R390,"-")</f>
        <v>0.54716981132075471</v>
      </c>
      <c r="T387" s="86">
        <f t="shared" si="316"/>
        <v>4056.3985565356857</v>
      </c>
      <c r="U387" s="87">
        <f t="shared" si="361"/>
        <v>0.54335511982570806</v>
      </c>
      <c r="V387" s="313"/>
      <c r="W387" s="112">
        <v>8</v>
      </c>
      <c r="X387" s="175" t="s">
        <v>390</v>
      </c>
      <c r="Y387" s="176" t="s">
        <v>391</v>
      </c>
      <c r="Z387" s="83">
        <v>50889555</v>
      </c>
      <c r="AA387" s="85">
        <v>1705</v>
      </c>
      <c r="AB387" s="84">
        <f>IFERROR(AA387/AA390,"-")</f>
        <v>0.55249513933895011</v>
      </c>
      <c r="AC387" s="86">
        <f t="shared" si="317"/>
        <v>29847.24633431085</v>
      </c>
      <c r="AD387" s="87">
        <f t="shared" si="362"/>
        <v>0.54946825652594267</v>
      </c>
      <c r="AE387" s="313"/>
      <c r="AF387" s="112">
        <v>8</v>
      </c>
      <c r="AG387" s="175" t="s">
        <v>354</v>
      </c>
      <c r="AH387" s="176" t="s">
        <v>355</v>
      </c>
      <c r="AI387" s="83">
        <v>231723909</v>
      </c>
      <c r="AJ387" s="85">
        <v>2031</v>
      </c>
      <c r="AK387" s="84">
        <f>IFERROR(AJ387/AJ390,"-")</f>
        <v>0.44085087909702625</v>
      </c>
      <c r="AL387" s="86">
        <f t="shared" si="318"/>
        <v>114093.50516986706</v>
      </c>
      <c r="AM387" s="87">
        <f t="shared" si="363"/>
        <v>0.43752692804825505</v>
      </c>
      <c r="AN387" s="313"/>
      <c r="AO387" s="112">
        <v>8</v>
      </c>
      <c r="AP387" s="175" t="s">
        <v>354</v>
      </c>
      <c r="AQ387" s="176" t="s">
        <v>355</v>
      </c>
      <c r="AR387" s="83">
        <v>185332491</v>
      </c>
      <c r="AS387" s="85">
        <v>1679</v>
      </c>
      <c r="AT387" s="84">
        <f>IFERROR(AS387/AS390,"-")</f>
        <v>0.46139049189337727</v>
      </c>
      <c r="AU387" s="86">
        <f t="shared" si="319"/>
        <v>110382.66289458011</v>
      </c>
      <c r="AV387" s="87">
        <f t="shared" si="364"/>
        <v>0.45687074829931973</v>
      </c>
      <c r="AW387" s="313"/>
      <c r="AX387" s="112">
        <v>8</v>
      </c>
      <c r="AY387" s="175" t="s">
        <v>450</v>
      </c>
      <c r="AZ387" s="176" t="s">
        <v>451</v>
      </c>
      <c r="BA387" s="83">
        <v>30946181</v>
      </c>
      <c r="BB387" s="85">
        <v>1425</v>
      </c>
      <c r="BC387" s="84">
        <f>IFERROR(BB387/BB390,"-")</f>
        <v>0.48044504383007419</v>
      </c>
      <c r="BD387" s="86">
        <f t="shared" si="320"/>
        <v>21716.618245614034</v>
      </c>
      <c r="BE387" s="87">
        <f t="shared" si="365"/>
        <v>0.47232350016572755</v>
      </c>
      <c r="BF387" s="313"/>
      <c r="BG387" s="112">
        <v>8</v>
      </c>
      <c r="BH387" s="175" t="s">
        <v>360</v>
      </c>
      <c r="BI387" s="176" t="s">
        <v>361</v>
      </c>
      <c r="BJ387" s="83">
        <v>185854736</v>
      </c>
      <c r="BK387" s="85">
        <v>1599</v>
      </c>
      <c r="BL387" s="84">
        <f>IFERROR(BK387/BK390,"-")</f>
        <v>0.5491071428571429</v>
      </c>
      <c r="BM387" s="86">
        <f t="shared" si="321"/>
        <v>116231.85490931832</v>
      </c>
      <c r="BN387" s="87">
        <f t="shared" si="366"/>
        <v>0.53442513368983957</v>
      </c>
      <c r="BO387" s="313"/>
      <c r="BP387" s="112">
        <v>8</v>
      </c>
      <c r="BQ387" s="175" t="s">
        <v>388</v>
      </c>
      <c r="BR387" s="176" t="s">
        <v>389</v>
      </c>
      <c r="BS387" s="83">
        <v>99538922</v>
      </c>
      <c r="BT387" s="85">
        <v>1106</v>
      </c>
      <c r="BU387" s="84">
        <f>IFERROR(BT387/BT390,"-")</f>
        <v>0.50090579710144922</v>
      </c>
      <c r="BV387" s="86">
        <f t="shared" si="322"/>
        <v>89999.025316455693</v>
      </c>
      <c r="BW387" s="87">
        <f t="shared" si="367"/>
        <v>0.49574181981174359</v>
      </c>
      <c r="BX387" s="313"/>
      <c r="BY387" s="112">
        <v>8</v>
      </c>
      <c r="BZ387" s="175" t="s">
        <v>446</v>
      </c>
      <c r="CA387" s="176" t="s">
        <v>447</v>
      </c>
      <c r="CB387" s="83">
        <v>105426523</v>
      </c>
      <c r="CC387" s="85">
        <v>26010</v>
      </c>
      <c r="CD387" s="84">
        <f>IFERROR(CC387/CC390,"-")</f>
        <v>0.42088740735946145</v>
      </c>
      <c r="CE387" s="86">
        <f t="shared" si="323"/>
        <v>4053.3073048827373</v>
      </c>
      <c r="CF387" s="87">
        <f t="shared" si="368"/>
        <v>0.39516864175022787</v>
      </c>
    </row>
    <row r="388" spans="2:84" ht="13.5" customHeight="1">
      <c r="B388" s="304"/>
      <c r="C388" s="318"/>
      <c r="D388" s="301"/>
      <c r="E388" s="80">
        <v>9</v>
      </c>
      <c r="F388" s="102" t="s">
        <v>448</v>
      </c>
      <c r="G388" s="176" t="s">
        <v>449</v>
      </c>
      <c r="H388" s="83">
        <v>232344244</v>
      </c>
      <c r="I388" s="85">
        <v>13983</v>
      </c>
      <c r="J388" s="84">
        <f>IFERROR(I388/I390,"-")</f>
        <v>0.36970546242927399</v>
      </c>
      <c r="K388" s="86">
        <f t="shared" si="315"/>
        <v>16616.194235857827</v>
      </c>
      <c r="L388" s="87">
        <f t="shared" si="360"/>
        <v>0.33637238393071928</v>
      </c>
      <c r="M388" s="313"/>
      <c r="N388" s="112">
        <v>9</v>
      </c>
      <c r="O388" s="102" t="s">
        <v>360</v>
      </c>
      <c r="P388" s="176" t="s">
        <v>361</v>
      </c>
      <c r="Q388" s="83">
        <v>133397184</v>
      </c>
      <c r="R388" s="85">
        <v>2403</v>
      </c>
      <c r="S388" s="84">
        <f>IFERROR(R388/R390,"-")</f>
        <v>0.52720491443615625</v>
      </c>
      <c r="T388" s="86">
        <f t="shared" si="316"/>
        <v>55512.769038701626</v>
      </c>
      <c r="U388" s="87">
        <f t="shared" si="361"/>
        <v>0.52352941176470591</v>
      </c>
      <c r="V388" s="313"/>
      <c r="W388" s="112">
        <v>9</v>
      </c>
      <c r="X388" s="102" t="s">
        <v>348</v>
      </c>
      <c r="Y388" s="176" t="s">
        <v>349</v>
      </c>
      <c r="Z388" s="83">
        <v>82339282</v>
      </c>
      <c r="AA388" s="85">
        <v>1667</v>
      </c>
      <c r="AB388" s="84">
        <f>IFERROR(AA388/AA390,"-")</f>
        <v>0.54018146467919637</v>
      </c>
      <c r="AC388" s="86">
        <f t="shared" si="317"/>
        <v>49393.690461907616</v>
      </c>
      <c r="AD388" s="87">
        <f t="shared" si="362"/>
        <v>0.53722204318401545</v>
      </c>
      <c r="AE388" s="313"/>
      <c r="AF388" s="112">
        <v>9</v>
      </c>
      <c r="AG388" s="102" t="s">
        <v>448</v>
      </c>
      <c r="AH388" s="176" t="s">
        <v>449</v>
      </c>
      <c r="AI388" s="83">
        <v>31892730</v>
      </c>
      <c r="AJ388" s="85">
        <v>1763</v>
      </c>
      <c r="AK388" s="84">
        <f>IFERROR(AJ388/AJ390,"-")</f>
        <v>0.38267853266767959</v>
      </c>
      <c r="AL388" s="86">
        <f t="shared" si="318"/>
        <v>18090.034032898468</v>
      </c>
      <c r="AM388" s="87">
        <f t="shared" si="363"/>
        <v>0.37979319258940114</v>
      </c>
      <c r="AN388" s="313"/>
      <c r="AO388" s="112">
        <v>9</v>
      </c>
      <c r="AP388" s="102" t="s">
        <v>420</v>
      </c>
      <c r="AQ388" s="176" t="s">
        <v>421</v>
      </c>
      <c r="AR388" s="83">
        <v>36378558</v>
      </c>
      <c r="AS388" s="85">
        <v>1648</v>
      </c>
      <c r="AT388" s="84">
        <f>IFERROR(AS388/AS390,"-")</f>
        <v>0.45287166804067053</v>
      </c>
      <c r="AU388" s="86">
        <f t="shared" si="319"/>
        <v>22074.367718446603</v>
      </c>
      <c r="AV388" s="87">
        <f t="shared" si="364"/>
        <v>0.44843537414965984</v>
      </c>
      <c r="AW388" s="313"/>
      <c r="AX388" s="112">
        <v>9</v>
      </c>
      <c r="AY388" s="102" t="s">
        <v>364</v>
      </c>
      <c r="AZ388" s="176" t="s">
        <v>365</v>
      </c>
      <c r="BA388" s="83">
        <v>243885686</v>
      </c>
      <c r="BB388" s="85">
        <v>1328</v>
      </c>
      <c r="BC388" s="84">
        <f>IFERROR(BB388/BB390,"-")</f>
        <v>0.44774106540795683</v>
      </c>
      <c r="BD388" s="86">
        <f t="shared" si="320"/>
        <v>183648.85993975904</v>
      </c>
      <c r="BE388" s="87">
        <f t="shared" si="365"/>
        <v>0.4401723566456745</v>
      </c>
      <c r="BF388" s="313"/>
      <c r="BG388" s="112">
        <v>9</v>
      </c>
      <c r="BH388" s="102" t="s">
        <v>364</v>
      </c>
      <c r="BI388" s="176" t="s">
        <v>365</v>
      </c>
      <c r="BJ388" s="83">
        <v>397705208</v>
      </c>
      <c r="BK388" s="85">
        <v>1590</v>
      </c>
      <c r="BL388" s="84">
        <f>IFERROR(BK388/BK390,"-")</f>
        <v>0.54601648351648346</v>
      </c>
      <c r="BM388" s="86">
        <f t="shared" si="321"/>
        <v>250129.06163522013</v>
      </c>
      <c r="BN388" s="87">
        <f t="shared" si="366"/>
        <v>0.5314171122994652</v>
      </c>
      <c r="BO388" s="313"/>
      <c r="BP388" s="112">
        <v>9</v>
      </c>
      <c r="BQ388" s="102" t="s">
        <v>342</v>
      </c>
      <c r="BR388" s="176" t="s">
        <v>343</v>
      </c>
      <c r="BS388" s="83">
        <v>69533887</v>
      </c>
      <c r="BT388" s="85">
        <v>1095</v>
      </c>
      <c r="BU388" s="84">
        <f>IFERROR(BT388/BT390,"-")</f>
        <v>0.49592391304347827</v>
      </c>
      <c r="BV388" s="86">
        <f t="shared" si="322"/>
        <v>63501.26666666667</v>
      </c>
      <c r="BW388" s="87">
        <f t="shared" si="367"/>
        <v>0.4908112953832362</v>
      </c>
      <c r="BX388" s="313"/>
      <c r="BY388" s="112">
        <v>9</v>
      </c>
      <c r="BZ388" s="102" t="s">
        <v>360</v>
      </c>
      <c r="CA388" s="176" t="s">
        <v>361</v>
      </c>
      <c r="CB388" s="83">
        <v>1518389976</v>
      </c>
      <c r="CC388" s="85">
        <v>25767</v>
      </c>
      <c r="CD388" s="84">
        <f>IFERROR(CC388/CC390,"-")</f>
        <v>0.41695524126994399</v>
      </c>
      <c r="CE388" s="86">
        <f t="shared" si="323"/>
        <v>58927.697287227849</v>
      </c>
      <c r="CF388" s="87">
        <f t="shared" si="368"/>
        <v>0.39147675478577942</v>
      </c>
    </row>
    <row r="389" spans="2:84" ht="13.5" customHeight="1">
      <c r="B389" s="304"/>
      <c r="C389" s="318"/>
      <c r="D389" s="301"/>
      <c r="E389" s="88">
        <v>10</v>
      </c>
      <c r="F389" s="177" t="s">
        <v>360</v>
      </c>
      <c r="G389" s="178" t="s">
        <v>361</v>
      </c>
      <c r="H389" s="91">
        <v>489316633</v>
      </c>
      <c r="I389" s="93">
        <v>13057</v>
      </c>
      <c r="J389" s="92">
        <f>IFERROR(I389/I390,"-")</f>
        <v>0.34522235735815132</v>
      </c>
      <c r="K389" s="94">
        <f t="shared" si="315"/>
        <v>37475.425672053301</v>
      </c>
      <c r="L389" s="95">
        <f t="shared" si="360"/>
        <v>0.31409670435410153</v>
      </c>
      <c r="M389" s="313"/>
      <c r="N389" s="113">
        <v>10</v>
      </c>
      <c r="O389" s="177" t="s">
        <v>354</v>
      </c>
      <c r="P389" s="178" t="s">
        <v>355</v>
      </c>
      <c r="Q389" s="91">
        <v>188790247</v>
      </c>
      <c r="R389" s="93">
        <v>2378</v>
      </c>
      <c r="S389" s="92">
        <f>IFERROR(R389/R390,"-")</f>
        <v>0.52172005265467314</v>
      </c>
      <c r="T389" s="94">
        <f t="shared" si="316"/>
        <v>79390.347771236338</v>
      </c>
      <c r="U389" s="95">
        <f t="shared" si="361"/>
        <v>0.51808278867102397</v>
      </c>
      <c r="V389" s="313"/>
      <c r="W389" s="113">
        <v>10</v>
      </c>
      <c r="X389" s="177" t="s">
        <v>446</v>
      </c>
      <c r="Y389" s="178" t="s">
        <v>447</v>
      </c>
      <c r="Z389" s="91">
        <v>6593781</v>
      </c>
      <c r="AA389" s="93">
        <v>1610</v>
      </c>
      <c r="AB389" s="92">
        <f>IFERROR(AA389/AA390,"-")</f>
        <v>0.5217109526895658</v>
      </c>
      <c r="AC389" s="94">
        <f t="shared" si="317"/>
        <v>4095.5161490683231</v>
      </c>
      <c r="AD389" s="95">
        <f t="shared" si="362"/>
        <v>0.51885272317112474</v>
      </c>
      <c r="AE389" s="313"/>
      <c r="AF389" s="113">
        <v>10</v>
      </c>
      <c r="AG389" s="177" t="s">
        <v>376</v>
      </c>
      <c r="AH389" s="178" t="s">
        <v>377</v>
      </c>
      <c r="AI389" s="91">
        <v>72852191</v>
      </c>
      <c r="AJ389" s="93">
        <v>1741</v>
      </c>
      <c r="AK389" s="92">
        <f>IFERROR(AJ389/AJ390,"-")</f>
        <v>0.37790319079661383</v>
      </c>
      <c r="AL389" s="94">
        <f t="shared" si="318"/>
        <v>41845.026421596784</v>
      </c>
      <c r="AM389" s="95">
        <f t="shared" si="363"/>
        <v>0.37505385609651015</v>
      </c>
      <c r="AN389" s="313"/>
      <c r="AO389" s="113">
        <v>10</v>
      </c>
      <c r="AP389" s="177" t="s">
        <v>376</v>
      </c>
      <c r="AQ389" s="178" t="s">
        <v>377</v>
      </c>
      <c r="AR389" s="91">
        <v>57612230</v>
      </c>
      <c r="AS389" s="93">
        <v>1511</v>
      </c>
      <c r="AT389" s="92">
        <f>IFERROR(AS389/AS390,"-")</f>
        <v>0.41522396262709538</v>
      </c>
      <c r="AU389" s="94">
        <f t="shared" si="319"/>
        <v>38128.544010589016</v>
      </c>
      <c r="AV389" s="95">
        <f t="shared" si="364"/>
        <v>0.41115646258503402</v>
      </c>
      <c r="AW389" s="313"/>
      <c r="AX389" s="113">
        <v>10</v>
      </c>
      <c r="AY389" s="177" t="s">
        <v>388</v>
      </c>
      <c r="AZ389" s="178" t="s">
        <v>389</v>
      </c>
      <c r="BA389" s="91">
        <v>73153718</v>
      </c>
      <c r="BB389" s="93">
        <v>1279</v>
      </c>
      <c r="BC389" s="92">
        <f>IFERROR(BB389/BB390,"-")</f>
        <v>0.43122049898853676</v>
      </c>
      <c r="BD389" s="94">
        <f t="shared" si="320"/>
        <v>57196.026583268176</v>
      </c>
      <c r="BE389" s="95">
        <f t="shared" si="365"/>
        <v>0.4239310573417302</v>
      </c>
      <c r="BF389" s="313"/>
      <c r="BG389" s="113">
        <v>10</v>
      </c>
      <c r="BH389" s="177" t="s">
        <v>388</v>
      </c>
      <c r="BI389" s="178" t="s">
        <v>389</v>
      </c>
      <c r="BJ389" s="91">
        <v>108263661</v>
      </c>
      <c r="BK389" s="93">
        <v>1483</v>
      </c>
      <c r="BL389" s="92">
        <f>IFERROR(BK389/BK390,"-")</f>
        <v>0.50927197802197799</v>
      </c>
      <c r="BM389" s="94">
        <f t="shared" si="321"/>
        <v>73003.142953472692</v>
      </c>
      <c r="BN389" s="95">
        <f t="shared" si="366"/>
        <v>0.49565508021390375</v>
      </c>
      <c r="BO389" s="313"/>
      <c r="BP389" s="113">
        <v>10</v>
      </c>
      <c r="BQ389" s="177" t="s">
        <v>376</v>
      </c>
      <c r="BR389" s="178" t="s">
        <v>377</v>
      </c>
      <c r="BS389" s="91">
        <v>56451300</v>
      </c>
      <c r="BT389" s="93">
        <v>1049</v>
      </c>
      <c r="BU389" s="92">
        <f>IFERROR(BT389/BT390,"-")</f>
        <v>0.4750905797101449</v>
      </c>
      <c r="BV389" s="94">
        <f t="shared" si="322"/>
        <v>53814.394661582461</v>
      </c>
      <c r="BW389" s="95">
        <f t="shared" si="367"/>
        <v>0.47019273868220529</v>
      </c>
      <c r="BX389" s="313"/>
      <c r="BY389" s="113">
        <v>10</v>
      </c>
      <c r="BZ389" s="177" t="s">
        <v>448</v>
      </c>
      <c r="CA389" s="178" t="s">
        <v>449</v>
      </c>
      <c r="CB389" s="91">
        <v>426753046</v>
      </c>
      <c r="CC389" s="93">
        <v>23169</v>
      </c>
      <c r="CD389" s="92">
        <f>IFERROR(CC389/CC390,"-")</f>
        <v>0.3749150457943623</v>
      </c>
      <c r="CE389" s="94">
        <f t="shared" si="323"/>
        <v>18419.139626224696</v>
      </c>
      <c r="CF389" s="95">
        <f t="shared" si="368"/>
        <v>0.35200546946216954</v>
      </c>
    </row>
    <row r="390" spans="2:84" s="173" customFormat="1" ht="13.5" customHeight="1">
      <c r="B390" s="266"/>
      <c r="C390" s="320"/>
      <c r="D390" s="302"/>
      <c r="E390" s="96" t="s">
        <v>164</v>
      </c>
      <c r="F390" s="97"/>
      <c r="G390" s="98"/>
      <c r="H390" s="228">
        <v>21975418600</v>
      </c>
      <c r="I390" s="100">
        <v>37822</v>
      </c>
      <c r="J390" s="99" t="s">
        <v>116</v>
      </c>
      <c r="K390" s="49">
        <f t="shared" ref="K390:K453" si="369">IFERROR(H390/I390,"-")</f>
        <v>581022.11940140661</v>
      </c>
      <c r="L390" s="101">
        <f t="shared" si="360"/>
        <v>0.90983882607649746</v>
      </c>
      <c r="M390" s="314"/>
      <c r="N390" s="96" t="s">
        <v>164</v>
      </c>
      <c r="O390" s="97"/>
      <c r="P390" s="98"/>
      <c r="Q390" s="228">
        <v>4265741800</v>
      </c>
      <c r="R390" s="100">
        <v>4558</v>
      </c>
      <c r="S390" s="99" t="s">
        <v>116</v>
      </c>
      <c r="T390" s="49">
        <f t="shared" ref="T390:T453" si="370">IFERROR(Q390/R390,"-")</f>
        <v>935880.16673979815</v>
      </c>
      <c r="U390" s="101">
        <f t="shared" si="361"/>
        <v>0.9930283224400871</v>
      </c>
      <c r="V390" s="314"/>
      <c r="W390" s="96" t="s">
        <v>164</v>
      </c>
      <c r="X390" s="97"/>
      <c r="Y390" s="98"/>
      <c r="Z390" s="228">
        <v>3730233880</v>
      </c>
      <c r="AA390" s="100">
        <v>3086</v>
      </c>
      <c r="AB390" s="99" t="s">
        <v>116</v>
      </c>
      <c r="AC390" s="49">
        <f t="shared" ref="AC390:AC453" si="371">IFERROR(Z390/AA390,"-")</f>
        <v>1208760.1685029163</v>
      </c>
      <c r="AD390" s="101">
        <f t="shared" si="362"/>
        <v>0.99452143087334832</v>
      </c>
      <c r="AE390" s="314"/>
      <c r="AF390" s="96" t="s">
        <v>164</v>
      </c>
      <c r="AG390" s="97"/>
      <c r="AH390" s="98"/>
      <c r="AI390" s="228">
        <v>5520885980</v>
      </c>
      <c r="AJ390" s="100">
        <v>4607</v>
      </c>
      <c r="AK390" s="99" t="s">
        <v>116</v>
      </c>
      <c r="AL390" s="49">
        <f t="shared" ref="AL390:AL453" si="372">IFERROR(AI390/AJ390,"-")</f>
        <v>1198368.9993488169</v>
      </c>
      <c r="AM390" s="101">
        <f t="shared" si="363"/>
        <v>0.9924601464885825</v>
      </c>
      <c r="AN390" s="314"/>
      <c r="AO390" s="96" t="s">
        <v>164</v>
      </c>
      <c r="AP390" s="97"/>
      <c r="AQ390" s="98"/>
      <c r="AR390" s="228">
        <v>5566372840</v>
      </c>
      <c r="AS390" s="100">
        <v>3639</v>
      </c>
      <c r="AT390" s="99" t="s">
        <v>116</v>
      </c>
      <c r="AU390" s="49">
        <f t="shared" ref="AU390:AU453" si="373">IFERROR(AR390/AS390,"-")</f>
        <v>1529643.5394339105</v>
      </c>
      <c r="AV390" s="101">
        <f t="shared" si="364"/>
        <v>0.99020408163265305</v>
      </c>
      <c r="AW390" s="314"/>
      <c r="AX390" s="96" t="s">
        <v>164</v>
      </c>
      <c r="AY390" s="97"/>
      <c r="AZ390" s="98"/>
      <c r="BA390" s="228">
        <v>5043672540</v>
      </c>
      <c r="BB390" s="100">
        <v>2966</v>
      </c>
      <c r="BC390" s="99" t="s">
        <v>116</v>
      </c>
      <c r="BD390" s="49">
        <f t="shared" ref="BD390:BD453" si="374">IFERROR(BA390/BB390,"-")</f>
        <v>1700496.4733648011</v>
      </c>
      <c r="BE390" s="101">
        <f t="shared" si="365"/>
        <v>0.98309579052038454</v>
      </c>
      <c r="BF390" s="314"/>
      <c r="BG390" s="96" t="s">
        <v>164</v>
      </c>
      <c r="BH390" s="97"/>
      <c r="BI390" s="98"/>
      <c r="BJ390" s="228">
        <v>6114555150</v>
      </c>
      <c r="BK390" s="100">
        <v>2912</v>
      </c>
      <c r="BL390" s="99" t="s">
        <v>116</v>
      </c>
      <c r="BM390" s="49">
        <f t="shared" ref="BM390:BM453" si="375">IFERROR(BJ390/BK390,"-")</f>
        <v>2099778.5542582418</v>
      </c>
      <c r="BN390" s="101">
        <f t="shared" si="366"/>
        <v>0.9732620320855615</v>
      </c>
      <c r="BO390" s="314"/>
      <c r="BP390" s="96" t="s">
        <v>164</v>
      </c>
      <c r="BQ390" s="97"/>
      <c r="BR390" s="98"/>
      <c r="BS390" s="228">
        <v>5180617690</v>
      </c>
      <c r="BT390" s="100">
        <v>2208</v>
      </c>
      <c r="BU390" s="99" t="s">
        <v>116</v>
      </c>
      <c r="BV390" s="49">
        <f t="shared" ref="BV390:BV453" si="376">IFERROR(BS390/BT390,"-")</f>
        <v>2346294.2436594204</v>
      </c>
      <c r="BW390" s="101">
        <f t="shared" si="367"/>
        <v>0.98969072164948457</v>
      </c>
      <c r="BX390" s="314"/>
      <c r="BY390" s="96" t="s">
        <v>164</v>
      </c>
      <c r="BZ390" s="97"/>
      <c r="CA390" s="98"/>
      <c r="CB390" s="228">
        <v>57397498480</v>
      </c>
      <c r="CC390" s="100">
        <v>61798</v>
      </c>
      <c r="CD390" s="99" t="s">
        <v>116</v>
      </c>
      <c r="CE390" s="49">
        <f t="shared" ref="CE390:CE453" si="377">IFERROR(CB390/CC390,"-")</f>
        <v>928792.16932586813</v>
      </c>
      <c r="CF390" s="101">
        <f t="shared" si="368"/>
        <v>0.93889395320571256</v>
      </c>
    </row>
    <row r="391" spans="2:84" ht="13.5" customHeight="1">
      <c r="B391" s="303">
        <v>36</v>
      </c>
      <c r="C391" s="317" t="s">
        <v>2</v>
      </c>
      <c r="D391" s="305">
        <f>CK41</f>
        <v>12161</v>
      </c>
      <c r="E391" s="72">
        <v>1</v>
      </c>
      <c r="F391" s="73" t="s">
        <v>346</v>
      </c>
      <c r="G391" s="74" t="s">
        <v>347</v>
      </c>
      <c r="H391" s="75">
        <v>257454575</v>
      </c>
      <c r="I391" s="77">
        <v>7337</v>
      </c>
      <c r="J391" s="76">
        <f>IFERROR(I391/I401,"-")</f>
        <v>0.65802690582959644</v>
      </c>
      <c r="K391" s="78">
        <f t="shared" si="369"/>
        <v>35089.89709690609</v>
      </c>
      <c r="L391" s="79">
        <f t="shared" ref="L391:L401" si="378">IFERROR(I391/$CK$41,0)</f>
        <v>0.60332209522243241</v>
      </c>
      <c r="M391" s="315">
        <f>CL41</f>
        <v>1313</v>
      </c>
      <c r="N391" s="195">
        <v>1</v>
      </c>
      <c r="O391" s="73" t="s">
        <v>346</v>
      </c>
      <c r="P391" s="74" t="s">
        <v>347</v>
      </c>
      <c r="Q391" s="75">
        <v>37211284</v>
      </c>
      <c r="R391" s="77">
        <v>1019</v>
      </c>
      <c r="S391" s="76">
        <f>IFERROR(R391/R401,"-")</f>
        <v>0.77786259541984737</v>
      </c>
      <c r="T391" s="78">
        <f t="shared" si="370"/>
        <v>36517.452404317955</v>
      </c>
      <c r="U391" s="79">
        <f t="shared" ref="U391:U401" si="379">IFERROR(R391/$CL$41,0)</f>
        <v>0.77608530083777605</v>
      </c>
      <c r="V391" s="315">
        <f>CM41</f>
        <v>1017</v>
      </c>
      <c r="W391" s="195">
        <v>1</v>
      </c>
      <c r="X391" s="73" t="s">
        <v>346</v>
      </c>
      <c r="Y391" s="74" t="s">
        <v>347</v>
      </c>
      <c r="Z391" s="75">
        <v>30809500</v>
      </c>
      <c r="AA391" s="77">
        <v>822</v>
      </c>
      <c r="AB391" s="76">
        <f>IFERROR(AA391/AA401,"-")</f>
        <v>0.81305637982195844</v>
      </c>
      <c r="AC391" s="78">
        <f t="shared" si="371"/>
        <v>37481.143552311434</v>
      </c>
      <c r="AD391" s="79">
        <f t="shared" ref="AD391:AD401" si="380">IFERROR(AA391/$CM$41,0)</f>
        <v>0.80825958702064893</v>
      </c>
      <c r="AE391" s="315">
        <f>CN41</f>
        <v>911</v>
      </c>
      <c r="AF391" s="195">
        <v>1</v>
      </c>
      <c r="AG391" s="73" t="s">
        <v>346</v>
      </c>
      <c r="AH391" s="74" t="s">
        <v>347</v>
      </c>
      <c r="AI391" s="75">
        <v>28517728</v>
      </c>
      <c r="AJ391" s="77">
        <v>665</v>
      </c>
      <c r="AK391" s="76">
        <f>IFERROR(AJ391/AJ401,"-")</f>
        <v>0.73643410852713176</v>
      </c>
      <c r="AL391" s="78">
        <f t="shared" si="372"/>
        <v>42883.801503759401</v>
      </c>
      <c r="AM391" s="79">
        <f t="shared" ref="AM391:AM401" si="381">IFERROR(AJ391/$CN$41,0)</f>
        <v>0.72996706915477494</v>
      </c>
      <c r="AN391" s="315">
        <f>CO41</f>
        <v>832</v>
      </c>
      <c r="AO391" s="195">
        <v>1</v>
      </c>
      <c r="AP391" s="73" t="s">
        <v>340</v>
      </c>
      <c r="AQ391" s="74" t="s">
        <v>341</v>
      </c>
      <c r="AR391" s="75">
        <v>57758600</v>
      </c>
      <c r="AS391" s="77">
        <v>651</v>
      </c>
      <c r="AT391" s="76">
        <f>IFERROR(AS391/AS401,"-")</f>
        <v>0.79390243902439028</v>
      </c>
      <c r="AU391" s="78">
        <f t="shared" si="373"/>
        <v>88722.887864823351</v>
      </c>
      <c r="AV391" s="79">
        <f t="shared" ref="AV391:AV401" si="382">IFERROR(AS391/$CO$41,0)</f>
        <v>0.78245192307692313</v>
      </c>
      <c r="AW391" s="315">
        <f>CP41</f>
        <v>720</v>
      </c>
      <c r="AX391" s="195">
        <v>1</v>
      </c>
      <c r="AY391" s="73" t="s">
        <v>340</v>
      </c>
      <c r="AZ391" s="74" t="s">
        <v>341</v>
      </c>
      <c r="BA391" s="75">
        <v>51958153</v>
      </c>
      <c r="BB391" s="77">
        <v>610</v>
      </c>
      <c r="BC391" s="76">
        <f>IFERROR(BB391/BB401,"-")</f>
        <v>0.85195530726256985</v>
      </c>
      <c r="BD391" s="78">
        <f t="shared" si="374"/>
        <v>85177.3</v>
      </c>
      <c r="BE391" s="79">
        <f t="shared" ref="BE391:BE401" si="383">IFERROR(BB391/$CP$41,0)</f>
        <v>0.84722222222222221</v>
      </c>
      <c r="BF391" s="315">
        <f>CQ41</f>
        <v>807</v>
      </c>
      <c r="BG391" s="195">
        <v>1</v>
      </c>
      <c r="BH391" s="73" t="s">
        <v>340</v>
      </c>
      <c r="BI391" s="74" t="s">
        <v>341</v>
      </c>
      <c r="BJ391" s="75">
        <v>76855022</v>
      </c>
      <c r="BK391" s="77">
        <v>709</v>
      </c>
      <c r="BL391" s="76">
        <f>IFERROR(BK391/BK401,"-")</f>
        <v>0.88958594730238394</v>
      </c>
      <c r="BM391" s="78">
        <f t="shared" si="375"/>
        <v>108399.18476727785</v>
      </c>
      <c r="BN391" s="79">
        <f t="shared" ref="BN391:BN401" si="384">IFERROR(BK391/$CQ$41,0)</f>
        <v>0.87856257744733579</v>
      </c>
      <c r="BO391" s="315">
        <f>CR41</f>
        <v>638</v>
      </c>
      <c r="BP391" s="195">
        <v>1</v>
      </c>
      <c r="BQ391" s="73" t="s">
        <v>340</v>
      </c>
      <c r="BR391" s="74" t="s">
        <v>341</v>
      </c>
      <c r="BS391" s="75">
        <v>72578068</v>
      </c>
      <c r="BT391" s="77">
        <v>550</v>
      </c>
      <c r="BU391" s="76">
        <f>IFERROR(BT391/BT401,"-")</f>
        <v>0.88</v>
      </c>
      <c r="BV391" s="78">
        <f t="shared" si="376"/>
        <v>131960.12363636363</v>
      </c>
      <c r="BW391" s="79">
        <f t="shared" ref="BW391:BW401" si="385">IFERROR(BT391/$CR$41,0)</f>
        <v>0.86206896551724133</v>
      </c>
      <c r="BX391" s="315">
        <f>CS41</f>
        <v>18399</v>
      </c>
      <c r="BY391" s="195">
        <v>1</v>
      </c>
      <c r="BZ391" s="73" t="s">
        <v>346</v>
      </c>
      <c r="CA391" s="74" t="s">
        <v>347</v>
      </c>
      <c r="CB391" s="75">
        <v>431124518</v>
      </c>
      <c r="CC391" s="77">
        <v>11869</v>
      </c>
      <c r="CD391" s="76">
        <f>IFERROR(CC391/CC401,"-")</f>
        <v>0.68480267712900988</v>
      </c>
      <c r="CE391" s="78">
        <f t="shared" si="377"/>
        <v>36323.575532900832</v>
      </c>
      <c r="CF391" s="79">
        <f t="shared" ref="CF391:CF401" si="386">IFERROR(CC391/$CS$41,0)</f>
        <v>0.64508940703299089</v>
      </c>
    </row>
    <row r="392" spans="2:84" ht="13.5" customHeight="1">
      <c r="B392" s="304"/>
      <c r="C392" s="318"/>
      <c r="D392" s="301"/>
      <c r="E392" s="80">
        <v>2</v>
      </c>
      <c r="F392" s="175" t="s">
        <v>342</v>
      </c>
      <c r="G392" s="176" t="s">
        <v>343</v>
      </c>
      <c r="H392" s="83">
        <v>309745956</v>
      </c>
      <c r="I392" s="85">
        <v>6135</v>
      </c>
      <c r="J392" s="84">
        <f>IFERROR(I392/I401,"-")</f>
        <v>0.55022421524663678</v>
      </c>
      <c r="K392" s="86">
        <f t="shared" si="369"/>
        <v>50488.338386308067</v>
      </c>
      <c r="L392" s="87">
        <f t="shared" si="378"/>
        <v>0.50448153934709317</v>
      </c>
      <c r="M392" s="313"/>
      <c r="N392" s="112">
        <v>2</v>
      </c>
      <c r="O392" s="175" t="s">
        <v>340</v>
      </c>
      <c r="P392" s="176" t="s">
        <v>341</v>
      </c>
      <c r="Q392" s="83">
        <v>56246801</v>
      </c>
      <c r="R392" s="85">
        <v>967</v>
      </c>
      <c r="S392" s="84">
        <f>IFERROR(R392/R401,"-")</f>
        <v>0.73816793893129773</v>
      </c>
      <c r="T392" s="86">
        <f t="shared" si="370"/>
        <v>58166.288521199589</v>
      </c>
      <c r="U392" s="87">
        <f t="shared" si="379"/>
        <v>0.73648134044173652</v>
      </c>
      <c r="V392" s="313"/>
      <c r="W392" s="112">
        <v>2</v>
      </c>
      <c r="X392" s="175" t="s">
        <v>340</v>
      </c>
      <c r="Y392" s="176" t="s">
        <v>341</v>
      </c>
      <c r="Z392" s="83">
        <v>63953882</v>
      </c>
      <c r="AA392" s="85">
        <v>820</v>
      </c>
      <c r="AB392" s="84">
        <f>IFERROR(AA392/AA401,"-")</f>
        <v>0.81107814045499504</v>
      </c>
      <c r="AC392" s="86">
        <f t="shared" si="371"/>
        <v>77992.539024390251</v>
      </c>
      <c r="AD392" s="87">
        <f t="shared" si="380"/>
        <v>0.80629301868239922</v>
      </c>
      <c r="AE392" s="313"/>
      <c r="AF392" s="112">
        <v>2</v>
      </c>
      <c r="AG392" s="175" t="s">
        <v>340</v>
      </c>
      <c r="AH392" s="176" t="s">
        <v>341</v>
      </c>
      <c r="AI392" s="83">
        <v>37399872</v>
      </c>
      <c r="AJ392" s="85">
        <v>612</v>
      </c>
      <c r="AK392" s="84">
        <f>IFERROR(AJ392/AJ401,"-")</f>
        <v>0.67774086378737541</v>
      </c>
      <c r="AL392" s="86">
        <f t="shared" si="372"/>
        <v>61110.901960784315</v>
      </c>
      <c r="AM392" s="87">
        <f t="shared" si="381"/>
        <v>0.67178924259055983</v>
      </c>
      <c r="AN392" s="313"/>
      <c r="AO392" s="112">
        <v>2</v>
      </c>
      <c r="AP392" s="175" t="s">
        <v>346</v>
      </c>
      <c r="AQ392" s="176" t="s">
        <v>347</v>
      </c>
      <c r="AR392" s="83">
        <v>24858138</v>
      </c>
      <c r="AS392" s="85">
        <v>629</v>
      </c>
      <c r="AT392" s="84">
        <f>IFERROR(AS392/AS401,"-")</f>
        <v>0.76707317073170733</v>
      </c>
      <c r="AU392" s="86">
        <f t="shared" si="373"/>
        <v>39520.092209856914</v>
      </c>
      <c r="AV392" s="87">
        <f t="shared" si="382"/>
        <v>0.75600961538461542</v>
      </c>
      <c r="AW392" s="313"/>
      <c r="AX392" s="112">
        <v>2</v>
      </c>
      <c r="AY392" s="175" t="s">
        <v>346</v>
      </c>
      <c r="AZ392" s="176" t="s">
        <v>347</v>
      </c>
      <c r="BA392" s="83">
        <v>19414667</v>
      </c>
      <c r="BB392" s="85">
        <v>500</v>
      </c>
      <c r="BC392" s="84">
        <f>IFERROR(BB392/BB401,"-")</f>
        <v>0.6983240223463687</v>
      </c>
      <c r="BD392" s="86">
        <f t="shared" si="374"/>
        <v>38829.334000000003</v>
      </c>
      <c r="BE392" s="87">
        <f t="shared" si="383"/>
        <v>0.69444444444444442</v>
      </c>
      <c r="BF392" s="313"/>
      <c r="BG392" s="112">
        <v>2</v>
      </c>
      <c r="BH392" s="175" t="s">
        <v>336</v>
      </c>
      <c r="BI392" s="176" t="s">
        <v>337</v>
      </c>
      <c r="BJ392" s="83">
        <v>112468090</v>
      </c>
      <c r="BK392" s="85">
        <v>555</v>
      </c>
      <c r="BL392" s="84">
        <f>IFERROR(BK392/BK401,"-")</f>
        <v>0.69636135508155583</v>
      </c>
      <c r="BM392" s="86">
        <f t="shared" si="375"/>
        <v>202645.20720720722</v>
      </c>
      <c r="BN392" s="87">
        <f t="shared" si="384"/>
        <v>0.68773234200743494</v>
      </c>
      <c r="BO392" s="313"/>
      <c r="BP392" s="112">
        <v>2</v>
      </c>
      <c r="BQ392" s="175" t="s">
        <v>370</v>
      </c>
      <c r="BR392" s="176" t="s">
        <v>371</v>
      </c>
      <c r="BS392" s="83">
        <v>46284551</v>
      </c>
      <c r="BT392" s="85">
        <v>406</v>
      </c>
      <c r="BU392" s="84">
        <f>IFERROR(BT392/BT401,"-")</f>
        <v>0.64959999999999996</v>
      </c>
      <c r="BV392" s="86">
        <f t="shared" si="376"/>
        <v>114001.35714285714</v>
      </c>
      <c r="BW392" s="87">
        <f t="shared" si="385"/>
        <v>0.63636363636363635</v>
      </c>
      <c r="BX392" s="313"/>
      <c r="BY392" s="112">
        <v>2</v>
      </c>
      <c r="BZ392" s="175" t="s">
        <v>340</v>
      </c>
      <c r="CA392" s="176" t="s">
        <v>341</v>
      </c>
      <c r="CB392" s="83">
        <v>785798232</v>
      </c>
      <c r="CC392" s="85">
        <v>11034</v>
      </c>
      <c r="CD392" s="84">
        <f>IFERROR(CC392/CC401,"-")</f>
        <v>0.63662589429956151</v>
      </c>
      <c r="CE392" s="86">
        <f t="shared" si="377"/>
        <v>71216.080478520933</v>
      </c>
      <c r="CF392" s="87">
        <f t="shared" si="386"/>
        <v>0.59970650578835805</v>
      </c>
    </row>
    <row r="393" spans="2:84" ht="13.5" customHeight="1">
      <c r="B393" s="304"/>
      <c r="C393" s="318"/>
      <c r="D393" s="301"/>
      <c r="E393" s="80">
        <v>3</v>
      </c>
      <c r="F393" s="102" t="s">
        <v>340</v>
      </c>
      <c r="G393" s="176" t="s">
        <v>341</v>
      </c>
      <c r="H393" s="83">
        <v>369047834</v>
      </c>
      <c r="I393" s="85">
        <v>6115</v>
      </c>
      <c r="J393" s="84">
        <f>IFERROR(I393/I401,"-")</f>
        <v>0.54843049327354265</v>
      </c>
      <c r="K393" s="86">
        <f t="shared" si="369"/>
        <v>60351.240228945215</v>
      </c>
      <c r="L393" s="87">
        <f t="shared" si="378"/>
        <v>0.50283693775182958</v>
      </c>
      <c r="M393" s="313"/>
      <c r="N393" s="112">
        <v>3</v>
      </c>
      <c r="O393" s="102" t="s">
        <v>342</v>
      </c>
      <c r="P393" s="176" t="s">
        <v>343</v>
      </c>
      <c r="Q393" s="83">
        <v>45032332</v>
      </c>
      <c r="R393" s="85">
        <v>855</v>
      </c>
      <c r="S393" s="84">
        <f>IFERROR(R393/R401,"-")</f>
        <v>0.65267175572519087</v>
      </c>
      <c r="T393" s="86">
        <f t="shared" si="370"/>
        <v>52669.394152046785</v>
      </c>
      <c r="U393" s="87">
        <f t="shared" si="379"/>
        <v>0.6511805026656512</v>
      </c>
      <c r="V393" s="313"/>
      <c r="W393" s="112">
        <v>3</v>
      </c>
      <c r="X393" s="102" t="s">
        <v>342</v>
      </c>
      <c r="Y393" s="176" t="s">
        <v>343</v>
      </c>
      <c r="Z393" s="83">
        <v>39079466</v>
      </c>
      <c r="AA393" s="85">
        <v>662</v>
      </c>
      <c r="AB393" s="84">
        <f>IFERROR(AA393/AA401,"-")</f>
        <v>0.65479723046488625</v>
      </c>
      <c r="AC393" s="86">
        <f t="shared" si="371"/>
        <v>59032.425981873115</v>
      </c>
      <c r="AD393" s="87">
        <f t="shared" si="380"/>
        <v>0.65093411996066863</v>
      </c>
      <c r="AE393" s="313"/>
      <c r="AF393" s="112">
        <v>3</v>
      </c>
      <c r="AG393" s="102" t="s">
        <v>336</v>
      </c>
      <c r="AH393" s="176" t="s">
        <v>337</v>
      </c>
      <c r="AI393" s="83">
        <v>79709682</v>
      </c>
      <c r="AJ393" s="85">
        <v>557</v>
      </c>
      <c r="AK393" s="84">
        <f>IFERROR(AJ393/AJ401,"-")</f>
        <v>0.61683277962347727</v>
      </c>
      <c r="AL393" s="86">
        <f t="shared" si="372"/>
        <v>143105.35368043088</v>
      </c>
      <c r="AM393" s="87">
        <f t="shared" si="381"/>
        <v>0.61141602634467618</v>
      </c>
      <c r="AN393" s="313"/>
      <c r="AO393" s="112">
        <v>3</v>
      </c>
      <c r="AP393" s="102" t="s">
        <v>336</v>
      </c>
      <c r="AQ393" s="176" t="s">
        <v>337</v>
      </c>
      <c r="AR393" s="83">
        <v>111119537</v>
      </c>
      <c r="AS393" s="85">
        <v>568</v>
      </c>
      <c r="AT393" s="84">
        <f>IFERROR(AS393/AS401,"-")</f>
        <v>0.69268292682926824</v>
      </c>
      <c r="AU393" s="86">
        <f t="shared" si="373"/>
        <v>195632.98767605633</v>
      </c>
      <c r="AV393" s="87">
        <f t="shared" si="382"/>
        <v>0.68269230769230771</v>
      </c>
      <c r="AW393" s="313"/>
      <c r="AX393" s="112">
        <v>3</v>
      </c>
      <c r="AY393" s="102" t="s">
        <v>336</v>
      </c>
      <c r="AZ393" s="176" t="s">
        <v>337</v>
      </c>
      <c r="BA393" s="83">
        <v>84643964</v>
      </c>
      <c r="BB393" s="85">
        <v>488</v>
      </c>
      <c r="BC393" s="84">
        <f>IFERROR(BB393/BB401,"-")</f>
        <v>0.68156424581005581</v>
      </c>
      <c r="BD393" s="86">
        <f t="shared" si="374"/>
        <v>173450.74590163934</v>
      </c>
      <c r="BE393" s="87">
        <f t="shared" si="383"/>
        <v>0.67777777777777781</v>
      </c>
      <c r="BF393" s="313"/>
      <c r="BG393" s="112">
        <v>3</v>
      </c>
      <c r="BH393" s="102" t="s">
        <v>370</v>
      </c>
      <c r="BI393" s="176" t="s">
        <v>371</v>
      </c>
      <c r="BJ393" s="83">
        <v>49986846</v>
      </c>
      <c r="BK393" s="85">
        <v>529</v>
      </c>
      <c r="BL393" s="84">
        <f>IFERROR(BK393/BK401,"-")</f>
        <v>0.66373902132998741</v>
      </c>
      <c r="BM393" s="86">
        <f t="shared" si="375"/>
        <v>94493.092627599239</v>
      </c>
      <c r="BN393" s="87">
        <f t="shared" si="384"/>
        <v>0.65551425030978938</v>
      </c>
      <c r="BO393" s="313"/>
      <c r="BP393" s="112">
        <v>3</v>
      </c>
      <c r="BQ393" s="102" t="s">
        <v>336</v>
      </c>
      <c r="BR393" s="176" t="s">
        <v>337</v>
      </c>
      <c r="BS393" s="83">
        <v>79922471</v>
      </c>
      <c r="BT393" s="85">
        <v>394</v>
      </c>
      <c r="BU393" s="84">
        <f>IFERROR(BT393/BT401,"-")</f>
        <v>0.63039999999999996</v>
      </c>
      <c r="BV393" s="86">
        <f t="shared" si="376"/>
        <v>202848.91116751268</v>
      </c>
      <c r="BW393" s="87">
        <f t="shared" si="385"/>
        <v>0.61755485893416928</v>
      </c>
      <c r="BX393" s="313"/>
      <c r="BY393" s="112">
        <v>3</v>
      </c>
      <c r="BZ393" s="102" t="s">
        <v>342</v>
      </c>
      <c r="CA393" s="176" t="s">
        <v>343</v>
      </c>
      <c r="CB393" s="83">
        <v>520909944</v>
      </c>
      <c r="CC393" s="85">
        <v>9908</v>
      </c>
      <c r="CD393" s="84">
        <f>IFERROR(CC393/CC401,"-")</f>
        <v>0.57165935841218551</v>
      </c>
      <c r="CE393" s="86">
        <f t="shared" si="377"/>
        <v>52574.681469519579</v>
      </c>
      <c r="CF393" s="87">
        <f t="shared" si="386"/>
        <v>0.53850752758302078</v>
      </c>
    </row>
    <row r="394" spans="2:84" ht="13.5" customHeight="1">
      <c r="B394" s="304"/>
      <c r="C394" s="318"/>
      <c r="D394" s="301"/>
      <c r="E394" s="80">
        <v>4</v>
      </c>
      <c r="F394" s="175" t="s">
        <v>390</v>
      </c>
      <c r="G394" s="176" t="s">
        <v>391</v>
      </c>
      <c r="H394" s="83">
        <v>169664399</v>
      </c>
      <c r="I394" s="85">
        <v>5969</v>
      </c>
      <c r="J394" s="84">
        <f>IFERROR(I394/I401,"-")</f>
        <v>0.53533632286995514</v>
      </c>
      <c r="K394" s="86">
        <f t="shared" si="369"/>
        <v>28424.258502261684</v>
      </c>
      <c r="L394" s="87">
        <f t="shared" si="378"/>
        <v>0.49083134610640572</v>
      </c>
      <c r="M394" s="313"/>
      <c r="N394" s="112">
        <v>4</v>
      </c>
      <c r="O394" s="175" t="s">
        <v>336</v>
      </c>
      <c r="P394" s="176" t="s">
        <v>337</v>
      </c>
      <c r="Q394" s="83">
        <v>90979296</v>
      </c>
      <c r="R394" s="85">
        <v>800</v>
      </c>
      <c r="S394" s="84">
        <f>IFERROR(R394/R401,"-")</f>
        <v>0.61068702290076338</v>
      </c>
      <c r="T394" s="86">
        <f t="shared" si="370"/>
        <v>113724.12</v>
      </c>
      <c r="U394" s="87">
        <f t="shared" si="379"/>
        <v>0.60929169840060926</v>
      </c>
      <c r="V394" s="313"/>
      <c r="W394" s="112">
        <v>4</v>
      </c>
      <c r="X394" s="175" t="s">
        <v>336</v>
      </c>
      <c r="Y394" s="176" t="s">
        <v>337</v>
      </c>
      <c r="Z394" s="83">
        <v>97052638</v>
      </c>
      <c r="AA394" s="85">
        <v>649</v>
      </c>
      <c r="AB394" s="84">
        <f>IFERROR(AA394/AA401,"-")</f>
        <v>0.64193867457962417</v>
      </c>
      <c r="AC394" s="86">
        <f t="shared" si="371"/>
        <v>149541.81510015408</v>
      </c>
      <c r="AD394" s="87">
        <f t="shared" si="380"/>
        <v>0.6381514257620452</v>
      </c>
      <c r="AE394" s="313"/>
      <c r="AF394" s="112">
        <v>4</v>
      </c>
      <c r="AG394" s="175" t="s">
        <v>342</v>
      </c>
      <c r="AH394" s="176" t="s">
        <v>343</v>
      </c>
      <c r="AI394" s="83">
        <v>31266183</v>
      </c>
      <c r="AJ394" s="85">
        <v>541</v>
      </c>
      <c r="AK394" s="84">
        <f>IFERROR(AJ394/AJ401,"-")</f>
        <v>0.5991140642303433</v>
      </c>
      <c r="AL394" s="86">
        <f t="shared" si="372"/>
        <v>57793.314232902034</v>
      </c>
      <c r="AM394" s="87">
        <f t="shared" si="381"/>
        <v>0.59385290889132825</v>
      </c>
      <c r="AN394" s="313"/>
      <c r="AO394" s="112">
        <v>4</v>
      </c>
      <c r="AP394" s="175" t="s">
        <v>370</v>
      </c>
      <c r="AQ394" s="176" t="s">
        <v>371</v>
      </c>
      <c r="AR394" s="83">
        <v>23325278</v>
      </c>
      <c r="AS394" s="85">
        <v>521</v>
      </c>
      <c r="AT394" s="84">
        <f>IFERROR(AS394/AS401,"-")</f>
        <v>0.63536585365853659</v>
      </c>
      <c r="AU394" s="86">
        <f t="shared" si="373"/>
        <v>44770.207293666026</v>
      </c>
      <c r="AV394" s="87">
        <f t="shared" si="382"/>
        <v>0.62620192307692313</v>
      </c>
      <c r="AW394" s="313"/>
      <c r="AX394" s="112">
        <v>4</v>
      </c>
      <c r="AY394" s="175" t="s">
        <v>342</v>
      </c>
      <c r="AZ394" s="176" t="s">
        <v>343</v>
      </c>
      <c r="BA394" s="83">
        <v>24074023</v>
      </c>
      <c r="BB394" s="85">
        <v>443</v>
      </c>
      <c r="BC394" s="84">
        <f>IFERROR(BB394/BB401,"-")</f>
        <v>0.61871508379888274</v>
      </c>
      <c r="BD394" s="86">
        <f t="shared" si="374"/>
        <v>54343.167042889392</v>
      </c>
      <c r="BE394" s="87">
        <f t="shared" si="383"/>
        <v>0.61527777777777781</v>
      </c>
      <c r="BF394" s="313"/>
      <c r="BG394" s="112">
        <v>4</v>
      </c>
      <c r="BH394" s="175" t="s">
        <v>346</v>
      </c>
      <c r="BI394" s="176" t="s">
        <v>347</v>
      </c>
      <c r="BJ394" s="83">
        <v>19157691</v>
      </c>
      <c r="BK394" s="85">
        <v>527</v>
      </c>
      <c r="BL394" s="84">
        <f>IFERROR(BK394/BK401,"-")</f>
        <v>0.66122961104140532</v>
      </c>
      <c r="BM394" s="86">
        <f t="shared" si="375"/>
        <v>36352.354838709674</v>
      </c>
      <c r="BN394" s="87">
        <f t="shared" si="384"/>
        <v>0.65303593556381656</v>
      </c>
      <c r="BO394" s="313"/>
      <c r="BP394" s="112">
        <v>4</v>
      </c>
      <c r="BQ394" s="175" t="s">
        <v>346</v>
      </c>
      <c r="BR394" s="176" t="s">
        <v>347</v>
      </c>
      <c r="BS394" s="83">
        <v>13700935</v>
      </c>
      <c r="BT394" s="85">
        <v>370</v>
      </c>
      <c r="BU394" s="84">
        <f>IFERROR(BT394/BT401,"-")</f>
        <v>0.59199999999999997</v>
      </c>
      <c r="BV394" s="86">
        <f t="shared" si="376"/>
        <v>37029.554054054053</v>
      </c>
      <c r="BW394" s="87">
        <f t="shared" si="385"/>
        <v>0.57993730407523514</v>
      </c>
      <c r="BX394" s="313"/>
      <c r="BY394" s="112">
        <v>4</v>
      </c>
      <c r="BZ394" s="175" t="s">
        <v>336</v>
      </c>
      <c r="CA394" s="176" t="s">
        <v>337</v>
      </c>
      <c r="CB394" s="83">
        <v>1090810354</v>
      </c>
      <c r="CC394" s="85">
        <v>8855</v>
      </c>
      <c r="CD394" s="84">
        <f>IFERROR(CC394/CC401,"-")</f>
        <v>0.51090468497576735</v>
      </c>
      <c r="CE394" s="86">
        <f t="shared" si="377"/>
        <v>123185.81072840204</v>
      </c>
      <c r="CF394" s="87">
        <f t="shared" si="386"/>
        <v>0.4812761563128431</v>
      </c>
    </row>
    <row r="395" spans="2:84" ht="13.5" customHeight="1">
      <c r="B395" s="304"/>
      <c r="C395" s="318"/>
      <c r="D395" s="301"/>
      <c r="E395" s="80">
        <v>5</v>
      </c>
      <c r="F395" s="175" t="s">
        <v>348</v>
      </c>
      <c r="G395" s="176" t="s">
        <v>349</v>
      </c>
      <c r="H395" s="83">
        <v>246600134</v>
      </c>
      <c r="I395" s="85">
        <v>5440</v>
      </c>
      <c r="J395" s="84">
        <f>IFERROR(I395/I401,"-")</f>
        <v>0.48789237668161434</v>
      </c>
      <c r="K395" s="86">
        <f t="shared" si="369"/>
        <v>45330.906985294117</v>
      </c>
      <c r="L395" s="87">
        <f t="shared" si="378"/>
        <v>0.4473316339116849</v>
      </c>
      <c r="M395" s="313"/>
      <c r="N395" s="112">
        <v>5</v>
      </c>
      <c r="O395" s="175" t="s">
        <v>370</v>
      </c>
      <c r="P395" s="176" t="s">
        <v>371</v>
      </c>
      <c r="Q395" s="83">
        <v>16407563</v>
      </c>
      <c r="R395" s="85">
        <v>762</v>
      </c>
      <c r="S395" s="84">
        <f>IFERROR(R395/R401,"-")</f>
        <v>0.58167938931297714</v>
      </c>
      <c r="T395" s="86">
        <f t="shared" si="370"/>
        <v>21532.234908136485</v>
      </c>
      <c r="U395" s="87">
        <f t="shared" si="379"/>
        <v>0.58035034272658037</v>
      </c>
      <c r="V395" s="313"/>
      <c r="W395" s="112">
        <v>5</v>
      </c>
      <c r="X395" s="175" t="s">
        <v>370</v>
      </c>
      <c r="Y395" s="176" t="s">
        <v>371</v>
      </c>
      <c r="Z395" s="83">
        <v>18830128</v>
      </c>
      <c r="AA395" s="85">
        <v>622</v>
      </c>
      <c r="AB395" s="84">
        <f>IFERROR(AA395/AA401,"-")</f>
        <v>0.6152324431256182</v>
      </c>
      <c r="AC395" s="86">
        <f t="shared" si="371"/>
        <v>30273.517684887458</v>
      </c>
      <c r="AD395" s="87">
        <f t="shared" si="380"/>
        <v>0.61160275319567359</v>
      </c>
      <c r="AE395" s="313"/>
      <c r="AF395" s="112">
        <v>5</v>
      </c>
      <c r="AG395" s="175" t="s">
        <v>370</v>
      </c>
      <c r="AH395" s="176" t="s">
        <v>371</v>
      </c>
      <c r="AI395" s="83">
        <v>25796955</v>
      </c>
      <c r="AJ395" s="85">
        <v>497</v>
      </c>
      <c r="AK395" s="84">
        <f>IFERROR(AJ395/AJ401,"-")</f>
        <v>0.55038759689922478</v>
      </c>
      <c r="AL395" s="86">
        <f t="shared" si="372"/>
        <v>51905.342052313885</v>
      </c>
      <c r="AM395" s="87">
        <f t="shared" si="381"/>
        <v>0.54555433589462132</v>
      </c>
      <c r="AN395" s="313"/>
      <c r="AO395" s="112">
        <v>5</v>
      </c>
      <c r="AP395" s="175" t="s">
        <v>342</v>
      </c>
      <c r="AQ395" s="176" t="s">
        <v>343</v>
      </c>
      <c r="AR395" s="83">
        <v>29807321</v>
      </c>
      <c r="AS395" s="85">
        <v>520</v>
      </c>
      <c r="AT395" s="84">
        <f>IFERROR(AS395/AS401,"-")</f>
        <v>0.63414634146341464</v>
      </c>
      <c r="AU395" s="86">
        <f t="shared" si="373"/>
        <v>57321.771153846152</v>
      </c>
      <c r="AV395" s="87">
        <f t="shared" si="382"/>
        <v>0.625</v>
      </c>
      <c r="AW395" s="313"/>
      <c r="AX395" s="112">
        <v>5</v>
      </c>
      <c r="AY395" s="175" t="s">
        <v>370</v>
      </c>
      <c r="AZ395" s="176" t="s">
        <v>371</v>
      </c>
      <c r="BA395" s="83">
        <v>34143469</v>
      </c>
      <c r="BB395" s="85">
        <v>439</v>
      </c>
      <c r="BC395" s="84">
        <f>IFERROR(BB395/BB401,"-")</f>
        <v>0.61312849162011174</v>
      </c>
      <c r="BD395" s="86">
        <f t="shared" si="374"/>
        <v>77775.555808656034</v>
      </c>
      <c r="BE395" s="87">
        <f t="shared" si="383"/>
        <v>0.60972222222222228</v>
      </c>
      <c r="BF395" s="313"/>
      <c r="BG395" s="112">
        <v>5</v>
      </c>
      <c r="BH395" s="175" t="s">
        <v>342</v>
      </c>
      <c r="BI395" s="176" t="s">
        <v>343</v>
      </c>
      <c r="BJ395" s="83">
        <v>20240074</v>
      </c>
      <c r="BK395" s="85">
        <v>456</v>
      </c>
      <c r="BL395" s="84">
        <f>IFERROR(BK395/BK401,"-")</f>
        <v>0.57214554579673782</v>
      </c>
      <c r="BM395" s="86">
        <f t="shared" si="375"/>
        <v>44386.127192982458</v>
      </c>
      <c r="BN395" s="87">
        <f t="shared" si="384"/>
        <v>0.56505576208178443</v>
      </c>
      <c r="BO395" s="313"/>
      <c r="BP395" s="112">
        <v>5</v>
      </c>
      <c r="BQ395" s="175" t="s">
        <v>420</v>
      </c>
      <c r="BR395" s="176" t="s">
        <v>421</v>
      </c>
      <c r="BS395" s="83">
        <v>20799466</v>
      </c>
      <c r="BT395" s="85">
        <v>361</v>
      </c>
      <c r="BU395" s="84">
        <f>IFERROR(BT395/BT401,"-")</f>
        <v>0.5776</v>
      </c>
      <c r="BV395" s="86">
        <f t="shared" si="376"/>
        <v>57616.249307479222</v>
      </c>
      <c r="BW395" s="87">
        <f t="shared" si="385"/>
        <v>0.56583072100313481</v>
      </c>
      <c r="BX395" s="313"/>
      <c r="BY395" s="112">
        <v>5</v>
      </c>
      <c r="BZ395" s="175" t="s">
        <v>370</v>
      </c>
      <c r="CA395" s="176" t="s">
        <v>371</v>
      </c>
      <c r="CB395" s="83">
        <v>308362335</v>
      </c>
      <c r="CC395" s="85">
        <v>8788</v>
      </c>
      <c r="CD395" s="84">
        <f>IFERROR(CC395/CC401,"-")</f>
        <v>0.50703900300023075</v>
      </c>
      <c r="CE395" s="86">
        <f t="shared" si="377"/>
        <v>35089.023099681384</v>
      </c>
      <c r="CF395" s="87">
        <f t="shared" si="386"/>
        <v>0.47763465405728572</v>
      </c>
    </row>
    <row r="396" spans="2:84" ht="13.5" customHeight="1">
      <c r="B396" s="304"/>
      <c r="C396" s="318"/>
      <c r="D396" s="301"/>
      <c r="E396" s="80">
        <v>6</v>
      </c>
      <c r="F396" s="102" t="s">
        <v>446</v>
      </c>
      <c r="G396" s="176" t="s">
        <v>447</v>
      </c>
      <c r="H396" s="83">
        <v>20614898</v>
      </c>
      <c r="I396" s="85">
        <v>5377</v>
      </c>
      <c r="J396" s="84">
        <f>IFERROR(I396/I401,"-")</f>
        <v>0.4822421524663677</v>
      </c>
      <c r="K396" s="86">
        <f t="shared" si="369"/>
        <v>3833.9032917984005</v>
      </c>
      <c r="L396" s="87">
        <f t="shared" si="378"/>
        <v>0.44215113888660473</v>
      </c>
      <c r="M396" s="313"/>
      <c r="N396" s="112">
        <v>6</v>
      </c>
      <c r="O396" s="102" t="s">
        <v>390</v>
      </c>
      <c r="P396" s="176" t="s">
        <v>391</v>
      </c>
      <c r="Q396" s="83">
        <v>22272767</v>
      </c>
      <c r="R396" s="85">
        <v>752</v>
      </c>
      <c r="S396" s="84">
        <f>IFERROR(R396/R401,"-")</f>
        <v>0.57404580152671758</v>
      </c>
      <c r="T396" s="86">
        <f t="shared" si="370"/>
        <v>29618.041223404256</v>
      </c>
      <c r="U396" s="87">
        <f t="shared" si="379"/>
        <v>0.57273419649657276</v>
      </c>
      <c r="V396" s="313"/>
      <c r="W396" s="112">
        <v>6</v>
      </c>
      <c r="X396" s="102" t="s">
        <v>354</v>
      </c>
      <c r="Y396" s="176" t="s">
        <v>355</v>
      </c>
      <c r="Z396" s="83">
        <v>66984230</v>
      </c>
      <c r="AA396" s="85">
        <v>594</v>
      </c>
      <c r="AB396" s="84">
        <f>IFERROR(AA396/AA401,"-")</f>
        <v>0.58753709198813053</v>
      </c>
      <c r="AC396" s="86">
        <f t="shared" si="371"/>
        <v>112768.06397306397</v>
      </c>
      <c r="AD396" s="87">
        <f t="shared" si="380"/>
        <v>0.58407079646017701</v>
      </c>
      <c r="AE396" s="313"/>
      <c r="AF396" s="112">
        <v>6</v>
      </c>
      <c r="AG396" s="102" t="s">
        <v>390</v>
      </c>
      <c r="AH396" s="176" t="s">
        <v>391</v>
      </c>
      <c r="AI396" s="83">
        <v>13024433</v>
      </c>
      <c r="AJ396" s="85">
        <v>449</v>
      </c>
      <c r="AK396" s="84">
        <f>IFERROR(AJ396/AJ401,"-")</f>
        <v>0.49723145071982283</v>
      </c>
      <c r="AL396" s="86">
        <f t="shared" si="372"/>
        <v>29007.64587973274</v>
      </c>
      <c r="AM396" s="87">
        <f t="shared" si="381"/>
        <v>0.49286498353457736</v>
      </c>
      <c r="AN396" s="313"/>
      <c r="AO396" s="112">
        <v>6</v>
      </c>
      <c r="AP396" s="102" t="s">
        <v>360</v>
      </c>
      <c r="AQ396" s="176" t="s">
        <v>361</v>
      </c>
      <c r="AR396" s="83">
        <v>33005962</v>
      </c>
      <c r="AS396" s="85">
        <v>441</v>
      </c>
      <c r="AT396" s="84">
        <f>IFERROR(AS396/AS401,"-")</f>
        <v>0.53780487804878052</v>
      </c>
      <c r="AU396" s="86">
        <f t="shared" si="373"/>
        <v>74843.451247165533</v>
      </c>
      <c r="AV396" s="87">
        <f t="shared" si="382"/>
        <v>0.53004807692307687</v>
      </c>
      <c r="AW396" s="313"/>
      <c r="AX396" s="112">
        <v>6</v>
      </c>
      <c r="AY396" s="102" t="s">
        <v>360</v>
      </c>
      <c r="AZ396" s="176" t="s">
        <v>361</v>
      </c>
      <c r="BA396" s="83">
        <v>36848409</v>
      </c>
      <c r="BB396" s="85">
        <v>383</v>
      </c>
      <c r="BC396" s="84">
        <f>IFERROR(BB396/BB401,"-")</f>
        <v>0.53491620111731841</v>
      </c>
      <c r="BD396" s="86">
        <f t="shared" si="374"/>
        <v>96209.945169712795</v>
      </c>
      <c r="BE396" s="87">
        <f t="shared" si="383"/>
        <v>0.53194444444444444</v>
      </c>
      <c r="BF396" s="313"/>
      <c r="BG396" s="112">
        <v>6</v>
      </c>
      <c r="BH396" s="102" t="s">
        <v>388</v>
      </c>
      <c r="BI396" s="176" t="s">
        <v>389</v>
      </c>
      <c r="BJ396" s="83">
        <v>42811803</v>
      </c>
      <c r="BK396" s="85">
        <v>454</v>
      </c>
      <c r="BL396" s="84">
        <f>IFERROR(BK396/BK401,"-")</f>
        <v>0.56963613550815562</v>
      </c>
      <c r="BM396" s="86">
        <f t="shared" si="375"/>
        <v>94299.125550660799</v>
      </c>
      <c r="BN396" s="87">
        <f t="shared" si="384"/>
        <v>0.56257744733581161</v>
      </c>
      <c r="BO396" s="313"/>
      <c r="BP396" s="112">
        <v>6</v>
      </c>
      <c r="BQ396" s="102" t="s">
        <v>450</v>
      </c>
      <c r="BR396" s="176" t="s">
        <v>451</v>
      </c>
      <c r="BS396" s="83">
        <v>10856295</v>
      </c>
      <c r="BT396" s="85">
        <v>361</v>
      </c>
      <c r="BU396" s="84">
        <f>IFERROR(BT396/BT401,"-")</f>
        <v>0.5776</v>
      </c>
      <c r="BV396" s="86">
        <f t="shared" si="376"/>
        <v>30072.839335180055</v>
      </c>
      <c r="BW396" s="87">
        <f t="shared" si="385"/>
        <v>0.56583072100313481</v>
      </c>
      <c r="BX396" s="313"/>
      <c r="BY396" s="112">
        <v>6</v>
      </c>
      <c r="BZ396" s="102" t="s">
        <v>390</v>
      </c>
      <c r="CA396" s="176" t="s">
        <v>391</v>
      </c>
      <c r="CB396" s="83">
        <v>246794843</v>
      </c>
      <c r="CC396" s="85">
        <v>8736</v>
      </c>
      <c r="CD396" s="84">
        <f>IFERROR(CC396/CC401,"-")</f>
        <v>0.50403877221324722</v>
      </c>
      <c r="CE396" s="86">
        <f t="shared" si="377"/>
        <v>28250.325434981685</v>
      </c>
      <c r="CF396" s="87">
        <f t="shared" si="386"/>
        <v>0.47480841350073372</v>
      </c>
    </row>
    <row r="397" spans="2:84" ht="13.5" customHeight="1">
      <c r="B397" s="304"/>
      <c r="C397" s="318"/>
      <c r="D397" s="301"/>
      <c r="E397" s="80">
        <v>7</v>
      </c>
      <c r="F397" s="102" t="s">
        <v>370</v>
      </c>
      <c r="G397" s="176" t="s">
        <v>371</v>
      </c>
      <c r="H397" s="83">
        <v>93587545</v>
      </c>
      <c r="I397" s="85">
        <v>5012</v>
      </c>
      <c r="J397" s="84">
        <f>IFERROR(I397/I401,"-")</f>
        <v>0.44950672645739909</v>
      </c>
      <c r="K397" s="86">
        <f t="shared" si="369"/>
        <v>18672.69453312051</v>
      </c>
      <c r="L397" s="87">
        <f t="shared" si="378"/>
        <v>0.41213715977304499</v>
      </c>
      <c r="M397" s="313"/>
      <c r="N397" s="112">
        <v>7</v>
      </c>
      <c r="O397" s="102" t="s">
        <v>354</v>
      </c>
      <c r="P397" s="176" t="s">
        <v>355</v>
      </c>
      <c r="Q397" s="83">
        <v>58118719</v>
      </c>
      <c r="R397" s="85">
        <v>733</v>
      </c>
      <c r="S397" s="84">
        <f>IFERROR(R397/R401,"-")</f>
        <v>0.55954198473282446</v>
      </c>
      <c r="T397" s="86">
        <f t="shared" si="370"/>
        <v>79288.839017735329</v>
      </c>
      <c r="U397" s="87">
        <f t="shared" si="379"/>
        <v>0.55826351865955826</v>
      </c>
      <c r="V397" s="313"/>
      <c r="W397" s="112">
        <v>7</v>
      </c>
      <c r="X397" s="102" t="s">
        <v>360</v>
      </c>
      <c r="Y397" s="176" t="s">
        <v>361</v>
      </c>
      <c r="Z397" s="83">
        <v>36380334</v>
      </c>
      <c r="AA397" s="85">
        <v>558</v>
      </c>
      <c r="AB397" s="84">
        <f>IFERROR(AA397/AA401,"-")</f>
        <v>0.55192878338278928</v>
      </c>
      <c r="AC397" s="86">
        <f t="shared" si="371"/>
        <v>65197.731182795702</v>
      </c>
      <c r="AD397" s="87">
        <f t="shared" si="380"/>
        <v>0.54867256637168138</v>
      </c>
      <c r="AE397" s="313"/>
      <c r="AF397" s="112">
        <v>7</v>
      </c>
      <c r="AG397" s="102" t="s">
        <v>360</v>
      </c>
      <c r="AH397" s="176" t="s">
        <v>361</v>
      </c>
      <c r="AI397" s="83">
        <v>24610929</v>
      </c>
      <c r="AJ397" s="85">
        <v>412</v>
      </c>
      <c r="AK397" s="84">
        <f>IFERROR(AJ397/AJ401,"-")</f>
        <v>0.45625692137320045</v>
      </c>
      <c r="AL397" s="86">
        <f t="shared" si="372"/>
        <v>59735.264563106794</v>
      </c>
      <c r="AM397" s="87">
        <f t="shared" si="381"/>
        <v>0.45225027442371019</v>
      </c>
      <c r="AN397" s="313"/>
      <c r="AO397" s="112">
        <v>7</v>
      </c>
      <c r="AP397" s="102" t="s">
        <v>388</v>
      </c>
      <c r="AQ397" s="176" t="s">
        <v>389</v>
      </c>
      <c r="AR397" s="83">
        <v>23425878</v>
      </c>
      <c r="AS397" s="85">
        <v>388</v>
      </c>
      <c r="AT397" s="84">
        <f>IFERROR(AS397/AS401,"-")</f>
        <v>0.47317073170731705</v>
      </c>
      <c r="AU397" s="86">
        <f t="shared" si="373"/>
        <v>60375.974226804123</v>
      </c>
      <c r="AV397" s="87">
        <f t="shared" si="382"/>
        <v>0.46634615384615385</v>
      </c>
      <c r="AW397" s="313"/>
      <c r="AX397" s="112">
        <v>7</v>
      </c>
      <c r="AY397" s="102" t="s">
        <v>388</v>
      </c>
      <c r="AZ397" s="176" t="s">
        <v>389</v>
      </c>
      <c r="BA397" s="83">
        <v>28280808</v>
      </c>
      <c r="BB397" s="85">
        <v>371</v>
      </c>
      <c r="BC397" s="84">
        <f>IFERROR(BB397/BB401,"-")</f>
        <v>0.51815642458100564</v>
      </c>
      <c r="BD397" s="86">
        <f t="shared" si="374"/>
        <v>76228.592991913742</v>
      </c>
      <c r="BE397" s="87">
        <f t="shared" si="383"/>
        <v>0.51527777777777772</v>
      </c>
      <c r="BF397" s="313"/>
      <c r="BG397" s="112">
        <v>7</v>
      </c>
      <c r="BH397" s="102" t="s">
        <v>420</v>
      </c>
      <c r="BI397" s="176" t="s">
        <v>421</v>
      </c>
      <c r="BJ397" s="83">
        <v>18166865</v>
      </c>
      <c r="BK397" s="85">
        <v>454</v>
      </c>
      <c r="BL397" s="84">
        <f>IFERROR(BK397/BK401,"-")</f>
        <v>0.56963613550815562</v>
      </c>
      <c r="BM397" s="86">
        <f t="shared" si="375"/>
        <v>40015.121145374447</v>
      </c>
      <c r="BN397" s="87">
        <f t="shared" si="384"/>
        <v>0.56257744733581161</v>
      </c>
      <c r="BO397" s="313"/>
      <c r="BP397" s="112">
        <v>7</v>
      </c>
      <c r="BQ397" s="102" t="s">
        <v>364</v>
      </c>
      <c r="BR397" s="176" t="s">
        <v>365</v>
      </c>
      <c r="BS397" s="83">
        <v>149178236</v>
      </c>
      <c r="BT397" s="85">
        <v>347</v>
      </c>
      <c r="BU397" s="84">
        <f>IFERROR(BT397/BT401,"-")</f>
        <v>0.55520000000000003</v>
      </c>
      <c r="BV397" s="86">
        <f t="shared" si="376"/>
        <v>429908.46109510085</v>
      </c>
      <c r="BW397" s="87">
        <f t="shared" si="385"/>
        <v>0.5438871473354232</v>
      </c>
      <c r="BX397" s="313"/>
      <c r="BY397" s="112">
        <v>7</v>
      </c>
      <c r="BZ397" s="102" t="s">
        <v>348</v>
      </c>
      <c r="CA397" s="176" t="s">
        <v>349</v>
      </c>
      <c r="CB397" s="83">
        <v>349219589</v>
      </c>
      <c r="CC397" s="85">
        <v>7707</v>
      </c>
      <c r="CD397" s="84">
        <f>IFERROR(CC397/CC401,"-")</f>
        <v>0.44466882067851371</v>
      </c>
      <c r="CE397" s="86">
        <f t="shared" si="377"/>
        <v>45312.00064876087</v>
      </c>
      <c r="CF397" s="87">
        <f t="shared" si="386"/>
        <v>0.41888146094896461</v>
      </c>
    </row>
    <row r="398" spans="2:84" ht="13.5" customHeight="1">
      <c r="B398" s="304"/>
      <c r="C398" s="318"/>
      <c r="D398" s="301"/>
      <c r="E398" s="80">
        <v>8</v>
      </c>
      <c r="F398" s="175" t="s">
        <v>336</v>
      </c>
      <c r="G398" s="176" t="s">
        <v>337</v>
      </c>
      <c r="H398" s="83">
        <v>434914676</v>
      </c>
      <c r="I398" s="85">
        <v>4844</v>
      </c>
      <c r="J398" s="84">
        <f>IFERROR(I398/I401,"-")</f>
        <v>0.4344394618834081</v>
      </c>
      <c r="K398" s="86">
        <f t="shared" si="369"/>
        <v>89784.202312138732</v>
      </c>
      <c r="L398" s="87">
        <f t="shared" si="378"/>
        <v>0.39832250637283118</v>
      </c>
      <c r="M398" s="313"/>
      <c r="N398" s="112">
        <v>8</v>
      </c>
      <c r="O398" s="175" t="s">
        <v>360</v>
      </c>
      <c r="P398" s="176" t="s">
        <v>361</v>
      </c>
      <c r="Q398" s="83">
        <v>40264993</v>
      </c>
      <c r="R398" s="85">
        <v>718</v>
      </c>
      <c r="S398" s="84">
        <f>IFERROR(R398/R401,"-")</f>
        <v>0.54809160305343507</v>
      </c>
      <c r="T398" s="86">
        <f t="shared" si="370"/>
        <v>56079.377437325908</v>
      </c>
      <c r="U398" s="87">
        <f t="shared" si="379"/>
        <v>0.54683929931454689</v>
      </c>
      <c r="V398" s="313"/>
      <c r="W398" s="112">
        <v>8</v>
      </c>
      <c r="X398" s="175" t="s">
        <v>390</v>
      </c>
      <c r="Y398" s="176" t="s">
        <v>391</v>
      </c>
      <c r="Z398" s="83">
        <v>13335981</v>
      </c>
      <c r="AA398" s="85">
        <v>538</v>
      </c>
      <c r="AB398" s="84">
        <f>IFERROR(AA398/AA401,"-")</f>
        <v>0.53214638971315531</v>
      </c>
      <c r="AC398" s="86">
        <f t="shared" si="371"/>
        <v>24788.068773234201</v>
      </c>
      <c r="AD398" s="87">
        <f t="shared" si="380"/>
        <v>0.52900688298918386</v>
      </c>
      <c r="AE398" s="313"/>
      <c r="AF398" s="112">
        <v>8</v>
      </c>
      <c r="AG398" s="175" t="s">
        <v>400</v>
      </c>
      <c r="AH398" s="176" t="s">
        <v>401</v>
      </c>
      <c r="AI398" s="83">
        <v>30852474</v>
      </c>
      <c r="AJ398" s="85">
        <v>382</v>
      </c>
      <c r="AK398" s="84">
        <f>IFERROR(AJ398/AJ401,"-")</f>
        <v>0.42303433001107421</v>
      </c>
      <c r="AL398" s="86">
        <f t="shared" si="372"/>
        <v>80765.638743455493</v>
      </c>
      <c r="AM398" s="87">
        <f t="shared" si="381"/>
        <v>0.41931942919868276</v>
      </c>
      <c r="AN398" s="313"/>
      <c r="AO398" s="112">
        <v>8</v>
      </c>
      <c r="AP398" s="175" t="s">
        <v>420</v>
      </c>
      <c r="AQ398" s="176" t="s">
        <v>421</v>
      </c>
      <c r="AR398" s="83">
        <v>10370488</v>
      </c>
      <c r="AS398" s="85">
        <v>378</v>
      </c>
      <c r="AT398" s="84">
        <f>IFERROR(AS398/AS401,"-")</f>
        <v>0.46097560975609758</v>
      </c>
      <c r="AU398" s="86">
        <f t="shared" si="373"/>
        <v>27435.153439153441</v>
      </c>
      <c r="AV398" s="87">
        <f t="shared" si="382"/>
        <v>0.45432692307692307</v>
      </c>
      <c r="AW398" s="313"/>
      <c r="AX398" s="112">
        <v>8</v>
      </c>
      <c r="AY398" s="175" t="s">
        <v>364</v>
      </c>
      <c r="AZ398" s="176" t="s">
        <v>365</v>
      </c>
      <c r="BA398" s="83">
        <v>75458627</v>
      </c>
      <c r="BB398" s="85">
        <v>354</v>
      </c>
      <c r="BC398" s="84">
        <f>IFERROR(BB398/BB401,"-")</f>
        <v>0.49441340782122906</v>
      </c>
      <c r="BD398" s="86">
        <f t="shared" si="374"/>
        <v>213159.96327683615</v>
      </c>
      <c r="BE398" s="87">
        <f t="shared" si="383"/>
        <v>0.49166666666666664</v>
      </c>
      <c r="BF398" s="313"/>
      <c r="BG398" s="112">
        <v>8</v>
      </c>
      <c r="BH398" s="175" t="s">
        <v>364</v>
      </c>
      <c r="BI398" s="176" t="s">
        <v>365</v>
      </c>
      <c r="BJ398" s="83">
        <v>137978235</v>
      </c>
      <c r="BK398" s="85">
        <v>431</v>
      </c>
      <c r="BL398" s="84">
        <f>IFERROR(BK398/BK401,"-")</f>
        <v>0.54077791718946044</v>
      </c>
      <c r="BM398" s="86">
        <f t="shared" si="375"/>
        <v>320135.11600928073</v>
      </c>
      <c r="BN398" s="87">
        <f t="shared" si="384"/>
        <v>0.53407682775712517</v>
      </c>
      <c r="BO398" s="313"/>
      <c r="BP398" s="112">
        <v>8</v>
      </c>
      <c r="BQ398" s="175" t="s">
        <v>388</v>
      </c>
      <c r="BR398" s="176" t="s">
        <v>389</v>
      </c>
      <c r="BS398" s="83">
        <v>31208408</v>
      </c>
      <c r="BT398" s="85">
        <v>338</v>
      </c>
      <c r="BU398" s="84">
        <f>IFERROR(BT398/BT401,"-")</f>
        <v>0.54079999999999995</v>
      </c>
      <c r="BV398" s="86">
        <f t="shared" si="376"/>
        <v>92332.568047337278</v>
      </c>
      <c r="BW398" s="87">
        <f t="shared" si="385"/>
        <v>0.52978056426332287</v>
      </c>
      <c r="BX398" s="313"/>
      <c r="BY398" s="112">
        <v>8</v>
      </c>
      <c r="BZ398" s="175" t="s">
        <v>446</v>
      </c>
      <c r="CA398" s="176" t="s">
        <v>447</v>
      </c>
      <c r="CB398" s="83">
        <v>27541552</v>
      </c>
      <c r="CC398" s="85">
        <v>7264</v>
      </c>
      <c r="CD398" s="84">
        <f>IFERROR(CC398/CC401,"-")</f>
        <v>0.41910916224324946</v>
      </c>
      <c r="CE398" s="86">
        <f t="shared" si="377"/>
        <v>3791.5132158590309</v>
      </c>
      <c r="CF398" s="87">
        <f t="shared" si="386"/>
        <v>0.39480406543833901</v>
      </c>
    </row>
    <row r="399" spans="2:84" ht="13.5" customHeight="1">
      <c r="B399" s="304"/>
      <c r="C399" s="318"/>
      <c r="D399" s="301"/>
      <c r="E399" s="80">
        <v>9</v>
      </c>
      <c r="F399" s="175" t="s">
        <v>448</v>
      </c>
      <c r="G399" s="176" t="s">
        <v>449</v>
      </c>
      <c r="H399" s="83">
        <v>64322607</v>
      </c>
      <c r="I399" s="85">
        <v>4157</v>
      </c>
      <c r="J399" s="84">
        <f>IFERROR(I399/I401,"-")</f>
        <v>0.37282511210762331</v>
      </c>
      <c r="K399" s="86">
        <f t="shared" si="369"/>
        <v>15473.323791195573</v>
      </c>
      <c r="L399" s="87">
        <f t="shared" si="378"/>
        <v>0.34183044157552833</v>
      </c>
      <c r="M399" s="313"/>
      <c r="N399" s="112">
        <v>9</v>
      </c>
      <c r="O399" s="175" t="s">
        <v>348</v>
      </c>
      <c r="P399" s="176" t="s">
        <v>349</v>
      </c>
      <c r="Q399" s="83">
        <v>37329580</v>
      </c>
      <c r="R399" s="85">
        <v>698</v>
      </c>
      <c r="S399" s="84">
        <f>IFERROR(R399/R401,"-")</f>
        <v>0.53282442748091607</v>
      </c>
      <c r="T399" s="86">
        <f t="shared" si="370"/>
        <v>53480.77363896848</v>
      </c>
      <c r="U399" s="87">
        <f t="shared" si="379"/>
        <v>0.53160700685453166</v>
      </c>
      <c r="V399" s="313"/>
      <c r="W399" s="112">
        <v>9</v>
      </c>
      <c r="X399" s="175" t="s">
        <v>348</v>
      </c>
      <c r="Y399" s="176" t="s">
        <v>349</v>
      </c>
      <c r="Z399" s="83">
        <v>20973901</v>
      </c>
      <c r="AA399" s="85">
        <v>509</v>
      </c>
      <c r="AB399" s="84">
        <f>IFERROR(AA399/AA401,"-")</f>
        <v>0.50346191889218594</v>
      </c>
      <c r="AC399" s="86">
        <f t="shared" si="371"/>
        <v>41206.092337917486</v>
      </c>
      <c r="AD399" s="87">
        <f t="shared" si="380"/>
        <v>0.50049164208456243</v>
      </c>
      <c r="AE399" s="313"/>
      <c r="AF399" s="112">
        <v>9</v>
      </c>
      <c r="AG399" s="175" t="s">
        <v>354</v>
      </c>
      <c r="AH399" s="176" t="s">
        <v>355</v>
      </c>
      <c r="AI399" s="83">
        <v>35112268</v>
      </c>
      <c r="AJ399" s="85">
        <v>366</v>
      </c>
      <c r="AK399" s="84">
        <f>IFERROR(AJ399/AJ401,"-")</f>
        <v>0.40531561461794019</v>
      </c>
      <c r="AL399" s="86">
        <f t="shared" si="372"/>
        <v>95935.158469945352</v>
      </c>
      <c r="AM399" s="87">
        <f t="shared" si="381"/>
        <v>0.40175631174533477</v>
      </c>
      <c r="AN399" s="313"/>
      <c r="AO399" s="112">
        <v>9</v>
      </c>
      <c r="AP399" s="175" t="s">
        <v>376</v>
      </c>
      <c r="AQ399" s="176" t="s">
        <v>377</v>
      </c>
      <c r="AR399" s="83">
        <v>15258387</v>
      </c>
      <c r="AS399" s="85">
        <v>377</v>
      </c>
      <c r="AT399" s="84">
        <f>IFERROR(AS399/AS401,"-")</f>
        <v>0.45975609756097563</v>
      </c>
      <c r="AU399" s="86">
        <f t="shared" si="373"/>
        <v>40473.175066313001</v>
      </c>
      <c r="AV399" s="87">
        <f t="shared" si="382"/>
        <v>0.453125</v>
      </c>
      <c r="AW399" s="313"/>
      <c r="AX399" s="112">
        <v>9</v>
      </c>
      <c r="AY399" s="175" t="s">
        <v>450</v>
      </c>
      <c r="AZ399" s="176" t="s">
        <v>451</v>
      </c>
      <c r="BA399" s="83">
        <v>6159898</v>
      </c>
      <c r="BB399" s="85">
        <v>350</v>
      </c>
      <c r="BC399" s="84">
        <f>IFERROR(BB399/BB401,"-")</f>
        <v>0.48882681564245811</v>
      </c>
      <c r="BD399" s="86">
        <f t="shared" si="374"/>
        <v>17599.708571428571</v>
      </c>
      <c r="BE399" s="87">
        <f t="shared" si="383"/>
        <v>0.4861111111111111</v>
      </c>
      <c r="BF399" s="313"/>
      <c r="BG399" s="112">
        <v>9</v>
      </c>
      <c r="BH399" s="175" t="s">
        <v>450</v>
      </c>
      <c r="BI399" s="176" t="s">
        <v>451</v>
      </c>
      <c r="BJ399" s="83">
        <v>9744171</v>
      </c>
      <c r="BK399" s="85">
        <v>426</v>
      </c>
      <c r="BL399" s="84">
        <f>IFERROR(BK399/BK401,"-")</f>
        <v>0.53450439146800499</v>
      </c>
      <c r="BM399" s="86">
        <f t="shared" si="375"/>
        <v>22873.640845070422</v>
      </c>
      <c r="BN399" s="87">
        <f t="shared" si="384"/>
        <v>0.52788104089219334</v>
      </c>
      <c r="BO399" s="313"/>
      <c r="BP399" s="112">
        <v>9</v>
      </c>
      <c r="BQ399" s="175" t="s">
        <v>376</v>
      </c>
      <c r="BR399" s="176" t="s">
        <v>377</v>
      </c>
      <c r="BS399" s="83">
        <v>13965434</v>
      </c>
      <c r="BT399" s="85">
        <v>304</v>
      </c>
      <c r="BU399" s="84">
        <f>IFERROR(BT399/BT401,"-")</f>
        <v>0.4864</v>
      </c>
      <c r="BV399" s="86">
        <f t="shared" si="376"/>
        <v>45938.927631578947</v>
      </c>
      <c r="BW399" s="87">
        <f t="shared" si="385"/>
        <v>0.47648902821316613</v>
      </c>
      <c r="BX399" s="313"/>
      <c r="BY399" s="112">
        <v>9</v>
      </c>
      <c r="BZ399" s="175" t="s">
        <v>360</v>
      </c>
      <c r="CA399" s="176" t="s">
        <v>361</v>
      </c>
      <c r="CB399" s="83">
        <v>431970950</v>
      </c>
      <c r="CC399" s="85">
        <v>7085</v>
      </c>
      <c r="CD399" s="84">
        <f>IFERROR(CC399/CC401,"-")</f>
        <v>0.40878144472651745</v>
      </c>
      <c r="CE399" s="86">
        <f t="shared" si="377"/>
        <v>60969.788285109389</v>
      </c>
      <c r="CF399" s="87">
        <f t="shared" si="386"/>
        <v>0.38507527583020817</v>
      </c>
    </row>
    <row r="400" spans="2:84" ht="13.5" customHeight="1">
      <c r="B400" s="304"/>
      <c r="C400" s="318"/>
      <c r="D400" s="301"/>
      <c r="E400" s="88">
        <v>10</v>
      </c>
      <c r="F400" s="103" t="s">
        <v>360</v>
      </c>
      <c r="G400" s="178" t="s">
        <v>361</v>
      </c>
      <c r="H400" s="91">
        <v>158943060</v>
      </c>
      <c r="I400" s="93">
        <v>3856</v>
      </c>
      <c r="J400" s="92">
        <f>IFERROR(I400/I401,"-")</f>
        <v>0.34582959641255606</v>
      </c>
      <c r="K400" s="94">
        <f t="shared" si="369"/>
        <v>41219.673236514522</v>
      </c>
      <c r="L400" s="95">
        <f t="shared" si="378"/>
        <v>0.31707918756681192</v>
      </c>
      <c r="M400" s="313"/>
      <c r="N400" s="113">
        <v>10</v>
      </c>
      <c r="O400" s="103" t="s">
        <v>446</v>
      </c>
      <c r="P400" s="178" t="s">
        <v>447</v>
      </c>
      <c r="Q400" s="91">
        <v>2539663</v>
      </c>
      <c r="R400" s="93">
        <v>664</v>
      </c>
      <c r="S400" s="92">
        <f>IFERROR(R400/R401,"-")</f>
        <v>0.50687022900763357</v>
      </c>
      <c r="T400" s="94">
        <f t="shared" si="370"/>
        <v>3824.7936746987953</v>
      </c>
      <c r="U400" s="95">
        <f t="shared" si="379"/>
        <v>0.50571210967250568</v>
      </c>
      <c r="V400" s="313"/>
      <c r="W400" s="113">
        <v>10</v>
      </c>
      <c r="X400" s="103" t="s">
        <v>446</v>
      </c>
      <c r="Y400" s="178" t="s">
        <v>447</v>
      </c>
      <c r="Z400" s="91">
        <v>1782936</v>
      </c>
      <c r="AA400" s="93">
        <v>495</v>
      </c>
      <c r="AB400" s="92">
        <f>IFERROR(AA400/AA401,"-")</f>
        <v>0.48961424332344211</v>
      </c>
      <c r="AC400" s="94">
        <f t="shared" si="371"/>
        <v>3601.8909090909092</v>
      </c>
      <c r="AD400" s="95">
        <f t="shared" si="380"/>
        <v>0.48672566371681414</v>
      </c>
      <c r="AE400" s="313"/>
      <c r="AF400" s="113">
        <v>10</v>
      </c>
      <c r="AG400" s="103" t="s">
        <v>388</v>
      </c>
      <c r="AH400" s="178" t="s">
        <v>389</v>
      </c>
      <c r="AI400" s="91">
        <v>21383940</v>
      </c>
      <c r="AJ400" s="93">
        <v>327</v>
      </c>
      <c r="AK400" s="92">
        <f>IFERROR(AJ400/AJ401,"-")</f>
        <v>0.36212624584717606</v>
      </c>
      <c r="AL400" s="94">
        <f t="shared" si="372"/>
        <v>65394.311926605507</v>
      </c>
      <c r="AM400" s="95">
        <f t="shared" si="381"/>
        <v>0.3589462129527991</v>
      </c>
      <c r="AN400" s="313"/>
      <c r="AO400" s="113">
        <v>10</v>
      </c>
      <c r="AP400" s="103" t="s">
        <v>354</v>
      </c>
      <c r="AQ400" s="178" t="s">
        <v>355</v>
      </c>
      <c r="AR400" s="91">
        <v>44096102</v>
      </c>
      <c r="AS400" s="93">
        <v>368</v>
      </c>
      <c r="AT400" s="92">
        <f>IFERROR(AS400/AS401,"-")</f>
        <v>0.44878048780487806</v>
      </c>
      <c r="AU400" s="94">
        <f t="shared" si="373"/>
        <v>119826.36413043478</v>
      </c>
      <c r="AV400" s="95">
        <f t="shared" si="382"/>
        <v>0.44230769230769229</v>
      </c>
      <c r="AW400" s="313"/>
      <c r="AX400" s="113">
        <v>10</v>
      </c>
      <c r="AY400" s="103" t="s">
        <v>420</v>
      </c>
      <c r="AZ400" s="178" t="s">
        <v>421</v>
      </c>
      <c r="BA400" s="91">
        <v>7075880</v>
      </c>
      <c r="BB400" s="93">
        <v>345</v>
      </c>
      <c r="BC400" s="92">
        <f>IFERROR(BB400/BB401,"-")</f>
        <v>0.48184357541899442</v>
      </c>
      <c r="BD400" s="94">
        <f t="shared" si="374"/>
        <v>20509.797101449276</v>
      </c>
      <c r="BE400" s="95">
        <f t="shared" si="383"/>
        <v>0.47916666666666669</v>
      </c>
      <c r="BF400" s="313"/>
      <c r="BG400" s="113">
        <v>10</v>
      </c>
      <c r="BH400" s="103" t="s">
        <v>360</v>
      </c>
      <c r="BI400" s="178" t="s">
        <v>361</v>
      </c>
      <c r="BJ400" s="91">
        <v>53852455</v>
      </c>
      <c r="BK400" s="93">
        <v>423</v>
      </c>
      <c r="BL400" s="92">
        <f>IFERROR(BK400/BK401,"-")</f>
        <v>0.53074027603513174</v>
      </c>
      <c r="BM400" s="94">
        <f t="shared" si="375"/>
        <v>127310.76832151301</v>
      </c>
      <c r="BN400" s="95">
        <f t="shared" si="384"/>
        <v>0.52416356877323422</v>
      </c>
      <c r="BO400" s="313"/>
      <c r="BP400" s="113">
        <v>10</v>
      </c>
      <c r="BQ400" s="103" t="s">
        <v>342</v>
      </c>
      <c r="BR400" s="178" t="s">
        <v>343</v>
      </c>
      <c r="BS400" s="91">
        <v>21664589</v>
      </c>
      <c r="BT400" s="93">
        <v>296</v>
      </c>
      <c r="BU400" s="92">
        <f>IFERROR(BT400/BT401,"-")</f>
        <v>0.47360000000000002</v>
      </c>
      <c r="BV400" s="94">
        <f t="shared" si="376"/>
        <v>73191.179054054053</v>
      </c>
      <c r="BW400" s="95">
        <f t="shared" si="385"/>
        <v>0.46394984326018807</v>
      </c>
      <c r="BX400" s="313"/>
      <c r="BY400" s="113">
        <v>10</v>
      </c>
      <c r="BZ400" s="103" t="s">
        <v>354</v>
      </c>
      <c r="CA400" s="178" t="s">
        <v>355</v>
      </c>
      <c r="CB400" s="91">
        <v>495729532</v>
      </c>
      <c r="CC400" s="93">
        <v>6611</v>
      </c>
      <c r="CD400" s="92">
        <f>IFERROR(CC400/CC401,"-")</f>
        <v>0.3814331871682437</v>
      </c>
      <c r="CE400" s="94">
        <f t="shared" si="377"/>
        <v>74985.559219482675</v>
      </c>
      <c r="CF400" s="95">
        <f t="shared" si="386"/>
        <v>0.35931300614163814</v>
      </c>
    </row>
    <row r="401" spans="2:84" s="173" customFormat="1" ht="13.5" customHeight="1">
      <c r="B401" s="266"/>
      <c r="C401" s="320"/>
      <c r="D401" s="302"/>
      <c r="E401" s="96" t="s">
        <v>164</v>
      </c>
      <c r="F401" s="97"/>
      <c r="G401" s="98"/>
      <c r="H401" s="228">
        <v>6708209950</v>
      </c>
      <c r="I401" s="100">
        <v>11150</v>
      </c>
      <c r="J401" s="99" t="s">
        <v>116</v>
      </c>
      <c r="K401" s="49">
        <f t="shared" si="369"/>
        <v>601633.17937219737</v>
      </c>
      <c r="L401" s="101">
        <f t="shared" si="378"/>
        <v>0.91686538935942763</v>
      </c>
      <c r="M401" s="314"/>
      <c r="N401" s="96" t="s">
        <v>164</v>
      </c>
      <c r="O401" s="97"/>
      <c r="P401" s="98"/>
      <c r="Q401" s="228">
        <v>1218341660</v>
      </c>
      <c r="R401" s="100">
        <v>1310</v>
      </c>
      <c r="S401" s="99" t="s">
        <v>116</v>
      </c>
      <c r="T401" s="49">
        <f t="shared" si="370"/>
        <v>930031.80152671761</v>
      </c>
      <c r="U401" s="101">
        <f t="shared" si="379"/>
        <v>0.9977151561309977</v>
      </c>
      <c r="V401" s="314"/>
      <c r="W401" s="96" t="s">
        <v>164</v>
      </c>
      <c r="X401" s="97"/>
      <c r="Y401" s="98"/>
      <c r="Z401" s="228">
        <v>1375578610</v>
      </c>
      <c r="AA401" s="100">
        <v>1011</v>
      </c>
      <c r="AB401" s="99" t="s">
        <v>116</v>
      </c>
      <c r="AC401" s="49">
        <f t="shared" si="371"/>
        <v>1360611.8793273987</v>
      </c>
      <c r="AD401" s="101">
        <f t="shared" si="380"/>
        <v>0.99410029498525077</v>
      </c>
      <c r="AE401" s="314"/>
      <c r="AF401" s="96" t="s">
        <v>164</v>
      </c>
      <c r="AG401" s="97"/>
      <c r="AH401" s="98"/>
      <c r="AI401" s="228">
        <v>912513830</v>
      </c>
      <c r="AJ401" s="100">
        <v>903</v>
      </c>
      <c r="AK401" s="99" t="s">
        <v>116</v>
      </c>
      <c r="AL401" s="49">
        <f t="shared" si="372"/>
        <v>1010535.8028792912</v>
      </c>
      <c r="AM401" s="101">
        <f t="shared" si="381"/>
        <v>0.99121844127332603</v>
      </c>
      <c r="AN401" s="314"/>
      <c r="AO401" s="96" t="s">
        <v>164</v>
      </c>
      <c r="AP401" s="97"/>
      <c r="AQ401" s="98"/>
      <c r="AR401" s="228">
        <v>1404689130</v>
      </c>
      <c r="AS401" s="100">
        <v>820</v>
      </c>
      <c r="AT401" s="99" t="s">
        <v>116</v>
      </c>
      <c r="AU401" s="49">
        <f t="shared" si="373"/>
        <v>1713035.5243902439</v>
      </c>
      <c r="AV401" s="101">
        <f t="shared" si="382"/>
        <v>0.98557692307692313</v>
      </c>
      <c r="AW401" s="314"/>
      <c r="AX401" s="96" t="s">
        <v>164</v>
      </c>
      <c r="AY401" s="97"/>
      <c r="AZ401" s="98"/>
      <c r="BA401" s="228">
        <v>1291196630</v>
      </c>
      <c r="BB401" s="100">
        <v>716</v>
      </c>
      <c r="BC401" s="99" t="s">
        <v>116</v>
      </c>
      <c r="BD401" s="49">
        <f t="shared" si="374"/>
        <v>1803347.2486033519</v>
      </c>
      <c r="BE401" s="101">
        <f t="shared" si="383"/>
        <v>0.99444444444444446</v>
      </c>
      <c r="BF401" s="314"/>
      <c r="BG401" s="96" t="s">
        <v>164</v>
      </c>
      <c r="BH401" s="97"/>
      <c r="BI401" s="98"/>
      <c r="BJ401" s="228">
        <v>1817238800</v>
      </c>
      <c r="BK401" s="100">
        <v>797</v>
      </c>
      <c r="BL401" s="99" t="s">
        <v>116</v>
      </c>
      <c r="BM401" s="49">
        <f t="shared" si="375"/>
        <v>2280098.8707653703</v>
      </c>
      <c r="BN401" s="101">
        <f t="shared" si="384"/>
        <v>0.98760842627013634</v>
      </c>
      <c r="BO401" s="314"/>
      <c r="BP401" s="96" t="s">
        <v>164</v>
      </c>
      <c r="BQ401" s="97"/>
      <c r="BR401" s="98"/>
      <c r="BS401" s="228">
        <v>1366347080</v>
      </c>
      <c r="BT401" s="100">
        <v>625</v>
      </c>
      <c r="BU401" s="99" t="s">
        <v>116</v>
      </c>
      <c r="BV401" s="49">
        <f t="shared" si="376"/>
        <v>2186155.3280000002</v>
      </c>
      <c r="BW401" s="101">
        <f t="shared" si="385"/>
        <v>0.97962382445141061</v>
      </c>
      <c r="BX401" s="314"/>
      <c r="BY401" s="96" t="s">
        <v>164</v>
      </c>
      <c r="BZ401" s="97"/>
      <c r="CA401" s="98"/>
      <c r="CB401" s="228">
        <v>16094115690</v>
      </c>
      <c r="CC401" s="100">
        <v>17332</v>
      </c>
      <c r="CD401" s="99" t="s">
        <v>116</v>
      </c>
      <c r="CE401" s="49">
        <f t="shared" si="377"/>
        <v>928578.10350796219</v>
      </c>
      <c r="CF401" s="101">
        <f t="shared" si="386"/>
        <v>0.94200771781075054</v>
      </c>
    </row>
    <row r="402" spans="2:84" ht="13.5" customHeight="1">
      <c r="B402" s="303">
        <v>37</v>
      </c>
      <c r="C402" s="317" t="s">
        <v>3</v>
      </c>
      <c r="D402" s="305">
        <f>CK42</f>
        <v>38148</v>
      </c>
      <c r="E402" s="72">
        <v>1</v>
      </c>
      <c r="F402" s="73" t="s">
        <v>346</v>
      </c>
      <c r="G402" s="74" t="s">
        <v>347</v>
      </c>
      <c r="H402" s="75">
        <v>838567153</v>
      </c>
      <c r="I402" s="77">
        <v>22954</v>
      </c>
      <c r="J402" s="76">
        <f>IFERROR(I402/I412,"-")</f>
        <v>0.65744400527009228</v>
      </c>
      <c r="K402" s="78">
        <f t="shared" si="369"/>
        <v>36532.506447677966</v>
      </c>
      <c r="L402" s="79">
        <f t="shared" ref="L402:L412" si="387">IFERROR(I402/$CK$42,0)</f>
        <v>0.60170913285100136</v>
      </c>
      <c r="M402" s="315">
        <f>CL42</f>
        <v>3460</v>
      </c>
      <c r="N402" s="195">
        <v>1</v>
      </c>
      <c r="O402" s="73" t="s">
        <v>346</v>
      </c>
      <c r="P402" s="74" t="s">
        <v>347</v>
      </c>
      <c r="Q402" s="75">
        <v>104302507</v>
      </c>
      <c r="R402" s="77">
        <v>2701</v>
      </c>
      <c r="S402" s="76">
        <f>IFERROR(R402/R412,"-")</f>
        <v>0.78403483309143684</v>
      </c>
      <c r="T402" s="78">
        <f t="shared" si="370"/>
        <v>38616.255831173643</v>
      </c>
      <c r="U402" s="79">
        <f t="shared" ref="U402:U412" si="388">IFERROR(R402/$CL$42,0)</f>
        <v>0.78063583815028903</v>
      </c>
      <c r="V402" s="315">
        <f>CM42</f>
        <v>2495</v>
      </c>
      <c r="W402" s="195">
        <v>1</v>
      </c>
      <c r="X402" s="73" t="s">
        <v>346</v>
      </c>
      <c r="Y402" s="74" t="s">
        <v>347</v>
      </c>
      <c r="Z402" s="75">
        <v>76947987</v>
      </c>
      <c r="AA402" s="77">
        <v>2029</v>
      </c>
      <c r="AB402" s="76">
        <f>IFERROR(AA402/AA412,"-")</f>
        <v>0.814859437751004</v>
      </c>
      <c r="AC402" s="78">
        <f t="shared" si="371"/>
        <v>37924.094135041894</v>
      </c>
      <c r="AD402" s="79">
        <f t="shared" ref="AD402:AD412" si="389">IFERROR(AA402/$CM$42,0)</f>
        <v>0.81322645290581164</v>
      </c>
      <c r="AE402" s="315">
        <f>CN42</f>
        <v>3751</v>
      </c>
      <c r="AF402" s="195">
        <v>1</v>
      </c>
      <c r="AG402" s="73" t="s">
        <v>346</v>
      </c>
      <c r="AH402" s="74" t="s">
        <v>347</v>
      </c>
      <c r="AI402" s="75">
        <v>119465661</v>
      </c>
      <c r="AJ402" s="77">
        <v>2813</v>
      </c>
      <c r="AK402" s="76">
        <f>IFERROR(AJ402/AJ412,"-")</f>
        <v>0.75638612530250071</v>
      </c>
      <c r="AL402" s="78">
        <f t="shared" si="372"/>
        <v>42469.12939921792</v>
      </c>
      <c r="AM402" s="79">
        <f t="shared" ref="AM402:AM412" si="390">IFERROR(AJ402/$CN$42,0)</f>
        <v>0.7499333511063716</v>
      </c>
      <c r="AN402" s="315">
        <f>CO42</f>
        <v>3206</v>
      </c>
      <c r="AO402" s="195">
        <v>1</v>
      </c>
      <c r="AP402" s="73" t="s">
        <v>340</v>
      </c>
      <c r="AQ402" s="74" t="s">
        <v>341</v>
      </c>
      <c r="AR402" s="75">
        <v>229359745</v>
      </c>
      <c r="AS402" s="77">
        <v>2515</v>
      </c>
      <c r="AT402" s="76">
        <f>IFERROR(AS402/AS412,"-")</f>
        <v>0.79487989886219979</v>
      </c>
      <c r="AU402" s="78">
        <f t="shared" si="373"/>
        <v>91196.717693836981</v>
      </c>
      <c r="AV402" s="79">
        <f t="shared" ref="AV402:AV412" si="391">IFERROR(AS402/$CO$42,0)</f>
        <v>0.78446662507797882</v>
      </c>
      <c r="AW402" s="315">
        <f>CP42</f>
        <v>2343</v>
      </c>
      <c r="AX402" s="195">
        <v>1</v>
      </c>
      <c r="AY402" s="73" t="s">
        <v>340</v>
      </c>
      <c r="AZ402" s="74" t="s">
        <v>341</v>
      </c>
      <c r="BA402" s="75">
        <v>195371869</v>
      </c>
      <c r="BB402" s="77">
        <v>1931</v>
      </c>
      <c r="BC402" s="76">
        <f>IFERROR(BB402/BB412,"-")</f>
        <v>0.84139433551198262</v>
      </c>
      <c r="BD402" s="78">
        <f t="shared" si="374"/>
        <v>101176.52459865354</v>
      </c>
      <c r="BE402" s="79">
        <f t="shared" ref="BE402:BE412" si="392">IFERROR(BB402/$CP$42,0)</f>
        <v>0.82415706359368335</v>
      </c>
      <c r="BF402" s="315">
        <f>CQ42</f>
        <v>2394</v>
      </c>
      <c r="BG402" s="195">
        <v>1</v>
      </c>
      <c r="BH402" s="73" t="s">
        <v>340</v>
      </c>
      <c r="BI402" s="74" t="s">
        <v>341</v>
      </c>
      <c r="BJ402" s="75">
        <v>250930719</v>
      </c>
      <c r="BK402" s="77">
        <v>2071</v>
      </c>
      <c r="BL402" s="76">
        <f>IFERROR(BK402/BK412,"-")</f>
        <v>0.88240306774605881</v>
      </c>
      <c r="BM402" s="78">
        <f t="shared" si="375"/>
        <v>121164.03621438918</v>
      </c>
      <c r="BN402" s="79">
        <f t="shared" ref="BN402:BN412" si="393">IFERROR(BK402/$CQ$42,0)</f>
        <v>0.86507936507936511</v>
      </c>
      <c r="BO402" s="315">
        <f>CR42</f>
        <v>1826</v>
      </c>
      <c r="BP402" s="195">
        <v>1</v>
      </c>
      <c r="BQ402" s="73" t="s">
        <v>340</v>
      </c>
      <c r="BR402" s="74" t="s">
        <v>341</v>
      </c>
      <c r="BS402" s="75">
        <v>269304918</v>
      </c>
      <c r="BT402" s="77">
        <v>1610</v>
      </c>
      <c r="BU402" s="76">
        <f>IFERROR(BT402/BT412,"-")</f>
        <v>0.89444444444444449</v>
      </c>
      <c r="BV402" s="78">
        <f t="shared" si="376"/>
        <v>167270.13540372672</v>
      </c>
      <c r="BW402" s="79">
        <f t="shared" ref="BW402:BW412" si="394">IFERROR(BT402/$CR$42,0)</f>
        <v>0.88170865279299016</v>
      </c>
      <c r="BX402" s="315">
        <f>CS42</f>
        <v>57623</v>
      </c>
      <c r="BY402" s="195">
        <v>1</v>
      </c>
      <c r="BZ402" s="73" t="s">
        <v>346</v>
      </c>
      <c r="CA402" s="74" t="s">
        <v>347</v>
      </c>
      <c r="CB402" s="75">
        <v>1414462744</v>
      </c>
      <c r="CC402" s="77">
        <v>37212</v>
      </c>
      <c r="CD402" s="76">
        <f>IFERROR(CC402/CC412,"-")</f>
        <v>0.6868977738398494</v>
      </c>
      <c r="CE402" s="78">
        <f t="shared" si="377"/>
        <v>38010.93045254219</v>
      </c>
      <c r="CF402" s="79">
        <f t="shared" ref="CF402:CF412" si="395">IFERROR(CC402/$CS$42,0)</f>
        <v>0.64578380160699722</v>
      </c>
    </row>
    <row r="403" spans="2:84" ht="13.5" customHeight="1">
      <c r="B403" s="304"/>
      <c r="C403" s="318"/>
      <c r="D403" s="301"/>
      <c r="E403" s="80">
        <v>2</v>
      </c>
      <c r="F403" s="175" t="s">
        <v>342</v>
      </c>
      <c r="G403" s="176" t="s">
        <v>343</v>
      </c>
      <c r="H403" s="83">
        <v>930060744</v>
      </c>
      <c r="I403" s="85">
        <v>18942</v>
      </c>
      <c r="J403" s="84">
        <f>IFERROR(I403/I412,"-")</f>
        <v>0.5425330812854442</v>
      </c>
      <c r="K403" s="86">
        <f t="shared" si="369"/>
        <v>49100.451061133987</v>
      </c>
      <c r="L403" s="87">
        <f t="shared" si="387"/>
        <v>0.49653979238754326</v>
      </c>
      <c r="M403" s="313"/>
      <c r="N403" s="112">
        <v>2</v>
      </c>
      <c r="O403" s="175" t="s">
        <v>340</v>
      </c>
      <c r="P403" s="176" t="s">
        <v>341</v>
      </c>
      <c r="Q403" s="83">
        <v>169085170</v>
      </c>
      <c r="R403" s="85">
        <v>2513</v>
      </c>
      <c r="S403" s="84">
        <f>IFERROR(R403/R412,"-")</f>
        <v>0.7294629898403483</v>
      </c>
      <c r="T403" s="86">
        <f t="shared" si="370"/>
        <v>67284.190210903296</v>
      </c>
      <c r="U403" s="87">
        <f t="shared" si="388"/>
        <v>0.72630057803468207</v>
      </c>
      <c r="V403" s="313"/>
      <c r="W403" s="112">
        <v>2</v>
      </c>
      <c r="X403" s="175" t="s">
        <v>340</v>
      </c>
      <c r="Y403" s="176" t="s">
        <v>341</v>
      </c>
      <c r="Z403" s="83">
        <v>130770108</v>
      </c>
      <c r="AA403" s="85">
        <v>1950</v>
      </c>
      <c r="AB403" s="84">
        <f>IFERROR(AA403/AA412,"-")</f>
        <v>0.7831325301204819</v>
      </c>
      <c r="AC403" s="86">
        <f t="shared" si="371"/>
        <v>67061.593846153846</v>
      </c>
      <c r="AD403" s="87">
        <f t="shared" si="389"/>
        <v>0.78156312625250501</v>
      </c>
      <c r="AE403" s="313"/>
      <c r="AF403" s="112">
        <v>2</v>
      </c>
      <c r="AG403" s="175" t="s">
        <v>340</v>
      </c>
      <c r="AH403" s="176" t="s">
        <v>341</v>
      </c>
      <c r="AI403" s="83">
        <v>216475349</v>
      </c>
      <c r="AJ403" s="85">
        <v>2653</v>
      </c>
      <c r="AK403" s="84">
        <f>IFERROR(AJ403/AJ412,"-")</f>
        <v>0.71336380747512773</v>
      </c>
      <c r="AL403" s="86">
        <f t="shared" si="372"/>
        <v>81596.437617791176</v>
      </c>
      <c r="AM403" s="87">
        <f t="shared" si="390"/>
        <v>0.70727805918421749</v>
      </c>
      <c r="AN403" s="313"/>
      <c r="AO403" s="112">
        <v>2</v>
      </c>
      <c r="AP403" s="175" t="s">
        <v>346</v>
      </c>
      <c r="AQ403" s="176" t="s">
        <v>347</v>
      </c>
      <c r="AR403" s="83">
        <v>95336611</v>
      </c>
      <c r="AS403" s="85">
        <v>2430</v>
      </c>
      <c r="AT403" s="84">
        <f>IFERROR(AS403/AS412,"-")</f>
        <v>0.76801517067003788</v>
      </c>
      <c r="AU403" s="86">
        <f t="shared" si="373"/>
        <v>39233.173251028806</v>
      </c>
      <c r="AV403" s="87">
        <f t="shared" si="391"/>
        <v>0.75795383655645665</v>
      </c>
      <c r="AW403" s="313"/>
      <c r="AX403" s="112">
        <v>2</v>
      </c>
      <c r="AY403" s="175" t="s">
        <v>346</v>
      </c>
      <c r="AZ403" s="176" t="s">
        <v>347</v>
      </c>
      <c r="BA403" s="83">
        <v>68188978</v>
      </c>
      <c r="BB403" s="85">
        <v>1648</v>
      </c>
      <c r="BC403" s="84">
        <f>IFERROR(BB403/BB412,"-")</f>
        <v>0.71808278867102393</v>
      </c>
      <c r="BD403" s="86">
        <f t="shared" si="374"/>
        <v>41376.807038834952</v>
      </c>
      <c r="BE403" s="87">
        <f t="shared" si="392"/>
        <v>0.70337174562526672</v>
      </c>
      <c r="BF403" s="313"/>
      <c r="BG403" s="112">
        <v>2</v>
      </c>
      <c r="BH403" s="175" t="s">
        <v>336</v>
      </c>
      <c r="BI403" s="176" t="s">
        <v>337</v>
      </c>
      <c r="BJ403" s="83">
        <v>357575891</v>
      </c>
      <c r="BK403" s="85">
        <v>1645</v>
      </c>
      <c r="BL403" s="84">
        <f>IFERROR(BK403/BK412,"-")</f>
        <v>0.7008947592671495</v>
      </c>
      <c r="BM403" s="86">
        <f t="shared" si="375"/>
        <v>217371.36231003038</v>
      </c>
      <c r="BN403" s="87">
        <f t="shared" si="393"/>
        <v>0.6871345029239766</v>
      </c>
      <c r="BO403" s="313"/>
      <c r="BP403" s="112">
        <v>2</v>
      </c>
      <c r="BQ403" s="175" t="s">
        <v>370</v>
      </c>
      <c r="BR403" s="176" t="s">
        <v>371</v>
      </c>
      <c r="BS403" s="83">
        <v>157881204</v>
      </c>
      <c r="BT403" s="85">
        <v>1242</v>
      </c>
      <c r="BU403" s="84">
        <f>IFERROR(BT403/BT412,"-")</f>
        <v>0.69</v>
      </c>
      <c r="BV403" s="86">
        <f t="shared" si="376"/>
        <v>127118.52173913043</v>
      </c>
      <c r="BW403" s="87">
        <f t="shared" si="394"/>
        <v>0.68017524644030669</v>
      </c>
      <c r="BX403" s="313"/>
      <c r="BY403" s="112">
        <v>2</v>
      </c>
      <c r="BZ403" s="175" t="s">
        <v>340</v>
      </c>
      <c r="CA403" s="176" t="s">
        <v>341</v>
      </c>
      <c r="CB403" s="83">
        <v>2429535166</v>
      </c>
      <c r="CC403" s="85">
        <v>33844</v>
      </c>
      <c r="CD403" s="84">
        <f>IFERROR(CC403/CC412,"-")</f>
        <v>0.62472772916897401</v>
      </c>
      <c r="CE403" s="86">
        <f t="shared" si="377"/>
        <v>71786.289032029308</v>
      </c>
      <c r="CF403" s="87">
        <f t="shared" si="395"/>
        <v>0.5873349183485761</v>
      </c>
    </row>
    <row r="404" spans="2:84" ht="13.5" customHeight="1">
      <c r="B404" s="304"/>
      <c r="C404" s="318"/>
      <c r="D404" s="301"/>
      <c r="E404" s="80">
        <v>3</v>
      </c>
      <c r="F404" s="102" t="s">
        <v>340</v>
      </c>
      <c r="G404" s="176" t="s">
        <v>341</v>
      </c>
      <c r="H404" s="83">
        <v>968237288</v>
      </c>
      <c r="I404" s="85">
        <v>18601</v>
      </c>
      <c r="J404" s="84">
        <f>IFERROR(I404/I412,"-")</f>
        <v>0.5327662255828608</v>
      </c>
      <c r="K404" s="86">
        <f t="shared" si="369"/>
        <v>52052.969625288963</v>
      </c>
      <c r="L404" s="87">
        <f t="shared" si="387"/>
        <v>0.48760092272202998</v>
      </c>
      <c r="M404" s="313"/>
      <c r="N404" s="112">
        <v>3</v>
      </c>
      <c r="O404" s="102" t="s">
        <v>342</v>
      </c>
      <c r="P404" s="176" t="s">
        <v>343</v>
      </c>
      <c r="Q404" s="83">
        <v>111111116</v>
      </c>
      <c r="R404" s="85">
        <v>2205</v>
      </c>
      <c r="S404" s="84">
        <f>IFERROR(R404/R412,"-")</f>
        <v>0.64005805515239478</v>
      </c>
      <c r="T404" s="86">
        <f t="shared" si="370"/>
        <v>50390.528798185944</v>
      </c>
      <c r="U404" s="87">
        <f t="shared" si="388"/>
        <v>0.63728323699421963</v>
      </c>
      <c r="V404" s="313"/>
      <c r="W404" s="112">
        <v>3</v>
      </c>
      <c r="X404" s="102" t="s">
        <v>370</v>
      </c>
      <c r="Y404" s="176" t="s">
        <v>371</v>
      </c>
      <c r="Z404" s="83">
        <v>38586326</v>
      </c>
      <c r="AA404" s="85">
        <v>1646</v>
      </c>
      <c r="AB404" s="84">
        <f>IFERROR(AA404/AA412,"-")</f>
        <v>0.66104417670682736</v>
      </c>
      <c r="AC404" s="86">
        <f t="shared" si="371"/>
        <v>23442.482381530983</v>
      </c>
      <c r="AD404" s="87">
        <f t="shared" si="389"/>
        <v>0.65971943887775553</v>
      </c>
      <c r="AE404" s="313"/>
      <c r="AF404" s="112">
        <v>3</v>
      </c>
      <c r="AG404" s="102" t="s">
        <v>336</v>
      </c>
      <c r="AH404" s="176" t="s">
        <v>337</v>
      </c>
      <c r="AI404" s="83">
        <v>426239678</v>
      </c>
      <c r="AJ404" s="85">
        <v>2426</v>
      </c>
      <c r="AK404" s="84">
        <f>IFERROR(AJ404/AJ412,"-")</f>
        <v>0.65232589405754238</v>
      </c>
      <c r="AL404" s="86">
        <f t="shared" si="372"/>
        <v>175696.48722176423</v>
      </c>
      <c r="AM404" s="87">
        <f t="shared" si="390"/>
        <v>0.64676086376966146</v>
      </c>
      <c r="AN404" s="313"/>
      <c r="AO404" s="112">
        <v>3</v>
      </c>
      <c r="AP404" s="102" t="s">
        <v>336</v>
      </c>
      <c r="AQ404" s="176" t="s">
        <v>337</v>
      </c>
      <c r="AR404" s="83">
        <v>385505216</v>
      </c>
      <c r="AS404" s="85">
        <v>2183</v>
      </c>
      <c r="AT404" s="84">
        <f>IFERROR(AS404/AS412,"-")</f>
        <v>0.68994943109987361</v>
      </c>
      <c r="AU404" s="86">
        <f t="shared" si="373"/>
        <v>176594.23545579478</v>
      </c>
      <c r="AV404" s="87">
        <f t="shared" si="391"/>
        <v>0.68091079226450402</v>
      </c>
      <c r="AW404" s="313"/>
      <c r="AX404" s="112">
        <v>3</v>
      </c>
      <c r="AY404" s="102" t="s">
        <v>336</v>
      </c>
      <c r="AZ404" s="176" t="s">
        <v>337</v>
      </c>
      <c r="BA404" s="83">
        <v>278562532</v>
      </c>
      <c r="BB404" s="85">
        <v>1556</v>
      </c>
      <c r="BC404" s="84">
        <f>IFERROR(BB404/BB412,"-")</f>
        <v>0.67799564270152501</v>
      </c>
      <c r="BD404" s="86">
        <f t="shared" si="374"/>
        <v>179024.76349614395</v>
      </c>
      <c r="BE404" s="87">
        <f t="shared" si="392"/>
        <v>0.66410584720443877</v>
      </c>
      <c r="BF404" s="313"/>
      <c r="BG404" s="112">
        <v>3</v>
      </c>
      <c r="BH404" s="102" t="s">
        <v>370</v>
      </c>
      <c r="BI404" s="176" t="s">
        <v>371</v>
      </c>
      <c r="BJ404" s="83">
        <v>154433220</v>
      </c>
      <c r="BK404" s="85">
        <v>1573</v>
      </c>
      <c r="BL404" s="84">
        <f>IFERROR(BK404/BK412,"-")</f>
        <v>0.67021729867916491</v>
      </c>
      <c r="BM404" s="86">
        <f t="shared" si="375"/>
        <v>98177.507946598853</v>
      </c>
      <c r="BN404" s="87">
        <f t="shared" si="393"/>
        <v>0.65705931495405179</v>
      </c>
      <c r="BO404" s="313"/>
      <c r="BP404" s="112">
        <v>3</v>
      </c>
      <c r="BQ404" s="102" t="s">
        <v>336</v>
      </c>
      <c r="BR404" s="176" t="s">
        <v>337</v>
      </c>
      <c r="BS404" s="83">
        <v>314756943</v>
      </c>
      <c r="BT404" s="85">
        <v>1218</v>
      </c>
      <c r="BU404" s="84">
        <f>IFERROR(BT404/BT412,"-")</f>
        <v>0.67666666666666664</v>
      </c>
      <c r="BV404" s="86">
        <f t="shared" si="376"/>
        <v>258421.13546798029</v>
      </c>
      <c r="BW404" s="87">
        <f t="shared" si="394"/>
        <v>0.66703176341730563</v>
      </c>
      <c r="BX404" s="313"/>
      <c r="BY404" s="112">
        <v>3</v>
      </c>
      <c r="BZ404" s="102" t="s">
        <v>342</v>
      </c>
      <c r="CA404" s="176" t="s">
        <v>343</v>
      </c>
      <c r="CB404" s="83">
        <v>1615359800</v>
      </c>
      <c r="CC404" s="85">
        <v>30605</v>
      </c>
      <c r="CD404" s="84">
        <f>IFERROR(CC404/CC412,"-")</f>
        <v>0.56493890057961382</v>
      </c>
      <c r="CE404" s="86">
        <f t="shared" si="377"/>
        <v>52780.911615749057</v>
      </c>
      <c r="CF404" s="87">
        <f t="shared" si="395"/>
        <v>0.53112472450236881</v>
      </c>
    </row>
    <row r="405" spans="2:84" ht="13.5" customHeight="1">
      <c r="B405" s="304"/>
      <c r="C405" s="318"/>
      <c r="D405" s="301"/>
      <c r="E405" s="80">
        <v>4</v>
      </c>
      <c r="F405" s="175" t="s">
        <v>390</v>
      </c>
      <c r="G405" s="176" t="s">
        <v>391</v>
      </c>
      <c r="H405" s="83">
        <v>548571962</v>
      </c>
      <c r="I405" s="85">
        <v>18210</v>
      </c>
      <c r="J405" s="84">
        <f>IFERROR(I405/I412,"-")</f>
        <v>0.52156727960130611</v>
      </c>
      <c r="K405" s="86">
        <f t="shared" si="369"/>
        <v>30124.764524986273</v>
      </c>
      <c r="L405" s="87">
        <f t="shared" si="387"/>
        <v>0.47735136835482855</v>
      </c>
      <c r="M405" s="313"/>
      <c r="N405" s="112">
        <v>4</v>
      </c>
      <c r="O405" s="175" t="s">
        <v>370</v>
      </c>
      <c r="P405" s="176" t="s">
        <v>371</v>
      </c>
      <c r="Q405" s="83">
        <v>53757496</v>
      </c>
      <c r="R405" s="85">
        <v>2192</v>
      </c>
      <c r="S405" s="84">
        <f>IFERROR(R405/R412,"-")</f>
        <v>0.6362844702467344</v>
      </c>
      <c r="T405" s="86">
        <f t="shared" si="370"/>
        <v>24524.405109489053</v>
      </c>
      <c r="U405" s="87">
        <f t="shared" si="388"/>
        <v>0.63352601156069366</v>
      </c>
      <c r="V405" s="313"/>
      <c r="W405" s="112">
        <v>4</v>
      </c>
      <c r="X405" s="175" t="s">
        <v>336</v>
      </c>
      <c r="Y405" s="176" t="s">
        <v>337</v>
      </c>
      <c r="Z405" s="83">
        <v>246816170</v>
      </c>
      <c r="AA405" s="85">
        <v>1607</v>
      </c>
      <c r="AB405" s="84">
        <f>IFERROR(AA405/AA412,"-")</f>
        <v>0.64538152610441768</v>
      </c>
      <c r="AC405" s="86">
        <f t="shared" si="371"/>
        <v>153588.1580584941</v>
      </c>
      <c r="AD405" s="87">
        <f t="shared" si="389"/>
        <v>0.64408817635270543</v>
      </c>
      <c r="AE405" s="313"/>
      <c r="AF405" s="112">
        <v>4</v>
      </c>
      <c r="AG405" s="175" t="s">
        <v>342</v>
      </c>
      <c r="AH405" s="176" t="s">
        <v>343</v>
      </c>
      <c r="AI405" s="83">
        <v>134409418</v>
      </c>
      <c r="AJ405" s="85">
        <v>2353</v>
      </c>
      <c r="AK405" s="84">
        <f>IFERROR(AJ405/AJ412,"-")</f>
        <v>0.63269696154880339</v>
      </c>
      <c r="AL405" s="86">
        <f t="shared" si="372"/>
        <v>57122.574585635361</v>
      </c>
      <c r="AM405" s="87">
        <f t="shared" si="390"/>
        <v>0.62729938683017861</v>
      </c>
      <c r="AN405" s="313"/>
      <c r="AO405" s="112">
        <v>4</v>
      </c>
      <c r="AP405" s="175" t="s">
        <v>342</v>
      </c>
      <c r="AQ405" s="176" t="s">
        <v>343</v>
      </c>
      <c r="AR405" s="83">
        <v>132102434</v>
      </c>
      <c r="AS405" s="85">
        <v>2025</v>
      </c>
      <c r="AT405" s="84">
        <f>IFERROR(AS405/AS412,"-")</f>
        <v>0.64001264222503162</v>
      </c>
      <c r="AU405" s="86">
        <f t="shared" si="373"/>
        <v>65235.769876543207</v>
      </c>
      <c r="AV405" s="87">
        <f t="shared" si="391"/>
        <v>0.63162819713038054</v>
      </c>
      <c r="AW405" s="313"/>
      <c r="AX405" s="112">
        <v>4</v>
      </c>
      <c r="AY405" s="175" t="s">
        <v>370</v>
      </c>
      <c r="AZ405" s="176" t="s">
        <v>371</v>
      </c>
      <c r="BA405" s="83">
        <v>77476008</v>
      </c>
      <c r="BB405" s="85">
        <v>1472</v>
      </c>
      <c r="BC405" s="84">
        <f>IFERROR(BB405/BB412,"-")</f>
        <v>0.64139433551198255</v>
      </c>
      <c r="BD405" s="86">
        <f t="shared" si="374"/>
        <v>52633.157608695656</v>
      </c>
      <c r="BE405" s="87">
        <f t="shared" si="392"/>
        <v>0.62825437473324797</v>
      </c>
      <c r="BF405" s="313"/>
      <c r="BG405" s="112">
        <v>4</v>
      </c>
      <c r="BH405" s="175" t="s">
        <v>346</v>
      </c>
      <c r="BI405" s="176" t="s">
        <v>347</v>
      </c>
      <c r="BJ405" s="83">
        <v>64841028</v>
      </c>
      <c r="BK405" s="85">
        <v>1564</v>
      </c>
      <c r="BL405" s="84">
        <f>IFERROR(BK405/BK412,"-")</f>
        <v>0.66638261610566685</v>
      </c>
      <c r="BM405" s="86">
        <f t="shared" si="375"/>
        <v>41458.457800511511</v>
      </c>
      <c r="BN405" s="87">
        <f t="shared" si="393"/>
        <v>0.65329991645781116</v>
      </c>
      <c r="BO405" s="313"/>
      <c r="BP405" s="112">
        <v>4</v>
      </c>
      <c r="BQ405" s="175" t="s">
        <v>420</v>
      </c>
      <c r="BR405" s="176" t="s">
        <v>421</v>
      </c>
      <c r="BS405" s="83">
        <v>126008131</v>
      </c>
      <c r="BT405" s="85">
        <v>1108</v>
      </c>
      <c r="BU405" s="84">
        <f>IFERROR(BT405/BT412,"-")</f>
        <v>0.61555555555555552</v>
      </c>
      <c r="BV405" s="86">
        <f t="shared" si="376"/>
        <v>113725.75</v>
      </c>
      <c r="BW405" s="87">
        <f t="shared" si="394"/>
        <v>0.60679079956188386</v>
      </c>
      <c r="BX405" s="313"/>
      <c r="BY405" s="112">
        <v>4</v>
      </c>
      <c r="BZ405" s="175" t="s">
        <v>370</v>
      </c>
      <c r="CA405" s="176" t="s">
        <v>371</v>
      </c>
      <c r="CB405" s="83">
        <v>1000913836</v>
      </c>
      <c r="CC405" s="85">
        <v>28960</v>
      </c>
      <c r="CD405" s="84">
        <f>IFERROR(CC405/CC412,"-")</f>
        <v>0.53457378078044815</v>
      </c>
      <c r="CE405" s="86">
        <f t="shared" si="377"/>
        <v>34561.941850828727</v>
      </c>
      <c r="CF405" s="87">
        <f t="shared" si="395"/>
        <v>0.50257709595126943</v>
      </c>
    </row>
    <row r="406" spans="2:84" ht="13.5" customHeight="1">
      <c r="B406" s="304"/>
      <c r="C406" s="318"/>
      <c r="D406" s="301"/>
      <c r="E406" s="80">
        <v>5</v>
      </c>
      <c r="F406" s="175" t="s">
        <v>370</v>
      </c>
      <c r="G406" s="176" t="s">
        <v>371</v>
      </c>
      <c r="H406" s="83">
        <v>373758903</v>
      </c>
      <c r="I406" s="85">
        <v>16614</v>
      </c>
      <c r="J406" s="84">
        <f>IFERROR(I406/I412,"-")</f>
        <v>0.4758549578965458</v>
      </c>
      <c r="K406" s="86">
        <f t="shared" si="369"/>
        <v>22496.623510292524</v>
      </c>
      <c r="L406" s="87">
        <f t="shared" si="387"/>
        <v>0.43551431267694246</v>
      </c>
      <c r="M406" s="313"/>
      <c r="N406" s="112">
        <v>5</v>
      </c>
      <c r="O406" s="175" t="s">
        <v>336</v>
      </c>
      <c r="P406" s="176" t="s">
        <v>337</v>
      </c>
      <c r="Q406" s="83">
        <v>314067509</v>
      </c>
      <c r="R406" s="85">
        <v>2121</v>
      </c>
      <c r="S406" s="84">
        <f>IFERROR(R406/R412,"-")</f>
        <v>0.61567489114658924</v>
      </c>
      <c r="T406" s="86">
        <f t="shared" si="370"/>
        <v>148075.20462046206</v>
      </c>
      <c r="U406" s="87">
        <f t="shared" si="388"/>
        <v>0.61300578034682085</v>
      </c>
      <c r="V406" s="313"/>
      <c r="W406" s="112">
        <v>5</v>
      </c>
      <c r="X406" s="175" t="s">
        <v>342</v>
      </c>
      <c r="Y406" s="176" t="s">
        <v>343</v>
      </c>
      <c r="Z406" s="83">
        <v>93605167</v>
      </c>
      <c r="AA406" s="85">
        <v>1589</v>
      </c>
      <c r="AB406" s="84">
        <f>IFERROR(AA406/AA412,"-")</f>
        <v>0.63815261044176708</v>
      </c>
      <c r="AC406" s="86">
        <f t="shared" si="371"/>
        <v>58908.223410950282</v>
      </c>
      <c r="AD406" s="87">
        <f t="shared" si="389"/>
        <v>0.63687374749498993</v>
      </c>
      <c r="AE406" s="313"/>
      <c r="AF406" s="112">
        <v>5</v>
      </c>
      <c r="AG406" s="175" t="s">
        <v>370</v>
      </c>
      <c r="AH406" s="176" t="s">
        <v>371</v>
      </c>
      <c r="AI406" s="83">
        <v>69906450</v>
      </c>
      <c r="AJ406" s="85">
        <v>2212</v>
      </c>
      <c r="AK406" s="84">
        <f>IFERROR(AJ406/AJ412,"-")</f>
        <v>0.59478354396343103</v>
      </c>
      <c r="AL406" s="86">
        <f t="shared" si="372"/>
        <v>31603.277576853525</v>
      </c>
      <c r="AM406" s="87">
        <f t="shared" si="390"/>
        <v>0.58970941082378037</v>
      </c>
      <c r="AN406" s="313"/>
      <c r="AO406" s="112">
        <v>5</v>
      </c>
      <c r="AP406" s="175" t="s">
        <v>370</v>
      </c>
      <c r="AQ406" s="176" t="s">
        <v>371</v>
      </c>
      <c r="AR406" s="83">
        <v>75114229</v>
      </c>
      <c r="AS406" s="85">
        <v>2009</v>
      </c>
      <c r="AT406" s="84">
        <f>IFERROR(AS406/AS412,"-")</f>
        <v>0.63495575221238942</v>
      </c>
      <c r="AU406" s="86">
        <f t="shared" si="373"/>
        <v>37388.864609258337</v>
      </c>
      <c r="AV406" s="87">
        <f t="shared" si="391"/>
        <v>0.6266375545851528</v>
      </c>
      <c r="AW406" s="313"/>
      <c r="AX406" s="112">
        <v>5</v>
      </c>
      <c r="AY406" s="175" t="s">
        <v>342</v>
      </c>
      <c r="AZ406" s="176" t="s">
        <v>343</v>
      </c>
      <c r="BA406" s="83">
        <v>75711835</v>
      </c>
      <c r="BB406" s="85">
        <v>1314</v>
      </c>
      <c r="BC406" s="84">
        <f>IFERROR(BB406/BB412,"-")</f>
        <v>0.5725490196078431</v>
      </c>
      <c r="BD406" s="86">
        <f t="shared" si="374"/>
        <v>57619.356925418571</v>
      </c>
      <c r="BE406" s="87">
        <f t="shared" si="392"/>
        <v>0.5608194622279129</v>
      </c>
      <c r="BF406" s="313"/>
      <c r="BG406" s="112">
        <v>5</v>
      </c>
      <c r="BH406" s="175" t="s">
        <v>420</v>
      </c>
      <c r="BI406" s="176" t="s">
        <v>421</v>
      </c>
      <c r="BJ406" s="83">
        <v>113950275</v>
      </c>
      <c r="BK406" s="85">
        <v>1347</v>
      </c>
      <c r="BL406" s="84">
        <f>IFERROR(BK406/BK412,"-")</f>
        <v>0.57392415850021306</v>
      </c>
      <c r="BM406" s="86">
        <f t="shared" si="375"/>
        <v>84595.601336302891</v>
      </c>
      <c r="BN406" s="87">
        <f t="shared" si="393"/>
        <v>0.56265664160401008</v>
      </c>
      <c r="BO406" s="313"/>
      <c r="BP406" s="112">
        <v>5</v>
      </c>
      <c r="BQ406" s="175" t="s">
        <v>364</v>
      </c>
      <c r="BR406" s="176" t="s">
        <v>365</v>
      </c>
      <c r="BS406" s="83">
        <v>422533711</v>
      </c>
      <c r="BT406" s="85">
        <v>1085</v>
      </c>
      <c r="BU406" s="84">
        <f>IFERROR(BT406/BT412,"-")</f>
        <v>0.60277777777777775</v>
      </c>
      <c r="BV406" s="86">
        <f t="shared" si="376"/>
        <v>389431.99170506914</v>
      </c>
      <c r="BW406" s="87">
        <f t="shared" si="394"/>
        <v>0.5941949616648412</v>
      </c>
      <c r="BX406" s="313"/>
      <c r="BY406" s="112">
        <v>5</v>
      </c>
      <c r="BZ406" s="175" t="s">
        <v>336</v>
      </c>
      <c r="CA406" s="176" t="s">
        <v>337</v>
      </c>
      <c r="CB406" s="83">
        <v>3931422017</v>
      </c>
      <c r="CC406" s="85">
        <v>27416</v>
      </c>
      <c r="CD406" s="84">
        <f>IFERROR(CC406/CC412,"-")</f>
        <v>0.50607302395983311</v>
      </c>
      <c r="CE406" s="86">
        <f t="shared" si="377"/>
        <v>143398.81882842135</v>
      </c>
      <c r="CF406" s="87">
        <f t="shared" si="395"/>
        <v>0.47578223973066308</v>
      </c>
    </row>
    <row r="407" spans="2:84" ht="13.5" customHeight="1">
      <c r="B407" s="304"/>
      <c r="C407" s="318"/>
      <c r="D407" s="301"/>
      <c r="E407" s="80">
        <v>6</v>
      </c>
      <c r="F407" s="175" t="s">
        <v>446</v>
      </c>
      <c r="G407" s="176" t="s">
        <v>447</v>
      </c>
      <c r="H407" s="83">
        <v>71714100</v>
      </c>
      <c r="I407" s="85">
        <v>16575</v>
      </c>
      <c r="J407" s="84">
        <f>IFERROR(I407/I412,"-")</f>
        <v>0.47473792747894827</v>
      </c>
      <c r="K407" s="86">
        <f t="shared" si="369"/>
        <v>4326.6425339366515</v>
      </c>
      <c r="L407" s="87">
        <f t="shared" si="387"/>
        <v>0.43449197860962568</v>
      </c>
      <c r="M407" s="313"/>
      <c r="N407" s="112">
        <v>6</v>
      </c>
      <c r="O407" s="175" t="s">
        <v>390</v>
      </c>
      <c r="P407" s="176" t="s">
        <v>391</v>
      </c>
      <c r="Q407" s="83">
        <v>58440290</v>
      </c>
      <c r="R407" s="85">
        <v>1937</v>
      </c>
      <c r="S407" s="84">
        <f>IFERROR(R407/R412,"-")</f>
        <v>0.56226415094339621</v>
      </c>
      <c r="T407" s="86">
        <f t="shared" si="370"/>
        <v>30170.51626226123</v>
      </c>
      <c r="U407" s="87">
        <f t="shared" si="388"/>
        <v>0.55982658959537568</v>
      </c>
      <c r="V407" s="313"/>
      <c r="W407" s="112">
        <v>6</v>
      </c>
      <c r="X407" s="175" t="s">
        <v>354</v>
      </c>
      <c r="Y407" s="176" t="s">
        <v>355</v>
      </c>
      <c r="Z407" s="83">
        <v>160490022</v>
      </c>
      <c r="AA407" s="85">
        <v>1517</v>
      </c>
      <c r="AB407" s="84">
        <f>IFERROR(AA407/AA412,"-")</f>
        <v>0.60923694779116466</v>
      </c>
      <c r="AC407" s="86">
        <f t="shared" si="371"/>
        <v>105794.34541858932</v>
      </c>
      <c r="AD407" s="87">
        <f t="shared" si="389"/>
        <v>0.60801603206412824</v>
      </c>
      <c r="AE407" s="313"/>
      <c r="AF407" s="112">
        <v>6</v>
      </c>
      <c r="AG407" s="175" t="s">
        <v>390</v>
      </c>
      <c r="AH407" s="176" t="s">
        <v>391</v>
      </c>
      <c r="AI407" s="83">
        <v>61016626</v>
      </c>
      <c r="AJ407" s="85">
        <v>1920</v>
      </c>
      <c r="AK407" s="84">
        <f>IFERROR(AJ407/AJ412,"-")</f>
        <v>0.51626781392847543</v>
      </c>
      <c r="AL407" s="86">
        <f t="shared" si="372"/>
        <v>31779.492708333335</v>
      </c>
      <c r="AM407" s="87">
        <f t="shared" si="390"/>
        <v>0.51186350306584916</v>
      </c>
      <c r="AN407" s="313"/>
      <c r="AO407" s="112">
        <v>6</v>
      </c>
      <c r="AP407" s="175" t="s">
        <v>360</v>
      </c>
      <c r="AQ407" s="176" t="s">
        <v>361</v>
      </c>
      <c r="AR407" s="83">
        <v>146141204</v>
      </c>
      <c r="AS407" s="85">
        <v>1641</v>
      </c>
      <c r="AT407" s="84">
        <f>IFERROR(AS407/AS412,"-")</f>
        <v>0.51864728192161824</v>
      </c>
      <c r="AU407" s="86">
        <f t="shared" si="373"/>
        <v>89056.187690432664</v>
      </c>
      <c r="AV407" s="87">
        <f t="shared" si="391"/>
        <v>0.51185277604491575</v>
      </c>
      <c r="AW407" s="313"/>
      <c r="AX407" s="112">
        <v>6</v>
      </c>
      <c r="AY407" s="175" t="s">
        <v>420</v>
      </c>
      <c r="AZ407" s="176" t="s">
        <v>421</v>
      </c>
      <c r="BA407" s="83">
        <v>53525444</v>
      </c>
      <c r="BB407" s="85">
        <v>1256</v>
      </c>
      <c r="BC407" s="84">
        <f>IFERROR(BB407/BB412,"-")</f>
        <v>0.54727668845315902</v>
      </c>
      <c r="BD407" s="86">
        <f t="shared" si="374"/>
        <v>42615.799363057326</v>
      </c>
      <c r="BE407" s="87">
        <f t="shared" si="392"/>
        <v>0.53606487409304315</v>
      </c>
      <c r="BF407" s="313"/>
      <c r="BG407" s="112">
        <v>6</v>
      </c>
      <c r="BH407" s="175" t="s">
        <v>342</v>
      </c>
      <c r="BI407" s="176" t="s">
        <v>343</v>
      </c>
      <c r="BJ407" s="83">
        <v>82143937</v>
      </c>
      <c r="BK407" s="85">
        <v>1294</v>
      </c>
      <c r="BL407" s="84">
        <f>IFERROR(BK407/BK412,"-")</f>
        <v>0.55134213890072437</v>
      </c>
      <c r="BM407" s="86">
        <f t="shared" si="375"/>
        <v>63480.6313755796</v>
      </c>
      <c r="BN407" s="87">
        <f t="shared" si="393"/>
        <v>0.54051796157059318</v>
      </c>
      <c r="BO407" s="313"/>
      <c r="BP407" s="112">
        <v>6</v>
      </c>
      <c r="BQ407" s="175" t="s">
        <v>346</v>
      </c>
      <c r="BR407" s="176" t="s">
        <v>347</v>
      </c>
      <c r="BS407" s="83">
        <v>46812819</v>
      </c>
      <c r="BT407" s="85">
        <v>1073</v>
      </c>
      <c r="BU407" s="84">
        <f>IFERROR(BT407/BT412,"-")</f>
        <v>0.59611111111111115</v>
      </c>
      <c r="BV407" s="86">
        <f t="shared" si="376"/>
        <v>43627.976700838772</v>
      </c>
      <c r="BW407" s="87">
        <f t="shared" si="394"/>
        <v>0.58762322015334068</v>
      </c>
      <c r="BX407" s="313"/>
      <c r="BY407" s="112">
        <v>6</v>
      </c>
      <c r="BZ407" s="175" t="s">
        <v>390</v>
      </c>
      <c r="CA407" s="176" t="s">
        <v>391</v>
      </c>
      <c r="CB407" s="83">
        <v>821452832</v>
      </c>
      <c r="CC407" s="85">
        <v>27043</v>
      </c>
      <c r="CD407" s="84">
        <f>IFERROR(CC407/CC412,"-")</f>
        <v>0.49918780226677006</v>
      </c>
      <c r="CE407" s="86">
        <f t="shared" si="377"/>
        <v>30375.802684613394</v>
      </c>
      <c r="CF407" s="87">
        <f t="shared" si="395"/>
        <v>0.46930913003488189</v>
      </c>
    </row>
    <row r="408" spans="2:84" ht="13.5" customHeight="1">
      <c r="B408" s="304"/>
      <c r="C408" s="318"/>
      <c r="D408" s="301"/>
      <c r="E408" s="80">
        <v>7</v>
      </c>
      <c r="F408" s="102" t="s">
        <v>348</v>
      </c>
      <c r="G408" s="176" t="s">
        <v>349</v>
      </c>
      <c r="H408" s="83">
        <v>747901778</v>
      </c>
      <c r="I408" s="85">
        <v>16513</v>
      </c>
      <c r="J408" s="84">
        <f>IFERROR(I408/I412,"-")</f>
        <v>0.47296213553302402</v>
      </c>
      <c r="K408" s="86">
        <f t="shared" si="369"/>
        <v>45291.696118209897</v>
      </c>
      <c r="L408" s="87">
        <f t="shared" si="387"/>
        <v>0.43286672957953237</v>
      </c>
      <c r="M408" s="313"/>
      <c r="N408" s="112">
        <v>7</v>
      </c>
      <c r="O408" s="102" t="s">
        <v>354</v>
      </c>
      <c r="P408" s="176" t="s">
        <v>355</v>
      </c>
      <c r="Q408" s="83">
        <v>150204615</v>
      </c>
      <c r="R408" s="85">
        <v>1919</v>
      </c>
      <c r="S408" s="84">
        <f>IFERROR(R408/R412,"-")</f>
        <v>0.55703918722786649</v>
      </c>
      <c r="T408" s="86">
        <f t="shared" si="370"/>
        <v>78272.337154768102</v>
      </c>
      <c r="U408" s="87">
        <f t="shared" si="388"/>
        <v>0.55462427745664744</v>
      </c>
      <c r="V408" s="313"/>
      <c r="W408" s="112">
        <v>7</v>
      </c>
      <c r="X408" s="102" t="s">
        <v>360</v>
      </c>
      <c r="Y408" s="176" t="s">
        <v>361</v>
      </c>
      <c r="Z408" s="83">
        <v>73750203</v>
      </c>
      <c r="AA408" s="85">
        <v>1499</v>
      </c>
      <c r="AB408" s="84">
        <f>IFERROR(AA408/AA412,"-")</f>
        <v>0.60200803212851406</v>
      </c>
      <c r="AC408" s="86">
        <f t="shared" si="371"/>
        <v>49199.601734489661</v>
      </c>
      <c r="AD408" s="87">
        <f t="shared" si="389"/>
        <v>0.60080160320641285</v>
      </c>
      <c r="AE408" s="313"/>
      <c r="AF408" s="112">
        <v>7</v>
      </c>
      <c r="AG408" s="102" t="s">
        <v>360</v>
      </c>
      <c r="AH408" s="176" t="s">
        <v>361</v>
      </c>
      <c r="AI408" s="83">
        <v>136699622</v>
      </c>
      <c r="AJ408" s="85">
        <v>1844</v>
      </c>
      <c r="AK408" s="84">
        <f>IFERROR(AJ408/AJ412,"-")</f>
        <v>0.49583221296047325</v>
      </c>
      <c r="AL408" s="86">
        <f t="shared" si="372"/>
        <v>74132.116052060737</v>
      </c>
      <c r="AM408" s="87">
        <f t="shared" si="390"/>
        <v>0.49160223940282594</v>
      </c>
      <c r="AN408" s="313"/>
      <c r="AO408" s="112">
        <v>7</v>
      </c>
      <c r="AP408" s="102" t="s">
        <v>354</v>
      </c>
      <c r="AQ408" s="176" t="s">
        <v>355</v>
      </c>
      <c r="AR408" s="83">
        <v>196227031</v>
      </c>
      <c r="AS408" s="85">
        <v>1559</v>
      </c>
      <c r="AT408" s="84">
        <f>IFERROR(AS408/AS412,"-")</f>
        <v>0.49273072060682682</v>
      </c>
      <c r="AU408" s="86">
        <f t="shared" si="373"/>
        <v>125867.24246311738</v>
      </c>
      <c r="AV408" s="87">
        <f t="shared" si="391"/>
        <v>0.48627573300062382</v>
      </c>
      <c r="AW408" s="313"/>
      <c r="AX408" s="112">
        <v>7</v>
      </c>
      <c r="AY408" s="102" t="s">
        <v>360</v>
      </c>
      <c r="AZ408" s="176" t="s">
        <v>361</v>
      </c>
      <c r="BA408" s="83">
        <v>105999540</v>
      </c>
      <c r="BB408" s="85">
        <v>1251</v>
      </c>
      <c r="BC408" s="84">
        <f>IFERROR(BB408/BB412,"-")</f>
        <v>0.54509803921568623</v>
      </c>
      <c r="BD408" s="86">
        <f t="shared" si="374"/>
        <v>84731.84652278178</v>
      </c>
      <c r="BE408" s="87">
        <f t="shared" si="392"/>
        <v>0.53393085787451988</v>
      </c>
      <c r="BF408" s="313"/>
      <c r="BG408" s="112">
        <v>7</v>
      </c>
      <c r="BH408" s="102" t="s">
        <v>450</v>
      </c>
      <c r="BI408" s="176" t="s">
        <v>451</v>
      </c>
      <c r="BJ408" s="83">
        <v>48489546</v>
      </c>
      <c r="BK408" s="85">
        <v>1264</v>
      </c>
      <c r="BL408" s="84">
        <f>IFERROR(BK408/BK412,"-")</f>
        <v>0.53855986365573072</v>
      </c>
      <c r="BM408" s="86">
        <f t="shared" si="375"/>
        <v>38361.982594936708</v>
      </c>
      <c r="BN408" s="87">
        <f t="shared" si="393"/>
        <v>0.52798663324979112</v>
      </c>
      <c r="BO408" s="313"/>
      <c r="BP408" s="112">
        <v>7</v>
      </c>
      <c r="BQ408" s="102" t="s">
        <v>450</v>
      </c>
      <c r="BR408" s="176" t="s">
        <v>451</v>
      </c>
      <c r="BS408" s="83">
        <v>52273793</v>
      </c>
      <c r="BT408" s="85">
        <v>1055</v>
      </c>
      <c r="BU408" s="84">
        <f>IFERROR(BT408/BT412,"-")</f>
        <v>0.58611111111111114</v>
      </c>
      <c r="BV408" s="86">
        <f t="shared" si="376"/>
        <v>49548.618957345971</v>
      </c>
      <c r="BW408" s="87">
        <f t="shared" si="394"/>
        <v>0.57776560788608977</v>
      </c>
      <c r="BX408" s="313"/>
      <c r="BY408" s="112">
        <v>7</v>
      </c>
      <c r="BZ408" s="102" t="s">
        <v>348</v>
      </c>
      <c r="CA408" s="176" t="s">
        <v>349</v>
      </c>
      <c r="CB408" s="83">
        <v>1049648376</v>
      </c>
      <c r="CC408" s="85">
        <v>23319</v>
      </c>
      <c r="CD408" s="84">
        <f>IFERROR(CC408/CC412,"-")</f>
        <v>0.43044633957248862</v>
      </c>
      <c r="CE408" s="86">
        <f t="shared" si="377"/>
        <v>45012.580985462497</v>
      </c>
      <c r="CF408" s="87">
        <f t="shared" si="395"/>
        <v>0.40468215816601011</v>
      </c>
    </row>
    <row r="409" spans="2:84" ht="13.5" customHeight="1">
      <c r="B409" s="304"/>
      <c r="C409" s="318"/>
      <c r="D409" s="301"/>
      <c r="E409" s="80">
        <v>8</v>
      </c>
      <c r="F409" s="102" t="s">
        <v>336</v>
      </c>
      <c r="G409" s="176" t="s">
        <v>337</v>
      </c>
      <c r="H409" s="83">
        <v>1607898078</v>
      </c>
      <c r="I409" s="85">
        <v>14660</v>
      </c>
      <c r="J409" s="84">
        <f>IFERROR(I409/I412,"-")</f>
        <v>0.41988886979435186</v>
      </c>
      <c r="K409" s="86">
        <f t="shared" si="369"/>
        <v>109679.26862210095</v>
      </c>
      <c r="L409" s="87">
        <f t="shared" si="387"/>
        <v>0.38429275453496908</v>
      </c>
      <c r="M409" s="313"/>
      <c r="N409" s="112">
        <v>8</v>
      </c>
      <c r="O409" s="102" t="s">
        <v>360</v>
      </c>
      <c r="P409" s="176" t="s">
        <v>361</v>
      </c>
      <c r="Q409" s="83">
        <v>97962556</v>
      </c>
      <c r="R409" s="85">
        <v>1913</v>
      </c>
      <c r="S409" s="84">
        <f>IFERROR(R409/R412,"-")</f>
        <v>0.55529753265602322</v>
      </c>
      <c r="T409" s="86">
        <f t="shared" si="370"/>
        <v>51208.863565081025</v>
      </c>
      <c r="U409" s="87">
        <f t="shared" si="388"/>
        <v>0.55289017341040458</v>
      </c>
      <c r="V409" s="313"/>
      <c r="W409" s="112">
        <v>8</v>
      </c>
      <c r="X409" s="102" t="s">
        <v>390</v>
      </c>
      <c r="Y409" s="176" t="s">
        <v>391</v>
      </c>
      <c r="Z409" s="83">
        <v>43589966</v>
      </c>
      <c r="AA409" s="85">
        <v>1439</v>
      </c>
      <c r="AB409" s="84">
        <f>IFERROR(AA409/AA412,"-")</f>
        <v>0.57791164658634542</v>
      </c>
      <c r="AC409" s="86">
        <f t="shared" si="371"/>
        <v>30291.84572619875</v>
      </c>
      <c r="AD409" s="87">
        <f t="shared" si="389"/>
        <v>0.57675350701402806</v>
      </c>
      <c r="AE409" s="313"/>
      <c r="AF409" s="112">
        <v>8</v>
      </c>
      <c r="AG409" s="102" t="s">
        <v>354</v>
      </c>
      <c r="AH409" s="176" t="s">
        <v>355</v>
      </c>
      <c r="AI409" s="83">
        <v>201509692</v>
      </c>
      <c r="AJ409" s="85">
        <v>1669</v>
      </c>
      <c r="AK409" s="84">
        <f>IFERROR(AJ409/AJ412,"-")</f>
        <v>0.44877655283678408</v>
      </c>
      <c r="AL409" s="86">
        <f t="shared" si="372"/>
        <v>120736.78370281606</v>
      </c>
      <c r="AM409" s="87">
        <f t="shared" si="390"/>
        <v>0.44494801386296989</v>
      </c>
      <c r="AN409" s="313"/>
      <c r="AO409" s="112">
        <v>8</v>
      </c>
      <c r="AP409" s="102" t="s">
        <v>420</v>
      </c>
      <c r="AQ409" s="176" t="s">
        <v>421</v>
      </c>
      <c r="AR409" s="83">
        <v>36820537</v>
      </c>
      <c r="AS409" s="85">
        <v>1544</v>
      </c>
      <c r="AT409" s="84">
        <f>IFERROR(AS409/AS412,"-")</f>
        <v>0.48798988621997469</v>
      </c>
      <c r="AU409" s="86">
        <f t="shared" si="373"/>
        <v>23847.49805699482</v>
      </c>
      <c r="AV409" s="87">
        <f t="shared" si="391"/>
        <v>0.48159700561447288</v>
      </c>
      <c r="AW409" s="313"/>
      <c r="AX409" s="112">
        <v>8</v>
      </c>
      <c r="AY409" s="102" t="s">
        <v>450</v>
      </c>
      <c r="AZ409" s="176" t="s">
        <v>451</v>
      </c>
      <c r="BA409" s="83">
        <v>34127995</v>
      </c>
      <c r="BB409" s="85">
        <v>1077</v>
      </c>
      <c r="BC409" s="84">
        <f>IFERROR(BB409/BB412,"-")</f>
        <v>0.46928104575163399</v>
      </c>
      <c r="BD409" s="86">
        <f t="shared" si="374"/>
        <v>31688.017641597027</v>
      </c>
      <c r="BE409" s="87">
        <f t="shared" si="392"/>
        <v>0.45966709346991036</v>
      </c>
      <c r="BF409" s="313"/>
      <c r="BG409" s="112">
        <v>8</v>
      </c>
      <c r="BH409" s="102" t="s">
        <v>364</v>
      </c>
      <c r="BI409" s="176" t="s">
        <v>365</v>
      </c>
      <c r="BJ409" s="83">
        <v>396398194</v>
      </c>
      <c r="BK409" s="85">
        <v>1249</v>
      </c>
      <c r="BL409" s="84">
        <f>IFERROR(BK409/BK412,"-")</f>
        <v>0.53216872603323395</v>
      </c>
      <c r="BM409" s="86">
        <f t="shared" si="375"/>
        <v>317372.45316253003</v>
      </c>
      <c r="BN409" s="87">
        <f t="shared" si="393"/>
        <v>0.52172096908939014</v>
      </c>
      <c r="BO409" s="313"/>
      <c r="BP409" s="112">
        <v>8</v>
      </c>
      <c r="BQ409" s="102" t="s">
        <v>388</v>
      </c>
      <c r="BR409" s="176" t="s">
        <v>389</v>
      </c>
      <c r="BS409" s="83">
        <v>88290158</v>
      </c>
      <c r="BT409" s="85">
        <v>962</v>
      </c>
      <c r="BU409" s="84">
        <f>IFERROR(BT409/BT412,"-")</f>
        <v>0.5344444444444445</v>
      </c>
      <c r="BV409" s="86">
        <f t="shared" si="376"/>
        <v>91777.711018711023</v>
      </c>
      <c r="BW409" s="87">
        <f t="shared" si="394"/>
        <v>0.52683461117196062</v>
      </c>
      <c r="BX409" s="313"/>
      <c r="BY409" s="112">
        <v>8</v>
      </c>
      <c r="BZ409" s="102" t="s">
        <v>360</v>
      </c>
      <c r="CA409" s="176" t="s">
        <v>361</v>
      </c>
      <c r="CB409" s="83">
        <v>1281455214</v>
      </c>
      <c r="CC409" s="85">
        <v>22513</v>
      </c>
      <c r="CD409" s="84">
        <f>IFERROR(CC409/CC412,"-")</f>
        <v>0.41556835382286705</v>
      </c>
      <c r="CE409" s="86">
        <f t="shared" si="377"/>
        <v>56920.677564074089</v>
      </c>
      <c r="CF409" s="87">
        <f t="shared" si="395"/>
        <v>0.39069468788504591</v>
      </c>
    </row>
    <row r="410" spans="2:84" ht="13.5" customHeight="1">
      <c r="B410" s="304"/>
      <c r="C410" s="318"/>
      <c r="D410" s="301"/>
      <c r="E410" s="80">
        <v>9</v>
      </c>
      <c r="F410" s="175" t="s">
        <v>448</v>
      </c>
      <c r="G410" s="176" t="s">
        <v>449</v>
      </c>
      <c r="H410" s="83">
        <v>226673501</v>
      </c>
      <c r="I410" s="85">
        <v>13107</v>
      </c>
      <c r="J410" s="84">
        <f>IFERROR(I410/I412,"-")</f>
        <v>0.37540814572950681</v>
      </c>
      <c r="K410" s="86">
        <f t="shared" si="369"/>
        <v>17294.079575799191</v>
      </c>
      <c r="L410" s="87">
        <f t="shared" si="387"/>
        <v>0.34358288770053474</v>
      </c>
      <c r="M410" s="313"/>
      <c r="N410" s="112">
        <v>9</v>
      </c>
      <c r="O410" s="175" t="s">
        <v>348</v>
      </c>
      <c r="P410" s="176" t="s">
        <v>349</v>
      </c>
      <c r="Q410" s="83">
        <v>90750682</v>
      </c>
      <c r="R410" s="85">
        <v>1737</v>
      </c>
      <c r="S410" s="84">
        <f>IFERROR(R410/R412,"-")</f>
        <v>0.50420899854862122</v>
      </c>
      <c r="T410" s="86">
        <f t="shared" si="370"/>
        <v>52245.643062751871</v>
      </c>
      <c r="U410" s="87">
        <f t="shared" si="388"/>
        <v>0.50202312138728322</v>
      </c>
      <c r="V410" s="313"/>
      <c r="W410" s="112">
        <v>9</v>
      </c>
      <c r="X410" s="175" t="s">
        <v>358</v>
      </c>
      <c r="Y410" s="176" t="s">
        <v>359</v>
      </c>
      <c r="Z410" s="83">
        <v>84287114</v>
      </c>
      <c r="AA410" s="85">
        <v>1358</v>
      </c>
      <c r="AB410" s="84">
        <f>IFERROR(AA410/AA412,"-")</f>
        <v>0.5453815261044177</v>
      </c>
      <c r="AC410" s="86">
        <f t="shared" si="371"/>
        <v>62067.094256259203</v>
      </c>
      <c r="AD410" s="87">
        <f t="shared" si="389"/>
        <v>0.54428857715430867</v>
      </c>
      <c r="AE410" s="313"/>
      <c r="AF410" s="112">
        <v>9</v>
      </c>
      <c r="AG410" s="175" t="s">
        <v>376</v>
      </c>
      <c r="AH410" s="176" t="s">
        <v>377</v>
      </c>
      <c r="AI410" s="83">
        <v>61602705</v>
      </c>
      <c r="AJ410" s="85">
        <v>1473</v>
      </c>
      <c r="AK410" s="84">
        <f>IFERROR(AJ410/AJ412,"-")</f>
        <v>0.39607421349825223</v>
      </c>
      <c r="AL410" s="86">
        <f t="shared" si="372"/>
        <v>41821.252545824849</v>
      </c>
      <c r="AM410" s="87">
        <f t="shared" si="390"/>
        <v>0.39269528125833109</v>
      </c>
      <c r="AN410" s="313"/>
      <c r="AO410" s="112">
        <v>9</v>
      </c>
      <c r="AP410" s="175" t="s">
        <v>390</v>
      </c>
      <c r="AQ410" s="176" t="s">
        <v>391</v>
      </c>
      <c r="AR410" s="83">
        <v>46687694</v>
      </c>
      <c r="AS410" s="85">
        <v>1509</v>
      </c>
      <c r="AT410" s="84">
        <f>IFERROR(AS410/AS412,"-")</f>
        <v>0.47692793931731986</v>
      </c>
      <c r="AU410" s="86">
        <f t="shared" si="373"/>
        <v>30939.492379058978</v>
      </c>
      <c r="AV410" s="87">
        <f t="shared" si="391"/>
        <v>0.47067997504678727</v>
      </c>
      <c r="AW410" s="313"/>
      <c r="AX410" s="112">
        <v>9</v>
      </c>
      <c r="AY410" s="175" t="s">
        <v>364</v>
      </c>
      <c r="AZ410" s="176" t="s">
        <v>365</v>
      </c>
      <c r="BA410" s="83">
        <v>226718149</v>
      </c>
      <c r="BB410" s="85">
        <v>1076</v>
      </c>
      <c r="BC410" s="84">
        <f>IFERROR(BB410/BB412,"-")</f>
        <v>0.46884531590413941</v>
      </c>
      <c r="BD410" s="86">
        <f t="shared" si="374"/>
        <v>210704.59944237917</v>
      </c>
      <c r="BE410" s="87">
        <f t="shared" si="392"/>
        <v>0.45924029022620572</v>
      </c>
      <c r="BF410" s="313"/>
      <c r="BG410" s="112">
        <v>9</v>
      </c>
      <c r="BH410" s="175" t="s">
        <v>388</v>
      </c>
      <c r="BI410" s="176" t="s">
        <v>389</v>
      </c>
      <c r="BJ410" s="83">
        <v>101169990</v>
      </c>
      <c r="BK410" s="85">
        <v>1197</v>
      </c>
      <c r="BL410" s="84">
        <f>IFERROR(BK410/BK412,"-")</f>
        <v>0.51001278227524505</v>
      </c>
      <c r="BM410" s="86">
        <f t="shared" si="375"/>
        <v>84519.624060150381</v>
      </c>
      <c r="BN410" s="87">
        <f t="shared" si="393"/>
        <v>0.5</v>
      </c>
      <c r="BO410" s="313"/>
      <c r="BP410" s="112">
        <v>9</v>
      </c>
      <c r="BQ410" s="175" t="s">
        <v>376</v>
      </c>
      <c r="BR410" s="176" t="s">
        <v>377</v>
      </c>
      <c r="BS410" s="83">
        <v>74439351</v>
      </c>
      <c r="BT410" s="85">
        <v>889</v>
      </c>
      <c r="BU410" s="84">
        <f>IFERROR(BT410/BT412,"-")</f>
        <v>0.49388888888888888</v>
      </c>
      <c r="BV410" s="86">
        <f t="shared" si="376"/>
        <v>83733.803149606305</v>
      </c>
      <c r="BW410" s="87">
        <f t="shared" si="394"/>
        <v>0.48685651697699889</v>
      </c>
      <c r="BX410" s="313"/>
      <c r="BY410" s="112">
        <v>9</v>
      </c>
      <c r="BZ410" s="175" t="s">
        <v>446</v>
      </c>
      <c r="CA410" s="176" t="s">
        <v>447</v>
      </c>
      <c r="CB410" s="83">
        <v>94993473</v>
      </c>
      <c r="CC410" s="85">
        <v>22277</v>
      </c>
      <c r="CD410" s="84">
        <f>IFERROR(CC410/CC412,"-")</f>
        <v>0.41121202052645178</v>
      </c>
      <c r="CE410" s="86">
        <f t="shared" si="377"/>
        <v>4264.1950442160078</v>
      </c>
      <c r="CF410" s="87">
        <f t="shared" si="395"/>
        <v>0.38659910105339884</v>
      </c>
    </row>
    <row r="411" spans="2:84" ht="13.5" customHeight="1">
      <c r="B411" s="304"/>
      <c r="C411" s="318"/>
      <c r="D411" s="301"/>
      <c r="E411" s="88">
        <v>10</v>
      </c>
      <c r="F411" s="103" t="s">
        <v>360</v>
      </c>
      <c r="G411" s="178" t="s">
        <v>361</v>
      </c>
      <c r="H411" s="91">
        <v>473068935</v>
      </c>
      <c r="I411" s="93">
        <v>12336</v>
      </c>
      <c r="J411" s="92">
        <f>IFERROR(I411/I412,"-")</f>
        <v>0.35332531362777109</v>
      </c>
      <c r="K411" s="94">
        <f t="shared" si="369"/>
        <v>38348.649075875488</v>
      </c>
      <c r="L411" s="95">
        <f t="shared" si="387"/>
        <v>0.32337212960050332</v>
      </c>
      <c r="M411" s="313"/>
      <c r="N411" s="113">
        <v>10</v>
      </c>
      <c r="O411" s="103" t="s">
        <v>358</v>
      </c>
      <c r="P411" s="178" t="s">
        <v>359</v>
      </c>
      <c r="Q411" s="91">
        <v>88202986</v>
      </c>
      <c r="R411" s="93">
        <v>1720</v>
      </c>
      <c r="S411" s="92">
        <f>IFERROR(R411/R412,"-")</f>
        <v>0.49927431059506533</v>
      </c>
      <c r="T411" s="94">
        <f t="shared" si="370"/>
        <v>51280.805813953491</v>
      </c>
      <c r="U411" s="95">
        <f t="shared" si="388"/>
        <v>0.49710982658959535</v>
      </c>
      <c r="V411" s="313"/>
      <c r="W411" s="113">
        <v>10</v>
      </c>
      <c r="X411" s="103" t="s">
        <v>350</v>
      </c>
      <c r="Y411" s="178" t="s">
        <v>351</v>
      </c>
      <c r="Z411" s="91">
        <v>121986735</v>
      </c>
      <c r="AA411" s="93">
        <v>1324</v>
      </c>
      <c r="AB411" s="92">
        <f>IFERROR(AA411/AA412,"-")</f>
        <v>0.53172690763052211</v>
      </c>
      <c r="AC411" s="94">
        <f t="shared" si="371"/>
        <v>92134.996223564958</v>
      </c>
      <c r="AD411" s="95">
        <f t="shared" si="389"/>
        <v>0.53066132264529053</v>
      </c>
      <c r="AE411" s="313"/>
      <c r="AF411" s="113">
        <v>10</v>
      </c>
      <c r="AG411" s="103" t="s">
        <v>362</v>
      </c>
      <c r="AH411" s="178" t="s">
        <v>363</v>
      </c>
      <c r="AI411" s="91">
        <v>144815269</v>
      </c>
      <c r="AJ411" s="93">
        <v>1441</v>
      </c>
      <c r="AK411" s="92">
        <f>IFERROR(AJ411/AJ412,"-")</f>
        <v>0.38746974993277761</v>
      </c>
      <c r="AL411" s="94">
        <f t="shared" si="372"/>
        <v>100496.36988202637</v>
      </c>
      <c r="AM411" s="95">
        <f t="shared" si="390"/>
        <v>0.38416422287390029</v>
      </c>
      <c r="AN411" s="313"/>
      <c r="AO411" s="113">
        <v>10</v>
      </c>
      <c r="AP411" s="103" t="s">
        <v>376</v>
      </c>
      <c r="AQ411" s="178" t="s">
        <v>377</v>
      </c>
      <c r="AR411" s="91">
        <v>62527419</v>
      </c>
      <c r="AS411" s="93">
        <v>1406</v>
      </c>
      <c r="AT411" s="92">
        <f>IFERROR(AS411/AS412,"-")</f>
        <v>0.44437420986093551</v>
      </c>
      <c r="AU411" s="94">
        <f t="shared" si="373"/>
        <v>44471.84850640114</v>
      </c>
      <c r="AV411" s="95">
        <f t="shared" si="391"/>
        <v>0.43855271366188397</v>
      </c>
      <c r="AW411" s="313"/>
      <c r="AX411" s="113">
        <v>10</v>
      </c>
      <c r="AY411" s="103" t="s">
        <v>354</v>
      </c>
      <c r="AZ411" s="178" t="s">
        <v>355</v>
      </c>
      <c r="BA411" s="91">
        <v>128844896</v>
      </c>
      <c r="BB411" s="93">
        <v>1003</v>
      </c>
      <c r="BC411" s="92">
        <f>IFERROR(BB411/BB412,"-")</f>
        <v>0.43703703703703706</v>
      </c>
      <c r="BD411" s="94">
        <f t="shared" si="374"/>
        <v>128459.51744765702</v>
      </c>
      <c r="BE411" s="95">
        <f t="shared" si="392"/>
        <v>0.4280836534357661</v>
      </c>
      <c r="BF411" s="313"/>
      <c r="BG411" s="113">
        <v>10</v>
      </c>
      <c r="BH411" s="103" t="s">
        <v>360</v>
      </c>
      <c r="BI411" s="178" t="s">
        <v>361</v>
      </c>
      <c r="BJ411" s="91">
        <v>114813084</v>
      </c>
      <c r="BK411" s="93">
        <v>1194</v>
      </c>
      <c r="BL411" s="92">
        <f>IFERROR(BK411/BK412,"-")</f>
        <v>0.50873455475074558</v>
      </c>
      <c r="BM411" s="94">
        <f t="shared" si="375"/>
        <v>96158.361809045222</v>
      </c>
      <c r="BN411" s="95">
        <f t="shared" si="393"/>
        <v>0.49874686716791977</v>
      </c>
      <c r="BO411" s="313"/>
      <c r="BP411" s="113">
        <v>10</v>
      </c>
      <c r="BQ411" s="103" t="s">
        <v>342</v>
      </c>
      <c r="BR411" s="178" t="s">
        <v>343</v>
      </c>
      <c r="BS411" s="91">
        <v>56215149</v>
      </c>
      <c r="BT411" s="93">
        <v>883</v>
      </c>
      <c r="BU411" s="92">
        <f>IFERROR(BT411/BT412,"-")</f>
        <v>0.49055555555555558</v>
      </c>
      <c r="BV411" s="94">
        <f t="shared" si="376"/>
        <v>63663.815402038505</v>
      </c>
      <c r="BW411" s="95">
        <f t="shared" si="394"/>
        <v>0.48357064622124862</v>
      </c>
      <c r="BX411" s="313"/>
      <c r="BY411" s="113">
        <v>10</v>
      </c>
      <c r="BZ411" s="103" t="s">
        <v>354</v>
      </c>
      <c r="CA411" s="178" t="s">
        <v>355</v>
      </c>
      <c r="CB411" s="91">
        <v>1657811636</v>
      </c>
      <c r="CC411" s="93">
        <v>20689</v>
      </c>
      <c r="CD411" s="92">
        <f>IFERROR(CC411/CC412,"-")</f>
        <v>0.38189906597260681</v>
      </c>
      <c r="CE411" s="94">
        <f t="shared" si="377"/>
        <v>80130.099859828901</v>
      </c>
      <c r="CF411" s="95">
        <f t="shared" si="395"/>
        <v>0.35904066084723113</v>
      </c>
    </row>
    <row r="412" spans="2:84" s="173" customFormat="1" ht="13.5" customHeight="1">
      <c r="B412" s="266"/>
      <c r="C412" s="320"/>
      <c r="D412" s="302"/>
      <c r="E412" s="96" t="s">
        <v>164</v>
      </c>
      <c r="F412" s="97"/>
      <c r="G412" s="98"/>
      <c r="H412" s="228">
        <v>20751047880</v>
      </c>
      <c r="I412" s="100">
        <v>34914</v>
      </c>
      <c r="J412" s="99" t="s">
        <v>116</v>
      </c>
      <c r="K412" s="49">
        <f t="shared" si="369"/>
        <v>594347.47894827288</v>
      </c>
      <c r="L412" s="101">
        <f t="shared" si="387"/>
        <v>0.91522491349480972</v>
      </c>
      <c r="M412" s="314"/>
      <c r="N412" s="96" t="s">
        <v>164</v>
      </c>
      <c r="O412" s="97"/>
      <c r="P412" s="98"/>
      <c r="Q412" s="228">
        <v>3498294680</v>
      </c>
      <c r="R412" s="100">
        <v>3445</v>
      </c>
      <c r="S412" s="99" t="s">
        <v>116</v>
      </c>
      <c r="T412" s="49">
        <f t="shared" si="370"/>
        <v>1015470.1538461539</v>
      </c>
      <c r="U412" s="101">
        <f t="shared" si="388"/>
        <v>0.99566473988439308</v>
      </c>
      <c r="V412" s="314"/>
      <c r="W412" s="96" t="s">
        <v>164</v>
      </c>
      <c r="X412" s="97"/>
      <c r="Y412" s="98"/>
      <c r="Z412" s="228">
        <v>3067781510</v>
      </c>
      <c r="AA412" s="100">
        <v>2490</v>
      </c>
      <c r="AB412" s="99" t="s">
        <v>116</v>
      </c>
      <c r="AC412" s="49">
        <f t="shared" si="371"/>
        <v>1232040.7670682732</v>
      </c>
      <c r="AD412" s="101">
        <f t="shared" si="389"/>
        <v>0.99799599198396793</v>
      </c>
      <c r="AE412" s="314"/>
      <c r="AF412" s="96" t="s">
        <v>164</v>
      </c>
      <c r="AG412" s="97"/>
      <c r="AH412" s="98"/>
      <c r="AI412" s="228">
        <v>4754992350</v>
      </c>
      <c r="AJ412" s="100">
        <v>3719</v>
      </c>
      <c r="AK412" s="99" t="s">
        <v>116</v>
      </c>
      <c r="AL412" s="49">
        <f t="shared" si="372"/>
        <v>1278567.4509276687</v>
      </c>
      <c r="AM412" s="101">
        <f t="shared" si="390"/>
        <v>0.9914689416155692</v>
      </c>
      <c r="AN412" s="314"/>
      <c r="AO412" s="96" t="s">
        <v>164</v>
      </c>
      <c r="AP412" s="97"/>
      <c r="AQ412" s="98"/>
      <c r="AR412" s="228">
        <v>5014022470</v>
      </c>
      <c r="AS412" s="100">
        <v>3164</v>
      </c>
      <c r="AT412" s="99" t="s">
        <v>116</v>
      </c>
      <c r="AU412" s="49">
        <f t="shared" si="373"/>
        <v>1584710.0094816687</v>
      </c>
      <c r="AV412" s="101">
        <f t="shared" si="391"/>
        <v>0.98689956331877726</v>
      </c>
      <c r="AW412" s="314"/>
      <c r="AX412" s="96" t="s">
        <v>164</v>
      </c>
      <c r="AY412" s="97"/>
      <c r="AZ412" s="98"/>
      <c r="BA412" s="228">
        <v>4063009120</v>
      </c>
      <c r="BB412" s="100">
        <v>2295</v>
      </c>
      <c r="BC412" s="99" t="s">
        <v>116</v>
      </c>
      <c r="BD412" s="49">
        <f t="shared" si="374"/>
        <v>1770374.3442265794</v>
      </c>
      <c r="BE412" s="101">
        <f t="shared" si="392"/>
        <v>0.97951344430217668</v>
      </c>
      <c r="BF412" s="314"/>
      <c r="BG412" s="96" t="s">
        <v>164</v>
      </c>
      <c r="BH412" s="97"/>
      <c r="BI412" s="98"/>
      <c r="BJ412" s="228">
        <v>5458387340</v>
      </c>
      <c r="BK412" s="100">
        <v>2347</v>
      </c>
      <c r="BL412" s="99" t="s">
        <v>116</v>
      </c>
      <c r="BM412" s="49">
        <f t="shared" si="375"/>
        <v>2325686.9791222839</v>
      </c>
      <c r="BN412" s="101">
        <f t="shared" si="393"/>
        <v>0.98036758563074355</v>
      </c>
      <c r="BO412" s="314"/>
      <c r="BP412" s="96" t="s">
        <v>164</v>
      </c>
      <c r="BQ412" s="97"/>
      <c r="BR412" s="98"/>
      <c r="BS412" s="228">
        <v>4502772570</v>
      </c>
      <c r="BT412" s="100">
        <v>1800</v>
      </c>
      <c r="BU412" s="99" t="s">
        <v>116</v>
      </c>
      <c r="BV412" s="49">
        <f t="shared" si="376"/>
        <v>2501540.3166666669</v>
      </c>
      <c r="BW412" s="101">
        <f t="shared" si="394"/>
        <v>0.98576122672508215</v>
      </c>
      <c r="BX412" s="314"/>
      <c r="BY412" s="96" t="s">
        <v>164</v>
      </c>
      <c r="BZ412" s="97"/>
      <c r="CA412" s="98"/>
      <c r="CB412" s="228">
        <v>51110307920</v>
      </c>
      <c r="CC412" s="100">
        <v>54174</v>
      </c>
      <c r="CD412" s="99" t="s">
        <v>116</v>
      </c>
      <c r="CE412" s="49">
        <f t="shared" si="377"/>
        <v>943447.18721157755</v>
      </c>
      <c r="CF412" s="101">
        <f t="shared" si="395"/>
        <v>0.94014542804088641</v>
      </c>
    </row>
    <row r="413" spans="2:84" ht="13.5" customHeight="1">
      <c r="B413" s="303">
        <v>38</v>
      </c>
      <c r="C413" s="317" t="s">
        <v>39</v>
      </c>
      <c r="D413" s="305">
        <f>CK43</f>
        <v>7954</v>
      </c>
      <c r="E413" s="72">
        <v>1</v>
      </c>
      <c r="F413" s="73" t="s">
        <v>346</v>
      </c>
      <c r="G413" s="74" t="s">
        <v>347</v>
      </c>
      <c r="H413" s="75">
        <v>190164982</v>
      </c>
      <c r="I413" s="77">
        <v>5082</v>
      </c>
      <c r="J413" s="76">
        <f>IFERROR(I413/I423,"-")</f>
        <v>0.70760233918128657</v>
      </c>
      <c r="K413" s="78">
        <f t="shared" si="369"/>
        <v>37419.31955922865</v>
      </c>
      <c r="L413" s="79">
        <f t="shared" ref="L413:L423" si="396">IFERROR(I413/$CK$43,0)</f>
        <v>0.63892381191853154</v>
      </c>
      <c r="M413" s="315">
        <f>CL43</f>
        <v>569</v>
      </c>
      <c r="N413" s="195">
        <v>1</v>
      </c>
      <c r="O413" s="73" t="s">
        <v>346</v>
      </c>
      <c r="P413" s="74" t="s">
        <v>347</v>
      </c>
      <c r="Q413" s="75">
        <v>18460281</v>
      </c>
      <c r="R413" s="77">
        <v>466</v>
      </c>
      <c r="S413" s="76">
        <f>IFERROR(R413/R423,"-")</f>
        <v>0.82186948853615516</v>
      </c>
      <c r="T413" s="78">
        <f t="shared" si="370"/>
        <v>39614.336909871243</v>
      </c>
      <c r="U413" s="79">
        <f t="shared" ref="U413:U423" si="397">IFERROR(R413/$CL$43,0)</f>
        <v>0.8189806678383128</v>
      </c>
      <c r="V413" s="315">
        <f>CM43</f>
        <v>514</v>
      </c>
      <c r="W413" s="195">
        <v>1</v>
      </c>
      <c r="X413" s="73" t="s">
        <v>340</v>
      </c>
      <c r="Y413" s="74" t="s">
        <v>341</v>
      </c>
      <c r="Z413" s="75">
        <v>21298040</v>
      </c>
      <c r="AA413" s="77">
        <v>432</v>
      </c>
      <c r="AB413" s="76">
        <f>IFERROR(AA413/AA423,"-")</f>
        <v>0.84375</v>
      </c>
      <c r="AC413" s="78">
        <f t="shared" si="371"/>
        <v>49301.018518518518</v>
      </c>
      <c r="AD413" s="79">
        <f t="shared" ref="AD413:AD423" si="398">IFERROR(AA413/$CM$43,0)</f>
        <v>0.84046692607003892</v>
      </c>
      <c r="AE413" s="315">
        <f>CN43</f>
        <v>764</v>
      </c>
      <c r="AF413" s="195">
        <v>1</v>
      </c>
      <c r="AG413" s="73" t="s">
        <v>346</v>
      </c>
      <c r="AH413" s="74" t="s">
        <v>347</v>
      </c>
      <c r="AI413" s="75">
        <v>22106635</v>
      </c>
      <c r="AJ413" s="77">
        <v>595</v>
      </c>
      <c r="AK413" s="76">
        <f>IFERROR(AJ413/AJ423,"-")</f>
        <v>0.78807947019867552</v>
      </c>
      <c r="AL413" s="78">
        <f t="shared" si="372"/>
        <v>37154.008403361346</v>
      </c>
      <c r="AM413" s="79">
        <f t="shared" ref="AM413:AM423" si="399">IFERROR(AJ413/$CN$43,0)</f>
        <v>0.77879581151832455</v>
      </c>
      <c r="AN413" s="315">
        <f>CO43</f>
        <v>651</v>
      </c>
      <c r="AO413" s="195">
        <v>1</v>
      </c>
      <c r="AP413" s="73" t="s">
        <v>346</v>
      </c>
      <c r="AQ413" s="74" t="s">
        <v>347</v>
      </c>
      <c r="AR413" s="75">
        <v>18136073</v>
      </c>
      <c r="AS413" s="77">
        <v>511</v>
      </c>
      <c r="AT413" s="76">
        <f>IFERROR(AS413/AS423,"-")</f>
        <v>0.78979907264296756</v>
      </c>
      <c r="AU413" s="78">
        <f t="shared" si="373"/>
        <v>35491.33659491194</v>
      </c>
      <c r="AV413" s="79">
        <f t="shared" ref="AV413:AV423" si="400">IFERROR(AS413/$CO$43,0)</f>
        <v>0.78494623655913975</v>
      </c>
      <c r="AW413" s="315">
        <f>CP43</f>
        <v>508</v>
      </c>
      <c r="AX413" s="195">
        <v>1</v>
      </c>
      <c r="AY413" s="73" t="s">
        <v>340</v>
      </c>
      <c r="AZ413" s="74" t="s">
        <v>341</v>
      </c>
      <c r="BA413" s="75">
        <v>46074882</v>
      </c>
      <c r="BB413" s="77">
        <v>421</v>
      </c>
      <c r="BC413" s="76">
        <f>IFERROR(BB413/BB423,"-")</f>
        <v>0.84199999999999997</v>
      </c>
      <c r="BD413" s="78">
        <f t="shared" si="374"/>
        <v>109441.52494061757</v>
      </c>
      <c r="BE413" s="79">
        <f t="shared" ref="BE413:BE423" si="401">IFERROR(BB413/$CP$43,0)</f>
        <v>0.82874015748031493</v>
      </c>
      <c r="BF413" s="315">
        <f>CQ43</f>
        <v>599</v>
      </c>
      <c r="BG413" s="195">
        <v>1</v>
      </c>
      <c r="BH413" s="73" t="s">
        <v>340</v>
      </c>
      <c r="BI413" s="74" t="s">
        <v>341</v>
      </c>
      <c r="BJ413" s="75">
        <v>58563134</v>
      </c>
      <c r="BK413" s="77">
        <v>506</v>
      </c>
      <c r="BL413" s="76">
        <f>IFERROR(BK413/BK423,"-")</f>
        <v>0.85908319185059423</v>
      </c>
      <c r="BM413" s="78">
        <f t="shared" si="375"/>
        <v>115737.41897233202</v>
      </c>
      <c r="BN413" s="79">
        <f t="shared" ref="BN413:BN423" si="402">IFERROR(BK413/$CQ$43,0)</f>
        <v>0.84474123539232049</v>
      </c>
      <c r="BO413" s="315">
        <f>CR43</f>
        <v>379</v>
      </c>
      <c r="BP413" s="195">
        <v>1</v>
      </c>
      <c r="BQ413" s="73" t="s">
        <v>340</v>
      </c>
      <c r="BR413" s="74" t="s">
        <v>341</v>
      </c>
      <c r="BS413" s="75">
        <v>39705188</v>
      </c>
      <c r="BT413" s="77">
        <v>308</v>
      </c>
      <c r="BU413" s="76">
        <f>IFERROR(BT413/BT423,"-")</f>
        <v>0.82795698924731187</v>
      </c>
      <c r="BV413" s="78">
        <f t="shared" si="376"/>
        <v>128912.94805194806</v>
      </c>
      <c r="BW413" s="79">
        <f t="shared" ref="BW413:BW423" si="403">IFERROR(BT413/$CR$43,0)</f>
        <v>0.81266490765171506</v>
      </c>
      <c r="BX413" s="315">
        <f>CS43</f>
        <v>11938</v>
      </c>
      <c r="BY413" s="195">
        <v>1</v>
      </c>
      <c r="BZ413" s="73" t="s">
        <v>346</v>
      </c>
      <c r="CA413" s="74" t="s">
        <v>347</v>
      </c>
      <c r="CB413" s="75">
        <v>302373297</v>
      </c>
      <c r="CC413" s="77">
        <v>8075</v>
      </c>
      <c r="CD413" s="76">
        <f>IFERROR(CC413/CC423,"-")</f>
        <v>0.7259079467817332</v>
      </c>
      <c r="CE413" s="78">
        <f t="shared" si="377"/>
        <v>37445.609535603719</v>
      </c>
      <c r="CF413" s="79">
        <f t="shared" ref="CF413:CF423" si="404">IFERROR(CC413/$CS$43,0)</f>
        <v>0.67641145920589718</v>
      </c>
    </row>
    <row r="414" spans="2:84" ht="13.5" customHeight="1">
      <c r="B414" s="304"/>
      <c r="C414" s="318"/>
      <c r="D414" s="301"/>
      <c r="E414" s="80">
        <v>2</v>
      </c>
      <c r="F414" s="175" t="s">
        <v>340</v>
      </c>
      <c r="G414" s="176" t="s">
        <v>341</v>
      </c>
      <c r="H414" s="83">
        <v>191209065</v>
      </c>
      <c r="I414" s="85">
        <v>4174</v>
      </c>
      <c r="J414" s="84">
        <f>IFERROR(I414/I423,"-")</f>
        <v>0.58117516012252857</v>
      </c>
      <c r="K414" s="86">
        <f t="shared" si="369"/>
        <v>45809.550790608526</v>
      </c>
      <c r="L414" s="87">
        <f t="shared" si="396"/>
        <v>0.52476741262257987</v>
      </c>
      <c r="M414" s="313"/>
      <c r="N414" s="112">
        <v>2</v>
      </c>
      <c r="O414" s="175" t="s">
        <v>340</v>
      </c>
      <c r="P414" s="176" t="s">
        <v>341</v>
      </c>
      <c r="Q414" s="83">
        <v>20075783</v>
      </c>
      <c r="R414" s="85">
        <v>427</v>
      </c>
      <c r="S414" s="84">
        <f>IFERROR(R414/R423,"-")</f>
        <v>0.75308641975308643</v>
      </c>
      <c r="T414" s="86">
        <f t="shared" si="370"/>
        <v>47015.885245901642</v>
      </c>
      <c r="U414" s="87">
        <f t="shared" si="397"/>
        <v>0.75043936731107208</v>
      </c>
      <c r="V414" s="313"/>
      <c r="W414" s="112">
        <v>2</v>
      </c>
      <c r="X414" s="175" t="s">
        <v>346</v>
      </c>
      <c r="Y414" s="176" t="s">
        <v>347</v>
      </c>
      <c r="Z414" s="83">
        <v>15012512</v>
      </c>
      <c r="AA414" s="85">
        <v>430</v>
      </c>
      <c r="AB414" s="84">
        <f>IFERROR(AA414/AA423,"-")</f>
        <v>0.83984375</v>
      </c>
      <c r="AC414" s="86">
        <f t="shared" si="371"/>
        <v>34912.818604651162</v>
      </c>
      <c r="AD414" s="87">
        <f t="shared" si="398"/>
        <v>0.83657587548638135</v>
      </c>
      <c r="AE414" s="313"/>
      <c r="AF414" s="112">
        <v>2</v>
      </c>
      <c r="AG414" s="175" t="s">
        <v>340</v>
      </c>
      <c r="AH414" s="176" t="s">
        <v>341</v>
      </c>
      <c r="AI414" s="83">
        <v>43414072</v>
      </c>
      <c r="AJ414" s="85">
        <v>537</v>
      </c>
      <c r="AK414" s="84">
        <f>IFERROR(AJ414/AJ423,"-")</f>
        <v>0.71125827814569531</v>
      </c>
      <c r="AL414" s="86">
        <f t="shared" si="372"/>
        <v>80845.571694599625</v>
      </c>
      <c r="AM414" s="87">
        <f t="shared" si="399"/>
        <v>0.70287958115183247</v>
      </c>
      <c r="AN414" s="313"/>
      <c r="AO414" s="112">
        <v>2</v>
      </c>
      <c r="AP414" s="175" t="s">
        <v>340</v>
      </c>
      <c r="AQ414" s="176" t="s">
        <v>341</v>
      </c>
      <c r="AR414" s="83">
        <v>40341440</v>
      </c>
      <c r="AS414" s="85">
        <v>510</v>
      </c>
      <c r="AT414" s="84">
        <f>IFERROR(AS414/AS423,"-")</f>
        <v>0.78825347758887176</v>
      </c>
      <c r="AU414" s="86">
        <f t="shared" si="373"/>
        <v>79100.862745098042</v>
      </c>
      <c r="AV414" s="87">
        <f t="shared" si="400"/>
        <v>0.78341013824884798</v>
      </c>
      <c r="AW414" s="313"/>
      <c r="AX414" s="112">
        <v>2</v>
      </c>
      <c r="AY414" s="175" t="s">
        <v>346</v>
      </c>
      <c r="AZ414" s="176" t="s">
        <v>347</v>
      </c>
      <c r="BA414" s="83">
        <v>13737147</v>
      </c>
      <c r="BB414" s="85">
        <v>366</v>
      </c>
      <c r="BC414" s="84">
        <f>IFERROR(BB414/BB423,"-")</f>
        <v>0.73199999999999998</v>
      </c>
      <c r="BD414" s="86">
        <f t="shared" si="374"/>
        <v>37533.188524590165</v>
      </c>
      <c r="BE414" s="87">
        <f t="shared" si="401"/>
        <v>0.72047244094488194</v>
      </c>
      <c r="BF414" s="313"/>
      <c r="BG414" s="112">
        <v>2</v>
      </c>
      <c r="BH414" s="175" t="s">
        <v>336</v>
      </c>
      <c r="BI414" s="176" t="s">
        <v>337</v>
      </c>
      <c r="BJ414" s="83">
        <v>107419008</v>
      </c>
      <c r="BK414" s="85">
        <v>415</v>
      </c>
      <c r="BL414" s="84">
        <f>IFERROR(BK414/BK423,"-")</f>
        <v>0.70458404074702885</v>
      </c>
      <c r="BM414" s="86">
        <f t="shared" si="375"/>
        <v>258840.98313253012</v>
      </c>
      <c r="BN414" s="87">
        <f t="shared" si="402"/>
        <v>0.69282136894824708</v>
      </c>
      <c r="BO414" s="313"/>
      <c r="BP414" s="112">
        <v>2</v>
      </c>
      <c r="BQ414" s="175" t="s">
        <v>336</v>
      </c>
      <c r="BR414" s="176" t="s">
        <v>337</v>
      </c>
      <c r="BS414" s="83">
        <v>46015325</v>
      </c>
      <c r="BT414" s="85">
        <v>244</v>
      </c>
      <c r="BU414" s="84">
        <f>IFERROR(BT414/BT423,"-")</f>
        <v>0.65591397849462363</v>
      </c>
      <c r="BV414" s="86">
        <f t="shared" si="376"/>
        <v>188587.3975409836</v>
      </c>
      <c r="BW414" s="87">
        <f t="shared" si="403"/>
        <v>0.64379947229551449</v>
      </c>
      <c r="BX414" s="313"/>
      <c r="BY414" s="112">
        <v>2</v>
      </c>
      <c r="BZ414" s="175" t="s">
        <v>340</v>
      </c>
      <c r="CA414" s="176" t="s">
        <v>341</v>
      </c>
      <c r="CB414" s="83">
        <v>460681604</v>
      </c>
      <c r="CC414" s="85">
        <v>7315</v>
      </c>
      <c r="CD414" s="84">
        <f>IFERROR(CC414/CC423,"-")</f>
        <v>0.65758719884933481</v>
      </c>
      <c r="CE414" s="86">
        <f t="shared" si="377"/>
        <v>62977.662884483936</v>
      </c>
      <c r="CF414" s="87">
        <f t="shared" si="404"/>
        <v>0.61274920422181267</v>
      </c>
    </row>
    <row r="415" spans="2:84" ht="13.5" customHeight="1">
      <c r="B415" s="304"/>
      <c r="C415" s="318"/>
      <c r="D415" s="301"/>
      <c r="E415" s="80">
        <v>3</v>
      </c>
      <c r="F415" s="175" t="s">
        <v>342</v>
      </c>
      <c r="G415" s="176" t="s">
        <v>343</v>
      </c>
      <c r="H415" s="83">
        <v>198344659</v>
      </c>
      <c r="I415" s="85">
        <v>3857</v>
      </c>
      <c r="J415" s="84">
        <f>IFERROR(I415/I423,"-")</f>
        <v>0.53703703703703709</v>
      </c>
      <c r="K415" s="86">
        <f t="shared" si="369"/>
        <v>51424.593984962405</v>
      </c>
      <c r="L415" s="87">
        <f t="shared" si="396"/>
        <v>0.48491325119436762</v>
      </c>
      <c r="M415" s="313"/>
      <c r="N415" s="112">
        <v>3</v>
      </c>
      <c r="O415" s="175" t="s">
        <v>342</v>
      </c>
      <c r="P415" s="176" t="s">
        <v>343</v>
      </c>
      <c r="Q415" s="83">
        <v>15636758</v>
      </c>
      <c r="R415" s="85">
        <v>361</v>
      </c>
      <c r="S415" s="84">
        <f>IFERROR(R415/R423,"-")</f>
        <v>0.63668430335097004</v>
      </c>
      <c r="T415" s="86">
        <f t="shared" si="370"/>
        <v>43315.119113573404</v>
      </c>
      <c r="U415" s="87">
        <f t="shared" si="397"/>
        <v>0.63444639718804918</v>
      </c>
      <c r="V415" s="313"/>
      <c r="W415" s="112">
        <v>3</v>
      </c>
      <c r="X415" s="175" t="s">
        <v>342</v>
      </c>
      <c r="Y415" s="176" t="s">
        <v>343</v>
      </c>
      <c r="Z415" s="83">
        <v>17486256</v>
      </c>
      <c r="AA415" s="85">
        <v>344</v>
      </c>
      <c r="AB415" s="84">
        <f>IFERROR(AA415/AA423,"-")</f>
        <v>0.671875</v>
      </c>
      <c r="AC415" s="86">
        <f t="shared" si="371"/>
        <v>50832.139534883718</v>
      </c>
      <c r="AD415" s="87">
        <f t="shared" si="398"/>
        <v>0.66926070038910501</v>
      </c>
      <c r="AE415" s="313"/>
      <c r="AF415" s="112">
        <v>3</v>
      </c>
      <c r="AG415" s="175" t="s">
        <v>342</v>
      </c>
      <c r="AH415" s="176" t="s">
        <v>343</v>
      </c>
      <c r="AI415" s="83">
        <v>25412176</v>
      </c>
      <c r="AJ415" s="85">
        <v>483</v>
      </c>
      <c r="AK415" s="84">
        <f>IFERROR(AJ415/AJ423,"-")</f>
        <v>0.6397350993377483</v>
      </c>
      <c r="AL415" s="86">
        <f t="shared" si="372"/>
        <v>52613.200828157351</v>
      </c>
      <c r="AM415" s="87">
        <f t="shared" si="399"/>
        <v>0.63219895287958117</v>
      </c>
      <c r="AN415" s="313"/>
      <c r="AO415" s="112">
        <v>3</v>
      </c>
      <c r="AP415" s="175" t="s">
        <v>336</v>
      </c>
      <c r="AQ415" s="176" t="s">
        <v>337</v>
      </c>
      <c r="AR415" s="83">
        <v>63170084</v>
      </c>
      <c r="AS415" s="85">
        <v>423</v>
      </c>
      <c r="AT415" s="84">
        <f>IFERROR(AS415/AS423,"-")</f>
        <v>0.65378670788253479</v>
      </c>
      <c r="AU415" s="86">
        <f t="shared" si="373"/>
        <v>149338.26004728134</v>
      </c>
      <c r="AV415" s="87">
        <f t="shared" si="400"/>
        <v>0.64976958525345618</v>
      </c>
      <c r="AW415" s="313"/>
      <c r="AX415" s="112">
        <v>3</v>
      </c>
      <c r="AY415" s="175" t="s">
        <v>336</v>
      </c>
      <c r="AZ415" s="176" t="s">
        <v>337</v>
      </c>
      <c r="BA415" s="83">
        <v>78161977</v>
      </c>
      <c r="BB415" s="85">
        <v>328</v>
      </c>
      <c r="BC415" s="84">
        <f>IFERROR(BB415/BB423,"-")</f>
        <v>0.65600000000000003</v>
      </c>
      <c r="BD415" s="86">
        <f t="shared" si="374"/>
        <v>238298.71036585365</v>
      </c>
      <c r="BE415" s="87">
        <f t="shared" si="401"/>
        <v>0.64566929133858264</v>
      </c>
      <c r="BF415" s="313"/>
      <c r="BG415" s="112">
        <v>3</v>
      </c>
      <c r="BH415" s="175" t="s">
        <v>346</v>
      </c>
      <c r="BI415" s="176" t="s">
        <v>347</v>
      </c>
      <c r="BJ415" s="83">
        <v>14887975</v>
      </c>
      <c r="BK415" s="85">
        <v>411</v>
      </c>
      <c r="BL415" s="84">
        <f>IFERROR(BK415/BK423,"-")</f>
        <v>0.6977928692699491</v>
      </c>
      <c r="BM415" s="86">
        <f t="shared" si="375"/>
        <v>36223.783454987832</v>
      </c>
      <c r="BN415" s="87">
        <f t="shared" si="402"/>
        <v>0.68614357262103509</v>
      </c>
      <c r="BO415" s="313"/>
      <c r="BP415" s="112">
        <v>3</v>
      </c>
      <c r="BQ415" s="175" t="s">
        <v>420</v>
      </c>
      <c r="BR415" s="176" t="s">
        <v>421</v>
      </c>
      <c r="BS415" s="83">
        <v>14119038</v>
      </c>
      <c r="BT415" s="85">
        <v>240</v>
      </c>
      <c r="BU415" s="84">
        <f>IFERROR(BT415/BT423,"-")</f>
        <v>0.64516129032258063</v>
      </c>
      <c r="BV415" s="86">
        <f t="shared" si="376"/>
        <v>58829.324999999997</v>
      </c>
      <c r="BW415" s="87">
        <f t="shared" si="403"/>
        <v>0.63324538258575203</v>
      </c>
      <c r="BX415" s="313"/>
      <c r="BY415" s="112">
        <v>3</v>
      </c>
      <c r="BZ415" s="175" t="s">
        <v>342</v>
      </c>
      <c r="CA415" s="176" t="s">
        <v>343</v>
      </c>
      <c r="CB415" s="83">
        <v>333113850</v>
      </c>
      <c r="CC415" s="85">
        <v>6284</v>
      </c>
      <c r="CD415" s="84">
        <f>IFERROR(CC415/CC423,"-")</f>
        <v>0.56490471053577851</v>
      </c>
      <c r="CE415" s="86">
        <f t="shared" si="377"/>
        <v>53009.842457033737</v>
      </c>
      <c r="CF415" s="87">
        <f t="shared" si="404"/>
        <v>0.52638632936840346</v>
      </c>
    </row>
    <row r="416" spans="2:84" ht="13.5" customHeight="1">
      <c r="B416" s="304"/>
      <c r="C416" s="318"/>
      <c r="D416" s="301"/>
      <c r="E416" s="80">
        <v>4</v>
      </c>
      <c r="F416" s="102" t="s">
        <v>390</v>
      </c>
      <c r="G416" s="176" t="s">
        <v>391</v>
      </c>
      <c r="H416" s="83">
        <v>104106656</v>
      </c>
      <c r="I416" s="85">
        <v>3678</v>
      </c>
      <c r="J416" s="84">
        <f>IFERROR(I416/I423,"-")</f>
        <v>0.5121136173767753</v>
      </c>
      <c r="K416" s="86">
        <f t="shared" si="369"/>
        <v>28305.235454051115</v>
      </c>
      <c r="L416" s="87">
        <f t="shared" si="396"/>
        <v>0.46240885089263262</v>
      </c>
      <c r="M416" s="313"/>
      <c r="N416" s="112">
        <v>4</v>
      </c>
      <c r="O416" s="102" t="s">
        <v>336</v>
      </c>
      <c r="P416" s="176" t="s">
        <v>337</v>
      </c>
      <c r="Q416" s="83">
        <v>49099109</v>
      </c>
      <c r="R416" s="85">
        <v>360</v>
      </c>
      <c r="S416" s="84">
        <f>IFERROR(R416/R423,"-")</f>
        <v>0.63492063492063489</v>
      </c>
      <c r="T416" s="86">
        <f t="shared" si="370"/>
        <v>136386.4138888889</v>
      </c>
      <c r="U416" s="87">
        <f t="shared" si="397"/>
        <v>0.63268892794376097</v>
      </c>
      <c r="V416" s="313"/>
      <c r="W416" s="112">
        <v>4</v>
      </c>
      <c r="X416" s="102" t="s">
        <v>336</v>
      </c>
      <c r="Y416" s="176" t="s">
        <v>337</v>
      </c>
      <c r="Z416" s="83">
        <v>55104884</v>
      </c>
      <c r="AA416" s="85">
        <v>332</v>
      </c>
      <c r="AB416" s="84">
        <f>IFERROR(AA416/AA423,"-")</f>
        <v>0.6484375</v>
      </c>
      <c r="AC416" s="86">
        <f t="shared" si="371"/>
        <v>165978.56626506025</v>
      </c>
      <c r="AD416" s="87">
        <f t="shared" si="398"/>
        <v>0.64591439688715957</v>
      </c>
      <c r="AE416" s="313"/>
      <c r="AF416" s="112">
        <v>4</v>
      </c>
      <c r="AG416" s="102" t="s">
        <v>336</v>
      </c>
      <c r="AH416" s="176" t="s">
        <v>337</v>
      </c>
      <c r="AI416" s="83">
        <v>75540635</v>
      </c>
      <c r="AJ416" s="85">
        <v>461</v>
      </c>
      <c r="AK416" s="84">
        <f>IFERROR(AJ416/AJ423,"-")</f>
        <v>0.61059602649006628</v>
      </c>
      <c r="AL416" s="86">
        <f t="shared" si="372"/>
        <v>163862.54880694143</v>
      </c>
      <c r="AM416" s="87">
        <f t="shared" si="399"/>
        <v>0.6034031413612565</v>
      </c>
      <c r="AN416" s="313"/>
      <c r="AO416" s="112">
        <v>4</v>
      </c>
      <c r="AP416" s="102" t="s">
        <v>342</v>
      </c>
      <c r="AQ416" s="176" t="s">
        <v>343</v>
      </c>
      <c r="AR416" s="83">
        <v>26193213</v>
      </c>
      <c r="AS416" s="85">
        <v>415</v>
      </c>
      <c r="AT416" s="84">
        <f>IFERROR(AS416/AS423,"-")</f>
        <v>0.64142194744976821</v>
      </c>
      <c r="AU416" s="86">
        <f t="shared" si="373"/>
        <v>63116.175903614458</v>
      </c>
      <c r="AV416" s="87">
        <f t="shared" si="400"/>
        <v>0.6374807987711214</v>
      </c>
      <c r="AW416" s="313"/>
      <c r="AX416" s="112">
        <v>4</v>
      </c>
      <c r="AY416" s="102" t="s">
        <v>370</v>
      </c>
      <c r="AZ416" s="176" t="s">
        <v>371</v>
      </c>
      <c r="BA416" s="83">
        <v>17129441</v>
      </c>
      <c r="BB416" s="85">
        <v>305</v>
      </c>
      <c r="BC416" s="84">
        <f>IFERROR(BB416/BB423,"-")</f>
        <v>0.61</v>
      </c>
      <c r="BD416" s="86">
        <f t="shared" si="374"/>
        <v>56162.101639344262</v>
      </c>
      <c r="BE416" s="87">
        <f t="shared" si="401"/>
        <v>0.60039370078740162</v>
      </c>
      <c r="BF416" s="313"/>
      <c r="BG416" s="112">
        <v>4</v>
      </c>
      <c r="BH416" s="102" t="s">
        <v>370</v>
      </c>
      <c r="BI416" s="176" t="s">
        <v>371</v>
      </c>
      <c r="BJ416" s="83">
        <v>18174234</v>
      </c>
      <c r="BK416" s="85">
        <v>384</v>
      </c>
      <c r="BL416" s="84">
        <f>IFERROR(BK416/BK423,"-")</f>
        <v>0.65195246179966049</v>
      </c>
      <c r="BM416" s="86">
        <f t="shared" si="375"/>
        <v>47328.734375</v>
      </c>
      <c r="BN416" s="87">
        <f t="shared" si="402"/>
        <v>0.64106844741235391</v>
      </c>
      <c r="BO416" s="313"/>
      <c r="BP416" s="112">
        <v>4</v>
      </c>
      <c r="BQ416" s="102" t="s">
        <v>370</v>
      </c>
      <c r="BR416" s="176" t="s">
        <v>371</v>
      </c>
      <c r="BS416" s="83">
        <v>14417022</v>
      </c>
      <c r="BT416" s="85">
        <v>233</v>
      </c>
      <c r="BU416" s="84">
        <f>IFERROR(BT416/BT423,"-")</f>
        <v>0.62634408602150538</v>
      </c>
      <c r="BV416" s="86">
        <f t="shared" si="376"/>
        <v>61875.630901287557</v>
      </c>
      <c r="BW416" s="87">
        <f t="shared" si="403"/>
        <v>0.61477572559366755</v>
      </c>
      <c r="BX416" s="313"/>
      <c r="BY416" s="112">
        <v>4</v>
      </c>
      <c r="BZ416" s="102" t="s">
        <v>370</v>
      </c>
      <c r="CA416" s="176" t="s">
        <v>371</v>
      </c>
      <c r="CB416" s="83">
        <v>162242959</v>
      </c>
      <c r="CC416" s="85">
        <v>5807</v>
      </c>
      <c r="CD416" s="84">
        <f>IFERROR(CC416/CC423,"-")</f>
        <v>0.52202445163610212</v>
      </c>
      <c r="CE416" s="86">
        <f t="shared" si="377"/>
        <v>27939.204236266574</v>
      </c>
      <c r="CF416" s="87">
        <f t="shared" si="404"/>
        <v>0.48642988775339252</v>
      </c>
    </row>
    <row r="417" spans="2:84" ht="13.5" customHeight="1">
      <c r="B417" s="304"/>
      <c r="C417" s="318"/>
      <c r="D417" s="301"/>
      <c r="E417" s="80">
        <v>5</v>
      </c>
      <c r="F417" s="175" t="s">
        <v>348</v>
      </c>
      <c r="G417" s="176" t="s">
        <v>349</v>
      </c>
      <c r="H417" s="83">
        <v>183196536</v>
      </c>
      <c r="I417" s="85">
        <v>3372</v>
      </c>
      <c r="J417" s="84">
        <f>IFERROR(I417/I423,"-")</f>
        <v>0.46950710108604843</v>
      </c>
      <c r="K417" s="86">
        <f t="shared" si="369"/>
        <v>54328.747330960854</v>
      </c>
      <c r="L417" s="87">
        <f t="shared" si="396"/>
        <v>0.42393764143827006</v>
      </c>
      <c r="M417" s="313"/>
      <c r="N417" s="112">
        <v>5</v>
      </c>
      <c r="O417" s="175" t="s">
        <v>390</v>
      </c>
      <c r="P417" s="176" t="s">
        <v>391</v>
      </c>
      <c r="Q417" s="83">
        <v>10625810</v>
      </c>
      <c r="R417" s="85">
        <v>335</v>
      </c>
      <c r="S417" s="84">
        <f>IFERROR(R417/R423,"-")</f>
        <v>0.59082892416225752</v>
      </c>
      <c r="T417" s="86">
        <f t="shared" si="370"/>
        <v>31718.835820895521</v>
      </c>
      <c r="U417" s="87">
        <f t="shared" si="397"/>
        <v>0.58875219683655533</v>
      </c>
      <c r="V417" s="313"/>
      <c r="W417" s="112">
        <v>5</v>
      </c>
      <c r="X417" s="175" t="s">
        <v>370</v>
      </c>
      <c r="Y417" s="176" t="s">
        <v>371</v>
      </c>
      <c r="Z417" s="83">
        <v>7222376</v>
      </c>
      <c r="AA417" s="85">
        <v>322</v>
      </c>
      <c r="AB417" s="84">
        <f>IFERROR(AA417/AA423,"-")</f>
        <v>0.62890625</v>
      </c>
      <c r="AC417" s="86">
        <f t="shared" si="371"/>
        <v>22429.739130434784</v>
      </c>
      <c r="AD417" s="87">
        <f t="shared" si="398"/>
        <v>0.62645914396887159</v>
      </c>
      <c r="AE417" s="313"/>
      <c r="AF417" s="112">
        <v>5</v>
      </c>
      <c r="AG417" s="175" t="s">
        <v>370</v>
      </c>
      <c r="AH417" s="176" t="s">
        <v>371</v>
      </c>
      <c r="AI417" s="83">
        <v>12501280</v>
      </c>
      <c r="AJ417" s="85">
        <v>454</v>
      </c>
      <c r="AK417" s="84">
        <f>IFERROR(AJ417/AJ423,"-")</f>
        <v>0.60132450331125831</v>
      </c>
      <c r="AL417" s="86">
        <f t="shared" si="372"/>
        <v>27535.859030837004</v>
      </c>
      <c r="AM417" s="87">
        <f t="shared" si="399"/>
        <v>0.59424083769633507</v>
      </c>
      <c r="AN417" s="313"/>
      <c r="AO417" s="112">
        <v>5</v>
      </c>
      <c r="AP417" s="175" t="s">
        <v>370</v>
      </c>
      <c r="AQ417" s="176" t="s">
        <v>371</v>
      </c>
      <c r="AR417" s="83">
        <v>12789075</v>
      </c>
      <c r="AS417" s="85">
        <v>408</v>
      </c>
      <c r="AT417" s="84">
        <f>IFERROR(AS417/AS423,"-")</f>
        <v>0.63060278207109732</v>
      </c>
      <c r="AU417" s="86">
        <f t="shared" si="373"/>
        <v>31345.772058823528</v>
      </c>
      <c r="AV417" s="87">
        <f t="shared" si="400"/>
        <v>0.62672811059907829</v>
      </c>
      <c r="AW417" s="313"/>
      <c r="AX417" s="112">
        <v>5</v>
      </c>
      <c r="AY417" s="175" t="s">
        <v>342</v>
      </c>
      <c r="AZ417" s="176" t="s">
        <v>343</v>
      </c>
      <c r="BA417" s="83">
        <v>17025944</v>
      </c>
      <c r="BB417" s="85">
        <v>305</v>
      </c>
      <c r="BC417" s="84">
        <f>IFERROR(BB417/BB423,"-")</f>
        <v>0.61</v>
      </c>
      <c r="BD417" s="86">
        <f t="shared" si="374"/>
        <v>55822.767213114756</v>
      </c>
      <c r="BE417" s="87">
        <f t="shared" si="401"/>
        <v>0.60039370078740162</v>
      </c>
      <c r="BF417" s="313"/>
      <c r="BG417" s="112">
        <v>5</v>
      </c>
      <c r="BH417" s="175" t="s">
        <v>342</v>
      </c>
      <c r="BI417" s="176" t="s">
        <v>343</v>
      </c>
      <c r="BJ417" s="83">
        <v>17896091</v>
      </c>
      <c r="BK417" s="85">
        <v>336</v>
      </c>
      <c r="BL417" s="84">
        <f>IFERROR(BK417/BK423,"-")</f>
        <v>0.57045840407470294</v>
      </c>
      <c r="BM417" s="86">
        <f t="shared" si="375"/>
        <v>53262.175595238092</v>
      </c>
      <c r="BN417" s="87">
        <f t="shared" si="402"/>
        <v>0.56093489148580966</v>
      </c>
      <c r="BO417" s="313"/>
      <c r="BP417" s="112">
        <v>5</v>
      </c>
      <c r="BQ417" s="175" t="s">
        <v>364</v>
      </c>
      <c r="BR417" s="176" t="s">
        <v>365</v>
      </c>
      <c r="BS417" s="83">
        <v>78500549</v>
      </c>
      <c r="BT417" s="85">
        <v>227</v>
      </c>
      <c r="BU417" s="84">
        <f>IFERROR(BT417/BT423,"-")</f>
        <v>0.61021505376344087</v>
      </c>
      <c r="BV417" s="86">
        <f t="shared" si="376"/>
        <v>345817.39647577092</v>
      </c>
      <c r="BW417" s="87">
        <f t="shared" si="403"/>
        <v>0.59894459102902375</v>
      </c>
      <c r="BX417" s="313"/>
      <c r="BY417" s="112">
        <v>5</v>
      </c>
      <c r="BZ417" s="175" t="s">
        <v>336</v>
      </c>
      <c r="CA417" s="176" t="s">
        <v>337</v>
      </c>
      <c r="CB417" s="83">
        <v>800479588</v>
      </c>
      <c r="CC417" s="85">
        <v>5510</v>
      </c>
      <c r="CD417" s="84">
        <f>IFERROR(CC417/CC423,"-")</f>
        <v>0.49532542250988854</v>
      </c>
      <c r="CE417" s="86">
        <f t="shared" si="377"/>
        <v>145277.60217785844</v>
      </c>
      <c r="CF417" s="87">
        <f t="shared" si="404"/>
        <v>0.46155134863461217</v>
      </c>
    </row>
    <row r="418" spans="2:84" ht="13.5" customHeight="1">
      <c r="B418" s="304"/>
      <c r="C418" s="318"/>
      <c r="D418" s="301"/>
      <c r="E418" s="80">
        <v>6</v>
      </c>
      <c r="F418" s="175" t="s">
        <v>370</v>
      </c>
      <c r="G418" s="176" t="s">
        <v>371</v>
      </c>
      <c r="H418" s="83">
        <v>72952980</v>
      </c>
      <c r="I418" s="85">
        <v>3371</v>
      </c>
      <c r="J418" s="84">
        <f>IFERROR(I418/I423,"-")</f>
        <v>0.46936786410470621</v>
      </c>
      <c r="K418" s="86">
        <f t="shared" si="369"/>
        <v>21641.346781370514</v>
      </c>
      <c r="L418" s="87">
        <f t="shared" si="396"/>
        <v>0.42381191853155648</v>
      </c>
      <c r="M418" s="313"/>
      <c r="N418" s="112">
        <v>6</v>
      </c>
      <c r="O418" s="175" t="s">
        <v>360</v>
      </c>
      <c r="P418" s="176" t="s">
        <v>361</v>
      </c>
      <c r="Q418" s="83">
        <v>15694595</v>
      </c>
      <c r="R418" s="85">
        <v>330</v>
      </c>
      <c r="S418" s="84">
        <f>IFERROR(R418/R423,"-")</f>
        <v>0.58201058201058198</v>
      </c>
      <c r="T418" s="86">
        <f t="shared" si="370"/>
        <v>47559.378787878784</v>
      </c>
      <c r="U418" s="87">
        <f t="shared" si="397"/>
        <v>0.57996485061511427</v>
      </c>
      <c r="V418" s="313"/>
      <c r="W418" s="112">
        <v>6</v>
      </c>
      <c r="X418" s="175" t="s">
        <v>448</v>
      </c>
      <c r="Y418" s="176" t="s">
        <v>449</v>
      </c>
      <c r="Z418" s="83">
        <v>7791883</v>
      </c>
      <c r="AA418" s="85">
        <v>307</v>
      </c>
      <c r="AB418" s="84">
        <f>IFERROR(AA418/AA423,"-")</f>
        <v>0.599609375</v>
      </c>
      <c r="AC418" s="86">
        <f t="shared" si="371"/>
        <v>25380.726384364822</v>
      </c>
      <c r="AD418" s="87">
        <f t="shared" si="398"/>
        <v>0.59727626459143968</v>
      </c>
      <c r="AE418" s="313"/>
      <c r="AF418" s="112">
        <v>6</v>
      </c>
      <c r="AG418" s="175" t="s">
        <v>360</v>
      </c>
      <c r="AH418" s="176" t="s">
        <v>361</v>
      </c>
      <c r="AI418" s="83">
        <v>28481850</v>
      </c>
      <c r="AJ418" s="85">
        <v>396</v>
      </c>
      <c r="AK418" s="84">
        <f>IFERROR(AJ418/AJ423,"-")</f>
        <v>0.52450331125827809</v>
      </c>
      <c r="AL418" s="86">
        <f t="shared" si="372"/>
        <v>71923.863636363632</v>
      </c>
      <c r="AM418" s="87">
        <f t="shared" si="399"/>
        <v>0.51832460732984298</v>
      </c>
      <c r="AN418" s="313"/>
      <c r="AO418" s="112">
        <v>6</v>
      </c>
      <c r="AP418" s="175" t="s">
        <v>360</v>
      </c>
      <c r="AQ418" s="176" t="s">
        <v>361</v>
      </c>
      <c r="AR418" s="83">
        <v>20712429</v>
      </c>
      <c r="AS418" s="85">
        <v>343</v>
      </c>
      <c r="AT418" s="84">
        <f>IFERROR(AS418/AS423,"-")</f>
        <v>0.5301391035548686</v>
      </c>
      <c r="AU418" s="86">
        <f t="shared" si="373"/>
        <v>60386.090379008747</v>
      </c>
      <c r="AV418" s="87">
        <f t="shared" si="400"/>
        <v>0.5268817204301075</v>
      </c>
      <c r="AW418" s="313"/>
      <c r="AX418" s="112">
        <v>6</v>
      </c>
      <c r="AY418" s="175" t="s">
        <v>360</v>
      </c>
      <c r="AZ418" s="176" t="s">
        <v>361</v>
      </c>
      <c r="BA418" s="83">
        <v>24320548</v>
      </c>
      <c r="BB418" s="85">
        <v>280</v>
      </c>
      <c r="BC418" s="84">
        <f>IFERROR(BB418/BB423,"-")</f>
        <v>0.56000000000000005</v>
      </c>
      <c r="BD418" s="86">
        <f t="shared" si="374"/>
        <v>86859.1</v>
      </c>
      <c r="BE418" s="87">
        <f t="shared" si="401"/>
        <v>0.55118110236220474</v>
      </c>
      <c r="BF418" s="313"/>
      <c r="BG418" s="112">
        <v>6</v>
      </c>
      <c r="BH418" s="175" t="s">
        <v>420</v>
      </c>
      <c r="BI418" s="176" t="s">
        <v>421</v>
      </c>
      <c r="BJ418" s="83">
        <v>14592989</v>
      </c>
      <c r="BK418" s="85">
        <v>336</v>
      </c>
      <c r="BL418" s="84">
        <f>IFERROR(BK418/BK423,"-")</f>
        <v>0.57045840407470294</v>
      </c>
      <c r="BM418" s="86">
        <f t="shared" si="375"/>
        <v>43431.514880952382</v>
      </c>
      <c r="BN418" s="87">
        <f t="shared" si="402"/>
        <v>0.56093489148580966</v>
      </c>
      <c r="BO418" s="313"/>
      <c r="BP418" s="112">
        <v>6</v>
      </c>
      <c r="BQ418" s="175" t="s">
        <v>346</v>
      </c>
      <c r="BR418" s="176" t="s">
        <v>347</v>
      </c>
      <c r="BS418" s="83">
        <v>9867692</v>
      </c>
      <c r="BT418" s="85">
        <v>214</v>
      </c>
      <c r="BU418" s="84">
        <f>IFERROR(BT418/BT423,"-")</f>
        <v>0.57526881720430112</v>
      </c>
      <c r="BV418" s="86">
        <f t="shared" si="376"/>
        <v>46110.710280373831</v>
      </c>
      <c r="BW418" s="87">
        <f t="shared" si="403"/>
        <v>0.56464379947229548</v>
      </c>
      <c r="BX418" s="313"/>
      <c r="BY418" s="112">
        <v>6</v>
      </c>
      <c r="BZ418" s="175" t="s">
        <v>390</v>
      </c>
      <c r="CA418" s="176" t="s">
        <v>391</v>
      </c>
      <c r="CB418" s="83">
        <v>155559474</v>
      </c>
      <c r="CC418" s="85">
        <v>5428</v>
      </c>
      <c r="CD418" s="84">
        <f>IFERROR(CC418/CC423,"-")</f>
        <v>0.4879539733908666</v>
      </c>
      <c r="CE418" s="86">
        <f t="shared" si="377"/>
        <v>28658.709285187913</v>
      </c>
      <c r="CF418" s="87">
        <f t="shared" si="404"/>
        <v>0.45468252638632939</v>
      </c>
    </row>
    <row r="419" spans="2:84" ht="13.5" customHeight="1">
      <c r="B419" s="304"/>
      <c r="C419" s="318"/>
      <c r="D419" s="301"/>
      <c r="E419" s="80">
        <v>7</v>
      </c>
      <c r="F419" s="102" t="s">
        <v>448</v>
      </c>
      <c r="G419" s="176" t="s">
        <v>449</v>
      </c>
      <c r="H419" s="83">
        <v>60738174</v>
      </c>
      <c r="I419" s="85">
        <v>3284</v>
      </c>
      <c r="J419" s="84">
        <f>IFERROR(I419/I423,"-")</f>
        <v>0.45725424672793091</v>
      </c>
      <c r="K419" s="86">
        <f t="shared" si="369"/>
        <v>18495.180876979295</v>
      </c>
      <c r="L419" s="87">
        <f t="shared" si="396"/>
        <v>0.41287402564747294</v>
      </c>
      <c r="M419" s="313"/>
      <c r="N419" s="112">
        <v>7</v>
      </c>
      <c r="O419" s="102" t="s">
        <v>370</v>
      </c>
      <c r="P419" s="176" t="s">
        <v>371</v>
      </c>
      <c r="Q419" s="83">
        <v>7056551</v>
      </c>
      <c r="R419" s="85">
        <v>330</v>
      </c>
      <c r="S419" s="84">
        <f>IFERROR(R419/R423,"-")</f>
        <v>0.58201058201058198</v>
      </c>
      <c r="T419" s="86">
        <f t="shared" si="370"/>
        <v>21383.487878787877</v>
      </c>
      <c r="U419" s="87">
        <f t="shared" si="397"/>
        <v>0.57996485061511427</v>
      </c>
      <c r="V419" s="313"/>
      <c r="W419" s="112">
        <v>7</v>
      </c>
      <c r="X419" s="102" t="s">
        <v>360</v>
      </c>
      <c r="Y419" s="176" t="s">
        <v>361</v>
      </c>
      <c r="Z419" s="83">
        <v>16252927</v>
      </c>
      <c r="AA419" s="85">
        <v>296</v>
      </c>
      <c r="AB419" s="84">
        <f>IFERROR(AA419/AA423,"-")</f>
        <v>0.578125</v>
      </c>
      <c r="AC419" s="86">
        <f t="shared" si="371"/>
        <v>54908.53716216216</v>
      </c>
      <c r="AD419" s="87">
        <f t="shared" si="398"/>
        <v>0.57587548638132291</v>
      </c>
      <c r="AE419" s="313"/>
      <c r="AF419" s="112">
        <v>7</v>
      </c>
      <c r="AG419" s="102" t="s">
        <v>390</v>
      </c>
      <c r="AH419" s="176" t="s">
        <v>391</v>
      </c>
      <c r="AI419" s="83">
        <v>11941819</v>
      </c>
      <c r="AJ419" s="85">
        <v>389</v>
      </c>
      <c r="AK419" s="84">
        <f>IFERROR(AJ419/AJ423,"-")</f>
        <v>0.51523178807947023</v>
      </c>
      <c r="AL419" s="86">
        <f t="shared" si="372"/>
        <v>30698.763496143958</v>
      </c>
      <c r="AM419" s="87">
        <f t="shared" si="399"/>
        <v>0.50916230366492143</v>
      </c>
      <c r="AN419" s="313"/>
      <c r="AO419" s="112">
        <v>7</v>
      </c>
      <c r="AP419" s="102" t="s">
        <v>448</v>
      </c>
      <c r="AQ419" s="176" t="s">
        <v>449</v>
      </c>
      <c r="AR419" s="83">
        <v>5824402</v>
      </c>
      <c r="AS419" s="85">
        <v>301</v>
      </c>
      <c r="AT419" s="84">
        <f>IFERROR(AS419/AS423,"-")</f>
        <v>0.46522411128284391</v>
      </c>
      <c r="AU419" s="86">
        <f t="shared" si="373"/>
        <v>19350.172757475084</v>
      </c>
      <c r="AV419" s="87">
        <f t="shared" si="400"/>
        <v>0.46236559139784944</v>
      </c>
      <c r="AW419" s="313"/>
      <c r="AX419" s="112">
        <v>7</v>
      </c>
      <c r="AY419" s="102" t="s">
        <v>420</v>
      </c>
      <c r="AZ419" s="176" t="s">
        <v>421</v>
      </c>
      <c r="BA419" s="83">
        <v>11024675</v>
      </c>
      <c r="BB419" s="85">
        <v>244</v>
      </c>
      <c r="BC419" s="84">
        <f>IFERROR(BB419/BB423,"-")</f>
        <v>0.48799999999999999</v>
      </c>
      <c r="BD419" s="86">
        <f t="shared" si="374"/>
        <v>45183.094262295082</v>
      </c>
      <c r="BE419" s="87">
        <f t="shared" si="401"/>
        <v>0.48031496062992124</v>
      </c>
      <c r="BF419" s="313"/>
      <c r="BG419" s="112">
        <v>7</v>
      </c>
      <c r="BH419" s="102" t="s">
        <v>364</v>
      </c>
      <c r="BI419" s="176" t="s">
        <v>365</v>
      </c>
      <c r="BJ419" s="83">
        <v>75930245</v>
      </c>
      <c r="BK419" s="85">
        <v>320</v>
      </c>
      <c r="BL419" s="84">
        <f>IFERROR(BK419/BK423,"-")</f>
        <v>0.54329371816638372</v>
      </c>
      <c r="BM419" s="86">
        <f t="shared" si="375"/>
        <v>237282.015625</v>
      </c>
      <c r="BN419" s="87">
        <f t="shared" si="402"/>
        <v>0.53422370617696158</v>
      </c>
      <c r="BO419" s="313"/>
      <c r="BP419" s="112">
        <v>7</v>
      </c>
      <c r="BQ419" s="102" t="s">
        <v>450</v>
      </c>
      <c r="BR419" s="176" t="s">
        <v>451</v>
      </c>
      <c r="BS419" s="83">
        <v>5659827</v>
      </c>
      <c r="BT419" s="85">
        <v>199</v>
      </c>
      <c r="BU419" s="84">
        <f>IFERROR(BT419/BT423,"-")</f>
        <v>0.53494623655913975</v>
      </c>
      <c r="BV419" s="86">
        <f t="shared" si="376"/>
        <v>28441.341708542714</v>
      </c>
      <c r="BW419" s="87">
        <f t="shared" si="403"/>
        <v>0.52506596306068598</v>
      </c>
      <c r="BX419" s="313"/>
      <c r="BY419" s="112">
        <v>7</v>
      </c>
      <c r="BZ419" s="102" t="s">
        <v>448</v>
      </c>
      <c r="CA419" s="176" t="s">
        <v>449</v>
      </c>
      <c r="CB419" s="83">
        <v>99058930</v>
      </c>
      <c r="CC419" s="85">
        <v>5080</v>
      </c>
      <c r="CD419" s="84">
        <f>IFERROR(CC419/CC423,"-")</f>
        <v>0.45667026249550524</v>
      </c>
      <c r="CE419" s="86">
        <f t="shared" si="377"/>
        <v>19499.789370078739</v>
      </c>
      <c r="CF419" s="87">
        <f t="shared" si="404"/>
        <v>0.42553191489361702</v>
      </c>
    </row>
    <row r="420" spans="2:84" ht="13.5" customHeight="1">
      <c r="B420" s="304"/>
      <c r="C420" s="318"/>
      <c r="D420" s="301"/>
      <c r="E420" s="80">
        <v>8</v>
      </c>
      <c r="F420" s="102" t="s">
        <v>446</v>
      </c>
      <c r="G420" s="176" t="s">
        <v>447</v>
      </c>
      <c r="H420" s="83">
        <v>16466282</v>
      </c>
      <c r="I420" s="85">
        <v>3192</v>
      </c>
      <c r="J420" s="84">
        <f>IFERROR(I420/I423,"-")</f>
        <v>0.44444444444444442</v>
      </c>
      <c r="K420" s="86">
        <f t="shared" si="369"/>
        <v>5158.6096491228072</v>
      </c>
      <c r="L420" s="87">
        <f t="shared" si="396"/>
        <v>0.40130751822982147</v>
      </c>
      <c r="M420" s="313"/>
      <c r="N420" s="112">
        <v>8</v>
      </c>
      <c r="O420" s="102" t="s">
        <v>448</v>
      </c>
      <c r="P420" s="176" t="s">
        <v>449</v>
      </c>
      <c r="Q420" s="83">
        <v>6336418</v>
      </c>
      <c r="R420" s="85">
        <v>308</v>
      </c>
      <c r="S420" s="84">
        <f>IFERROR(R420/R423,"-")</f>
        <v>0.54320987654320985</v>
      </c>
      <c r="T420" s="86">
        <f t="shared" si="370"/>
        <v>20572.785714285714</v>
      </c>
      <c r="U420" s="87">
        <f t="shared" si="397"/>
        <v>0.54130052724077327</v>
      </c>
      <c r="V420" s="313"/>
      <c r="W420" s="112">
        <v>8</v>
      </c>
      <c r="X420" s="102" t="s">
        <v>358</v>
      </c>
      <c r="Y420" s="176" t="s">
        <v>359</v>
      </c>
      <c r="Z420" s="83">
        <v>24707914</v>
      </c>
      <c r="AA420" s="85">
        <v>288</v>
      </c>
      <c r="AB420" s="84">
        <f>IFERROR(AA420/AA423,"-")</f>
        <v>0.5625</v>
      </c>
      <c r="AC420" s="86">
        <f t="shared" si="371"/>
        <v>85791.368055555562</v>
      </c>
      <c r="AD420" s="87">
        <f t="shared" si="398"/>
        <v>0.56031128404669261</v>
      </c>
      <c r="AE420" s="313"/>
      <c r="AF420" s="112">
        <v>8</v>
      </c>
      <c r="AG420" s="102" t="s">
        <v>448</v>
      </c>
      <c r="AH420" s="176" t="s">
        <v>449</v>
      </c>
      <c r="AI420" s="83">
        <v>7607812</v>
      </c>
      <c r="AJ420" s="85">
        <v>377</v>
      </c>
      <c r="AK420" s="84">
        <f>IFERROR(AJ420/AJ423,"-")</f>
        <v>0.49933774834437084</v>
      </c>
      <c r="AL420" s="86">
        <f t="shared" si="372"/>
        <v>20179.872679045093</v>
      </c>
      <c r="AM420" s="87">
        <f t="shared" si="399"/>
        <v>0.49345549738219896</v>
      </c>
      <c r="AN420" s="313"/>
      <c r="AO420" s="112">
        <v>8</v>
      </c>
      <c r="AP420" s="102" t="s">
        <v>390</v>
      </c>
      <c r="AQ420" s="176" t="s">
        <v>391</v>
      </c>
      <c r="AR420" s="83">
        <v>7560286</v>
      </c>
      <c r="AS420" s="85">
        <v>297</v>
      </c>
      <c r="AT420" s="84">
        <f>IFERROR(AS420/AS423,"-")</f>
        <v>0.45904173106646057</v>
      </c>
      <c r="AU420" s="86">
        <f t="shared" si="373"/>
        <v>25455.508417508416</v>
      </c>
      <c r="AV420" s="87">
        <f t="shared" si="400"/>
        <v>0.45622119815668205</v>
      </c>
      <c r="AW420" s="313"/>
      <c r="AX420" s="112">
        <v>8</v>
      </c>
      <c r="AY420" s="102" t="s">
        <v>364</v>
      </c>
      <c r="AZ420" s="176" t="s">
        <v>365</v>
      </c>
      <c r="BA420" s="83">
        <v>61699711</v>
      </c>
      <c r="BB420" s="85">
        <v>232</v>
      </c>
      <c r="BC420" s="84">
        <f>IFERROR(BB420/BB423,"-")</f>
        <v>0.46400000000000002</v>
      </c>
      <c r="BD420" s="86">
        <f t="shared" si="374"/>
        <v>265947.0301724138</v>
      </c>
      <c r="BE420" s="87">
        <f t="shared" si="401"/>
        <v>0.45669291338582679</v>
      </c>
      <c r="BF420" s="313"/>
      <c r="BG420" s="112">
        <v>8</v>
      </c>
      <c r="BH420" s="102" t="s">
        <v>360</v>
      </c>
      <c r="BI420" s="176" t="s">
        <v>361</v>
      </c>
      <c r="BJ420" s="83">
        <v>33171464</v>
      </c>
      <c r="BK420" s="85">
        <v>304</v>
      </c>
      <c r="BL420" s="84">
        <f>IFERROR(BK420/BK423,"-")</f>
        <v>0.5161290322580645</v>
      </c>
      <c r="BM420" s="86">
        <f t="shared" si="375"/>
        <v>109116.65789473684</v>
      </c>
      <c r="BN420" s="87">
        <f t="shared" si="402"/>
        <v>0.50751252086811349</v>
      </c>
      <c r="BO420" s="313"/>
      <c r="BP420" s="112">
        <v>8</v>
      </c>
      <c r="BQ420" s="102" t="s">
        <v>342</v>
      </c>
      <c r="BR420" s="176" t="s">
        <v>343</v>
      </c>
      <c r="BS420" s="83">
        <v>15118753</v>
      </c>
      <c r="BT420" s="85">
        <v>183</v>
      </c>
      <c r="BU420" s="84">
        <f>IFERROR(BT420/BT423,"-")</f>
        <v>0.49193548387096775</v>
      </c>
      <c r="BV420" s="86">
        <f t="shared" si="376"/>
        <v>82616.136612021859</v>
      </c>
      <c r="BW420" s="87">
        <f t="shared" si="403"/>
        <v>0.48284960422163586</v>
      </c>
      <c r="BX420" s="313"/>
      <c r="BY420" s="112">
        <v>8</v>
      </c>
      <c r="BZ420" s="102" t="s">
        <v>360</v>
      </c>
      <c r="CA420" s="176" t="s">
        <v>361</v>
      </c>
      <c r="CB420" s="83">
        <v>271784180</v>
      </c>
      <c r="CC420" s="85">
        <v>4947</v>
      </c>
      <c r="CD420" s="84">
        <f>IFERROR(CC420/CC423,"-")</f>
        <v>0.44471413160733547</v>
      </c>
      <c r="CE420" s="86">
        <f t="shared" si="377"/>
        <v>54939.191429148981</v>
      </c>
      <c r="CF420" s="87">
        <f t="shared" si="404"/>
        <v>0.41439102027140223</v>
      </c>
    </row>
    <row r="421" spans="2:84" ht="13.5" customHeight="1">
      <c r="B421" s="304"/>
      <c r="C421" s="318"/>
      <c r="D421" s="301"/>
      <c r="E421" s="80">
        <v>9</v>
      </c>
      <c r="F421" s="102" t="s">
        <v>336</v>
      </c>
      <c r="G421" s="176" t="s">
        <v>337</v>
      </c>
      <c r="H421" s="83">
        <v>325968566</v>
      </c>
      <c r="I421" s="85">
        <v>2947</v>
      </c>
      <c r="J421" s="84">
        <f>IFERROR(I421/I423,"-")</f>
        <v>0.41033138401559455</v>
      </c>
      <c r="K421" s="86">
        <f t="shared" si="369"/>
        <v>110610.30403800475</v>
      </c>
      <c r="L421" s="87">
        <f t="shared" si="396"/>
        <v>0.37050540608498866</v>
      </c>
      <c r="M421" s="313"/>
      <c r="N421" s="112">
        <v>9</v>
      </c>
      <c r="O421" s="102" t="s">
        <v>348</v>
      </c>
      <c r="P421" s="176" t="s">
        <v>349</v>
      </c>
      <c r="Q421" s="83">
        <v>17973263</v>
      </c>
      <c r="R421" s="85">
        <v>306</v>
      </c>
      <c r="S421" s="84">
        <f>IFERROR(R421/R423,"-")</f>
        <v>0.53968253968253965</v>
      </c>
      <c r="T421" s="86">
        <f t="shared" si="370"/>
        <v>58736.15359477124</v>
      </c>
      <c r="U421" s="87">
        <f t="shared" si="397"/>
        <v>0.53778558875219684</v>
      </c>
      <c r="V421" s="313"/>
      <c r="W421" s="112">
        <v>9</v>
      </c>
      <c r="X421" s="102" t="s">
        <v>390</v>
      </c>
      <c r="Y421" s="176" t="s">
        <v>391</v>
      </c>
      <c r="Z421" s="83">
        <v>8499039</v>
      </c>
      <c r="AA421" s="85">
        <v>278</v>
      </c>
      <c r="AB421" s="84">
        <f>IFERROR(AA421/AA423,"-")</f>
        <v>0.54296875</v>
      </c>
      <c r="AC421" s="86">
        <f t="shared" si="371"/>
        <v>30572.082733812949</v>
      </c>
      <c r="AD421" s="87">
        <f t="shared" si="398"/>
        <v>0.54085603112840464</v>
      </c>
      <c r="AE421" s="313"/>
      <c r="AF421" s="112">
        <v>9</v>
      </c>
      <c r="AG421" s="102" t="s">
        <v>362</v>
      </c>
      <c r="AH421" s="176" t="s">
        <v>363</v>
      </c>
      <c r="AI421" s="83">
        <v>34696855</v>
      </c>
      <c r="AJ421" s="85">
        <v>314</v>
      </c>
      <c r="AK421" s="84">
        <f>IFERROR(AJ421/AJ423,"-")</f>
        <v>0.41589403973509936</v>
      </c>
      <c r="AL421" s="86">
        <f t="shared" si="372"/>
        <v>110499.53821656051</v>
      </c>
      <c r="AM421" s="87">
        <f t="shared" si="399"/>
        <v>0.41099476439790578</v>
      </c>
      <c r="AN421" s="313"/>
      <c r="AO421" s="112">
        <v>9</v>
      </c>
      <c r="AP421" s="102" t="s">
        <v>354</v>
      </c>
      <c r="AQ421" s="176" t="s">
        <v>355</v>
      </c>
      <c r="AR421" s="83">
        <v>20219619</v>
      </c>
      <c r="AS421" s="85">
        <v>268</v>
      </c>
      <c r="AT421" s="84">
        <f>IFERROR(AS421/AS423,"-")</f>
        <v>0.41421947449768159</v>
      </c>
      <c r="AU421" s="86">
        <f t="shared" si="373"/>
        <v>75446.339552238802</v>
      </c>
      <c r="AV421" s="87">
        <f t="shared" si="400"/>
        <v>0.4116743471582181</v>
      </c>
      <c r="AW421" s="313"/>
      <c r="AX421" s="112">
        <v>9</v>
      </c>
      <c r="AY421" s="102" t="s">
        <v>376</v>
      </c>
      <c r="AZ421" s="176" t="s">
        <v>377</v>
      </c>
      <c r="BA421" s="83">
        <v>8670581</v>
      </c>
      <c r="BB421" s="85">
        <v>224</v>
      </c>
      <c r="BC421" s="84">
        <f>IFERROR(BB421/BB423,"-")</f>
        <v>0.44800000000000001</v>
      </c>
      <c r="BD421" s="86">
        <f t="shared" si="374"/>
        <v>38707.950892857145</v>
      </c>
      <c r="BE421" s="87">
        <f t="shared" si="401"/>
        <v>0.44094488188976377</v>
      </c>
      <c r="BF421" s="313"/>
      <c r="BG421" s="112">
        <v>9</v>
      </c>
      <c r="BH421" s="102" t="s">
        <v>450</v>
      </c>
      <c r="BI421" s="176" t="s">
        <v>451</v>
      </c>
      <c r="BJ421" s="83">
        <v>8978324</v>
      </c>
      <c r="BK421" s="85">
        <v>293</v>
      </c>
      <c r="BL421" s="84">
        <f>IFERROR(BK421/BK423,"-")</f>
        <v>0.49745331069609505</v>
      </c>
      <c r="BM421" s="86">
        <f t="shared" si="375"/>
        <v>30642.744027303754</v>
      </c>
      <c r="BN421" s="87">
        <f t="shared" si="402"/>
        <v>0.48914858096828046</v>
      </c>
      <c r="BO421" s="313"/>
      <c r="BP421" s="112">
        <v>9</v>
      </c>
      <c r="BQ421" s="102" t="s">
        <v>388</v>
      </c>
      <c r="BR421" s="176" t="s">
        <v>389</v>
      </c>
      <c r="BS421" s="83">
        <v>13283422</v>
      </c>
      <c r="BT421" s="85">
        <v>180</v>
      </c>
      <c r="BU421" s="84">
        <f>IFERROR(BT421/BT423,"-")</f>
        <v>0.4838709677419355</v>
      </c>
      <c r="BV421" s="86">
        <f t="shared" si="376"/>
        <v>73796.788888888885</v>
      </c>
      <c r="BW421" s="87">
        <f t="shared" si="403"/>
        <v>0.47493403693931396</v>
      </c>
      <c r="BX421" s="313"/>
      <c r="BY421" s="112">
        <v>9</v>
      </c>
      <c r="BZ421" s="102" t="s">
        <v>348</v>
      </c>
      <c r="CA421" s="176" t="s">
        <v>349</v>
      </c>
      <c r="CB421" s="83">
        <v>257392190</v>
      </c>
      <c r="CC421" s="85">
        <v>4783</v>
      </c>
      <c r="CD421" s="84">
        <f>IFERROR(CC421/CC423,"-")</f>
        <v>0.42997123336929161</v>
      </c>
      <c r="CE421" s="86">
        <f t="shared" si="377"/>
        <v>53813.964039305873</v>
      </c>
      <c r="CF421" s="87">
        <f t="shared" si="404"/>
        <v>0.40065337577483667</v>
      </c>
    </row>
    <row r="422" spans="2:84" ht="13.5" customHeight="1">
      <c r="B422" s="304"/>
      <c r="C422" s="318"/>
      <c r="D422" s="301"/>
      <c r="E422" s="88">
        <v>10</v>
      </c>
      <c r="F422" s="177" t="s">
        <v>360</v>
      </c>
      <c r="G422" s="178" t="s">
        <v>361</v>
      </c>
      <c r="H422" s="91">
        <v>108782803</v>
      </c>
      <c r="I422" s="93">
        <v>2835</v>
      </c>
      <c r="J422" s="92">
        <f>IFERROR(I422/I423,"-")</f>
        <v>0.39473684210526316</v>
      </c>
      <c r="K422" s="94">
        <f t="shared" si="369"/>
        <v>38371.359082892413</v>
      </c>
      <c r="L422" s="95">
        <f t="shared" si="396"/>
        <v>0.3564244405330651</v>
      </c>
      <c r="M422" s="313"/>
      <c r="N422" s="113">
        <v>10</v>
      </c>
      <c r="O422" s="177" t="s">
        <v>358</v>
      </c>
      <c r="P422" s="178" t="s">
        <v>359</v>
      </c>
      <c r="Q422" s="91">
        <v>13957002</v>
      </c>
      <c r="R422" s="93">
        <v>283</v>
      </c>
      <c r="S422" s="92">
        <f>IFERROR(R422/R423,"-")</f>
        <v>0.49911816578483242</v>
      </c>
      <c r="T422" s="94">
        <f t="shared" si="370"/>
        <v>49318.028268551236</v>
      </c>
      <c r="U422" s="95">
        <f t="shared" si="397"/>
        <v>0.49736379613356768</v>
      </c>
      <c r="V422" s="313"/>
      <c r="W422" s="113">
        <v>10</v>
      </c>
      <c r="X422" s="177" t="s">
        <v>354</v>
      </c>
      <c r="Y422" s="178" t="s">
        <v>355</v>
      </c>
      <c r="Z422" s="91">
        <v>18739103</v>
      </c>
      <c r="AA422" s="93">
        <v>273</v>
      </c>
      <c r="AB422" s="92">
        <f>IFERROR(AA422/AA423,"-")</f>
        <v>0.533203125</v>
      </c>
      <c r="AC422" s="94">
        <f t="shared" si="371"/>
        <v>68641.402930402925</v>
      </c>
      <c r="AD422" s="95">
        <f t="shared" si="398"/>
        <v>0.5311284046692607</v>
      </c>
      <c r="AE422" s="313"/>
      <c r="AF422" s="113">
        <v>10</v>
      </c>
      <c r="AG422" s="177" t="s">
        <v>354</v>
      </c>
      <c r="AH422" s="178" t="s">
        <v>355</v>
      </c>
      <c r="AI422" s="91">
        <v>25104530</v>
      </c>
      <c r="AJ422" s="93">
        <v>313</v>
      </c>
      <c r="AK422" s="92">
        <f>IFERROR(AJ422/AJ423,"-")</f>
        <v>0.41456953642384103</v>
      </c>
      <c r="AL422" s="94">
        <f t="shared" si="372"/>
        <v>80206.166134185303</v>
      </c>
      <c r="AM422" s="95">
        <f t="shared" si="399"/>
        <v>0.40968586387434552</v>
      </c>
      <c r="AN422" s="313"/>
      <c r="AO422" s="113">
        <v>10</v>
      </c>
      <c r="AP422" s="177" t="s">
        <v>376</v>
      </c>
      <c r="AQ422" s="178" t="s">
        <v>377</v>
      </c>
      <c r="AR422" s="91">
        <v>12125210</v>
      </c>
      <c r="AS422" s="93">
        <v>267</v>
      </c>
      <c r="AT422" s="92">
        <f>IFERROR(AS422/AS423,"-")</f>
        <v>0.4126738794435858</v>
      </c>
      <c r="AU422" s="94">
        <f t="shared" si="373"/>
        <v>45412.771535580527</v>
      </c>
      <c r="AV422" s="95">
        <f t="shared" si="400"/>
        <v>0.41013824884792627</v>
      </c>
      <c r="AW422" s="313"/>
      <c r="AX422" s="113">
        <v>10</v>
      </c>
      <c r="AY422" s="177" t="s">
        <v>450</v>
      </c>
      <c r="AZ422" s="178" t="s">
        <v>451</v>
      </c>
      <c r="BA422" s="91">
        <v>4106082</v>
      </c>
      <c r="BB422" s="93">
        <v>218</v>
      </c>
      <c r="BC422" s="92">
        <f>IFERROR(BB422/BB423,"-")</f>
        <v>0.436</v>
      </c>
      <c r="BD422" s="94">
        <f t="shared" si="374"/>
        <v>18835.238532110092</v>
      </c>
      <c r="BE422" s="95">
        <f t="shared" si="401"/>
        <v>0.42913385826771655</v>
      </c>
      <c r="BF422" s="313"/>
      <c r="BG422" s="113">
        <v>10</v>
      </c>
      <c r="BH422" s="177" t="s">
        <v>376</v>
      </c>
      <c r="BI422" s="178" t="s">
        <v>377</v>
      </c>
      <c r="BJ422" s="91">
        <v>21940605</v>
      </c>
      <c r="BK422" s="93">
        <v>280</v>
      </c>
      <c r="BL422" s="92">
        <f>IFERROR(BK422/BK423,"-")</f>
        <v>0.47538200339558573</v>
      </c>
      <c r="BM422" s="94">
        <f t="shared" si="375"/>
        <v>78359.303571428565</v>
      </c>
      <c r="BN422" s="95">
        <f t="shared" si="402"/>
        <v>0.46744574290484142</v>
      </c>
      <c r="BO422" s="313"/>
      <c r="BP422" s="113">
        <v>10</v>
      </c>
      <c r="BQ422" s="177" t="s">
        <v>362</v>
      </c>
      <c r="BR422" s="178" t="s">
        <v>363</v>
      </c>
      <c r="BS422" s="91">
        <v>107181557</v>
      </c>
      <c r="BT422" s="93">
        <v>173</v>
      </c>
      <c r="BU422" s="92">
        <f>IFERROR(BT422/BT423,"-")</f>
        <v>0.46505376344086019</v>
      </c>
      <c r="BV422" s="94">
        <f t="shared" si="376"/>
        <v>619546.57225433527</v>
      </c>
      <c r="BW422" s="95">
        <f t="shared" si="403"/>
        <v>0.45646437994722955</v>
      </c>
      <c r="BX422" s="313"/>
      <c r="BY422" s="113">
        <v>10</v>
      </c>
      <c r="BZ422" s="177" t="s">
        <v>446</v>
      </c>
      <c r="CA422" s="178" t="s">
        <v>447</v>
      </c>
      <c r="CB422" s="91">
        <v>21937543</v>
      </c>
      <c r="CC422" s="93">
        <v>4336</v>
      </c>
      <c r="CD422" s="92">
        <f>IFERROR(CC422/CC423,"-")</f>
        <v>0.38978784609852574</v>
      </c>
      <c r="CE422" s="94">
        <f t="shared" si="377"/>
        <v>5059.396448339483</v>
      </c>
      <c r="CF422" s="95">
        <f t="shared" si="404"/>
        <v>0.36320991790919754</v>
      </c>
    </row>
    <row r="423" spans="2:84" s="173" customFormat="1" ht="13.5" customHeight="1">
      <c r="B423" s="266"/>
      <c r="C423" s="320"/>
      <c r="D423" s="302"/>
      <c r="E423" s="96" t="s">
        <v>164</v>
      </c>
      <c r="F423" s="97"/>
      <c r="G423" s="98"/>
      <c r="H423" s="228">
        <v>4603178130</v>
      </c>
      <c r="I423" s="100">
        <v>7182</v>
      </c>
      <c r="J423" s="99" t="s">
        <v>116</v>
      </c>
      <c r="K423" s="49">
        <f t="shared" si="369"/>
        <v>640932.62740183796</v>
      </c>
      <c r="L423" s="101">
        <f t="shared" si="396"/>
        <v>0.90294191601709828</v>
      </c>
      <c r="M423" s="314"/>
      <c r="N423" s="96" t="s">
        <v>164</v>
      </c>
      <c r="O423" s="97"/>
      <c r="P423" s="98"/>
      <c r="Q423" s="228">
        <v>546595620</v>
      </c>
      <c r="R423" s="100">
        <v>567</v>
      </c>
      <c r="S423" s="99" t="s">
        <v>116</v>
      </c>
      <c r="T423" s="49">
        <f t="shared" si="370"/>
        <v>964013.43915343913</v>
      </c>
      <c r="U423" s="101">
        <f t="shared" si="397"/>
        <v>0.99648506151142358</v>
      </c>
      <c r="V423" s="314"/>
      <c r="W423" s="96" t="s">
        <v>164</v>
      </c>
      <c r="X423" s="97"/>
      <c r="Y423" s="98"/>
      <c r="Z423" s="228">
        <v>618000210</v>
      </c>
      <c r="AA423" s="100">
        <v>512</v>
      </c>
      <c r="AB423" s="99" t="s">
        <v>116</v>
      </c>
      <c r="AC423" s="49">
        <f t="shared" si="371"/>
        <v>1207031.66015625</v>
      </c>
      <c r="AD423" s="101">
        <f t="shared" si="398"/>
        <v>0.99610894941634243</v>
      </c>
      <c r="AE423" s="314"/>
      <c r="AF423" s="96" t="s">
        <v>164</v>
      </c>
      <c r="AG423" s="97"/>
      <c r="AH423" s="98"/>
      <c r="AI423" s="228">
        <v>921242970</v>
      </c>
      <c r="AJ423" s="100">
        <v>755</v>
      </c>
      <c r="AK423" s="99" t="s">
        <v>116</v>
      </c>
      <c r="AL423" s="49">
        <f t="shared" si="372"/>
        <v>1220189.3642384105</v>
      </c>
      <c r="AM423" s="101">
        <f t="shared" si="399"/>
        <v>0.98821989528795806</v>
      </c>
      <c r="AN423" s="314"/>
      <c r="AO423" s="96" t="s">
        <v>164</v>
      </c>
      <c r="AP423" s="97"/>
      <c r="AQ423" s="98"/>
      <c r="AR423" s="228">
        <v>888961310</v>
      </c>
      <c r="AS423" s="100">
        <v>647</v>
      </c>
      <c r="AT423" s="99" t="s">
        <v>116</v>
      </c>
      <c r="AU423" s="49">
        <f t="shared" si="373"/>
        <v>1373974.2040185472</v>
      </c>
      <c r="AV423" s="101">
        <f t="shared" si="400"/>
        <v>0.99385560675883255</v>
      </c>
      <c r="AW423" s="314"/>
      <c r="AX423" s="96" t="s">
        <v>164</v>
      </c>
      <c r="AY423" s="97"/>
      <c r="AZ423" s="98"/>
      <c r="BA423" s="228">
        <v>986204660</v>
      </c>
      <c r="BB423" s="100">
        <v>500</v>
      </c>
      <c r="BC423" s="99" t="s">
        <v>116</v>
      </c>
      <c r="BD423" s="49">
        <f t="shared" si="374"/>
        <v>1972409.32</v>
      </c>
      <c r="BE423" s="101">
        <f t="shared" si="401"/>
        <v>0.98425196850393704</v>
      </c>
      <c r="BF423" s="314"/>
      <c r="BG423" s="96" t="s">
        <v>164</v>
      </c>
      <c r="BH423" s="97"/>
      <c r="BI423" s="98"/>
      <c r="BJ423" s="228">
        <v>1316272830</v>
      </c>
      <c r="BK423" s="100">
        <v>589</v>
      </c>
      <c r="BL423" s="99" t="s">
        <v>116</v>
      </c>
      <c r="BM423" s="49">
        <f t="shared" si="375"/>
        <v>2234758.6247877758</v>
      </c>
      <c r="BN423" s="101">
        <f t="shared" si="402"/>
        <v>0.98330550918196991</v>
      </c>
      <c r="BO423" s="314"/>
      <c r="BP423" s="96" t="s">
        <v>164</v>
      </c>
      <c r="BQ423" s="97"/>
      <c r="BR423" s="98"/>
      <c r="BS423" s="228">
        <v>817398340</v>
      </c>
      <c r="BT423" s="100">
        <v>372</v>
      </c>
      <c r="BU423" s="99" t="s">
        <v>116</v>
      </c>
      <c r="BV423" s="49">
        <f t="shared" si="376"/>
        <v>2197307.365591398</v>
      </c>
      <c r="BW423" s="101">
        <f t="shared" si="403"/>
        <v>0.98153034300791553</v>
      </c>
      <c r="BX423" s="314"/>
      <c r="BY423" s="96" t="s">
        <v>164</v>
      </c>
      <c r="BZ423" s="97"/>
      <c r="CA423" s="98"/>
      <c r="CB423" s="228">
        <v>10697854070</v>
      </c>
      <c r="CC423" s="100">
        <v>11124</v>
      </c>
      <c r="CD423" s="99" t="s">
        <v>116</v>
      </c>
      <c r="CE423" s="49">
        <f t="shared" si="377"/>
        <v>961691.30438691122</v>
      </c>
      <c r="CF423" s="101">
        <f t="shared" si="404"/>
        <v>0.93181437426704639</v>
      </c>
    </row>
    <row r="424" spans="2:84" ht="13.5" customHeight="1">
      <c r="B424" s="303">
        <v>39</v>
      </c>
      <c r="C424" s="317" t="s">
        <v>7</v>
      </c>
      <c r="D424" s="305">
        <f>CK44</f>
        <v>45365</v>
      </c>
      <c r="E424" s="72">
        <v>1</v>
      </c>
      <c r="F424" s="73" t="s">
        <v>346</v>
      </c>
      <c r="G424" s="74" t="s">
        <v>347</v>
      </c>
      <c r="H424" s="75">
        <v>1017599377</v>
      </c>
      <c r="I424" s="77">
        <v>28008</v>
      </c>
      <c r="J424" s="76">
        <f>IFERROR(I424/I434,"-")</f>
        <v>0.66557353675055253</v>
      </c>
      <c r="K424" s="78">
        <f t="shared" si="369"/>
        <v>36332.454191659526</v>
      </c>
      <c r="L424" s="79">
        <f t="shared" ref="L424:L434" si="405">IFERROR(I424/$CK$44,0)</f>
        <v>0.61739226275763248</v>
      </c>
      <c r="M424" s="315">
        <f>CL44</f>
        <v>4996</v>
      </c>
      <c r="N424" s="195">
        <v>1</v>
      </c>
      <c r="O424" s="73" t="s">
        <v>346</v>
      </c>
      <c r="P424" s="74" t="s">
        <v>347</v>
      </c>
      <c r="Q424" s="75">
        <v>148561820</v>
      </c>
      <c r="R424" s="77">
        <v>3970</v>
      </c>
      <c r="S424" s="76">
        <f>IFERROR(R424/R434,"-")</f>
        <v>0.79879275653923543</v>
      </c>
      <c r="T424" s="78">
        <f t="shared" si="370"/>
        <v>37421.113350125946</v>
      </c>
      <c r="U424" s="79">
        <f t="shared" ref="U424:U434" si="406">IFERROR(R424/$CL$44,0)</f>
        <v>0.7946357085668535</v>
      </c>
      <c r="V424" s="315">
        <f>CM44</f>
        <v>3112</v>
      </c>
      <c r="W424" s="195">
        <v>1</v>
      </c>
      <c r="X424" s="73" t="s">
        <v>346</v>
      </c>
      <c r="Y424" s="74" t="s">
        <v>347</v>
      </c>
      <c r="Z424" s="75">
        <v>98233395</v>
      </c>
      <c r="AA424" s="77">
        <v>2519</v>
      </c>
      <c r="AB424" s="76">
        <f>IFERROR(AA424/AA434,"-")</f>
        <v>0.81415643180349062</v>
      </c>
      <c r="AC424" s="78">
        <f t="shared" si="371"/>
        <v>38996.98094481937</v>
      </c>
      <c r="AD424" s="79">
        <f t="shared" ref="AD424:AD434" si="407">IFERROR(AA424/$CM$44,0)</f>
        <v>0.80944730077120819</v>
      </c>
      <c r="AE424" s="315">
        <f>CN44</f>
        <v>3688</v>
      </c>
      <c r="AF424" s="195">
        <v>1</v>
      </c>
      <c r="AG424" s="73" t="s">
        <v>346</v>
      </c>
      <c r="AH424" s="74" t="s">
        <v>347</v>
      </c>
      <c r="AI424" s="75">
        <v>116895991</v>
      </c>
      <c r="AJ424" s="77">
        <v>2751</v>
      </c>
      <c r="AK424" s="76">
        <f>IFERROR(AJ424/AJ434,"-")</f>
        <v>0.75040916530278234</v>
      </c>
      <c r="AL424" s="78">
        <f t="shared" si="372"/>
        <v>42492.181388585966</v>
      </c>
      <c r="AM424" s="79">
        <f t="shared" ref="AM424:AM434" si="408">IFERROR(AJ424/$CN$44,0)</f>
        <v>0.7459327548806941</v>
      </c>
      <c r="AN424" s="315">
        <f>CO44</f>
        <v>2690</v>
      </c>
      <c r="AO424" s="195">
        <v>1</v>
      </c>
      <c r="AP424" s="73" t="s">
        <v>340</v>
      </c>
      <c r="AQ424" s="74" t="s">
        <v>341</v>
      </c>
      <c r="AR424" s="75">
        <v>209773275</v>
      </c>
      <c r="AS424" s="77">
        <v>2093</v>
      </c>
      <c r="AT424" s="76">
        <f>IFERROR(AS424/AS434,"-")</f>
        <v>0.78507126781695424</v>
      </c>
      <c r="AU424" s="78">
        <f t="shared" si="373"/>
        <v>100226.12279025323</v>
      </c>
      <c r="AV424" s="79">
        <f t="shared" ref="AV424:AV434" si="409">IFERROR(AS424/$CO$44,0)</f>
        <v>0.77806691449814125</v>
      </c>
      <c r="AW424" s="315">
        <f>CP44</f>
        <v>2370</v>
      </c>
      <c r="AX424" s="195">
        <v>1</v>
      </c>
      <c r="AY424" s="73" t="s">
        <v>340</v>
      </c>
      <c r="AZ424" s="74" t="s">
        <v>341</v>
      </c>
      <c r="BA424" s="75">
        <v>202245466</v>
      </c>
      <c r="BB424" s="77">
        <v>1929</v>
      </c>
      <c r="BC424" s="76">
        <f>IFERROR(BB424/BB434,"-")</f>
        <v>0.82825246887075998</v>
      </c>
      <c r="BD424" s="78">
        <f t="shared" si="374"/>
        <v>104844.72058061171</v>
      </c>
      <c r="BE424" s="79">
        <f t="shared" ref="BE424:BE434" si="410">IFERROR(BB424/$CP$44,0)</f>
        <v>0.8139240506329114</v>
      </c>
      <c r="BF424" s="315">
        <f>CQ44</f>
        <v>2593</v>
      </c>
      <c r="BG424" s="195">
        <v>1</v>
      </c>
      <c r="BH424" s="73" t="s">
        <v>340</v>
      </c>
      <c r="BI424" s="74" t="s">
        <v>341</v>
      </c>
      <c r="BJ424" s="75">
        <v>272728246</v>
      </c>
      <c r="BK424" s="77">
        <v>2244</v>
      </c>
      <c r="BL424" s="76">
        <f>IFERROR(BK424/BK434,"-")</f>
        <v>0.87896592244418337</v>
      </c>
      <c r="BM424" s="78">
        <f t="shared" si="375"/>
        <v>121536.65151515152</v>
      </c>
      <c r="BN424" s="79">
        <f t="shared" ref="BN424:BN434" si="411">IFERROR(BK424/$CQ$44,0)</f>
        <v>0.86540686463555727</v>
      </c>
      <c r="BO424" s="315">
        <f>CR44</f>
        <v>2250</v>
      </c>
      <c r="BP424" s="195">
        <v>1</v>
      </c>
      <c r="BQ424" s="73" t="s">
        <v>340</v>
      </c>
      <c r="BR424" s="74" t="s">
        <v>341</v>
      </c>
      <c r="BS424" s="75">
        <v>272794951</v>
      </c>
      <c r="BT424" s="77">
        <v>1940</v>
      </c>
      <c r="BU424" s="76">
        <f>IFERROR(BT424/BT434,"-")</f>
        <v>0.8742676881478143</v>
      </c>
      <c r="BV424" s="78">
        <f t="shared" si="376"/>
        <v>140615.95412371133</v>
      </c>
      <c r="BW424" s="79">
        <f t="shared" ref="BW424:BW434" si="412">IFERROR(BT424/$CR$44,0)</f>
        <v>0.86222222222222222</v>
      </c>
      <c r="BX424" s="315">
        <f>CS44</f>
        <v>67064</v>
      </c>
      <c r="BY424" s="195">
        <v>1</v>
      </c>
      <c r="BZ424" s="73" t="s">
        <v>346</v>
      </c>
      <c r="CA424" s="74" t="s">
        <v>347</v>
      </c>
      <c r="CB424" s="75">
        <v>1656286837</v>
      </c>
      <c r="CC424" s="77">
        <v>44086</v>
      </c>
      <c r="CD424" s="76">
        <f>IFERROR(CC424/CC434,"-")</f>
        <v>0.69341596149611506</v>
      </c>
      <c r="CE424" s="78">
        <f t="shared" si="377"/>
        <v>37569.451458512907</v>
      </c>
      <c r="CF424" s="79">
        <f t="shared" ref="CF424:CF434" si="413">IFERROR(CC424/$CS$44,0)</f>
        <v>0.65737206250745561</v>
      </c>
    </row>
    <row r="425" spans="2:84" ht="13.5" customHeight="1">
      <c r="B425" s="304"/>
      <c r="C425" s="318"/>
      <c r="D425" s="301"/>
      <c r="E425" s="80">
        <v>2</v>
      </c>
      <c r="F425" s="175" t="s">
        <v>342</v>
      </c>
      <c r="G425" s="176" t="s">
        <v>343</v>
      </c>
      <c r="H425" s="83">
        <v>1177742246</v>
      </c>
      <c r="I425" s="85">
        <v>23270</v>
      </c>
      <c r="J425" s="84">
        <f>IFERROR(I425/I434,"-")</f>
        <v>0.55298115539079395</v>
      </c>
      <c r="K425" s="86">
        <f t="shared" si="369"/>
        <v>50612.043231628704</v>
      </c>
      <c r="L425" s="87">
        <f t="shared" si="405"/>
        <v>0.51295051250964396</v>
      </c>
      <c r="M425" s="313"/>
      <c r="N425" s="112">
        <v>2</v>
      </c>
      <c r="O425" s="175" t="s">
        <v>340</v>
      </c>
      <c r="P425" s="176" t="s">
        <v>341</v>
      </c>
      <c r="Q425" s="83">
        <v>236719180</v>
      </c>
      <c r="R425" s="85">
        <v>3774</v>
      </c>
      <c r="S425" s="84">
        <f>IFERROR(R425/R434,"-")</f>
        <v>0.75935613682092551</v>
      </c>
      <c r="T425" s="86">
        <f t="shared" si="370"/>
        <v>62723.683094859567</v>
      </c>
      <c r="U425" s="87">
        <f t="shared" si="406"/>
        <v>0.75540432345876707</v>
      </c>
      <c r="V425" s="313"/>
      <c r="W425" s="112">
        <v>2</v>
      </c>
      <c r="X425" s="175" t="s">
        <v>340</v>
      </c>
      <c r="Y425" s="176" t="s">
        <v>341</v>
      </c>
      <c r="Z425" s="83">
        <v>182754180</v>
      </c>
      <c r="AA425" s="85">
        <v>2493</v>
      </c>
      <c r="AB425" s="84">
        <f>IFERROR(AA425/AA434,"-")</f>
        <v>0.80575307045895284</v>
      </c>
      <c r="AC425" s="86">
        <f t="shared" si="371"/>
        <v>73306.931407942233</v>
      </c>
      <c r="AD425" s="87">
        <f t="shared" si="407"/>
        <v>0.80109254498714655</v>
      </c>
      <c r="AE425" s="313"/>
      <c r="AF425" s="112">
        <v>2</v>
      </c>
      <c r="AG425" s="175" t="s">
        <v>340</v>
      </c>
      <c r="AH425" s="176" t="s">
        <v>341</v>
      </c>
      <c r="AI425" s="83">
        <v>212996244</v>
      </c>
      <c r="AJ425" s="85">
        <v>2513</v>
      </c>
      <c r="AK425" s="84">
        <f>IFERROR(AJ425/AJ434,"-")</f>
        <v>0.68548827059465356</v>
      </c>
      <c r="AL425" s="86">
        <f t="shared" si="372"/>
        <v>84757.757262236366</v>
      </c>
      <c r="AM425" s="87">
        <f t="shared" si="408"/>
        <v>0.68139913232104121</v>
      </c>
      <c r="AN425" s="313"/>
      <c r="AO425" s="112">
        <v>2</v>
      </c>
      <c r="AP425" s="175" t="s">
        <v>346</v>
      </c>
      <c r="AQ425" s="176" t="s">
        <v>347</v>
      </c>
      <c r="AR425" s="83">
        <v>82029529</v>
      </c>
      <c r="AS425" s="85">
        <v>2025</v>
      </c>
      <c r="AT425" s="84">
        <f>IFERROR(AS425/AS434,"-")</f>
        <v>0.75956489122280568</v>
      </c>
      <c r="AU425" s="86">
        <f t="shared" si="373"/>
        <v>40508.409382716047</v>
      </c>
      <c r="AV425" s="87">
        <f t="shared" si="409"/>
        <v>0.75278810408921937</v>
      </c>
      <c r="AW425" s="313"/>
      <c r="AX425" s="112">
        <v>2</v>
      </c>
      <c r="AY425" s="175" t="s">
        <v>346</v>
      </c>
      <c r="AZ425" s="176" t="s">
        <v>347</v>
      </c>
      <c r="BA425" s="83">
        <v>73693480</v>
      </c>
      <c r="BB425" s="85">
        <v>1706</v>
      </c>
      <c r="BC425" s="84">
        <f>IFERROR(BB425/BB434,"-")</f>
        <v>0.73250322026620862</v>
      </c>
      <c r="BD425" s="86">
        <f t="shared" si="374"/>
        <v>43196.647127784294</v>
      </c>
      <c r="BE425" s="87">
        <f t="shared" si="410"/>
        <v>0.71983122362869201</v>
      </c>
      <c r="BF425" s="313"/>
      <c r="BG425" s="112">
        <v>2</v>
      </c>
      <c r="BH425" s="175" t="s">
        <v>336</v>
      </c>
      <c r="BI425" s="176" t="s">
        <v>337</v>
      </c>
      <c r="BJ425" s="83">
        <v>392800083</v>
      </c>
      <c r="BK425" s="85">
        <v>1826</v>
      </c>
      <c r="BL425" s="84">
        <f>IFERROR(BK425/BK434,"-")</f>
        <v>0.71523697610654136</v>
      </c>
      <c r="BM425" s="86">
        <f t="shared" si="375"/>
        <v>215115.05093099672</v>
      </c>
      <c r="BN425" s="87">
        <f t="shared" si="411"/>
        <v>0.70420362514462009</v>
      </c>
      <c r="BO425" s="313"/>
      <c r="BP425" s="112">
        <v>2</v>
      </c>
      <c r="BQ425" s="175" t="s">
        <v>370</v>
      </c>
      <c r="BR425" s="176" t="s">
        <v>371</v>
      </c>
      <c r="BS425" s="83">
        <v>163148632</v>
      </c>
      <c r="BT425" s="85">
        <v>1520</v>
      </c>
      <c r="BU425" s="84">
        <f>IFERROR(BT425/BT434,"-")</f>
        <v>0.68499324019828756</v>
      </c>
      <c r="BV425" s="86">
        <f t="shared" si="376"/>
        <v>107334.62631578947</v>
      </c>
      <c r="BW425" s="87">
        <f t="shared" si="412"/>
        <v>0.67555555555555558</v>
      </c>
      <c r="BX425" s="313"/>
      <c r="BY425" s="112">
        <v>2</v>
      </c>
      <c r="BZ425" s="175" t="s">
        <v>340</v>
      </c>
      <c r="CA425" s="176" t="s">
        <v>341</v>
      </c>
      <c r="CB425" s="83">
        <v>2768933667</v>
      </c>
      <c r="CC425" s="85">
        <v>39996</v>
      </c>
      <c r="CD425" s="84">
        <f>IFERROR(CC425/CC434,"-")</f>
        <v>0.62908553273144796</v>
      </c>
      <c r="CE425" s="86">
        <f t="shared" si="377"/>
        <v>69230.264701470151</v>
      </c>
      <c r="CF425" s="87">
        <f t="shared" si="413"/>
        <v>0.59638554216867468</v>
      </c>
    </row>
    <row r="426" spans="2:84" ht="13.5" customHeight="1">
      <c r="B426" s="304"/>
      <c r="C426" s="318"/>
      <c r="D426" s="301"/>
      <c r="E426" s="80">
        <v>3</v>
      </c>
      <c r="F426" s="175" t="s">
        <v>340</v>
      </c>
      <c r="G426" s="176" t="s">
        <v>341</v>
      </c>
      <c r="H426" s="83">
        <v>1178922125</v>
      </c>
      <c r="I426" s="85">
        <v>23010</v>
      </c>
      <c r="J426" s="84">
        <f>IFERROR(I426/I434,"-")</f>
        <v>0.5468025949953661</v>
      </c>
      <c r="K426" s="86">
        <f t="shared" si="369"/>
        <v>51235.207518470233</v>
      </c>
      <c r="L426" s="87">
        <f t="shared" si="405"/>
        <v>0.50721922186707813</v>
      </c>
      <c r="M426" s="313"/>
      <c r="N426" s="112">
        <v>3</v>
      </c>
      <c r="O426" s="175" t="s">
        <v>342</v>
      </c>
      <c r="P426" s="176" t="s">
        <v>343</v>
      </c>
      <c r="Q426" s="83">
        <v>177123540</v>
      </c>
      <c r="R426" s="85">
        <v>3282</v>
      </c>
      <c r="S426" s="84">
        <f>IFERROR(R426/R434,"-")</f>
        <v>0.66036217303822942</v>
      </c>
      <c r="T426" s="86">
        <f t="shared" si="370"/>
        <v>53968.1718464351</v>
      </c>
      <c r="U426" s="87">
        <f t="shared" si="406"/>
        <v>0.65692554043234586</v>
      </c>
      <c r="V426" s="313"/>
      <c r="W426" s="112">
        <v>3</v>
      </c>
      <c r="X426" s="175" t="s">
        <v>336</v>
      </c>
      <c r="Y426" s="176" t="s">
        <v>337</v>
      </c>
      <c r="Z426" s="83">
        <v>328952246</v>
      </c>
      <c r="AA426" s="85">
        <v>2096</v>
      </c>
      <c r="AB426" s="84">
        <f>IFERROR(AA426/AA434,"-")</f>
        <v>0.67744020685197159</v>
      </c>
      <c r="AC426" s="86">
        <f t="shared" si="371"/>
        <v>156942.86545801527</v>
      </c>
      <c r="AD426" s="87">
        <f t="shared" si="407"/>
        <v>0.67352185089974292</v>
      </c>
      <c r="AE426" s="313"/>
      <c r="AF426" s="112">
        <v>3</v>
      </c>
      <c r="AG426" s="175" t="s">
        <v>342</v>
      </c>
      <c r="AH426" s="176" t="s">
        <v>343</v>
      </c>
      <c r="AI426" s="83">
        <v>146665752</v>
      </c>
      <c r="AJ426" s="85">
        <v>2356</v>
      </c>
      <c r="AK426" s="84">
        <f>IFERROR(AJ426/AJ434,"-")</f>
        <v>0.64266230223677034</v>
      </c>
      <c r="AL426" s="86">
        <f t="shared" si="372"/>
        <v>62252.016977928695</v>
      </c>
      <c r="AM426" s="87">
        <f t="shared" si="408"/>
        <v>0.63882863340563989</v>
      </c>
      <c r="AN426" s="313"/>
      <c r="AO426" s="112">
        <v>3</v>
      </c>
      <c r="AP426" s="175" t="s">
        <v>336</v>
      </c>
      <c r="AQ426" s="176" t="s">
        <v>337</v>
      </c>
      <c r="AR426" s="83">
        <v>333384962</v>
      </c>
      <c r="AS426" s="85">
        <v>1810</v>
      </c>
      <c r="AT426" s="84">
        <f>IFERROR(AS426/AS434,"-")</f>
        <v>0.67891972993248317</v>
      </c>
      <c r="AU426" s="86">
        <f t="shared" si="373"/>
        <v>184190.58674033149</v>
      </c>
      <c r="AV426" s="87">
        <f t="shared" si="409"/>
        <v>0.67286245353159846</v>
      </c>
      <c r="AW426" s="313"/>
      <c r="AX426" s="112">
        <v>3</v>
      </c>
      <c r="AY426" s="175" t="s">
        <v>336</v>
      </c>
      <c r="AZ426" s="176" t="s">
        <v>337</v>
      </c>
      <c r="BA426" s="83">
        <v>285624602</v>
      </c>
      <c r="BB426" s="85">
        <v>1597</v>
      </c>
      <c r="BC426" s="84">
        <f>IFERROR(BB426/BB434,"-")</f>
        <v>0.68570201803349073</v>
      </c>
      <c r="BD426" s="86">
        <f t="shared" si="374"/>
        <v>178850.721352536</v>
      </c>
      <c r="BE426" s="87">
        <f t="shared" si="410"/>
        <v>0.67383966244725735</v>
      </c>
      <c r="BF426" s="313"/>
      <c r="BG426" s="112">
        <v>3</v>
      </c>
      <c r="BH426" s="175" t="s">
        <v>346</v>
      </c>
      <c r="BI426" s="176" t="s">
        <v>347</v>
      </c>
      <c r="BJ426" s="83">
        <v>67419423</v>
      </c>
      <c r="BK426" s="85">
        <v>1764</v>
      </c>
      <c r="BL426" s="84">
        <f>IFERROR(BK426/BK434,"-")</f>
        <v>0.69095182138660405</v>
      </c>
      <c r="BM426" s="86">
        <f t="shared" si="375"/>
        <v>38219.627551020407</v>
      </c>
      <c r="BN426" s="87">
        <f t="shared" si="411"/>
        <v>0.68029309679907446</v>
      </c>
      <c r="BO426" s="313"/>
      <c r="BP426" s="112">
        <v>3</v>
      </c>
      <c r="BQ426" s="175" t="s">
        <v>336</v>
      </c>
      <c r="BR426" s="176" t="s">
        <v>337</v>
      </c>
      <c r="BS426" s="83">
        <v>307468294</v>
      </c>
      <c r="BT426" s="85">
        <v>1487</v>
      </c>
      <c r="BU426" s="84">
        <f>IFERROR(BT426/BT434,"-")</f>
        <v>0.67012167643082465</v>
      </c>
      <c r="BV426" s="86">
        <f t="shared" si="376"/>
        <v>206770.87693342299</v>
      </c>
      <c r="BW426" s="87">
        <f t="shared" si="412"/>
        <v>0.66088888888888886</v>
      </c>
      <c r="BX426" s="313"/>
      <c r="BY426" s="112">
        <v>3</v>
      </c>
      <c r="BZ426" s="175" t="s">
        <v>342</v>
      </c>
      <c r="CA426" s="176" t="s">
        <v>343</v>
      </c>
      <c r="CB426" s="83">
        <v>2004153769</v>
      </c>
      <c r="CC426" s="85">
        <v>36806</v>
      </c>
      <c r="CD426" s="84">
        <f>IFERROR(CC426/CC434,"-")</f>
        <v>0.57891094403724563</v>
      </c>
      <c r="CE426" s="86">
        <f t="shared" si="377"/>
        <v>54451.822230071186</v>
      </c>
      <c r="CF426" s="87">
        <f t="shared" si="413"/>
        <v>0.54881903853035907</v>
      </c>
    </row>
    <row r="427" spans="2:84" ht="13.5" customHeight="1">
      <c r="B427" s="304"/>
      <c r="C427" s="318"/>
      <c r="D427" s="301"/>
      <c r="E427" s="80">
        <v>4</v>
      </c>
      <c r="F427" s="102" t="s">
        <v>390</v>
      </c>
      <c r="G427" s="176" t="s">
        <v>391</v>
      </c>
      <c r="H427" s="83">
        <v>645484716</v>
      </c>
      <c r="I427" s="85">
        <v>22251</v>
      </c>
      <c r="J427" s="84">
        <f>IFERROR(I427/I434,"-")</f>
        <v>0.52876595137948246</v>
      </c>
      <c r="K427" s="86">
        <f t="shared" si="369"/>
        <v>29009.245247404611</v>
      </c>
      <c r="L427" s="87">
        <f t="shared" si="405"/>
        <v>0.4904882618758955</v>
      </c>
      <c r="M427" s="313"/>
      <c r="N427" s="112">
        <v>4</v>
      </c>
      <c r="O427" s="102" t="s">
        <v>370</v>
      </c>
      <c r="P427" s="176" t="s">
        <v>371</v>
      </c>
      <c r="Q427" s="83">
        <v>76830200</v>
      </c>
      <c r="R427" s="85">
        <v>3072</v>
      </c>
      <c r="S427" s="84">
        <f>IFERROR(R427/R434,"-")</f>
        <v>0.6181086519114688</v>
      </c>
      <c r="T427" s="86">
        <f t="shared" si="370"/>
        <v>25009.830729166668</v>
      </c>
      <c r="U427" s="87">
        <f t="shared" si="406"/>
        <v>0.61489191353082462</v>
      </c>
      <c r="V427" s="313"/>
      <c r="W427" s="112">
        <v>4</v>
      </c>
      <c r="X427" s="102" t="s">
        <v>370</v>
      </c>
      <c r="Y427" s="176" t="s">
        <v>371</v>
      </c>
      <c r="Z427" s="83">
        <v>55740860</v>
      </c>
      <c r="AA427" s="85">
        <v>2023</v>
      </c>
      <c r="AB427" s="84">
        <f>IFERROR(AA427/AA434,"-")</f>
        <v>0.65384615384615385</v>
      </c>
      <c r="AC427" s="86">
        <f t="shared" si="371"/>
        <v>27553.564013840831</v>
      </c>
      <c r="AD427" s="87">
        <f t="shared" si="407"/>
        <v>0.65006426735218514</v>
      </c>
      <c r="AE427" s="313"/>
      <c r="AF427" s="112">
        <v>4</v>
      </c>
      <c r="AG427" s="102" t="s">
        <v>336</v>
      </c>
      <c r="AH427" s="176" t="s">
        <v>337</v>
      </c>
      <c r="AI427" s="83">
        <v>327935462</v>
      </c>
      <c r="AJ427" s="85">
        <v>2313</v>
      </c>
      <c r="AK427" s="84">
        <f>IFERROR(AJ427/AJ434,"-")</f>
        <v>0.63093289689034371</v>
      </c>
      <c r="AL427" s="86">
        <f t="shared" si="372"/>
        <v>141779.27453523563</v>
      </c>
      <c r="AM427" s="87">
        <f t="shared" si="408"/>
        <v>0.62716919739696309</v>
      </c>
      <c r="AN427" s="313"/>
      <c r="AO427" s="112">
        <v>4</v>
      </c>
      <c r="AP427" s="102" t="s">
        <v>342</v>
      </c>
      <c r="AQ427" s="176" t="s">
        <v>343</v>
      </c>
      <c r="AR427" s="83">
        <v>112489386</v>
      </c>
      <c r="AS427" s="85">
        <v>1767</v>
      </c>
      <c r="AT427" s="84">
        <f>IFERROR(AS427/AS434,"-")</f>
        <v>0.66279069767441856</v>
      </c>
      <c r="AU427" s="86">
        <f t="shared" si="373"/>
        <v>63661.225806451614</v>
      </c>
      <c r="AV427" s="87">
        <f t="shared" si="409"/>
        <v>0.65687732342007432</v>
      </c>
      <c r="AW427" s="313"/>
      <c r="AX427" s="112">
        <v>4</v>
      </c>
      <c r="AY427" s="102" t="s">
        <v>370</v>
      </c>
      <c r="AZ427" s="176" t="s">
        <v>371</v>
      </c>
      <c r="BA427" s="83">
        <v>69702817</v>
      </c>
      <c r="BB427" s="85">
        <v>1444</v>
      </c>
      <c r="BC427" s="84">
        <f>IFERROR(BB427/BB434,"-")</f>
        <v>0.62000858737655651</v>
      </c>
      <c r="BD427" s="86">
        <f t="shared" si="374"/>
        <v>48270.648891966761</v>
      </c>
      <c r="BE427" s="87">
        <f t="shared" si="410"/>
        <v>0.60928270042194088</v>
      </c>
      <c r="BF427" s="313"/>
      <c r="BG427" s="112">
        <v>4</v>
      </c>
      <c r="BH427" s="102" t="s">
        <v>370</v>
      </c>
      <c r="BI427" s="176" t="s">
        <v>371</v>
      </c>
      <c r="BJ427" s="83">
        <v>135068809</v>
      </c>
      <c r="BK427" s="85">
        <v>1713</v>
      </c>
      <c r="BL427" s="84">
        <f>IFERROR(BK427/BK434,"-")</f>
        <v>0.67097532314923625</v>
      </c>
      <c r="BM427" s="86">
        <f t="shared" si="375"/>
        <v>78849.275539988332</v>
      </c>
      <c r="BN427" s="87">
        <f t="shared" si="411"/>
        <v>0.66062475896644812</v>
      </c>
      <c r="BO427" s="313"/>
      <c r="BP427" s="112">
        <v>4</v>
      </c>
      <c r="BQ427" s="102" t="s">
        <v>420</v>
      </c>
      <c r="BR427" s="176" t="s">
        <v>421</v>
      </c>
      <c r="BS427" s="83">
        <v>107265622</v>
      </c>
      <c r="BT427" s="85">
        <v>1381</v>
      </c>
      <c r="BU427" s="84">
        <f>IFERROR(BT427/BT434,"-")</f>
        <v>0.62235241099594407</v>
      </c>
      <c r="BV427" s="86">
        <f t="shared" si="376"/>
        <v>77672.427226647356</v>
      </c>
      <c r="BW427" s="87">
        <f t="shared" si="412"/>
        <v>0.61377777777777776</v>
      </c>
      <c r="BX427" s="313"/>
      <c r="BY427" s="112">
        <v>4</v>
      </c>
      <c r="BZ427" s="102" t="s">
        <v>370</v>
      </c>
      <c r="CA427" s="176" t="s">
        <v>371</v>
      </c>
      <c r="CB427" s="83">
        <v>975998509</v>
      </c>
      <c r="CC427" s="85">
        <v>32645</v>
      </c>
      <c r="CD427" s="84">
        <f>IFERROR(CC427/CC434,"-")</f>
        <v>0.51346377677813082</v>
      </c>
      <c r="CE427" s="86">
        <f t="shared" si="377"/>
        <v>29897.335242763056</v>
      </c>
      <c r="CF427" s="87">
        <f t="shared" si="413"/>
        <v>0.48677382798520819</v>
      </c>
    </row>
    <row r="428" spans="2:84" ht="13.5" customHeight="1">
      <c r="B428" s="304"/>
      <c r="C428" s="318"/>
      <c r="D428" s="301"/>
      <c r="E428" s="80">
        <v>5</v>
      </c>
      <c r="F428" s="175" t="s">
        <v>348</v>
      </c>
      <c r="G428" s="176" t="s">
        <v>349</v>
      </c>
      <c r="H428" s="83">
        <v>978012916</v>
      </c>
      <c r="I428" s="85">
        <v>21196</v>
      </c>
      <c r="J428" s="84">
        <f>IFERROR(I428/I434,"-")</f>
        <v>0.50369525439034246</v>
      </c>
      <c r="K428" s="86">
        <f t="shared" si="369"/>
        <v>46141.390639743346</v>
      </c>
      <c r="L428" s="87">
        <f t="shared" si="405"/>
        <v>0.46723244792240715</v>
      </c>
      <c r="M428" s="313"/>
      <c r="N428" s="112">
        <v>5</v>
      </c>
      <c r="O428" s="175" t="s">
        <v>336</v>
      </c>
      <c r="P428" s="176" t="s">
        <v>337</v>
      </c>
      <c r="Q428" s="83">
        <v>487183333</v>
      </c>
      <c r="R428" s="85">
        <v>3058</v>
      </c>
      <c r="S428" s="84">
        <f>IFERROR(R428/R434,"-")</f>
        <v>0.6152917505030181</v>
      </c>
      <c r="T428" s="86">
        <f t="shared" si="370"/>
        <v>159314.36657946371</v>
      </c>
      <c r="U428" s="87">
        <f t="shared" si="406"/>
        <v>0.61208967173738993</v>
      </c>
      <c r="V428" s="313"/>
      <c r="W428" s="112">
        <v>5</v>
      </c>
      <c r="X428" s="175" t="s">
        <v>342</v>
      </c>
      <c r="Y428" s="176" t="s">
        <v>343</v>
      </c>
      <c r="Z428" s="83">
        <v>122608778</v>
      </c>
      <c r="AA428" s="85">
        <v>2022</v>
      </c>
      <c r="AB428" s="84">
        <f>IFERROR(AA428/AA434,"-")</f>
        <v>0.65352294764059471</v>
      </c>
      <c r="AC428" s="86">
        <f t="shared" si="371"/>
        <v>60637.377843719092</v>
      </c>
      <c r="AD428" s="87">
        <f t="shared" si="407"/>
        <v>0.64974293059125965</v>
      </c>
      <c r="AE428" s="313"/>
      <c r="AF428" s="112">
        <v>5</v>
      </c>
      <c r="AG428" s="175" t="s">
        <v>370</v>
      </c>
      <c r="AH428" s="176" t="s">
        <v>371</v>
      </c>
      <c r="AI428" s="83">
        <v>64203791</v>
      </c>
      <c r="AJ428" s="85">
        <v>2034</v>
      </c>
      <c r="AK428" s="84">
        <f>IFERROR(AJ428/AJ434,"-")</f>
        <v>0.55482815057283141</v>
      </c>
      <c r="AL428" s="86">
        <f t="shared" si="372"/>
        <v>31565.285644051131</v>
      </c>
      <c r="AM428" s="87">
        <f t="shared" si="408"/>
        <v>0.55151843817787416</v>
      </c>
      <c r="AN428" s="313"/>
      <c r="AO428" s="112">
        <v>5</v>
      </c>
      <c r="AP428" s="175" t="s">
        <v>370</v>
      </c>
      <c r="AQ428" s="176" t="s">
        <v>371</v>
      </c>
      <c r="AR428" s="83">
        <v>64119660</v>
      </c>
      <c r="AS428" s="85">
        <v>1622</v>
      </c>
      <c r="AT428" s="84">
        <f>IFERROR(AS428/AS434,"-")</f>
        <v>0.60840210052513133</v>
      </c>
      <c r="AU428" s="86">
        <f t="shared" si="373"/>
        <v>39531.233045622685</v>
      </c>
      <c r="AV428" s="87">
        <f t="shared" si="409"/>
        <v>0.60297397769516725</v>
      </c>
      <c r="AW428" s="313"/>
      <c r="AX428" s="112">
        <v>5</v>
      </c>
      <c r="AY428" s="175" t="s">
        <v>342</v>
      </c>
      <c r="AZ428" s="176" t="s">
        <v>343</v>
      </c>
      <c r="BA428" s="83">
        <v>84172795</v>
      </c>
      <c r="BB428" s="85">
        <v>1406</v>
      </c>
      <c r="BC428" s="84">
        <f>IFERROR(BB428/BB434,"-")</f>
        <v>0.60369257191927861</v>
      </c>
      <c r="BD428" s="86">
        <f t="shared" si="374"/>
        <v>59866.85277382646</v>
      </c>
      <c r="BE428" s="87">
        <f t="shared" si="410"/>
        <v>0.59324894514767934</v>
      </c>
      <c r="BF428" s="313"/>
      <c r="BG428" s="112">
        <v>5</v>
      </c>
      <c r="BH428" s="175" t="s">
        <v>342</v>
      </c>
      <c r="BI428" s="176" t="s">
        <v>343</v>
      </c>
      <c r="BJ428" s="83">
        <v>101435842</v>
      </c>
      <c r="BK428" s="85">
        <v>1528</v>
      </c>
      <c r="BL428" s="84">
        <f>IFERROR(BK428/BK434,"-")</f>
        <v>0.59851155503329412</v>
      </c>
      <c r="BM428" s="86">
        <f t="shared" si="375"/>
        <v>66384.713350785343</v>
      </c>
      <c r="BN428" s="87">
        <f t="shared" si="411"/>
        <v>0.5892788276128037</v>
      </c>
      <c r="BO428" s="313"/>
      <c r="BP428" s="112">
        <v>5</v>
      </c>
      <c r="BQ428" s="175" t="s">
        <v>346</v>
      </c>
      <c r="BR428" s="176" t="s">
        <v>347</v>
      </c>
      <c r="BS428" s="83">
        <v>51853822</v>
      </c>
      <c r="BT428" s="85">
        <v>1343</v>
      </c>
      <c r="BU428" s="84">
        <f>IFERROR(BT428/BT434,"-")</f>
        <v>0.60522757999098697</v>
      </c>
      <c r="BV428" s="86">
        <f t="shared" si="376"/>
        <v>38610.440804169768</v>
      </c>
      <c r="BW428" s="87">
        <f t="shared" si="412"/>
        <v>0.59688888888888891</v>
      </c>
      <c r="BX428" s="313"/>
      <c r="BY428" s="112">
        <v>5</v>
      </c>
      <c r="BZ428" s="175" t="s">
        <v>336</v>
      </c>
      <c r="CA428" s="176" t="s">
        <v>337</v>
      </c>
      <c r="CB428" s="83">
        <v>4319265720</v>
      </c>
      <c r="CC428" s="85">
        <v>31916</v>
      </c>
      <c r="CD428" s="84">
        <f>IFERROR(CC428/CC434,"-")</f>
        <v>0.50199754632105442</v>
      </c>
      <c r="CE428" s="86">
        <f t="shared" si="377"/>
        <v>135332.30104023061</v>
      </c>
      <c r="CF428" s="87">
        <f t="shared" si="413"/>
        <v>0.4759036144578313</v>
      </c>
    </row>
    <row r="429" spans="2:84" ht="13.5" customHeight="1">
      <c r="B429" s="304"/>
      <c r="C429" s="318"/>
      <c r="D429" s="301"/>
      <c r="E429" s="80">
        <v>6</v>
      </c>
      <c r="F429" s="102" t="s">
        <v>446</v>
      </c>
      <c r="G429" s="176" t="s">
        <v>447</v>
      </c>
      <c r="H429" s="83">
        <v>79840219</v>
      </c>
      <c r="I429" s="85">
        <v>20803</v>
      </c>
      <c r="J429" s="84">
        <f>IFERROR(I429/I434,"-")</f>
        <v>0.49435612271571494</v>
      </c>
      <c r="K429" s="86">
        <f t="shared" si="369"/>
        <v>3837.9185213671103</v>
      </c>
      <c r="L429" s="87">
        <f t="shared" si="405"/>
        <v>0.45856938168191336</v>
      </c>
      <c r="M429" s="313"/>
      <c r="N429" s="112">
        <v>6</v>
      </c>
      <c r="O429" s="102" t="s">
        <v>390</v>
      </c>
      <c r="P429" s="176" t="s">
        <v>391</v>
      </c>
      <c r="Q429" s="83">
        <v>76400476</v>
      </c>
      <c r="R429" s="85">
        <v>2791</v>
      </c>
      <c r="S429" s="84">
        <f>IFERROR(R429/R434,"-")</f>
        <v>0.56156941649899395</v>
      </c>
      <c r="T429" s="86">
        <f t="shared" si="370"/>
        <v>27373.871730562521</v>
      </c>
      <c r="U429" s="87">
        <f t="shared" si="406"/>
        <v>0.55864691753402718</v>
      </c>
      <c r="V429" s="313"/>
      <c r="W429" s="112">
        <v>6</v>
      </c>
      <c r="X429" s="102" t="s">
        <v>360</v>
      </c>
      <c r="Y429" s="176" t="s">
        <v>361</v>
      </c>
      <c r="Z429" s="83">
        <v>91067636</v>
      </c>
      <c r="AA429" s="85">
        <v>1849</v>
      </c>
      <c r="AB429" s="84">
        <f>IFERROR(AA429/AA434,"-")</f>
        <v>0.5976082740788623</v>
      </c>
      <c r="AC429" s="86">
        <f t="shared" si="371"/>
        <v>49252.372093023259</v>
      </c>
      <c r="AD429" s="87">
        <f t="shared" si="407"/>
        <v>0.59415167095115684</v>
      </c>
      <c r="AE429" s="313"/>
      <c r="AF429" s="112">
        <v>6</v>
      </c>
      <c r="AG429" s="102" t="s">
        <v>390</v>
      </c>
      <c r="AH429" s="176" t="s">
        <v>391</v>
      </c>
      <c r="AI429" s="83">
        <v>51341088</v>
      </c>
      <c r="AJ429" s="85">
        <v>1749</v>
      </c>
      <c r="AK429" s="84">
        <f>IFERROR(AJ429/AJ434,"-")</f>
        <v>0.47708674304418985</v>
      </c>
      <c r="AL429" s="86">
        <f t="shared" si="372"/>
        <v>29354.53859348199</v>
      </c>
      <c r="AM429" s="87">
        <f t="shared" si="408"/>
        <v>0.47424078091106292</v>
      </c>
      <c r="AN429" s="313"/>
      <c r="AO429" s="112">
        <v>6</v>
      </c>
      <c r="AP429" s="102" t="s">
        <v>360</v>
      </c>
      <c r="AQ429" s="176" t="s">
        <v>361</v>
      </c>
      <c r="AR429" s="83">
        <v>95888871</v>
      </c>
      <c r="AS429" s="85">
        <v>1355</v>
      </c>
      <c r="AT429" s="84">
        <f>IFERROR(AS429/AS434,"-")</f>
        <v>0.50825206301575399</v>
      </c>
      <c r="AU429" s="86">
        <f t="shared" si="373"/>
        <v>70766.694464944652</v>
      </c>
      <c r="AV429" s="87">
        <f t="shared" si="409"/>
        <v>0.50371747211895912</v>
      </c>
      <c r="AW429" s="313"/>
      <c r="AX429" s="112">
        <v>6</v>
      </c>
      <c r="AY429" s="102" t="s">
        <v>360</v>
      </c>
      <c r="AZ429" s="176" t="s">
        <v>361</v>
      </c>
      <c r="BA429" s="83">
        <v>116806499</v>
      </c>
      <c r="BB429" s="85">
        <v>1239</v>
      </c>
      <c r="BC429" s="84">
        <f>IFERROR(BB429/BB434,"-")</f>
        <v>0.53198797767282091</v>
      </c>
      <c r="BD429" s="86">
        <f t="shared" si="374"/>
        <v>94274.817594834545</v>
      </c>
      <c r="BE429" s="87">
        <f t="shared" si="410"/>
        <v>0.52278481012658229</v>
      </c>
      <c r="BF429" s="313"/>
      <c r="BG429" s="112">
        <v>6</v>
      </c>
      <c r="BH429" s="102" t="s">
        <v>388</v>
      </c>
      <c r="BI429" s="176" t="s">
        <v>389</v>
      </c>
      <c r="BJ429" s="83">
        <v>108995070</v>
      </c>
      <c r="BK429" s="85">
        <v>1422</v>
      </c>
      <c r="BL429" s="84">
        <f>IFERROR(BK429/BK434,"-")</f>
        <v>0.55699177438307879</v>
      </c>
      <c r="BM429" s="86">
        <f t="shared" si="375"/>
        <v>76649.135021097041</v>
      </c>
      <c r="BN429" s="87">
        <f t="shared" si="411"/>
        <v>0.54839953721558043</v>
      </c>
      <c r="BO429" s="313"/>
      <c r="BP429" s="112">
        <v>6</v>
      </c>
      <c r="BQ429" s="102" t="s">
        <v>364</v>
      </c>
      <c r="BR429" s="176" t="s">
        <v>365</v>
      </c>
      <c r="BS429" s="83">
        <v>591048732</v>
      </c>
      <c r="BT429" s="85">
        <v>1330</v>
      </c>
      <c r="BU429" s="84">
        <f>IFERROR(BT429/BT434,"-")</f>
        <v>0.59936908517350163</v>
      </c>
      <c r="BV429" s="86">
        <f t="shared" si="376"/>
        <v>444397.54285714286</v>
      </c>
      <c r="BW429" s="87">
        <f t="shared" si="412"/>
        <v>0.59111111111111114</v>
      </c>
      <c r="BX429" s="313"/>
      <c r="BY429" s="112">
        <v>6</v>
      </c>
      <c r="BZ429" s="102" t="s">
        <v>390</v>
      </c>
      <c r="CA429" s="176" t="s">
        <v>391</v>
      </c>
      <c r="CB429" s="83">
        <v>920372744</v>
      </c>
      <c r="CC429" s="85">
        <v>31713</v>
      </c>
      <c r="CD429" s="84">
        <f>IFERROR(CC429/CC434,"-")</f>
        <v>0.49880461794960523</v>
      </c>
      <c r="CE429" s="86">
        <f t="shared" si="377"/>
        <v>29021.938763283197</v>
      </c>
      <c r="CF429" s="87">
        <f t="shared" si="413"/>
        <v>0.47287665513539306</v>
      </c>
    </row>
    <row r="430" spans="2:84" ht="13.5" customHeight="1">
      <c r="B430" s="304"/>
      <c r="C430" s="318"/>
      <c r="D430" s="301"/>
      <c r="E430" s="80">
        <v>7</v>
      </c>
      <c r="F430" s="102" t="s">
        <v>370</v>
      </c>
      <c r="G430" s="176" t="s">
        <v>371</v>
      </c>
      <c r="H430" s="83">
        <v>347183740</v>
      </c>
      <c r="I430" s="85">
        <v>19217</v>
      </c>
      <c r="J430" s="84">
        <f>IFERROR(I430/I434,"-")</f>
        <v>0.45666690430360496</v>
      </c>
      <c r="K430" s="86">
        <f t="shared" si="369"/>
        <v>18066.49008690222</v>
      </c>
      <c r="L430" s="87">
        <f t="shared" si="405"/>
        <v>0.42360850876226164</v>
      </c>
      <c r="M430" s="313"/>
      <c r="N430" s="112">
        <v>7</v>
      </c>
      <c r="O430" s="102" t="s">
        <v>360</v>
      </c>
      <c r="P430" s="176" t="s">
        <v>361</v>
      </c>
      <c r="Q430" s="83">
        <v>155183399</v>
      </c>
      <c r="R430" s="85">
        <v>2731</v>
      </c>
      <c r="S430" s="84">
        <f>IFERROR(R430/R434,"-")</f>
        <v>0.5494969818913481</v>
      </c>
      <c r="T430" s="86">
        <f t="shared" si="370"/>
        <v>56822.921640424756</v>
      </c>
      <c r="U430" s="87">
        <f t="shared" si="406"/>
        <v>0.54663730984787828</v>
      </c>
      <c r="V430" s="313"/>
      <c r="W430" s="112">
        <v>7</v>
      </c>
      <c r="X430" s="102" t="s">
        <v>390</v>
      </c>
      <c r="Y430" s="176" t="s">
        <v>391</v>
      </c>
      <c r="Z430" s="83">
        <v>46965532</v>
      </c>
      <c r="AA430" s="85">
        <v>1635</v>
      </c>
      <c r="AB430" s="84">
        <f>IFERROR(AA430/AA434,"-")</f>
        <v>0.52844214608920492</v>
      </c>
      <c r="AC430" s="86">
        <f t="shared" si="371"/>
        <v>28725.09602446483</v>
      </c>
      <c r="AD430" s="87">
        <f t="shared" si="407"/>
        <v>0.52538560411311053</v>
      </c>
      <c r="AE430" s="313"/>
      <c r="AF430" s="112">
        <v>7</v>
      </c>
      <c r="AG430" s="102" t="s">
        <v>360</v>
      </c>
      <c r="AH430" s="176" t="s">
        <v>361</v>
      </c>
      <c r="AI430" s="83">
        <v>117585177</v>
      </c>
      <c r="AJ430" s="85">
        <v>1731</v>
      </c>
      <c r="AK430" s="84">
        <f>IFERROR(AJ430/AJ434,"-")</f>
        <v>0.47217675941080195</v>
      </c>
      <c r="AL430" s="86">
        <f t="shared" si="372"/>
        <v>67929.04506065858</v>
      </c>
      <c r="AM430" s="87">
        <f t="shared" si="408"/>
        <v>0.46936008676789587</v>
      </c>
      <c r="AN430" s="313"/>
      <c r="AO430" s="112">
        <v>7</v>
      </c>
      <c r="AP430" s="102" t="s">
        <v>420</v>
      </c>
      <c r="AQ430" s="176" t="s">
        <v>421</v>
      </c>
      <c r="AR430" s="83">
        <v>37801473</v>
      </c>
      <c r="AS430" s="85">
        <v>1256</v>
      </c>
      <c r="AT430" s="84">
        <f>IFERROR(AS430/AS434,"-")</f>
        <v>0.47111777944486122</v>
      </c>
      <c r="AU430" s="86">
        <f t="shared" si="373"/>
        <v>30096.714171974523</v>
      </c>
      <c r="AV430" s="87">
        <f t="shared" si="409"/>
        <v>0.46691449814126396</v>
      </c>
      <c r="AW430" s="313"/>
      <c r="AX430" s="112">
        <v>7</v>
      </c>
      <c r="AY430" s="102" t="s">
        <v>388</v>
      </c>
      <c r="AZ430" s="176" t="s">
        <v>389</v>
      </c>
      <c r="BA430" s="83">
        <v>81825577</v>
      </c>
      <c r="BB430" s="85">
        <v>1206</v>
      </c>
      <c r="BC430" s="84">
        <f>IFERROR(BB430/BB434,"-")</f>
        <v>0.5178188063546586</v>
      </c>
      <c r="BD430" s="86">
        <f t="shared" si="374"/>
        <v>67848.737147595355</v>
      </c>
      <c r="BE430" s="87">
        <f t="shared" si="410"/>
        <v>0.50886075949367093</v>
      </c>
      <c r="BF430" s="313"/>
      <c r="BG430" s="112">
        <v>7</v>
      </c>
      <c r="BH430" s="102" t="s">
        <v>420</v>
      </c>
      <c r="BI430" s="176" t="s">
        <v>421</v>
      </c>
      <c r="BJ430" s="83">
        <v>60146530</v>
      </c>
      <c r="BK430" s="85">
        <v>1412</v>
      </c>
      <c r="BL430" s="84">
        <f>IFERROR(BK430/BK434,"-")</f>
        <v>0.55307481394437918</v>
      </c>
      <c r="BM430" s="86">
        <f t="shared" si="375"/>
        <v>42596.69263456091</v>
      </c>
      <c r="BN430" s="87">
        <f t="shared" si="411"/>
        <v>0.54454300038565373</v>
      </c>
      <c r="BO430" s="313"/>
      <c r="BP430" s="112">
        <v>7</v>
      </c>
      <c r="BQ430" s="102" t="s">
        <v>388</v>
      </c>
      <c r="BR430" s="176" t="s">
        <v>389</v>
      </c>
      <c r="BS430" s="83">
        <v>119451339</v>
      </c>
      <c r="BT430" s="85">
        <v>1297</v>
      </c>
      <c r="BU430" s="84">
        <f>IFERROR(BT430/BT434,"-")</f>
        <v>0.58449752140603872</v>
      </c>
      <c r="BV430" s="86">
        <f t="shared" si="376"/>
        <v>92098.179645335389</v>
      </c>
      <c r="BW430" s="87">
        <f t="shared" si="412"/>
        <v>0.57644444444444443</v>
      </c>
      <c r="BX430" s="313"/>
      <c r="BY430" s="112">
        <v>7</v>
      </c>
      <c r="BZ430" s="102" t="s">
        <v>348</v>
      </c>
      <c r="CA430" s="176" t="s">
        <v>349</v>
      </c>
      <c r="CB430" s="83">
        <v>1365987889</v>
      </c>
      <c r="CC430" s="85">
        <v>29364</v>
      </c>
      <c r="CD430" s="84">
        <f>IFERROR(CC430/CC434,"-")</f>
        <v>0.46185787536569256</v>
      </c>
      <c r="CE430" s="86">
        <f t="shared" si="377"/>
        <v>46519.135301730006</v>
      </c>
      <c r="CF430" s="87">
        <f t="shared" si="413"/>
        <v>0.4378504115471788</v>
      </c>
    </row>
    <row r="431" spans="2:84" ht="13.5" customHeight="1">
      <c r="B431" s="304"/>
      <c r="C431" s="318"/>
      <c r="D431" s="301"/>
      <c r="E431" s="80">
        <v>8</v>
      </c>
      <c r="F431" s="102" t="s">
        <v>336</v>
      </c>
      <c r="G431" s="176" t="s">
        <v>337</v>
      </c>
      <c r="H431" s="83">
        <v>1855916738</v>
      </c>
      <c r="I431" s="85">
        <v>17729</v>
      </c>
      <c r="J431" s="84">
        <f>IFERROR(I431/I434,"-")</f>
        <v>0.4213065278866947</v>
      </c>
      <c r="K431" s="86">
        <f t="shared" si="369"/>
        <v>104682.53922951098</v>
      </c>
      <c r="L431" s="87">
        <f t="shared" si="405"/>
        <v>0.39080789154634632</v>
      </c>
      <c r="M431" s="313"/>
      <c r="N431" s="112">
        <v>8</v>
      </c>
      <c r="O431" s="102" t="s">
        <v>348</v>
      </c>
      <c r="P431" s="176" t="s">
        <v>349</v>
      </c>
      <c r="Q431" s="83">
        <v>142604319</v>
      </c>
      <c r="R431" s="85">
        <v>2639</v>
      </c>
      <c r="S431" s="84">
        <f>IFERROR(R431/R434,"-")</f>
        <v>0.53098591549295771</v>
      </c>
      <c r="T431" s="86">
        <f t="shared" si="370"/>
        <v>54037.256157635471</v>
      </c>
      <c r="U431" s="87">
        <f t="shared" si="406"/>
        <v>0.52822257806244999</v>
      </c>
      <c r="V431" s="313"/>
      <c r="W431" s="112">
        <v>8</v>
      </c>
      <c r="X431" s="102" t="s">
        <v>358</v>
      </c>
      <c r="Y431" s="176" t="s">
        <v>359</v>
      </c>
      <c r="Z431" s="83">
        <v>117915387</v>
      </c>
      <c r="AA431" s="85">
        <v>1625</v>
      </c>
      <c r="AB431" s="84">
        <f>IFERROR(AA431/AA434,"-")</f>
        <v>0.52521008403361347</v>
      </c>
      <c r="AC431" s="86">
        <f t="shared" si="371"/>
        <v>72563.315076923071</v>
      </c>
      <c r="AD431" s="87">
        <f t="shared" si="407"/>
        <v>0.52217223650385602</v>
      </c>
      <c r="AE431" s="313"/>
      <c r="AF431" s="112">
        <v>8</v>
      </c>
      <c r="AG431" s="102" t="s">
        <v>400</v>
      </c>
      <c r="AH431" s="176" t="s">
        <v>401</v>
      </c>
      <c r="AI431" s="83">
        <v>165153062</v>
      </c>
      <c r="AJ431" s="85">
        <v>1461</v>
      </c>
      <c r="AK431" s="84">
        <f>IFERROR(AJ431/AJ434,"-")</f>
        <v>0.39852700490998361</v>
      </c>
      <c r="AL431" s="86">
        <f t="shared" si="372"/>
        <v>113041.11019849418</v>
      </c>
      <c r="AM431" s="87">
        <f t="shared" si="408"/>
        <v>0.39614967462039047</v>
      </c>
      <c r="AN431" s="313"/>
      <c r="AO431" s="112">
        <v>8</v>
      </c>
      <c r="AP431" s="102" t="s">
        <v>390</v>
      </c>
      <c r="AQ431" s="176" t="s">
        <v>391</v>
      </c>
      <c r="AR431" s="83">
        <v>35593122</v>
      </c>
      <c r="AS431" s="85">
        <v>1211</v>
      </c>
      <c r="AT431" s="84">
        <f>IFERROR(AS431/AS434,"-")</f>
        <v>0.45423855963991</v>
      </c>
      <c r="AU431" s="86">
        <f t="shared" si="373"/>
        <v>29391.512799339387</v>
      </c>
      <c r="AV431" s="87">
        <f t="shared" si="409"/>
        <v>0.45018587360594797</v>
      </c>
      <c r="AW431" s="313"/>
      <c r="AX431" s="112">
        <v>8</v>
      </c>
      <c r="AY431" s="102" t="s">
        <v>420</v>
      </c>
      <c r="AZ431" s="176" t="s">
        <v>421</v>
      </c>
      <c r="BA431" s="83">
        <v>38449502</v>
      </c>
      <c r="BB431" s="85">
        <v>1170</v>
      </c>
      <c r="BC431" s="84">
        <f>IFERROR(BB431/BB434,"-")</f>
        <v>0.50236152855302707</v>
      </c>
      <c r="BD431" s="86">
        <f t="shared" si="374"/>
        <v>32862.822222222225</v>
      </c>
      <c r="BE431" s="87">
        <f t="shared" si="410"/>
        <v>0.49367088607594939</v>
      </c>
      <c r="BF431" s="313"/>
      <c r="BG431" s="112">
        <v>8</v>
      </c>
      <c r="BH431" s="102" t="s">
        <v>364</v>
      </c>
      <c r="BI431" s="176" t="s">
        <v>365</v>
      </c>
      <c r="BJ431" s="83">
        <v>452679249</v>
      </c>
      <c r="BK431" s="85">
        <v>1390</v>
      </c>
      <c r="BL431" s="84">
        <f>IFERROR(BK431/BK434,"-")</f>
        <v>0.54445750097924006</v>
      </c>
      <c r="BM431" s="86">
        <f t="shared" si="375"/>
        <v>325668.52446043165</v>
      </c>
      <c r="BN431" s="87">
        <f t="shared" si="411"/>
        <v>0.53605861935981491</v>
      </c>
      <c r="BO431" s="313"/>
      <c r="BP431" s="112">
        <v>8</v>
      </c>
      <c r="BQ431" s="102" t="s">
        <v>450</v>
      </c>
      <c r="BR431" s="176" t="s">
        <v>451</v>
      </c>
      <c r="BS431" s="83">
        <v>38749545</v>
      </c>
      <c r="BT431" s="85">
        <v>1273</v>
      </c>
      <c r="BU431" s="84">
        <f>IFERROR(BT431/BT434,"-")</f>
        <v>0.57368183866606581</v>
      </c>
      <c r="BV431" s="86">
        <f t="shared" si="376"/>
        <v>30439.5483110762</v>
      </c>
      <c r="BW431" s="87">
        <f t="shared" si="412"/>
        <v>0.56577777777777782</v>
      </c>
      <c r="BX431" s="313"/>
      <c r="BY431" s="112">
        <v>8</v>
      </c>
      <c r="BZ431" s="102" t="s">
        <v>446</v>
      </c>
      <c r="CA431" s="176" t="s">
        <v>447</v>
      </c>
      <c r="CB431" s="83">
        <v>104766891</v>
      </c>
      <c r="CC431" s="85">
        <v>27547</v>
      </c>
      <c r="CD431" s="84">
        <f>IFERROR(CC431/CC434,"-")</f>
        <v>0.43327880713454342</v>
      </c>
      <c r="CE431" s="86">
        <f t="shared" si="377"/>
        <v>3803.2051040040656</v>
      </c>
      <c r="CF431" s="87">
        <f t="shared" si="413"/>
        <v>0.41075688894190626</v>
      </c>
    </row>
    <row r="432" spans="2:84" ht="13.5" customHeight="1">
      <c r="B432" s="304"/>
      <c r="C432" s="318"/>
      <c r="D432" s="301"/>
      <c r="E432" s="80">
        <v>9</v>
      </c>
      <c r="F432" s="175" t="s">
        <v>448</v>
      </c>
      <c r="G432" s="176" t="s">
        <v>449</v>
      </c>
      <c r="H432" s="83">
        <v>265485390</v>
      </c>
      <c r="I432" s="85">
        <v>16294</v>
      </c>
      <c r="J432" s="84">
        <f>IFERROR(I432/I434,"-")</f>
        <v>0.38720562724269858</v>
      </c>
      <c r="K432" s="86">
        <f t="shared" si="369"/>
        <v>16293.444826316436</v>
      </c>
      <c r="L432" s="87">
        <f t="shared" si="405"/>
        <v>0.35917557588449245</v>
      </c>
      <c r="M432" s="313"/>
      <c r="N432" s="112">
        <v>9</v>
      </c>
      <c r="O432" s="175" t="s">
        <v>446</v>
      </c>
      <c r="P432" s="176" t="s">
        <v>447</v>
      </c>
      <c r="Q432" s="83">
        <v>9576584</v>
      </c>
      <c r="R432" s="85">
        <v>2480</v>
      </c>
      <c r="S432" s="84">
        <f>IFERROR(R432/R434,"-")</f>
        <v>0.49899396378269617</v>
      </c>
      <c r="T432" s="86">
        <f t="shared" si="370"/>
        <v>3861.5258064516129</v>
      </c>
      <c r="U432" s="87">
        <f t="shared" si="406"/>
        <v>0.49639711769415534</v>
      </c>
      <c r="V432" s="313"/>
      <c r="W432" s="112">
        <v>9</v>
      </c>
      <c r="X432" s="175" t="s">
        <v>354</v>
      </c>
      <c r="Y432" s="176" t="s">
        <v>355</v>
      </c>
      <c r="Z432" s="83">
        <v>145046539</v>
      </c>
      <c r="AA432" s="85">
        <v>1606</v>
      </c>
      <c r="AB432" s="84">
        <f>IFERROR(AA432/AA434,"-")</f>
        <v>0.5190691661279897</v>
      </c>
      <c r="AC432" s="86">
        <f t="shared" si="371"/>
        <v>90315.404109589042</v>
      </c>
      <c r="AD432" s="87">
        <f t="shared" si="407"/>
        <v>0.51606683804627251</v>
      </c>
      <c r="AE432" s="313"/>
      <c r="AF432" s="112">
        <v>9</v>
      </c>
      <c r="AG432" s="175" t="s">
        <v>376</v>
      </c>
      <c r="AH432" s="176" t="s">
        <v>377</v>
      </c>
      <c r="AI432" s="83">
        <v>49917344</v>
      </c>
      <c r="AJ432" s="85">
        <v>1416</v>
      </c>
      <c r="AK432" s="84">
        <f>IFERROR(AJ432/AJ434,"-")</f>
        <v>0.3862520458265139</v>
      </c>
      <c r="AL432" s="86">
        <f t="shared" si="372"/>
        <v>35252.361581920901</v>
      </c>
      <c r="AM432" s="87">
        <f t="shared" si="408"/>
        <v>0.38394793926247289</v>
      </c>
      <c r="AN432" s="313"/>
      <c r="AO432" s="112">
        <v>9</v>
      </c>
      <c r="AP432" s="175" t="s">
        <v>450</v>
      </c>
      <c r="AQ432" s="176" t="s">
        <v>451</v>
      </c>
      <c r="AR432" s="83">
        <v>22775523</v>
      </c>
      <c r="AS432" s="85">
        <v>1155</v>
      </c>
      <c r="AT432" s="84">
        <f>IFERROR(AS432/AS434,"-")</f>
        <v>0.43323330832708179</v>
      </c>
      <c r="AU432" s="86">
        <f t="shared" si="373"/>
        <v>19719.067532467532</v>
      </c>
      <c r="AV432" s="87">
        <f t="shared" si="409"/>
        <v>0.42936802973977695</v>
      </c>
      <c r="AW432" s="313"/>
      <c r="AX432" s="112">
        <v>9</v>
      </c>
      <c r="AY432" s="175" t="s">
        <v>364</v>
      </c>
      <c r="AZ432" s="176" t="s">
        <v>365</v>
      </c>
      <c r="BA432" s="83">
        <v>254453692</v>
      </c>
      <c r="BB432" s="85">
        <v>1070</v>
      </c>
      <c r="BC432" s="84">
        <f>IFERROR(BB432/BB434,"-")</f>
        <v>0.45942464577071707</v>
      </c>
      <c r="BD432" s="86">
        <f t="shared" si="374"/>
        <v>237807.18878504672</v>
      </c>
      <c r="BE432" s="87">
        <f t="shared" si="410"/>
        <v>0.45147679324894513</v>
      </c>
      <c r="BF432" s="313"/>
      <c r="BG432" s="112">
        <v>9</v>
      </c>
      <c r="BH432" s="175" t="s">
        <v>360</v>
      </c>
      <c r="BI432" s="176" t="s">
        <v>361</v>
      </c>
      <c r="BJ432" s="83">
        <v>171824325</v>
      </c>
      <c r="BK432" s="85">
        <v>1310</v>
      </c>
      <c r="BL432" s="84">
        <f>IFERROR(BK432/BK434,"-")</f>
        <v>0.51312181746964358</v>
      </c>
      <c r="BM432" s="86">
        <f t="shared" si="375"/>
        <v>131163.60687022901</v>
      </c>
      <c r="BN432" s="87">
        <f t="shared" si="411"/>
        <v>0.50520632472040106</v>
      </c>
      <c r="BO432" s="313"/>
      <c r="BP432" s="112">
        <v>9</v>
      </c>
      <c r="BQ432" s="175" t="s">
        <v>342</v>
      </c>
      <c r="BR432" s="176" t="s">
        <v>343</v>
      </c>
      <c r="BS432" s="83">
        <v>81915430</v>
      </c>
      <c r="BT432" s="85">
        <v>1175</v>
      </c>
      <c r="BU432" s="84">
        <f>IFERROR(BT432/BT434,"-")</f>
        <v>0.52951780081117616</v>
      </c>
      <c r="BV432" s="86">
        <f t="shared" si="376"/>
        <v>69715.259574468088</v>
      </c>
      <c r="BW432" s="87">
        <f t="shared" si="412"/>
        <v>0.52222222222222225</v>
      </c>
      <c r="BX432" s="313"/>
      <c r="BY432" s="112">
        <v>9</v>
      </c>
      <c r="BZ432" s="175" t="s">
        <v>360</v>
      </c>
      <c r="CA432" s="176" t="s">
        <v>361</v>
      </c>
      <c r="CB432" s="83">
        <v>1482011860</v>
      </c>
      <c r="CC432" s="85">
        <v>26090</v>
      </c>
      <c r="CD432" s="84">
        <f>IFERROR(CC432/CC434,"-")</f>
        <v>0.41036207493158011</v>
      </c>
      <c r="CE432" s="86">
        <f t="shared" si="377"/>
        <v>56803.82752012265</v>
      </c>
      <c r="CF432" s="87">
        <f t="shared" si="413"/>
        <v>0.38903137301681978</v>
      </c>
    </row>
    <row r="433" spans="2:84" ht="13.5" customHeight="1">
      <c r="B433" s="304"/>
      <c r="C433" s="318"/>
      <c r="D433" s="301"/>
      <c r="E433" s="88">
        <v>10</v>
      </c>
      <c r="F433" s="177" t="s">
        <v>360</v>
      </c>
      <c r="G433" s="178" t="s">
        <v>361</v>
      </c>
      <c r="H433" s="91">
        <v>559301484</v>
      </c>
      <c r="I433" s="93">
        <v>14901</v>
      </c>
      <c r="J433" s="92">
        <f>IFERROR(I433/I434,"-")</f>
        <v>0.35410280173950237</v>
      </c>
      <c r="K433" s="94">
        <f t="shared" si="369"/>
        <v>37534.49325548621</v>
      </c>
      <c r="L433" s="95">
        <f t="shared" si="405"/>
        <v>0.32846908409566844</v>
      </c>
      <c r="M433" s="313"/>
      <c r="N433" s="113">
        <v>10</v>
      </c>
      <c r="O433" s="177" t="s">
        <v>354</v>
      </c>
      <c r="P433" s="178" t="s">
        <v>355</v>
      </c>
      <c r="Q433" s="91">
        <v>224368394</v>
      </c>
      <c r="R433" s="93">
        <v>2456</v>
      </c>
      <c r="S433" s="92">
        <f>IFERROR(R433/R434,"-")</f>
        <v>0.49416498993963781</v>
      </c>
      <c r="T433" s="94">
        <f t="shared" si="370"/>
        <v>91355.209283387623</v>
      </c>
      <c r="U433" s="95">
        <f t="shared" si="406"/>
        <v>0.49159327461969576</v>
      </c>
      <c r="V433" s="313"/>
      <c r="W433" s="113">
        <v>10</v>
      </c>
      <c r="X433" s="177" t="s">
        <v>348</v>
      </c>
      <c r="Y433" s="178" t="s">
        <v>349</v>
      </c>
      <c r="Z433" s="91">
        <v>81243972</v>
      </c>
      <c r="AA433" s="93">
        <v>1603</v>
      </c>
      <c r="AB433" s="92">
        <f>IFERROR(AA433/AA434,"-")</f>
        <v>0.51809954751131226</v>
      </c>
      <c r="AC433" s="94">
        <f t="shared" si="371"/>
        <v>50682.452900810982</v>
      </c>
      <c r="AD433" s="95">
        <f t="shared" si="407"/>
        <v>0.51510282776349614</v>
      </c>
      <c r="AE433" s="313"/>
      <c r="AF433" s="113">
        <v>10</v>
      </c>
      <c r="AG433" s="177" t="s">
        <v>354</v>
      </c>
      <c r="AH433" s="178" t="s">
        <v>355</v>
      </c>
      <c r="AI433" s="91">
        <v>147290279</v>
      </c>
      <c r="AJ433" s="93">
        <v>1395</v>
      </c>
      <c r="AK433" s="92">
        <f>IFERROR(AJ433/AJ434,"-")</f>
        <v>0.38052373158756136</v>
      </c>
      <c r="AL433" s="94">
        <f t="shared" si="372"/>
        <v>105584.42939068101</v>
      </c>
      <c r="AM433" s="95">
        <f t="shared" si="408"/>
        <v>0.37825379609544468</v>
      </c>
      <c r="AN433" s="313"/>
      <c r="AO433" s="113">
        <v>10</v>
      </c>
      <c r="AP433" s="177" t="s">
        <v>388</v>
      </c>
      <c r="AQ433" s="178" t="s">
        <v>389</v>
      </c>
      <c r="AR433" s="91">
        <v>78382855</v>
      </c>
      <c r="AS433" s="93">
        <v>1149</v>
      </c>
      <c r="AT433" s="92">
        <f>IFERROR(AS433/AS434,"-")</f>
        <v>0.43098274568642159</v>
      </c>
      <c r="AU433" s="94">
        <f t="shared" si="373"/>
        <v>68218.324630113144</v>
      </c>
      <c r="AV433" s="95">
        <f t="shared" si="409"/>
        <v>0.42713754646840146</v>
      </c>
      <c r="AW433" s="313"/>
      <c r="AX433" s="113">
        <v>10</v>
      </c>
      <c r="AY433" s="177" t="s">
        <v>450</v>
      </c>
      <c r="AZ433" s="178" t="s">
        <v>451</v>
      </c>
      <c r="BA433" s="91">
        <v>21169372</v>
      </c>
      <c r="BB433" s="93">
        <v>1065</v>
      </c>
      <c r="BC433" s="92">
        <f>IFERROR(BB433/BB434,"-")</f>
        <v>0.45727780163160153</v>
      </c>
      <c r="BD433" s="94">
        <f t="shared" si="374"/>
        <v>19877.344600938966</v>
      </c>
      <c r="BE433" s="95">
        <f t="shared" si="410"/>
        <v>0.44936708860759494</v>
      </c>
      <c r="BF433" s="313"/>
      <c r="BG433" s="113">
        <v>10</v>
      </c>
      <c r="BH433" s="177" t="s">
        <v>450</v>
      </c>
      <c r="BI433" s="178" t="s">
        <v>451</v>
      </c>
      <c r="BJ433" s="91">
        <v>32925608</v>
      </c>
      <c r="BK433" s="93">
        <v>1299</v>
      </c>
      <c r="BL433" s="92">
        <f>IFERROR(BK433/BK434,"-")</f>
        <v>0.50881316098707408</v>
      </c>
      <c r="BM433" s="94">
        <f t="shared" si="375"/>
        <v>25346.888375673596</v>
      </c>
      <c r="BN433" s="95">
        <f t="shared" si="411"/>
        <v>0.50096413420748165</v>
      </c>
      <c r="BO433" s="313"/>
      <c r="BP433" s="113">
        <v>10</v>
      </c>
      <c r="BQ433" s="177" t="s">
        <v>376</v>
      </c>
      <c r="BR433" s="178" t="s">
        <v>377</v>
      </c>
      <c r="BS433" s="91">
        <v>84197878</v>
      </c>
      <c r="BT433" s="93">
        <v>1012</v>
      </c>
      <c r="BU433" s="92">
        <f>IFERROR(BT433/BT434,"-")</f>
        <v>0.45606128886885983</v>
      </c>
      <c r="BV433" s="94">
        <f t="shared" si="376"/>
        <v>83199.484189723327</v>
      </c>
      <c r="BW433" s="95">
        <f t="shared" si="412"/>
        <v>0.44977777777777778</v>
      </c>
      <c r="BX433" s="313"/>
      <c r="BY433" s="113">
        <v>10</v>
      </c>
      <c r="BZ433" s="177" t="s">
        <v>448</v>
      </c>
      <c r="CA433" s="178" t="s">
        <v>449</v>
      </c>
      <c r="CB433" s="91">
        <v>439774859</v>
      </c>
      <c r="CC433" s="93">
        <v>24914</v>
      </c>
      <c r="CD433" s="92">
        <f>IFERROR(CC433/CC434,"-")</f>
        <v>0.39186511057283968</v>
      </c>
      <c r="CE433" s="94">
        <f t="shared" si="377"/>
        <v>17651.716263947979</v>
      </c>
      <c r="CF433" s="95">
        <f t="shared" si="413"/>
        <v>0.37149588452821186</v>
      </c>
    </row>
    <row r="434" spans="2:84" s="173" customFormat="1" ht="13.5" customHeight="1">
      <c r="B434" s="266"/>
      <c r="C434" s="320"/>
      <c r="D434" s="302"/>
      <c r="E434" s="96" t="s">
        <v>164</v>
      </c>
      <c r="F434" s="97"/>
      <c r="G434" s="98"/>
      <c r="H434" s="228">
        <v>23889237730</v>
      </c>
      <c r="I434" s="100">
        <v>42081</v>
      </c>
      <c r="J434" s="99" t="s">
        <v>116</v>
      </c>
      <c r="K434" s="49">
        <f t="shared" si="369"/>
        <v>567696.53121361183</v>
      </c>
      <c r="L434" s="101">
        <f t="shared" si="405"/>
        <v>0.92760939049928359</v>
      </c>
      <c r="M434" s="314"/>
      <c r="N434" s="96" t="s">
        <v>164</v>
      </c>
      <c r="O434" s="97"/>
      <c r="P434" s="98"/>
      <c r="Q434" s="228">
        <v>5205606730</v>
      </c>
      <c r="R434" s="100">
        <v>4970</v>
      </c>
      <c r="S434" s="99" t="s">
        <v>116</v>
      </c>
      <c r="T434" s="49">
        <f t="shared" si="370"/>
        <v>1047405.7806841047</v>
      </c>
      <c r="U434" s="101">
        <f t="shared" si="406"/>
        <v>0.99479583666933546</v>
      </c>
      <c r="V434" s="314"/>
      <c r="W434" s="96" t="s">
        <v>164</v>
      </c>
      <c r="X434" s="97"/>
      <c r="Y434" s="98"/>
      <c r="Z434" s="228">
        <v>4026232720</v>
      </c>
      <c r="AA434" s="100">
        <v>3094</v>
      </c>
      <c r="AB434" s="99" t="s">
        <v>116</v>
      </c>
      <c r="AC434" s="49">
        <f t="shared" si="371"/>
        <v>1301303.4001292824</v>
      </c>
      <c r="AD434" s="101">
        <f t="shared" si="407"/>
        <v>0.99421593830334187</v>
      </c>
      <c r="AE434" s="314"/>
      <c r="AF434" s="96" t="s">
        <v>164</v>
      </c>
      <c r="AG434" s="97"/>
      <c r="AH434" s="98"/>
      <c r="AI434" s="228">
        <v>4429253600</v>
      </c>
      <c r="AJ434" s="100">
        <v>3666</v>
      </c>
      <c r="AK434" s="99" t="s">
        <v>116</v>
      </c>
      <c r="AL434" s="49">
        <f t="shared" si="372"/>
        <v>1208197.9268957993</v>
      </c>
      <c r="AM434" s="101">
        <f t="shared" si="408"/>
        <v>0.9940347071583514</v>
      </c>
      <c r="AN434" s="314"/>
      <c r="AO434" s="96" t="s">
        <v>164</v>
      </c>
      <c r="AP434" s="97"/>
      <c r="AQ434" s="98"/>
      <c r="AR434" s="228">
        <v>4378110090</v>
      </c>
      <c r="AS434" s="100">
        <v>2666</v>
      </c>
      <c r="AT434" s="99" t="s">
        <v>116</v>
      </c>
      <c r="AU434" s="49">
        <f t="shared" si="373"/>
        <v>1642201.834208552</v>
      </c>
      <c r="AV434" s="101">
        <f t="shared" si="409"/>
        <v>0.99107806691449818</v>
      </c>
      <c r="AW434" s="314"/>
      <c r="AX434" s="96" t="s">
        <v>164</v>
      </c>
      <c r="AY434" s="97"/>
      <c r="AZ434" s="98"/>
      <c r="BA434" s="228">
        <v>4414467760</v>
      </c>
      <c r="BB434" s="100">
        <v>2329</v>
      </c>
      <c r="BC434" s="99" t="s">
        <v>116</v>
      </c>
      <c r="BD434" s="49">
        <f t="shared" si="374"/>
        <v>1895434.8475740661</v>
      </c>
      <c r="BE434" s="101">
        <f t="shared" si="410"/>
        <v>0.98270042194092821</v>
      </c>
      <c r="BF434" s="314"/>
      <c r="BG434" s="96" t="s">
        <v>164</v>
      </c>
      <c r="BH434" s="97"/>
      <c r="BI434" s="98"/>
      <c r="BJ434" s="228">
        <v>6105886200</v>
      </c>
      <c r="BK434" s="100">
        <v>2553</v>
      </c>
      <c r="BL434" s="99" t="s">
        <v>116</v>
      </c>
      <c r="BM434" s="49">
        <f t="shared" si="375"/>
        <v>2391651.4688601643</v>
      </c>
      <c r="BN434" s="101">
        <f t="shared" si="411"/>
        <v>0.98457385268029307</v>
      </c>
      <c r="BO434" s="314"/>
      <c r="BP434" s="96" t="s">
        <v>164</v>
      </c>
      <c r="BQ434" s="97"/>
      <c r="BR434" s="98"/>
      <c r="BS434" s="228">
        <v>5570024800</v>
      </c>
      <c r="BT434" s="100">
        <v>2219</v>
      </c>
      <c r="BU434" s="99" t="s">
        <v>116</v>
      </c>
      <c r="BV434" s="49">
        <f t="shared" si="376"/>
        <v>2510150.8787742225</v>
      </c>
      <c r="BW434" s="101">
        <f t="shared" si="412"/>
        <v>0.98622222222222222</v>
      </c>
      <c r="BX434" s="314"/>
      <c r="BY434" s="96" t="s">
        <v>164</v>
      </c>
      <c r="BZ434" s="97"/>
      <c r="CA434" s="98"/>
      <c r="CB434" s="228">
        <v>58018819630</v>
      </c>
      <c r="CC434" s="100">
        <v>63578</v>
      </c>
      <c r="CD434" s="99" t="s">
        <v>116</v>
      </c>
      <c r="CE434" s="49">
        <f t="shared" si="377"/>
        <v>912561.25751045963</v>
      </c>
      <c r="CF434" s="101">
        <f t="shared" si="413"/>
        <v>0.94801980198019797</v>
      </c>
    </row>
    <row r="435" spans="2:84" ht="13.5" customHeight="1">
      <c r="B435" s="303">
        <v>40</v>
      </c>
      <c r="C435" s="317" t="s">
        <v>40</v>
      </c>
      <c r="D435" s="305">
        <f>CK45</f>
        <v>8785</v>
      </c>
      <c r="E435" s="72">
        <v>1</v>
      </c>
      <c r="F435" s="73" t="s">
        <v>346</v>
      </c>
      <c r="G435" s="74" t="s">
        <v>347</v>
      </c>
      <c r="H435" s="75">
        <v>218764219</v>
      </c>
      <c r="I435" s="77">
        <v>5848</v>
      </c>
      <c r="J435" s="76">
        <f>IFERROR(I435/I445,"-")</f>
        <v>0.72917705735660843</v>
      </c>
      <c r="K435" s="78">
        <f t="shared" si="369"/>
        <v>37408.382181942543</v>
      </c>
      <c r="L435" s="79">
        <f t="shared" ref="L435:L445" si="414">IFERROR(I435/$CK$45,0)</f>
        <v>0.66568013659647129</v>
      </c>
      <c r="M435" s="315">
        <f>CL45</f>
        <v>699</v>
      </c>
      <c r="N435" s="195">
        <v>1</v>
      </c>
      <c r="O435" s="73" t="s">
        <v>346</v>
      </c>
      <c r="P435" s="74" t="s">
        <v>347</v>
      </c>
      <c r="Q435" s="75">
        <v>21893657</v>
      </c>
      <c r="R435" s="77">
        <v>569</v>
      </c>
      <c r="S435" s="76">
        <f>IFERROR(R435/R445,"-")</f>
        <v>0.81988472622478381</v>
      </c>
      <c r="T435" s="78">
        <f t="shared" si="370"/>
        <v>38477.428822495604</v>
      </c>
      <c r="U435" s="79">
        <f t="shared" ref="U435:U445" si="415">IFERROR(R435/$CL$45,0)</f>
        <v>0.81402002861230327</v>
      </c>
      <c r="V435" s="315">
        <f>CM45</f>
        <v>710</v>
      </c>
      <c r="W435" s="195">
        <v>1</v>
      </c>
      <c r="X435" s="73" t="s">
        <v>346</v>
      </c>
      <c r="Y435" s="74" t="s">
        <v>347</v>
      </c>
      <c r="Z435" s="75">
        <v>22245353</v>
      </c>
      <c r="AA435" s="77">
        <v>580</v>
      </c>
      <c r="AB435" s="76">
        <f>IFERROR(AA435/AA445,"-")</f>
        <v>0.82036775106082038</v>
      </c>
      <c r="AC435" s="78">
        <f t="shared" si="371"/>
        <v>38354.056896551723</v>
      </c>
      <c r="AD435" s="79">
        <f t="shared" ref="AD435:AD445" si="416">IFERROR(AA435/$CM$45,0)</f>
        <v>0.81690140845070425</v>
      </c>
      <c r="AE435" s="315">
        <f>CN45</f>
        <v>809</v>
      </c>
      <c r="AF435" s="195">
        <v>1</v>
      </c>
      <c r="AG435" s="73" t="s">
        <v>346</v>
      </c>
      <c r="AH435" s="74" t="s">
        <v>347</v>
      </c>
      <c r="AI435" s="75">
        <v>23113062</v>
      </c>
      <c r="AJ435" s="77">
        <v>632</v>
      </c>
      <c r="AK435" s="76">
        <f>IFERROR(AJ435/AJ445,"-")</f>
        <v>0.79</v>
      </c>
      <c r="AL435" s="78">
        <f t="shared" si="372"/>
        <v>36571.300632911392</v>
      </c>
      <c r="AM435" s="79">
        <f t="shared" ref="AM435:AM445" si="417">IFERROR(AJ435/$CN$45,0)</f>
        <v>0.78121137206427693</v>
      </c>
      <c r="AN435" s="315">
        <f>CO45</f>
        <v>1122</v>
      </c>
      <c r="AO435" s="195">
        <v>1</v>
      </c>
      <c r="AP435" s="73" t="s">
        <v>346</v>
      </c>
      <c r="AQ435" s="74" t="s">
        <v>347</v>
      </c>
      <c r="AR435" s="75">
        <v>36749846</v>
      </c>
      <c r="AS435" s="77">
        <v>914</v>
      </c>
      <c r="AT435" s="76">
        <f>IFERROR(AS435/AS445,"-")</f>
        <v>0.81753130590339895</v>
      </c>
      <c r="AU435" s="78">
        <f t="shared" si="373"/>
        <v>40207.708971553613</v>
      </c>
      <c r="AV435" s="79">
        <f t="shared" ref="AV435:AV445" si="418">IFERROR(AS435/$CO$45,0)</f>
        <v>0.81461675579322634</v>
      </c>
      <c r="AW435" s="315">
        <f>CP45</f>
        <v>807</v>
      </c>
      <c r="AX435" s="195">
        <v>1</v>
      </c>
      <c r="AY435" s="73" t="s">
        <v>346</v>
      </c>
      <c r="AZ435" s="74" t="s">
        <v>347</v>
      </c>
      <c r="BA435" s="75">
        <v>23773346</v>
      </c>
      <c r="BB435" s="77">
        <v>608</v>
      </c>
      <c r="BC435" s="76">
        <f>IFERROR(BB435/BB445,"-")</f>
        <v>0.77157360406091369</v>
      </c>
      <c r="BD435" s="78">
        <f t="shared" si="374"/>
        <v>39100.898026315786</v>
      </c>
      <c r="BE435" s="79">
        <f t="shared" ref="BE435:BE445" si="419">IFERROR(BB435/$CP$45,0)</f>
        <v>0.75340768277571246</v>
      </c>
      <c r="BF435" s="315">
        <f>CQ45</f>
        <v>695</v>
      </c>
      <c r="BG435" s="195">
        <v>1</v>
      </c>
      <c r="BH435" s="73" t="s">
        <v>340</v>
      </c>
      <c r="BI435" s="74" t="s">
        <v>341</v>
      </c>
      <c r="BJ435" s="75">
        <v>52468883</v>
      </c>
      <c r="BK435" s="77">
        <v>516</v>
      </c>
      <c r="BL435" s="76">
        <f>IFERROR(BK435/BK445,"-")</f>
        <v>0.77828054298642535</v>
      </c>
      <c r="BM435" s="78">
        <f t="shared" si="375"/>
        <v>101683.88178294574</v>
      </c>
      <c r="BN435" s="79">
        <f t="shared" ref="BN435:BN445" si="420">IFERROR(BK435/$CQ$45,0)</f>
        <v>0.74244604316546758</v>
      </c>
      <c r="BO435" s="315">
        <f>CR45</f>
        <v>595</v>
      </c>
      <c r="BP435" s="195">
        <v>1</v>
      </c>
      <c r="BQ435" s="73" t="s">
        <v>340</v>
      </c>
      <c r="BR435" s="74" t="s">
        <v>341</v>
      </c>
      <c r="BS435" s="75">
        <v>54963771</v>
      </c>
      <c r="BT435" s="77">
        <v>444</v>
      </c>
      <c r="BU435" s="76">
        <f>IFERROR(BT435/BT445,"-")</f>
        <v>0.78445229681978801</v>
      </c>
      <c r="BV435" s="78">
        <f t="shared" si="376"/>
        <v>123792.27702702703</v>
      </c>
      <c r="BW435" s="79">
        <f t="shared" ref="BW435:BW445" si="421">IFERROR(BT435/$CR$45,0)</f>
        <v>0.746218487394958</v>
      </c>
      <c r="BX435" s="315">
        <f>CS45</f>
        <v>14222</v>
      </c>
      <c r="BY435" s="195">
        <v>1</v>
      </c>
      <c r="BZ435" s="73" t="s">
        <v>346</v>
      </c>
      <c r="CA435" s="74" t="s">
        <v>347</v>
      </c>
      <c r="CB435" s="75">
        <v>374483966</v>
      </c>
      <c r="CC435" s="77">
        <v>9955</v>
      </c>
      <c r="CD435" s="76">
        <f>IFERROR(CC435/CC445,"-")</f>
        <v>0.74535789158430665</v>
      </c>
      <c r="CE435" s="78">
        <f t="shared" si="377"/>
        <v>37617.676142641889</v>
      </c>
      <c r="CF435" s="79">
        <f t="shared" ref="CF435:CF445" si="422">IFERROR(CC435/$CS$45,0)</f>
        <v>0.69997187456054</v>
      </c>
    </row>
    <row r="436" spans="2:84" ht="13.5" customHeight="1">
      <c r="B436" s="304"/>
      <c r="C436" s="318"/>
      <c r="D436" s="301"/>
      <c r="E436" s="80">
        <v>2</v>
      </c>
      <c r="F436" s="175" t="s">
        <v>342</v>
      </c>
      <c r="G436" s="176" t="s">
        <v>343</v>
      </c>
      <c r="H436" s="83">
        <v>218373488</v>
      </c>
      <c r="I436" s="85">
        <v>4589</v>
      </c>
      <c r="J436" s="84">
        <f>IFERROR(I436/I445,"-")</f>
        <v>0.57219451371571073</v>
      </c>
      <c r="K436" s="86">
        <f t="shared" si="369"/>
        <v>47586.290695140553</v>
      </c>
      <c r="L436" s="87">
        <f t="shared" si="414"/>
        <v>0.52236767216846902</v>
      </c>
      <c r="M436" s="313"/>
      <c r="N436" s="112">
        <v>2</v>
      </c>
      <c r="O436" s="175" t="s">
        <v>340</v>
      </c>
      <c r="P436" s="176" t="s">
        <v>341</v>
      </c>
      <c r="Q436" s="83">
        <v>26094867</v>
      </c>
      <c r="R436" s="85">
        <v>485</v>
      </c>
      <c r="S436" s="84">
        <f>IFERROR(R436/R445,"-")</f>
        <v>0.69884726224783866</v>
      </c>
      <c r="T436" s="86">
        <f t="shared" si="370"/>
        <v>53803.849484536084</v>
      </c>
      <c r="U436" s="87">
        <f t="shared" si="415"/>
        <v>0.6938483547925608</v>
      </c>
      <c r="V436" s="313"/>
      <c r="W436" s="112">
        <v>2</v>
      </c>
      <c r="X436" s="175" t="s">
        <v>340</v>
      </c>
      <c r="Y436" s="176" t="s">
        <v>341</v>
      </c>
      <c r="Z436" s="83">
        <v>34713058</v>
      </c>
      <c r="AA436" s="85">
        <v>532</v>
      </c>
      <c r="AB436" s="84">
        <f>IFERROR(AA436/AA445,"-")</f>
        <v>0.75247524752475248</v>
      </c>
      <c r="AC436" s="86">
        <f t="shared" si="371"/>
        <v>65250.109022556389</v>
      </c>
      <c r="AD436" s="87">
        <f t="shared" si="416"/>
        <v>0.74929577464788732</v>
      </c>
      <c r="AE436" s="313"/>
      <c r="AF436" s="112">
        <v>2</v>
      </c>
      <c r="AG436" s="175" t="s">
        <v>340</v>
      </c>
      <c r="AH436" s="176" t="s">
        <v>341</v>
      </c>
      <c r="AI436" s="83">
        <v>44671333</v>
      </c>
      <c r="AJ436" s="85">
        <v>588</v>
      </c>
      <c r="AK436" s="84">
        <f>IFERROR(AJ436/AJ445,"-")</f>
        <v>0.73499999999999999</v>
      </c>
      <c r="AL436" s="86">
        <f t="shared" si="372"/>
        <v>75971.654761904763</v>
      </c>
      <c r="AM436" s="87">
        <f t="shared" si="417"/>
        <v>0.72682323856613107</v>
      </c>
      <c r="AN436" s="313"/>
      <c r="AO436" s="112">
        <v>2</v>
      </c>
      <c r="AP436" s="175" t="s">
        <v>340</v>
      </c>
      <c r="AQ436" s="176" t="s">
        <v>341</v>
      </c>
      <c r="AR436" s="83">
        <v>55732145</v>
      </c>
      <c r="AS436" s="85">
        <v>842</v>
      </c>
      <c r="AT436" s="84">
        <f>IFERROR(AS436/AS445,"-")</f>
        <v>0.75313059033989271</v>
      </c>
      <c r="AU436" s="86">
        <f t="shared" si="373"/>
        <v>66190.195961995254</v>
      </c>
      <c r="AV436" s="87">
        <f t="shared" si="418"/>
        <v>0.75044563279857401</v>
      </c>
      <c r="AW436" s="313"/>
      <c r="AX436" s="112">
        <v>2</v>
      </c>
      <c r="AY436" s="175" t="s">
        <v>340</v>
      </c>
      <c r="AZ436" s="176" t="s">
        <v>341</v>
      </c>
      <c r="BA436" s="83">
        <v>58776012</v>
      </c>
      <c r="BB436" s="85">
        <v>607</v>
      </c>
      <c r="BC436" s="84">
        <f>IFERROR(BB436/BB445,"-")</f>
        <v>0.77030456852791873</v>
      </c>
      <c r="BD436" s="86">
        <f t="shared" si="374"/>
        <v>96830.332784184517</v>
      </c>
      <c r="BE436" s="87">
        <f t="shared" si="419"/>
        <v>0.75216852540272616</v>
      </c>
      <c r="BF436" s="313"/>
      <c r="BG436" s="112">
        <v>2</v>
      </c>
      <c r="BH436" s="175" t="s">
        <v>346</v>
      </c>
      <c r="BI436" s="176" t="s">
        <v>347</v>
      </c>
      <c r="BJ436" s="83">
        <v>14953268</v>
      </c>
      <c r="BK436" s="85">
        <v>459</v>
      </c>
      <c r="BL436" s="84">
        <f>IFERROR(BK436/BK445,"-")</f>
        <v>0.69230769230769229</v>
      </c>
      <c r="BM436" s="86">
        <f t="shared" si="375"/>
        <v>32577.925925925927</v>
      </c>
      <c r="BN436" s="87">
        <f t="shared" si="420"/>
        <v>0.66043165467625897</v>
      </c>
      <c r="BO436" s="313"/>
      <c r="BP436" s="112">
        <v>2</v>
      </c>
      <c r="BQ436" s="175" t="s">
        <v>336</v>
      </c>
      <c r="BR436" s="176" t="s">
        <v>337</v>
      </c>
      <c r="BS436" s="83">
        <v>60505685</v>
      </c>
      <c r="BT436" s="85">
        <v>361</v>
      </c>
      <c r="BU436" s="84">
        <f>IFERROR(BT436/BT445,"-")</f>
        <v>0.63780918727915192</v>
      </c>
      <c r="BV436" s="86">
        <f t="shared" si="376"/>
        <v>167605.77562326871</v>
      </c>
      <c r="BW436" s="87">
        <f t="shared" si="421"/>
        <v>0.60672268907563021</v>
      </c>
      <c r="BX436" s="313"/>
      <c r="BY436" s="112">
        <v>2</v>
      </c>
      <c r="BZ436" s="175" t="s">
        <v>340</v>
      </c>
      <c r="CA436" s="176" t="s">
        <v>341</v>
      </c>
      <c r="CB436" s="83">
        <v>550671617</v>
      </c>
      <c r="CC436" s="85">
        <v>8475</v>
      </c>
      <c r="CD436" s="84">
        <f>IFERROR(CC436/CC445,"-")</f>
        <v>0.63454627133872421</v>
      </c>
      <c r="CE436" s="86">
        <f t="shared" si="377"/>
        <v>64976.002005899703</v>
      </c>
      <c r="CF436" s="87">
        <f t="shared" si="422"/>
        <v>0.5959077485585712</v>
      </c>
    </row>
    <row r="437" spans="2:84" ht="13.5" customHeight="1">
      <c r="B437" s="304"/>
      <c r="C437" s="318"/>
      <c r="D437" s="301"/>
      <c r="E437" s="80">
        <v>3</v>
      </c>
      <c r="F437" s="175" t="s">
        <v>340</v>
      </c>
      <c r="G437" s="176" t="s">
        <v>341</v>
      </c>
      <c r="H437" s="83">
        <v>223251548</v>
      </c>
      <c r="I437" s="85">
        <v>4461</v>
      </c>
      <c r="J437" s="84">
        <f>IFERROR(I437/I445,"-")</f>
        <v>0.55623441396508733</v>
      </c>
      <c r="K437" s="86">
        <f t="shared" si="369"/>
        <v>50045.1800044833</v>
      </c>
      <c r="L437" s="87">
        <f t="shared" si="414"/>
        <v>0.50779738190096757</v>
      </c>
      <c r="M437" s="313"/>
      <c r="N437" s="112">
        <v>3</v>
      </c>
      <c r="O437" s="175" t="s">
        <v>342</v>
      </c>
      <c r="P437" s="176" t="s">
        <v>343</v>
      </c>
      <c r="Q437" s="83">
        <v>19370638</v>
      </c>
      <c r="R437" s="85">
        <v>453</v>
      </c>
      <c r="S437" s="84">
        <f>IFERROR(R437/R445,"-")</f>
        <v>0.6527377521613833</v>
      </c>
      <c r="T437" s="86">
        <f t="shared" si="370"/>
        <v>42760.790286975716</v>
      </c>
      <c r="U437" s="87">
        <f t="shared" si="415"/>
        <v>0.64806866952789699</v>
      </c>
      <c r="V437" s="313"/>
      <c r="W437" s="112">
        <v>3</v>
      </c>
      <c r="X437" s="175" t="s">
        <v>342</v>
      </c>
      <c r="Y437" s="176" t="s">
        <v>343</v>
      </c>
      <c r="Z437" s="83">
        <v>21384348</v>
      </c>
      <c r="AA437" s="85">
        <v>467</v>
      </c>
      <c r="AB437" s="84">
        <f>IFERROR(AA437/AA445,"-")</f>
        <v>0.66053748231966058</v>
      </c>
      <c r="AC437" s="86">
        <f t="shared" si="371"/>
        <v>45790.895074946464</v>
      </c>
      <c r="AD437" s="87">
        <f t="shared" si="416"/>
        <v>0.65774647887323945</v>
      </c>
      <c r="AE437" s="313"/>
      <c r="AF437" s="112">
        <v>3</v>
      </c>
      <c r="AG437" s="175" t="s">
        <v>342</v>
      </c>
      <c r="AH437" s="176" t="s">
        <v>343</v>
      </c>
      <c r="AI437" s="83">
        <v>26392164</v>
      </c>
      <c r="AJ437" s="85">
        <v>530</v>
      </c>
      <c r="AK437" s="84">
        <f>IFERROR(AJ437/AJ445,"-")</f>
        <v>0.66249999999999998</v>
      </c>
      <c r="AL437" s="86">
        <f t="shared" si="372"/>
        <v>49796.535849056607</v>
      </c>
      <c r="AM437" s="87">
        <f t="shared" si="417"/>
        <v>0.6551297898640297</v>
      </c>
      <c r="AN437" s="313"/>
      <c r="AO437" s="112">
        <v>3</v>
      </c>
      <c r="AP437" s="175" t="s">
        <v>342</v>
      </c>
      <c r="AQ437" s="176" t="s">
        <v>343</v>
      </c>
      <c r="AR437" s="83">
        <v>44821888</v>
      </c>
      <c r="AS437" s="85">
        <v>727</v>
      </c>
      <c r="AT437" s="84">
        <f>IFERROR(AS437/AS445,"-")</f>
        <v>0.65026833631484793</v>
      </c>
      <c r="AU437" s="86">
        <f t="shared" si="373"/>
        <v>61653.215955983491</v>
      </c>
      <c r="AV437" s="87">
        <f t="shared" si="418"/>
        <v>0.64795008912655971</v>
      </c>
      <c r="AW437" s="313"/>
      <c r="AX437" s="112">
        <v>3</v>
      </c>
      <c r="AY437" s="175" t="s">
        <v>336</v>
      </c>
      <c r="AZ437" s="176" t="s">
        <v>337</v>
      </c>
      <c r="BA437" s="83">
        <v>85602800</v>
      </c>
      <c r="BB437" s="85">
        <v>539</v>
      </c>
      <c r="BC437" s="84">
        <f>IFERROR(BB437/BB445,"-")</f>
        <v>0.68401015228426398</v>
      </c>
      <c r="BD437" s="86">
        <f t="shared" si="374"/>
        <v>158817.8107606679</v>
      </c>
      <c r="BE437" s="87">
        <f t="shared" si="419"/>
        <v>0.66790582403965304</v>
      </c>
      <c r="BF437" s="313"/>
      <c r="BG437" s="112">
        <v>3</v>
      </c>
      <c r="BH437" s="175" t="s">
        <v>336</v>
      </c>
      <c r="BI437" s="176" t="s">
        <v>337</v>
      </c>
      <c r="BJ437" s="83">
        <v>93310175</v>
      </c>
      <c r="BK437" s="85">
        <v>448</v>
      </c>
      <c r="BL437" s="84">
        <f>IFERROR(BK437/BK445,"-")</f>
        <v>0.67571644042232282</v>
      </c>
      <c r="BM437" s="86">
        <f t="shared" si="375"/>
        <v>208281.640625</v>
      </c>
      <c r="BN437" s="87">
        <f t="shared" si="420"/>
        <v>0.64460431654676253</v>
      </c>
      <c r="BO437" s="313"/>
      <c r="BP437" s="112">
        <v>3</v>
      </c>
      <c r="BQ437" s="175" t="s">
        <v>370</v>
      </c>
      <c r="BR437" s="176" t="s">
        <v>371</v>
      </c>
      <c r="BS437" s="83">
        <v>43823086</v>
      </c>
      <c r="BT437" s="85">
        <v>360</v>
      </c>
      <c r="BU437" s="84">
        <f>IFERROR(BT437/BT445,"-")</f>
        <v>0.63604240282685509</v>
      </c>
      <c r="BV437" s="86">
        <f t="shared" si="376"/>
        <v>121730.79444444444</v>
      </c>
      <c r="BW437" s="87">
        <f t="shared" si="421"/>
        <v>0.60504201680672265</v>
      </c>
      <c r="BX437" s="313"/>
      <c r="BY437" s="112">
        <v>3</v>
      </c>
      <c r="BZ437" s="175" t="s">
        <v>342</v>
      </c>
      <c r="CA437" s="176" t="s">
        <v>343</v>
      </c>
      <c r="CB437" s="83">
        <v>391961865</v>
      </c>
      <c r="CC437" s="85">
        <v>7885</v>
      </c>
      <c r="CD437" s="84">
        <f>IFERROR(CC437/CC445,"-")</f>
        <v>0.59037136867325546</v>
      </c>
      <c r="CE437" s="86">
        <f t="shared" si="377"/>
        <v>49709.811667723523</v>
      </c>
      <c r="CF437" s="87">
        <f t="shared" si="422"/>
        <v>0.55442272535508363</v>
      </c>
    </row>
    <row r="438" spans="2:84" ht="13.5" customHeight="1">
      <c r="B438" s="304"/>
      <c r="C438" s="318"/>
      <c r="D438" s="301"/>
      <c r="E438" s="80">
        <v>4</v>
      </c>
      <c r="F438" s="175" t="s">
        <v>390</v>
      </c>
      <c r="G438" s="176" t="s">
        <v>391</v>
      </c>
      <c r="H438" s="83">
        <v>113930082</v>
      </c>
      <c r="I438" s="85">
        <v>4016</v>
      </c>
      <c r="J438" s="84">
        <f>IFERROR(I438/I445,"-")</f>
        <v>0.5007481296758105</v>
      </c>
      <c r="K438" s="86">
        <f t="shared" si="369"/>
        <v>28369.044322709164</v>
      </c>
      <c r="L438" s="87">
        <f t="shared" si="414"/>
        <v>0.45714285714285713</v>
      </c>
      <c r="M438" s="313"/>
      <c r="N438" s="112">
        <v>4</v>
      </c>
      <c r="O438" s="175" t="s">
        <v>336</v>
      </c>
      <c r="P438" s="176" t="s">
        <v>337</v>
      </c>
      <c r="Q438" s="83">
        <v>40483484</v>
      </c>
      <c r="R438" s="85">
        <v>423</v>
      </c>
      <c r="S438" s="84">
        <f>IFERROR(R438/R445,"-")</f>
        <v>0.60951008645533145</v>
      </c>
      <c r="T438" s="86">
        <f t="shared" si="370"/>
        <v>95705.635933806145</v>
      </c>
      <c r="U438" s="87">
        <f t="shared" si="415"/>
        <v>0.60515021459227469</v>
      </c>
      <c r="V438" s="313"/>
      <c r="W438" s="112">
        <v>4</v>
      </c>
      <c r="X438" s="175" t="s">
        <v>336</v>
      </c>
      <c r="Y438" s="176" t="s">
        <v>337</v>
      </c>
      <c r="Z438" s="83">
        <v>57805426</v>
      </c>
      <c r="AA438" s="85">
        <v>427</v>
      </c>
      <c r="AB438" s="84">
        <f>IFERROR(AA438/AA445,"-")</f>
        <v>0.60396039603960394</v>
      </c>
      <c r="AC438" s="86">
        <f t="shared" si="371"/>
        <v>135375.70491803277</v>
      </c>
      <c r="AD438" s="87">
        <f t="shared" si="416"/>
        <v>0.60140845070422533</v>
      </c>
      <c r="AE438" s="313"/>
      <c r="AF438" s="112">
        <v>4</v>
      </c>
      <c r="AG438" s="175" t="s">
        <v>336</v>
      </c>
      <c r="AH438" s="176" t="s">
        <v>337</v>
      </c>
      <c r="AI438" s="83">
        <v>68596213</v>
      </c>
      <c r="AJ438" s="85">
        <v>480</v>
      </c>
      <c r="AK438" s="84">
        <f>IFERROR(AJ438/AJ445,"-")</f>
        <v>0.6</v>
      </c>
      <c r="AL438" s="86">
        <f t="shared" si="372"/>
        <v>142908.77708333332</v>
      </c>
      <c r="AM438" s="87">
        <f t="shared" si="417"/>
        <v>0.5933250927070457</v>
      </c>
      <c r="AN438" s="313"/>
      <c r="AO438" s="112">
        <v>4</v>
      </c>
      <c r="AP438" s="175" t="s">
        <v>336</v>
      </c>
      <c r="AQ438" s="176" t="s">
        <v>337</v>
      </c>
      <c r="AR438" s="83">
        <v>109363983</v>
      </c>
      <c r="AS438" s="85">
        <v>726</v>
      </c>
      <c r="AT438" s="84">
        <f>IFERROR(AS438/AS445,"-")</f>
        <v>0.6493738819320215</v>
      </c>
      <c r="AU438" s="86">
        <f t="shared" si="373"/>
        <v>150639.09504132232</v>
      </c>
      <c r="AV438" s="87">
        <f t="shared" si="418"/>
        <v>0.6470588235294118</v>
      </c>
      <c r="AW438" s="313"/>
      <c r="AX438" s="112">
        <v>4</v>
      </c>
      <c r="AY438" s="175" t="s">
        <v>342</v>
      </c>
      <c r="AZ438" s="176" t="s">
        <v>343</v>
      </c>
      <c r="BA438" s="83">
        <v>20386253</v>
      </c>
      <c r="BB438" s="85">
        <v>462</v>
      </c>
      <c r="BC438" s="84">
        <f>IFERROR(BB438/BB445,"-")</f>
        <v>0.58629441624365486</v>
      </c>
      <c r="BD438" s="86">
        <f t="shared" si="374"/>
        <v>44126.088744588742</v>
      </c>
      <c r="BE438" s="87">
        <f t="shared" si="419"/>
        <v>0.57249070631970256</v>
      </c>
      <c r="BF438" s="313"/>
      <c r="BG438" s="112">
        <v>4</v>
      </c>
      <c r="BH438" s="175" t="s">
        <v>370</v>
      </c>
      <c r="BI438" s="176" t="s">
        <v>371</v>
      </c>
      <c r="BJ438" s="83">
        <v>35415056</v>
      </c>
      <c r="BK438" s="85">
        <v>407</v>
      </c>
      <c r="BL438" s="84">
        <f>IFERROR(BK438/BK445,"-")</f>
        <v>0.61387631975867274</v>
      </c>
      <c r="BM438" s="86">
        <f t="shared" si="375"/>
        <v>87014.879606879607</v>
      </c>
      <c r="BN438" s="87">
        <f t="shared" si="420"/>
        <v>0.58561151079136686</v>
      </c>
      <c r="BO438" s="313"/>
      <c r="BP438" s="112">
        <v>4</v>
      </c>
      <c r="BQ438" s="175" t="s">
        <v>346</v>
      </c>
      <c r="BR438" s="176" t="s">
        <v>347</v>
      </c>
      <c r="BS438" s="83">
        <v>12991215</v>
      </c>
      <c r="BT438" s="85">
        <v>345</v>
      </c>
      <c r="BU438" s="84">
        <f>IFERROR(BT438/BT445,"-")</f>
        <v>0.60954063604240283</v>
      </c>
      <c r="BV438" s="86">
        <f t="shared" si="376"/>
        <v>37655.695652173912</v>
      </c>
      <c r="BW438" s="87">
        <f t="shared" si="421"/>
        <v>0.57983193277310929</v>
      </c>
      <c r="BX438" s="313"/>
      <c r="BY438" s="112">
        <v>4</v>
      </c>
      <c r="BZ438" s="175" t="s">
        <v>336</v>
      </c>
      <c r="CA438" s="176" t="s">
        <v>337</v>
      </c>
      <c r="CB438" s="83">
        <v>882452287</v>
      </c>
      <c r="CC438" s="85">
        <v>6896</v>
      </c>
      <c r="CD438" s="84">
        <f>IFERROR(CC438/CC445,"-")</f>
        <v>0.51632225217130878</v>
      </c>
      <c r="CE438" s="86">
        <f t="shared" si="377"/>
        <v>127965.81888051044</v>
      </c>
      <c r="CF438" s="87">
        <f t="shared" si="422"/>
        <v>0.48488257629025455</v>
      </c>
    </row>
    <row r="439" spans="2:84" ht="13.5" customHeight="1">
      <c r="B439" s="304"/>
      <c r="C439" s="318"/>
      <c r="D439" s="301"/>
      <c r="E439" s="80">
        <v>5</v>
      </c>
      <c r="F439" s="102" t="s">
        <v>336</v>
      </c>
      <c r="G439" s="176" t="s">
        <v>337</v>
      </c>
      <c r="H439" s="83">
        <v>366784521</v>
      </c>
      <c r="I439" s="85">
        <v>3492</v>
      </c>
      <c r="J439" s="84">
        <f>IFERROR(I439/I445,"-")</f>
        <v>0.43541147132169578</v>
      </c>
      <c r="K439" s="86">
        <f t="shared" si="369"/>
        <v>105035.6589347079</v>
      </c>
      <c r="L439" s="87">
        <f t="shared" si="414"/>
        <v>0.39749573136027322</v>
      </c>
      <c r="M439" s="313"/>
      <c r="N439" s="112">
        <v>5</v>
      </c>
      <c r="O439" s="102" t="s">
        <v>390</v>
      </c>
      <c r="P439" s="176" t="s">
        <v>391</v>
      </c>
      <c r="Q439" s="83">
        <v>11244495</v>
      </c>
      <c r="R439" s="85">
        <v>403</v>
      </c>
      <c r="S439" s="84">
        <f>IFERROR(R439/R445,"-")</f>
        <v>0.5806916426512968</v>
      </c>
      <c r="T439" s="86">
        <f t="shared" si="370"/>
        <v>27901.972704714641</v>
      </c>
      <c r="U439" s="87">
        <f t="shared" si="415"/>
        <v>0.57653791130185983</v>
      </c>
      <c r="V439" s="313"/>
      <c r="W439" s="112">
        <v>5</v>
      </c>
      <c r="X439" s="102" t="s">
        <v>370</v>
      </c>
      <c r="Y439" s="176" t="s">
        <v>371</v>
      </c>
      <c r="Z439" s="83">
        <v>7050053</v>
      </c>
      <c r="AA439" s="85">
        <v>414</v>
      </c>
      <c r="AB439" s="84">
        <f>IFERROR(AA439/AA445,"-")</f>
        <v>0.58557284299858559</v>
      </c>
      <c r="AC439" s="86">
        <f t="shared" si="371"/>
        <v>17029.113526570047</v>
      </c>
      <c r="AD439" s="87">
        <f t="shared" si="416"/>
        <v>0.58309859154929577</v>
      </c>
      <c r="AE439" s="313"/>
      <c r="AF439" s="112">
        <v>5</v>
      </c>
      <c r="AG439" s="102" t="s">
        <v>370</v>
      </c>
      <c r="AH439" s="176" t="s">
        <v>371</v>
      </c>
      <c r="AI439" s="83">
        <v>13326537</v>
      </c>
      <c r="AJ439" s="85">
        <v>450</v>
      </c>
      <c r="AK439" s="84">
        <f>IFERROR(AJ439/AJ445,"-")</f>
        <v>0.5625</v>
      </c>
      <c r="AL439" s="86">
        <f t="shared" si="372"/>
        <v>29614.526666666668</v>
      </c>
      <c r="AM439" s="87">
        <f t="shared" si="417"/>
        <v>0.55624227441285534</v>
      </c>
      <c r="AN439" s="313"/>
      <c r="AO439" s="112">
        <v>5</v>
      </c>
      <c r="AP439" s="102" t="s">
        <v>370</v>
      </c>
      <c r="AQ439" s="176" t="s">
        <v>371</v>
      </c>
      <c r="AR439" s="83">
        <v>15037055</v>
      </c>
      <c r="AS439" s="85">
        <v>637</v>
      </c>
      <c r="AT439" s="84">
        <f>IFERROR(AS439/AS445,"-")</f>
        <v>0.56976744186046513</v>
      </c>
      <c r="AU439" s="86">
        <f t="shared" si="373"/>
        <v>23606.05180533752</v>
      </c>
      <c r="AV439" s="87">
        <f t="shared" si="418"/>
        <v>0.56773618538324422</v>
      </c>
      <c r="AW439" s="313"/>
      <c r="AX439" s="112">
        <v>5</v>
      </c>
      <c r="AY439" s="102" t="s">
        <v>370</v>
      </c>
      <c r="AZ439" s="176" t="s">
        <v>371</v>
      </c>
      <c r="BA439" s="83">
        <v>21414840</v>
      </c>
      <c r="BB439" s="85">
        <v>445</v>
      </c>
      <c r="BC439" s="84">
        <f>IFERROR(BB439/BB445,"-")</f>
        <v>0.56472081218274117</v>
      </c>
      <c r="BD439" s="86">
        <f t="shared" si="374"/>
        <v>48123.235955056181</v>
      </c>
      <c r="BE439" s="87">
        <f t="shared" si="419"/>
        <v>0.55142503097893436</v>
      </c>
      <c r="BF439" s="313"/>
      <c r="BG439" s="112">
        <v>5</v>
      </c>
      <c r="BH439" s="102" t="s">
        <v>342</v>
      </c>
      <c r="BI439" s="176" t="s">
        <v>343</v>
      </c>
      <c r="BJ439" s="83">
        <v>23291233</v>
      </c>
      <c r="BK439" s="85">
        <v>374</v>
      </c>
      <c r="BL439" s="84">
        <f>IFERROR(BK439/BK445,"-")</f>
        <v>0.5641025641025641</v>
      </c>
      <c r="BM439" s="86">
        <f t="shared" si="375"/>
        <v>62276.024064171121</v>
      </c>
      <c r="BN439" s="87">
        <f t="shared" si="420"/>
        <v>0.53812949640287766</v>
      </c>
      <c r="BO439" s="313"/>
      <c r="BP439" s="112">
        <v>5</v>
      </c>
      <c r="BQ439" s="102" t="s">
        <v>364</v>
      </c>
      <c r="BR439" s="176" t="s">
        <v>365</v>
      </c>
      <c r="BS439" s="83">
        <v>85255498</v>
      </c>
      <c r="BT439" s="85">
        <v>307</v>
      </c>
      <c r="BU439" s="84">
        <f>IFERROR(BT439/BT445,"-")</f>
        <v>0.54240282685512364</v>
      </c>
      <c r="BV439" s="86">
        <f t="shared" si="376"/>
        <v>277705.20521172637</v>
      </c>
      <c r="BW439" s="87">
        <f t="shared" si="421"/>
        <v>0.5159663865546219</v>
      </c>
      <c r="BX439" s="313"/>
      <c r="BY439" s="112">
        <v>5</v>
      </c>
      <c r="BZ439" s="102" t="s">
        <v>370</v>
      </c>
      <c r="CA439" s="176" t="s">
        <v>371</v>
      </c>
      <c r="CB439" s="83">
        <v>205610020</v>
      </c>
      <c r="CC439" s="85">
        <v>6568</v>
      </c>
      <c r="CD439" s="84">
        <f>IFERROR(CC439/CC445,"-")</f>
        <v>0.49176400119796349</v>
      </c>
      <c r="CE439" s="86">
        <f t="shared" si="377"/>
        <v>31304.814250913521</v>
      </c>
      <c r="CF439" s="87">
        <f t="shared" si="422"/>
        <v>0.46181971593306148</v>
      </c>
    </row>
    <row r="440" spans="2:84" ht="13.5" customHeight="1">
      <c r="B440" s="304"/>
      <c r="C440" s="318"/>
      <c r="D440" s="301"/>
      <c r="E440" s="80">
        <v>6</v>
      </c>
      <c r="F440" s="175" t="s">
        <v>370</v>
      </c>
      <c r="G440" s="176" t="s">
        <v>371</v>
      </c>
      <c r="H440" s="83">
        <v>64510426</v>
      </c>
      <c r="I440" s="85">
        <v>3487</v>
      </c>
      <c r="J440" s="84">
        <f>IFERROR(I440/I445,"-")</f>
        <v>0.43478802992518706</v>
      </c>
      <c r="K440" s="86">
        <f t="shared" si="369"/>
        <v>18500.265557786064</v>
      </c>
      <c r="L440" s="87">
        <f t="shared" si="414"/>
        <v>0.3969265793966989</v>
      </c>
      <c r="M440" s="313"/>
      <c r="N440" s="112">
        <v>6</v>
      </c>
      <c r="O440" s="175" t="s">
        <v>360</v>
      </c>
      <c r="P440" s="176" t="s">
        <v>361</v>
      </c>
      <c r="Q440" s="83">
        <v>14584622</v>
      </c>
      <c r="R440" s="85">
        <v>386</v>
      </c>
      <c r="S440" s="84">
        <f>IFERROR(R440/R445,"-")</f>
        <v>0.55619596541786742</v>
      </c>
      <c r="T440" s="86">
        <f t="shared" si="370"/>
        <v>37783.994818652849</v>
      </c>
      <c r="U440" s="87">
        <f t="shared" si="415"/>
        <v>0.55221745350500717</v>
      </c>
      <c r="V440" s="313"/>
      <c r="W440" s="112">
        <v>6</v>
      </c>
      <c r="X440" s="175" t="s">
        <v>360</v>
      </c>
      <c r="Y440" s="176" t="s">
        <v>361</v>
      </c>
      <c r="Z440" s="83">
        <v>17425361</v>
      </c>
      <c r="AA440" s="85">
        <v>405</v>
      </c>
      <c r="AB440" s="84">
        <f>IFERROR(AA440/AA445,"-")</f>
        <v>0.57284299858557286</v>
      </c>
      <c r="AC440" s="86">
        <f t="shared" si="371"/>
        <v>43025.582716049379</v>
      </c>
      <c r="AD440" s="87">
        <f t="shared" si="416"/>
        <v>0.57042253521126762</v>
      </c>
      <c r="AE440" s="313"/>
      <c r="AF440" s="112">
        <v>6</v>
      </c>
      <c r="AG440" s="175" t="s">
        <v>390</v>
      </c>
      <c r="AH440" s="176" t="s">
        <v>391</v>
      </c>
      <c r="AI440" s="83">
        <v>11426626</v>
      </c>
      <c r="AJ440" s="85">
        <v>412</v>
      </c>
      <c r="AK440" s="84">
        <f>IFERROR(AJ440/AJ445,"-")</f>
        <v>0.51500000000000001</v>
      </c>
      <c r="AL440" s="86">
        <f t="shared" si="372"/>
        <v>27734.529126213591</v>
      </c>
      <c r="AM440" s="87">
        <f t="shared" si="417"/>
        <v>0.50927070457354762</v>
      </c>
      <c r="AN440" s="313"/>
      <c r="AO440" s="112">
        <v>6</v>
      </c>
      <c r="AP440" s="175" t="s">
        <v>360</v>
      </c>
      <c r="AQ440" s="176" t="s">
        <v>361</v>
      </c>
      <c r="AR440" s="83">
        <v>35693066</v>
      </c>
      <c r="AS440" s="85">
        <v>594</v>
      </c>
      <c r="AT440" s="84">
        <f>IFERROR(AS440/AS445,"-")</f>
        <v>0.53130590339892669</v>
      </c>
      <c r="AU440" s="86">
        <f t="shared" si="373"/>
        <v>60089.336700336702</v>
      </c>
      <c r="AV440" s="87">
        <f t="shared" si="418"/>
        <v>0.52941176470588236</v>
      </c>
      <c r="AW440" s="313"/>
      <c r="AX440" s="112">
        <v>6</v>
      </c>
      <c r="AY440" s="175" t="s">
        <v>360</v>
      </c>
      <c r="AZ440" s="176" t="s">
        <v>361</v>
      </c>
      <c r="BA440" s="83">
        <v>35985917</v>
      </c>
      <c r="BB440" s="85">
        <v>417</v>
      </c>
      <c r="BC440" s="84">
        <f>IFERROR(BB440/BB445,"-")</f>
        <v>0.5291878172588832</v>
      </c>
      <c r="BD440" s="86">
        <f t="shared" si="374"/>
        <v>86297.16306954436</v>
      </c>
      <c r="BE440" s="87">
        <f t="shared" si="419"/>
        <v>0.51672862453531598</v>
      </c>
      <c r="BF440" s="313"/>
      <c r="BG440" s="112">
        <v>6</v>
      </c>
      <c r="BH440" s="175" t="s">
        <v>360</v>
      </c>
      <c r="BI440" s="176" t="s">
        <v>361</v>
      </c>
      <c r="BJ440" s="83">
        <v>45429437</v>
      </c>
      <c r="BK440" s="85">
        <v>354</v>
      </c>
      <c r="BL440" s="84">
        <f>IFERROR(BK440/BK445,"-")</f>
        <v>0.5339366515837104</v>
      </c>
      <c r="BM440" s="86">
        <f t="shared" si="375"/>
        <v>128331.74293785311</v>
      </c>
      <c r="BN440" s="87">
        <f t="shared" si="420"/>
        <v>0.50935251798561154</v>
      </c>
      <c r="BO440" s="313"/>
      <c r="BP440" s="112">
        <v>6</v>
      </c>
      <c r="BQ440" s="175" t="s">
        <v>388</v>
      </c>
      <c r="BR440" s="176" t="s">
        <v>389</v>
      </c>
      <c r="BS440" s="83">
        <v>25353944</v>
      </c>
      <c r="BT440" s="85">
        <v>286</v>
      </c>
      <c r="BU440" s="84">
        <f>IFERROR(BT440/BT445,"-")</f>
        <v>0.5053003533568905</v>
      </c>
      <c r="BV440" s="86">
        <f t="shared" si="376"/>
        <v>88650.153846153844</v>
      </c>
      <c r="BW440" s="87">
        <f t="shared" si="421"/>
        <v>0.48067226890756304</v>
      </c>
      <c r="BX440" s="313"/>
      <c r="BY440" s="112">
        <v>6</v>
      </c>
      <c r="BZ440" s="175" t="s">
        <v>390</v>
      </c>
      <c r="CA440" s="176" t="s">
        <v>391</v>
      </c>
      <c r="CB440" s="83">
        <v>181017084</v>
      </c>
      <c r="CC440" s="85">
        <v>6412</v>
      </c>
      <c r="CD440" s="84">
        <f>IFERROR(CC440/CC445,"-")</f>
        <v>0.48008385744234799</v>
      </c>
      <c r="CE440" s="86">
        <f t="shared" si="377"/>
        <v>28230.986275733001</v>
      </c>
      <c r="CF440" s="87">
        <f t="shared" si="422"/>
        <v>0.45085079454366472</v>
      </c>
    </row>
    <row r="441" spans="2:84" ht="13.5" customHeight="1">
      <c r="B441" s="304"/>
      <c r="C441" s="318"/>
      <c r="D441" s="301"/>
      <c r="E441" s="80">
        <v>7</v>
      </c>
      <c r="F441" s="102" t="s">
        <v>446</v>
      </c>
      <c r="G441" s="176" t="s">
        <v>447</v>
      </c>
      <c r="H441" s="83">
        <v>15140046</v>
      </c>
      <c r="I441" s="85">
        <v>3475</v>
      </c>
      <c r="J441" s="84">
        <f>IFERROR(I441/I445,"-")</f>
        <v>0.4332917705735661</v>
      </c>
      <c r="K441" s="86">
        <f t="shared" si="369"/>
        <v>4356.8477697841727</v>
      </c>
      <c r="L441" s="87">
        <f t="shared" si="414"/>
        <v>0.39556061468412068</v>
      </c>
      <c r="M441" s="313"/>
      <c r="N441" s="112">
        <v>7</v>
      </c>
      <c r="O441" s="102" t="s">
        <v>370</v>
      </c>
      <c r="P441" s="176" t="s">
        <v>371</v>
      </c>
      <c r="Q441" s="83">
        <v>5032967</v>
      </c>
      <c r="R441" s="85">
        <v>368</v>
      </c>
      <c r="S441" s="84">
        <f>IFERROR(R441/R445,"-")</f>
        <v>0.53025936599423629</v>
      </c>
      <c r="T441" s="86">
        <f t="shared" si="370"/>
        <v>13676.540760869566</v>
      </c>
      <c r="U441" s="87">
        <f t="shared" si="415"/>
        <v>0.52646638054363382</v>
      </c>
      <c r="V441" s="313"/>
      <c r="W441" s="112">
        <v>7</v>
      </c>
      <c r="X441" s="102" t="s">
        <v>390</v>
      </c>
      <c r="Y441" s="176" t="s">
        <v>391</v>
      </c>
      <c r="Z441" s="83">
        <v>10698708</v>
      </c>
      <c r="AA441" s="85">
        <v>391</v>
      </c>
      <c r="AB441" s="84">
        <f>IFERROR(AA441/AA445,"-")</f>
        <v>0.55304101838755304</v>
      </c>
      <c r="AC441" s="86">
        <f t="shared" si="371"/>
        <v>27362.424552429668</v>
      </c>
      <c r="AD441" s="87">
        <f t="shared" si="416"/>
        <v>0.55070422535211272</v>
      </c>
      <c r="AE441" s="313"/>
      <c r="AF441" s="112">
        <v>7</v>
      </c>
      <c r="AG441" s="102" t="s">
        <v>360</v>
      </c>
      <c r="AH441" s="176" t="s">
        <v>361</v>
      </c>
      <c r="AI441" s="83">
        <v>30239040</v>
      </c>
      <c r="AJ441" s="85">
        <v>402</v>
      </c>
      <c r="AK441" s="84">
        <f>IFERROR(AJ441/AJ445,"-")</f>
        <v>0.50249999999999995</v>
      </c>
      <c r="AL441" s="86">
        <f t="shared" si="372"/>
        <v>75221.492537313432</v>
      </c>
      <c r="AM441" s="87">
        <f t="shared" si="417"/>
        <v>0.49690976514215079</v>
      </c>
      <c r="AN441" s="313"/>
      <c r="AO441" s="112">
        <v>7</v>
      </c>
      <c r="AP441" s="102" t="s">
        <v>390</v>
      </c>
      <c r="AQ441" s="176" t="s">
        <v>391</v>
      </c>
      <c r="AR441" s="83">
        <v>15416485</v>
      </c>
      <c r="AS441" s="85">
        <v>519</v>
      </c>
      <c r="AT441" s="84">
        <f>IFERROR(AS441/AS445,"-")</f>
        <v>0.46422182468694095</v>
      </c>
      <c r="AU441" s="86">
        <f t="shared" si="373"/>
        <v>29704.210019267823</v>
      </c>
      <c r="AV441" s="87">
        <f t="shared" si="418"/>
        <v>0.46256684491978611</v>
      </c>
      <c r="AW441" s="313"/>
      <c r="AX441" s="112">
        <v>7</v>
      </c>
      <c r="AY441" s="102" t="s">
        <v>364</v>
      </c>
      <c r="AZ441" s="176" t="s">
        <v>365</v>
      </c>
      <c r="BA441" s="83">
        <v>55858273</v>
      </c>
      <c r="BB441" s="85">
        <v>356</v>
      </c>
      <c r="BC441" s="84">
        <f>IFERROR(BB441/BB445,"-")</f>
        <v>0.45177664974619292</v>
      </c>
      <c r="BD441" s="86">
        <f t="shared" si="374"/>
        <v>156905.26123595505</v>
      </c>
      <c r="BE441" s="87">
        <f t="shared" si="419"/>
        <v>0.44114002478314746</v>
      </c>
      <c r="BF441" s="313"/>
      <c r="BG441" s="112">
        <v>7</v>
      </c>
      <c r="BH441" s="102" t="s">
        <v>364</v>
      </c>
      <c r="BI441" s="176" t="s">
        <v>365</v>
      </c>
      <c r="BJ441" s="83">
        <v>55047372</v>
      </c>
      <c r="BK441" s="85">
        <v>351</v>
      </c>
      <c r="BL441" s="84">
        <f>IFERROR(BK441/BK445,"-")</f>
        <v>0.52941176470588236</v>
      </c>
      <c r="BM441" s="86">
        <f t="shared" si="375"/>
        <v>156830.11965811966</v>
      </c>
      <c r="BN441" s="87">
        <f t="shared" si="420"/>
        <v>0.50503597122302157</v>
      </c>
      <c r="BO441" s="313"/>
      <c r="BP441" s="112">
        <v>7</v>
      </c>
      <c r="BQ441" s="102" t="s">
        <v>420</v>
      </c>
      <c r="BR441" s="176" t="s">
        <v>421</v>
      </c>
      <c r="BS441" s="83">
        <v>17240743</v>
      </c>
      <c r="BT441" s="85">
        <v>285</v>
      </c>
      <c r="BU441" s="84">
        <f>IFERROR(BT441/BT445,"-")</f>
        <v>0.50353356890459366</v>
      </c>
      <c r="BV441" s="86">
        <f t="shared" si="376"/>
        <v>60493.835087719301</v>
      </c>
      <c r="BW441" s="87">
        <f t="shared" si="421"/>
        <v>0.47899159663865548</v>
      </c>
      <c r="BX441" s="313"/>
      <c r="BY441" s="112">
        <v>7</v>
      </c>
      <c r="BZ441" s="102" t="s">
        <v>360</v>
      </c>
      <c r="CA441" s="176" t="s">
        <v>361</v>
      </c>
      <c r="CB441" s="83">
        <v>405513943</v>
      </c>
      <c r="CC441" s="85">
        <v>5691</v>
      </c>
      <c r="CD441" s="84">
        <f>IFERROR(CC441/CC445,"-")</f>
        <v>0.42610062893081763</v>
      </c>
      <c r="CE441" s="86">
        <f t="shared" si="377"/>
        <v>71255.305394482522</v>
      </c>
      <c r="CF441" s="87">
        <f t="shared" si="422"/>
        <v>0.40015468991702996</v>
      </c>
    </row>
    <row r="442" spans="2:84" ht="13.5" customHeight="1">
      <c r="B442" s="304"/>
      <c r="C442" s="318"/>
      <c r="D442" s="301"/>
      <c r="E442" s="80">
        <v>8</v>
      </c>
      <c r="F442" s="102" t="s">
        <v>348</v>
      </c>
      <c r="G442" s="176" t="s">
        <v>349</v>
      </c>
      <c r="H442" s="83">
        <v>146874911</v>
      </c>
      <c r="I442" s="85">
        <v>3361</v>
      </c>
      <c r="J442" s="84">
        <f>IFERROR(I442/I445,"-")</f>
        <v>0.41907730673316707</v>
      </c>
      <c r="K442" s="86">
        <f t="shared" si="369"/>
        <v>43699.765248437965</v>
      </c>
      <c r="L442" s="87">
        <f t="shared" si="414"/>
        <v>0.38258394991462719</v>
      </c>
      <c r="M442" s="313"/>
      <c r="N442" s="112">
        <v>8</v>
      </c>
      <c r="O442" s="102" t="s">
        <v>348</v>
      </c>
      <c r="P442" s="176" t="s">
        <v>349</v>
      </c>
      <c r="Q442" s="83">
        <v>18904608</v>
      </c>
      <c r="R442" s="85">
        <v>349</v>
      </c>
      <c r="S442" s="84">
        <f>IFERROR(R442/R445,"-")</f>
        <v>0.50288184438040351</v>
      </c>
      <c r="T442" s="86">
        <f t="shared" si="370"/>
        <v>54167.931232091687</v>
      </c>
      <c r="U442" s="87">
        <f t="shared" si="415"/>
        <v>0.49928469241773965</v>
      </c>
      <c r="V442" s="313"/>
      <c r="W442" s="112">
        <v>8</v>
      </c>
      <c r="X442" s="102" t="s">
        <v>348</v>
      </c>
      <c r="Y442" s="176" t="s">
        <v>349</v>
      </c>
      <c r="Z442" s="83">
        <v>19248871</v>
      </c>
      <c r="AA442" s="85">
        <v>377</v>
      </c>
      <c r="AB442" s="84">
        <f>IFERROR(AA442/AA445,"-")</f>
        <v>0.53323903818953322</v>
      </c>
      <c r="AC442" s="86">
        <f t="shared" si="371"/>
        <v>51058.013262599467</v>
      </c>
      <c r="AD442" s="87">
        <f t="shared" si="416"/>
        <v>0.53098591549295771</v>
      </c>
      <c r="AE442" s="313"/>
      <c r="AF442" s="112">
        <v>8</v>
      </c>
      <c r="AG442" s="102" t="s">
        <v>448</v>
      </c>
      <c r="AH442" s="176" t="s">
        <v>449</v>
      </c>
      <c r="AI442" s="83">
        <v>6232815</v>
      </c>
      <c r="AJ442" s="85">
        <v>334</v>
      </c>
      <c r="AK442" s="84">
        <f>IFERROR(AJ442/AJ445,"-")</f>
        <v>0.41749999999999998</v>
      </c>
      <c r="AL442" s="86">
        <f t="shared" si="372"/>
        <v>18661.122754491018</v>
      </c>
      <c r="AM442" s="87">
        <f t="shared" si="417"/>
        <v>0.41285537700865266</v>
      </c>
      <c r="AN442" s="313"/>
      <c r="AO442" s="112">
        <v>8</v>
      </c>
      <c r="AP442" s="102" t="s">
        <v>354</v>
      </c>
      <c r="AQ442" s="176" t="s">
        <v>355</v>
      </c>
      <c r="AR442" s="83">
        <v>44664477</v>
      </c>
      <c r="AS442" s="85">
        <v>466</v>
      </c>
      <c r="AT442" s="84">
        <f>IFERROR(AS442/AS445,"-")</f>
        <v>0.41681574239713776</v>
      </c>
      <c r="AU442" s="86">
        <f t="shared" si="373"/>
        <v>95846.517167381971</v>
      </c>
      <c r="AV442" s="87">
        <f t="shared" si="418"/>
        <v>0.41532976827094475</v>
      </c>
      <c r="AW442" s="313"/>
      <c r="AX442" s="112">
        <v>8</v>
      </c>
      <c r="AY442" s="102" t="s">
        <v>388</v>
      </c>
      <c r="AZ442" s="176" t="s">
        <v>389</v>
      </c>
      <c r="BA442" s="83">
        <v>19817811</v>
      </c>
      <c r="BB442" s="85">
        <v>343</v>
      </c>
      <c r="BC442" s="84">
        <f>IFERROR(BB442/BB445,"-")</f>
        <v>0.43527918781725888</v>
      </c>
      <c r="BD442" s="86">
        <f t="shared" si="374"/>
        <v>57777.874635568514</v>
      </c>
      <c r="BE442" s="87">
        <f t="shared" si="419"/>
        <v>0.42503097893432468</v>
      </c>
      <c r="BF442" s="313"/>
      <c r="BG442" s="112">
        <v>8</v>
      </c>
      <c r="BH442" s="102" t="s">
        <v>388</v>
      </c>
      <c r="BI442" s="176" t="s">
        <v>389</v>
      </c>
      <c r="BJ442" s="83">
        <v>37421492</v>
      </c>
      <c r="BK442" s="85">
        <v>346</v>
      </c>
      <c r="BL442" s="84">
        <f>IFERROR(BK442/BK445,"-")</f>
        <v>0.52187028657616896</v>
      </c>
      <c r="BM442" s="86">
        <f t="shared" si="375"/>
        <v>108154.60115606936</v>
      </c>
      <c r="BN442" s="87">
        <f t="shared" si="420"/>
        <v>0.49784172661870502</v>
      </c>
      <c r="BO442" s="313"/>
      <c r="BP442" s="112">
        <v>8</v>
      </c>
      <c r="BQ442" s="102" t="s">
        <v>342</v>
      </c>
      <c r="BR442" s="176" t="s">
        <v>343</v>
      </c>
      <c r="BS442" s="83">
        <v>17941853</v>
      </c>
      <c r="BT442" s="85">
        <v>283</v>
      </c>
      <c r="BU442" s="84">
        <f>IFERROR(BT442/BT445,"-")</f>
        <v>0.5</v>
      </c>
      <c r="BV442" s="86">
        <f t="shared" si="376"/>
        <v>63398.773851590107</v>
      </c>
      <c r="BW442" s="87">
        <f t="shared" si="421"/>
        <v>0.47563025210084031</v>
      </c>
      <c r="BX442" s="313"/>
      <c r="BY442" s="112">
        <v>8</v>
      </c>
      <c r="BZ442" s="102" t="s">
        <v>348</v>
      </c>
      <c r="CA442" s="176" t="s">
        <v>349</v>
      </c>
      <c r="CB442" s="83">
        <v>234648259</v>
      </c>
      <c r="CC442" s="85">
        <v>5301</v>
      </c>
      <c r="CD442" s="84">
        <f>IFERROR(CC442/CC445,"-")</f>
        <v>0.39690026954177898</v>
      </c>
      <c r="CE442" s="86">
        <f t="shared" si="377"/>
        <v>44264.90454631202</v>
      </c>
      <c r="CF442" s="87">
        <f t="shared" si="422"/>
        <v>0.37273238644353818</v>
      </c>
    </row>
    <row r="443" spans="2:84" ht="13.5" customHeight="1">
      <c r="B443" s="304"/>
      <c r="C443" s="318"/>
      <c r="D443" s="301"/>
      <c r="E443" s="80">
        <v>9</v>
      </c>
      <c r="F443" s="102" t="s">
        <v>448</v>
      </c>
      <c r="G443" s="176" t="s">
        <v>449</v>
      </c>
      <c r="H443" s="83">
        <v>46315187</v>
      </c>
      <c r="I443" s="85">
        <v>2877</v>
      </c>
      <c r="J443" s="84">
        <f>IFERROR(I443/I445,"-")</f>
        <v>0.35872817955112218</v>
      </c>
      <c r="K443" s="86">
        <f t="shared" si="369"/>
        <v>16098.431352102885</v>
      </c>
      <c r="L443" s="87">
        <f t="shared" si="414"/>
        <v>0.32749003984063746</v>
      </c>
      <c r="M443" s="313"/>
      <c r="N443" s="112">
        <v>9</v>
      </c>
      <c r="O443" s="102" t="s">
        <v>446</v>
      </c>
      <c r="P443" s="176" t="s">
        <v>447</v>
      </c>
      <c r="Q443" s="83">
        <v>1572635</v>
      </c>
      <c r="R443" s="85">
        <v>343</v>
      </c>
      <c r="S443" s="84">
        <f>IFERROR(R443/R445,"-")</f>
        <v>0.49423631123919309</v>
      </c>
      <c r="T443" s="86">
        <f t="shared" si="370"/>
        <v>4584.9416909620995</v>
      </c>
      <c r="U443" s="87">
        <f t="shared" si="415"/>
        <v>0.49070100143061518</v>
      </c>
      <c r="V443" s="313"/>
      <c r="W443" s="112">
        <v>9</v>
      </c>
      <c r="X443" s="102" t="s">
        <v>350</v>
      </c>
      <c r="Y443" s="176" t="s">
        <v>351</v>
      </c>
      <c r="Z443" s="83">
        <v>47423660</v>
      </c>
      <c r="AA443" s="85">
        <v>375</v>
      </c>
      <c r="AB443" s="84">
        <f>IFERROR(AA443/AA445,"-")</f>
        <v>0.53041018387553041</v>
      </c>
      <c r="AC443" s="86">
        <f t="shared" si="371"/>
        <v>126463.09333333334</v>
      </c>
      <c r="AD443" s="87">
        <f t="shared" si="416"/>
        <v>0.528169014084507</v>
      </c>
      <c r="AE443" s="313"/>
      <c r="AF443" s="112">
        <v>9</v>
      </c>
      <c r="AG443" s="102" t="s">
        <v>348</v>
      </c>
      <c r="AH443" s="176" t="s">
        <v>349</v>
      </c>
      <c r="AI443" s="83">
        <v>15316714</v>
      </c>
      <c r="AJ443" s="85">
        <v>298</v>
      </c>
      <c r="AK443" s="84">
        <f>IFERROR(AJ443/AJ445,"-")</f>
        <v>0.3725</v>
      </c>
      <c r="AL443" s="86">
        <f t="shared" si="372"/>
        <v>51398.36912751678</v>
      </c>
      <c r="AM443" s="87">
        <f t="shared" si="417"/>
        <v>0.36835599505562422</v>
      </c>
      <c r="AN443" s="313"/>
      <c r="AO443" s="112">
        <v>9</v>
      </c>
      <c r="AP443" s="102" t="s">
        <v>362</v>
      </c>
      <c r="AQ443" s="176" t="s">
        <v>363</v>
      </c>
      <c r="AR443" s="83">
        <v>75779646</v>
      </c>
      <c r="AS443" s="85">
        <v>431</v>
      </c>
      <c r="AT443" s="84">
        <f>IFERROR(AS443/AS445,"-")</f>
        <v>0.38550983899821112</v>
      </c>
      <c r="AU443" s="86">
        <f t="shared" si="373"/>
        <v>175822.84454756381</v>
      </c>
      <c r="AV443" s="87">
        <f t="shared" si="418"/>
        <v>0.38413547237076651</v>
      </c>
      <c r="AW443" s="313"/>
      <c r="AX443" s="112">
        <v>9</v>
      </c>
      <c r="AY443" s="102" t="s">
        <v>376</v>
      </c>
      <c r="AZ443" s="176" t="s">
        <v>377</v>
      </c>
      <c r="BA443" s="83">
        <v>29027146</v>
      </c>
      <c r="BB443" s="85">
        <v>322</v>
      </c>
      <c r="BC443" s="84">
        <f>IFERROR(BB443/BB445,"-")</f>
        <v>0.40862944162436549</v>
      </c>
      <c r="BD443" s="86">
        <f t="shared" si="374"/>
        <v>90146.416149068318</v>
      </c>
      <c r="BE443" s="87">
        <f t="shared" si="419"/>
        <v>0.39900867410161089</v>
      </c>
      <c r="BF443" s="313"/>
      <c r="BG443" s="112">
        <v>9</v>
      </c>
      <c r="BH443" s="102" t="s">
        <v>362</v>
      </c>
      <c r="BI443" s="176" t="s">
        <v>363</v>
      </c>
      <c r="BJ443" s="83">
        <v>161377014</v>
      </c>
      <c r="BK443" s="85">
        <v>315</v>
      </c>
      <c r="BL443" s="84">
        <f>IFERROR(BK443/BK445,"-")</f>
        <v>0.47511312217194568</v>
      </c>
      <c r="BM443" s="86">
        <f t="shared" si="375"/>
        <v>512307.98095238092</v>
      </c>
      <c r="BN443" s="87">
        <f t="shared" si="420"/>
        <v>0.45323741007194246</v>
      </c>
      <c r="BO443" s="313"/>
      <c r="BP443" s="112">
        <v>9</v>
      </c>
      <c r="BQ443" s="102" t="s">
        <v>450</v>
      </c>
      <c r="BR443" s="176" t="s">
        <v>451</v>
      </c>
      <c r="BS443" s="83">
        <v>6903575</v>
      </c>
      <c r="BT443" s="85">
        <v>277</v>
      </c>
      <c r="BU443" s="84">
        <f>IFERROR(BT443/BT445,"-")</f>
        <v>0.48939929328621906</v>
      </c>
      <c r="BV443" s="86">
        <f t="shared" si="376"/>
        <v>24922.653429602888</v>
      </c>
      <c r="BW443" s="87">
        <f t="shared" si="421"/>
        <v>0.46554621848739497</v>
      </c>
      <c r="BX443" s="313"/>
      <c r="BY443" s="112">
        <v>9</v>
      </c>
      <c r="BZ443" s="102" t="s">
        <v>446</v>
      </c>
      <c r="CA443" s="176" t="s">
        <v>447</v>
      </c>
      <c r="CB443" s="83">
        <v>22546698</v>
      </c>
      <c r="CC443" s="85">
        <v>5217</v>
      </c>
      <c r="CD443" s="84">
        <f>IFERROR(CC443/CC445,"-")</f>
        <v>0.39061096136567836</v>
      </c>
      <c r="CE443" s="86">
        <f t="shared" si="377"/>
        <v>4321.774583093732</v>
      </c>
      <c r="CF443" s="87">
        <f t="shared" si="422"/>
        <v>0.36682604415693998</v>
      </c>
    </row>
    <row r="444" spans="2:84" ht="13.5" customHeight="1">
      <c r="B444" s="304"/>
      <c r="C444" s="318"/>
      <c r="D444" s="301"/>
      <c r="E444" s="88">
        <v>10</v>
      </c>
      <c r="F444" s="103" t="s">
        <v>360</v>
      </c>
      <c r="G444" s="178" t="s">
        <v>361</v>
      </c>
      <c r="H444" s="91">
        <v>165562046</v>
      </c>
      <c r="I444" s="93">
        <v>2868</v>
      </c>
      <c r="J444" s="92">
        <f>IFERROR(I444/I445,"-")</f>
        <v>0.35760598503740648</v>
      </c>
      <c r="K444" s="94">
        <f t="shared" si="369"/>
        <v>57727.352161785217</v>
      </c>
      <c r="L444" s="95">
        <f t="shared" si="414"/>
        <v>0.32646556630620377</v>
      </c>
      <c r="M444" s="313"/>
      <c r="N444" s="113">
        <v>10</v>
      </c>
      <c r="O444" s="103" t="s">
        <v>350</v>
      </c>
      <c r="P444" s="178" t="s">
        <v>351</v>
      </c>
      <c r="Q444" s="91">
        <v>28073569</v>
      </c>
      <c r="R444" s="93">
        <v>323</v>
      </c>
      <c r="S444" s="92">
        <f>IFERROR(R444/R445,"-")</f>
        <v>0.46541786743515851</v>
      </c>
      <c r="T444" s="94">
        <f t="shared" si="370"/>
        <v>86915.074303405578</v>
      </c>
      <c r="U444" s="95">
        <f t="shared" si="415"/>
        <v>0.46208869814020026</v>
      </c>
      <c r="V444" s="313"/>
      <c r="W444" s="113">
        <v>10</v>
      </c>
      <c r="X444" s="103" t="s">
        <v>446</v>
      </c>
      <c r="Y444" s="178" t="s">
        <v>447</v>
      </c>
      <c r="Z444" s="91">
        <v>1630550</v>
      </c>
      <c r="AA444" s="93">
        <v>375</v>
      </c>
      <c r="AB444" s="92">
        <f>IFERROR(AA444/AA445,"-")</f>
        <v>0.53041018387553041</v>
      </c>
      <c r="AC444" s="94">
        <f t="shared" si="371"/>
        <v>4348.1333333333332</v>
      </c>
      <c r="AD444" s="95">
        <f t="shared" si="416"/>
        <v>0.528169014084507</v>
      </c>
      <c r="AE444" s="313"/>
      <c r="AF444" s="113">
        <v>10</v>
      </c>
      <c r="AG444" s="103" t="s">
        <v>362</v>
      </c>
      <c r="AH444" s="178" t="s">
        <v>363</v>
      </c>
      <c r="AI444" s="91">
        <v>25500354</v>
      </c>
      <c r="AJ444" s="93">
        <v>296</v>
      </c>
      <c r="AK444" s="92">
        <f>IFERROR(AJ444/AJ445,"-")</f>
        <v>0.37</v>
      </c>
      <c r="AL444" s="94">
        <f t="shared" si="372"/>
        <v>86149.8445945946</v>
      </c>
      <c r="AM444" s="95">
        <f t="shared" si="417"/>
        <v>0.36588380716934488</v>
      </c>
      <c r="AN444" s="313"/>
      <c r="AO444" s="113">
        <v>10</v>
      </c>
      <c r="AP444" s="103" t="s">
        <v>376</v>
      </c>
      <c r="AQ444" s="178" t="s">
        <v>377</v>
      </c>
      <c r="AR444" s="91">
        <v>21773446</v>
      </c>
      <c r="AS444" s="93">
        <v>429</v>
      </c>
      <c r="AT444" s="92">
        <f>IFERROR(AS444/AS445,"-")</f>
        <v>0.38372093023255816</v>
      </c>
      <c r="AU444" s="94">
        <f t="shared" si="373"/>
        <v>50753.953379953382</v>
      </c>
      <c r="AV444" s="95">
        <f t="shared" si="418"/>
        <v>0.38235294117647056</v>
      </c>
      <c r="AW444" s="313"/>
      <c r="AX444" s="113">
        <v>10</v>
      </c>
      <c r="AY444" s="103" t="s">
        <v>362</v>
      </c>
      <c r="AZ444" s="178" t="s">
        <v>363</v>
      </c>
      <c r="BA444" s="91">
        <v>82509525</v>
      </c>
      <c r="BB444" s="93">
        <v>313</v>
      </c>
      <c r="BC444" s="92">
        <f>IFERROR(BB444/BB445,"-")</f>
        <v>0.39720812182741116</v>
      </c>
      <c r="BD444" s="94">
        <f t="shared" si="374"/>
        <v>263608.70607028756</v>
      </c>
      <c r="BE444" s="95">
        <f t="shared" si="419"/>
        <v>0.38785625774473359</v>
      </c>
      <c r="BF444" s="313"/>
      <c r="BG444" s="113">
        <v>10</v>
      </c>
      <c r="BH444" s="103" t="s">
        <v>376</v>
      </c>
      <c r="BI444" s="178" t="s">
        <v>377</v>
      </c>
      <c r="BJ444" s="91">
        <v>18891718</v>
      </c>
      <c r="BK444" s="93">
        <v>307</v>
      </c>
      <c r="BL444" s="92">
        <f>IFERROR(BK444/BK445,"-")</f>
        <v>0.46304675716440424</v>
      </c>
      <c r="BM444" s="94">
        <f t="shared" si="375"/>
        <v>61536.540716612377</v>
      </c>
      <c r="BN444" s="95">
        <f t="shared" si="420"/>
        <v>0.44172661870503599</v>
      </c>
      <c r="BO444" s="313"/>
      <c r="BP444" s="113">
        <v>10</v>
      </c>
      <c r="BQ444" s="103" t="s">
        <v>376</v>
      </c>
      <c r="BR444" s="178" t="s">
        <v>377</v>
      </c>
      <c r="BS444" s="91">
        <v>14669791</v>
      </c>
      <c r="BT444" s="93">
        <v>276</v>
      </c>
      <c r="BU444" s="92">
        <f>IFERROR(BT444/BT445,"-")</f>
        <v>0.48763250883392228</v>
      </c>
      <c r="BV444" s="94">
        <f t="shared" si="376"/>
        <v>53151.416666666664</v>
      </c>
      <c r="BW444" s="95">
        <f t="shared" si="421"/>
        <v>0.46386554621848741</v>
      </c>
      <c r="BX444" s="313"/>
      <c r="BY444" s="113">
        <v>10</v>
      </c>
      <c r="BZ444" s="103" t="s">
        <v>448</v>
      </c>
      <c r="CA444" s="178" t="s">
        <v>449</v>
      </c>
      <c r="CB444" s="91">
        <v>84931161</v>
      </c>
      <c r="CC444" s="93">
        <v>4811</v>
      </c>
      <c r="CD444" s="92">
        <f>IFERROR(CC444/CC445,"-")</f>
        <v>0.36021263851452529</v>
      </c>
      <c r="CE444" s="94">
        <f t="shared" si="377"/>
        <v>17653.535855331531</v>
      </c>
      <c r="CF444" s="95">
        <f t="shared" si="422"/>
        <v>0.33827872310504853</v>
      </c>
    </row>
    <row r="445" spans="2:84" s="173" customFormat="1" ht="13.5" customHeight="1">
      <c r="B445" s="266"/>
      <c r="C445" s="320"/>
      <c r="D445" s="302"/>
      <c r="E445" s="96" t="s">
        <v>164</v>
      </c>
      <c r="F445" s="97"/>
      <c r="G445" s="98"/>
      <c r="H445" s="228">
        <v>5162398670</v>
      </c>
      <c r="I445" s="100">
        <v>8020</v>
      </c>
      <c r="J445" s="99" t="s">
        <v>116</v>
      </c>
      <c r="K445" s="49">
        <f t="shared" si="369"/>
        <v>643690.60723192024</v>
      </c>
      <c r="L445" s="101">
        <f t="shared" si="414"/>
        <v>0.91291974957313604</v>
      </c>
      <c r="M445" s="314"/>
      <c r="N445" s="96" t="s">
        <v>164</v>
      </c>
      <c r="O445" s="97"/>
      <c r="P445" s="98"/>
      <c r="Q445" s="228">
        <v>567370040</v>
      </c>
      <c r="R445" s="100">
        <v>694</v>
      </c>
      <c r="S445" s="99" t="s">
        <v>116</v>
      </c>
      <c r="T445" s="49">
        <f t="shared" si="370"/>
        <v>817536.08069164259</v>
      </c>
      <c r="U445" s="101">
        <f t="shared" si="415"/>
        <v>0.99284692417739628</v>
      </c>
      <c r="V445" s="314"/>
      <c r="W445" s="96" t="s">
        <v>164</v>
      </c>
      <c r="X445" s="97"/>
      <c r="Y445" s="98"/>
      <c r="Z445" s="228">
        <v>691712130</v>
      </c>
      <c r="AA445" s="100">
        <v>707</v>
      </c>
      <c r="AB445" s="99" t="s">
        <v>116</v>
      </c>
      <c r="AC445" s="49">
        <f t="shared" si="371"/>
        <v>978376.42149929283</v>
      </c>
      <c r="AD445" s="101">
        <f t="shared" si="416"/>
        <v>0.99577464788732395</v>
      </c>
      <c r="AE445" s="314"/>
      <c r="AF445" s="96" t="s">
        <v>164</v>
      </c>
      <c r="AG445" s="97"/>
      <c r="AH445" s="98"/>
      <c r="AI445" s="228">
        <v>929243120</v>
      </c>
      <c r="AJ445" s="100">
        <v>800</v>
      </c>
      <c r="AK445" s="99" t="s">
        <v>116</v>
      </c>
      <c r="AL445" s="49">
        <f t="shared" si="372"/>
        <v>1161553.8999999999</v>
      </c>
      <c r="AM445" s="101">
        <f t="shared" si="417"/>
        <v>0.9888751545117429</v>
      </c>
      <c r="AN445" s="314"/>
      <c r="AO445" s="96" t="s">
        <v>164</v>
      </c>
      <c r="AP445" s="97"/>
      <c r="AQ445" s="98"/>
      <c r="AR445" s="228">
        <v>1644260660</v>
      </c>
      <c r="AS445" s="100">
        <v>1118</v>
      </c>
      <c r="AT445" s="99" t="s">
        <v>116</v>
      </c>
      <c r="AU445" s="49">
        <f t="shared" si="373"/>
        <v>1470716.1538461538</v>
      </c>
      <c r="AV445" s="101">
        <f t="shared" si="418"/>
        <v>0.99643493761140822</v>
      </c>
      <c r="AW445" s="314"/>
      <c r="AX445" s="96" t="s">
        <v>164</v>
      </c>
      <c r="AY445" s="97"/>
      <c r="AZ445" s="98"/>
      <c r="BA445" s="228">
        <v>1320034420</v>
      </c>
      <c r="BB445" s="100">
        <v>788</v>
      </c>
      <c r="BC445" s="99" t="s">
        <v>116</v>
      </c>
      <c r="BD445" s="49">
        <f t="shared" si="374"/>
        <v>1675170.5837563451</v>
      </c>
      <c r="BE445" s="101">
        <f t="shared" si="419"/>
        <v>0.97645600991325898</v>
      </c>
      <c r="BF445" s="314"/>
      <c r="BG445" s="96" t="s">
        <v>164</v>
      </c>
      <c r="BH445" s="97"/>
      <c r="BI445" s="98"/>
      <c r="BJ445" s="228">
        <v>1573287530</v>
      </c>
      <c r="BK445" s="100">
        <v>663</v>
      </c>
      <c r="BL445" s="99" t="s">
        <v>116</v>
      </c>
      <c r="BM445" s="49">
        <f t="shared" si="375"/>
        <v>2372982.6998491706</v>
      </c>
      <c r="BN445" s="101">
        <f t="shared" si="420"/>
        <v>0.95395683453237412</v>
      </c>
      <c r="BO445" s="314"/>
      <c r="BP445" s="96" t="s">
        <v>164</v>
      </c>
      <c r="BQ445" s="97"/>
      <c r="BR445" s="98"/>
      <c r="BS445" s="228">
        <v>1356491020</v>
      </c>
      <c r="BT445" s="100">
        <v>566</v>
      </c>
      <c r="BU445" s="99" t="s">
        <v>116</v>
      </c>
      <c r="BV445" s="49">
        <f t="shared" si="376"/>
        <v>2396627.2438162542</v>
      </c>
      <c r="BW445" s="101">
        <f t="shared" si="421"/>
        <v>0.95126050420168062</v>
      </c>
      <c r="BX445" s="314"/>
      <c r="BY445" s="96" t="s">
        <v>164</v>
      </c>
      <c r="BZ445" s="97"/>
      <c r="CA445" s="98"/>
      <c r="CB445" s="228">
        <v>13244797590</v>
      </c>
      <c r="CC445" s="100">
        <v>13356</v>
      </c>
      <c r="CD445" s="99" t="s">
        <v>116</v>
      </c>
      <c r="CE445" s="49">
        <f t="shared" si="377"/>
        <v>991673.97349505837</v>
      </c>
      <c r="CF445" s="101">
        <f t="shared" si="422"/>
        <v>0.93910842356911828</v>
      </c>
    </row>
    <row r="446" spans="2:84" ht="13.5" customHeight="1">
      <c r="B446" s="303">
        <v>41</v>
      </c>
      <c r="C446" s="317" t="s">
        <v>11</v>
      </c>
      <c r="D446" s="305">
        <f>CK46</f>
        <v>16802</v>
      </c>
      <c r="E446" s="72">
        <v>1</v>
      </c>
      <c r="F446" s="73" t="s">
        <v>346</v>
      </c>
      <c r="G446" s="74" t="s">
        <v>347</v>
      </c>
      <c r="H446" s="75">
        <v>402359824</v>
      </c>
      <c r="I446" s="77">
        <v>10740</v>
      </c>
      <c r="J446" s="76">
        <f>IFERROR(I446/I456,"-")</f>
        <v>0.71376354090516381</v>
      </c>
      <c r="K446" s="78">
        <f t="shared" si="369"/>
        <v>37463.67076350093</v>
      </c>
      <c r="L446" s="79">
        <f t="shared" ref="L446:L456" si="423">IFERROR(I446/$CK$46,0)</f>
        <v>0.63920961790263064</v>
      </c>
      <c r="M446" s="315">
        <f>CL46</f>
        <v>1056</v>
      </c>
      <c r="N446" s="195">
        <v>1</v>
      </c>
      <c r="O446" s="73" t="s">
        <v>346</v>
      </c>
      <c r="P446" s="74" t="s">
        <v>347</v>
      </c>
      <c r="Q446" s="75">
        <v>32488063</v>
      </c>
      <c r="R446" s="77">
        <v>853</v>
      </c>
      <c r="S446" s="76">
        <f>IFERROR(R446/R456,"-")</f>
        <v>0.80929791271347251</v>
      </c>
      <c r="T446" s="78">
        <f t="shared" si="370"/>
        <v>38086.826494724504</v>
      </c>
      <c r="U446" s="79">
        <f t="shared" ref="U446:U456" si="424">IFERROR(R446/$CL$46,0)</f>
        <v>0.80776515151515149</v>
      </c>
      <c r="V446" s="315">
        <f>CM46</f>
        <v>977</v>
      </c>
      <c r="W446" s="195">
        <v>1</v>
      </c>
      <c r="X446" s="73" t="s">
        <v>346</v>
      </c>
      <c r="Y446" s="74" t="s">
        <v>347</v>
      </c>
      <c r="Z446" s="75">
        <v>29268547</v>
      </c>
      <c r="AA446" s="77">
        <v>807</v>
      </c>
      <c r="AB446" s="76">
        <f>IFERROR(AA446/AA456,"-")</f>
        <v>0.83024691358024694</v>
      </c>
      <c r="AC446" s="78">
        <f t="shared" si="371"/>
        <v>36268.335811648081</v>
      </c>
      <c r="AD446" s="79">
        <f t="shared" ref="AD446:AD456" si="425">IFERROR(AA446/$CM$46,0)</f>
        <v>0.8259979529170931</v>
      </c>
      <c r="AE446" s="315">
        <f>CN46</f>
        <v>1801</v>
      </c>
      <c r="AF446" s="195">
        <v>1</v>
      </c>
      <c r="AG446" s="73" t="s">
        <v>346</v>
      </c>
      <c r="AH446" s="74" t="s">
        <v>347</v>
      </c>
      <c r="AI446" s="75">
        <v>58340892</v>
      </c>
      <c r="AJ446" s="77">
        <v>1445</v>
      </c>
      <c r="AK446" s="76">
        <f>IFERROR(AJ446/AJ456,"-")</f>
        <v>0.80861779518746502</v>
      </c>
      <c r="AL446" s="78">
        <f t="shared" si="372"/>
        <v>40374.319723183391</v>
      </c>
      <c r="AM446" s="79">
        <f t="shared" ref="AM446:AM456" si="426">IFERROR(AJ446/$CN$46,0)</f>
        <v>0.80233203775680173</v>
      </c>
      <c r="AN446" s="315">
        <f>CO46</f>
        <v>1776</v>
      </c>
      <c r="AO446" s="195">
        <v>1</v>
      </c>
      <c r="AP446" s="73" t="s">
        <v>340</v>
      </c>
      <c r="AQ446" s="74" t="s">
        <v>341</v>
      </c>
      <c r="AR446" s="75">
        <v>111894299</v>
      </c>
      <c r="AS446" s="77">
        <v>1432</v>
      </c>
      <c r="AT446" s="76">
        <f>IFERROR(AS446/AS456,"-")</f>
        <v>0.81225184344866708</v>
      </c>
      <c r="AU446" s="78">
        <f t="shared" si="373"/>
        <v>78138.476955307269</v>
      </c>
      <c r="AV446" s="79">
        <f t="shared" ref="AV446:AV456" si="427">IFERROR(AS446/$CO$46,0)</f>
        <v>0.80630630630630629</v>
      </c>
      <c r="AW446" s="315">
        <f>CP46</f>
        <v>1151</v>
      </c>
      <c r="AX446" s="195">
        <v>1</v>
      </c>
      <c r="AY446" s="73" t="s">
        <v>340</v>
      </c>
      <c r="AZ446" s="74" t="s">
        <v>341</v>
      </c>
      <c r="BA446" s="75">
        <v>83159822</v>
      </c>
      <c r="BB446" s="77">
        <v>947</v>
      </c>
      <c r="BC446" s="76">
        <f>IFERROR(BB446/BB456,"-")</f>
        <v>0.83731211317418219</v>
      </c>
      <c r="BD446" s="78">
        <f t="shared" si="374"/>
        <v>87813.961985216476</v>
      </c>
      <c r="BE446" s="79">
        <f t="shared" ref="BE446:BE456" si="428">IFERROR(BB446/$CP$46,0)</f>
        <v>0.82276281494352732</v>
      </c>
      <c r="BF446" s="315">
        <f>CQ46</f>
        <v>1165</v>
      </c>
      <c r="BG446" s="195">
        <v>1</v>
      </c>
      <c r="BH446" s="73" t="s">
        <v>340</v>
      </c>
      <c r="BI446" s="74" t="s">
        <v>341</v>
      </c>
      <c r="BJ446" s="75">
        <v>116682930</v>
      </c>
      <c r="BK446" s="77">
        <v>956</v>
      </c>
      <c r="BL446" s="76">
        <f>IFERROR(BK446/BK456,"-")</f>
        <v>0.84229074889867839</v>
      </c>
      <c r="BM446" s="78">
        <f t="shared" si="375"/>
        <v>122053.2740585774</v>
      </c>
      <c r="BN446" s="79">
        <f t="shared" ref="BN446:BN456" si="429">IFERROR(BK446/$CQ$46,0)</f>
        <v>0.82060085836909868</v>
      </c>
      <c r="BO446" s="315">
        <f>CR46</f>
        <v>1007</v>
      </c>
      <c r="BP446" s="195">
        <v>1</v>
      </c>
      <c r="BQ446" s="73" t="s">
        <v>340</v>
      </c>
      <c r="BR446" s="74" t="s">
        <v>341</v>
      </c>
      <c r="BS446" s="75">
        <v>124114567</v>
      </c>
      <c r="BT446" s="77">
        <v>867</v>
      </c>
      <c r="BU446" s="76">
        <f>IFERROR(BT446/BT456,"-")</f>
        <v>0.87931034482758619</v>
      </c>
      <c r="BV446" s="78">
        <f t="shared" si="376"/>
        <v>143154.05651672435</v>
      </c>
      <c r="BW446" s="79">
        <f t="shared" ref="BW446:BW456" si="430">IFERROR(BT446/$CR$46,0)</f>
        <v>0.86097318768619657</v>
      </c>
      <c r="BX446" s="315">
        <f>CS46</f>
        <v>25735</v>
      </c>
      <c r="BY446" s="195">
        <v>1</v>
      </c>
      <c r="BZ446" s="73" t="s">
        <v>346</v>
      </c>
      <c r="CA446" s="74" t="s">
        <v>347</v>
      </c>
      <c r="CB446" s="75">
        <v>675750532</v>
      </c>
      <c r="CC446" s="77">
        <v>17566</v>
      </c>
      <c r="CD446" s="76">
        <f>IFERROR(CC446/CC456,"-")</f>
        <v>0.73574869109947649</v>
      </c>
      <c r="CE446" s="78">
        <f t="shared" si="377"/>
        <v>38469.232153022887</v>
      </c>
      <c r="CF446" s="79">
        <f t="shared" ref="CF446:CF456" si="431">IFERROR(CC446/$CS$46,0)</f>
        <v>0.6825723722556829</v>
      </c>
    </row>
    <row r="447" spans="2:84" ht="13.5" customHeight="1">
      <c r="B447" s="304"/>
      <c r="C447" s="318"/>
      <c r="D447" s="301"/>
      <c r="E447" s="80">
        <v>2</v>
      </c>
      <c r="F447" s="175" t="s">
        <v>342</v>
      </c>
      <c r="G447" s="176" t="s">
        <v>343</v>
      </c>
      <c r="H447" s="83">
        <v>417376466</v>
      </c>
      <c r="I447" s="85">
        <v>8917</v>
      </c>
      <c r="J447" s="84">
        <f>IFERROR(I447/I456,"-")</f>
        <v>0.59260982255599126</v>
      </c>
      <c r="K447" s="86">
        <f t="shared" si="369"/>
        <v>46806.825838286422</v>
      </c>
      <c r="L447" s="87">
        <f t="shared" si="423"/>
        <v>0.53071062968694205</v>
      </c>
      <c r="M447" s="313"/>
      <c r="N447" s="112">
        <v>2</v>
      </c>
      <c r="O447" s="175" t="s">
        <v>340</v>
      </c>
      <c r="P447" s="176" t="s">
        <v>341</v>
      </c>
      <c r="Q447" s="83">
        <v>48640962</v>
      </c>
      <c r="R447" s="85">
        <v>764</v>
      </c>
      <c r="S447" s="84">
        <f>IFERROR(R447/R456,"-")</f>
        <v>0.72485768500948766</v>
      </c>
      <c r="T447" s="86">
        <f t="shared" si="370"/>
        <v>63666.180628272254</v>
      </c>
      <c r="U447" s="87">
        <f t="shared" si="424"/>
        <v>0.72348484848484851</v>
      </c>
      <c r="V447" s="313"/>
      <c r="W447" s="112">
        <v>2</v>
      </c>
      <c r="X447" s="175" t="s">
        <v>340</v>
      </c>
      <c r="Y447" s="176" t="s">
        <v>341</v>
      </c>
      <c r="Z447" s="83">
        <v>50861934</v>
      </c>
      <c r="AA447" s="85">
        <v>756</v>
      </c>
      <c r="AB447" s="84">
        <f>IFERROR(AA447/AA456,"-")</f>
        <v>0.77777777777777779</v>
      </c>
      <c r="AC447" s="86">
        <f t="shared" si="371"/>
        <v>67277.690476190473</v>
      </c>
      <c r="AD447" s="87">
        <f t="shared" si="425"/>
        <v>0.77379733879222112</v>
      </c>
      <c r="AE447" s="313"/>
      <c r="AF447" s="112">
        <v>2</v>
      </c>
      <c r="AG447" s="175" t="s">
        <v>340</v>
      </c>
      <c r="AH447" s="176" t="s">
        <v>341</v>
      </c>
      <c r="AI447" s="83">
        <v>90348132</v>
      </c>
      <c r="AJ447" s="85">
        <v>1320</v>
      </c>
      <c r="AK447" s="84">
        <f>IFERROR(AJ447/AJ456,"-")</f>
        <v>0.73866815892557358</v>
      </c>
      <c r="AL447" s="86">
        <f t="shared" si="372"/>
        <v>68445.55454545455</v>
      </c>
      <c r="AM447" s="87">
        <f t="shared" si="426"/>
        <v>0.73292615213770129</v>
      </c>
      <c r="AN447" s="313"/>
      <c r="AO447" s="112">
        <v>2</v>
      </c>
      <c r="AP447" s="175" t="s">
        <v>346</v>
      </c>
      <c r="AQ447" s="176" t="s">
        <v>347</v>
      </c>
      <c r="AR447" s="83">
        <v>56179461</v>
      </c>
      <c r="AS447" s="85">
        <v>1420</v>
      </c>
      <c r="AT447" s="84">
        <f>IFERROR(AS447/AS456,"-")</f>
        <v>0.80544526375496317</v>
      </c>
      <c r="AU447" s="86">
        <f t="shared" si="373"/>
        <v>39563.000704225349</v>
      </c>
      <c r="AV447" s="87">
        <f t="shared" si="427"/>
        <v>0.7995495495495496</v>
      </c>
      <c r="AW447" s="313"/>
      <c r="AX447" s="112">
        <v>2</v>
      </c>
      <c r="AY447" s="175" t="s">
        <v>346</v>
      </c>
      <c r="AZ447" s="176" t="s">
        <v>347</v>
      </c>
      <c r="BA447" s="83">
        <v>35093118</v>
      </c>
      <c r="BB447" s="85">
        <v>836</v>
      </c>
      <c r="BC447" s="84">
        <f>IFERROR(BB447/BB456,"-")</f>
        <v>0.73916887709991164</v>
      </c>
      <c r="BD447" s="86">
        <f t="shared" si="374"/>
        <v>41977.413875598089</v>
      </c>
      <c r="BE447" s="87">
        <f t="shared" si="428"/>
        <v>0.72632493483927019</v>
      </c>
      <c r="BF447" s="313"/>
      <c r="BG447" s="112">
        <v>2</v>
      </c>
      <c r="BH447" s="175" t="s">
        <v>336</v>
      </c>
      <c r="BI447" s="176" t="s">
        <v>337</v>
      </c>
      <c r="BJ447" s="83">
        <v>198174904</v>
      </c>
      <c r="BK447" s="85">
        <v>845</v>
      </c>
      <c r="BL447" s="84">
        <f>IFERROR(BK447/BK456,"-")</f>
        <v>0.74449339207048459</v>
      </c>
      <c r="BM447" s="86">
        <f t="shared" si="375"/>
        <v>234526.51360946745</v>
      </c>
      <c r="BN447" s="87">
        <f t="shared" si="429"/>
        <v>0.72532188841201717</v>
      </c>
      <c r="BO447" s="313"/>
      <c r="BP447" s="112">
        <v>2</v>
      </c>
      <c r="BQ447" s="175" t="s">
        <v>336</v>
      </c>
      <c r="BR447" s="176" t="s">
        <v>337</v>
      </c>
      <c r="BS447" s="83">
        <v>163613903</v>
      </c>
      <c r="BT447" s="85">
        <v>730</v>
      </c>
      <c r="BU447" s="84">
        <f>IFERROR(BT447/BT456,"-")</f>
        <v>0.74036511156186613</v>
      </c>
      <c r="BV447" s="86">
        <f t="shared" si="376"/>
        <v>224128.63424657536</v>
      </c>
      <c r="BW447" s="87">
        <f t="shared" si="430"/>
        <v>0.72492552135054622</v>
      </c>
      <c r="BX447" s="313"/>
      <c r="BY447" s="112">
        <v>2</v>
      </c>
      <c r="BZ447" s="175" t="s">
        <v>340</v>
      </c>
      <c r="CA447" s="176" t="s">
        <v>341</v>
      </c>
      <c r="CB447" s="83">
        <v>1030513392</v>
      </c>
      <c r="CC447" s="85">
        <v>15584</v>
      </c>
      <c r="CD447" s="84">
        <f>IFERROR(CC447/CC456,"-")</f>
        <v>0.65273298429319371</v>
      </c>
      <c r="CE447" s="86">
        <f t="shared" si="377"/>
        <v>66126.372689938406</v>
      </c>
      <c r="CF447" s="87">
        <f t="shared" si="431"/>
        <v>0.60555663493297063</v>
      </c>
    </row>
    <row r="448" spans="2:84" ht="13.5" customHeight="1">
      <c r="B448" s="304"/>
      <c r="C448" s="318"/>
      <c r="D448" s="301"/>
      <c r="E448" s="80">
        <v>3</v>
      </c>
      <c r="F448" s="175" t="s">
        <v>340</v>
      </c>
      <c r="G448" s="176" t="s">
        <v>341</v>
      </c>
      <c r="H448" s="83">
        <v>404810746</v>
      </c>
      <c r="I448" s="85">
        <v>8542</v>
      </c>
      <c r="J448" s="84">
        <f>IFERROR(I448/I456,"-")</f>
        <v>0.56768791121153717</v>
      </c>
      <c r="K448" s="86">
        <f t="shared" si="369"/>
        <v>47390.628190119409</v>
      </c>
      <c r="L448" s="87">
        <f t="shared" si="423"/>
        <v>0.5083918581121295</v>
      </c>
      <c r="M448" s="313"/>
      <c r="N448" s="112">
        <v>3</v>
      </c>
      <c r="O448" s="175" t="s">
        <v>342</v>
      </c>
      <c r="P448" s="176" t="s">
        <v>343</v>
      </c>
      <c r="Q448" s="83">
        <v>35693453</v>
      </c>
      <c r="R448" s="85">
        <v>748</v>
      </c>
      <c r="S448" s="84">
        <f>IFERROR(R448/R456,"-")</f>
        <v>0.70967741935483875</v>
      </c>
      <c r="T448" s="86">
        <f t="shared" si="370"/>
        <v>47718.520053475935</v>
      </c>
      <c r="U448" s="87">
        <f t="shared" si="424"/>
        <v>0.70833333333333337</v>
      </c>
      <c r="V448" s="313"/>
      <c r="W448" s="112">
        <v>3</v>
      </c>
      <c r="X448" s="175" t="s">
        <v>342</v>
      </c>
      <c r="Y448" s="176" t="s">
        <v>343</v>
      </c>
      <c r="Z448" s="83">
        <v>31853640</v>
      </c>
      <c r="AA448" s="85">
        <v>701</v>
      </c>
      <c r="AB448" s="84">
        <f>IFERROR(AA448/AA456,"-")</f>
        <v>0.7211934156378601</v>
      </c>
      <c r="AC448" s="86">
        <f t="shared" si="371"/>
        <v>45440.285306704711</v>
      </c>
      <c r="AD448" s="87">
        <f t="shared" si="425"/>
        <v>0.71750255885363357</v>
      </c>
      <c r="AE448" s="313"/>
      <c r="AF448" s="112">
        <v>3</v>
      </c>
      <c r="AG448" s="175" t="s">
        <v>342</v>
      </c>
      <c r="AH448" s="176" t="s">
        <v>343</v>
      </c>
      <c r="AI448" s="83">
        <v>66384445</v>
      </c>
      <c r="AJ448" s="85">
        <v>1259</v>
      </c>
      <c r="AK448" s="84">
        <f>IFERROR(AJ448/AJ456,"-")</f>
        <v>0.70453273642977055</v>
      </c>
      <c r="AL448" s="86">
        <f t="shared" si="372"/>
        <v>52727.915011914214</v>
      </c>
      <c r="AM448" s="87">
        <f t="shared" si="426"/>
        <v>0.69905607995558028</v>
      </c>
      <c r="AN448" s="313"/>
      <c r="AO448" s="112">
        <v>3</v>
      </c>
      <c r="AP448" s="175" t="s">
        <v>336</v>
      </c>
      <c r="AQ448" s="176" t="s">
        <v>337</v>
      </c>
      <c r="AR448" s="83">
        <v>239613717</v>
      </c>
      <c r="AS448" s="85">
        <v>1285</v>
      </c>
      <c r="AT448" s="84">
        <f>IFERROR(AS448/AS456,"-")</f>
        <v>0.72887124220079413</v>
      </c>
      <c r="AU448" s="86">
        <f t="shared" si="373"/>
        <v>186469.81867704281</v>
      </c>
      <c r="AV448" s="87">
        <f t="shared" si="427"/>
        <v>0.723536036036036</v>
      </c>
      <c r="AW448" s="313"/>
      <c r="AX448" s="112">
        <v>3</v>
      </c>
      <c r="AY448" s="175" t="s">
        <v>336</v>
      </c>
      <c r="AZ448" s="176" t="s">
        <v>337</v>
      </c>
      <c r="BA448" s="83">
        <v>140995509</v>
      </c>
      <c r="BB448" s="85">
        <v>814</v>
      </c>
      <c r="BC448" s="84">
        <f>IFERROR(BB448/BB456,"-")</f>
        <v>0.71971706454465079</v>
      </c>
      <c r="BD448" s="86">
        <f t="shared" si="374"/>
        <v>173213.15601965602</v>
      </c>
      <c r="BE448" s="87">
        <f t="shared" si="428"/>
        <v>0.70721112076455261</v>
      </c>
      <c r="BF448" s="313"/>
      <c r="BG448" s="112">
        <v>3</v>
      </c>
      <c r="BH448" s="175" t="s">
        <v>346</v>
      </c>
      <c r="BI448" s="176" t="s">
        <v>347</v>
      </c>
      <c r="BJ448" s="83">
        <v>34619763</v>
      </c>
      <c r="BK448" s="85">
        <v>814</v>
      </c>
      <c r="BL448" s="84">
        <f>IFERROR(BK448/BK456,"-")</f>
        <v>0.71718061674008815</v>
      </c>
      <c r="BM448" s="86">
        <f t="shared" si="375"/>
        <v>42530.421375921374</v>
      </c>
      <c r="BN448" s="87">
        <f t="shared" si="429"/>
        <v>0.6987124463519313</v>
      </c>
      <c r="BO448" s="313"/>
      <c r="BP448" s="112">
        <v>3</v>
      </c>
      <c r="BQ448" s="175" t="s">
        <v>370</v>
      </c>
      <c r="BR448" s="176" t="s">
        <v>371</v>
      </c>
      <c r="BS448" s="83">
        <v>86419880</v>
      </c>
      <c r="BT448" s="85">
        <v>681</v>
      </c>
      <c r="BU448" s="84">
        <f>IFERROR(BT448/BT456,"-")</f>
        <v>0.69066937119675453</v>
      </c>
      <c r="BV448" s="86">
        <f t="shared" si="376"/>
        <v>126901.43906020558</v>
      </c>
      <c r="BW448" s="87">
        <f t="shared" si="430"/>
        <v>0.67626613704071503</v>
      </c>
      <c r="BX448" s="313"/>
      <c r="BY448" s="112">
        <v>3</v>
      </c>
      <c r="BZ448" s="175" t="s">
        <v>342</v>
      </c>
      <c r="CA448" s="176" t="s">
        <v>343</v>
      </c>
      <c r="CB448" s="83">
        <v>742116937</v>
      </c>
      <c r="CC448" s="85">
        <v>14915</v>
      </c>
      <c r="CD448" s="84">
        <f>IFERROR(CC448/CC456,"-")</f>
        <v>0.62471204188481677</v>
      </c>
      <c r="CE448" s="86">
        <f t="shared" si="377"/>
        <v>49756.415487763996</v>
      </c>
      <c r="CF448" s="87">
        <f t="shared" si="431"/>
        <v>0.57956090926753445</v>
      </c>
    </row>
    <row r="449" spans="2:84" ht="13.5" customHeight="1">
      <c r="B449" s="304"/>
      <c r="C449" s="318"/>
      <c r="D449" s="301"/>
      <c r="E449" s="80">
        <v>4</v>
      </c>
      <c r="F449" s="102" t="s">
        <v>390</v>
      </c>
      <c r="G449" s="176" t="s">
        <v>391</v>
      </c>
      <c r="H449" s="83">
        <v>218445888</v>
      </c>
      <c r="I449" s="85">
        <v>7743</v>
      </c>
      <c r="J449" s="84">
        <f>IFERROR(I449/I456,"-")</f>
        <v>0.51458762544028713</v>
      </c>
      <c r="K449" s="86">
        <f t="shared" si="369"/>
        <v>28212.048043394032</v>
      </c>
      <c r="L449" s="87">
        <f t="shared" si="423"/>
        <v>0.46083799547672893</v>
      </c>
      <c r="M449" s="313"/>
      <c r="N449" s="112">
        <v>4</v>
      </c>
      <c r="O449" s="102" t="s">
        <v>336</v>
      </c>
      <c r="P449" s="176" t="s">
        <v>337</v>
      </c>
      <c r="Q449" s="83">
        <v>107768104</v>
      </c>
      <c r="R449" s="85">
        <v>719</v>
      </c>
      <c r="S449" s="84">
        <f>IFERROR(R449/R456,"-")</f>
        <v>0.68216318785578745</v>
      </c>
      <c r="T449" s="86">
        <f t="shared" si="370"/>
        <v>149886.09735744089</v>
      </c>
      <c r="U449" s="87">
        <f t="shared" si="424"/>
        <v>0.68087121212121215</v>
      </c>
      <c r="V449" s="313"/>
      <c r="W449" s="112">
        <v>4</v>
      </c>
      <c r="X449" s="102" t="s">
        <v>336</v>
      </c>
      <c r="Y449" s="176" t="s">
        <v>337</v>
      </c>
      <c r="Z449" s="83">
        <v>89064998</v>
      </c>
      <c r="AA449" s="85">
        <v>674</v>
      </c>
      <c r="AB449" s="84">
        <f>IFERROR(AA449/AA456,"-")</f>
        <v>0.69341563786008231</v>
      </c>
      <c r="AC449" s="86">
        <f t="shared" si="371"/>
        <v>132143.91394658753</v>
      </c>
      <c r="AD449" s="87">
        <f t="shared" si="425"/>
        <v>0.68986693961105428</v>
      </c>
      <c r="AE449" s="313"/>
      <c r="AF449" s="112">
        <v>4</v>
      </c>
      <c r="AG449" s="102" t="s">
        <v>336</v>
      </c>
      <c r="AH449" s="176" t="s">
        <v>337</v>
      </c>
      <c r="AI449" s="83">
        <v>161001977</v>
      </c>
      <c r="AJ449" s="85">
        <v>1225</v>
      </c>
      <c r="AK449" s="84">
        <f>IFERROR(AJ449/AJ456,"-")</f>
        <v>0.6855064353665361</v>
      </c>
      <c r="AL449" s="86">
        <f t="shared" si="372"/>
        <v>131430.18530612244</v>
      </c>
      <c r="AM449" s="87">
        <f t="shared" si="426"/>
        <v>0.68017767906718485</v>
      </c>
      <c r="AN449" s="313"/>
      <c r="AO449" s="112">
        <v>4</v>
      </c>
      <c r="AP449" s="102" t="s">
        <v>342</v>
      </c>
      <c r="AQ449" s="176" t="s">
        <v>343</v>
      </c>
      <c r="AR449" s="83">
        <v>77323990</v>
      </c>
      <c r="AS449" s="85">
        <v>1268</v>
      </c>
      <c r="AT449" s="84">
        <f>IFERROR(AS449/AS456,"-")</f>
        <v>0.71922858763471353</v>
      </c>
      <c r="AU449" s="86">
        <f t="shared" si="373"/>
        <v>60981.064668769715</v>
      </c>
      <c r="AV449" s="87">
        <f t="shared" si="427"/>
        <v>0.713963963963964</v>
      </c>
      <c r="AW449" s="313"/>
      <c r="AX449" s="112">
        <v>4</v>
      </c>
      <c r="AY449" s="102" t="s">
        <v>342</v>
      </c>
      <c r="AZ449" s="176" t="s">
        <v>343</v>
      </c>
      <c r="BA449" s="83">
        <v>40494834</v>
      </c>
      <c r="BB449" s="85">
        <v>735</v>
      </c>
      <c r="BC449" s="84">
        <f>IFERROR(BB449/BB456,"-")</f>
        <v>0.64986737400530503</v>
      </c>
      <c r="BD449" s="86">
        <f t="shared" si="374"/>
        <v>55095.01224489796</v>
      </c>
      <c r="BE449" s="87">
        <f t="shared" si="428"/>
        <v>0.6385751520417029</v>
      </c>
      <c r="BF449" s="313"/>
      <c r="BG449" s="112">
        <v>4</v>
      </c>
      <c r="BH449" s="102" t="s">
        <v>370</v>
      </c>
      <c r="BI449" s="176" t="s">
        <v>371</v>
      </c>
      <c r="BJ449" s="83">
        <v>66534396</v>
      </c>
      <c r="BK449" s="85">
        <v>736</v>
      </c>
      <c r="BL449" s="84">
        <f>IFERROR(BK449/BK456,"-")</f>
        <v>0.6484581497797357</v>
      </c>
      <c r="BM449" s="86">
        <f t="shared" si="375"/>
        <v>90399.994565217392</v>
      </c>
      <c r="BN449" s="87">
        <f t="shared" si="429"/>
        <v>0.63175965665236056</v>
      </c>
      <c r="BO449" s="313"/>
      <c r="BP449" s="112">
        <v>4</v>
      </c>
      <c r="BQ449" s="102" t="s">
        <v>346</v>
      </c>
      <c r="BR449" s="176" t="s">
        <v>347</v>
      </c>
      <c r="BS449" s="83">
        <v>27400864</v>
      </c>
      <c r="BT449" s="85">
        <v>651</v>
      </c>
      <c r="BU449" s="84">
        <f>IFERROR(BT449/BT456,"-")</f>
        <v>0.66024340770791079</v>
      </c>
      <c r="BV449" s="86">
        <f t="shared" si="376"/>
        <v>42090.420890937021</v>
      </c>
      <c r="BW449" s="87">
        <f t="shared" si="430"/>
        <v>0.64647467725918573</v>
      </c>
      <c r="BX449" s="313"/>
      <c r="BY449" s="112">
        <v>4</v>
      </c>
      <c r="BZ449" s="102" t="s">
        <v>336</v>
      </c>
      <c r="CA449" s="176" t="s">
        <v>337</v>
      </c>
      <c r="CB449" s="83">
        <v>1763326853</v>
      </c>
      <c r="CC449" s="85">
        <v>13674</v>
      </c>
      <c r="CD449" s="84">
        <f>IFERROR(CC449/CC456,"-")</f>
        <v>0.57273298429319375</v>
      </c>
      <c r="CE449" s="86">
        <f t="shared" si="377"/>
        <v>128954.72085710107</v>
      </c>
      <c r="CF449" s="87">
        <f t="shared" si="431"/>
        <v>0.53133864387021568</v>
      </c>
    </row>
    <row r="450" spans="2:84" ht="13.5" customHeight="1">
      <c r="B450" s="304"/>
      <c r="C450" s="318"/>
      <c r="D450" s="301"/>
      <c r="E450" s="80">
        <v>5</v>
      </c>
      <c r="F450" s="175" t="s">
        <v>336</v>
      </c>
      <c r="G450" s="176" t="s">
        <v>337</v>
      </c>
      <c r="H450" s="83">
        <v>663093741</v>
      </c>
      <c r="I450" s="85">
        <v>7382</v>
      </c>
      <c r="J450" s="84">
        <f>IFERROR(I450/I456,"-")</f>
        <v>0.49059613211935932</v>
      </c>
      <c r="K450" s="86">
        <f t="shared" si="369"/>
        <v>89825.757382823082</v>
      </c>
      <c r="L450" s="87">
        <f t="shared" si="423"/>
        <v>0.43935245804070944</v>
      </c>
      <c r="M450" s="313"/>
      <c r="N450" s="112">
        <v>5</v>
      </c>
      <c r="O450" s="175" t="s">
        <v>370</v>
      </c>
      <c r="P450" s="176" t="s">
        <v>371</v>
      </c>
      <c r="Q450" s="83">
        <v>20378495</v>
      </c>
      <c r="R450" s="85">
        <v>634</v>
      </c>
      <c r="S450" s="84">
        <f>IFERROR(R450/R456,"-")</f>
        <v>0.60151802656546494</v>
      </c>
      <c r="T450" s="86">
        <f t="shared" si="370"/>
        <v>32142.736593059937</v>
      </c>
      <c r="U450" s="87">
        <f t="shared" si="424"/>
        <v>0.60037878787878785</v>
      </c>
      <c r="V450" s="313"/>
      <c r="W450" s="112">
        <v>5</v>
      </c>
      <c r="X450" s="175" t="s">
        <v>370</v>
      </c>
      <c r="Y450" s="176" t="s">
        <v>371</v>
      </c>
      <c r="Z450" s="83">
        <v>16992234</v>
      </c>
      <c r="AA450" s="85">
        <v>598</v>
      </c>
      <c r="AB450" s="84">
        <f>IFERROR(AA450/AA456,"-")</f>
        <v>0.6152263374485597</v>
      </c>
      <c r="AC450" s="86">
        <f t="shared" si="371"/>
        <v>28415.107023411372</v>
      </c>
      <c r="AD450" s="87">
        <f t="shared" si="425"/>
        <v>0.61207778915046063</v>
      </c>
      <c r="AE450" s="313"/>
      <c r="AF450" s="112">
        <v>5</v>
      </c>
      <c r="AG450" s="175" t="s">
        <v>370</v>
      </c>
      <c r="AH450" s="176" t="s">
        <v>371</v>
      </c>
      <c r="AI450" s="83">
        <v>35155435</v>
      </c>
      <c r="AJ450" s="85">
        <v>1027</v>
      </c>
      <c r="AK450" s="84">
        <f>IFERROR(AJ450/AJ456,"-")</f>
        <v>0.57470621152770007</v>
      </c>
      <c r="AL450" s="86">
        <f t="shared" si="372"/>
        <v>34231.192794547227</v>
      </c>
      <c r="AM450" s="87">
        <f t="shared" si="426"/>
        <v>0.57023875624652975</v>
      </c>
      <c r="AN450" s="313"/>
      <c r="AO450" s="112">
        <v>5</v>
      </c>
      <c r="AP450" s="175" t="s">
        <v>370</v>
      </c>
      <c r="AQ450" s="176" t="s">
        <v>371</v>
      </c>
      <c r="AR450" s="83">
        <v>47680840</v>
      </c>
      <c r="AS450" s="85">
        <v>1113</v>
      </c>
      <c r="AT450" s="84">
        <f>IFERROR(AS450/AS456,"-")</f>
        <v>0.63131026659103795</v>
      </c>
      <c r="AU450" s="86">
        <f t="shared" si="373"/>
        <v>42839.928122192272</v>
      </c>
      <c r="AV450" s="87">
        <f t="shared" si="427"/>
        <v>0.62668918918918914</v>
      </c>
      <c r="AW450" s="313"/>
      <c r="AX450" s="112">
        <v>5</v>
      </c>
      <c r="AY450" s="175" t="s">
        <v>370</v>
      </c>
      <c r="AZ450" s="176" t="s">
        <v>371</v>
      </c>
      <c r="BA450" s="83">
        <v>34468859</v>
      </c>
      <c r="BB450" s="85">
        <v>694</v>
      </c>
      <c r="BC450" s="84">
        <f>IFERROR(BB450/BB456,"-")</f>
        <v>0.61361626878868258</v>
      </c>
      <c r="BD450" s="86">
        <f t="shared" si="374"/>
        <v>49666.943804034585</v>
      </c>
      <c r="BE450" s="87">
        <f t="shared" si="428"/>
        <v>0.60295395308427457</v>
      </c>
      <c r="BF450" s="313"/>
      <c r="BG450" s="112">
        <v>5</v>
      </c>
      <c r="BH450" s="175" t="s">
        <v>342</v>
      </c>
      <c r="BI450" s="176" t="s">
        <v>343</v>
      </c>
      <c r="BJ450" s="83">
        <v>38094628</v>
      </c>
      <c r="BK450" s="85">
        <v>718</v>
      </c>
      <c r="BL450" s="84">
        <f>IFERROR(BK450/BK456,"-")</f>
        <v>0.63259911894273124</v>
      </c>
      <c r="BM450" s="86">
        <f t="shared" si="375"/>
        <v>53056.584958217267</v>
      </c>
      <c r="BN450" s="87">
        <f t="shared" si="429"/>
        <v>0.61630901287553652</v>
      </c>
      <c r="BO450" s="313"/>
      <c r="BP450" s="112">
        <v>5</v>
      </c>
      <c r="BQ450" s="175" t="s">
        <v>420</v>
      </c>
      <c r="BR450" s="176" t="s">
        <v>421</v>
      </c>
      <c r="BS450" s="83">
        <v>58454263</v>
      </c>
      <c r="BT450" s="85">
        <v>635</v>
      </c>
      <c r="BU450" s="84">
        <f>IFERROR(BT450/BT456,"-")</f>
        <v>0.64401622718052742</v>
      </c>
      <c r="BV450" s="86">
        <f t="shared" si="376"/>
        <v>92053.957480314959</v>
      </c>
      <c r="BW450" s="87">
        <f t="shared" si="430"/>
        <v>0.6305858987090367</v>
      </c>
      <c r="BX450" s="313"/>
      <c r="BY450" s="112">
        <v>5</v>
      </c>
      <c r="BZ450" s="175" t="s">
        <v>370</v>
      </c>
      <c r="CA450" s="176" t="s">
        <v>371</v>
      </c>
      <c r="CB450" s="83">
        <v>441799704</v>
      </c>
      <c r="CC450" s="85">
        <v>12305</v>
      </c>
      <c r="CD450" s="84">
        <f>IFERROR(CC450/CC456,"-")</f>
        <v>0.51539267015706802</v>
      </c>
      <c r="CE450" s="86">
        <f t="shared" si="377"/>
        <v>35904.079967492886</v>
      </c>
      <c r="CF450" s="87">
        <f t="shared" si="431"/>
        <v>0.47814260734408393</v>
      </c>
    </row>
    <row r="451" spans="2:84" ht="13.5" customHeight="1">
      <c r="B451" s="304"/>
      <c r="C451" s="318"/>
      <c r="D451" s="301"/>
      <c r="E451" s="80">
        <v>6</v>
      </c>
      <c r="F451" s="102" t="s">
        <v>348</v>
      </c>
      <c r="G451" s="176" t="s">
        <v>349</v>
      </c>
      <c r="H451" s="83">
        <v>356929801</v>
      </c>
      <c r="I451" s="85">
        <v>7256</v>
      </c>
      <c r="J451" s="84">
        <f>IFERROR(I451/I456,"-")</f>
        <v>0.48222236990762279</v>
      </c>
      <c r="K451" s="86">
        <f t="shared" si="369"/>
        <v>49190.986907386992</v>
      </c>
      <c r="L451" s="87">
        <f t="shared" si="423"/>
        <v>0.43185335079157244</v>
      </c>
      <c r="M451" s="313"/>
      <c r="N451" s="112">
        <v>6</v>
      </c>
      <c r="O451" s="102" t="s">
        <v>360</v>
      </c>
      <c r="P451" s="176" t="s">
        <v>361</v>
      </c>
      <c r="Q451" s="83">
        <v>28341388</v>
      </c>
      <c r="R451" s="85">
        <v>589</v>
      </c>
      <c r="S451" s="84">
        <f>IFERROR(R451/R456,"-")</f>
        <v>0.55882352941176472</v>
      </c>
      <c r="T451" s="86">
        <f t="shared" si="370"/>
        <v>48117.806451612902</v>
      </c>
      <c r="U451" s="87">
        <f t="shared" si="424"/>
        <v>0.55776515151515149</v>
      </c>
      <c r="V451" s="313"/>
      <c r="W451" s="112">
        <v>6</v>
      </c>
      <c r="X451" s="102" t="s">
        <v>354</v>
      </c>
      <c r="Y451" s="176" t="s">
        <v>355</v>
      </c>
      <c r="Z451" s="83">
        <v>49051940</v>
      </c>
      <c r="AA451" s="85">
        <v>565</v>
      </c>
      <c r="AB451" s="84">
        <f>IFERROR(AA451/AA456,"-")</f>
        <v>0.58127572016460904</v>
      </c>
      <c r="AC451" s="86">
        <f t="shared" si="371"/>
        <v>86817.592920353985</v>
      </c>
      <c r="AD451" s="87">
        <f t="shared" si="425"/>
        <v>0.57830092118730814</v>
      </c>
      <c r="AE451" s="313"/>
      <c r="AF451" s="112">
        <v>6</v>
      </c>
      <c r="AG451" s="102" t="s">
        <v>390</v>
      </c>
      <c r="AH451" s="176" t="s">
        <v>391</v>
      </c>
      <c r="AI451" s="83">
        <v>25491958</v>
      </c>
      <c r="AJ451" s="85">
        <v>934</v>
      </c>
      <c r="AK451" s="84">
        <f>IFERROR(AJ451/AJ456,"-")</f>
        <v>0.52266368214885284</v>
      </c>
      <c r="AL451" s="86">
        <f t="shared" si="372"/>
        <v>27293.316916488224</v>
      </c>
      <c r="AM451" s="87">
        <f t="shared" si="426"/>
        <v>0.51860077734591892</v>
      </c>
      <c r="AN451" s="313"/>
      <c r="AO451" s="112">
        <v>6</v>
      </c>
      <c r="AP451" s="102" t="s">
        <v>360</v>
      </c>
      <c r="AQ451" s="176" t="s">
        <v>361</v>
      </c>
      <c r="AR451" s="83">
        <v>55432223</v>
      </c>
      <c r="AS451" s="85">
        <v>944</v>
      </c>
      <c r="AT451" s="84">
        <f>IFERROR(AS451/AS456,"-")</f>
        <v>0.53545093590470794</v>
      </c>
      <c r="AU451" s="86">
        <f t="shared" si="373"/>
        <v>58720.575211864409</v>
      </c>
      <c r="AV451" s="87">
        <f t="shared" si="427"/>
        <v>0.53153153153153154</v>
      </c>
      <c r="AW451" s="313"/>
      <c r="AX451" s="112">
        <v>6</v>
      </c>
      <c r="AY451" s="102" t="s">
        <v>420</v>
      </c>
      <c r="AZ451" s="176" t="s">
        <v>421</v>
      </c>
      <c r="BA451" s="83">
        <v>23707325</v>
      </c>
      <c r="BB451" s="85">
        <v>566</v>
      </c>
      <c r="BC451" s="84">
        <f>IFERROR(BB451/BB456,"-")</f>
        <v>0.50044208664898315</v>
      </c>
      <c r="BD451" s="86">
        <f t="shared" si="374"/>
        <v>41885.733215547705</v>
      </c>
      <c r="BE451" s="87">
        <f t="shared" si="428"/>
        <v>0.49174630755864468</v>
      </c>
      <c r="BF451" s="313"/>
      <c r="BG451" s="112">
        <v>6</v>
      </c>
      <c r="BH451" s="102" t="s">
        <v>420</v>
      </c>
      <c r="BI451" s="176" t="s">
        <v>421</v>
      </c>
      <c r="BJ451" s="83">
        <v>40453150</v>
      </c>
      <c r="BK451" s="85">
        <v>645</v>
      </c>
      <c r="BL451" s="84">
        <f>IFERROR(BK451/BK456,"-")</f>
        <v>0.56828193832599116</v>
      </c>
      <c r="BM451" s="86">
        <f t="shared" si="375"/>
        <v>62718.062015503878</v>
      </c>
      <c r="BN451" s="87">
        <f t="shared" si="429"/>
        <v>0.55364806866952787</v>
      </c>
      <c r="BO451" s="313"/>
      <c r="BP451" s="112">
        <v>6</v>
      </c>
      <c r="BQ451" s="102" t="s">
        <v>364</v>
      </c>
      <c r="BR451" s="176" t="s">
        <v>365</v>
      </c>
      <c r="BS451" s="83">
        <v>213456319</v>
      </c>
      <c r="BT451" s="85">
        <v>610</v>
      </c>
      <c r="BU451" s="84">
        <f>IFERROR(BT451/BT456,"-")</f>
        <v>0.61866125760649082</v>
      </c>
      <c r="BV451" s="86">
        <f t="shared" si="376"/>
        <v>349928.3918032787</v>
      </c>
      <c r="BW451" s="87">
        <f t="shared" si="430"/>
        <v>0.605759682224429</v>
      </c>
      <c r="BX451" s="313"/>
      <c r="BY451" s="112">
        <v>6</v>
      </c>
      <c r="BZ451" s="102" t="s">
        <v>390</v>
      </c>
      <c r="CA451" s="176" t="s">
        <v>391</v>
      </c>
      <c r="CB451" s="83">
        <v>333863021</v>
      </c>
      <c r="CC451" s="85">
        <v>11777</v>
      </c>
      <c r="CD451" s="84">
        <f>IFERROR(CC451/CC456,"-")</f>
        <v>0.49327748691099477</v>
      </c>
      <c r="CE451" s="86">
        <f t="shared" si="377"/>
        <v>28348.732359684131</v>
      </c>
      <c r="CF451" s="87">
        <f t="shared" si="431"/>
        <v>0.45762580143773074</v>
      </c>
    </row>
    <row r="452" spans="2:84" ht="13.5" customHeight="1">
      <c r="B452" s="304"/>
      <c r="C452" s="318"/>
      <c r="D452" s="301"/>
      <c r="E452" s="80">
        <v>7</v>
      </c>
      <c r="F452" s="102" t="s">
        <v>446</v>
      </c>
      <c r="G452" s="176" t="s">
        <v>447</v>
      </c>
      <c r="H452" s="83">
        <v>31923171</v>
      </c>
      <c r="I452" s="85">
        <v>7126</v>
      </c>
      <c r="J452" s="84">
        <f>IFERROR(I452/I456,"-")</f>
        <v>0.47358277397487869</v>
      </c>
      <c r="K452" s="86">
        <f t="shared" si="369"/>
        <v>4479.8163064833007</v>
      </c>
      <c r="L452" s="87">
        <f t="shared" si="423"/>
        <v>0.42411617664563744</v>
      </c>
      <c r="M452" s="313"/>
      <c r="N452" s="112">
        <v>7</v>
      </c>
      <c r="O452" s="102" t="s">
        <v>390</v>
      </c>
      <c r="P452" s="176" t="s">
        <v>391</v>
      </c>
      <c r="Q452" s="83">
        <v>15699045</v>
      </c>
      <c r="R452" s="85">
        <v>567</v>
      </c>
      <c r="S452" s="84">
        <f>IFERROR(R452/R456,"-")</f>
        <v>0.5379506641366224</v>
      </c>
      <c r="T452" s="86">
        <f t="shared" si="370"/>
        <v>27687.910052910054</v>
      </c>
      <c r="U452" s="87">
        <f t="shared" si="424"/>
        <v>0.53693181818181823</v>
      </c>
      <c r="V452" s="313"/>
      <c r="W452" s="112">
        <v>7</v>
      </c>
      <c r="X452" s="102" t="s">
        <v>390</v>
      </c>
      <c r="Y452" s="176" t="s">
        <v>391</v>
      </c>
      <c r="Z452" s="83">
        <v>16487214</v>
      </c>
      <c r="AA452" s="85">
        <v>554</v>
      </c>
      <c r="AB452" s="84">
        <f>IFERROR(AA452/AA456,"-")</f>
        <v>0.56995884773662553</v>
      </c>
      <c r="AC452" s="86">
        <f t="shared" si="371"/>
        <v>29760.314079422384</v>
      </c>
      <c r="AD452" s="87">
        <f t="shared" si="425"/>
        <v>0.5670419651995906</v>
      </c>
      <c r="AE452" s="313"/>
      <c r="AF452" s="112">
        <v>7</v>
      </c>
      <c r="AG452" s="102" t="s">
        <v>360</v>
      </c>
      <c r="AH452" s="176" t="s">
        <v>361</v>
      </c>
      <c r="AI452" s="83">
        <v>46844522</v>
      </c>
      <c r="AJ452" s="85">
        <v>862</v>
      </c>
      <c r="AK452" s="84">
        <f>IFERROR(AJ452/AJ456,"-")</f>
        <v>0.48237269166200336</v>
      </c>
      <c r="AL452" s="86">
        <f t="shared" si="372"/>
        <v>54343.993039443158</v>
      </c>
      <c r="AM452" s="87">
        <f t="shared" si="426"/>
        <v>0.47862298722931707</v>
      </c>
      <c r="AN452" s="313"/>
      <c r="AO452" s="112">
        <v>7</v>
      </c>
      <c r="AP452" s="102" t="s">
        <v>390</v>
      </c>
      <c r="AQ452" s="176" t="s">
        <v>391</v>
      </c>
      <c r="AR452" s="83">
        <v>26674406</v>
      </c>
      <c r="AS452" s="85">
        <v>891</v>
      </c>
      <c r="AT452" s="84">
        <f>IFERROR(AS452/AS456,"-")</f>
        <v>0.50538854225751562</v>
      </c>
      <c r="AU452" s="86">
        <f t="shared" si="373"/>
        <v>29937.604938271605</v>
      </c>
      <c r="AV452" s="87">
        <f t="shared" si="427"/>
        <v>0.50168918918918914</v>
      </c>
      <c r="AW452" s="313"/>
      <c r="AX452" s="112">
        <v>7</v>
      </c>
      <c r="AY452" s="102" t="s">
        <v>360</v>
      </c>
      <c r="AZ452" s="176" t="s">
        <v>361</v>
      </c>
      <c r="BA452" s="83">
        <v>36618624</v>
      </c>
      <c r="BB452" s="85">
        <v>563</v>
      </c>
      <c r="BC452" s="84">
        <f>IFERROR(BB452/BB456,"-")</f>
        <v>0.49778956675508401</v>
      </c>
      <c r="BD452" s="86">
        <f t="shared" si="374"/>
        <v>65041.960923623446</v>
      </c>
      <c r="BE452" s="87">
        <f t="shared" si="428"/>
        <v>0.48913987836663769</v>
      </c>
      <c r="BF452" s="313"/>
      <c r="BG452" s="112">
        <v>7</v>
      </c>
      <c r="BH452" s="102" t="s">
        <v>364</v>
      </c>
      <c r="BI452" s="176" t="s">
        <v>365</v>
      </c>
      <c r="BJ452" s="83">
        <v>192321391</v>
      </c>
      <c r="BK452" s="85">
        <v>597</v>
      </c>
      <c r="BL452" s="84">
        <f>IFERROR(BK452/BK456,"-")</f>
        <v>0.52599118942731282</v>
      </c>
      <c r="BM452" s="86">
        <f t="shared" si="375"/>
        <v>322146.38358458964</v>
      </c>
      <c r="BN452" s="87">
        <f t="shared" si="429"/>
        <v>0.51244635193133048</v>
      </c>
      <c r="BO452" s="313"/>
      <c r="BP452" s="112">
        <v>7</v>
      </c>
      <c r="BQ452" s="102" t="s">
        <v>342</v>
      </c>
      <c r="BR452" s="176" t="s">
        <v>343</v>
      </c>
      <c r="BS452" s="83">
        <v>34895481</v>
      </c>
      <c r="BT452" s="85">
        <v>569</v>
      </c>
      <c r="BU452" s="84">
        <f>IFERROR(BT452/BT456,"-")</f>
        <v>0.57707910750507097</v>
      </c>
      <c r="BV452" s="86">
        <f t="shared" si="376"/>
        <v>61327.734622144111</v>
      </c>
      <c r="BW452" s="87">
        <f t="shared" si="430"/>
        <v>0.56504468718967227</v>
      </c>
      <c r="BX452" s="313"/>
      <c r="BY452" s="112">
        <v>7</v>
      </c>
      <c r="BZ452" s="102" t="s">
        <v>348</v>
      </c>
      <c r="CA452" s="176" t="s">
        <v>349</v>
      </c>
      <c r="CB452" s="83">
        <v>516124033</v>
      </c>
      <c r="CC452" s="85">
        <v>10680</v>
      </c>
      <c r="CD452" s="84">
        <f>IFERROR(CC452/CC456,"-")</f>
        <v>0.44732984293193717</v>
      </c>
      <c r="CE452" s="86">
        <f t="shared" si="377"/>
        <v>48326.220318352061</v>
      </c>
      <c r="CF452" s="87">
        <f t="shared" si="431"/>
        <v>0.41499902856032639</v>
      </c>
    </row>
    <row r="453" spans="2:84" ht="13.5" customHeight="1">
      <c r="B453" s="304"/>
      <c r="C453" s="318"/>
      <c r="D453" s="301"/>
      <c r="E453" s="80">
        <v>8</v>
      </c>
      <c r="F453" s="175" t="s">
        <v>370</v>
      </c>
      <c r="G453" s="176" t="s">
        <v>371</v>
      </c>
      <c r="H453" s="83">
        <v>134169565</v>
      </c>
      <c r="I453" s="85">
        <v>6822</v>
      </c>
      <c r="J453" s="84">
        <f>IFERROR(I453/I456,"-")</f>
        <v>0.45337941117830799</v>
      </c>
      <c r="K453" s="86">
        <f t="shared" si="369"/>
        <v>19667.189240691878</v>
      </c>
      <c r="L453" s="87">
        <f t="shared" si="423"/>
        <v>0.40602309248898938</v>
      </c>
      <c r="M453" s="313"/>
      <c r="N453" s="112">
        <v>8</v>
      </c>
      <c r="O453" s="175" t="s">
        <v>348</v>
      </c>
      <c r="P453" s="176" t="s">
        <v>349</v>
      </c>
      <c r="Q453" s="83">
        <v>31669753</v>
      </c>
      <c r="R453" s="85">
        <v>553</v>
      </c>
      <c r="S453" s="84">
        <f>IFERROR(R453/R456,"-")</f>
        <v>0.52466793168880455</v>
      </c>
      <c r="T453" s="86">
        <f t="shared" si="370"/>
        <v>57268.992766726944</v>
      </c>
      <c r="U453" s="87">
        <f t="shared" si="424"/>
        <v>0.52367424242424243</v>
      </c>
      <c r="V453" s="313"/>
      <c r="W453" s="112">
        <v>8</v>
      </c>
      <c r="X453" s="175" t="s">
        <v>360</v>
      </c>
      <c r="Y453" s="176" t="s">
        <v>361</v>
      </c>
      <c r="Z453" s="83">
        <v>21046143</v>
      </c>
      <c r="AA453" s="85">
        <v>535</v>
      </c>
      <c r="AB453" s="84">
        <f>IFERROR(AA453/AA456,"-")</f>
        <v>0.55041152263374482</v>
      </c>
      <c r="AC453" s="86">
        <f t="shared" si="371"/>
        <v>39338.585046728971</v>
      </c>
      <c r="AD453" s="87">
        <f t="shared" si="425"/>
        <v>0.54759467758444214</v>
      </c>
      <c r="AE453" s="313"/>
      <c r="AF453" s="112">
        <v>8</v>
      </c>
      <c r="AG453" s="175" t="s">
        <v>354</v>
      </c>
      <c r="AH453" s="176" t="s">
        <v>355</v>
      </c>
      <c r="AI453" s="83">
        <v>76554626</v>
      </c>
      <c r="AJ453" s="85">
        <v>817</v>
      </c>
      <c r="AK453" s="84">
        <f>IFERROR(AJ453/AJ456,"-")</f>
        <v>0.45719082260772242</v>
      </c>
      <c r="AL453" s="86">
        <f t="shared" si="372"/>
        <v>93702.112607099145</v>
      </c>
      <c r="AM453" s="87">
        <f t="shared" si="426"/>
        <v>0.45363686840644085</v>
      </c>
      <c r="AN453" s="313"/>
      <c r="AO453" s="112">
        <v>8</v>
      </c>
      <c r="AP453" s="175" t="s">
        <v>354</v>
      </c>
      <c r="AQ453" s="176" t="s">
        <v>355</v>
      </c>
      <c r="AR453" s="83">
        <v>71772206</v>
      </c>
      <c r="AS453" s="85">
        <v>843</v>
      </c>
      <c r="AT453" s="84">
        <f>IFERROR(AS453/AS456,"-")</f>
        <v>0.47816222348269993</v>
      </c>
      <c r="AU453" s="86">
        <f t="shared" si="373"/>
        <v>85139.034400948993</v>
      </c>
      <c r="AV453" s="87">
        <f t="shared" si="427"/>
        <v>0.47466216216216217</v>
      </c>
      <c r="AW453" s="313"/>
      <c r="AX453" s="112">
        <v>8</v>
      </c>
      <c r="AY453" s="175" t="s">
        <v>450</v>
      </c>
      <c r="AZ453" s="176" t="s">
        <v>451</v>
      </c>
      <c r="BA453" s="83">
        <v>10184119</v>
      </c>
      <c r="BB453" s="85">
        <v>505</v>
      </c>
      <c r="BC453" s="84">
        <f>IFERROR(BB453/BB456,"-")</f>
        <v>0.44650751547303269</v>
      </c>
      <c r="BD453" s="86">
        <f t="shared" si="374"/>
        <v>20166.572277227722</v>
      </c>
      <c r="BE453" s="87">
        <f t="shared" si="428"/>
        <v>0.43874891398783666</v>
      </c>
      <c r="BF453" s="313"/>
      <c r="BG453" s="112">
        <v>8</v>
      </c>
      <c r="BH453" s="175" t="s">
        <v>388</v>
      </c>
      <c r="BI453" s="176" t="s">
        <v>389</v>
      </c>
      <c r="BJ453" s="83">
        <v>52225612</v>
      </c>
      <c r="BK453" s="85">
        <v>587</v>
      </c>
      <c r="BL453" s="84">
        <f>IFERROR(BK453/BK456,"-")</f>
        <v>0.51718061674008808</v>
      </c>
      <c r="BM453" s="86">
        <f t="shared" si="375"/>
        <v>88970.378194207835</v>
      </c>
      <c r="BN453" s="87">
        <f t="shared" si="429"/>
        <v>0.50386266094420595</v>
      </c>
      <c r="BO453" s="313"/>
      <c r="BP453" s="112">
        <v>8</v>
      </c>
      <c r="BQ453" s="175" t="s">
        <v>450</v>
      </c>
      <c r="BR453" s="176" t="s">
        <v>451</v>
      </c>
      <c r="BS453" s="83">
        <v>21652868</v>
      </c>
      <c r="BT453" s="85">
        <v>530</v>
      </c>
      <c r="BU453" s="84">
        <f>IFERROR(BT453/BT456,"-")</f>
        <v>0.53752535496957399</v>
      </c>
      <c r="BV453" s="86">
        <f t="shared" si="376"/>
        <v>40854.467924528304</v>
      </c>
      <c r="BW453" s="87">
        <f t="shared" si="430"/>
        <v>0.52631578947368418</v>
      </c>
      <c r="BX453" s="313"/>
      <c r="BY453" s="112">
        <v>8</v>
      </c>
      <c r="BZ453" s="175" t="s">
        <v>446</v>
      </c>
      <c r="CA453" s="176" t="s">
        <v>447</v>
      </c>
      <c r="CB453" s="83">
        <v>43404337</v>
      </c>
      <c r="CC453" s="85">
        <v>10015</v>
      </c>
      <c r="CD453" s="84">
        <f>IFERROR(CC453/CC456,"-")</f>
        <v>0.41947643979057592</v>
      </c>
      <c r="CE453" s="86">
        <f t="shared" si="377"/>
        <v>4333.9328007988015</v>
      </c>
      <c r="CF453" s="87">
        <f t="shared" si="431"/>
        <v>0.38915873324266564</v>
      </c>
    </row>
    <row r="454" spans="2:84" ht="13.5" customHeight="1">
      <c r="B454" s="304"/>
      <c r="C454" s="318"/>
      <c r="D454" s="301"/>
      <c r="E454" s="80">
        <v>9</v>
      </c>
      <c r="F454" s="102" t="s">
        <v>448</v>
      </c>
      <c r="G454" s="176" t="s">
        <v>449</v>
      </c>
      <c r="H454" s="83">
        <v>93643792</v>
      </c>
      <c r="I454" s="85">
        <v>6013</v>
      </c>
      <c r="J454" s="84">
        <f>IFERROR(I454/I456,"-")</f>
        <v>0.39961454110453909</v>
      </c>
      <c r="K454" s="86">
        <f t="shared" ref="K454:K517" si="432">IFERROR(H454/I454,"-")</f>
        <v>15573.555962082155</v>
      </c>
      <c r="L454" s="87">
        <f t="shared" si="423"/>
        <v>0.35787406261159388</v>
      </c>
      <c r="M454" s="313"/>
      <c r="N454" s="112">
        <v>9</v>
      </c>
      <c r="O454" s="102" t="s">
        <v>446</v>
      </c>
      <c r="P454" s="176" t="s">
        <v>447</v>
      </c>
      <c r="Q454" s="83">
        <v>2400534</v>
      </c>
      <c r="R454" s="85">
        <v>543</v>
      </c>
      <c r="S454" s="84">
        <f>IFERROR(R454/R456,"-")</f>
        <v>0.51518026565464892</v>
      </c>
      <c r="T454" s="86">
        <f t="shared" ref="T454:T517" si="433">IFERROR(Q454/R454,"-")</f>
        <v>4420.8729281767955</v>
      </c>
      <c r="U454" s="87">
        <f t="shared" si="424"/>
        <v>0.51420454545454541</v>
      </c>
      <c r="V454" s="313"/>
      <c r="W454" s="112">
        <v>9</v>
      </c>
      <c r="X454" s="102" t="s">
        <v>358</v>
      </c>
      <c r="Y454" s="176" t="s">
        <v>359</v>
      </c>
      <c r="Z454" s="83">
        <v>29556729</v>
      </c>
      <c r="AA454" s="85">
        <v>534</v>
      </c>
      <c r="AB454" s="84">
        <f>IFERROR(AA454/AA456,"-")</f>
        <v>0.54938271604938271</v>
      </c>
      <c r="AC454" s="86">
        <f t="shared" ref="AC454:AC517" si="434">IFERROR(Z454/AA454,"-")</f>
        <v>55349.6797752809</v>
      </c>
      <c r="AD454" s="87">
        <f t="shared" si="425"/>
        <v>0.54657113613101327</v>
      </c>
      <c r="AE454" s="313"/>
      <c r="AF454" s="112">
        <v>9</v>
      </c>
      <c r="AG454" s="102" t="s">
        <v>348</v>
      </c>
      <c r="AH454" s="176" t="s">
        <v>349</v>
      </c>
      <c r="AI454" s="83">
        <v>35360349</v>
      </c>
      <c r="AJ454" s="85">
        <v>758</v>
      </c>
      <c r="AK454" s="84">
        <f>IFERROR(AJ454/AJ456,"-")</f>
        <v>0.42417459429210969</v>
      </c>
      <c r="AL454" s="86">
        <f t="shared" ref="AL454:AL517" si="435">IFERROR(AI454/AJ454,"-")</f>
        <v>46649.536939313984</v>
      </c>
      <c r="AM454" s="87">
        <f t="shared" si="426"/>
        <v>0.42087729039422545</v>
      </c>
      <c r="AN454" s="313"/>
      <c r="AO454" s="112">
        <v>9</v>
      </c>
      <c r="AP454" s="102" t="s">
        <v>376</v>
      </c>
      <c r="AQ454" s="176" t="s">
        <v>377</v>
      </c>
      <c r="AR454" s="83">
        <v>50893756</v>
      </c>
      <c r="AS454" s="85">
        <v>803</v>
      </c>
      <c r="AT454" s="84">
        <f>IFERROR(AS454/AS456,"-")</f>
        <v>0.45547362450368689</v>
      </c>
      <c r="AU454" s="86">
        <f t="shared" ref="AU454:AU517" si="436">IFERROR(AR454/AS454,"-")</f>
        <v>63379.52179327522</v>
      </c>
      <c r="AV454" s="87">
        <f t="shared" si="427"/>
        <v>0.45213963963963966</v>
      </c>
      <c r="AW454" s="313"/>
      <c r="AX454" s="112">
        <v>9</v>
      </c>
      <c r="AY454" s="102" t="s">
        <v>364</v>
      </c>
      <c r="AZ454" s="176" t="s">
        <v>365</v>
      </c>
      <c r="BA454" s="83">
        <v>91643738</v>
      </c>
      <c r="BB454" s="85">
        <v>496</v>
      </c>
      <c r="BC454" s="84">
        <f>IFERROR(BB454/BB456,"-")</f>
        <v>0.4385499557913351</v>
      </c>
      <c r="BD454" s="86">
        <f t="shared" ref="BD454:BD517" si="437">IFERROR(BA454/BB454,"-")</f>
        <v>184765.60080645161</v>
      </c>
      <c r="BE454" s="87">
        <f t="shared" si="428"/>
        <v>0.43092962641181581</v>
      </c>
      <c r="BF454" s="313"/>
      <c r="BG454" s="112">
        <v>9</v>
      </c>
      <c r="BH454" s="102" t="s">
        <v>450</v>
      </c>
      <c r="BI454" s="176" t="s">
        <v>451</v>
      </c>
      <c r="BJ454" s="83">
        <v>14666131</v>
      </c>
      <c r="BK454" s="85">
        <v>538</v>
      </c>
      <c r="BL454" s="84">
        <f>IFERROR(BK454/BK456,"-")</f>
        <v>0.47400881057268723</v>
      </c>
      <c r="BM454" s="86">
        <f t="shared" ref="BM454:BM517" si="438">IFERROR(BJ454/BK454,"-")</f>
        <v>27260.466542750928</v>
      </c>
      <c r="BN454" s="87">
        <f t="shared" si="429"/>
        <v>0.46180257510729616</v>
      </c>
      <c r="BO454" s="313"/>
      <c r="BP454" s="112">
        <v>9</v>
      </c>
      <c r="BQ454" s="102" t="s">
        <v>388</v>
      </c>
      <c r="BR454" s="176" t="s">
        <v>389</v>
      </c>
      <c r="BS454" s="83">
        <v>50289827</v>
      </c>
      <c r="BT454" s="85">
        <v>519</v>
      </c>
      <c r="BU454" s="84">
        <f>IFERROR(BT454/BT456,"-")</f>
        <v>0.52636916835699799</v>
      </c>
      <c r="BV454" s="86">
        <f t="shared" ref="BV454:BV517" si="439">IFERROR(BS454/BT454,"-")</f>
        <v>96897.547206165706</v>
      </c>
      <c r="BW454" s="87">
        <f t="shared" si="430"/>
        <v>0.51539225422045676</v>
      </c>
      <c r="BX454" s="313"/>
      <c r="BY454" s="112">
        <v>9</v>
      </c>
      <c r="BZ454" s="102" t="s">
        <v>360</v>
      </c>
      <c r="CA454" s="176" t="s">
        <v>361</v>
      </c>
      <c r="CB454" s="83">
        <v>534362019</v>
      </c>
      <c r="CC454" s="85">
        <v>9800</v>
      </c>
      <c r="CD454" s="84">
        <f>IFERROR(CC454/CC456,"-")</f>
        <v>0.41047120418848165</v>
      </c>
      <c r="CE454" s="86">
        <f t="shared" ref="CE454:CE517" si="440">IFERROR(CB454/CC454,"-")</f>
        <v>54526.736632653061</v>
      </c>
      <c r="CF454" s="87">
        <f t="shared" si="431"/>
        <v>0.38080435204973773</v>
      </c>
    </row>
    <row r="455" spans="2:84" ht="13.5" customHeight="1">
      <c r="B455" s="304"/>
      <c r="C455" s="318"/>
      <c r="D455" s="301"/>
      <c r="E455" s="88">
        <v>10</v>
      </c>
      <c r="F455" s="177" t="s">
        <v>360</v>
      </c>
      <c r="G455" s="178" t="s">
        <v>361</v>
      </c>
      <c r="H455" s="91">
        <v>186499023</v>
      </c>
      <c r="I455" s="93">
        <v>5332</v>
      </c>
      <c r="J455" s="92">
        <f>IFERROR(I455/I456,"-")</f>
        <v>0.35435635010301059</v>
      </c>
      <c r="K455" s="94">
        <f t="shared" si="432"/>
        <v>34977.31114028507</v>
      </c>
      <c r="L455" s="95">
        <f t="shared" si="423"/>
        <v>0.31734317343173429</v>
      </c>
      <c r="M455" s="313"/>
      <c r="N455" s="113">
        <v>10</v>
      </c>
      <c r="O455" s="177" t="s">
        <v>448</v>
      </c>
      <c r="P455" s="178" t="s">
        <v>449</v>
      </c>
      <c r="Q455" s="91">
        <v>9474073</v>
      </c>
      <c r="R455" s="93">
        <v>522</v>
      </c>
      <c r="S455" s="92">
        <f>IFERROR(R455/R456,"-")</f>
        <v>0.49525616698292219</v>
      </c>
      <c r="T455" s="94">
        <f t="shared" si="433"/>
        <v>18149.565134099616</v>
      </c>
      <c r="U455" s="95">
        <f t="shared" si="424"/>
        <v>0.49431818181818182</v>
      </c>
      <c r="V455" s="313"/>
      <c r="W455" s="113">
        <v>10</v>
      </c>
      <c r="X455" s="177" t="s">
        <v>348</v>
      </c>
      <c r="Y455" s="178" t="s">
        <v>349</v>
      </c>
      <c r="Z455" s="91">
        <v>27063908</v>
      </c>
      <c r="AA455" s="93">
        <v>531</v>
      </c>
      <c r="AB455" s="92">
        <f>IFERROR(AA455/AA456,"-")</f>
        <v>0.54629629629629628</v>
      </c>
      <c r="AC455" s="94">
        <f t="shared" si="434"/>
        <v>50967.811676082863</v>
      </c>
      <c r="AD455" s="95">
        <f t="shared" si="425"/>
        <v>0.54350051177072667</v>
      </c>
      <c r="AE455" s="313"/>
      <c r="AF455" s="113">
        <v>10</v>
      </c>
      <c r="AG455" s="177" t="s">
        <v>448</v>
      </c>
      <c r="AH455" s="178" t="s">
        <v>449</v>
      </c>
      <c r="AI455" s="91">
        <v>14271580</v>
      </c>
      <c r="AJ455" s="93">
        <v>737</v>
      </c>
      <c r="AK455" s="92">
        <f>IFERROR(AJ455/AJ456,"-")</f>
        <v>0.41242305540011193</v>
      </c>
      <c r="AL455" s="94">
        <f t="shared" si="435"/>
        <v>19364.423337856173</v>
      </c>
      <c r="AM455" s="95">
        <f t="shared" si="426"/>
        <v>0.40921710161021657</v>
      </c>
      <c r="AN455" s="313"/>
      <c r="AO455" s="113">
        <v>10</v>
      </c>
      <c r="AP455" s="177" t="s">
        <v>448</v>
      </c>
      <c r="AQ455" s="178" t="s">
        <v>449</v>
      </c>
      <c r="AR455" s="91">
        <v>13581526</v>
      </c>
      <c r="AS455" s="93">
        <v>754</v>
      </c>
      <c r="AT455" s="92">
        <f>IFERROR(AS455/AS456,"-")</f>
        <v>0.42768009075439589</v>
      </c>
      <c r="AU455" s="94">
        <f t="shared" si="436"/>
        <v>18012.63395225464</v>
      </c>
      <c r="AV455" s="95">
        <f t="shared" si="427"/>
        <v>0.42454954954954954</v>
      </c>
      <c r="AW455" s="313"/>
      <c r="AX455" s="113">
        <v>10</v>
      </c>
      <c r="AY455" s="177" t="s">
        <v>354</v>
      </c>
      <c r="AZ455" s="178" t="s">
        <v>355</v>
      </c>
      <c r="BA455" s="91">
        <v>51681108</v>
      </c>
      <c r="BB455" s="93">
        <v>491</v>
      </c>
      <c r="BC455" s="92">
        <f>IFERROR(BB455/BB456,"-")</f>
        <v>0.43412908930150307</v>
      </c>
      <c r="BD455" s="94">
        <f t="shared" si="437"/>
        <v>105256.83910386966</v>
      </c>
      <c r="BE455" s="95">
        <f t="shared" si="428"/>
        <v>0.42658557775847089</v>
      </c>
      <c r="BF455" s="313"/>
      <c r="BG455" s="113">
        <v>10</v>
      </c>
      <c r="BH455" s="177" t="s">
        <v>360</v>
      </c>
      <c r="BI455" s="178" t="s">
        <v>361</v>
      </c>
      <c r="BJ455" s="91">
        <v>106896490</v>
      </c>
      <c r="BK455" s="93">
        <v>532</v>
      </c>
      <c r="BL455" s="92">
        <f>IFERROR(BK455/BK456,"-")</f>
        <v>0.46872246696035241</v>
      </c>
      <c r="BM455" s="94">
        <f t="shared" si="438"/>
        <v>200933.25187969924</v>
      </c>
      <c r="BN455" s="95">
        <f t="shared" si="429"/>
        <v>0.45665236051502145</v>
      </c>
      <c r="BO455" s="313"/>
      <c r="BP455" s="113">
        <v>10</v>
      </c>
      <c r="BQ455" s="177" t="s">
        <v>376</v>
      </c>
      <c r="BR455" s="178" t="s">
        <v>377</v>
      </c>
      <c r="BS455" s="91">
        <v>33430119</v>
      </c>
      <c r="BT455" s="93">
        <v>493</v>
      </c>
      <c r="BU455" s="92">
        <f>IFERROR(BT455/BT456,"-")</f>
        <v>0.5</v>
      </c>
      <c r="BV455" s="94">
        <f t="shared" si="439"/>
        <v>67809.572008113595</v>
      </c>
      <c r="BW455" s="95">
        <f t="shared" si="430"/>
        <v>0.48957298907646474</v>
      </c>
      <c r="BX455" s="313"/>
      <c r="BY455" s="113">
        <v>10</v>
      </c>
      <c r="BZ455" s="177" t="s">
        <v>448</v>
      </c>
      <c r="CA455" s="178" t="s">
        <v>449</v>
      </c>
      <c r="CB455" s="91">
        <v>164837628</v>
      </c>
      <c r="CC455" s="93">
        <v>9558</v>
      </c>
      <c r="CD455" s="92">
        <f>IFERROR(CC455/CC456,"-")</f>
        <v>0.40033507853403144</v>
      </c>
      <c r="CE455" s="94">
        <f t="shared" si="440"/>
        <v>17246.037664783427</v>
      </c>
      <c r="CF455" s="95">
        <f t="shared" si="431"/>
        <v>0.37140081600932584</v>
      </c>
    </row>
    <row r="456" spans="2:84" s="173" customFormat="1" ht="13.5" customHeight="1">
      <c r="B456" s="266"/>
      <c r="C456" s="320"/>
      <c r="D456" s="302"/>
      <c r="E456" s="96" t="s">
        <v>164</v>
      </c>
      <c r="F456" s="97"/>
      <c r="G456" s="98"/>
      <c r="H456" s="228">
        <v>8888761410</v>
      </c>
      <c r="I456" s="100">
        <v>15047</v>
      </c>
      <c r="J456" s="99" t="s">
        <v>116</v>
      </c>
      <c r="K456" s="49">
        <f t="shared" si="432"/>
        <v>590733.13019206491</v>
      </c>
      <c r="L456" s="101">
        <f t="shared" si="423"/>
        <v>0.89554814902987745</v>
      </c>
      <c r="M456" s="314"/>
      <c r="N456" s="96" t="s">
        <v>164</v>
      </c>
      <c r="O456" s="97"/>
      <c r="P456" s="98"/>
      <c r="Q456" s="228">
        <v>1122321940</v>
      </c>
      <c r="R456" s="100">
        <v>1054</v>
      </c>
      <c r="S456" s="99" t="s">
        <v>116</v>
      </c>
      <c r="T456" s="49">
        <f t="shared" si="433"/>
        <v>1064821.5749525616</v>
      </c>
      <c r="U456" s="101">
        <f t="shared" si="424"/>
        <v>0.99810606060606055</v>
      </c>
      <c r="V456" s="314"/>
      <c r="W456" s="96" t="s">
        <v>164</v>
      </c>
      <c r="X456" s="97"/>
      <c r="Y456" s="98"/>
      <c r="Z456" s="228">
        <v>1172665630</v>
      </c>
      <c r="AA456" s="100">
        <v>972</v>
      </c>
      <c r="AB456" s="99" t="s">
        <v>116</v>
      </c>
      <c r="AC456" s="49">
        <f t="shared" si="434"/>
        <v>1206446.121399177</v>
      </c>
      <c r="AD456" s="101">
        <f t="shared" si="425"/>
        <v>0.99488229273285567</v>
      </c>
      <c r="AE456" s="314"/>
      <c r="AF456" s="96" t="s">
        <v>164</v>
      </c>
      <c r="AG456" s="97"/>
      <c r="AH456" s="98"/>
      <c r="AI456" s="228">
        <v>2049303080</v>
      </c>
      <c r="AJ456" s="100">
        <v>1787</v>
      </c>
      <c r="AK456" s="99" t="s">
        <v>116</v>
      </c>
      <c r="AL456" s="49">
        <f t="shared" si="435"/>
        <v>1146784.0402909904</v>
      </c>
      <c r="AM456" s="101">
        <f t="shared" si="426"/>
        <v>0.99222654081066075</v>
      </c>
      <c r="AN456" s="314"/>
      <c r="AO456" s="96" t="s">
        <v>164</v>
      </c>
      <c r="AP456" s="97"/>
      <c r="AQ456" s="98"/>
      <c r="AR456" s="228">
        <v>2693484630</v>
      </c>
      <c r="AS456" s="100">
        <v>1763</v>
      </c>
      <c r="AT456" s="99" t="s">
        <v>116</v>
      </c>
      <c r="AU456" s="49">
        <f t="shared" si="436"/>
        <v>1527784.8156551332</v>
      </c>
      <c r="AV456" s="101">
        <f t="shared" si="427"/>
        <v>0.99268018018018023</v>
      </c>
      <c r="AW456" s="314"/>
      <c r="AX456" s="96" t="s">
        <v>164</v>
      </c>
      <c r="AY456" s="97"/>
      <c r="AZ456" s="98"/>
      <c r="BA456" s="228">
        <v>1865350030</v>
      </c>
      <c r="BB456" s="100">
        <v>1131</v>
      </c>
      <c r="BC456" s="99" t="s">
        <v>116</v>
      </c>
      <c r="BD456" s="49">
        <f t="shared" si="437"/>
        <v>1649292.6878868258</v>
      </c>
      <c r="BE456" s="101">
        <f t="shared" si="428"/>
        <v>0.98262380538662031</v>
      </c>
      <c r="BF456" s="314"/>
      <c r="BG456" s="96" t="s">
        <v>164</v>
      </c>
      <c r="BH456" s="97"/>
      <c r="BI456" s="98"/>
      <c r="BJ456" s="228">
        <v>2637472940</v>
      </c>
      <c r="BK456" s="100">
        <v>1135</v>
      </c>
      <c r="BL456" s="99" t="s">
        <v>116</v>
      </c>
      <c r="BM456" s="49">
        <f t="shared" si="438"/>
        <v>2323764.704845815</v>
      </c>
      <c r="BN456" s="101">
        <f t="shared" si="429"/>
        <v>0.97424892703862664</v>
      </c>
      <c r="BO456" s="314"/>
      <c r="BP456" s="96" t="s">
        <v>164</v>
      </c>
      <c r="BQ456" s="97"/>
      <c r="BR456" s="98"/>
      <c r="BS456" s="228">
        <v>2471600800</v>
      </c>
      <c r="BT456" s="100">
        <v>986</v>
      </c>
      <c r="BU456" s="99" t="s">
        <v>116</v>
      </c>
      <c r="BV456" s="49">
        <f t="shared" si="439"/>
        <v>2506694.523326572</v>
      </c>
      <c r="BW456" s="101">
        <f t="shared" si="430"/>
        <v>0.97914597815292947</v>
      </c>
      <c r="BX456" s="314"/>
      <c r="BY456" s="96" t="s">
        <v>164</v>
      </c>
      <c r="BZ456" s="97"/>
      <c r="CA456" s="98"/>
      <c r="CB456" s="228">
        <v>22900960460</v>
      </c>
      <c r="CC456" s="100">
        <v>23875</v>
      </c>
      <c r="CD456" s="99" t="s">
        <v>116</v>
      </c>
      <c r="CE456" s="49">
        <f t="shared" si="440"/>
        <v>959202.53235602099</v>
      </c>
      <c r="CF456" s="101">
        <f t="shared" si="431"/>
        <v>0.92772488828443755</v>
      </c>
    </row>
    <row r="457" spans="2:84" ht="13.5" customHeight="1">
      <c r="B457" s="303">
        <v>42</v>
      </c>
      <c r="C457" s="317" t="s">
        <v>12</v>
      </c>
      <c r="D457" s="305">
        <f>CK47</f>
        <v>48491</v>
      </c>
      <c r="E457" s="72">
        <v>1</v>
      </c>
      <c r="F457" s="73" t="s">
        <v>346</v>
      </c>
      <c r="G457" s="74" t="s">
        <v>347</v>
      </c>
      <c r="H457" s="75">
        <v>1024986630</v>
      </c>
      <c r="I457" s="77">
        <v>29681</v>
      </c>
      <c r="J457" s="76">
        <f>IFERROR(I457/I467,"-")</f>
        <v>0.66280342109376744</v>
      </c>
      <c r="K457" s="78">
        <f t="shared" si="432"/>
        <v>34533.426434419329</v>
      </c>
      <c r="L457" s="79">
        <f t="shared" ref="L457:L467" si="441">IFERROR(I457/$CK$47,0)</f>
        <v>0.61209296570497618</v>
      </c>
      <c r="M457" s="315">
        <f>CL47</f>
        <v>4029</v>
      </c>
      <c r="N457" s="195">
        <v>1</v>
      </c>
      <c r="O457" s="73" t="s">
        <v>346</v>
      </c>
      <c r="P457" s="74" t="s">
        <v>347</v>
      </c>
      <c r="Q457" s="75">
        <v>110873228</v>
      </c>
      <c r="R457" s="77">
        <v>3097</v>
      </c>
      <c r="S457" s="76">
        <f>IFERROR(R457/R467,"-")</f>
        <v>0.77193419740777669</v>
      </c>
      <c r="T457" s="78">
        <f t="shared" si="433"/>
        <v>35800.202776880855</v>
      </c>
      <c r="U457" s="79">
        <f t="shared" ref="U457:U467" si="442">IFERROR(R457/$CL$47,0)</f>
        <v>0.76867709108960036</v>
      </c>
      <c r="V457" s="315">
        <f>CM47</f>
        <v>3756</v>
      </c>
      <c r="W457" s="195">
        <v>1</v>
      </c>
      <c r="X457" s="73" t="s">
        <v>346</v>
      </c>
      <c r="Y457" s="74" t="s">
        <v>347</v>
      </c>
      <c r="Z457" s="75">
        <v>114130124</v>
      </c>
      <c r="AA457" s="77">
        <v>2980</v>
      </c>
      <c r="AB457" s="76">
        <f>IFERROR(AA457/AA467,"-")</f>
        <v>0.79700454667023268</v>
      </c>
      <c r="AC457" s="78">
        <f t="shared" si="434"/>
        <v>38298.69932885906</v>
      </c>
      <c r="AD457" s="79">
        <f t="shared" ref="AD457:AD467" si="443">IFERROR(AA457/$CM$47,0)</f>
        <v>0.79339723109691163</v>
      </c>
      <c r="AE457" s="315">
        <f>CN47</f>
        <v>2968</v>
      </c>
      <c r="AF457" s="195">
        <v>1</v>
      </c>
      <c r="AG457" s="73" t="s">
        <v>346</v>
      </c>
      <c r="AH457" s="74" t="s">
        <v>347</v>
      </c>
      <c r="AI457" s="75">
        <v>86570809</v>
      </c>
      <c r="AJ457" s="77">
        <v>2197</v>
      </c>
      <c r="AK457" s="76">
        <f>IFERROR(AJ457/AJ467,"-")</f>
        <v>0.74931787175989084</v>
      </c>
      <c r="AL457" s="78">
        <f t="shared" si="435"/>
        <v>39404.100591715978</v>
      </c>
      <c r="AM457" s="79">
        <f t="shared" ref="AM457:AM467" si="444">IFERROR(AJ457/$CN$47,0)</f>
        <v>0.74022911051212936</v>
      </c>
      <c r="AN457" s="315">
        <f>CO47</f>
        <v>4425</v>
      </c>
      <c r="AO457" s="195">
        <v>1</v>
      </c>
      <c r="AP457" s="73" t="s">
        <v>340</v>
      </c>
      <c r="AQ457" s="74" t="s">
        <v>341</v>
      </c>
      <c r="AR457" s="75">
        <v>295016400</v>
      </c>
      <c r="AS457" s="77">
        <v>3472</v>
      </c>
      <c r="AT457" s="76">
        <f>IFERROR(AS457/AS467,"-")</f>
        <v>0.79414455626715463</v>
      </c>
      <c r="AU457" s="78">
        <f t="shared" si="436"/>
        <v>84970.161290322576</v>
      </c>
      <c r="AV457" s="79">
        <f t="shared" ref="AV457:AV467" si="445">IFERROR(AS457/$CO$47,0)</f>
        <v>0.78463276836158191</v>
      </c>
      <c r="AW457" s="315">
        <f>CP47</f>
        <v>3067</v>
      </c>
      <c r="AX457" s="195">
        <v>1</v>
      </c>
      <c r="AY457" s="73" t="s">
        <v>340</v>
      </c>
      <c r="AZ457" s="74" t="s">
        <v>341</v>
      </c>
      <c r="BA457" s="75">
        <v>246049845</v>
      </c>
      <c r="BB457" s="77">
        <v>2496</v>
      </c>
      <c r="BC457" s="76">
        <f>IFERROR(BB457/BB467,"-")</f>
        <v>0.8278606965174129</v>
      </c>
      <c r="BD457" s="78">
        <f t="shared" si="437"/>
        <v>98577.66225961539</v>
      </c>
      <c r="BE457" s="79">
        <f t="shared" ref="BE457:BE467" si="446">IFERROR(BB457/$CP$47,0)</f>
        <v>0.81382458428431692</v>
      </c>
      <c r="BF457" s="315">
        <f>CQ47</f>
        <v>2810</v>
      </c>
      <c r="BG457" s="195">
        <v>1</v>
      </c>
      <c r="BH457" s="73" t="s">
        <v>340</v>
      </c>
      <c r="BI457" s="74" t="s">
        <v>341</v>
      </c>
      <c r="BJ457" s="75">
        <v>272837518</v>
      </c>
      <c r="BK457" s="77">
        <v>2413</v>
      </c>
      <c r="BL457" s="76">
        <f>IFERROR(BK457/BK467,"-")</f>
        <v>0.87554426705370103</v>
      </c>
      <c r="BM457" s="78">
        <f t="shared" si="438"/>
        <v>113069.83754662247</v>
      </c>
      <c r="BN457" s="79">
        <f t="shared" ref="BN457:BN467" si="447">IFERROR(BK457/$CQ$47,0)</f>
        <v>0.85871886120996443</v>
      </c>
      <c r="BO457" s="315">
        <f>CR47</f>
        <v>2274</v>
      </c>
      <c r="BP457" s="195">
        <v>1</v>
      </c>
      <c r="BQ457" s="73" t="s">
        <v>340</v>
      </c>
      <c r="BR457" s="74" t="s">
        <v>341</v>
      </c>
      <c r="BS457" s="75">
        <v>295708274</v>
      </c>
      <c r="BT457" s="77">
        <v>1999</v>
      </c>
      <c r="BU457" s="76">
        <f>IFERROR(BT457/BT467,"-")</f>
        <v>0.89161462979482609</v>
      </c>
      <c r="BV457" s="78">
        <f t="shared" si="439"/>
        <v>147928.10105052526</v>
      </c>
      <c r="BW457" s="79">
        <f t="shared" ref="BW457:BW467" si="448">IFERROR(BT457/$CR$47,0)</f>
        <v>0.87906772207563766</v>
      </c>
      <c r="BX457" s="315">
        <f>CS47</f>
        <v>71820</v>
      </c>
      <c r="BY457" s="195">
        <v>1</v>
      </c>
      <c r="BZ457" s="73" t="s">
        <v>346</v>
      </c>
      <c r="CA457" s="74" t="s">
        <v>347</v>
      </c>
      <c r="CB457" s="75">
        <v>1695772706</v>
      </c>
      <c r="CC457" s="77">
        <v>46699</v>
      </c>
      <c r="CD457" s="76">
        <f>IFERROR(CC457/CC467,"-")</f>
        <v>0.68827838287962972</v>
      </c>
      <c r="CE457" s="78">
        <f t="shared" si="440"/>
        <v>36312.826955609329</v>
      </c>
      <c r="CF457" s="79">
        <f t="shared" ref="CF457:CF467" si="449">IFERROR(CC457/$CS$47,0)</f>
        <v>0.65022277917014759</v>
      </c>
    </row>
    <row r="458" spans="2:84" ht="13.5" customHeight="1">
      <c r="B458" s="304"/>
      <c r="C458" s="318"/>
      <c r="D458" s="301"/>
      <c r="E458" s="80">
        <v>2</v>
      </c>
      <c r="F458" s="175" t="s">
        <v>342</v>
      </c>
      <c r="G458" s="176" t="s">
        <v>343</v>
      </c>
      <c r="H458" s="83">
        <v>1175961814</v>
      </c>
      <c r="I458" s="85">
        <v>25475</v>
      </c>
      <c r="J458" s="84">
        <f>IFERROR(I458/I467,"-")</f>
        <v>0.56887965878385927</v>
      </c>
      <c r="K458" s="86">
        <f t="shared" si="432"/>
        <v>46161.405848871444</v>
      </c>
      <c r="L458" s="87">
        <f t="shared" si="441"/>
        <v>0.52535522055639194</v>
      </c>
      <c r="M458" s="313"/>
      <c r="N458" s="112">
        <v>2</v>
      </c>
      <c r="O458" s="175" t="s">
        <v>340</v>
      </c>
      <c r="P458" s="176" t="s">
        <v>341</v>
      </c>
      <c r="Q458" s="83">
        <v>182782876</v>
      </c>
      <c r="R458" s="85">
        <v>3020</v>
      </c>
      <c r="S458" s="84">
        <f>IFERROR(R458/R467,"-")</f>
        <v>0.75274177467597203</v>
      </c>
      <c r="T458" s="86">
        <f t="shared" si="433"/>
        <v>60524.131125827815</v>
      </c>
      <c r="U458" s="87">
        <f t="shared" si="442"/>
        <v>0.74956564904442791</v>
      </c>
      <c r="V458" s="313"/>
      <c r="W458" s="112">
        <v>2</v>
      </c>
      <c r="X458" s="175" t="s">
        <v>340</v>
      </c>
      <c r="Y458" s="176" t="s">
        <v>341</v>
      </c>
      <c r="Z458" s="83">
        <v>202589512</v>
      </c>
      <c r="AA458" s="85">
        <v>2973</v>
      </c>
      <c r="AB458" s="84">
        <f>IFERROR(AA458/AA467,"-")</f>
        <v>0.79513238833912814</v>
      </c>
      <c r="AC458" s="86">
        <f t="shared" si="434"/>
        <v>68143.125462495795</v>
      </c>
      <c r="AD458" s="87">
        <f t="shared" si="443"/>
        <v>0.79153354632587858</v>
      </c>
      <c r="AE458" s="313"/>
      <c r="AF458" s="112">
        <v>2</v>
      </c>
      <c r="AG458" s="175" t="s">
        <v>340</v>
      </c>
      <c r="AH458" s="176" t="s">
        <v>341</v>
      </c>
      <c r="AI458" s="83">
        <v>140015083</v>
      </c>
      <c r="AJ458" s="85">
        <v>1953</v>
      </c>
      <c r="AK458" s="84">
        <f>IFERROR(AJ458/AJ467,"-")</f>
        <v>0.66609822646657568</v>
      </c>
      <c r="AL458" s="86">
        <f t="shared" si="435"/>
        <v>71692.310803891451</v>
      </c>
      <c r="AM458" s="87">
        <f t="shared" si="444"/>
        <v>0.65801886792452835</v>
      </c>
      <c r="AN458" s="313"/>
      <c r="AO458" s="112">
        <v>2</v>
      </c>
      <c r="AP458" s="175" t="s">
        <v>346</v>
      </c>
      <c r="AQ458" s="176" t="s">
        <v>347</v>
      </c>
      <c r="AR458" s="83">
        <v>133651857</v>
      </c>
      <c r="AS458" s="85">
        <v>3360</v>
      </c>
      <c r="AT458" s="84">
        <f>IFERROR(AS458/AS467,"-")</f>
        <v>0.76852698993595614</v>
      </c>
      <c r="AU458" s="86">
        <f t="shared" si="436"/>
        <v>39777.338392857142</v>
      </c>
      <c r="AV458" s="87">
        <f t="shared" si="445"/>
        <v>0.7593220338983051</v>
      </c>
      <c r="AW458" s="313"/>
      <c r="AX458" s="112">
        <v>2</v>
      </c>
      <c r="AY458" s="175" t="s">
        <v>346</v>
      </c>
      <c r="AZ458" s="176" t="s">
        <v>347</v>
      </c>
      <c r="BA458" s="83">
        <v>92371614</v>
      </c>
      <c r="BB458" s="85">
        <v>2193</v>
      </c>
      <c r="BC458" s="84">
        <f>IFERROR(BB458/BB467,"-")</f>
        <v>0.72736318407960199</v>
      </c>
      <c r="BD458" s="86">
        <f t="shared" si="437"/>
        <v>42121.11901504788</v>
      </c>
      <c r="BE458" s="87">
        <f t="shared" si="446"/>
        <v>0.71503097489403322</v>
      </c>
      <c r="BF458" s="313"/>
      <c r="BG458" s="112">
        <v>2</v>
      </c>
      <c r="BH458" s="175" t="s">
        <v>336</v>
      </c>
      <c r="BI458" s="176" t="s">
        <v>337</v>
      </c>
      <c r="BJ458" s="83">
        <v>384090170</v>
      </c>
      <c r="BK458" s="85">
        <v>1951</v>
      </c>
      <c r="BL458" s="84">
        <f>IFERROR(BK458/BK467,"-")</f>
        <v>0.7079100145137881</v>
      </c>
      <c r="BM458" s="86">
        <f t="shared" si="438"/>
        <v>196868.35981547923</v>
      </c>
      <c r="BN458" s="87">
        <f t="shared" si="447"/>
        <v>0.69430604982206401</v>
      </c>
      <c r="BO458" s="313"/>
      <c r="BP458" s="112">
        <v>2</v>
      </c>
      <c r="BQ458" s="175" t="s">
        <v>336</v>
      </c>
      <c r="BR458" s="176" t="s">
        <v>337</v>
      </c>
      <c r="BS458" s="83">
        <v>321210654</v>
      </c>
      <c r="BT458" s="85">
        <v>1557</v>
      </c>
      <c r="BU458" s="84">
        <f>IFERROR(BT458/BT467,"-")</f>
        <v>0.69446922390722565</v>
      </c>
      <c r="BV458" s="86">
        <f t="shared" si="439"/>
        <v>206300.99807321772</v>
      </c>
      <c r="BW458" s="87">
        <f t="shared" si="448"/>
        <v>0.68469656992084438</v>
      </c>
      <c r="BX458" s="313"/>
      <c r="BY458" s="112">
        <v>2</v>
      </c>
      <c r="BZ458" s="175" t="s">
        <v>340</v>
      </c>
      <c r="CA458" s="176" t="s">
        <v>341</v>
      </c>
      <c r="CB458" s="83">
        <v>2818693698</v>
      </c>
      <c r="CC458" s="85">
        <v>42865</v>
      </c>
      <c r="CD458" s="84">
        <f>IFERROR(CC458/CC467,"-")</f>
        <v>0.63177054930802223</v>
      </c>
      <c r="CE458" s="86">
        <f t="shared" si="440"/>
        <v>65757.464084917767</v>
      </c>
      <c r="CF458" s="87">
        <f t="shared" si="449"/>
        <v>0.59683932052353106</v>
      </c>
    </row>
    <row r="459" spans="2:84" ht="13.5" customHeight="1">
      <c r="B459" s="304"/>
      <c r="C459" s="318"/>
      <c r="D459" s="301"/>
      <c r="E459" s="80">
        <v>3</v>
      </c>
      <c r="F459" s="102" t="s">
        <v>340</v>
      </c>
      <c r="G459" s="176" t="s">
        <v>341</v>
      </c>
      <c r="H459" s="83">
        <v>1183694190</v>
      </c>
      <c r="I459" s="85">
        <v>24539</v>
      </c>
      <c r="J459" s="84">
        <f>IFERROR(I459/I467,"-")</f>
        <v>0.54797793707152587</v>
      </c>
      <c r="K459" s="86">
        <f t="shared" si="432"/>
        <v>48237.262724642409</v>
      </c>
      <c r="L459" s="87">
        <f t="shared" si="441"/>
        <v>0.50605266956754857</v>
      </c>
      <c r="M459" s="313"/>
      <c r="N459" s="112">
        <v>3</v>
      </c>
      <c r="O459" s="102" t="s">
        <v>342</v>
      </c>
      <c r="P459" s="176" t="s">
        <v>343</v>
      </c>
      <c r="Q459" s="83">
        <v>136228173</v>
      </c>
      <c r="R459" s="85">
        <v>2729</v>
      </c>
      <c r="S459" s="84">
        <f>IFERROR(R459/R467,"-")</f>
        <v>0.68020937188434694</v>
      </c>
      <c r="T459" s="86">
        <f t="shared" si="433"/>
        <v>49918.714913887874</v>
      </c>
      <c r="U459" s="87">
        <f t="shared" si="442"/>
        <v>0.67733929014643834</v>
      </c>
      <c r="V459" s="313"/>
      <c r="W459" s="112">
        <v>3</v>
      </c>
      <c r="X459" s="102" t="s">
        <v>342</v>
      </c>
      <c r="Y459" s="176" t="s">
        <v>343</v>
      </c>
      <c r="Z459" s="83">
        <v>128265328</v>
      </c>
      <c r="AA459" s="85">
        <v>2570</v>
      </c>
      <c r="AB459" s="84">
        <f>IFERROR(AA459/AA467,"-")</f>
        <v>0.68734955870553627</v>
      </c>
      <c r="AC459" s="86">
        <f t="shared" si="434"/>
        <v>49908.687937743191</v>
      </c>
      <c r="AD459" s="87">
        <f t="shared" si="443"/>
        <v>0.68423855165069225</v>
      </c>
      <c r="AE459" s="313"/>
      <c r="AF459" s="112">
        <v>3</v>
      </c>
      <c r="AG459" s="102" t="s">
        <v>342</v>
      </c>
      <c r="AH459" s="176" t="s">
        <v>343</v>
      </c>
      <c r="AI459" s="83">
        <v>101486341</v>
      </c>
      <c r="AJ459" s="85">
        <v>1918</v>
      </c>
      <c r="AK459" s="84">
        <f>IFERROR(AJ459/AJ467,"-")</f>
        <v>0.65416098226466579</v>
      </c>
      <c r="AL459" s="86">
        <f t="shared" si="435"/>
        <v>52912.586548488005</v>
      </c>
      <c r="AM459" s="87">
        <f t="shared" si="444"/>
        <v>0.64622641509433965</v>
      </c>
      <c r="AN459" s="313"/>
      <c r="AO459" s="112">
        <v>3</v>
      </c>
      <c r="AP459" s="102" t="s">
        <v>336</v>
      </c>
      <c r="AQ459" s="176" t="s">
        <v>337</v>
      </c>
      <c r="AR459" s="83">
        <v>453133660</v>
      </c>
      <c r="AS459" s="85">
        <v>2954</v>
      </c>
      <c r="AT459" s="84">
        <f>IFERROR(AS459/AS467,"-")</f>
        <v>0.67566331198536134</v>
      </c>
      <c r="AU459" s="86">
        <f t="shared" si="436"/>
        <v>153396.63507109004</v>
      </c>
      <c r="AV459" s="87">
        <f t="shared" si="445"/>
        <v>0.66757062146892654</v>
      </c>
      <c r="AW459" s="313"/>
      <c r="AX459" s="112">
        <v>3</v>
      </c>
      <c r="AY459" s="102" t="s">
        <v>336</v>
      </c>
      <c r="AZ459" s="176" t="s">
        <v>337</v>
      </c>
      <c r="BA459" s="83">
        <v>348308127</v>
      </c>
      <c r="BB459" s="85">
        <v>2083</v>
      </c>
      <c r="BC459" s="84">
        <f>IFERROR(BB459/BB467,"-")</f>
        <v>0.69087893864013272</v>
      </c>
      <c r="BD459" s="86">
        <f t="shared" si="437"/>
        <v>167214.65530484877</v>
      </c>
      <c r="BE459" s="87">
        <f t="shared" si="446"/>
        <v>0.6791653081186827</v>
      </c>
      <c r="BF459" s="313"/>
      <c r="BG459" s="112">
        <v>3</v>
      </c>
      <c r="BH459" s="102" t="s">
        <v>346</v>
      </c>
      <c r="BI459" s="176" t="s">
        <v>347</v>
      </c>
      <c r="BJ459" s="83">
        <v>70990895</v>
      </c>
      <c r="BK459" s="85">
        <v>1834</v>
      </c>
      <c r="BL459" s="84">
        <f>IFERROR(BK459/BK467,"-")</f>
        <v>0.66545718432510881</v>
      </c>
      <c r="BM459" s="86">
        <f t="shared" si="438"/>
        <v>38708.230643402399</v>
      </c>
      <c r="BN459" s="87">
        <f t="shared" si="447"/>
        <v>0.65266903914590746</v>
      </c>
      <c r="BO459" s="313"/>
      <c r="BP459" s="112">
        <v>3</v>
      </c>
      <c r="BQ459" s="102" t="s">
        <v>370</v>
      </c>
      <c r="BR459" s="176" t="s">
        <v>371</v>
      </c>
      <c r="BS459" s="83">
        <v>191350006</v>
      </c>
      <c r="BT459" s="85">
        <v>1530</v>
      </c>
      <c r="BU459" s="84">
        <f>IFERROR(BT459/BT467,"-")</f>
        <v>0.68242640499553975</v>
      </c>
      <c r="BV459" s="86">
        <f t="shared" si="439"/>
        <v>125065.3633986928</v>
      </c>
      <c r="BW459" s="87">
        <f t="shared" si="448"/>
        <v>0.67282321899736153</v>
      </c>
      <c r="BX459" s="313"/>
      <c r="BY459" s="112">
        <v>3</v>
      </c>
      <c r="BZ459" s="102" t="s">
        <v>342</v>
      </c>
      <c r="CA459" s="176" t="s">
        <v>343</v>
      </c>
      <c r="CB459" s="83">
        <v>1996071961</v>
      </c>
      <c r="CC459" s="85">
        <v>40101</v>
      </c>
      <c r="CD459" s="84">
        <f>IFERROR(CC459/CC467,"-")</f>
        <v>0.59103302922666512</v>
      </c>
      <c r="CE459" s="86">
        <f t="shared" si="440"/>
        <v>49776.114336300838</v>
      </c>
      <c r="CF459" s="87">
        <f t="shared" si="449"/>
        <v>0.55835421888053471</v>
      </c>
    </row>
    <row r="460" spans="2:84" ht="13.5" customHeight="1">
      <c r="B460" s="304"/>
      <c r="C460" s="318"/>
      <c r="D460" s="301"/>
      <c r="E460" s="80">
        <v>4</v>
      </c>
      <c r="F460" s="175" t="s">
        <v>390</v>
      </c>
      <c r="G460" s="176" t="s">
        <v>391</v>
      </c>
      <c r="H460" s="83">
        <v>630768313</v>
      </c>
      <c r="I460" s="85">
        <v>23151</v>
      </c>
      <c r="J460" s="84">
        <f>IFERROR(I460/I467,"-")</f>
        <v>0.51698264889127088</v>
      </c>
      <c r="K460" s="86">
        <f t="shared" si="432"/>
        <v>27245.834434797634</v>
      </c>
      <c r="L460" s="87">
        <f t="shared" si="441"/>
        <v>0.47742880122084508</v>
      </c>
      <c r="M460" s="313"/>
      <c r="N460" s="112">
        <v>4</v>
      </c>
      <c r="O460" s="175" t="s">
        <v>336</v>
      </c>
      <c r="P460" s="176" t="s">
        <v>337</v>
      </c>
      <c r="Q460" s="83">
        <v>359748208</v>
      </c>
      <c r="R460" s="85">
        <v>2534</v>
      </c>
      <c r="S460" s="84">
        <f>IFERROR(R460/R467,"-")</f>
        <v>0.63160518444666003</v>
      </c>
      <c r="T460" s="86">
        <f t="shared" si="433"/>
        <v>141968.51144435676</v>
      </c>
      <c r="U460" s="87">
        <f t="shared" si="442"/>
        <v>0.6289401836684041</v>
      </c>
      <c r="V460" s="313"/>
      <c r="W460" s="112">
        <v>4</v>
      </c>
      <c r="X460" s="175" t="s">
        <v>336</v>
      </c>
      <c r="Y460" s="176" t="s">
        <v>337</v>
      </c>
      <c r="Z460" s="83">
        <v>391945073</v>
      </c>
      <c r="AA460" s="85">
        <v>2497</v>
      </c>
      <c r="AB460" s="84">
        <f>IFERROR(AA460/AA467,"-")</f>
        <v>0.66782562182401717</v>
      </c>
      <c r="AC460" s="86">
        <f t="shared" si="434"/>
        <v>156966.38886663996</v>
      </c>
      <c r="AD460" s="87">
        <f t="shared" si="443"/>
        <v>0.66480298189563369</v>
      </c>
      <c r="AE460" s="313"/>
      <c r="AF460" s="112">
        <v>4</v>
      </c>
      <c r="AG460" s="175" t="s">
        <v>336</v>
      </c>
      <c r="AH460" s="176" t="s">
        <v>337</v>
      </c>
      <c r="AI460" s="83">
        <v>185702916</v>
      </c>
      <c r="AJ460" s="85">
        <v>1837</v>
      </c>
      <c r="AK460" s="84">
        <f>IFERROR(AJ460/AJ467,"-")</f>
        <v>0.62653478854024558</v>
      </c>
      <c r="AL460" s="86">
        <f t="shared" si="435"/>
        <v>101090.3189983669</v>
      </c>
      <c r="AM460" s="87">
        <f t="shared" si="444"/>
        <v>0.6189353099730458</v>
      </c>
      <c r="AN460" s="313"/>
      <c r="AO460" s="112">
        <v>4</v>
      </c>
      <c r="AP460" s="175" t="s">
        <v>342</v>
      </c>
      <c r="AQ460" s="176" t="s">
        <v>343</v>
      </c>
      <c r="AR460" s="83">
        <v>159233257</v>
      </c>
      <c r="AS460" s="85">
        <v>2926</v>
      </c>
      <c r="AT460" s="84">
        <f>IFERROR(AS460/AS467,"-")</f>
        <v>0.66925892040256174</v>
      </c>
      <c r="AU460" s="86">
        <f t="shared" si="436"/>
        <v>54420.115174299382</v>
      </c>
      <c r="AV460" s="87">
        <f t="shared" si="445"/>
        <v>0.66124293785310739</v>
      </c>
      <c r="AW460" s="313"/>
      <c r="AX460" s="112">
        <v>4</v>
      </c>
      <c r="AY460" s="175" t="s">
        <v>370</v>
      </c>
      <c r="AZ460" s="176" t="s">
        <v>371</v>
      </c>
      <c r="BA460" s="83">
        <v>96965036</v>
      </c>
      <c r="BB460" s="85">
        <v>1830</v>
      </c>
      <c r="BC460" s="84">
        <f>IFERROR(BB460/BB467,"-")</f>
        <v>0.60696517412935325</v>
      </c>
      <c r="BD460" s="86">
        <f t="shared" si="437"/>
        <v>52986.358469945357</v>
      </c>
      <c r="BE460" s="87">
        <f t="shared" si="446"/>
        <v>0.59667427453537658</v>
      </c>
      <c r="BF460" s="313"/>
      <c r="BG460" s="112">
        <v>4</v>
      </c>
      <c r="BH460" s="175" t="s">
        <v>370</v>
      </c>
      <c r="BI460" s="176" t="s">
        <v>371</v>
      </c>
      <c r="BJ460" s="83">
        <v>159603267</v>
      </c>
      <c r="BK460" s="85">
        <v>1826</v>
      </c>
      <c r="BL460" s="84">
        <f>IFERROR(BK460/BK467,"-")</f>
        <v>0.66255442670537013</v>
      </c>
      <c r="BM460" s="86">
        <f t="shared" si="438"/>
        <v>87405.951259583788</v>
      </c>
      <c r="BN460" s="87">
        <f t="shared" si="447"/>
        <v>0.64982206405693954</v>
      </c>
      <c r="BO460" s="313"/>
      <c r="BP460" s="112">
        <v>4</v>
      </c>
      <c r="BQ460" s="175" t="s">
        <v>420</v>
      </c>
      <c r="BR460" s="176" t="s">
        <v>421</v>
      </c>
      <c r="BS460" s="83">
        <v>99632964</v>
      </c>
      <c r="BT460" s="85">
        <v>1390</v>
      </c>
      <c r="BU460" s="84">
        <f>IFERROR(BT460/BT467,"-")</f>
        <v>0.61998215878679752</v>
      </c>
      <c r="BV460" s="86">
        <f t="shared" si="439"/>
        <v>71678.391366906479</v>
      </c>
      <c r="BW460" s="87">
        <f t="shared" si="448"/>
        <v>0.61125769569041333</v>
      </c>
      <c r="BX460" s="313"/>
      <c r="BY460" s="112">
        <v>4</v>
      </c>
      <c r="BZ460" s="175" t="s">
        <v>336</v>
      </c>
      <c r="CA460" s="176" t="s">
        <v>337</v>
      </c>
      <c r="CB460" s="83">
        <v>4326731159</v>
      </c>
      <c r="CC460" s="85">
        <v>34934</v>
      </c>
      <c r="CD460" s="84">
        <f>IFERROR(CC460/CC467,"-")</f>
        <v>0.51487862754056801</v>
      </c>
      <c r="CE460" s="86">
        <f t="shared" si="440"/>
        <v>123854.44435220702</v>
      </c>
      <c r="CF460" s="87">
        <f t="shared" si="449"/>
        <v>0.48641047062099696</v>
      </c>
    </row>
    <row r="461" spans="2:84" ht="13.5" customHeight="1">
      <c r="B461" s="304"/>
      <c r="C461" s="318"/>
      <c r="D461" s="301"/>
      <c r="E461" s="80">
        <v>5</v>
      </c>
      <c r="F461" s="175" t="s">
        <v>446</v>
      </c>
      <c r="G461" s="176" t="s">
        <v>447</v>
      </c>
      <c r="H461" s="83">
        <v>76585306</v>
      </c>
      <c r="I461" s="85">
        <v>21584</v>
      </c>
      <c r="J461" s="84">
        <f>IFERROR(I461/I467,"-")</f>
        <v>0.48199012974252475</v>
      </c>
      <c r="K461" s="86">
        <f t="shared" si="432"/>
        <v>3548.2443476649369</v>
      </c>
      <c r="L461" s="87">
        <f t="shared" si="441"/>
        <v>0.44511352622136069</v>
      </c>
      <c r="M461" s="313"/>
      <c r="N461" s="112">
        <v>5</v>
      </c>
      <c r="O461" s="175" t="s">
        <v>370</v>
      </c>
      <c r="P461" s="176" t="s">
        <v>371</v>
      </c>
      <c r="Q461" s="83">
        <v>64558551</v>
      </c>
      <c r="R461" s="85">
        <v>2363</v>
      </c>
      <c r="S461" s="84">
        <f>IFERROR(R461/R467,"-")</f>
        <v>0.58898305084745761</v>
      </c>
      <c r="T461" s="86">
        <f t="shared" si="433"/>
        <v>27320.588658484976</v>
      </c>
      <c r="U461" s="87">
        <f t="shared" si="442"/>
        <v>0.5864978902953587</v>
      </c>
      <c r="V461" s="313"/>
      <c r="W461" s="112">
        <v>5</v>
      </c>
      <c r="X461" s="175" t="s">
        <v>370</v>
      </c>
      <c r="Y461" s="176" t="s">
        <v>371</v>
      </c>
      <c r="Z461" s="83">
        <v>80071182</v>
      </c>
      <c r="AA461" s="85">
        <v>2427</v>
      </c>
      <c r="AB461" s="84">
        <f>IFERROR(AA461/AA467,"-")</f>
        <v>0.64910403851297138</v>
      </c>
      <c r="AC461" s="86">
        <f t="shared" si="434"/>
        <v>32991.834363411617</v>
      </c>
      <c r="AD461" s="87">
        <f t="shared" si="443"/>
        <v>0.64616613418530355</v>
      </c>
      <c r="AE461" s="313"/>
      <c r="AF461" s="112">
        <v>5</v>
      </c>
      <c r="AG461" s="175" t="s">
        <v>370</v>
      </c>
      <c r="AH461" s="176" t="s">
        <v>371</v>
      </c>
      <c r="AI461" s="83">
        <v>45960879</v>
      </c>
      <c r="AJ461" s="85">
        <v>1602</v>
      </c>
      <c r="AK461" s="84">
        <f>IFERROR(AJ461/AJ467,"-")</f>
        <v>0.54638472032742158</v>
      </c>
      <c r="AL461" s="86">
        <f t="shared" si="435"/>
        <v>28689.687265917604</v>
      </c>
      <c r="AM461" s="87">
        <f t="shared" si="444"/>
        <v>0.53975741239892183</v>
      </c>
      <c r="AN461" s="313"/>
      <c r="AO461" s="112">
        <v>5</v>
      </c>
      <c r="AP461" s="175" t="s">
        <v>370</v>
      </c>
      <c r="AQ461" s="176" t="s">
        <v>371</v>
      </c>
      <c r="AR461" s="83">
        <v>98096920</v>
      </c>
      <c r="AS461" s="85">
        <v>2674</v>
      </c>
      <c r="AT461" s="84">
        <f>IFERROR(AS461/AS467,"-")</f>
        <v>0.61161939615736505</v>
      </c>
      <c r="AU461" s="86">
        <f t="shared" si="436"/>
        <v>36685.45998504114</v>
      </c>
      <c r="AV461" s="87">
        <f t="shared" si="445"/>
        <v>0.60429378531073441</v>
      </c>
      <c r="AW461" s="313"/>
      <c r="AX461" s="112">
        <v>5</v>
      </c>
      <c r="AY461" s="175" t="s">
        <v>342</v>
      </c>
      <c r="AZ461" s="176" t="s">
        <v>343</v>
      </c>
      <c r="BA461" s="83">
        <v>116717186</v>
      </c>
      <c r="BB461" s="85">
        <v>1785</v>
      </c>
      <c r="BC461" s="84">
        <f>IFERROR(BB461/BB467,"-")</f>
        <v>0.59203980099502485</v>
      </c>
      <c r="BD461" s="86">
        <f t="shared" si="437"/>
        <v>65387.779271708685</v>
      </c>
      <c r="BE461" s="87">
        <f t="shared" si="446"/>
        <v>0.58200195630909679</v>
      </c>
      <c r="BF461" s="313"/>
      <c r="BG461" s="112">
        <v>5</v>
      </c>
      <c r="BH461" s="175" t="s">
        <v>420</v>
      </c>
      <c r="BI461" s="176" t="s">
        <v>421</v>
      </c>
      <c r="BJ461" s="83">
        <v>74780919</v>
      </c>
      <c r="BK461" s="85">
        <v>1561</v>
      </c>
      <c r="BL461" s="84">
        <f>IFERROR(BK461/BK467,"-")</f>
        <v>0.56640058055152398</v>
      </c>
      <c r="BM461" s="86">
        <f t="shared" si="438"/>
        <v>47905.777706598332</v>
      </c>
      <c r="BN461" s="87">
        <f t="shared" si="447"/>
        <v>0.5555160142348754</v>
      </c>
      <c r="BO461" s="313"/>
      <c r="BP461" s="112">
        <v>5</v>
      </c>
      <c r="BQ461" s="175" t="s">
        <v>364</v>
      </c>
      <c r="BR461" s="176" t="s">
        <v>365</v>
      </c>
      <c r="BS461" s="83">
        <v>485840346</v>
      </c>
      <c r="BT461" s="85">
        <v>1379</v>
      </c>
      <c r="BU461" s="84">
        <f>IFERROR(BT461/BT467,"-")</f>
        <v>0.61507582515611059</v>
      </c>
      <c r="BV461" s="86">
        <f t="shared" si="439"/>
        <v>352313.5213923133</v>
      </c>
      <c r="BW461" s="87">
        <f t="shared" si="448"/>
        <v>0.60642040457343882</v>
      </c>
      <c r="BX461" s="313"/>
      <c r="BY461" s="112">
        <v>5</v>
      </c>
      <c r="BZ461" s="175" t="s">
        <v>370</v>
      </c>
      <c r="CA461" s="176" t="s">
        <v>371</v>
      </c>
      <c r="CB461" s="83">
        <v>1108797584</v>
      </c>
      <c r="CC461" s="85">
        <v>33899</v>
      </c>
      <c r="CD461" s="84">
        <f>IFERROR(CC461/CC467,"-")</f>
        <v>0.49962416542616694</v>
      </c>
      <c r="CE461" s="86">
        <f t="shared" si="440"/>
        <v>32708.858196406974</v>
      </c>
      <c r="CF461" s="87">
        <f t="shared" si="449"/>
        <v>0.47199944305207464</v>
      </c>
    </row>
    <row r="462" spans="2:84" ht="13.5" customHeight="1">
      <c r="B462" s="304"/>
      <c r="C462" s="318"/>
      <c r="D462" s="301"/>
      <c r="E462" s="80">
        <v>6</v>
      </c>
      <c r="F462" s="102" t="s">
        <v>348</v>
      </c>
      <c r="G462" s="176" t="s">
        <v>349</v>
      </c>
      <c r="H462" s="83">
        <v>1013760235</v>
      </c>
      <c r="I462" s="85">
        <v>21522</v>
      </c>
      <c r="J462" s="84">
        <f>IFERROR(I462/I467,"-")</f>
        <v>0.48060561398807528</v>
      </c>
      <c r="K462" s="86">
        <f t="shared" si="432"/>
        <v>47103.439968404426</v>
      </c>
      <c r="L462" s="87">
        <f t="shared" si="441"/>
        <v>0.44383493844218513</v>
      </c>
      <c r="M462" s="313"/>
      <c r="N462" s="112">
        <v>6</v>
      </c>
      <c r="O462" s="102" t="s">
        <v>390</v>
      </c>
      <c r="P462" s="176" t="s">
        <v>391</v>
      </c>
      <c r="Q462" s="83">
        <v>62387386</v>
      </c>
      <c r="R462" s="85">
        <v>2194</v>
      </c>
      <c r="S462" s="84">
        <f>IFERROR(R462/R467,"-")</f>
        <v>0.54685942173479563</v>
      </c>
      <c r="T462" s="86">
        <f t="shared" si="433"/>
        <v>28435.453965360073</v>
      </c>
      <c r="U462" s="87">
        <f t="shared" si="442"/>
        <v>0.54455199801439558</v>
      </c>
      <c r="V462" s="313"/>
      <c r="W462" s="112">
        <v>6</v>
      </c>
      <c r="X462" s="102" t="s">
        <v>360</v>
      </c>
      <c r="Y462" s="176" t="s">
        <v>361</v>
      </c>
      <c r="Z462" s="83">
        <v>156778082</v>
      </c>
      <c r="AA462" s="85">
        <v>2154</v>
      </c>
      <c r="AB462" s="84">
        <f>IFERROR(AA462/AA467,"-")</f>
        <v>0.576089863599893</v>
      </c>
      <c r="AC462" s="86">
        <f t="shared" si="434"/>
        <v>72784.624883936864</v>
      </c>
      <c r="AD462" s="87">
        <f t="shared" si="443"/>
        <v>0.57348242811501593</v>
      </c>
      <c r="AE462" s="313"/>
      <c r="AF462" s="112">
        <v>6</v>
      </c>
      <c r="AG462" s="102" t="s">
        <v>390</v>
      </c>
      <c r="AH462" s="176" t="s">
        <v>391</v>
      </c>
      <c r="AI462" s="83">
        <v>39484365</v>
      </c>
      <c r="AJ462" s="85">
        <v>1380</v>
      </c>
      <c r="AK462" s="84">
        <f>IFERROR(AJ462/AJ467,"-")</f>
        <v>0.47066848567530695</v>
      </c>
      <c r="AL462" s="86">
        <f t="shared" si="435"/>
        <v>28611.858695652172</v>
      </c>
      <c r="AM462" s="87">
        <f t="shared" si="444"/>
        <v>0.46495956873315364</v>
      </c>
      <c r="AN462" s="313"/>
      <c r="AO462" s="112">
        <v>6</v>
      </c>
      <c r="AP462" s="102" t="s">
        <v>360</v>
      </c>
      <c r="AQ462" s="176" t="s">
        <v>361</v>
      </c>
      <c r="AR462" s="83">
        <v>137680939</v>
      </c>
      <c r="AS462" s="85">
        <v>2274</v>
      </c>
      <c r="AT462" s="84">
        <f>IFERROR(AS462/AS467,"-")</f>
        <v>0.52012808783165598</v>
      </c>
      <c r="AU462" s="86">
        <f t="shared" si="436"/>
        <v>60545.707563764292</v>
      </c>
      <c r="AV462" s="87">
        <f t="shared" si="445"/>
        <v>0.51389830508474577</v>
      </c>
      <c r="AW462" s="313"/>
      <c r="AX462" s="112">
        <v>6</v>
      </c>
      <c r="AY462" s="102" t="s">
        <v>360</v>
      </c>
      <c r="AZ462" s="176" t="s">
        <v>361</v>
      </c>
      <c r="BA462" s="83">
        <v>146180506</v>
      </c>
      <c r="BB462" s="85">
        <v>1528</v>
      </c>
      <c r="BC462" s="84">
        <f>IFERROR(BB462/BB467,"-")</f>
        <v>0.50679933665008292</v>
      </c>
      <c r="BD462" s="86">
        <f t="shared" si="437"/>
        <v>95667.870418848164</v>
      </c>
      <c r="BE462" s="87">
        <f t="shared" si="446"/>
        <v>0.49820671666123245</v>
      </c>
      <c r="BF462" s="313"/>
      <c r="BG462" s="112">
        <v>6</v>
      </c>
      <c r="BH462" s="102" t="s">
        <v>364</v>
      </c>
      <c r="BI462" s="176" t="s">
        <v>365</v>
      </c>
      <c r="BJ462" s="83">
        <v>396012117</v>
      </c>
      <c r="BK462" s="85">
        <v>1534</v>
      </c>
      <c r="BL462" s="84">
        <f>IFERROR(BK462/BK467,"-")</f>
        <v>0.55660377358490565</v>
      </c>
      <c r="BM462" s="86">
        <f t="shared" si="438"/>
        <v>258156.52998696218</v>
      </c>
      <c r="BN462" s="87">
        <f t="shared" si="447"/>
        <v>0.54590747330960854</v>
      </c>
      <c r="BO462" s="313"/>
      <c r="BP462" s="112">
        <v>6</v>
      </c>
      <c r="BQ462" s="102" t="s">
        <v>346</v>
      </c>
      <c r="BR462" s="176" t="s">
        <v>347</v>
      </c>
      <c r="BS462" s="83">
        <v>62197549</v>
      </c>
      <c r="BT462" s="85">
        <v>1357</v>
      </c>
      <c r="BU462" s="84">
        <f>IFERROR(BT462/BT467,"-")</f>
        <v>0.60526315789473684</v>
      </c>
      <c r="BV462" s="86">
        <f t="shared" si="439"/>
        <v>45834.597641857035</v>
      </c>
      <c r="BW462" s="87">
        <f t="shared" si="448"/>
        <v>0.59674582233948992</v>
      </c>
      <c r="BX462" s="313"/>
      <c r="BY462" s="112">
        <v>6</v>
      </c>
      <c r="BZ462" s="102" t="s">
        <v>390</v>
      </c>
      <c r="CA462" s="176" t="s">
        <v>391</v>
      </c>
      <c r="CB462" s="83">
        <v>906673191</v>
      </c>
      <c r="CC462" s="85">
        <v>33008</v>
      </c>
      <c r="CD462" s="84">
        <f>IFERROR(CC462/CC467,"-")</f>
        <v>0.48649206325811728</v>
      </c>
      <c r="CE462" s="86">
        <f t="shared" si="440"/>
        <v>27468.286203344644</v>
      </c>
      <c r="CF462" s="87">
        <f t="shared" si="449"/>
        <v>0.45959342801448066</v>
      </c>
    </row>
    <row r="463" spans="2:84" ht="13.5" customHeight="1">
      <c r="B463" s="304"/>
      <c r="C463" s="318"/>
      <c r="D463" s="301"/>
      <c r="E463" s="80">
        <v>7</v>
      </c>
      <c r="F463" s="102" t="s">
        <v>370</v>
      </c>
      <c r="G463" s="176" t="s">
        <v>371</v>
      </c>
      <c r="H463" s="83">
        <v>372191743</v>
      </c>
      <c r="I463" s="85">
        <v>19647</v>
      </c>
      <c r="J463" s="84">
        <f>IFERROR(I463/I467,"-")</f>
        <v>0.43873517786561267</v>
      </c>
      <c r="K463" s="86">
        <f t="shared" si="432"/>
        <v>18943.947829185116</v>
      </c>
      <c r="L463" s="87">
        <f t="shared" si="441"/>
        <v>0.40516796931389332</v>
      </c>
      <c r="M463" s="313"/>
      <c r="N463" s="112">
        <v>7</v>
      </c>
      <c r="O463" s="102" t="s">
        <v>360</v>
      </c>
      <c r="P463" s="176" t="s">
        <v>361</v>
      </c>
      <c r="Q463" s="83">
        <v>96325539</v>
      </c>
      <c r="R463" s="85">
        <v>2134</v>
      </c>
      <c r="S463" s="84">
        <f>IFERROR(R463/R467,"-")</f>
        <v>0.53190428713858429</v>
      </c>
      <c r="T463" s="86">
        <f t="shared" si="433"/>
        <v>45138.490627928775</v>
      </c>
      <c r="U463" s="87">
        <f t="shared" si="442"/>
        <v>0.5296599652519236</v>
      </c>
      <c r="V463" s="313"/>
      <c r="W463" s="112">
        <v>7</v>
      </c>
      <c r="X463" s="102" t="s">
        <v>390</v>
      </c>
      <c r="Y463" s="176" t="s">
        <v>391</v>
      </c>
      <c r="Z463" s="83">
        <v>54462619</v>
      </c>
      <c r="AA463" s="85">
        <v>1991</v>
      </c>
      <c r="AB463" s="84">
        <f>IFERROR(AA463/AA467,"-")</f>
        <v>0.53249531960417229</v>
      </c>
      <c r="AC463" s="86">
        <f t="shared" si="434"/>
        <v>27354.404319437468</v>
      </c>
      <c r="AD463" s="87">
        <f t="shared" si="443"/>
        <v>0.53008519701810441</v>
      </c>
      <c r="AE463" s="313"/>
      <c r="AF463" s="112">
        <v>7</v>
      </c>
      <c r="AG463" s="102" t="s">
        <v>360</v>
      </c>
      <c r="AH463" s="176" t="s">
        <v>361</v>
      </c>
      <c r="AI463" s="83">
        <v>79137173</v>
      </c>
      <c r="AJ463" s="85">
        <v>1350</v>
      </c>
      <c r="AK463" s="84">
        <f>IFERROR(AJ463/AJ467,"-")</f>
        <v>0.46043656207366984</v>
      </c>
      <c r="AL463" s="86">
        <f t="shared" si="435"/>
        <v>58620.128148148149</v>
      </c>
      <c r="AM463" s="87">
        <f t="shared" si="444"/>
        <v>0.45485175202156336</v>
      </c>
      <c r="AN463" s="313"/>
      <c r="AO463" s="112">
        <v>7</v>
      </c>
      <c r="AP463" s="102" t="s">
        <v>354</v>
      </c>
      <c r="AQ463" s="176" t="s">
        <v>355</v>
      </c>
      <c r="AR463" s="83">
        <v>225707157</v>
      </c>
      <c r="AS463" s="85">
        <v>1967</v>
      </c>
      <c r="AT463" s="84">
        <f>IFERROR(AS463/AS467,"-")</f>
        <v>0.44990850869167431</v>
      </c>
      <c r="AU463" s="86">
        <f t="shared" si="436"/>
        <v>114746.90238942552</v>
      </c>
      <c r="AV463" s="87">
        <f t="shared" si="445"/>
        <v>0.44451977401129944</v>
      </c>
      <c r="AW463" s="313"/>
      <c r="AX463" s="112">
        <v>7</v>
      </c>
      <c r="AY463" s="102" t="s">
        <v>420</v>
      </c>
      <c r="AZ463" s="176" t="s">
        <v>421</v>
      </c>
      <c r="BA463" s="83">
        <v>40657956</v>
      </c>
      <c r="BB463" s="85">
        <v>1467</v>
      </c>
      <c r="BC463" s="84">
        <f>IFERROR(BB463/BB467,"-")</f>
        <v>0.48656716417910445</v>
      </c>
      <c r="BD463" s="86">
        <f t="shared" si="437"/>
        <v>27715.034764826174</v>
      </c>
      <c r="BE463" s="87">
        <f t="shared" si="446"/>
        <v>0.47831757417671994</v>
      </c>
      <c r="BF463" s="313"/>
      <c r="BG463" s="112">
        <v>7</v>
      </c>
      <c r="BH463" s="102" t="s">
        <v>342</v>
      </c>
      <c r="BI463" s="176" t="s">
        <v>343</v>
      </c>
      <c r="BJ463" s="83">
        <v>91772217</v>
      </c>
      <c r="BK463" s="85">
        <v>1532</v>
      </c>
      <c r="BL463" s="84">
        <f>IFERROR(BK463/BK467,"-")</f>
        <v>0.55587808417997098</v>
      </c>
      <c r="BM463" s="86">
        <f t="shared" si="438"/>
        <v>59903.535900783289</v>
      </c>
      <c r="BN463" s="87">
        <f t="shared" si="447"/>
        <v>0.5451957295373665</v>
      </c>
      <c r="BO463" s="313"/>
      <c r="BP463" s="112">
        <v>7</v>
      </c>
      <c r="BQ463" s="102" t="s">
        <v>450</v>
      </c>
      <c r="BR463" s="176" t="s">
        <v>451</v>
      </c>
      <c r="BS463" s="83">
        <v>42753416</v>
      </c>
      <c r="BT463" s="85">
        <v>1295</v>
      </c>
      <c r="BU463" s="84">
        <f>IFERROR(BT463/BT467,"-")</f>
        <v>0.57760927743086532</v>
      </c>
      <c r="BV463" s="86">
        <f t="shared" si="439"/>
        <v>33014.220849420846</v>
      </c>
      <c r="BW463" s="87">
        <f t="shared" si="448"/>
        <v>0.56948109058926999</v>
      </c>
      <c r="BX463" s="313"/>
      <c r="BY463" s="112">
        <v>7</v>
      </c>
      <c r="BZ463" s="102" t="s">
        <v>348</v>
      </c>
      <c r="CA463" s="176" t="s">
        <v>349</v>
      </c>
      <c r="CB463" s="83">
        <v>1411668163</v>
      </c>
      <c r="CC463" s="85">
        <v>30250</v>
      </c>
      <c r="CD463" s="84">
        <f>IFERROR(CC463/CC467,"-")</f>
        <v>0.44584297484119145</v>
      </c>
      <c r="CE463" s="86">
        <f t="shared" si="440"/>
        <v>46666.716132231406</v>
      </c>
      <c r="CF463" s="87">
        <f t="shared" si="449"/>
        <v>0.42119186856028962</v>
      </c>
    </row>
    <row r="464" spans="2:84" ht="13.5" customHeight="1">
      <c r="B464" s="304"/>
      <c r="C464" s="318"/>
      <c r="D464" s="301"/>
      <c r="E464" s="80">
        <v>8</v>
      </c>
      <c r="F464" s="102" t="s">
        <v>336</v>
      </c>
      <c r="G464" s="176" t="s">
        <v>337</v>
      </c>
      <c r="H464" s="83">
        <v>1882592351</v>
      </c>
      <c r="I464" s="85">
        <v>19521</v>
      </c>
      <c r="J464" s="84">
        <f>IFERROR(I464/I467,"-")</f>
        <v>0.43592148455818314</v>
      </c>
      <c r="K464" s="86">
        <f t="shared" si="432"/>
        <v>96439.339736693815</v>
      </c>
      <c r="L464" s="87">
        <f t="shared" si="441"/>
        <v>0.40256954898847208</v>
      </c>
      <c r="M464" s="313"/>
      <c r="N464" s="112">
        <v>8</v>
      </c>
      <c r="O464" s="102" t="s">
        <v>348</v>
      </c>
      <c r="P464" s="176" t="s">
        <v>349</v>
      </c>
      <c r="Q464" s="83">
        <v>115092724</v>
      </c>
      <c r="R464" s="85">
        <v>2100</v>
      </c>
      <c r="S464" s="84">
        <f>IFERROR(R464/R467,"-")</f>
        <v>0.52342971086739776</v>
      </c>
      <c r="T464" s="86">
        <f t="shared" si="433"/>
        <v>54806.059047619048</v>
      </c>
      <c r="U464" s="87">
        <f t="shared" si="442"/>
        <v>0.52122114668652275</v>
      </c>
      <c r="V464" s="313"/>
      <c r="W464" s="112">
        <v>8</v>
      </c>
      <c r="X464" s="102" t="s">
        <v>348</v>
      </c>
      <c r="Y464" s="176" t="s">
        <v>349</v>
      </c>
      <c r="Z464" s="83">
        <v>89765288</v>
      </c>
      <c r="AA464" s="85">
        <v>1974</v>
      </c>
      <c r="AB464" s="84">
        <f>IFERROR(AA464/AA467,"-")</f>
        <v>0.52794864937148966</v>
      </c>
      <c r="AC464" s="86">
        <f t="shared" si="434"/>
        <v>45473.80344478217</v>
      </c>
      <c r="AD464" s="87">
        <f t="shared" si="443"/>
        <v>0.5255591054313099</v>
      </c>
      <c r="AE464" s="313"/>
      <c r="AF464" s="112">
        <v>8</v>
      </c>
      <c r="AG464" s="102" t="s">
        <v>400</v>
      </c>
      <c r="AH464" s="176" t="s">
        <v>401</v>
      </c>
      <c r="AI464" s="83">
        <v>101575515</v>
      </c>
      <c r="AJ464" s="85">
        <v>1259</v>
      </c>
      <c r="AK464" s="84">
        <f>IFERROR(AJ464/AJ467,"-")</f>
        <v>0.42939972714870395</v>
      </c>
      <c r="AL464" s="86">
        <f t="shared" si="435"/>
        <v>80679.519459888805</v>
      </c>
      <c r="AM464" s="87">
        <f t="shared" si="444"/>
        <v>0.42419137466307277</v>
      </c>
      <c r="AN464" s="313"/>
      <c r="AO464" s="112">
        <v>8</v>
      </c>
      <c r="AP464" s="102" t="s">
        <v>390</v>
      </c>
      <c r="AQ464" s="176" t="s">
        <v>391</v>
      </c>
      <c r="AR464" s="83">
        <v>53463632</v>
      </c>
      <c r="AS464" s="85">
        <v>1941</v>
      </c>
      <c r="AT464" s="84">
        <f>IFERROR(AS464/AS467,"-")</f>
        <v>0.44396157365050321</v>
      </c>
      <c r="AU464" s="86">
        <f t="shared" si="436"/>
        <v>27544.375064399796</v>
      </c>
      <c r="AV464" s="87">
        <f t="shared" si="445"/>
        <v>0.43864406779661019</v>
      </c>
      <c r="AW464" s="313"/>
      <c r="AX464" s="112">
        <v>8</v>
      </c>
      <c r="AY464" s="102" t="s">
        <v>364</v>
      </c>
      <c r="AZ464" s="176" t="s">
        <v>365</v>
      </c>
      <c r="BA464" s="83">
        <v>244066178</v>
      </c>
      <c r="BB464" s="85">
        <v>1342</v>
      </c>
      <c r="BC464" s="84">
        <f>IFERROR(BB464/BB467,"-")</f>
        <v>0.4451077943615257</v>
      </c>
      <c r="BD464" s="86">
        <f t="shared" si="437"/>
        <v>181867.49478390461</v>
      </c>
      <c r="BE464" s="87">
        <f t="shared" si="446"/>
        <v>0.43756113465927615</v>
      </c>
      <c r="BF464" s="313"/>
      <c r="BG464" s="112">
        <v>8</v>
      </c>
      <c r="BH464" s="102" t="s">
        <v>450</v>
      </c>
      <c r="BI464" s="176" t="s">
        <v>451</v>
      </c>
      <c r="BJ464" s="83">
        <v>42431756</v>
      </c>
      <c r="BK464" s="85">
        <v>1474</v>
      </c>
      <c r="BL464" s="84">
        <f>IFERROR(BK464/BK467,"-")</f>
        <v>0.53483309143686497</v>
      </c>
      <c r="BM464" s="86">
        <f t="shared" si="438"/>
        <v>28786.808683853458</v>
      </c>
      <c r="BN464" s="87">
        <f t="shared" si="447"/>
        <v>0.52455516014234871</v>
      </c>
      <c r="BO464" s="313"/>
      <c r="BP464" s="112">
        <v>8</v>
      </c>
      <c r="BQ464" s="102" t="s">
        <v>342</v>
      </c>
      <c r="BR464" s="176" t="s">
        <v>343</v>
      </c>
      <c r="BS464" s="83">
        <v>86407645</v>
      </c>
      <c r="BT464" s="85">
        <v>1166</v>
      </c>
      <c r="BU464" s="84">
        <f>IFERROR(BT464/BT467,"-")</f>
        <v>0.52007136485281003</v>
      </c>
      <c r="BV464" s="86">
        <f t="shared" si="439"/>
        <v>74106.042024013717</v>
      </c>
      <c r="BW464" s="87">
        <f t="shared" si="448"/>
        <v>0.51275285839929641</v>
      </c>
      <c r="BX464" s="313"/>
      <c r="BY464" s="112">
        <v>8</v>
      </c>
      <c r="BZ464" s="102" t="s">
        <v>446</v>
      </c>
      <c r="CA464" s="176" t="s">
        <v>447</v>
      </c>
      <c r="CB464" s="83">
        <v>102589750</v>
      </c>
      <c r="CC464" s="85">
        <v>29019</v>
      </c>
      <c r="CD464" s="84">
        <f>IFERROR(CC464/CC467,"-")</f>
        <v>0.42769974502203423</v>
      </c>
      <c r="CE464" s="86">
        <f t="shared" si="440"/>
        <v>3535.2613804748612</v>
      </c>
      <c r="CF464" s="87">
        <f t="shared" si="449"/>
        <v>0.40405179615705933</v>
      </c>
    </row>
    <row r="465" spans="2:84" ht="13.5" customHeight="1">
      <c r="B465" s="304"/>
      <c r="C465" s="318"/>
      <c r="D465" s="301"/>
      <c r="E465" s="80">
        <v>9</v>
      </c>
      <c r="F465" s="175" t="s">
        <v>448</v>
      </c>
      <c r="G465" s="176" t="s">
        <v>449</v>
      </c>
      <c r="H465" s="83">
        <v>242976606</v>
      </c>
      <c r="I465" s="85">
        <v>15753</v>
      </c>
      <c r="J465" s="84">
        <f>IFERROR(I465/I467,"-")</f>
        <v>0.35177865612648224</v>
      </c>
      <c r="K465" s="86">
        <f t="shared" si="432"/>
        <v>15424.148162254809</v>
      </c>
      <c r="L465" s="87">
        <f t="shared" si="441"/>
        <v>0.32486440782825676</v>
      </c>
      <c r="M465" s="313"/>
      <c r="N465" s="112">
        <v>9</v>
      </c>
      <c r="O465" s="175" t="s">
        <v>446</v>
      </c>
      <c r="P465" s="176" t="s">
        <v>447</v>
      </c>
      <c r="Q465" s="83">
        <v>7677181</v>
      </c>
      <c r="R465" s="85">
        <v>2057</v>
      </c>
      <c r="S465" s="84">
        <f>IFERROR(R465/R467,"-")</f>
        <v>0.51271186440677963</v>
      </c>
      <c r="T465" s="86">
        <f t="shared" si="433"/>
        <v>3732.2221682061254</v>
      </c>
      <c r="U465" s="87">
        <f t="shared" si="442"/>
        <v>0.51054852320675104</v>
      </c>
      <c r="V465" s="313"/>
      <c r="W465" s="112">
        <v>9</v>
      </c>
      <c r="X465" s="175" t="s">
        <v>354</v>
      </c>
      <c r="Y465" s="176" t="s">
        <v>355</v>
      </c>
      <c r="Z465" s="83">
        <v>219641755</v>
      </c>
      <c r="AA465" s="85">
        <v>1960</v>
      </c>
      <c r="AB465" s="84">
        <f>IFERROR(AA465/AA467,"-")</f>
        <v>0.52420433270928057</v>
      </c>
      <c r="AC465" s="86">
        <f t="shared" si="434"/>
        <v>112062.11989795919</v>
      </c>
      <c r="AD465" s="87">
        <f t="shared" si="443"/>
        <v>0.52183173588924392</v>
      </c>
      <c r="AE465" s="313"/>
      <c r="AF465" s="112">
        <v>9</v>
      </c>
      <c r="AG465" s="175" t="s">
        <v>376</v>
      </c>
      <c r="AH465" s="176" t="s">
        <v>377</v>
      </c>
      <c r="AI465" s="83">
        <v>37041616</v>
      </c>
      <c r="AJ465" s="85">
        <v>1027</v>
      </c>
      <c r="AK465" s="84">
        <f>IFERROR(AJ465/AJ467,"-")</f>
        <v>0.35027285129604363</v>
      </c>
      <c r="AL465" s="86">
        <f t="shared" si="435"/>
        <v>36067.785783836414</v>
      </c>
      <c r="AM465" s="87">
        <f t="shared" si="444"/>
        <v>0.34602425876010784</v>
      </c>
      <c r="AN465" s="313"/>
      <c r="AO465" s="112">
        <v>9</v>
      </c>
      <c r="AP465" s="175" t="s">
        <v>420</v>
      </c>
      <c r="AQ465" s="176" t="s">
        <v>421</v>
      </c>
      <c r="AR465" s="83">
        <v>43749792</v>
      </c>
      <c r="AS465" s="85">
        <v>1847</v>
      </c>
      <c r="AT465" s="84">
        <f>IFERROR(AS465/AS467,"-")</f>
        <v>0.42246111619396159</v>
      </c>
      <c r="AU465" s="86">
        <f t="shared" si="436"/>
        <v>23686.947482403899</v>
      </c>
      <c r="AV465" s="87">
        <f t="shared" si="445"/>
        <v>0.41740112994350281</v>
      </c>
      <c r="AW465" s="313"/>
      <c r="AX465" s="112">
        <v>9</v>
      </c>
      <c r="AY465" s="175" t="s">
        <v>450</v>
      </c>
      <c r="AZ465" s="176" t="s">
        <v>451</v>
      </c>
      <c r="BA465" s="83">
        <v>26870701</v>
      </c>
      <c r="BB465" s="85">
        <v>1340</v>
      </c>
      <c r="BC465" s="84">
        <f>IFERROR(BB465/BB467,"-")</f>
        <v>0.44444444444444442</v>
      </c>
      <c r="BD465" s="86">
        <f t="shared" si="437"/>
        <v>20052.761940298507</v>
      </c>
      <c r="BE465" s="87">
        <f t="shared" si="446"/>
        <v>0.43690903162699707</v>
      </c>
      <c r="BF465" s="313"/>
      <c r="BG465" s="112">
        <v>9</v>
      </c>
      <c r="BH465" s="175" t="s">
        <v>360</v>
      </c>
      <c r="BI465" s="176" t="s">
        <v>361</v>
      </c>
      <c r="BJ465" s="83">
        <v>133552422</v>
      </c>
      <c r="BK465" s="85">
        <v>1340</v>
      </c>
      <c r="BL465" s="84">
        <f>IFERROR(BK465/BK467,"-")</f>
        <v>0.48621190130624092</v>
      </c>
      <c r="BM465" s="86">
        <f t="shared" si="438"/>
        <v>99665.986567164175</v>
      </c>
      <c r="BN465" s="87">
        <f t="shared" si="447"/>
        <v>0.47686832740213525</v>
      </c>
      <c r="BO465" s="313"/>
      <c r="BP465" s="112">
        <v>9</v>
      </c>
      <c r="BQ465" s="175" t="s">
        <v>376</v>
      </c>
      <c r="BR465" s="176" t="s">
        <v>377</v>
      </c>
      <c r="BS465" s="83">
        <v>116670263</v>
      </c>
      <c r="BT465" s="85">
        <v>1067</v>
      </c>
      <c r="BU465" s="84">
        <f>IFERROR(BT465/BT467,"-")</f>
        <v>0.47591436217662803</v>
      </c>
      <c r="BV465" s="86">
        <f t="shared" si="439"/>
        <v>109344.20149953139</v>
      </c>
      <c r="BW465" s="87">
        <f t="shared" si="448"/>
        <v>0.46921723834652596</v>
      </c>
      <c r="BX465" s="313"/>
      <c r="BY465" s="112">
        <v>9</v>
      </c>
      <c r="BZ465" s="175" t="s">
        <v>360</v>
      </c>
      <c r="CA465" s="176" t="s">
        <v>361</v>
      </c>
      <c r="CB465" s="83">
        <v>1453938308</v>
      </c>
      <c r="CC465" s="85">
        <v>27073</v>
      </c>
      <c r="CD465" s="84">
        <f>IFERROR(CC465/CC467,"-")</f>
        <v>0.39901840852481246</v>
      </c>
      <c r="CE465" s="86">
        <f t="shared" si="440"/>
        <v>53704.366268976468</v>
      </c>
      <c r="CF465" s="87">
        <f t="shared" si="449"/>
        <v>0.37695627958785854</v>
      </c>
    </row>
    <row r="466" spans="2:84" ht="13.5" customHeight="1">
      <c r="B466" s="304"/>
      <c r="C466" s="318"/>
      <c r="D466" s="301"/>
      <c r="E466" s="88">
        <v>10</v>
      </c>
      <c r="F466" s="177" t="s">
        <v>360</v>
      </c>
      <c r="G466" s="178" t="s">
        <v>361</v>
      </c>
      <c r="H466" s="91">
        <v>526620926</v>
      </c>
      <c r="I466" s="93">
        <v>15242</v>
      </c>
      <c r="J466" s="92">
        <f>IFERROR(I466/I467,"-")</f>
        <v>0.34036756660190703</v>
      </c>
      <c r="K466" s="94">
        <f t="shared" si="432"/>
        <v>34550.644666054322</v>
      </c>
      <c r="L466" s="95">
        <f t="shared" si="441"/>
        <v>0.31432636984182633</v>
      </c>
      <c r="M466" s="313"/>
      <c r="N466" s="113">
        <v>10</v>
      </c>
      <c r="O466" s="177" t="s">
        <v>354</v>
      </c>
      <c r="P466" s="178" t="s">
        <v>355</v>
      </c>
      <c r="Q466" s="91">
        <v>174231622</v>
      </c>
      <c r="R466" s="93">
        <v>1954</v>
      </c>
      <c r="S466" s="92">
        <f>IFERROR(R466/R467,"-")</f>
        <v>0.48703888334995016</v>
      </c>
      <c r="T466" s="94">
        <f t="shared" si="433"/>
        <v>89166.643807574204</v>
      </c>
      <c r="U466" s="95">
        <f t="shared" si="442"/>
        <v>0.48498386696450735</v>
      </c>
      <c r="V466" s="313"/>
      <c r="W466" s="113">
        <v>10</v>
      </c>
      <c r="X466" s="177" t="s">
        <v>358</v>
      </c>
      <c r="Y466" s="178" t="s">
        <v>359</v>
      </c>
      <c r="Z466" s="91">
        <v>207356980</v>
      </c>
      <c r="AA466" s="93">
        <v>1954</v>
      </c>
      <c r="AB466" s="92">
        <f>IFERROR(AA466/AA467,"-")</f>
        <v>0.52259962556833373</v>
      </c>
      <c r="AC466" s="94">
        <f t="shared" si="434"/>
        <v>106119.23234390993</v>
      </c>
      <c r="AD466" s="95">
        <f t="shared" si="443"/>
        <v>0.52023429179978697</v>
      </c>
      <c r="AE466" s="313"/>
      <c r="AF466" s="113">
        <v>10</v>
      </c>
      <c r="AG466" s="177" t="s">
        <v>354</v>
      </c>
      <c r="AH466" s="178" t="s">
        <v>355</v>
      </c>
      <c r="AI466" s="91">
        <v>95055321</v>
      </c>
      <c r="AJ466" s="93">
        <v>1024</v>
      </c>
      <c r="AK466" s="92">
        <f>IFERROR(AJ466/AJ467,"-")</f>
        <v>0.34924965893587995</v>
      </c>
      <c r="AL466" s="94">
        <f t="shared" si="435"/>
        <v>92827.4619140625</v>
      </c>
      <c r="AM466" s="95">
        <f t="shared" si="444"/>
        <v>0.34501347708894881</v>
      </c>
      <c r="AN466" s="313"/>
      <c r="AO466" s="113">
        <v>10</v>
      </c>
      <c r="AP466" s="177" t="s">
        <v>450</v>
      </c>
      <c r="AQ466" s="178" t="s">
        <v>451</v>
      </c>
      <c r="AR466" s="91">
        <v>38951093</v>
      </c>
      <c r="AS466" s="93">
        <v>1810</v>
      </c>
      <c r="AT466" s="92">
        <f>IFERROR(AS466/AS467,"-")</f>
        <v>0.4139981701738335</v>
      </c>
      <c r="AU466" s="94">
        <f t="shared" si="436"/>
        <v>21519.940883977899</v>
      </c>
      <c r="AV466" s="95">
        <f t="shared" si="445"/>
        <v>0.4090395480225989</v>
      </c>
      <c r="AW466" s="313"/>
      <c r="AX466" s="113">
        <v>10</v>
      </c>
      <c r="AY466" s="177" t="s">
        <v>376</v>
      </c>
      <c r="AZ466" s="178" t="s">
        <v>377</v>
      </c>
      <c r="BA466" s="91">
        <v>71514205</v>
      </c>
      <c r="BB466" s="93">
        <v>1175</v>
      </c>
      <c r="BC466" s="92">
        <f>IFERROR(BB466/BB467,"-")</f>
        <v>0.38971807628524047</v>
      </c>
      <c r="BD466" s="94">
        <f t="shared" si="437"/>
        <v>60863.153191489364</v>
      </c>
      <c r="BE466" s="95">
        <f t="shared" si="446"/>
        <v>0.38311053146397128</v>
      </c>
      <c r="BF466" s="313"/>
      <c r="BG466" s="113">
        <v>10</v>
      </c>
      <c r="BH466" s="177" t="s">
        <v>388</v>
      </c>
      <c r="BI466" s="178" t="s">
        <v>389</v>
      </c>
      <c r="BJ466" s="91">
        <v>107472628</v>
      </c>
      <c r="BK466" s="93">
        <v>1231</v>
      </c>
      <c r="BL466" s="92">
        <f>IFERROR(BK466/BK467,"-")</f>
        <v>0.44666182873730043</v>
      </c>
      <c r="BM466" s="94">
        <f t="shared" si="438"/>
        <v>87305.140536149469</v>
      </c>
      <c r="BN466" s="95">
        <f t="shared" si="447"/>
        <v>0.43807829181494662</v>
      </c>
      <c r="BO466" s="313"/>
      <c r="BP466" s="113">
        <v>10</v>
      </c>
      <c r="BQ466" s="177" t="s">
        <v>388</v>
      </c>
      <c r="BR466" s="178" t="s">
        <v>389</v>
      </c>
      <c r="BS466" s="91">
        <v>94258859</v>
      </c>
      <c r="BT466" s="93">
        <v>1056</v>
      </c>
      <c r="BU466" s="92">
        <f>IFERROR(BT466/BT467,"-")</f>
        <v>0.47100802854594115</v>
      </c>
      <c r="BV466" s="94">
        <f t="shared" si="439"/>
        <v>89260.283143939392</v>
      </c>
      <c r="BW466" s="95">
        <f t="shared" si="448"/>
        <v>0.46437994722955145</v>
      </c>
      <c r="BX466" s="313"/>
      <c r="BY466" s="113">
        <v>10</v>
      </c>
      <c r="BZ466" s="177" t="s">
        <v>448</v>
      </c>
      <c r="CA466" s="178" t="s">
        <v>449</v>
      </c>
      <c r="CB466" s="91">
        <v>405012952</v>
      </c>
      <c r="CC466" s="93">
        <v>24077</v>
      </c>
      <c r="CD466" s="92">
        <f>IFERROR(CC466/CC467,"-")</f>
        <v>0.3548615307521113</v>
      </c>
      <c r="CE466" s="94">
        <f t="shared" si="440"/>
        <v>16821.570461436226</v>
      </c>
      <c r="CF466" s="95">
        <f t="shared" si="449"/>
        <v>0.33524087997772206</v>
      </c>
    </row>
    <row r="467" spans="2:84" s="173" customFormat="1" ht="13.5" customHeight="1">
      <c r="B467" s="266"/>
      <c r="C467" s="320"/>
      <c r="D467" s="302"/>
      <c r="E467" s="96" t="s">
        <v>164</v>
      </c>
      <c r="F467" s="97"/>
      <c r="G467" s="98"/>
      <c r="H467" s="228">
        <v>24879643530</v>
      </c>
      <c r="I467" s="100">
        <v>44781</v>
      </c>
      <c r="J467" s="99" t="s">
        <v>116</v>
      </c>
      <c r="K467" s="49">
        <f t="shared" si="432"/>
        <v>555584.81342533662</v>
      </c>
      <c r="L467" s="101">
        <f t="shared" si="441"/>
        <v>0.92349095708481987</v>
      </c>
      <c r="M467" s="314"/>
      <c r="N467" s="96" t="s">
        <v>164</v>
      </c>
      <c r="O467" s="97"/>
      <c r="P467" s="98"/>
      <c r="Q467" s="228">
        <v>4181387110</v>
      </c>
      <c r="R467" s="100">
        <v>4012</v>
      </c>
      <c r="S467" s="99" t="s">
        <v>116</v>
      </c>
      <c r="T467" s="49">
        <f t="shared" si="433"/>
        <v>1042220.1171485543</v>
      </c>
      <c r="U467" s="101">
        <f t="shared" si="442"/>
        <v>0.99578059071729963</v>
      </c>
      <c r="V467" s="314"/>
      <c r="W467" s="96" t="s">
        <v>164</v>
      </c>
      <c r="X467" s="97"/>
      <c r="Y467" s="98"/>
      <c r="Z467" s="228">
        <v>5032653100</v>
      </c>
      <c r="AA467" s="100">
        <v>3739</v>
      </c>
      <c r="AB467" s="99" t="s">
        <v>116</v>
      </c>
      <c r="AC467" s="49">
        <f t="shared" si="434"/>
        <v>1345989.0612463225</v>
      </c>
      <c r="AD467" s="101">
        <f t="shared" si="443"/>
        <v>0.99547390841320549</v>
      </c>
      <c r="AE467" s="314"/>
      <c r="AF467" s="96" t="s">
        <v>164</v>
      </c>
      <c r="AG467" s="97"/>
      <c r="AH467" s="98"/>
      <c r="AI467" s="228">
        <v>2726713790</v>
      </c>
      <c r="AJ467" s="100">
        <v>2932</v>
      </c>
      <c r="AK467" s="99" t="s">
        <v>116</v>
      </c>
      <c r="AL467" s="49">
        <f t="shared" si="435"/>
        <v>929984.23942701227</v>
      </c>
      <c r="AM467" s="101">
        <f t="shared" si="444"/>
        <v>0.9878706199460916</v>
      </c>
      <c r="AN467" s="314"/>
      <c r="AO467" s="96" t="s">
        <v>164</v>
      </c>
      <c r="AP467" s="97"/>
      <c r="AQ467" s="98"/>
      <c r="AR467" s="228">
        <v>6232818860</v>
      </c>
      <c r="AS467" s="100">
        <v>4372</v>
      </c>
      <c r="AT467" s="99" t="s">
        <v>116</v>
      </c>
      <c r="AU467" s="49">
        <f t="shared" si="436"/>
        <v>1425621.8801463861</v>
      </c>
      <c r="AV467" s="101">
        <f t="shared" si="445"/>
        <v>0.9880225988700565</v>
      </c>
      <c r="AW467" s="314"/>
      <c r="AX467" s="96" t="s">
        <v>164</v>
      </c>
      <c r="AY467" s="97"/>
      <c r="AZ467" s="98"/>
      <c r="BA467" s="228">
        <v>4844556480</v>
      </c>
      <c r="BB467" s="100">
        <v>3015</v>
      </c>
      <c r="BC467" s="99" t="s">
        <v>116</v>
      </c>
      <c r="BD467" s="49">
        <f t="shared" si="437"/>
        <v>1606818.0696517413</v>
      </c>
      <c r="BE467" s="101">
        <f t="shared" si="446"/>
        <v>0.98304532116074339</v>
      </c>
      <c r="BF467" s="314"/>
      <c r="BG467" s="96" t="s">
        <v>164</v>
      </c>
      <c r="BH467" s="97"/>
      <c r="BI467" s="98"/>
      <c r="BJ467" s="228">
        <v>5867882020</v>
      </c>
      <c r="BK467" s="100">
        <v>2756</v>
      </c>
      <c r="BL467" s="99" t="s">
        <v>116</v>
      </c>
      <c r="BM467" s="49">
        <f t="shared" si="438"/>
        <v>2129129.9056603773</v>
      </c>
      <c r="BN467" s="101">
        <f t="shared" si="447"/>
        <v>0.98078291814946617</v>
      </c>
      <c r="BO467" s="314"/>
      <c r="BP467" s="96" t="s">
        <v>164</v>
      </c>
      <c r="BQ467" s="97"/>
      <c r="BR467" s="98"/>
      <c r="BS467" s="228">
        <v>5574861480</v>
      </c>
      <c r="BT467" s="100">
        <v>2242</v>
      </c>
      <c r="BU467" s="99" t="s">
        <v>116</v>
      </c>
      <c r="BV467" s="49">
        <f t="shared" si="439"/>
        <v>2486557.3059768062</v>
      </c>
      <c r="BW467" s="101">
        <f t="shared" si="448"/>
        <v>0.98592788038698331</v>
      </c>
      <c r="BX467" s="314"/>
      <c r="BY467" s="96" t="s">
        <v>164</v>
      </c>
      <c r="BZ467" s="97"/>
      <c r="CA467" s="98"/>
      <c r="CB467" s="228">
        <v>59340516370</v>
      </c>
      <c r="CC467" s="100">
        <v>67849</v>
      </c>
      <c r="CD467" s="99" t="s">
        <v>116</v>
      </c>
      <c r="CE467" s="49">
        <f t="shared" si="440"/>
        <v>874596.77180208999</v>
      </c>
      <c r="CF467" s="101">
        <f t="shared" si="449"/>
        <v>0.94470899470899472</v>
      </c>
    </row>
    <row r="468" spans="2:84" ht="13.5" customHeight="1">
      <c r="B468" s="303">
        <v>43</v>
      </c>
      <c r="C468" s="317" t="s">
        <v>8</v>
      </c>
      <c r="D468" s="305">
        <f>CK48</f>
        <v>30046</v>
      </c>
      <c r="E468" s="72">
        <v>1</v>
      </c>
      <c r="F468" s="73" t="s">
        <v>346</v>
      </c>
      <c r="G468" s="74" t="s">
        <v>347</v>
      </c>
      <c r="H468" s="75">
        <v>622451744</v>
      </c>
      <c r="I468" s="77">
        <v>17777</v>
      </c>
      <c r="J468" s="76">
        <f>IFERROR(I468/I478,"-")</f>
        <v>0.64409420289855068</v>
      </c>
      <c r="K468" s="78">
        <f t="shared" si="432"/>
        <v>35014.442481858583</v>
      </c>
      <c r="L468" s="79">
        <f t="shared" ref="L468:L478" si="450">IFERROR(I468/$CK$48,0)</f>
        <v>0.59165945550156429</v>
      </c>
      <c r="M468" s="315">
        <f>CL48</f>
        <v>2164</v>
      </c>
      <c r="N468" s="195">
        <v>1</v>
      </c>
      <c r="O468" s="73" t="s">
        <v>346</v>
      </c>
      <c r="P468" s="74" t="s">
        <v>347</v>
      </c>
      <c r="Q468" s="75">
        <v>58535985</v>
      </c>
      <c r="R468" s="77">
        <v>1649</v>
      </c>
      <c r="S468" s="76">
        <f>IFERROR(R468/R478,"-")</f>
        <v>0.76626394052044611</v>
      </c>
      <c r="T468" s="78">
        <f t="shared" si="433"/>
        <v>35497.868405093999</v>
      </c>
      <c r="U468" s="79">
        <f t="shared" ref="U468:U478" si="451">IFERROR(R468/$CL$48,0)</f>
        <v>0.76201478743068396</v>
      </c>
      <c r="V468" s="315">
        <f>CM48</f>
        <v>1570</v>
      </c>
      <c r="W468" s="195">
        <v>1</v>
      </c>
      <c r="X468" s="73" t="s">
        <v>346</v>
      </c>
      <c r="Y468" s="74" t="s">
        <v>347</v>
      </c>
      <c r="Z468" s="75">
        <v>46702773</v>
      </c>
      <c r="AA468" s="77">
        <v>1227</v>
      </c>
      <c r="AB468" s="76">
        <f>IFERROR(AA468/AA478,"-")</f>
        <v>0.78805394990366084</v>
      </c>
      <c r="AC468" s="78">
        <f t="shared" si="434"/>
        <v>38062.569682151588</v>
      </c>
      <c r="AD468" s="79">
        <f t="shared" ref="AD468:AD478" si="452">IFERROR(AA468/$CM$48,0)</f>
        <v>0.78152866242038221</v>
      </c>
      <c r="AE468" s="315">
        <f>CN48</f>
        <v>3033</v>
      </c>
      <c r="AF468" s="195">
        <v>1</v>
      </c>
      <c r="AG468" s="73" t="s">
        <v>346</v>
      </c>
      <c r="AH468" s="74" t="s">
        <v>347</v>
      </c>
      <c r="AI468" s="75">
        <v>91395009</v>
      </c>
      <c r="AJ468" s="77">
        <v>2278</v>
      </c>
      <c r="AK468" s="76">
        <f>IFERROR(AJ468/AJ478,"-")</f>
        <v>0.75731382978723405</v>
      </c>
      <c r="AL468" s="78">
        <f t="shared" si="435"/>
        <v>40120.723880597012</v>
      </c>
      <c r="AM468" s="79">
        <f t="shared" ref="AM468:AM478" si="453">IFERROR(AJ468/$CN$48,0)</f>
        <v>0.75107154632377182</v>
      </c>
      <c r="AN468" s="315">
        <f>CO48</f>
        <v>2150</v>
      </c>
      <c r="AO468" s="195">
        <v>1</v>
      </c>
      <c r="AP468" s="73" t="s">
        <v>340</v>
      </c>
      <c r="AQ468" s="74" t="s">
        <v>341</v>
      </c>
      <c r="AR468" s="75">
        <v>148821172</v>
      </c>
      <c r="AS468" s="77">
        <v>1667</v>
      </c>
      <c r="AT468" s="76">
        <f>IFERROR(AS468/AS478,"-")</f>
        <v>0.78410159924741296</v>
      </c>
      <c r="AU468" s="78">
        <f t="shared" si="436"/>
        <v>89274.848230353935</v>
      </c>
      <c r="AV468" s="79">
        <f t="shared" ref="AV468:AV478" si="454">IFERROR(AS468/$CO$48,0)</f>
        <v>0.77534883720930237</v>
      </c>
      <c r="AW468" s="315">
        <f>CP48</f>
        <v>1778</v>
      </c>
      <c r="AX468" s="195">
        <v>1</v>
      </c>
      <c r="AY468" s="73" t="s">
        <v>340</v>
      </c>
      <c r="AZ468" s="74" t="s">
        <v>341</v>
      </c>
      <c r="BA468" s="75">
        <v>159634101</v>
      </c>
      <c r="BB468" s="77">
        <v>1429</v>
      </c>
      <c r="BC468" s="76">
        <f>IFERROR(BB468/BB478,"-")</f>
        <v>0.81610508280982297</v>
      </c>
      <c r="BD468" s="78">
        <f t="shared" si="437"/>
        <v>111710.35759272218</v>
      </c>
      <c r="BE468" s="79">
        <f t="shared" ref="BE468:BE478" si="455">IFERROR(BB468/$CP$48,0)</f>
        <v>0.80371203599550056</v>
      </c>
      <c r="BF468" s="315">
        <f>CQ48</f>
        <v>1812</v>
      </c>
      <c r="BG468" s="195">
        <v>1</v>
      </c>
      <c r="BH468" s="73" t="s">
        <v>340</v>
      </c>
      <c r="BI468" s="74" t="s">
        <v>341</v>
      </c>
      <c r="BJ468" s="75">
        <v>186728404</v>
      </c>
      <c r="BK468" s="77">
        <v>1531</v>
      </c>
      <c r="BL468" s="76">
        <f>IFERROR(BK468/BK478,"-")</f>
        <v>0.85818385650224216</v>
      </c>
      <c r="BM468" s="78">
        <f t="shared" si="438"/>
        <v>121964.9928151535</v>
      </c>
      <c r="BN468" s="79">
        <f t="shared" ref="BN468:BN478" si="456">IFERROR(BK468/$CQ$48,0)</f>
        <v>0.84492273730684331</v>
      </c>
      <c r="BO468" s="315">
        <f>CR48</f>
        <v>1395</v>
      </c>
      <c r="BP468" s="195">
        <v>1</v>
      </c>
      <c r="BQ468" s="73" t="s">
        <v>340</v>
      </c>
      <c r="BR468" s="74" t="s">
        <v>341</v>
      </c>
      <c r="BS468" s="75">
        <v>172135883</v>
      </c>
      <c r="BT468" s="77">
        <v>1183</v>
      </c>
      <c r="BU468" s="76">
        <f>IFERROR(BT468/BT478,"-")</f>
        <v>0.86476608187134507</v>
      </c>
      <c r="BV468" s="78">
        <f t="shared" si="439"/>
        <v>145507.93153000844</v>
      </c>
      <c r="BW468" s="79">
        <f t="shared" ref="BW468:BW478" si="457">IFERROR(BT468/$CR$48,0)</f>
        <v>0.84802867383512548</v>
      </c>
      <c r="BX468" s="315">
        <f>CS48</f>
        <v>43948</v>
      </c>
      <c r="BY468" s="195">
        <v>1</v>
      </c>
      <c r="BZ468" s="73" t="s">
        <v>346</v>
      </c>
      <c r="CA468" s="74" t="s">
        <v>347</v>
      </c>
      <c r="CB468" s="75">
        <v>1017477449</v>
      </c>
      <c r="CC468" s="77">
        <v>27730</v>
      </c>
      <c r="CD468" s="76">
        <f>IFERROR(CC468/CC478,"-")</f>
        <v>0.67068156532675471</v>
      </c>
      <c r="CE468" s="78">
        <f t="shared" si="440"/>
        <v>36692.298918139197</v>
      </c>
      <c r="CF468" s="79">
        <f t="shared" ref="CF468:CF478" si="458">IFERROR(CC468/$CS$48,0)</f>
        <v>0.63097296805315373</v>
      </c>
    </row>
    <row r="469" spans="2:84" ht="13.5" customHeight="1">
      <c r="B469" s="304"/>
      <c r="C469" s="318"/>
      <c r="D469" s="301"/>
      <c r="E469" s="80">
        <v>2</v>
      </c>
      <c r="F469" s="175" t="s">
        <v>342</v>
      </c>
      <c r="G469" s="176" t="s">
        <v>343</v>
      </c>
      <c r="H469" s="83">
        <v>770127523</v>
      </c>
      <c r="I469" s="85">
        <v>15463</v>
      </c>
      <c r="J469" s="84">
        <f>IFERROR(I469/I478,"-")</f>
        <v>0.56025362318840577</v>
      </c>
      <c r="K469" s="86">
        <f t="shared" si="432"/>
        <v>49804.534889736788</v>
      </c>
      <c r="L469" s="87">
        <f t="shared" si="450"/>
        <v>0.51464421220794776</v>
      </c>
      <c r="M469" s="313"/>
      <c r="N469" s="112">
        <v>2</v>
      </c>
      <c r="O469" s="175" t="s">
        <v>340</v>
      </c>
      <c r="P469" s="176" t="s">
        <v>341</v>
      </c>
      <c r="Q469" s="83">
        <v>98867519</v>
      </c>
      <c r="R469" s="85">
        <v>1540</v>
      </c>
      <c r="S469" s="84">
        <f>IFERROR(R469/R478,"-")</f>
        <v>0.71561338289962828</v>
      </c>
      <c r="T469" s="86">
        <f t="shared" si="433"/>
        <v>64199.687662337659</v>
      </c>
      <c r="U469" s="87">
        <f t="shared" si="451"/>
        <v>0.71164510166358597</v>
      </c>
      <c r="V469" s="313"/>
      <c r="W469" s="112">
        <v>2</v>
      </c>
      <c r="X469" s="175" t="s">
        <v>340</v>
      </c>
      <c r="Y469" s="176" t="s">
        <v>341</v>
      </c>
      <c r="Z469" s="83">
        <v>82332933</v>
      </c>
      <c r="AA469" s="85">
        <v>1203</v>
      </c>
      <c r="AB469" s="84">
        <f>IFERROR(AA469/AA478,"-")</f>
        <v>0.77263969171483626</v>
      </c>
      <c r="AC469" s="86">
        <f t="shared" si="434"/>
        <v>68439.678304239394</v>
      </c>
      <c r="AD469" s="87">
        <f t="shared" si="452"/>
        <v>0.76624203821656056</v>
      </c>
      <c r="AE469" s="313"/>
      <c r="AF469" s="112">
        <v>2</v>
      </c>
      <c r="AG469" s="175" t="s">
        <v>340</v>
      </c>
      <c r="AH469" s="176" t="s">
        <v>341</v>
      </c>
      <c r="AI469" s="83">
        <v>168731095</v>
      </c>
      <c r="AJ469" s="85">
        <v>2112</v>
      </c>
      <c r="AK469" s="84">
        <f>IFERROR(AJ469/AJ478,"-")</f>
        <v>0.7021276595744681</v>
      </c>
      <c r="AL469" s="86">
        <f t="shared" si="435"/>
        <v>79891.616950757569</v>
      </c>
      <c r="AM469" s="87">
        <f t="shared" si="453"/>
        <v>0.69634025717111769</v>
      </c>
      <c r="AN469" s="313"/>
      <c r="AO469" s="112">
        <v>2</v>
      </c>
      <c r="AP469" s="175" t="s">
        <v>346</v>
      </c>
      <c r="AQ469" s="176" t="s">
        <v>347</v>
      </c>
      <c r="AR469" s="83">
        <v>61032289</v>
      </c>
      <c r="AS469" s="85">
        <v>1604</v>
      </c>
      <c r="AT469" s="84">
        <f>IFERROR(AS469/AS478,"-")</f>
        <v>0.75446848541862654</v>
      </c>
      <c r="AU469" s="86">
        <f t="shared" si="436"/>
        <v>38050.055486284291</v>
      </c>
      <c r="AV469" s="87">
        <f t="shared" si="454"/>
        <v>0.74604651162790703</v>
      </c>
      <c r="AW469" s="313"/>
      <c r="AX469" s="112">
        <v>2</v>
      </c>
      <c r="AY469" s="175" t="s">
        <v>346</v>
      </c>
      <c r="AZ469" s="176" t="s">
        <v>347</v>
      </c>
      <c r="BA469" s="83">
        <v>48493621</v>
      </c>
      <c r="BB469" s="85">
        <v>1221</v>
      </c>
      <c r="BC469" s="84">
        <f>IFERROR(BB469/BB478,"-")</f>
        <v>0.69731581953169619</v>
      </c>
      <c r="BD469" s="86">
        <f t="shared" si="437"/>
        <v>39716.315315315318</v>
      </c>
      <c r="BE469" s="87">
        <f t="shared" si="455"/>
        <v>0.686726659167604</v>
      </c>
      <c r="BF469" s="313"/>
      <c r="BG469" s="112">
        <v>2</v>
      </c>
      <c r="BH469" s="175" t="s">
        <v>336</v>
      </c>
      <c r="BI469" s="176" t="s">
        <v>337</v>
      </c>
      <c r="BJ469" s="83">
        <v>268381941</v>
      </c>
      <c r="BK469" s="85">
        <v>1221</v>
      </c>
      <c r="BL469" s="84">
        <f>IFERROR(BK469/BK478,"-")</f>
        <v>0.6844170403587444</v>
      </c>
      <c r="BM469" s="86">
        <f t="shared" si="438"/>
        <v>219805.02948402948</v>
      </c>
      <c r="BN469" s="87">
        <f t="shared" si="456"/>
        <v>0.67384105960264906</v>
      </c>
      <c r="BO469" s="313"/>
      <c r="BP469" s="112">
        <v>2</v>
      </c>
      <c r="BQ469" s="175" t="s">
        <v>370</v>
      </c>
      <c r="BR469" s="176" t="s">
        <v>371</v>
      </c>
      <c r="BS469" s="83">
        <v>120996252</v>
      </c>
      <c r="BT469" s="85">
        <v>971</v>
      </c>
      <c r="BU469" s="84">
        <f>IFERROR(BT469/BT478,"-")</f>
        <v>0.70979532163742687</v>
      </c>
      <c r="BV469" s="86">
        <f t="shared" si="439"/>
        <v>124609.9402677652</v>
      </c>
      <c r="BW469" s="87">
        <f t="shared" si="457"/>
        <v>0.69605734767025085</v>
      </c>
      <c r="BX469" s="313"/>
      <c r="BY469" s="112">
        <v>2</v>
      </c>
      <c r="BZ469" s="175" t="s">
        <v>340</v>
      </c>
      <c r="CA469" s="176" t="s">
        <v>341</v>
      </c>
      <c r="CB469" s="83">
        <v>1811712993</v>
      </c>
      <c r="CC469" s="85">
        <v>25362</v>
      </c>
      <c r="CD469" s="84">
        <f>IFERROR(CC469/CC478,"-")</f>
        <v>0.61340879407923377</v>
      </c>
      <c r="CE469" s="86">
        <f t="shared" si="440"/>
        <v>71434.153181925722</v>
      </c>
      <c r="CF469" s="87">
        <f t="shared" si="458"/>
        <v>0.57709110767270411</v>
      </c>
    </row>
    <row r="470" spans="2:84" ht="13.5" customHeight="1">
      <c r="B470" s="304"/>
      <c r="C470" s="318"/>
      <c r="D470" s="301"/>
      <c r="E470" s="80">
        <v>3</v>
      </c>
      <c r="F470" s="175" t="s">
        <v>340</v>
      </c>
      <c r="G470" s="176" t="s">
        <v>341</v>
      </c>
      <c r="H470" s="83">
        <v>794461886</v>
      </c>
      <c r="I470" s="85">
        <v>14697</v>
      </c>
      <c r="J470" s="84">
        <f>IFERROR(I470/I478,"-")</f>
        <v>0.53249999999999997</v>
      </c>
      <c r="K470" s="86">
        <f t="shared" si="432"/>
        <v>54056.058107096687</v>
      </c>
      <c r="L470" s="87">
        <f t="shared" si="450"/>
        <v>0.48914997004592958</v>
      </c>
      <c r="M470" s="313"/>
      <c r="N470" s="112">
        <v>3</v>
      </c>
      <c r="O470" s="175" t="s">
        <v>342</v>
      </c>
      <c r="P470" s="176" t="s">
        <v>343</v>
      </c>
      <c r="Q470" s="83">
        <v>86472262</v>
      </c>
      <c r="R470" s="85">
        <v>1448</v>
      </c>
      <c r="S470" s="84">
        <f>IFERROR(R470/R478,"-")</f>
        <v>0.67286245353159846</v>
      </c>
      <c r="T470" s="86">
        <f t="shared" si="433"/>
        <v>59718.412983425413</v>
      </c>
      <c r="U470" s="87">
        <f t="shared" si="451"/>
        <v>0.66913123844731981</v>
      </c>
      <c r="V470" s="313"/>
      <c r="W470" s="112">
        <v>3</v>
      </c>
      <c r="X470" s="175" t="s">
        <v>342</v>
      </c>
      <c r="Y470" s="176" t="s">
        <v>343</v>
      </c>
      <c r="Z470" s="83">
        <v>53538362</v>
      </c>
      <c r="AA470" s="85">
        <v>1045</v>
      </c>
      <c r="AB470" s="84">
        <f>IFERROR(AA470/AA478,"-")</f>
        <v>0.67116249197174049</v>
      </c>
      <c r="AC470" s="86">
        <f t="shared" si="434"/>
        <v>51232.882296650714</v>
      </c>
      <c r="AD470" s="87">
        <f t="shared" si="452"/>
        <v>0.66560509554140124</v>
      </c>
      <c r="AE470" s="313"/>
      <c r="AF470" s="112">
        <v>3</v>
      </c>
      <c r="AG470" s="175" t="s">
        <v>342</v>
      </c>
      <c r="AH470" s="176" t="s">
        <v>343</v>
      </c>
      <c r="AI470" s="83">
        <v>126819318</v>
      </c>
      <c r="AJ470" s="85">
        <v>2028</v>
      </c>
      <c r="AK470" s="84">
        <f>IFERROR(AJ470/AJ478,"-")</f>
        <v>0.67420212765957444</v>
      </c>
      <c r="AL470" s="86">
        <f t="shared" si="435"/>
        <v>62534.180473372784</v>
      </c>
      <c r="AM470" s="87">
        <f t="shared" si="453"/>
        <v>0.66864490603363003</v>
      </c>
      <c r="AN470" s="313"/>
      <c r="AO470" s="112">
        <v>3</v>
      </c>
      <c r="AP470" s="175" t="s">
        <v>336</v>
      </c>
      <c r="AQ470" s="176" t="s">
        <v>337</v>
      </c>
      <c r="AR470" s="83">
        <v>213415936</v>
      </c>
      <c r="AS470" s="85">
        <v>1447</v>
      </c>
      <c r="AT470" s="84">
        <f>IFERROR(AS470/AS478,"-")</f>
        <v>0.68062088428974599</v>
      </c>
      <c r="AU470" s="86">
        <f t="shared" si="436"/>
        <v>147488.55286800276</v>
      </c>
      <c r="AV470" s="87">
        <f t="shared" si="454"/>
        <v>0.6730232558139535</v>
      </c>
      <c r="AW470" s="313"/>
      <c r="AX470" s="112">
        <v>3</v>
      </c>
      <c r="AY470" s="175" t="s">
        <v>336</v>
      </c>
      <c r="AZ470" s="176" t="s">
        <v>337</v>
      </c>
      <c r="BA470" s="83">
        <v>248618895</v>
      </c>
      <c r="BB470" s="85">
        <v>1203</v>
      </c>
      <c r="BC470" s="84">
        <f>IFERROR(BB470/BB478,"-")</f>
        <v>0.6870359794403198</v>
      </c>
      <c r="BD470" s="86">
        <f t="shared" si="437"/>
        <v>206665.74812967581</v>
      </c>
      <c r="BE470" s="87">
        <f t="shared" si="455"/>
        <v>0.67660292463442073</v>
      </c>
      <c r="BF470" s="313"/>
      <c r="BG470" s="112">
        <v>3</v>
      </c>
      <c r="BH470" s="175" t="s">
        <v>370</v>
      </c>
      <c r="BI470" s="176" t="s">
        <v>371</v>
      </c>
      <c r="BJ470" s="83">
        <v>84908990</v>
      </c>
      <c r="BK470" s="85">
        <v>1182</v>
      </c>
      <c r="BL470" s="84">
        <f>IFERROR(BK470/BK478,"-")</f>
        <v>0.66255605381165916</v>
      </c>
      <c r="BM470" s="86">
        <f t="shared" si="438"/>
        <v>71835.016920473776</v>
      </c>
      <c r="BN470" s="87">
        <f t="shared" si="456"/>
        <v>0.65231788079470199</v>
      </c>
      <c r="BO470" s="313"/>
      <c r="BP470" s="112">
        <v>3</v>
      </c>
      <c r="BQ470" s="175" t="s">
        <v>336</v>
      </c>
      <c r="BR470" s="176" t="s">
        <v>337</v>
      </c>
      <c r="BS470" s="83">
        <v>228563028</v>
      </c>
      <c r="BT470" s="85">
        <v>946</v>
      </c>
      <c r="BU470" s="84">
        <f>IFERROR(BT470/BT478,"-")</f>
        <v>0.69152046783625731</v>
      </c>
      <c r="BV470" s="86">
        <f t="shared" si="439"/>
        <v>241609.96617336152</v>
      </c>
      <c r="BW470" s="87">
        <f t="shared" si="457"/>
        <v>0.67813620071684588</v>
      </c>
      <c r="BX470" s="313"/>
      <c r="BY470" s="112">
        <v>3</v>
      </c>
      <c r="BZ470" s="175" t="s">
        <v>342</v>
      </c>
      <c r="CA470" s="176" t="s">
        <v>343</v>
      </c>
      <c r="CB470" s="83">
        <v>1294419515</v>
      </c>
      <c r="CC470" s="85">
        <v>24228</v>
      </c>
      <c r="CD470" s="84">
        <f>IFERROR(CC470/CC478,"-")</f>
        <v>0.58598171528080101</v>
      </c>
      <c r="CE470" s="86">
        <f t="shared" si="440"/>
        <v>53426.59381707116</v>
      </c>
      <c r="CF470" s="87">
        <f t="shared" si="458"/>
        <v>0.55128788568307996</v>
      </c>
    </row>
    <row r="471" spans="2:84" ht="13.5" customHeight="1">
      <c r="B471" s="304"/>
      <c r="C471" s="318"/>
      <c r="D471" s="301"/>
      <c r="E471" s="80">
        <v>4</v>
      </c>
      <c r="F471" s="102" t="s">
        <v>390</v>
      </c>
      <c r="G471" s="176" t="s">
        <v>391</v>
      </c>
      <c r="H471" s="83">
        <v>407057898</v>
      </c>
      <c r="I471" s="85">
        <v>13970</v>
      </c>
      <c r="J471" s="84">
        <f>IFERROR(I471/I478,"-")</f>
        <v>0.50615942028985506</v>
      </c>
      <c r="K471" s="86">
        <f t="shared" si="432"/>
        <v>29138.002720114531</v>
      </c>
      <c r="L471" s="87">
        <f t="shared" si="450"/>
        <v>0.4649537376023431</v>
      </c>
      <c r="M471" s="313"/>
      <c r="N471" s="112">
        <v>4</v>
      </c>
      <c r="O471" s="102" t="s">
        <v>370</v>
      </c>
      <c r="P471" s="176" t="s">
        <v>371</v>
      </c>
      <c r="Q471" s="83">
        <v>31575170</v>
      </c>
      <c r="R471" s="85">
        <v>1343</v>
      </c>
      <c r="S471" s="84">
        <f>IFERROR(R471/R478,"-")</f>
        <v>0.62407063197026025</v>
      </c>
      <c r="T471" s="86">
        <f t="shared" si="433"/>
        <v>23510.923306031273</v>
      </c>
      <c r="U471" s="87">
        <f t="shared" si="451"/>
        <v>0.62060998151571167</v>
      </c>
      <c r="V471" s="313"/>
      <c r="W471" s="112">
        <v>4</v>
      </c>
      <c r="X471" s="102" t="s">
        <v>370</v>
      </c>
      <c r="Y471" s="176" t="s">
        <v>371</v>
      </c>
      <c r="Z471" s="83">
        <v>25012519</v>
      </c>
      <c r="AA471" s="85">
        <v>1003</v>
      </c>
      <c r="AB471" s="84">
        <f>IFERROR(AA471/AA478,"-")</f>
        <v>0.64418754014129742</v>
      </c>
      <c r="AC471" s="86">
        <f t="shared" si="434"/>
        <v>24937.705882352941</v>
      </c>
      <c r="AD471" s="87">
        <f t="shared" si="452"/>
        <v>0.63885350318471334</v>
      </c>
      <c r="AE471" s="313"/>
      <c r="AF471" s="112">
        <v>4</v>
      </c>
      <c r="AG471" s="102" t="s">
        <v>336</v>
      </c>
      <c r="AH471" s="176" t="s">
        <v>337</v>
      </c>
      <c r="AI471" s="83">
        <v>312357519</v>
      </c>
      <c r="AJ471" s="85">
        <v>1952</v>
      </c>
      <c r="AK471" s="84">
        <f>IFERROR(AJ471/AJ478,"-")</f>
        <v>0.64893617021276595</v>
      </c>
      <c r="AL471" s="86">
        <f t="shared" si="435"/>
        <v>160019.22079918033</v>
      </c>
      <c r="AM471" s="87">
        <f t="shared" si="453"/>
        <v>0.64358720738542696</v>
      </c>
      <c r="AN471" s="313"/>
      <c r="AO471" s="112">
        <v>4</v>
      </c>
      <c r="AP471" s="102" t="s">
        <v>342</v>
      </c>
      <c r="AQ471" s="176" t="s">
        <v>343</v>
      </c>
      <c r="AR471" s="83">
        <v>89270199</v>
      </c>
      <c r="AS471" s="85">
        <v>1406</v>
      </c>
      <c r="AT471" s="84">
        <f>IFERROR(AS471/AS478,"-")</f>
        <v>0.66133584195672623</v>
      </c>
      <c r="AU471" s="86">
        <f t="shared" si="436"/>
        <v>63492.317923186347</v>
      </c>
      <c r="AV471" s="87">
        <f t="shared" si="454"/>
        <v>0.65395348837209299</v>
      </c>
      <c r="AW471" s="313"/>
      <c r="AX471" s="112">
        <v>4</v>
      </c>
      <c r="AY471" s="102" t="s">
        <v>370</v>
      </c>
      <c r="AZ471" s="176" t="s">
        <v>371</v>
      </c>
      <c r="BA471" s="83">
        <v>60983212</v>
      </c>
      <c r="BB471" s="85">
        <v>1130</v>
      </c>
      <c r="BC471" s="84">
        <f>IFERROR(BB471/BB478,"-")</f>
        <v>0.64534551684751573</v>
      </c>
      <c r="BD471" s="86">
        <f t="shared" si="437"/>
        <v>53967.444247787607</v>
      </c>
      <c r="BE471" s="87">
        <f t="shared" si="455"/>
        <v>0.63554555680539937</v>
      </c>
      <c r="BF471" s="313"/>
      <c r="BG471" s="112">
        <v>4</v>
      </c>
      <c r="BH471" s="102" t="s">
        <v>346</v>
      </c>
      <c r="BI471" s="176" t="s">
        <v>347</v>
      </c>
      <c r="BJ471" s="83">
        <v>45693939</v>
      </c>
      <c r="BK471" s="85">
        <v>1180</v>
      </c>
      <c r="BL471" s="84">
        <f>IFERROR(BK471/BK478,"-")</f>
        <v>0.66143497757847536</v>
      </c>
      <c r="BM471" s="86">
        <f t="shared" si="438"/>
        <v>38723.677118644067</v>
      </c>
      <c r="BN471" s="87">
        <f t="shared" si="456"/>
        <v>0.65121412803532008</v>
      </c>
      <c r="BO471" s="313"/>
      <c r="BP471" s="112">
        <v>4</v>
      </c>
      <c r="BQ471" s="102" t="s">
        <v>364</v>
      </c>
      <c r="BR471" s="176" t="s">
        <v>365</v>
      </c>
      <c r="BS471" s="83">
        <v>369770053</v>
      </c>
      <c r="BT471" s="85">
        <v>879</v>
      </c>
      <c r="BU471" s="84">
        <f>IFERROR(BT471/BT478,"-")</f>
        <v>0.64254385964912286</v>
      </c>
      <c r="BV471" s="86">
        <f t="shared" si="439"/>
        <v>420671.27758816839</v>
      </c>
      <c r="BW471" s="87">
        <f t="shared" si="457"/>
        <v>0.63010752688172045</v>
      </c>
      <c r="BX471" s="313"/>
      <c r="BY471" s="112">
        <v>4</v>
      </c>
      <c r="BZ471" s="102" t="s">
        <v>370</v>
      </c>
      <c r="CA471" s="176" t="s">
        <v>371</v>
      </c>
      <c r="CB471" s="83">
        <v>722252424</v>
      </c>
      <c r="CC471" s="85">
        <v>21834</v>
      </c>
      <c r="CD471" s="84">
        <f>IFERROR(CC471/CC478,"-")</f>
        <v>0.52808010448410969</v>
      </c>
      <c r="CE471" s="86">
        <f t="shared" si="440"/>
        <v>33079.253641110197</v>
      </c>
      <c r="CF471" s="87">
        <f t="shared" si="458"/>
        <v>0.49681441703831802</v>
      </c>
    </row>
    <row r="472" spans="2:84" ht="13.5" customHeight="1">
      <c r="B472" s="304"/>
      <c r="C472" s="318"/>
      <c r="D472" s="301"/>
      <c r="E472" s="80">
        <v>5</v>
      </c>
      <c r="F472" s="175" t="s">
        <v>348</v>
      </c>
      <c r="G472" s="176" t="s">
        <v>349</v>
      </c>
      <c r="H472" s="83">
        <v>616339671</v>
      </c>
      <c r="I472" s="85">
        <v>13155</v>
      </c>
      <c r="J472" s="84">
        <f>IFERROR(I472/I478,"-")</f>
        <v>0.47663043478260869</v>
      </c>
      <c r="K472" s="86">
        <f t="shared" si="432"/>
        <v>46852.12246294185</v>
      </c>
      <c r="L472" s="87">
        <f t="shared" si="450"/>
        <v>0.43782866271716703</v>
      </c>
      <c r="M472" s="313"/>
      <c r="N472" s="112">
        <v>5</v>
      </c>
      <c r="O472" s="175" t="s">
        <v>336</v>
      </c>
      <c r="P472" s="176" t="s">
        <v>337</v>
      </c>
      <c r="Q472" s="83">
        <v>194485492</v>
      </c>
      <c r="R472" s="85">
        <v>1324</v>
      </c>
      <c r="S472" s="84">
        <f>IFERROR(R472/R478,"-")</f>
        <v>0.61524163568773238</v>
      </c>
      <c r="T472" s="86">
        <f t="shared" si="433"/>
        <v>146892.3655589124</v>
      </c>
      <c r="U472" s="87">
        <f t="shared" si="451"/>
        <v>0.61182994454713491</v>
      </c>
      <c r="V472" s="313"/>
      <c r="W472" s="112">
        <v>5</v>
      </c>
      <c r="X472" s="175" t="s">
        <v>336</v>
      </c>
      <c r="Y472" s="176" t="s">
        <v>337</v>
      </c>
      <c r="Z472" s="83">
        <v>182818839</v>
      </c>
      <c r="AA472" s="85">
        <v>971</v>
      </c>
      <c r="AB472" s="84">
        <f>IFERROR(AA472/AA478,"-")</f>
        <v>0.6236351958895312</v>
      </c>
      <c r="AC472" s="86">
        <f t="shared" si="434"/>
        <v>188278.92790937179</v>
      </c>
      <c r="AD472" s="87">
        <f t="shared" si="452"/>
        <v>0.61847133757961781</v>
      </c>
      <c r="AE472" s="313"/>
      <c r="AF472" s="112">
        <v>5</v>
      </c>
      <c r="AG472" s="175" t="s">
        <v>370</v>
      </c>
      <c r="AH472" s="176" t="s">
        <v>371</v>
      </c>
      <c r="AI472" s="83">
        <v>57991634</v>
      </c>
      <c r="AJ472" s="85">
        <v>1802</v>
      </c>
      <c r="AK472" s="84">
        <f>IFERROR(AJ472/AJ478,"-")</f>
        <v>0.59906914893617025</v>
      </c>
      <c r="AL472" s="86">
        <f t="shared" si="435"/>
        <v>32181.816870144285</v>
      </c>
      <c r="AM472" s="87">
        <f t="shared" si="453"/>
        <v>0.59413122321134193</v>
      </c>
      <c r="AN472" s="313"/>
      <c r="AO472" s="112">
        <v>5</v>
      </c>
      <c r="AP472" s="175" t="s">
        <v>370</v>
      </c>
      <c r="AQ472" s="176" t="s">
        <v>371</v>
      </c>
      <c r="AR472" s="83">
        <v>52807448</v>
      </c>
      <c r="AS472" s="85">
        <v>1339</v>
      </c>
      <c r="AT472" s="84">
        <f>IFERROR(AS472/AS478,"-")</f>
        <v>0.62982126058325494</v>
      </c>
      <c r="AU472" s="86">
        <f t="shared" si="436"/>
        <v>39437.974607916352</v>
      </c>
      <c r="AV472" s="87">
        <f t="shared" si="454"/>
        <v>0.62279069767441864</v>
      </c>
      <c r="AW472" s="313"/>
      <c r="AX472" s="112">
        <v>5</v>
      </c>
      <c r="AY472" s="175" t="s">
        <v>342</v>
      </c>
      <c r="AZ472" s="176" t="s">
        <v>343</v>
      </c>
      <c r="BA472" s="83">
        <v>66100766</v>
      </c>
      <c r="BB472" s="85">
        <v>1070</v>
      </c>
      <c r="BC472" s="84">
        <f>IFERROR(BB472/BB478,"-")</f>
        <v>0.61107938320959454</v>
      </c>
      <c r="BD472" s="86">
        <f t="shared" si="437"/>
        <v>61776.416822429906</v>
      </c>
      <c r="BE472" s="87">
        <f t="shared" si="455"/>
        <v>0.60179977502812143</v>
      </c>
      <c r="BF472" s="313"/>
      <c r="BG472" s="112">
        <v>5</v>
      </c>
      <c r="BH472" s="175" t="s">
        <v>364</v>
      </c>
      <c r="BI472" s="176" t="s">
        <v>365</v>
      </c>
      <c r="BJ472" s="83">
        <v>320666308</v>
      </c>
      <c r="BK472" s="85">
        <v>1019</v>
      </c>
      <c r="BL472" s="84">
        <f>IFERROR(BK472/BK478,"-")</f>
        <v>0.57118834080717484</v>
      </c>
      <c r="BM472" s="86">
        <f t="shared" si="438"/>
        <v>314687.25024533854</v>
      </c>
      <c r="BN472" s="87">
        <f t="shared" si="456"/>
        <v>0.5623620309050773</v>
      </c>
      <c r="BO472" s="313"/>
      <c r="BP472" s="112">
        <v>5</v>
      </c>
      <c r="BQ472" s="175" t="s">
        <v>420</v>
      </c>
      <c r="BR472" s="176" t="s">
        <v>421</v>
      </c>
      <c r="BS472" s="83">
        <v>99042978</v>
      </c>
      <c r="BT472" s="85">
        <v>841</v>
      </c>
      <c r="BU472" s="84">
        <f>IFERROR(BT472/BT478,"-")</f>
        <v>0.61476608187134507</v>
      </c>
      <c r="BV472" s="86">
        <f t="shared" si="439"/>
        <v>117768.10701545779</v>
      </c>
      <c r="BW472" s="87">
        <f t="shared" si="457"/>
        <v>0.60286738351254476</v>
      </c>
      <c r="BX472" s="313"/>
      <c r="BY472" s="112">
        <v>5</v>
      </c>
      <c r="BZ472" s="175" t="s">
        <v>336</v>
      </c>
      <c r="CA472" s="176" t="s">
        <v>337</v>
      </c>
      <c r="CB472" s="83">
        <v>2828988997</v>
      </c>
      <c r="CC472" s="85">
        <v>20452</v>
      </c>
      <c r="CD472" s="84">
        <f>IFERROR(CC472/CC478,"-")</f>
        <v>0.49465486383205148</v>
      </c>
      <c r="CE472" s="86">
        <f t="shared" si="440"/>
        <v>138323.34231371016</v>
      </c>
      <c r="CF472" s="87">
        <f t="shared" si="458"/>
        <v>0.46536816237371437</v>
      </c>
    </row>
    <row r="473" spans="2:84" ht="13.5" customHeight="1">
      <c r="B473" s="304"/>
      <c r="C473" s="318"/>
      <c r="D473" s="301"/>
      <c r="E473" s="80">
        <v>6</v>
      </c>
      <c r="F473" s="102" t="s">
        <v>370</v>
      </c>
      <c r="G473" s="176" t="s">
        <v>371</v>
      </c>
      <c r="H473" s="83">
        <v>287977199</v>
      </c>
      <c r="I473" s="85">
        <v>13064</v>
      </c>
      <c r="J473" s="84">
        <f>IFERROR(I473/I478,"-")</f>
        <v>0.47333333333333333</v>
      </c>
      <c r="K473" s="86">
        <f t="shared" si="432"/>
        <v>22043.570039804043</v>
      </c>
      <c r="L473" s="87">
        <f t="shared" si="450"/>
        <v>0.4347999733741596</v>
      </c>
      <c r="M473" s="313"/>
      <c r="N473" s="112">
        <v>6</v>
      </c>
      <c r="O473" s="102" t="s">
        <v>390</v>
      </c>
      <c r="P473" s="176" t="s">
        <v>391</v>
      </c>
      <c r="Q473" s="83">
        <v>36843633</v>
      </c>
      <c r="R473" s="85">
        <v>1193</v>
      </c>
      <c r="S473" s="84">
        <f>IFERROR(R473/R478,"-")</f>
        <v>0.55436802973977695</v>
      </c>
      <c r="T473" s="86">
        <f t="shared" si="433"/>
        <v>30883.179379715006</v>
      </c>
      <c r="U473" s="87">
        <f t="shared" si="451"/>
        <v>0.55129390018484292</v>
      </c>
      <c r="V473" s="313"/>
      <c r="W473" s="112">
        <v>6</v>
      </c>
      <c r="X473" s="102" t="s">
        <v>360</v>
      </c>
      <c r="Y473" s="176" t="s">
        <v>361</v>
      </c>
      <c r="Z473" s="83">
        <v>52732646</v>
      </c>
      <c r="AA473" s="85">
        <v>932</v>
      </c>
      <c r="AB473" s="84">
        <f>IFERROR(AA473/AA478,"-")</f>
        <v>0.59858702633269112</v>
      </c>
      <c r="AC473" s="86">
        <f t="shared" si="434"/>
        <v>56580.092274678114</v>
      </c>
      <c r="AD473" s="87">
        <f t="shared" si="452"/>
        <v>0.59363057324840762</v>
      </c>
      <c r="AE473" s="313"/>
      <c r="AF473" s="112">
        <v>6</v>
      </c>
      <c r="AG473" s="102" t="s">
        <v>360</v>
      </c>
      <c r="AH473" s="176" t="s">
        <v>361</v>
      </c>
      <c r="AI473" s="83">
        <v>101739750</v>
      </c>
      <c r="AJ473" s="85">
        <v>1505</v>
      </c>
      <c r="AK473" s="84">
        <f>IFERROR(AJ473/AJ478,"-")</f>
        <v>0.50033244680851063</v>
      </c>
      <c r="AL473" s="86">
        <f t="shared" si="435"/>
        <v>67601.162790697679</v>
      </c>
      <c r="AM473" s="87">
        <f t="shared" si="453"/>
        <v>0.49620837454665345</v>
      </c>
      <c r="AN473" s="313"/>
      <c r="AO473" s="112">
        <v>6</v>
      </c>
      <c r="AP473" s="102" t="s">
        <v>360</v>
      </c>
      <c r="AQ473" s="176" t="s">
        <v>361</v>
      </c>
      <c r="AR473" s="83">
        <v>94796503</v>
      </c>
      <c r="AS473" s="85">
        <v>1136</v>
      </c>
      <c r="AT473" s="84">
        <f>IFERROR(AS473/AS478,"-")</f>
        <v>0.53433678269049856</v>
      </c>
      <c r="AU473" s="86">
        <f t="shared" si="436"/>
        <v>83447.625880281688</v>
      </c>
      <c r="AV473" s="87">
        <f t="shared" si="454"/>
        <v>0.52837209302325583</v>
      </c>
      <c r="AW473" s="313"/>
      <c r="AX473" s="112">
        <v>6</v>
      </c>
      <c r="AY473" s="102" t="s">
        <v>364</v>
      </c>
      <c r="AZ473" s="176" t="s">
        <v>365</v>
      </c>
      <c r="BA473" s="83">
        <v>194575861</v>
      </c>
      <c r="BB473" s="85">
        <v>886</v>
      </c>
      <c r="BC473" s="84">
        <f>IFERROR(BB473/BB478,"-")</f>
        <v>0.50599657338663617</v>
      </c>
      <c r="BD473" s="86">
        <f t="shared" si="437"/>
        <v>219611.58126410836</v>
      </c>
      <c r="BE473" s="87">
        <f t="shared" si="455"/>
        <v>0.4983127109111361</v>
      </c>
      <c r="BF473" s="313"/>
      <c r="BG473" s="112">
        <v>6</v>
      </c>
      <c r="BH473" s="102" t="s">
        <v>342</v>
      </c>
      <c r="BI473" s="176" t="s">
        <v>343</v>
      </c>
      <c r="BJ473" s="83">
        <v>58988987</v>
      </c>
      <c r="BK473" s="85">
        <v>1015</v>
      </c>
      <c r="BL473" s="84">
        <f>IFERROR(BK473/BK478,"-")</f>
        <v>0.56894618834080712</v>
      </c>
      <c r="BM473" s="86">
        <f t="shared" si="438"/>
        <v>58117.228571428568</v>
      </c>
      <c r="BN473" s="87">
        <f t="shared" si="456"/>
        <v>0.5601545253863135</v>
      </c>
      <c r="BO473" s="313"/>
      <c r="BP473" s="112">
        <v>6</v>
      </c>
      <c r="BQ473" s="102" t="s">
        <v>346</v>
      </c>
      <c r="BR473" s="176" t="s">
        <v>347</v>
      </c>
      <c r="BS473" s="83">
        <v>43172089</v>
      </c>
      <c r="BT473" s="85">
        <v>794</v>
      </c>
      <c r="BU473" s="84">
        <f>IFERROR(BT473/BT478,"-")</f>
        <v>0.58040935672514615</v>
      </c>
      <c r="BV473" s="86">
        <f t="shared" si="439"/>
        <v>54372.908060453403</v>
      </c>
      <c r="BW473" s="87">
        <f t="shared" si="457"/>
        <v>0.56917562724014337</v>
      </c>
      <c r="BX473" s="313"/>
      <c r="BY473" s="112">
        <v>6</v>
      </c>
      <c r="BZ473" s="102" t="s">
        <v>390</v>
      </c>
      <c r="CA473" s="176" t="s">
        <v>391</v>
      </c>
      <c r="CB473" s="83">
        <v>581763387</v>
      </c>
      <c r="CC473" s="85">
        <v>19817</v>
      </c>
      <c r="CD473" s="84">
        <f>IFERROR(CC473/CC478,"-")</f>
        <v>0.47929666715038938</v>
      </c>
      <c r="CE473" s="86">
        <f t="shared" si="440"/>
        <v>29356.783922894483</v>
      </c>
      <c r="CF473" s="87">
        <f t="shared" si="458"/>
        <v>0.45091926822608536</v>
      </c>
    </row>
    <row r="474" spans="2:84" ht="13.5" customHeight="1">
      <c r="B474" s="304"/>
      <c r="C474" s="318"/>
      <c r="D474" s="301"/>
      <c r="E474" s="80">
        <v>7</v>
      </c>
      <c r="F474" s="102" t="s">
        <v>446</v>
      </c>
      <c r="G474" s="176" t="s">
        <v>447</v>
      </c>
      <c r="H474" s="83">
        <v>52554879</v>
      </c>
      <c r="I474" s="85">
        <v>11822</v>
      </c>
      <c r="J474" s="84">
        <f>IFERROR(I474/I478,"-")</f>
        <v>0.42833333333333334</v>
      </c>
      <c r="K474" s="86">
        <f t="shared" si="432"/>
        <v>4445.5150566739976</v>
      </c>
      <c r="L474" s="87">
        <f t="shared" si="450"/>
        <v>0.39346335618717965</v>
      </c>
      <c r="M474" s="313"/>
      <c r="N474" s="112">
        <v>7</v>
      </c>
      <c r="O474" s="102" t="s">
        <v>360</v>
      </c>
      <c r="P474" s="176" t="s">
        <v>361</v>
      </c>
      <c r="Q474" s="83">
        <v>48396160</v>
      </c>
      <c r="R474" s="85">
        <v>1177</v>
      </c>
      <c r="S474" s="84">
        <f>IFERROR(R474/R478,"-")</f>
        <v>0.54693308550185871</v>
      </c>
      <c r="T474" s="86">
        <f t="shared" si="433"/>
        <v>41118.23279524214</v>
      </c>
      <c r="U474" s="87">
        <f t="shared" si="451"/>
        <v>0.54390018484288349</v>
      </c>
      <c r="V474" s="313"/>
      <c r="W474" s="112">
        <v>7</v>
      </c>
      <c r="X474" s="102" t="s">
        <v>354</v>
      </c>
      <c r="Y474" s="176" t="s">
        <v>355</v>
      </c>
      <c r="Z474" s="83">
        <v>76932694</v>
      </c>
      <c r="AA474" s="85">
        <v>871</v>
      </c>
      <c r="AB474" s="84">
        <f>IFERROR(AA474/AA478,"-")</f>
        <v>0.55940912010276167</v>
      </c>
      <c r="AC474" s="86">
        <f t="shared" si="434"/>
        <v>88326.858783008036</v>
      </c>
      <c r="AD474" s="87">
        <f t="shared" si="452"/>
        <v>0.55477707006369426</v>
      </c>
      <c r="AE474" s="313"/>
      <c r="AF474" s="112">
        <v>7</v>
      </c>
      <c r="AG474" s="102" t="s">
        <v>390</v>
      </c>
      <c r="AH474" s="176" t="s">
        <v>391</v>
      </c>
      <c r="AI474" s="83">
        <v>44410690</v>
      </c>
      <c r="AJ474" s="85">
        <v>1456</v>
      </c>
      <c r="AK474" s="84">
        <f>IFERROR(AJ474/AJ478,"-")</f>
        <v>0.48404255319148937</v>
      </c>
      <c r="AL474" s="86">
        <f t="shared" si="435"/>
        <v>30501.847527472528</v>
      </c>
      <c r="AM474" s="87">
        <f t="shared" si="453"/>
        <v>0.48005275304978567</v>
      </c>
      <c r="AN474" s="313"/>
      <c r="AO474" s="112">
        <v>7</v>
      </c>
      <c r="AP474" s="102" t="s">
        <v>376</v>
      </c>
      <c r="AQ474" s="176" t="s">
        <v>377</v>
      </c>
      <c r="AR474" s="83">
        <v>83251479</v>
      </c>
      <c r="AS474" s="85">
        <v>968</v>
      </c>
      <c r="AT474" s="84">
        <f>IFERROR(AS474/AS478,"-")</f>
        <v>0.45531514581373472</v>
      </c>
      <c r="AU474" s="86">
        <f t="shared" si="436"/>
        <v>86003.594008264467</v>
      </c>
      <c r="AV474" s="87">
        <f t="shared" si="454"/>
        <v>0.45023255813953489</v>
      </c>
      <c r="AW474" s="313"/>
      <c r="AX474" s="112">
        <v>7</v>
      </c>
      <c r="AY474" s="102" t="s">
        <v>360</v>
      </c>
      <c r="AZ474" s="176" t="s">
        <v>361</v>
      </c>
      <c r="BA474" s="83">
        <v>74588848</v>
      </c>
      <c r="BB474" s="85">
        <v>881</v>
      </c>
      <c r="BC474" s="84">
        <f>IFERROR(BB474/BB478,"-")</f>
        <v>0.50314106225014277</v>
      </c>
      <c r="BD474" s="86">
        <f t="shared" si="437"/>
        <v>84663.845629965945</v>
      </c>
      <c r="BE474" s="87">
        <f t="shared" si="455"/>
        <v>0.49550056242969631</v>
      </c>
      <c r="BF474" s="313"/>
      <c r="BG474" s="112">
        <v>7</v>
      </c>
      <c r="BH474" s="102" t="s">
        <v>388</v>
      </c>
      <c r="BI474" s="176" t="s">
        <v>389</v>
      </c>
      <c r="BJ474" s="83">
        <v>79012293</v>
      </c>
      <c r="BK474" s="85">
        <v>995</v>
      </c>
      <c r="BL474" s="84">
        <f>IFERROR(BK474/BK478,"-")</f>
        <v>0.55773542600896864</v>
      </c>
      <c r="BM474" s="86">
        <f t="shared" si="438"/>
        <v>79409.339698492462</v>
      </c>
      <c r="BN474" s="87">
        <f t="shared" si="456"/>
        <v>0.54911699779249445</v>
      </c>
      <c r="BO474" s="313"/>
      <c r="BP474" s="112">
        <v>7</v>
      </c>
      <c r="BQ474" s="102" t="s">
        <v>450</v>
      </c>
      <c r="BR474" s="176" t="s">
        <v>451</v>
      </c>
      <c r="BS474" s="83">
        <v>22765698</v>
      </c>
      <c r="BT474" s="85">
        <v>768</v>
      </c>
      <c r="BU474" s="84">
        <f>IFERROR(BT474/BT478,"-")</f>
        <v>0.56140350877192979</v>
      </c>
      <c r="BV474" s="86">
        <f t="shared" si="439"/>
        <v>29642.8359375</v>
      </c>
      <c r="BW474" s="87">
        <f t="shared" si="457"/>
        <v>0.55053763440860215</v>
      </c>
      <c r="BX474" s="313"/>
      <c r="BY474" s="112">
        <v>7</v>
      </c>
      <c r="BZ474" s="102" t="s">
        <v>348</v>
      </c>
      <c r="CA474" s="176" t="s">
        <v>349</v>
      </c>
      <c r="CB474" s="83">
        <v>838794226</v>
      </c>
      <c r="CC474" s="85">
        <v>18003</v>
      </c>
      <c r="CD474" s="84">
        <f>IFERROR(CC474/CC478,"-")</f>
        <v>0.43542301552749962</v>
      </c>
      <c r="CE474" s="86">
        <f t="shared" si="440"/>
        <v>46591.913903238346</v>
      </c>
      <c r="CF474" s="87">
        <f t="shared" si="458"/>
        <v>0.40964321470829163</v>
      </c>
    </row>
    <row r="475" spans="2:84" ht="13.5" customHeight="1">
      <c r="B475" s="304"/>
      <c r="C475" s="318"/>
      <c r="D475" s="301"/>
      <c r="E475" s="80">
        <v>8</v>
      </c>
      <c r="F475" s="175" t="s">
        <v>336</v>
      </c>
      <c r="G475" s="176" t="s">
        <v>337</v>
      </c>
      <c r="H475" s="83">
        <v>1180347347</v>
      </c>
      <c r="I475" s="85">
        <v>11388</v>
      </c>
      <c r="J475" s="84">
        <f>IFERROR(I475/I478,"-")</f>
        <v>0.4126086956521739</v>
      </c>
      <c r="K475" s="86">
        <f t="shared" si="432"/>
        <v>103648.34448542325</v>
      </c>
      <c r="L475" s="87">
        <f t="shared" si="450"/>
        <v>0.37901883778206752</v>
      </c>
      <c r="M475" s="313"/>
      <c r="N475" s="112">
        <v>8</v>
      </c>
      <c r="O475" s="175" t="s">
        <v>354</v>
      </c>
      <c r="P475" s="176" t="s">
        <v>355</v>
      </c>
      <c r="Q475" s="83">
        <v>108324665</v>
      </c>
      <c r="R475" s="85">
        <v>1104</v>
      </c>
      <c r="S475" s="84">
        <f>IFERROR(R475/R478,"-")</f>
        <v>0.51301115241635686</v>
      </c>
      <c r="T475" s="86">
        <f t="shared" si="433"/>
        <v>98120.167572463775</v>
      </c>
      <c r="U475" s="87">
        <f t="shared" si="451"/>
        <v>0.5101663585951941</v>
      </c>
      <c r="V475" s="313"/>
      <c r="W475" s="112">
        <v>8</v>
      </c>
      <c r="X475" s="175" t="s">
        <v>348</v>
      </c>
      <c r="Y475" s="176" t="s">
        <v>349</v>
      </c>
      <c r="Z475" s="83">
        <v>43793201</v>
      </c>
      <c r="AA475" s="85">
        <v>826</v>
      </c>
      <c r="AB475" s="84">
        <f>IFERROR(AA475/AA478,"-")</f>
        <v>0.5305073859987155</v>
      </c>
      <c r="AC475" s="86">
        <f t="shared" si="434"/>
        <v>53018.403147699755</v>
      </c>
      <c r="AD475" s="87">
        <f t="shared" si="452"/>
        <v>0.52611464968152866</v>
      </c>
      <c r="AE475" s="313"/>
      <c r="AF475" s="112">
        <v>8</v>
      </c>
      <c r="AG475" s="175" t="s">
        <v>354</v>
      </c>
      <c r="AH475" s="176" t="s">
        <v>355</v>
      </c>
      <c r="AI475" s="83">
        <v>152861401</v>
      </c>
      <c r="AJ475" s="85">
        <v>1253</v>
      </c>
      <c r="AK475" s="84">
        <f>IFERROR(AJ475/AJ478,"-")</f>
        <v>0.41655585106382981</v>
      </c>
      <c r="AL475" s="86">
        <f t="shared" si="435"/>
        <v>121996.32960893854</v>
      </c>
      <c r="AM475" s="87">
        <f t="shared" si="453"/>
        <v>0.41312232113419056</v>
      </c>
      <c r="AN475" s="313"/>
      <c r="AO475" s="112">
        <v>8</v>
      </c>
      <c r="AP475" s="175" t="s">
        <v>390</v>
      </c>
      <c r="AQ475" s="176" t="s">
        <v>391</v>
      </c>
      <c r="AR475" s="83">
        <v>29019388</v>
      </c>
      <c r="AS475" s="85">
        <v>951</v>
      </c>
      <c r="AT475" s="84">
        <f>IFERROR(AS475/AS478,"-")</f>
        <v>0.44731890874882407</v>
      </c>
      <c r="AU475" s="86">
        <f t="shared" si="436"/>
        <v>30514.603575184017</v>
      </c>
      <c r="AV475" s="87">
        <f t="shared" si="454"/>
        <v>0.44232558139534883</v>
      </c>
      <c r="AW475" s="313"/>
      <c r="AX475" s="112">
        <v>8</v>
      </c>
      <c r="AY475" s="175" t="s">
        <v>420</v>
      </c>
      <c r="AZ475" s="176" t="s">
        <v>421</v>
      </c>
      <c r="BA475" s="83">
        <v>36919295</v>
      </c>
      <c r="BB475" s="85">
        <v>859</v>
      </c>
      <c r="BC475" s="84">
        <f>IFERROR(BB475/BB478,"-")</f>
        <v>0.4905768132495717</v>
      </c>
      <c r="BD475" s="86">
        <f t="shared" si="437"/>
        <v>42979.388824214206</v>
      </c>
      <c r="BE475" s="87">
        <f t="shared" si="455"/>
        <v>0.48312710911136109</v>
      </c>
      <c r="BF475" s="313"/>
      <c r="BG475" s="112">
        <v>8</v>
      </c>
      <c r="BH475" s="175" t="s">
        <v>420</v>
      </c>
      <c r="BI475" s="176" t="s">
        <v>421</v>
      </c>
      <c r="BJ475" s="83">
        <v>74200549</v>
      </c>
      <c r="BK475" s="85">
        <v>962</v>
      </c>
      <c r="BL475" s="84">
        <f>IFERROR(BK475/BK478,"-")</f>
        <v>0.53923766816143492</v>
      </c>
      <c r="BM475" s="86">
        <f t="shared" si="438"/>
        <v>77131.547817047816</v>
      </c>
      <c r="BN475" s="87">
        <f t="shared" si="456"/>
        <v>0.5309050772626932</v>
      </c>
      <c r="BO475" s="313"/>
      <c r="BP475" s="112">
        <v>8</v>
      </c>
      <c r="BQ475" s="175" t="s">
        <v>342</v>
      </c>
      <c r="BR475" s="176" t="s">
        <v>343</v>
      </c>
      <c r="BS475" s="83">
        <v>43102098</v>
      </c>
      <c r="BT475" s="85">
        <v>753</v>
      </c>
      <c r="BU475" s="84">
        <f>IFERROR(BT475/BT478,"-")</f>
        <v>0.55043859649122806</v>
      </c>
      <c r="BV475" s="86">
        <f t="shared" si="439"/>
        <v>57240.501992031874</v>
      </c>
      <c r="BW475" s="87">
        <f t="shared" si="457"/>
        <v>0.53978494623655915</v>
      </c>
      <c r="BX475" s="313"/>
      <c r="BY475" s="112">
        <v>8</v>
      </c>
      <c r="BZ475" s="175" t="s">
        <v>360</v>
      </c>
      <c r="CA475" s="176" t="s">
        <v>361</v>
      </c>
      <c r="CB475" s="83">
        <v>976699732</v>
      </c>
      <c r="CC475" s="85">
        <v>17328</v>
      </c>
      <c r="CD475" s="84">
        <f>IFERROR(CC475/CC478,"-")</f>
        <v>0.4190973733855754</v>
      </c>
      <c r="CE475" s="86">
        <f t="shared" si="440"/>
        <v>56365.404662973226</v>
      </c>
      <c r="CF475" s="87">
        <f t="shared" si="458"/>
        <v>0.39428415400018202</v>
      </c>
    </row>
    <row r="476" spans="2:84" ht="13.5" customHeight="1">
      <c r="B476" s="304"/>
      <c r="C476" s="318"/>
      <c r="D476" s="301"/>
      <c r="E476" s="80">
        <v>9</v>
      </c>
      <c r="F476" s="102" t="s">
        <v>448</v>
      </c>
      <c r="G476" s="176" t="s">
        <v>449</v>
      </c>
      <c r="H476" s="83">
        <v>187908356</v>
      </c>
      <c r="I476" s="85">
        <v>10792</v>
      </c>
      <c r="J476" s="84">
        <f>IFERROR(I476/I478,"-")</f>
        <v>0.39101449275362321</v>
      </c>
      <c r="K476" s="86">
        <f t="shared" si="432"/>
        <v>17411.819495922908</v>
      </c>
      <c r="L476" s="87">
        <f t="shared" si="450"/>
        <v>0.35918258670039271</v>
      </c>
      <c r="M476" s="313"/>
      <c r="N476" s="112">
        <v>9</v>
      </c>
      <c r="O476" s="102" t="s">
        <v>448</v>
      </c>
      <c r="P476" s="176" t="s">
        <v>449</v>
      </c>
      <c r="Q476" s="83">
        <v>21453128</v>
      </c>
      <c r="R476" s="85">
        <v>1065</v>
      </c>
      <c r="S476" s="84">
        <f>IFERROR(R476/R478,"-")</f>
        <v>0.49488847583643125</v>
      </c>
      <c r="T476" s="86">
        <f t="shared" si="433"/>
        <v>20143.782159624414</v>
      </c>
      <c r="U476" s="87">
        <f t="shared" si="451"/>
        <v>0.49214417744916822</v>
      </c>
      <c r="V476" s="313"/>
      <c r="W476" s="112">
        <v>9</v>
      </c>
      <c r="X476" s="102" t="s">
        <v>390</v>
      </c>
      <c r="Y476" s="176" t="s">
        <v>391</v>
      </c>
      <c r="Z476" s="83">
        <v>23602577</v>
      </c>
      <c r="AA476" s="85">
        <v>825</v>
      </c>
      <c r="AB476" s="84">
        <f>IFERROR(AA476/AA478,"-")</f>
        <v>0.52986512524084783</v>
      </c>
      <c r="AC476" s="86">
        <f t="shared" si="434"/>
        <v>28609.184242424242</v>
      </c>
      <c r="AD476" s="87">
        <f t="shared" si="452"/>
        <v>0.52547770700636942</v>
      </c>
      <c r="AE476" s="313"/>
      <c r="AF476" s="112">
        <v>9</v>
      </c>
      <c r="AG476" s="102" t="s">
        <v>376</v>
      </c>
      <c r="AH476" s="176" t="s">
        <v>377</v>
      </c>
      <c r="AI476" s="83">
        <v>47114055</v>
      </c>
      <c r="AJ476" s="85">
        <v>1252</v>
      </c>
      <c r="AK476" s="84">
        <f>IFERROR(AJ476/AJ478,"-")</f>
        <v>0.41622340425531917</v>
      </c>
      <c r="AL476" s="86">
        <f t="shared" si="435"/>
        <v>37631.034345047927</v>
      </c>
      <c r="AM476" s="87">
        <f t="shared" si="453"/>
        <v>0.41279261457303001</v>
      </c>
      <c r="AN476" s="313"/>
      <c r="AO476" s="112">
        <v>9</v>
      </c>
      <c r="AP476" s="102" t="s">
        <v>354</v>
      </c>
      <c r="AQ476" s="176" t="s">
        <v>355</v>
      </c>
      <c r="AR476" s="83">
        <v>127340628</v>
      </c>
      <c r="AS476" s="85">
        <v>926</v>
      </c>
      <c r="AT476" s="84">
        <f>IFERROR(AS476/AS478,"-")</f>
        <v>0.43555973659454372</v>
      </c>
      <c r="AU476" s="86">
        <f t="shared" si="436"/>
        <v>137516.87688984882</v>
      </c>
      <c r="AV476" s="87">
        <f t="shared" si="454"/>
        <v>0.43069767441860463</v>
      </c>
      <c r="AW476" s="313"/>
      <c r="AX476" s="112">
        <v>9</v>
      </c>
      <c r="AY476" s="102" t="s">
        <v>388</v>
      </c>
      <c r="AZ476" s="176" t="s">
        <v>389</v>
      </c>
      <c r="BA476" s="83">
        <v>58104777</v>
      </c>
      <c r="BB476" s="85">
        <v>835</v>
      </c>
      <c r="BC476" s="84">
        <f>IFERROR(BB476/BB478,"-")</f>
        <v>0.47687035979440318</v>
      </c>
      <c r="BD476" s="86">
        <f t="shared" si="437"/>
        <v>69586.559281437119</v>
      </c>
      <c r="BE476" s="87">
        <f t="shared" si="455"/>
        <v>0.46962879640044997</v>
      </c>
      <c r="BF476" s="313"/>
      <c r="BG476" s="112">
        <v>9</v>
      </c>
      <c r="BH476" s="102" t="s">
        <v>360</v>
      </c>
      <c r="BI476" s="176" t="s">
        <v>361</v>
      </c>
      <c r="BJ476" s="83">
        <v>116554620</v>
      </c>
      <c r="BK476" s="85">
        <v>919</v>
      </c>
      <c r="BL476" s="84">
        <f>IFERROR(BK476/BK478,"-")</f>
        <v>0.51513452914798208</v>
      </c>
      <c r="BM476" s="86">
        <f t="shared" si="438"/>
        <v>126827.66050054407</v>
      </c>
      <c r="BN476" s="87">
        <f t="shared" si="456"/>
        <v>0.50717439293598232</v>
      </c>
      <c r="BO476" s="313"/>
      <c r="BP476" s="112">
        <v>9</v>
      </c>
      <c r="BQ476" s="102" t="s">
        <v>388</v>
      </c>
      <c r="BR476" s="176" t="s">
        <v>389</v>
      </c>
      <c r="BS476" s="83">
        <v>75331842</v>
      </c>
      <c r="BT476" s="85">
        <v>742</v>
      </c>
      <c r="BU476" s="84">
        <f>IFERROR(BT476/BT478,"-")</f>
        <v>0.54239766081871343</v>
      </c>
      <c r="BV476" s="86">
        <f t="shared" si="439"/>
        <v>101525.3935309973</v>
      </c>
      <c r="BW476" s="87">
        <f t="shared" si="457"/>
        <v>0.53189964157706093</v>
      </c>
      <c r="BX476" s="313"/>
      <c r="BY476" s="112">
        <v>9</v>
      </c>
      <c r="BZ476" s="102" t="s">
        <v>448</v>
      </c>
      <c r="CA476" s="176" t="s">
        <v>449</v>
      </c>
      <c r="CB476" s="83">
        <v>302535498</v>
      </c>
      <c r="CC476" s="85">
        <v>16276</v>
      </c>
      <c r="CD476" s="84">
        <f>IFERROR(CC476/CC478,"-")</f>
        <v>0.39365355778068012</v>
      </c>
      <c r="CE476" s="86">
        <f t="shared" si="440"/>
        <v>18587.82858196117</v>
      </c>
      <c r="CF476" s="87">
        <f t="shared" si="458"/>
        <v>0.37034677345954309</v>
      </c>
    </row>
    <row r="477" spans="2:84" ht="13.5" customHeight="1">
      <c r="B477" s="304"/>
      <c r="C477" s="318"/>
      <c r="D477" s="301"/>
      <c r="E477" s="88">
        <v>10</v>
      </c>
      <c r="F477" s="177" t="s">
        <v>360</v>
      </c>
      <c r="G477" s="178" t="s">
        <v>361</v>
      </c>
      <c r="H477" s="91">
        <v>411646047</v>
      </c>
      <c r="I477" s="93">
        <v>10155</v>
      </c>
      <c r="J477" s="92">
        <f>IFERROR(I477/I478,"-")</f>
        <v>0.36793478260869567</v>
      </c>
      <c r="K477" s="94">
        <f t="shared" si="432"/>
        <v>40536.292171344168</v>
      </c>
      <c r="L477" s="95">
        <f t="shared" si="450"/>
        <v>0.33798176129934099</v>
      </c>
      <c r="M477" s="313"/>
      <c r="N477" s="113">
        <v>10</v>
      </c>
      <c r="O477" s="177" t="s">
        <v>348</v>
      </c>
      <c r="P477" s="178" t="s">
        <v>349</v>
      </c>
      <c r="Q477" s="91">
        <v>52366153</v>
      </c>
      <c r="R477" s="93">
        <v>1054</v>
      </c>
      <c r="S477" s="92">
        <f>IFERROR(R477/R478,"-")</f>
        <v>0.48977695167286245</v>
      </c>
      <c r="T477" s="94">
        <f t="shared" si="433"/>
        <v>49683.257115749526</v>
      </c>
      <c r="U477" s="95">
        <f t="shared" si="451"/>
        <v>0.48706099815157117</v>
      </c>
      <c r="V477" s="313"/>
      <c r="W477" s="113">
        <v>10</v>
      </c>
      <c r="X477" s="177" t="s">
        <v>448</v>
      </c>
      <c r="Y477" s="178" t="s">
        <v>449</v>
      </c>
      <c r="Z477" s="91">
        <v>15394605</v>
      </c>
      <c r="AA477" s="93">
        <v>814</v>
      </c>
      <c r="AB477" s="92">
        <f>IFERROR(AA477/AA478,"-")</f>
        <v>0.5228002569043031</v>
      </c>
      <c r="AC477" s="94">
        <f t="shared" si="434"/>
        <v>18912.291154791154</v>
      </c>
      <c r="AD477" s="95">
        <f t="shared" si="452"/>
        <v>0.51847133757961783</v>
      </c>
      <c r="AE477" s="313"/>
      <c r="AF477" s="113">
        <v>10</v>
      </c>
      <c r="AG477" s="177" t="s">
        <v>448</v>
      </c>
      <c r="AH477" s="178" t="s">
        <v>449</v>
      </c>
      <c r="AI477" s="91">
        <v>22653179</v>
      </c>
      <c r="AJ477" s="93">
        <v>1181</v>
      </c>
      <c r="AK477" s="92">
        <f>IFERROR(AJ477/AJ478,"-")</f>
        <v>0.39261968085106386</v>
      </c>
      <c r="AL477" s="94">
        <f t="shared" si="435"/>
        <v>19181.353937341235</v>
      </c>
      <c r="AM477" s="95">
        <f t="shared" si="453"/>
        <v>0.38938344873062974</v>
      </c>
      <c r="AN477" s="313"/>
      <c r="AO477" s="113">
        <v>10</v>
      </c>
      <c r="AP477" s="177" t="s">
        <v>362</v>
      </c>
      <c r="AQ477" s="178" t="s">
        <v>363</v>
      </c>
      <c r="AR477" s="91">
        <v>119981319</v>
      </c>
      <c r="AS477" s="93">
        <v>918</v>
      </c>
      <c r="AT477" s="92">
        <f>IFERROR(AS477/AS478,"-")</f>
        <v>0.43179680150517402</v>
      </c>
      <c r="AU477" s="94">
        <f t="shared" si="436"/>
        <v>130698.60457516339</v>
      </c>
      <c r="AV477" s="95">
        <f t="shared" si="454"/>
        <v>0.42697674418604653</v>
      </c>
      <c r="AW477" s="313"/>
      <c r="AX477" s="113">
        <v>10</v>
      </c>
      <c r="AY477" s="177" t="s">
        <v>376</v>
      </c>
      <c r="AZ477" s="178" t="s">
        <v>377</v>
      </c>
      <c r="BA477" s="91">
        <v>42890820</v>
      </c>
      <c r="BB477" s="93">
        <v>795</v>
      </c>
      <c r="BC477" s="92">
        <f>IFERROR(BB477/BB478,"-")</f>
        <v>0.45402627070245571</v>
      </c>
      <c r="BD477" s="94">
        <f t="shared" si="437"/>
        <v>53950.716981132078</v>
      </c>
      <c r="BE477" s="95">
        <f t="shared" si="455"/>
        <v>0.44713160854893136</v>
      </c>
      <c r="BF477" s="313"/>
      <c r="BG477" s="113">
        <v>10</v>
      </c>
      <c r="BH477" s="177" t="s">
        <v>376</v>
      </c>
      <c r="BI477" s="178" t="s">
        <v>377</v>
      </c>
      <c r="BJ477" s="91">
        <v>76490368</v>
      </c>
      <c r="BK477" s="93">
        <v>886</v>
      </c>
      <c r="BL477" s="92">
        <f>IFERROR(BK477/BK478,"-")</f>
        <v>0.49663677130044842</v>
      </c>
      <c r="BM477" s="94">
        <f t="shared" si="438"/>
        <v>86332.243792325055</v>
      </c>
      <c r="BN477" s="95">
        <f t="shared" si="456"/>
        <v>0.48896247240618101</v>
      </c>
      <c r="BO477" s="313"/>
      <c r="BP477" s="113">
        <v>10</v>
      </c>
      <c r="BQ477" s="177" t="s">
        <v>376</v>
      </c>
      <c r="BR477" s="178" t="s">
        <v>377</v>
      </c>
      <c r="BS477" s="91">
        <v>47716655</v>
      </c>
      <c r="BT477" s="93">
        <v>682</v>
      </c>
      <c r="BU477" s="92">
        <f>IFERROR(BT477/BT478,"-")</f>
        <v>0.49853801169590645</v>
      </c>
      <c r="BV477" s="94">
        <f t="shared" si="439"/>
        <v>69965.769794721404</v>
      </c>
      <c r="BW477" s="95">
        <f t="shared" si="457"/>
        <v>0.48888888888888887</v>
      </c>
      <c r="BX477" s="313"/>
      <c r="BY477" s="113">
        <v>10</v>
      </c>
      <c r="BZ477" s="177" t="s">
        <v>446</v>
      </c>
      <c r="CA477" s="178" t="s">
        <v>447</v>
      </c>
      <c r="CB477" s="91">
        <v>67149952</v>
      </c>
      <c r="CC477" s="93">
        <v>15464</v>
      </c>
      <c r="CD477" s="92">
        <f>IFERROR(CC477/CC478,"-")</f>
        <v>0.37401441493735793</v>
      </c>
      <c r="CE477" s="94">
        <f t="shared" si="440"/>
        <v>4342.3404035178482</v>
      </c>
      <c r="CF477" s="95">
        <f t="shared" si="458"/>
        <v>0.35187039228178757</v>
      </c>
    </row>
    <row r="478" spans="2:84" s="173" customFormat="1" ht="13.5" customHeight="1">
      <c r="B478" s="266"/>
      <c r="C478" s="320"/>
      <c r="D478" s="302"/>
      <c r="E478" s="96" t="s">
        <v>164</v>
      </c>
      <c r="F478" s="97"/>
      <c r="G478" s="98"/>
      <c r="H478" s="228">
        <v>16868177940</v>
      </c>
      <c r="I478" s="100">
        <v>27600</v>
      </c>
      <c r="J478" s="99" t="s">
        <v>116</v>
      </c>
      <c r="K478" s="49">
        <f t="shared" si="432"/>
        <v>611165.86739130435</v>
      </c>
      <c r="L478" s="101">
        <f t="shared" si="450"/>
        <v>0.91859149304399923</v>
      </c>
      <c r="M478" s="314"/>
      <c r="N478" s="96" t="s">
        <v>164</v>
      </c>
      <c r="O478" s="97"/>
      <c r="P478" s="98"/>
      <c r="Q478" s="228">
        <v>2416652230</v>
      </c>
      <c r="R478" s="100">
        <v>2152</v>
      </c>
      <c r="S478" s="99" t="s">
        <v>116</v>
      </c>
      <c r="T478" s="49">
        <f t="shared" si="433"/>
        <v>1122979.6607806692</v>
      </c>
      <c r="U478" s="101">
        <f t="shared" si="451"/>
        <v>0.99445471349353054</v>
      </c>
      <c r="V478" s="314"/>
      <c r="W478" s="96" t="s">
        <v>164</v>
      </c>
      <c r="X478" s="97"/>
      <c r="Y478" s="98"/>
      <c r="Z478" s="228">
        <v>1924854920</v>
      </c>
      <c r="AA478" s="100">
        <v>1557</v>
      </c>
      <c r="AB478" s="99" t="s">
        <v>116</v>
      </c>
      <c r="AC478" s="49">
        <f t="shared" si="434"/>
        <v>1236258.7797045601</v>
      </c>
      <c r="AD478" s="101">
        <f t="shared" si="452"/>
        <v>0.99171974522292994</v>
      </c>
      <c r="AE478" s="314"/>
      <c r="AF478" s="96" t="s">
        <v>164</v>
      </c>
      <c r="AG478" s="97"/>
      <c r="AH478" s="98"/>
      <c r="AI478" s="228">
        <v>3794718260</v>
      </c>
      <c r="AJ478" s="100">
        <v>3008</v>
      </c>
      <c r="AK478" s="99" t="s">
        <v>116</v>
      </c>
      <c r="AL478" s="49">
        <f t="shared" si="435"/>
        <v>1261541.9747340425</v>
      </c>
      <c r="AM478" s="101">
        <f t="shared" si="453"/>
        <v>0.99175733597098581</v>
      </c>
      <c r="AN478" s="314"/>
      <c r="AO478" s="96" t="s">
        <v>164</v>
      </c>
      <c r="AP478" s="97"/>
      <c r="AQ478" s="98"/>
      <c r="AR478" s="228">
        <v>3395509930</v>
      </c>
      <c r="AS478" s="100">
        <v>2126</v>
      </c>
      <c r="AT478" s="99" t="s">
        <v>116</v>
      </c>
      <c r="AU478" s="49">
        <f t="shared" si="436"/>
        <v>1597135.4327375353</v>
      </c>
      <c r="AV478" s="101">
        <f t="shared" si="454"/>
        <v>0.98883720930232555</v>
      </c>
      <c r="AW478" s="314"/>
      <c r="AX478" s="96" t="s">
        <v>164</v>
      </c>
      <c r="AY478" s="97"/>
      <c r="AZ478" s="98"/>
      <c r="BA478" s="228">
        <v>3221979880</v>
      </c>
      <c r="BB478" s="100">
        <v>1751</v>
      </c>
      <c r="BC478" s="99" t="s">
        <v>116</v>
      </c>
      <c r="BD478" s="49">
        <f t="shared" si="437"/>
        <v>1840079.8857795545</v>
      </c>
      <c r="BE478" s="101">
        <f t="shared" si="455"/>
        <v>0.98481439820022498</v>
      </c>
      <c r="BF478" s="314"/>
      <c r="BG478" s="96" t="s">
        <v>164</v>
      </c>
      <c r="BH478" s="97"/>
      <c r="BI478" s="98"/>
      <c r="BJ478" s="228">
        <v>4068319560</v>
      </c>
      <c r="BK478" s="100">
        <v>1784</v>
      </c>
      <c r="BL478" s="99" t="s">
        <v>116</v>
      </c>
      <c r="BM478" s="49">
        <f t="shared" si="438"/>
        <v>2280448.1838565022</v>
      </c>
      <c r="BN478" s="101">
        <f t="shared" si="456"/>
        <v>0.98454746136865345</v>
      </c>
      <c r="BO478" s="314"/>
      <c r="BP478" s="96" t="s">
        <v>164</v>
      </c>
      <c r="BQ478" s="97"/>
      <c r="BR478" s="98"/>
      <c r="BS478" s="228">
        <v>3433410750</v>
      </c>
      <c r="BT478" s="100">
        <v>1368</v>
      </c>
      <c r="BU478" s="99" t="s">
        <v>116</v>
      </c>
      <c r="BV478" s="49">
        <f t="shared" si="439"/>
        <v>2509803.1798245613</v>
      </c>
      <c r="BW478" s="101">
        <f t="shared" si="457"/>
        <v>0.98064516129032253</v>
      </c>
      <c r="BX478" s="314"/>
      <c r="BY478" s="96" t="s">
        <v>164</v>
      </c>
      <c r="BZ478" s="97"/>
      <c r="CA478" s="98"/>
      <c r="CB478" s="228">
        <v>39123623470</v>
      </c>
      <c r="CC478" s="100">
        <v>41346</v>
      </c>
      <c r="CD478" s="99" t="s">
        <v>116</v>
      </c>
      <c r="CE478" s="49">
        <f t="shared" si="440"/>
        <v>946249.29787645722</v>
      </c>
      <c r="CF478" s="101">
        <f t="shared" si="458"/>
        <v>0.94079366524073904</v>
      </c>
    </row>
    <row r="479" spans="2:84" ht="13.5" customHeight="1">
      <c r="B479" s="303">
        <v>44</v>
      </c>
      <c r="C479" s="317" t="s">
        <v>18</v>
      </c>
      <c r="D479" s="305">
        <f>CK49</f>
        <v>28706</v>
      </c>
      <c r="E479" s="72">
        <v>1</v>
      </c>
      <c r="F479" s="73" t="s">
        <v>346</v>
      </c>
      <c r="G479" s="74" t="s">
        <v>347</v>
      </c>
      <c r="H479" s="75">
        <v>638186550</v>
      </c>
      <c r="I479" s="77">
        <v>17739</v>
      </c>
      <c r="J479" s="76">
        <f>IFERROR(I479/I489,"-")</f>
        <v>0.67905676989625996</v>
      </c>
      <c r="K479" s="78">
        <f t="shared" si="432"/>
        <v>35976.467106375785</v>
      </c>
      <c r="L479" s="79">
        <f t="shared" ref="L479:L489" si="459">IFERROR(I479/$CK$49,0)</f>
        <v>0.61795443461297295</v>
      </c>
      <c r="M479" s="315">
        <f>CL49</f>
        <v>3450</v>
      </c>
      <c r="N479" s="195">
        <v>1</v>
      </c>
      <c r="O479" s="73" t="s">
        <v>346</v>
      </c>
      <c r="P479" s="74" t="s">
        <v>347</v>
      </c>
      <c r="Q479" s="75">
        <v>103116676</v>
      </c>
      <c r="R479" s="77">
        <v>2728</v>
      </c>
      <c r="S479" s="76">
        <f>IFERROR(R479/R489,"-")</f>
        <v>0.79464025633556656</v>
      </c>
      <c r="T479" s="78">
        <f t="shared" si="433"/>
        <v>37799.368035190615</v>
      </c>
      <c r="U479" s="79">
        <f t="shared" ref="U479:U489" si="460">IFERROR(R479/$CL$49,0)</f>
        <v>0.79072463768115941</v>
      </c>
      <c r="V479" s="315">
        <f>CM49</f>
        <v>2450</v>
      </c>
      <c r="W479" s="195">
        <v>1</v>
      </c>
      <c r="X479" s="73" t="s">
        <v>346</v>
      </c>
      <c r="Y479" s="74" t="s">
        <v>347</v>
      </c>
      <c r="Z479" s="75">
        <v>73904730</v>
      </c>
      <c r="AA479" s="77">
        <v>1978</v>
      </c>
      <c r="AB479" s="76">
        <f>IFERROR(AA479/AA489,"-")</f>
        <v>0.81232032854209446</v>
      </c>
      <c r="AC479" s="78">
        <f t="shared" si="434"/>
        <v>37363.361981799797</v>
      </c>
      <c r="AD479" s="79">
        <f t="shared" ref="AD479:AD489" si="461">IFERROR(AA479/$CM$49,0)</f>
        <v>0.80734693877551023</v>
      </c>
      <c r="AE479" s="315">
        <f>CN49</f>
        <v>2956</v>
      </c>
      <c r="AF479" s="195">
        <v>1</v>
      </c>
      <c r="AG479" s="73" t="s">
        <v>346</v>
      </c>
      <c r="AH479" s="74" t="s">
        <v>347</v>
      </c>
      <c r="AI479" s="75">
        <v>93076004</v>
      </c>
      <c r="AJ479" s="77">
        <v>2243</v>
      </c>
      <c r="AK479" s="76">
        <f>IFERROR(AJ479/AJ489,"-")</f>
        <v>0.76474599386293896</v>
      </c>
      <c r="AL479" s="78">
        <f t="shared" si="435"/>
        <v>41496.212215782434</v>
      </c>
      <c r="AM479" s="79">
        <f t="shared" ref="AM479:AM489" si="462">IFERROR(AJ479/$CN$49,0)</f>
        <v>0.75879566982408664</v>
      </c>
      <c r="AN479" s="315">
        <f>CO49</f>
        <v>2686</v>
      </c>
      <c r="AO479" s="195">
        <v>1</v>
      </c>
      <c r="AP479" s="73" t="s">
        <v>340</v>
      </c>
      <c r="AQ479" s="74" t="s">
        <v>341</v>
      </c>
      <c r="AR479" s="75">
        <v>182482985</v>
      </c>
      <c r="AS479" s="77">
        <v>2108</v>
      </c>
      <c r="AT479" s="76">
        <f>IFERROR(AS479/AS489,"-")</f>
        <v>0.79010494752623683</v>
      </c>
      <c r="AU479" s="78">
        <f t="shared" si="436"/>
        <v>86566.880929791267</v>
      </c>
      <c r="AV479" s="79">
        <f t="shared" ref="AV479:AV489" si="463">IFERROR(AS479/$CO$49,0)</f>
        <v>0.78481012658227844</v>
      </c>
      <c r="AW479" s="315">
        <f>CP49</f>
        <v>1974</v>
      </c>
      <c r="AX479" s="195">
        <v>1</v>
      </c>
      <c r="AY479" s="73" t="s">
        <v>340</v>
      </c>
      <c r="AZ479" s="74" t="s">
        <v>341</v>
      </c>
      <c r="BA479" s="75">
        <v>171006762</v>
      </c>
      <c r="BB479" s="77">
        <v>1597</v>
      </c>
      <c r="BC479" s="76">
        <f>IFERROR(BB479/BB489,"-")</f>
        <v>0.82362042289840121</v>
      </c>
      <c r="BD479" s="78">
        <f t="shared" si="437"/>
        <v>107080.00125234816</v>
      </c>
      <c r="BE479" s="79">
        <f t="shared" ref="BE479:BE489" si="464">IFERROR(BB479/$CP$49,0)</f>
        <v>0.80901722391084097</v>
      </c>
      <c r="BF479" s="315">
        <f>CQ49</f>
        <v>2449</v>
      </c>
      <c r="BG479" s="195">
        <v>1</v>
      </c>
      <c r="BH479" s="73" t="s">
        <v>340</v>
      </c>
      <c r="BI479" s="74" t="s">
        <v>341</v>
      </c>
      <c r="BJ479" s="75">
        <v>225375016</v>
      </c>
      <c r="BK479" s="77">
        <v>2075</v>
      </c>
      <c r="BL479" s="76">
        <f>IFERROR(BK479/BK489,"-")</f>
        <v>0.86747491638795982</v>
      </c>
      <c r="BM479" s="78">
        <f t="shared" si="438"/>
        <v>108614.46554216868</v>
      </c>
      <c r="BN479" s="79">
        <f t="shared" ref="BN479:BN489" si="465">IFERROR(BK479/$CQ$49,0)</f>
        <v>0.84728460596161703</v>
      </c>
      <c r="BO479" s="315">
        <f>CR49</f>
        <v>2108</v>
      </c>
      <c r="BP479" s="195">
        <v>1</v>
      </c>
      <c r="BQ479" s="73" t="s">
        <v>340</v>
      </c>
      <c r="BR479" s="74" t="s">
        <v>341</v>
      </c>
      <c r="BS479" s="75">
        <v>260141331</v>
      </c>
      <c r="BT479" s="77">
        <v>1778</v>
      </c>
      <c r="BU479" s="76">
        <f>IFERROR(BT479/BT489,"-")</f>
        <v>0.86268801552644347</v>
      </c>
      <c r="BV479" s="78">
        <f t="shared" si="439"/>
        <v>146311.20978627671</v>
      </c>
      <c r="BW479" s="79">
        <f t="shared" ref="BW479:BW489" si="466">IFERROR(BT479/$CR$49,0)</f>
        <v>0.84345351043643269</v>
      </c>
      <c r="BX479" s="315">
        <f>CS49</f>
        <v>46779</v>
      </c>
      <c r="BY479" s="195">
        <v>1</v>
      </c>
      <c r="BZ479" s="73" t="s">
        <v>346</v>
      </c>
      <c r="CA479" s="74" t="s">
        <v>347</v>
      </c>
      <c r="CB479" s="75">
        <v>1186339317</v>
      </c>
      <c r="CC479" s="77">
        <v>31103</v>
      </c>
      <c r="CD479" s="76">
        <f>IFERROR(CC479/CC489,"-")</f>
        <v>0.70714350672971993</v>
      </c>
      <c r="CE479" s="78">
        <f t="shared" si="440"/>
        <v>38142.27942642189</v>
      </c>
      <c r="CF479" s="79">
        <f t="shared" ref="CF479:CF489" si="467">IFERROR(CC479/$CS$49,0)</f>
        <v>0.66489236623271131</v>
      </c>
    </row>
    <row r="480" spans="2:84" ht="13.5" customHeight="1">
      <c r="B480" s="304"/>
      <c r="C480" s="318"/>
      <c r="D480" s="301"/>
      <c r="E480" s="80">
        <v>2</v>
      </c>
      <c r="F480" s="175" t="s">
        <v>342</v>
      </c>
      <c r="G480" s="176" t="s">
        <v>343</v>
      </c>
      <c r="H480" s="83">
        <v>692954619</v>
      </c>
      <c r="I480" s="85">
        <v>14504</v>
      </c>
      <c r="J480" s="84">
        <f>IFERROR(I480/I489,"-")</f>
        <v>0.55521953833786319</v>
      </c>
      <c r="K480" s="86">
        <f t="shared" si="432"/>
        <v>47776.79391891892</v>
      </c>
      <c r="L480" s="87">
        <f t="shared" si="459"/>
        <v>0.50526022434334283</v>
      </c>
      <c r="M480" s="313"/>
      <c r="N480" s="112">
        <v>2</v>
      </c>
      <c r="O480" s="175" t="s">
        <v>340</v>
      </c>
      <c r="P480" s="176" t="s">
        <v>341</v>
      </c>
      <c r="Q480" s="83">
        <v>126941469</v>
      </c>
      <c r="R480" s="85">
        <v>2506</v>
      </c>
      <c r="S480" s="84">
        <f>IFERROR(R480/R489,"-")</f>
        <v>0.72997378386251088</v>
      </c>
      <c r="T480" s="86">
        <f t="shared" si="433"/>
        <v>50655.015562649642</v>
      </c>
      <c r="U480" s="87">
        <f t="shared" si="460"/>
        <v>0.72637681159420286</v>
      </c>
      <c r="V480" s="313"/>
      <c r="W480" s="112">
        <v>2</v>
      </c>
      <c r="X480" s="175" t="s">
        <v>340</v>
      </c>
      <c r="Y480" s="176" t="s">
        <v>341</v>
      </c>
      <c r="Z480" s="83">
        <v>119370604</v>
      </c>
      <c r="AA480" s="85">
        <v>1842</v>
      </c>
      <c r="AB480" s="84">
        <f>IFERROR(AA480/AA489,"-")</f>
        <v>0.75646817248459963</v>
      </c>
      <c r="AC480" s="86">
        <f t="shared" si="434"/>
        <v>64804.888165037999</v>
      </c>
      <c r="AD480" s="87">
        <f t="shared" si="461"/>
        <v>0.75183673469387757</v>
      </c>
      <c r="AE480" s="313"/>
      <c r="AF480" s="112">
        <v>2</v>
      </c>
      <c r="AG480" s="175" t="s">
        <v>340</v>
      </c>
      <c r="AH480" s="176" t="s">
        <v>341</v>
      </c>
      <c r="AI480" s="83">
        <v>135746394</v>
      </c>
      <c r="AJ480" s="85">
        <v>2052</v>
      </c>
      <c r="AK480" s="84">
        <f>IFERROR(AJ480/AJ489,"-")</f>
        <v>0.69962495738152064</v>
      </c>
      <c r="AL480" s="86">
        <f t="shared" si="435"/>
        <v>66153.213450292402</v>
      </c>
      <c r="AM480" s="87">
        <f t="shared" si="462"/>
        <v>0.69418132611637351</v>
      </c>
      <c r="AN480" s="313"/>
      <c r="AO480" s="112">
        <v>2</v>
      </c>
      <c r="AP480" s="175" t="s">
        <v>346</v>
      </c>
      <c r="AQ480" s="176" t="s">
        <v>347</v>
      </c>
      <c r="AR480" s="83">
        <v>85182942</v>
      </c>
      <c r="AS480" s="85">
        <v>2098</v>
      </c>
      <c r="AT480" s="84">
        <f>IFERROR(AS480/AS489,"-")</f>
        <v>0.78635682158920539</v>
      </c>
      <c r="AU480" s="86">
        <f t="shared" si="436"/>
        <v>40601.974261201147</v>
      </c>
      <c r="AV480" s="87">
        <f t="shared" si="463"/>
        <v>0.78108711839166045</v>
      </c>
      <c r="AW480" s="313"/>
      <c r="AX480" s="112">
        <v>2</v>
      </c>
      <c r="AY480" s="175" t="s">
        <v>346</v>
      </c>
      <c r="AZ480" s="176" t="s">
        <v>347</v>
      </c>
      <c r="BA480" s="83">
        <v>63120936</v>
      </c>
      <c r="BB480" s="85">
        <v>1412</v>
      </c>
      <c r="BC480" s="84">
        <f>IFERROR(BB480/BB489,"-")</f>
        <v>0.72821041774110362</v>
      </c>
      <c r="BD480" s="86">
        <f t="shared" si="437"/>
        <v>44703.212464589233</v>
      </c>
      <c r="BE480" s="87">
        <f t="shared" si="464"/>
        <v>0.71529888551165144</v>
      </c>
      <c r="BF480" s="313"/>
      <c r="BG480" s="112">
        <v>2</v>
      </c>
      <c r="BH480" s="175" t="s">
        <v>346</v>
      </c>
      <c r="BI480" s="176" t="s">
        <v>347</v>
      </c>
      <c r="BJ480" s="83">
        <v>76356726</v>
      </c>
      <c r="BK480" s="85">
        <v>1669</v>
      </c>
      <c r="BL480" s="84">
        <f>IFERROR(BK480/BK489,"-")</f>
        <v>0.69774247491638797</v>
      </c>
      <c r="BM480" s="86">
        <f t="shared" si="438"/>
        <v>45749.985620131818</v>
      </c>
      <c r="BN480" s="87">
        <f t="shared" si="465"/>
        <v>0.6815026541445488</v>
      </c>
      <c r="BO480" s="313"/>
      <c r="BP480" s="112">
        <v>2</v>
      </c>
      <c r="BQ480" s="175" t="s">
        <v>370</v>
      </c>
      <c r="BR480" s="176" t="s">
        <v>371</v>
      </c>
      <c r="BS480" s="83">
        <v>162353088</v>
      </c>
      <c r="BT480" s="85">
        <v>1398</v>
      </c>
      <c r="BU480" s="84">
        <f>IFERROR(BT480/BT489,"-")</f>
        <v>0.67831149927219792</v>
      </c>
      <c r="BV480" s="86">
        <f t="shared" si="439"/>
        <v>116132.39484978541</v>
      </c>
      <c r="BW480" s="87">
        <f t="shared" si="466"/>
        <v>0.6631878557874763</v>
      </c>
      <c r="BX480" s="313"/>
      <c r="BY480" s="112">
        <v>2</v>
      </c>
      <c r="BZ480" s="175" t="s">
        <v>340</v>
      </c>
      <c r="CA480" s="176" t="s">
        <v>341</v>
      </c>
      <c r="CB480" s="83">
        <v>1916083035</v>
      </c>
      <c r="CC480" s="85">
        <v>28345</v>
      </c>
      <c r="CD480" s="84">
        <f>IFERROR(CC480/CC489,"-")</f>
        <v>0.64443888686795203</v>
      </c>
      <c r="CE480" s="86">
        <f t="shared" si="440"/>
        <v>67598.625330746159</v>
      </c>
      <c r="CF480" s="87">
        <f t="shared" si="467"/>
        <v>0.60593428675260264</v>
      </c>
    </row>
    <row r="481" spans="2:84" ht="13.5" customHeight="1">
      <c r="B481" s="304"/>
      <c r="C481" s="318"/>
      <c r="D481" s="301"/>
      <c r="E481" s="80">
        <v>3</v>
      </c>
      <c r="F481" s="175" t="s">
        <v>340</v>
      </c>
      <c r="G481" s="176" t="s">
        <v>341</v>
      </c>
      <c r="H481" s="83">
        <v>695018474</v>
      </c>
      <c r="I481" s="85">
        <v>14387</v>
      </c>
      <c r="J481" s="84">
        <f>IFERROR(I481/I489,"-")</f>
        <v>0.55074072656279904</v>
      </c>
      <c r="K481" s="86">
        <f t="shared" si="432"/>
        <v>48308.783902133873</v>
      </c>
      <c r="L481" s="87">
        <f t="shared" si="459"/>
        <v>0.50118442137532226</v>
      </c>
      <c r="M481" s="313"/>
      <c r="N481" s="112">
        <v>3</v>
      </c>
      <c r="O481" s="175" t="s">
        <v>342</v>
      </c>
      <c r="P481" s="176" t="s">
        <v>343</v>
      </c>
      <c r="Q481" s="83">
        <v>111606326</v>
      </c>
      <c r="R481" s="85">
        <v>2264</v>
      </c>
      <c r="S481" s="84">
        <f>IFERROR(R481/R489,"-")</f>
        <v>0.65948150305854936</v>
      </c>
      <c r="T481" s="86">
        <f t="shared" si="433"/>
        <v>49296.080388692579</v>
      </c>
      <c r="U481" s="87">
        <f t="shared" si="460"/>
        <v>0.65623188405797106</v>
      </c>
      <c r="V481" s="313"/>
      <c r="W481" s="112">
        <v>3</v>
      </c>
      <c r="X481" s="175" t="s">
        <v>342</v>
      </c>
      <c r="Y481" s="176" t="s">
        <v>343</v>
      </c>
      <c r="Z481" s="83">
        <v>87102979</v>
      </c>
      <c r="AA481" s="85">
        <v>1620</v>
      </c>
      <c r="AB481" s="84">
        <f>IFERROR(AA481/AA489,"-")</f>
        <v>0.6652977412731006</v>
      </c>
      <c r="AC481" s="86">
        <f t="shared" si="434"/>
        <v>53767.270987654323</v>
      </c>
      <c r="AD481" s="87">
        <f t="shared" si="461"/>
        <v>0.66122448979591841</v>
      </c>
      <c r="AE481" s="313"/>
      <c r="AF481" s="112">
        <v>3</v>
      </c>
      <c r="AG481" s="175" t="s">
        <v>342</v>
      </c>
      <c r="AH481" s="176" t="s">
        <v>343</v>
      </c>
      <c r="AI481" s="83">
        <v>119533315</v>
      </c>
      <c r="AJ481" s="85">
        <v>1966</v>
      </c>
      <c r="AK481" s="84">
        <f>IFERROR(AJ481/AJ489,"-")</f>
        <v>0.67030344357313332</v>
      </c>
      <c r="AL481" s="86">
        <f t="shared" si="435"/>
        <v>60800.261953204477</v>
      </c>
      <c r="AM481" s="87">
        <f t="shared" si="462"/>
        <v>0.66508795669824083</v>
      </c>
      <c r="AN481" s="313"/>
      <c r="AO481" s="112">
        <v>3</v>
      </c>
      <c r="AP481" s="175" t="s">
        <v>336</v>
      </c>
      <c r="AQ481" s="176" t="s">
        <v>337</v>
      </c>
      <c r="AR481" s="83">
        <v>294085303</v>
      </c>
      <c r="AS481" s="85">
        <v>1787</v>
      </c>
      <c r="AT481" s="84">
        <f>IFERROR(AS481/AS489,"-")</f>
        <v>0.66979010494752622</v>
      </c>
      <c r="AU481" s="86">
        <f t="shared" si="436"/>
        <v>164569.27979854506</v>
      </c>
      <c r="AV481" s="87">
        <f t="shared" si="463"/>
        <v>0.66530156366344007</v>
      </c>
      <c r="AW481" s="313"/>
      <c r="AX481" s="112">
        <v>3</v>
      </c>
      <c r="AY481" s="175" t="s">
        <v>336</v>
      </c>
      <c r="AZ481" s="176" t="s">
        <v>337</v>
      </c>
      <c r="BA481" s="83">
        <v>285405261</v>
      </c>
      <c r="BB481" s="85">
        <v>1263</v>
      </c>
      <c r="BC481" s="84">
        <f>IFERROR(BB481/BB489,"-")</f>
        <v>0.65136668385765861</v>
      </c>
      <c r="BD481" s="86">
        <f t="shared" si="437"/>
        <v>225974.07838479811</v>
      </c>
      <c r="BE481" s="87">
        <f t="shared" si="464"/>
        <v>0.63981762917933127</v>
      </c>
      <c r="BF481" s="313"/>
      <c r="BG481" s="112">
        <v>3</v>
      </c>
      <c r="BH481" s="175" t="s">
        <v>336</v>
      </c>
      <c r="BI481" s="176" t="s">
        <v>337</v>
      </c>
      <c r="BJ481" s="83">
        <v>350563542</v>
      </c>
      <c r="BK481" s="85">
        <v>1625</v>
      </c>
      <c r="BL481" s="84">
        <f>IFERROR(BK481/BK489,"-")</f>
        <v>0.67934782608695654</v>
      </c>
      <c r="BM481" s="86">
        <f t="shared" si="438"/>
        <v>215731.41046153847</v>
      </c>
      <c r="BN481" s="87">
        <f t="shared" si="465"/>
        <v>0.66353613719885662</v>
      </c>
      <c r="BO481" s="313"/>
      <c r="BP481" s="112">
        <v>3</v>
      </c>
      <c r="BQ481" s="175" t="s">
        <v>336</v>
      </c>
      <c r="BR481" s="176" t="s">
        <v>337</v>
      </c>
      <c r="BS481" s="83">
        <v>326982977</v>
      </c>
      <c r="BT481" s="85">
        <v>1346</v>
      </c>
      <c r="BU481" s="84">
        <f>IFERROR(BT481/BT489,"-")</f>
        <v>0.65308102862688011</v>
      </c>
      <c r="BV481" s="86">
        <f t="shared" si="439"/>
        <v>242929.40341753344</v>
      </c>
      <c r="BW481" s="87">
        <f t="shared" si="466"/>
        <v>0.63851992409867175</v>
      </c>
      <c r="BX481" s="313"/>
      <c r="BY481" s="112">
        <v>3</v>
      </c>
      <c r="BZ481" s="175" t="s">
        <v>342</v>
      </c>
      <c r="CA481" s="176" t="s">
        <v>343</v>
      </c>
      <c r="CB481" s="83">
        <v>1367046176</v>
      </c>
      <c r="CC481" s="85">
        <v>25803</v>
      </c>
      <c r="CD481" s="84">
        <f>IFERROR(CC481/CC489,"-")</f>
        <v>0.58664514368861409</v>
      </c>
      <c r="CE481" s="86">
        <f t="shared" si="440"/>
        <v>52980.125411773828</v>
      </c>
      <c r="CF481" s="87">
        <f t="shared" si="467"/>
        <v>0.5515936638235106</v>
      </c>
    </row>
    <row r="482" spans="2:84" ht="13.5" customHeight="1">
      <c r="B482" s="304"/>
      <c r="C482" s="318"/>
      <c r="D482" s="301"/>
      <c r="E482" s="80">
        <v>4</v>
      </c>
      <c r="F482" s="102" t="s">
        <v>348</v>
      </c>
      <c r="G482" s="176" t="s">
        <v>349</v>
      </c>
      <c r="H482" s="83">
        <v>521643872</v>
      </c>
      <c r="I482" s="85">
        <v>12753</v>
      </c>
      <c r="J482" s="84">
        <f>IFERROR(I482/I489,"-")</f>
        <v>0.48819048348198907</v>
      </c>
      <c r="K482" s="86">
        <f t="shared" si="432"/>
        <v>40903.620481455342</v>
      </c>
      <c r="L482" s="87">
        <f t="shared" si="459"/>
        <v>0.44426252351424789</v>
      </c>
      <c r="M482" s="313"/>
      <c r="N482" s="112">
        <v>4</v>
      </c>
      <c r="O482" s="102" t="s">
        <v>336</v>
      </c>
      <c r="P482" s="176" t="s">
        <v>337</v>
      </c>
      <c r="Q482" s="83">
        <v>301567413</v>
      </c>
      <c r="R482" s="85">
        <v>2122</v>
      </c>
      <c r="S482" s="84">
        <f>IFERROR(R482/R489,"-")</f>
        <v>0.61811826390911739</v>
      </c>
      <c r="T482" s="86">
        <f t="shared" si="433"/>
        <v>142114.70923656927</v>
      </c>
      <c r="U482" s="87">
        <f t="shared" si="460"/>
        <v>0.61507246376811597</v>
      </c>
      <c r="V482" s="313"/>
      <c r="W482" s="112">
        <v>4</v>
      </c>
      <c r="X482" s="102" t="s">
        <v>336</v>
      </c>
      <c r="Y482" s="176" t="s">
        <v>337</v>
      </c>
      <c r="Z482" s="83">
        <v>180458669</v>
      </c>
      <c r="AA482" s="85">
        <v>1531</v>
      </c>
      <c r="AB482" s="84">
        <f>IFERROR(AA482/AA489,"-")</f>
        <v>0.62874743326488702</v>
      </c>
      <c r="AC482" s="86">
        <f t="shared" si="434"/>
        <v>117869.8033964729</v>
      </c>
      <c r="AD482" s="87">
        <f t="shared" si="461"/>
        <v>0.62489795918367352</v>
      </c>
      <c r="AE482" s="313"/>
      <c r="AF482" s="112">
        <v>4</v>
      </c>
      <c r="AG482" s="102" t="s">
        <v>336</v>
      </c>
      <c r="AH482" s="176" t="s">
        <v>337</v>
      </c>
      <c r="AI482" s="83">
        <v>270289016</v>
      </c>
      <c r="AJ482" s="85">
        <v>1825</v>
      </c>
      <c r="AK482" s="84">
        <f>IFERROR(AJ482/AJ489,"-")</f>
        <v>0.62222979884077734</v>
      </c>
      <c r="AL482" s="86">
        <f t="shared" si="435"/>
        <v>148103.5704109589</v>
      </c>
      <c r="AM482" s="87">
        <f t="shared" si="462"/>
        <v>0.61738836265223274</v>
      </c>
      <c r="AN482" s="313"/>
      <c r="AO482" s="112">
        <v>4</v>
      </c>
      <c r="AP482" s="102" t="s">
        <v>342</v>
      </c>
      <c r="AQ482" s="176" t="s">
        <v>343</v>
      </c>
      <c r="AR482" s="83">
        <v>113706165</v>
      </c>
      <c r="AS482" s="85">
        <v>1777</v>
      </c>
      <c r="AT482" s="84">
        <f>IFERROR(AS482/AS489,"-")</f>
        <v>0.66604197901049478</v>
      </c>
      <c r="AU482" s="86">
        <f t="shared" si="436"/>
        <v>63987.71243669105</v>
      </c>
      <c r="AV482" s="87">
        <f t="shared" si="463"/>
        <v>0.66157855547282207</v>
      </c>
      <c r="AW482" s="313"/>
      <c r="AX482" s="112">
        <v>4</v>
      </c>
      <c r="AY482" s="102" t="s">
        <v>342</v>
      </c>
      <c r="AZ482" s="176" t="s">
        <v>343</v>
      </c>
      <c r="BA482" s="83">
        <v>82260300</v>
      </c>
      <c r="BB482" s="85">
        <v>1204</v>
      </c>
      <c r="BC482" s="84">
        <f>IFERROR(BB482/BB489,"-")</f>
        <v>0.62093862815884482</v>
      </c>
      <c r="BD482" s="86">
        <f t="shared" si="437"/>
        <v>68322.508305647847</v>
      </c>
      <c r="BE482" s="87">
        <f t="shared" si="464"/>
        <v>0.60992907801418439</v>
      </c>
      <c r="BF482" s="313"/>
      <c r="BG482" s="112">
        <v>4</v>
      </c>
      <c r="BH482" s="102" t="s">
        <v>370</v>
      </c>
      <c r="BI482" s="176" t="s">
        <v>371</v>
      </c>
      <c r="BJ482" s="83">
        <v>117198659</v>
      </c>
      <c r="BK482" s="85">
        <v>1550</v>
      </c>
      <c r="BL482" s="84">
        <f>IFERROR(BK482/BK489,"-")</f>
        <v>0.64799331103678925</v>
      </c>
      <c r="BM482" s="86">
        <f t="shared" si="438"/>
        <v>75612.038064516135</v>
      </c>
      <c r="BN482" s="87">
        <f t="shared" si="465"/>
        <v>0.63291139240506333</v>
      </c>
      <c r="BO482" s="313"/>
      <c r="BP482" s="112">
        <v>4</v>
      </c>
      <c r="BQ482" s="102" t="s">
        <v>346</v>
      </c>
      <c r="BR482" s="176" t="s">
        <v>347</v>
      </c>
      <c r="BS482" s="83">
        <v>53394753</v>
      </c>
      <c r="BT482" s="85">
        <v>1236</v>
      </c>
      <c r="BU482" s="84">
        <f>IFERROR(BT482/BT489,"-")</f>
        <v>0.59970887918486171</v>
      </c>
      <c r="BV482" s="86">
        <f t="shared" si="439"/>
        <v>43199.638349514564</v>
      </c>
      <c r="BW482" s="87">
        <f t="shared" si="466"/>
        <v>0.58633776091081591</v>
      </c>
      <c r="BX482" s="313"/>
      <c r="BY482" s="112">
        <v>4</v>
      </c>
      <c r="BZ482" s="102" t="s">
        <v>336</v>
      </c>
      <c r="CA482" s="176" t="s">
        <v>337</v>
      </c>
      <c r="CB482" s="83">
        <v>3079893632</v>
      </c>
      <c r="CC482" s="85">
        <v>22889</v>
      </c>
      <c r="CD482" s="84">
        <f>IFERROR(CC482/CC489,"-")</f>
        <v>0.52039377955620225</v>
      </c>
      <c r="CE482" s="86">
        <f t="shared" si="440"/>
        <v>134557.8064572502</v>
      </c>
      <c r="CF482" s="87">
        <f t="shared" si="467"/>
        <v>0.48930075461211225</v>
      </c>
    </row>
    <row r="483" spans="2:84" ht="13.5" customHeight="1">
      <c r="B483" s="304"/>
      <c r="C483" s="318"/>
      <c r="D483" s="301"/>
      <c r="E483" s="80">
        <v>5</v>
      </c>
      <c r="F483" s="175" t="s">
        <v>390</v>
      </c>
      <c r="G483" s="176" t="s">
        <v>391</v>
      </c>
      <c r="H483" s="83">
        <v>355007019</v>
      </c>
      <c r="I483" s="85">
        <v>12710</v>
      </c>
      <c r="J483" s="84">
        <f>IFERROR(I483/I489,"-")</f>
        <v>0.48654442445354668</v>
      </c>
      <c r="K483" s="86">
        <f t="shared" si="432"/>
        <v>27931.315420928404</v>
      </c>
      <c r="L483" s="87">
        <f t="shared" si="459"/>
        <v>0.4427645788336933</v>
      </c>
      <c r="M483" s="313"/>
      <c r="N483" s="112">
        <v>5</v>
      </c>
      <c r="O483" s="175" t="s">
        <v>370</v>
      </c>
      <c r="P483" s="176" t="s">
        <v>371</v>
      </c>
      <c r="Q483" s="83">
        <v>40542094</v>
      </c>
      <c r="R483" s="85">
        <v>2006</v>
      </c>
      <c r="S483" s="84">
        <f>IFERROR(R483/R489,"-")</f>
        <v>0.58432857558986306</v>
      </c>
      <c r="T483" s="86">
        <f t="shared" si="433"/>
        <v>20210.415752741774</v>
      </c>
      <c r="U483" s="87">
        <f t="shared" si="460"/>
        <v>0.58144927536231883</v>
      </c>
      <c r="V483" s="313"/>
      <c r="W483" s="112">
        <v>5</v>
      </c>
      <c r="X483" s="175" t="s">
        <v>370</v>
      </c>
      <c r="Y483" s="176" t="s">
        <v>371</v>
      </c>
      <c r="Z483" s="83">
        <v>32840579</v>
      </c>
      <c r="AA483" s="85">
        <v>1421</v>
      </c>
      <c r="AB483" s="84">
        <f>IFERROR(AA483/AA489,"-")</f>
        <v>0.58357289527720735</v>
      </c>
      <c r="AC483" s="86">
        <f t="shared" si="434"/>
        <v>23110.893033075299</v>
      </c>
      <c r="AD483" s="87">
        <f t="shared" si="461"/>
        <v>0.57999999999999996</v>
      </c>
      <c r="AE483" s="313"/>
      <c r="AF483" s="112">
        <v>5</v>
      </c>
      <c r="AG483" s="175" t="s">
        <v>370</v>
      </c>
      <c r="AH483" s="176" t="s">
        <v>371</v>
      </c>
      <c r="AI483" s="83">
        <v>48765522</v>
      </c>
      <c r="AJ483" s="85">
        <v>1601</v>
      </c>
      <c r="AK483" s="84">
        <f>IFERROR(AJ483/AJ489,"-")</f>
        <v>0.54585748380497778</v>
      </c>
      <c r="AL483" s="86">
        <f t="shared" si="435"/>
        <v>30459.414116177388</v>
      </c>
      <c r="AM483" s="87">
        <f t="shared" si="462"/>
        <v>0.54161028416779433</v>
      </c>
      <c r="AN483" s="313"/>
      <c r="AO483" s="112">
        <v>5</v>
      </c>
      <c r="AP483" s="175" t="s">
        <v>370</v>
      </c>
      <c r="AQ483" s="176" t="s">
        <v>371</v>
      </c>
      <c r="AR483" s="83">
        <v>61930325</v>
      </c>
      <c r="AS483" s="85">
        <v>1673</v>
      </c>
      <c r="AT483" s="84">
        <f>IFERROR(AS483/AS489,"-")</f>
        <v>0.62706146926536732</v>
      </c>
      <c r="AU483" s="86">
        <f t="shared" si="436"/>
        <v>37017.528392109984</v>
      </c>
      <c r="AV483" s="87">
        <f t="shared" si="463"/>
        <v>0.62285927029039467</v>
      </c>
      <c r="AW483" s="313"/>
      <c r="AX483" s="112">
        <v>5</v>
      </c>
      <c r="AY483" s="175" t="s">
        <v>370</v>
      </c>
      <c r="AZ483" s="176" t="s">
        <v>371</v>
      </c>
      <c r="BA483" s="83">
        <v>61389291</v>
      </c>
      <c r="BB483" s="85">
        <v>1179</v>
      </c>
      <c r="BC483" s="84">
        <f>IFERROR(BB483/BB489,"-")</f>
        <v>0.60804538421866938</v>
      </c>
      <c r="BD483" s="86">
        <f t="shared" si="437"/>
        <v>52068.94910941476</v>
      </c>
      <c r="BE483" s="87">
        <f t="shared" si="464"/>
        <v>0.59726443768996962</v>
      </c>
      <c r="BF483" s="313"/>
      <c r="BG483" s="112">
        <v>5</v>
      </c>
      <c r="BH483" s="175" t="s">
        <v>342</v>
      </c>
      <c r="BI483" s="176" t="s">
        <v>343</v>
      </c>
      <c r="BJ483" s="83">
        <v>87892215</v>
      </c>
      <c r="BK483" s="85">
        <v>1359</v>
      </c>
      <c r="BL483" s="84">
        <f>IFERROR(BK483/BK489,"-")</f>
        <v>0.56814381270903014</v>
      </c>
      <c r="BM483" s="86">
        <f t="shared" si="438"/>
        <v>64674.183222958054</v>
      </c>
      <c r="BN483" s="87">
        <f t="shared" si="465"/>
        <v>0.55492037566353614</v>
      </c>
      <c r="BO483" s="313"/>
      <c r="BP483" s="112">
        <v>5</v>
      </c>
      <c r="BQ483" s="175" t="s">
        <v>364</v>
      </c>
      <c r="BR483" s="176" t="s">
        <v>365</v>
      </c>
      <c r="BS483" s="83">
        <v>380712914</v>
      </c>
      <c r="BT483" s="85">
        <v>1224</v>
      </c>
      <c r="BU483" s="84">
        <f>IFERROR(BT483/BT489,"-")</f>
        <v>0.59388646288209612</v>
      </c>
      <c r="BV483" s="86">
        <f t="shared" si="439"/>
        <v>311039.96241830068</v>
      </c>
      <c r="BW483" s="87">
        <f t="shared" si="466"/>
        <v>0.58064516129032262</v>
      </c>
      <c r="BX483" s="313"/>
      <c r="BY483" s="112">
        <v>5</v>
      </c>
      <c r="BZ483" s="175" t="s">
        <v>370</v>
      </c>
      <c r="CA483" s="176" t="s">
        <v>371</v>
      </c>
      <c r="CB483" s="83">
        <v>731455608</v>
      </c>
      <c r="CC483" s="85">
        <v>22450</v>
      </c>
      <c r="CD483" s="84">
        <f>IFERROR(CC483/CC489,"-")</f>
        <v>0.51041287740996721</v>
      </c>
      <c r="CE483" s="86">
        <f t="shared" si="440"/>
        <v>32581.541559020043</v>
      </c>
      <c r="CF483" s="87">
        <f t="shared" si="467"/>
        <v>0.47991620171444449</v>
      </c>
    </row>
    <row r="484" spans="2:84" ht="13.5" customHeight="1">
      <c r="B484" s="304"/>
      <c r="C484" s="318"/>
      <c r="D484" s="301"/>
      <c r="E484" s="80">
        <v>6</v>
      </c>
      <c r="F484" s="102" t="s">
        <v>446</v>
      </c>
      <c r="G484" s="176" t="s">
        <v>447</v>
      </c>
      <c r="H484" s="83">
        <v>44377220</v>
      </c>
      <c r="I484" s="85">
        <v>11943</v>
      </c>
      <c r="J484" s="84">
        <f>IFERROR(I484/I489,"-")</f>
        <v>0.45718332503923748</v>
      </c>
      <c r="K484" s="86">
        <f t="shared" si="432"/>
        <v>3715.7514862262415</v>
      </c>
      <c r="L484" s="87">
        <f t="shared" si="459"/>
        <v>0.41604542604333589</v>
      </c>
      <c r="M484" s="313"/>
      <c r="N484" s="112">
        <v>6</v>
      </c>
      <c r="O484" s="102" t="s">
        <v>348</v>
      </c>
      <c r="P484" s="176" t="s">
        <v>349</v>
      </c>
      <c r="Q484" s="83">
        <v>86016960</v>
      </c>
      <c r="R484" s="85">
        <v>1945</v>
      </c>
      <c r="S484" s="84">
        <f>IFERROR(R484/R489,"-")</f>
        <v>0.56655986018060001</v>
      </c>
      <c r="T484" s="86">
        <f t="shared" si="433"/>
        <v>44224.658097686377</v>
      </c>
      <c r="U484" s="87">
        <f t="shared" si="460"/>
        <v>0.56376811594202902</v>
      </c>
      <c r="V484" s="313"/>
      <c r="W484" s="112">
        <v>6</v>
      </c>
      <c r="X484" s="102" t="s">
        <v>348</v>
      </c>
      <c r="Y484" s="176" t="s">
        <v>349</v>
      </c>
      <c r="Z484" s="83">
        <v>59808052</v>
      </c>
      <c r="AA484" s="85">
        <v>1392</v>
      </c>
      <c r="AB484" s="84">
        <f>IFERROR(AA484/AA489,"-")</f>
        <v>0.57166324435318272</v>
      </c>
      <c r="AC484" s="86">
        <f t="shared" si="434"/>
        <v>42965.55459770115</v>
      </c>
      <c r="AD484" s="87">
        <f t="shared" si="461"/>
        <v>0.56816326530612249</v>
      </c>
      <c r="AE484" s="313"/>
      <c r="AF484" s="112">
        <v>6</v>
      </c>
      <c r="AG484" s="102" t="s">
        <v>360</v>
      </c>
      <c r="AH484" s="176" t="s">
        <v>361</v>
      </c>
      <c r="AI484" s="83">
        <v>89204495</v>
      </c>
      <c r="AJ484" s="85">
        <v>1406</v>
      </c>
      <c r="AK484" s="84">
        <f>IFERROR(AJ484/AJ489,"-")</f>
        <v>0.47937265598363449</v>
      </c>
      <c r="AL484" s="86">
        <f t="shared" si="435"/>
        <v>63445.586770981507</v>
      </c>
      <c r="AM484" s="87">
        <f t="shared" si="462"/>
        <v>0.47564276048714477</v>
      </c>
      <c r="AN484" s="313"/>
      <c r="AO484" s="112">
        <v>6</v>
      </c>
      <c r="AP484" s="102" t="s">
        <v>360</v>
      </c>
      <c r="AQ484" s="176" t="s">
        <v>361</v>
      </c>
      <c r="AR484" s="83">
        <v>96269882</v>
      </c>
      <c r="AS484" s="85">
        <v>1341</v>
      </c>
      <c r="AT484" s="84">
        <f>IFERROR(AS484/AS489,"-")</f>
        <v>0.50262368815592207</v>
      </c>
      <c r="AU484" s="86">
        <f t="shared" si="436"/>
        <v>71789.621178225207</v>
      </c>
      <c r="AV484" s="87">
        <f t="shared" si="463"/>
        <v>0.49925539836187638</v>
      </c>
      <c r="AW484" s="313"/>
      <c r="AX484" s="112">
        <v>6</v>
      </c>
      <c r="AY484" s="102" t="s">
        <v>360</v>
      </c>
      <c r="AZ484" s="176" t="s">
        <v>361</v>
      </c>
      <c r="BA484" s="83">
        <v>81867575</v>
      </c>
      <c r="BB484" s="85">
        <v>977</v>
      </c>
      <c r="BC484" s="84">
        <f>IFERROR(BB484/BB489,"-")</f>
        <v>0.50386797318205256</v>
      </c>
      <c r="BD484" s="86">
        <f t="shared" si="437"/>
        <v>83794.856704196514</v>
      </c>
      <c r="BE484" s="87">
        <f t="shared" si="464"/>
        <v>0.49493414387031409</v>
      </c>
      <c r="BF484" s="313"/>
      <c r="BG484" s="112">
        <v>6</v>
      </c>
      <c r="BH484" s="102" t="s">
        <v>364</v>
      </c>
      <c r="BI484" s="176" t="s">
        <v>365</v>
      </c>
      <c r="BJ484" s="83">
        <v>250002566</v>
      </c>
      <c r="BK484" s="85">
        <v>1233</v>
      </c>
      <c r="BL484" s="84">
        <f>IFERROR(BK484/BK489,"-")</f>
        <v>0.51546822742474918</v>
      </c>
      <c r="BM484" s="86">
        <f t="shared" si="438"/>
        <v>202759.58313057583</v>
      </c>
      <c r="BN484" s="87">
        <f t="shared" si="465"/>
        <v>0.50347080440996328</v>
      </c>
      <c r="BO484" s="313"/>
      <c r="BP484" s="112">
        <v>6</v>
      </c>
      <c r="BQ484" s="102" t="s">
        <v>420</v>
      </c>
      <c r="BR484" s="176" t="s">
        <v>421</v>
      </c>
      <c r="BS484" s="83">
        <v>97967571</v>
      </c>
      <c r="BT484" s="85">
        <v>1185</v>
      </c>
      <c r="BU484" s="84">
        <f>IFERROR(BT484/BT489,"-")</f>
        <v>0.57496360989810769</v>
      </c>
      <c r="BV484" s="86">
        <f t="shared" si="439"/>
        <v>82673.055696202529</v>
      </c>
      <c r="BW484" s="87">
        <f t="shared" si="466"/>
        <v>0.56214421252371916</v>
      </c>
      <c r="BX484" s="313"/>
      <c r="BY484" s="112">
        <v>6</v>
      </c>
      <c r="BZ484" s="102" t="s">
        <v>390</v>
      </c>
      <c r="CA484" s="176" t="s">
        <v>391</v>
      </c>
      <c r="CB484" s="83">
        <v>582979608</v>
      </c>
      <c r="CC484" s="85">
        <v>20285</v>
      </c>
      <c r="CD484" s="84">
        <f>IFERROR(CC484/CC489,"-")</f>
        <v>0.46119043288468536</v>
      </c>
      <c r="CE484" s="86">
        <f t="shared" si="440"/>
        <v>28739.44333251171</v>
      </c>
      <c r="CF484" s="87">
        <f t="shared" si="467"/>
        <v>0.43363475063596912</v>
      </c>
    </row>
    <row r="485" spans="2:84" ht="13.5" customHeight="1">
      <c r="B485" s="304"/>
      <c r="C485" s="318"/>
      <c r="D485" s="301"/>
      <c r="E485" s="80">
        <v>7</v>
      </c>
      <c r="F485" s="102" t="s">
        <v>370</v>
      </c>
      <c r="G485" s="176" t="s">
        <v>371</v>
      </c>
      <c r="H485" s="83">
        <v>206436050</v>
      </c>
      <c r="I485" s="85">
        <v>11622</v>
      </c>
      <c r="J485" s="84">
        <f>IFERROR(I485/I489,"-")</f>
        <v>0.44489530298970253</v>
      </c>
      <c r="K485" s="86">
        <f t="shared" si="432"/>
        <v>17762.523662020307</v>
      </c>
      <c r="L485" s="87">
        <f t="shared" si="459"/>
        <v>0.4048630948233819</v>
      </c>
      <c r="M485" s="313"/>
      <c r="N485" s="112">
        <v>7</v>
      </c>
      <c r="O485" s="102" t="s">
        <v>390</v>
      </c>
      <c r="P485" s="176" t="s">
        <v>391</v>
      </c>
      <c r="Q485" s="83">
        <v>51330592</v>
      </c>
      <c r="R485" s="85">
        <v>1865</v>
      </c>
      <c r="S485" s="84">
        <f>IFERROR(R485/R489,"-")</f>
        <v>0.5432566268569764</v>
      </c>
      <c r="T485" s="86">
        <f t="shared" si="433"/>
        <v>27523.10563002681</v>
      </c>
      <c r="U485" s="87">
        <f t="shared" si="460"/>
        <v>0.54057971014492756</v>
      </c>
      <c r="V485" s="313"/>
      <c r="W485" s="112">
        <v>7</v>
      </c>
      <c r="X485" s="102" t="s">
        <v>360</v>
      </c>
      <c r="Y485" s="176" t="s">
        <v>361</v>
      </c>
      <c r="Z485" s="83">
        <v>55223321</v>
      </c>
      <c r="AA485" s="85">
        <v>1322</v>
      </c>
      <c r="AB485" s="84">
        <f>IFERROR(AA485/AA489,"-")</f>
        <v>0.54291581108829567</v>
      </c>
      <c r="AC485" s="86">
        <f t="shared" si="434"/>
        <v>41772.557488653554</v>
      </c>
      <c r="AD485" s="87">
        <f t="shared" si="461"/>
        <v>0.53959183673469391</v>
      </c>
      <c r="AE485" s="313"/>
      <c r="AF485" s="112">
        <v>7</v>
      </c>
      <c r="AG485" s="102" t="s">
        <v>390</v>
      </c>
      <c r="AH485" s="176" t="s">
        <v>391</v>
      </c>
      <c r="AI485" s="83">
        <v>42255338</v>
      </c>
      <c r="AJ485" s="85">
        <v>1354</v>
      </c>
      <c r="AK485" s="84">
        <f>IFERROR(AJ485/AJ489,"-")</f>
        <v>0.46164336856460964</v>
      </c>
      <c r="AL485" s="86">
        <f t="shared" si="435"/>
        <v>31207.782865583456</v>
      </c>
      <c r="AM485" s="87">
        <f t="shared" si="462"/>
        <v>0.4580514208389716</v>
      </c>
      <c r="AN485" s="313"/>
      <c r="AO485" s="112">
        <v>7</v>
      </c>
      <c r="AP485" s="102" t="s">
        <v>354</v>
      </c>
      <c r="AQ485" s="176" t="s">
        <v>355</v>
      </c>
      <c r="AR485" s="83">
        <v>126208989</v>
      </c>
      <c r="AS485" s="85">
        <v>1208</v>
      </c>
      <c r="AT485" s="84">
        <f>IFERROR(AS485/AS489,"-")</f>
        <v>0.45277361319340331</v>
      </c>
      <c r="AU485" s="86">
        <f t="shared" si="436"/>
        <v>104477.63990066225</v>
      </c>
      <c r="AV485" s="87">
        <f t="shared" si="463"/>
        <v>0.44973938942665675</v>
      </c>
      <c r="AW485" s="313"/>
      <c r="AX485" s="112">
        <v>7</v>
      </c>
      <c r="AY485" s="102" t="s">
        <v>364</v>
      </c>
      <c r="AZ485" s="176" t="s">
        <v>365</v>
      </c>
      <c r="BA485" s="83">
        <v>142783957</v>
      </c>
      <c r="BB485" s="85">
        <v>892</v>
      </c>
      <c r="BC485" s="84">
        <f>IFERROR(BB485/BB489,"-")</f>
        <v>0.46003094378545645</v>
      </c>
      <c r="BD485" s="86">
        <f t="shared" si="437"/>
        <v>160071.70067264573</v>
      </c>
      <c r="BE485" s="87">
        <f t="shared" si="464"/>
        <v>0.45187436676798381</v>
      </c>
      <c r="BF485" s="313"/>
      <c r="BG485" s="112">
        <v>7</v>
      </c>
      <c r="BH485" s="102" t="s">
        <v>360</v>
      </c>
      <c r="BI485" s="176" t="s">
        <v>361</v>
      </c>
      <c r="BJ485" s="83">
        <v>129255329</v>
      </c>
      <c r="BK485" s="85">
        <v>1215</v>
      </c>
      <c r="BL485" s="84">
        <f>IFERROR(BK485/BK489,"-")</f>
        <v>0.507943143812709</v>
      </c>
      <c r="BM485" s="86">
        <f t="shared" si="438"/>
        <v>106382.98683127572</v>
      </c>
      <c r="BN485" s="87">
        <f t="shared" si="465"/>
        <v>0.49612086565945285</v>
      </c>
      <c r="BO485" s="313"/>
      <c r="BP485" s="112">
        <v>7</v>
      </c>
      <c r="BQ485" s="102" t="s">
        <v>342</v>
      </c>
      <c r="BR485" s="176" t="s">
        <v>343</v>
      </c>
      <c r="BS485" s="83">
        <v>71990257</v>
      </c>
      <c r="BT485" s="85">
        <v>1109</v>
      </c>
      <c r="BU485" s="84">
        <f>IFERROR(BT485/BT489,"-")</f>
        <v>0.5380883066472586</v>
      </c>
      <c r="BV485" s="86">
        <f t="shared" si="439"/>
        <v>64914.568981064025</v>
      </c>
      <c r="BW485" s="87">
        <f t="shared" si="466"/>
        <v>0.52609108159392792</v>
      </c>
      <c r="BX485" s="313"/>
      <c r="BY485" s="112">
        <v>7</v>
      </c>
      <c r="BZ485" s="102" t="s">
        <v>348</v>
      </c>
      <c r="CA485" s="176" t="s">
        <v>349</v>
      </c>
      <c r="CB485" s="83">
        <v>822441402</v>
      </c>
      <c r="CC485" s="85">
        <v>20045</v>
      </c>
      <c r="CD485" s="84">
        <f>IFERROR(CC485/CC489,"-")</f>
        <v>0.45573390323754093</v>
      </c>
      <c r="CE485" s="86">
        <f t="shared" si="440"/>
        <v>41029.753155400351</v>
      </c>
      <c r="CF485" s="87">
        <f t="shared" si="467"/>
        <v>0.42850424335706194</v>
      </c>
    </row>
    <row r="486" spans="2:84" ht="13.5" customHeight="1">
      <c r="B486" s="304"/>
      <c r="C486" s="318"/>
      <c r="D486" s="301"/>
      <c r="E486" s="80">
        <v>8</v>
      </c>
      <c r="F486" s="175" t="s">
        <v>336</v>
      </c>
      <c r="G486" s="176" t="s">
        <v>337</v>
      </c>
      <c r="H486" s="83">
        <v>1070541451</v>
      </c>
      <c r="I486" s="85">
        <v>11390</v>
      </c>
      <c r="J486" s="84">
        <f>IFERROR(I486/I489,"-")</f>
        <v>0.43601424032461816</v>
      </c>
      <c r="K486" s="86">
        <f t="shared" si="432"/>
        <v>93989.591834942927</v>
      </c>
      <c r="L486" s="87">
        <f t="shared" si="459"/>
        <v>0.39678116073294784</v>
      </c>
      <c r="M486" s="313"/>
      <c r="N486" s="112">
        <v>8</v>
      </c>
      <c r="O486" s="175" t="s">
        <v>446</v>
      </c>
      <c r="P486" s="176" t="s">
        <v>447</v>
      </c>
      <c r="Q486" s="83">
        <v>6689331</v>
      </c>
      <c r="R486" s="85">
        <v>1775</v>
      </c>
      <c r="S486" s="84">
        <f>IFERROR(R486/R489,"-")</f>
        <v>0.51704048936789981</v>
      </c>
      <c r="T486" s="86">
        <f t="shared" si="433"/>
        <v>3768.6371830985913</v>
      </c>
      <c r="U486" s="87">
        <f t="shared" si="460"/>
        <v>0.51449275362318836</v>
      </c>
      <c r="V486" s="313"/>
      <c r="W486" s="112">
        <v>8</v>
      </c>
      <c r="X486" s="175" t="s">
        <v>350</v>
      </c>
      <c r="Y486" s="176" t="s">
        <v>351</v>
      </c>
      <c r="Z486" s="83">
        <v>129485195</v>
      </c>
      <c r="AA486" s="85">
        <v>1300</v>
      </c>
      <c r="AB486" s="84">
        <f>IFERROR(AA486/AA489,"-")</f>
        <v>0.53388090349075978</v>
      </c>
      <c r="AC486" s="86">
        <f t="shared" si="434"/>
        <v>99603.99615384615</v>
      </c>
      <c r="AD486" s="87">
        <f t="shared" si="461"/>
        <v>0.53061224489795922</v>
      </c>
      <c r="AE486" s="313"/>
      <c r="AF486" s="112">
        <v>8</v>
      </c>
      <c r="AG486" s="175" t="s">
        <v>354</v>
      </c>
      <c r="AH486" s="176" t="s">
        <v>355</v>
      </c>
      <c r="AI486" s="83">
        <v>115957930</v>
      </c>
      <c r="AJ486" s="85">
        <v>1200</v>
      </c>
      <c r="AK486" s="84">
        <f>IFERROR(AJ486/AJ489,"-")</f>
        <v>0.40913740197749743</v>
      </c>
      <c r="AL486" s="86">
        <f t="shared" si="435"/>
        <v>96631.608333333337</v>
      </c>
      <c r="AM486" s="87">
        <f t="shared" si="462"/>
        <v>0.40595399188092018</v>
      </c>
      <c r="AN486" s="313"/>
      <c r="AO486" s="112">
        <v>8</v>
      </c>
      <c r="AP486" s="175" t="s">
        <v>390</v>
      </c>
      <c r="AQ486" s="176" t="s">
        <v>391</v>
      </c>
      <c r="AR486" s="83">
        <v>35933014</v>
      </c>
      <c r="AS486" s="85">
        <v>1158</v>
      </c>
      <c r="AT486" s="84">
        <f>IFERROR(AS486/AS489,"-")</f>
        <v>0.43403298350824587</v>
      </c>
      <c r="AU486" s="86">
        <f t="shared" si="436"/>
        <v>31030.236614853195</v>
      </c>
      <c r="AV486" s="87">
        <f t="shared" si="463"/>
        <v>0.43112434847356662</v>
      </c>
      <c r="AW486" s="313"/>
      <c r="AX486" s="112">
        <v>8</v>
      </c>
      <c r="AY486" s="175" t="s">
        <v>420</v>
      </c>
      <c r="AZ486" s="176" t="s">
        <v>421</v>
      </c>
      <c r="BA486" s="83">
        <v>21974277</v>
      </c>
      <c r="BB486" s="85">
        <v>854</v>
      </c>
      <c r="BC486" s="84">
        <f>IFERROR(BB486/BB489,"-")</f>
        <v>0.44043321299638988</v>
      </c>
      <c r="BD486" s="86">
        <f t="shared" si="437"/>
        <v>25731.003512880561</v>
      </c>
      <c r="BE486" s="87">
        <f t="shared" si="464"/>
        <v>0.43262411347517732</v>
      </c>
      <c r="BF486" s="313"/>
      <c r="BG486" s="112">
        <v>8</v>
      </c>
      <c r="BH486" s="175" t="s">
        <v>420</v>
      </c>
      <c r="BI486" s="176" t="s">
        <v>421</v>
      </c>
      <c r="BJ486" s="83">
        <v>77169554</v>
      </c>
      <c r="BK486" s="85">
        <v>1207</v>
      </c>
      <c r="BL486" s="84">
        <f>IFERROR(BK486/BK489,"-")</f>
        <v>0.50459866220735783</v>
      </c>
      <c r="BM486" s="86">
        <f t="shared" si="438"/>
        <v>63935.007456503728</v>
      </c>
      <c r="BN486" s="87">
        <f t="shared" si="465"/>
        <v>0.49285422621478153</v>
      </c>
      <c r="BO486" s="313"/>
      <c r="BP486" s="112">
        <v>8</v>
      </c>
      <c r="BQ486" s="175" t="s">
        <v>450</v>
      </c>
      <c r="BR486" s="176" t="s">
        <v>451</v>
      </c>
      <c r="BS486" s="83">
        <v>33017970</v>
      </c>
      <c r="BT486" s="85">
        <v>1096</v>
      </c>
      <c r="BU486" s="84">
        <f>IFERROR(BT486/BT489,"-")</f>
        <v>0.53178068898592912</v>
      </c>
      <c r="BV486" s="86">
        <f t="shared" si="439"/>
        <v>30125.885036496351</v>
      </c>
      <c r="BW486" s="87">
        <f t="shared" si="466"/>
        <v>0.51992409867172673</v>
      </c>
      <c r="BX486" s="313"/>
      <c r="BY486" s="112">
        <v>8</v>
      </c>
      <c r="BZ486" s="175" t="s">
        <v>446</v>
      </c>
      <c r="CA486" s="176" t="s">
        <v>447</v>
      </c>
      <c r="CB486" s="83">
        <v>64970044</v>
      </c>
      <c r="CC486" s="85">
        <v>17621</v>
      </c>
      <c r="CD486" s="84">
        <f>IFERROR(CC486/CC489,"-")</f>
        <v>0.4006229538013823</v>
      </c>
      <c r="CE486" s="86">
        <f t="shared" si="440"/>
        <v>3687.0804154134271</v>
      </c>
      <c r="CF486" s="87">
        <f t="shared" si="467"/>
        <v>0.3766861198400992</v>
      </c>
    </row>
    <row r="487" spans="2:84" ht="13.5" customHeight="1">
      <c r="B487" s="304"/>
      <c r="C487" s="318"/>
      <c r="D487" s="301"/>
      <c r="E487" s="80">
        <v>9</v>
      </c>
      <c r="F487" s="175" t="s">
        <v>448</v>
      </c>
      <c r="G487" s="176" t="s">
        <v>449</v>
      </c>
      <c r="H487" s="83">
        <v>164319705</v>
      </c>
      <c r="I487" s="85">
        <v>9788</v>
      </c>
      <c r="J487" s="84">
        <f>IFERROR(I487/I489,"-")</f>
        <v>0.37468897140450946</v>
      </c>
      <c r="K487" s="86">
        <f t="shared" si="432"/>
        <v>16787.87341642828</v>
      </c>
      <c r="L487" s="87">
        <f t="shared" si="459"/>
        <v>0.34097401240158853</v>
      </c>
      <c r="M487" s="313"/>
      <c r="N487" s="112">
        <v>9</v>
      </c>
      <c r="O487" s="175" t="s">
        <v>360</v>
      </c>
      <c r="P487" s="176" t="s">
        <v>361</v>
      </c>
      <c r="Q487" s="83">
        <v>67511418</v>
      </c>
      <c r="R487" s="85">
        <v>1742</v>
      </c>
      <c r="S487" s="84">
        <f>IFERROR(R487/R489,"-")</f>
        <v>0.50742790562190498</v>
      </c>
      <c r="T487" s="86">
        <f t="shared" si="433"/>
        <v>38755.119402985074</v>
      </c>
      <c r="U487" s="87">
        <f t="shared" si="460"/>
        <v>0.50492753623188402</v>
      </c>
      <c r="V487" s="313"/>
      <c r="W487" s="112">
        <v>9</v>
      </c>
      <c r="X487" s="175" t="s">
        <v>358</v>
      </c>
      <c r="Y487" s="176" t="s">
        <v>359</v>
      </c>
      <c r="Z487" s="83">
        <v>82599204</v>
      </c>
      <c r="AA487" s="85">
        <v>1296</v>
      </c>
      <c r="AB487" s="84">
        <f>IFERROR(AA487/AA489,"-")</f>
        <v>0.53223819301848052</v>
      </c>
      <c r="AC487" s="86">
        <f t="shared" si="434"/>
        <v>63733.953703703701</v>
      </c>
      <c r="AD487" s="87">
        <f t="shared" si="461"/>
        <v>0.52897959183673471</v>
      </c>
      <c r="AE487" s="313"/>
      <c r="AF487" s="112">
        <v>9</v>
      </c>
      <c r="AG487" s="175" t="s">
        <v>348</v>
      </c>
      <c r="AH487" s="176" t="s">
        <v>349</v>
      </c>
      <c r="AI487" s="83">
        <v>49303621</v>
      </c>
      <c r="AJ487" s="85">
        <v>1128</v>
      </c>
      <c r="AK487" s="84">
        <f>IFERROR(AJ487/AJ489,"-")</f>
        <v>0.38458915785884762</v>
      </c>
      <c r="AL487" s="86">
        <f t="shared" si="435"/>
        <v>43708.88386524823</v>
      </c>
      <c r="AM487" s="87">
        <f t="shared" si="462"/>
        <v>0.38159675236806495</v>
      </c>
      <c r="AN487" s="313"/>
      <c r="AO487" s="112">
        <v>9</v>
      </c>
      <c r="AP487" s="175" t="s">
        <v>420</v>
      </c>
      <c r="AQ487" s="176" t="s">
        <v>421</v>
      </c>
      <c r="AR487" s="83">
        <v>29570504</v>
      </c>
      <c r="AS487" s="85">
        <v>1109</v>
      </c>
      <c r="AT487" s="84">
        <f>IFERROR(AS487/AS489,"-")</f>
        <v>0.41566716641679158</v>
      </c>
      <c r="AU487" s="86">
        <f t="shared" si="436"/>
        <v>26664.115419296664</v>
      </c>
      <c r="AV487" s="87">
        <f t="shared" si="463"/>
        <v>0.41288160833953835</v>
      </c>
      <c r="AW487" s="313"/>
      <c r="AX487" s="112">
        <v>9</v>
      </c>
      <c r="AY487" s="175" t="s">
        <v>450</v>
      </c>
      <c r="AZ487" s="176" t="s">
        <v>451</v>
      </c>
      <c r="BA487" s="83">
        <v>17001474</v>
      </c>
      <c r="BB487" s="85">
        <v>839</v>
      </c>
      <c r="BC487" s="84">
        <f>IFERROR(BB487/BB489,"-")</f>
        <v>0.43269726663228469</v>
      </c>
      <c r="BD487" s="86">
        <f t="shared" si="437"/>
        <v>20263.973778307511</v>
      </c>
      <c r="BE487" s="87">
        <f t="shared" si="464"/>
        <v>0.42502532928064846</v>
      </c>
      <c r="BF487" s="313"/>
      <c r="BG487" s="112">
        <v>9</v>
      </c>
      <c r="BH487" s="175" t="s">
        <v>450</v>
      </c>
      <c r="BI487" s="176" t="s">
        <v>451</v>
      </c>
      <c r="BJ487" s="83">
        <v>30261697</v>
      </c>
      <c r="BK487" s="85">
        <v>1194</v>
      </c>
      <c r="BL487" s="84">
        <f>IFERROR(BK487/BK489,"-")</f>
        <v>0.49916387959866221</v>
      </c>
      <c r="BM487" s="86">
        <f t="shared" si="438"/>
        <v>25344.804857621442</v>
      </c>
      <c r="BN487" s="87">
        <f t="shared" si="465"/>
        <v>0.48754593711719069</v>
      </c>
      <c r="BO487" s="313"/>
      <c r="BP487" s="112">
        <v>9</v>
      </c>
      <c r="BQ487" s="175" t="s">
        <v>388</v>
      </c>
      <c r="BR487" s="176" t="s">
        <v>389</v>
      </c>
      <c r="BS487" s="83">
        <v>94124360</v>
      </c>
      <c r="BT487" s="85">
        <v>1016</v>
      </c>
      <c r="BU487" s="84">
        <f>IFERROR(BT487/BT489,"-")</f>
        <v>0.49296458030082485</v>
      </c>
      <c r="BV487" s="86">
        <f t="shared" si="439"/>
        <v>92642.086614173226</v>
      </c>
      <c r="BW487" s="87">
        <f t="shared" si="466"/>
        <v>0.48197343453510438</v>
      </c>
      <c r="BX487" s="313"/>
      <c r="BY487" s="112">
        <v>9</v>
      </c>
      <c r="BZ487" s="175" t="s">
        <v>360</v>
      </c>
      <c r="CA487" s="176" t="s">
        <v>361</v>
      </c>
      <c r="CB487" s="83">
        <v>939653810</v>
      </c>
      <c r="CC487" s="85">
        <v>17598</v>
      </c>
      <c r="CD487" s="84">
        <f>IFERROR(CC487/CC489,"-")</f>
        <v>0.40010003637686431</v>
      </c>
      <c r="CE487" s="86">
        <f t="shared" si="440"/>
        <v>53395.488691896804</v>
      </c>
      <c r="CF487" s="87">
        <f t="shared" si="467"/>
        <v>0.37619444622587056</v>
      </c>
    </row>
    <row r="488" spans="2:84" ht="13.5" customHeight="1">
      <c r="B488" s="304"/>
      <c r="C488" s="318"/>
      <c r="D488" s="301"/>
      <c r="E488" s="88">
        <v>10</v>
      </c>
      <c r="F488" s="177" t="s">
        <v>360</v>
      </c>
      <c r="G488" s="178" t="s">
        <v>361</v>
      </c>
      <c r="H488" s="91">
        <v>275234600</v>
      </c>
      <c r="I488" s="93">
        <v>8653</v>
      </c>
      <c r="J488" s="92">
        <f>IFERROR(I488/I489,"-")</f>
        <v>0.33124066914213529</v>
      </c>
      <c r="K488" s="94">
        <f t="shared" si="432"/>
        <v>31807.99722639547</v>
      </c>
      <c r="L488" s="95">
        <f t="shared" si="459"/>
        <v>0.30143524001950811</v>
      </c>
      <c r="M488" s="313"/>
      <c r="N488" s="113">
        <v>10</v>
      </c>
      <c r="O488" s="177" t="s">
        <v>358</v>
      </c>
      <c r="P488" s="178" t="s">
        <v>359</v>
      </c>
      <c r="Q488" s="91">
        <v>93338381</v>
      </c>
      <c r="R488" s="93">
        <v>1681</v>
      </c>
      <c r="S488" s="92">
        <f>IFERROR(R488/R489,"-")</f>
        <v>0.48965919021264198</v>
      </c>
      <c r="T488" s="94">
        <f t="shared" si="433"/>
        <v>55525.509220701962</v>
      </c>
      <c r="U488" s="95">
        <f t="shared" si="460"/>
        <v>0.48724637681159422</v>
      </c>
      <c r="V488" s="313"/>
      <c r="W488" s="113">
        <v>10</v>
      </c>
      <c r="X488" s="177" t="s">
        <v>354</v>
      </c>
      <c r="Y488" s="178" t="s">
        <v>355</v>
      </c>
      <c r="Z488" s="91">
        <v>93368714</v>
      </c>
      <c r="AA488" s="93">
        <v>1276</v>
      </c>
      <c r="AB488" s="92">
        <f>IFERROR(AA488/AA489,"-")</f>
        <v>0.52402464065708421</v>
      </c>
      <c r="AC488" s="94">
        <f t="shared" si="434"/>
        <v>73172.973354231974</v>
      </c>
      <c r="AD488" s="95">
        <f t="shared" si="461"/>
        <v>0.52081632653061227</v>
      </c>
      <c r="AE488" s="313"/>
      <c r="AF488" s="113">
        <v>10</v>
      </c>
      <c r="AG488" s="177" t="s">
        <v>448</v>
      </c>
      <c r="AH488" s="178" t="s">
        <v>449</v>
      </c>
      <c r="AI488" s="91">
        <v>20660309</v>
      </c>
      <c r="AJ488" s="93">
        <v>1090</v>
      </c>
      <c r="AK488" s="92">
        <f>IFERROR(AJ488/AJ489,"-")</f>
        <v>0.37163314012956017</v>
      </c>
      <c r="AL488" s="94">
        <f t="shared" si="435"/>
        <v>18954.411926605506</v>
      </c>
      <c r="AM488" s="95">
        <f t="shared" si="462"/>
        <v>0.36874154262516917</v>
      </c>
      <c r="AN488" s="313"/>
      <c r="AO488" s="113">
        <v>10</v>
      </c>
      <c r="AP488" s="177" t="s">
        <v>376</v>
      </c>
      <c r="AQ488" s="178" t="s">
        <v>377</v>
      </c>
      <c r="AR488" s="91">
        <v>39926434</v>
      </c>
      <c r="AS488" s="93">
        <v>1064</v>
      </c>
      <c r="AT488" s="92">
        <f>IFERROR(AS488/AS489,"-")</f>
        <v>0.39880059970014992</v>
      </c>
      <c r="AU488" s="94">
        <f t="shared" si="436"/>
        <v>37524.843984962405</v>
      </c>
      <c r="AV488" s="95">
        <f t="shared" si="463"/>
        <v>0.39612807148175727</v>
      </c>
      <c r="AW488" s="313"/>
      <c r="AX488" s="113">
        <v>10</v>
      </c>
      <c r="AY488" s="177" t="s">
        <v>376</v>
      </c>
      <c r="AZ488" s="178" t="s">
        <v>377</v>
      </c>
      <c r="BA488" s="91">
        <v>36495932</v>
      </c>
      <c r="BB488" s="93">
        <v>772</v>
      </c>
      <c r="BC488" s="92">
        <f>IFERROR(BB488/BB489,"-")</f>
        <v>0.39814337287261475</v>
      </c>
      <c r="BD488" s="94">
        <f t="shared" si="437"/>
        <v>47274.523316062179</v>
      </c>
      <c r="BE488" s="95">
        <f t="shared" si="464"/>
        <v>0.3910840932117528</v>
      </c>
      <c r="BF488" s="313"/>
      <c r="BG488" s="113">
        <v>10</v>
      </c>
      <c r="BH488" s="177" t="s">
        <v>376</v>
      </c>
      <c r="BI488" s="178" t="s">
        <v>377</v>
      </c>
      <c r="BJ488" s="91">
        <v>61797680</v>
      </c>
      <c r="BK488" s="93">
        <v>1077</v>
      </c>
      <c r="BL488" s="92">
        <f>IFERROR(BK488/BK489,"-")</f>
        <v>0.45025083612040134</v>
      </c>
      <c r="BM488" s="94">
        <f t="shared" si="438"/>
        <v>57379.461467038069</v>
      </c>
      <c r="BN488" s="95">
        <f t="shared" si="465"/>
        <v>0.43977133523887302</v>
      </c>
      <c r="BO488" s="313"/>
      <c r="BP488" s="113">
        <v>10</v>
      </c>
      <c r="BQ488" s="177" t="s">
        <v>360</v>
      </c>
      <c r="BR488" s="178" t="s">
        <v>361</v>
      </c>
      <c r="BS488" s="91">
        <v>145087190</v>
      </c>
      <c r="BT488" s="93">
        <v>942</v>
      </c>
      <c r="BU488" s="92">
        <f>IFERROR(BT488/BT489,"-")</f>
        <v>0.45705967976710332</v>
      </c>
      <c r="BV488" s="94">
        <f t="shared" si="439"/>
        <v>154020.37154989384</v>
      </c>
      <c r="BW488" s="95">
        <f t="shared" si="466"/>
        <v>0.44686907020872868</v>
      </c>
      <c r="BX488" s="313"/>
      <c r="BY488" s="113">
        <v>10</v>
      </c>
      <c r="BZ488" s="177" t="s">
        <v>448</v>
      </c>
      <c r="CA488" s="178" t="s">
        <v>449</v>
      </c>
      <c r="CB488" s="91">
        <v>310604081</v>
      </c>
      <c r="CC488" s="93">
        <v>16647</v>
      </c>
      <c r="CD488" s="92">
        <f>IFERROR(CC488/CC489,"-")</f>
        <v>0.37847853765005457</v>
      </c>
      <c r="CE488" s="94">
        <f t="shared" si="440"/>
        <v>18658.261608698263</v>
      </c>
      <c r="CF488" s="95">
        <f t="shared" si="467"/>
        <v>0.35586481113320079</v>
      </c>
    </row>
    <row r="489" spans="2:84" s="173" customFormat="1" ht="13.5" customHeight="1">
      <c r="B489" s="266"/>
      <c r="C489" s="320"/>
      <c r="D489" s="302"/>
      <c r="E489" s="96" t="s">
        <v>164</v>
      </c>
      <c r="F489" s="97"/>
      <c r="G489" s="98"/>
      <c r="H489" s="228">
        <v>13787019170</v>
      </c>
      <c r="I489" s="100">
        <v>26123</v>
      </c>
      <c r="J489" s="99" t="s">
        <v>116</v>
      </c>
      <c r="K489" s="49">
        <f t="shared" si="432"/>
        <v>527773.19488573284</v>
      </c>
      <c r="L489" s="101">
        <f t="shared" si="459"/>
        <v>0.91001881139831398</v>
      </c>
      <c r="M489" s="314"/>
      <c r="N489" s="96" t="s">
        <v>164</v>
      </c>
      <c r="O489" s="97"/>
      <c r="P489" s="98"/>
      <c r="Q489" s="228">
        <v>2790837100</v>
      </c>
      <c r="R489" s="100">
        <v>3433</v>
      </c>
      <c r="S489" s="99" t="s">
        <v>116</v>
      </c>
      <c r="T489" s="49">
        <f t="shared" si="433"/>
        <v>812944.101369065</v>
      </c>
      <c r="U489" s="101">
        <f t="shared" si="460"/>
        <v>0.99507246376811598</v>
      </c>
      <c r="V489" s="314"/>
      <c r="W489" s="96" t="s">
        <v>164</v>
      </c>
      <c r="X489" s="97"/>
      <c r="Y489" s="98"/>
      <c r="Z489" s="228">
        <v>2361743380</v>
      </c>
      <c r="AA489" s="100">
        <v>2435</v>
      </c>
      <c r="AB489" s="99" t="s">
        <v>116</v>
      </c>
      <c r="AC489" s="49">
        <f t="shared" si="434"/>
        <v>969915.14579055447</v>
      </c>
      <c r="AD489" s="101">
        <f t="shared" si="461"/>
        <v>0.9938775510204082</v>
      </c>
      <c r="AE489" s="314"/>
      <c r="AF489" s="96" t="s">
        <v>164</v>
      </c>
      <c r="AG489" s="97"/>
      <c r="AH489" s="98"/>
      <c r="AI489" s="228">
        <v>3137736000</v>
      </c>
      <c r="AJ489" s="100">
        <v>2933</v>
      </c>
      <c r="AK489" s="99" t="s">
        <v>116</v>
      </c>
      <c r="AL489" s="49">
        <f t="shared" si="435"/>
        <v>1069804.2959427207</v>
      </c>
      <c r="AM489" s="101">
        <f t="shared" si="462"/>
        <v>0.99221921515561573</v>
      </c>
      <c r="AN489" s="314"/>
      <c r="AO489" s="96" t="s">
        <v>164</v>
      </c>
      <c r="AP489" s="97"/>
      <c r="AQ489" s="98"/>
      <c r="AR489" s="228">
        <v>3902677750</v>
      </c>
      <c r="AS489" s="100">
        <v>2668</v>
      </c>
      <c r="AT489" s="99" t="s">
        <v>116</v>
      </c>
      <c r="AU489" s="49">
        <f t="shared" si="436"/>
        <v>1462772.7698650674</v>
      </c>
      <c r="AV489" s="101">
        <f t="shared" si="463"/>
        <v>0.99329858525688752</v>
      </c>
      <c r="AW489" s="314"/>
      <c r="AX489" s="96" t="s">
        <v>164</v>
      </c>
      <c r="AY489" s="97"/>
      <c r="AZ489" s="98"/>
      <c r="BA489" s="228">
        <v>3062618860</v>
      </c>
      <c r="BB489" s="100">
        <v>1939</v>
      </c>
      <c r="BC489" s="99" t="s">
        <v>116</v>
      </c>
      <c r="BD489" s="49">
        <f t="shared" si="437"/>
        <v>1579483.6823104692</v>
      </c>
      <c r="BE489" s="101">
        <f t="shared" si="464"/>
        <v>0.98226950354609932</v>
      </c>
      <c r="BF489" s="314"/>
      <c r="BG489" s="96" t="s">
        <v>164</v>
      </c>
      <c r="BH489" s="97"/>
      <c r="BI489" s="98"/>
      <c r="BJ489" s="228">
        <v>4724669890</v>
      </c>
      <c r="BK489" s="100">
        <v>2392</v>
      </c>
      <c r="BL489" s="99" t="s">
        <v>116</v>
      </c>
      <c r="BM489" s="49">
        <f t="shared" si="438"/>
        <v>1975196.4423076923</v>
      </c>
      <c r="BN489" s="101">
        <f t="shared" si="465"/>
        <v>0.97672519395671697</v>
      </c>
      <c r="BO489" s="314"/>
      <c r="BP489" s="96" t="s">
        <v>164</v>
      </c>
      <c r="BQ489" s="97"/>
      <c r="BR489" s="98"/>
      <c r="BS489" s="228">
        <v>4726507650</v>
      </c>
      <c r="BT489" s="100">
        <v>2061</v>
      </c>
      <c r="BU489" s="99" t="s">
        <v>116</v>
      </c>
      <c r="BV489" s="49">
        <f t="shared" si="439"/>
        <v>2293307.9330422124</v>
      </c>
      <c r="BW489" s="101">
        <f t="shared" si="466"/>
        <v>0.97770398481973431</v>
      </c>
      <c r="BX489" s="314"/>
      <c r="BY489" s="96" t="s">
        <v>164</v>
      </c>
      <c r="BZ489" s="97"/>
      <c r="CA489" s="98"/>
      <c r="CB489" s="228">
        <v>38493809800</v>
      </c>
      <c r="CC489" s="100">
        <v>43984</v>
      </c>
      <c r="CD489" s="99" t="s">
        <v>116</v>
      </c>
      <c r="CE489" s="49">
        <f t="shared" si="440"/>
        <v>875177.56002182607</v>
      </c>
      <c r="CF489" s="101">
        <f t="shared" si="467"/>
        <v>0.94025096731439317</v>
      </c>
    </row>
    <row r="490" spans="2:84" ht="13.5" customHeight="1">
      <c r="B490" s="303">
        <v>45</v>
      </c>
      <c r="C490" s="317" t="s">
        <v>41</v>
      </c>
      <c r="D490" s="305">
        <f>CK50</f>
        <v>10092</v>
      </c>
      <c r="E490" s="72">
        <v>1</v>
      </c>
      <c r="F490" s="73" t="s">
        <v>346</v>
      </c>
      <c r="G490" s="74" t="s">
        <v>347</v>
      </c>
      <c r="H490" s="75">
        <v>245613479</v>
      </c>
      <c r="I490" s="77">
        <v>6645</v>
      </c>
      <c r="J490" s="76">
        <f>IFERROR(I490/I500,"-")</f>
        <v>0.71830072424602742</v>
      </c>
      <c r="K490" s="78">
        <f t="shared" si="432"/>
        <v>36962.148833709558</v>
      </c>
      <c r="L490" s="79">
        <f t="shared" ref="L490:L500" si="468">IFERROR(I490/$CK$50,0)</f>
        <v>0.65844233055885848</v>
      </c>
      <c r="M490" s="315">
        <f>CL50</f>
        <v>769</v>
      </c>
      <c r="N490" s="195">
        <v>1</v>
      </c>
      <c r="O490" s="73" t="s">
        <v>346</v>
      </c>
      <c r="P490" s="74" t="s">
        <v>347</v>
      </c>
      <c r="Q490" s="75">
        <v>23958630</v>
      </c>
      <c r="R490" s="77">
        <v>638</v>
      </c>
      <c r="S490" s="76">
        <f>IFERROR(R490/R500,"-")</f>
        <v>0.8339869281045752</v>
      </c>
      <c r="T490" s="78">
        <f t="shared" si="433"/>
        <v>37552.711598746078</v>
      </c>
      <c r="U490" s="79">
        <f t="shared" ref="U490:U500" si="469">IFERROR(R490/$CL$50,0)</f>
        <v>0.82964889466840053</v>
      </c>
      <c r="V490" s="315">
        <f>CM50</f>
        <v>1025</v>
      </c>
      <c r="W490" s="195">
        <v>1</v>
      </c>
      <c r="X490" s="73" t="s">
        <v>346</v>
      </c>
      <c r="Y490" s="74" t="s">
        <v>347</v>
      </c>
      <c r="Z490" s="75">
        <v>33729024</v>
      </c>
      <c r="AA490" s="77">
        <v>877</v>
      </c>
      <c r="AB490" s="76">
        <f>IFERROR(AA490/AA500,"-")</f>
        <v>0.8598039215686275</v>
      </c>
      <c r="AC490" s="78">
        <f t="shared" si="434"/>
        <v>38459.548460661346</v>
      </c>
      <c r="AD490" s="79">
        <f t="shared" ref="AD490:AD500" si="470">IFERROR(AA490/$CM$50,0)</f>
        <v>0.85560975609756096</v>
      </c>
      <c r="AE490" s="315">
        <f>CN50</f>
        <v>909</v>
      </c>
      <c r="AF490" s="195">
        <v>1</v>
      </c>
      <c r="AG490" s="73" t="s">
        <v>346</v>
      </c>
      <c r="AH490" s="74" t="s">
        <v>347</v>
      </c>
      <c r="AI490" s="75">
        <v>29452263</v>
      </c>
      <c r="AJ490" s="77">
        <v>703</v>
      </c>
      <c r="AK490" s="76">
        <f>IFERROR(AJ490/AJ500,"-")</f>
        <v>0.78111111111111109</v>
      </c>
      <c r="AL490" s="78">
        <f t="shared" si="435"/>
        <v>41895.11095305832</v>
      </c>
      <c r="AM490" s="79">
        <f t="shared" ref="AM490:AM500" si="471">IFERROR(AJ490/$CN$50,0)</f>
        <v>0.77337733773377337</v>
      </c>
      <c r="AN490" s="315">
        <f>CO50</f>
        <v>1200</v>
      </c>
      <c r="AO490" s="195">
        <v>1</v>
      </c>
      <c r="AP490" s="73" t="s">
        <v>346</v>
      </c>
      <c r="AQ490" s="74" t="s">
        <v>347</v>
      </c>
      <c r="AR490" s="75">
        <v>42172360</v>
      </c>
      <c r="AS490" s="77">
        <v>958</v>
      </c>
      <c r="AT490" s="76">
        <f>IFERROR(AS490/AS500,"-")</f>
        <v>0.80571909167367539</v>
      </c>
      <c r="AU490" s="78">
        <f t="shared" si="436"/>
        <v>44021.25260960334</v>
      </c>
      <c r="AV490" s="79">
        <f t="shared" ref="AV490:AV500" si="472">IFERROR(AS490/$CO$50,0)</f>
        <v>0.79833333333333334</v>
      </c>
      <c r="AW490" s="315">
        <f>CP50</f>
        <v>781</v>
      </c>
      <c r="AX490" s="195">
        <v>1</v>
      </c>
      <c r="AY490" s="73" t="s">
        <v>340</v>
      </c>
      <c r="AZ490" s="74" t="s">
        <v>341</v>
      </c>
      <c r="BA490" s="75">
        <v>48260361</v>
      </c>
      <c r="BB490" s="77">
        <v>636</v>
      </c>
      <c r="BC490" s="76">
        <f>IFERROR(BB490/BB500,"-")</f>
        <v>0.83028720626631858</v>
      </c>
      <c r="BD490" s="78">
        <f t="shared" si="437"/>
        <v>75881.070754716988</v>
      </c>
      <c r="BE490" s="79">
        <f t="shared" ref="BE490:BE500" si="473">IFERROR(BB490/$CP$50,0)</f>
        <v>0.81434058898847628</v>
      </c>
      <c r="BF490" s="315">
        <f>CQ50</f>
        <v>780</v>
      </c>
      <c r="BG490" s="195">
        <v>1</v>
      </c>
      <c r="BH490" s="73" t="s">
        <v>340</v>
      </c>
      <c r="BI490" s="74" t="s">
        <v>341</v>
      </c>
      <c r="BJ490" s="75">
        <v>49244909</v>
      </c>
      <c r="BK490" s="77">
        <v>637</v>
      </c>
      <c r="BL490" s="76">
        <f>IFERROR(BK490/BK500,"-")</f>
        <v>0.84370860927152314</v>
      </c>
      <c r="BM490" s="78">
        <f t="shared" si="438"/>
        <v>77307.549450549457</v>
      </c>
      <c r="BN490" s="79">
        <f t="shared" ref="BN490:BN500" si="474">IFERROR(BK490/$CQ$50,0)</f>
        <v>0.81666666666666665</v>
      </c>
      <c r="BO490" s="315">
        <f>CR50</f>
        <v>652</v>
      </c>
      <c r="BP490" s="195">
        <v>1</v>
      </c>
      <c r="BQ490" s="73" t="s">
        <v>340</v>
      </c>
      <c r="BR490" s="74" t="s">
        <v>341</v>
      </c>
      <c r="BS490" s="75">
        <v>56916026</v>
      </c>
      <c r="BT490" s="77">
        <v>542</v>
      </c>
      <c r="BU490" s="76">
        <f>IFERROR(BT490/BT500,"-")</f>
        <v>0.85086342229199374</v>
      </c>
      <c r="BV490" s="78">
        <f t="shared" si="439"/>
        <v>105011.11808118082</v>
      </c>
      <c r="BW490" s="79">
        <f t="shared" ref="BW490:BW500" si="475">IFERROR(BT490/$CR$50,0)</f>
        <v>0.83128834355828218</v>
      </c>
      <c r="BX490" s="315">
        <f>CS50</f>
        <v>16208</v>
      </c>
      <c r="BY490" s="195">
        <v>1</v>
      </c>
      <c r="BZ490" s="73" t="s">
        <v>346</v>
      </c>
      <c r="CA490" s="74" t="s">
        <v>347</v>
      </c>
      <c r="CB490" s="75">
        <v>435931106</v>
      </c>
      <c r="CC490" s="77">
        <v>11300</v>
      </c>
      <c r="CD490" s="76">
        <f>IFERROR(CC490/CC500,"-")</f>
        <v>0.73938362886867759</v>
      </c>
      <c r="CE490" s="78">
        <f t="shared" si="440"/>
        <v>38577.973982300886</v>
      </c>
      <c r="CF490" s="79">
        <f t="shared" ref="CF490:CF500" si="476">IFERROR(CC490/$CS$50,0)</f>
        <v>0.69718657453109578</v>
      </c>
    </row>
    <row r="491" spans="2:84" ht="13.5" customHeight="1">
      <c r="B491" s="304"/>
      <c r="C491" s="318"/>
      <c r="D491" s="301"/>
      <c r="E491" s="80">
        <v>2</v>
      </c>
      <c r="F491" s="175" t="s">
        <v>342</v>
      </c>
      <c r="G491" s="176" t="s">
        <v>343</v>
      </c>
      <c r="H491" s="83">
        <v>263748283</v>
      </c>
      <c r="I491" s="85">
        <v>5409</v>
      </c>
      <c r="J491" s="84">
        <f>IFERROR(I491/I500,"-")</f>
        <v>0.58469354664360607</v>
      </c>
      <c r="K491" s="86">
        <f t="shared" si="432"/>
        <v>48761.006285819931</v>
      </c>
      <c r="L491" s="87">
        <f t="shared" si="468"/>
        <v>0.5359690844233056</v>
      </c>
      <c r="M491" s="313"/>
      <c r="N491" s="112">
        <v>2</v>
      </c>
      <c r="O491" s="175" t="s">
        <v>340</v>
      </c>
      <c r="P491" s="176" t="s">
        <v>341</v>
      </c>
      <c r="Q491" s="83">
        <v>30746148</v>
      </c>
      <c r="R491" s="85">
        <v>588</v>
      </c>
      <c r="S491" s="84">
        <f>IFERROR(R491/R500,"-")</f>
        <v>0.7686274509803922</v>
      </c>
      <c r="T491" s="86">
        <f t="shared" si="433"/>
        <v>52289.367346938772</v>
      </c>
      <c r="U491" s="87">
        <f t="shared" si="469"/>
        <v>0.76462938881664499</v>
      </c>
      <c r="V491" s="313"/>
      <c r="W491" s="112">
        <v>2</v>
      </c>
      <c r="X491" s="175" t="s">
        <v>340</v>
      </c>
      <c r="Y491" s="176" t="s">
        <v>341</v>
      </c>
      <c r="Z491" s="83">
        <v>39765044</v>
      </c>
      <c r="AA491" s="85">
        <v>801</v>
      </c>
      <c r="AB491" s="84">
        <f>IFERROR(AA491/AA500,"-")</f>
        <v>0.78529411764705881</v>
      </c>
      <c r="AC491" s="86">
        <f t="shared" si="434"/>
        <v>49644.249687890137</v>
      </c>
      <c r="AD491" s="87">
        <f t="shared" si="470"/>
        <v>0.78146341463414637</v>
      </c>
      <c r="AE491" s="313"/>
      <c r="AF491" s="112">
        <v>2</v>
      </c>
      <c r="AG491" s="175" t="s">
        <v>340</v>
      </c>
      <c r="AH491" s="176" t="s">
        <v>341</v>
      </c>
      <c r="AI491" s="83">
        <v>40515632</v>
      </c>
      <c r="AJ491" s="85">
        <v>653</v>
      </c>
      <c r="AK491" s="84">
        <f>IFERROR(AJ491/AJ500,"-")</f>
        <v>0.72555555555555551</v>
      </c>
      <c r="AL491" s="86">
        <f t="shared" si="435"/>
        <v>62045.378254211333</v>
      </c>
      <c r="AM491" s="87">
        <f t="shared" si="471"/>
        <v>0.71837183718371833</v>
      </c>
      <c r="AN491" s="313"/>
      <c r="AO491" s="112">
        <v>2</v>
      </c>
      <c r="AP491" s="175" t="s">
        <v>340</v>
      </c>
      <c r="AQ491" s="176" t="s">
        <v>341</v>
      </c>
      <c r="AR491" s="83">
        <v>66644435</v>
      </c>
      <c r="AS491" s="85">
        <v>949</v>
      </c>
      <c r="AT491" s="84">
        <f>IFERROR(AS491/AS500,"-")</f>
        <v>0.79814970563498744</v>
      </c>
      <c r="AU491" s="86">
        <f t="shared" si="436"/>
        <v>70225.95890410959</v>
      </c>
      <c r="AV491" s="87">
        <f t="shared" si="472"/>
        <v>0.79083333333333339</v>
      </c>
      <c r="AW491" s="313"/>
      <c r="AX491" s="112">
        <v>2</v>
      </c>
      <c r="AY491" s="175" t="s">
        <v>346</v>
      </c>
      <c r="AZ491" s="176" t="s">
        <v>347</v>
      </c>
      <c r="BA491" s="83">
        <v>23776127</v>
      </c>
      <c r="BB491" s="85">
        <v>569</v>
      </c>
      <c r="BC491" s="84">
        <f>IFERROR(BB491/BB500,"-")</f>
        <v>0.74281984334203655</v>
      </c>
      <c r="BD491" s="86">
        <f t="shared" si="437"/>
        <v>41785.811950790863</v>
      </c>
      <c r="BE491" s="87">
        <f t="shared" si="473"/>
        <v>0.72855313700384128</v>
      </c>
      <c r="BF491" s="313"/>
      <c r="BG491" s="112">
        <v>2</v>
      </c>
      <c r="BH491" s="175" t="s">
        <v>336</v>
      </c>
      <c r="BI491" s="176" t="s">
        <v>337</v>
      </c>
      <c r="BJ491" s="83">
        <v>108568024</v>
      </c>
      <c r="BK491" s="85">
        <v>544</v>
      </c>
      <c r="BL491" s="84">
        <f>IFERROR(BK491/BK500,"-")</f>
        <v>0.72052980132450328</v>
      </c>
      <c r="BM491" s="86">
        <f t="shared" si="438"/>
        <v>199573.57352941178</v>
      </c>
      <c r="BN491" s="87">
        <f t="shared" si="474"/>
        <v>0.6974358974358974</v>
      </c>
      <c r="BO491" s="313"/>
      <c r="BP491" s="112">
        <v>2</v>
      </c>
      <c r="BQ491" s="175" t="s">
        <v>336</v>
      </c>
      <c r="BR491" s="176" t="s">
        <v>337</v>
      </c>
      <c r="BS491" s="83">
        <v>97980794</v>
      </c>
      <c r="BT491" s="85">
        <v>442</v>
      </c>
      <c r="BU491" s="84">
        <f>IFERROR(BT491/BT500,"-")</f>
        <v>0.69387755102040816</v>
      </c>
      <c r="BV491" s="86">
        <f t="shared" si="439"/>
        <v>221676.00452488687</v>
      </c>
      <c r="BW491" s="87">
        <f t="shared" si="475"/>
        <v>0.67791411042944782</v>
      </c>
      <c r="BX491" s="313"/>
      <c r="BY491" s="112">
        <v>2</v>
      </c>
      <c r="BZ491" s="175" t="s">
        <v>340</v>
      </c>
      <c r="CA491" s="176" t="s">
        <v>341</v>
      </c>
      <c r="CB491" s="83">
        <v>567840052</v>
      </c>
      <c r="CC491" s="85">
        <v>10009</v>
      </c>
      <c r="CD491" s="84">
        <f>IFERROR(CC491/CC500,"-")</f>
        <v>0.6549106850749199</v>
      </c>
      <c r="CE491" s="86">
        <f t="shared" si="440"/>
        <v>56732.945549005897</v>
      </c>
      <c r="CF491" s="87">
        <f t="shared" si="476"/>
        <v>0.61753455083909181</v>
      </c>
    </row>
    <row r="492" spans="2:84" ht="13.5" customHeight="1">
      <c r="B492" s="304"/>
      <c r="C492" s="318"/>
      <c r="D492" s="301"/>
      <c r="E492" s="80">
        <v>3</v>
      </c>
      <c r="F492" s="175" t="s">
        <v>340</v>
      </c>
      <c r="G492" s="176" t="s">
        <v>341</v>
      </c>
      <c r="H492" s="83">
        <v>235747497</v>
      </c>
      <c r="I492" s="85">
        <v>5203</v>
      </c>
      <c r="J492" s="84">
        <f>IFERROR(I492/I500,"-")</f>
        <v>0.56242568370986923</v>
      </c>
      <c r="K492" s="86">
        <f t="shared" si="432"/>
        <v>45309.916778781473</v>
      </c>
      <c r="L492" s="87">
        <f t="shared" si="468"/>
        <v>0.51555687673404682</v>
      </c>
      <c r="M492" s="313"/>
      <c r="N492" s="112">
        <v>3</v>
      </c>
      <c r="O492" s="175" t="s">
        <v>342</v>
      </c>
      <c r="P492" s="176" t="s">
        <v>343</v>
      </c>
      <c r="Q492" s="83">
        <v>32614192</v>
      </c>
      <c r="R492" s="85">
        <v>549</v>
      </c>
      <c r="S492" s="84">
        <f>IFERROR(R492/R500,"-")</f>
        <v>0.71764705882352942</v>
      </c>
      <c r="T492" s="86">
        <f t="shared" si="433"/>
        <v>59406.54280510018</v>
      </c>
      <c r="U492" s="87">
        <f t="shared" si="469"/>
        <v>0.71391417425227566</v>
      </c>
      <c r="V492" s="313"/>
      <c r="W492" s="112">
        <v>3</v>
      </c>
      <c r="X492" s="175" t="s">
        <v>342</v>
      </c>
      <c r="Y492" s="176" t="s">
        <v>343</v>
      </c>
      <c r="Z492" s="83">
        <v>34538879</v>
      </c>
      <c r="AA492" s="85">
        <v>691</v>
      </c>
      <c r="AB492" s="84">
        <f>IFERROR(AA492/AA500,"-")</f>
        <v>0.6774509803921569</v>
      </c>
      <c r="AC492" s="86">
        <f t="shared" si="434"/>
        <v>49983.905933429814</v>
      </c>
      <c r="AD492" s="87">
        <f t="shared" si="470"/>
        <v>0.67414634146341468</v>
      </c>
      <c r="AE492" s="313"/>
      <c r="AF492" s="112">
        <v>3</v>
      </c>
      <c r="AG492" s="175" t="s">
        <v>342</v>
      </c>
      <c r="AH492" s="176" t="s">
        <v>343</v>
      </c>
      <c r="AI492" s="83">
        <v>31883424</v>
      </c>
      <c r="AJ492" s="85">
        <v>626</v>
      </c>
      <c r="AK492" s="84">
        <f>IFERROR(AJ492/AJ500,"-")</f>
        <v>0.69555555555555559</v>
      </c>
      <c r="AL492" s="86">
        <f t="shared" si="435"/>
        <v>50931.987220447285</v>
      </c>
      <c r="AM492" s="87">
        <f t="shared" si="471"/>
        <v>0.68866886688668871</v>
      </c>
      <c r="AN492" s="313"/>
      <c r="AO492" s="112">
        <v>3</v>
      </c>
      <c r="AP492" s="175" t="s">
        <v>336</v>
      </c>
      <c r="AQ492" s="176" t="s">
        <v>337</v>
      </c>
      <c r="AR492" s="83">
        <v>104178633</v>
      </c>
      <c r="AS492" s="85">
        <v>842</v>
      </c>
      <c r="AT492" s="84">
        <f>IFERROR(AS492/AS500,"-")</f>
        <v>0.70815811606391921</v>
      </c>
      <c r="AU492" s="86">
        <f t="shared" si="436"/>
        <v>123727.59263657957</v>
      </c>
      <c r="AV492" s="87">
        <f t="shared" si="472"/>
        <v>0.70166666666666666</v>
      </c>
      <c r="AW492" s="313"/>
      <c r="AX492" s="112">
        <v>3</v>
      </c>
      <c r="AY492" s="175" t="s">
        <v>336</v>
      </c>
      <c r="AZ492" s="176" t="s">
        <v>337</v>
      </c>
      <c r="BA492" s="83">
        <v>106696394</v>
      </c>
      <c r="BB492" s="85">
        <v>534</v>
      </c>
      <c r="BC492" s="84">
        <f>IFERROR(BB492/BB500,"-")</f>
        <v>0.69712793733681466</v>
      </c>
      <c r="BD492" s="86">
        <f t="shared" si="437"/>
        <v>199805.98127340825</v>
      </c>
      <c r="BE492" s="87">
        <f t="shared" si="473"/>
        <v>0.6837387964148528</v>
      </c>
      <c r="BF492" s="313"/>
      <c r="BG492" s="112">
        <v>3</v>
      </c>
      <c r="BH492" s="175" t="s">
        <v>346</v>
      </c>
      <c r="BI492" s="176" t="s">
        <v>347</v>
      </c>
      <c r="BJ492" s="83">
        <v>23332969</v>
      </c>
      <c r="BK492" s="85">
        <v>544</v>
      </c>
      <c r="BL492" s="84">
        <f>IFERROR(BK492/BK500,"-")</f>
        <v>0.72052980132450328</v>
      </c>
      <c r="BM492" s="86">
        <f t="shared" si="438"/>
        <v>42891.487132352944</v>
      </c>
      <c r="BN492" s="87">
        <f t="shared" si="474"/>
        <v>0.6974358974358974</v>
      </c>
      <c r="BO492" s="313"/>
      <c r="BP492" s="112">
        <v>3</v>
      </c>
      <c r="BQ492" s="175" t="s">
        <v>370</v>
      </c>
      <c r="BR492" s="176" t="s">
        <v>371</v>
      </c>
      <c r="BS492" s="83">
        <v>41488292</v>
      </c>
      <c r="BT492" s="85">
        <v>414</v>
      </c>
      <c r="BU492" s="84">
        <f>IFERROR(BT492/BT500,"-")</f>
        <v>0.64992150706436425</v>
      </c>
      <c r="BV492" s="86">
        <f t="shared" si="439"/>
        <v>100213.2657004831</v>
      </c>
      <c r="BW492" s="87">
        <f t="shared" si="475"/>
        <v>0.63496932515337423</v>
      </c>
      <c r="BX492" s="313"/>
      <c r="BY492" s="112">
        <v>3</v>
      </c>
      <c r="BZ492" s="175" t="s">
        <v>342</v>
      </c>
      <c r="CA492" s="176" t="s">
        <v>343</v>
      </c>
      <c r="CB492" s="83">
        <v>483372185</v>
      </c>
      <c r="CC492" s="85">
        <v>9287</v>
      </c>
      <c r="CD492" s="84">
        <f>IFERROR(CC492/CC500,"-")</f>
        <v>0.60766865144277959</v>
      </c>
      <c r="CE492" s="86">
        <f t="shared" si="440"/>
        <v>52048.259394853019</v>
      </c>
      <c r="CF492" s="87">
        <f t="shared" si="476"/>
        <v>0.5729886475814413</v>
      </c>
    </row>
    <row r="493" spans="2:84" ht="13.5" customHeight="1">
      <c r="B493" s="304"/>
      <c r="C493" s="318"/>
      <c r="D493" s="301"/>
      <c r="E493" s="80">
        <v>4</v>
      </c>
      <c r="F493" s="175" t="s">
        <v>390</v>
      </c>
      <c r="G493" s="176" t="s">
        <v>391</v>
      </c>
      <c r="H493" s="83">
        <v>143010708</v>
      </c>
      <c r="I493" s="85">
        <v>5163</v>
      </c>
      <c r="J493" s="84">
        <f>IFERROR(I493/I500,"-")</f>
        <v>0.55810182682953191</v>
      </c>
      <c r="K493" s="86">
        <f t="shared" si="432"/>
        <v>27699.149331783847</v>
      </c>
      <c r="L493" s="87">
        <f t="shared" si="468"/>
        <v>0.51159334126040423</v>
      </c>
      <c r="M493" s="313"/>
      <c r="N493" s="112">
        <v>4</v>
      </c>
      <c r="O493" s="175" t="s">
        <v>370</v>
      </c>
      <c r="P493" s="176" t="s">
        <v>371</v>
      </c>
      <c r="Q493" s="83">
        <v>25096489</v>
      </c>
      <c r="R493" s="85">
        <v>492</v>
      </c>
      <c r="S493" s="84">
        <f>IFERROR(R493/R500,"-")</f>
        <v>0.64313725490196083</v>
      </c>
      <c r="T493" s="86">
        <f t="shared" si="433"/>
        <v>51009.123983739839</v>
      </c>
      <c r="U493" s="87">
        <f t="shared" si="469"/>
        <v>0.63979193758127439</v>
      </c>
      <c r="V493" s="313"/>
      <c r="W493" s="112">
        <v>4</v>
      </c>
      <c r="X493" s="175" t="s">
        <v>370</v>
      </c>
      <c r="Y493" s="176" t="s">
        <v>371</v>
      </c>
      <c r="Z493" s="83">
        <v>16473518</v>
      </c>
      <c r="AA493" s="85">
        <v>685</v>
      </c>
      <c r="AB493" s="84">
        <f>IFERROR(AA493/AA500,"-")</f>
        <v>0.67156862745098034</v>
      </c>
      <c r="AC493" s="86">
        <f t="shared" si="434"/>
        <v>24048.931386861314</v>
      </c>
      <c r="AD493" s="87">
        <f t="shared" si="470"/>
        <v>0.66829268292682931</v>
      </c>
      <c r="AE493" s="313"/>
      <c r="AF493" s="112">
        <v>4</v>
      </c>
      <c r="AG493" s="175" t="s">
        <v>336</v>
      </c>
      <c r="AH493" s="176" t="s">
        <v>337</v>
      </c>
      <c r="AI493" s="83">
        <v>103483376</v>
      </c>
      <c r="AJ493" s="85">
        <v>606</v>
      </c>
      <c r="AK493" s="84">
        <f>IFERROR(AJ493/AJ500,"-")</f>
        <v>0.67333333333333334</v>
      </c>
      <c r="AL493" s="86">
        <f t="shared" si="435"/>
        <v>170764.64686468648</v>
      </c>
      <c r="AM493" s="87">
        <f t="shared" si="471"/>
        <v>0.66666666666666663</v>
      </c>
      <c r="AN493" s="313"/>
      <c r="AO493" s="112">
        <v>4</v>
      </c>
      <c r="AP493" s="175" t="s">
        <v>342</v>
      </c>
      <c r="AQ493" s="176" t="s">
        <v>343</v>
      </c>
      <c r="AR493" s="83">
        <v>51317431</v>
      </c>
      <c r="AS493" s="85">
        <v>794</v>
      </c>
      <c r="AT493" s="84">
        <f>IFERROR(AS493/AS500,"-")</f>
        <v>0.66778805719091672</v>
      </c>
      <c r="AU493" s="86">
        <f t="shared" si="436"/>
        <v>64631.525188916879</v>
      </c>
      <c r="AV493" s="87">
        <f t="shared" si="472"/>
        <v>0.66166666666666663</v>
      </c>
      <c r="AW493" s="313"/>
      <c r="AX493" s="112">
        <v>4</v>
      </c>
      <c r="AY493" s="175" t="s">
        <v>370</v>
      </c>
      <c r="AZ493" s="176" t="s">
        <v>371</v>
      </c>
      <c r="BA493" s="83">
        <v>29941093</v>
      </c>
      <c r="BB493" s="85">
        <v>483</v>
      </c>
      <c r="BC493" s="84">
        <f>IFERROR(BB493/BB500,"-")</f>
        <v>0.63054830287206265</v>
      </c>
      <c r="BD493" s="86">
        <f t="shared" si="437"/>
        <v>61989.840579710144</v>
      </c>
      <c r="BE493" s="87">
        <f t="shared" si="473"/>
        <v>0.61843790012804101</v>
      </c>
      <c r="BF493" s="313"/>
      <c r="BG493" s="112">
        <v>4</v>
      </c>
      <c r="BH493" s="175" t="s">
        <v>370</v>
      </c>
      <c r="BI493" s="176" t="s">
        <v>371</v>
      </c>
      <c r="BJ493" s="83">
        <v>42302432</v>
      </c>
      <c r="BK493" s="85">
        <v>508</v>
      </c>
      <c r="BL493" s="84">
        <f>IFERROR(BK493/BK500,"-")</f>
        <v>0.67284768211920531</v>
      </c>
      <c r="BM493" s="86">
        <f t="shared" si="438"/>
        <v>83272.503937007874</v>
      </c>
      <c r="BN493" s="87">
        <f t="shared" si="474"/>
        <v>0.6512820512820513</v>
      </c>
      <c r="BO493" s="313"/>
      <c r="BP493" s="112">
        <v>4</v>
      </c>
      <c r="BQ493" s="175" t="s">
        <v>364</v>
      </c>
      <c r="BR493" s="176" t="s">
        <v>365</v>
      </c>
      <c r="BS493" s="83">
        <v>119231626</v>
      </c>
      <c r="BT493" s="85">
        <v>387</v>
      </c>
      <c r="BU493" s="84">
        <f>IFERROR(BT493/BT500,"-")</f>
        <v>0.60753532182103609</v>
      </c>
      <c r="BV493" s="86">
        <f t="shared" si="439"/>
        <v>308092.0568475452</v>
      </c>
      <c r="BW493" s="87">
        <f t="shared" si="475"/>
        <v>0.59355828220858897</v>
      </c>
      <c r="BX493" s="313"/>
      <c r="BY493" s="112">
        <v>4</v>
      </c>
      <c r="BZ493" s="175" t="s">
        <v>370</v>
      </c>
      <c r="CA493" s="176" t="s">
        <v>371</v>
      </c>
      <c r="CB493" s="83">
        <v>295835680</v>
      </c>
      <c r="CC493" s="85">
        <v>8484</v>
      </c>
      <c r="CD493" s="84">
        <f>IFERROR(CC493/CC500,"-")</f>
        <v>0.55512661126742135</v>
      </c>
      <c r="CE493" s="86">
        <f t="shared" si="440"/>
        <v>34869.834983498353</v>
      </c>
      <c r="CF493" s="87">
        <f t="shared" si="476"/>
        <v>0.52344521224086871</v>
      </c>
    </row>
    <row r="494" spans="2:84" ht="13.5" customHeight="1">
      <c r="B494" s="304"/>
      <c r="C494" s="318"/>
      <c r="D494" s="301"/>
      <c r="E494" s="80">
        <v>5</v>
      </c>
      <c r="F494" s="175" t="s">
        <v>370</v>
      </c>
      <c r="G494" s="176" t="s">
        <v>371</v>
      </c>
      <c r="H494" s="83">
        <v>93106248</v>
      </c>
      <c r="I494" s="85">
        <v>4598</v>
      </c>
      <c r="J494" s="84">
        <f>IFERROR(I494/I500,"-")</f>
        <v>0.49702734839476814</v>
      </c>
      <c r="K494" s="86">
        <f t="shared" si="432"/>
        <v>20249.292735972162</v>
      </c>
      <c r="L494" s="87">
        <f t="shared" si="468"/>
        <v>0.45560840269520414</v>
      </c>
      <c r="M494" s="313"/>
      <c r="N494" s="112">
        <v>5</v>
      </c>
      <c r="O494" s="175" t="s">
        <v>390</v>
      </c>
      <c r="P494" s="176" t="s">
        <v>391</v>
      </c>
      <c r="Q494" s="83">
        <v>13369589</v>
      </c>
      <c r="R494" s="85">
        <v>488</v>
      </c>
      <c r="S494" s="84">
        <f>IFERROR(R494/R500,"-")</f>
        <v>0.6379084967320261</v>
      </c>
      <c r="T494" s="86">
        <f t="shared" si="433"/>
        <v>27396.698770491803</v>
      </c>
      <c r="U494" s="87">
        <f t="shared" si="469"/>
        <v>0.63459037711313393</v>
      </c>
      <c r="V494" s="313"/>
      <c r="W494" s="112">
        <v>5</v>
      </c>
      <c r="X494" s="175" t="s">
        <v>336</v>
      </c>
      <c r="Y494" s="176" t="s">
        <v>337</v>
      </c>
      <c r="Z494" s="83">
        <v>95696241</v>
      </c>
      <c r="AA494" s="85">
        <v>682</v>
      </c>
      <c r="AB494" s="84">
        <f>IFERROR(AA494/AA500,"-")</f>
        <v>0.66862745098039211</v>
      </c>
      <c r="AC494" s="86">
        <f t="shared" si="434"/>
        <v>140317.06891495601</v>
      </c>
      <c r="AD494" s="87">
        <f t="shared" si="470"/>
        <v>0.66536585365853662</v>
      </c>
      <c r="AE494" s="313"/>
      <c r="AF494" s="112">
        <v>5</v>
      </c>
      <c r="AG494" s="175" t="s">
        <v>370</v>
      </c>
      <c r="AH494" s="176" t="s">
        <v>371</v>
      </c>
      <c r="AI494" s="83">
        <v>16965275</v>
      </c>
      <c r="AJ494" s="85">
        <v>538</v>
      </c>
      <c r="AK494" s="84">
        <f>IFERROR(AJ494/AJ500,"-")</f>
        <v>0.59777777777777774</v>
      </c>
      <c r="AL494" s="86">
        <f t="shared" si="435"/>
        <v>31533.968401486989</v>
      </c>
      <c r="AM494" s="87">
        <f t="shared" si="471"/>
        <v>0.59185918591859188</v>
      </c>
      <c r="AN494" s="313"/>
      <c r="AO494" s="112">
        <v>5</v>
      </c>
      <c r="AP494" s="175" t="s">
        <v>370</v>
      </c>
      <c r="AQ494" s="176" t="s">
        <v>371</v>
      </c>
      <c r="AR494" s="83">
        <v>30462333</v>
      </c>
      <c r="AS494" s="85">
        <v>766</v>
      </c>
      <c r="AT494" s="84">
        <f>IFERROR(AS494/AS500,"-")</f>
        <v>0.64423885618166532</v>
      </c>
      <c r="AU494" s="86">
        <f t="shared" si="436"/>
        <v>39768.058746736293</v>
      </c>
      <c r="AV494" s="87">
        <f t="shared" si="472"/>
        <v>0.63833333333333331</v>
      </c>
      <c r="AW494" s="313"/>
      <c r="AX494" s="112">
        <v>5</v>
      </c>
      <c r="AY494" s="175" t="s">
        <v>342</v>
      </c>
      <c r="AZ494" s="176" t="s">
        <v>343</v>
      </c>
      <c r="BA494" s="83">
        <v>32289713</v>
      </c>
      <c r="BB494" s="85">
        <v>459</v>
      </c>
      <c r="BC494" s="84">
        <f>IFERROR(BB494/BB500,"-")</f>
        <v>0.59921671018276768</v>
      </c>
      <c r="BD494" s="86">
        <f t="shared" si="437"/>
        <v>70347.958605664491</v>
      </c>
      <c r="BE494" s="87">
        <f t="shared" si="473"/>
        <v>0.58770806658130603</v>
      </c>
      <c r="BF494" s="313"/>
      <c r="BG494" s="112">
        <v>5</v>
      </c>
      <c r="BH494" s="175" t="s">
        <v>342</v>
      </c>
      <c r="BI494" s="176" t="s">
        <v>343</v>
      </c>
      <c r="BJ494" s="83">
        <v>21744464</v>
      </c>
      <c r="BK494" s="85">
        <v>426</v>
      </c>
      <c r="BL494" s="84">
        <f>IFERROR(BK494/BK500,"-")</f>
        <v>0.56423841059602653</v>
      </c>
      <c r="BM494" s="86">
        <f t="shared" si="438"/>
        <v>51043.342723004695</v>
      </c>
      <c r="BN494" s="87">
        <f t="shared" si="474"/>
        <v>0.5461538461538461</v>
      </c>
      <c r="BO494" s="313"/>
      <c r="BP494" s="112">
        <v>5</v>
      </c>
      <c r="BQ494" s="175" t="s">
        <v>346</v>
      </c>
      <c r="BR494" s="176" t="s">
        <v>347</v>
      </c>
      <c r="BS494" s="83">
        <v>13896254</v>
      </c>
      <c r="BT494" s="85">
        <v>366</v>
      </c>
      <c r="BU494" s="84">
        <f>IFERROR(BT494/BT500,"-")</f>
        <v>0.57456828885400313</v>
      </c>
      <c r="BV494" s="86">
        <f t="shared" si="439"/>
        <v>37967.907103825135</v>
      </c>
      <c r="BW494" s="87">
        <f t="shared" si="475"/>
        <v>0.56134969325153372</v>
      </c>
      <c r="BX494" s="313"/>
      <c r="BY494" s="112">
        <v>5</v>
      </c>
      <c r="BZ494" s="175" t="s">
        <v>336</v>
      </c>
      <c r="CA494" s="176" t="s">
        <v>337</v>
      </c>
      <c r="CB494" s="83">
        <v>1078459179</v>
      </c>
      <c r="CC494" s="85">
        <v>8235</v>
      </c>
      <c r="CD494" s="84">
        <f>IFERROR(CC494/CC500,"-")</f>
        <v>0.53883399856049208</v>
      </c>
      <c r="CE494" s="86">
        <f t="shared" si="440"/>
        <v>130960.43460837887</v>
      </c>
      <c r="CF494" s="87">
        <f t="shared" si="476"/>
        <v>0.50808242843040474</v>
      </c>
    </row>
    <row r="495" spans="2:84" ht="13.5" customHeight="1">
      <c r="B495" s="304"/>
      <c r="C495" s="318"/>
      <c r="D495" s="301"/>
      <c r="E495" s="80">
        <v>6</v>
      </c>
      <c r="F495" s="102" t="s">
        <v>348</v>
      </c>
      <c r="G495" s="176" t="s">
        <v>349</v>
      </c>
      <c r="H495" s="83">
        <v>208546075</v>
      </c>
      <c r="I495" s="85">
        <v>4430</v>
      </c>
      <c r="J495" s="84">
        <f>IFERROR(I495/I500,"-")</f>
        <v>0.47886714949735165</v>
      </c>
      <c r="K495" s="86">
        <f t="shared" si="432"/>
        <v>47075.863431151243</v>
      </c>
      <c r="L495" s="87">
        <f t="shared" si="468"/>
        <v>0.43896155370590567</v>
      </c>
      <c r="M495" s="313"/>
      <c r="N495" s="112">
        <v>6</v>
      </c>
      <c r="O495" s="102" t="s">
        <v>336</v>
      </c>
      <c r="P495" s="176" t="s">
        <v>337</v>
      </c>
      <c r="Q495" s="83">
        <v>57345237</v>
      </c>
      <c r="R495" s="85">
        <v>472</v>
      </c>
      <c r="S495" s="84">
        <f>IFERROR(R495/R500,"-")</f>
        <v>0.61699346405228761</v>
      </c>
      <c r="T495" s="86">
        <f t="shared" si="433"/>
        <v>121494.14618644067</v>
      </c>
      <c r="U495" s="87">
        <f t="shared" si="469"/>
        <v>0.61378413524057218</v>
      </c>
      <c r="V495" s="313"/>
      <c r="W495" s="112">
        <v>6</v>
      </c>
      <c r="X495" s="102" t="s">
        <v>390</v>
      </c>
      <c r="Y495" s="176" t="s">
        <v>391</v>
      </c>
      <c r="Z495" s="83">
        <v>16326609</v>
      </c>
      <c r="AA495" s="85">
        <v>619</v>
      </c>
      <c r="AB495" s="84">
        <f>IFERROR(AA495/AA500,"-")</f>
        <v>0.60686274509803917</v>
      </c>
      <c r="AC495" s="86">
        <f t="shared" si="434"/>
        <v>26375.781906300486</v>
      </c>
      <c r="AD495" s="87">
        <f t="shared" si="470"/>
        <v>0.60390243902439023</v>
      </c>
      <c r="AE495" s="313"/>
      <c r="AF495" s="112">
        <v>6</v>
      </c>
      <c r="AG495" s="102" t="s">
        <v>390</v>
      </c>
      <c r="AH495" s="176" t="s">
        <v>391</v>
      </c>
      <c r="AI495" s="83">
        <v>13450765</v>
      </c>
      <c r="AJ495" s="85">
        <v>468</v>
      </c>
      <c r="AK495" s="84">
        <f>IFERROR(AJ495/AJ500,"-")</f>
        <v>0.52</v>
      </c>
      <c r="AL495" s="86">
        <f t="shared" si="435"/>
        <v>28740.950854700855</v>
      </c>
      <c r="AM495" s="87">
        <f t="shared" si="471"/>
        <v>0.51485148514851486</v>
      </c>
      <c r="AN495" s="313"/>
      <c r="AO495" s="112">
        <v>6</v>
      </c>
      <c r="AP495" s="102" t="s">
        <v>360</v>
      </c>
      <c r="AQ495" s="176" t="s">
        <v>361</v>
      </c>
      <c r="AR495" s="83">
        <v>59844977</v>
      </c>
      <c r="AS495" s="85">
        <v>688</v>
      </c>
      <c r="AT495" s="84">
        <f>IFERROR(AS495/AS500,"-")</f>
        <v>0.57863751051303614</v>
      </c>
      <c r="AU495" s="86">
        <f t="shared" si="436"/>
        <v>86983.978197674413</v>
      </c>
      <c r="AV495" s="87">
        <f t="shared" si="472"/>
        <v>0.57333333333333336</v>
      </c>
      <c r="AW495" s="313"/>
      <c r="AX495" s="112">
        <v>6</v>
      </c>
      <c r="AY495" s="102" t="s">
        <v>360</v>
      </c>
      <c r="AZ495" s="176" t="s">
        <v>361</v>
      </c>
      <c r="BA495" s="83">
        <v>42715972</v>
      </c>
      <c r="BB495" s="85">
        <v>413</v>
      </c>
      <c r="BC495" s="84">
        <f>IFERROR(BB495/BB500,"-")</f>
        <v>0.53916449086161877</v>
      </c>
      <c r="BD495" s="86">
        <f t="shared" si="437"/>
        <v>103428.50363196126</v>
      </c>
      <c r="BE495" s="87">
        <f t="shared" si="473"/>
        <v>0.52880921895006405</v>
      </c>
      <c r="BF495" s="313"/>
      <c r="BG495" s="112">
        <v>6</v>
      </c>
      <c r="BH495" s="102" t="s">
        <v>364</v>
      </c>
      <c r="BI495" s="176" t="s">
        <v>365</v>
      </c>
      <c r="BJ495" s="83">
        <v>88644440</v>
      </c>
      <c r="BK495" s="85">
        <v>409</v>
      </c>
      <c r="BL495" s="84">
        <f>IFERROR(BK495/BK500,"-")</f>
        <v>0.54172185430463571</v>
      </c>
      <c r="BM495" s="86">
        <f t="shared" si="438"/>
        <v>216734.57212713937</v>
      </c>
      <c r="BN495" s="87">
        <f t="shared" si="474"/>
        <v>0.52435897435897438</v>
      </c>
      <c r="BO495" s="313"/>
      <c r="BP495" s="112">
        <v>6</v>
      </c>
      <c r="BQ495" s="102" t="s">
        <v>420</v>
      </c>
      <c r="BR495" s="176" t="s">
        <v>421</v>
      </c>
      <c r="BS495" s="83">
        <v>19590150</v>
      </c>
      <c r="BT495" s="85">
        <v>348</v>
      </c>
      <c r="BU495" s="84">
        <f>IFERROR(BT495/BT500,"-")</f>
        <v>0.54631083202511777</v>
      </c>
      <c r="BV495" s="86">
        <f t="shared" si="439"/>
        <v>56293.534482758623</v>
      </c>
      <c r="BW495" s="87">
        <f t="shared" si="475"/>
        <v>0.53374233128834359</v>
      </c>
      <c r="BX495" s="313"/>
      <c r="BY495" s="112">
        <v>6</v>
      </c>
      <c r="BZ495" s="102" t="s">
        <v>390</v>
      </c>
      <c r="CA495" s="176" t="s">
        <v>391</v>
      </c>
      <c r="CB495" s="83">
        <v>222320173</v>
      </c>
      <c r="CC495" s="85">
        <v>8001</v>
      </c>
      <c r="CD495" s="84">
        <f>IFERROR(CC495/CC500,"-")</f>
        <v>0.52352286854675134</v>
      </c>
      <c r="CE495" s="86">
        <f t="shared" si="440"/>
        <v>27786.548306461693</v>
      </c>
      <c r="CF495" s="87">
        <f t="shared" si="476"/>
        <v>0.49364511352418561</v>
      </c>
    </row>
    <row r="496" spans="2:84" ht="13.5" customHeight="1">
      <c r="B496" s="304"/>
      <c r="C496" s="318"/>
      <c r="D496" s="301"/>
      <c r="E496" s="80">
        <v>7</v>
      </c>
      <c r="F496" s="102" t="s">
        <v>446</v>
      </c>
      <c r="G496" s="176" t="s">
        <v>447</v>
      </c>
      <c r="H496" s="83">
        <v>14753983</v>
      </c>
      <c r="I496" s="85">
        <v>4179</v>
      </c>
      <c r="J496" s="84">
        <f>IFERROR(I496/I500,"-")</f>
        <v>0.45173494757323535</v>
      </c>
      <c r="K496" s="86">
        <f t="shared" si="432"/>
        <v>3530.5056233548694</v>
      </c>
      <c r="L496" s="87">
        <f t="shared" si="468"/>
        <v>0.41409036860879905</v>
      </c>
      <c r="M496" s="313"/>
      <c r="N496" s="112">
        <v>7</v>
      </c>
      <c r="O496" s="102" t="s">
        <v>348</v>
      </c>
      <c r="P496" s="176" t="s">
        <v>349</v>
      </c>
      <c r="Q496" s="83">
        <v>24363226</v>
      </c>
      <c r="R496" s="85">
        <v>435</v>
      </c>
      <c r="S496" s="84">
        <f>IFERROR(R496/R500,"-")</f>
        <v>0.56862745098039214</v>
      </c>
      <c r="T496" s="86">
        <f t="shared" si="433"/>
        <v>56007.416091954023</v>
      </c>
      <c r="U496" s="87">
        <f t="shared" si="469"/>
        <v>0.56566970091027313</v>
      </c>
      <c r="V496" s="313"/>
      <c r="W496" s="112">
        <v>7</v>
      </c>
      <c r="X496" s="102" t="s">
        <v>360</v>
      </c>
      <c r="Y496" s="176" t="s">
        <v>361</v>
      </c>
      <c r="Z496" s="83">
        <v>29422731</v>
      </c>
      <c r="AA496" s="85">
        <v>600</v>
      </c>
      <c r="AB496" s="84">
        <f>IFERROR(AA496/AA500,"-")</f>
        <v>0.58823529411764708</v>
      </c>
      <c r="AC496" s="86">
        <f t="shared" si="434"/>
        <v>49037.885000000002</v>
      </c>
      <c r="AD496" s="87">
        <f t="shared" si="470"/>
        <v>0.58536585365853655</v>
      </c>
      <c r="AE496" s="313"/>
      <c r="AF496" s="112">
        <v>7</v>
      </c>
      <c r="AG496" s="102" t="s">
        <v>360</v>
      </c>
      <c r="AH496" s="176" t="s">
        <v>361</v>
      </c>
      <c r="AI496" s="83">
        <v>34935637</v>
      </c>
      <c r="AJ496" s="85">
        <v>461</v>
      </c>
      <c r="AK496" s="84">
        <f>IFERROR(AJ496/AJ500,"-")</f>
        <v>0.51222222222222225</v>
      </c>
      <c r="AL496" s="86">
        <f t="shared" si="435"/>
        <v>75782.292841648596</v>
      </c>
      <c r="AM496" s="87">
        <f t="shared" si="471"/>
        <v>0.50715071507150711</v>
      </c>
      <c r="AN496" s="313"/>
      <c r="AO496" s="112">
        <v>7</v>
      </c>
      <c r="AP496" s="102" t="s">
        <v>390</v>
      </c>
      <c r="AQ496" s="176" t="s">
        <v>391</v>
      </c>
      <c r="AR496" s="83">
        <v>15713626</v>
      </c>
      <c r="AS496" s="85">
        <v>560</v>
      </c>
      <c r="AT496" s="84">
        <f>IFERROR(AS496/AS500,"-")</f>
        <v>0.47098402018502944</v>
      </c>
      <c r="AU496" s="86">
        <f t="shared" si="436"/>
        <v>28060.04642857143</v>
      </c>
      <c r="AV496" s="87">
        <f t="shared" si="472"/>
        <v>0.46666666666666667</v>
      </c>
      <c r="AW496" s="313"/>
      <c r="AX496" s="112">
        <v>7</v>
      </c>
      <c r="AY496" s="102" t="s">
        <v>364</v>
      </c>
      <c r="AZ496" s="176" t="s">
        <v>365</v>
      </c>
      <c r="BA496" s="83">
        <v>38029875</v>
      </c>
      <c r="BB496" s="85">
        <v>353</v>
      </c>
      <c r="BC496" s="84">
        <f>IFERROR(BB496/BB500,"-")</f>
        <v>0.46083550913838123</v>
      </c>
      <c r="BD496" s="86">
        <f t="shared" si="437"/>
        <v>107733.35694050991</v>
      </c>
      <c r="BE496" s="87">
        <f t="shared" si="473"/>
        <v>0.45198463508322662</v>
      </c>
      <c r="BF496" s="313"/>
      <c r="BG496" s="112">
        <v>7</v>
      </c>
      <c r="BH496" s="102" t="s">
        <v>360</v>
      </c>
      <c r="BI496" s="176" t="s">
        <v>361</v>
      </c>
      <c r="BJ496" s="83">
        <v>36286395</v>
      </c>
      <c r="BK496" s="85">
        <v>405</v>
      </c>
      <c r="BL496" s="84">
        <f>IFERROR(BK496/BK500,"-")</f>
        <v>0.53642384105960261</v>
      </c>
      <c r="BM496" s="86">
        <f t="shared" si="438"/>
        <v>89596.037037037036</v>
      </c>
      <c r="BN496" s="87">
        <f t="shared" si="474"/>
        <v>0.51923076923076927</v>
      </c>
      <c r="BO496" s="313"/>
      <c r="BP496" s="112">
        <v>7</v>
      </c>
      <c r="BQ496" s="102" t="s">
        <v>388</v>
      </c>
      <c r="BR496" s="176" t="s">
        <v>389</v>
      </c>
      <c r="BS496" s="83">
        <v>31469243</v>
      </c>
      <c r="BT496" s="85">
        <v>343</v>
      </c>
      <c r="BU496" s="84">
        <f>IFERROR(BT496/BT500,"-")</f>
        <v>0.53846153846153844</v>
      </c>
      <c r="BV496" s="86">
        <f t="shared" si="439"/>
        <v>91747.064139941693</v>
      </c>
      <c r="BW496" s="87">
        <f t="shared" si="475"/>
        <v>0.5260736196319018</v>
      </c>
      <c r="BX496" s="313"/>
      <c r="BY496" s="112">
        <v>7</v>
      </c>
      <c r="BZ496" s="102" t="s">
        <v>348</v>
      </c>
      <c r="CA496" s="176" t="s">
        <v>349</v>
      </c>
      <c r="CB496" s="83">
        <v>331237703</v>
      </c>
      <c r="CC496" s="85">
        <v>6862</v>
      </c>
      <c r="CD496" s="84">
        <f>IFERROR(CC496/CC500,"-")</f>
        <v>0.44899561604397042</v>
      </c>
      <c r="CE496" s="86">
        <f t="shared" si="440"/>
        <v>48271.306178956569</v>
      </c>
      <c r="CF496" s="87">
        <f t="shared" si="476"/>
        <v>0.42337117472852914</v>
      </c>
    </row>
    <row r="497" spans="2:84" ht="13.5" customHeight="1">
      <c r="B497" s="304"/>
      <c r="C497" s="318"/>
      <c r="D497" s="301"/>
      <c r="E497" s="80">
        <v>8</v>
      </c>
      <c r="F497" s="102" t="s">
        <v>336</v>
      </c>
      <c r="G497" s="176" t="s">
        <v>337</v>
      </c>
      <c r="H497" s="83">
        <v>404510480</v>
      </c>
      <c r="I497" s="85">
        <v>4113</v>
      </c>
      <c r="J497" s="84">
        <f>IFERROR(I497/I500,"-")</f>
        <v>0.44460058372067884</v>
      </c>
      <c r="K497" s="86">
        <f t="shared" si="432"/>
        <v>98349.253586190127</v>
      </c>
      <c r="L497" s="87">
        <f t="shared" si="468"/>
        <v>0.40755053507728894</v>
      </c>
      <c r="M497" s="313"/>
      <c r="N497" s="112">
        <v>8</v>
      </c>
      <c r="O497" s="102" t="s">
        <v>360</v>
      </c>
      <c r="P497" s="176" t="s">
        <v>361</v>
      </c>
      <c r="Q497" s="83">
        <v>19581697</v>
      </c>
      <c r="R497" s="85">
        <v>404</v>
      </c>
      <c r="S497" s="84">
        <f>IFERROR(R497/R500,"-")</f>
        <v>0.5281045751633987</v>
      </c>
      <c r="T497" s="86">
        <f t="shared" si="433"/>
        <v>48469.547029702968</v>
      </c>
      <c r="U497" s="87">
        <f t="shared" si="469"/>
        <v>0.52535760728218461</v>
      </c>
      <c r="V497" s="313"/>
      <c r="W497" s="112">
        <v>8</v>
      </c>
      <c r="X497" s="102" t="s">
        <v>348</v>
      </c>
      <c r="Y497" s="176" t="s">
        <v>349</v>
      </c>
      <c r="Z497" s="83">
        <v>30530412</v>
      </c>
      <c r="AA497" s="85">
        <v>565</v>
      </c>
      <c r="AB497" s="84">
        <f>IFERROR(AA497/AA500,"-")</f>
        <v>0.55392156862745101</v>
      </c>
      <c r="AC497" s="86">
        <f t="shared" si="434"/>
        <v>54036.127433628317</v>
      </c>
      <c r="AD497" s="87">
        <f t="shared" si="470"/>
        <v>0.551219512195122</v>
      </c>
      <c r="AE497" s="313"/>
      <c r="AF497" s="112">
        <v>8</v>
      </c>
      <c r="AG497" s="102" t="s">
        <v>354</v>
      </c>
      <c r="AH497" s="176" t="s">
        <v>355</v>
      </c>
      <c r="AI497" s="83">
        <v>33806534</v>
      </c>
      <c r="AJ497" s="85">
        <v>367</v>
      </c>
      <c r="AK497" s="84">
        <f>IFERROR(AJ497/AJ500,"-")</f>
        <v>0.40777777777777779</v>
      </c>
      <c r="AL497" s="86">
        <f t="shared" si="435"/>
        <v>92115.896457765673</v>
      </c>
      <c r="AM497" s="87">
        <f t="shared" si="471"/>
        <v>0.40374037403740376</v>
      </c>
      <c r="AN497" s="313"/>
      <c r="AO497" s="112">
        <v>8</v>
      </c>
      <c r="AP497" s="102" t="s">
        <v>354</v>
      </c>
      <c r="AQ497" s="176" t="s">
        <v>355</v>
      </c>
      <c r="AR497" s="83">
        <v>61782611</v>
      </c>
      <c r="AS497" s="85">
        <v>556</v>
      </c>
      <c r="AT497" s="84">
        <f>IFERROR(AS497/AS500,"-")</f>
        <v>0.46761984861227923</v>
      </c>
      <c r="AU497" s="86">
        <f t="shared" si="436"/>
        <v>111119.80395683453</v>
      </c>
      <c r="AV497" s="87">
        <f t="shared" si="472"/>
        <v>0.46333333333333332</v>
      </c>
      <c r="AW497" s="313"/>
      <c r="AX497" s="112">
        <v>8</v>
      </c>
      <c r="AY497" s="102" t="s">
        <v>450</v>
      </c>
      <c r="AZ497" s="176" t="s">
        <v>451</v>
      </c>
      <c r="BA497" s="83">
        <v>8053510</v>
      </c>
      <c r="BB497" s="85">
        <v>330</v>
      </c>
      <c r="BC497" s="84">
        <f>IFERROR(BB497/BB500,"-")</f>
        <v>0.43080939947780678</v>
      </c>
      <c r="BD497" s="86">
        <f t="shared" si="437"/>
        <v>24404.575757575756</v>
      </c>
      <c r="BE497" s="87">
        <f t="shared" si="473"/>
        <v>0.42253521126760563</v>
      </c>
      <c r="BF497" s="313"/>
      <c r="BG497" s="112">
        <v>8</v>
      </c>
      <c r="BH497" s="102" t="s">
        <v>420</v>
      </c>
      <c r="BI497" s="176" t="s">
        <v>421</v>
      </c>
      <c r="BJ497" s="83">
        <v>14426006</v>
      </c>
      <c r="BK497" s="85">
        <v>376</v>
      </c>
      <c r="BL497" s="84">
        <f>IFERROR(BK497/BK500,"-")</f>
        <v>0.49801324503311256</v>
      </c>
      <c r="BM497" s="86">
        <f t="shared" si="438"/>
        <v>38367.037234042553</v>
      </c>
      <c r="BN497" s="87">
        <f t="shared" si="474"/>
        <v>0.48205128205128206</v>
      </c>
      <c r="BO497" s="313"/>
      <c r="BP497" s="112">
        <v>8</v>
      </c>
      <c r="BQ497" s="102" t="s">
        <v>360</v>
      </c>
      <c r="BR497" s="176" t="s">
        <v>361</v>
      </c>
      <c r="BS497" s="83">
        <v>50691513</v>
      </c>
      <c r="BT497" s="85">
        <v>342</v>
      </c>
      <c r="BU497" s="84">
        <f>IFERROR(BT497/BT500,"-")</f>
        <v>0.53689167974882257</v>
      </c>
      <c r="BV497" s="86">
        <f t="shared" si="439"/>
        <v>148220.79824561405</v>
      </c>
      <c r="BW497" s="87">
        <f t="shared" si="475"/>
        <v>0.52453987730061347</v>
      </c>
      <c r="BX497" s="313"/>
      <c r="BY497" s="112">
        <v>8</v>
      </c>
      <c r="BZ497" s="102" t="s">
        <v>360</v>
      </c>
      <c r="CA497" s="176" t="s">
        <v>361</v>
      </c>
      <c r="CB497" s="83">
        <v>489755790</v>
      </c>
      <c r="CC497" s="85">
        <v>6772</v>
      </c>
      <c r="CD497" s="84">
        <f>IFERROR(CC497/CC500,"-")</f>
        <v>0.44310671988483935</v>
      </c>
      <c r="CE497" s="86">
        <f t="shared" si="440"/>
        <v>72320.701417601886</v>
      </c>
      <c r="CF497" s="87">
        <f t="shared" si="476"/>
        <v>0.41781836130306022</v>
      </c>
    </row>
    <row r="498" spans="2:84" ht="13.5" customHeight="1">
      <c r="B498" s="304"/>
      <c r="C498" s="318"/>
      <c r="D498" s="301"/>
      <c r="E498" s="80">
        <v>9</v>
      </c>
      <c r="F498" s="102" t="s">
        <v>448</v>
      </c>
      <c r="G498" s="176" t="s">
        <v>449</v>
      </c>
      <c r="H498" s="83">
        <v>52134495</v>
      </c>
      <c r="I498" s="85">
        <v>3527</v>
      </c>
      <c r="J498" s="84">
        <f>IFERROR(I498/I500,"-")</f>
        <v>0.38125608042373799</v>
      </c>
      <c r="K498" s="86">
        <f t="shared" si="432"/>
        <v>14781.540969662603</v>
      </c>
      <c r="L498" s="87">
        <f t="shared" si="468"/>
        <v>0.34948474038842647</v>
      </c>
      <c r="M498" s="313"/>
      <c r="N498" s="112">
        <v>9</v>
      </c>
      <c r="O498" s="102" t="s">
        <v>446</v>
      </c>
      <c r="P498" s="176" t="s">
        <v>447</v>
      </c>
      <c r="Q498" s="83">
        <v>1397311</v>
      </c>
      <c r="R498" s="85">
        <v>399</v>
      </c>
      <c r="S498" s="84">
        <f>IFERROR(R498/R500,"-")</f>
        <v>0.52156862745098043</v>
      </c>
      <c r="T498" s="86">
        <f t="shared" si="433"/>
        <v>3502.0325814536341</v>
      </c>
      <c r="U498" s="87">
        <f t="shared" si="469"/>
        <v>0.51885565669700906</v>
      </c>
      <c r="V498" s="313"/>
      <c r="W498" s="112">
        <v>9</v>
      </c>
      <c r="X498" s="102" t="s">
        <v>354</v>
      </c>
      <c r="Y498" s="176" t="s">
        <v>355</v>
      </c>
      <c r="Z498" s="83">
        <v>50238495</v>
      </c>
      <c r="AA498" s="85">
        <v>558</v>
      </c>
      <c r="AB498" s="84">
        <f>IFERROR(AA498/AA500,"-")</f>
        <v>0.54705882352941182</v>
      </c>
      <c r="AC498" s="86">
        <f t="shared" si="434"/>
        <v>90033.145161290318</v>
      </c>
      <c r="AD498" s="87">
        <f t="shared" si="470"/>
        <v>0.54439024390243906</v>
      </c>
      <c r="AE498" s="313"/>
      <c r="AF498" s="112">
        <v>9</v>
      </c>
      <c r="AG498" s="102" t="s">
        <v>376</v>
      </c>
      <c r="AH498" s="176" t="s">
        <v>377</v>
      </c>
      <c r="AI498" s="83">
        <v>12004910</v>
      </c>
      <c r="AJ498" s="85">
        <v>353</v>
      </c>
      <c r="AK498" s="84">
        <f>IFERROR(AJ498/AJ500,"-")</f>
        <v>0.39222222222222225</v>
      </c>
      <c r="AL498" s="86">
        <f t="shared" si="435"/>
        <v>34008.243626062322</v>
      </c>
      <c r="AM498" s="87">
        <f t="shared" si="471"/>
        <v>0.38833883388338836</v>
      </c>
      <c r="AN498" s="313"/>
      <c r="AO498" s="112">
        <v>9</v>
      </c>
      <c r="AP498" s="102" t="s">
        <v>362</v>
      </c>
      <c r="AQ498" s="176" t="s">
        <v>363</v>
      </c>
      <c r="AR498" s="83">
        <v>85665835</v>
      </c>
      <c r="AS498" s="85">
        <v>500</v>
      </c>
      <c r="AT498" s="84">
        <f>IFERROR(AS498/AS500,"-")</f>
        <v>0.42052144659377627</v>
      </c>
      <c r="AU498" s="86">
        <f t="shared" si="436"/>
        <v>171331.67</v>
      </c>
      <c r="AV498" s="87">
        <f t="shared" si="472"/>
        <v>0.41666666666666669</v>
      </c>
      <c r="AW498" s="313"/>
      <c r="AX498" s="112">
        <v>9</v>
      </c>
      <c r="AY498" s="102" t="s">
        <v>420</v>
      </c>
      <c r="AZ498" s="176" t="s">
        <v>421</v>
      </c>
      <c r="BA498" s="83">
        <v>10171100</v>
      </c>
      <c r="BB498" s="85">
        <v>320</v>
      </c>
      <c r="BC498" s="84">
        <f>IFERROR(BB498/BB500,"-")</f>
        <v>0.4177545691906005</v>
      </c>
      <c r="BD498" s="86">
        <f t="shared" si="437"/>
        <v>31784.6875</v>
      </c>
      <c r="BE498" s="87">
        <f t="shared" si="473"/>
        <v>0.40973111395646605</v>
      </c>
      <c r="BF498" s="313"/>
      <c r="BG498" s="112">
        <v>9</v>
      </c>
      <c r="BH498" s="102" t="s">
        <v>388</v>
      </c>
      <c r="BI498" s="176" t="s">
        <v>389</v>
      </c>
      <c r="BJ498" s="83">
        <v>34476290</v>
      </c>
      <c r="BK498" s="85">
        <v>372</v>
      </c>
      <c r="BL498" s="84">
        <f>IFERROR(BK498/BK500,"-")</f>
        <v>0.49271523178807947</v>
      </c>
      <c r="BM498" s="86">
        <f t="shared" si="438"/>
        <v>92678.198924731187</v>
      </c>
      <c r="BN498" s="87">
        <f t="shared" si="474"/>
        <v>0.47692307692307695</v>
      </c>
      <c r="BO498" s="313"/>
      <c r="BP498" s="112">
        <v>9</v>
      </c>
      <c r="BQ498" s="102" t="s">
        <v>342</v>
      </c>
      <c r="BR498" s="176" t="s">
        <v>343</v>
      </c>
      <c r="BS498" s="83">
        <v>15235799</v>
      </c>
      <c r="BT498" s="85">
        <v>333</v>
      </c>
      <c r="BU498" s="84">
        <f>IFERROR(BT498/BT500,"-")</f>
        <v>0.52276295133437989</v>
      </c>
      <c r="BV498" s="86">
        <f t="shared" si="439"/>
        <v>45753.150150150148</v>
      </c>
      <c r="BW498" s="87">
        <f t="shared" si="475"/>
        <v>0.51073619631901845</v>
      </c>
      <c r="BX498" s="313"/>
      <c r="BY498" s="112">
        <v>9</v>
      </c>
      <c r="BZ498" s="102" t="s">
        <v>446</v>
      </c>
      <c r="CA498" s="176" t="s">
        <v>447</v>
      </c>
      <c r="CB498" s="83">
        <v>20917964</v>
      </c>
      <c r="CC498" s="85">
        <v>6086</v>
      </c>
      <c r="CD498" s="84">
        <f>IFERROR(CC498/CC500,"-")</f>
        <v>0.39822024471635148</v>
      </c>
      <c r="CE498" s="86">
        <f t="shared" si="440"/>
        <v>3437.062767006244</v>
      </c>
      <c r="CF498" s="87">
        <f t="shared" si="476"/>
        <v>0.37549358341559724</v>
      </c>
    </row>
    <row r="499" spans="2:84" ht="13.5" customHeight="1">
      <c r="B499" s="304"/>
      <c r="C499" s="318"/>
      <c r="D499" s="301"/>
      <c r="E499" s="88">
        <v>10</v>
      </c>
      <c r="F499" s="177" t="s">
        <v>360</v>
      </c>
      <c r="G499" s="178" t="s">
        <v>361</v>
      </c>
      <c r="H499" s="91">
        <v>216276868</v>
      </c>
      <c r="I499" s="93">
        <v>3459</v>
      </c>
      <c r="J499" s="92">
        <f>IFERROR(I499/I500,"-")</f>
        <v>0.37390552372716462</v>
      </c>
      <c r="K499" s="94">
        <f t="shared" si="432"/>
        <v>62525.836368892742</v>
      </c>
      <c r="L499" s="95">
        <f t="shared" si="468"/>
        <v>0.34274673008323425</v>
      </c>
      <c r="M499" s="313"/>
      <c r="N499" s="113">
        <v>10</v>
      </c>
      <c r="O499" s="177" t="s">
        <v>350</v>
      </c>
      <c r="P499" s="178" t="s">
        <v>351</v>
      </c>
      <c r="Q499" s="91">
        <v>27385470</v>
      </c>
      <c r="R499" s="93">
        <v>397</v>
      </c>
      <c r="S499" s="92">
        <f>IFERROR(R499/R500,"-")</f>
        <v>0.51895424836601312</v>
      </c>
      <c r="T499" s="94">
        <f t="shared" si="433"/>
        <v>68981.032745591932</v>
      </c>
      <c r="U499" s="95">
        <f t="shared" si="469"/>
        <v>0.51625487646293888</v>
      </c>
      <c r="V499" s="313"/>
      <c r="W499" s="113">
        <v>10</v>
      </c>
      <c r="X499" s="177" t="s">
        <v>350</v>
      </c>
      <c r="Y499" s="178" t="s">
        <v>351</v>
      </c>
      <c r="Z499" s="91">
        <v>77846148</v>
      </c>
      <c r="AA499" s="93">
        <v>553</v>
      </c>
      <c r="AB499" s="92">
        <f>IFERROR(AA499/AA500,"-")</f>
        <v>0.542156862745098</v>
      </c>
      <c r="AC499" s="94">
        <f t="shared" si="434"/>
        <v>140770.61121157324</v>
      </c>
      <c r="AD499" s="95">
        <f t="shared" si="470"/>
        <v>0.53951219512195125</v>
      </c>
      <c r="AE499" s="313"/>
      <c r="AF499" s="113">
        <v>10</v>
      </c>
      <c r="AG499" s="177" t="s">
        <v>448</v>
      </c>
      <c r="AH499" s="178" t="s">
        <v>449</v>
      </c>
      <c r="AI499" s="91">
        <v>6298137</v>
      </c>
      <c r="AJ499" s="93">
        <v>352</v>
      </c>
      <c r="AK499" s="92">
        <f>IFERROR(AJ499/AJ500,"-")</f>
        <v>0.39111111111111113</v>
      </c>
      <c r="AL499" s="94">
        <f t="shared" si="435"/>
        <v>17892.434659090908</v>
      </c>
      <c r="AM499" s="95">
        <f t="shared" si="471"/>
        <v>0.38723872387238722</v>
      </c>
      <c r="AN499" s="313"/>
      <c r="AO499" s="113">
        <v>10</v>
      </c>
      <c r="AP499" s="177" t="s">
        <v>364</v>
      </c>
      <c r="AQ499" s="178" t="s">
        <v>365</v>
      </c>
      <c r="AR499" s="91">
        <v>61427840</v>
      </c>
      <c r="AS499" s="93">
        <v>499</v>
      </c>
      <c r="AT499" s="92">
        <f>IFERROR(AS499/AS500,"-")</f>
        <v>0.41968040370058873</v>
      </c>
      <c r="AU499" s="94">
        <f t="shared" si="436"/>
        <v>123101.88376753507</v>
      </c>
      <c r="AV499" s="95">
        <f t="shared" si="472"/>
        <v>0.41583333333333333</v>
      </c>
      <c r="AW499" s="313"/>
      <c r="AX499" s="113">
        <v>10</v>
      </c>
      <c r="AY499" s="177" t="s">
        <v>388</v>
      </c>
      <c r="AZ499" s="178" t="s">
        <v>389</v>
      </c>
      <c r="BA499" s="91">
        <v>19146026</v>
      </c>
      <c r="BB499" s="93">
        <v>310</v>
      </c>
      <c r="BC499" s="92">
        <f>IFERROR(BB499/BB500,"-")</f>
        <v>0.40469973890339428</v>
      </c>
      <c r="BD499" s="94">
        <f t="shared" si="437"/>
        <v>61761.374193548385</v>
      </c>
      <c r="BE499" s="95">
        <f t="shared" si="473"/>
        <v>0.39692701664532648</v>
      </c>
      <c r="BF499" s="313"/>
      <c r="BG499" s="113">
        <v>10</v>
      </c>
      <c r="BH499" s="177" t="s">
        <v>376</v>
      </c>
      <c r="BI499" s="178" t="s">
        <v>377</v>
      </c>
      <c r="BJ499" s="91">
        <v>21201021</v>
      </c>
      <c r="BK499" s="93">
        <v>362</v>
      </c>
      <c r="BL499" s="92">
        <f>IFERROR(BK499/BK500,"-")</f>
        <v>0.47947019867549667</v>
      </c>
      <c r="BM499" s="94">
        <f t="shared" si="438"/>
        <v>58566.35635359116</v>
      </c>
      <c r="BN499" s="95">
        <f t="shared" si="474"/>
        <v>0.46410256410256412</v>
      </c>
      <c r="BO499" s="313"/>
      <c r="BP499" s="113">
        <v>10</v>
      </c>
      <c r="BQ499" s="177" t="s">
        <v>450</v>
      </c>
      <c r="BR499" s="178" t="s">
        <v>451</v>
      </c>
      <c r="BS499" s="91">
        <v>10116197</v>
      </c>
      <c r="BT499" s="93">
        <v>325</v>
      </c>
      <c r="BU499" s="92">
        <f>IFERROR(BT499/BT500,"-")</f>
        <v>0.51020408163265307</v>
      </c>
      <c r="BV499" s="94">
        <f t="shared" si="439"/>
        <v>31126.76</v>
      </c>
      <c r="BW499" s="95">
        <f t="shared" si="475"/>
        <v>0.49846625766871167</v>
      </c>
      <c r="BX499" s="313"/>
      <c r="BY499" s="113">
        <v>10</v>
      </c>
      <c r="BZ499" s="177" t="s">
        <v>448</v>
      </c>
      <c r="CA499" s="178" t="s">
        <v>449</v>
      </c>
      <c r="CB499" s="91">
        <v>98006808</v>
      </c>
      <c r="CC499" s="93">
        <v>5873</v>
      </c>
      <c r="CD499" s="92">
        <f>IFERROR(CC499/CC500,"-")</f>
        <v>0.38428319047307463</v>
      </c>
      <c r="CE499" s="94">
        <f t="shared" si="440"/>
        <v>16687.69078835348</v>
      </c>
      <c r="CF499" s="95">
        <f t="shared" si="476"/>
        <v>0.36235192497532082</v>
      </c>
    </row>
    <row r="500" spans="2:84" s="173" customFormat="1" ht="13.5" customHeight="1">
      <c r="B500" s="266"/>
      <c r="C500" s="320"/>
      <c r="D500" s="302"/>
      <c r="E500" s="96" t="s">
        <v>164</v>
      </c>
      <c r="F500" s="97"/>
      <c r="G500" s="98"/>
      <c r="H500" s="228">
        <v>5788663810</v>
      </c>
      <c r="I500" s="100">
        <v>9251</v>
      </c>
      <c r="J500" s="99" t="s">
        <v>116</v>
      </c>
      <c r="K500" s="49">
        <f t="shared" si="432"/>
        <v>625733.84607069509</v>
      </c>
      <c r="L500" s="101">
        <f t="shared" si="468"/>
        <v>0.91666666666666663</v>
      </c>
      <c r="M500" s="314"/>
      <c r="N500" s="96" t="s">
        <v>164</v>
      </c>
      <c r="O500" s="97"/>
      <c r="P500" s="98"/>
      <c r="Q500" s="228">
        <v>686332420</v>
      </c>
      <c r="R500" s="100">
        <v>765</v>
      </c>
      <c r="S500" s="99" t="s">
        <v>116</v>
      </c>
      <c r="T500" s="49">
        <f t="shared" si="433"/>
        <v>897166.56209150329</v>
      </c>
      <c r="U500" s="101">
        <f t="shared" si="469"/>
        <v>0.99479843953185954</v>
      </c>
      <c r="V500" s="314"/>
      <c r="W500" s="96" t="s">
        <v>164</v>
      </c>
      <c r="X500" s="97"/>
      <c r="Y500" s="98"/>
      <c r="Z500" s="228">
        <v>1217975110</v>
      </c>
      <c r="AA500" s="100">
        <v>1020</v>
      </c>
      <c r="AB500" s="99" t="s">
        <v>116</v>
      </c>
      <c r="AC500" s="49">
        <f t="shared" si="434"/>
        <v>1194093.2450980393</v>
      </c>
      <c r="AD500" s="101">
        <f t="shared" si="470"/>
        <v>0.99512195121951219</v>
      </c>
      <c r="AE500" s="314"/>
      <c r="AF500" s="96" t="s">
        <v>164</v>
      </c>
      <c r="AG500" s="97"/>
      <c r="AH500" s="98"/>
      <c r="AI500" s="228">
        <v>982366200</v>
      </c>
      <c r="AJ500" s="100">
        <v>900</v>
      </c>
      <c r="AK500" s="99" t="s">
        <v>116</v>
      </c>
      <c r="AL500" s="49">
        <f t="shared" si="435"/>
        <v>1091518</v>
      </c>
      <c r="AM500" s="101">
        <f t="shared" si="471"/>
        <v>0.99009900990099009</v>
      </c>
      <c r="AN500" s="314"/>
      <c r="AO500" s="96" t="s">
        <v>164</v>
      </c>
      <c r="AP500" s="97"/>
      <c r="AQ500" s="98"/>
      <c r="AR500" s="228">
        <v>1848573210</v>
      </c>
      <c r="AS500" s="100">
        <v>1189</v>
      </c>
      <c r="AT500" s="99" t="s">
        <v>116</v>
      </c>
      <c r="AU500" s="49">
        <f t="shared" si="436"/>
        <v>1554729.3608074011</v>
      </c>
      <c r="AV500" s="101">
        <f t="shared" si="472"/>
        <v>0.99083333333333334</v>
      </c>
      <c r="AW500" s="314"/>
      <c r="AX500" s="96" t="s">
        <v>164</v>
      </c>
      <c r="AY500" s="97"/>
      <c r="AZ500" s="98"/>
      <c r="BA500" s="228">
        <v>1369042510</v>
      </c>
      <c r="BB500" s="100">
        <v>766</v>
      </c>
      <c r="BC500" s="99" t="s">
        <v>116</v>
      </c>
      <c r="BD500" s="49">
        <f t="shared" si="437"/>
        <v>1787261.7624020888</v>
      </c>
      <c r="BE500" s="101">
        <f t="shared" si="473"/>
        <v>0.98079385403329067</v>
      </c>
      <c r="BF500" s="314"/>
      <c r="BG500" s="96" t="s">
        <v>164</v>
      </c>
      <c r="BH500" s="97"/>
      <c r="BI500" s="98"/>
      <c r="BJ500" s="228">
        <v>1675943790</v>
      </c>
      <c r="BK500" s="100">
        <v>755</v>
      </c>
      <c r="BL500" s="99" t="s">
        <v>116</v>
      </c>
      <c r="BM500" s="49">
        <f t="shared" si="438"/>
        <v>2219793.0993377483</v>
      </c>
      <c r="BN500" s="101">
        <f t="shared" si="474"/>
        <v>0.96794871794871795</v>
      </c>
      <c r="BO500" s="314"/>
      <c r="BP500" s="96" t="s">
        <v>164</v>
      </c>
      <c r="BQ500" s="97"/>
      <c r="BR500" s="98"/>
      <c r="BS500" s="228">
        <v>1709153660</v>
      </c>
      <c r="BT500" s="100">
        <v>637</v>
      </c>
      <c r="BU500" s="99" t="s">
        <v>116</v>
      </c>
      <c r="BV500" s="49">
        <f t="shared" si="439"/>
        <v>2683129.7645211932</v>
      </c>
      <c r="BW500" s="101">
        <f t="shared" si="475"/>
        <v>0.97699386503067487</v>
      </c>
      <c r="BX500" s="314"/>
      <c r="BY500" s="96" t="s">
        <v>164</v>
      </c>
      <c r="BZ500" s="97"/>
      <c r="CA500" s="98"/>
      <c r="CB500" s="228">
        <v>15278050710</v>
      </c>
      <c r="CC500" s="100">
        <v>15283</v>
      </c>
      <c r="CD500" s="99" t="s">
        <v>116</v>
      </c>
      <c r="CE500" s="49">
        <f t="shared" si="440"/>
        <v>999676.15716809523</v>
      </c>
      <c r="CF500" s="101">
        <f t="shared" si="476"/>
        <v>0.94292941757156956</v>
      </c>
    </row>
    <row r="501" spans="2:84" ht="13.5" customHeight="1">
      <c r="B501" s="303">
        <v>46</v>
      </c>
      <c r="C501" s="317" t="s">
        <v>21</v>
      </c>
      <c r="D501" s="305">
        <f>CK51</f>
        <v>13738</v>
      </c>
      <c r="E501" s="72">
        <v>1</v>
      </c>
      <c r="F501" s="73" t="s">
        <v>346</v>
      </c>
      <c r="G501" s="74" t="s">
        <v>347</v>
      </c>
      <c r="H501" s="75">
        <v>295585745</v>
      </c>
      <c r="I501" s="77">
        <v>8337</v>
      </c>
      <c r="J501" s="76">
        <f>IFERROR(I501/I511,"-")</f>
        <v>0.66856455493183642</v>
      </c>
      <c r="K501" s="78">
        <f t="shared" si="432"/>
        <v>35454.689336691852</v>
      </c>
      <c r="L501" s="79">
        <f t="shared" ref="L501:L511" si="477">IFERROR(I501/$CK$51,0)</f>
        <v>0.6068568932886883</v>
      </c>
      <c r="M501" s="315">
        <f>CL51</f>
        <v>1086</v>
      </c>
      <c r="N501" s="195">
        <v>1</v>
      </c>
      <c r="O501" s="73" t="s">
        <v>346</v>
      </c>
      <c r="P501" s="74" t="s">
        <v>347</v>
      </c>
      <c r="Q501" s="75">
        <v>30771230</v>
      </c>
      <c r="R501" s="77">
        <v>852</v>
      </c>
      <c r="S501" s="76">
        <f>IFERROR(R501/R511,"-")</f>
        <v>0.79035250463821893</v>
      </c>
      <c r="T501" s="78">
        <f t="shared" si="433"/>
        <v>36116.467136150233</v>
      </c>
      <c r="U501" s="79">
        <f t="shared" ref="U501:U511" si="478">IFERROR(R501/$CL$51,0)</f>
        <v>0.78453038674033149</v>
      </c>
      <c r="V501" s="315">
        <f>CM51</f>
        <v>1256</v>
      </c>
      <c r="W501" s="195">
        <v>1</v>
      </c>
      <c r="X501" s="73" t="s">
        <v>346</v>
      </c>
      <c r="Y501" s="74" t="s">
        <v>347</v>
      </c>
      <c r="Z501" s="75">
        <v>35391237</v>
      </c>
      <c r="AA501" s="77">
        <v>1002</v>
      </c>
      <c r="AB501" s="76">
        <f>IFERROR(AA501/AA511,"-")</f>
        <v>0.79968076616121309</v>
      </c>
      <c r="AC501" s="78">
        <f t="shared" si="434"/>
        <v>35320.59580838323</v>
      </c>
      <c r="AD501" s="79">
        <f t="shared" ref="AD501:AD511" si="479">IFERROR(AA501/$CM$51,0)</f>
        <v>0.79777070063694266</v>
      </c>
      <c r="AE501" s="315">
        <f>CN51</f>
        <v>1093</v>
      </c>
      <c r="AF501" s="195">
        <v>1</v>
      </c>
      <c r="AG501" s="73" t="s">
        <v>346</v>
      </c>
      <c r="AH501" s="74" t="s">
        <v>347</v>
      </c>
      <c r="AI501" s="75">
        <v>31002329</v>
      </c>
      <c r="AJ501" s="77">
        <v>804</v>
      </c>
      <c r="AK501" s="76">
        <f>IFERROR(AJ501/AJ511,"-")</f>
        <v>0.73829201101928377</v>
      </c>
      <c r="AL501" s="78">
        <f t="shared" si="435"/>
        <v>38560.110696517411</v>
      </c>
      <c r="AM501" s="79">
        <f t="shared" ref="AM501:AM511" si="480">IFERROR(AJ501/$CN$51,0)</f>
        <v>0.73559011893870085</v>
      </c>
      <c r="AN501" s="315">
        <f>CO51</f>
        <v>1166</v>
      </c>
      <c r="AO501" s="195">
        <v>1</v>
      </c>
      <c r="AP501" s="73" t="s">
        <v>340</v>
      </c>
      <c r="AQ501" s="74" t="s">
        <v>341</v>
      </c>
      <c r="AR501" s="75">
        <v>75689284</v>
      </c>
      <c r="AS501" s="77">
        <v>907</v>
      </c>
      <c r="AT501" s="76">
        <f>IFERROR(AS501/AS511,"-")</f>
        <v>0.78938207136640559</v>
      </c>
      <c r="AU501" s="78">
        <f t="shared" si="436"/>
        <v>83450.147739801541</v>
      </c>
      <c r="AV501" s="79">
        <f t="shared" ref="AV501:AV511" si="481">IFERROR(AS501/$CO$51,0)</f>
        <v>0.77787307032590047</v>
      </c>
      <c r="AW501" s="315">
        <f>CP51</f>
        <v>893</v>
      </c>
      <c r="AX501" s="195">
        <v>1</v>
      </c>
      <c r="AY501" s="73" t="s">
        <v>340</v>
      </c>
      <c r="AZ501" s="74" t="s">
        <v>341</v>
      </c>
      <c r="BA501" s="75">
        <v>66334219</v>
      </c>
      <c r="BB501" s="77">
        <v>700</v>
      </c>
      <c r="BC501" s="76">
        <f>IFERROR(BB501/BB511,"-")</f>
        <v>0.79365079365079361</v>
      </c>
      <c r="BD501" s="78">
        <f t="shared" si="437"/>
        <v>94763.17</v>
      </c>
      <c r="BE501" s="79">
        <f t="shared" ref="BE501:BE511" si="482">IFERROR(BB501/$CP$51,0)</f>
        <v>0.78387458006718924</v>
      </c>
      <c r="BF501" s="315">
        <f>CQ51</f>
        <v>985</v>
      </c>
      <c r="BG501" s="195">
        <v>1</v>
      </c>
      <c r="BH501" s="73" t="s">
        <v>340</v>
      </c>
      <c r="BI501" s="74" t="s">
        <v>341</v>
      </c>
      <c r="BJ501" s="75">
        <v>76671574</v>
      </c>
      <c r="BK501" s="77">
        <v>829</v>
      </c>
      <c r="BL501" s="76">
        <f>IFERROR(BK501/BK511,"-")</f>
        <v>0.85817805383022772</v>
      </c>
      <c r="BM501" s="78">
        <f t="shared" si="438"/>
        <v>92486.820265379982</v>
      </c>
      <c r="BN501" s="79">
        <f t="shared" ref="BN501:BN511" si="483">IFERROR(BK501/$CQ$51,0)</f>
        <v>0.84162436548223352</v>
      </c>
      <c r="BO501" s="315">
        <f>CR51</f>
        <v>884</v>
      </c>
      <c r="BP501" s="195">
        <v>1</v>
      </c>
      <c r="BQ501" s="73" t="s">
        <v>340</v>
      </c>
      <c r="BR501" s="74" t="s">
        <v>341</v>
      </c>
      <c r="BS501" s="75">
        <v>73402662</v>
      </c>
      <c r="BT501" s="77">
        <v>762</v>
      </c>
      <c r="BU501" s="76">
        <f>IFERROR(BT501/BT511,"-")</f>
        <v>0.87485648679678529</v>
      </c>
      <c r="BV501" s="78">
        <f t="shared" si="439"/>
        <v>96328.952755905513</v>
      </c>
      <c r="BW501" s="79">
        <f t="shared" ref="BW501:BW511" si="484">IFERROR(BT501/$CR$51,0)</f>
        <v>0.86199095022624439</v>
      </c>
      <c r="BX501" s="315">
        <f>CS51</f>
        <v>21101</v>
      </c>
      <c r="BY501" s="195">
        <v>1</v>
      </c>
      <c r="BZ501" s="73" t="s">
        <v>346</v>
      </c>
      <c r="CA501" s="74" t="s">
        <v>347</v>
      </c>
      <c r="CB501" s="75">
        <v>504283571</v>
      </c>
      <c r="CC501" s="77">
        <v>13735</v>
      </c>
      <c r="CD501" s="76">
        <f>IFERROR(CC501/CC511,"-")</f>
        <v>0.69516145358841985</v>
      </c>
      <c r="CE501" s="78">
        <f t="shared" si="440"/>
        <v>36715.22176920277</v>
      </c>
      <c r="CF501" s="79">
        <f t="shared" ref="CF501:CF511" si="485">IFERROR(CC501/$CS$51,0)</f>
        <v>0.6509170181507985</v>
      </c>
    </row>
    <row r="502" spans="2:84" ht="13.5" customHeight="1">
      <c r="B502" s="304"/>
      <c r="C502" s="318"/>
      <c r="D502" s="301"/>
      <c r="E502" s="80">
        <v>2</v>
      </c>
      <c r="F502" s="102" t="s">
        <v>340</v>
      </c>
      <c r="G502" s="176" t="s">
        <v>341</v>
      </c>
      <c r="H502" s="83">
        <v>325673110</v>
      </c>
      <c r="I502" s="85">
        <v>6726</v>
      </c>
      <c r="J502" s="84">
        <f>IFERROR(I502/I511,"-")</f>
        <v>0.53937449879711308</v>
      </c>
      <c r="K502" s="86">
        <f t="shared" si="432"/>
        <v>48420.028248587572</v>
      </c>
      <c r="L502" s="87">
        <f t="shared" si="477"/>
        <v>0.48959091570825447</v>
      </c>
      <c r="M502" s="313"/>
      <c r="N502" s="112">
        <v>2</v>
      </c>
      <c r="O502" s="102" t="s">
        <v>340</v>
      </c>
      <c r="P502" s="176" t="s">
        <v>341</v>
      </c>
      <c r="Q502" s="83">
        <v>46286518</v>
      </c>
      <c r="R502" s="85">
        <v>819</v>
      </c>
      <c r="S502" s="84">
        <f>IFERROR(R502/R511,"-")</f>
        <v>0.75974025974025972</v>
      </c>
      <c r="T502" s="86">
        <f t="shared" si="433"/>
        <v>56515.894993894995</v>
      </c>
      <c r="U502" s="87">
        <f t="shared" si="478"/>
        <v>0.7541436464088398</v>
      </c>
      <c r="V502" s="313"/>
      <c r="W502" s="112">
        <v>2</v>
      </c>
      <c r="X502" s="102" t="s">
        <v>340</v>
      </c>
      <c r="Y502" s="176" t="s">
        <v>341</v>
      </c>
      <c r="Z502" s="83">
        <v>57352023</v>
      </c>
      <c r="AA502" s="85">
        <v>978</v>
      </c>
      <c r="AB502" s="84">
        <f>IFERROR(AA502/AA511,"-")</f>
        <v>0.78052673583399845</v>
      </c>
      <c r="AC502" s="86">
        <f t="shared" si="434"/>
        <v>58642.150306748466</v>
      </c>
      <c r="AD502" s="87">
        <f t="shared" si="479"/>
        <v>0.7786624203821656</v>
      </c>
      <c r="AE502" s="313"/>
      <c r="AF502" s="112">
        <v>2</v>
      </c>
      <c r="AG502" s="102" t="s">
        <v>340</v>
      </c>
      <c r="AH502" s="176" t="s">
        <v>341</v>
      </c>
      <c r="AI502" s="83">
        <v>49279362</v>
      </c>
      <c r="AJ502" s="85">
        <v>747</v>
      </c>
      <c r="AK502" s="84">
        <f>IFERROR(AJ502/AJ511,"-")</f>
        <v>0.68595041322314054</v>
      </c>
      <c r="AL502" s="86">
        <f t="shared" si="435"/>
        <v>65969.694779116471</v>
      </c>
      <c r="AM502" s="87">
        <f t="shared" si="480"/>
        <v>0.68344007319304667</v>
      </c>
      <c r="AN502" s="313"/>
      <c r="AO502" s="112">
        <v>2</v>
      </c>
      <c r="AP502" s="102" t="s">
        <v>346</v>
      </c>
      <c r="AQ502" s="176" t="s">
        <v>347</v>
      </c>
      <c r="AR502" s="83">
        <v>35220713</v>
      </c>
      <c r="AS502" s="85">
        <v>887</v>
      </c>
      <c r="AT502" s="84">
        <f>IFERROR(AS502/AS511,"-")</f>
        <v>0.77197563098346389</v>
      </c>
      <c r="AU502" s="86">
        <f t="shared" si="436"/>
        <v>39707.680947012399</v>
      </c>
      <c r="AV502" s="87">
        <f t="shared" si="481"/>
        <v>0.76072041166380788</v>
      </c>
      <c r="AW502" s="313"/>
      <c r="AX502" s="112">
        <v>2</v>
      </c>
      <c r="AY502" s="102" t="s">
        <v>346</v>
      </c>
      <c r="AZ502" s="176" t="s">
        <v>347</v>
      </c>
      <c r="BA502" s="83">
        <v>26610075</v>
      </c>
      <c r="BB502" s="85">
        <v>654</v>
      </c>
      <c r="BC502" s="84">
        <f>IFERROR(BB502/BB511,"-")</f>
        <v>0.74149659863945583</v>
      </c>
      <c r="BD502" s="86">
        <f t="shared" si="437"/>
        <v>40688.188073394493</v>
      </c>
      <c r="BE502" s="87">
        <f t="shared" si="482"/>
        <v>0.73236282194848823</v>
      </c>
      <c r="BF502" s="313"/>
      <c r="BG502" s="112">
        <v>2</v>
      </c>
      <c r="BH502" s="102" t="s">
        <v>346</v>
      </c>
      <c r="BI502" s="176" t="s">
        <v>347</v>
      </c>
      <c r="BJ502" s="83">
        <v>28799976</v>
      </c>
      <c r="BK502" s="85">
        <v>649</v>
      </c>
      <c r="BL502" s="84">
        <f>IFERROR(BK502/BK511,"-")</f>
        <v>0.67184265010351962</v>
      </c>
      <c r="BM502" s="86">
        <f t="shared" si="438"/>
        <v>44375.926040061633</v>
      </c>
      <c r="BN502" s="87">
        <f t="shared" si="483"/>
        <v>0.65888324873096449</v>
      </c>
      <c r="BO502" s="313"/>
      <c r="BP502" s="112">
        <v>2</v>
      </c>
      <c r="BQ502" s="102" t="s">
        <v>370</v>
      </c>
      <c r="BR502" s="176" t="s">
        <v>371</v>
      </c>
      <c r="BS502" s="83">
        <v>49255046</v>
      </c>
      <c r="BT502" s="85">
        <v>590</v>
      </c>
      <c r="BU502" s="84">
        <f>IFERROR(BT502/BT511,"-")</f>
        <v>0.677382319173364</v>
      </c>
      <c r="BV502" s="86">
        <f t="shared" si="439"/>
        <v>83483.12881355932</v>
      </c>
      <c r="BW502" s="87">
        <f t="shared" si="484"/>
        <v>0.66742081447963797</v>
      </c>
      <c r="BX502" s="313"/>
      <c r="BY502" s="112">
        <v>2</v>
      </c>
      <c r="BZ502" s="102" t="s">
        <v>340</v>
      </c>
      <c r="CA502" s="176" t="s">
        <v>341</v>
      </c>
      <c r="CB502" s="83">
        <v>770688752</v>
      </c>
      <c r="CC502" s="85">
        <v>12468</v>
      </c>
      <c r="CD502" s="84">
        <f>IFERROR(CC502/CC511,"-")</f>
        <v>0.63103552991193446</v>
      </c>
      <c r="CE502" s="86">
        <f t="shared" si="440"/>
        <v>61813.342316329807</v>
      </c>
      <c r="CF502" s="87">
        <f t="shared" si="485"/>
        <v>0.59087247049902847</v>
      </c>
    </row>
    <row r="503" spans="2:84" ht="13.5" customHeight="1">
      <c r="B503" s="304"/>
      <c r="C503" s="318"/>
      <c r="D503" s="301"/>
      <c r="E503" s="80">
        <v>3</v>
      </c>
      <c r="F503" s="175" t="s">
        <v>342</v>
      </c>
      <c r="G503" s="176" t="s">
        <v>343</v>
      </c>
      <c r="H503" s="83">
        <v>316056234</v>
      </c>
      <c r="I503" s="85">
        <v>6340</v>
      </c>
      <c r="J503" s="84">
        <f>IFERROR(I503/I511,"-")</f>
        <v>0.50842020850040093</v>
      </c>
      <c r="K503" s="86">
        <f t="shared" si="432"/>
        <v>49851.141009463725</v>
      </c>
      <c r="L503" s="87">
        <f t="shared" si="477"/>
        <v>0.46149366720046586</v>
      </c>
      <c r="M503" s="313"/>
      <c r="N503" s="112">
        <v>3</v>
      </c>
      <c r="O503" s="175" t="s">
        <v>370</v>
      </c>
      <c r="P503" s="176" t="s">
        <v>371</v>
      </c>
      <c r="Q503" s="83">
        <v>12527166</v>
      </c>
      <c r="R503" s="85">
        <v>632</v>
      </c>
      <c r="S503" s="84">
        <f>IFERROR(R503/R511,"-")</f>
        <v>0.5862708719851577</v>
      </c>
      <c r="T503" s="86">
        <f t="shared" si="433"/>
        <v>19821.465189873419</v>
      </c>
      <c r="U503" s="87">
        <f t="shared" si="478"/>
        <v>0.58195211786372003</v>
      </c>
      <c r="V503" s="313"/>
      <c r="W503" s="112">
        <v>3</v>
      </c>
      <c r="X503" s="175" t="s">
        <v>342</v>
      </c>
      <c r="Y503" s="176" t="s">
        <v>343</v>
      </c>
      <c r="Z503" s="83">
        <v>38958229</v>
      </c>
      <c r="AA503" s="85">
        <v>736</v>
      </c>
      <c r="AB503" s="84">
        <f>IFERROR(AA503/AA511,"-")</f>
        <v>0.587390263367917</v>
      </c>
      <c r="AC503" s="86">
        <f t="shared" si="434"/>
        <v>52932.376358695656</v>
      </c>
      <c r="AD503" s="87">
        <f t="shared" si="479"/>
        <v>0.5859872611464968</v>
      </c>
      <c r="AE503" s="313"/>
      <c r="AF503" s="112">
        <v>3</v>
      </c>
      <c r="AG503" s="175" t="s">
        <v>336</v>
      </c>
      <c r="AH503" s="176" t="s">
        <v>337</v>
      </c>
      <c r="AI503" s="83">
        <v>93520625</v>
      </c>
      <c r="AJ503" s="85">
        <v>613</v>
      </c>
      <c r="AK503" s="84">
        <f>IFERROR(AJ503/AJ511,"-")</f>
        <v>0.56290174471992649</v>
      </c>
      <c r="AL503" s="86">
        <f t="shared" si="435"/>
        <v>152562.19412724307</v>
      </c>
      <c r="AM503" s="87">
        <f t="shared" si="480"/>
        <v>0.56084172003659649</v>
      </c>
      <c r="AN503" s="313"/>
      <c r="AO503" s="112">
        <v>3</v>
      </c>
      <c r="AP503" s="175" t="s">
        <v>336</v>
      </c>
      <c r="AQ503" s="176" t="s">
        <v>337</v>
      </c>
      <c r="AR503" s="83">
        <v>93924742</v>
      </c>
      <c r="AS503" s="85">
        <v>718</v>
      </c>
      <c r="AT503" s="84">
        <f>IFERROR(AS503/AS511,"-")</f>
        <v>0.62489120974760659</v>
      </c>
      <c r="AU503" s="86">
        <f t="shared" si="436"/>
        <v>130814.40389972145</v>
      </c>
      <c r="AV503" s="87">
        <f t="shared" si="481"/>
        <v>0.61578044596912518</v>
      </c>
      <c r="AW503" s="313"/>
      <c r="AX503" s="112">
        <v>3</v>
      </c>
      <c r="AY503" s="175" t="s">
        <v>336</v>
      </c>
      <c r="AZ503" s="176" t="s">
        <v>337</v>
      </c>
      <c r="BA503" s="83">
        <v>101720242</v>
      </c>
      <c r="BB503" s="85">
        <v>586</v>
      </c>
      <c r="BC503" s="84">
        <f>IFERROR(BB503/BB511,"-")</f>
        <v>0.66439909297052158</v>
      </c>
      <c r="BD503" s="86">
        <f t="shared" si="437"/>
        <v>173584.03071672356</v>
      </c>
      <c r="BE503" s="87">
        <f t="shared" si="482"/>
        <v>0.65621500559910417</v>
      </c>
      <c r="BF503" s="313"/>
      <c r="BG503" s="112">
        <v>3</v>
      </c>
      <c r="BH503" s="175" t="s">
        <v>336</v>
      </c>
      <c r="BI503" s="176" t="s">
        <v>337</v>
      </c>
      <c r="BJ503" s="83">
        <v>103080253</v>
      </c>
      <c r="BK503" s="85">
        <v>641</v>
      </c>
      <c r="BL503" s="84">
        <f>IFERROR(BK503/BK511,"-")</f>
        <v>0.66356107660455488</v>
      </c>
      <c r="BM503" s="86">
        <f t="shared" si="438"/>
        <v>160811.6271450858</v>
      </c>
      <c r="BN503" s="87">
        <f t="shared" si="483"/>
        <v>0.65076142131979697</v>
      </c>
      <c r="BO503" s="313"/>
      <c r="BP503" s="112">
        <v>3</v>
      </c>
      <c r="BQ503" s="175" t="s">
        <v>346</v>
      </c>
      <c r="BR503" s="176" t="s">
        <v>347</v>
      </c>
      <c r="BS503" s="83">
        <v>20902266</v>
      </c>
      <c r="BT503" s="85">
        <v>550</v>
      </c>
      <c r="BU503" s="84">
        <f>IFERROR(BT503/BT511,"-")</f>
        <v>0.63145809414466136</v>
      </c>
      <c r="BV503" s="86">
        <f t="shared" si="439"/>
        <v>38004.120000000003</v>
      </c>
      <c r="BW503" s="87">
        <f t="shared" si="484"/>
        <v>0.62217194570135748</v>
      </c>
      <c r="BX503" s="313"/>
      <c r="BY503" s="112">
        <v>3</v>
      </c>
      <c r="BZ503" s="175" t="s">
        <v>342</v>
      </c>
      <c r="CA503" s="176" t="s">
        <v>343</v>
      </c>
      <c r="CB503" s="83">
        <v>552589302</v>
      </c>
      <c r="CC503" s="85">
        <v>10445</v>
      </c>
      <c r="CD503" s="84">
        <f>IFERROR(CC503/CC511,"-")</f>
        <v>0.52864662415224217</v>
      </c>
      <c r="CE503" s="86">
        <f t="shared" si="440"/>
        <v>52904.672283389184</v>
      </c>
      <c r="CF503" s="87">
        <f t="shared" si="485"/>
        <v>0.49500023695559453</v>
      </c>
    </row>
    <row r="504" spans="2:84" ht="13.5" customHeight="1">
      <c r="B504" s="304"/>
      <c r="C504" s="318"/>
      <c r="D504" s="301"/>
      <c r="E504" s="80">
        <v>4</v>
      </c>
      <c r="F504" s="175" t="s">
        <v>446</v>
      </c>
      <c r="G504" s="176" t="s">
        <v>447</v>
      </c>
      <c r="H504" s="83">
        <v>21374248</v>
      </c>
      <c r="I504" s="85">
        <v>6302</v>
      </c>
      <c r="J504" s="84">
        <f>IFERROR(I504/I511,"-")</f>
        <v>0.50537289494787485</v>
      </c>
      <c r="K504" s="86">
        <f t="shared" si="432"/>
        <v>3391.6610599809583</v>
      </c>
      <c r="L504" s="87">
        <f t="shared" si="477"/>
        <v>0.4587276168292328</v>
      </c>
      <c r="M504" s="313"/>
      <c r="N504" s="112">
        <v>4</v>
      </c>
      <c r="O504" s="175" t="s">
        <v>342</v>
      </c>
      <c r="P504" s="176" t="s">
        <v>343</v>
      </c>
      <c r="Q504" s="83">
        <v>29383872</v>
      </c>
      <c r="R504" s="85">
        <v>630</v>
      </c>
      <c r="S504" s="84">
        <f>IFERROR(R504/R511,"-")</f>
        <v>0.58441558441558439</v>
      </c>
      <c r="T504" s="86">
        <f t="shared" si="433"/>
        <v>46641.066666666666</v>
      </c>
      <c r="U504" s="87">
        <f t="shared" si="478"/>
        <v>0.58011049723756902</v>
      </c>
      <c r="V504" s="313"/>
      <c r="W504" s="112">
        <v>4</v>
      </c>
      <c r="X504" s="175" t="s">
        <v>348</v>
      </c>
      <c r="Y504" s="176" t="s">
        <v>349</v>
      </c>
      <c r="Z504" s="83">
        <v>25941268</v>
      </c>
      <c r="AA504" s="85">
        <v>732</v>
      </c>
      <c r="AB504" s="84">
        <f>IFERROR(AA504/AA511,"-")</f>
        <v>0.58419792498004786</v>
      </c>
      <c r="AC504" s="86">
        <f t="shared" si="434"/>
        <v>35438.890710382511</v>
      </c>
      <c r="AD504" s="87">
        <f t="shared" si="479"/>
        <v>0.58280254777070062</v>
      </c>
      <c r="AE504" s="313"/>
      <c r="AF504" s="112">
        <v>4</v>
      </c>
      <c r="AG504" s="175" t="s">
        <v>342</v>
      </c>
      <c r="AH504" s="176" t="s">
        <v>343</v>
      </c>
      <c r="AI504" s="83">
        <v>36698194</v>
      </c>
      <c r="AJ504" s="85">
        <v>604</v>
      </c>
      <c r="AK504" s="84">
        <f>IFERROR(AJ504/AJ511,"-")</f>
        <v>0.55463728191000916</v>
      </c>
      <c r="AL504" s="86">
        <f t="shared" si="435"/>
        <v>60758.599337748346</v>
      </c>
      <c r="AM504" s="87">
        <f t="shared" si="480"/>
        <v>0.55260750228728273</v>
      </c>
      <c r="AN504" s="313"/>
      <c r="AO504" s="112">
        <v>4</v>
      </c>
      <c r="AP504" s="175" t="s">
        <v>370</v>
      </c>
      <c r="AQ504" s="176" t="s">
        <v>371</v>
      </c>
      <c r="AR504" s="83">
        <v>29195733</v>
      </c>
      <c r="AS504" s="85">
        <v>715</v>
      </c>
      <c r="AT504" s="84">
        <f>IFERROR(AS504/AS511,"-")</f>
        <v>0.62228024369016532</v>
      </c>
      <c r="AU504" s="86">
        <f t="shared" si="436"/>
        <v>40833.193006993009</v>
      </c>
      <c r="AV504" s="87">
        <f t="shared" si="481"/>
        <v>0.6132075471698113</v>
      </c>
      <c r="AW504" s="313"/>
      <c r="AX504" s="112">
        <v>4</v>
      </c>
      <c r="AY504" s="175" t="s">
        <v>370</v>
      </c>
      <c r="AZ504" s="176" t="s">
        <v>371</v>
      </c>
      <c r="BA504" s="83">
        <v>19219357</v>
      </c>
      <c r="BB504" s="85">
        <v>540</v>
      </c>
      <c r="BC504" s="84">
        <f>IFERROR(BB504/BB511,"-")</f>
        <v>0.61224489795918369</v>
      </c>
      <c r="BD504" s="86">
        <f t="shared" si="437"/>
        <v>35591.40185185185</v>
      </c>
      <c r="BE504" s="87">
        <f t="shared" si="482"/>
        <v>0.60470324748040316</v>
      </c>
      <c r="BF504" s="313"/>
      <c r="BG504" s="112">
        <v>4</v>
      </c>
      <c r="BH504" s="175" t="s">
        <v>370</v>
      </c>
      <c r="BI504" s="176" t="s">
        <v>371</v>
      </c>
      <c r="BJ504" s="83">
        <v>44089828</v>
      </c>
      <c r="BK504" s="85">
        <v>584</v>
      </c>
      <c r="BL504" s="84">
        <f>IFERROR(BK504/BK511,"-")</f>
        <v>0.6045548654244306</v>
      </c>
      <c r="BM504" s="86">
        <f t="shared" si="438"/>
        <v>75496.280821917811</v>
      </c>
      <c r="BN504" s="87">
        <f t="shared" si="483"/>
        <v>0.59289340101522847</v>
      </c>
      <c r="BO504" s="313"/>
      <c r="BP504" s="112">
        <v>4</v>
      </c>
      <c r="BQ504" s="175" t="s">
        <v>336</v>
      </c>
      <c r="BR504" s="176" t="s">
        <v>337</v>
      </c>
      <c r="BS504" s="83">
        <v>91563397</v>
      </c>
      <c r="BT504" s="85">
        <v>537</v>
      </c>
      <c r="BU504" s="84">
        <f>IFERROR(BT504/BT511,"-")</f>
        <v>0.61653272101033296</v>
      </c>
      <c r="BV504" s="86">
        <f t="shared" si="439"/>
        <v>170509.11918063313</v>
      </c>
      <c r="BW504" s="87">
        <f t="shared" si="484"/>
        <v>0.60746606334841624</v>
      </c>
      <c r="BX504" s="313"/>
      <c r="BY504" s="112">
        <v>4</v>
      </c>
      <c r="BZ504" s="175" t="s">
        <v>370</v>
      </c>
      <c r="CA504" s="176" t="s">
        <v>371</v>
      </c>
      <c r="CB504" s="83">
        <v>326252630</v>
      </c>
      <c r="CC504" s="85">
        <v>9681</v>
      </c>
      <c r="CD504" s="84">
        <f>IFERROR(CC504/CC511,"-")</f>
        <v>0.48997874278773157</v>
      </c>
      <c r="CE504" s="86">
        <f t="shared" si="440"/>
        <v>33700.302654684434</v>
      </c>
      <c r="CF504" s="87">
        <f t="shared" si="485"/>
        <v>0.45879342211269608</v>
      </c>
    </row>
    <row r="505" spans="2:84" ht="13.5" customHeight="1">
      <c r="B505" s="304"/>
      <c r="C505" s="318"/>
      <c r="D505" s="301"/>
      <c r="E505" s="80">
        <v>5</v>
      </c>
      <c r="F505" s="175" t="s">
        <v>348</v>
      </c>
      <c r="G505" s="176" t="s">
        <v>349</v>
      </c>
      <c r="H505" s="83">
        <v>243585166</v>
      </c>
      <c r="I505" s="85">
        <v>6143</v>
      </c>
      <c r="J505" s="84">
        <f>IFERROR(I505/I511,"-")</f>
        <v>0.49262229350441056</v>
      </c>
      <c r="K505" s="86">
        <f t="shared" si="432"/>
        <v>39652.476965651964</v>
      </c>
      <c r="L505" s="87">
        <f t="shared" si="477"/>
        <v>0.44715387974959964</v>
      </c>
      <c r="M505" s="313"/>
      <c r="N505" s="112">
        <v>5</v>
      </c>
      <c r="O505" s="175" t="s">
        <v>348</v>
      </c>
      <c r="P505" s="176" t="s">
        <v>349</v>
      </c>
      <c r="Q505" s="83">
        <v>28545697</v>
      </c>
      <c r="R505" s="85">
        <v>619</v>
      </c>
      <c r="S505" s="84">
        <f>IFERROR(R505/R511,"-")</f>
        <v>0.57421150278293132</v>
      </c>
      <c r="T505" s="86">
        <f t="shared" si="433"/>
        <v>46115.827140549271</v>
      </c>
      <c r="U505" s="87">
        <f t="shared" si="478"/>
        <v>0.56998158379373853</v>
      </c>
      <c r="V505" s="313"/>
      <c r="W505" s="112">
        <v>5</v>
      </c>
      <c r="X505" s="175" t="s">
        <v>370</v>
      </c>
      <c r="Y505" s="176" t="s">
        <v>371</v>
      </c>
      <c r="Z505" s="83">
        <v>15271868</v>
      </c>
      <c r="AA505" s="85">
        <v>724</v>
      </c>
      <c r="AB505" s="84">
        <f>IFERROR(AA505/AA511,"-")</f>
        <v>0.57781324820430968</v>
      </c>
      <c r="AC505" s="86">
        <f t="shared" si="434"/>
        <v>21093.740331491714</v>
      </c>
      <c r="AD505" s="87">
        <f t="shared" si="479"/>
        <v>0.57643312101910826</v>
      </c>
      <c r="AE505" s="313"/>
      <c r="AF505" s="112">
        <v>5</v>
      </c>
      <c r="AG505" s="175" t="s">
        <v>370</v>
      </c>
      <c r="AH505" s="176" t="s">
        <v>371</v>
      </c>
      <c r="AI505" s="83">
        <v>18318908</v>
      </c>
      <c r="AJ505" s="85">
        <v>583</v>
      </c>
      <c r="AK505" s="84">
        <f>IFERROR(AJ505/AJ511,"-")</f>
        <v>0.53535353535353536</v>
      </c>
      <c r="AL505" s="86">
        <f t="shared" si="435"/>
        <v>31421.797598627789</v>
      </c>
      <c r="AM505" s="87">
        <f t="shared" si="480"/>
        <v>0.53339432753888383</v>
      </c>
      <c r="AN505" s="313"/>
      <c r="AO505" s="112">
        <v>5</v>
      </c>
      <c r="AP505" s="175" t="s">
        <v>342</v>
      </c>
      <c r="AQ505" s="176" t="s">
        <v>343</v>
      </c>
      <c r="AR505" s="83">
        <v>41604497</v>
      </c>
      <c r="AS505" s="85">
        <v>685</v>
      </c>
      <c r="AT505" s="84">
        <f>IFERROR(AS505/AS511,"-")</f>
        <v>0.59617058311575288</v>
      </c>
      <c r="AU505" s="86">
        <f t="shared" si="436"/>
        <v>60736.491970802919</v>
      </c>
      <c r="AV505" s="87">
        <f t="shared" si="481"/>
        <v>0.58747855917667235</v>
      </c>
      <c r="AW505" s="313"/>
      <c r="AX505" s="112">
        <v>5</v>
      </c>
      <c r="AY505" s="175" t="s">
        <v>342</v>
      </c>
      <c r="AZ505" s="176" t="s">
        <v>343</v>
      </c>
      <c r="BA505" s="83">
        <v>32333402</v>
      </c>
      <c r="BB505" s="85">
        <v>530</v>
      </c>
      <c r="BC505" s="84">
        <f>IFERROR(BB505/BB511,"-")</f>
        <v>0.60090702947845809</v>
      </c>
      <c r="BD505" s="86">
        <f t="shared" si="437"/>
        <v>61006.418867924527</v>
      </c>
      <c r="BE505" s="87">
        <f t="shared" si="482"/>
        <v>0.59350503919372899</v>
      </c>
      <c r="BF505" s="313"/>
      <c r="BG505" s="112">
        <v>5</v>
      </c>
      <c r="BH505" s="175" t="s">
        <v>364</v>
      </c>
      <c r="BI505" s="176" t="s">
        <v>365</v>
      </c>
      <c r="BJ505" s="83">
        <v>107128524</v>
      </c>
      <c r="BK505" s="85">
        <v>525</v>
      </c>
      <c r="BL505" s="84">
        <f>IFERROR(BK505/BK511,"-")</f>
        <v>0.54347826086956519</v>
      </c>
      <c r="BM505" s="86">
        <f t="shared" si="438"/>
        <v>204054.33142857143</v>
      </c>
      <c r="BN505" s="87">
        <f t="shared" si="483"/>
        <v>0.53299492385786806</v>
      </c>
      <c r="BO505" s="313"/>
      <c r="BP505" s="112">
        <v>5</v>
      </c>
      <c r="BQ505" s="175" t="s">
        <v>364</v>
      </c>
      <c r="BR505" s="176" t="s">
        <v>365</v>
      </c>
      <c r="BS505" s="83">
        <v>182840820</v>
      </c>
      <c r="BT505" s="85">
        <v>533</v>
      </c>
      <c r="BU505" s="84">
        <f>IFERROR(BT505/BT511,"-")</f>
        <v>0.61194029850746268</v>
      </c>
      <c r="BV505" s="86">
        <f t="shared" si="439"/>
        <v>343040.93808630394</v>
      </c>
      <c r="BW505" s="87">
        <f t="shared" si="484"/>
        <v>0.6029411764705882</v>
      </c>
      <c r="BX505" s="313"/>
      <c r="BY505" s="112">
        <v>5</v>
      </c>
      <c r="BZ505" s="175" t="s">
        <v>390</v>
      </c>
      <c r="CA505" s="176" t="s">
        <v>391</v>
      </c>
      <c r="CB505" s="83">
        <v>247286863</v>
      </c>
      <c r="CC505" s="85">
        <v>9290</v>
      </c>
      <c r="CD505" s="84">
        <f>IFERROR(CC505/CC511,"-")</f>
        <v>0.47018929041400953</v>
      </c>
      <c r="CE505" s="86">
        <f t="shared" si="440"/>
        <v>26618.607427341227</v>
      </c>
      <c r="CF505" s="87">
        <f t="shared" si="485"/>
        <v>0.44026349462110803</v>
      </c>
    </row>
    <row r="506" spans="2:84" ht="13.5" customHeight="1">
      <c r="B506" s="304"/>
      <c r="C506" s="318"/>
      <c r="D506" s="301"/>
      <c r="E506" s="80">
        <v>6</v>
      </c>
      <c r="F506" s="102" t="s">
        <v>390</v>
      </c>
      <c r="G506" s="176" t="s">
        <v>391</v>
      </c>
      <c r="H506" s="83">
        <v>160438563</v>
      </c>
      <c r="I506" s="85">
        <v>6135</v>
      </c>
      <c r="J506" s="84">
        <f>IFERROR(I506/I511,"-")</f>
        <v>0.49198075380914191</v>
      </c>
      <c r="K506" s="86">
        <f t="shared" si="432"/>
        <v>26151.35501222494</v>
      </c>
      <c r="L506" s="87">
        <f t="shared" si="477"/>
        <v>0.44657155335565585</v>
      </c>
      <c r="M506" s="313"/>
      <c r="N506" s="112">
        <v>6</v>
      </c>
      <c r="O506" s="102" t="s">
        <v>390</v>
      </c>
      <c r="P506" s="176" t="s">
        <v>391</v>
      </c>
      <c r="Q506" s="83">
        <v>16647152</v>
      </c>
      <c r="R506" s="85">
        <v>612</v>
      </c>
      <c r="S506" s="84">
        <f>IFERROR(R506/R511,"-")</f>
        <v>0.56771799628942488</v>
      </c>
      <c r="T506" s="86">
        <f t="shared" si="433"/>
        <v>27201.228758169935</v>
      </c>
      <c r="U506" s="87">
        <f t="shared" si="478"/>
        <v>0.56353591160220995</v>
      </c>
      <c r="V506" s="313"/>
      <c r="W506" s="112">
        <v>6</v>
      </c>
      <c r="X506" s="102" t="s">
        <v>336</v>
      </c>
      <c r="Y506" s="176" t="s">
        <v>337</v>
      </c>
      <c r="Z506" s="83">
        <v>98887083</v>
      </c>
      <c r="AA506" s="85">
        <v>717</v>
      </c>
      <c r="AB506" s="84">
        <f>IFERROR(AA506/AA511,"-")</f>
        <v>0.57222665602553868</v>
      </c>
      <c r="AC506" s="86">
        <f t="shared" si="434"/>
        <v>137917.82845188284</v>
      </c>
      <c r="AD506" s="87">
        <f t="shared" si="479"/>
        <v>0.57085987261146498</v>
      </c>
      <c r="AE506" s="313"/>
      <c r="AF506" s="112">
        <v>6</v>
      </c>
      <c r="AG506" s="102" t="s">
        <v>360</v>
      </c>
      <c r="AH506" s="176" t="s">
        <v>361</v>
      </c>
      <c r="AI506" s="83">
        <v>35826980</v>
      </c>
      <c r="AJ506" s="85">
        <v>541</v>
      </c>
      <c r="AK506" s="84">
        <f>IFERROR(AJ506/AJ511,"-")</f>
        <v>0.4967860422405877</v>
      </c>
      <c r="AL506" s="86">
        <f t="shared" si="435"/>
        <v>66223.622920517562</v>
      </c>
      <c r="AM506" s="87">
        <f t="shared" si="480"/>
        <v>0.49496797804208598</v>
      </c>
      <c r="AN506" s="313"/>
      <c r="AO506" s="112">
        <v>6</v>
      </c>
      <c r="AP506" s="102" t="s">
        <v>360</v>
      </c>
      <c r="AQ506" s="176" t="s">
        <v>361</v>
      </c>
      <c r="AR506" s="83">
        <v>45584630</v>
      </c>
      <c r="AS506" s="85">
        <v>614</v>
      </c>
      <c r="AT506" s="84">
        <f>IFERROR(AS506/AS511,"-")</f>
        <v>0.53437771975630988</v>
      </c>
      <c r="AU506" s="86">
        <f t="shared" si="436"/>
        <v>74242.068403908794</v>
      </c>
      <c r="AV506" s="87">
        <f t="shared" si="481"/>
        <v>0.52658662092624353</v>
      </c>
      <c r="AW506" s="313"/>
      <c r="AX506" s="112">
        <v>6</v>
      </c>
      <c r="AY506" s="102" t="s">
        <v>360</v>
      </c>
      <c r="AZ506" s="176" t="s">
        <v>361</v>
      </c>
      <c r="BA506" s="83">
        <v>42956917</v>
      </c>
      <c r="BB506" s="85">
        <v>453</v>
      </c>
      <c r="BC506" s="84">
        <f>IFERROR(BB506/BB511,"-")</f>
        <v>0.51360544217687076</v>
      </c>
      <c r="BD506" s="86">
        <f t="shared" si="437"/>
        <v>94827.631346578361</v>
      </c>
      <c r="BE506" s="87">
        <f t="shared" si="482"/>
        <v>0.50727883538633822</v>
      </c>
      <c r="BF506" s="313"/>
      <c r="BG506" s="112">
        <v>6</v>
      </c>
      <c r="BH506" s="102" t="s">
        <v>420</v>
      </c>
      <c r="BI506" s="176" t="s">
        <v>421</v>
      </c>
      <c r="BJ506" s="83">
        <v>21203103</v>
      </c>
      <c r="BK506" s="85">
        <v>509</v>
      </c>
      <c r="BL506" s="84">
        <f>IFERROR(BK506/BK511,"-")</f>
        <v>0.52691511387163559</v>
      </c>
      <c r="BM506" s="86">
        <f t="shared" si="438"/>
        <v>41656.390962671903</v>
      </c>
      <c r="BN506" s="87">
        <f t="shared" si="483"/>
        <v>0.51675126903553303</v>
      </c>
      <c r="BO506" s="313"/>
      <c r="BP506" s="112">
        <v>6</v>
      </c>
      <c r="BQ506" s="102" t="s">
        <v>388</v>
      </c>
      <c r="BR506" s="176" t="s">
        <v>389</v>
      </c>
      <c r="BS506" s="83">
        <v>29373091</v>
      </c>
      <c r="BT506" s="85">
        <v>507</v>
      </c>
      <c r="BU506" s="84">
        <f>IFERROR(BT506/BT511,"-")</f>
        <v>0.58208955223880599</v>
      </c>
      <c r="BV506" s="86">
        <f t="shared" si="439"/>
        <v>57935.090729783034</v>
      </c>
      <c r="BW506" s="87">
        <f t="shared" si="484"/>
        <v>0.57352941176470584</v>
      </c>
      <c r="BX506" s="313"/>
      <c r="BY506" s="112">
        <v>6</v>
      </c>
      <c r="BZ506" s="102" t="s">
        <v>348</v>
      </c>
      <c r="CA506" s="176" t="s">
        <v>349</v>
      </c>
      <c r="CB506" s="83">
        <v>351336158</v>
      </c>
      <c r="CC506" s="85">
        <v>9129</v>
      </c>
      <c r="CD506" s="84">
        <f>IFERROR(CC506/CC511,"-")</f>
        <v>0.46204069237777101</v>
      </c>
      <c r="CE506" s="86">
        <f t="shared" si="440"/>
        <v>38485.722203965386</v>
      </c>
      <c r="CF506" s="87">
        <f t="shared" si="485"/>
        <v>0.43263352447751291</v>
      </c>
    </row>
    <row r="507" spans="2:84" ht="13.5" customHeight="1">
      <c r="B507" s="304"/>
      <c r="C507" s="318"/>
      <c r="D507" s="301"/>
      <c r="E507" s="80">
        <v>7</v>
      </c>
      <c r="F507" s="102" t="s">
        <v>370</v>
      </c>
      <c r="G507" s="176" t="s">
        <v>371</v>
      </c>
      <c r="H507" s="83">
        <v>138374724</v>
      </c>
      <c r="I507" s="85">
        <v>5313</v>
      </c>
      <c r="J507" s="84">
        <f>IFERROR(I507/I511,"-")</f>
        <v>0.42606255012028871</v>
      </c>
      <c r="K507" s="86">
        <f t="shared" si="432"/>
        <v>26044.555618294748</v>
      </c>
      <c r="L507" s="87">
        <f t="shared" si="477"/>
        <v>0.3867375163779298</v>
      </c>
      <c r="M507" s="313"/>
      <c r="N507" s="112">
        <v>7</v>
      </c>
      <c r="O507" s="102" t="s">
        <v>446</v>
      </c>
      <c r="P507" s="176" t="s">
        <v>447</v>
      </c>
      <c r="Q507" s="83">
        <v>1976787</v>
      </c>
      <c r="R507" s="85">
        <v>604</v>
      </c>
      <c r="S507" s="84">
        <f>IFERROR(R507/R511,"-")</f>
        <v>0.56029684601113172</v>
      </c>
      <c r="T507" s="86">
        <f t="shared" si="433"/>
        <v>3272.8261589403974</v>
      </c>
      <c r="U507" s="87">
        <f t="shared" si="478"/>
        <v>0.55616942909760592</v>
      </c>
      <c r="V507" s="313"/>
      <c r="W507" s="112">
        <v>7</v>
      </c>
      <c r="X507" s="102" t="s">
        <v>446</v>
      </c>
      <c r="Y507" s="176" t="s">
        <v>447</v>
      </c>
      <c r="Z507" s="83">
        <v>2684607</v>
      </c>
      <c r="AA507" s="85">
        <v>708</v>
      </c>
      <c r="AB507" s="84">
        <f>IFERROR(AA507/AA511,"-")</f>
        <v>0.56504389465283322</v>
      </c>
      <c r="AC507" s="86">
        <f t="shared" si="434"/>
        <v>3791.8177966101694</v>
      </c>
      <c r="AD507" s="87">
        <f t="shared" si="479"/>
        <v>0.56369426751592355</v>
      </c>
      <c r="AE507" s="313"/>
      <c r="AF507" s="112">
        <v>7</v>
      </c>
      <c r="AG507" s="102" t="s">
        <v>390</v>
      </c>
      <c r="AH507" s="176" t="s">
        <v>391</v>
      </c>
      <c r="AI507" s="83">
        <v>11954653</v>
      </c>
      <c r="AJ507" s="85">
        <v>480</v>
      </c>
      <c r="AK507" s="84">
        <f>IFERROR(AJ507/AJ511,"-")</f>
        <v>0.44077134986225897</v>
      </c>
      <c r="AL507" s="86">
        <f t="shared" si="435"/>
        <v>24905.527083333334</v>
      </c>
      <c r="AM507" s="87">
        <f t="shared" si="480"/>
        <v>0.43915827996340345</v>
      </c>
      <c r="AN507" s="313"/>
      <c r="AO507" s="112">
        <v>7</v>
      </c>
      <c r="AP507" s="102" t="s">
        <v>354</v>
      </c>
      <c r="AQ507" s="176" t="s">
        <v>355</v>
      </c>
      <c r="AR507" s="83">
        <v>59104983</v>
      </c>
      <c r="AS507" s="85">
        <v>546</v>
      </c>
      <c r="AT507" s="84">
        <f>IFERROR(AS507/AS511,"-")</f>
        <v>0.47519582245430808</v>
      </c>
      <c r="AU507" s="86">
        <f t="shared" si="436"/>
        <v>108250.88461538461</v>
      </c>
      <c r="AV507" s="87">
        <f t="shared" si="481"/>
        <v>0.46826758147512865</v>
      </c>
      <c r="AW507" s="313"/>
      <c r="AX507" s="112">
        <v>7</v>
      </c>
      <c r="AY507" s="102" t="s">
        <v>420</v>
      </c>
      <c r="AZ507" s="176" t="s">
        <v>421</v>
      </c>
      <c r="BA507" s="83">
        <v>9162609</v>
      </c>
      <c r="BB507" s="85">
        <v>438</v>
      </c>
      <c r="BC507" s="84">
        <f>IFERROR(BB507/BB511,"-")</f>
        <v>0.49659863945578231</v>
      </c>
      <c r="BD507" s="86">
        <f t="shared" si="437"/>
        <v>20919.198630136987</v>
      </c>
      <c r="BE507" s="87">
        <f t="shared" si="482"/>
        <v>0.49048152295632697</v>
      </c>
      <c r="BF507" s="313"/>
      <c r="BG507" s="112">
        <v>7</v>
      </c>
      <c r="BH507" s="102" t="s">
        <v>342</v>
      </c>
      <c r="BI507" s="176" t="s">
        <v>343</v>
      </c>
      <c r="BJ507" s="83">
        <v>36222463</v>
      </c>
      <c r="BK507" s="85">
        <v>507</v>
      </c>
      <c r="BL507" s="84">
        <f>IFERROR(BK507/BK511,"-")</f>
        <v>0.52484472049689446</v>
      </c>
      <c r="BM507" s="86">
        <f t="shared" si="438"/>
        <v>71444.700197238664</v>
      </c>
      <c r="BN507" s="87">
        <f t="shared" si="483"/>
        <v>0.51472081218274113</v>
      </c>
      <c r="BO507" s="313"/>
      <c r="BP507" s="112">
        <v>7</v>
      </c>
      <c r="BQ507" s="102" t="s">
        <v>420</v>
      </c>
      <c r="BR507" s="176" t="s">
        <v>421</v>
      </c>
      <c r="BS507" s="83">
        <v>22994845</v>
      </c>
      <c r="BT507" s="85">
        <v>489</v>
      </c>
      <c r="BU507" s="84">
        <f>IFERROR(BT507/BT511,"-")</f>
        <v>0.56142365097588975</v>
      </c>
      <c r="BV507" s="86">
        <f t="shared" si="439"/>
        <v>47024.222903885478</v>
      </c>
      <c r="BW507" s="87">
        <f t="shared" si="484"/>
        <v>0.55316742081447967</v>
      </c>
      <c r="BX507" s="313"/>
      <c r="BY507" s="112">
        <v>7</v>
      </c>
      <c r="BZ507" s="102" t="s">
        <v>336</v>
      </c>
      <c r="CA507" s="176" t="s">
        <v>337</v>
      </c>
      <c r="CB507" s="83">
        <v>1095964458</v>
      </c>
      <c r="CC507" s="85">
        <v>9019</v>
      </c>
      <c r="CD507" s="84">
        <f>IFERROR(CC507/CC511,"-")</f>
        <v>0.45647332725984413</v>
      </c>
      <c r="CE507" s="86">
        <f t="shared" si="440"/>
        <v>121517.29216099346</v>
      </c>
      <c r="CF507" s="87">
        <f t="shared" si="485"/>
        <v>0.427420501398038</v>
      </c>
    </row>
    <row r="508" spans="2:84" ht="13.5" customHeight="1">
      <c r="B508" s="304"/>
      <c r="C508" s="318"/>
      <c r="D508" s="301"/>
      <c r="E508" s="80">
        <v>8</v>
      </c>
      <c r="F508" s="102" t="s">
        <v>336</v>
      </c>
      <c r="G508" s="176" t="s">
        <v>337</v>
      </c>
      <c r="H508" s="83">
        <v>438042707</v>
      </c>
      <c r="I508" s="85">
        <v>4616</v>
      </c>
      <c r="J508" s="84">
        <f>IFERROR(I508/I511,"-")</f>
        <v>0.37016840417000801</v>
      </c>
      <c r="K508" s="86">
        <f t="shared" si="432"/>
        <v>94896.6003032929</v>
      </c>
      <c r="L508" s="87">
        <f t="shared" si="477"/>
        <v>0.33600232930557578</v>
      </c>
      <c r="M508" s="313"/>
      <c r="N508" s="112">
        <v>8</v>
      </c>
      <c r="O508" s="102" t="s">
        <v>336</v>
      </c>
      <c r="P508" s="176" t="s">
        <v>337</v>
      </c>
      <c r="Q508" s="83">
        <v>75225409</v>
      </c>
      <c r="R508" s="85">
        <v>591</v>
      </c>
      <c r="S508" s="84">
        <f>IFERROR(R508/R511,"-")</f>
        <v>0.54823747680890533</v>
      </c>
      <c r="T508" s="86">
        <f t="shared" si="433"/>
        <v>127284.95600676819</v>
      </c>
      <c r="U508" s="87">
        <f t="shared" si="478"/>
        <v>0.54419889502762431</v>
      </c>
      <c r="V508" s="313"/>
      <c r="W508" s="112">
        <v>8</v>
      </c>
      <c r="X508" s="102" t="s">
        <v>354</v>
      </c>
      <c r="Y508" s="176" t="s">
        <v>355</v>
      </c>
      <c r="Z508" s="83">
        <v>65427528</v>
      </c>
      <c r="AA508" s="85">
        <v>706</v>
      </c>
      <c r="AB508" s="84">
        <f>IFERROR(AA508/AA511,"-")</f>
        <v>0.56344772545889865</v>
      </c>
      <c r="AC508" s="86">
        <f t="shared" si="434"/>
        <v>92673.552407932017</v>
      </c>
      <c r="AD508" s="87">
        <f t="shared" si="479"/>
        <v>0.56210191082802552</v>
      </c>
      <c r="AE508" s="313"/>
      <c r="AF508" s="112">
        <v>8</v>
      </c>
      <c r="AG508" s="102" t="s">
        <v>354</v>
      </c>
      <c r="AH508" s="176" t="s">
        <v>355</v>
      </c>
      <c r="AI508" s="83">
        <v>40544613</v>
      </c>
      <c r="AJ508" s="85">
        <v>463</v>
      </c>
      <c r="AK508" s="84">
        <f>IFERROR(AJ508/AJ511,"-")</f>
        <v>0.42516069788797062</v>
      </c>
      <c r="AL508" s="86">
        <f t="shared" si="435"/>
        <v>87569.358531317499</v>
      </c>
      <c r="AM508" s="87">
        <f t="shared" si="480"/>
        <v>0.42360475754803295</v>
      </c>
      <c r="AN508" s="313"/>
      <c r="AO508" s="112">
        <v>8</v>
      </c>
      <c r="AP508" s="102" t="s">
        <v>390</v>
      </c>
      <c r="AQ508" s="176" t="s">
        <v>391</v>
      </c>
      <c r="AR508" s="83">
        <v>14074129</v>
      </c>
      <c r="AS508" s="85">
        <v>521</v>
      </c>
      <c r="AT508" s="84">
        <f>IFERROR(AS508/AS511,"-")</f>
        <v>0.45343777197563101</v>
      </c>
      <c r="AU508" s="86">
        <f t="shared" si="436"/>
        <v>27013.683301343572</v>
      </c>
      <c r="AV508" s="87">
        <f t="shared" si="481"/>
        <v>0.44682675814751288</v>
      </c>
      <c r="AW508" s="313"/>
      <c r="AX508" s="112">
        <v>8</v>
      </c>
      <c r="AY508" s="102" t="s">
        <v>388</v>
      </c>
      <c r="AZ508" s="176" t="s">
        <v>389</v>
      </c>
      <c r="BA508" s="83">
        <v>27891565</v>
      </c>
      <c r="BB508" s="85">
        <v>421</v>
      </c>
      <c r="BC508" s="84">
        <f>IFERROR(BB508/BB511,"-")</f>
        <v>0.47732426303854875</v>
      </c>
      <c r="BD508" s="86">
        <f t="shared" si="437"/>
        <v>66250.748218527311</v>
      </c>
      <c r="BE508" s="87">
        <f t="shared" si="482"/>
        <v>0.47144456886898095</v>
      </c>
      <c r="BF508" s="313"/>
      <c r="BG508" s="112">
        <v>8</v>
      </c>
      <c r="BH508" s="102" t="s">
        <v>388</v>
      </c>
      <c r="BI508" s="176" t="s">
        <v>389</v>
      </c>
      <c r="BJ508" s="83">
        <v>33465158</v>
      </c>
      <c r="BK508" s="85">
        <v>494</v>
      </c>
      <c r="BL508" s="84">
        <f>IFERROR(BK508/BK511,"-")</f>
        <v>0.51138716356107661</v>
      </c>
      <c r="BM508" s="86">
        <f t="shared" si="438"/>
        <v>67743.234817813762</v>
      </c>
      <c r="BN508" s="87">
        <f t="shared" si="483"/>
        <v>0.5015228426395939</v>
      </c>
      <c r="BO508" s="313"/>
      <c r="BP508" s="112">
        <v>8</v>
      </c>
      <c r="BQ508" s="102" t="s">
        <v>450</v>
      </c>
      <c r="BR508" s="176" t="s">
        <v>451</v>
      </c>
      <c r="BS508" s="83">
        <v>13473033</v>
      </c>
      <c r="BT508" s="85">
        <v>475</v>
      </c>
      <c r="BU508" s="84">
        <f>IFERROR(BT508/BT511,"-")</f>
        <v>0.54535017221584381</v>
      </c>
      <c r="BV508" s="86">
        <f t="shared" si="439"/>
        <v>28364.28</v>
      </c>
      <c r="BW508" s="87">
        <f t="shared" si="484"/>
        <v>0.53733031674208143</v>
      </c>
      <c r="BX508" s="313"/>
      <c r="BY508" s="112">
        <v>8</v>
      </c>
      <c r="BZ508" s="102" t="s">
        <v>446</v>
      </c>
      <c r="CA508" s="176" t="s">
        <v>447</v>
      </c>
      <c r="CB508" s="83">
        <v>29778216</v>
      </c>
      <c r="CC508" s="85">
        <v>8904</v>
      </c>
      <c r="CD508" s="84">
        <f>IFERROR(CC508/CC511,"-")</f>
        <v>0.45065290009110232</v>
      </c>
      <c r="CE508" s="86">
        <f t="shared" si="440"/>
        <v>3344.3638814016172</v>
      </c>
      <c r="CF508" s="87">
        <f t="shared" si="485"/>
        <v>0.42197052272404151</v>
      </c>
    </row>
    <row r="509" spans="2:84" ht="13.5" customHeight="1">
      <c r="B509" s="304"/>
      <c r="C509" s="318"/>
      <c r="D509" s="301"/>
      <c r="E509" s="80">
        <v>9</v>
      </c>
      <c r="F509" s="175" t="s">
        <v>448</v>
      </c>
      <c r="G509" s="176" t="s">
        <v>449</v>
      </c>
      <c r="H509" s="83">
        <v>65854457</v>
      </c>
      <c r="I509" s="85">
        <v>4302</v>
      </c>
      <c r="J509" s="84">
        <f>IFERROR(I509/I511,"-")</f>
        <v>0.34498797113071372</v>
      </c>
      <c r="K509" s="86">
        <f t="shared" si="432"/>
        <v>15307.870060437006</v>
      </c>
      <c r="L509" s="87">
        <f t="shared" si="477"/>
        <v>0.31314601834328143</v>
      </c>
      <c r="M509" s="313"/>
      <c r="N509" s="112">
        <v>9</v>
      </c>
      <c r="O509" s="175" t="s">
        <v>360</v>
      </c>
      <c r="P509" s="176" t="s">
        <v>361</v>
      </c>
      <c r="Q509" s="83">
        <v>19086470</v>
      </c>
      <c r="R509" s="85">
        <v>579</v>
      </c>
      <c r="S509" s="84">
        <f>IFERROR(R509/R511,"-")</f>
        <v>0.53710575139146566</v>
      </c>
      <c r="T509" s="86">
        <f t="shared" si="433"/>
        <v>32964.542314335064</v>
      </c>
      <c r="U509" s="87">
        <f t="shared" si="478"/>
        <v>0.53314917127071826</v>
      </c>
      <c r="V509" s="313"/>
      <c r="W509" s="112">
        <v>9</v>
      </c>
      <c r="X509" s="175" t="s">
        <v>360</v>
      </c>
      <c r="Y509" s="176" t="s">
        <v>361</v>
      </c>
      <c r="Z509" s="83">
        <v>27564791</v>
      </c>
      <c r="AA509" s="85">
        <v>705</v>
      </c>
      <c r="AB509" s="84">
        <f>IFERROR(AA509/AA511,"-")</f>
        <v>0.56264964086193137</v>
      </c>
      <c r="AC509" s="86">
        <f t="shared" si="434"/>
        <v>39098.994326241133</v>
      </c>
      <c r="AD509" s="87">
        <f t="shared" si="479"/>
        <v>0.56130573248407645</v>
      </c>
      <c r="AE509" s="313"/>
      <c r="AF509" s="112">
        <v>9</v>
      </c>
      <c r="AG509" s="175" t="s">
        <v>348</v>
      </c>
      <c r="AH509" s="176" t="s">
        <v>349</v>
      </c>
      <c r="AI509" s="83">
        <v>15622633</v>
      </c>
      <c r="AJ509" s="85">
        <v>428</v>
      </c>
      <c r="AK509" s="84">
        <f>IFERROR(AJ509/AJ511,"-")</f>
        <v>0.39302112029384756</v>
      </c>
      <c r="AL509" s="86">
        <f t="shared" si="435"/>
        <v>36501.478971962613</v>
      </c>
      <c r="AM509" s="87">
        <f t="shared" si="480"/>
        <v>0.39158279963403475</v>
      </c>
      <c r="AN509" s="313"/>
      <c r="AO509" s="112">
        <v>9</v>
      </c>
      <c r="AP509" s="175" t="s">
        <v>420</v>
      </c>
      <c r="AQ509" s="176" t="s">
        <v>421</v>
      </c>
      <c r="AR509" s="83">
        <v>10447068</v>
      </c>
      <c r="AS509" s="85">
        <v>507</v>
      </c>
      <c r="AT509" s="84">
        <f>IFERROR(AS509/AS511,"-")</f>
        <v>0.44125326370757179</v>
      </c>
      <c r="AU509" s="86">
        <f t="shared" si="436"/>
        <v>20605.656804733728</v>
      </c>
      <c r="AV509" s="87">
        <f t="shared" si="481"/>
        <v>0.434819897084048</v>
      </c>
      <c r="AW509" s="313"/>
      <c r="AX509" s="112">
        <v>9</v>
      </c>
      <c r="AY509" s="175" t="s">
        <v>364</v>
      </c>
      <c r="AZ509" s="176" t="s">
        <v>365</v>
      </c>
      <c r="BA509" s="83">
        <v>54162443</v>
      </c>
      <c r="BB509" s="85">
        <v>418</v>
      </c>
      <c r="BC509" s="84">
        <f>IFERROR(BB509/BB511,"-")</f>
        <v>0.47392290249433106</v>
      </c>
      <c r="BD509" s="86">
        <f t="shared" si="437"/>
        <v>129575.22248803827</v>
      </c>
      <c r="BE509" s="87">
        <f t="shared" si="482"/>
        <v>0.46808510638297873</v>
      </c>
      <c r="BF509" s="313"/>
      <c r="BG509" s="112">
        <v>9</v>
      </c>
      <c r="BH509" s="175" t="s">
        <v>360</v>
      </c>
      <c r="BI509" s="176" t="s">
        <v>361</v>
      </c>
      <c r="BJ509" s="83">
        <v>59337245</v>
      </c>
      <c r="BK509" s="85">
        <v>478</v>
      </c>
      <c r="BL509" s="84">
        <f>IFERROR(BK509/BK511,"-")</f>
        <v>0.49482401656314701</v>
      </c>
      <c r="BM509" s="86">
        <f t="shared" si="438"/>
        <v>124136.49581589959</v>
      </c>
      <c r="BN509" s="87">
        <f t="shared" si="483"/>
        <v>0.48527918781725887</v>
      </c>
      <c r="BO509" s="313"/>
      <c r="BP509" s="112">
        <v>9</v>
      </c>
      <c r="BQ509" s="175" t="s">
        <v>342</v>
      </c>
      <c r="BR509" s="176" t="s">
        <v>343</v>
      </c>
      <c r="BS509" s="83">
        <v>21332411</v>
      </c>
      <c r="BT509" s="85">
        <v>413</v>
      </c>
      <c r="BU509" s="84">
        <f>IFERROR(BT509/BT511,"-")</f>
        <v>0.47416762342135477</v>
      </c>
      <c r="BV509" s="86">
        <f t="shared" si="439"/>
        <v>51652.326876513318</v>
      </c>
      <c r="BW509" s="87">
        <f t="shared" si="484"/>
        <v>0.46719457013574661</v>
      </c>
      <c r="BX509" s="313"/>
      <c r="BY509" s="112">
        <v>9</v>
      </c>
      <c r="BZ509" s="175" t="s">
        <v>360</v>
      </c>
      <c r="CA509" s="176" t="s">
        <v>361</v>
      </c>
      <c r="CB509" s="83">
        <v>452253013</v>
      </c>
      <c r="CC509" s="85">
        <v>7845</v>
      </c>
      <c r="CD509" s="84">
        <f>IFERROR(CC509/CC511,"-")</f>
        <v>0.39705435772851505</v>
      </c>
      <c r="CE509" s="86">
        <f t="shared" si="440"/>
        <v>57648.56762268961</v>
      </c>
      <c r="CF509" s="87">
        <f t="shared" si="485"/>
        <v>0.37178332780436946</v>
      </c>
    </row>
    <row r="510" spans="2:84" ht="13.5" customHeight="1">
      <c r="B510" s="304"/>
      <c r="C510" s="318"/>
      <c r="D510" s="301"/>
      <c r="E510" s="88">
        <v>10</v>
      </c>
      <c r="F510" s="177" t="s">
        <v>360</v>
      </c>
      <c r="G510" s="178" t="s">
        <v>361</v>
      </c>
      <c r="H510" s="91">
        <v>165719408</v>
      </c>
      <c r="I510" s="93">
        <v>4082</v>
      </c>
      <c r="J510" s="92">
        <f>IFERROR(I510/I511,"-")</f>
        <v>0.32734562951082596</v>
      </c>
      <c r="K510" s="94">
        <f t="shared" si="432"/>
        <v>40597.601175894168</v>
      </c>
      <c r="L510" s="95">
        <f t="shared" si="477"/>
        <v>0.29713204250982678</v>
      </c>
      <c r="M510" s="313"/>
      <c r="N510" s="113">
        <v>10</v>
      </c>
      <c r="O510" s="177" t="s">
        <v>354</v>
      </c>
      <c r="P510" s="178" t="s">
        <v>355</v>
      </c>
      <c r="Q510" s="91">
        <v>36607435</v>
      </c>
      <c r="R510" s="93">
        <v>538</v>
      </c>
      <c r="S510" s="92">
        <f>IFERROR(R510/R511,"-")</f>
        <v>0.49907235621521334</v>
      </c>
      <c r="T510" s="94">
        <f t="shared" si="433"/>
        <v>68043.559479553907</v>
      </c>
      <c r="U510" s="95">
        <f t="shared" si="478"/>
        <v>0.49539594843462248</v>
      </c>
      <c r="V510" s="313"/>
      <c r="W510" s="113">
        <v>10</v>
      </c>
      <c r="X510" s="177" t="s">
        <v>390</v>
      </c>
      <c r="Y510" s="178" t="s">
        <v>391</v>
      </c>
      <c r="Z510" s="91">
        <v>20019952</v>
      </c>
      <c r="AA510" s="93">
        <v>659</v>
      </c>
      <c r="AB510" s="92">
        <f>IFERROR(AA510/AA511,"-")</f>
        <v>0.52593774940143656</v>
      </c>
      <c r="AC510" s="94">
        <f t="shared" si="434"/>
        <v>30379.289833080424</v>
      </c>
      <c r="AD510" s="95">
        <f t="shared" si="479"/>
        <v>0.52468152866242035</v>
      </c>
      <c r="AE510" s="313"/>
      <c r="AF510" s="113">
        <v>10</v>
      </c>
      <c r="AG510" s="177" t="s">
        <v>448</v>
      </c>
      <c r="AH510" s="178" t="s">
        <v>449</v>
      </c>
      <c r="AI510" s="91">
        <v>7831683</v>
      </c>
      <c r="AJ510" s="93">
        <v>409</v>
      </c>
      <c r="AK510" s="92">
        <f>IFERROR(AJ510/AJ511,"-")</f>
        <v>0.37557392102846648</v>
      </c>
      <c r="AL510" s="94">
        <f t="shared" si="435"/>
        <v>19148.369193154034</v>
      </c>
      <c r="AM510" s="95">
        <f t="shared" si="480"/>
        <v>0.37419945105215002</v>
      </c>
      <c r="AN510" s="313"/>
      <c r="AO510" s="113">
        <v>10</v>
      </c>
      <c r="AP510" s="177" t="s">
        <v>348</v>
      </c>
      <c r="AQ510" s="178" t="s">
        <v>349</v>
      </c>
      <c r="AR510" s="91">
        <v>18359753</v>
      </c>
      <c r="AS510" s="93">
        <v>493</v>
      </c>
      <c r="AT510" s="92">
        <f>IFERROR(AS510/AS511,"-")</f>
        <v>0.42906875543951262</v>
      </c>
      <c r="AU510" s="94">
        <f t="shared" si="436"/>
        <v>37240.878296146046</v>
      </c>
      <c r="AV510" s="95">
        <f t="shared" si="481"/>
        <v>0.42281303602058318</v>
      </c>
      <c r="AW510" s="313"/>
      <c r="AX510" s="113">
        <v>10</v>
      </c>
      <c r="AY510" s="177" t="s">
        <v>450</v>
      </c>
      <c r="AZ510" s="178" t="s">
        <v>451</v>
      </c>
      <c r="BA510" s="91">
        <v>7978042</v>
      </c>
      <c r="BB510" s="93">
        <v>401</v>
      </c>
      <c r="BC510" s="92">
        <f>IFERROR(BB510/BB511,"-")</f>
        <v>0.45464852607709749</v>
      </c>
      <c r="BD510" s="94">
        <f t="shared" si="437"/>
        <v>19895.366583541148</v>
      </c>
      <c r="BE510" s="95">
        <f t="shared" si="482"/>
        <v>0.44904815229563272</v>
      </c>
      <c r="BF510" s="313"/>
      <c r="BG510" s="113">
        <v>10</v>
      </c>
      <c r="BH510" s="177" t="s">
        <v>450</v>
      </c>
      <c r="BI510" s="178" t="s">
        <v>451</v>
      </c>
      <c r="BJ510" s="91">
        <v>12303682</v>
      </c>
      <c r="BK510" s="93">
        <v>470</v>
      </c>
      <c r="BL510" s="92">
        <f>IFERROR(BK510/BK511,"-")</f>
        <v>0.48654244306418221</v>
      </c>
      <c r="BM510" s="94">
        <f t="shared" si="438"/>
        <v>26178.046808510637</v>
      </c>
      <c r="BN510" s="95">
        <f t="shared" si="483"/>
        <v>0.47715736040609136</v>
      </c>
      <c r="BO510" s="313"/>
      <c r="BP510" s="113">
        <v>10</v>
      </c>
      <c r="BQ510" s="177" t="s">
        <v>360</v>
      </c>
      <c r="BR510" s="178" t="s">
        <v>361</v>
      </c>
      <c r="BS510" s="91">
        <v>56176572</v>
      </c>
      <c r="BT510" s="93">
        <v>393</v>
      </c>
      <c r="BU510" s="92">
        <f>IFERROR(BT510/BT511,"-")</f>
        <v>0.45120551090700345</v>
      </c>
      <c r="BV510" s="94">
        <f t="shared" si="439"/>
        <v>142942.93129770993</v>
      </c>
      <c r="BW510" s="95">
        <f t="shared" si="484"/>
        <v>0.44457013574660631</v>
      </c>
      <c r="BX510" s="313"/>
      <c r="BY510" s="113">
        <v>10</v>
      </c>
      <c r="BZ510" s="177" t="s">
        <v>448</v>
      </c>
      <c r="CA510" s="178" t="s">
        <v>449</v>
      </c>
      <c r="CB510" s="91">
        <v>121898461</v>
      </c>
      <c r="CC510" s="93">
        <v>7135</v>
      </c>
      <c r="CD510" s="92">
        <f>IFERROR(CC510/CC511,"-")</f>
        <v>0.36111954651280492</v>
      </c>
      <c r="CE510" s="94">
        <f t="shared" si="440"/>
        <v>17084.577575332867</v>
      </c>
      <c r="CF510" s="95">
        <f t="shared" si="485"/>
        <v>0.33813563338230418</v>
      </c>
    </row>
    <row r="511" spans="2:84" s="173" customFormat="1" ht="13.5" customHeight="1">
      <c r="B511" s="266"/>
      <c r="C511" s="320"/>
      <c r="D511" s="302"/>
      <c r="E511" s="96" t="s">
        <v>164</v>
      </c>
      <c r="F511" s="97"/>
      <c r="G511" s="98"/>
      <c r="H511" s="228">
        <v>7199375300</v>
      </c>
      <c r="I511" s="100">
        <v>12470</v>
      </c>
      <c r="J511" s="99" t="s">
        <v>116</v>
      </c>
      <c r="K511" s="49">
        <f t="shared" si="432"/>
        <v>577335.62951082597</v>
      </c>
      <c r="L511" s="101">
        <f t="shared" si="477"/>
        <v>0.90770126655990679</v>
      </c>
      <c r="M511" s="314"/>
      <c r="N511" s="96" t="s">
        <v>164</v>
      </c>
      <c r="O511" s="97"/>
      <c r="P511" s="98"/>
      <c r="Q511" s="228">
        <v>920921820</v>
      </c>
      <c r="R511" s="100">
        <v>1078</v>
      </c>
      <c r="S511" s="99" t="s">
        <v>116</v>
      </c>
      <c r="T511" s="49">
        <f t="shared" si="433"/>
        <v>854287.40259740257</v>
      </c>
      <c r="U511" s="101">
        <f t="shared" si="478"/>
        <v>0.99263351749539597</v>
      </c>
      <c r="V511" s="314"/>
      <c r="W511" s="96" t="s">
        <v>164</v>
      </c>
      <c r="X511" s="97"/>
      <c r="Y511" s="98"/>
      <c r="Z511" s="228">
        <v>1310608770</v>
      </c>
      <c r="AA511" s="100">
        <v>1253</v>
      </c>
      <c r="AB511" s="99" t="s">
        <v>116</v>
      </c>
      <c r="AC511" s="49">
        <f t="shared" si="434"/>
        <v>1045976.6719872307</v>
      </c>
      <c r="AD511" s="101">
        <f t="shared" si="479"/>
        <v>0.99761146496815289</v>
      </c>
      <c r="AE511" s="314"/>
      <c r="AF511" s="96" t="s">
        <v>164</v>
      </c>
      <c r="AG511" s="97"/>
      <c r="AH511" s="98"/>
      <c r="AI511" s="228">
        <v>1098081900</v>
      </c>
      <c r="AJ511" s="100">
        <v>1089</v>
      </c>
      <c r="AK511" s="99" t="s">
        <v>116</v>
      </c>
      <c r="AL511" s="49">
        <f t="shared" si="435"/>
        <v>1008339.6694214876</v>
      </c>
      <c r="AM511" s="101">
        <f t="shared" si="480"/>
        <v>0.99634034766697166</v>
      </c>
      <c r="AN511" s="314"/>
      <c r="AO511" s="96" t="s">
        <v>164</v>
      </c>
      <c r="AP511" s="97"/>
      <c r="AQ511" s="98"/>
      <c r="AR511" s="228">
        <v>1780088270</v>
      </c>
      <c r="AS511" s="100">
        <v>1149</v>
      </c>
      <c r="AT511" s="99" t="s">
        <v>116</v>
      </c>
      <c r="AU511" s="49">
        <f t="shared" si="436"/>
        <v>1549250.0174064403</v>
      </c>
      <c r="AV511" s="101">
        <f t="shared" si="481"/>
        <v>0.98542024013722129</v>
      </c>
      <c r="AW511" s="314"/>
      <c r="AX511" s="96" t="s">
        <v>164</v>
      </c>
      <c r="AY511" s="97"/>
      <c r="AZ511" s="98"/>
      <c r="BA511" s="228">
        <v>1332276660</v>
      </c>
      <c r="BB511" s="100">
        <v>882</v>
      </c>
      <c r="BC511" s="99" t="s">
        <v>116</v>
      </c>
      <c r="BD511" s="49">
        <f t="shared" si="437"/>
        <v>1510517.7551020407</v>
      </c>
      <c r="BE511" s="101">
        <f t="shared" si="482"/>
        <v>0.98768197088465848</v>
      </c>
      <c r="BF511" s="314"/>
      <c r="BG511" s="96" t="s">
        <v>164</v>
      </c>
      <c r="BH511" s="97"/>
      <c r="BI511" s="98"/>
      <c r="BJ511" s="228">
        <v>1821440960</v>
      </c>
      <c r="BK511" s="100">
        <v>966</v>
      </c>
      <c r="BL511" s="99" t="s">
        <v>116</v>
      </c>
      <c r="BM511" s="49">
        <f t="shared" si="438"/>
        <v>1885549.6480331263</v>
      </c>
      <c r="BN511" s="101">
        <f t="shared" si="483"/>
        <v>0.98071065989847717</v>
      </c>
      <c r="BO511" s="314"/>
      <c r="BP511" s="96" t="s">
        <v>164</v>
      </c>
      <c r="BQ511" s="97"/>
      <c r="BR511" s="98"/>
      <c r="BS511" s="228">
        <v>1682315120</v>
      </c>
      <c r="BT511" s="100">
        <v>871</v>
      </c>
      <c r="BU511" s="99" t="s">
        <v>116</v>
      </c>
      <c r="BV511" s="49">
        <f t="shared" si="439"/>
        <v>1931475.4535017221</v>
      </c>
      <c r="BW511" s="101">
        <f t="shared" si="484"/>
        <v>0.98529411764705888</v>
      </c>
      <c r="BX511" s="314"/>
      <c r="BY511" s="96" t="s">
        <v>164</v>
      </c>
      <c r="BZ511" s="97"/>
      <c r="CA511" s="98"/>
      <c r="CB511" s="228">
        <v>17145108800</v>
      </c>
      <c r="CC511" s="100">
        <v>19758</v>
      </c>
      <c r="CD511" s="99" t="s">
        <v>116</v>
      </c>
      <c r="CE511" s="49">
        <f t="shared" si="440"/>
        <v>867755.27887438005</v>
      </c>
      <c r="CF511" s="101">
        <f t="shared" si="485"/>
        <v>0.93635372731150179</v>
      </c>
    </row>
    <row r="512" spans="2:84" ht="13.5" customHeight="1">
      <c r="B512" s="303">
        <v>47</v>
      </c>
      <c r="C512" s="317" t="s">
        <v>13</v>
      </c>
      <c r="D512" s="305">
        <f>CK52</f>
        <v>29525</v>
      </c>
      <c r="E512" s="72">
        <v>1</v>
      </c>
      <c r="F512" s="73" t="s">
        <v>346</v>
      </c>
      <c r="G512" s="74" t="s">
        <v>347</v>
      </c>
      <c r="H512" s="75">
        <v>658926840</v>
      </c>
      <c r="I512" s="77">
        <v>18430</v>
      </c>
      <c r="J512" s="76">
        <f>IFERROR(I512/I522,"-")</f>
        <v>0.68520652860913855</v>
      </c>
      <c r="K512" s="78">
        <f t="shared" si="432"/>
        <v>35752.948453608245</v>
      </c>
      <c r="L512" s="79">
        <f t="shared" ref="L512:L522" si="486">IFERROR(I512/$CK$52,0)</f>
        <v>0.62421676545300597</v>
      </c>
      <c r="M512" s="315">
        <f>CL52</f>
        <v>2039</v>
      </c>
      <c r="N512" s="195">
        <v>1</v>
      </c>
      <c r="O512" s="73" t="s">
        <v>346</v>
      </c>
      <c r="P512" s="74" t="s">
        <v>347</v>
      </c>
      <c r="Q512" s="75">
        <v>59316142</v>
      </c>
      <c r="R512" s="77">
        <v>1611</v>
      </c>
      <c r="S512" s="76">
        <f>IFERROR(R512/R522,"-")</f>
        <v>0.79398718580581562</v>
      </c>
      <c r="T512" s="78">
        <f t="shared" si="433"/>
        <v>36819.45499689634</v>
      </c>
      <c r="U512" s="79">
        <f t="shared" ref="U512:U522" si="487">IFERROR(R512/$CL$52,0)</f>
        <v>0.79009318293281017</v>
      </c>
      <c r="V512" s="315">
        <f>CM52</f>
        <v>1814</v>
      </c>
      <c r="W512" s="195">
        <v>1</v>
      </c>
      <c r="X512" s="73" t="s">
        <v>346</v>
      </c>
      <c r="Y512" s="74" t="s">
        <v>347</v>
      </c>
      <c r="Z512" s="75">
        <v>60314430</v>
      </c>
      <c r="AA512" s="77">
        <v>1476</v>
      </c>
      <c r="AB512" s="76">
        <f>IFERROR(AA512/AA522,"-")</f>
        <v>0.8186356073211315</v>
      </c>
      <c r="AC512" s="78">
        <f t="shared" si="434"/>
        <v>40863.434959349594</v>
      </c>
      <c r="AD512" s="79">
        <f t="shared" ref="AD512:AD522" si="488">IFERROR(AA512/$CM$52,0)</f>
        <v>0.8136714443219405</v>
      </c>
      <c r="AE512" s="315">
        <f>CN52</f>
        <v>2106</v>
      </c>
      <c r="AF512" s="195">
        <v>1</v>
      </c>
      <c r="AG512" s="73" t="s">
        <v>346</v>
      </c>
      <c r="AH512" s="74" t="s">
        <v>347</v>
      </c>
      <c r="AI512" s="75">
        <v>61433774</v>
      </c>
      <c r="AJ512" s="77">
        <v>1572</v>
      </c>
      <c r="AK512" s="76">
        <f>IFERROR(AJ512/AJ522,"-")</f>
        <v>0.75323430761859123</v>
      </c>
      <c r="AL512" s="78">
        <f t="shared" si="435"/>
        <v>39080.008905852417</v>
      </c>
      <c r="AM512" s="79">
        <f t="shared" ref="AM512:AM522" si="489">IFERROR(AJ512/$CN$52,0)</f>
        <v>0.74643874643874641</v>
      </c>
      <c r="AN512" s="315">
        <f>CO52</f>
        <v>2220</v>
      </c>
      <c r="AO512" s="195">
        <v>1</v>
      </c>
      <c r="AP512" s="73" t="s">
        <v>340</v>
      </c>
      <c r="AQ512" s="74" t="s">
        <v>341</v>
      </c>
      <c r="AR512" s="75">
        <v>137201453</v>
      </c>
      <c r="AS512" s="77">
        <v>1717</v>
      </c>
      <c r="AT512" s="76">
        <f>IFERROR(AS512/AS522,"-")</f>
        <v>0.78797613584212944</v>
      </c>
      <c r="AU512" s="78">
        <f t="shared" si="436"/>
        <v>79907.660454280718</v>
      </c>
      <c r="AV512" s="79">
        <f t="shared" ref="AV512:AV522" si="490">IFERROR(AS512/$CO$52,0)</f>
        <v>0.77342342342342341</v>
      </c>
      <c r="AW512" s="315">
        <f>CP52</f>
        <v>1793</v>
      </c>
      <c r="AX512" s="195">
        <v>1</v>
      </c>
      <c r="AY512" s="73" t="s">
        <v>340</v>
      </c>
      <c r="AZ512" s="74" t="s">
        <v>341</v>
      </c>
      <c r="BA512" s="75">
        <v>135226959</v>
      </c>
      <c r="BB512" s="77">
        <v>1446</v>
      </c>
      <c r="BC512" s="76">
        <f>IFERROR(BB512/BB522,"-")</f>
        <v>0.82019285309132162</v>
      </c>
      <c r="BD512" s="78">
        <f t="shared" si="437"/>
        <v>93517.952282157683</v>
      </c>
      <c r="BE512" s="79">
        <f t="shared" ref="BE512:BE522" si="491">IFERROR(BB512/$CP$52,0)</f>
        <v>0.80646960401561629</v>
      </c>
      <c r="BF512" s="315">
        <f>CQ52</f>
        <v>1979</v>
      </c>
      <c r="BG512" s="195">
        <v>1</v>
      </c>
      <c r="BH512" s="73" t="s">
        <v>340</v>
      </c>
      <c r="BI512" s="74" t="s">
        <v>341</v>
      </c>
      <c r="BJ512" s="75">
        <v>198664564</v>
      </c>
      <c r="BK512" s="77">
        <v>1691</v>
      </c>
      <c r="BL512" s="76">
        <f>IFERROR(BK512/BK522,"-")</f>
        <v>0.86940874035989713</v>
      </c>
      <c r="BM512" s="78">
        <f t="shared" si="438"/>
        <v>117483.47959787108</v>
      </c>
      <c r="BN512" s="79">
        <f t="shared" ref="BN512:BN522" si="492">IFERROR(BK512/$CQ$52,0)</f>
        <v>0.85447195553309752</v>
      </c>
      <c r="BO512" s="315">
        <f>CR52</f>
        <v>1626</v>
      </c>
      <c r="BP512" s="195">
        <v>1</v>
      </c>
      <c r="BQ512" s="73" t="s">
        <v>340</v>
      </c>
      <c r="BR512" s="74" t="s">
        <v>341</v>
      </c>
      <c r="BS512" s="75">
        <v>193614303</v>
      </c>
      <c r="BT512" s="77">
        <v>1428</v>
      </c>
      <c r="BU512" s="76">
        <f>IFERROR(BT512/BT522,"-")</f>
        <v>0.89305816135084426</v>
      </c>
      <c r="BV512" s="78">
        <f t="shared" si="439"/>
        <v>135584.24579831932</v>
      </c>
      <c r="BW512" s="79">
        <f t="shared" ref="BW512:BW522" si="493">IFERROR(BT512/$CR$52,0)</f>
        <v>0.87822878228782286</v>
      </c>
      <c r="BX512" s="315">
        <f>CS52</f>
        <v>43102</v>
      </c>
      <c r="BY512" s="195">
        <v>1</v>
      </c>
      <c r="BZ512" s="73" t="s">
        <v>346</v>
      </c>
      <c r="CA512" s="74" t="s">
        <v>347</v>
      </c>
      <c r="CB512" s="75">
        <v>1068486427</v>
      </c>
      <c r="CC512" s="77">
        <v>28449</v>
      </c>
      <c r="CD512" s="76">
        <f>IFERROR(CC512/CC522,"-")</f>
        <v>0.70589548905761501</v>
      </c>
      <c r="CE512" s="78">
        <f t="shared" si="440"/>
        <v>37557.960807058247</v>
      </c>
      <c r="CF512" s="79">
        <f t="shared" ref="CF512:CF522" si="494">IFERROR(CC512/$CS$52,0)</f>
        <v>0.66003897730963756</v>
      </c>
    </row>
    <row r="513" spans="2:84" ht="13.5" customHeight="1">
      <c r="B513" s="304"/>
      <c r="C513" s="318"/>
      <c r="D513" s="301"/>
      <c r="E513" s="80">
        <v>2</v>
      </c>
      <c r="F513" s="175" t="s">
        <v>340</v>
      </c>
      <c r="G513" s="176" t="s">
        <v>341</v>
      </c>
      <c r="H513" s="83">
        <v>732792770</v>
      </c>
      <c r="I513" s="85">
        <v>14851</v>
      </c>
      <c r="J513" s="84">
        <f>IFERROR(I513/I522,"-")</f>
        <v>0.55214336171320222</v>
      </c>
      <c r="K513" s="86">
        <f t="shared" si="432"/>
        <v>49342.991717729448</v>
      </c>
      <c r="L513" s="87">
        <f t="shared" si="486"/>
        <v>0.50299745977984756</v>
      </c>
      <c r="M513" s="313"/>
      <c r="N513" s="112">
        <v>2</v>
      </c>
      <c r="O513" s="175" t="s">
        <v>340</v>
      </c>
      <c r="P513" s="176" t="s">
        <v>341</v>
      </c>
      <c r="Q513" s="83">
        <v>84923847</v>
      </c>
      <c r="R513" s="85">
        <v>1519</v>
      </c>
      <c r="S513" s="84">
        <f>IFERROR(R513/R522,"-")</f>
        <v>0.74864465253819612</v>
      </c>
      <c r="T513" s="86">
        <f t="shared" si="433"/>
        <v>55907.733377221855</v>
      </c>
      <c r="U513" s="87">
        <f t="shared" si="487"/>
        <v>0.74497302599313386</v>
      </c>
      <c r="V513" s="313"/>
      <c r="W513" s="112">
        <v>2</v>
      </c>
      <c r="X513" s="175" t="s">
        <v>340</v>
      </c>
      <c r="Y513" s="176" t="s">
        <v>341</v>
      </c>
      <c r="Z513" s="83">
        <v>126274120</v>
      </c>
      <c r="AA513" s="85">
        <v>1460</v>
      </c>
      <c r="AB513" s="84">
        <f>IFERROR(AA513/AA522,"-")</f>
        <v>0.80976150859678309</v>
      </c>
      <c r="AC513" s="86">
        <f t="shared" si="434"/>
        <v>86489.123287671231</v>
      </c>
      <c r="AD513" s="87">
        <f t="shared" si="488"/>
        <v>0.80485115766262405</v>
      </c>
      <c r="AE513" s="313"/>
      <c r="AF513" s="112">
        <v>2</v>
      </c>
      <c r="AG513" s="175" t="s">
        <v>340</v>
      </c>
      <c r="AH513" s="176" t="s">
        <v>341</v>
      </c>
      <c r="AI513" s="83">
        <v>98130035</v>
      </c>
      <c r="AJ513" s="85">
        <v>1459</v>
      </c>
      <c r="AK513" s="84">
        <f>IFERROR(AJ513/AJ522,"-")</f>
        <v>0.6990896022999521</v>
      </c>
      <c r="AL513" s="86">
        <f t="shared" si="435"/>
        <v>67258.42015078821</v>
      </c>
      <c r="AM513" s="87">
        <f t="shared" si="489"/>
        <v>0.69278252611585944</v>
      </c>
      <c r="AN513" s="313"/>
      <c r="AO513" s="112">
        <v>2</v>
      </c>
      <c r="AP513" s="175" t="s">
        <v>346</v>
      </c>
      <c r="AQ513" s="176" t="s">
        <v>347</v>
      </c>
      <c r="AR513" s="83">
        <v>67931868</v>
      </c>
      <c r="AS513" s="85">
        <v>1710</v>
      </c>
      <c r="AT513" s="84">
        <f>IFERROR(AS513/AS522,"-")</f>
        <v>0.78476365305185869</v>
      </c>
      <c r="AU513" s="86">
        <f t="shared" si="436"/>
        <v>39726.238596491225</v>
      </c>
      <c r="AV513" s="87">
        <f t="shared" si="490"/>
        <v>0.77027027027027029</v>
      </c>
      <c r="AW513" s="313"/>
      <c r="AX513" s="112">
        <v>2</v>
      </c>
      <c r="AY513" s="175" t="s">
        <v>346</v>
      </c>
      <c r="AZ513" s="176" t="s">
        <v>347</v>
      </c>
      <c r="BA513" s="83">
        <v>54304218</v>
      </c>
      <c r="BB513" s="85">
        <v>1307</v>
      </c>
      <c r="BC513" s="84">
        <f>IFERROR(BB513/BB522,"-")</f>
        <v>0.74134997163925132</v>
      </c>
      <c r="BD513" s="86">
        <f t="shared" si="437"/>
        <v>41548.751338944145</v>
      </c>
      <c r="BE513" s="87">
        <f t="shared" si="491"/>
        <v>0.72894590072504184</v>
      </c>
      <c r="BF513" s="313"/>
      <c r="BG513" s="112">
        <v>2</v>
      </c>
      <c r="BH513" s="175" t="s">
        <v>336</v>
      </c>
      <c r="BI513" s="176" t="s">
        <v>337</v>
      </c>
      <c r="BJ513" s="83">
        <v>288556697</v>
      </c>
      <c r="BK513" s="85">
        <v>1384</v>
      </c>
      <c r="BL513" s="84">
        <f>IFERROR(BK513/BK522,"-")</f>
        <v>0.71156812339331621</v>
      </c>
      <c r="BM513" s="86">
        <f t="shared" si="438"/>
        <v>208494.72326589594</v>
      </c>
      <c r="BN513" s="87">
        <f t="shared" si="492"/>
        <v>0.69934310257705912</v>
      </c>
      <c r="BO513" s="313"/>
      <c r="BP513" s="112">
        <v>2</v>
      </c>
      <c r="BQ513" s="175" t="s">
        <v>336</v>
      </c>
      <c r="BR513" s="176" t="s">
        <v>337</v>
      </c>
      <c r="BS513" s="83">
        <v>237575433</v>
      </c>
      <c r="BT513" s="85">
        <v>1137</v>
      </c>
      <c r="BU513" s="84">
        <f>IFERROR(BT513/BT522,"-")</f>
        <v>0.71106941838649151</v>
      </c>
      <c r="BV513" s="86">
        <f t="shared" si="439"/>
        <v>208949.36939313984</v>
      </c>
      <c r="BW513" s="87">
        <f t="shared" si="493"/>
        <v>0.69926199261992616</v>
      </c>
      <c r="BX513" s="313"/>
      <c r="BY513" s="112">
        <v>2</v>
      </c>
      <c r="BZ513" s="175" t="s">
        <v>340</v>
      </c>
      <c r="CA513" s="176" t="s">
        <v>341</v>
      </c>
      <c r="CB513" s="83">
        <v>1706828051</v>
      </c>
      <c r="CC513" s="85">
        <v>25571</v>
      </c>
      <c r="CD513" s="84">
        <f>IFERROR(CC513/CC522,"-")</f>
        <v>0.63448464096074642</v>
      </c>
      <c r="CE513" s="86">
        <f t="shared" si="440"/>
        <v>66748.584372922458</v>
      </c>
      <c r="CF513" s="87">
        <f t="shared" si="494"/>
        <v>0.59326713377569484</v>
      </c>
    </row>
    <row r="514" spans="2:84" ht="13.5" customHeight="1">
      <c r="B514" s="304"/>
      <c r="C514" s="318"/>
      <c r="D514" s="301"/>
      <c r="E514" s="80">
        <v>3</v>
      </c>
      <c r="F514" s="102" t="s">
        <v>342</v>
      </c>
      <c r="G514" s="176" t="s">
        <v>343</v>
      </c>
      <c r="H514" s="83">
        <v>767921231</v>
      </c>
      <c r="I514" s="85">
        <v>14455</v>
      </c>
      <c r="J514" s="84">
        <f>IFERROR(I514/I522,"-")</f>
        <v>0.53742053017065106</v>
      </c>
      <c r="K514" s="86">
        <f t="shared" si="432"/>
        <v>53124.955447941888</v>
      </c>
      <c r="L514" s="87">
        <f t="shared" si="486"/>
        <v>0.48958509737510586</v>
      </c>
      <c r="M514" s="313"/>
      <c r="N514" s="112">
        <v>3</v>
      </c>
      <c r="O514" s="102" t="s">
        <v>342</v>
      </c>
      <c r="P514" s="176" t="s">
        <v>343</v>
      </c>
      <c r="Q514" s="83">
        <v>75839349</v>
      </c>
      <c r="R514" s="85">
        <v>1328</v>
      </c>
      <c r="S514" s="84">
        <f>IFERROR(R514/R522,"-")</f>
        <v>0.65450961064563828</v>
      </c>
      <c r="T514" s="86">
        <f t="shared" si="433"/>
        <v>57107.943524096387</v>
      </c>
      <c r="U514" s="87">
        <f t="shared" si="487"/>
        <v>0.65129965669445811</v>
      </c>
      <c r="V514" s="313"/>
      <c r="W514" s="112">
        <v>3</v>
      </c>
      <c r="X514" s="102" t="s">
        <v>342</v>
      </c>
      <c r="Y514" s="176" t="s">
        <v>343</v>
      </c>
      <c r="Z514" s="83">
        <v>72228136</v>
      </c>
      <c r="AA514" s="85">
        <v>1229</v>
      </c>
      <c r="AB514" s="84">
        <f>IFERROR(AA514/AA522,"-")</f>
        <v>0.68164170826400439</v>
      </c>
      <c r="AC514" s="86">
        <f t="shared" si="434"/>
        <v>58769.842148087875</v>
      </c>
      <c r="AD514" s="87">
        <f t="shared" si="488"/>
        <v>0.67750826901874306</v>
      </c>
      <c r="AE514" s="313"/>
      <c r="AF514" s="112">
        <v>3</v>
      </c>
      <c r="AG514" s="102" t="s">
        <v>342</v>
      </c>
      <c r="AH514" s="176" t="s">
        <v>343</v>
      </c>
      <c r="AI514" s="83">
        <v>75114603</v>
      </c>
      <c r="AJ514" s="85">
        <v>1388</v>
      </c>
      <c r="AK514" s="84">
        <f>IFERROR(AJ514/AJ522,"-")</f>
        <v>0.66506947771921421</v>
      </c>
      <c r="AL514" s="86">
        <f t="shared" si="435"/>
        <v>54117.149135446685</v>
      </c>
      <c r="AM514" s="87">
        <f t="shared" si="489"/>
        <v>0.65906932573599242</v>
      </c>
      <c r="AN514" s="313"/>
      <c r="AO514" s="112">
        <v>3</v>
      </c>
      <c r="AP514" s="102" t="s">
        <v>342</v>
      </c>
      <c r="AQ514" s="176" t="s">
        <v>343</v>
      </c>
      <c r="AR514" s="83">
        <v>93267225</v>
      </c>
      <c r="AS514" s="85">
        <v>1435</v>
      </c>
      <c r="AT514" s="84">
        <f>IFERROR(AS514/AS522,"-")</f>
        <v>0.65855897200550706</v>
      </c>
      <c r="AU514" s="86">
        <f t="shared" si="436"/>
        <v>64994.5818815331</v>
      </c>
      <c r="AV514" s="87">
        <f t="shared" si="490"/>
        <v>0.64639639639639634</v>
      </c>
      <c r="AW514" s="313"/>
      <c r="AX514" s="112">
        <v>3</v>
      </c>
      <c r="AY514" s="102" t="s">
        <v>336</v>
      </c>
      <c r="AZ514" s="176" t="s">
        <v>337</v>
      </c>
      <c r="BA514" s="83">
        <v>214152640</v>
      </c>
      <c r="BB514" s="85">
        <v>1207</v>
      </c>
      <c r="BC514" s="84">
        <f>IFERROR(BB514/BB522,"-")</f>
        <v>0.68462847419171868</v>
      </c>
      <c r="BD514" s="86">
        <f t="shared" si="437"/>
        <v>177425.55095277546</v>
      </c>
      <c r="BE514" s="87">
        <f t="shared" si="491"/>
        <v>0.67317345231455661</v>
      </c>
      <c r="BF514" s="313"/>
      <c r="BG514" s="112">
        <v>3</v>
      </c>
      <c r="BH514" s="102" t="s">
        <v>346</v>
      </c>
      <c r="BI514" s="176" t="s">
        <v>347</v>
      </c>
      <c r="BJ514" s="83">
        <v>56160670</v>
      </c>
      <c r="BK514" s="85">
        <v>1329</v>
      </c>
      <c r="BL514" s="84">
        <f>IFERROR(BK514/BK522,"-")</f>
        <v>0.68329048843187656</v>
      </c>
      <c r="BM514" s="86">
        <f t="shared" si="438"/>
        <v>42257.840481565087</v>
      </c>
      <c r="BN514" s="87">
        <f t="shared" si="492"/>
        <v>0.67155128852956036</v>
      </c>
      <c r="BO514" s="313"/>
      <c r="BP514" s="112">
        <v>3</v>
      </c>
      <c r="BQ514" s="102" t="s">
        <v>370</v>
      </c>
      <c r="BR514" s="176" t="s">
        <v>371</v>
      </c>
      <c r="BS514" s="83">
        <v>111458637</v>
      </c>
      <c r="BT514" s="85">
        <v>1053</v>
      </c>
      <c r="BU514" s="84">
        <f>IFERROR(BT514/BT522,"-")</f>
        <v>0.65853658536585369</v>
      </c>
      <c r="BV514" s="86">
        <f t="shared" si="439"/>
        <v>105848.65811965812</v>
      </c>
      <c r="BW514" s="87">
        <f t="shared" si="493"/>
        <v>0.64760147601476015</v>
      </c>
      <c r="BX514" s="313"/>
      <c r="BY514" s="112">
        <v>3</v>
      </c>
      <c r="BZ514" s="102" t="s">
        <v>342</v>
      </c>
      <c r="CA514" s="176" t="s">
        <v>343</v>
      </c>
      <c r="CB514" s="83">
        <v>1277314369</v>
      </c>
      <c r="CC514" s="85">
        <v>23048</v>
      </c>
      <c r="CD514" s="84">
        <f>IFERROR(CC514/CC522,"-")</f>
        <v>0.57188228872016278</v>
      </c>
      <c r="CE514" s="86">
        <f t="shared" si="440"/>
        <v>55419.748741756332</v>
      </c>
      <c r="CF514" s="87">
        <f t="shared" si="494"/>
        <v>0.5347315669806505</v>
      </c>
    </row>
    <row r="515" spans="2:84" ht="13.5" customHeight="1">
      <c r="B515" s="304"/>
      <c r="C515" s="318"/>
      <c r="D515" s="301"/>
      <c r="E515" s="80">
        <v>4</v>
      </c>
      <c r="F515" s="175" t="s">
        <v>390</v>
      </c>
      <c r="G515" s="176" t="s">
        <v>391</v>
      </c>
      <c r="H515" s="83">
        <v>384775505</v>
      </c>
      <c r="I515" s="85">
        <v>13836</v>
      </c>
      <c r="J515" s="84">
        <f>IFERROR(I515/I522,"-")</f>
        <v>0.51440681116853182</v>
      </c>
      <c r="K515" s="86">
        <f t="shared" si="432"/>
        <v>27809.735834056086</v>
      </c>
      <c r="L515" s="87">
        <f t="shared" si="486"/>
        <v>0.4686198137171888</v>
      </c>
      <c r="M515" s="313"/>
      <c r="N515" s="112">
        <v>4</v>
      </c>
      <c r="O515" s="175" t="s">
        <v>370</v>
      </c>
      <c r="P515" s="176" t="s">
        <v>371</v>
      </c>
      <c r="Q515" s="83">
        <v>28816849</v>
      </c>
      <c r="R515" s="85">
        <v>1244</v>
      </c>
      <c r="S515" s="84">
        <f>IFERROR(R515/R522,"-")</f>
        <v>0.61310990635781171</v>
      </c>
      <c r="T515" s="86">
        <f t="shared" si="433"/>
        <v>23164.669614147911</v>
      </c>
      <c r="U515" s="87">
        <f t="shared" si="487"/>
        <v>0.61010299166257964</v>
      </c>
      <c r="V515" s="313"/>
      <c r="W515" s="112">
        <v>4</v>
      </c>
      <c r="X515" s="175" t="s">
        <v>370</v>
      </c>
      <c r="Y515" s="176" t="s">
        <v>371</v>
      </c>
      <c r="Z515" s="83">
        <v>28751706</v>
      </c>
      <c r="AA515" s="85">
        <v>1189</v>
      </c>
      <c r="AB515" s="84">
        <f>IFERROR(AA515/AA522,"-")</f>
        <v>0.65945646145313364</v>
      </c>
      <c r="AC515" s="86">
        <f t="shared" si="434"/>
        <v>24181.417998317913</v>
      </c>
      <c r="AD515" s="87">
        <f t="shared" si="488"/>
        <v>0.655457552370452</v>
      </c>
      <c r="AE515" s="313"/>
      <c r="AF515" s="112">
        <v>4</v>
      </c>
      <c r="AG515" s="175" t="s">
        <v>336</v>
      </c>
      <c r="AH515" s="176" t="s">
        <v>337</v>
      </c>
      <c r="AI515" s="83">
        <v>159694684</v>
      </c>
      <c r="AJ515" s="85">
        <v>1246</v>
      </c>
      <c r="AK515" s="84">
        <f>IFERROR(AJ515/AJ522,"-")</f>
        <v>0.59702922855773843</v>
      </c>
      <c r="AL515" s="86">
        <f t="shared" si="435"/>
        <v>128165.87800963082</v>
      </c>
      <c r="AM515" s="87">
        <f t="shared" si="489"/>
        <v>0.59164292497625826</v>
      </c>
      <c r="AN515" s="313"/>
      <c r="AO515" s="112">
        <v>4</v>
      </c>
      <c r="AP515" s="175" t="s">
        <v>336</v>
      </c>
      <c r="AQ515" s="176" t="s">
        <v>337</v>
      </c>
      <c r="AR515" s="83">
        <v>270641221</v>
      </c>
      <c r="AS515" s="85">
        <v>1406</v>
      </c>
      <c r="AT515" s="84">
        <f>IFERROR(AS515/AS522,"-")</f>
        <v>0.64525011473152827</v>
      </c>
      <c r="AU515" s="86">
        <f t="shared" si="436"/>
        <v>192490.19985775248</v>
      </c>
      <c r="AV515" s="87">
        <f t="shared" si="490"/>
        <v>0.6333333333333333</v>
      </c>
      <c r="AW515" s="313"/>
      <c r="AX515" s="112">
        <v>4</v>
      </c>
      <c r="AY515" s="175" t="s">
        <v>342</v>
      </c>
      <c r="AZ515" s="176" t="s">
        <v>343</v>
      </c>
      <c r="BA515" s="83">
        <v>67310041</v>
      </c>
      <c r="BB515" s="85">
        <v>1114</v>
      </c>
      <c r="BC515" s="84">
        <f>IFERROR(BB515/BB522,"-")</f>
        <v>0.63187748156551338</v>
      </c>
      <c r="BD515" s="86">
        <f t="shared" si="437"/>
        <v>60421.939856373428</v>
      </c>
      <c r="BE515" s="87">
        <f t="shared" si="491"/>
        <v>0.62130507529280532</v>
      </c>
      <c r="BF515" s="313"/>
      <c r="BG515" s="112">
        <v>4</v>
      </c>
      <c r="BH515" s="175" t="s">
        <v>370</v>
      </c>
      <c r="BI515" s="176" t="s">
        <v>371</v>
      </c>
      <c r="BJ515" s="83">
        <v>76541694</v>
      </c>
      <c r="BK515" s="85">
        <v>1242</v>
      </c>
      <c r="BL515" s="84">
        <f>IFERROR(BK515/BK522,"-")</f>
        <v>0.63856041131105401</v>
      </c>
      <c r="BM515" s="86">
        <f t="shared" si="438"/>
        <v>61627.772946859906</v>
      </c>
      <c r="BN515" s="87">
        <f t="shared" si="492"/>
        <v>0.62758969176351698</v>
      </c>
      <c r="BO515" s="313"/>
      <c r="BP515" s="112">
        <v>4</v>
      </c>
      <c r="BQ515" s="175" t="s">
        <v>346</v>
      </c>
      <c r="BR515" s="176" t="s">
        <v>347</v>
      </c>
      <c r="BS515" s="83">
        <v>50098485</v>
      </c>
      <c r="BT515" s="85">
        <v>1014</v>
      </c>
      <c r="BU515" s="84">
        <f>IFERROR(BT515/BT522,"-")</f>
        <v>0.63414634146341464</v>
      </c>
      <c r="BV515" s="86">
        <f t="shared" si="439"/>
        <v>49406.789940828399</v>
      </c>
      <c r="BW515" s="87">
        <f t="shared" si="493"/>
        <v>0.62361623616236161</v>
      </c>
      <c r="BX515" s="313"/>
      <c r="BY515" s="112">
        <v>4</v>
      </c>
      <c r="BZ515" s="175" t="s">
        <v>370</v>
      </c>
      <c r="CA515" s="176" t="s">
        <v>371</v>
      </c>
      <c r="CB515" s="83">
        <v>612332667</v>
      </c>
      <c r="CC515" s="85">
        <v>20612</v>
      </c>
      <c r="CD515" s="84">
        <f>IFERROR(CC515/CC522,"-")</f>
        <v>0.51143863828097857</v>
      </c>
      <c r="CE515" s="86">
        <f t="shared" si="440"/>
        <v>29707.581360372598</v>
      </c>
      <c r="CF515" s="87">
        <f t="shared" si="494"/>
        <v>0.47821446800612499</v>
      </c>
    </row>
    <row r="516" spans="2:84" ht="13.5" customHeight="1">
      <c r="B516" s="304"/>
      <c r="C516" s="318"/>
      <c r="D516" s="301"/>
      <c r="E516" s="80">
        <v>5</v>
      </c>
      <c r="F516" s="175" t="s">
        <v>446</v>
      </c>
      <c r="G516" s="176" t="s">
        <v>447</v>
      </c>
      <c r="H516" s="83">
        <v>53211223</v>
      </c>
      <c r="I516" s="85">
        <v>12826</v>
      </c>
      <c r="J516" s="84">
        <f>IFERROR(I516/I522,"-")</f>
        <v>0.4768561549615199</v>
      </c>
      <c r="K516" s="86">
        <f t="shared" si="432"/>
        <v>4148.6997505067829</v>
      </c>
      <c r="L516" s="87">
        <f t="shared" si="486"/>
        <v>0.43441151566469094</v>
      </c>
      <c r="M516" s="313"/>
      <c r="N516" s="112">
        <v>5</v>
      </c>
      <c r="O516" s="175" t="s">
        <v>336</v>
      </c>
      <c r="P516" s="176" t="s">
        <v>337</v>
      </c>
      <c r="Q516" s="83">
        <v>158848358</v>
      </c>
      <c r="R516" s="85">
        <v>1177</v>
      </c>
      <c r="S516" s="84">
        <f>IFERROR(R516/R522,"-")</f>
        <v>0.5800887136520454</v>
      </c>
      <c r="T516" s="86">
        <f t="shared" si="433"/>
        <v>134960.37213254036</v>
      </c>
      <c r="U516" s="87">
        <f t="shared" si="487"/>
        <v>0.57724374693477198</v>
      </c>
      <c r="V516" s="313"/>
      <c r="W516" s="112">
        <v>5</v>
      </c>
      <c r="X516" s="175" t="s">
        <v>336</v>
      </c>
      <c r="Y516" s="176" t="s">
        <v>337</v>
      </c>
      <c r="Z516" s="83">
        <v>170311608</v>
      </c>
      <c r="AA516" s="85">
        <v>1181</v>
      </c>
      <c r="AB516" s="84">
        <f>IFERROR(AA516/AA522,"-")</f>
        <v>0.65501941209095949</v>
      </c>
      <c r="AC516" s="86">
        <f t="shared" si="434"/>
        <v>144209.65961049957</v>
      </c>
      <c r="AD516" s="87">
        <f t="shared" si="488"/>
        <v>0.65104740904079383</v>
      </c>
      <c r="AE516" s="313"/>
      <c r="AF516" s="112">
        <v>5</v>
      </c>
      <c r="AG516" s="175" t="s">
        <v>370</v>
      </c>
      <c r="AH516" s="176" t="s">
        <v>371</v>
      </c>
      <c r="AI516" s="83">
        <v>40347752</v>
      </c>
      <c r="AJ516" s="85">
        <v>1211</v>
      </c>
      <c r="AK516" s="84">
        <f>IFERROR(AJ516/AJ522,"-")</f>
        <v>0.58025874460948734</v>
      </c>
      <c r="AL516" s="86">
        <f t="shared" si="435"/>
        <v>33317.714285714283</v>
      </c>
      <c r="AM516" s="87">
        <f t="shared" si="489"/>
        <v>0.57502374169040837</v>
      </c>
      <c r="AN516" s="313"/>
      <c r="AO516" s="112">
        <v>5</v>
      </c>
      <c r="AP516" s="175" t="s">
        <v>370</v>
      </c>
      <c r="AQ516" s="176" t="s">
        <v>371</v>
      </c>
      <c r="AR516" s="83">
        <v>50346407</v>
      </c>
      <c r="AS516" s="85">
        <v>1321</v>
      </c>
      <c r="AT516" s="84">
        <f>IFERROR(AS516/AS522,"-")</f>
        <v>0.60624139513538322</v>
      </c>
      <c r="AU516" s="86">
        <f t="shared" si="436"/>
        <v>38112.344436033309</v>
      </c>
      <c r="AV516" s="87">
        <f t="shared" si="490"/>
        <v>0.59504504504504507</v>
      </c>
      <c r="AW516" s="313"/>
      <c r="AX516" s="112">
        <v>5</v>
      </c>
      <c r="AY516" s="175" t="s">
        <v>370</v>
      </c>
      <c r="AZ516" s="176" t="s">
        <v>371</v>
      </c>
      <c r="BA516" s="83">
        <v>54186938</v>
      </c>
      <c r="BB516" s="85">
        <v>1085</v>
      </c>
      <c r="BC516" s="84">
        <f>IFERROR(BB516/BB522,"-")</f>
        <v>0.61542824730572887</v>
      </c>
      <c r="BD516" s="86">
        <f t="shared" si="437"/>
        <v>49941.878341013828</v>
      </c>
      <c r="BE516" s="87">
        <f t="shared" si="491"/>
        <v>0.60513106525376459</v>
      </c>
      <c r="BF516" s="313"/>
      <c r="BG516" s="112">
        <v>5</v>
      </c>
      <c r="BH516" s="175" t="s">
        <v>342</v>
      </c>
      <c r="BI516" s="176" t="s">
        <v>343</v>
      </c>
      <c r="BJ516" s="83">
        <v>66299653</v>
      </c>
      <c r="BK516" s="85">
        <v>1178</v>
      </c>
      <c r="BL516" s="84">
        <f>IFERROR(BK516/BK522,"-")</f>
        <v>0.60565552699228786</v>
      </c>
      <c r="BM516" s="86">
        <f t="shared" si="438"/>
        <v>56281.539049235995</v>
      </c>
      <c r="BN516" s="87">
        <f t="shared" si="492"/>
        <v>0.59525012632642749</v>
      </c>
      <c r="BO516" s="313"/>
      <c r="BP516" s="112">
        <v>5</v>
      </c>
      <c r="BQ516" s="175" t="s">
        <v>420</v>
      </c>
      <c r="BR516" s="176" t="s">
        <v>421</v>
      </c>
      <c r="BS516" s="83">
        <v>92368985</v>
      </c>
      <c r="BT516" s="85">
        <v>961</v>
      </c>
      <c r="BU516" s="84">
        <f>IFERROR(BT516/BT522,"-")</f>
        <v>0.60100062539086929</v>
      </c>
      <c r="BV516" s="86">
        <f t="shared" si="439"/>
        <v>96117.570239334033</v>
      </c>
      <c r="BW516" s="87">
        <f t="shared" si="493"/>
        <v>0.59102091020910208</v>
      </c>
      <c r="BX516" s="313"/>
      <c r="BY516" s="112">
        <v>5</v>
      </c>
      <c r="BZ516" s="175" t="s">
        <v>336</v>
      </c>
      <c r="CA516" s="176" t="s">
        <v>337</v>
      </c>
      <c r="CB516" s="83">
        <v>2598069005</v>
      </c>
      <c r="CC516" s="85">
        <v>20022</v>
      </c>
      <c r="CD516" s="84">
        <f>IFERROR(CC516/CC522,"-")</f>
        <v>0.49679916629447668</v>
      </c>
      <c r="CE516" s="86">
        <f t="shared" si="440"/>
        <v>129760.7134651883</v>
      </c>
      <c r="CF516" s="87">
        <f t="shared" si="494"/>
        <v>0.46452600807387129</v>
      </c>
    </row>
    <row r="517" spans="2:84" ht="13.5" customHeight="1">
      <c r="B517" s="304"/>
      <c r="C517" s="318"/>
      <c r="D517" s="301"/>
      <c r="E517" s="80">
        <v>6</v>
      </c>
      <c r="F517" s="102" t="s">
        <v>348</v>
      </c>
      <c r="G517" s="176" t="s">
        <v>349</v>
      </c>
      <c r="H517" s="83">
        <v>521142356</v>
      </c>
      <c r="I517" s="85">
        <v>12621</v>
      </c>
      <c r="J517" s="84">
        <f>IFERROR(I517/I522,"-")</f>
        <v>0.46923448711752241</v>
      </c>
      <c r="K517" s="86">
        <f t="shared" si="432"/>
        <v>41291.684969495283</v>
      </c>
      <c r="L517" s="87">
        <f t="shared" si="486"/>
        <v>0.42746824724809485</v>
      </c>
      <c r="M517" s="313"/>
      <c r="N517" s="112">
        <v>6</v>
      </c>
      <c r="O517" s="102" t="s">
        <v>360</v>
      </c>
      <c r="P517" s="176" t="s">
        <v>361</v>
      </c>
      <c r="Q517" s="83">
        <v>47983223</v>
      </c>
      <c r="R517" s="85">
        <v>1132</v>
      </c>
      <c r="S517" s="84">
        <f>IFERROR(R517/R522,"-")</f>
        <v>0.55791030064070968</v>
      </c>
      <c r="T517" s="86">
        <f t="shared" si="433"/>
        <v>42388.00618374558</v>
      </c>
      <c r="U517" s="87">
        <f t="shared" si="487"/>
        <v>0.55517410495340858</v>
      </c>
      <c r="V517" s="313"/>
      <c r="W517" s="112">
        <v>6</v>
      </c>
      <c r="X517" s="102" t="s">
        <v>360</v>
      </c>
      <c r="Y517" s="176" t="s">
        <v>361</v>
      </c>
      <c r="Z517" s="83">
        <v>53206123</v>
      </c>
      <c r="AA517" s="85">
        <v>1044</v>
      </c>
      <c r="AB517" s="84">
        <f>IFERROR(AA517/AA522,"-")</f>
        <v>0.57903494176372716</v>
      </c>
      <c r="AC517" s="86">
        <f t="shared" si="434"/>
        <v>50963.719348659004</v>
      </c>
      <c r="AD517" s="87">
        <f t="shared" si="488"/>
        <v>0.57552370452039692</v>
      </c>
      <c r="AE517" s="313"/>
      <c r="AF517" s="112">
        <v>6</v>
      </c>
      <c r="AG517" s="102" t="s">
        <v>360</v>
      </c>
      <c r="AH517" s="176" t="s">
        <v>361</v>
      </c>
      <c r="AI517" s="83">
        <v>52348516</v>
      </c>
      <c r="AJ517" s="85">
        <v>1026</v>
      </c>
      <c r="AK517" s="84">
        <f>IFERROR(AJ517/AJ522,"-")</f>
        <v>0.49161475802587445</v>
      </c>
      <c r="AL517" s="86">
        <f t="shared" si="435"/>
        <v>51021.945419103315</v>
      </c>
      <c r="AM517" s="87">
        <f t="shared" si="489"/>
        <v>0.48717948717948717</v>
      </c>
      <c r="AN517" s="313"/>
      <c r="AO517" s="112">
        <v>6</v>
      </c>
      <c r="AP517" s="102" t="s">
        <v>360</v>
      </c>
      <c r="AQ517" s="176" t="s">
        <v>361</v>
      </c>
      <c r="AR517" s="83">
        <v>72059158</v>
      </c>
      <c r="AS517" s="85">
        <v>1155</v>
      </c>
      <c r="AT517" s="84">
        <f>IFERROR(AS517/AS522,"-")</f>
        <v>0.53005966039467645</v>
      </c>
      <c r="AU517" s="86">
        <f t="shared" si="436"/>
        <v>62388.881385281384</v>
      </c>
      <c r="AV517" s="87">
        <f t="shared" si="490"/>
        <v>0.52027027027027029</v>
      </c>
      <c r="AW517" s="313"/>
      <c r="AX517" s="112">
        <v>6</v>
      </c>
      <c r="AY517" s="102" t="s">
        <v>360</v>
      </c>
      <c r="AZ517" s="176" t="s">
        <v>361</v>
      </c>
      <c r="BA517" s="83">
        <v>68822231</v>
      </c>
      <c r="BB517" s="85">
        <v>871</v>
      </c>
      <c r="BC517" s="84">
        <f>IFERROR(BB517/BB522,"-")</f>
        <v>0.49404424276800907</v>
      </c>
      <c r="BD517" s="86">
        <f t="shared" si="437"/>
        <v>79015.19058553387</v>
      </c>
      <c r="BE517" s="87">
        <f t="shared" si="491"/>
        <v>0.4857780256553263</v>
      </c>
      <c r="BF517" s="313"/>
      <c r="BG517" s="112">
        <v>6</v>
      </c>
      <c r="BH517" s="102" t="s">
        <v>364</v>
      </c>
      <c r="BI517" s="176" t="s">
        <v>365</v>
      </c>
      <c r="BJ517" s="83">
        <v>268917997</v>
      </c>
      <c r="BK517" s="85">
        <v>1060</v>
      </c>
      <c r="BL517" s="84">
        <f>IFERROR(BK517/BK522,"-")</f>
        <v>0.54498714652956293</v>
      </c>
      <c r="BM517" s="86">
        <f t="shared" si="438"/>
        <v>253696.22358490567</v>
      </c>
      <c r="BN517" s="87">
        <f t="shared" si="492"/>
        <v>0.53562405255179379</v>
      </c>
      <c r="BO517" s="313"/>
      <c r="BP517" s="112">
        <v>6</v>
      </c>
      <c r="BQ517" s="102" t="s">
        <v>364</v>
      </c>
      <c r="BR517" s="176" t="s">
        <v>365</v>
      </c>
      <c r="BS517" s="83">
        <v>339525388</v>
      </c>
      <c r="BT517" s="85">
        <v>958</v>
      </c>
      <c r="BU517" s="84">
        <f>IFERROR(BT517/BT522,"-")</f>
        <v>0.59912445278298931</v>
      </c>
      <c r="BV517" s="86">
        <f t="shared" si="439"/>
        <v>354410.63465553237</v>
      </c>
      <c r="BW517" s="87">
        <f t="shared" si="493"/>
        <v>0.5891758917589176</v>
      </c>
      <c r="BX517" s="313"/>
      <c r="BY517" s="112">
        <v>6</v>
      </c>
      <c r="BZ517" s="102" t="s">
        <v>390</v>
      </c>
      <c r="CA517" s="176" t="s">
        <v>391</v>
      </c>
      <c r="CB517" s="83">
        <v>560119902</v>
      </c>
      <c r="CC517" s="85">
        <v>19818</v>
      </c>
      <c r="CD517" s="84">
        <f>IFERROR(CC517/CC522,"-")</f>
        <v>0.49173738276016077</v>
      </c>
      <c r="CE517" s="86">
        <f t="shared" si="440"/>
        <v>28263.190130184681</v>
      </c>
      <c r="CF517" s="87">
        <f t="shared" si="494"/>
        <v>0.45979304904644797</v>
      </c>
    </row>
    <row r="518" spans="2:84" ht="13.5" customHeight="1">
      <c r="B518" s="304"/>
      <c r="C518" s="318"/>
      <c r="D518" s="301"/>
      <c r="E518" s="80">
        <v>7</v>
      </c>
      <c r="F518" s="102" t="s">
        <v>370</v>
      </c>
      <c r="G518" s="176" t="s">
        <v>371</v>
      </c>
      <c r="H518" s="83">
        <v>221882684</v>
      </c>
      <c r="I518" s="85">
        <v>12267</v>
      </c>
      <c r="J518" s="84">
        <f>IFERROR(I518/I522,"-")</f>
        <v>0.45607316801130238</v>
      </c>
      <c r="K518" s="86">
        <f t="shared" ref="K518:K581" si="495">IFERROR(H518/I518,"-")</f>
        <v>18087.770767098718</v>
      </c>
      <c r="L518" s="87">
        <f t="shared" si="486"/>
        <v>0.41547840812870451</v>
      </c>
      <c r="M518" s="313"/>
      <c r="N518" s="112">
        <v>7</v>
      </c>
      <c r="O518" s="102" t="s">
        <v>390</v>
      </c>
      <c r="P518" s="176" t="s">
        <v>391</v>
      </c>
      <c r="Q518" s="83">
        <v>32917647</v>
      </c>
      <c r="R518" s="85">
        <v>1120</v>
      </c>
      <c r="S518" s="84">
        <f>IFERROR(R518/R522,"-")</f>
        <v>0.55199605717102018</v>
      </c>
      <c r="T518" s="86">
        <f t="shared" ref="T518:T581" si="496">IFERROR(Q518/R518,"-")</f>
        <v>29390.756249999999</v>
      </c>
      <c r="U518" s="87">
        <f t="shared" si="487"/>
        <v>0.54928886709171165</v>
      </c>
      <c r="V518" s="313"/>
      <c r="W518" s="112">
        <v>7</v>
      </c>
      <c r="X518" s="102" t="s">
        <v>390</v>
      </c>
      <c r="Y518" s="176" t="s">
        <v>391</v>
      </c>
      <c r="Z518" s="83">
        <v>30437052</v>
      </c>
      <c r="AA518" s="85">
        <v>1031</v>
      </c>
      <c r="AB518" s="84">
        <f>IFERROR(AA518/AA522,"-")</f>
        <v>0.57182473655019417</v>
      </c>
      <c r="AC518" s="86">
        <f t="shared" ref="AC518:AC581" si="497">IFERROR(Z518/AA518,"-")</f>
        <v>29521.873908826383</v>
      </c>
      <c r="AD518" s="87">
        <f t="shared" si="488"/>
        <v>0.56835722160970237</v>
      </c>
      <c r="AE518" s="313"/>
      <c r="AF518" s="112">
        <v>7</v>
      </c>
      <c r="AG518" s="102" t="s">
        <v>390</v>
      </c>
      <c r="AH518" s="176" t="s">
        <v>391</v>
      </c>
      <c r="AI518" s="83">
        <v>29358640</v>
      </c>
      <c r="AJ518" s="85">
        <v>1013</v>
      </c>
      <c r="AK518" s="84">
        <f>IFERROR(AJ518/AJ522,"-")</f>
        <v>0.4853857211308098</v>
      </c>
      <c r="AL518" s="86">
        <f t="shared" ref="AL518:AL581" si="498">IFERROR(AI518/AJ518,"-")</f>
        <v>28981.875616979269</v>
      </c>
      <c r="AM518" s="87">
        <f t="shared" si="489"/>
        <v>0.48100664767331436</v>
      </c>
      <c r="AN518" s="313"/>
      <c r="AO518" s="112">
        <v>7</v>
      </c>
      <c r="AP518" s="102" t="s">
        <v>390</v>
      </c>
      <c r="AQ518" s="176" t="s">
        <v>391</v>
      </c>
      <c r="AR518" s="83">
        <v>29716562</v>
      </c>
      <c r="AS518" s="85">
        <v>1038</v>
      </c>
      <c r="AT518" s="84">
        <f>IFERROR(AS518/AS522,"-")</f>
        <v>0.47636530518586506</v>
      </c>
      <c r="AU518" s="86">
        <f t="shared" ref="AU518:AU581" si="499">IFERROR(AR518/AS518,"-")</f>
        <v>28628.672447013487</v>
      </c>
      <c r="AV518" s="87">
        <f t="shared" si="490"/>
        <v>0.46756756756756757</v>
      </c>
      <c r="AW518" s="313"/>
      <c r="AX518" s="112">
        <v>7</v>
      </c>
      <c r="AY518" s="102" t="s">
        <v>420</v>
      </c>
      <c r="AZ518" s="176" t="s">
        <v>421</v>
      </c>
      <c r="BA518" s="83">
        <v>33857289</v>
      </c>
      <c r="BB518" s="85">
        <v>803</v>
      </c>
      <c r="BC518" s="84">
        <f>IFERROR(BB518/BB522,"-")</f>
        <v>0.45547362450368689</v>
      </c>
      <c r="BD518" s="86">
        <f t="shared" ref="BD518:BD581" si="500">IFERROR(BA518/BB518,"-")</f>
        <v>42163.498132004985</v>
      </c>
      <c r="BE518" s="87">
        <f t="shared" si="491"/>
        <v>0.44785276073619634</v>
      </c>
      <c r="BF518" s="313"/>
      <c r="BG518" s="112">
        <v>7</v>
      </c>
      <c r="BH518" s="102" t="s">
        <v>420</v>
      </c>
      <c r="BI518" s="176" t="s">
        <v>421</v>
      </c>
      <c r="BJ518" s="83">
        <v>55556455</v>
      </c>
      <c r="BK518" s="85">
        <v>1056</v>
      </c>
      <c r="BL518" s="84">
        <f>IFERROR(BK518/BK522,"-")</f>
        <v>0.54293059125964005</v>
      </c>
      <c r="BM518" s="86">
        <f t="shared" ref="BM518:BM581" si="501">IFERROR(BJ518/BK518,"-")</f>
        <v>52610.279356060608</v>
      </c>
      <c r="BN518" s="87">
        <f t="shared" si="492"/>
        <v>0.5336028297119757</v>
      </c>
      <c r="BO518" s="313"/>
      <c r="BP518" s="112">
        <v>7</v>
      </c>
      <c r="BQ518" s="102" t="s">
        <v>450</v>
      </c>
      <c r="BR518" s="176" t="s">
        <v>451</v>
      </c>
      <c r="BS518" s="83">
        <v>44784951</v>
      </c>
      <c r="BT518" s="85">
        <v>923</v>
      </c>
      <c r="BU518" s="84">
        <f>IFERROR(BT518/BT522,"-")</f>
        <v>0.57723577235772361</v>
      </c>
      <c r="BV518" s="86">
        <f t="shared" ref="BV518:BV581" si="502">IFERROR(BS518/BT518,"-")</f>
        <v>48521.073672806066</v>
      </c>
      <c r="BW518" s="87">
        <f t="shared" si="493"/>
        <v>0.56765067650676504</v>
      </c>
      <c r="BX518" s="313"/>
      <c r="BY518" s="112">
        <v>7</v>
      </c>
      <c r="BZ518" s="102" t="s">
        <v>348</v>
      </c>
      <c r="CA518" s="176" t="s">
        <v>349</v>
      </c>
      <c r="CB518" s="83">
        <v>713969733</v>
      </c>
      <c r="CC518" s="85">
        <v>17487</v>
      </c>
      <c r="CD518" s="84">
        <f>IFERROR(CC518/CC522,"-")</f>
        <v>0.43389906208128631</v>
      </c>
      <c r="CE518" s="86">
        <f t="shared" ref="CE518:CE581" si="503">IFERROR(CB518/CC518,"-")</f>
        <v>40828.600274489618</v>
      </c>
      <c r="CF518" s="87">
        <f t="shared" si="494"/>
        <v>0.40571203192427263</v>
      </c>
    </row>
    <row r="519" spans="2:84" ht="13.5" customHeight="1">
      <c r="B519" s="304"/>
      <c r="C519" s="318"/>
      <c r="D519" s="301"/>
      <c r="E519" s="80">
        <v>8</v>
      </c>
      <c r="F519" s="102" t="s">
        <v>336</v>
      </c>
      <c r="G519" s="176" t="s">
        <v>337</v>
      </c>
      <c r="H519" s="83">
        <v>1098288364</v>
      </c>
      <c r="I519" s="85">
        <v>11284</v>
      </c>
      <c r="J519" s="84">
        <f>IFERROR(I519/I522,"-")</f>
        <v>0.4195263412276462</v>
      </c>
      <c r="K519" s="86">
        <f t="shared" si="495"/>
        <v>97331.475008862108</v>
      </c>
      <c r="L519" s="87">
        <f t="shared" si="486"/>
        <v>0.38218458933107535</v>
      </c>
      <c r="M519" s="313"/>
      <c r="N519" s="112">
        <v>8</v>
      </c>
      <c r="O519" s="102" t="s">
        <v>348</v>
      </c>
      <c r="P519" s="176" t="s">
        <v>349</v>
      </c>
      <c r="Q519" s="83">
        <v>49410237</v>
      </c>
      <c r="R519" s="85">
        <v>1086</v>
      </c>
      <c r="S519" s="84">
        <f>IFERROR(R519/R522,"-")</f>
        <v>0.53523903400689998</v>
      </c>
      <c r="T519" s="86">
        <f t="shared" si="496"/>
        <v>45497.455801104974</v>
      </c>
      <c r="U519" s="87">
        <f t="shared" si="487"/>
        <v>0.53261402648357037</v>
      </c>
      <c r="V519" s="313"/>
      <c r="W519" s="112">
        <v>8</v>
      </c>
      <c r="X519" s="102" t="s">
        <v>358</v>
      </c>
      <c r="Y519" s="176" t="s">
        <v>359</v>
      </c>
      <c r="Z519" s="83">
        <v>105289772</v>
      </c>
      <c r="AA519" s="85">
        <v>994</v>
      </c>
      <c r="AB519" s="84">
        <f>IFERROR(AA519/AA522,"-")</f>
        <v>0.55130338325013861</v>
      </c>
      <c r="AC519" s="86">
        <f t="shared" si="497"/>
        <v>105925.32394366198</v>
      </c>
      <c r="AD519" s="87">
        <f t="shared" si="488"/>
        <v>0.54796030871003309</v>
      </c>
      <c r="AE519" s="313"/>
      <c r="AF519" s="112">
        <v>8</v>
      </c>
      <c r="AG519" s="102" t="s">
        <v>354</v>
      </c>
      <c r="AH519" s="176" t="s">
        <v>355</v>
      </c>
      <c r="AI519" s="83">
        <v>61870850</v>
      </c>
      <c r="AJ519" s="85">
        <v>840</v>
      </c>
      <c r="AK519" s="84">
        <f>IFERROR(AJ519/AJ522,"-")</f>
        <v>0.40249161475802586</v>
      </c>
      <c r="AL519" s="86">
        <f t="shared" si="498"/>
        <v>73655.773809523816</v>
      </c>
      <c r="AM519" s="87">
        <f t="shared" si="489"/>
        <v>0.39886039886039887</v>
      </c>
      <c r="AN519" s="313"/>
      <c r="AO519" s="112">
        <v>8</v>
      </c>
      <c r="AP519" s="102" t="s">
        <v>354</v>
      </c>
      <c r="AQ519" s="176" t="s">
        <v>355</v>
      </c>
      <c r="AR519" s="83">
        <v>78591478</v>
      </c>
      <c r="AS519" s="85">
        <v>898</v>
      </c>
      <c r="AT519" s="84">
        <f>IFERROR(AS519/AS522,"-")</f>
        <v>0.41211564938044976</v>
      </c>
      <c r="AU519" s="86">
        <f t="shared" si="499"/>
        <v>87518.349665924281</v>
      </c>
      <c r="AV519" s="87">
        <f t="shared" si="490"/>
        <v>0.40450450450450448</v>
      </c>
      <c r="AW519" s="313"/>
      <c r="AX519" s="112">
        <v>8</v>
      </c>
      <c r="AY519" s="102" t="s">
        <v>364</v>
      </c>
      <c r="AZ519" s="176" t="s">
        <v>365</v>
      </c>
      <c r="BA519" s="83">
        <v>169387434</v>
      </c>
      <c r="BB519" s="85">
        <v>799</v>
      </c>
      <c r="BC519" s="84">
        <f>IFERROR(BB519/BB522,"-")</f>
        <v>0.45320476460578557</v>
      </c>
      <c r="BD519" s="86">
        <f t="shared" si="500"/>
        <v>211999.29161451815</v>
      </c>
      <c r="BE519" s="87">
        <f t="shared" si="491"/>
        <v>0.44562186279977689</v>
      </c>
      <c r="BF519" s="313"/>
      <c r="BG519" s="112">
        <v>8</v>
      </c>
      <c r="BH519" s="102" t="s">
        <v>450</v>
      </c>
      <c r="BI519" s="176" t="s">
        <v>451</v>
      </c>
      <c r="BJ519" s="83">
        <v>34983321</v>
      </c>
      <c r="BK519" s="85">
        <v>1039</v>
      </c>
      <c r="BL519" s="84">
        <f>IFERROR(BK519/BK522,"-")</f>
        <v>0.5341902313624679</v>
      </c>
      <c r="BM519" s="86">
        <f t="shared" si="501"/>
        <v>33670.183830606351</v>
      </c>
      <c r="BN519" s="87">
        <f t="shared" si="492"/>
        <v>0.52501263264274889</v>
      </c>
      <c r="BO519" s="313"/>
      <c r="BP519" s="112">
        <v>8</v>
      </c>
      <c r="BQ519" s="102" t="s">
        <v>342</v>
      </c>
      <c r="BR519" s="176" t="s">
        <v>343</v>
      </c>
      <c r="BS519" s="83">
        <v>59334131</v>
      </c>
      <c r="BT519" s="85">
        <v>921</v>
      </c>
      <c r="BU519" s="84">
        <f>IFERROR(BT519/BT522,"-")</f>
        <v>0.57598499061913699</v>
      </c>
      <c r="BV519" s="86">
        <f t="shared" si="502"/>
        <v>64423.595005428884</v>
      </c>
      <c r="BW519" s="87">
        <f t="shared" si="493"/>
        <v>0.56642066420664205</v>
      </c>
      <c r="BX519" s="313"/>
      <c r="BY519" s="112">
        <v>8</v>
      </c>
      <c r="BZ519" s="102" t="s">
        <v>446</v>
      </c>
      <c r="CA519" s="176" t="s">
        <v>447</v>
      </c>
      <c r="CB519" s="83">
        <v>69895159</v>
      </c>
      <c r="CC519" s="85">
        <v>17095</v>
      </c>
      <c r="CD519" s="84">
        <f>IFERROR(CC519/CC522,"-")</f>
        <v>0.42417249764279691</v>
      </c>
      <c r="CE519" s="86">
        <f t="shared" si="503"/>
        <v>4088.6317051769524</v>
      </c>
      <c r="CF519" s="87">
        <f t="shared" si="494"/>
        <v>0.39661732634216512</v>
      </c>
    </row>
    <row r="520" spans="2:84" ht="13.5" customHeight="1">
      <c r="B520" s="304"/>
      <c r="C520" s="318"/>
      <c r="D520" s="301"/>
      <c r="E520" s="80">
        <v>9</v>
      </c>
      <c r="F520" s="175" t="s">
        <v>360</v>
      </c>
      <c r="G520" s="176" t="s">
        <v>361</v>
      </c>
      <c r="H520" s="83">
        <v>322381606</v>
      </c>
      <c r="I520" s="85">
        <v>9762</v>
      </c>
      <c r="J520" s="84">
        <f>IFERROR(I520/I522,"-")</f>
        <v>0.36294010484440642</v>
      </c>
      <c r="K520" s="86">
        <f t="shared" si="495"/>
        <v>33024.13501331694</v>
      </c>
      <c r="L520" s="87">
        <f t="shared" si="486"/>
        <v>0.33063505503810331</v>
      </c>
      <c r="M520" s="313"/>
      <c r="N520" s="112">
        <v>9</v>
      </c>
      <c r="O520" s="175" t="s">
        <v>446</v>
      </c>
      <c r="P520" s="176" t="s">
        <v>447</v>
      </c>
      <c r="Q520" s="83">
        <v>4737505</v>
      </c>
      <c r="R520" s="85">
        <v>1078</v>
      </c>
      <c r="S520" s="84">
        <f>IFERROR(R520/R522,"-")</f>
        <v>0.53129620502710695</v>
      </c>
      <c r="T520" s="86">
        <f t="shared" si="496"/>
        <v>4394.7170686456402</v>
      </c>
      <c r="U520" s="87">
        <f t="shared" si="487"/>
        <v>0.52869053457577242</v>
      </c>
      <c r="V520" s="313"/>
      <c r="W520" s="112">
        <v>9</v>
      </c>
      <c r="X520" s="175" t="s">
        <v>354</v>
      </c>
      <c r="Y520" s="176" t="s">
        <v>355</v>
      </c>
      <c r="Z520" s="83">
        <v>89594920</v>
      </c>
      <c r="AA520" s="85">
        <v>988</v>
      </c>
      <c r="AB520" s="84">
        <f>IFERROR(AA520/AA522,"-")</f>
        <v>0.547975596228508</v>
      </c>
      <c r="AC520" s="86">
        <f t="shared" si="497"/>
        <v>90683.117408906881</v>
      </c>
      <c r="AD520" s="87">
        <f t="shared" si="488"/>
        <v>0.54465270121278941</v>
      </c>
      <c r="AE520" s="313"/>
      <c r="AF520" s="112">
        <v>9</v>
      </c>
      <c r="AG520" s="175" t="s">
        <v>400</v>
      </c>
      <c r="AH520" s="176" t="s">
        <v>401</v>
      </c>
      <c r="AI520" s="83">
        <v>53827622</v>
      </c>
      <c r="AJ520" s="85">
        <v>822</v>
      </c>
      <c r="AK520" s="84">
        <f>IFERROR(AJ520/AJ522,"-")</f>
        <v>0.39386679444178246</v>
      </c>
      <c r="AL520" s="86">
        <f t="shared" si="498"/>
        <v>65483.725060827252</v>
      </c>
      <c r="AM520" s="87">
        <f t="shared" si="489"/>
        <v>0.3903133903133903</v>
      </c>
      <c r="AN520" s="313"/>
      <c r="AO520" s="112">
        <v>9</v>
      </c>
      <c r="AP520" s="175" t="s">
        <v>420</v>
      </c>
      <c r="AQ520" s="176" t="s">
        <v>421</v>
      </c>
      <c r="AR520" s="83">
        <v>22977668</v>
      </c>
      <c r="AS520" s="85">
        <v>856</v>
      </c>
      <c r="AT520" s="84">
        <f>IFERROR(AS520/AS522,"-")</f>
        <v>0.39284075263882517</v>
      </c>
      <c r="AU520" s="86">
        <f t="shared" si="499"/>
        <v>26843.070093457944</v>
      </c>
      <c r="AV520" s="87">
        <f t="shared" si="490"/>
        <v>0.38558558558558559</v>
      </c>
      <c r="AW520" s="313"/>
      <c r="AX520" s="112">
        <v>9</v>
      </c>
      <c r="AY520" s="175" t="s">
        <v>450</v>
      </c>
      <c r="AZ520" s="176" t="s">
        <v>451</v>
      </c>
      <c r="BA520" s="83">
        <v>24454910</v>
      </c>
      <c r="BB520" s="85">
        <v>759</v>
      </c>
      <c r="BC520" s="84">
        <f>IFERROR(BB520/BB522,"-")</f>
        <v>0.43051616562677253</v>
      </c>
      <c r="BD520" s="86">
        <f t="shared" si="500"/>
        <v>32219.907773386036</v>
      </c>
      <c r="BE520" s="87">
        <f t="shared" si="491"/>
        <v>0.42331288343558282</v>
      </c>
      <c r="BF520" s="313"/>
      <c r="BG520" s="112">
        <v>9</v>
      </c>
      <c r="BH520" s="175" t="s">
        <v>360</v>
      </c>
      <c r="BI520" s="176" t="s">
        <v>361</v>
      </c>
      <c r="BJ520" s="83">
        <v>123097146</v>
      </c>
      <c r="BK520" s="85">
        <v>982</v>
      </c>
      <c r="BL520" s="84">
        <f>IFERROR(BK520/BK522,"-")</f>
        <v>0.50488431876606688</v>
      </c>
      <c r="BM520" s="86">
        <f t="shared" si="501"/>
        <v>125353.50916496945</v>
      </c>
      <c r="BN520" s="87">
        <f t="shared" si="492"/>
        <v>0.49621020717534109</v>
      </c>
      <c r="BO520" s="313"/>
      <c r="BP520" s="112">
        <v>9</v>
      </c>
      <c r="BQ520" s="175" t="s">
        <v>388</v>
      </c>
      <c r="BR520" s="176" t="s">
        <v>389</v>
      </c>
      <c r="BS520" s="83">
        <v>82117541</v>
      </c>
      <c r="BT520" s="85">
        <v>819</v>
      </c>
      <c r="BU520" s="84">
        <f>IFERROR(BT520/BT522,"-")</f>
        <v>0.51219512195121952</v>
      </c>
      <c r="BV520" s="86">
        <f t="shared" si="502"/>
        <v>100265.61782661783</v>
      </c>
      <c r="BW520" s="87">
        <f t="shared" si="493"/>
        <v>0.50369003690036895</v>
      </c>
      <c r="BX520" s="313"/>
      <c r="BY520" s="112">
        <v>9</v>
      </c>
      <c r="BZ520" s="175" t="s">
        <v>360</v>
      </c>
      <c r="CA520" s="176" t="s">
        <v>361</v>
      </c>
      <c r="CB520" s="83">
        <v>819611771</v>
      </c>
      <c r="CC520" s="85">
        <v>16690</v>
      </c>
      <c r="CD520" s="84">
        <f>IFERROR(CC520/CC522,"-")</f>
        <v>0.41412336856731674</v>
      </c>
      <c r="CE520" s="86">
        <f t="shared" si="503"/>
        <v>49107.95512282804</v>
      </c>
      <c r="CF520" s="87">
        <f t="shared" si="494"/>
        <v>0.38722101062595704</v>
      </c>
    </row>
    <row r="521" spans="2:84" ht="13.5" customHeight="1">
      <c r="B521" s="304"/>
      <c r="C521" s="318"/>
      <c r="D521" s="301"/>
      <c r="E521" s="88">
        <v>10</v>
      </c>
      <c r="F521" s="177" t="s">
        <v>448</v>
      </c>
      <c r="G521" s="178" t="s">
        <v>449</v>
      </c>
      <c r="H521" s="91">
        <v>146859232</v>
      </c>
      <c r="I521" s="93">
        <v>9747</v>
      </c>
      <c r="J521" s="92">
        <f>IFERROR(I521/I522,"-")</f>
        <v>0.36238242183143099</v>
      </c>
      <c r="K521" s="94">
        <f t="shared" si="495"/>
        <v>15067.121370678158</v>
      </c>
      <c r="L521" s="95">
        <f t="shared" si="486"/>
        <v>0.33012701100762065</v>
      </c>
      <c r="M521" s="313"/>
      <c r="N521" s="113">
        <v>10</v>
      </c>
      <c r="O521" s="177" t="s">
        <v>358</v>
      </c>
      <c r="P521" s="178" t="s">
        <v>359</v>
      </c>
      <c r="Q521" s="91">
        <v>98130927</v>
      </c>
      <c r="R521" s="93">
        <v>1042</v>
      </c>
      <c r="S521" s="92">
        <f>IFERROR(R521/R522,"-")</f>
        <v>0.51355347461803846</v>
      </c>
      <c r="T521" s="94">
        <f t="shared" si="496"/>
        <v>94175.553742802309</v>
      </c>
      <c r="U521" s="95">
        <f t="shared" si="487"/>
        <v>0.51103482099068176</v>
      </c>
      <c r="V521" s="313"/>
      <c r="W521" s="113">
        <v>10</v>
      </c>
      <c r="X521" s="177" t="s">
        <v>348</v>
      </c>
      <c r="Y521" s="178" t="s">
        <v>349</v>
      </c>
      <c r="Z521" s="91">
        <v>40295997</v>
      </c>
      <c r="AA521" s="93">
        <v>953</v>
      </c>
      <c r="AB521" s="92">
        <f>IFERROR(AA521/AA522,"-")</f>
        <v>0.52856350526899609</v>
      </c>
      <c r="AC521" s="94">
        <f t="shared" si="497"/>
        <v>42283.312696747111</v>
      </c>
      <c r="AD521" s="95">
        <f t="shared" si="488"/>
        <v>0.52535832414553474</v>
      </c>
      <c r="AE521" s="313"/>
      <c r="AF521" s="113">
        <v>10</v>
      </c>
      <c r="AG521" s="177" t="s">
        <v>448</v>
      </c>
      <c r="AH521" s="178" t="s">
        <v>449</v>
      </c>
      <c r="AI521" s="91">
        <v>12683000</v>
      </c>
      <c r="AJ521" s="93">
        <v>771</v>
      </c>
      <c r="AK521" s="92">
        <f>IFERROR(AJ521/AJ522,"-")</f>
        <v>0.36942980354575944</v>
      </c>
      <c r="AL521" s="94">
        <f t="shared" si="498"/>
        <v>16450.06485084306</v>
      </c>
      <c r="AM521" s="95">
        <f t="shared" si="489"/>
        <v>0.36609686609686609</v>
      </c>
      <c r="AN521" s="313"/>
      <c r="AO521" s="113">
        <v>10</v>
      </c>
      <c r="AP521" s="177" t="s">
        <v>450</v>
      </c>
      <c r="AQ521" s="178" t="s">
        <v>451</v>
      </c>
      <c r="AR521" s="91">
        <v>16151198</v>
      </c>
      <c r="AS521" s="93">
        <v>849</v>
      </c>
      <c r="AT521" s="92">
        <f>IFERROR(AS521/AS522,"-")</f>
        <v>0.38962826984855436</v>
      </c>
      <c r="AU521" s="94">
        <f t="shared" si="499"/>
        <v>19023.790341578326</v>
      </c>
      <c r="AV521" s="95">
        <f t="shared" si="490"/>
        <v>0.38243243243243241</v>
      </c>
      <c r="AW521" s="313"/>
      <c r="AX521" s="113">
        <v>10</v>
      </c>
      <c r="AY521" s="177" t="s">
        <v>388</v>
      </c>
      <c r="AZ521" s="178" t="s">
        <v>389</v>
      </c>
      <c r="BA521" s="91">
        <v>60650726</v>
      </c>
      <c r="BB521" s="93">
        <v>728</v>
      </c>
      <c r="BC521" s="92">
        <f>IFERROR(BB521/BB522,"-")</f>
        <v>0.41293250141803745</v>
      </c>
      <c r="BD521" s="94">
        <f t="shared" si="500"/>
        <v>83311.43681318681</v>
      </c>
      <c r="BE521" s="95">
        <f t="shared" si="491"/>
        <v>0.40602342442833239</v>
      </c>
      <c r="BF521" s="313"/>
      <c r="BG521" s="113">
        <v>10</v>
      </c>
      <c r="BH521" s="177" t="s">
        <v>388</v>
      </c>
      <c r="BI521" s="178" t="s">
        <v>389</v>
      </c>
      <c r="BJ521" s="91">
        <v>82292838</v>
      </c>
      <c r="BK521" s="93">
        <v>925</v>
      </c>
      <c r="BL521" s="92">
        <f>IFERROR(BK521/BK522,"-")</f>
        <v>0.47557840616966579</v>
      </c>
      <c r="BM521" s="94">
        <f t="shared" si="501"/>
        <v>88965.230270270273</v>
      </c>
      <c r="BN521" s="95">
        <f t="shared" si="492"/>
        <v>0.46740778170793329</v>
      </c>
      <c r="BO521" s="313"/>
      <c r="BP521" s="113">
        <v>10</v>
      </c>
      <c r="BQ521" s="177" t="s">
        <v>398</v>
      </c>
      <c r="BR521" s="178" t="s">
        <v>399</v>
      </c>
      <c r="BS521" s="91">
        <v>84788104</v>
      </c>
      <c r="BT521" s="93">
        <v>747</v>
      </c>
      <c r="BU521" s="92">
        <f>IFERROR(BT521/BT522,"-")</f>
        <v>0.46716697936210133</v>
      </c>
      <c r="BV521" s="94">
        <f t="shared" si="502"/>
        <v>113504.82463186077</v>
      </c>
      <c r="BW521" s="95">
        <f t="shared" si="493"/>
        <v>0.45940959409594095</v>
      </c>
      <c r="BX521" s="313"/>
      <c r="BY521" s="113">
        <v>10</v>
      </c>
      <c r="BZ521" s="177" t="s">
        <v>448</v>
      </c>
      <c r="CA521" s="178" t="s">
        <v>449</v>
      </c>
      <c r="CB521" s="91">
        <v>250961812</v>
      </c>
      <c r="CC521" s="93">
        <v>14870</v>
      </c>
      <c r="CD521" s="92">
        <f>IFERROR(CC521/CC522,"-")</f>
        <v>0.36896431938861596</v>
      </c>
      <c r="CE521" s="94">
        <f t="shared" si="503"/>
        <v>16877.055279085405</v>
      </c>
      <c r="CF521" s="95">
        <f t="shared" si="494"/>
        <v>0.34499559185188622</v>
      </c>
    </row>
    <row r="522" spans="2:84" s="173" customFormat="1" ht="13.5" customHeight="1">
      <c r="B522" s="266"/>
      <c r="C522" s="320"/>
      <c r="D522" s="302"/>
      <c r="E522" s="96" t="s">
        <v>164</v>
      </c>
      <c r="F522" s="97"/>
      <c r="G522" s="98"/>
      <c r="H522" s="228">
        <v>15386905470</v>
      </c>
      <c r="I522" s="100">
        <v>26897</v>
      </c>
      <c r="J522" s="99" t="s">
        <v>116</v>
      </c>
      <c r="K522" s="49">
        <f t="shared" si="495"/>
        <v>572067.72019184299</v>
      </c>
      <c r="L522" s="101">
        <f t="shared" si="486"/>
        <v>0.9109906858594411</v>
      </c>
      <c r="M522" s="314"/>
      <c r="N522" s="96" t="s">
        <v>164</v>
      </c>
      <c r="O522" s="97"/>
      <c r="P522" s="98"/>
      <c r="Q522" s="228">
        <v>1992571350</v>
      </c>
      <c r="R522" s="100">
        <v>2029</v>
      </c>
      <c r="S522" s="99" t="s">
        <v>116</v>
      </c>
      <c r="T522" s="49">
        <f t="shared" si="496"/>
        <v>982046.00788565795</v>
      </c>
      <c r="U522" s="101">
        <f t="shared" si="487"/>
        <v>0.99509563511525256</v>
      </c>
      <c r="V522" s="314"/>
      <c r="W522" s="96" t="s">
        <v>164</v>
      </c>
      <c r="X522" s="97"/>
      <c r="Y522" s="98"/>
      <c r="Z522" s="228">
        <v>2526892300</v>
      </c>
      <c r="AA522" s="100">
        <v>1803</v>
      </c>
      <c r="AB522" s="99" t="s">
        <v>116</v>
      </c>
      <c r="AC522" s="49">
        <f t="shared" si="497"/>
        <v>1401493.2334997228</v>
      </c>
      <c r="AD522" s="101">
        <f t="shared" si="488"/>
        <v>0.99393605292171994</v>
      </c>
      <c r="AE522" s="314"/>
      <c r="AF522" s="96" t="s">
        <v>164</v>
      </c>
      <c r="AG522" s="97"/>
      <c r="AH522" s="98"/>
      <c r="AI522" s="228">
        <v>2159611730</v>
      </c>
      <c r="AJ522" s="100">
        <v>2087</v>
      </c>
      <c r="AK522" s="99" t="s">
        <v>116</v>
      </c>
      <c r="AL522" s="49">
        <f t="shared" si="498"/>
        <v>1034792.3957834212</v>
      </c>
      <c r="AM522" s="101">
        <f t="shared" si="489"/>
        <v>0.99097815764482433</v>
      </c>
      <c r="AN522" s="314"/>
      <c r="AO522" s="96" t="s">
        <v>164</v>
      </c>
      <c r="AP522" s="97"/>
      <c r="AQ522" s="98"/>
      <c r="AR522" s="228">
        <v>3101099330</v>
      </c>
      <c r="AS522" s="100">
        <v>2179</v>
      </c>
      <c r="AT522" s="99" t="s">
        <v>116</v>
      </c>
      <c r="AU522" s="49">
        <f t="shared" si="499"/>
        <v>1423175.4612207434</v>
      </c>
      <c r="AV522" s="101">
        <f t="shared" si="490"/>
        <v>0.9815315315315315</v>
      </c>
      <c r="AW522" s="314"/>
      <c r="AX522" s="96" t="s">
        <v>164</v>
      </c>
      <c r="AY522" s="97"/>
      <c r="AZ522" s="98"/>
      <c r="BA522" s="228">
        <v>2831301120</v>
      </c>
      <c r="BB522" s="100">
        <v>1763</v>
      </c>
      <c r="BC522" s="99" t="s">
        <v>116</v>
      </c>
      <c r="BD522" s="49">
        <f t="shared" si="500"/>
        <v>1605956.3925127622</v>
      </c>
      <c r="BE522" s="101">
        <f t="shared" si="491"/>
        <v>0.98326826547685442</v>
      </c>
      <c r="BF522" s="314"/>
      <c r="BG522" s="96" t="s">
        <v>164</v>
      </c>
      <c r="BH522" s="97"/>
      <c r="BI522" s="98"/>
      <c r="BJ522" s="228">
        <v>3923906190</v>
      </c>
      <c r="BK522" s="100">
        <v>1945</v>
      </c>
      <c r="BL522" s="99" t="s">
        <v>116</v>
      </c>
      <c r="BM522" s="49">
        <f t="shared" si="501"/>
        <v>2017432.4884318765</v>
      </c>
      <c r="BN522" s="101">
        <f t="shared" si="492"/>
        <v>0.98281960586154626</v>
      </c>
      <c r="BO522" s="314"/>
      <c r="BP522" s="96" t="s">
        <v>164</v>
      </c>
      <c r="BQ522" s="97"/>
      <c r="BR522" s="98"/>
      <c r="BS522" s="228">
        <v>3930884160</v>
      </c>
      <c r="BT522" s="100">
        <v>1599</v>
      </c>
      <c r="BU522" s="99" t="s">
        <v>116</v>
      </c>
      <c r="BV522" s="49">
        <f t="shared" si="502"/>
        <v>2458339.0619136961</v>
      </c>
      <c r="BW522" s="101">
        <f t="shared" si="493"/>
        <v>0.98339483394833949</v>
      </c>
      <c r="BX522" s="314"/>
      <c r="BY522" s="96" t="s">
        <v>164</v>
      </c>
      <c r="BZ522" s="97"/>
      <c r="CA522" s="98"/>
      <c r="CB522" s="228">
        <v>35853171650</v>
      </c>
      <c r="CC522" s="100">
        <v>40302</v>
      </c>
      <c r="CD522" s="99" t="s">
        <v>116</v>
      </c>
      <c r="CE522" s="49">
        <f t="shared" si="503"/>
        <v>889612.71524986357</v>
      </c>
      <c r="CF522" s="101">
        <f t="shared" si="494"/>
        <v>0.93503781727066027</v>
      </c>
    </row>
    <row r="523" spans="2:84" ht="13.5" customHeight="1">
      <c r="B523" s="303">
        <v>48</v>
      </c>
      <c r="C523" s="317" t="s">
        <v>22</v>
      </c>
      <c r="D523" s="305">
        <f>CK53</f>
        <v>15029</v>
      </c>
      <c r="E523" s="72">
        <v>1</v>
      </c>
      <c r="F523" s="73" t="s">
        <v>346</v>
      </c>
      <c r="G523" s="74" t="s">
        <v>347</v>
      </c>
      <c r="H523" s="75">
        <v>310360161</v>
      </c>
      <c r="I523" s="77">
        <v>8735</v>
      </c>
      <c r="J523" s="76">
        <f>IFERROR(I523/I533,"-")</f>
        <v>0.62855292509174643</v>
      </c>
      <c r="K523" s="78">
        <f t="shared" si="495"/>
        <v>35530.642358328565</v>
      </c>
      <c r="L523" s="79">
        <f t="shared" ref="L523:L533" si="504">IFERROR(I523/$CK$53,0)</f>
        <v>0.58120966132144525</v>
      </c>
      <c r="M523" s="315">
        <f>CL53</f>
        <v>1546</v>
      </c>
      <c r="N523" s="195">
        <v>1</v>
      </c>
      <c r="O523" s="73" t="s">
        <v>346</v>
      </c>
      <c r="P523" s="74" t="s">
        <v>347</v>
      </c>
      <c r="Q523" s="75">
        <v>42623435</v>
      </c>
      <c r="R523" s="77">
        <v>1172</v>
      </c>
      <c r="S523" s="76">
        <f>IFERROR(R523/R533,"-")</f>
        <v>0.75857605177993526</v>
      </c>
      <c r="T523" s="78">
        <f t="shared" si="496"/>
        <v>36368.118600682596</v>
      </c>
      <c r="U523" s="79">
        <f t="shared" ref="U523:U533" si="505">IFERROR(R523/$CL$53,0)</f>
        <v>0.75808538163001293</v>
      </c>
      <c r="V523" s="315">
        <f>CM53</f>
        <v>1020</v>
      </c>
      <c r="W523" s="195">
        <v>1</v>
      </c>
      <c r="X523" s="73" t="s">
        <v>346</v>
      </c>
      <c r="Y523" s="74" t="s">
        <v>347</v>
      </c>
      <c r="Z523" s="75">
        <v>31075561</v>
      </c>
      <c r="AA523" s="77">
        <v>796</v>
      </c>
      <c r="AB523" s="76">
        <f>IFERROR(AA523/AA533,"-")</f>
        <v>0.78500986193293887</v>
      </c>
      <c r="AC523" s="78">
        <f t="shared" si="497"/>
        <v>39039.649497487437</v>
      </c>
      <c r="AD523" s="79">
        <f t="shared" ref="AD523:AD533" si="506">IFERROR(AA523/$CM$53,0)</f>
        <v>0.7803921568627451</v>
      </c>
      <c r="AE523" s="315">
        <f>CN53</f>
        <v>1591</v>
      </c>
      <c r="AF523" s="195">
        <v>1</v>
      </c>
      <c r="AG523" s="73" t="s">
        <v>346</v>
      </c>
      <c r="AH523" s="74" t="s">
        <v>347</v>
      </c>
      <c r="AI523" s="75">
        <v>46033094</v>
      </c>
      <c r="AJ523" s="77">
        <v>1175</v>
      </c>
      <c r="AK523" s="76">
        <f>IFERROR(AJ523/AJ533,"-")</f>
        <v>0.74320050600885512</v>
      </c>
      <c r="AL523" s="78">
        <f t="shared" si="498"/>
        <v>39177.101276595742</v>
      </c>
      <c r="AM523" s="79">
        <f t="shared" ref="AM523:AM533" si="507">IFERROR(AJ523/$CN$53,0)</f>
        <v>0.73852922690131995</v>
      </c>
      <c r="AN523" s="315">
        <f>CO53</f>
        <v>1227</v>
      </c>
      <c r="AO523" s="195">
        <v>1</v>
      </c>
      <c r="AP523" s="73" t="s">
        <v>340</v>
      </c>
      <c r="AQ523" s="74" t="s">
        <v>341</v>
      </c>
      <c r="AR523" s="75">
        <v>74631082</v>
      </c>
      <c r="AS523" s="77">
        <v>926</v>
      </c>
      <c r="AT523" s="76">
        <f>IFERROR(AS523/AS533,"-")</f>
        <v>0.76782752902155882</v>
      </c>
      <c r="AU523" s="78">
        <f t="shared" si="499"/>
        <v>80595.120950323981</v>
      </c>
      <c r="AV523" s="79">
        <f t="shared" ref="AV523:AV533" si="508">IFERROR(AS523/$CO$53,0)</f>
        <v>0.75468622656886719</v>
      </c>
      <c r="AW523" s="315">
        <f>CP53</f>
        <v>988</v>
      </c>
      <c r="AX523" s="195">
        <v>1</v>
      </c>
      <c r="AY523" s="73" t="s">
        <v>340</v>
      </c>
      <c r="AZ523" s="74" t="s">
        <v>341</v>
      </c>
      <c r="BA523" s="75">
        <v>86257991</v>
      </c>
      <c r="BB523" s="77">
        <v>782</v>
      </c>
      <c r="BC523" s="76">
        <f>IFERROR(BB523/BB533,"-")</f>
        <v>0.80701754385964908</v>
      </c>
      <c r="BD523" s="78">
        <f t="shared" si="500"/>
        <v>110304.33631713554</v>
      </c>
      <c r="BE523" s="79">
        <f t="shared" ref="BE523:BE533" si="509">IFERROR(BB523/$CP$53,0)</f>
        <v>0.791497975708502</v>
      </c>
      <c r="BF523" s="315">
        <f>CQ53</f>
        <v>1041</v>
      </c>
      <c r="BG523" s="195">
        <v>1</v>
      </c>
      <c r="BH523" s="73" t="s">
        <v>340</v>
      </c>
      <c r="BI523" s="74" t="s">
        <v>341</v>
      </c>
      <c r="BJ523" s="75">
        <v>82969664</v>
      </c>
      <c r="BK523" s="77">
        <v>837</v>
      </c>
      <c r="BL523" s="76">
        <f>IFERROR(BK523/BK533,"-")</f>
        <v>0.81978452497551424</v>
      </c>
      <c r="BM523" s="78">
        <f t="shared" si="501"/>
        <v>99127.436081242529</v>
      </c>
      <c r="BN523" s="79">
        <f t="shared" ref="BN523:BN533" si="510">IFERROR(BK523/$CQ$53,0)</f>
        <v>0.80403458213256485</v>
      </c>
      <c r="BO523" s="315">
        <f>CR53</f>
        <v>792</v>
      </c>
      <c r="BP523" s="195">
        <v>1</v>
      </c>
      <c r="BQ523" s="73" t="s">
        <v>340</v>
      </c>
      <c r="BR523" s="74" t="s">
        <v>341</v>
      </c>
      <c r="BS523" s="75">
        <v>83352979</v>
      </c>
      <c r="BT523" s="77">
        <v>631</v>
      </c>
      <c r="BU523" s="76">
        <f>IFERROR(BT523/BT533,"-")</f>
        <v>0.81630012936610608</v>
      </c>
      <c r="BV523" s="78">
        <f t="shared" si="502"/>
        <v>132096.63866877972</v>
      </c>
      <c r="BW523" s="79">
        <f t="shared" ref="BW523:BW533" si="511">IFERROR(BT523/$CR$53,0)</f>
        <v>0.79671717171717171</v>
      </c>
      <c r="BX523" s="315">
        <f>CS53</f>
        <v>23234</v>
      </c>
      <c r="BY523" s="195">
        <v>1</v>
      </c>
      <c r="BZ523" s="73" t="s">
        <v>346</v>
      </c>
      <c r="CA523" s="74" t="s">
        <v>347</v>
      </c>
      <c r="CB523" s="75">
        <v>546537160</v>
      </c>
      <c r="CC523" s="77">
        <v>14585</v>
      </c>
      <c r="CD523" s="76">
        <f>IFERROR(CC523/CC533,"-")</f>
        <v>0.66277378896664541</v>
      </c>
      <c r="CE523" s="78">
        <f t="shared" si="503"/>
        <v>37472.551251285564</v>
      </c>
      <c r="CF523" s="79">
        <f t="shared" ref="CF523:CF533" si="512">IFERROR(CC523/$CS$53,0)</f>
        <v>0.62774382370663684</v>
      </c>
    </row>
    <row r="524" spans="2:84" ht="13.5" customHeight="1">
      <c r="B524" s="304"/>
      <c r="C524" s="318"/>
      <c r="D524" s="301"/>
      <c r="E524" s="80">
        <v>2</v>
      </c>
      <c r="F524" s="102" t="s">
        <v>348</v>
      </c>
      <c r="G524" s="176" t="s">
        <v>349</v>
      </c>
      <c r="H524" s="83">
        <v>460970979</v>
      </c>
      <c r="I524" s="85">
        <v>7667</v>
      </c>
      <c r="J524" s="84">
        <f>IFERROR(I524/I533,"-")</f>
        <v>0.55170180614521125</v>
      </c>
      <c r="K524" s="86">
        <f t="shared" si="495"/>
        <v>60124.035346289289</v>
      </c>
      <c r="L524" s="87">
        <f t="shared" si="504"/>
        <v>0.51014704903852548</v>
      </c>
      <c r="M524" s="313"/>
      <c r="N524" s="112">
        <v>2</v>
      </c>
      <c r="O524" s="102" t="s">
        <v>340</v>
      </c>
      <c r="P524" s="176" t="s">
        <v>341</v>
      </c>
      <c r="Q524" s="83">
        <v>62305835</v>
      </c>
      <c r="R524" s="85">
        <v>1099</v>
      </c>
      <c r="S524" s="84">
        <f>IFERROR(R524/R533,"-")</f>
        <v>0.71132686084142394</v>
      </c>
      <c r="T524" s="86">
        <f t="shared" si="496"/>
        <v>56693.207461328479</v>
      </c>
      <c r="U524" s="87">
        <f t="shared" si="505"/>
        <v>0.71086675291073742</v>
      </c>
      <c r="V524" s="313"/>
      <c r="W524" s="112">
        <v>2</v>
      </c>
      <c r="X524" s="102" t="s">
        <v>340</v>
      </c>
      <c r="Y524" s="176" t="s">
        <v>341</v>
      </c>
      <c r="Z524" s="83">
        <v>42947559</v>
      </c>
      <c r="AA524" s="85">
        <v>785</v>
      </c>
      <c r="AB524" s="84">
        <f>IFERROR(AA524/AA533,"-")</f>
        <v>0.7741617357001972</v>
      </c>
      <c r="AC524" s="86">
        <f t="shared" si="497"/>
        <v>54710.266242038218</v>
      </c>
      <c r="AD524" s="87">
        <f t="shared" si="506"/>
        <v>0.76960784313725494</v>
      </c>
      <c r="AE524" s="313"/>
      <c r="AF524" s="112">
        <v>2</v>
      </c>
      <c r="AG524" s="102" t="s">
        <v>340</v>
      </c>
      <c r="AH524" s="176" t="s">
        <v>341</v>
      </c>
      <c r="AI524" s="83">
        <v>89846833</v>
      </c>
      <c r="AJ524" s="85">
        <v>1130</v>
      </c>
      <c r="AK524" s="84">
        <f>IFERROR(AJ524/AJ533,"-")</f>
        <v>0.71473750790638835</v>
      </c>
      <c r="AL524" s="86">
        <f t="shared" si="498"/>
        <v>79510.471681415933</v>
      </c>
      <c r="AM524" s="87">
        <f t="shared" si="507"/>
        <v>0.71024512884977997</v>
      </c>
      <c r="AN524" s="313"/>
      <c r="AO524" s="112">
        <v>2</v>
      </c>
      <c r="AP524" s="102" t="s">
        <v>346</v>
      </c>
      <c r="AQ524" s="176" t="s">
        <v>347</v>
      </c>
      <c r="AR524" s="83">
        <v>37490252</v>
      </c>
      <c r="AS524" s="85">
        <v>908</v>
      </c>
      <c r="AT524" s="84">
        <f>IFERROR(AS524/AS533,"-")</f>
        <v>0.75290215588723053</v>
      </c>
      <c r="AU524" s="86">
        <f t="shared" si="499"/>
        <v>41288.823788546259</v>
      </c>
      <c r="AV524" s="87">
        <f t="shared" si="508"/>
        <v>0.74001629991850038</v>
      </c>
      <c r="AW524" s="313"/>
      <c r="AX524" s="112">
        <v>2</v>
      </c>
      <c r="AY524" s="102" t="s">
        <v>346</v>
      </c>
      <c r="AZ524" s="176" t="s">
        <v>347</v>
      </c>
      <c r="BA524" s="83">
        <v>29375592</v>
      </c>
      <c r="BB524" s="85">
        <v>685</v>
      </c>
      <c r="BC524" s="84">
        <f>IFERROR(BB524/BB533,"-")</f>
        <v>0.7069143446852425</v>
      </c>
      <c r="BD524" s="86">
        <f t="shared" si="500"/>
        <v>42884.075912408756</v>
      </c>
      <c r="BE524" s="87">
        <f t="shared" si="509"/>
        <v>0.69331983805668018</v>
      </c>
      <c r="BF524" s="313"/>
      <c r="BG524" s="112">
        <v>2</v>
      </c>
      <c r="BH524" s="102" t="s">
        <v>336</v>
      </c>
      <c r="BI524" s="176" t="s">
        <v>337</v>
      </c>
      <c r="BJ524" s="83">
        <v>144921165</v>
      </c>
      <c r="BK524" s="85">
        <v>714</v>
      </c>
      <c r="BL524" s="84">
        <f>IFERROR(BK524/BK533,"-")</f>
        <v>0.69931439764936332</v>
      </c>
      <c r="BM524" s="86">
        <f t="shared" si="501"/>
        <v>202970.81932773109</v>
      </c>
      <c r="BN524" s="87">
        <f t="shared" si="510"/>
        <v>0.6858789625360231</v>
      </c>
      <c r="BO524" s="313"/>
      <c r="BP524" s="112">
        <v>2</v>
      </c>
      <c r="BQ524" s="102" t="s">
        <v>336</v>
      </c>
      <c r="BR524" s="176" t="s">
        <v>337</v>
      </c>
      <c r="BS524" s="83">
        <v>131336060</v>
      </c>
      <c r="BT524" s="85">
        <v>516</v>
      </c>
      <c r="BU524" s="84">
        <f>IFERROR(BT524/BT533,"-")</f>
        <v>0.66752910737386806</v>
      </c>
      <c r="BV524" s="86">
        <f t="shared" si="502"/>
        <v>254527.24806201551</v>
      </c>
      <c r="BW524" s="87">
        <f t="shared" si="511"/>
        <v>0.65151515151515149</v>
      </c>
      <c r="BX524" s="313"/>
      <c r="BY524" s="112">
        <v>2</v>
      </c>
      <c r="BZ524" s="102" t="s">
        <v>340</v>
      </c>
      <c r="CA524" s="176" t="s">
        <v>341</v>
      </c>
      <c r="CB524" s="83">
        <v>886725670</v>
      </c>
      <c r="CC524" s="85">
        <v>13535</v>
      </c>
      <c r="CD524" s="84">
        <f>IFERROR(CC524/CC533,"-")</f>
        <v>0.61505952921930385</v>
      </c>
      <c r="CE524" s="86">
        <f t="shared" si="503"/>
        <v>65513.533062430732</v>
      </c>
      <c r="CF524" s="87">
        <f t="shared" si="512"/>
        <v>0.58255143324438319</v>
      </c>
    </row>
    <row r="525" spans="2:84" ht="13.5" customHeight="1">
      <c r="B525" s="304"/>
      <c r="C525" s="318"/>
      <c r="D525" s="301"/>
      <c r="E525" s="80">
        <v>3</v>
      </c>
      <c r="F525" s="175" t="s">
        <v>446</v>
      </c>
      <c r="G525" s="176" t="s">
        <v>447</v>
      </c>
      <c r="H525" s="83">
        <v>29498365</v>
      </c>
      <c r="I525" s="85">
        <v>7616</v>
      </c>
      <c r="J525" s="84">
        <f>IFERROR(I525/I533,"-")</f>
        <v>0.5480319493415845</v>
      </c>
      <c r="K525" s="86">
        <f t="shared" si="495"/>
        <v>3873.2096901260506</v>
      </c>
      <c r="L525" s="87">
        <f t="shared" si="504"/>
        <v>0.5067536096879367</v>
      </c>
      <c r="M525" s="313"/>
      <c r="N525" s="112">
        <v>3</v>
      </c>
      <c r="O525" s="175" t="s">
        <v>342</v>
      </c>
      <c r="P525" s="176" t="s">
        <v>343</v>
      </c>
      <c r="Q525" s="83">
        <v>48033738</v>
      </c>
      <c r="R525" s="85">
        <v>957</v>
      </c>
      <c r="S525" s="84">
        <f>IFERROR(R525/R533,"-")</f>
        <v>0.61941747572815531</v>
      </c>
      <c r="T525" s="86">
        <f t="shared" si="496"/>
        <v>50191.993730407521</v>
      </c>
      <c r="U525" s="87">
        <f t="shared" si="505"/>
        <v>0.61901681759379046</v>
      </c>
      <c r="V525" s="313"/>
      <c r="W525" s="112">
        <v>3</v>
      </c>
      <c r="X525" s="175" t="s">
        <v>348</v>
      </c>
      <c r="Y525" s="176" t="s">
        <v>349</v>
      </c>
      <c r="Z525" s="83">
        <v>40687509</v>
      </c>
      <c r="AA525" s="85">
        <v>636</v>
      </c>
      <c r="AB525" s="84">
        <f>IFERROR(AA525/AA533,"-")</f>
        <v>0.62721893491124259</v>
      </c>
      <c r="AC525" s="86">
        <f t="shared" si="497"/>
        <v>63974.07075471698</v>
      </c>
      <c r="AD525" s="87">
        <f t="shared" si="506"/>
        <v>0.62352941176470589</v>
      </c>
      <c r="AE525" s="313"/>
      <c r="AF525" s="112">
        <v>3</v>
      </c>
      <c r="AG525" s="175" t="s">
        <v>342</v>
      </c>
      <c r="AH525" s="176" t="s">
        <v>343</v>
      </c>
      <c r="AI525" s="83">
        <v>62475838</v>
      </c>
      <c r="AJ525" s="85">
        <v>1001</v>
      </c>
      <c r="AK525" s="84">
        <f>IFERROR(AJ525/AJ533,"-")</f>
        <v>0.63314358001265025</v>
      </c>
      <c r="AL525" s="86">
        <f t="shared" si="498"/>
        <v>62413.424575424579</v>
      </c>
      <c r="AM525" s="87">
        <f t="shared" si="507"/>
        <v>0.62916404776869894</v>
      </c>
      <c r="AN525" s="313"/>
      <c r="AO525" s="112">
        <v>3</v>
      </c>
      <c r="AP525" s="175" t="s">
        <v>336</v>
      </c>
      <c r="AQ525" s="176" t="s">
        <v>337</v>
      </c>
      <c r="AR525" s="83">
        <v>151427069</v>
      </c>
      <c r="AS525" s="85">
        <v>774</v>
      </c>
      <c r="AT525" s="84">
        <f>IFERROR(AS525/AS533,"-")</f>
        <v>0.64179104477611937</v>
      </c>
      <c r="AU525" s="86">
        <f t="shared" si="499"/>
        <v>195642.20801033592</v>
      </c>
      <c r="AV525" s="87">
        <f t="shared" si="508"/>
        <v>0.63080684596577019</v>
      </c>
      <c r="AW525" s="313"/>
      <c r="AX525" s="112">
        <v>3</v>
      </c>
      <c r="AY525" s="175" t="s">
        <v>336</v>
      </c>
      <c r="AZ525" s="176" t="s">
        <v>337</v>
      </c>
      <c r="BA525" s="83">
        <v>121297986</v>
      </c>
      <c r="BB525" s="85">
        <v>644</v>
      </c>
      <c r="BC525" s="84">
        <f>IFERROR(BB525/BB533,"-")</f>
        <v>0.66460268317853455</v>
      </c>
      <c r="BD525" s="86">
        <f t="shared" si="500"/>
        <v>188350.90993788821</v>
      </c>
      <c r="BE525" s="87">
        <f t="shared" si="509"/>
        <v>0.65182186234817818</v>
      </c>
      <c r="BF525" s="313"/>
      <c r="BG525" s="112">
        <v>3</v>
      </c>
      <c r="BH525" s="175" t="s">
        <v>346</v>
      </c>
      <c r="BI525" s="176" t="s">
        <v>347</v>
      </c>
      <c r="BJ525" s="83">
        <v>30875924</v>
      </c>
      <c r="BK525" s="85">
        <v>672</v>
      </c>
      <c r="BL525" s="84">
        <f>IFERROR(BK525/BK533,"-")</f>
        <v>0.65817825661116547</v>
      </c>
      <c r="BM525" s="86">
        <f t="shared" si="501"/>
        <v>45946.315476190473</v>
      </c>
      <c r="BN525" s="87">
        <f t="shared" si="510"/>
        <v>0.64553314121037464</v>
      </c>
      <c r="BO525" s="313"/>
      <c r="BP525" s="112">
        <v>3</v>
      </c>
      <c r="BQ525" s="175" t="s">
        <v>364</v>
      </c>
      <c r="BR525" s="176" t="s">
        <v>365</v>
      </c>
      <c r="BS525" s="83">
        <v>128604729</v>
      </c>
      <c r="BT525" s="85">
        <v>462</v>
      </c>
      <c r="BU525" s="84">
        <f>IFERROR(BT525/BT533,"-")</f>
        <v>0.59767141009055624</v>
      </c>
      <c r="BV525" s="86">
        <f t="shared" si="502"/>
        <v>278365.21428571426</v>
      </c>
      <c r="BW525" s="87">
        <f t="shared" si="511"/>
        <v>0.58333333333333337</v>
      </c>
      <c r="BX525" s="313"/>
      <c r="BY525" s="112">
        <v>3</v>
      </c>
      <c r="BZ525" s="175" t="s">
        <v>342</v>
      </c>
      <c r="CA525" s="176" t="s">
        <v>343</v>
      </c>
      <c r="CB525" s="83">
        <v>634317940</v>
      </c>
      <c r="CC525" s="85">
        <v>12014</v>
      </c>
      <c r="CD525" s="84">
        <f>IFERROR(CC525/CC533,"-")</f>
        <v>0.54594201581386892</v>
      </c>
      <c r="CE525" s="86">
        <f t="shared" si="503"/>
        <v>52798.230397869156</v>
      </c>
      <c r="CF525" s="87">
        <f t="shared" si="512"/>
        <v>0.51708702763191872</v>
      </c>
    </row>
    <row r="526" spans="2:84" ht="13.5" customHeight="1">
      <c r="B526" s="304"/>
      <c r="C526" s="318"/>
      <c r="D526" s="301"/>
      <c r="E526" s="80">
        <v>4</v>
      </c>
      <c r="F526" s="175" t="s">
        <v>340</v>
      </c>
      <c r="G526" s="176" t="s">
        <v>341</v>
      </c>
      <c r="H526" s="83">
        <v>364413727</v>
      </c>
      <c r="I526" s="85">
        <v>7345</v>
      </c>
      <c r="J526" s="84">
        <f>IFERROR(I526/I533,"-")</f>
        <v>0.52853133769878391</v>
      </c>
      <c r="K526" s="86">
        <f t="shared" si="495"/>
        <v>49613.849829816201</v>
      </c>
      <c r="L526" s="87">
        <f t="shared" si="504"/>
        <v>0.48872180451127817</v>
      </c>
      <c r="M526" s="313"/>
      <c r="N526" s="112">
        <v>4</v>
      </c>
      <c r="O526" s="175" t="s">
        <v>348</v>
      </c>
      <c r="P526" s="176" t="s">
        <v>349</v>
      </c>
      <c r="Q526" s="83">
        <v>59486314</v>
      </c>
      <c r="R526" s="85">
        <v>933</v>
      </c>
      <c r="S526" s="84">
        <f>IFERROR(R526/R533,"-")</f>
        <v>0.60388349514563111</v>
      </c>
      <c r="T526" s="86">
        <f t="shared" si="496"/>
        <v>63758.107181136118</v>
      </c>
      <c r="U526" s="87">
        <f t="shared" si="505"/>
        <v>0.60349288486416564</v>
      </c>
      <c r="V526" s="313"/>
      <c r="W526" s="112">
        <v>4</v>
      </c>
      <c r="X526" s="175" t="s">
        <v>342</v>
      </c>
      <c r="Y526" s="176" t="s">
        <v>343</v>
      </c>
      <c r="Z526" s="83">
        <v>37199576</v>
      </c>
      <c r="AA526" s="85">
        <v>618</v>
      </c>
      <c r="AB526" s="84">
        <f>IFERROR(AA526/AA533,"-")</f>
        <v>0.60946745562130178</v>
      </c>
      <c r="AC526" s="86">
        <f t="shared" si="497"/>
        <v>60193.48867313916</v>
      </c>
      <c r="AD526" s="87">
        <f t="shared" si="506"/>
        <v>0.60588235294117643</v>
      </c>
      <c r="AE526" s="313"/>
      <c r="AF526" s="112">
        <v>4</v>
      </c>
      <c r="AG526" s="175" t="s">
        <v>336</v>
      </c>
      <c r="AH526" s="176" t="s">
        <v>337</v>
      </c>
      <c r="AI526" s="83">
        <v>168792769</v>
      </c>
      <c r="AJ526" s="85">
        <v>981</v>
      </c>
      <c r="AK526" s="84">
        <f>IFERROR(AJ526/AJ533,"-")</f>
        <v>0.62049335863377608</v>
      </c>
      <c r="AL526" s="86">
        <f t="shared" si="498"/>
        <v>172061.94597349642</v>
      </c>
      <c r="AM526" s="87">
        <f t="shared" si="507"/>
        <v>0.61659333752357004</v>
      </c>
      <c r="AN526" s="313"/>
      <c r="AO526" s="112">
        <v>4</v>
      </c>
      <c r="AP526" s="175" t="s">
        <v>342</v>
      </c>
      <c r="AQ526" s="176" t="s">
        <v>343</v>
      </c>
      <c r="AR526" s="83">
        <v>44270545</v>
      </c>
      <c r="AS526" s="85">
        <v>758</v>
      </c>
      <c r="AT526" s="84">
        <f>IFERROR(AS526/AS533,"-")</f>
        <v>0.62852404643449422</v>
      </c>
      <c r="AU526" s="86">
        <f t="shared" si="499"/>
        <v>58404.412928759892</v>
      </c>
      <c r="AV526" s="87">
        <f t="shared" si="508"/>
        <v>0.61776691116544413</v>
      </c>
      <c r="AW526" s="313"/>
      <c r="AX526" s="112">
        <v>4</v>
      </c>
      <c r="AY526" s="175" t="s">
        <v>342</v>
      </c>
      <c r="AZ526" s="176" t="s">
        <v>343</v>
      </c>
      <c r="BA526" s="83">
        <v>35431034</v>
      </c>
      <c r="BB526" s="85">
        <v>568</v>
      </c>
      <c r="BC526" s="84">
        <f>IFERROR(BB526/BB533,"-")</f>
        <v>0.586171310629515</v>
      </c>
      <c r="BD526" s="86">
        <f t="shared" si="500"/>
        <v>62378.580985915491</v>
      </c>
      <c r="BE526" s="87">
        <f t="shared" si="509"/>
        <v>0.5748987854251012</v>
      </c>
      <c r="BF526" s="313"/>
      <c r="BG526" s="112">
        <v>4</v>
      </c>
      <c r="BH526" s="175" t="s">
        <v>370</v>
      </c>
      <c r="BI526" s="176" t="s">
        <v>371</v>
      </c>
      <c r="BJ526" s="83">
        <v>60816802</v>
      </c>
      <c r="BK526" s="85">
        <v>590</v>
      </c>
      <c r="BL526" s="84">
        <f>IFERROR(BK526/BK533,"-")</f>
        <v>0.57786483839373159</v>
      </c>
      <c r="BM526" s="86">
        <f t="shared" si="501"/>
        <v>103079.32542372882</v>
      </c>
      <c r="BN526" s="87">
        <f t="shared" si="510"/>
        <v>0.56676272814601347</v>
      </c>
      <c r="BO526" s="313"/>
      <c r="BP526" s="112">
        <v>4</v>
      </c>
      <c r="BQ526" s="175" t="s">
        <v>370</v>
      </c>
      <c r="BR526" s="176" t="s">
        <v>371</v>
      </c>
      <c r="BS526" s="83">
        <v>64834815</v>
      </c>
      <c r="BT526" s="85">
        <v>445</v>
      </c>
      <c r="BU526" s="84">
        <f>IFERROR(BT526/BT533,"-")</f>
        <v>0.5756791720569211</v>
      </c>
      <c r="BV526" s="86">
        <f t="shared" si="502"/>
        <v>145696.21348314607</v>
      </c>
      <c r="BW526" s="87">
        <f t="shared" si="511"/>
        <v>0.56186868686868685</v>
      </c>
      <c r="BX526" s="313"/>
      <c r="BY526" s="112">
        <v>4</v>
      </c>
      <c r="BZ526" s="175" t="s">
        <v>348</v>
      </c>
      <c r="CA526" s="176" t="s">
        <v>349</v>
      </c>
      <c r="CB526" s="83">
        <v>675955261</v>
      </c>
      <c r="CC526" s="85">
        <v>11204</v>
      </c>
      <c r="CD526" s="84">
        <f>IFERROR(CC526/CC533,"-")</f>
        <v>0.50913387258020537</v>
      </c>
      <c r="CE526" s="86">
        <f t="shared" si="503"/>
        <v>60331.601303106036</v>
      </c>
      <c r="CF526" s="87">
        <f t="shared" si="512"/>
        <v>0.48222432641818025</v>
      </c>
    </row>
    <row r="527" spans="2:84" ht="13.5" customHeight="1">
      <c r="B527" s="304"/>
      <c r="C527" s="318"/>
      <c r="D527" s="301"/>
      <c r="E527" s="80">
        <v>5</v>
      </c>
      <c r="F527" s="175" t="s">
        <v>342</v>
      </c>
      <c r="G527" s="176" t="s">
        <v>343</v>
      </c>
      <c r="H527" s="83">
        <v>340594392</v>
      </c>
      <c r="I527" s="85">
        <v>7164</v>
      </c>
      <c r="J527" s="84">
        <f>IFERROR(I527/I533,"-")</f>
        <v>0.51550694394473628</v>
      </c>
      <c r="K527" s="86">
        <f t="shared" si="495"/>
        <v>47542.489112227806</v>
      </c>
      <c r="L527" s="87">
        <f t="shared" si="504"/>
        <v>0.47667842171801184</v>
      </c>
      <c r="M527" s="313"/>
      <c r="N527" s="112">
        <v>5</v>
      </c>
      <c r="O527" s="175" t="s">
        <v>446</v>
      </c>
      <c r="P527" s="176" t="s">
        <v>447</v>
      </c>
      <c r="Q527" s="83">
        <v>3482260</v>
      </c>
      <c r="R527" s="85">
        <v>912</v>
      </c>
      <c r="S527" s="84">
        <f>IFERROR(R527/R533,"-")</f>
        <v>0.59029126213592231</v>
      </c>
      <c r="T527" s="86">
        <f t="shared" si="496"/>
        <v>3818.2675438596493</v>
      </c>
      <c r="U527" s="87">
        <f t="shared" si="505"/>
        <v>0.58990944372574383</v>
      </c>
      <c r="V527" s="313"/>
      <c r="W527" s="112">
        <v>5</v>
      </c>
      <c r="X527" s="175" t="s">
        <v>370</v>
      </c>
      <c r="Y527" s="176" t="s">
        <v>371</v>
      </c>
      <c r="Z527" s="83">
        <v>12467108</v>
      </c>
      <c r="AA527" s="85">
        <v>609</v>
      </c>
      <c r="AB527" s="84">
        <f>IFERROR(AA527/AA533,"-")</f>
        <v>0.60059171597633132</v>
      </c>
      <c r="AC527" s="86">
        <f t="shared" si="497"/>
        <v>20471.441707717571</v>
      </c>
      <c r="AD527" s="87">
        <f t="shared" si="506"/>
        <v>0.59705882352941175</v>
      </c>
      <c r="AE527" s="313"/>
      <c r="AF527" s="112">
        <v>5</v>
      </c>
      <c r="AG527" s="175" t="s">
        <v>370</v>
      </c>
      <c r="AH527" s="176" t="s">
        <v>371</v>
      </c>
      <c r="AI527" s="83">
        <v>31001869</v>
      </c>
      <c r="AJ527" s="85">
        <v>894</v>
      </c>
      <c r="AK527" s="84">
        <f>IFERROR(AJ527/AJ533,"-")</f>
        <v>0.56546489563567359</v>
      </c>
      <c r="AL527" s="86">
        <f t="shared" si="498"/>
        <v>34677.705816554808</v>
      </c>
      <c r="AM527" s="87">
        <f t="shared" si="507"/>
        <v>0.56191074795725959</v>
      </c>
      <c r="AN527" s="313"/>
      <c r="AO527" s="112">
        <v>5</v>
      </c>
      <c r="AP527" s="175" t="s">
        <v>370</v>
      </c>
      <c r="AQ527" s="176" t="s">
        <v>371</v>
      </c>
      <c r="AR527" s="83">
        <v>30170194</v>
      </c>
      <c r="AS527" s="85">
        <v>689</v>
      </c>
      <c r="AT527" s="84">
        <f>IFERROR(AS527/AS533,"-")</f>
        <v>0.5713101160862355</v>
      </c>
      <c r="AU527" s="86">
        <f t="shared" si="499"/>
        <v>43788.380261248189</v>
      </c>
      <c r="AV527" s="87">
        <f t="shared" si="508"/>
        <v>0.56153219233903828</v>
      </c>
      <c r="AW527" s="313"/>
      <c r="AX527" s="112">
        <v>5</v>
      </c>
      <c r="AY527" s="175" t="s">
        <v>370</v>
      </c>
      <c r="AZ527" s="176" t="s">
        <v>371</v>
      </c>
      <c r="BA527" s="83">
        <v>32920088</v>
      </c>
      <c r="BB527" s="85">
        <v>555</v>
      </c>
      <c r="BC527" s="84">
        <f>IFERROR(BB527/BB533,"-")</f>
        <v>0.5727554179566563</v>
      </c>
      <c r="BD527" s="86">
        <f t="shared" si="500"/>
        <v>59315.473873873874</v>
      </c>
      <c r="BE527" s="87">
        <f t="shared" si="509"/>
        <v>0.56174089068825916</v>
      </c>
      <c r="BF527" s="313"/>
      <c r="BG527" s="112">
        <v>5</v>
      </c>
      <c r="BH527" s="175" t="s">
        <v>342</v>
      </c>
      <c r="BI527" s="176" t="s">
        <v>343</v>
      </c>
      <c r="BJ527" s="83">
        <v>48608497</v>
      </c>
      <c r="BK527" s="85">
        <v>573</v>
      </c>
      <c r="BL527" s="84">
        <f>IFERROR(BK527/BK533,"-")</f>
        <v>0.56121449559255632</v>
      </c>
      <c r="BM527" s="86">
        <f t="shared" si="501"/>
        <v>84831.582897033164</v>
      </c>
      <c r="BN527" s="87">
        <f t="shared" si="510"/>
        <v>0.55043227665706052</v>
      </c>
      <c r="BO527" s="313"/>
      <c r="BP527" s="112">
        <v>5</v>
      </c>
      <c r="BQ527" s="175" t="s">
        <v>346</v>
      </c>
      <c r="BR527" s="176" t="s">
        <v>347</v>
      </c>
      <c r="BS527" s="83">
        <v>18703141</v>
      </c>
      <c r="BT527" s="85">
        <v>442</v>
      </c>
      <c r="BU527" s="84">
        <f>IFERROR(BT527/BT533,"-")</f>
        <v>0.57179818887451483</v>
      </c>
      <c r="BV527" s="86">
        <f t="shared" si="502"/>
        <v>42314.798642533933</v>
      </c>
      <c r="BW527" s="87">
        <f t="shared" si="511"/>
        <v>0.55808080808080807</v>
      </c>
      <c r="BX527" s="313"/>
      <c r="BY527" s="112">
        <v>5</v>
      </c>
      <c r="BZ527" s="175" t="s">
        <v>446</v>
      </c>
      <c r="CA527" s="176" t="s">
        <v>447</v>
      </c>
      <c r="CB527" s="83">
        <v>41599335</v>
      </c>
      <c r="CC527" s="85">
        <v>10752</v>
      </c>
      <c r="CD527" s="84">
        <f>IFERROR(CC527/CC533,"-")</f>
        <v>0.48859401981277834</v>
      </c>
      <c r="CE527" s="86">
        <f t="shared" si="503"/>
        <v>3868.9857700892858</v>
      </c>
      <c r="CF527" s="87">
        <f t="shared" si="512"/>
        <v>0.46277007833347678</v>
      </c>
    </row>
    <row r="528" spans="2:84" ht="13.5" customHeight="1">
      <c r="B528" s="304"/>
      <c r="C528" s="318"/>
      <c r="D528" s="301"/>
      <c r="E528" s="80">
        <v>6</v>
      </c>
      <c r="F528" s="102" t="s">
        <v>390</v>
      </c>
      <c r="G528" s="176" t="s">
        <v>391</v>
      </c>
      <c r="H528" s="83">
        <v>178094497</v>
      </c>
      <c r="I528" s="85">
        <v>6677</v>
      </c>
      <c r="J528" s="84">
        <f>IFERROR(I528/I533,"-")</f>
        <v>0.48046340936892856</v>
      </c>
      <c r="K528" s="86">
        <f t="shared" si="495"/>
        <v>26672.831660925567</v>
      </c>
      <c r="L528" s="87">
        <f t="shared" si="504"/>
        <v>0.44427440282121233</v>
      </c>
      <c r="M528" s="313"/>
      <c r="N528" s="112">
        <v>6</v>
      </c>
      <c r="O528" s="102" t="s">
        <v>336</v>
      </c>
      <c r="P528" s="176" t="s">
        <v>337</v>
      </c>
      <c r="Q528" s="83">
        <v>102079917</v>
      </c>
      <c r="R528" s="85">
        <v>829</v>
      </c>
      <c r="S528" s="84">
        <f>IFERROR(R528/R533,"-")</f>
        <v>0.53656957928802584</v>
      </c>
      <c r="T528" s="86">
        <f t="shared" si="496"/>
        <v>123136.20868516284</v>
      </c>
      <c r="U528" s="87">
        <f t="shared" si="505"/>
        <v>0.53622250970245799</v>
      </c>
      <c r="V528" s="313"/>
      <c r="W528" s="112">
        <v>6</v>
      </c>
      <c r="X528" s="102" t="s">
        <v>446</v>
      </c>
      <c r="Y528" s="176" t="s">
        <v>447</v>
      </c>
      <c r="Z528" s="83">
        <v>2391312</v>
      </c>
      <c r="AA528" s="85">
        <v>600</v>
      </c>
      <c r="AB528" s="84">
        <f>IFERROR(AA528/AA533,"-")</f>
        <v>0.59171597633136097</v>
      </c>
      <c r="AC528" s="86">
        <f t="shared" si="497"/>
        <v>3985.52</v>
      </c>
      <c r="AD528" s="87">
        <f t="shared" si="506"/>
        <v>0.58823529411764708</v>
      </c>
      <c r="AE528" s="313"/>
      <c r="AF528" s="112">
        <v>6</v>
      </c>
      <c r="AG528" s="102" t="s">
        <v>360</v>
      </c>
      <c r="AH528" s="176" t="s">
        <v>361</v>
      </c>
      <c r="AI528" s="83">
        <v>53523985</v>
      </c>
      <c r="AJ528" s="85">
        <v>791</v>
      </c>
      <c r="AK528" s="84">
        <f>IFERROR(AJ528/AJ533,"-")</f>
        <v>0.5003162555344719</v>
      </c>
      <c r="AL528" s="86">
        <f t="shared" si="498"/>
        <v>67666.226295828063</v>
      </c>
      <c r="AM528" s="87">
        <f t="shared" si="507"/>
        <v>0.49717159019484602</v>
      </c>
      <c r="AN528" s="313"/>
      <c r="AO528" s="112">
        <v>6</v>
      </c>
      <c r="AP528" s="102" t="s">
        <v>360</v>
      </c>
      <c r="AQ528" s="176" t="s">
        <v>361</v>
      </c>
      <c r="AR528" s="83">
        <v>49805090</v>
      </c>
      <c r="AS528" s="85">
        <v>628</v>
      </c>
      <c r="AT528" s="84">
        <f>IFERROR(AS528/AS533,"-")</f>
        <v>0.52072968490878935</v>
      </c>
      <c r="AU528" s="86">
        <f t="shared" si="499"/>
        <v>79307.468152866248</v>
      </c>
      <c r="AV528" s="87">
        <f t="shared" si="508"/>
        <v>0.51181744091279546</v>
      </c>
      <c r="AW528" s="313"/>
      <c r="AX528" s="112">
        <v>6</v>
      </c>
      <c r="AY528" s="102" t="s">
        <v>360</v>
      </c>
      <c r="AZ528" s="176" t="s">
        <v>361</v>
      </c>
      <c r="BA528" s="83">
        <v>55916393</v>
      </c>
      <c r="BB528" s="85">
        <v>511</v>
      </c>
      <c r="BC528" s="84">
        <f>IFERROR(BB528/BB533,"-")</f>
        <v>0.52734778121775028</v>
      </c>
      <c r="BD528" s="86">
        <f t="shared" si="500"/>
        <v>109425.4266144814</v>
      </c>
      <c r="BE528" s="87">
        <f t="shared" si="509"/>
        <v>0.51720647773279349</v>
      </c>
      <c r="BF528" s="313"/>
      <c r="BG528" s="112">
        <v>6</v>
      </c>
      <c r="BH528" s="102" t="s">
        <v>364</v>
      </c>
      <c r="BI528" s="176" t="s">
        <v>365</v>
      </c>
      <c r="BJ528" s="83">
        <v>115620701</v>
      </c>
      <c r="BK528" s="85">
        <v>563</v>
      </c>
      <c r="BL528" s="84">
        <f>IFERROR(BK528/BK533,"-")</f>
        <v>0.55142017629774731</v>
      </c>
      <c r="BM528" s="86">
        <f t="shared" si="501"/>
        <v>205365.36589698045</v>
      </c>
      <c r="BN528" s="87">
        <f t="shared" si="510"/>
        <v>0.54082612872238234</v>
      </c>
      <c r="BO528" s="313"/>
      <c r="BP528" s="112">
        <v>6</v>
      </c>
      <c r="BQ528" s="102" t="s">
        <v>420</v>
      </c>
      <c r="BR528" s="176" t="s">
        <v>421</v>
      </c>
      <c r="BS528" s="83">
        <v>24340485</v>
      </c>
      <c r="BT528" s="85">
        <v>411</v>
      </c>
      <c r="BU528" s="84">
        <f>IFERROR(BT528/BT533,"-")</f>
        <v>0.53169469598965069</v>
      </c>
      <c r="BV528" s="86">
        <f t="shared" si="502"/>
        <v>59222.59124087591</v>
      </c>
      <c r="BW528" s="87">
        <f t="shared" si="511"/>
        <v>0.51893939393939392</v>
      </c>
      <c r="BX528" s="313"/>
      <c r="BY528" s="112">
        <v>6</v>
      </c>
      <c r="BZ528" s="102" t="s">
        <v>370</v>
      </c>
      <c r="CA528" s="176" t="s">
        <v>371</v>
      </c>
      <c r="CB528" s="83">
        <v>350240403</v>
      </c>
      <c r="CC528" s="85">
        <v>10219</v>
      </c>
      <c r="CD528" s="84">
        <f>IFERROR(CC528/CC533,"-")</f>
        <v>0.46437335272198493</v>
      </c>
      <c r="CE528" s="86">
        <f t="shared" si="503"/>
        <v>34273.451707603483</v>
      </c>
      <c r="CF528" s="87">
        <f t="shared" si="512"/>
        <v>0.43982956012739949</v>
      </c>
    </row>
    <row r="529" spans="2:84" ht="13.5" customHeight="1">
      <c r="B529" s="304"/>
      <c r="C529" s="318"/>
      <c r="D529" s="301"/>
      <c r="E529" s="80">
        <v>7</v>
      </c>
      <c r="F529" s="102" t="s">
        <v>370</v>
      </c>
      <c r="G529" s="176" t="s">
        <v>371</v>
      </c>
      <c r="H529" s="83">
        <v>101797563</v>
      </c>
      <c r="I529" s="85">
        <v>5618</v>
      </c>
      <c r="J529" s="84">
        <f>IFERROR(I529/I533,"-")</f>
        <v>0.40425991221126861</v>
      </c>
      <c r="K529" s="86">
        <f t="shared" si="495"/>
        <v>18119.893734425063</v>
      </c>
      <c r="L529" s="87">
        <f t="shared" si="504"/>
        <v>0.37381063277663185</v>
      </c>
      <c r="M529" s="313"/>
      <c r="N529" s="112">
        <v>7</v>
      </c>
      <c r="O529" s="102" t="s">
        <v>370</v>
      </c>
      <c r="P529" s="176" t="s">
        <v>371</v>
      </c>
      <c r="Q529" s="83">
        <v>16231964</v>
      </c>
      <c r="R529" s="85">
        <v>819</v>
      </c>
      <c r="S529" s="84">
        <f>IFERROR(R529/R533,"-")</f>
        <v>0.53009708737864081</v>
      </c>
      <c r="T529" s="86">
        <f t="shared" si="496"/>
        <v>19819.247863247863</v>
      </c>
      <c r="U529" s="87">
        <f t="shared" si="505"/>
        <v>0.52975420439844756</v>
      </c>
      <c r="V529" s="313"/>
      <c r="W529" s="112">
        <v>7</v>
      </c>
      <c r="X529" s="102" t="s">
        <v>360</v>
      </c>
      <c r="Y529" s="176" t="s">
        <v>361</v>
      </c>
      <c r="Z529" s="83">
        <v>28065783</v>
      </c>
      <c r="AA529" s="85">
        <v>586</v>
      </c>
      <c r="AB529" s="84">
        <f>IFERROR(AA529/AA533,"-")</f>
        <v>0.57790927021696248</v>
      </c>
      <c r="AC529" s="86">
        <f t="shared" si="497"/>
        <v>47893.827645051191</v>
      </c>
      <c r="AD529" s="87">
        <f t="shared" si="506"/>
        <v>0.57450980392156858</v>
      </c>
      <c r="AE529" s="313"/>
      <c r="AF529" s="112">
        <v>7</v>
      </c>
      <c r="AG529" s="102" t="s">
        <v>348</v>
      </c>
      <c r="AH529" s="176" t="s">
        <v>349</v>
      </c>
      <c r="AI529" s="83">
        <v>54006291</v>
      </c>
      <c r="AJ529" s="85">
        <v>744</v>
      </c>
      <c r="AK529" s="84">
        <f>IFERROR(AJ529/AJ533,"-")</f>
        <v>0.47058823529411764</v>
      </c>
      <c r="AL529" s="86">
        <f t="shared" si="498"/>
        <v>72589.100806451606</v>
      </c>
      <c r="AM529" s="87">
        <f t="shared" si="507"/>
        <v>0.46763042111879322</v>
      </c>
      <c r="AN529" s="313"/>
      <c r="AO529" s="112">
        <v>7</v>
      </c>
      <c r="AP529" s="102" t="s">
        <v>364</v>
      </c>
      <c r="AQ529" s="176" t="s">
        <v>365</v>
      </c>
      <c r="AR529" s="83">
        <v>45020415</v>
      </c>
      <c r="AS529" s="85">
        <v>528</v>
      </c>
      <c r="AT529" s="84">
        <f>IFERROR(AS529/AS533,"-")</f>
        <v>0.43781094527363185</v>
      </c>
      <c r="AU529" s="86">
        <f t="shared" si="499"/>
        <v>85265.9375</v>
      </c>
      <c r="AV529" s="87">
        <f t="shared" si="508"/>
        <v>0.43031784841075793</v>
      </c>
      <c r="AW529" s="313"/>
      <c r="AX529" s="112">
        <v>7</v>
      </c>
      <c r="AY529" s="102" t="s">
        <v>364</v>
      </c>
      <c r="AZ529" s="176" t="s">
        <v>365</v>
      </c>
      <c r="BA529" s="83">
        <v>74070628</v>
      </c>
      <c r="BB529" s="85">
        <v>496</v>
      </c>
      <c r="BC529" s="84">
        <f>IFERROR(BB529/BB533,"-")</f>
        <v>0.5118679050567595</v>
      </c>
      <c r="BD529" s="86">
        <f t="shared" si="500"/>
        <v>149335.94354838709</v>
      </c>
      <c r="BE529" s="87">
        <f t="shared" si="509"/>
        <v>0.50202429149797567</v>
      </c>
      <c r="BF529" s="313"/>
      <c r="BG529" s="112">
        <v>7</v>
      </c>
      <c r="BH529" s="102" t="s">
        <v>360</v>
      </c>
      <c r="BI529" s="176" t="s">
        <v>361</v>
      </c>
      <c r="BJ529" s="83">
        <v>46587978</v>
      </c>
      <c r="BK529" s="85">
        <v>506</v>
      </c>
      <c r="BL529" s="84">
        <f>IFERROR(BK529/BK533,"-")</f>
        <v>0.49559255631733595</v>
      </c>
      <c r="BM529" s="86">
        <f t="shared" si="501"/>
        <v>92071.102766798416</v>
      </c>
      <c r="BN529" s="87">
        <f t="shared" si="510"/>
        <v>0.48607108549471661</v>
      </c>
      <c r="BO529" s="313"/>
      <c r="BP529" s="112">
        <v>7</v>
      </c>
      <c r="BQ529" s="102" t="s">
        <v>388</v>
      </c>
      <c r="BR529" s="176" t="s">
        <v>389</v>
      </c>
      <c r="BS529" s="83">
        <v>44729155</v>
      </c>
      <c r="BT529" s="85">
        <v>378</v>
      </c>
      <c r="BU529" s="84">
        <f>IFERROR(BT529/BT533,"-")</f>
        <v>0.48900388098318243</v>
      </c>
      <c r="BV529" s="86">
        <f t="shared" si="502"/>
        <v>118331.09788359789</v>
      </c>
      <c r="BW529" s="87">
        <f t="shared" si="511"/>
        <v>0.47727272727272729</v>
      </c>
      <c r="BX529" s="313"/>
      <c r="BY529" s="112">
        <v>7</v>
      </c>
      <c r="BZ529" s="102" t="s">
        <v>336</v>
      </c>
      <c r="CA529" s="176" t="s">
        <v>337</v>
      </c>
      <c r="CB529" s="83">
        <v>1341749349</v>
      </c>
      <c r="CC529" s="85">
        <v>10192</v>
      </c>
      <c r="CD529" s="84">
        <f>IFERROR(CC529/CC533,"-")</f>
        <v>0.46314641461419614</v>
      </c>
      <c r="CE529" s="86">
        <f t="shared" si="503"/>
        <v>131647.30661302982</v>
      </c>
      <c r="CF529" s="87">
        <f t="shared" si="512"/>
        <v>0.43866747008694157</v>
      </c>
    </row>
    <row r="530" spans="2:84" ht="13.5" customHeight="1">
      <c r="B530" s="304"/>
      <c r="C530" s="318"/>
      <c r="D530" s="301"/>
      <c r="E530" s="80">
        <v>8</v>
      </c>
      <c r="F530" s="102" t="s">
        <v>454</v>
      </c>
      <c r="G530" s="176" t="s">
        <v>455</v>
      </c>
      <c r="H530" s="83">
        <v>37540938</v>
      </c>
      <c r="I530" s="85">
        <v>5209</v>
      </c>
      <c r="J530" s="84">
        <f>IFERROR(I530/I533,"-")</f>
        <v>0.37482909980571344</v>
      </c>
      <c r="K530" s="86">
        <f t="shared" si="495"/>
        <v>7206.9376079861777</v>
      </c>
      <c r="L530" s="87">
        <f t="shared" si="504"/>
        <v>0.3465965799454388</v>
      </c>
      <c r="M530" s="313"/>
      <c r="N530" s="112">
        <v>8</v>
      </c>
      <c r="O530" s="102" t="s">
        <v>390</v>
      </c>
      <c r="P530" s="176" t="s">
        <v>391</v>
      </c>
      <c r="Q530" s="83">
        <v>21463619</v>
      </c>
      <c r="R530" s="85">
        <v>795</v>
      </c>
      <c r="S530" s="84">
        <f>IFERROR(R530/R533,"-")</f>
        <v>0.5145631067961165</v>
      </c>
      <c r="T530" s="86">
        <f t="shared" si="496"/>
        <v>26998.262893081763</v>
      </c>
      <c r="U530" s="87">
        <f t="shared" si="505"/>
        <v>0.51423027166882274</v>
      </c>
      <c r="V530" s="313"/>
      <c r="W530" s="112">
        <v>8</v>
      </c>
      <c r="X530" s="102" t="s">
        <v>354</v>
      </c>
      <c r="Y530" s="176" t="s">
        <v>355</v>
      </c>
      <c r="Z530" s="83">
        <v>44055988</v>
      </c>
      <c r="AA530" s="85">
        <v>572</v>
      </c>
      <c r="AB530" s="84">
        <f>IFERROR(AA530/AA533,"-")</f>
        <v>0.5641025641025641</v>
      </c>
      <c r="AC530" s="86">
        <f t="shared" si="497"/>
        <v>77020.958041958045</v>
      </c>
      <c r="AD530" s="87">
        <f t="shared" si="506"/>
        <v>0.5607843137254902</v>
      </c>
      <c r="AE530" s="313"/>
      <c r="AF530" s="112">
        <v>8</v>
      </c>
      <c r="AG530" s="102" t="s">
        <v>390</v>
      </c>
      <c r="AH530" s="176" t="s">
        <v>391</v>
      </c>
      <c r="AI530" s="83">
        <v>19894422</v>
      </c>
      <c r="AJ530" s="85">
        <v>729</v>
      </c>
      <c r="AK530" s="84">
        <f>IFERROR(AJ530/AJ533,"-")</f>
        <v>0.46110056925996207</v>
      </c>
      <c r="AL530" s="86">
        <f t="shared" si="498"/>
        <v>27290.01646090535</v>
      </c>
      <c r="AM530" s="87">
        <f t="shared" si="507"/>
        <v>0.45820238843494659</v>
      </c>
      <c r="AN530" s="313"/>
      <c r="AO530" s="112">
        <v>8</v>
      </c>
      <c r="AP530" s="102" t="s">
        <v>354</v>
      </c>
      <c r="AQ530" s="176" t="s">
        <v>355</v>
      </c>
      <c r="AR530" s="83">
        <v>36998444</v>
      </c>
      <c r="AS530" s="85">
        <v>528</v>
      </c>
      <c r="AT530" s="84">
        <f>IFERROR(AS530/AS533,"-")</f>
        <v>0.43781094527363185</v>
      </c>
      <c r="AU530" s="86">
        <f t="shared" si="499"/>
        <v>70072.810606060608</v>
      </c>
      <c r="AV530" s="87">
        <f t="shared" si="508"/>
        <v>0.43031784841075793</v>
      </c>
      <c r="AW530" s="313"/>
      <c r="AX530" s="112">
        <v>8</v>
      </c>
      <c r="AY530" s="102" t="s">
        <v>420</v>
      </c>
      <c r="AZ530" s="176" t="s">
        <v>421</v>
      </c>
      <c r="BA530" s="83">
        <v>16946006</v>
      </c>
      <c r="BB530" s="85">
        <v>456</v>
      </c>
      <c r="BC530" s="84">
        <f>IFERROR(BB530/BB533,"-")</f>
        <v>0.47058823529411764</v>
      </c>
      <c r="BD530" s="86">
        <f t="shared" si="500"/>
        <v>37162.293859649122</v>
      </c>
      <c r="BE530" s="87">
        <f t="shared" si="509"/>
        <v>0.46153846153846156</v>
      </c>
      <c r="BF530" s="313"/>
      <c r="BG530" s="112">
        <v>8</v>
      </c>
      <c r="BH530" s="102" t="s">
        <v>388</v>
      </c>
      <c r="BI530" s="176" t="s">
        <v>389</v>
      </c>
      <c r="BJ530" s="83">
        <v>39892315</v>
      </c>
      <c r="BK530" s="85">
        <v>499</v>
      </c>
      <c r="BL530" s="84">
        <f>IFERROR(BK530/BK533,"-")</f>
        <v>0.48873653281096963</v>
      </c>
      <c r="BM530" s="86">
        <f t="shared" si="501"/>
        <v>79944.519038076149</v>
      </c>
      <c r="BN530" s="87">
        <f t="shared" si="510"/>
        <v>0.47934678194044189</v>
      </c>
      <c r="BO530" s="313"/>
      <c r="BP530" s="112">
        <v>8</v>
      </c>
      <c r="BQ530" s="102" t="s">
        <v>342</v>
      </c>
      <c r="BR530" s="176" t="s">
        <v>343</v>
      </c>
      <c r="BS530" s="83">
        <v>17704320</v>
      </c>
      <c r="BT530" s="85">
        <v>375</v>
      </c>
      <c r="BU530" s="84">
        <f>IFERROR(BT530/BT533,"-")</f>
        <v>0.48512289780077622</v>
      </c>
      <c r="BV530" s="86">
        <f t="shared" si="502"/>
        <v>47211.519999999997</v>
      </c>
      <c r="BW530" s="87">
        <f t="shared" si="511"/>
        <v>0.47348484848484851</v>
      </c>
      <c r="BX530" s="313"/>
      <c r="BY530" s="112">
        <v>8</v>
      </c>
      <c r="BZ530" s="102" t="s">
        <v>390</v>
      </c>
      <c r="CA530" s="176" t="s">
        <v>391</v>
      </c>
      <c r="CB530" s="83">
        <v>273701162</v>
      </c>
      <c r="CC530" s="85">
        <v>10073</v>
      </c>
      <c r="CD530" s="84">
        <f>IFERROR(CC530/CC533,"-")</f>
        <v>0.45773879850949739</v>
      </c>
      <c r="CE530" s="86">
        <f t="shared" si="503"/>
        <v>27171.76233495483</v>
      </c>
      <c r="CF530" s="87">
        <f t="shared" si="512"/>
        <v>0.43354566583455278</v>
      </c>
    </row>
    <row r="531" spans="2:84" ht="13.5" customHeight="1">
      <c r="B531" s="304"/>
      <c r="C531" s="318"/>
      <c r="D531" s="301"/>
      <c r="E531" s="80">
        <v>9</v>
      </c>
      <c r="F531" s="102" t="s">
        <v>336</v>
      </c>
      <c r="G531" s="176" t="s">
        <v>337</v>
      </c>
      <c r="H531" s="83">
        <v>462793934</v>
      </c>
      <c r="I531" s="85">
        <v>5166</v>
      </c>
      <c r="J531" s="84">
        <f>IFERROR(I531/I533,"-")</f>
        <v>0.3717349068144204</v>
      </c>
      <c r="K531" s="86">
        <f t="shared" si="495"/>
        <v>89584.57878435927</v>
      </c>
      <c r="L531" s="87">
        <f t="shared" si="504"/>
        <v>0.34373544480670704</v>
      </c>
      <c r="M531" s="313"/>
      <c r="N531" s="112">
        <v>9</v>
      </c>
      <c r="O531" s="102" t="s">
        <v>354</v>
      </c>
      <c r="P531" s="176" t="s">
        <v>355</v>
      </c>
      <c r="Q531" s="83">
        <v>42210722</v>
      </c>
      <c r="R531" s="85">
        <v>772</v>
      </c>
      <c r="S531" s="84">
        <f>IFERROR(R531/R533,"-")</f>
        <v>0.49967637540453075</v>
      </c>
      <c r="T531" s="86">
        <f t="shared" si="496"/>
        <v>54677.101036269429</v>
      </c>
      <c r="U531" s="87">
        <f t="shared" si="505"/>
        <v>0.49935316946959896</v>
      </c>
      <c r="V531" s="313"/>
      <c r="W531" s="112">
        <v>9</v>
      </c>
      <c r="X531" s="102" t="s">
        <v>336</v>
      </c>
      <c r="Y531" s="176" t="s">
        <v>337</v>
      </c>
      <c r="Z531" s="83">
        <v>59100449</v>
      </c>
      <c r="AA531" s="85">
        <v>568</v>
      </c>
      <c r="AB531" s="84">
        <f>IFERROR(AA531/AA533,"-")</f>
        <v>0.56015779092702167</v>
      </c>
      <c r="AC531" s="86">
        <f t="shared" si="497"/>
        <v>104050.08626760563</v>
      </c>
      <c r="AD531" s="87">
        <f t="shared" si="506"/>
        <v>0.55686274509803924</v>
      </c>
      <c r="AE531" s="313"/>
      <c r="AF531" s="112">
        <v>9</v>
      </c>
      <c r="AG531" s="102" t="s">
        <v>446</v>
      </c>
      <c r="AH531" s="176" t="s">
        <v>447</v>
      </c>
      <c r="AI531" s="83">
        <v>2841658</v>
      </c>
      <c r="AJ531" s="85">
        <v>707</v>
      </c>
      <c r="AK531" s="84">
        <f>IFERROR(AJ531/AJ533,"-")</f>
        <v>0.44718532574320052</v>
      </c>
      <c r="AL531" s="86">
        <f t="shared" si="498"/>
        <v>4019.3182461103252</v>
      </c>
      <c r="AM531" s="87">
        <f t="shared" si="507"/>
        <v>0.44437460716530486</v>
      </c>
      <c r="AN531" s="313"/>
      <c r="AO531" s="112">
        <v>9</v>
      </c>
      <c r="AP531" s="102" t="s">
        <v>390</v>
      </c>
      <c r="AQ531" s="176" t="s">
        <v>391</v>
      </c>
      <c r="AR531" s="83">
        <v>14314411</v>
      </c>
      <c r="AS531" s="85">
        <v>513</v>
      </c>
      <c r="AT531" s="84">
        <f>IFERROR(AS531/AS533,"-")</f>
        <v>0.42537313432835822</v>
      </c>
      <c r="AU531" s="86">
        <f t="shared" si="499"/>
        <v>27903.335282651071</v>
      </c>
      <c r="AV531" s="87">
        <f t="shared" si="508"/>
        <v>0.41809290953545231</v>
      </c>
      <c r="AW531" s="313"/>
      <c r="AX531" s="112">
        <v>9</v>
      </c>
      <c r="AY531" s="102" t="s">
        <v>388</v>
      </c>
      <c r="AZ531" s="176" t="s">
        <v>389</v>
      </c>
      <c r="BA531" s="83">
        <v>23875272</v>
      </c>
      <c r="BB531" s="85">
        <v>437</v>
      </c>
      <c r="BC531" s="84">
        <f>IFERROR(BB531/BB533,"-")</f>
        <v>0.45098039215686275</v>
      </c>
      <c r="BD531" s="86">
        <f t="shared" si="500"/>
        <v>54634.489702517159</v>
      </c>
      <c r="BE531" s="87">
        <f t="shared" si="509"/>
        <v>0.44230769230769229</v>
      </c>
      <c r="BF531" s="313"/>
      <c r="BG531" s="112">
        <v>9</v>
      </c>
      <c r="BH531" s="102" t="s">
        <v>420</v>
      </c>
      <c r="BI531" s="176" t="s">
        <v>421</v>
      </c>
      <c r="BJ531" s="83">
        <v>27626108</v>
      </c>
      <c r="BK531" s="85">
        <v>493</v>
      </c>
      <c r="BL531" s="84">
        <f>IFERROR(BK531/BK533,"-")</f>
        <v>0.48285994123408421</v>
      </c>
      <c r="BM531" s="86">
        <f t="shared" si="501"/>
        <v>56036.730223123734</v>
      </c>
      <c r="BN531" s="87">
        <f t="shared" si="510"/>
        <v>0.47358309317963498</v>
      </c>
      <c r="BO531" s="313"/>
      <c r="BP531" s="112">
        <v>9</v>
      </c>
      <c r="BQ531" s="102" t="s">
        <v>450</v>
      </c>
      <c r="BR531" s="176" t="s">
        <v>451</v>
      </c>
      <c r="BS531" s="83">
        <v>10581943</v>
      </c>
      <c r="BT531" s="85">
        <v>367</v>
      </c>
      <c r="BU531" s="84">
        <f>IFERROR(BT531/BT533,"-")</f>
        <v>0.47477360931435963</v>
      </c>
      <c r="BV531" s="86">
        <f t="shared" si="502"/>
        <v>28833.632152588554</v>
      </c>
      <c r="BW531" s="87">
        <f t="shared" si="511"/>
        <v>0.4633838383838384</v>
      </c>
      <c r="BX531" s="313"/>
      <c r="BY531" s="112">
        <v>9</v>
      </c>
      <c r="BZ531" s="102" t="s">
        <v>360</v>
      </c>
      <c r="CA531" s="176" t="s">
        <v>361</v>
      </c>
      <c r="CB531" s="83">
        <v>480746966</v>
      </c>
      <c r="CC531" s="85">
        <v>8794</v>
      </c>
      <c r="CD531" s="84">
        <f>IFERROR(CC531/CC533,"-")</f>
        <v>0.39961828592202125</v>
      </c>
      <c r="CE531" s="86">
        <f t="shared" si="503"/>
        <v>54667.61041619286</v>
      </c>
      <c r="CF531" s="87">
        <f t="shared" si="512"/>
        <v>0.37849703021434106</v>
      </c>
    </row>
    <row r="532" spans="2:84" ht="13.5" customHeight="1">
      <c r="B532" s="304"/>
      <c r="C532" s="318"/>
      <c r="D532" s="301"/>
      <c r="E532" s="88">
        <v>10</v>
      </c>
      <c r="F532" s="103" t="s">
        <v>448</v>
      </c>
      <c r="G532" s="178" t="s">
        <v>449</v>
      </c>
      <c r="H532" s="91">
        <v>76449400</v>
      </c>
      <c r="I532" s="93">
        <v>4962</v>
      </c>
      <c r="J532" s="92">
        <f>IFERROR(I532/I533,"-")</f>
        <v>0.35705547959991363</v>
      </c>
      <c r="K532" s="94">
        <f t="shared" si="495"/>
        <v>15406.972994760177</v>
      </c>
      <c r="L532" s="95">
        <f t="shared" si="504"/>
        <v>0.33016168740435159</v>
      </c>
      <c r="M532" s="313"/>
      <c r="N532" s="113">
        <v>10</v>
      </c>
      <c r="O532" s="103" t="s">
        <v>360</v>
      </c>
      <c r="P532" s="178" t="s">
        <v>361</v>
      </c>
      <c r="Q532" s="91">
        <v>25964514</v>
      </c>
      <c r="R532" s="93">
        <v>764</v>
      </c>
      <c r="S532" s="92">
        <f>IFERROR(R532/R533,"-")</f>
        <v>0.49449838187702266</v>
      </c>
      <c r="T532" s="94">
        <f t="shared" si="496"/>
        <v>33984.965968586388</v>
      </c>
      <c r="U532" s="95">
        <f t="shared" si="505"/>
        <v>0.49417852522639066</v>
      </c>
      <c r="V532" s="313"/>
      <c r="W532" s="113">
        <v>10</v>
      </c>
      <c r="X532" s="103" t="s">
        <v>350</v>
      </c>
      <c r="Y532" s="178" t="s">
        <v>351</v>
      </c>
      <c r="Z532" s="91">
        <v>43600779</v>
      </c>
      <c r="AA532" s="93">
        <v>544</v>
      </c>
      <c r="AB532" s="92">
        <f>IFERROR(AA532/AA533,"-")</f>
        <v>0.53648915187376722</v>
      </c>
      <c r="AC532" s="94">
        <f t="shared" si="497"/>
        <v>80148.490808823524</v>
      </c>
      <c r="AD532" s="95">
        <f t="shared" si="506"/>
        <v>0.53333333333333333</v>
      </c>
      <c r="AE532" s="313"/>
      <c r="AF532" s="113">
        <v>10</v>
      </c>
      <c r="AG532" s="103" t="s">
        <v>354</v>
      </c>
      <c r="AH532" s="178" t="s">
        <v>355</v>
      </c>
      <c r="AI532" s="91">
        <v>46428698</v>
      </c>
      <c r="AJ532" s="93">
        <v>673</v>
      </c>
      <c r="AK532" s="92">
        <f>IFERROR(AJ532/AJ533,"-")</f>
        <v>0.42567994939911447</v>
      </c>
      <c r="AL532" s="94">
        <f t="shared" si="498"/>
        <v>68987.664190193158</v>
      </c>
      <c r="AM532" s="95">
        <f t="shared" si="507"/>
        <v>0.42300439974858578</v>
      </c>
      <c r="AN532" s="313"/>
      <c r="AO532" s="113">
        <v>10</v>
      </c>
      <c r="AP532" s="103" t="s">
        <v>420</v>
      </c>
      <c r="AQ532" s="178" t="s">
        <v>421</v>
      </c>
      <c r="AR532" s="91">
        <v>14426087</v>
      </c>
      <c r="AS532" s="93">
        <v>507</v>
      </c>
      <c r="AT532" s="92">
        <f>IFERROR(AS532/AS533,"-")</f>
        <v>0.42039800995024873</v>
      </c>
      <c r="AU532" s="94">
        <f t="shared" si="499"/>
        <v>28453.820512820512</v>
      </c>
      <c r="AV532" s="95">
        <f t="shared" si="508"/>
        <v>0.41320293398533009</v>
      </c>
      <c r="AW532" s="313"/>
      <c r="AX532" s="113">
        <v>10</v>
      </c>
      <c r="AY532" s="103" t="s">
        <v>354</v>
      </c>
      <c r="AZ532" s="178" t="s">
        <v>355</v>
      </c>
      <c r="BA532" s="91">
        <v>41072073</v>
      </c>
      <c r="BB532" s="93">
        <v>379</v>
      </c>
      <c r="BC532" s="92">
        <f>IFERROR(BB532/BB533,"-")</f>
        <v>0.39112487100103199</v>
      </c>
      <c r="BD532" s="94">
        <f t="shared" si="500"/>
        <v>108369.5857519789</v>
      </c>
      <c r="BE532" s="95">
        <f t="shared" si="509"/>
        <v>0.38360323886639675</v>
      </c>
      <c r="BF532" s="313"/>
      <c r="BG532" s="113">
        <v>10</v>
      </c>
      <c r="BH532" s="103" t="s">
        <v>450</v>
      </c>
      <c r="BI532" s="178" t="s">
        <v>451</v>
      </c>
      <c r="BJ532" s="91">
        <v>13972753</v>
      </c>
      <c r="BK532" s="93">
        <v>441</v>
      </c>
      <c r="BL532" s="92">
        <f>IFERROR(BK532/BK533,"-")</f>
        <v>0.43192948090107736</v>
      </c>
      <c r="BM532" s="94">
        <f t="shared" si="501"/>
        <v>31684.247165532881</v>
      </c>
      <c r="BN532" s="95">
        <f t="shared" si="510"/>
        <v>0.42363112391930835</v>
      </c>
      <c r="BO532" s="313"/>
      <c r="BP532" s="113">
        <v>10</v>
      </c>
      <c r="BQ532" s="103" t="s">
        <v>360</v>
      </c>
      <c r="BR532" s="178" t="s">
        <v>361</v>
      </c>
      <c r="BS532" s="91">
        <v>72990046</v>
      </c>
      <c r="BT532" s="93">
        <v>342</v>
      </c>
      <c r="BU532" s="92">
        <f>IFERROR(BT532/BT533,"-")</f>
        <v>0.4424320827943079</v>
      </c>
      <c r="BV532" s="94">
        <f t="shared" si="502"/>
        <v>213421.18713450292</v>
      </c>
      <c r="BW532" s="95">
        <f t="shared" si="511"/>
        <v>0.43181818181818182</v>
      </c>
      <c r="BX532" s="313"/>
      <c r="BY532" s="113">
        <v>10</v>
      </c>
      <c r="BZ532" s="103" t="s">
        <v>448</v>
      </c>
      <c r="CA532" s="178" t="s">
        <v>449</v>
      </c>
      <c r="CB532" s="91">
        <v>143681805</v>
      </c>
      <c r="CC532" s="93">
        <v>8034</v>
      </c>
      <c r="CD532" s="92">
        <f>IFERROR(CC532/CC533,"-")</f>
        <v>0.365082250295374</v>
      </c>
      <c r="CE532" s="94">
        <f t="shared" si="503"/>
        <v>17884.217699775952</v>
      </c>
      <c r="CF532" s="95">
        <f t="shared" si="512"/>
        <v>0.3457863475940432</v>
      </c>
    </row>
    <row r="533" spans="2:84" s="173" customFormat="1" ht="13.5" customHeight="1">
      <c r="B533" s="266"/>
      <c r="C533" s="320"/>
      <c r="D533" s="302"/>
      <c r="E533" s="96" t="s">
        <v>164</v>
      </c>
      <c r="F533" s="97"/>
      <c r="G533" s="98"/>
      <c r="H533" s="228">
        <v>7629811890</v>
      </c>
      <c r="I533" s="100">
        <v>13897</v>
      </c>
      <c r="J533" s="99" t="s">
        <v>116</v>
      </c>
      <c r="K533" s="49">
        <f t="shared" si="495"/>
        <v>549025.8249982011</v>
      </c>
      <c r="L533" s="101">
        <f t="shared" si="504"/>
        <v>0.92467895402222366</v>
      </c>
      <c r="M533" s="314"/>
      <c r="N533" s="96" t="s">
        <v>164</v>
      </c>
      <c r="O533" s="97"/>
      <c r="P533" s="98"/>
      <c r="Q533" s="228">
        <v>1326907440</v>
      </c>
      <c r="R533" s="100">
        <v>1545</v>
      </c>
      <c r="S533" s="99" t="s">
        <v>116</v>
      </c>
      <c r="T533" s="49">
        <f t="shared" si="496"/>
        <v>858839.7669902913</v>
      </c>
      <c r="U533" s="101">
        <f t="shared" si="505"/>
        <v>0.99935316946959896</v>
      </c>
      <c r="V533" s="314"/>
      <c r="W533" s="96" t="s">
        <v>164</v>
      </c>
      <c r="X533" s="97"/>
      <c r="Y533" s="98"/>
      <c r="Z533" s="228">
        <v>1066223060</v>
      </c>
      <c r="AA533" s="100">
        <v>1014</v>
      </c>
      <c r="AB533" s="99" t="s">
        <v>116</v>
      </c>
      <c r="AC533" s="49">
        <f t="shared" si="497"/>
        <v>1051502.0315581854</v>
      </c>
      <c r="AD533" s="101">
        <f t="shared" si="506"/>
        <v>0.99411764705882355</v>
      </c>
      <c r="AE533" s="314"/>
      <c r="AF533" s="96" t="s">
        <v>164</v>
      </c>
      <c r="AG533" s="97"/>
      <c r="AH533" s="98"/>
      <c r="AI533" s="228">
        <v>1942719730</v>
      </c>
      <c r="AJ533" s="100">
        <v>1581</v>
      </c>
      <c r="AK533" s="99" t="s">
        <v>116</v>
      </c>
      <c r="AL533" s="49">
        <f t="shared" si="498"/>
        <v>1228791.7330803289</v>
      </c>
      <c r="AM533" s="101">
        <f t="shared" si="507"/>
        <v>0.99371464487743555</v>
      </c>
      <c r="AN533" s="314"/>
      <c r="AO533" s="96" t="s">
        <v>164</v>
      </c>
      <c r="AP533" s="97"/>
      <c r="AQ533" s="98"/>
      <c r="AR533" s="228">
        <v>1936520630</v>
      </c>
      <c r="AS533" s="100">
        <v>1206</v>
      </c>
      <c r="AT533" s="99" t="s">
        <v>116</v>
      </c>
      <c r="AU533" s="49">
        <f t="shared" si="499"/>
        <v>1605738.4991708125</v>
      </c>
      <c r="AV533" s="101">
        <f t="shared" si="508"/>
        <v>0.9828850855745721</v>
      </c>
      <c r="AW533" s="314"/>
      <c r="AX533" s="96" t="s">
        <v>164</v>
      </c>
      <c r="AY533" s="97"/>
      <c r="AZ533" s="98"/>
      <c r="BA533" s="228">
        <v>1762620380</v>
      </c>
      <c r="BB533" s="100">
        <v>969</v>
      </c>
      <c r="BC533" s="99" t="s">
        <v>116</v>
      </c>
      <c r="BD533" s="49">
        <f t="shared" si="500"/>
        <v>1819009.6800825594</v>
      </c>
      <c r="BE533" s="101">
        <f t="shared" si="509"/>
        <v>0.98076923076923073</v>
      </c>
      <c r="BF533" s="314"/>
      <c r="BG533" s="96" t="s">
        <v>164</v>
      </c>
      <c r="BH533" s="97"/>
      <c r="BI533" s="98"/>
      <c r="BJ533" s="228">
        <v>2211858650</v>
      </c>
      <c r="BK533" s="100">
        <v>1021</v>
      </c>
      <c r="BL533" s="99" t="s">
        <v>116</v>
      </c>
      <c r="BM533" s="49">
        <f t="shared" si="501"/>
        <v>2166364.985308521</v>
      </c>
      <c r="BN533" s="101">
        <f t="shared" si="510"/>
        <v>0.98078770413064364</v>
      </c>
      <c r="BO533" s="314"/>
      <c r="BP533" s="96" t="s">
        <v>164</v>
      </c>
      <c r="BQ533" s="97"/>
      <c r="BR533" s="98"/>
      <c r="BS533" s="228">
        <v>1980013600</v>
      </c>
      <c r="BT533" s="100">
        <v>773</v>
      </c>
      <c r="BU533" s="99" t="s">
        <v>116</v>
      </c>
      <c r="BV533" s="49">
        <f t="shared" si="502"/>
        <v>2561466.4941785252</v>
      </c>
      <c r="BW533" s="101">
        <f t="shared" si="511"/>
        <v>0.97601010101010099</v>
      </c>
      <c r="BX533" s="314"/>
      <c r="BY533" s="96" t="s">
        <v>164</v>
      </c>
      <c r="BZ533" s="97"/>
      <c r="CA533" s="98"/>
      <c r="CB533" s="228">
        <v>19856675380</v>
      </c>
      <c r="CC533" s="100">
        <v>22006</v>
      </c>
      <c r="CD533" s="99" t="s">
        <v>116</v>
      </c>
      <c r="CE533" s="49">
        <f t="shared" si="503"/>
        <v>902330.06361901294</v>
      </c>
      <c r="CF533" s="101">
        <f t="shared" si="512"/>
        <v>0.94714642334509769</v>
      </c>
    </row>
    <row r="534" spans="2:84" ht="13.5" customHeight="1">
      <c r="B534" s="303">
        <v>49</v>
      </c>
      <c r="C534" s="317" t="s">
        <v>23</v>
      </c>
      <c r="D534" s="305">
        <f>CK54</f>
        <v>14506</v>
      </c>
      <c r="E534" s="72">
        <v>1</v>
      </c>
      <c r="F534" s="73" t="s">
        <v>346</v>
      </c>
      <c r="G534" s="74" t="s">
        <v>347</v>
      </c>
      <c r="H534" s="75">
        <v>356598647</v>
      </c>
      <c r="I534" s="77">
        <v>9220</v>
      </c>
      <c r="J534" s="76">
        <f>IFERROR(I534/I544,"-")</f>
        <v>0.70311904217189047</v>
      </c>
      <c r="K534" s="78">
        <f t="shared" si="495"/>
        <v>38676.642841648587</v>
      </c>
      <c r="L534" s="79">
        <f t="shared" ref="L534:L544" si="513">IFERROR(I534/$CK$54,0)</f>
        <v>0.63559906245691433</v>
      </c>
      <c r="M534" s="315">
        <f>CL54</f>
        <v>1532</v>
      </c>
      <c r="N534" s="195">
        <v>1</v>
      </c>
      <c r="O534" s="73" t="s">
        <v>346</v>
      </c>
      <c r="P534" s="74" t="s">
        <v>347</v>
      </c>
      <c r="Q534" s="75">
        <v>49227461</v>
      </c>
      <c r="R534" s="77">
        <v>1209</v>
      </c>
      <c r="S534" s="76">
        <f>IFERROR(R534/R544,"-")</f>
        <v>0.79278688524590168</v>
      </c>
      <c r="T534" s="78">
        <f t="shared" si="496"/>
        <v>40717.502894954509</v>
      </c>
      <c r="U534" s="79">
        <f t="shared" ref="U534:U544" si="514">IFERROR(R534/$CL$54,0)</f>
        <v>0.78916449086161877</v>
      </c>
      <c r="V534" s="315">
        <f>CM54</f>
        <v>901</v>
      </c>
      <c r="W534" s="195">
        <v>1</v>
      </c>
      <c r="X534" s="73" t="s">
        <v>346</v>
      </c>
      <c r="Y534" s="74" t="s">
        <v>347</v>
      </c>
      <c r="Z534" s="75">
        <v>29943603</v>
      </c>
      <c r="AA534" s="77">
        <v>758</v>
      </c>
      <c r="AB534" s="76">
        <f>IFERROR(AA534/AA544,"-")</f>
        <v>0.84315906562847609</v>
      </c>
      <c r="AC534" s="78">
        <f t="shared" si="497"/>
        <v>39503.434036939318</v>
      </c>
      <c r="AD534" s="79">
        <f t="shared" ref="AD534:AD544" si="515">IFERROR(AA534/$CM$54,0)</f>
        <v>0.8412874583795783</v>
      </c>
      <c r="AE534" s="315">
        <f>CN54</f>
        <v>1769</v>
      </c>
      <c r="AF534" s="195">
        <v>1</v>
      </c>
      <c r="AG534" s="73" t="s">
        <v>346</v>
      </c>
      <c r="AH534" s="74" t="s">
        <v>347</v>
      </c>
      <c r="AI534" s="75">
        <v>53714329</v>
      </c>
      <c r="AJ534" s="77">
        <v>1346</v>
      </c>
      <c r="AK534" s="76">
        <f>IFERROR(AJ534/AJ544,"-")</f>
        <v>0.76914285714285713</v>
      </c>
      <c r="AL534" s="78">
        <f t="shared" si="498"/>
        <v>39906.63372956909</v>
      </c>
      <c r="AM534" s="79">
        <f t="shared" ref="AM534:AM544" si="516">IFERROR(AJ534/$CN$54,0)</f>
        <v>0.76088185415488974</v>
      </c>
      <c r="AN534" s="315">
        <f>CO54</f>
        <v>1188</v>
      </c>
      <c r="AO534" s="195">
        <v>1</v>
      </c>
      <c r="AP534" s="73" t="s">
        <v>340</v>
      </c>
      <c r="AQ534" s="74" t="s">
        <v>341</v>
      </c>
      <c r="AR534" s="75">
        <v>73642512</v>
      </c>
      <c r="AS534" s="77">
        <v>914</v>
      </c>
      <c r="AT534" s="76">
        <f>IFERROR(AS534/AS544,"-")</f>
        <v>0.7805294619982921</v>
      </c>
      <c r="AU534" s="78">
        <f t="shared" si="499"/>
        <v>80571.676148796498</v>
      </c>
      <c r="AV534" s="79">
        <f t="shared" ref="AV534:AV544" si="517">IFERROR(AS534/$CO$54,0)</f>
        <v>0.76936026936026936</v>
      </c>
      <c r="AW534" s="315">
        <f>CP54</f>
        <v>894</v>
      </c>
      <c r="AX534" s="195">
        <v>1</v>
      </c>
      <c r="AY534" s="73" t="s">
        <v>340</v>
      </c>
      <c r="AZ534" s="74" t="s">
        <v>341</v>
      </c>
      <c r="BA534" s="75">
        <v>65753857</v>
      </c>
      <c r="BB534" s="77">
        <v>719</v>
      </c>
      <c r="BC534" s="76">
        <f>IFERROR(BB534/BB544,"-")</f>
        <v>0.82077625570776258</v>
      </c>
      <c r="BD534" s="78">
        <f t="shared" si="500"/>
        <v>91451.817802503472</v>
      </c>
      <c r="BE534" s="79">
        <f t="shared" ref="BE534:BE544" si="518">IFERROR(BB534/$CP$54,0)</f>
        <v>0.80425055928411637</v>
      </c>
      <c r="BF534" s="315">
        <f>CQ54</f>
        <v>1276</v>
      </c>
      <c r="BG534" s="195">
        <v>1</v>
      </c>
      <c r="BH534" s="73" t="s">
        <v>340</v>
      </c>
      <c r="BI534" s="74" t="s">
        <v>341</v>
      </c>
      <c r="BJ534" s="75">
        <v>140079811</v>
      </c>
      <c r="BK534" s="77">
        <v>1038</v>
      </c>
      <c r="BL534" s="76">
        <f>IFERROR(BK534/BK544,"-")</f>
        <v>0.84734693877551015</v>
      </c>
      <c r="BM534" s="78">
        <f t="shared" si="501"/>
        <v>134951.64836223508</v>
      </c>
      <c r="BN534" s="79">
        <f t="shared" ref="BN534:BN544" si="519">IFERROR(BK534/$CQ$54,0)</f>
        <v>0.81347962382445138</v>
      </c>
      <c r="BO534" s="315">
        <f>CR54</f>
        <v>901</v>
      </c>
      <c r="BP534" s="195">
        <v>1</v>
      </c>
      <c r="BQ534" s="73" t="s">
        <v>340</v>
      </c>
      <c r="BR534" s="74" t="s">
        <v>341</v>
      </c>
      <c r="BS534" s="75">
        <v>101842506</v>
      </c>
      <c r="BT534" s="77">
        <v>748</v>
      </c>
      <c r="BU534" s="76">
        <f>IFERROR(BT534/BT544,"-")</f>
        <v>0.8647398843930636</v>
      </c>
      <c r="BV534" s="78">
        <f t="shared" si="502"/>
        <v>136153.08288770053</v>
      </c>
      <c r="BW534" s="79">
        <f t="shared" ref="BW534:BW544" si="520">IFERROR(BT534/$CR$54,0)</f>
        <v>0.83018867924528306</v>
      </c>
      <c r="BX534" s="315">
        <f>CS54</f>
        <v>22967</v>
      </c>
      <c r="BY534" s="195">
        <v>1</v>
      </c>
      <c r="BZ534" s="73" t="s">
        <v>346</v>
      </c>
      <c r="CA534" s="74" t="s">
        <v>347</v>
      </c>
      <c r="CB534" s="75">
        <v>598992149</v>
      </c>
      <c r="CC534" s="77">
        <v>15406</v>
      </c>
      <c r="CD534" s="76">
        <f>IFERROR(CC534/CC544,"-")</f>
        <v>0.71910007468259896</v>
      </c>
      <c r="CE534" s="78">
        <f t="shared" si="503"/>
        <v>38880.445865247304</v>
      </c>
      <c r="CF534" s="79">
        <f t="shared" ref="CF534:CF544" si="521">IFERROR(CC534/$CS$54,0)</f>
        <v>0.67078852266295119</v>
      </c>
    </row>
    <row r="535" spans="2:84" ht="13.5" customHeight="1">
      <c r="B535" s="304"/>
      <c r="C535" s="318"/>
      <c r="D535" s="301"/>
      <c r="E535" s="80">
        <v>2</v>
      </c>
      <c r="F535" s="175" t="s">
        <v>342</v>
      </c>
      <c r="G535" s="176" t="s">
        <v>343</v>
      </c>
      <c r="H535" s="83">
        <v>355532646</v>
      </c>
      <c r="I535" s="85">
        <v>7433</v>
      </c>
      <c r="J535" s="84">
        <f>IFERROR(I535/I544,"-")</f>
        <v>0.5668420651262106</v>
      </c>
      <c r="K535" s="86">
        <f t="shared" si="495"/>
        <v>47831.648863177717</v>
      </c>
      <c r="L535" s="87">
        <f t="shared" si="513"/>
        <v>0.5124086584861437</v>
      </c>
      <c r="M535" s="313"/>
      <c r="N535" s="112">
        <v>2</v>
      </c>
      <c r="O535" s="175" t="s">
        <v>340</v>
      </c>
      <c r="P535" s="176" t="s">
        <v>341</v>
      </c>
      <c r="Q535" s="83">
        <v>65941583</v>
      </c>
      <c r="R535" s="85">
        <v>1061</v>
      </c>
      <c r="S535" s="84">
        <f>IFERROR(R535/R544,"-")</f>
        <v>0.69573770491803277</v>
      </c>
      <c r="T535" s="86">
        <f t="shared" si="496"/>
        <v>62150.408105560789</v>
      </c>
      <c r="U535" s="87">
        <f t="shared" si="514"/>
        <v>0.69255874673629247</v>
      </c>
      <c r="V535" s="313"/>
      <c r="W535" s="112">
        <v>2</v>
      </c>
      <c r="X535" s="175" t="s">
        <v>340</v>
      </c>
      <c r="Y535" s="176" t="s">
        <v>341</v>
      </c>
      <c r="Z535" s="83">
        <v>39979518</v>
      </c>
      <c r="AA535" s="85">
        <v>709</v>
      </c>
      <c r="AB535" s="84">
        <f>IFERROR(AA535/AA544,"-")</f>
        <v>0.78865406006674077</v>
      </c>
      <c r="AC535" s="86">
        <f t="shared" si="497"/>
        <v>56388.600846262343</v>
      </c>
      <c r="AD535" s="87">
        <f t="shared" si="515"/>
        <v>0.78690344062153161</v>
      </c>
      <c r="AE535" s="313"/>
      <c r="AF535" s="112">
        <v>2</v>
      </c>
      <c r="AG535" s="175" t="s">
        <v>340</v>
      </c>
      <c r="AH535" s="176" t="s">
        <v>341</v>
      </c>
      <c r="AI535" s="83">
        <v>95388359</v>
      </c>
      <c r="AJ535" s="85">
        <v>1262</v>
      </c>
      <c r="AK535" s="84">
        <f>IFERROR(AJ535/AJ544,"-")</f>
        <v>0.7211428571428572</v>
      </c>
      <c r="AL535" s="86">
        <f t="shared" si="498"/>
        <v>75585.070522979397</v>
      </c>
      <c r="AM535" s="87">
        <f t="shared" si="516"/>
        <v>0.71339739966082527</v>
      </c>
      <c r="AN535" s="313"/>
      <c r="AO535" s="112">
        <v>2</v>
      </c>
      <c r="AP535" s="175" t="s">
        <v>346</v>
      </c>
      <c r="AQ535" s="176" t="s">
        <v>347</v>
      </c>
      <c r="AR535" s="83">
        <v>31994723</v>
      </c>
      <c r="AS535" s="85">
        <v>913</v>
      </c>
      <c r="AT535" s="84">
        <f>IFERROR(AS535/AS544,"-")</f>
        <v>0.77967549103330491</v>
      </c>
      <c r="AU535" s="86">
        <f t="shared" si="499"/>
        <v>35043.508214676891</v>
      </c>
      <c r="AV535" s="87">
        <f t="shared" si="517"/>
        <v>0.76851851851851849</v>
      </c>
      <c r="AW535" s="313"/>
      <c r="AX535" s="112">
        <v>2</v>
      </c>
      <c r="AY535" s="175" t="s">
        <v>346</v>
      </c>
      <c r="AZ535" s="176" t="s">
        <v>347</v>
      </c>
      <c r="BA535" s="83">
        <v>26428583</v>
      </c>
      <c r="BB535" s="85">
        <v>640</v>
      </c>
      <c r="BC535" s="84">
        <f>IFERROR(BB535/BB544,"-")</f>
        <v>0.73059360730593603</v>
      </c>
      <c r="BD535" s="86">
        <f t="shared" si="500"/>
        <v>41294.660937499997</v>
      </c>
      <c r="BE535" s="87">
        <f t="shared" si="518"/>
        <v>0.71588366890380317</v>
      </c>
      <c r="BF535" s="313"/>
      <c r="BG535" s="112">
        <v>2</v>
      </c>
      <c r="BH535" s="175" t="s">
        <v>336</v>
      </c>
      <c r="BI535" s="176" t="s">
        <v>337</v>
      </c>
      <c r="BJ535" s="83">
        <v>158721222</v>
      </c>
      <c r="BK535" s="85">
        <v>842</v>
      </c>
      <c r="BL535" s="84">
        <f>IFERROR(BK535/BK544,"-")</f>
        <v>0.68734693877551023</v>
      </c>
      <c r="BM535" s="86">
        <f t="shared" si="501"/>
        <v>188505.01425178148</v>
      </c>
      <c r="BN535" s="87">
        <f t="shared" si="519"/>
        <v>0.65987460815047017</v>
      </c>
      <c r="BO535" s="313"/>
      <c r="BP535" s="112">
        <v>2</v>
      </c>
      <c r="BQ535" s="175" t="s">
        <v>336</v>
      </c>
      <c r="BR535" s="176" t="s">
        <v>337</v>
      </c>
      <c r="BS535" s="83">
        <v>99808528</v>
      </c>
      <c r="BT535" s="85">
        <v>571</v>
      </c>
      <c r="BU535" s="84">
        <f>IFERROR(BT535/BT544,"-")</f>
        <v>0.66011560693641613</v>
      </c>
      <c r="BV535" s="86">
        <f t="shared" si="502"/>
        <v>174796.02101576183</v>
      </c>
      <c r="BW535" s="87">
        <f t="shared" si="520"/>
        <v>0.63374028856825748</v>
      </c>
      <c r="BX535" s="313"/>
      <c r="BY535" s="112">
        <v>2</v>
      </c>
      <c r="BZ535" s="175" t="s">
        <v>340</v>
      </c>
      <c r="CA535" s="176" t="s">
        <v>341</v>
      </c>
      <c r="CB535" s="83">
        <v>923908700</v>
      </c>
      <c r="CC535" s="85">
        <v>13695</v>
      </c>
      <c r="CD535" s="84">
        <f>IFERROR(CC535/CC544,"-")</f>
        <v>0.63923637042569081</v>
      </c>
      <c r="CE535" s="86">
        <f t="shared" si="503"/>
        <v>67463.212851405624</v>
      </c>
      <c r="CF535" s="87">
        <f t="shared" si="521"/>
        <v>0.59629032960334394</v>
      </c>
    </row>
    <row r="536" spans="2:84" ht="13.5" customHeight="1">
      <c r="B536" s="304"/>
      <c r="C536" s="318"/>
      <c r="D536" s="301"/>
      <c r="E536" s="80">
        <v>3</v>
      </c>
      <c r="F536" s="102" t="s">
        <v>340</v>
      </c>
      <c r="G536" s="176" t="s">
        <v>341</v>
      </c>
      <c r="H536" s="83">
        <v>341280554</v>
      </c>
      <c r="I536" s="85">
        <v>7244</v>
      </c>
      <c r="J536" s="84">
        <f>IFERROR(I536/I544,"-")</f>
        <v>0.5524288873636849</v>
      </c>
      <c r="K536" s="86">
        <f t="shared" si="495"/>
        <v>47112.169243511875</v>
      </c>
      <c r="L536" s="87">
        <f t="shared" si="513"/>
        <v>0.49937956707569281</v>
      </c>
      <c r="M536" s="313"/>
      <c r="N536" s="112">
        <v>3</v>
      </c>
      <c r="O536" s="102" t="s">
        <v>342</v>
      </c>
      <c r="P536" s="176" t="s">
        <v>343</v>
      </c>
      <c r="Q536" s="83">
        <v>45622837</v>
      </c>
      <c r="R536" s="85">
        <v>981</v>
      </c>
      <c r="S536" s="84">
        <f>IFERROR(R536/R544,"-")</f>
        <v>0.64327868852459014</v>
      </c>
      <c r="T536" s="86">
        <f t="shared" si="496"/>
        <v>46506.459734964323</v>
      </c>
      <c r="U536" s="87">
        <f t="shared" si="514"/>
        <v>0.64033942558746737</v>
      </c>
      <c r="V536" s="313"/>
      <c r="W536" s="112">
        <v>3</v>
      </c>
      <c r="X536" s="102" t="s">
        <v>342</v>
      </c>
      <c r="Y536" s="176" t="s">
        <v>343</v>
      </c>
      <c r="Z536" s="83">
        <v>36450918</v>
      </c>
      <c r="AA536" s="85">
        <v>609</v>
      </c>
      <c r="AB536" s="84">
        <f>IFERROR(AA536/AA544,"-")</f>
        <v>0.67741935483870963</v>
      </c>
      <c r="AC536" s="86">
        <f t="shared" si="497"/>
        <v>59853.724137931036</v>
      </c>
      <c r="AD536" s="87">
        <f t="shared" si="515"/>
        <v>0.67591564927857939</v>
      </c>
      <c r="AE536" s="313"/>
      <c r="AF536" s="112">
        <v>3</v>
      </c>
      <c r="AG536" s="102" t="s">
        <v>342</v>
      </c>
      <c r="AH536" s="176" t="s">
        <v>343</v>
      </c>
      <c r="AI536" s="83">
        <v>60781918</v>
      </c>
      <c r="AJ536" s="85">
        <v>1184</v>
      </c>
      <c r="AK536" s="84">
        <f>IFERROR(AJ536/AJ544,"-")</f>
        <v>0.6765714285714286</v>
      </c>
      <c r="AL536" s="86">
        <f t="shared" si="498"/>
        <v>51336.079391891893</v>
      </c>
      <c r="AM536" s="87">
        <f t="shared" si="516"/>
        <v>0.6693046919163369</v>
      </c>
      <c r="AN536" s="313"/>
      <c r="AO536" s="112">
        <v>3</v>
      </c>
      <c r="AP536" s="102" t="s">
        <v>342</v>
      </c>
      <c r="AQ536" s="176" t="s">
        <v>343</v>
      </c>
      <c r="AR536" s="83">
        <v>42982995</v>
      </c>
      <c r="AS536" s="85">
        <v>780</v>
      </c>
      <c r="AT536" s="84">
        <f>IFERROR(AS536/AS544,"-")</f>
        <v>0.66609735269000858</v>
      </c>
      <c r="AU536" s="86">
        <f t="shared" si="499"/>
        <v>55106.403846153844</v>
      </c>
      <c r="AV536" s="87">
        <f t="shared" si="517"/>
        <v>0.65656565656565657</v>
      </c>
      <c r="AW536" s="313"/>
      <c r="AX536" s="112">
        <v>3</v>
      </c>
      <c r="AY536" s="102" t="s">
        <v>336</v>
      </c>
      <c r="AZ536" s="176" t="s">
        <v>337</v>
      </c>
      <c r="BA536" s="83">
        <v>92998453</v>
      </c>
      <c r="BB536" s="85">
        <v>612</v>
      </c>
      <c r="BC536" s="84">
        <f>IFERROR(BB536/BB544,"-")</f>
        <v>0.69863013698630139</v>
      </c>
      <c r="BD536" s="86">
        <f t="shared" si="500"/>
        <v>151958.2565359477</v>
      </c>
      <c r="BE536" s="87">
        <f t="shared" si="518"/>
        <v>0.68456375838926176</v>
      </c>
      <c r="BF536" s="313"/>
      <c r="BG536" s="112">
        <v>3</v>
      </c>
      <c r="BH536" s="102" t="s">
        <v>346</v>
      </c>
      <c r="BI536" s="176" t="s">
        <v>347</v>
      </c>
      <c r="BJ536" s="83">
        <v>30244494</v>
      </c>
      <c r="BK536" s="85">
        <v>812</v>
      </c>
      <c r="BL536" s="84">
        <f>IFERROR(BK536/BK544,"-")</f>
        <v>0.66285714285714281</v>
      </c>
      <c r="BM536" s="86">
        <f t="shared" si="501"/>
        <v>37246.913793103449</v>
      </c>
      <c r="BN536" s="87">
        <f t="shared" si="519"/>
        <v>0.63636363636363635</v>
      </c>
      <c r="BO536" s="313"/>
      <c r="BP536" s="112">
        <v>3</v>
      </c>
      <c r="BQ536" s="102" t="s">
        <v>370</v>
      </c>
      <c r="BR536" s="176" t="s">
        <v>371</v>
      </c>
      <c r="BS536" s="83">
        <v>57241458</v>
      </c>
      <c r="BT536" s="85">
        <v>530</v>
      </c>
      <c r="BU536" s="84">
        <f>IFERROR(BT536/BT544,"-")</f>
        <v>0.61271676300578037</v>
      </c>
      <c r="BV536" s="86">
        <f t="shared" si="502"/>
        <v>108002.75094339623</v>
      </c>
      <c r="BW536" s="87">
        <f t="shared" si="520"/>
        <v>0.58823529411764708</v>
      </c>
      <c r="BX536" s="313"/>
      <c r="BY536" s="112">
        <v>3</v>
      </c>
      <c r="BZ536" s="102" t="s">
        <v>342</v>
      </c>
      <c r="CA536" s="176" t="s">
        <v>343</v>
      </c>
      <c r="CB536" s="83">
        <v>649754618</v>
      </c>
      <c r="CC536" s="85">
        <v>12603</v>
      </c>
      <c r="CD536" s="84">
        <f>IFERROR(CC536/CC544,"-")</f>
        <v>0.58826549663928307</v>
      </c>
      <c r="CE536" s="86">
        <f t="shared" si="503"/>
        <v>51555.551694041103</v>
      </c>
      <c r="CF536" s="87">
        <f t="shared" si="521"/>
        <v>0.54874384987155489</v>
      </c>
    </row>
    <row r="537" spans="2:84" ht="13.5" customHeight="1">
      <c r="B537" s="304"/>
      <c r="C537" s="318"/>
      <c r="D537" s="301"/>
      <c r="E537" s="80">
        <v>4</v>
      </c>
      <c r="F537" s="175" t="s">
        <v>390</v>
      </c>
      <c r="G537" s="176" t="s">
        <v>391</v>
      </c>
      <c r="H537" s="83">
        <v>192626363</v>
      </c>
      <c r="I537" s="85">
        <v>6653</v>
      </c>
      <c r="J537" s="84">
        <f>IFERROR(I537/I544,"-")</f>
        <v>0.50735910928086636</v>
      </c>
      <c r="K537" s="86">
        <f t="shared" si="495"/>
        <v>28953.308732902449</v>
      </c>
      <c r="L537" s="87">
        <f t="shared" si="513"/>
        <v>0.45863780504618779</v>
      </c>
      <c r="M537" s="313"/>
      <c r="N537" s="112">
        <v>4</v>
      </c>
      <c r="O537" s="175" t="s">
        <v>370</v>
      </c>
      <c r="P537" s="176" t="s">
        <v>371</v>
      </c>
      <c r="Q537" s="83">
        <v>23483772</v>
      </c>
      <c r="R537" s="85">
        <v>931</v>
      </c>
      <c r="S537" s="84">
        <f>IFERROR(R537/R544,"-")</f>
        <v>0.61049180327868857</v>
      </c>
      <c r="T537" s="86">
        <f t="shared" si="496"/>
        <v>25224.244897959183</v>
      </c>
      <c r="U537" s="87">
        <f t="shared" si="514"/>
        <v>0.60770234986945171</v>
      </c>
      <c r="V537" s="313"/>
      <c r="W537" s="112">
        <v>4</v>
      </c>
      <c r="X537" s="175" t="s">
        <v>370</v>
      </c>
      <c r="Y537" s="176" t="s">
        <v>371</v>
      </c>
      <c r="Z537" s="83">
        <v>13507277</v>
      </c>
      <c r="AA537" s="85">
        <v>598</v>
      </c>
      <c r="AB537" s="84">
        <f>IFERROR(AA537/AA544,"-")</f>
        <v>0.66518353726362622</v>
      </c>
      <c r="AC537" s="86">
        <f t="shared" si="497"/>
        <v>22587.419732441471</v>
      </c>
      <c r="AD537" s="87">
        <f t="shared" si="515"/>
        <v>0.66370699223085461</v>
      </c>
      <c r="AE537" s="313"/>
      <c r="AF537" s="112">
        <v>4</v>
      </c>
      <c r="AG537" s="175" t="s">
        <v>336</v>
      </c>
      <c r="AH537" s="176" t="s">
        <v>337</v>
      </c>
      <c r="AI537" s="83">
        <v>148070744</v>
      </c>
      <c r="AJ537" s="85">
        <v>1084</v>
      </c>
      <c r="AK537" s="84">
        <f>IFERROR(AJ537/AJ544,"-")</f>
        <v>0.61942857142857144</v>
      </c>
      <c r="AL537" s="86">
        <f t="shared" si="498"/>
        <v>136596.62730627306</v>
      </c>
      <c r="AM537" s="87">
        <f t="shared" si="516"/>
        <v>0.61277557942340311</v>
      </c>
      <c r="AN537" s="313"/>
      <c r="AO537" s="112">
        <v>4</v>
      </c>
      <c r="AP537" s="175" t="s">
        <v>336</v>
      </c>
      <c r="AQ537" s="176" t="s">
        <v>337</v>
      </c>
      <c r="AR537" s="83">
        <v>150533379</v>
      </c>
      <c r="AS537" s="85">
        <v>749</v>
      </c>
      <c r="AT537" s="84">
        <f>IFERROR(AS537/AS544,"-")</f>
        <v>0.63962425277540569</v>
      </c>
      <c r="AU537" s="86">
        <f t="shared" si="499"/>
        <v>200979.14419225635</v>
      </c>
      <c r="AV537" s="87">
        <f t="shared" si="517"/>
        <v>0.63047138047138052</v>
      </c>
      <c r="AW537" s="313"/>
      <c r="AX537" s="112">
        <v>4</v>
      </c>
      <c r="AY537" s="175" t="s">
        <v>342</v>
      </c>
      <c r="AZ537" s="176" t="s">
        <v>343</v>
      </c>
      <c r="BA537" s="83">
        <v>26808241</v>
      </c>
      <c r="BB537" s="85">
        <v>540</v>
      </c>
      <c r="BC537" s="84">
        <f>IFERROR(BB537/BB544,"-")</f>
        <v>0.61643835616438358</v>
      </c>
      <c r="BD537" s="86">
        <f t="shared" si="500"/>
        <v>49644.890740740739</v>
      </c>
      <c r="BE537" s="87">
        <f t="shared" si="518"/>
        <v>0.60402684563758391</v>
      </c>
      <c r="BF537" s="313"/>
      <c r="BG537" s="112">
        <v>4</v>
      </c>
      <c r="BH537" s="175" t="s">
        <v>370</v>
      </c>
      <c r="BI537" s="176" t="s">
        <v>371</v>
      </c>
      <c r="BJ537" s="83">
        <v>56256749</v>
      </c>
      <c r="BK537" s="85">
        <v>764</v>
      </c>
      <c r="BL537" s="84">
        <f>IFERROR(BK537/BK544,"-")</f>
        <v>0.62367346938775514</v>
      </c>
      <c r="BM537" s="86">
        <f t="shared" si="501"/>
        <v>73634.488219895284</v>
      </c>
      <c r="BN537" s="87">
        <f t="shared" si="519"/>
        <v>0.59874608150470221</v>
      </c>
      <c r="BO537" s="313"/>
      <c r="BP537" s="112">
        <v>4</v>
      </c>
      <c r="BQ537" s="175" t="s">
        <v>364</v>
      </c>
      <c r="BR537" s="176" t="s">
        <v>365</v>
      </c>
      <c r="BS537" s="83">
        <v>217170395</v>
      </c>
      <c r="BT537" s="85">
        <v>521</v>
      </c>
      <c r="BU537" s="84">
        <f>IFERROR(BT537/BT544,"-")</f>
        <v>0.60231213872832368</v>
      </c>
      <c r="BV537" s="86">
        <f t="shared" si="502"/>
        <v>416833.7715930902</v>
      </c>
      <c r="BW537" s="87">
        <f t="shared" si="520"/>
        <v>0.57824639289678137</v>
      </c>
      <c r="BX537" s="313"/>
      <c r="BY537" s="112">
        <v>4</v>
      </c>
      <c r="BZ537" s="175" t="s">
        <v>370</v>
      </c>
      <c r="CA537" s="176" t="s">
        <v>371</v>
      </c>
      <c r="CB537" s="83">
        <v>357969558</v>
      </c>
      <c r="CC537" s="85">
        <v>11375</v>
      </c>
      <c r="CD537" s="84">
        <f>IFERROR(CC537/CC544,"-")</f>
        <v>0.53094660194174759</v>
      </c>
      <c r="CE537" s="86">
        <f t="shared" si="503"/>
        <v>31469.851252747252</v>
      </c>
      <c r="CF537" s="87">
        <f t="shared" si="521"/>
        <v>0.49527583053946966</v>
      </c>
    </row>
    <row r="538" spans="2:84" ht="13.5" customHeight="1">
      <c r="B538" s="304"/>
      <c r="C538" s="318"/>
      <c r="D538" s="301"/>
      <c r="E538" s="80">
        <v>5</v>
      </c>
      <c r="F538" s="175" t="s">
        <v>348</v>
      </c>
      <c r="G538" s="176" t="s">
        <v>349</v>
      </c>
      <c r="H538" s="83">
        <v>326102973</v>
      </c>
      <c r="I538" s="85">
        <v>6252</v>
      </c>
      <c r="J538" s="84">
        <f>IFERROR(I538/I544,"-")</f>
        <v>0.4767787691603752</v>
      </c>
      <c r="K538" s="86">
        <f t="shared" si="495"/>
        <v>52159.784548944335</v>
      </c>
      <c r="L538" s="87">
        <f t="shared" si="513"/>
        <v>0.43099407141872331</v>
      </c>
      <c r="M538" s="313"/>
      <c r="N538" s="112">
        <v>5</v>
      </c>
      <c r="O538" s="175" t="s">
        <v>336</v>
      </c>
      <c r="P538" s="176" t="s">
        <v>337</v>
      </c>
      <c r="Q538" s="83">
        <v>128799390</v>
      </c>
      <c r="R538" s="85">
        <v>890</v>
      </c>
      <c r="S538" s="84">
        <f>IFERROR(R538/R544,"-")</f>
        <v>0.58360655737704914</v>
      </c>
      <c r="T538" s="86">
        <f t="shared" si="496"/>
        <v>144718.41573033709</v>
      </c>
      <c r="U538" s="87">
        <f t="shared" si="514"/>
        <v>0.58093994778067881</v>
      </c>
      <c r="V538" s="313"/>
      <c r="W538" s="112">
        <v>5</v>
      </c>
      <c r="X538" s="175" t="s">
        <v>336</v>
      </c>
      <c r="Y538" s="176" t="s">
        <v>337</v>
      </c>
      <c r="Z538" s="83">
        <v>80902213</v>
      </c>
      <c r="AA538" s="85">
        <v>576</v>
      </c>
      <c r="AB538" s="84">
        <f>IFERROR(AA538/AA544,"-")</f>
        <v>0.64071190211345941</v>
      </c>
      <c r="AC538" s="86">
        <f t="shared" si="497"/>
        <v>140455.23090277778</v>
      </c>
      <c r="AD538" s="87">
        <f t="shared" si="515"/>
        <v>0.63928967813540516</v>
      </c>
      <c r="AE538" s="313"/>
      <c r="AF538" s="112">
        <v>5</v>
      </c>
      <c r="AG538" s="175" t="s">
        <v>370</v>
      </c>
      <c r="AH538" s="176" t="s">
        <v>371</v>
      </c>
      <c r="AI538" s="83">
        <v>28627900</v>
      </c>
      <c r="AJ538" s="85">
        <v>1064</v>
      </c>
      <c r="AK538" s="84">
        <f>IFERROR(AJ538/AJ544,"-")</f>
        <v>0.60799999999999998</v>
      </c>
      <c r="AL538" s="86">
        <f t="shared" si="498"/>
        <v>26905.92105263158</v>
      </c>
      <c r="AM538" s="87">
        <f t="shared" si="516"/>
        <v>0.6014697569248163</v>
      </c>
      <c r="AN538" s="313"/>
      <c r="AO538" s="112">
        <v>5</v>
      </c>
      <c r="AP538" s="175" t="s">
        <v>370</v>
      </c>
      <c r="AQ538" s="176" t="s">
        <v>371</v>
      </c>
      <c r="AR538" s="83">
        <v>26425308</v>
      </c>
      <c r="AS538" s="85">
        <v>724</v>
      </c>
      <c r="AT538" s="84">
        <f>IFERROR(AS538/AS544,"-")</f>
        <v>0.61827497865072589</v>
      </c>
      <c r="AU538" s="86">
        <f t="shared" si="499"/>
        <v>36499.044198895026</v>
      </c>
      <c r="AV538" s="87">
        <f t="shared" si="517"/>
        <v>0.60942760942760943</v>
      </c>
      <c r="AW538" s="313"/>
      <c r="AX538" s="112">
        <v>5</v>
      </c>
      <c r="AY538" s="175" t="s">
        <v>370</v>
      </c>
      <c r="AZ538" s="176" t="s">
        <v>371</v>
      </c>
      <c r="BA538" s="83">
        <v>31147435</v>
      </c>
      <c r="BB538" s="85">
        <v>532</v>
      </c>
      <c r="BC538" s="84">
        <f>IFERROR(BB538/BB544,"-")</f>
        <v>0.60730593607305938</v>
      </c>
      <c r="BD538" s="86">
        <f t="shared" si="500"/>
        <v>58547.810150375939</v>
      </c>
      <c r="BE538" s="87">
        <f t="shared" si="518"/>
        <v>0.59507829977628635</v>
      </c>
      <c r="BF538" s="313"/>
      <c r="BG538" s="112">
        <v>5</v>
      </c>
      <c r="BH538" s="175" t="s">
        <v>364</v>
      </c>
      <c r="BI538" s="176" t="s">
        <v>365</v>
      </c>
      <c r="BJ538" s="83">
        <v>190273579</v>
      </c>
      <c r="BK538" s="85">
        <v>699</v>
      </c>
      <c r="BL538" s="84">
        <f>IFERROR(BK538/BK544,"-")</f>
        <v>0.57061224489795914</v>
      </c>
      <c r="BM538" s="86">
        <f t="shared" si="501"/>
        <v>272208.26752503577</v>
      </c>
      <c r="BN538" s="87">
        <f t="shared" si="519"/>
        <v>0.54780564263322884</v>
      </c>
      <c r="BO538" s="313"/>
      <c r="BP538" s="112">
        <v>5</v>
      </c>
      <c r="BQ538" s="175" t="s">
        <v>346</v>
      </c>
      <c r="BR538" s="176" t="s">
        <v>347</v>
      </c>
      <c r="BS538" s="83">
        <v>20840309</v>
      </c>
      <c r="BT538" s="85">
        <v>508</v>
      </c>
      <c r="BU538" s="84">
        <f>IFERROR(BT538/BT544,"-")</f>
        <v>0.58728323699421969</v>
      </c>
      <c r="BV538" s="86">
        <f t="shared" si="502"/>
        <v>41024.23031496063</v>
      </c>
      <c r="BW538" s="87">
        <f t="shared" si="520"/>
        <v>0.56381798002219752</v>
      </c>
      <c r="BX538" s="313"/>
      <c r="BY538" s="112">
        <v>5</v>
      </c>
      <c r="BZ538" s="175" t="s">
        <v>336</v>
      </c>
      <c r="CA538" s="176" t="s">
        <v>337</v>
      </c>
      <c r="CB538" s="83">
        <v>1383154197</v>
      </c>
      <c r="CC538" s="85">
        <v>11008</v>
      </c>
      <c r="CD538" s="84">
        <f>IFERROR(CC538/CC544,"-")</f>
        <v>0.51381628080657205</v>
      </c>
      <c r="CE538" s="86">
        <f t="shared" si="503"/>
        <v>125649.90888444768</v>
      </c>
      <c r="CF538" s="87">
        <f t="shared" si="521"/>
        <v>0.47929638176514128</v>
      </c>
    </row>
    <row r="539" spans="2:84" ht="13.5" customHeight="1">
      <c r="B539" s="304"/>
      <c r="C539" s="318"/>
      <c r="D539" s="301"/>
      <c r="E539" s="80">
        <v>6</v>
      </c>
      <c r="F539" s="102" t="s">
        <v>370</v>
      </c>
      <c r="G539" s="176" t="s">
        <v>371</v>
      </c>
      <c r="H539" s="83">
        <v>121279659</v>
      </c>
      <c r="I539" s="85">
        <v>6232</v>
      </c>
      <c r="J539" s="84">
        <f>IFERROR(I539/I544,"-")</f>
        <v>0.47525356516434075</v>
      </c>
      <c r="K539" s="86">
        <f t="shared" si="495"/>
        <v>19460.792522464697</v>
      </c>
      <c r="L539" s="87">
        <f t="shared" si="513"/>
        <v>0.42961533158692955</v>
      </c>
      <c r="M539" s="313"/>
      <c r="N539" s="112">
        <v>6</v>
      </c>
      <c r="O539" s="102" t="s">
        <v>390</v>
      </c>
      <c r="P539" s="176" t="s">
        <v>391</v>
      </c>
      <c r="Q539" s="83">
        <v>25447358</v>
      </c>
      <c r="R539" s="85">
        <v>853</v>
      </c>
      <c r="S539" s="84">
        <f>IFERROR(R539/R544,"-")</f>
        <v>0.55934426229508194</v>
      </c>
      <c r="T539" s="86">
        <f t="shared" si="496"/>
        <v>29832.776084407971</v>
      </c>
      <c r="U539" s="87">
        <f t="shared" si="514"/>
        <v>0.55678851174934729</v>
      </c>
      <c r="V539" s="313"/>
      <c r="W539" s="112">
        <v>6</v>
      </c>
      <c r="X539" s="102" t="s">
        <v>390</v>
      </c>
      <c r="Y539" s="176" t="s">
        <v>391</v>
      </c>
      <c r="Z539" s="83">
        <v>15537140</v>
      </c>
      <c r="AA539" s="85">
        <v>517</v>
      </c>
      <c r="AB539" s="84">
        <f>IFERROR(AA539/AA544,"-")</f>
        <v>0.57508342602892104</v>
      </c>
      <c r="AC539" s="86">
        <f t="shared" si="497"/>
        <v>30052.495164410058</v>
      </c>
      <c r="AD539" s="87">
        <f t="shared" si="515"/>
        <v>0.57380688124306323</v>
      </c>
      <c r="AE539" s="313"/>
      <c r="AF539" s="112">
        <v>6</v>
      </c>
      <c r="AG539" s="102" t="s">
        <v>360</v>
      </c>
      <c r="AH539" s="176" t="s">
        <v>361</v>
      </c>
      <c r="AI539" s="83">
        <v>50853660</v>
      </c>
      <c r="AJ539" s="85">
        <v>887</v>
      </c>
      <c r="AK539" s="84">
        <f>IFERROR(AJ539/AJ544,"-")</f>
        <v>0.50685714285714289</v>
      </c>
      <c r="AL539" s="86">
        <f t="shared" si="498"/>
        <v>57332.198421645997</v>
      </c>
      <c r="AM539" s="87">
        <f t="shared" si="516"/>
        <v>0.50141322781232334</v>
      </c>
      <c r="AN539" s="313"/>
      <c r="AO539" s="112">
        <v>6</v>
      </c>
      <c r="AP539" s="102" t="s">
        <v>360</v>
      </c>
      <c r="AQ539" s="176" t="s">
        <v>361</v>
      </c>
      <c r="AR539" s="83">
        <v>33669726</v>
      </c>
      <c r="AS539" s="85">
        <v>596</v>
      </c>
      <c r="AT539" s="84">
        <f>IFERROR(AS539/AS544,"-")</f>
        <v>0.50896669513236548</v>
      </c>
      <c r="AU539" s="86">
        <f t="shared" si="499"/>
        <v>56492.828859060406</v>
      </c>
      <c r="AV539" s="87">
        <f t="shared" si="517"/>
        <v>0.50168350168350173</v>
      </c>
      <c r="AW539" s="313"/>
      <c r="AX539" s="112">
        <v>6</v>
      </c>
      <c r="AY539" s="102" t="s">
        <v>420</v>
      </c>
      <c r="AZ539" s="176" t="s">
        <v>421</v>
      </c>
      <c r="BA539" s="83">
        <v>14144428</v>
      </c>
      <c r="BB539" s="85">
        <v>428</v>
      </c>
      <c r="BC539" s="84">
        <f>IFERROR(BB539/BB544,"-")</f>
        <v>0.48858447488584472</v>
      </c>
      <c r="BD539" s="86">
        <f t="shared" si="500"/>
        <v>33047.728971962613</v>
      </c>
      <c r="BE539" s="87">
        <f t="shared" si="518"/>
        <v>0.47874720357941836</v>
      </c>
      <c r="BF539" s="313"/>
      <c r="BG539" s="112">
        <v>6</v>
      </c>
      <c r="BH539" s="102" t="s">
        <v>342</v>
      </c>
      <c r="BI539" s="176" t="s">
        <v>343</v>
      </c>
      <c r="BJ539" s="83">
        <v>49090396</v>
      </c>
      <c r="BK539" s="85">
        <v>658</v>
      </c>
      <c r="BL539" s="84">
        <f>IFERROR(BK539/BK544,"-")</f>
        <v>0.53714285714285714</v>
      </c>
      <c r="BM539" s="86">
        <f t="shared" si="501"/>
        <v>74605.465045592704</v>
      </c>
      <c r="BN539" s="87">
        <f t="shared" si="519"/>
        <v>0.51567398119122254</v>
      </c>
      <c r="BO539" s="313"/>
      <c r="BP539" s="112">
        <v>6</v>
      </c>
      <c r="BQ539" s="102" t="s">
        <v>420</v>
      </c>
      <c r="BR539" s="176" t="s">
        <v>421</v>
      </c>
      <c r="BS539" s="83">
        <v>41537225</v>
      </c>
      <c r="BT539" s="85">
        <v>481</v>
      </c>
      <c r="BU539" s="84">
        <f>IFERROR(BT539/BT544,"-")</f>
        <v>0.55606936416184971</v>
      </c>
      <c r="BV539" s="86">
        <f t="shared" si="502"/>
        <v>86355.977130977131</v>
      </c>
      <c r="BW539" s="87">
        <f t="shared" si="520"/>
        <v>0.53385127635960039</v>
      </c>
      <c r="BX539" s="313"/>
      <c r="BY539" s="112">
        <v>6</v>
      </c>
      <c r="BZ539" s="102" t="s">
        <v>390</v>
      </c>
      <c r="CA539" s="176" t="s">
        <v>391</v>
      </c>
      <c r="CB539" s="83">
        <v>298416991</v>
      </c>
      <c r="CC539" s="85">
        <v>10214</v>
      </c>
      <c r="CD539" s="84">
        <f>IFERROR(CC539/CC544,"-")</f>
        <v>0.47675504107542943</v>
      </c>
      <c r="CE539" s="86">
        <f t="shared" si="503"/>
        <v>29216.466712355592</v>
      </c>
      <c r="CF539" s="87">
        <f t="shared" si="521"/>
        <v>0.44472504027517745</v>
      </c>
    </row>
    <row r="540" spans="2:84" ht="13.5" customHeight="1">
      <c r="B540" s="304"/>
      <c r="C540" s="318"/>
      <c r="D540" s="301"/>
      <c r="E540" s="80">
        <v>7</v>
      </c>
      <c r="F540" s="102" t="s">
        <v>446</v>
      </c>
      <c r="G540" s="176" t="s">
        <v>447</v>
      </c>
      <c r="H540" s="83">
        <v>22968408</v>
      </c>
      <c r="I540" s="85">
        <v>6142</v>
      </c>
      <c r="J540" s="84">
        <f>IFERROR(I540/I544,"-")</f>
        <v>0.46839014718218563</v>
      </c>
      <c r="K540" s="86">
        <f t="shared" si="495"/>
        <v>3739.5649625529145</v>
      </c>
      <c r="L540" s="87">
        <f t="shared" si="513"/>
        <v>0.4234110023438577</v>
      </c>
      <c r="M540" s="313"/>
      <c r="N540" s="112">
        <v>7</v>
      </c>
      <c r="O540" s="102" t="s">
        <v>360</v>
      </c>
      <c r="P540" s="176" t="s">
        <v>361</v>
      </c>
      <c r="Q540" s="83">
        <v>31786850</v>
      </c>
      <c r="R540" s="85">
        <v>839</v>
      </c>
      <c r="S540" s="84">
        <f>IFERROR(R540/R544,"-")</f>
        <v>0.55016393442622946</v>
      </c>
      <c r="T540" s="86">
        <f t="shared" si="496"/>
        <v>37886.59117997616</v>
      </c>
      <c r="U540" s="87">
        <f t="shared" si="514"/>
        <v>0.54765013054830292</v>
      </c>
      <c r="V540" s="313"/>
      <c r="W540" s="112">
        <v>7</v>
      </c>
      <c r="X540" s="102" t="s">
        <v>360</v>
      </c>
      <c r="Y540" s="176" t="s">
        <v>361</v>
      </c>
      <c r="Z540" s="83">
        <v>23565194</v>
      </c>
      <c r="AA540" s="85">
        <v>515</v>
      </c>
      <c r="AB540" s="84">
        <f>IFERROR(AA540/AA544,"-")</f>
        <v>0.57285873192436043</v>
      </c>
      <c r="AC540" s="86">
        <f t="shared" si="497"/>
        <v>45757.658252427187</v>
      </c>
      <c r="AD540" s="87">
        <f t="shared" si="515"/>
        <v>0.57158712541620427</v>
      </c>
      <c r="AE540" s="313"/>
      <c r="AF540" s="112">
        <v>7</v>
      </c>
      <c r="AG540" s="102" t="s">
        <v>390</v>
      </c>
      <c r="AH540" s="176" t="s">
        <v>391</v>
      </c>
      <c r="AI540" s="83">
        <v>22981839</v>
      </c>
      <c r="AJ540" s="85">
        <v>814</v>
      </c>
      <c r="AK540" s="84">
        <f>IFERROR(AJ540/AJ544,"-")</f>
        <v>0.46514285714285714</v>
      </c>
      <c r="AL540" s="86">
        <f t="shared" si="498"/>
        <v>28233.217444717444</v>
      </c>
      <c r="AM540" s="87">
        <f t="shared" si="516"/>
        <v>0.46014697569248164</v>
      </c>
      <c r="AN540" s="313"/>
      <c r="AO540" s="112">
        <v>7</v>
      </c>
      <c r="AP540" s="102" t="s">
        <v>390</v>
      </c>
      <c r="AQ540" s="176" t="s">
        <v>391</v>
      </c>
      <c r="AR540" s="83">
        <v>15440912</v>
      </c>
      <c r="AS540" s="85">
        <v>529</v>
      </c>
      <c r="AT540" s="84">
        <f>IFERROR(AS540/AS544,"-")</f>
        <v>0.45175064047822372</v>
      </c>
      <c r="AU540" s="86">
        <f t="shared" si="499"/>
        <v>29188.869565217392</v>
      </c>
      <c r="AV540" s="87">
        <f t="shared" si="517"/>
        <v>0.44528619528619529</v>
      </c>
      <c r="AW540" s="313"/>
      <c r="AX540" s="112">
        <v>7</v>
      </c>
      <c r="AY540" s="102" t="s">
        <v>360</v>
      </c>
      <c r="AZ540" s="176" t="s">
        <v>361</v>
      </c>
      <c r="BA540" s="83">
        <v>36423220</v>
      </c>
      <c r="BB540" s="85">
        <v>426</v>
      </c>
      <c r="BC540" s="84">
        <f>IFERROR(BB540/BB544,"-")</f>
        <v>0.4863013698630137</v>
      </c>
      <c r="BD540" s="86">
        <f t="shared" si="500"/>
        <v>85500.516431924887</v>
      </c>
      <c r="BE540" s="87">
        <f t="shared" si="518"/>
        <v>0.47651006711409394</v>
      </c>
      <c r="BF540" s="313"/>
      <c r="BG540" s="112">
        <v>7</v>
      </c>
      <c r="BH540" s="102" t="s">
        <v>388</v>
      </c>
      <c r="BI540" s="176" t="s">
        <v>389</v>
      </c>
      <c r="BJ540" s="83">
        <v>38981213</v>
      </c>
      <c r="BK540" s="85">
        <v>633</v>
      </c>
      <c r="BL540" s="84">
        <f>IFERROR(BK540/BK544,"-")</f>
        <v>0.516734693877551</v>
      </c>
      <c r="BM540" s="86">
        <f t="shared" si="501"/>
        <v>61581.695102685626</v>
      </c>
      <c r="BN540" s="87">
        <f t="shared" si="519"/>
        <v>0.49608150470219436</v>
      </c>
      <c r="BO540" s="313"/>
      <c r="BP540" s="112">
        <v>7</v>
      </c>
      <c r="BQ540" s="102" t="s">
        <v>388</v>
      </c>
      <c r="BR540" s="176" t="s">
        <v>389</v>
      </c>
      <c r="BS540" s="83">
        <v>42598779</v>
      </c>
      <c r="BT540" s="85">
        <v>459</v>
      </c>
      <c r="BU540" s="84">
        <f>IFERROR(BT540/BT544,"-")</f>
        <v>0.53063583815028903</v>
      </c>
      <c r="BV540" s="86">
        <f t="shared" si="502"/>
        <v>92807.797385620914</v>
      </c>
      <c r="BW540" s="87">
        <f t="shared" si="520"/>
        <v>0.50943396226415094</v>
      </c>
      <c r="BX540" s="313"/>
      <c r="BY540" s="112">
        <v>7</v>
      </c>
      <c r="BZ540" s="102" t="s">
        <v>348</v>
      </c>
      <c r="CA540" s="176" t="s">
        <v>349</v>
      </c>
      <c r="CB540" s="83">
        <v>485612377</v>
      </c>
      <c r="CC540" s="85">
        <v>9393</v>
      </c>
      <c r="CD540" s="84">
        <f>IFERROR(CC540/CC544,"-")</f>
        <v>0.43843353248693057</v>
      </c>
      <c r="CE540" s="86">
        <f t="shared" si="503"/>
        <v>51699.390716491005</v>
      </c>
      <c r="CF540" s="87">
        <f t="shared" si="521"/>
        <v>0.40897809901162535</v>
      </c>
    </row>
    <row r="541" spans="2:84" ht="13.5" customHeight="1">
      <c r="B541" s="304"/>
      <c r="C541" s="318"/>
      <c r="D541" s="301"/>
      <c r="E541" s="80">
        <v>8</v>
      </c>
      <c r="F541" s="102" t="s">
        <v>336</v>
      </c>
      <c r="G541" s="176" t="s">
        <v>337</v>
      </c>
      <c r="H541" s="83">
        <v>523320268</v>
      </c>
      <c r="I541" s="85">
        <v>5684</v>
      </c>
      <c r="J541" s="84">
        <f>IFERROR(I541/I544,"-")</f>
        <v>0.43346297567299624</v>
      </c>
      <c r="K541" s="86">
        <f t="shared" si="495"/>
        <v>92069.012667135816</v>
      </c>
      <c r="L541" s="87">
        <f t="shared" si="513"/>
        <v>0.39183786019578104</v>
      </c>
      <c r="M541" s="313"/>
      <c r="N541" s="112">
        <v>8</v>
      </c>
      <c r="O541" s="102" t="s">
        <v>348</v>
      </c>
      <c r="P541" s="176" t="s">
        <v>349</v>
      </c>
      <c r="Q541" s="83">
        <v>44988909</v>
      </c>
      <c r="R541" s="85">
        <v>818</v>
      </c>
      <c r="S541" s="84">
        <f>IFERROR(R541/R544,"-")</f>
        <v>0.53639344262295086</v>
      </c>
      <c r="T541" s="86">
        <f t="shared" si="496"/>
        <v>54998.666259168705</v>
      </c>
      <c r="U541" s="87">
        <f t="shared" si="514"/>
        <v>0.53394255874673624</v>
      </c>
      <c r="V541" s="313"/>
      <c r="W541" s="112">
        <v>8</v>
      </c>
      <c r="X541" s="102" t="s">
        <v>354</v>
      </c>
      <c r="Y541" s="176" t="s">
        <v>355</v>
      </c>
      <c r="Z541" s="83">
        <v>39528029</v>
      </c>
      <c r="AA541" s="85">
        <v>508</v>
      </c>
      <c r="AB541" s="84">
        <f>IFERROR(AA541/AA544,"-")</f>
        <v>0.56507230255839824</v>
      </c>
      <c r="AC541" s="86">
        <f t="shared" si="497"/>
        <v>77811.080708661422</v>
      </c>
      <c r="AD541" s="87">
        <f t="shared" si="515"/>
        <v>0.56381798002219752</v>
      </c>
      <c r="AE541" s="313"/>
      <c r="AF541" s="112">
        <v>8</v>
      </c>
      <c r="AG541" s="102" t="s">
        <v>448</v>
      </c>
      <c r="AH541" s="176" t="s">
        <v>449</v>
      </c>
      <c r="AI541" s="83">
        <v>14787639</v>
      </c>
      <c r="AJ541" s="85">
        <v>706</v>
      </c>
      <c r="AK541" s="84">
        <f>IFERROR(AJ541/AJ544,"-")</f>
        <v>0.40342857142857141</v>
      </c>
      <c r="AL541" s="86">
        <f t="shared" si="498"/>
        <v>20945.664305949009</v>
      </c>
      <c r="AM541" s="87">
        <f t="shared" si="516"/>
        <v>0.39909553420011307</v>
      </c>
      <c r="AN541" s="313"/>
      <c r="AO541" s="112">
        <v>8</v>
      </c>
      <c r="AP541" s="102" t="s">
        <v>364</v>
      </c>
      <c r="AQ541" s="176" t="s">
        <v>365</v>
      </c>
      <c r="AR541" s="83">
        <v>65360610</v>
      </c>
      <c r="AS541" s="85">
        <v>501</v>
      </c>
      <c r="AT541" s="84">
        <f>IFERROR(AS541/AS544,"-")</f>
        <v>0.42783945345858243</v>
      </c>
      <c r="AU541" s="86">
        <f t="shared" si="499"/>
        <v>130460.29940119761</v>
      </c>
      <c r="AV541" s="87">
        <f t="shared" si="517"/>
        <v>0.42171717171717171</v>
      </c>
      <c r="AW541" s="313"/>
      <c r="AX541" s="112">
        <v>8</v>
      </c>
      <c r="AY541" s="102" t="s">
        <v>364</v>
      </c>
      <c r="AZ541" s="176" t="s">
        <v>365</v>
      </c>
      <c r="BA541" s="83">
        <v>55788399</v>
      </c>
      <c r="BB541" s="85">
        <v>422</v>
      </c>
      <c r="BC541" s="84">
        <f>IFERROR(BB541/BB544,"-")</f>
        <v>0.4817351598173516</v>
      </c>
      <c r="BD541" s="86">
        <f t="shared" si="500"/>
        <v>132199.99763033175</v>
      </c>
      <c r="BE541" s="87">
        <f t="shared" si="518"/>
        <v>0.47203579418344521</v>
      </c>
      <c r="BF541" s="313"/>
      <c r="BG541" s="112">
        <v>8</v>
      </c>
      <c r="BH541" s="102" t="s">
        <v>450</v>
      </c>
      <c r="BI541" s="176" t="s">
        <v>451</v>
      </c>
      <c r="BJ541" s="83">
        <v>17593977</v>
      </c>
      <c r="BK541" s="85">
        <v>611</v>
      </c>
      <c r="BL541" s="84">
        <f>IFERROR(BK541/BK544,"-")</f>
        <v>0.49877551020408162</v>
      </c>
      <c r="BM541" s="86">
        <f t="shared" si="501"/>
        <v>28795.379705400981</v>
      </c>
      <c r="BN541" s="87">
        <f t="shared" si="519"/>
        <v>0.4788401253918495</v>
      </c>
      <c r="BO541" s="313"/>
      <c r="BP541" s="112">
        <v>8</v>
      </c>
      <c r="BQ541" s="102" t="s">
        <v>450</v>
      </c>
      <c r="BR541" s="176" t="s">
        <v>451</v>
      </c>
      <c r="BS541" s="83">
        <v>13840329</v>
      </c>
      <c r="BT541" s="85">
        <v>451</v>
      </c>
      <c r="BU541" s="84">
        <f>IFERROR(BT541/BT544,"-")</f>
        <v>0.52138728323699424</v>
      </c>
      <c r="BV541" s="86">
        <f t="shared" si="502"/>
        <v>30688.090909090908</v>
      </c>
      <c r="BW541" s="87">
        <f t="shared" si="520"/>
        <v>0.50055493895671477</v>
      </c>
      <c r="BX541" s="313"/>
      <c r="BY541" s="112">
        <v>8</v>
      </c>
      <c r="BZ541" s="102" t="s">
        <v>360</v>
      </c>
      <c r="CA541" s="176" t="s">
        <v>361</v>
      </c>
      <c r="CB541" s="83">
        <v>504110278</v>
      </c>
      <c r="CC541" s="85">
        <v>8856</v>
      </c>
      <c r="CD541" s="84">
        <f>IFERROR(CC541/CC544,"-")</f>
        <v>0.41336818521284541</v>
      </c>
      <c r="CE541" s="86">
        <f t="shared" si="503"/>
        <v>56923.021454381211</v>
      </c>
      <c r="CF541" s="87">
        <f t="shared" si="521"/>
        <v>0.38559672573692688</v>
      </c>
    </row>
    <row r="542" spans="2:84" ht="13.5" customHeight="1">
      <c r="B542" s="304"/>
      <c r="C542" s="318"/>
      <c r="D542" s="301"/>
      <c r="E542" s="80">
        <v>9</v>
      </c>
      <c r="F542" s="175" t="s">
        <v>448</v>
      </c>
      <c r="G542" s="176" t="s">
        <v>449</v>
      </c>
      <c r="H542" s="83">
        <v>84844990</v>
      </c>
      <c r="I542" s="85">
        <v>5029</v>
      </c>
      <c r="J542" s="84">
        <f>IFERROR(I542/I544,"-")</f>
        <v>0.38351254480286739</v>
      </c>
      <c r="K542" s="86">
        <f t="shared" si="495"/>
        <v>16871.145356929806</v>
      </c>
      <c r="L542" s="87">
        <f t="shared" si="513"/>
        <v>0.34668413070453608</v>
      </c>
      <c r="M542" s="313"/>
      <c r="N542" s="112">
        <v>9</v>
      </c>
      <c r="O542" s="175" t="s">
        <v>446</v>
      </c>
      <c r="P542" s="176" t="s">
        <v>447</v>
      </c>
      <c r="Q542" s="83">
        <v>2958841</v>
      </c>
      <c r="R542" s="85">
        <v>790</v>
      </c>
      <c r="S542" s="84">
        <f>IFERROR(R542/R544,"-")</f>
        <v>0.5180327868852459</v>
      </c>
      <c r="T542" s="86">
        <f t="shared" si="496"/>
        <v>3745.3683544303799</v>
      </c>
      <c r="U542" s="87">
        <f t="shared" si="514"/>
        <v>0.51566579634464749</v>
      </c>
      <c r="V542" s="313"/>
      <c r="W542" s="112">
        <v>9</v>
      </c>
      <c r="X542" s="175" t="s">
        <v>348</v>
      </c>
      <c r="Y542" s="176" t="s">
        <v>349</v>
      </c>
      <c r="Z542" s="83">
        <v>23694451</v>
      </c>
      <c r="AA542" s="85">
        <v>501</v>
      </c>
      <c r="AB542" s="84">
        <f>IFERROR(AA542/AA544,"-")</f>
        <v>0.55728587319243605</v>
      </c>
      <c r="AC542" s="86">
        <f t="shared" si="497"/>
        <v>47294.313373253492</v>
      </c>
      <c r="AD542" s="87">
        <f t="shared" si="515"/>
        <v>0.55604883462819088</v>
      </c>
      <c r="AE542" s="313"/>
      <c r="AF542" s="112">
        <v>9</v>
      </c>
      <c r="AG542" s="175" t="s">
        <v>354</v>
      </c>
      <c r="AH542" s="176" t="s">
        <v>355</v>
      </c>
      <c r="AI542" s="83">
        <v>65174836</v>
      </c>
      <c r="AJ542" s="85">
        <v>701</v>
      </c>
      <c r="AK542" s="84">
        <f>IFERROR(AJ542/AJ544,"-")</f>
        <v>0.40057142857142858</v>
      </c>
      <c r="AL542" s="86">
        <f t="shared" si="498"/>
        <v>92974.088445078465</v>
      </c>
      <c r="AM542" s="87">
        <f t="shared" si="516"/>
        <v>0.39626907857546634</v>
      </c>
      <c r="AN542" s="313"/>
      <c r="AO542" s="112">
        <v>9</v>
      </c>
      <c r="AP542" s="175" t="s">
        <v>420</v>
      </c>
      <c r="AQ542" s="176" t="s">
        <v>421</v>
      </c>
      <c r="AR542" s="83">
        <v>12587521</v>
      </c>
      <c r="AS542" s="85">
        <v>490</v>
      </c>
      <c r="AT542" s="84">
        <f>IFERROR(AS542/AS544,"-")</f>
        <v>0.41844577284372331</v>
      </c>
      <c r="AU542" s="86">
        <f t="shared" si="499"/>
        <v>25688.818367346939</v>
      </c>
      <c r="AV542" s="87">
        <f t="shared" si="517"/>
        <v>0.41245791245791247</v>
      </c>
      <c r="AW542" s="313"/>
      <c r="AX542" s="112">
        <v>9</v>
      </c>
      <c r="AY542" s="175" t="s">
        <v>388</v>
      </c>
      <c r="AZ542" s="176" t="s">
        <v>389</v>
      </c>
      <c r="BA542" s="83">
        <v>31214524</v>
      </c>
      <c r="BB542" s="85">
        <v>385</v>
      </c>
      <c r="BC542" s="84">
        <f>IFERROR(BB542/BB544,"-")</f>
        <v>0.43949771689497719</v>
      </c>
      <c r="BD542" s="86">
        <f t="shared" si="500"/>
        <v>81076.685714285719</v>
      </c>
      <c r="BE542" s="87">
        <f t="shared" si="518"/>
        <v>0.43064876957494408</v>
      </c>
      <c r="BF542" s="313"/>
      <c r="BG542" s="112">
        <v>9</v>
      </c>
      <c r="BH542" s="175" t="s">
        <v>420</v>
      </c>
      <c r="BI542" s="176" t="s">
        <v>421</v>
      </c>
      <c r="BJ542" s="83">
        <v>33579435</v>
      </c>
      <c r="BK542" s="85">
        <v>572</v>
      </c>
      <c r="BL542" s="84">
        <f>IFERROR(BK542/BK544,"-")</f>
        <v>0.46693877551020407</v>
      </c>
      <c r="BM542" s="86">
        <f t="shared" si="501"/>
        <v>58705.305944055945</v>
      </c>
      <c r="BN542" s="87">
        <f t="shared" si="519"/>
        <v>0.44827586206896552</v>
      </c>
      <c r="BO542" s="313"/>
      <c r="BP542" s="112">
        <v>9</v>
      </c>
      <c r="BQ542" s="175" t="s">
        <v>342</v>
      </c>
      <c r="BR542" s="176" t="s">
        <v>343</v>
      </c>
      <c r="BS542" s="83">
        <v>32484667</v>
      </c>
      <c r="BT542" s="85">
        <v>418</v>
      </c>
      <c r="BU542" s="84">
        <f>IFERROR(BT542/BT544,"-")</f>
        <v>0.48323699421965316</v>
      </c>
      <c r="BV542" s="86">
        <f t="shared" si="502"/>
        <v>77714.514354066981</v>
      </c>
      <c r="BW542" s="87">
        <f t="shared" si="520"/>
        <v>0.46392896781354054</v>
      </c>
      <c r="BX542" s="313"/>
      <c r="BY542" s="112">
        <v>9</v>
      </c>
      <c r="BZ542" s="175" t="s">
        <v>446</v>
      </c>
      <c r="CA542" s="176" t="s">
        <v>447</v>
      </c>
      <c r="CB542" s="83">
        <v>32185852</v>
      </c>
      <c r="CC542" s="85">
        <v>8779</v>
      </c>
      <c r="CD542" s="84">
        <f>IFERROR(CC542/CC544,"-")</f>
        <v>0.40977408513816282</v>
      </c>
      <c r="CE542" s="86">
        <f t="shared" si="503"/>
        <v>3666.2321448912176</v>
      </c>
      <c r="CF542" s="87">
        <f t="shared" si="521"/>
        <v>0.38224408934558279</v>
      </c>
    </row>
    <row r="543" spans="2:84" ht="13.5" customHeight="1">
      <c r="B543" s="304"/>
      <c r="C543" s="318"/>
      <c r="D543" s="301"/>
      <c r="E543" s="88">
        <v>10</v>
      </c>
      <c r="F543" s="102" t="s">
        <v>360</v>
      </c>
      <c r="G543" s="178" t="s">
        <v>361</v>
      </c>
      <c r="H543" s="91">
        <v>219218685</v>
      </c>
      <c r="I543" s="93">
        <v>4673</v>
      </c>
      <c r="J543" s="92">
        <f>IFERROR(I543/I544,"-")</f>
        <v>0.35636391367345382</v>
      </c>
      <c r="K543" s="94">
        <f t="shared" si="495"/>
        <v>46911.766531136316</v>
      </c>
      <c r="L543" s="95">
        <f t="shared" si="513"/>
        <v>0.3221425616986075</v>
      </c>
      <c r="M543" s="313"/>
      <c r="N543" s="113">
        <v>10</v>
      </c>
      <c r="O543" s="102" t="s">
        <v>350</v>
      </c>
      <c r="P543" s="178" t="s">
        <v>351</v>
      </c>
      <c r="Q543" s="91">
        <v>62555016</v>
      </c>
      <c r="R543" s="93">
        <v>780</v>
      </c>
      <c r="S543" s="92">
        <f>IFERROR(R543/R544,"-")</f>
        <v>0.51147540983606554</v>
      </c>
      <c r="T543" s="94">
        <f t="shared" si="496"/>
        <v>80198.738461538465</v>
      </c>
      <c r="U543" s="95">
        <f t="shared" si="514"/>
        <v>0.50913838120104438</v>
      </c>
      <c r="V543" s="313"/>
      <c r="W543" s="113">
        <v>10</v>
      </c>
      <c r="X543" s="102" t="s">
        <v>350</v>
      </c>
      <c r="Y543" s="178" t="s">
        <v>351</v>
      </c>
      <c r="Z543" s="91">
        <v>28035019</v>
      </c>
      <c r="AA543" s="93">
        <v>482</v>
      </c>
      <c r="AB543" s="92">
        <f>IFERROR(AA543/AA544,"-")</f>
        <v>0.5361512791991101</v>
      </c>
      <c r="AC543" s="94">
        <f t="shared" si="497"/>
        <v>58163.939834024895</v>
      </c>
      <c r="AD543" s="95">
        <f t="shared" si="515"/>
        <v>0.53496115427302993</v>
      </c>
      <c r="AE543" s="313"/>
      <c r="AF543" s="113">
        <v>10</v>
      </c>
      <c r="AG543" s="102" t="s">
        <v>348</v>
      </c>
      <c r="AH543" s="178" t="s">
        <v>349</v>
      </c>
      <c r="AI543" s="91">
        <v>40700171</v>
      </c>
      <c r="AJ543" s="93">
        <v>680</v>
      </c>
      <c r="AK543" s="92">
        <f>IFERROR(AJ543/AJ544,"-")</f>
        <v>0.38857142857142857</v>
      </c>
      <c r="AL543" s="94">
        <f t="shared" si="498"/>
        <v>59853.192647058822</v>
      </c>
      <c r="AM543" s="95">
        <f t="shared" si="516"/>
        <v>0.38439796495195028</v>
      </c>
      <c r="AN543" s="313"/>
      <c r="AO543" s="113">
        <v>10</v>
      </c>
      <c r="AP543" s="102" t="s">
        <v>354</v>
      </c>
      <c r="AQ543" s="178" t="s">
        <v>355</v>
      </c>
      <c r="AR543" s="91">
        <v>47802113</v>
      </c>
      <c r="AS543" s="93">
        <v>484</v>
      </c>
      <c r="AT543" s="92">
        <f>IFERROR(AS543/AS544,"-")</f>
        <v>0.41332194705380015</v>
      </c>
      <c r="AU543" s="94">
        <f t="shared" si="499"/>
        <v>98764.696280991731</v>
      </c>
      <c r="AV543" s="95">
        <f t="shared" si="517"/>
        <v>0.40740740740740738</v>
      </c>
      <c r="AW543" s="313"/>
      <c r="AX543" s="113">
        <v>10</v>
      </c>
      <c r="AY543" s="102" t="s">
        <v>376</v>
      </c>
      <c r="AZ543" s="178" t="s">
        <v>377</v>
      </c>
      <c r="BA543" s="91">
        <v>20963140</v>
      </c>
      <c r="BB543" s="93">
        <v>374</v>
      </c>
      <c r="BC543" s="92">
        <f>IFERROR(BB543/BB544,"-")</f>
        <v>0.4269406392694064</v>
      </c>
      <c r="BD543" s="94">
        <f t="shared" si="500"/>
        <v>56051.176470588238</v>
      </c>
      <c r="BE543" s="95">
        <f t="shared" si="518"/>
        <v>0.41834451901565994</v>
      </c>
      <c r="BF543" s="313"/>
      <c r="BG543" s="113">
        <v>10</v>
      </c>
      <c r="BH543" s="102" t="s">
        <v>360</v>
      </c>
      <c r="BI543" s="178" t="s">
        <v>361</v>
      </c>
      <c r="BJ543" s="91">
        <v>56615001</v>
      </c>
      <c r="BK543" s="93">
        <v>563</v>
      </c>
      <c r="BL543" s="92">
        <f>IFERROR(BK543/BK544,"-")</f>
        <v>0.45959183673469389</v>
      </c>
      <c r="BM543" s="94">
        <f t="shared" si="501"/>
        <v>100559.50444049733</v>
      </c>
      <c r="BN543" s="95">
        <f t="shared" si="519"/>
        <v>0.44122257053291536</v>
      </c>
      <c r="BO543" s="313"/>
      <c r="BP543" s="113">
        <v>10</v>
      </c>
      <c r="BQ543" s="102" t="s">
        <v>376</v>
      </c>
      <c r="BR543" s="178" t="s">
        <v>377</v>
      </c>
      <c r="BS543" s="91">
        <v>29259727</v>
      </c>
      <c r="BT543" s="93">
        <v>387</v>
      </c>
      <c r="BU543" s="92">
        <f>IFERROR(BT543/BT544,"-")</f>
        <v>0.44739884393063584</v>
      </c>
      <c r="BV543" s="94">
        <f t="shared" si="502"/>
        <v>75606.52971576227</v>
      </c>
      <c r="BW543" s="95">
        <f t="shared" si="520"/>
        <v>0.42952275249722532</v>
      </c>
      <c r="BX543" s="313"/>
      <c r="BY543" s="113">
        <v>10</v>
      </c>
      <c r="BZ543" s="102" t="s">
        <v>448</v>
      </c>
      <c r="CA543" s="178" t="s">
        <v>449</v>
      </c>
      <c r="CB543" s="91">
        <v>155973139</v>
      </c>
      <c r="CC543" s="93">
        <v>8258</v>
      </c>
      <c r="CD543" s="92">
        <f>IFERROR(CC543/CC544,"-")</f>
        <v>0.38545556385362212</v>
      </c>
      <c r="CE543" s="94">
        <f t="shared" si="503"/>
        <v>18887.519859530152</v>
      </c>
      <c r="CF543" s="95">
        <f t="shared" si="521"/>
        <v>0.35955936778856623</v>
      </c>
    </row>
    <row r="544" spans="2:84" s="173" customFormat="1" ht="13.5" customHeight="1">
      <c r="B544" s="266"/>
      <c r="C544" s="320"/>
      <c r="D544" s="302"/>
      <c r="E544" s="96" t="s">
        <v>164</v>
      </c>
      <c r="F544" s="97"/>
      <c r="G544" s="98"/>
      <c r="H544" s="228">
        <v>7413910040</v>
      </c>
      <c r="I544" s="100">
        <v>13113</v>
      </c>
      <c r="J544" s="99" t="s">
        <v>116</v>
      </c>
      <c r="K544" s="49">
        <f t="shared" si="495"/>
        <v>565386.26096240373</v>
      </c>
      <c r="L544" s="101">
        <f t="shared" si="513"/>
        <v>0.90397077071556597</v>
      </c>
      <c r="M544" s="314"/>
      <c r="N544" s="96" t="s">
        <v>164</v>
      </c>
      <c r="O544" s="97"/>
      <c r="P544" s="98"/>
      <c r="Q544" s="228">
        <v>1305486610</v>
      </c>
      <c r="R544" s="100">
        <v>1525</v>
      </c>
      <c r="S544" s="99" t="s">
        <v>116</v>
      </c>
      <c r="T544" s="49">
        <f t="shared" si="496"/>
        <v>856056.79344262299</v>
      </c>
      <c r="U544" s="101">
        <f t="shared" si="514"/>
        <v>0.99543080939947781</v>
      </c>
      <c r="V544" s="314"/>
      <c r="W544" s="96" t="s">
        <v>164</v>
      </c>
      <c r="X544" s="97"/>
      <c r="Y544" s="98"/>
      <c r="Z544" s="228">
        <v>1004799470</v>
      </c>
      <c r="AA544" s="100">
        <v>899</v>
      </c>
      <c r="AB544" s="99" t="s">
        <v>116</v>
      </c>
      <c r="AC544" s="49">
        <f t="shared" si="497"/>
        <v>1117685.7285873191</v>
      </c>
      <c r="AD544" s="101">
        <f t="shared" si="515"/>
        <v>0.99778024417314093</v>
      </c>
      <c r="AE544" s="314"/>
      <c r="AF544" s="96" t="s">
        <v>164</v>
      </c>
      <c r="AG544" s="97"/>
      <c r="AH544" s="98"/>
      <c r="AI544" s="228">
        <v>2068267960</v>
      </c>
      <c r="AJ544" s="100">
        <v>1750</v>
      </c>
      <c r="AK544" s="99" t="s">
        <v>116</v>
      </c>
      <c r="AL544" s="49">
        <f t="shared" si="498"/>
        <v>1181867.4057142858</v>
      </c>
      <c r="AM544" s="101">
        <f t="shared" si="516"/>
        <v>0.98925946862634262</v>
      </c>
      <c r="AN544" s="314"/>
      <c r="AO544" s="96" t="s">
        <v>164</v>
      </c>
      <c r="AP544" s="97"/>
      <c r="AQ544" s="98"/>
      <c r="AR544" s="228">
        <v>1715320280</v>
      </c>
      <c r="AS544" s="100">
        <v>1171</v>
      </c>
      <c r="AT544" s="99" t="s">
        <v>116</v>
      </c>
      <c r="AU544" s="49">
        <f t="shared" si="499"/>
        <v>1464833.7147736978</v>
      </c>
      <c r="AV544" s="101">
        <f t="shared" si="517"/>
        <v>0.98569023569023573</v>
      </c>
      <c r="AW544" s="314"/>
      <c r="AX544" s="96" t="s">
        <v>164</v>
      </c>
      <c r="AY544" s="97"/>
      <c r="AZ544" s="98"/>
      <c r="BA544" s="228">
        <v>1433694790</v>
      </c>
      <c r="BB544" s="100">
        <v>876</v>
      </c>
      <c r="BC544" s="99" t="s">
        <v>116</v>
      </c>
      <c r="BD544" s="49">
        <f t="shared" si="500"/>
        <v>1636637.8881278539</v>
      </c>
      <c r="BE544" s="101">
        <f t="shared" si="518"/>
        <v>0.97986577181208057</v>
      </c>
      <c r="BF544" s="314"/>
      <c r="BG544" s="96" t="s">
        <v>164</v>
      </c>
      <c r="BH544" s="97"/>
      <c r="BI544" s="98"/>
      <c r="BJ544" s="228">
        <v>2481380740</v>
      </c>
      <c r="BK544" s="100">
        <v>1225</v>
      </c>
      <c r="BL544" s="99" t="s">
        <v>116</v>
      </c>
      <c r="BM544" s="49">
        <f t="shared" si="501"/>
        <v>2025616.9306122449</v>
      </c>
      <c r="BN544" s="101">
        <f t="shared" si="519"/>
        <v>0.96003134796238243</v>
      </c>
      <c r="BO544" s="314"/>
      <c r="BP544" s="96" t="s">
        <v>164</v>
      </c>
      <c r="BQ544" s="97"/>
      <c r="BR544" s="98"/>
      <c r="BS544" s="228">
        <v>1945810700</v>
      </c>
      <c r="BT544" s="100">
        <v>865</v>
      </c>
      <c r="BU544" s="99" t="s">
        <v>116</v>
      </c>
      <c r="BV544" s="49">
        <f t="shared" si="502"/>
        <v>2249492.1387283239</v>
      </c>
      <c r="BW544" s="101">
        <f t="shared" si="520"/>
        <v>0.96004439511653716</v>
      </c>
      <c r="BX544" s="314"/>
      <c r="BY544" s="96" t="s">
        <v>164</v>
      </c>
      <c r="BZ544" s="97"/>
      <c r="CA544" s="98"/>
      <c r="CB544" s="228">
        <v>19368670590</v>
      </c>
      <c r="CC544" s="100">
        <v>21424</v>
      </c>
      <c r="CD544" s="99" t="s">
        <v>116</v>
      </c>
      <c r="CE544" s="49">
        <f t="shared" si="503"/>
        <v>904064.16122106044</v>
      </c>
      <c r="CF544" s="101">
        <f t="shared" si="521"/>
        <v>0.93281664997605263</v>
      </c>
    </row>
    <row r="545" spans="2:84" ht="13.5" customHeight="1">
      <c r="B545" s="303">
        <v>50</v>
      </c>
      <c r="C545" s="317" t="s">
        <v>14</v>
      </c>
      <c r="D545" s="305">
        <f>CK55</f>
        <v>14323</v>
      </c>
      <c r="E545" s="72">
        <v>1</v>
      </c>
      <c r="F545" s="73" t="s">
        <v>346</v>
      </c>
      <c r="G545" s="74" t="s">
        <v>347</v>
      </c>
      <c r="H545" s="75">
        <v>306557929</v>
      </c>
      <c r="I545" s="77">
        <v>9087</v>
      </c>
      <c r="J545" s="76">
        <f>IFERROR(I545/I555,"-")</f>
        <v>0.70142802006947125</v>
      </c>
      <c r="K545" s="78">
        <f t="shared" si="495"/>
        <v>33735.878617805654</v>
      </c>
      <c r="L545" s="79">
        <f t="shared" ref="L545:L555" si="522">IFERROR(I545/$CK$55,0)</f>
        <v>0.63443412692871604</v>
      </c>
      <c r="M545" s="315">
        <f>CL55</f>
        <v>565</v>
      </c>
      <c r="N545" s="195">
        <v>1</v>
      </c>
      <c r="O545" s="73" t="s">
        <v>346</v>
      </c>
      <c r="P545" s="74" t="s">
        <v>347</v>
      </c>
      <c r="Q545" s="75">
        <v>16358960</v>
      </c>
      <c r="R545" s="77">
        <v>480</v>
      </c>
      <c r="S545" s="76">
        <f>IFERROR(R545/R555,"-")</f>
        <v>0.85561497326203206</v>
      </c>
      <c r="T545" s="78">
        <f t="shared" si="496"/>
        <v>34081.166666666664</v>
      </c>
      <c r="U545" s="79">
        <f t="shared" ref="U545:U555" si="523">IFERROR(R545/$CL$55,0)</f>
        <v>0.84955752212389379</v>
      </c>
      <c r="V545" s="315">
        <f>CM55</f>
        <v>787</v>
      </c>
      <c r="W545" s="195">
        <v>1</v>
      </c>
      <c r="X545" s="73" t="s">
        <v>346</v>
      </c>
      <c r="Y545" s="74" t="s">
        <v>347</v>
      </c>
      <c r="Z545" s="75">
        <v>24409211</v>
      </c>
      <c r="AA545" s="77">
        <v>651</v>
      </c>
      <c r="AB545" s="76">
        <f>IFERROR(AA545/AA555,"-")</f>
        <v>0.83141762452107282</v>
      </c>
      <c r="AC545" s="78">
        <f t="shared" si="497"/>
        <v>37494.947772657448</v>
      </c>
      <c r="AD545" s="79">
        <f t="shared" ref="AD545:AD555" si="524">IFERROR(AA545/$CM$55,0)</f>
        <v>0.82719186785260479</v>
      </c>
      <c r="AE545" s="315">
        <f>CN55</f>
        <v>999</v>
      </c>
      <c r="AF545" s="195">
        <v>1</v>
      </c>
      <c r="AG545" s="73" t="s">
        <v>346</v>
      </c>
      <c r="AH545" s="74" t="s">
        <v>347</v>
      </c>
      <c r="AI545" s="75">
        <v>30329377</v>
      </c>
      <c r="AJ545" s="77">
        <v>772</v>
      </c>
      <c r="AK545" s="76">
        <f>IFERROR(AJ545/AJ555,"-")</f>
        <v>0.78137651821862353</v>
      </c>
      <c r="AL545" s="78">
        <f t="shared" si="498"/>
        <v>39286.757772020726</v>
      </c>
      <c r="AM545" s="79">
        <f t="shared" ref="AM545:AM555" si="525">IFERROR(AJ545/$CN$55,0)</f>
        <v>0.77277277277277279</v>
      </c>
      <c r="AN545" s="315">
        <f>CO55</f>
        <v>1372</v>
      </c>
      <c r="AO545" s="195">
        <v>1</v>
      </c>
      <c r="AP545" s="73" t="s">
        <v>346</v>
      </c>
      <c r="AQ545" s="74" t="s">
        <v>347</v>
      </c>
      <c r="AR545" s="75">
        <v>42275114</v>
      </c>
      <c r="AS545" s="77">
        <v>1100</v>
      </c>
      <c r="AT545" s="76">
        <f>IFERROR(AS545/AS555,"-")</f>
        <v>0.80941869021339219</v>
      </c>
      <c r="AU545" s="78">
        <f t="shared" si="499"/>
        <v>38431.921818181821</v>
      </c>
      <c r="AV545" s="79">
        <f t="shared" ref="AV545:AV555" si="526">IFERROR(AS545/$CO$55,0)</f>
        <v>0.80174927113702621</v>
      </c>
      <c r="AW545" s="315">
        <f>CP55</f>
        <v>1021</v>
      </c>
      <c r="AX545" s="195">
        <v>1</v>
      </c>
      <c r="AY545" s="73" t="s">
        <v>340</v>
      </c>
      <c r="AZ545" s="74" t="s">
        <v>341</v>
      </c>
      <c r="BA545" s="75">
        <v>67188236</v>
      </c>
      <c r="BB545" s="77">
        <v>821</v>
      </c>
      <c r="BC545" s="76">
        <f>IFERROR(BB545/BB555,"-")</f>
        <v>0.82347041123370113</v>
      </c>
      <c r="BD545" s="78">
        <f t="shared" si="500"/>
        <v>81837.071863581004</v>
      </c>
      <c r="BE545" s="79">
        <f t="shared" ref="BE545:BE555" si="527">IFERROR(BB545/$CP$55,0)</f>
        <v>0.80411361410381976</v>
      </c>
      <c r="BF545" s="315">
        <f>CQ55</f>
        <v>914</v>
      </c>
      <c r="BG545" s="195">
        <v>1</v>
      </c>
      <c r="BH545" s="73" t="s">
        <v>340</v>
      </c>
      <c r="BI545" s="74" t="s">
        <v>341</v>
      </c>
      <c r="BJ545" s="75">
        <v>84266476</v>
      </c>
      <c r="BK545" s="77">
        <v>776</v>
      </c>
      <c r="BL545" s="76">
        <f>IFERROR(BK545/BK555,"-")</f>
        <v>0.8660714285714286</v>
      </c>
      <c r="BM545" s="78">
        <f t="shared" si="501"/>
        <v>108590.81958762887</v>
      </c>
      <c r="BN545" s="79">
        <f t="shared" ref="BN545:BN555" si="528">IFERROR(BK545/$CQ$55,0)</f>
        <v>0.84901531728665203</v>
      </c>
      <c r="BO545" s="315">
        <f>CR55</f>
        <v>835</v>
      </c>
      <c r="BP545" s="195">
        <v>1</v>
      </c>
      <c r="BQ545" s="73" t="s">
        <v>340</v>
      </c>
      <c r="BR545" s="74" t="s">
        <v>341</v>
      </c>
      <c r="BS545" s="75">
        <v>100192736</v>
      </c>
      <c r="BT545" s="77">
        <v>725</v>
      </c>
      <c r="BU545" s="76">
        <f>IFERROR(BT545/BT555,"-")</f>
        <v>0.87772397094430987</v>
      </c>
      <c r="BV545" s="78">
        <f t="shared" si="502"/>
        <v>138196.87724137932</v>
      </c>
      <c r="BW545" s="79">
        <f t="shared" ref="BW545:BW555" si="529">IFERROR(BT545/$CR$55,0)</f>
        <v>0.86826347305389218</v>
      </c>
      <c r="BX545" s="315">
        <f>CS55</f>
        <v>20816</v>
      </c>
      <c r="BY545" s="195">
        <v>1</v>
      </c>
      <c r="BZ545" s="73" t="s">
        <v>346</v>
      </c>
      <c r="CA545" s="74" t="s">
        <v>347</v>
      </c>
      <c r="CB545" s="75">
        <v>499502001</v>
      </c>
      <c r="CC545" s="77">
        <v>13975</v>
      </c>
      <c r="CD545" s="76">
        <f>IFERROR(CC545/CC555,"-")</f>
        <v>0.72166279369997421</v>
      </c>
      <c r="CE545" s="78">
        <f t="shared" si="503"/>
        <v>35742.540322003581</v>
      </c>
      <c r="CF545" s="79">
        <f t="shared" ref="CF545:CF555" si="530">IFERROR(CC545/$CS$55,0)</f>
        <v>0.67135857033051494</v>
      </c>
    </row>
    <row r="546" spans="2:84" ht="13.5" customHeight="1">
      <c r="B546" s="304"/>
      <c r="C546" s="318"/>
      <c r="D546" s="301"/>
      <c r="E546" s="80">
        <v>2</v>
      </c>
      <c r="F546" s="175" t="s">
        <v>342</v>
      </c>
      <c r="G546" s="176" t="s">
        <v>343</v>
      </c>
      <c r="H546" s="83">
        <v>399492763</v>
      </c>
      <c r="I546" s="85">
        <v>7472</v>
      </c>
      <c r="J546" s="84">
        <f>IFERROR(I546/I555,"-")</f>
        <v>0.57676572751833266</v>
      </c>
      <c r="K546" s="86">
        <f t="shared" si="495"/>
        <v>53465.305540685222</v>
      </c>
      <c r="L546" s="87">
        <f t="shared" si="522"/>
        <v>0.52167841932556025</v>
      </c>
      <c r="M546" s="313"/>
      <c r="N546" s="112">
        <v>2</v>
      </c>
      <c r="O546" s="175" t="s">
        <v>340</v>
      </c>
      <c r="P546" s="176" t="s">
        <v>341</v>
      </c>
      <c r="Q546" s="83">
        <v>23346265</v>
      </c>
      <c r="R546" s="85">
        <v>435</v>
      </c>
      <c r="S546" s="84">
        <f>IFERROR(R546/R555,"-")</f>
        <v>0.77540106951871657</v>
      </c>
      <c r="T546" s="86">
        <f t="shared" si="496"/>
        <v>53669.574712643676</v>
      </c>
      <c r="U546" s="87">
        <f t="shared" si="523"/>
        <v>0.76991150442477874</v>
      </c>
      <c r="V546" s="313"/>
      <c r="W546" s="112">
        <v>2</v>
      </c>
      <c r="X546" s="175" t="s">
        <v>340</v>
      </c>
      <c r="Y546" s="176" t="s">
        <v>341</v>
      </c>
      <c r="Z546" s="83">
        <v>30542591</v>
      </c>
      <c r="AA546" s="85">
        <v>623</v>
      </c>
      <c r="AB546" s="84">
        <f>IFERROR(AA546/AA555,"-")</f>
        <v>0.79565772669220947</v>
      </c>
      <c r="AC546" s="86">
        <f t="shared" si="497"/>
        <v>49025.025682182983</v>
      </c>
      <c r="AD546" s="87">
        <f t="shared" si="524"/>
        <v>0.79161372299872934</v>
      </c>
      <c r="AE546" s="313"/>
      <c r="AF546" s="112">
        <v>2</v>
      </c>
      <c r="AG546" s="175" t="s">
        <v>340</v>
      </c>
      <c r="AH546" s="176" t="s">
        <v>341</v>
      </c>
      <c r="AI546" s="83">
        <v>52824161</v>
      </c>
      <c r="AJ546" s="85">
        <v>725</v>
      </c>
      <c r="AK546" s="84">
        <f>IFERROR(AJ546/AJ555,"-")</f>
        <v>0.73380566801619429</v>
      </c>
      <c r="AL546" s="86">
        <f t="shared" si="498"/>
        <v>72860.911724137928</v>
      </c>
      <c r="AM546" s="87">
        <f t="shared" si="525"/>
        <v>0.72572572572572569</v>
      </c>
      <c r="AN546" s="313"/>
      <c r="AO546" s="112">
        <v>2</v>
      </c>
      <c r="AP546" s="175" t="s">
        <v>340</v>
      </c>
      <c r="AQ546" s="176" t="s">
        <v>341</v>
      </c>
      <c r="AR546" s="83">
        <v>86160929</v>
      </c>
      <c r="AS546" s="85">
        <v>1075</v>
      </c>
      <c r="AT546" s="84">
        <f>IFERROR(AS546/AS555,"-")</f>
        <v>0.79102281089036053</v>
      </c>
      <c r="AU546" s="86">
        <f t="shared" si="499"/>
        <v>80149.701395348835</v>
      </c>
      <c r="AV546" s="87">
        <f t="shared" si="526"/>
        <v>0.78352769679300294</v>
      </c>
      <c r="AW546" s="313"/>
      <c r="AX546" s="112">
        <v>2</v>
      </c>
      <c r="AY546" s="175" t="s">
        <v>346</v>
      </c>
      <c r="AZ546" s="176" t="s">
        <v>347</v>
      </c>
      <c r="BA546" s="83">
        <v>30949238</v>
      </c>
      <c r="BB546" s="85">
        <v>745</v>
      </c>
      <c r="BC546" s="84">
        <f>IFERROR(BB546/BB555,"-")</f>
        <v>0.74724172517552656</v>
      </c>
      <c r="BD546" s="86">
        <f t="shared" si="500"/>
        <v>41542.60134228188</v>
      </c>
      <c r="BE546" s="87">
        <f t="shared" si="527"/>
        <v>0.72967678746327125</v>
      </c>
      <c r="BF546" s="313"/>
      <c r="BG546" s="112">
        <v>2</v>
      </c>
      <c r="BH546" s="175" t="s">
        <v>336</v>
      </c>
      <c r="BI546" s="176" t="s">
        <v>337</v>
      </c>
      <c r="BJ546" s="83">
        <v>133940818</v>
      </c>
      <c r="BK546" s="85">
        <v>617</v>
      </c>
      <c r="BL546" s="84">
        <f>IFERROR(BK546/BK555,"-")</f>
        <v>0.6886160714285714</v>
      </c>
      <c r="BM546" s="86">
        <f t="shared" si="501"/>
        <v>217083.98379254458</v>
      </c>
      <c r="BN546" s="87">
        <f t="shared" si="528"/>
        <v>0.67505470459518602</v>
      </c>
      <c r="BO546" s="313"/>
      <c r="BP546" s="112">
        <v>2</v>
      </c>
      <c r="BQ546" s="175" t="s">
        <v>336</v>
      </c>
      <c r="BR546" s="176" t="s">
        <v>337</v>
      </c>
      <c r="BS546" s="83">
        <v>153031106</v>
      </c>
      <c r="BT546" s="85">
        <v>580</v>
      </c>
      <c r="BU546" s="84">
        <f>IFERROR(BT546/BT555,"-")</f>
        <v>0.70217917675544794</v>
      </c>
      <c r="BV546" s="86">
        <f t="shared" si="502"/>
        <v>263846.73448275862</v>
      </c>
      <c r="BW546" s="87">
        <f t="shared" si="529"/>
        <v>0.69461077844311381</v>
      </c>
      <c r="BX546" s="313"/>
      <c r="BY546" s="112">
        <v>2</v>
      </c>
      <c r="BZ546" s="175" t="s">
        <v>340</v>
      </c>
      <c r="CA546" s="176" t="s">
        <v>341</v>
      </c>
      <c r="CB546" s="83">
        <v>765338454</v>
      </c>
      <c r="CC546" s="85">
        <v>12475</v>
      </c>
      <c r="CD546" s="84">
        <f>IFERROR(CC546/CC555,"-")</f>
        <v>0.6442034598502453</v>
      </c>
      <c r="CE546" s="86">
        <f t="shared" si="503"/>
        <v>61349.775871743484</v>
      </c>
      <c r="CF546" s="87">
        <f t="shared" si="530"/>
        <v>0.59929861644888549</v>
      </c>
    </row>
    <row r="547" spans="2:84" ht="13.5" customHeight="1">
      <c r="B547" s="304"/>
      <c r="C547" s="318"/>
      <c r="D547" s="301"/>
      <c r="E547" s="80">
        <v>3</v>
      </c>
      <c r="F547" s="175" t="s">
        <v>340</v>
      </c>
      <c r="G547" s="176" t="s">
        <v>341</v>
      </c>
      <c r="H547" s="83">
        <v>320817060</v>
      </c>
      <c r="I547" s="85">
        <v>7295</v>
      </c>
      <c r="J547" s="84">
        <f>IFERROR(I547/I555,"-")</f>
        <v>0.56310304901582398</v>
      </c>
      <c r="K547" s="86">
        <f t="shared" si="495"/>
        <v>43977.664153529819</v>
      </c>
      <c r="L547" s="87">
        <f t="shared" si="522"/>
        <v>0.50932067304335682</v>
      </c>
      <c r="M547" s="313"/>
      <c r="N547" s="112">
        <v>3</v>
      </c>
      <c r="O547" s="175" t="s">
        <v>342</v>
      </c>
      <c r="P547" s="176" t="s">
        <v>343</v>
      </c>
      <c r="Q547" s="83">
        <v>22916182</v>
      </c>
      <c r="R547" s="85">
        <v>395</v>
      </c>
      <c r="S547" s="84">
        <f>IFERROR(R547/R555,"-")</f>
        <v>0.70409982174688057</v>
      </c>
      <c r="T547" s="86">
        <f t="shared" si="496"/>
        <v>58015.650632911391</v>
      </c>
      <c r="U547" s="87">
        <f t="shared" si="523"/>
        <v>0.69911504424778759</v>
      </c>
      <c r="V547" s="313"/>
      <c r="W547" s="112">
        <v>3</v>
      </c>
      <c r="X547" s="175" t="s">
        <v>342</v>
      </c>
      <c r="Y547" s="176" t="s">
        <v>343</v>
      </c>
      <c r="Z547" s="83">
        <v>31151036</v>
      </c>
      <c r="AA547" s="85">
        <v>545</v>
      </c>
      <c r="AB547" s="84">
        <f>IFERROR(AA547/AA555,"-")</f>
        <v>0.69604086845466151</v>
      </c>
      <c r="AC547" s="86">
        <f t="shared" si="497"/>
        <v>57157.864220183488</v>
      </c>
      <c r="AD547" s="87">
        <f t="shared" si="524"/>
        <v>0.69250317662007621</v>
      </c>
      <c r="AE547" s="313"/>
      <c r="AF547" s="112">
        <v>3</v>
      </c>
      <c r="AG547" s="175" t="s">
        <v>342</v>
      </c>
      <c r="AH547" s="176" t="s">
        <v>343</v>
      </c>
      <c r="AI547" s="83">
        <v>36940582</v>
      </c>
      <c r="AJ547" s="85">
        <v>700</v>
      </c>
      <c r="AK547" s="84">
        <f>IFERROR(AJ547/AJ555,"-")</f>
        <v>0.708502024291498</v>
      </c>
      <c r="AL547" s="86">
        <f t="shared" si="498"/>
        <v>52772.26</v>
      </c>
      <c r="AM547" s="87">
        <f t="shared" si="525"/>
        <v>0.70070070070070067</v>
      </c>
      <c r="AN547" s="313"/>
      <c r="AO547" s="112">
        <v>3</v>
      </c>
      <c r="AP547" s="175" t="s">
        <v>336</v>
      </c>
      <c r="AQ547" s="176" t="s">
        <v>337</v>
      </c>
      <c r="AR547" s="83">
        <v>189247511</v>
      </c>
      <c r="AS547" s="85">
        <v>929</v>
      </c>
      <c r="AT547" s="84">
        <f>IFERROR(AS547/AS555,"-")</f>
        <v>0.68359087564385579</v>
      </c>
      <c r="AU547" s="86">
        <f t="shared" si="499"/>
        <v>203710.99138858987</v>
      </c>
      <c r="AV547" s="87">
        <f t="shared" si="526"/>
        <v>0.67711370262390669</v>
      </c>
      <c r="AW547" s="313"/>
      <c r="AX547" s="112">
        <v>3</v>
      </c>
      <c r="AY547" s="175" t="s">
        <v>336</v>
      </c>
      <c r="AZ547" s="176" t="s">
        <v>337</v>
      </c>
      <c r="BA547" s="83">
        <v>112310549</v>
      </c>
      <c r="BB547" s="85">
        <v>688</v>
      </c>
      <c r="BC547" s="84">
        <f>IFERROR(BB547/BB555,"-")</f>
        <v>0.69007021063189566</v>
      </c>
      <c r="BD547" s="86">
        <f t="shared" si="500"/>
        <v>163242.07703488372</v>
      </c>
      <c r="BE547" s="87">
        <f t="shared" si="527"/>
        <v>0.67384916748285995</v>
      </c>
      <c r="BF547" s="313"/>
      <c r="BG547" s="112">
        <v>3</v>
      </c>
      <c r="BH547" s="175" t="s">
        <v>346</v>
      </c>
      <c r="BI547" s="176" t="s">
        <v>347</v>
      </c>
      <c r="BJ547" s="83">
        <v>25675083</v>
      </c>
      <c r="BK547" s="85">
        <v>606</v>
      </c>
      <c r="BL547" s="84">
        <f>IFERROR(BK547/BK555,"-")</f>
        <v>0.6763392857142857</v>
      </c>
      <c r="BM547" s="86">
        <f t="shared" si="501"/>
        <v>42368.123762376235</v>
      </c>
      <c r="BN547" s="87">
        <f t="shared" si="528"/>
        <v>0.66301969365426694</v>
      </c>
      <c r="BO547" s="313"/>
      <c r="BP547" s="112">
        <v>3</v>
      </c>
      <c r="BQ547" s="175" t="s">
        <v>346</v>
      </c>
      <c r="BR547" s="176" t="s">
        <v>347</v>
      </c>
      <c r="BS547" s="83">
        <v>22947089</v>
      </c>
      <c r="BT547" s="85">
        <v>534</v>
      </c>
      <c r="BU547" s="84">
        <f>IFERROR(BT547/BT555,"-")</f>
        <v>0.64648910411622273</v>
      </c>
      <c r="BV547" s="86">
        <f t="shared" si="502"/>
        <v>42972.076779026218</v>
      </c>
      <c r="BW547" s="87">
        <f t="shared" si="529"/>
        <v>0.63952095808383236</v>
      </c>
      <c r="BX547" s="313"/>
      <c r="BY547" s="112">
        <v>3</v>
      </c>
      <c r="BZ547" s="175" t="s">
        <v>342</v>
      </c>
      <c r="CA547" s="176" t="s">
        <v>343</v>
      </c>
      <c r="CB547" s="83">
        <v>647525338</v>
      </c>
      <c r="CC547" s="85">
        <v>11541</v>
      </c>
      <c r="CD547" s="84">
        <f>IFERROR(CC547/CC555,"-")</f>
        <v>0.59597211463981414</v>
      </c>
      <c r="CE547" s="86">
        <f t="shared" si="503"/>
        <v>56106.519192444328</v>
      </c>
      <c r="CF547" s="87">
        <f t="shared" si="530"/>
        <v>0.55442928516525747</v>
      </c>
    </row>
    <row r="548" spans="2:84" ht="13.5" customHeight="1">
      <c r="B548" s="304"/>
      <c r="C548" s="318"/>
      <c r="D548" s="301"/>
      <c r="E548" s="80">
        <v>4</v>
      </c>
      <c r="F548" s="102" t="s">
        <v>390</v>
      </c>
      <c r="G548" s="176" t="s">
        <v>391</v>
      </c>
      <c r="H548" s="83">
        <v>172406155</v>
      </c>
      <c r="I548" s="85">
        <v>6812</v>
      </c>
      <c r="J548" s="84">
        <f>IFERROR(I548/I555,"-")</f>
        <v>0.52582014666152066</v>
      </c>
      <c r="K548" s="86">
        <f t="shared" si="495"/>
        <v>25309.183059307106</v>
      </c>
      <c r="L548" s="87">
        <f t="shared" si="522"/>
        <v>0.47559868742581862</v>
      </c>
      <c r="M548" s="313"/>
      <c r="N548" s="112">
        <v>4</v>
      </c>
      <c r="O548" s="102" t="s">
        <v>336</v>
      </c>
      <c r="P548" s="176" t="s">
        <v>337</v>
      </c>
      <c r="Q548" s="83">
        <v>55103061</v>
      </c>
      <c r="R548" s="85">
        <v>378</v>
      </c>
      <c r="S548" s="84">
        <f>IFERROR(R548/R555,"-")</f>
        <v>0.6737967914438503</v>
      </c>
      <c r="T548" s="86">
        <f t="shared" si="496"/>
        <v>145775.29365079364</v>
      </c>
      <c r="U548" s="87">
        <f t="shared" si="523"/>
        <v>0.66902654867256639</v>
      </c>
      <c r="V548" s="313"/>
      <c r="W548" s="112">
        <v>4</v>
      </c>
      <c r="X548" s="102" t="s">
        <v>336</v>
      </c>
      <c r="Y548" s="176" t="s">
        <v>337</v>
      </c>
      <c r="Z548" s="83">
        <v>87887936</v>
      </c>
      <c r="AA548" s="85">
        <v>540</v>
      </c>
      <c r="AB548" s="84">
        <f>IFERROR(AA548/AA555,"-")</f>
        <v>0.68965517241379315</v>
      </c>
      <c r="AC548" s="86">
        <f t="shared" si="497"/>
        <v>162755.43703703705</v>
      </c>
      <c r="AD548" s="87">
        <f t="shared" si="524"/>
        <v>0.68614993646759848</v>
      </c>
      <c r="AE548" s="313"/>
      <c r="AF548" s="112">
        <v>4</v>
      </c>
      <c r="AG548" s="102" t="s">
        <v>336</v>
      </c>
      <c r="AH548" s="176" t="s">
        <v>337</v>
      </c>
      <c r="AI548" s="83">
        <v>134126601</v>
      </c>
      <c r="AJ548" s="85">
        <v>655</v>
      </c>
      <c r="AK548" s="84">
        <f>IFERROR(AJ548/AJ555,"-")</f>
        <v>0.66295546558704455</v>
      </c>
      <c r="AL548" s="86">
        <f t="shared" si="498"/>
        <v>204773.43664122137</v>
      </c>
      <c r="AM548" s="87">
        <f t="shared" si="525"/>
        <v>0.65565565565565564</v>
      </c>
      <c r="AN548" s="313"/>
      <c r="AO548" s="112">
        <v>4</v>
      </c>
      <c r="AP548" s="102" t="s">
        <v>342</v>
      </c>
      <c r="AQ548" s="176" t="s">
        <v>343</v>
      </c>
      <c r="AR548" s="83">
        <v>55563427</v>
      </c>
      <c r="AS548" s="85">
        <v>889</v>
      </c>
      <c r="AT548" s="84">
        <f>IFERROR(AS548/AS555,"-")</f>
        <v>0.6541574687270052</v>
      </c>
      <c r="AU548" s="86">
        <f t="shared" si="499"/>
        <v>62501.042744656916</v>
      </c>
      <c r="AV548" s="87">
        <f t="shared" si="526"/>
        <v>0.64795918367346939</v>
      </c>
      <c r="AW548" s="313"/>
      <c r="AX548" s="112">
        <v>4</v>
      </c>
      <c r="AY548" s="102" t="s">
        <v>342</v>
      </c>
      <c r="AZ548" s="176" t="s">
        <v>343</v>
      </c>
      <c r="BA548" s="83">
        <v>34246080</v>
      </c>
      <c r="BB548" s="85">
        <v>600</v>
      </c>
      <c r="BC548" s="84">
        <f>IFERROR(BB548/BB555,"-")</f>
        <v>0.60180541624874628</v>
      </c>
      <c r="BD548" s="86">
        <f t="shared" si="500"/>
        <v>57076.800000000003</v>
      </c>
      <c r="BE548" s="87">
        <f t="shared" si="527"/>
        <v>0.5876591576885406</v>
      </c>
      <c r="BF548" s="313"/>
      <c r="BG548" s="112">
        <v>4</v>
      </c>
      <c r="BH548" s="102" t="s">
        <v>370</v>
      </c>
      <c r="BI548" s="176" t="s">
        <v>371</v>
      </c>
      <c r="BJ548" s="83">
        <v>33993318</v>
      </c>
      <c r="BK548" s="85">
        <v>556</v>
      </c>
      <c r="BL548" s="84">
        <f>IFERROR(BK548/BK555,"-")</f>
        <v>0.6205357142857143</v>
      </c>
      <c r="BM548" s="86">
        <f t="shared" si="501"/>
        <v>61139.061151079135</v>
      </c>
      <c r="BN548" s="87">
        <f t="shared" si="528"/>
        <v>0.60831509846827136</v>
      </c>
      <c r="BO548" s="313"/>
      <c r="BP548" s="112">
        <v>4</v>
      </c>
      <c r="BQ548" s="102" t="s">
        <v>370</v>
      </c>
      <c r="BR548" s="176" t="s">
        <v>371</v>
      </c>
      <c r="BS548" s="83">
        <v>42706261</v>
      </c>
      <c r="BT548" s="85">
        <v>529</v>
      </c>
      <c r="BU548" s="84">
        <f>IFERROR(BT548/BT555,"-")</f>
        <v>0.64043583535108961</v>
      </c>
      <c r="BV548" s="86">
        <f t="shared" si="502"/>
        <v>80730.172022684317</v>
      </c>
      <c r="BW548" s="87">
        <f t="shared" si="529"/>
        <v>0.6335329341317365</v>
      </c>
      <c r="BX548" s="313"/>
      <c r="BY548" s="112">
        <v>4</v>
      </c>
      <c r="BZ548" s="102" t="s">
        <v>336</v>
      </c>
      <c r="CA548" s="176" t="s">
        <v>337</v>
      </c>
      <c r="CB548" s="83">
        <v>1411203033</v>
      </c>
      <c r="CC548" s="85">
        <v>10534</v>
      </c>
      <c r="CD548" s="84">
        <f>IFERROR(CC548/CC555,"-")</f>
        <v>0.54397108184869614</v>
      </c>
      <c r="CE548" s="86">
        <f t="shared" si="503"/>
        <v>133966.49259540535</v>
      </c>
      <c r="CF548" s="87">
        <f t="shared" si="530"/>
        <v>0.5060530361260569</v>
      </c>
    </row>
    <row r="549" spans="2:84" ht="13.5" customHeight="1">
      <c r="B549" s="304"/>
      <c r="C549" s="318"/>
      <c r="D549" s="301"/>
      <c r="E549" s="80">
        <v>5</v>
      </c>
      <c r="F549" s="175" t="s">
        <v>348</v>
      </c>
      <c r="G549" s="176" t="s">
        <v>349</v>
      </c>
      <c r="H549" s="83">
        <v>317586990</v>
      </c>
      <c r="I549" s="85">
        <v>6593</v>
      </c>
      <c r="J549" s="84">
        <f>IFERROR(I549/I555,"-")</f>
        <v>0.50891547664994208</v>
      </c>
      <c r="K549" s="86">
        <f t="shared" si="495"/>
        <v>48170.330653723649</v>
      </c>
      <c r="L549" s="87">
        <f t="shared" si="522"/>
        <v>0.46030859456817708</v>
      </c>
      <c r="M549" s="313"/>
      <c r="N549" s="112">
        <v>5</v>
      </c>
      <c r="O549" s="175" t="s">
        <v>370</v>
      </c>
      <c r="P549" s="176" t="s">
        <v>371</v>
      </c>
      <c r="Q549" s="83">
        <v>7842793</v>
      </c>
      <c r="R549" s="85">
        <v>344</v>
      </c>
      <c r="S549" s="84">
        <f>IFERROR(R549/R555,"-")</f>
        <v>0.61319073083778963</v>
      </c>
      <c r="T549" s="86">
        <f t="shared" si="496"/>
        <v>22798.816860465115</v>
      </c>
      <c r="U549" s="87">
        <f t="shared" si="523"/>
        <v>0.60884955752212389</v>
      </c>
      <c r="V549" s="313"/>
      <c r="W549" s="112">
        <v>5</v>
      </c>
      <c r="X549" s="175" t="s">
        <v>370</v>
      </c>
      <c r="Y549" s="176" t="s">
        <v>371</v>
      </c>
      <c r="Z549" s="83">
        <v>12790115</v>
      </c>
      <c r="AA549" s="85">
        <v>530</v>
      </c>
      <c r="AB549" s="84">
        <f>IFERROR(AA549/AA555,"-")</f>
        <v>0.67688378033205621</v>
      </c>
      <c r="AC549" s="86">
        <f t="shared" si="497"/>
        <v>24132.292452830188</v>
      </c>
      <c r="AD549" s="87">
        <f t="shared" si="524"/>
        <v>0.6734434561626429</v>
      </c>
      <c r="AE549" s="313"/>
      <c r="AF549" s="112">
        <v>5</v>
      </c>
      <c r="AG549" s="175" t="s">
        <v>370</v>
      </c>
      <c r="AH549" s="176" t="s">
        <v>371</v>
      </c>
      <c r="AI549" s="83">
        <v>25080691</v>
      </c>
      <c r="AJ549" s="85">
        <v>605</v>
      </c>
      <c r="AK549" s="84">
        <f>IFERROR(AJ549/AJ555,"-")</f>
        <v>0.61234817813765186</v>
      </c>
      <c r="AL549" s="86">
        <f t="shared" si="498"/>
        <v>41455.687603305785</v>
      </c>
      <c r="AM549" s="87">
        <f t="shared" si="525"/>
        <v>0.60560560560560561</v>
      </c>
      <c r="AN549" s="313"/>
      <c r="AO549" s="112">
        <v>5</v>
      </c>
      <c r="AP549" s="175" t="s">
        <v>370</v>
      </c>
      <c r="AQ549" s="176" t="s">
        <v>371</v>
      </c>
      <c r="AR549" s="83">
        <v>30562832</v>
      </c>
      <c r="AS549" s="85">
        <v>819</v>
      </c>
      <c r="AT549" s="84">
        <f>IFERROR(AS549/AS555,"-")</f>
        <v>0.60264900662251653</v>
      </c>
      <c r="AU549" s="86">
        <f t="shared" si="499"/>
        <v>37317.255189255193</v>
      </c>
      <c r="AV549" s="87">
        <f t="shared" si="526"/>
        <v>0.59693877551020413</v>
      </c>
      <c r="AW549" s="313"/>
      <c r="AX549" s="112">
        <v>5</v>
      </c>
      <c r="AY549" s="175" t="s">
        <v>370</v>
      </c>
      <c r="AZ549" s="176" t="s">
        <v>371</v>
      </c>
      <c r="BA549" s="83">
        <v>22721382</v>
      </c>
      <c r="BB549" s="85">
        <v>577</v>
      </c>
      <c r="BC549" s="84">
        <f>IFERROR(BB549/BB555,"-")</f>
        <v>0.5787362086258776</v>
      </c>
      <c r="BD549" s="86">
        <f t="shared" si="500"/>
        <v>39378.478336221837</v>
      </c>
      <c r="BE549" s="87">
        <f t="shared" si="527"/>
        <v>0.56513222331047996</v>
      </c>
      <c r="BF549" s="313"/>
      <c r="BG549" s="112">
        <v>5</v>
      </c>
      <c r="BH549" s="175" t="s">
        <v>342</v>
      </c>
      <c r="BI549" s="176" t="s">
        <v>343</v>
      </c>
      <c r="BJ549" s="83">
        <v>36262695</v>
      </c>
      <c r="BK549" s="85">
        <v>508</v>
      </c>
      <c r="BL549" s="84">
        <f>IFERROR(BK549/BK555,"-")</f>
        <v>0.5669642857142857</v>
      </c>
      <c r="BM549" s="86">
        <f t="shared" si="501"/>
        <v>71383.257874015748</v>
      </c>
      <c r="BN549" s="87">
        <f t="shared" si="528"/>
        <v>0.55579868708971558</v>
      </c>
      <c r="BO549" s="313"/>
      <c r="BP549" s="112">
        <v>5</v>
      </c>
      <c r="BQ549" s="175" t="s">
        <v>420</v>
      </c>
      <c r="BR549" s="176" t="s">
        <v>421</v>
      </c>
      <c r="BS549" s="83">
        <v>44419434</v>
      </c>
      <c r="BT549" s="85">
        <v>517</v>
      </c>
      <c r="BU549" s="84">
        <f>IFERROR(BT549/BT555,"-")</f>
        <v>0.62590799031476996</v>
      </c>
      <c r="BV549" s="86">
        <f t="shared" si="502"/>
        <v>85917.667311411991</v>
      </c>
      <c r="BW549" s="87">
        <f t="shared" si="529"/>
        <v>0.61916167664670663</v>
      </c>
      <c r="BX549" s="313"/>
      <c r="BY549" s="112">
        <v>5</v>
      </c>
      <c r="BZ549" s="175" t="s">
        <v>370</v>
      </c>
      <c r="CA549" s="176" t="s">
        <v>371</v>
      </c>
      <c r="CB549" s="83">
        <v>299374515</v>
      </c>
      <c r="CC549" s="85">
        <v>9934</v>
      </c>
      <c r="CD549" s="84">
        <f>IFERROR(CC549/CC555,"-")</f>
        <v>0.51298734830880455</v>
      </c>
      <c r="CE549" s="86">
        <f t="shared" si="503"/>
        <v>30136.351419367827</v>
      </c>
      <c r="CF549" s="87">
        <f t="shared" si="530"/>
        <v>0.47722905457340509</v>
      </c>
    </row>
    <row r="550" spans="2:84" ht="13.5" customHeight="1">
      <c r="B550" s="304"/>
      <c r="C550" s="318"/>
      <c r="D550" s="301"/>
      <c r="E550" s="80">
        <v>6</v>
      </c>
      <c r="F550" s="102" t="s">
        <v>446</v>
      </c>
      <c r="G550" s="176" t="s">
        <v>447</v>
      </c>
      <c r="H550" s="83">
        <v>24359554</v>
      </c>
      <c r="I550" s="85">
        <v>6167</v>
      </c>
      <c r="J550" s="84">
        <f>IFERROR(I550/I555,"-")</f>
        <v>0.47603241991509071</v>
      </c>
      <c r="K550" s="86">
        <f t="shared" si="495"/>
        <v>3949.9844332738771</v>
      </c>
      <c r="L550" s="87">
        <f t="shared" si="522"/>
        <v>0.43056622216016199</v>
      </c>
      <c r="M550" s="313"/>
      <c r="N550" s="112">
        <v>6</v>
      </c>
      <c r="O550" s="102" t="s">
        <v>348</v>
      </c>
      <c r="P550" s="176" t="s">
        <v>349</v>
      </c>
      <c r="Q550" s="83">
        <v>20094500</v>
      </c>
      <c r="R550" s="85">
        <v>327</v>
      </c>
      <c r="S550" s="84">
        <f>IFERROR(R550/R555,"-")</f>
        <v>0.58288770053475936</v>
      </c>
      <c r="T550" s="86">
        <f t="shared" si="496"/>
        <v>61451.070336391436</v>
      </c>
      <c r="U550" s="87">
        <f t="shared" si="523"/>
        <v>0.57876106194690269</v>
      </c>
      <c r="V550" s="313"/>
      <c r="W550" s="112">
        <v>6</v>
      </c>
      <c r="X550" s="102" t="s">
        <v>360</v>
      </c>
      <c r="Y550" s="176" t="s">
        <v>361</v>
      </c>
      <c r="Z550" s="83">
        <v>24556478</v>
      </c>
      <c r="AA550" s="85">
        <v>485</v>
      </c>
      <c r="AB550" s="84">
        <f>IFERROR(AA550/AA555,"-")</f>
        <v>0.61941251596424007</v>
      </c>
      <c r="AC550" s="86">
        <f t="shared" si="497"/>
        <v>50631.913402061859</v>
      </c>
      <c r="AD550" s="87">
        <f t="shared" si="524"/>
        <v>0.61626429479034306</v>
      </c>
      <c r="AE550" s="313"/>
      <c r="AF550" s="112">
        <v>6</v>
      </c>
      <c r="AG550" s="102" t="s">
        <v>360</v>
      </c>
      <c r="AH550" s="176" t="s">
        <v>361</v>
      </c>
      <c r="AI550" s="83">
        <v>36544046</v>
      </c>
      <c r="AJ550" s="85">
        <v>507</v>
      </c>
      <c r="AK550" s="84">
        <f>IFERROR(AJ550/AJ555,"-")</f>
        <v>0.51315789473684215</v>
      </c>
      <c r="AL550" s="86">
        <f t="shared" si="498"/>
        <v>72078.98619329388</v>
      </c>
      <c r="AM550" s="87">
        <f t="shared" si="525"/>
        <v>0.5075075075075075</v>
      </c>
      <c r="AN550" s="313"/>
      <c r="AO550" s="112">
        <v>6</v>
      </c>
      <c r="AP550" s="102" t="s">
        <v>360</v>
      </c>
      <c r="AQ550" s="176" t="s">
        <v>361</v>
      </c>
      <c r="AR550" s="83">
        <v>40192104</v>
      </c>
      <c r="AS550" s="85">
        <v>707</v>
      </c>
      <c r="AT550" s="84">
        <f>IFERROR(AS550/AS555,"-")</f>
        <v>0.52023546725533476</v>
      </c>
      <c r="AU550" s="86">
        <f t="shared" si="499"/>
        <v>56848.803394625174</v>
      </c>
      <c r="AV550" s="87">
        <f t="shared" si="526"/>
        <v>0.51530612244897955</v>
      </c>
      <c r="AW550" s="313"/>
      <c r="AX550" s="112">
        <v>6</v>
      </c>
      <c r="AY550" s="102" t="s">
        <v>360</v>
      </c>
      <c r="AZ550" s="176" t="s">
        <v>361</v>
      </c>
      <c r="BA550" s="83">
        <v>40755204</v>
      </c>
      <c r="BB550" s="85">
        <v>510</v>
      </c>
      <c r="BC550" s="84">
        <f>IFERROR(BB550/BB555,"-")</f>
        <v>0.51153460381143434</v>
      </c>
      <c r="BD550" s="86">
        <f t="shared" si="500"/>
        <v>79912.164705882358</v>
      </c>
      <c r="BE550" s="87">
        <f t="shared" si="527"/>
        <v>0.49951028403525954</v>
      </c>
      <c r="BF550" s="313"/>
      <c r="BG550" s="112">
        <v>6</v>
      </c>
      <c r="BH550" s="102" t="s">
        <v>364</v>
      </c>
      <c r="BI550" s="176" t="s">
        <v>365</v>
      </c>
      <c r="BJ550" s="83">
        <v>113084601</v>
      </c>
      <c r="BK550" s="85">
        <v>503</v>
      </c>
      <c r="BL550" s="84">
        <f>IFERROR(BK550/BK555,"-")</f>
        <v>0.5613839285714286</v>
      </c>
      <c r="BM550" s="86">
        <f t="shared" si="501"/>
        <v>224820.28031809145</v>
      </c>
      <c r="BN550" s="87">
        <f t="shared" si="528"/>
        <v>0.55032822757111599</v>
      </c>
      <c r="BO550" s="313"/>
      <c r="BP550" s="112">
        <v>6</v>
      </c>
      <c r="BQ550" s="102" t="s">
        <v>364</v>
      </c>
      <c r="BR550" s="176" t="s">
        <v>365</v>
      </c>
      <c r="BS550" s="83">
        <v>156728578</v>
      </c>
      <c r="BT550" s="85">
        <v>507</v>
      </c>
      <c r="BU550" s="84">
        <f>IFERROR(BT550/BT555,"-")</f>
        <v>0.6138014527845036</v>
      </c>
      <c r="BV550" s="86">
        <f t="shared" si="502"/>
        <v>309129.34516765288</v>
      </c>
      <c r="BW550" s="87">
        <f t="shared" si="529"/>
        <v>0.60718562874251492</v>
      </c>
      <c r="BX550" s="313"/>
      <c r="BY550" s="112">
        <v>6</v>
      </c>
      <c r="BZ550" s="102" t="s">
        <v>390</v>
      </c>
      <c r="CA550" s="176" t="s">
        <v>391</v>
      </c>
      <c r="CB550" s="83">
        <v>244520816</v>
      </c>
      <c r="CC550" s="85">
        <v>9506</v>
      </c>
      <c r="CD550" s="84">
        <f>IFERROR(CC550/CC555,"-")</f>
        <v>0.49088561838368189</v>
      </c>
      <c r="CE550" s="86">
        <f t="shared" si="503"/>
        <v>25722.78729223648</v>
      </c>
      <c r="CF550" s="87">
        <f t="shared" si="530"/>
        <v>0.45666794773251346</v>
      </c>
    </row>
    <row r="551" spans="2:84" ht="13.5" customHeight="1">
      <c r="B551" s="304"/>
      <c r="C551" s="318"/>
      <c r="D551" s="301"/>
      <c r="E551" s="80">
        <v>7</v>
      </c>
      <c r="F551" s="102" t="s">
        <v>336</v>
      </c>
      <c r="G551" s="176" t="s">
        <v>337</v>
      </c>
      <c r="H551" s="83">
        <v>545555451</v>
      </c>
      <c r="I551" s="85">
        <v>6147</v>
      </c>
      <c r="J551" s="84">
        <f>IFERROR(I551/I555,"-")</f>
        <v>0.47448861443458124</v>
      </c>
      <c r="K551" s="86">
        <f t="shared" si="495"/>
        <v>88751.496827720839</v>
      </c>
      <c r="L551" s="87">
        <f t="shared" si="522"/>
        <v>0.42916986664804857</v>
      </c>
      <c r="M551" s="313"/>
      <c r="N551" s="112">
        <v>7</v>
      </c>
      <c r="O551" s="102" t="s">
        <v>390</v>
      </c>
      <c r="P551" s="176" t="s">
        <v>391</v>
      </c>
      <c r="Q551" s="83">
        <v>8576830</v>
      </c>
      <c r="R551" s="85">
        <v>322</v>
      </c>
      <c r="S551" s="84">
        <f>IFERROR(R551/R555,"-")</f>
        <v>0.57397504456327986</v>
      </c>
      <c r="T551" s="86">
        <f t="shared" si="496"/>
        <v>26636.118012422361</v>
      </c>
      <c r="U551" s="87">
        <f t="shared" si="523"/>
        <v>0.56991150442477878</v>
      </c>
      <c r="V551" s="313"/>
      <c r="W551" s="112">
        <v>7</v>
      </c>
      <c r="X551" s="102" t="s">
        <v>390</v>
      </c>
      <c r="Y551" s="176" t="s">
        <v>391</v>
      </c>
      <c r="Z551" s="83">
        <v>10992733</v>
      </c>
      <c r="AA551" s="85">
        <v>457</v>
      </c>
      <c r="AB551" s="84">
        <f>IFERROR(AA551/AA555,"-")</f>
        <v>0.58365261813537672</v>
      </c>
      <c r="AC551" s="86">
        <f t="shared" si="497"/>
        <v>24054.12035010941</v>
      </c>
      <c r="AD551" s="87">
        <f t="shared" si="524"/>
        <v>0.58068614993646761</v>
      </c>
      <c r="AE551" s="313"/>
      <c r="AF551" s="112">
        <v>7</v>
      </c>
      <c r="AG551" s="102" t="s">
        <v>390</v>
      </c>
      <c r="AH551" s="176" t="s">
        <v>391</v>
      </c>
      <c r="AI551" s="83">
        <v>12902119</v>
      </c>
      <c r="AJ551" s="85">
        <v>476</v>
      </c>
      <c r="AK551" s="84">
        <f>IFERROR(AJ551/AJ555,"-")</f>
        <v>0.48178137651821862</v>
      </c>
      <c r="AL551" s="86">
        <f t="shared" si="498"/>
        <v>27105.292016806721</v>
      </c>
      <c r="AM551" s="87">
        <f t="shared" si="525"/>
        <v>0.47647647647647645</v>
      </c>
      <c r="AN551" s="313"/>
      <c r="AO551" s="112">
        <v>7</v>
      </c>
      <c r="AP551" s="102" t="s">
        <v>390</v>
      </c>
      <c r="AQ551" s="176" t="s">
        <v>391</v>
      </c>
      <c r="AR551" s="83">
        <v>16900419</v>
      </c>
      <c r="AS551" s="85">
        <v>632</v>
      </c>
      <c r="AT551" s="84">
        <f>IFERROR(AS551/AS555,"-")</f>
        <v>0.46504782928623989</v>
      </c>
      <c r="AU551" s="86">
        <f t="shared" si="499"/>
        <v>26741.169303797469</v>
      </c>
      <c r="AV551" s="87">
        <f t="shared" si="526"/>
        <v>0.46064139941690962</v>
      </c>
      <c r="AW551" s="313"/>
      <c r="AX551" s="112">
        <v>7</v>
      </c>
      <c r="AY551" s="102" t="s">
        <v>420</v>
      </c>
      <c r="AZ551" s="176" t="s">
        <v>421</v>
      </c>
      <c r="BA551" s="83">
        <v>16479914</v>
      </c>
      <c r="BB551" s="85">
        <v>484</v>
      </c>
      <c r="BC551" s="84">
        <f>IFERROR(BB551/BB555,"-")</f>
        <v>0.48545636910732198</v>
      </c>
      <c r="BD551" s="86">
        <f t="shared" si="500"/>
        <v>34049.409090909088</v>
      </c>
      <c r="BE551" s="87">
        <f t="shared" si="527"/>
        <v>0.47404505386875612</v>
      </c>
      <c r="BF551" s="313"/>
      <c r="BG551" s="112">
        <v>7</v>
      </c>
      <c r="BH551" s="102" t="s">
        <v>420</v>
      </c>
      <c r="BI551" s="176" t="s">
        <v>421</v>
      </c>
      <c r="BJ551" s="83">
        <v>35655236</v>
      </c>
      <c r="BK551" s="85">
        <v>495</v>
      </c>
      <c r="BL551" s="84">
        <f>IFERROR(BK551/BK555,"-")</f>
        <v>0.5524553571428571</v>
      </c>
      <c r="BM551" s="86">
        <f t="shared" si="501"/>
        <v>72030.779797979805</v>
      </c>
      <c r="BN551" s="87">
        <f t="shared" si="528"/>
        <v>0.54157549234135671</v>
      </c>
      <c r="BO551" s="313"/>
      <c r="BP551" s="112">
        <v>7</v>
      </c>
      <c r="BQ551" s="102" t="s">
        <v>450</v>
      </c>
      <c r="BR551" s="176" t="s">
        <v>451</v>
      </c>
      <c r="BS551" s="83">
        <v>12981310</v>
      </c>
      <c r="BT551" s="85">
        <v>485</v>
      </c>
      <c r="BU551" s="84">
        <f>IFERROR(BT551/BT555,"-")</f>
        <v>0.5871670702179177</v>
      </c>
      <c r="BV551" s="86">
        <f t="shared" si="502"/>
        <v>26765.587628865978</v>
      </c>
      <c r="BW551" s="87">
        <f t="shared" si="529"/>
        <v>0.58083832335329344</v>
      </c>
      <c r="BX551" s="313"/>
      <c r="BY551" s="112">
        <v>7</v>
      </c>
      <c r="BZ551" s="102" t="s">
        <v>348</v>
      </c>
      <c r="CA551" s="176" t="s">
        <v>349</v>
      </c>
      <c r="CB551" s="83">
        <v>418172703</v>
      </c>
      <c r="CC551" s="85">
        <v>9027</v>
      </c>
      <c r="CD551" s="84">
        <f>IFERROR(CC551/CC555,"-")</f>
        <v>0.46615027110766849</v>
      </c>
      <c r="CE551" s="86">
        <f t="shared" si="503"/>
        <v>46324.659687603853</v>
      </c>
      <c r="CF551" s="87">
        <f t="shared" si="530"/>
        <v>0.43365680245964644</v>
      </c>
    </row>
    <row r="552" spans="2:84" ht="13.5" customHeight="1">
      <c r="B552" s="304"/>
      <c r="C552" s="318"/>
      <c r="D552" s="301"/>
      <c r="E552" s="80">
        <v>8</v>
      </c>
      <c r="F552" s="102" t="s">
        <v>370</v>
      </c>
      <c r="G552" s="176" t="s">
        <v>371</v>
      </c>
      <c r="H552" s="83">
        <v>123677123</v>
      </c>
      <c r="I552" s="85">
        <v>5974</v>
      </c>
      <c r="J552" s="84">
        <f>IFERROR(I552/I555,"-")</f>
        <v>0.46113469702817445</v>
      </c>
      <c r="K552" s="86">
        <f t="shared" si="495"/>
        <v>20702.564948108469</v>
      </c>
      <c r="L552" s="87">
        <f t="shared" si="522"/>
        <v>0.41709139146826785</v>
      </c>
      <c r="M552" s="313"/>
      <c r="N552" s="112">
        <v>8</v>
      </c>
      <c r="O552" s="102" t="s">
        <v>360</v>
      </c>
      <c r="P552" s="176" t="s">
        <v>361</v>
      </c>
      <c r="Q552" s="83">
        <v>13317423</v>
      </c>
      <c r="R552" s="85">
        <v>314</v>
      </c>
      <c r="S552" s="84">
        <f>IFERROR(R552/R555,"-")</f>
        <v>0.55971479500891264</v>
      </c>
      <c r="T552" s="86">
        <f t="shared" si="496"/>
        <v>42412.175159235667</v>
      </c>
      <c r="U552" s="87">
        <f t="shared" si="523"/>
        <v>0.55575221238938055</v>
      </c>
      <c r="V552" s="313"/>
      <c r="W552" s="112">
        <v>8</v>
      </c>
      <c r="X552" s="102" t="s">
        <v>348</v>
      </c>
      <c r="Y552" s="176" t="s">
        <v>349</v>
      </c>
      <c r="Z552" s="83">
        <v>19154641</v>
      </c>
      <c r="AA552" s="85">
        <v>455</v>
      </c>
      <c r="AB552" s="84">
        <f>IFERROR(AA552/AA555,"-")</f>
        <v>0.58109833971902936</v>
      </c>
      <c r="AC552" s="86">
        <f t="shared" si="497"/>
        <v>42098.112087912086</v>
      </c>
      <c r="AD552" s="87">
        <f t="shared" si="524"/>
        <v>0.57814485387547654</v>
      </c>
      <c r="AE552" s="313"/>
      <c r="AF552" s="112">
        <v>8</v>
      </c>
      <c r="AG552" s="102" t="s">
        <v>376</v>
      </c>
      <c r="AH552" s="176" t="s">
        <v>377</v>
      </c>
      <c r="AI552" s="83">
        <v>21515252</v>
      </c>
      <c r="AJ552" s="85">
        <v>418</v>
      </c>
      <c r="AK552" s="84">
        <f>IFERROR(AJ552/AJ555,"-")</f>
        <v>0.42307692307692307</v>
      </c>
      <c r="AL552" s="86">
        <f t="shared" si="498"/>
        <v>51471.894736842107</v>
      </c>
      <c r="AM552" s="87">
        <f t="shared" si="525"/>
        <v>0.41841841841841843</v>
      </c>
      <c r="AN552" s="313"/>
      <c r="AO552" s="112">
        <v>8</v>
      </c>
      <c r="AP552" s="102" t="s">
        <v>362</v>
      </c>
      <c r="AQ552" s="176" t="s">
        <v>363</v>
      </c>
      <c r="AR552" s="83">
        <v>71771856</v>
      </c>
      <c r="AS552" s="85">
        <v>587</v>
      </c>
      <c r="AT552" s="84">
        <f>IFERROR(AS552/AS555,"-")</f>
        <v>0.43193524650478293</v>
      </c>
      <c r="AU552" s="86">
        <f t="shared" si="499"/>
        <v>122268.9199318569</v>
      </c>
      <c r="AV552" s="87">
        <f t="shared" si="526"/>
        <v>0.42784256559766765</v>
      </c>
      <c r="AW552" s="313"/>
      <c r="AX552" s="112">
        <v>8</v>
      </c>
      <c r="AY552" s="102" t="s">
        <v>364</v>
      </c>
      <c r="AZ552" s="176" t="s">
        <v>365</v>
      </c>
      <c r="BA552" s="83">
        <v>69746424</v>
      </c>
      <c r="BB552" s="85">
        <v>468</v>
      </c>
      <c r="BC552" s="84">
        <f>IFERROR(BB552/BB555,"-")</f>
        <v>0.46940822467402205</v>
      </c>
      <c r="BD552" s="86">
        <f t="shared" si="500"/>
        <v>149030.8205128205</v>
      </c>
      <c r="BE552" s="87">
        <f t="shared" si="527"/>
        <v>0.4583741429970617</v>
      </c>
      <c r="BF552" s="313"/>
      <c r="BG552" s="112">
        <v>8</v>
      </c>
      <c r="BH552" s="102" t="s">
        <v>388</v>
      </c>
      <c r="BI552" s="176" t="s">
        <v>389</v>
      </c>
      <c r="BJ552" s="83">
        <v>45914759</v>
      </c>
      <c r="BK552" s="85">
        <v>477</v>
      </c>
      <c r="BL552" s="84">
        <f>IFERROR(BK552/BK555,"-")</f>
        <v>0.5323660714285714</v>
      </c>
      <c r="BM552" s="86">
        <f t="shared" si="501"/>
        <v>96257.35639412998</v>
      </c>
      <c r="BN552" s="87">
        <f t="shared" si="528"/>
        <v>0.52188183807439825</v>
      </c>
      <c r="BO552" s="313"/>
      <c r="BP552" s="112">
        <v>8</v>
      </c>
      <c r="BQ552" s="102" t="s">
        <v>388</v>
      </c>
      <c r="BR552" s="176" t="s">
        <v>389</v>
      </c>
      <c r="BS552" s="83">
        <v>40267939</v>
      </c>
      <c r="BT552" s="85">
        <v>446</v>
      </c>
      <c r="BU552" s="84">
        <f>IFERROR(BT552/BT555,"-")</f>
        <v>0.53995157384987891</v>
      </c>
      <c r="BV552" s="86">
        <f t="shared" si="502"/>
        <v>90286.858744394616</v>
      </c>
      <c r="BW552" s="87">
        <f t="shared" si="529"/>
        <v>0.53413173652694612</v>
      </c>
      <c r="BX552" s="313"/>
      <c r="BY552" s="112">
        <v>8</v>
      </c>
      <c r="BZ552" s="102" t="s">
        <v>446</v>
      </c>
      <c r="CA552" s="176" t="s">
        <v>447</v>
      </c>
      <c r="CB552" s="83">
        <v>31408387</v>
      </c>
      <c r="CC552" s="85">
        <v>8080</v>
      </c>
      <c r="CD552" s="84">
        <f>IFERROR(CC552/CC555,"-")</f>
        <v>0.41724761167053964</v>
      </c>
      <c r="CE552" s="86">
        <f t="shared" si="503"/>
        <v>3887.176608910891</v>
      </c>
      <c r="CF552" s="87">
        <f t="shared" si="530"/>
        <v>0.38816295157571101</v>
      </c>
    </row>
    <row r="553" spans="2:84" ht="13.5" customHeight="1">
      <c r="B553" s="304"/>
      <c r="C553" s="318"/>
      <c r="D553" s="301"/>
      <c r="E553" s="80">
        <v>9</v>
      </c>
      <c r="F553" s="102" t="s">
        <v>440</v>
      </c>
      <c r="G553" s="176" t="s">
        <v>441</v>
      </c>
      <c r="H553" s="83">
        <v>43093331</v>
      </c>
      <c r="I553" s="85">
        <v>4671</v>
      </c>
      <c r="J553" s="84">
        <f>IFERROR(I553/I555,"-")</f>
        <v>0.36055576997298339</v>
      </c>
      <c r="K553" s="86">
        <f t="shared" si="495"/>
        <v>9225.7184757011346</v>
      </c>
      <c r="L553" s="87">
        <f t="shared" si="522"/>
        <v>0.32611882985408086</v>
      </c>
      <c r="M553" s="313"/>
      <c r="N553" s="112">
        <v>9</v>
      </c>
      <c r="O553" s="102" t="s">
        <v>446</v>
      </c>
      <c r="P553" s="176" t="s">
        <v>447</v>
      </c>
      <c r="Q553" s="83">
        <v>1220383</v>
      </c>
      <c r="R553" s="85">
        <v>299</v>
      </c>
      <c r="S553" s="84">
        <f>IFERROR(R553/R555,"-")</f>
        <v>0.53297682709447414</v>
      </c>
      <c r="T553" s="86">
        <f t="shared" si="496"/>
        <v>4081.5484949832776</v>
      </c>
      <c r="U553" s="87">
        <f t="shared" si="523"/>
        <v>0.52920353982300883</v>
      </c>
      <c r="V553" s="313"/>
      <c r="W553" s="112">
        <v>9</v>
      </c>
      <c r="X553" s="102" t="s">
        <v>354</v>
      </c>
      <c r="Y553" s="176" t="s">
        <v>355</v>
      </c>
      <c r="Z553" s="83">
        <v>40722180</v>
      </c>
      <c r="AA553" s="85">
        <v>430</v>
      </c>
      <c r="AB553" s="84">
        <f>IFERROR(AA553/AA555,"-")</f>
        <v>0.54916985951468711</v>
      </c>
      <c r="AC553" s="86">
        <f t="shared" si="497"/>
        <v>94702.744186046519</v>
      </c>
      <c r="AD553" s="87">
        <f t="shared" si="524"/>
        <v>0.54637865311308764</v>
      </c>
      <c r="AE553" s="313"/>
      <c r="AF553" s="112">
        <v>9</v>
      </c>
      <c r="AG553" s="102" t="s">
        <v>398</v>
      </c>
      <c r="AH553" s="176" t="s">
        <v>399</v>
      </c>
      <c r="AI553" s="83">
        <v>15793472</v>
      </c>
      <c r="AJ553" s="85">
        <v>410</v>
      </c>
      <c r="AK553" s="84">
        <f>IFERROR(AJ553/AJ555,"-")</f>
        <v>0.41497975708502022</v>
      </c>
      <c r="AL553" s="86">
        <f t="shared" si="498"/>
        <v>38520.663414634146</v>
      </c>
      <c r="AM553" s="87">
        <f t="shared" si="525"/>
        <v>0.41041041041041043</v>
      </c>
      <c r="AN553" s="313"/>
      <c r="AO553" s="112">
        <v>9</v>
      </c>
      <c r="AP553" s="102" t="s">
        <v>420</v>
      </c>
      <c r="AQ553" s="176" t="s">
        <v>421</v>
      </c>
      <c r="AR553" s="83">
        <v>13810837</v>
      </c>
      <c r="AS553" s="85">
        <v>586</v>
      </c>
      <c r="AT553" s="84">
        <f>IFERROR(AS553/AS555,"-")</f>
        <v>0.43119941133186168</v>
      </c>
      <c r="AU553" s="86">
        <f t="shared" si="499"/>
        <v>23567.981228668941</v>
      </c>
      <c r="AV553" s="87">
        <f t="shared" si="526"/>
        <v>0.42711370262390669</v>
      </c>
      <c r="AW553" s="313"/>
      <c r="AX553" s="112">
        <v>9</v>
      </c>
      <c r="AY553" s="102" t="s">
        <v>450</v>
      </c>
      <c r="AZ553" s="176" t="s">
        <v>451</v>
      </c>
      <c r="BA553" s="83">
        <v>8756794</v>
      </c>
      <c r="BB553" s="85">
        <v>448</v>
      </c>
      <c r="BC553" s="84">
        <f>IFERROR(BB553/BB555,"-")</f>
        <v>0.44934804413239721</v>
      </c>
      <c r="BD553" s="86">
        <f t="shared" si="500"/>
        <v>19546.415178571428</v>
      </c>
      <c r="BE553" s="87">
        <f t="shared" si="527"/>
        <v>0.43878550440744368</v>
      </c>
      <c r="BF553" s="313"/>
      <c r="BG553" s="112">
        <v>9</v>
      </c>
      <c r="BH553" s="102" t="s">
        <v>450</v>
      </c>
      <c r="BI553" s="176" t="s">
        <v>451</v>
      </c>
      <c r="BJ553" s="83">
        <v>13924564</v>
      </c>
      <c r="BK553" s="85">
        <v>458</v>
      </c>
      <c r="BL553" s="84">
        <f>IFERROR(BK553/BK555,"-")</f>
        <v>0.5111607142857143</v>
      </c>
      <c r="BM553" s="86">
        <f t="shared" si="501"/>
        <v>30402.978165938865</v>
      </c>
      <c r="BN553" s="87">
        <f t="shared" si="528"/>
        <v>0.5010940919037199</v>
      </c>
      <c r="BO553" s="313"/>
      <c r="BP553" s="112">
        <v>9</v>
      </c>
      <c r="BQ553" s="102" t="s">
        <v>342</v>
      </c>
      <c r="BR553" s="176" t="s">
        <v>343</v>
      </c>
      <c r="BS553" s="83">
        <v>30952573</v>
      </c>
      <c r="BT553" s="85">
        <v>432</v>
      </c>
      <c r="BU553" s="84">
        <f>IFERROR(BT553/BT555,"-")</f>
        <v>0.52300242130750607</v>
      </c>
      <c r="BV553" s="86">
        <f t="shared" si="502"/>
        <v>71649.474537037036</v>
      </c>
      <c r="BW553" s="87">
        <f t="shared" si="529"/>
        <v>0.51736526946107786</v>
      </c>
      <c r="BX553" s="313"/>
      <c r="BY553" s="112">
        <v>9</v>
      </c>
      <c r="BZ553" s="102" t="s">
        <v>360</v>
      </c>
      <c r="CA553" s="176" t="s">
        <v>361</v>
      </c>
      <c r="CB553" s="83">
        <v>410295934</v>
      </c>
      <c r="CC553" s="85">
        <v>7933</v>
      </c>
      <c r="CD553" s="84">
        <f>IFERROR(CC553/CC555,"-")</f>
        <v>0.40965659695326623</v>
      </c>
      <c r="CE553" s="86">
        <f t="shared" si="503"/>
        <v>51720.147989411322</v>
      </c>
      <c r="CF553" s="87">
        <f t="shared" si="530"/>
        <v>0.3811010760953113</v>
      </c>
    </row>
    <row r="554" spans="2:84" ht="13.5" customHeight="1">
      <c r="B554" s="304"/>
      <c r="C554" s="318"/>
      <c r="D554" s="301"/>
      <c r="E554" s="88">
        <v>10</v>
      </c>
      <c r="F554" s="177" t="s">
        <v>448</v>
      </c>
      <c r="G554" s="178" t="s">
        <v>449</v>
      </c>
      <c r="H554" s="91">
        <v>66698144</v>
      </c>
      <c r="I554" s="93">
        <v>4664</v>
      </c>
      <c r="J554" s="92">
        <f>IFERROR(I554/I555,"-")</f>
        <v>0.36001543805480507</v>
      </c>
      <c r="K554" s="94">
        <f t="shared" si="495"/>
        <v>14300.631217838765</v>
      </c>
      <c r="L554" s="95">
        <f t="shared" si="522"/>
        <v>0.32563010542484117</v>
      </c>
      <c r="M554" s="313"/>
      <c r="N554" s="113">
        <v>10</v>
      </c>
      <c r="O554" s="177" t="s">
        <v>354</v>
      </c>
      <c r="P554" s="178" t="s">
        <v>355</v>
      </c>
      <c r="Q554" s="91">
        <v>25941265</v>
      </c>
      <c r="R554" s="93">
        <v>293</v>
      </c>
      <c r="S554" s="92">
        <f>IFERROR(R554/R555,"-")</f>
        <v>0.5222816399286988</v>
      </c>
      <c r="T554" s="94">
        <f t="shared" si="496"/>
        <v>88536.740614334471</v>
      </c>
      <c r="U554" s="95">
        <f t="shared" si="523"/>
        <v>0.51858407079646018</v>
      </c>
      <c r="V554" s="313"/>
      <c r="W554" s="113">
        <v>10</v>
      </c>
      <c r="X554" s="177" t="s">
        <v>358</v>
      </c>
      <c r="Y554" s="178" t="s">
        <v>359</v>
      </c>
      <c r="Z554" s="91">
        <v>36683967</v>
      </c>
      <c r="AA554" s="93">
        <v>426</v>
      </c>
      <c r="AB554" s="92">
        <f>IFERROR(AA554/AA555,"-")</f>
        <v>0.54406130268199238</v>
      </c>
      <c r="AC554" s="94">
        <f t="shared" si="497"/>
        <v>86112.598591549293</v>
      </c>
      <c r="AD554" s="95">
        <f t="shared" si="524"/>
        <v>0.5412960609911055</v>
      </c>
      <c r="AE554" s="313"/>
      <c r="AF554" s="113">
        <v>10</v>
      </c>
      <c r="AG554" s="177" t="s">
        <v>354</v>
      </c>
      <c r="AH554" s="178" t="s">
        <v>355</v>
      </c>
      <c r="AI554" s="91">
        <v>37845303</v>
      </c>
      <c r="AJ554" s="93">
        <v>400</v>
      </c>
      <c r="AK554" s="92">
        <f>IFERROR(AJ554/AJ555,"-")</f>
        <v>0.40485829959514169</v>
      </c>
      <c r="AL554" s="94">
        <f t="shared" si="498"/>
        <v>94613.257500000007</v>
      </c>
      <c r="AM554" s="95">
        <f t="shared" si="525"/>
        <v>0.40040040040040042</v>
      </c>
      <c r="AN554" s="313"/>
      <c r="AO554" s="113">
        <v>10</v>
      </c>
      <c r="AP554" s="177" t="s">
        <v>376</v>
      </c>
      <c r="AQ554" s="178" t="s">
        <v>377</v>
      </c>
      <c r="AR554" s="91">
        <v>30611924</v>
      </c>
      <c r="AS554" s="93">
        <v>568</v>
      </c>
      <c r="AT554" s="92">
        <f>IFERROR(AS554/AS555,"-")</f>
        <v>0.41795437821927889</v>
      </c>
      <c r="AU554" s="94">
        <f t="shared" si="499"/>
        <v>53894.232394366198</v>
      </c>
      <c r="AV554" s="95">
        <f t="shared" si="526"/>
        <v>0.4139941690962099</v>
      </c>
      <c r="AW554" s="313"/>
      <c r="AX554" s="113">
        <v>10</v>
      </c>
      <c r="AY554" s="177" t="s">
        <v>388</v>
      </c>
      <c r="AZ554" s="178" t="s">
        <v>389</v>
      </c>
      <c r="BA554" s="91">
        <v>33606687</v>
      </c>
      <c r="BB554" s="93">
        <v>428</v>
      </c>
      <c r="BC554" s="92">
        <f>IFERROR(BB554/BB555,"-")</f>
        <v>0.42928786359077231</v>
      </c>
      <c r="BD554" s="94">
        <f t="shared" si="500"/>
        <v>78520.296728971967</v>
      </c>
      <c r="BE554" s="95">
        <f t="shared" si="527"/>
        <v>0.41919686581782567</v>
      </c>
      <c r="BF554" s="313"/>
      <c r="BG554" s="113">
        <v>10</v>
      </c>
      <c r="BH554" s="177" t="s">
        <v>362</v>
      </c>
      <c r="BI554" s="178" t="s">
        <v>363</v>
      </c>
      <c r="BJ554" s="91">
        <v>187596046</v>
      </c>
      <c r="BK554" s="93">
        <v>443</v>
      </c>
      <c r="BL554" s="92">
        <f>IFERROR(BK554/BK555,"-")</f>
        <v>0.49441964285714285</v>
      </c>
      <c r="BM554" s="94">
        <f t="shared" si="501"/>
        <v>423467.37246049661</v>
      </c>
      <c r="BN554" s="95">
        <f t="shared" si="528"/>
        <v>0.48468271334792123</v>
      </c>
      <c r="BO554" s="313"/>
      <c r="BP554" s="113">
        <v>10</v>
      </c>
      <c r="BQ554" s="177" t="s">
        <v>398</v>
      </c>
      <c r="BR554" s="178" t="s">
        <v>399</v>
      </c>
      <c r="BS554" s="91">
        <v>34746842</v>
      </c>
      <c r="BT554" s="93">
        <v>421</v>
      </c>
      <c r="BU554" s="92">
        <f>IFERROR(BT554/BT555,"-")</f>
        <v>0.50968523002421307</v>
      </c>
      <c r="BV554" s="94">
        <f t="shared" si="502"/>
        <v>82534.066508313539</v>
      </c>
      <c r="BW554" s="95">
        <f t="shared" si="529"/>
        <v>0.50419161676646707</v>
      </c>
      <c r="BX554" s="313"/>
      <c r="BY554" s="113">
        <v>10</v>
      </c>
      <c r="BZ554" s="177" t="s">
        <v>448</v>
      </c>
      <c r="CA554" s="178" t="s">
        <v>449</v>
      </c>
      <c r="CB554" s="91">
        <v>112480574</v>
      </c>
      <c r="CC554" s="93">
        <v>7051</v>
      </c>
      <c r="CD554" s="92">
        <f>IFERROR(CC554/CC555,"-")</f>
        <v>0.36411050864962563</v>
      </c>
      <c r="CE554" s="94">
        <f t="shared" si="503"/>
        <v>15952.428591689122</v>
      </c>
      <c r="CF554" s="95">
        <f t="shared" si="530"/>
        <v>0.33872982321291312</v>
      </c>
    </row>
    <row r="555" spans="2:84" s="173" customFormat="1" ht="13.5" customHeight="1">
      <c r="B555" s="266"/>
      <c r="C555" s="320"/>
      <c r="D555" s="302"/>
      <c r="E555" s="96" t="s">
        <v>164</v>
      </c>
      <c r="F555" s="97"/>
      <c r="G555" s="98"/>
      <c r="H555" s="228">
        <v>7622832090</v>
      </c>
      <c r="I555" s="100">
        <v>12955</v>
      </c>
      <c r="J555" s="99" t="s">
        <v>116</v>
      </c>
      <c r="K555" s="49">
        <f t="shared" si="495"/>
        <v>588408.49787726742</v>
      </c>
      <c r="L555" s="101">
        <f t="shared" si="522"/>
        <v>0.90448928297144449</v>
      </c>
      <c r="M555" s="314"/>
      <c r="N555" s="96" t="s">
        <v>164</v>
      </c>
      <c r="O555" s="97"/>
      <c r="P555" s="98"/>
      <c r="Q555" s="228">
        <v>639127030</v>
      </c>
      <c r="R555" s="100">
        <v>561</v>
      </c>
      <c r="S555" s="99" t="s">
        <v>116</v>
      </c>
      <c r="T555" s="49">
        <f t="shared" si="496"/>
        <v>1139263.8680926915</v>
      </c>
      <c r="U555" s="101">
        <f t="shared" si="523"/>
        <v>0.99292035398230083</v>
      </c>
      <c r="V555" s="314"/>
      <c r="W555" s="96" t="s">
        <v>164</v>
      </c>
      <c r="X555" s="97"/>
      <c r="Y555" s="98"/>
      <c r="Z555" s="228">
        <v>990865930</v>
      </c>
      <c r="AA555" s="100">
        <v>783</v>
      </c>
      <c r="AB555" s="99" t="s">
        <v>116</v>
      </c>
      <c r="AC555" s="49">
        <f t="shared" si="497"/>
        <v>1265473.7292464878</v>
      </c>
      <c r="AD555" s="101">
        <f t="shared" si="524"/>
        <v>0.99491740787801775</v>
      </c>
      <c r="AE555" s="314"/>
      <c r="AF555" s="96" t="s">
        <v>164</v>
      </c>
      <c r="AG555" s="97"/>
      <c r="AH555" s="98"/>
      <c r="AI555" s="228">
        <v>1357199560</v>
      </c>
      <c r="AJ555" s="100">
        <v>988</v>
      </c>
      <c r="AK555" s="99" t="s">
        <v>116</v>
      </c>
      <c r="AL555" s="49">
        <f t="shared" si="498"/>
        <v>1373683.7651821862</v>
      </c>
      <c r="AM555" s="101">
        <f t="shared" si="525"/>
        <v>0.98898898898898902</v>
      </c>
      <c r="AN555" s="314"/>
      <c r="AO555" s="96" t="s">
        <v>164</v>
      </c>
      <c r="AP555" s="97"/>
      <c r="AQ555" s="98"/>
      <c r="AR555" s="228">
        <v>2085959680</v>
      </c>
      <c r="AS555" s="100">
        <v>1359</v>
      </c>
      <c r="AT555" s="99" t="s">
        <v>116</v>
      </c>
      <c r="AU555" s="49">
        <f t="shared" si="499"/>
        <v>1534922.5018395879</v>
      </c>
      <c r="AV555" s="101">
        <f t="shared" si="526"/>
        <v>0.99052478134110788</v>
      </c>
      <c r="AW555" s="314"/>
      <c r="AX555" s="96" t="s">
        <v>164</v>
      </c>
      <c r="AY555" s="97"/>
      <c r="AZ555" s="98"/>
      <c r="BA555" s="228">
        <v>1477049440</v>
      </c>
      <c r="BB555" s="100">
        <v>997</v>
      </c>
      <c r="BC555" s="99" t="s">
        <v>116</v>
      </c>
      <c r="BD555" s="49">
        <f t="shared" si="500"/>
        <v>1481493.9217652958</v>
      </c>
      <c r="BE555" s="101">
        <f t="shared" si="527"/>
        <v>0.97649363369245834</v>
      </c>
      <c r="BF555" s="314"/>
      <c r="BG555" s="96" t="s">
        <v>164</v>
      </c>
      <c r="BH555" s="97"/>
      <c r="BI555" s="98"/>
      <c r="BJ555" s="228">
        <v>2042062430</v>
      </c>
      <c r="BK555" s="100">
        <v>896</v>
      </c>
      <c r="BL555" s="99" t="s">
        <v>116</v>
      </c>
      <c r="BM555" s="49">
        <f t="shared" si="501"/>
        <v>2279087.5334821427</v>
      </c>
      <c r="BN555" s="101">
        <f t="shared" si="528"/>
        <v>0.98030634573304154</v>
      </c>
      <c r="BO555" s="314"/>
      <c r="BP555" s="96" t="s">
        <v>164</v>
      </c>
      <c r="BQ555" s="97"/>
      <c r="BR555" s="98"/>
      <c r="BS555" s="228">
        <v>2042975130</v>
      </c>
      <c r="BT555" s="100">
        <v>826</v>
      </c>
      <c r="BU555" s="99" t="s">
        <v>116</v>
      </c>
      <c r="BV555" s="49">
        <f t="shared" si="502"/>
        <v>2473335.5084745763</v>
      </c>
      <c r="BW555" s="101">
        <f t="shared" si="529"/>
        <v>0.98922155688622759</v>
      </c>
      <c r="BX555" s="314"/>
      <c r="BY555" s="96" t="s">
        <v>164</v>
      </c>
      <c r="BZ555" s="97"/>
      <c r="CA555" s="98"/>
      <c r="CB555" s="228">
        <v>18258071290</v>
      </c>
      <c r="CC555" s="100">
        <v>19365</v>
      </c>
      <c r="CD555" s="99" t="s">
        <v>116</v>
      </c>
      <c r="CE555" s="49">
        <f t="shared" si="503"/>
        <v>942838.69300284015</v>
      </c>
      <c r="CF555" s="101">
        <f t="shared" si="530"/>
        <v>0.93029400461183709</v>
      </c>
    </row>
    <row r="556" spans="2:84" ht="13.5" customHeight="1">
      <c r="B556" s="303">
        <v>51</v>
      </c>
      <c r="C556" s="317" t="s">
        <v>42</v>
      </c>
      <c r="D556" s="305">
        <f>CK56</f>
        <v>19158</v>
      </c>
      <c r="E556" s="72">
        <v>1</v>
      </c>
      <c r="F556" s="73" t="s">
        <v>346</v>
      </c>
      <c r="G556" s="74" t="s">
        <v>347</v>
      </c>
      <c r="H556" s="75">
        <v>418998361</v>
      </c>
      <c r="I556" s="77">
        <v>11803</v>
      </c>
      <c r="J556" s="76">
        <f>IFERROR(I556/I566,"-")</f>
        <v>0.67203780675283264</v>
      </c>
      <c r="K556" s="78">
        <f t="shared" si="495"/>
        <v>35499.310429551806</v>
      </c>
      <c r="L556" s="79">
        <f t="shared" ref="L556:L566" si="531">IFERROR(I556/$CK$56,0)</f>
        <v>0.61608727424574594</v>
      </c>
      <c r="M556" s="315">
        <f>CL56</f>
        <v>1991</v>
      </c>
      <c r="N556" s="195">
        <v>1</v>
      </c>
      <c r="O556" s="73" t="s">
        <v>346</v>
      </c>
      <c r="P556" s="74" t="s">
        <v>347</v>
      </c>
      <c r="Q556" s="75">
        <v>56119438</v>
      </c>
      <c r="R556" s="77">
        <v>1539</v>
      </c>
      <c r="S556" s="76">
        <f>IFERROR(R556/R566,"-")</f>
        <v>0.77609682299546146</v>
      </c>
      <c r="T556" s="78">
        <f t="shared" si="496"/>
        <v>36464.871994801819</v>
      </c>
      <c r="U556" s="79">
        <f t="shared" ref="U556:U566" si="532">IFERROR(R556/$CL$56,0)</f>
        <v>0.77297840281265695</v>
      </c>
      <c r="V556" s="315">
        <f>CM56</f>
        <v>1487</v>
      </c>
      <c r="W556" s="195">
        <v>1</v>
      </c>
      <c r="X556" s="73" t="s">
        <v>346</v>
      </c>
      <c r="Y556" s="74" t="s">
        <v>347</v>
      </c>
      <c r="Z556" s="75">
        <v>46775088</v>
      </c>
      <c r="AA556" s="77">
        <v>1212</v>
      </c>
      <c r="AB556" s="76">
        <f>IFERROR(AA556/AA566,"-")</f>
        <v>0.81781376518218618</v>
      </c>
      <c r="AC556" s="78">
        <f t="shared" si="497"/>
        <v>38593.30693069307</v>
      </c>
      <c r="AD556" s="79">
        <f t="shared" ref="AD556:AD566" si="533">IFERROR(AA556/$CM$56,0)</f>
        <v>0.81506388702084731</v>
      </c>
      <c r="AE556" s="315">
        <f>CN56</f>
        <v>1478</v>
      </c>
      <c r="AF556" s="195">
        <v>1</v>
      </c>
      <c r="AG556" s="73" t="s">
        <v>346</v>
      </c>
      <c r="AH556" s="74" t="s">
        <v>347</v>
      </c>
      <c r="AI556" s="75">
        <v>41112248</v>
      </c>
      <c r="AJ556" s="77">
        <v>1089</v>
      </c>
      <c r="AK556" s="76">
        <f>IFERROR(AJ556/AJ566,"-")</f>
        <v>0.74640164496230299</v>
      </c>
      <c r="AL556" s="78">
        <f t="shared" si="498"/>
        <v>37752.293847566572</v>
      </c>
      <c r="AM556" s="79">
        <f t="shared" ref="AM556:AM566" si="534">IFERROR(AJ556/$CN$56,0)</f>
        <v>0.7368064952638701</v>
      </c>
      <c r="AN556" s="315">
        <f>CO56</f>
        <v>1330</v>
      </c>
      <c r="AO556" s="195">
        <v>1</v>
      </c>
      <c r="AP556" s="73" t="s">
        <v>340</v>
      </c>
      <c r="AQ556" s="74" t="s">
        <v>341</v>
      </c>
      <c r="AR556" s="75">
        <v>79539196</v>
      </c>
      <c r="AS556" s="77">
        <v>1008</v>
      </c>
      <c r="AT556" s="76">
        <f>IFERROR(AS556/AS566,"-")</f>
        <v>0.76887871853546907</v>
      </c>
      <c r="AU556" s="78">
        <f t="shared" si="499"/>
        <v>78907.932539682544</v>
      </c>
      <c r="AV556" s="79">
        <f t="shared" ref="AV556:AV566" si="535">IFERROR(AS556/$CO$56,0)</f>
        <v>0.75789473684210529</v>
      </c>
      <c r="AW556" s="315">
        <f>CP56</f>
        <v>1144</v>
      </c>
      <c r="AX556" s="195">
        <v>1</v>
      </c>
      <c r="AY556" s="73" t="s">
        <v>340</v>
      </c>
      <c r="AZ556" s="74" t="s">
        <v>341</v>
      </c>
      <c r="BA556" s="75">
        <v>84456744</v>
      </c>
      <c r="BB556" s="77">
        <v>880</v>
      </c>
      <c r="BC556" s="76">
        <f>IFERROR(BB556/BB566,"-")</f>
        <v>0.78361531611754232</v>
      </c>
      <c r="BD556" s="78">
        <f t="shared" si="500"/>
        <v>95973.572727272724</v>
      </c>
      <c r="BE556" s="79">
        <f t="shared" ref="BE556:BE566" si="536">IFERROR(BB556/$CP$56,0)</f>
        <v>0.76923076923076927</v>
      </c>
      <c r="BF556" s="315">
        <f>CQ56</f>
        <v>1310</v>
      </c>
      <c r="BG556" s="195">
        <v>1</v>
      </c>
      <c r="BH556" s="73" t="s">
        <v>340</v>
      </c>
      <c r="BI556" s="74" t="s">
        <v>341</v>
      </c>
      <c r="BJ556" s="75">
        <v>117355875</v>
      </c>
      <c r="BK556" s="77">
        <v>1047</v>
      </c>
      <c r="BL556" s="76">
        <f>IFERROR(BK556/BK566,"-")</f>
        <v>0.82505910165484631</v>
      </c>
      <c r="BM556" s="78">
        <f t="shared" si="501"/>
        <v>112087.75071633238</v>
      </c>
      <c r="BN556" s="79">
        <f t="shared" ref="BN556:BN566" si="537">IFERROR(BK556/$CQ$56,0)</f>
        <v>0.79923664122137406</v>
      </c>
      <c r="BO556" s="315">
        <f>CR56</f>
        <v>1076</v>
      </c>
      <c r="BP556" s="195">
        <v>1</v>
      </c>
      <c r="BQ556" s="73" t="s">
        <v>340</v>
      </c>
      <c r="BR556" s="74" t="s">
        <v>341</v>
      </c>
      <c r="BS556" s="75">
        <v>113869333</v>
      </c>
      <c r="BT556" s="77">
        <v>852</v>
      </c>
      <c r="BU556" s="76">
        <f>IFERROR(BT556/BT566,"-")</f>
        <v>0.82398452611218564</v>
      </c>
      <c r="BV556" s="78">
        <f t="shared" si="502"/>
        <v>133649.45187793428</v>
      </c>
      <c r="BW556" s="79">
        <f t="shared" ref="BW556:BW566" si="538">IFERROR(BT556/$CR$56,0)</f>
        <v>0.79182156133828996</v>
      </c>
      <c r="BX556" s="315">
        <f>CS56</f>
        <v>28974</v>
      </c>
      <c r="BY556" s="195">
        <v>1</v>
      </c>
      <c r="BZ556" s="73" t="s">
        <v>346</v>
      </c>
      <c r="CA556" s="74" t="s">
        <v>347</v>
      </c>
      <c r="CB556" s="75">
        <v>700539889</v>
      </c>
      <c r="CC556" s="77">
        <v>18881</v>
      </c>
      <c r="CD556" s="76">
        <f>IFERROR(CC556/CC566,"-")</f>
        <v>0.69354246253305907</v>
      </c>
      <c r="CE556" s="78">
        <f t="shared" si="503"/>
        <v>37102.901806048409</v>
      </c>
      <c r="CF556" s="79">
        <f t="shared" ref="CF556:CF566" si="539">IFERROR(CC556/$CS$56,0)</f>
        <v>0.65165320632291024</v>
      </c>
    </row>
    <row r="557" spans="2:84" ht="13.5" customHeight="1">
      <c r="B557" s="304"/>
      <c r="C557" s="318"/>
      <c r="D557" s="301"/>
      <c r="E557" s="80">
        <v>2</v>
      </c>
      <c r="F557" s="175" t="s">
        <v>340</v>
      </c>
      <c r="G557" s="176" t="s">
        <v>341</v>
      </c>
      <c r="H557" s="83">
        <v>460275862</v>
      </c>
      <c r="I557" s="85">
        <v>9757</v>
      </c>
      <c r="J557" s="84">
        <f>IFERROR(I557/I566,"-")</f>
        <v>0.55554290269316176</v>
      </c>
      <c r="K557" s="86">
        <f t="shared" si="495"/>
        <v>47173.9122681152</v>
      </c>
      <c r="L557" s="87">
        <f t="shared" si="531"/>
        <v>0.50929115774089151</v>
      </c>
      <c r="M557" s="313"/>
      <c r="N557" s="112">
        <v>2</v>
      </c>
      <c r="O557" s="175" t="s">
        <v>340</v>
      </c>
      <c r="P557" s="176" t="s">
        <v>341</v>
      </c>
      <c r="Q557" s="83">
        <v>84740711</v>
      </c>
      <c r="R557" s="85">
        <v>1461</v>
      </c>
      <c r="S557" s="84">
        <f>IFERROR(R557/R566,"-")</f>
        <v>0.73676248108925868</v>
      </c>
      <c r="T557" s="86">
        <f t="shared" si="496"/>
        <v>58001.855578370982</v>
      </c>
      <c r="U557" s="87">
        <f t="shared" si="532"/>
        <v>0.73380210949271718</v>
      </c>
      <c r="V557" s="313"/>
      <c r="W557" s="112">
        <v>2</v>
      </c>
      <c r="X557" s="175" t="s">
        <v>340</v>
      </c>
      <c r="Y557" s="176" t="s">
        <v>341</v>
      </c>
      <c r="Z557" s="83">
        <v>73134505</v>
      </c>
      <c r="AA557" s="85">
        <v>1149</v>
      </c>
      <c r="AB557" s="84">
        <f>IFERROR(AA557/AA566,"-")</f>
        <v>0.7753036437246964</v>
      </c>
      <c r="AC557" s="86">
        <f t="shared" si="497"/>
        <v>63650.570060922539</v>
      </c>
      <c r="AD557" s="87">
        <f t="shared" si="533"/>
        <v>0.77269670477471419</v>
      </c>
      <c r="AE557" s="313"/>
      <c r="AF557" s="112">
        <v>2</v>
      </c>
      <c r="AG557" s="175" t="s">
        <v>340</v>
      </c>
      <c r="AH557" s="176" t="s">
        <v>341</v>
      </c>
      <c r="AI557" s="83">
        <v>62287436</v>
      </c>
      <c r="AJ557" s="85">
        <v>992</v>
      </c>
      <c r="AK557" s="84">
        <f>IFERROR(AJ557/AJ566,"-")</f>
        <v>0.67991775188485259</v>
      </c>
      <c r="AL557" s="86">
        <f t="shared" si="498"/>
        <v>62789.754032258068</v>
      </c>
      <c r="AM557" s="87">
        <f t="shared" si="534"/>
        <v>0.67117726657645471</v>
      </c>
      <c r="AN557" s="313"/>
      <c r="AO557" s="112">
        <v>2</v>
      </c>
      <c r="AP557" s="175" t="s">
        <v>346</v>
      </c>
      <c r="AQ557" s="176" t="s">
        <v>347</v>
      </c>
      <c r="AR557" s="83">
        <v>39647209</v>
      </c>
      <c r="AS557" s="85">
        <v>992</v>
      </c>
      <c r="AT557" s="84">
        <f>IFERROR(AS557/AS566,"-")</f>
        <v>0.75667429443173151</v>
      </c>
      <c r="AU557" s="86">
        <f t="shared" si="499"/>
        <v>39966.944556451614</v>
      </c>
      <c r="AV557" s="87">
        <f t="shared" si="535"/>
        <v>0.74586466165413534</v>
      </c>
      <c r="AW557" s="313"/>
      <c r="AX557" s="112">
        <v>2</v>
      </c>
      <c r="AY557" s="175" t="s">
        <v>346</v>
      </c>
      <c r="AZ557" s="176" t="s">
        <v>347</v>
      </c>
      <c r="BA557" s="83">
        <v>34845706</v>
      </c>
      <c r="BB557" s="85">
        <v>798</v>
      </c>
      <c r="BC557" s="84">
        <f>IFERROR(BB557/BB566,"-")</f>
        <v>0.71059661620658954</v>
      </c>
      <c r="BD557" s="86">
        <f t="shared" si="500"/>
        <v>43666.298245614038</v>
      </c>
      <c r="BE557" s="87">
        <f t="shared" si="536"/>
        <v>0.69755244755244761</v>
      </c>
      <c r="BF557" s="313"/>
      <c r="BG557" s="112">
        <v>2</v>
      </c>
      <c r="BH557" s="175" t="s">
        <v>336</v>
      </c>
      <c r="BI557" s="176" t="s">
        <v>337</v>
      </c>
      <c r="BJ557" s="83">
        <v>211652560</v>
      </c>
      <c r="BK557" s="85">
        <v>895</v>
      </c>
      <c r="BL557" s="84">
        <f>IFERROR(BK557/BK566,"-")</f>
        <v>0.70527974783293934</v>
      </c>
      <c r="BM557" s="86">
        <f t="shared" si="501"/>
        <v>236483.30726256984</v>
      </c>
      <c r="BN557" s="87">
        <f t="shared" si="537"/>
        <v>0.68320610687022898</v>
      </c>
      <c r="BO557" s="313"/>
      <c r="BP557" s="112">
        <v>2</v>
      </c>
      <c r="BQ557" s="175" t="s">
        <v>336</v>
      </c>
      <c r="BR557" s="176" t="s">
        <v>337</v>
      </c>
      <c r="BS557" s="83">
        <v>160499927</v>
      </c>
      <c r="BT557" s="85">
        <v>686</v>
      </c>
      <c r="BU557" s="84">
        <f>IFERROR(BT557/BT566,"-")</f>
        <v>0.66344294003868476</v>
      </c>
      <c r="BV557" s="86">
        <f t="shared" si="502"/>
        <v>233964.9081632653</v>
      </c>
      <c r="BW557" s="87">
        <f t="shared" si="538"/>
        <v>0.63754646840148699</v>
      </c>
      <c r="BX557" s="313"/>
      <c r="BY557" s="112">
        <v>2</v>
      </c>
      <c r="BZ557" s="175" t="s">
        <v>340</v>
      </c>
      <c r="CA557" s="176" t="s">
        <v>341</v>
      </c>
      <c r="CB557" s="83">
        <v>1075659662</v>
      </c>
      <c r="CC557" s="85">
        <v>17146</v>
      </c>
      <c r="CD557" s="84">
        <f>IFERROR(CC557/CC566,"-")</f>
        <v>0.62981193064942698</v>
      </c>
      <c r="CE557" s="86">
        <f t="shared" si="503"/>
        <v>62735.312142773822</v>
      </c>
      <c r="CF557" s="87">
        <f t="shared" si="539"/>
        <v>0.59177193345758261</v>
      </c>
    </row>
    <row r="558" spans="2:84" ht="13.5" customHeight="1">
      <c r="B558" s="304"/>
      <c r="C558" s="318"/>
      <c r="D558" s="301"/>
      <c r="E558" s="80">
        <v>3</v>
      </c>
      <c r="F558" s="102" t="s">
        <v>342</v>
      </c>
      <c r="G558" s="176" t="s">
        <v>343</v>
      </c>
      <c r="H558" s="83">
        <v>454009756</v>
      </c>
      <c r="I558" s="85">
        <v>9055</v>
      </c>
      <c r="J558" s="84">
        <f>IFERROR(I558/I566,"-")</f>
        <v>0.51557251039116325</v>
      </c>
      <c r="K558" s="86">
        <f t="shared" si="495"/>
        <v>50139.12269464384</v>
      </c>
      <c r="L558" s="87">
        <f t="shared" si="531"/>
        <v>0.47264850193130808</v>
      </c>
      <c r="M558" s="313"/>
      <c r="N558" s="112">
        <v>3</v>
      </c>
      <c r="O558" s="102" t="s">
        <v>342</v>
      </c>
      <c r="P558" s="176" t="s">
        <v>343</v>
      </c>
      <c r="Q558" s="83">
        <v>59137244</v>
      </c>
      <c r="R558" s="85">
        <v>1247</v>
      </c>
      <c r="S558" s="84">
        <f>IFERROR(R558/R566,"-")</f>
        <v>0.6288451840645487</v>
      </c>
      <c r="T558" s="86">
        <f t="shared" si="496"/>
        <v>47423.61186848436</v>
      </c>
      <c r="U558" s="87">
        <f t="shared" si="532"/>
        <v>0.62631843294826717</v>
      </c>
      <c r="V558" s="313"/>
      <c r="W558" s="112">
        <v>3</v>
      </c>
      <c r="X558" s="102" t="s">
        <v>342</v>
      </c>
      <c r="Y558" s="176" t="s">
        <v>343</v>
      </c>
      <c r="Z558" s="83">
        <v>57527119</v>
      </c>
      <c r="AA558" s="85">
        <v>972</v>
      </c>
      <c r="AB558" s="84">
        <f>IFERROR(AA558/AA566,"-")</f>
        <v>0.65587044534412953</v>
      </c>
      <c r="AC558" s="86">
        <f t="shared" si="497"/>
        <v>59184.278806584363</v>
      </c>
      <c r="AD558" s="87">
        <f t="shared" si="533"/>
        <v>0.65366509751176871</v>
      </c>
      <c r="AE558" s="313"/>
      <c r="AF558" s="112">
        <v>3</v>
      </c>
      <c r="AG558" s="102" t="s">
        <v>342</v>
      </c>
      <c r="AH558" s="176" t="s">
        <v>343</v>
      </c>
      <c r="AI558" s="83">
        <v>45372193</v>
      </c>
      <c r="AJ558" s="85">
        <v>899</v>
      </c>
      <c r="AK558" s="84">
        <f>IFERROR(AJ558/AJ566,"-")</f>
        <v>0.61617546264564771</v>
      </c>
      <c r="AL558" s="86">
        <f t="shared" si="498"/>
        <v>50469.625139043383</v>
      </c>
      <c r="AM558" s="87">
        <f t="shared" si="534"/>
        <v>0.60825439783491209</v>
      </c>
      <c r="AN558" s="313"/>
      <c r="AO558" s="112">
        <v>3</v>
      </c>
      <c r="AP558" s="102" t="s">
        <v>336</v>
      </c>
      <c r="AQ558" s="176" t="s">
        <v>337</v>
      </c>
      <c r="AR558" s="83">
        <v>179835147</v>
      </c>
      <c r="AS558" s="85">
        <v>909</v>
      </c>
      <c r="AT558" s="84">
        <f>IFERROR(AS558/AS566,"-")</f>
        <v>0.69336384439359267</v>
      </c>
      <c r="AU558" s="86">
        <f t="shared" si="499"/>
        <v>197838.44554455444</v>
      </c>
      <c r="AV558" s="87">
        <f t="shared" si="535"/>
        <v>0.68345864661654132</v>
      </c>
      <c r="AW558" s="313"/>
      <c r="AX558" s="112">
        <v>3</v>
      </c>
      <c r="AY558" s="102" t="s">
        <v>336</v>
      </c>
      <c r="AZ558" s="176" t="s">
        <v>337</v>
      </c>
      <c r="BA558" s="83">
        <v>144678876</v>
      </c>
      <c r="BB558" s="85">
        <v>772</v>
      </c>
      <c r="BC558" s="84">
        <f>IFERROR(BB558/BB566,"-")</f>
        <v>0.68744434550311662</v>
      </c>
      <c r="BD558" s="86">
        <f t="shared" si="500"/>
        <v>187407.87046632124</v>
      </c>
      <c r="BE558" s="87">
        <f t="shared" si="536"/>
        <v>0.67482517482517479</v>
      </c>
      <c r="BF558" s="313"/>
      <c r="BG558" s="112">
        <v>3</v>
      </c>
      <c r="BH558" s="102" t="s">
        <v>346</v>
      </c>
      <c r="BI558" s="176" t="s">
        <v>347</v>
      </c>
      <c r="BJ558" s="83">
        <v>36172251</v>
      </c>
      <c r="BK558" s="85">
        <v>846</v>
      </c>
      <c r="BL558" s="84">
        <f>IFERROR(BK558/BK566,"-")</f>
        <v>0.66666666666666663</v>
      </c>
      <c r="BM558" s="86">
        <f t="shared" si="501"/>
        <v>42756.797872340423</v>
      </c>
      <c r="BN558" s="87">
        <f t="shared" si="537"/>
        <v>0.64580152671755731</v>
      </c>
      <c r="BO558" s="313"/>
      <c r="BP558" s="112">
        <v>3</v>
      </c>
      <c r="BQ558" s="102" t="s">
        <v>370</v>
      </c>
      <c r="BR558" s="176" t="s">
        <v>371</v>
      </c>
      <c r="BS558" s="83">
        <v>51015918</v>
      </c>
      <c r="BT558" s="85">
        <v>636</v>
      </c>
      <c r="BU558" s="84">
        <f>IFERROR(BT558/BT566,"-")</f>
        <v>0.61508704061895547</v>
      </c>
      <c r="BV558" s="86">
        <f t="shared" si="502"/>
        <v>80213.707547169804</v>
      </c>
      <c r="BW558" s="87">
        <f t="shared" si="538"/>
        <v>0.59107806691449816</v>
      </c>
      <c r="BX558" s="313"/>
      <c r="BY558" s="112">
        <v>3</v>
      </c>
      <c r="BZ558" s="102" t="s">
        <v>342</v>
      </c>
      <c r="CA558" s="176" t="s">
        <v>343</v>
      </c>
      <c r="CB558" s="83">
        <v>774551246</v>
      </c>
      <c r="CC558" s="85">
        <v>14849</v>
      </c>
      <c r="CD558" s="84">
        <f>IFERROR(CC558/CC566,"-")</f>
        <v>0.54543784895680281</v>
      </c>
      <c r="CE558" s="86">
        <f t="shared" si="503"/>
        <v>52161.84564617146</v>
      </c>
      <c r="CF558" s="87">
        <f t="shared" si="539"/>
        <v>0.51249396010216053</v>
      </c>
    </row>
    <row r="559" spans="2:84" ht="13.5" customHeight="1">
      <c r="B559" s="304"/>
      <c r="C559" s="318"/>
      <c r="D559" s="301"/>
      <c r="E559" s="80">
        <v>4</v>
      </c>
      <c r="F559" s="175" t="s">
        <v>390</v>
      </c>
      <c r="G559" s="176" t="s">
        <v>391</v>
      </c>
      <c r="H559" s="83">
        <v>223244755</v>
      </c>
      <c r="I559" s="85">
        <v>8387</v>
      </c>
      <c r="J559" s="84">
        <f>IFERROR(I559/I566,"-")</f>
        <v>0.47753800603541535</v>
      </c>
      <c r="K559" s="86">
        <f t="shared" si="495"/>
        <v>26617.95099558841</v>
      </c>
      <c r="L559" s="87">
        <f t="shared" si="531"/>
        <v>0.43778056164526569</v>
      </c>
      <c r="M559" s="313"/>
      <c r="N559" s="112">
        <v>4</v>
      </c>
      <c r="O559" s="175" t="s">
        <v>336</v>
      </c>
      <c r="P559" s="176" t="s">
        <v>337</v>
      </c>
      <c r="Q559" s="83">
        <v>162368064</v>
      </c>
      <c r="R559" s="85">
        <v>1174</v>
      </c>
      <c r="S559" s="84">
        <f>IFERROR(R559/R566,"-")</f>
        <v>0.59203227433182049</v>
      </c>
      <c r="T559" s="86">
        <f t="shared" si="496"/>
        <v>138303.29131175467</v>
      </c>
      <c r="U559" s="87">
        <f t="shared" si="532"/>
        <v>0.58965344048216972</v>
      </c>
      <c r="V559" s="313"/>
      <c r="W559" s="112">
        <v>4</v>
      </c>
      <c r="X559" s="175" t="s">
        <v>336</v>
      </c>
      <c r="Y559" s="176" t="s">
        <v>337</v>
      </c>
      <c r="Z559" s="83">
        <v>155235514</v>
      </c>
      <c r="AA559" s="85">
        <v>956</v>
      </c>
      <c r="AB559" s="84">
        <f>IFERROR(AA559/AA566,"-")</f>
        <v>0.64507422402159242</v>
      </c>
      <c r="AC559" s="86">
        <f t="shared" si="497"/>
        <v>162380.24476987447</v>
      </c>
      <c r="AD559" s="87">
        <f t="shared" si="533"/>
        <v>0.64290517821116344</v>
      </c>
      <c r="AE559" s="313"/>
      <c r="AF559" s="112">
        <v>4</v>
      </c>
      <c r="AG559" s="175" t="s">
        <v>336</v>
      </c>
      <c r="AH559" s="176" t="s">
        <v>337</v>
      </c>
      <c r="AI559" s="83">
        <v>125200583</v>
      </c>
      <c r="AJ559" s="85">
        <v>861</v>
      </c>
      <c r="AK559" s="84">
        <f>IFERROR(AJ559/AJ566,"-")</f>
        <v>0.5901302261823167</v>
      </c>
      <c r="AL559" s="86">
        <f t="shared" si="498"/>
        <v>145412.98838559815</v>
      </c>
      <c r="AM559" s="87">
        <f t="shared" si="534"/>
        <v>0.58254397834912042</v>
      </c>
      <c r="AN559" s="313"/>
      <c r="AO559" s="112">
        <v>4</v>
      </c>
      <c r="AP559" s="175" t="s">
        <v>342</v>
      </c>
      <c r="AQ559" s="176" t="s">
        <v>343</v>
      </c>
      <c r="AR559" s="83">
        <v>54984536</v>
      </c>
      <c r="AS559" s="85">
        <v>829</v>
      </c>
      <c r="AT559" s="84">
        <f>IFERROR(AS559/AS566,"-")</f>
        <v>0.63234172387490462</v>
      </c>
      <c r="AU559" s="86">
        <f t="shared" si="499"/>
        <v>66326.34016887816</v>
      </c>
      <c r="AV559" s="87">
        <f t="shared" si="535"/>
        <v>0.6233082706766917</v>
      </c>
      <c r="AW559" s="313"/>
      <c r="AX559" s="112">
        <v>4</v>
      </c>
      <c r="AY559" s="175" t="s">
        <v>342</v>
      </c>
      <c r="AZ559" s="176" t="s">
        <v>343</v>
      </c>
      <c r="BA559" s="83">
        <v>35903896</v>
      </c>
      <c r="BB559" s="85">
        <v>662</v>
      </c>
      <c r="BC559" s="84">
        <f>IFERROR(BB559/BB566,"-")</f>
        <v>0.58949243098842385</v>
      </c>
      <c r="BD559" s="86">
        <f t="shared" si="500"/>
        <v>54235.492447129909</v>
      </c>
      <c r="BE559" s="87">
        <f t="shared" si="536"/>
        <v>0.57867132867132864</v>
      </c>
      <c r="BF559" s="313"/>
      <c r="BG559" s="112">
        <v>4</v>
      </c>
      <c r="BH559" s="175" t="s">
        <v>370</v>
      </c>
      <c r="BI559" s="176" t="s">
        <v>371</v>
      </c>
      <c r="BJ559" s="83">
        <v>51047181</v>
      </c>
      <c r="BK559" s="85">
        <v>738</v>
      </c>
      <c r="BL559" s="84">
        <f>IFERROR(BK559/BK566,"-")</f>
        <v>0.58156028368794321</v>
      </c>
      <c r="BM559" s="86">
        <f t="shared" si="501"/>
        <v>69169.621951219509</v>
      </c>
      <c r="BN559" s="87">
        <f t="shared" si="537"/>
        <v>0.56335877862595418</v>
      </c>
      <c r="BO559" s="313"/>
      <c r="BP559" s="112">
        <v>4</v>
      </c>
      <c r="BQ559" s="175" t="s">
        <v>364</v>
      </c>
      <c r="BR559" s="176" t="s">
        <v>365</v>
      </c>
      <c r="BS559" s="83">
        <v>195656556</v>
      </c>
      <c r="BT559" s="85">
        <v>606</v>
      </c>
      <c r="BU559" s="84">
        <f>IFERROR(BT559/BT566,"-")</f>
        <v>0.58607350096711797</v>
      </c>
      <c r="BV559" s="86">
        <f t="shared" si="502"/>
        <v>322865.60396039602</v>
      </c>
      <c r="BW559" s="87">
        <f t="shared" si="538"/>
        <v>0.56319702602230481</v>
      </c>
      <c r="BX559" s="313"/>
      <c r="BY559" s="112">
        <v>4</v>
      </c>
      <c r="BZ559" s="175" t="s">
        <v>370</v>
      </c>
      <c r="CA559" s="176" t="s">
        <v>371</v>
      </c>
      <c r="CB559" s="83">
        <v>376955374</v>
      </c>
      <c r="CC559" s="85">
        <v>13708</v>
      </c>
      <c r="CD559" s="84">
        <f>IFERROR(CC559/CC566,"-")</f>
        <v>0.50352630032324419</v>
      </c>
      <c r="CE559" s="86">
        <f t="shared" si="503"/>
        <v>27498.933031806246</v>
      </c>
      <c r="CF559" s="87">
        <f t="shared" si="539"/>
        <v>0.47311382618899706</v>
      </c>
    </row>
    <row r="560" spans="2:84" ht="13.5" customHeight="1">
      <c r="B560" s="304"/>
      <c r="C560" s="318"/>
      <c r="D560" s="301"/>
      <c r="E560" s="80">
        <v>5</v>
      </c>
      <c r="F560" s="175" t="s">
        <v>348</v>
      </c>
      <c r="G560" s="176" t="s">
        <v>349</v>
      </c>
      <c r="H560" s="83">
        <v>388079843</v>
      </c>
      <c r="I560" s="85">
        <v>8122</v>
      </c>
      <c r="J560" s="84">
        <f>IFERROR(I560/I566,"-")</f>
        <v>0.46244946763081479</v>
      </c>
      <c r="K560" s="86">
        <f t="shared" si="495"/>
        <v>47781.315316424523</v>
      </c>
      <c r="L560" s="87">
        <f t="shared" si="531"/>
        <v>0.42394822006472493</v>
      </c>
      <c r="M560" s="313"/>
      <c r="N560" s="112">
        <v>5</v>
      </c>
      <c r="O560" s="175" t="s">
        <v>370</v>
      </c>
      <c r="P560" s="176" t="s">
        <v>371</v>
      </c>
      <c r="Q560" s="83">
        <v>23939952</v>
      </c>
      <c r="R560" s="85">
        <v>1169</v>
      </c>
      <c r="S560" s="84">
        <f>IFERROR(R560/R566,"-")</f>
        <v>0.58951084215834593</v>
      </c>
      <c r="T560" s="86">
        <f t="shared" si="496"/>
        <v>20479.000855431994</v>
      </c>
      <c r="U560" s="87">
        <f t="shared" si="532"/>
        <v>0.58714213962832751</v>
      </c>
      <c r="V560" s="313"/>
      <c r="W560" s="112">
        <v>5</v>
      </c>
      <c r="X560" s="175" t="s">
        <v>370</v>
      </c>
      <c r="Y560" s="176" t="s">
        <v>371</v>
      </c>
      <c r="Z560" s="83">
        <v>28398482</v>
      </c>
      <c r="AA560" s="85">
        <v>929</v>
      </c>
      <c r="AB560" s="84">
        <f>IFERROR(AA560/AA566,"-")</f>
        <v>0.62685560053981104</v>
      </c>
      <c r="AC560" s="86">
        <f t="shared" si="497"/>
        <v>30568.871905274489</v>
      </c>
      <c r="AD560" s="87">
        <f t="shared" si="533"/>
        <v>0.62474781439139204</v>
      </c>
      <c r="AE560" s="313"/>
      <c r="AF560" s="112">
        <v>5</v>
      </c>
      <c r="AG560" s="175" t="s">
        <v>370</v>
      </c>
      <c r="AH560" s="176" t="s">
        <v>371</v>
      </c>
      <c r="AI560" s="83">
        <v>22790409</v>
      </c>
      <c r="AJ560" s="85">
        <v>787</v>
      </c>
      <c r="AK560" s="84">
        <f>IFERROR(AJ560/AJ566,"-")</f>
        <v>0.53941055517477721</v>
      </c>
      <c r="AL560" s="86">
        <f t="shared" si="498"/>
        <v>28958.588310038118</v>
      </c>
      <c r="AM560" s="87">
        <f t="shared" si="534"/>
        <v>0.53247631935047357</v>
      </c>
      <c r="AN560" s="313"/>
      <c r="AO560" s="112">
        <v>5</v>
      </c>
      <c r="AP560" s="175" t="s">
        <v>370</v>
      </c>
      <c r="AQ560" s="176" t="s">
        <v>371</v>
      </c>
      <c r="AR560" s="83">
        <v>27009476</v>
      </c>
      <c r="AS560" s="85">
        <v>787</v>
      </c>
      <c r="AT560" s="84">
        <f>IFERROR(AS560/AS566,"-")</f>
        <v>0.60030511060259339</v>
      </c>
      <c r="AU560" s="86">
        <f t="shared" si="499"/>
        <v>34319.537484116903</v>
      </c>
      <c r="AV560" s="87">
        <f t="shared" si="535"/>
        <v>0.59172932330827066</v>
      </c>
      <c r="AW560" s="313"/>
      <c r="AX560" s="112">
        <v>5</v>
      </c>
      <c r="AY560" s="175" t="s">
        <v>370</v>
      </c>
      <c r="AZ560" s="176" t="s">
        <v>371</v>
      </c>
      <c r="BA560" s="83">
        <v>26075302</v>
      </c>
      <c r="BB560" s="85">
        <v>632</v>
      </c>
      <c r="BC560" s="84">
        <f>IFERROR(BB560/BB566,"-")</f>
        <v>0.5627782724844167</v>
      </c>
      <c r="BD560" s="86">
        <f t="shared" si="500"/>
        <v>41258.389240506331</v>
      </c>
      <c r="BE560" s="87">
        <f t="shared" si="536"/>
        <v>0.55244755244755239</v>
      </c>
      <c r="BF560" s="313"/>
      <c r="BG560" s="112">
        <v>5</v>
      </c>
      <c r="BH560" s="175" t="s">
        <v>364</v>
      </c>
      <c r="BI560" s="176" t="s">
        <v>365</v>
      </c>
      <c r="BJ560" s="83">
        <v>148734051</v>
      </c>
      <c r="BK560" s="85">
        <v>686</v>
      </c>
      <c r="BL560" s="84">
        <f>IFERROR(BK560/BK566,"-")</f>
        <v>0.54058313632781718</v>
      </c>
      <c r="BM560" s="86">
        <f t="shared" si="501"/>
        <v>216813.48542274052</v>
      </c>
      <c r="BN560" s="87">
        <f t="shared" si="537"/>
        <v>0.52366412213740454</v>
      </c>
      <c r="BO560" s="313"/>
      <c r="BP560" s="112">
        <v>5</v>
      </c>
      <c r="BQ560" s="175" t="s">
        <v>346</v>
      </c>
      <c r="BR560" s="176" t="s">
        <v>347</v>
      </c>
      <c r="BS560" s="83">
        <v>26869588</v>
      </c>
      <c r="BT560" s="85">
        <v>602</v>
      </c>
      <c r="BU560" s="84">
        <f>IFERROR(BT560/BT566,"-")</f>
        <v>0.58220502901353965</v>
      </c>
      <c r="BV560" s="86">
        <f t="shared" si="502"/>
        <v>44633.86710963455</v>
      </c>
      <c r="BW560" s="87">
        <f t="shared" si="538"/>
        <v>0.55947955390334569</v>
      </c>
      <c r="BX560" s="313"/>
      <c r="BY560" s="112">
        <v>5</v>
      </c>
      <c r="BZ560" s="175" t="s">
        <v>336</v>
      </c>
      <c r="CA560" s="176" t="s">
        <v>337</v>
      </c>
      <c r="CB560" s="83">
        <v>1921730645</v>
      </c>
      <c r="CC560" s="85">
        <v>13570</v>
      </c>
      <c r="CD560" s="84">
        <f>IFERROR(CC560/CC566,"-")</f>
        <v>0.49845724360858068</v>
      </c>
      <c r="CE560" s="86">
        <f t="shared" si="503"/>
        <v>141616.11238025056</v>
      </c>
      <c r="CF560" s="87">
        <f t="shared" si="539"/>
        <v>0.46835093532132255</v>
      </c>
    </row>
    <row r="561" spans="2:84" ht="13.5" customHeight="1">
      <c r="B561" s="304"/>
      <c r="C561" s="318"/>
      <c r="D561" s="301"/>
      <c r="E561" s="80">
        <v>6</v>
      </c>
      <c r="F561" s="175" t="s">
        <v>370</v>
      </c>
      <c r="G561" s="176" t="s">
        <v>371</v>
      </c>
      <c r="H561" s="83">
        <v>146678654</v>
      </c>
      <c r="I561" s="85">
        <v>8030</v>
      </c>
      <c r="J561" s="84">
        <f>IFERROR(I561/I566,"-")</f>
        <v>0.45721118259978366</v>
      </c>
      <c r="K561" s="86">
        <f t="shared" si="495"/>
        <v>18266.33300124533</v>
      </c>
      <c r="L561" s="87">
        <f t="shared" si="531"/>
        <v>0.41914604864808436</v>
      </c>
      <c r="M561" s="313"/>
      <c r="N561" s="112">
        <v>6</v>
      </c>
      <c r="O561" s="175" t="s">
        <v>360</v>
      </c>
      <c r="P561" s="176" t="s">
        <v>361</v>
      </c>
      <c r="Q561" s="83">
        <v>41216062</v>
      </c>
      <c r="R561" s="85">
        <v>1088</v>
      </c>
      <c r="S561" s="84">
        <f>IFERROR(R561/R566,"-")</f>
        <v>0.54866364094805853</v>
      </c>
      <c r="T561" s="86">
        <f t="shared" si="496"/>
        <v>37882.409926470587</v>
      </c>
      <c r="U561" s="87">
        <f t="shared" si="532"/>
        <v>0.54645906579608239</v>
      </c>
      <c r="V561" s="313"/>
      <c r="W561" s="112">
        <v>6</v>
      </c>
      <c r="X561" s="175" t="s">
        <v>360</v>
      </c>
      <c r="Y561" s="176" t="s">
        <v>361</v>
      </c>
      <c r="Z561" s="83">
        <v>66050247</v>
      </c>
      <c r="AA561" s="85">
        <v>852</v>
      </c>
      <c r="AB561" s="84">
        <f>IFERROR(AA561/AA566,"-")</f>
        <v>0.5748987854251012</v>
      </c>
      <c r="AC561" s="86">
        <f t="shared" si="497"/>
        <v>77523.764084507042</v>
      </c>
      <c r="AD561" s="87">
        <f t="shared" si="533"/>
        <v>0.57296570275722936</v>
      </c>
      <c r="AE561" s="313"/>
      <c r="AF561" s="112">
        <v>6</v>
      </c>
      <c r="AG561" s="175" t="s">
        <v>360</v>
      </c>
      <c r="AH561" s="176" t="s">
        <v>361</v>
      </c>
      <c r="AI561" s="83">
        <v>46328620</v>
      </c>
      <c r="AJ561" s="85">
        <v>702</v>
      </c>
      <c r="AK561" s="84">
        <f>IFERROR(AJ561/AJ566,"-")</f>
        <v>0.48115147361206306</v>
      </c>
      <c r="AL561" s="86">
        <f t="shared" si="498"/>
        <v>65995.185185185182</v>
      </c>
      <c r="AM561" s="87">
        <f t="shared" si="534"/>
        <v>0.47496617050067658</v>
      </c>
      <c r="AN561" s="313"/>
      <c r="AO561" s="112">
        <v>6</v>
      </c>
      <c r="AP561" s="175" t="s">
        <v>360</v>
      </c>
      <c r="AQ561" s="176" t="s">
        <v>361</v>
      </c>
      <c r="AR561" s="83">
        <v>62883434</v>
      </c>
      <c r="AS561" s="85">
        <v>693</v>
      </c>
      <c r="AT561" s="84">
        <f>IFERROR(AS561/AS566,"-")</f>
        <v>0.52860411899313497</v>
      </c>
      <c r="AU561" s="86">
        <f t="shared" si="499"/>
        <v>90740.886002886007</v>
      </c>
      <c r="AV561" s="87">
        <f t="shared" si="535"/>
        <v>0.52105263157894732</v>
      </c>
      <c r="AW561" s="313"/>
      <c r="AX561" s="112">
        <v>6</v>
      </c>
      <c r="AY561" s="175" t="s">
        <v>360</v>
      </c>
      <c r="AZ561" s="176" t="s">
        <v>361</v>
      </c>
      <c r="BA561" s="83">
        <v>61581194</v>
      </c>
      <c r="BB561" s="85">
        <v>548</v>
      </c>
      <c r="BC561" s="84">
        <f>IFERROR(BB561/BB566,"-")</f>
        <v>0.4879786286731968</v>
      </c>
      <c r="BD561" s="86">
        <f t="shared" si="500"/>
        <v>112374.44160583941</v>
      </c>
      <c r="BE561" s="87">
        <f t="shared" si="536"/>
        <v>0.47902097902097901</v>
      </c>
      <c r="BF561" s="313"/>
      <c r="BG561" s="112">
        <v>6</v>
      </c>
      <c r="BH561" s="175" t="s">
        <v>342</v>
      </c>
      <c r="BI561" s="176" t="s">
        <v>343</v>
      </c>
      <c r="BJ561" s="83">
        <v>36998833</v>
      </c>
      <c r="BK561" s="85">
        <v>676</v>
      </c>
      <c r="BL561" s="84">
        <f>IFERROR(BK561/BK566,"-")</f>
        <v>0.53270291568163908</v>
      </c>
      <c r="BM561" s="86">
        <f t="shared" si="501"/>
        <v>54732.001479289938</v>
      </c>
      <c r="BN561" s="87">
        <f t="shared" si="537"/>
        <v>0.51603053435114499</v>
      </c>
      <c r="BO561" s="313"/>
      <c r="BP561" s="112">
        <v>6</v>
      </c>
      <c r="BQ561" s="175" t="s">
        <v>420</v>
      </c>
      <c r="BR561" s="176" t="s">
        <v>421</v>
      </c>
      <c r="BS561" s="83">
        <v>26905944</v>
      </c>
      <c r="BT561" s="85">
        <v>580</v>
      </c>
      <c r="BU561" s="84">
        <f>IFERROR(BT561/BT566,"-")</f>
        <v>0.56092843326885877</v>
      </c>
      <c r="BV561" s="86">
        <f t="shared" si="502"/>
        <v>46389.558620689655</v>
      </c>
      <c r="BW561" s="87">
        <f t="shared" si="538"/>
        <v>0.53903345724907059</v>
      </c>
      <c r="BX561" s="313"/>
      <c r="BY561" s="112">
        <v>6</v>
      </c>
      <c r="BZ561" s="175" t="s">
        <v>390</v>
      </c>
      <c r="CA561" s="176" t="s">
        <v>391</v>
      </c>
      <c r="CB561" s="83">
        <v>335877133</v>
      </c>
      <c r="CC561" s="85">
        <v>12306</v>
      </c>
      <c r="CD561" s="84">
        <f>IFERROR(CC561/CC566,"-")</f>
        <v>0.45202762268586544</v>
      </c>
      <c r="CE561" s="86">
        <f t="shared" si="503"/>
        <v>27293.769949618072</v>
      </c>
      <c r="CF561" s="87">
        <f t="shared" si="539"/>
        <v>0.42472561606957965</v>
      </c>
    </row>
    <row r="562" spans="2:84" ht="13.5" customHeight="1">
      <c r="B562" s="304"/>
      <c r="C562" s="318"/>
      <c r="D562" s="301"/>
      <c r="E562" s="80">
        <v>7</v>
      </c>
      <c r="F562" s="102" t="s">
        <v>446</v>
      </c>
      <c r="G562" s="176" t="s">
        <v>447</v>
      </c>
      <c r="H562" s="83">
        <v>27751421</v>
      </c>
      <c r="I562" s="85">
        <v>8009</v>
      </c>
      <c r="J562" s="84">
        <f>IFERROR(I562/I566,"-")</f>
        <v>0.45601548710356998</v>
      </c>
      <c r="K562" s="86">
        <f t="shared" si="495"/>
        <v>3465.0294668497941</v>
      </c>
      <c r="L562" s="87">
        <f t="shared" si="531"/>
        <v>0.41804990082472077</v>
      </c>
      <c r="M562" s="313"/>
      <c r="N562" s="112">
        <v>7</v>
      </c>
      <c r="O562" s="102" t="s">
        <v>390</v>
      </c>
      <c r="P562" s="176" t="s">
        <v>391</v>
      </c>
      <c r="Q562" s="83">
        <v>26955259</v>
      </c>
      <c r="R562" s="85">
        <v>1032</v>
      </c>
      <c r="S562" s="84">
        <f>IFERROR(R562/R566,"-")</f>
        <v>0.5204236006051437</v>
      </c>
      <c r="T562" s="86">
        <f t="shared" si="496"/>
        <v>26119.437015503878</v>
      </c>
      <c r="U562" s="87">
        <f t="shared" si="532"/>
        <v>0.51833249623304867</v>
      </c>
      <c r="V562" s="313"/>
      <c r="W562" s="112">
        <v>7</v>
      </c>
      <c r="X562" s="102" t="s">
        <v>348</v>
      </c>
      <c r="Y562" s="176" t="s">
        <v>349</v>
      </c>
      <c r="Z562" s="83">
        <v>38555325</v>
      </c>
      <c r="AA562" s="85">
        <v>746</v>
      </c>
      <c r="AB562" s="84">
        <f>IFERROR(AA562/AA566,"-")</f>
        <v>0.50337381916329282</v>
      </c>
      <c r="AC562" s="86">
        <f t="shared" si="497"/>
        <v>51682.741286863267</v>
      </c>
      <c r="AD562" s="87">
        <f t="shared" si="533"/>
        <v>0.50168123739071957</v>
      </c>
      <c r="AE562" s="313"/>
      <c r="AF562" s="112">
        <v>7</v>
      </c>
      <c r="AG562" s="102" t="s">
        <v>390</v>
      </c>
      <c r="AH562" s="176" t="s">
        <v>391</v>
      </c>
      <c r="AI562" s="83">
        <v>19871126</v>
      </c>
      <c r="AJ562" s="85">
        <v>659</v>
      </c>
      <c r="AK562" s="84">
        <f>IFERROR(AJ562/AJ566,"-")</f>
        <v>0.45167923235092527</v>
      </c>
      <c r="AL562" s="86">
        <f t="shared" si="498"/>
        <v>30153.453717754172</v>
      </c>
      <c r="AM562" s="87">
        <f t="shared" si="534"/>
        <v>0.44587280108254396</v>
      </c>
      <c r="AN562" s="313"/>
      <c r="AO562" s="112">
        <v>7</v>
      </c>
      <c r="AP562" s="102" t="s">
        <v>364</v>
      </c>
      <c r="AQ562" s="176" t="s">
        <v>365</v>
      </c>
      <c r="AR562" s="83">
        <v>89177064</v>
      </c>
      <c r="AS562" s="85">
        <v>575</v>
      </c>
      <c r="AT562" s="84">
        <f>IFERROR(AS562/AS566,"-")</f>
        <v>0.43859649122807015</v>
      </c>
      <c r="AU562" s="86">
        <f t="shared" si="499"/>
        <v>155090.54608695651</v>
      </c>
      <c r="AV562" s="87">
        <f t="shared" si="535"/>
        <v>0.43233082706766918</v>
      </c>
      <c r="AW562" s="313"/>
      <c r="AX562" s="112">
        <v>7</v>
      </c>
      <c r="AY562" s="102" t="s">
        <v>364</v>
      </c>
      <c r="AZ562" s="176" t="s">
        <v>365</v>
      </c>
      <c r="BA562" s="83">
        <v>111594245</v>
      </c>
      <c r="BB562" s="85">
        <v>541</v>
      </c>
      <c r="BC562" s="84">
        <f>IFERROR(BB562/BB566,"-")</f>
        <v>0.48174532502226181</v>
      </c>
      <c r="BD562" s="86">
        <f t="shared" si="500"/>
        <v>206274.02033271719</v>
      </c>
      <c r="BE562" s="87">
        <f t="shared" si="536"/>
        <v>0.47290209790209792</v>
      </c>
      <c r="BF562" s="313"/>
      <c r="BG562" s="112">
        <v>7</v>
      </c>
      <c r="BH562" s="102" t="s">
        <v>360</v>
      </c>
      <c r="BI562" s="176" t="s">
        <v>361</v>
      </c>
      <c r="BJ562" s="83">
        <v>76067992</v>
      </c>
      <c r="BK562" s="85">
        <v>657</v>
      </c>
      <c r="BL562" s="84">
        <f>IFERROR(BK562/BK566,"-")</f>
        <v>0.51773049645390068</v>
      </c>
      <c r="BM562" s="86">
        <f t="shared" si="501"/>
        <v>115780.8097412481</v>
      </c>
      <c r="BN562" s="87">
        <f t="shared" si="537"/>
        <v>0.50152671755725187</v>
      </c>
      <c r="BO562" s="313"/>
      <c r="BP562" s="112">
        <v>7</v>
      </c>
      <c r="BQ562" s="102" t="s">
        <v>450</v>
      </c>
      <c r="BR562" s="176" t="s">
        <v>451</v>
      </c>
      <c r="BS562" s="83">
        <v>16893073</v>
      </c>
      <c r="BT562" s="85">
        <v>525</v>
      </c>
      <c r="BU562" s="84">
        <f>IFERROR(BT562/BT566,"-")</f>
        <v>0.50773694390715662</v>
      </c>
      <c r="BV562" s="86">
        <f t="shared" si="502"/>
        <v>32177.281904761905</v>
      </c>
      <c r="BW562" s="87">
        <f t="shared" si="538"/>
        <v>0.48791821561338289</v>
      </c>
      <c r="BX562" s="313"/>
      <c r="BY562" s="112">
        <v>7</v>
      </c>
      <c r="BZ562" s="102" t="s">
        <v>348</v>
      </c>
      <c r="CA562" s="176" t="s">
        <v>349</v>
      </c>
      <c r="CB562" s="83">
        <v>556384441</v>
      </c>
      <c r="CC562" s="85">
        <v>11624</v>
      </c>
      <c r="CD562" s="84">
        <f>IFERROR(CC562/CC566,"-")</f>
        <v>0.42697619747281812</v>
      </c>
      <c r="CE562" s="86">
        <f t="shared" si="503"/>
        <v>47865.144614590499</v>
      </c>
      <c r="CF562" s="87">
        <f t="shared" si="539"/>
        <v>0.40118727134672466</v>
      </c>
    </row>
    <row r="563" spans="2:84" ht="13.5" customHeight="1">
      <c r="B563" s="304"/>
      <c r="C563" s="318"/>
      <c r="D563" s="301"/>
      <c r="E563" s="80">
        <v>8</v>
      </c>
      <c r="F563" s="102" t="s">
        <v>336</v>
      </c>
      <c r="G563" s="176" t="s">
        <v>337</v>
      </c>
      <c r="H563" s="83">
        <v>782259974</v>
      </c>
      <c r="I563" s="85">
        <v>7317</v>
      </c>
      <c r="J563" s="84">
        <f>IFERROR(I563/I566,"-")</f>
        <v>0.41661447360929227</v>
      </c>
      <c r="K563" s="86">
        <f t="shared" si="495"/>
        <v>106909.93221265546</v>
      </c>
      <c r="L563" s="87">
        <f t="shared" si="531"/>
        <v>0.38192922016911995</v>
      </c>
      <c r="M563" s="313"/>
      <c r="N563" s="112">
        <v>8</v>
      </c>
      <c r="O563" s="102" t="s">
        <v>348</v>
      </c>
      <c r="P563" s="176" t="s">
        <v>349</v>
      </c>
      <c r="Q563" s="83">
        <v>53796086</v>
      </c>
      <c r="R563" s="85">
        <v>1015</v>
      </c>
      <c r="S563" s="84">
        <f>IFERROR(R563/R566,"-")</f>
        <v>0.51185073121533031</v>
      </c>
      <c r="T563" s="86">
        <f t="shared" si="496"/>
        <v>53001.069950738914</v>
      </c>
      <c r="U563" s="87">
        <f t="shared" si="532"/>
        <v>0.50979407332998494</v>
      </c>
      <c r="V563" s="313"/>
      <c r="W563" s="112">
        <v>8</v>
      </c>
      <c r="X563" s="102" t="s">
        <v>448</v>
      </c>
      <c r="Y563" s="176" t="s">
        <v>449</v>
      </c>
      <c r="Z563" s="83">
        <v>12645148</v>
      </c>
      <c r="AA563" s="85">
        <v>735</v>
      </c>
      <c r="AB563" s="84">
        <f>IFERROR(AA563/AA566,"-")</f>
        <v>0.4959514170040486</v>
      </c>
      <c r="AC563" s="86">
        <f t="shared" si="497"/>
        <v>17204.282993197277</v>
      </c>
      <c r="AD563" s="87">
        <f t="shared" si="533"/>
        <v>0.49428379287155344</v>
      </c>
      <c r="AE563" s="313"/>
      <c r="AF563" s="112">
        <v>8</v>
      </c>
      <c r="AG563" s="102" t="s">
        <v>448</v>
      </c>
      <c r="AH563" s="176" t="s">
        <v>449</v>
      </c>
      <c r="AI563" s="83">
        <v>9484646</v>
      </c>
      <c r="AJ563" s="85">
        <v>556</v>
      </c>
      <c r="AK563" s="84">
        <f>IFERROR(AJ563/AJ566,"-")</f>
        <v>0.38108293351610695</v>
      </c>
      <c r="AL563" s="86">
        <f t="shared" si="498"/>
        <v>17058.715827338128</v>
      </c>
      <c r="AM563" s="87">
        <f t="shared" si="534"/>
        <v>0.37618403247631937</v>
      </c>
      <c r="AN563" s="313"/>
      <c r="AO563" s="112">
        <v>8</v>
      </c>
      <c r="AP563" s="102" t="s">
        <v>362</v>
      </c>
      <c r="AQ563" s="176" t="s">
        <v>363</v>
      </c>
      <c r="AR563" s="83">
        <v>87605258</v>
      </c>
      <c r="AS563" s="85">
        <v>554</v>
      </c>
      <c r="AT563" s="84">
        <f>IFERROR(AS563/AS566,"-")</f>
        <v>0.4225781845919146</v>
      </c>
      <c r="AU563" s="86">
        <f t="shared" si="499"/>
        <v>158132.23465703972</v>
      </c>
      <c r="AV563" s="87">
        <f t="shared" si="535"/>
        <v>0.41654135338345866</v>
      </c>
      <c r="AW563" s="313"/>
      <c r="AX563" s="112">
        <v>8</v>
      </c>
      <c r="AY563" s="102" t="s">
        <v>420</v>
      </c>
      <c r="AZ563" s="176" t="s">
        <v>421</v>
      </c>
      <c r="BA563" s="83">
        <v>16378094</v>
      </c>
      <c r="BB563" s="85">
        <v>538</v>
      </c>
      <c r="BC563" s="84">
        <f>IFERROR(BB563/BB566,"-")</f>
        <v>0.4790739091718611</v>
      </c>
      <c r="BD563" s="86">
        <f t="shared" si="500"/>
        <v>30442.553903345724</v>
      </c>
      <c r="BE563" s="87">
        <f t="shared" si="536"/>
        <v>0.47027972027972026</v>
      </c>
      <c r="BF563" s="313"/>
      <c r="BG563" s="112">
        <v>8</v>
      </c>
      <c r="BH563" s="102" t="s">
        <v>420</v>
      </c>
      <c r="BI563" s="176" t="s">
        <v>421</v>
      </c>
      <c r="BJ563" s="83">
        <v>25364710</v>
      </c>
      <c r="BK563" s="85">
        <v>652</v>
      </c>
      <c r="BL563" s="84">
        <f>IFERROR(BK563/BK566,"-")</f>
        <v>0.51379038613081163</v>
      </c>
      <c r="BM563" s="86">
        <f t="shared" si="501"/>
        <v>38902.929447852759</v>
      </c>
      <c r="BN563" s="87">
        <f t="shared" si="537"/>
        <v>0.49770992366412214</v>
      </c>
      <c r="BO563" s="313"/>
      <c r="BP563" s="112">
        <v>8</v>
      </c>
      <c r="BQ563" s="102" t="s">
        <v>342</v>
      </c>
      <c r="BR563" s="176" t="s">
        <v>343</v>
      </c>
      <c r="BS563" s="83">
        <v>30617669</v>
      </c>
      <c r="BT563" s="85">
        <v>509</v>
      </c>
      <c r="BU563" s="84">
        <f>IFERROR(BT563/BT566,"-")</f>
        <v>0.49226305609284332</v>
      </c>
      <c r="BV563" s="86">
        <f t="shared" si="502"/>
        <v>60152.591355599216</v>
      </c>
      <c r="BW563" s="87">
        <f t="shared" si="538"/>
        <v>0.47304832713754646</v>
      </c>
      <c r="BX563" s="313"/>
      <c r="BY563" s="112">
        <v>8</v>
      </c>
      <c r="BZ563" s="102" t="s">
        <v>360</v>
      </c>
      <c r="CA563" s="176" t="s">
        <v>361</v>
      </c>
      <c r="CB563" s="83">
        <v>722019647</v>
      </c>
      <c r="CC563" s="85">
        <v>11365</v>
      </c>
      <c r="CD563" s="84">
        <f>IFERROR(CC563/CC566,"-")</f>
        <v>0.41746253305906555</v>
      </c>
      <c r="CE563" s="86">
        <f t="shared" si="503"/>
        <v>63530.105323361196</v>
      </c>
      <c r="CF563" s="87">
        <f t="shared" si="539"/>
        <v>0.3922482225443501</v>
      </c>
    </row>
    <row r="564" spans="2:84" ht="13.5" customHeight="1">
      <c r="B564" s="304"/>
      <c r="C564" s="318"/>
      <c r="D564" s="301"/>
      <c r="E564" s="80">
        <v>9</v>
      </c>
      <c r="F564" s="102" t="s">
        <v>448</v>
      </c>
      <c r="G564" s="176" t="s">
        <v>449</v>
      </c>
      <c r="H564" s="83">
        <v>115469721</v>
      </c>
      <c r="I564" s="85">
        <v>7033</v>
      </c>
      <c r="J564" s="84">
        <f>IFERROR(I564/I566,"-")</f>
        <v>0.40044411547002223</v>
      </c>
      <c r="K564" s="86">
        <f t="shared" si="495"/>
        <v>16418.273994028154</v>
      </c>
      <c r="L564" s="87">
        <f t="shared" si="531"/>
        <v>0.36710512579601212</v>
      </c>
      <c r="M564" s="313"/>
      <c r="N564" s="112">
        <v>9</v>
      </c>
      <c r="O564" s="102" t="s">
        <v>448</v>
      </c>
      <c r="P564" s="176" t="s">
        <v>449</v>
      </c>
      <c r="Q564" s="83">
        <v>18487969</v>
      </c>
      <c r="R564" s="85">
        <v>986</v>
      </c>
      <c r="S564" s="84">
        <f>IFERROR(R564/R566,"-")</f>
        <v>0.49722642460917799</v>
      </c>
      <c r="T564" s="86">
        <f t="shared" si="496"/>
        <v>18750.475659229211</v>
      </c>
      <c r="U564" s="87">
        <f t="shared" si="532"/>
        <v>0.49522852837769965</v>
      </c>
      <c r="V564" s="313"/>
      <c r="W564" s="112">
        <v>9</v>
      </c>
      <c r="X564" s="102" t="s">
        <v>390</v>
      </c>
      <c r="Y564" s="176" t="s">
        <v>391</v>
      </c>
      <c r="Z564" s="83">
        <v>18516814</v>
      </c>
      <c r="AA564" s="85">
        <v>720</v>
      </c>
      <c r="AB564" s="84">
        <f>IFERROR(AA564/AA566,"-")</f>
        <v>0.48582995951417002</v>
      </c>
      <c r="AC564" s="86">
        <f t="shared" si="497"/>
        <v>25717.797222222223</v>
      </c>
      <c r="AD564" s="87">
        <f t="shared" si="533"/>
        <v>0.48419636852723602</v>
      </c>
      <c r="AE564" s="313"/>
      <c r="AF564" s="112">
        <v>9</v>
      </c>
      <c r="AG564" s="102" t="s">
        <v>400</v>
      </c>
      <c r="AH564" s="176" t="s">
        <v>401</v>
      </c>
      <c r="AI564" s="83">
        <v>91972153</v>
      </c>
      <c r="AJ564" s="85">
        <v>544</v>
      </c>
      <c r="AK564" s="84">
        <f>IFERROR(AJ564/AJ566,"-")</f>
        <v>0.37285812200137081</v>
      </c>
      <c r="AL564" s="86">
        <f t="shared" si="498"/>
        <v>169066.45772058822</v>
      </c>
      <c r="AM564" s="87">
        <f t="shared" si="534"/>
        <v>0.36806495263870093</v>
      </c>
      <c r="AN564" s="313"/>
      <c r="AO564" s="112">
        <v>9</v>
      </c>
      <c r="AP564" s="102" t="s">
        <v>420</v>
      </c>
      <c r="AQ564" s="176" t="s">
        <v>421</v>
      </c>
      <c r="AR564" s="83">
        <v>10791320</v>
      </c>
      <c r="AS564" s="85">
        <v>551</v>
      </c>
      <c r="AT564" s="84">
        <f>IFERROR(AS564/AS566,"-")</f>
        <v>0.42028985507246375</v>
      </c>
      <c r="AU564" s="86">
        <f t="shared" si="499"/>
        <v>19584.972776769511</v>
      </c>
      <c r="AV564" s="87">
        <f t="shared" si="535"/>
        <v>0.41428571428571431</v>
      </c>
      <c r="AW564" s="313"/>
      <c r="AX564" s="112">
        <v>9</v>
      </c>
      <c r="AY564" s="102" t="s">
        <v>388</v>
      </c>
      <c r="AZ564" s="176" t="s">
        <v>389</v>
      </c>
      <c r="BA564" s="83">
        <v>36738575</v>
      </c>
      <c r="BB564" s="85">
        <v>506</v>
      </c>
      <c r="BC564" s="84">
        <f>IFERROR(BB564/BB566,"-")</f>
        <v>0.45057880676758683</v>
      </c>
      <c r="BD564" s="86">
        <f t="shared" si="500"/>
        <v>72605.87944664032</v>
      </c>
      <c r="BE564" s="87">
        <f t="shared" si="536"/>
        <v>0.44230769230769229</v>
      </c>
      <c r="BF564" s="313"/>
      <c r="BG564" s="112">
        <v>9</v>
      </c>
      <c r="BH564" s="102" t="s">
        <v>388</v>
      </c>
      <c r="BI564" s="176" t="s">
        <v>389</v>
      </c>
      <c r="BJ564" s="83">
        <v>62647718</v>
      </c>
      <c r="BK564" s="85">
        <v>647</v>
      </c>
      <c r="BL564" s="84">
        <f>IFERROR(BK564/BK566,"-")</f>
        <v>0.50985027580772257</v>
      </c>
      <c r="BM564" s="86">
        <f t="shared" si="501"/>
        <v>96828.003091190112</v>
      </c>
      <c r="BN564" s="87">
        <f t="shared" si="537"/>
        <v>0.49389312977099237</v>
      </c>
      <c r="BO564" s="313"/>
      <c r="BP564" s="112">
        <v>9</v>
      </c>
      <c r="BQ564" s="102" t="s">
        <v>388</v>
      </c>
      <c r="BR564" s="176" t="s">
        <v>389</v>
      </c>
      <c r="BS564" s="83">
        <v>50947271</v>
      </c>
      <c r="BT564" s="85">
        <v>499</v>
      </c>
      <c r="BU564" s="84">
        <f>IFERROR(BT564/BT566,"-")</f>
        <v>0.48259187620889749</v>
      </c>
      <c r="BV564" s="86">
        <f t="shared" si="502"/>
        <v>102098.73947895791</v>
      </c>
      <c r="BW564" s="87">
        <f t="shared" si="538"/>
        <v>0.46375464684014872</v>
      </c>
      <c r="BX564" s="313"/>
      <c r="BY564" s="112">
        <v>9</v>
      </c>
      <c r="BZ564" s="102" t="s">
        <v>446</v>
      </c>
      <c r="CA564" s="176" t="s">
        <v>447</v>
      </c>
      <c r="CB564" s="83">
        <v>37582871</v>
      </c>
      <c r="CC564" s="85">
        <v>10983</v>
      </c>
      <c r="CD564" s="84">
        <f>IFERROR(CC564/CC566,"-")</f>
        <v>0.40343079635615631</v>
      </c>
      <c r="CE564" s="86">
        <f t="shared" si="503"/>
        <v>3421.9130474369481</v>
      </c>
      <c r="CF564" s="87">
        <f t="shared" si="539"/>
        <v>0.37906398840339617</v>
      </c>
    </row>
    <row r="565" spans="2:84" ht="13.5" customHeight="1">
      <c r="B565" s="304"/>
      <c r="C565" s="318"/>
      <c r="D565" s="301"/>
      <c r="E565" s="88">
        <v>10</v>
      </c>
      <c r="F565" s="177" t="s">
        <v>360</v>
      </c>
      <c r="G565" s="178" t="s">
        <v>361</v>
      </c>
      <c r="H565" s="91">
        <v>299525731</v>
      </c>
      <c r="I565" s="93">
        <v>6380</v>
      </c>
      <c r="J565" s="92">
        <f>IFERROR(I565/I566,"-")</f>
        <v>0.36326367932585552</v>
      </c>
      <c r="K565" s="94">
        <f t="shared" si="495"/>
        <v>46947.606739811912</v>
      </c>
      <c r="L565" s="95">
        <f t="shared" si="531"/>
        <v>0.33302014824094373</v>
      </c>
      <c r="M565" s="313"/>
      <c r="N565" s="113">
        <v>10</v>
      </c>
      <c r="O565" s="177" t="s">
        <v>446</v>
      </c>
      <c r="P565" s="178" t="s">
        <v>447</v>
      </c>
      <c r="Q565" s="91">
        <v>3159254</v>
      </c>
      <c r="R565" s="93">
        <v>965</v>
      </c>
      <c r="S565" s="92">
        <f>IFERROR(R565/R566,"-")</f>
        <v>0.48663640948058495</v>
      </c>
      <c r="T565" s="94">
        <f t="shared" si="496"/>
        <v>3273.8383419689121</v>
      </c>
      <c r="U565" s="95">
        <f t="shared" si="532"/>
        <v>0.48468106479156203</v>
      </c>
      <c r="V565" s="313"/>
      <c r="W565" s="113">
        <v>10</v>
      </c>
      <c r="X565" s="177" t="s">
        <v>354</v>
      </c>
      <c r="Y565" s="178" t="s">
        <v>355</v>
      </c>
      <c r="Z565" s="91">
        <v>68338526</v>
      </c>
      <c r="AA565" s="93">
        <v>716</v>
      </c>
      <c r="AB565" s="92">
        <f>IFERROR(AA565/AA566,"-")</f>
        <v>0.48313090418353577</v>
      </c>
      <c r="AC565" s="94">
        <f t="shared" si="497"/>
        <v>95444.868715083794</v>
      </c>
      <c r="AD565" s="95">
        <f t="shared" si="533"/>
        <v>0.48150638870208473</v>
      </c>
      <c r="AE565" s="313"/>
      <c r="AF565" s="113">
        <v>10</v>
      </c>
      <c r="AG565" s="177" t="s">
        <v>452</v>
      </c>
      <c r="AH565" s="178" t="s">
        <v>453</v>
      </c>
      <c r="AI565" s="91">
        <v>9557126</v>
      </c>
      <c r="AJ565" s="93">
        <v>506</v>
      </c>
      <c r="AK565" s="92">
        <f>IFERROR(AJ565/AJ566,"-")</f>
        <v>0.34681288553803974</v>
      </c>
      <c r="AL565" s="94">
        <f t="shared" si="498"/>
        <v>18887.600790513832</v>
      </c>
      <c r="AM565" s="95">
        <f t="shared" si="534"/>
        <v>0.34235453315290931</v>
      </c>
      <c r="AN565" s="313"/>
      <c r="AO565" s="113">
        <v>10</v>
      </c>
      <c r="AP565" s="177" t="s">
        <v>390</v>
      </c>
      <c r="AQ565" s="178" t="s">
        <v>391</v>
      </c>
      <c r="AR565" s="91">
        <v>16469729</v>
      </c>
      <c r="AS565" s="93">
        <v>528</v>
      </c>
      <c r="AT565" s="92">
        <f>IFERROR(AS565/AS566,"-")</f>
        <v>0.40274599542334094</v>
      </c>
      <c r="AU565" s="94">
        <f t="shared" si="499"/>
        <v>31192.66856060606</v>
      </c>
      <c r="AV565" s="95">
        <f t="shared" si="535"/>
        <v>0.39699248120300751</v>
      </c>
      <c r="AW565" s="313"/>
      <c r="AX565" s="113">
        <v>10</v>
      </c>
      <c r="AY565" s="177" t="s">
        <v>450</v>
      </c>
      <c r="AZ565" s="178" t="s">
        <v>451</v>
      </c>
      <c r="BA565" s="91">
        <v>12714980</v>
      </c>
      <c r="BB565" s="93">
        <v>502</v>
      </c>
      <c r="BC565" s="92">
        <f>IFERROR(BB565/BB566,"-")</f>
        <v>0.44701691896705253</v>
      </c>
      <c r="BD565" s="94">
        <f t="shared" si="500"/>
        <v>25328.645418326694</v>
      </c>
      <c r="BE565" s="95">
        <f t="shared" si="536"/>
        <v>0.4388111888111888</v>
      </c>
      <c r="BF565" s="313"/>
      <c r="BG565" s="113">
        <v>10</v>
      </c>
      <c r="BH565" s="177" t="s">
        <v>450</v>
      </c>
      <c r="BI565" s="178" t="s">
        <v>451</v>
      </c>
      <c r="BJ565" s="91">
        <v>18943898</v>
      </c>
      <c r="BK565" s="93">
        <v>633</v>
      </c>
      <c r="BL565" s="92">
        <f>IFERROR(BK565/BK566,"-")</f>
        <v>0.49881796690307328</v>
      </c>
      <c r="BM565" s="94">
        <f t="shared" si="501"/>
        <v>29927.169036334912</v>
      </c>
      <c r="BN565" s="95">
        <f t="shared" si="537"/>
        <v>0.48320610687022902</v>
      </c>
      <c r="BO565" s="313"/>
      <c r="BP565" s="113">
        <v>10</v>
      </c>
      <c r="BQ565" s="177" t="s">
        <v>360</v>
      </c>
      <c r="BR565" s="178" t="s">
        <v>361</v>
      </c>
      <c r="BS565" s="91">
        <v>68366367</v>
      </c>
      <c r="BT565" s="93">
        <v>445</v>
      </c>
      <c r="BU565" s="92">
        <f>IFERROR(BT565/BT566,"-")</f>
        <v>0.43036750483558994</v>
      </c>
      <c r="BV565" s="94">
        <f t="shared" si="502"/>
        <v>153632.28539325844</v>
      </c>
      <c r="BW565" s="95">
        <f t="shared" si="538"/>
        <v>0.41356877323420077</v>
      </c>
      <c r="BX565" s="313"/>
      <c r="BY565" s="113">
        <v>10</v>
      </c>
      <c r="BZ565" s="177" t="s">
        <v>448</v>
      </c>
      <c r="CA565" s="178" t="s">
        <v>449</v>
      </c>
      <c r="CB565" s="91">
        <v>189403323</v>
      </c>
      <c r="CC565" s="93">
        <v>10818</v>
      </c>
      <c r="CD565" s="92">
        <f>IFERROR(CC565/CC566,"-")</f>
        <v>0.39736996767558036</v>
      </c>
      <c r="CE565" s="94">
        <f t="shared" si="503"/>
        <v>17508.164448141986</v>
      </c>
      <c r="CF565" s="95">
        <f t="shared" si="539"/>
        <v>0.37336922758335062</v>
      </c>
    </row>
    <row r="566" spans="2:84" s="173" customFormat="1" ht="13.5" customHeight="1">
      <c r="B566" s="266"/>
      <c r="C566" s="320"/>
      <c r="D566" s="302"/>
      <c r="E566" s="96" t="s">
        <v>164</v>
      </c>
      <c r="F566" s="97"/>
      <c r="G566" s="98"/>
      <c r="H566" s="228">
        <v>10511338720</v>
      </c>
      <c r="I566" s="100">
        <v>17563</v>
      </c>
      <c r="J566" s="99" t="s">
        <v>116</v>
      </c>
      <c r="K566" s="49">
        <f t="shared" si="495"/>
        <v>598493.35079428344</v>
      </c>
      <c r="L566" s="101">
        <f t="shared" si="531"/>
        <v>0.91674496293976404</v>
      </c>
      <c r="M566" s="314"/>
      <c r="N566" s="96" t="s">
        <v>164</v>
      </c>
      <c r="O566" s="97"/>
      <c r="P566" s="98"/>
      <c r="Q566" s="228">
        <v>1942742470</v>
      </c>
      <c r="R566" s="100">
        <v>1983</v>
      </c>
      <c r="S566" s="99" t="s">
        <v>116</v>
      </c>
      <c r="T566" s="49">
        <f t="shared" si="496"/>
        <v>979698.67372667673</v>
      </c>
      <c r="U566" s="101">
        <f t="shared" si="532"/>
        <v>0.99598191863385233</v>
      </c>
      <c r="V566" s="314"/>
      <c r="W566" s="96" t="s">
        <v>164</v>
      </c>
      <c r="X566" s="97"/>
      <c r="Y566" s="98"/>
      <c r="Z566" s="228">
        <v>1943747550</v>
      </c>
      <c r="AA566" s="100">
        <v>1482</v>
      </c>
      <c r="AB566" s="99" t="s">
        <v>116</v>
      </c>
      <c r="AC566" s="49">
        <f t="shared" si="497"/>
        <v>1311570.5465587045</v>
      </c>
      <c r="AD566" s="101">
        <f t="shared" si="533"/>
        <v>0.99663752521856086</v>
      </c>
      <c r="AE566" s="314"/>
      <c r="AF566" s="96" t="s">
        <v>164</v>
      </c>
      <c r="AG566" s="97"/>
      <c r="AH566" s="98"/>
      <c r="AI566" s="228">
        <v>1619359050</v>
      </c>
      <c r="AJ566" s="100">
        <v>1459</v>
      </c>
      <c r="AK566" s="99" t="s">
        <v>116</v>
      </c>
      <c r="AL566" s="49">
        <f t="shared" si="498"/>
        <v>1109910.2467443454</v>
      </c>
      <c r="AM566" s="101">
        <f t="shared" si="534"/>
        <v>0.98714479025710422</v>
      </c>
      <c r="AN566" s="314"/>
      <c r="AO566" s="96" t="s">
        <v>164</v>
      </c>
      <c r="AP566" s="97"/>
      <c r="AQ566" s="98"/>
      <c r="AR566" s="228">
        <v>2221305940</v>
      </c>
      <c r="AS566" s="100">
        <v>1311</v>
      </c>
      <c r="AT566" s="99" t="s">
        <v>116</v>
      </c>
      <c r="AU566" s="49">
        <f t="shared" si="499"/>
        <v>1694359.9847444699</v>
      </c>
      <c r="AV566" s="101">
        <f t="shared" si="535"/>
        <v>0.98571428571428577</v>
      </c>
      <c r="AW566" s="314"/>
      <c r="AX566" s="96" t="s">
        <v>164</v>
      </c>
      <c r="AY566" s="97"/>
      <c r="AZ566" s="98"/>
      <c r="BA566" s="228">
        <v>2118533020</v>
      </c>
      <c r="BB566" s="100">
        <v>1123</v>
      </c>
      <c r="BC566" s="99" t="s">
        <v>116</v>
      </c>
      <c r="BD566" s="49">
        <f t="shared" si="500"/>
        <v>1886494.2297417631</v>
      </c>
      <c r="BE566" s="101">
        <f t="shared" si="536"/>
        <v>0.98164335664335667</v>
      </c>
      <c r="BF566" s="314"/>
      <c r="BG566" s="96" t="s">
        <v>164</v>
      </c>
      <c r="BH566" s="97"/>
      <c r="BI566" s="98"/>
      <c r="BJ566" s="228">
        <v>2912524830</v>
      </c>
      <c r="BK566" s="100">
        <v>1269</v>
      </c>
      <c r="BL566" s="99" t="s">
        <v>116</v>
      </c>
      <c r="BM566" s="49">
        <f t="shared" si="501"/>
        <v>2295133.8297872338</v>
      </c>
      <c r="BN566" s="101">
        <f t="shared" si="537"/>
        <v>0.9687022900763359</v>
      </c>
      <c r="BO566" s="314"/>
      <c r="BP566" s="96" t="s">
        <v>164</v>
      </c>
      <c r="BQ566" s="97"/>
      <c r="BR566" s="98"/>
      <c r="BS566" s="228">
        <v>2525900700</v>
      </c>
      <c r="BT566" s="100">
        <v>1034</v>
      </c>
      <c r="BU566" s="99" t="s">
        <v>116</v>
      </c>
      <c r="BV566" s="49">
        <f t="shared" si="502"/>
        <v>2442844.0038684718</v>
      </c>
      <c r="BW566" s="101">
        <f t="shared" si="538"/>
        <v>0.96096654275092941</v>
      </c>
      <c r="BX566" s="314"/>
      <c r="BY566" s="96" t="s">
        <v>164</v>
      </c>
      <c r="BZ566" s="97"/>
      <c r="CA566" s="98"/>
      <c r="CB566" s="228">
        <v>25795452280</v>
      </c>
      <c r="CC566" s="100">
        <v>27224</v>
      </c>
      <c r="CD566" s="99" t="s">
        <v>116</v>
      </c>
      <c r="CE566" s="49">
        <f t="shared" si="503"/>
        <v>947526.16367910663</v>
      </c>
      <c r="CF566" s="101">
        <f t="shared" si="539"/>
        <v>0.93960102160557746</v>
      </c>
    </row>
    <row r="567" spans="2:84" ht="13.5" customHeight="1">
      <c r="B567" s="303">
        <v>52</v>
      </c>
      <c r="C567" s="317" t="s">
        <v>4</v>
      </c>
      <c r="D567" s="305">
        <f>CK57</f>
        <v>15975</v>
      </c>
      <c r="E567" s="72">
        <v>1</v>
      </c>
      <c r="F567" s="73" t="s">
        <v>346</v>
      </c>
      <c r="G567" s="74" t="s">
        <v>347</v>
      </c>
      <c r="H567" s="75">
        <v>358809964</v>
      </c>
      <c r="I567" s="77">
        <v>9408</v>
      </c>
      <c r="J567" s="76">
        <f>IFERROR(I567/I577,"-")</f>
        <v>0.64069735766821034</v>
      </c>
      <c r="K567" s="78">
        <f t="shared" si="495"/>
        <v>38138.814200680274</v>
      </c>
      <c r="L567" s="79">
        <f t="shared" ref="L567:L577" si="540">IFERROR(I567/$CK$57,0)</f>
        <v>0.58892018779342725</v>
      </c>
      <c r="M567" s="315">
        <f>CL57</f>
        <v>979</v>
      </c>
      <c r="N567" s="195">
        <v>1</v>
      </c>
      <c r="O567" s="73" t="s">
        <v>346</v>
      </c>
      <c r="P567" s="74" t="s">
        <v>347</v>
      </c>
      <c r="Q567" s="75">
        <v>29122160</v>
      </c>
      <c r="R567" s="77">
        <v>757</v>
      </c>
      <c r="S567" s="76">
        <f>IFERROR(R567/R577,"-")</f>
        <v>0.77641025641025641</v>
      </c>
      <c r="T567" s="78">
        <f t="shared" si="496"/>
        <v>38470.488771466313</v>
      </c>
      <c r="U567" s="79">
        <f t="shared" ref="U567:U577" si="541">IFERROR(R567/$CL$57,0)</f>
        <v>0.77323799795709913</v>
      </c>
      <c r="V567" s="315">
        <f>CM57</f>
        <v>1096</v>
      </c>
      <c r="W567" s="195">
        <v>1</v>
      </c>
      <c r="X567" s="73" t="s">
        <v>346</v>
      </c>
      <c r="Y567" s="74" t="s">
        <v>347</v>
      </c>
      <c r="Z567" s="75">
        <v>38037351</v>
      </c>
      <c r="AA567" s="77">
        <v>886</v>
      </c>
      <c r="AB567" s="76">
        <f>IFERROR(AA567/AA577,"-")</f>
        <v>0.81359044995408636</v>
      </c>
      <c r="AC567" s="78">
        <f t="shared" si="497"/>
        <v>42931.547404063203</v>
      </c>
      <c r="AD567" s="79">
        <f t="shared" ref="AD567:AD577" si="542">IFERROR(AA567/$CM$57,0)</f>
        <v>0.80839416058394165</v>
      </c>
      <c r="AE567" s="315">
        <f>CN57</f>
        <v>1445</v>
      </c>
      <c r="AF567" s="195">
        <v>1</v>
      </c>
      <c r="AG567" s="73" t="s">
        <v>346</v>
      </c>
      <c r="AH567" s="74" t="s">
        <v>347</v>
      </c>
      <c r="AI567" s="75">
        <v>43879353</v>
      </c>
      <c r="AJ567" s="77">
        <v>1012</v>
      </c>
      <c r="AK567" s="76">
        <f>IFERROR(AJ567/AJ577,"-")</f>
        <v>0.70918009810791871</v>
      </c>
      <c r="AL567" s="78">
        <f t="shared" si="498"/>
        <v>43359.04446640316</v>
      </c>
      <c r="AM567" s="79">
        <f t="shared" ref="AM567:AM577" si="543">IFERROR(AJ567/$CN$57,0)</f>
        <v>0.70034602076124564</v>
      </c>
      <c r="AN567" s="315">
        <f>CO57</f>
        <v>1108</v>
      </c>
      <c r="AO567" s="195">
        <v>1</v>
      </c>
      <c r="AP567" s="73" t="s">
        <v>340</v>
      </c>
      <c r="AQ567" s="74" t="s">
        <v>341</v>
      </c>
      <c r="AR567" s="75">
        <v>87323485</v>
      </c>
      <c r="AS567" s="77">
        <v>844</v>
      </c>
      <c r="AT567" s="76">
        <f>IFERROR(AS567/AS577,"-")</f>
        <v>0.77360219981668199</v>
      </c>
      <c r="AU567" s="78">
        <f t="shared" si="499"/>
        <v>103463.84478672985</v>
      </c>
      <c r="AV567" s="79">
        <f t="shared" ref="AV567:AV577" si="544">IFERROR(AS567/$CO$57,0)</f>
        <v>0.76173285198555951</v>
      </c>
      <c r="AW567" s="315">
        <f>CP57</f>
        <v>892</v>
      </c>
      <c r="AX567" s="195">
        <v>1</v>
      </c>
      <c r="AY567" s="73" t="s">
        <v>340</v>
      </c>
      <c r="AZ567" s="74" t="s">
        <v>341</v>
      </c>
      <c r="BA567" s="75">
        <v>67462743</v>
      </c>
      <c r="BB567" s="77">
        <v>733</v>
      </c>
      <c r="BC567" s="76">
        <f>IFERROR(BB567/BB577,"-")</f>
        <v>0.83771428571428574</v>
      </c>
      <c r="BD567" s="78">
        <f t="shared" si="500"/>
        <v>92036.484311050473</v>
      </c>
      <c r="BE567" s="79">
        <f t="shared" ref="BE567:BE577" si="545">IFERROR(BB567/$CP$57,0)</f>
        <v>0.8217488789237668</v>
      </c>
      <c r="BF567" s="315">
        <f>CQ57</f>
        <v>855</v>
      </c>
      <c r="BG567" s="195">
        <v>1</v>
      </c>
      <c r="BH567" s="73" t="s">
        <v>340</v>
      </c>
      <c r="BI567" s="74" t="s">
        <v>341</v>
      </c>
      <c r="BJ567" s="75">
        <v>80808815</v>
      </c>
      <c r="BK567" s="77">
        <v>728</v>
      </c>
      <c r="BL567" s="76">
        <f>IFERROR(BK567/BK577,"-")</f>
        <v>0.87185628742514965</v>
      </c>
      <c r="BM567" s="78">
        <f t="shared" si="501"/>
        <v>111001.1195054945</v>
      </c>
      <c r="BN567" s="79">
        <f t="shared" ref="BN567:BN577" si="546">IFERROR(BK567/$CQ$57,0)</f>
        <v>0.85146198830409359</v>
      </c>
      <c r="BO567" s="315">
        <f>CR57</f>
        <v>755</v>
      </c>
      <c r="BP567" s="195">
        <v>1</v>
      </c>
      <c r="BQ567" s="73" t="s">
        <v>340</v>
      </c>
      <c r="BR567" s="74" t="s">
        <v>341</v>
      </c>
      <c r="BS567" s="75">
        <v>96364362</v>
      </c>
      <c r="BT567" s="77">
        <v>630</v>
      </c>
      <c r="BU567" s="76">
        <f>IFERROR(BT567/BT577,"-")</f>
        <v>0.85135135135135132</v>
      </c>
      <c r="BV567" s="78">
        <f t="shared" si="502"/>
        <v>152959.30476190476</v>
      </c>
      <c r="BW567" s="79">
        <f t="shared" ref="BW567:BW577" si="547">IFERROR(BT567/$CR$57,0)</f>
        <v>0.83443708609271527</v>
      </c>
      <c r="BX567" s="315">
        <f>CS57</f>
        <v>23105</v>
      </c>
      <c r="BY567" s="195">
        <v>1</v>
      </c>
      <c r="BZ567" s="73" t="s">
        <v>346</v>
      </c>
      <c r="CA567" s="74" t="s">
        <v>347</v>
      </c>
      <c r="CB567" s="75">
        <v>573955351</v>
      </c>
      <c r="CC567" s="77">
        <v>14493</v>
      </c>
      <c r="CD567" s="76">
        <f>IFERROR(CC567/CC577,"-")</f>
        <v>0.66738810093939949</v>
      </c>
      <c r="CE567" s="78">
        <f t="shared" si="503"/>
        <v>39602.245980818327</v>
      </c>
      <c r="CF567" s="79">
        <f t="shared" ref="CF567:CF577" si="548">IFERROR(CC567/$CS$57,0)</f>
        <v>0.62726682536247569</v>
      </c>
    </row>
    <row r="568" spans="2:84" ht="13.5" customHeight="1">
      <c r="B568" s="304"/>
      <c r="C568" s="318"/>
      <c r="D568" s="301"/>
      <c r="E568" s="80">
        <v>2</v>
      </c>
      <c r="F568" s="102" t="s">
        <v>342</v>
      </c>
      <c r="G568" s="176" t="s">
        <v>343</v>
      </c>
      <c r="H568" s="83">
        <v>382619019</v>
      </c>
      <c r="I568" s="85">
        <v>7850</v>
      </c>
      <c r="J568" s="84">
        <f>IFERROR(I568/I577,"-")</f>
        <v>0.5345954780713702</v>
      </c>
      <c r="K568" s="86">
        <f t="shared" si="495"/>
        <v>48741.276305732485</v>
      </c>
      <c r="L568" s="87">
        <f t="shared" si="540"/>
        <v>0.49139280125195617</v>
      </c>
      <c r="M568" s="313"/>
      <c r="N568" s="112">
        <v>2</v>
      </c>
      <c r="O568" s="102" t="s">
        <v>340</v>
      </c>
      <c r="P568" s="176" t="s">
        <v>341</v>
      </c>
      <c r="Q568" s="83">
        <v>43373511</v>
      </c>
      <c r="R568" s="85">
        <v>729</v>
      </c>
      <c r="S568" s="84">
        <f>IFERROR(R568/R577,"-")</f>
        <v>0.74769230769230766</v>
      </c>
      <c r="T568" s="86">
        <f t="shared" si="496"/>
        <v>59497.271604938273</v>
      </c>
      <c r="U568" s="87">
        <f t="shared" si="541"/>
        <v>0.74463738508682331</v>
      </c>
      <c r="V568" s="313"/>
      <c r="W568" s="112">
        <v>2</v>
      </c>
      <c r="X568" s="102" t="s">
        <v>340</v>
      </c>
      <c r="Y568" s="176" t="s">
        <v>341</v>
      </c>
      <c r="Z568" s="83">
        <v>57023748</v>
      </c>
      <c r="AA568" s="85">
        <v>848</v>
      </c>
      <c r="AB568" s="84">
        <f>IFERROR(AA568/AA577,"-")</f>
        <v>0.7786960514233241</v>
      </c>
      <c r="AC568" s="86">
        <f t="shared" si="497"/>
        <v>67244.985849056597</v>
      </c>
      <c r="AD568" s="87">
        <f t="shared" si="542"/>
        <v>0.77372262773722633</v>
      </c>
      <c r="AE568" s="313"/>
      <c r="AF568" s="112">
        <v>2</v>
      </c>
      <c r="AG568" s="102" t="s">
        <v>340</v>
      </c>
      <c r="AH568" s="176" t="s">
        <v>341</v>
      </c>
      <c r="AI568" s="83">
        <v>72045224</v>
      </c>
      <c r="AJ568" s="85">
        <v>953</v>
      </c>
      <c r="AK568" s="84">
        <f>IFERROR(AJ568/AJ577,"-")</f>
        <v>0.66783461807988787</v>
      </c>
      <c r="AL568" s="86">
        <f t="shared" si="498"/>
        <v>75598.346274921307</v>
      </c>
      <c r="AM568" s="87">
        <f t="shared" si="543"/>
        <v>0.65951557093425606</v>
      </c>
      <c r="AN568" s="313"/>
      <c r="AO568" s="112">
        <v>2</v>
      </c>
      <c r="AP568" s="102" t="s">
        <v>346</v>
      </c>
      <c r="AQ568" s="176" t="s">
        <v>347</v>
      </c>
      <c r="AR568" s="83">
        <v>36186506</v>
      </c>
      <c r="AS568" s="85">
        <v>827</v>
      </c>
      <c r="AT568" s="84">
        <f>IFERROR(AS568/AS577,"-")</f>
        <v>0.75802016498625113</v>
      </c>
      <c r="AU568" s="86">
        <f t="shared" si="499"/>
        <v>43756.355501813785</v>
      </c>
      <c r="AV568" s="87">
        <f t="shared" si="544"/>
        <v>0.74638989169675085</v>
      </c>
      <c r="AW568" s="313"/>
      <c r="AX568" s="112">
        <v>2</v>
      </c>
      <c r="AY568" s="102" t="s">
        <v>346</v>
      </c>
      <c r="AZ568" s="176" t="s">
        <v>347</v>
      </c>
      <c r="BA568" s="83">
        <v>25930599</v>
      </c>
      <c r="BB568" s="85">
        <v>630</v>
      </c>
      <c r="BC568" s="84">
        <f>IFERROR(BB568/BB577,"-")</f>
        <v>0.72</v>
      </c>
      <c r="BD568" s="86">
        <f t="shared" si="500"/>
        <v>41159.68095238095</v>
      </c>
      <c r="BE568" s="87">
        <f t="shared" si="545"/>
        <v>0.70627802690582964</v>
      </c>
      <c r="BF568" s="313"/>
      <c r="BG568" s="112">
        <v>2</v>
      </c>
      <c r="BH568" s="102" t="s">
        <v>336</v>
      </c>
      <c r="BI568" s="176" t="s">
        <v>337</v>
      </c>
      <c r="BJ568" s="83">
        <v>112546300</v>
      </c>
      <c r="BK568" s="85">
        <v>589</v>
      </c>
      <c r="BL568" s="84">
        <f>IFERROR(BK568/BK577,"-")</f>
        <v>0.70538922155688621</v>
      </c>
      <c r="BM568" s="86">
        <f t="shared" si="501"/>
        <v>191080.30560271646</v>
      </c>
      <c r="BN568" s="87">
        <f t="shared" si="546"/>
        <v>0.68888888888888888</v>
      </c>
      <c r="BO568" s="313"/>
      <c r="BP568" s="112">
        <v>2</v>
      </c>
      <c r="BQ568" s="102" t="s">
        <v>370</v>
      </c>
      <c r="BR568" s="176" t="s">
        <v>371</v>
      </c>
      <c r="BS568" s="83">
        <v>63960182</v>
      </c>
      <c r="BT568" s="85">
        <v>493</v>
      </c>
      <c r="BU568" s="84">
        <f>IFERROR(BT568/BT577,"-")</f>
        <v>0.66621621621621618</v>
      </c>
      <c r="BV568" s="86">
        <f t="shared" si="502"/>
        <v>129736.67748478701</v>
      </c>
      <c r="BW568" s="87">
        <f t="shared" si="547"/>
        <v>0.65298013245033115</v>
      </c>
      <c r="BX568" s="313"/>
      <c r="BY568" s="112">
        <v>2</v>
      </c>
      <c r="BZ568" s="102" t="s">
        <v>340</v>
      </c>
      <c r="CA568" s="176" t="s">
        <v>341</v>
      </c>
      <c r="CB568" s="83">
        <v>915094416</v>
      </c>
      <c r="CC568" s="85">
        <v>13171</v>
      </c>
      <c r="CD568" s="84">
        <f>IFERROR(CC568/CC577,"-")</f>
        <v>0.60651132805304842</v>
      </c>
      <c r="CE568" s="86">
        <f t="shared" si="503"/>
        <v>69477.975552349861</v>
      </c>
      <c r="CF568" s="87">
        <f t="shared" si="548"/>
        <v>0.5700497727764553</v>
      </c>
    </row>
    <row r="569" spans="2:84" ht="13.5" customHeight="1">
      <c r="B569" s="304"/>
      <c r="C569" s="318"/>
      <c r="D569" s="301"/>
      <c r="E569" s="80">
        <v>3</v>
      </c>
      <c r="F569" s="175" t="s">
        <v>340</v>
      </c>
      <c r="G569" s="176" t="s">
        <v>341</v>
      </c>
      <c r="H569" s="83">
        <v>410692528</v>
      </c>
      <c r="I569" s="85">
        <v>7706</v>
      </c>
      <c r="J569" s="84">
        <f>IFERROR(I569/I577,"-")</f>
        <v>0.52478888586216288</v>
      </c>
      <c r="K569" s="86">
        <f t="shared" si="495"/>
        <v>53295.163249416037</v>
      </c>
      <c r="L569" s="87">
        <f t="shared" si="540"/>
        <v>0.48237871674491395</v>
      </c>
      <c r="M569" s="313"/>
      <c r="N569" s="112">
        <v>3</v>
      </c>
      <c r="O569" s="175" t="s">
        <v>342</v>
      </c>
      <c r="P569" s="176" t="s">
        <v>343</v>
      </c>
      <c r="Q569" s="83">
        <v>34041294</v>
      </c>
      <c r="R569" s="85">
        <v>642</v>
      </c>
      <c r="S569" s="84">
        <f>IFERROR(R569/R577,"-")</f>
        <v>0.65846153846153843</v>
      </c>
      <c r="T569" s="86">
        <f t="shared" si="496"/>
        <v>53023.82242990654</v>
      </c>
      <c r="U569" s="87">
        <f t="shared" si="541"/>
        <v>0.65577119509703774</v>
      </c>
      <c r="V569" s="313"/>
      <c r="W569" s="112">
        <v>3</v>
      </c>
      <c r="X569" s="175" t="s">
        <v>370</v>
      </c>
      <c r="Y569" s="176" t="s">
        <v>371</v>
      </c>
      <c r="Z569" s="83">
        <v>20921249</v>
      </c>
      <c r="AA569" s="85">
        <v>699</v>
      </c>
      <c r="AB569" s="84">
        <f>IFERROR(AA569/AA577,"-")</f>
        <v>0.64187327823691465</v>
      </c>
      <c r="AC569" s="86">
        <f t="shared" si="497"/>
        <v>29930.25608011445</v>
      </c>
      <c r="AD569" s="87">
        <f t="shared" si="542"/>
        <v>0.63777372262773724</v>
      </c>
      <c r="AE569" s="313"/>
      <c r="AF569" s="112">
        <v>3</v>
      </c>
      <c r="AG569" s="175" t="s">
        <v>342</v>
      </c>
      <c r="AH569" s="176" t="s">
        <v>343</v>
      </c>
      <c r="AI569" s="83">
        <v>47702645</v>
      </c>
      <c r="AJ569" s="85">
        <v>876</v>
      </c>
      <c r="AK569" s="84">
        <f>IFERROR(AJ569/AJ577,"-")</f>
        <v>0.61387526278906801</v>
      </c>
      <c r="AL569" s="86">
        <f t="shared" si="498"/>
        <v>54455.074200913245</v>
      </c>
      <c r="AM569" s="87">
        <f t="shared" si="543"/>
        <v>0.60622837370242211</v>
      </c>
      <c r="AN569" s="313"/>
      <c r="AO569" s="112">
        <v>3</v>
      </c>
      <c r="AP569" s="175" t="s">
        <v>336</v>
      </c>
      <c r="AQ569" s="176" t="s">
        <v>337</v>
      </c>
      <c r="AR569" s="83">
        <v>152440388</v>
      </c>
      <c r="AS569" s="85">
        <v>761</v>
      </c>
      <c r="AT569" s="84">
        <f>IFERROR(AS569/AS577,"-")</f>
        <v>0.69752520623281389</v>
      </c>
      <c r="AU569" s="86">
        <f t="shared" si="499"/>
        <v>200315.88436268069</v>
      </c>
      <c r="AV569" s="87">
        <f t="shared" si="544"/>
        <v>0.68682310469314078</v>
      </c>
      <c r="AW569" s="313"/>
      <c r="AX569" s="112">
        <v>3</v>
      </c>
      <c r="AY569" s="175" t="s">
        <v>336</v>
      </c>
      <c r="AZ569" s="176" t="s">
        <v>337</v>
      </c>
      <c r="BA569" s="83">
        <v>117712055</v>
      </c>
      <c r="BB569" s="85">
        <v>607</v>
      </c>
      <c r="BC569" s="84">
        <f>IFERROR(BB569/BB577,"-")</f>
        <v>0.69371428571428573</v>
      </c>
      <c r="BD569" s="86">
        <f t="shared" si="500"/>
        <v>193924.30807248765</v>
      </c>
      <c r="BE569" s="87">
        <f t="shared" si="545"/>
        <v>0.68049327354260092</v>
      </c>
      <c r="BF569" s="313"/>
      <c r="BG569" s="112">
        <v>3</v>
      </c>
      <c r="BH569" s="175" t="s">
        <v>346</v>
      </c>
      <c r="BI569" s="176" t="s">
        <v>347</v>
      </c>
      <c r="BJ569" s="83">
        <v>23709301</v>
      </c>
      <c r="BK569" s="85">
        <v>557</v>
      </c>
      <c r="BL569" s="84">
        <f>IFERROR(BK569/BK577,"-")</f>
        <v>0.66706586826347303</v>
      </c>
      <c r="BM569" s="86">
        <f t="shared" si="501"/>
        <v>42566.070017953323</v>
      </c>
      <c r="BN569" s="87">
        <f t="shared" si="546"/>
        <v>0.65146198830409352</v>
      </c>
      <c r="BO569" s="313"/>
      <c r="BP569" s="112">
        <v>3</v>
      </c>
      <c r="BQ569" s="175" t="s">
        <v>336</v>
      </c>
      <c r="BR569" s="176" t="s">
        <v>337</v>
      </c>
      <c r="BS569" s="83">
        <v>101529291</v>
      </c>
      <c r="BT569" s="85">
        <v>481</v>
      </c>
      <c r="BU569" s="84">
        <f>IFERROR(BT569/BT577,"-")</f>
        <v>0.65</v>
      </c>
      <c r="BV569" s="86">
        <f t="shared" si="502"/>
        <v>211079.60706860706</v>
      </c>
      <c r="BW569" s="87">
        <f t="shared" si="547"/>
        <v>0.63708609271523176</v>
      </c>
      <c r="BX569" s="313"/>
      <c r="BY569" s="112">
        <v>3</v>
      </c>
      <c r="BZ569" s="175" t="s">
        <v>342</v>
      </c>
      <c r="CA569" s="176" t="s">
        <v>343</v>
      </c>
      <c r="CB569" s="83">
        <v>634418003</v>
      </c>
      <c r="CC569" s="85">
        <v>12003</v>
      </c>
      <c r="CD569" s="84">
        <f>IFERROR(CC569/CC577,"-")</f>
        <v>0.55272610057100757</v>
      </c>
      <c r="CE569" s="86">
        <f t="shared" si="503"/>
        <v>52854.953178372074</v>
      </c>
      <c r="CF569" s="87">
        <f t="shared" si="548"/>
        <v>0.51949794416792905</v>
      </c>
    </row>
    <row r="570" spans="2:84" ht="13.5" customHeight="1">
      <c r="B570" s="304"/>
      <c r="C570" s="318"/>
      <c r="D570" s="301"/>
      <c r="E570" s="80">
        <v>4</v>
      </c>
      <c r="F570" s="175" t="s">
        <v>390</v>
      </c>
      <c r="G570" s="176" t="s">
        <v>391</v>
      </c>
      <c r="H570" s="83">
        <v>229596496</v>
      </c>
      <c r="I570" s="85">
        <v>7669</v>
      </c>
      <c r="J570" s="84">
        <f>IFERROR(I570/I577,"-")</f>
        <v>0.52226913647507489</v>
      </c>
      <c r="K570" s="86">
        <f t="shared" si="495"/>
        <v>29938.257399921764</v>
      </c>
      <c r="L570" s="87">
        <f t="shared" si="540"/>
        <v>0.48006259780907667</v>
      </c>
      <c r="M570" s="313"/>
      <c r="N570" s="112">
        <v>4</v>
      </c>
      <c r="O570" s="175" t="s">
        <v>370</v>
      </c>
      <c r="P570" s="176" t="s">
        <v>371</v>
      </c>
      <c r="Q570" s="83">
        <v>14697663</v>
      </c>
      <c r="R570" s="85">
        <v>598</v>
      </c>
      <c r="S570" s="84">
        <f>IFERROR(R570/R577,"-")</f>
        <v>0.61333333333333329</v>
      </c>
      <c r="T570" s="86">
        <f t="shared" si="496"/>
        <v>24578.03177257525</v>
      </c>
      <c r="U570" s="87">
        <f t="shared" si="541"/>
        <v>0.61082737487231864</v>
      </c>
      <c r="V570" s="313"/>
      <c r="W570" s="112">
        <v>4</v>
      </c>
      <c r="X570" s="175" t="s">
        <v>336</v>
      </c>
      <c r="Y570" s="176" t="s">
        <v>337</v>
      </c>
      <c r="Z570" s="83">
        <v>109040286</v>
      </c>
      <c r="AA570" s="85">
        <v>696</v>
      </c>
      <c r="AB570" s="84">
        <f>IFERROR(AA570/AA577,"-")</f>
        <v>0.6391184573002755</v>
      </c>
      <c r="AC570" s="86">
        <f t="shared" si="497"/>
        <v>156667.0775862069</v>
      </c>
      <c r="AD570" s="87">
        <f t="shared" si="542"/>
        <v>0.63503649635036497</v>
      </c>
      <c r="AE570" s="313"/>
      <c r="AF570" s="112">
        <v>4</v>
      </c>
      <c r="AG570" s="175" t="s">
        <v>336</v>
      </c>
      <c r="AH570" s="176" t="s">
        <v>337</v>
      </c>
      <c r="AI570" s="83">
        <v>121834534</v>
      </c>
      <c r="AJ570" s="85">
        <v>830</v>
      </c>
      <c r="AK570" s="84">
        <f>IFERROR(AJ570/AJ577,"-")</f>
        <v>0.58163980378416258</v>
      </c>
      <c r="AL570" s="86">
        <f t="shared" si="498"/>
        <v>146788.59518072288</v>
      </c>
      <c r="AM570" s="87">
        <f t="shared" si="543"/>
        <v>0.5743944636678201</v>
      </c>
      <c r="AN570" s="313"/>
      <c r="AO570" s="112">
        <v>4</v>
      </c>
      <c r="AP570" s="175" t="s">
        <v>342</v>
      </c>
      <c r="AQ570" s="176" t="s">
        <v>343</v>
      </c>
      <c r="AR570" s="83">
        <v>46968810</v>
      </c>
      <c r="AS570" s="85">
        <v>673</v>
      </c>
      <c r="AT570" s="84">
        <f>IFERROR(AS570/AS577,"-")</f>
        <v>0.61686526122823093</v>
      </c>
      <c r="AU570" s="86">
        <f t="shared" si="499"/>
        <v>69790.208023774147</v>
      </c>
      <c r="AV570" s="87">
        <f t="shared" si="544"/>
        <v>0.60740072202166062</v>
      </c>
      <c r="AW570" s="313"/>
      <c r="AX570" s="112">
        <v>4</v>
      </c>
      <c r="AY570" s="175" t="s">
        <v>370</v>
      </c>
      <c r="AZ570" s="176" t="s">
        <v>371</v>
      </c>
      <c r="BA570" s="83">
        <v>33069070</v>
      </c>
      <c r="BB570" s="85">
        <v>556</v>
      </c>
      <c r="BC570" s="84">
        <f>IFERROR(BB570/BB577,"-")</f>
        <v>0.63542857142857145</v>
      </c>
      <c r="BD570" s="86">
        <f t="shared" si="500"/>
        <v>59476.744604316547</v>
      </c>
      <c r="BE570" s="87">
        <f t="shared" si="545"/>
        <v>0.62331838565022424</v>
      </c>
      <c r="BF570" s="313"/>
      <c r="BG570" s="112">
        <v>4</v>
      </c>
      <c r="BH570" s="175" t="s">
        <v>370</v>
      </c>
      <c r="BI570" s="176" t="s">
        <v>371</v>
      </c>
      <c r="BJ570" s="83">
        <v>37656798</v>
      </c>
      <c r="BK570" s="85">
        <v>543</v>
      </c>
      <c r="BL570" s="84">
        <f>IFERROR(BK570/BK577,"-")</f>
        <v>0.65029940119760477</v>
      </c>
      <c r="BM570" s="86">
        <f t="shared" si="501"/>
        <v>69349.535911602215</v>
      </c>
      <c r="BN570" s="87">
        <f t="shared" si="546"/>
        <v>0.63508771929824559</v>
      </c>
      <c r="BO570" s="313"/>
      <c r="BP570" s="112">
        <v>4</v>
      </c>
      <c r="BQ570" s="175" t="s">
        <v>364</v>
      </c>
      <c r="BR570" s="176" t="s">
        <v>365</v>
      </c>
      <c r="BS570" s="83">
        <v>247189145</v>
      </c>
      <c r="BT570" s="85">
        <v>459</v>
      </c>
      <c r="BU570" s="84">
        <f>IFERROR(BT570/BT577,"-")</f>
        <v>0.62027027027027026</v>
      </c>
      <c r="BV570" s="86">
        <f t="shared" si="502"/>
        <v>538538.44226579519</v>
      </c>
      <c r="BW570" s="87">
        <f t="shared" si="547"/>
        <v>0.60794701986754962</v>
      </c>
      <c r="BX570" s="313"/>
      <c r="BY570" s="112">
        <v>4</v>
      </c>
      <c r="BZ570" s="175" t="s">
        <v>370</v>
      </c>
      <c r="CA570" s="176" t="s">
        <v>371</v>
      </c>
      <c r="CB570" s="83">
        <v>391268481</v>
      </c>
      <c r="CC570" s="85">
        <v>11243</v>
      </c>
      <c r="CD570" s="84">
        <f>IFERROR(CC570/CC577,"-")</f>
        <v>0.51772886351077552</v>
      </c>
      <c r="CE570" s="86">
        <f t="shared" si="503"/>
        <v>34801.074535266387</v>
      </c>
      <c r="CF570" s="87">
        <f t="shared" si="548"/>
        <v>0.48660463103224411</v>
      </c>
    </row>
    <row r="571" spans="2:84" ht="13.5" customHeight="1">
      <c r="B571" s="304"/>
      <c r="C571" s="318"/>
      <c r="D571" s="301"/>
      <c r="E571" s="80">
        <v>5</v>
      </c>
      <c r="F571" s="102" t="s">
        <v>348</v>
      </c>
      <c r="G571" s="176" t="s">
        <v>349</v>
      </c>
      <c r="H571" s="83">
        <v>338784836</v>
      </c>
      <c r="I571" s="85">
        <v>7379</v>
      </c>
      <c r="J571" s="84">
        <f>IFERROR(I571/I577,"-")</f>
        <v>0.50251974938708799</v>
      </c>
      <c r="K571" s="86">
        <f t="shared" si="495"/>
        <v>45912.025477707008</v>
      </c>
      <c r="L571" s="87">
        <f t="shared" si="540"/>
        <v>0.4619092331768388</v>
      </c>
      <c r="M571" s="313"/>
      <c r="N571" s="112">
        <v>5</v>
      </c>
      <c r="O571" s="102" t="s">
        <v>336</v>
      </c>
      <c r="P571" s="176" t="s">
        <v>337</v>
      </c>
      <c r="Q571" s="83">
        <v>107661746</v>
      </c>
      <c r="R571" s="85">
        <v>591</v>
      </c>
      <c r="S571" s="84">
        <f>IFERROR(R571/R577,"-")</f>
        <v>0.60615384615384615</v>
      </c>
      <c r="T571" s="86">
        <f t="shared" si="496"/>
        <v>182168.77495769883</v>
      </c>
      <c r="U571" s="87">
        <f t="shared" si="541"/>
        <v>0.6036772216547498</v>
      </c>
      <c r="V571" s="313"/>
      <c r="W571" s="112">
        <v>5</v>
      </c>
      <c r="X571" s="102" t="s">
        <v>342</v>
      </c>
      <c r="Y571" s="176" t="s">
        <v>343</v>
      </c>
      <c r="Z571" s="83">
        <v>44112678</v>
      </c>
      <c r="AA571" s="85">
        <v>691</v>
      </c>
      <c r="AB571" s="84">
        <f>IFERROR(AA571/AA577,"-")</f>
        <v>0.63452708907254363</v>
      </c>
      <c r="AC571" s="86">
        <f t="shared" si="497"/>
        <v>63838.897250361792</v>
      </c>
      <c r="AD571" s="87">
        <f t="shared" si="542"/>
        <v>0.63047445255474455</v>
      </c>
      <c r="AE571" s="313"/>
      <c r="AF571" s="112">
        <v>5</v>
      </c>
      <c r="AG571" s="102" t="s">
        <v>370</v>
      </c>
      <c r="AH571" s="176" t="s">
        <v>371</v>
      </c>
      <c r="AI571" s="83">
        <v>25760333</v>
      </c>
      <c r="AJ571" s="85">
        <v>784</v>
      </c>
      <c r="AK571" s="84">
        <f>IFERROR(AJ571/AJ577,"-")</f>
        <v>0.54940434477925715</v>
      </c>
      <c r="AL571" s="86">
        <f t="shared" si="498"/>
        <v>32857.567602040814</v>
      </c>
      <c r="AM571" s="87">
        <f t="shared" si="543"/>
        <v>0.54256055363321798</v>
      </c>
      <c r="AN571" s="313"/>
      <c r="AO571" s="112">
        <v>5</v>
      </c>
      <c r="AP571" s="102" t="s">
        <v>370</v>
      </c>
      <c r="AQ571" s="176" t="s">
        <v>371</v>
      </c>
      <c r="AR571" s="83">
        <v>30516421</v>
      </c>
      <c r="AS571" s="85">
        <v>664</v>
      </c>
      <c r="AT571" s="84">
        <f>IFERROR(AS571/AS577,"-")</f>
        <v>0.60861594867094404</v>
      </c>
      <c r="AU571" s="86">
        <f t="shared" si="499"/>
        <v>45958.465361445786</v>
      </c>
      <c r="AV571" s="87">
        <f t="shared" si="544"/>
        <v>0.59927797833935015</v>
      </c>
      <c r="AW571" s="313"/>
      <c r="AX571" s="112">
        <v>5</v>
      </c>
      <c r="AY571" s="102" t="s">
        <v>342</v>
      </c>
      <c r="AZ571" s="176" t="s">
        <v>343</v>
      </c>
      <c r="BA571" s="83">
        <v>30823908</v>
      </c>
      <c r="BB571" s="85">
        <v>507</v>
      </c>
      <c r="BC571" s="84">
        <f>IFERROR(BB571/BB577,"-")</f>
        <v>0.5794285714285714</v>
      </c>
      <c r="BD571" s="86">
        <f t="shared" si="500"/>
        <v>60796.662721893488</v>
      </c>
      <c r="BE571" s="87">
        <f t="shared" si="545"/>
        <v>0.56838565022421528</v>
      </c>
      <c r="BF571" s="313"/>
      <c r="BG571" s="112">
        <v>5</v>
      </c>
      <c r="BH571" s="102" t="s">
        <v>420</v>
      </c>
      <c r="BI571" s="176" t="s">
        <v>421</v>
      </c>
      <c r="BJ571" s="83">
        <v>21684776</v>
      </c>
      <c r="BK571" s="85">
        <v>478</v>
      </c>
      <c r="BL571" s="84">
        <f>IFERROR(BK571/BK577,"-")</f>
        <v>0.57245508982035931</v>
      </c>
      <c r="BM571" s="86">
        <f t="shared" si="501"/>
        <v>45365.640167364014</v>
      </c>
      <c r="BN571" s="87">
        <f t="shared" si="546"/>
        <v>0.55906432748538015</v>
      </c>
      <c r="BO571" s="313"/>
      <c r="BP571" s="112">
        <v>5</v>
      </c>
      <c r="BQ571" s="102" t="s">
        <v>420</v>
      </c>
      <c r="BR571" s="176" t="s">
        <v>421</v>
      </c>
      <c r="BS571" s="83">
        <v>26739312</v>
      </c>
      <c r="BT571" s="85">
        <v>455</v>
      </c>
      <c r="BU571" s="84">
        <f>IFERROR(BT571/BT577,"-")</f>
        <v>0.61486486486486491</v>
      </c>
      <c r="BV571" s="86">
        <f t="shared" si="502"/>
        <v>58767.718681318678</v>
      </c>
      <c r="BW571" s="87">
        <f t="shared" si="547"/>
        <v>0.60264900662251653</v>
      </c>
      <c r="BX571" s="313"/>
      <c r="BY571" s="112">
        <v>5</v>
      </c>
      <c r="BZ571" s="102" t="s">
        <v>390</v>
      </c>
      <c r="CA571" s="176" t="s">
        <v>391</v>
      </c>
      <c r="CB571" s="83">
        <v>328015425</v>
      </c>
      <c r="CC571" s="85">
        <v>10731</v>
      </c>
      <c r="CD571" s="84">
        <f>IFERROR(CC571/CC577,"-")</f>
        <v>0.49415177749125067</v>
      </c>
      <c r="CE571" s="86">
        <f t="shared" si="503"/>
        <v>30567.088342186191</v>
      </c>
      <c r="CF571" s="87">
        <f t="shared" si="548"/>
        <v>0.46444492534083531</v>
      </c>
    </row>
    <row r="572" spans="2:84" ht="13.5" customHeight="1">
      <c r="B572" s="304"/>
      <c r="C572" s="318"/>
      <c r="D572" s="301"/>
      <c r="E572" s="80">
        <v>6</v>
      </c>
      <c r="F572" s="175" t="s">
        <v>446</v>
      </c>
      <c r="G572" s="176" t="s">
        <v>447</v>
      </c>
      <c r="H572" s="83">
        <v>25195174</v>
      </c>
      <c r="I572" s="85">
        <v>7056</v>
      </c>
      <c r="J572" s="84">
        <f>IFERROR(I572/I577,"-")</f>
        <v>0.48052301825115773</v>
      </c>
      <c r="K572" s="86">
        <f t="shared" si="495"/>
        <v>3570.7446145124718</v>
      </c>
      <c r="L572" s="87">
        <f t="shared" si="540"/>
        <v>0.44169014084507041</v>
      </c>
      <c r="M572" s="313"/>
      <c r="N572" s="112">
        <v>6</v>
      </c>
      <c r="O572" s="175" t="s">
        <v>390</v>
      </c>
      <c r="P572" s="176" t="s">
        <v>391</v>
      </c>
      <c r="Q572" s="83">
        <v>16268705</v>
      </c>
      <c r="R572" s="85">
        <v>544</v>
      </c>
      <c r="S572" s="84">
        <f>IFERROR(R572/R577,"-")</f>
        <v>0.55794871794871792</v>
      </c>
      <c r="T572" s="86">
        <f t="shared" si="496"/>
        <v>29905.707720588234</v>
      </c>
      <c r="U572" s="87">
        <f t="shared" si="541"/>
        <v>0.55566905005107248</v>
      </c>
      <c r="V572" s="313"/>
      <c r="W572" s="112">
        <v>6</v>
      </c>
      <c r="X572" s="175" t="s">
        <v>360</v>
      </c>
      <c r="Y572" s="176" t="s">
        <v>361</v>
      </c>
      <c r="Z572" s="83">
        <v>26044298</v>
      </c>
      <c r="AA572" s="85">
        <v>638</v>
      </c>
      <c r="AB572" s="84">
        <f>IFERROR(AA572/AA577,"-")</f>
        <v>0.58585858585858586</v>
      </c>
      <c r="AC572" s="86">
        <f t="shared" si="497"/>
        <v>40821.783699059561</v>
      </c>
      <c r="AD572" s="87">
        <f t="shared" si="542"/>
        <v>0.58211678832116787</v>
      </c>
      <c r="AE572" s="313"/>
      <c r="AF572" s="112">
        <v>6</v>
      </c>
      <c r="AG572" s="175" t="s">
        <v>360</v>
      </c>
      <c r="AH572" s="176" t="s">
        <v>361</v>
      </c>
      <c r="AI572" s="83">
        <v>51146231</v>
      </c>
      <c r="AJ572" s="85">
        <v>653</v>
      </c>
      <c r="AK572" s="84">
        <f>IFERROR(AJ572/AJ577,"-")</f>
        <v>0.4576033637000701</v>
      </c>
      <c r="AL572" s="86">
        <f t="shared" si="498"/>
        <v>78325.009188361408</v>
      </c>
      <c r="AM572" s="87">
        <f t="shared" si="543"/>
        <v>0.4519031141868512</v>
      </c>
      <c r="AN572" s="313"/>
      <c r="AO572" s="112">
        <v>6</v>
      </c>
      <c r="AP572" s="175" t="s">
        <v>360</v>
      </c>
      <c r="AQ572" s="176" t="s">
        <v>361</v>
      </c>
      <c r="AR572" s="83">
        <v>55164744</v>
      </c>
      <c r="AS572" s="85">
        <v>578</v>
      </c>
      <c r="AT572" s="84">
        <f>IFERROR(AS572/AS577,"-")</f>
        <v>0.52978918423464716</v>
      </c>
      <c r="AU572" s="86">
        <f t="shared" si="499"/>
        <v>95440.733564013848</v>
      </c>
      <c r="AV572" s="87">
        <f t="shared" si="544"/>
        <v>0.52166064981949456</v>
      </c>
      <c r="AW572" s="313"/>
      <c r="AX572" s="112">
        <v>6</v>
      </c>
      <c r="AY572" s="175" t="s">
        <v>420</v>
      </c>
      <c r="AZ572" s="176" t="s">
        <v>421</v>
      </c>
      <c r="BA572" s="83">
        <v>13751053</v>
      </c>
      <c r="BB572" s="85">
        <v>471</v>
      </c>
      <c r="BC572" s="84">
        <f>IFERROR(BB572/BB577,"-")</f>
        <v>0.53828571428571426</v>
      </c>
      <c r="BD572" s="86">
        <f t="shared" si="500"/>
        <v>29195.441613588111</v>
      </c>
      <c r="BE572" s="87">
        <f t="shared" si="545"/>
        <v>0.52802690582959644</v>
      </c>
      <c r="BF572" s="313"/>
      <c r="BG572" s="112">
        <v>6</v>
      </c>
      <c r="BH572" s="175" t="s">
        <v>364</v>
      </c>
      <c r="BI572" s="176" t="s">
        <v>365</v>
      </c>
      <c r="BJ572" s="83">
        <v>167845332</v>
      </c>
      <c r="BK572" s="85">
        <v>452</v>
      </c>
      <c r="BL572" s="84">
        <f>IFERROR(BK572/BK577,"-")</f>
        <v>0.54131736526946106</v>
      </c>
      <c r="BM572" s="86">
        <f t="shared" si="501"/>
        <v>371339.23008849559</v>
      </c>
      <c r="BN572" s="87">
        <f t="shared" si="546"/>
        <v>0.52865497076023393</v>
      </c>
      <c r="BO572" s="313"/>
      <c r="BP572" s="112">
        <v>6</v>
      </c>
      <c r="BQ572" s="175" t="s">
        <v>450</v>
      </c>
      <c r="BR572" s="176" t="s">
        <v>451</v>
      </c>
      <c r="BS572" s="83">
        <v>10898489</v>
      </c>
      <c r="BT572" s="85">
        <v>418</v>
      </c>
      <c r="BU572" s="84">
        <f>IFERROR(BT572/BT577,"-")</f>
        <v>0.56486486486486487</v>
      </c>
      <c r="BV572" s="86">
        <f t="shared" si="502"/>
        <v>26072.940191387559</v>
      </c>
      <c r="BW572" s="87">
        <f t="shared" si="547"/>
        <v>0.55364238410596023</v>
      </c>
      <c r="BX572" s="313"/>
      <c r="BY572" s="112">
        <v>6</v>
      </c>
      <c r="BZ572" s="175" t="s">
        <v>336</v>
      </c>
      <c r="CA572" s="176" t="s">
        <v>337</v>
      </c>
      <c r="CB572" s="83">
        <v>1489026890</v>
      </c>
      <c r="CC572" s="85">
        <v>10622</v>
      </c>
      <c r="CD572" s="84">
        <f>IFERROR(CC572/CC577,"-")</f>
        <v>0.48913243691287528</v>
      </c>
      <c r="CE572" s="86">
        <f t="shared" si="503"/>
        <v>140183.28845791752</v>
      </c>
      <c r="CF572" s="87">
        <f t="shared" si="548"/>
        <v>0.45972733174637526</v>
      </c>
    </row>
    <row r="573" spans="2:84" ht="13.5" customHeight="1">
      <c r="B573" s="304"/>
      <c r="C573" s="318"/>
      <c r="D573" s="301"/>
      <c r="E573" s="80">
        <v>7</v>
      </c>
      <c r="F573" s="102" t="s">
        <v>370</v>
      </c>
      <c r="G573" s="176" t="s">
        <v>371</v>
      </c>
      <c r="H573" s="83">
        <v>164686765</v>
      </c>
      <c r="I573" s="85">
        <v>6906</v>
      </c>
      <c r="J573" s="84">
        <f>IFERROR(I573/I577,"-")</f>
        <v>0.47030781803323346</v>
      </c>
      <c r="K573" s="86">
        <f t="shared" si="495"/>
        <v>23846.910657399363</v>
      </c>
      <c r="L573" s="87">
        <f t="shared" si="540"/>
        <v>0.43230046948356809</v>
      </c>
      <c r="M573" s="313"/>
      <c r="N573" s="112">
        <v>7</v>
      </c>
      <c r="O573" s="102" t="s">
        <v>360</v>
      </c>
      <c r="P573" s="176" t="s">
        <v>361</v>
      </c>
      <c r="Q573" s="83">
        <v>25526324</v>
      </c>
      <c r="R573" s="85">
        <v>538</v>
      </c>
      <c r="S573" s="84">
        <f>IFERROR(R573/R577,"-")</f>
        <v>0.55179487179487174</v>
      </c>
      <c r="T573" s="86">
        <f t="shared" si="496"/>
        <v>47446.698884758363</v>
      </c>
      <c r="U573" s="87">
        <f t="shared" si="541"/>
        <v>0.54954034729315626</v>
      </c>
      <c r="V573" s="313"/>
      <c r="W573" s="112">
        <v>7</v>
      </c>
      <c r="X573" s="102" t="s">
        <v>390</v>
      </c>
      <c r="Y573" s="176" t="s">
        <v>391</v>
      </c>
      <c r="Z573" s="83">
        <v>18259826</v>
      </c>
      <c r="AA573" s="85">
        <v>622</v>
      </c>
      <c r="AB573" s="84">
        <f>IFERROR(AA573/AA577,"-")</f>
        <v>0.57116620752984393</v>
      </c>
      <c r="AC573" s="86">
        <f t="shared" si="497"/>
        <v>29356.63344051447</v>
      </c>
      <c r="AD573" s="87">
        <f t="shared" si="542"/>
        <v>0.56751824817518248</v>
      </c>
      <c r="AE573" s="313"/>
      <c r="AF573" s="112">
        <v>7</v>
      </c>
      <c r="AG573" s="102" t="s">
        <v>390</v>
      </c>
      <c r="AH573" s="176" t="s">
        <v>391</v>
      </c>
      <c r="AI573" s="83">
        <v>22348189</v>
      </c>
      <c r="AJ573" s="85">
        <v>649</v>
      </c>
      <c r="AK573" s="84">
        <f>IFERROR(AJ573/AJ577,"-")</f>
        <v>0.45480028030833919</v>
      </c>
      <c r="AL573" s="86">
        <f t="shared" si="498"/>
        <v>34434.805855161787</v>
      </c>
      <c r="AM573" s="87">
        <f t="shared" si="543"/>
        <v>0.44913494809688581</v>
      </c>
      <c r="AN573" s="313"/>
      <c r="AO573" s="112">
        <v>7</v>
      </c>
      <c r="AP573" s="102" t="s">
        <v>420</v>
      </c>
      <c r="AQ573" s="176" t="s">
        <v>421</v>
      </c>
      <c r="AR573" s="83">
        <v>15833674</v>
      </c>
      <c r="AS573" s="85">
        <v>500</v>
      </c>
      <c r="AT573" s="84">
        <f>IFERROR(AS573/AS577,"-")</f>
        <v>0.45829514207149402</v>
      </c>
      <c r="AU573" s="86">
        <f t="shared" si="499"/>
        <v>31667.348000000002</v>
      </c>
      <c r="AV573" s="87">
        <f t="shared" si="544"/>
        <v>0.45126353790613716</v>
      </c>
      <c r="AW573" s="313"/>
      <c r="AX573" s="112">
        <v>7</v>
      </c>
      <c r="AY573" s="102" t="s">
        <v>360</v>
      </c>
      <c r="AZ573" s="176" t="s">
        <v>361</v>
      </c>
      <c r="BA573" s="83">
        <v>49250028</v>
      </c>
      <c r="BB573" s="85">
        <v>447</v>
      </c>
      <c r="BC573" s="84">
        <f>IFERROR(BB573/BB577,"-")</f>
        <v>0.5108571428571429</v>
      </c>
      <c r="BD573" s="86">
        <f t="shared" si="500"/>
        <v>110179.03355704698</v>
      </c>
      <c r="BE573" s="87">
        <f t="shared" si="545"/>
        <v>0.5011210762331838</v>
      </c>
      <c r="BF573" s="313"/>
      <c r="BG573" s="112">
        <v>7</v>
      </c>
      <c r="BH573" s="102" t="s">
        <v>450</v>
      </c>
      <c r="BI573" s="176" t="s">
        <v>451</v>
      </c>
      <c r="BJ573" s="83">
        <v>10063504</v>
      </c>
      <c r="BK573" s="85">
        <v>450</v>
      </c>
      <c r="BL573" s="84">
        <f>IFERROR(BK573/BK577,"-")</f>
        <v>0.53892215568862278</v>
      </c>
      <c r="BM573" s="86">
        <f t="shared" si="501"/>
        <v>22363.342222222222</v>
      </c>
      <c r="BN573" s="87">
        <f t="shared" si="546"/>
        <v>0.52631578947368418</v>
      </c>
      <c r="BO573" s="313"/>
      <c r="BP573" s="112">
        <v>7</v>
      </c>
      <c r="BQ573" s="102" t="s">
        <v>346</v>
      </c>
      <c r="BR573" s="176" t="s">
        <v>347</v>
      </c>
      <c r="BS573" s="83">
        <v>18280117</v>
      </c>
      <c r="BT573" s="85">
        <v>416</v>
      </c>
      <c r="BU573" s="84">
        <f>IFERROR(BT573/BT577,"-")</f>
        <v>0.56216216216216219</v>
      </c>
      <c r="BV573" s="86">
        <f t="shared" si="502"/>
        <v>43942.588942307695</v>
      </c>
      <c r="BW573" s="87">
        <f t="shared" si="547"/>
        <v>0.55099337748344368</v>
      </c>
      <c r="BX573" s="313"/>
      <c r="BY573" s="112">
        <v>7</v>
      </c>
      <c r="BZ573" s="102" t="s">
        <v>348</v>
      </c>
      <c r="CA573" s="176" t="s">
        <v>349</v>
      </c>
      <c r="CB573" s="83">
        <v>440137450</v>
      </c>
      <c r="CC573" s="85">
        <v>9874</v>
      </c>
      <c r="CD573" s="84">
        <f>IFERROR(CC573/CC577,"-")</f>
        <v>0.45468778780622582</v>
      </c>
      <c r="CE573" s="86">
        <f t="shared" si="503"/>
        <v>44575.394976706499</v>
      </c>
      <c r="CF573" s="87">
        <f t="shared" si="548"/>
        <v>0.42735338671283274</v>
      </c>
    </row>
    <row r="574" spans="2:84" ht="13.5" customHeight="1">
      <c r="B574" s="304"/>
      <c r="C574" s="318"/>
      <c r="D574" s="301"/>
      <c r="E574" s="80">
        <v>8</v>
      </c>
      <c r="F574" s="175" t="s">
        <v>336</v>
      </c>
      <c r="G574" s="176" t="s">
        <v>337</v>
      </c>
      <c r="H574" s="83">
        <v>666262290</v>
      </c>
      <c r="I574" s="85">
        <v>6067</v>
      </c>
      <c r="J574" s="84">
        <f>IFERROR(I574/I577,"-")</f>
        <v>0.41317079814764368</v>
      </c>
      <c r="K574" s="86">
        <f t="shared" si="495"/>
        <v>109817.42047140267</v>
      </c>
      <c r="L574" s="87">
        <f t="shared" si="540"/>
        <v>0.37978090766823164</v>
      </c>
      <c r="M574" s="313"/>
      <c r="N574" s="112">
        <v>8</v>
      </c>
      <c r="O574" s="175" t="s">
        <v>348</v>
      </c>
      <c r="P574" s="176" t="s">
        <v>349</v>
      </c>
      <c r="Q574" s="83">
        <v>21934271</v>
      </c>
      <c r="R574" s="85">
        <v>522</v>
      </c>
      <c r="S574" s="84">
        <f>IFERROR(R574/R577,"-")</f>
        <v>0.53538461538461535</v>
      </c>
      <c r="T574" s="86">
        <f t="shared" si="496"/>
        <v>42019.676245210729</v>
      </c>
      <c r="U574" s="87">
        <f t="shared" si="541"/>
        <v>0.53319713993871298</v>
      </c>
      <c r="V574" s="313"/>
      <c r="W574" s="112">
        <v>8</v>
      </c>
      <c r="X574" s="175" t="s">
        <v>348</v>
      </c>
      <c r="Y574" s="176" t="s">
        <v>349</v>
      </c>
      <c r="Z574" s="83">
        <v>26132922</v>
      </c>
      <c r="AA574" s="85">
        <v>551</v>
      </c>
      <c r="AB574" s="84">
        <f>IFERROR(AA574/AA577,"-")</f>
        <v>0.50596877869605139</v>
      </c>
      <c r="AC574" s="86">
        <f t="shared" si="497"/>
        <v>47428.170598911071</v>
      </c>
      <c r="AD574" s="87">
        <f t="shared" si="542"/>
        <v>0.50273722627737227</v>
      </c>
      <c r="AE574" s="313"/>
      <c r="AF574" s="112">
        <v>8</v>
      </c>
      <c r="AG574" s="175" t="s">
        <v>400</v>
      </c>
      <c r="AH574" s="176" t="s">
        <v>401</v>
      </c>
      <c r="AI574" s="83">
        <v>47011250</v>
      </c>
      <c r="AJ574" s="85">
        <v>537</v>
      </c>
      <c r="AK574" s="84">
        <f>IFERROR(AJ574/AJ577,"-")</f>
        <v>0.37631394533987383</v>
      </c>
      <c r="AL574" s="86">
        <f t="shared" si="498"/>
        <v>87544.227188081932</v>
      </c>
      <c r="AM574" s="87">
        <f t="shared" si="543"/>
        <v>0.37162629757785465</v>
      </c>
      <c r="AN574" s="313"/>
      <c r="AO574" s="112">
        <v>8</v>
      </c>
      <c r="AP574" s="175" t="s">
        <v>390</v>
      </c>
      <c r="AQ574" s="176" t="s">
        <v>391</v>
      </c>
      <c r="AR574" s="83">
        <v>18433114</v>
      </c>
      <c r="AS574" s="85">
        <v>486</v>
      </c>
      <c r="AT574" s="84">
        <f>IFERROR(AS574/AS577,"-")</f>
        <v>0.44546287809349222</v>
      </c>
      <c r="AU574" s="86">
        <f t="shared" si="499"/>
        <v>37928.218106995882</v>
      </c>
      <c r="AV574" s="87">
        <f t="shared" si="544"/>
        <v>0.43862815884476536</v>
      </c>
      <c r="AW574" s="313"/>
      <c r="AX574" s="112">
        <v>8</v>
      </c>
      <c r="AY574" s="175" t="s">
        <v>450</v>
      </c>
      <c r="AZ574" s="176" t="s">
        <v>451</v>
      </c>
      <c r="BA574" s="83">
        <v>9123146</v>
      </c>
      <c r="BB574" s="85">
        <v>445</v>
      </c>
      <c r="BC574" s="84">
        <f>IFERROR(BB574/BB577,"-")</f>
        <v>0.50857142857142856</v>
      </c>
      <c r="BD574" s="86">
        <f t="shared" si="500"/>
        <v>20501.451685393258</v>
      </c>
      <c r="BE574" s="87">
        <f t="shared" si="545"/>
        <v>0.49887892376681614</v>
      </c>
      <c r="BF574" s="313"/>
      <c r="BG574" s="112">
        <v>8</v>
      </c>
      <c r="BH574" s="175" t="s">
        <v>360</v>
      </c>
      <c r="BI574" s="176" t="s">
        <v>361</v>
      </c>
      <c r="BJ574" s="83">
        <v>52457555</v>
      </c>
      <c r="BK574" s="85">
        <v>448</v>
      </c>
      <c r="BL574" s="84">
        <f>IFERROR(BK574/BK577,"-")</f>
        <v>0.5365269461077844</v>
      </c>
      <c r="BM574" s="86">
        <f t="shared" si="501"/>
        <v>117092.75669642857</v>
      </c>
      <c r="BN574" s="87">
        <f t="shared" si="546"/>
        <v>0.52397660818713454</v>
      </c>
      <c r="BO574" s="313"/>
      <c r="BP574" s="112">
        <v>8</v>
      </c>
      <c r="BQ574" s="175" t="s">
        <v>388</v>
      </c>
      <c r="BR574" s="176" t="s">
        <v>389</v>
      </c>
      <c r="BS574" s="83">
        <v>30235563</v>
      </c>
      <c r="BT574" s="85">
        <v>395</v>
      </c>
      <c r="BU574" s="84">
        <f>IFERROR(BT574/BT577,"-")</f>
        <v>0.53378378378378377</v>
      </c>
      <c r="BV574" s="86">
        <f t="shared" si="502"/>
        <v>76545.729113924055</v>
      </c>
      <c r="BW574" s="87">
        <f t="shared" si="547"/>
        <v>0.52317880794701987</v>
      </c>
      <c r="BX574" s="313"/>
      <c r="BY574" s="112">
        <v>8</v>
      </c>
      <c r="BZ574" s="175" t="s">
        <v>446</v>
      </c>
      <c r="CA574" s="176" t="s">
        <v>447</v>
      </c>
      <c r="CB574" s="83">
        <v>32122444</v>
      </c>
      <c r="CC574" s="85">
        <v>9013</v>
      </c>
      <c r="CD574" s="84">
        <f>IFERROR(CC574/CC577,"-")</f>
        <v>0.4150396021366734</v>
      </c>
      <c r="CE574" s="86">
        <f t="shared" si="503"/>
        <v>3564.0124264950628</v>
      </c>
      <c r="CF574" s="87">
        <f t="shared" si="548"/>
        <v>0.39008872538411599</v>
      </c>
    </row>
    <row r="575" spans="2:84" ht="13.5" customHeight="1">
      <c r="B575" s="304"/>
      <c r="C575" s="318"/>
      <c r="D575" s="301"/>
      <c r="E575" s="80">
        <v>9</v>
      </c>
      <c r="F575" s="175" t="s">
        <v>360</v>
      </c>
      <c r="G575" s="176" t="s">
        <v>361</v>
      </c>
      <c r="H575" s="83">
        <v>223005632</v>
      </c>
      <c r="I575" s="85">
        <v>5181</v>
      </c>
      <c r="J575" s="84">
        <f>IFERROR(I575/I577,"-")</f>
        <v>0.35283301552710433</v>
      </c>
      <c r="K575" s="86">
        <f t="shared" si="495"/>
        <v>43042.970855047286</v>
      </c>
      <c r="L575" s="87">
        <f t="shared" si="540"/>
        <v>0.3243192488262911</v>
      </c>
      <c r="M575" s="313"/>
      <c r="N575" s="112">
        <v>9</v>
      </c>
      <c r="O575" s="175" t="s">
        <v>446</v>
      </c>
      <c r="P575" s="176" t="s">
        <v>447</v>
      </c>
      <c r="Q575" s="83">
        <v>1837963</v>
      </c>
      <c r="R575" s="85">
        <v>489</v>
      </c>
      <c r="S575" s="84">
        <f>IFERROR(R575/R577,"-")</f>
        <v>0.50153846153846149</v>
      </c>
      <c r="T575" s="86">
        <f t="shared" si="496"/>
        <v>3758.6155419222905</v>
      </c>
      <c r="U575" s="87">
        <f t="shared" si="541"/>
        <v>0.49948927477017363</v>
      </c>
      <c r="V575" s="313"/>
      <c r="W575" s="112">
        <v>9</v>
      </c>
      <c r="X575" s="175" t="s">
        <v>354</v>
      </c>
      <c r="Y575" s="176" t="s">
        <v>355</v>
      </c>
      <c r="Z575" s="83">
        <v>60024722</v>
      </c>
      <c r="AA575" s="85">
        <v>546</v>
      </c>
      <c r="AB575" s="84">
        <f>IFERROR(AA575/AA577,"-")</f>
        <v>0.50137741046831952</v>
      </c>
      <c r="AC575" s="86">
        <f t="shared" si="497"/>
        <v>109935.38827838827</v>
      </c>
      <c r="AD575" s="87">
        <f t="shared" si="542"/>
        <v>0.4981751824817518</v>
      </c>
      <c r="AE575" s="313"/>
      <c r="AF575" s="112">
        <v>9</v>
      </c>
      <c r="AG575" s="175" t="s">
        <v>362</v>
      </c>
      <c r="AH575" s="176" t="s">
        <v>363</v>
      </c>
      <c r="AI575" s="83">
        <v>44297663</v>
      </c>
      <c r="AJ575" s="85">
        <v>507</v>
      </c>
      <c r="AK575" s="84">
        <f>IFERROR(AJ575/AJ577,"-")</f>
        <v>0.3552908199018921</v>
      </c>
      <c r="AL575" s="86">
        <f t="shared" si="498"/>
        <v>87372.116370808682</v>
      </c>
      <c r="AM575" s="87">
        <f t="shared" si="543"/>
        <v>0.35086505190311418</v>
      </c>
      <c r="AN575" s="313"/>
      <c r="AO575" s="112">
        <v>9</v>
      </c>
      <c r="AP575" s="175" t="s">
        <v>450</v>
      </c>
      <c r="AQ575" s="176" t="s">
        <v>451</v>
      </c>
      <c r="AR575" s="83">
        <v>11866597</v>
      </c>
      <c r="AS575" s="85">
        <v>475</v>
      </c>
      <c r="AT575" s="84">
        <f>IFERROR(AS575/AS577,"-")</f>
        <v>0.43538038496791936</v>
      </c>
      <c r="AU575" s="86">
        <f t="shared" si="499"/>
        <v>24982.30947368421</v>
      </c>
      <c r="AV575" s="87">
        <f t="shared" si="544"/>
        <v>0.42870036101083031</v>
      </c>
      <c r="AW575" s="313"/>
      <c r="AX575" s="112">
        <v>9</v>
      </c>
      <c r="AY575" s="175" t="s">
        <v>388</v>
      </c>
      <c r="AZ575" s="176" t="s">
        <v>389</v>
      </c>
      <c r="BA575" s="83">
        <v>30088370</v>
      </c>
      <c r="BB575" s="85">
        <v>411</v>
      </c>
      <c r="BC575" s="84">
        <f>IFERROR(BB575/BB577,"-")</f>
        <v>0.4697142857142857</v>
      </c>
      <c r="BD575" s="86">
        <f t="shared" si="500"/>
        <v>73207.712895377132</v>
      </c>
      <c r="BE575" s="87">
        <f t="shared" si="545"/>
        <v>0.46076233183856502</v>
      </c>
      <c r="BF575" s="313"/>
      <c r="BG575" s="112">
        <v>9</v>
      </c>
      <c r="BH575" s="175" t="s">
        <v>388</v>
      </c>
      <c r="BI575" s="176" t="s">
        <v>389</v>
      </c>
      <c r="BJ575" s="83">
        <v>38656021</v>
      </c>
      <c r="BK575" s="85">
        <v>432</v>
      </c>
      <c r="BL575" s="84">
        <f>IFERROR(BK575/BK577,"-")</f>
        <v>0.51736526946107786</v>
      </c>
      <c r="BM575" s="86">
        <f t="shared" si="501"/>
        <v>89481.530092592599</v>
      </c>
      <c r="BN575" s="87">
        <f t="shared" si="546"/>
        <v>0.50526315789473686</v>
      </c>
      <c r="BO575" s="313"/>
      <c r="BP575" s="112">
        <v>9</v>
      </c>
      <c r="BQ575" s="175" t="s">
        <v>376</v>
      </c>
      <c r="BR575" s="176" t="s">
        <v>377</v>
      </c>
      <c r="BS575" s="83">
        <v>24891603</v>
      </c>
      <c r="BT575" s="85">
        <v>343</v>
      </c>
      <c r="BU575" s="84">
        <f>IFERROR(BT575/BT577,"-")</f>
        <v>0.4635135135135135</v>
      </c>
      <c r="BV575" s="86">
        <f t="shared" si="502"/>
        <v>72570.27113702624</v>
      </c>
      <c r="BW575" s="87">
        <f t="shared" si="547"/>
        <v>0.45430463576158941</v>
      </c>
      <c r="BX575" s="313"/>
      <c r="BY575" s="112">
        <v>9</v>
      </c>
      <c r="BZ575" s="175" t="s">
        <v>360</v>
      </c>
      <c r="CA575" s="176" t="s">
        <v>361</v>
      </c>
      <c r="CB575" s="83">
        <v>597004243</v>
      </c>
      <c r="CC575" s="85">
        <v>8824</v>
      </c>
      <c r="CD575" s="84">
        <f>IFERROR(CC575/CC577,"-")</f>
        <v>0.40633634186774731</v>
      </c>
      <c r="CE575" s="86">
        <f t="shared" si="503"/>
        <v>67656.872506799642</v>
      </c>
      <c r="CF575" s="87">
        <f t="shared" si="548"/>
        <v>0.3819086777753733</v>
      </c>
    </row>
    <row r="576" spans="2:84" ht="13.5" customHeight="1">
      <c r="B576" s="304"/>
      <c r="C576" s="318"/>
      <c r="D576" s="301"/>
      <c r="E576" s="88">
        <v>10</v>
      </c>
      <c r="F576" s="103" t="s">
        <v>448</v>
      </c>
      <c r="G576" s="178" t="s">
        <v>449</v>
      </c>
      <c r="H576" s="91">
        <v>82368970</v>
      </c>
      <c r="I576" s="93">
        <v>4886</v>
      </c>
      <c r="J576" s="92">
        <f>IFERROR(I576/I577,"-")</f>
        <v>0.33274312176518661</v>
      </c>
      <c r="K576" s="94">
        <f t="shared" si="495"/>
        <v>16858.160049119935</v>
      </c>
      <c r="L576" s="95">
        <f t="shared" si="540"/>
        <v>0.30585289514866981</v>
      </c>
      <c r="M576" s="313"/>
      <c r="N576" s="113">
        <v>10</v>
      </c>
      <c r="O576" s="103" t="s">
        <v>362</v>
      </c>
      <c r="P576" s="178" t="s">
        <v>363</v>
      </c>
      <c r="Q576" s="91">
        <v>22809863</v>
      </c>
      <c r="R576" s="93">
        <v>449</v>
      </c>
      <c r="S576" s="92">
        <f>IFERROR(R576/R577,"-")</f>
        <v>0.4605128205128205</v>
      </c>
      <c r="T576" s="94">
        <f t="shared" si="496"/>
        <v>50801.476614699335</v>
      </c>
      <c r="U576" s="95">
        <f t="shared" si="541"/>
        <v>0.45863125638406538</v>
      </c>
      <c r="V576" s="313"/>
      <c r="W576" s="113">
        <v>10</v>
      </c>
      <c r="X576" s="103" t="s">
        <v>362</v>
      </c>
      <c r="Y576" s="178" t="s">
        <v>363</v>
      </c>
      <c r="Z576" s="91">
        <v>35704467</v>
      </c>
      <c r="AA576" s="93">
        <v>530</v>
      </c>
      <c r="AB576" s="92">
        <f>IFERROR(AA576/AA577,"-")</f>
        <v>0.48668503213957759</v>
      </c>
      <c r="AC576" s="94">
        <f t="shared" si="497"/>
        <v>67366.918867924527</v>
      </c>
      <c r="AD576" s="95">
        <f t="shared" si="542"/>
        <v>0.48357664233576642</v>
      </c>
      <c r="AE576" s="313"/>
      <c r="AF576" s="113">
        <v>10</v>
      </c>
      <c r="AG576" s="103" t="s">
        <v>420</v>
      </c>
      <c r="AH576" s="178" t="s">
        <v>421</v>
      </c>
      <c r="AI576" s="91">
        <v>14443147</v>
      </c>
      <c r="AJ576" s="93">
        <v>503</v>
      </c>
      <c r="AK576" s="92">
        <f>IFERROR(AJ576/AJ577,"-")</f>
        <v>0.35248773651016119</v>
      </c>
      <c r="AL576" s="94">
        <f t="shared" si="498"/>
        <v>28714.009940357853</v>
      </c>
      <c r="AM576" s="95">
        <f t="shared" si="543"/>
        <v>0.34809688581314879</v>
      </c>
      <c r="AN576" s="313"/>
      <c r="AO576" s="113">
        <v>10</v>
      </c>
      <c r="AP576" s="103" t="s">
        <v>362</v>
      </c>
      <c r="AQ576" s="178" t="s">
        <v>363</v>
      </c>
      <c r="AR576" s="91">
        <v>79778905</v>
      </c>
      <c r="AS576" s="93">
        <v>473</v>
      </c>
      <c r="AT576" s="92">
        <f>IFERROR(AS576/AS577,"-")</f>
        <v>0.43354720439963335</v>
      </c>
      <c r="AU576" s="94">
        <f t="shared" si="499"/>
        <v>168665.76109936574</v>
      </c>
      <c r="AV576" s="95">
        <f t="shared" si="544"/>
        <v>0.42689530685920579</v>
      </c>
      <c r="AW576" s="313"/>
      <c r="AX576" s="113">
        <v>10</v>
      </c>
      <c r="AY576" s="103" t="s">
        <v>376</v>
      </c>
      <c r="AZ576" s="178" t="s">
        <v>377</v>
      </c>
      <c r="BA576" s="91">
        <v>11552704</v>
      </c>
      <c r="BB576" s="93">
        <v>410</v>
      </c>
      <c r="BC576" s="92">
        <f>IFERROR(BB576/BB577,"-")</f>
        <v>0.46857142857142858</v>
      </c>
      <c r="BD576" s="94">
        <f t="shared" si="500"/>
        <v>28177.326829268291</v>
      </c>
      <c r="BE576" s="95">
        <f t="shared" si="545"/>
        <v>0.45964125560538116</v>
      </c>
      <c r="BF576" s="313"/>
      <c r="BG576" s="113">
        <v>10</v>
      </c>
      <c r="BH576" s="103" t="s">
        <v>342</v>
      </c>
      <c r="BI576" s="178" t="s">
        <v>343</v>
      </c>
      <c r="BJ576" s="91">
        <v>30428466</v>
      </c>
      <c r="BK576" s="93">
        <v>431</v>
      </c>
      <c r="BL576" s="92">
        <f>IFERROR(BK576/BK577,"-")</f>
        <v>0.51616766467065867</v>
      </c>
      <c r="BM576" s="94">
        <f t="shared" si="501"/>
        <v>70599.689095127615</v>
      </c>
      <c r="BN576" s="95">
        <f t="shared" si="546"/>
        <v>0.50409356725146204</v>
      </c>
      <c r="BO576" s="313"/>
      <c r="BP576" s="113">
        <v>10</v>
      </c>
      <c r="BQ576" s="103" t="s">
        <v>360</v>
      </c>
      <c r="BR576" s="178" t="s">
        <v>361</v>
      </c>
      <c r="BS576" s="91">
        <v>114409431</v>
      </c>
      <c r="BT576" s="93">
        <v>341</v>
      </c>
      <c r="BU576" s="92">
        <f>IFERROR(BT576/BT577,"-")</f>
        <v>0.46081081081081082</v>
      </c>
      <c r="BV576" s="94">
        <f t="shared" si="502"/>
        <v>335511.52785923751</v>
      </c>
      <c r="BW576" s="95">
        <f t="shared" si="547"/>
        <v>0.45165562913907287</v>
      </c>
      <c r="BX576" s="313"/>
      <c r="BY576" s="113">
        <v>10</v>
      </c>
      <c r="BZ576" s="103" t="s">
        <v>362</v>
      </c>
      <c r="CA576" s="178" t="s">
        <v>363</v>
      </c>
      <c r="CB576" s="91">
        <v>693554788</v>
      </c>
      <c r="CC576" s="93">
        <v>7611</v>
      </c>
      <c r="CD576" s="92">
        <f>IFERROR(CC576/CC577,"-")</f>
        <v>0.35047890955977162</v>
      </c>
      <c r="CE576" s="94">
        <f t="shared" si="503"/>
        <v>91125.317041124683</v>
      </c>
      <c r="CF576" s="95">
        <f t="shared" si="548"/>
        <v>0.32940921878381302</v>
      </c>
    </row>
    <row r="577" spans="2:84" s="173" customFormat="1" ht="13.5" customHeight="1">
      <c r="B577" s="266"/>
      <c r="C577" s="320"/>
      <c r="D577" s="302"/>
      <c r="E577" s="96" t="s">
        <v>164</v>
      </c>
      <c r="F577" s="97"/>
      <c r="G577" s="98"/>
      <c r="H577" s="228">
        <v>8604778960</v>
      </c>
      <c r="I577" s="100">
        <v>14684</v>
      </c>
      <c r="J577" s="99" t="s">
        <v>116</v>
      </c>
      <c r="K577" s="49">
        <f t="shared" si="495"/>
        <v>585996.93271588127</v>
      </c>
      <c r="L577" s="101">
        <f t="shared" si="540"/>
        <v>0.91918622848200315</v>
      </c>
      <c r="M577" s="314"/>
      <c r="N577" s="96" t="s">
        <v>164</v>
      </c>
      <c r="O577" s="97"/>
      <c r="P577" s="98"/>
      <c r="Q577" s="228">
        <v>956597380</v>
      </c>
      <c r="R577" s="100">
        <v>975</v>
      </c>
      <c r="S577" s="99" t="s">
        <v>116</v>
      </c>
      <c r="T577" s="49">
        <f t="shared" si="496"/>
        <v>981125.51794871793</v>
      </c>
      <c r="U577" s="101">
        <f t="shared" si="541"/>
        <v>0.99591419816138915</v>
      </c>
      <c r="V577" s="314"/>
      <c r="W577" s="96" t="s">
        <v>164</v>
      </c>
      <c r="X577" s="97"/>
      <c r="Y577" s="98"/>
      <c r="Z577" s="228">
        <v>1366752320</v>
      </c>
      <c r="AA577" s="100">
        <v>1089</v>
      </c>
      <c r="AB577" s="99" t="s">
        <v>116</v>
      </c>
      <c r="AC577" s="49">
        <f t="shared" si="497"/>
        <v>1255052.6354453627</v>
      </c>
      <c r="AD577" s="101">
        <f t="shared" si="542"/>
        <v>0.99361313868613144</v>
      </c>
      <c r="AE577" s="314"/>
      <c r="AF577" s="96" t="s">
        <v>164</v>
      </c>
      <c r="AG577" s="97"/>
      <c r="AH577" s="98"/>
      <c r="AI577" s="228">
        <v>1523012000</v>
      </c>
      <c r="AJ577" s="100">
        <v>1427</v>
      </c>
      <c r="AK577" s="99" t="s">
        <v>116</v>
      </c>
      <c r="AL577" s="49">
        <f t="shared" si="498"/>
        <v>1067282.4106517169</v>
      </c>
      <c r="AM577" s="101">
        <f t="shared" si="543"/>
        <v>0.98754325259515574</v>
      </c>
      <c r="AN577" s="314"/>
      <c r="AO577" s="96" t="s">
        <v>164</v>
      </c>
      <c r="AP577" s="97"/>
      <c r="AQ577" s="98"/>
      <c r="AR577" s="228">
        <v>1867099710</v>
      </c>
      <c r="AS577" s="100">
        <v>1091</v>
      </c>
      <c r="AT577" s="99" t="s">
        <v>116</v>
      </c>
      <c r="AU577" s="49">
        <f t="shared" si="499"/>
        <v>1711365.4537121907</v>
      </c>
      <c r="AV577" s="101">
        <f t="shared" si="544"/>
        <v>0.98465703971119134</v>
      </c>
      <c r="AW577" s="314"/>
      <c r="AX577" s="96" t="s">
        <v>164</v>
      </c>
      <c r="AY577" s="97"/>
      <c r="AZ577" s="98"/>
      <c r="BA577" s="228">
        <v>1674679890</v>
      </c>
      <c r="BB577" s="100">
        <v>875</v>
      </c>
      <c r="BC577" s="99" t="s">
        <v>116</v>
      </c>
      <c r="BD577" s="49">
        <f t="shared" si="500"/>
        <v>1913919.8742857142</v>
      </c>
      <c r="BE577" s="101">
        <f t="shared" si="545"/>
        <v>0.98094170403587444</v>
      </c>
      <c r="BF577" s="314"/>
      <c r="BG577" s="96" t="s">
        <v>164</v>
      </c>
      <c r="BH577" s="97"/>
      <c r="BI577" s="98"/>
      <c r="BJ577" s="228">
        <v>1721398770</v>
      </c>
      <c r="BK577" s="100">
        <v>835</v>
      </c>
      <c r="BL577" s="99" t="s">
        <v>116</v>
      </c>
      <c r="BM577" s="49">
        <f t="shared" si="501"/>
        <v>2061555.4131736527</v>
      </c>
      <c r="BN577" s="101">
        <f t="shared" si="546"/>
        <v>0.97660818713450293</v>
      </c>
      <c r="BO577" s="314"/>
      <c r="BP577" s="96" t="s">
        <v>164</v>
      </c>
      <c r="BQ577" s="97"/>
      <c r="BR577" s="98"/>
      <c r="BS577" s="228">
        <v>1904136330</v>
      </c>
      <c r="BT577" s="100">
        <v>740</v>
      </c>
      <c r="BU577" s="99" t="s">
        <v>116</v>
      </c>
      <c r="BV577" s="49">
        <f t="shared" si="502"/>
        <v>2573157.2027027025</v>
      </c>
      <c r="BW577" s="101">
        <f t="shared" si="547"/>
        <v>0.98013245033112584</v>
      </c>
      <c r="BX577" s="314"/>
      <c r="BY577" s="96" t="s">
        <v>164</v>
      </c>
      <c r="BZ577" s="97"/>
      <c r="CA577" s="98"/>
      <c r="CB577" s="228">
        <v>19618455360</v>
      </c>
      <c r="CC577" s="100">
        <v>21716</v>
      </c>
      <c r="CD577" s="99" t="s">
        <v>116</v>
      </c>
      <c r="CE577" s="49">
        <f t="shared" si="503"/>
        <v>903410.17498618527</v>
      </c>
      <c r="CF577" s="101">
        <f t="shared" si="548"/>
        <v>0.93988314217701796</v>
      </c>
    </row>
    <row r="578" spans="2:84" ht="13.5" customHeight="1">
      <c r="B578" s="303">
        <v>53</v>
      </c>
      <c r="C578" s="317" t="s">
        <v>19</v>
      </c>
      <c r="D578" s="305">
        <f>CK58</f>
        <v>8591</v>
      </c>
      <c r="E578" s="72">
        <v>1</v>
      </c>
      <c r="F578" s="73" t="s">
        <v>346</v>
      </c>
      <c r="G578" s="74" t="s">
        <v>347</v>
      </c>
      <c r="H578" s="75">
        <v>220092582</v>
      </c>
      <c r="I578" s="77">
        <v>5577</v>
      </c>
      <c r="J578" s="76">
        <f>IFERROR(I578/I588,"-")</f>
        <v>0.7120786516853933</v>
      </c>
      <c r="K578" s="78">
        <f t="shared" si="495"/>
        <v>39464.332436793979</v>
      </c>
      <c r="L578" s="79">
        <f t="shared" ref="L578:L588" si="549">IFERROR(I578/$CK$58,0)</f>
        <v>0.64916773367477598</v>
      </c>
      <c r="M578" s="315">
        <f>CL58</f>
        <v>736</v>
      </c>
      <c r="N578" s="195">
        <v>1</v>
      </c>
      <c r="O578" s="73" t="s">
        <v>346</v>
      </c>
      <c r="P578" s="74" t="s">
        <v>347</v>
      </c>
      <c r="Q578" s="75">
        <v>25859272</v>
      </c>
      <c r="R578" s="77">
        <v>603</v>
      </c>
      <c r="S578" s="76">
        <f>IFERROR(R578/R588,"-")</f>
        <v>0.82377049180327866</v>
      </c>
      <c r="T578" s="78">
        <f t="shared" si="496"/>
        <v>42884.364842454394</v>
      </c>
      <c r="U578" s="79">
        <f t="shared" ref="U578:U588" si="550">IFERROR(R578/$CL$58,0)</f>
        <v>0.81929347826086951</v>
      </c>
      <c r="V578" s="315">
        <f>CM58</f>
        <v>441</v>
      </c>
      <c r="W578" s="195">
        <v>1</v>
      </c>
      <c r="X578" s="73" t="s">
        <v>346</v>
      </c>
      <c r="Y578" s="74" t="s">
        <v>347</v>
      </c>
      <c r="Z578" s="75">
        <v>16490709</v>
      </c>
      <c r="AA578" s="77">
        <v>377</v>
      </c>
      <c r="AB578" s="76">
        <f>IFERROR(AA578/AA588,"-")</f>
        <v>0.85876993166287019</v>
      </c>
      <c r="AC578" s="78">
        <f t="shared" si="497"/>
        <v>43741.933687002653</v>
      </c>
      <c r="AD578" s="79">
        <f t="shared" ref="AD578:AD588" si="551">IFERROR(AA578/$CM$58,0)</f>
        <v>0.85487528344671204</v>
      </c>
      <c r="AE578" s="315">
        <f>CN58</f>
        <v>1003</v>
      </c>
      <c r="AF578" s="195">
        <v>1</v>
      </c>
      <c r="AG578" s="73" t="s">
        <v>346</v>
      </c>
      <c r="AH578" s="74" t="s">
        <v>347</v>
      </c>
      <c r="AI578" s="75">
        <v>35339707</v>
      </c>
      <c r="AJ578" s="77">
        <v>795</v>
      </c>
      <c r="AK578" s="76">
        <f>IFERROR(AJ578/AJ588,"-")</f>
        <v>0.79579579579579585</v>
      </c>
      <c r="AL578" s="78">
        <f t="shared" si="498"/>
        <v>44452.461635220126</v>
      </c>
      <c r="AM578" s="79">
        <f t="shared" ref="AM578:AM588" si="552">IFERROR(AJ578/$CN$58,0)</f>
        <v>0.79262213359920242</v>
      </c>
      <c r="AN578" s="315">
        <f>CO58</f>
        <v>615</v>
      </c>
      <c r="AO578" s="195">
        <v>1</v>
      </c>
      <c r="AP578" s="73" t="s">
        <v>340</v>
      </c>
      <c r="AQ578" s="74" t="s">
        <v>341</v>
      </c>
      <c r="AR578" s="75">
        <v>32751051</v>
      </c>
      <c r="AS578" s="77">
        <v>484</v>
      </c>
      <c r="AT578" s="76">
        <f>IFERROR(AS578/AS588,"-")</f>
        <v>0.79605263157894735</v>
      </c>
      <c r="AU578" s="78">
        <f t="shared" si="499"/>
        <v>67667.460743801654</v>
      </c>
      <c r="AV578" s="79">
        <f t="shared" ref="AV578:AV588" si="553">IFERROR(AS578/$CO$58,0)</f>
        <v>0.78699186991869918</v>
      </c>
      <c r="AW578" s="315">
        <f>CP58</f>
        <v>407</v>
      </c>
      <c r="AX578" s="195">
        <v>1</v>
      </c>
      <c r="AY578" s="73" t="s">
        <v>340</v>
      </c>
      <c r="AZ578" s="74" t="s">
        <v>341</v>
      </c>
      <c r="BA578" s="75">
        <v>31679111</v>
      </c>
      <c r="BB578" s="77">
        <v>324</v>
      </c>
      <c r="BC578" s="76">
        <f>IFERROR(BB578/BB588,"-")</f>
        <v>0.80397022332506207</v>
      </c>
      <c r="BD578" s="78">
        <f t="shared" si="500"/>
        <v>97775.03395061729</v>
      </c>
      <c r="BE578" s="79">
        <f t="shared" ref="BE578:BE588" si="554">IFERROR(BB578/$CP$58,0)</f>
        <v>0.7960687960687961</v>
      </c>
      <c r="BF578" s="315">
        <f>CQ58</f>
        <v>576</v>
      </c>
      <c r="BG578" s="195">
        <v>1</v>
      </c>
      <c r="BH578" s="73" t="s">
        <v>340</v>
      </c>
      <c r="BI578" s="74" t="s">
        <v>341</v>
      </c>
      <c r="BJ578" s="75">
        <v>56236135</v>
      </c>
      <c r="BK578" s="77">
        <v>483</v>
      </c>
      <c r="BL578" s="76">
        <f>IFERROR(BK578/BK588,"-")</f>
        <v>0.84588441330998254</v>
      </c>
      <c r="BM578" s="78">
        <f t="shared" si="501"/>
        <v>116430.92132505176</v>
      </c>
      <c r="BN578" s="79">
        <f t="shared" ref="BN578:BN588" si="555">IFERROR(BK578/$CQ$58,0)</f>
        <v>0.83854166666666663</v>
      </c>
      <c r="BO578" s="315">
        <f>CR58</f>
        <v>475</v>
      </c>
      <c r="BP578" s="195">
        <v>1</v>
      </c>
      <c r="BQ578" s="73" t="s">
        <v>340</v>
      </c>
      <c r="BR578" s="74" t="s">
        <v>341</v>
      </c>
      <c r="BS578" s="75">
        <v>51093684</v>
      </c>
      <c r="BT578" s="77">
        <v>412</v>
      </c>
      <c r="BU578" s="76">
        <f>IFERROR(BT578/BT588,"-")</f>
        <v>0.87846481876332627</v>
      </c>
      <c r="BV578" s="78">
        <f t="shared" si="502"/>
        <v>124013.79611650485</v>
      </c>
      <c r="BW578" s="79">
        <f t="shared" ref="BW578:BW588" si="556">IFERROR(BT578/$CR$58,0)</f>
        <v>0.86736842105263157</v>
      </c>
      <c r="BX578" s="315">
        <f>CS58</f>
        <v>12844</v>
      </c>
      <c r="BY578" s="195">
        <v>1</v>
      </c>
      <c r="BZ578" s="73" t="s">
        <v>346</v>
      </c>
      <c r="CA578" s="74" t="s">
        <v>347</v>
      </c>
      <c r="CB578" s="75">
        <v>364159474</v>
      </c>
      <c r="CC578" s="77">
        <v>8780</v>
      </c>
      <c r="CD578" s="76">
        <f>IFERROR(CC578/CC588,"-")</f>
        <v>0.72844934870986477</v>
      </c>
      <c r="CE578" s="78">
        <f t="shared" si="503"/>
        <v>41476.022095671979</v>
      </c>
      <c r="CF578" s="79">
        <f t="shared" ref="CF578:CF588" si="557">IFERROR(CC578/$CS$58,0)</f>
        <v>0.68358766739333543</v>
      </c>
    </row>
    <row r="579" spans="2:84" ht="13.5" customHeight="1">
      <c r="B579" s="304"/>
      <c r="C579" s="318"/>
      <c r="D579" s="301"/>
      <c r="E579" s="80">
        <v>2</v>
      </c>
      <c r="F579" s="175" t="s">
        <v>342</v>
      </c>
      <c r="G579" s="176" t="s">
        <v>343</v>
      </c>
      <c r="H579" s="83">
        <v>224888867</v>
      </c>
      <c r="I579" s="85">
        <v>4453</v>
      </c>
      <c r="J579" s="84">
        <f>IFERROR(I579/I588,"-")</f>
        <v>0.568564862104188</v>
      </c>
      <c r="K579" s="86">
        <f t="shared" si="495"/>
        <v>50502.777228834493</v>
      </c>
      <c r="L579" s="87">
        <f t="shared" si="549"/>
        <v>0.51833313933185887</v>
      </c>
      <c r="M579" s="313"/>
      <c r="N579" s="112">
        <v>2</v>
      </c>
      <c r="O579" s="175" t="s">
        <v>340</v>
      </c>
      <c r="P579" s="176" t="s">
        <v>341</v>
      </c>
      <c r="Q579" s="83">
        <v>30757445</v>
      </c>
      <c r="R579" s="85">
        <v>538</v>
      </c>
      <c r="S579" s="84">
        <f>IFERROR(R579/R588,"-")</f>
        <v>0.73497267759562845</v>
      </c>
      <c r="T579" s="86">
        <f t="shared" si="496"/>
        <v>57169.972118959107</v>
      </c>
      <c r="U579" s="87">
        <f t="shared" si="550"/>
        <v>0.73097826086956519</v>
      </c>
      <c r="V579" s="313"/>
      <c r="W579" s="112">
        <v>2</v>
      </c>
      <c r="X579" s="175" t="s">
        <v>340</v>
      </c>
      <c r="Y579" s="176" t="s">
        <v>341</v>
      </c>
      <c r="Z579" s="83">
        <v>19062593</v>
      </c>
      <c r="AA579" s="85">
        <v>358</v>
      </c>
      <c r="AB579" s="84">
        <f>IFERROR(AA579/AA588,"-")</f>
        <v>0.81548974943052388</v>
      </c>
      <c r="AC579" s="86">
        <f t="shared" si="497"/>
        <v>53247.466480446928</v>
      </c>
      <c r="AD579" s="87">
        <f t="shared" si="551"/>
        <v>0.8117913832199547</v>
      </c>
      <c r="AE579" s="313"/>
      <c r="AF579" s="112">
        <v>2</v>
      </c>
      <c r="AG579" s="175" t="s">
        <v>340</v>
      </c>
      <c r="AH579" s="176" t="s">
        <v>341</v>
      </c>
      <c r="AI579" s="83">
        <v>54128137</v>
      </c>
      <c r="AJ579" s="85">
        <v>712</v>
      </c>
      <c r="AK579" s="84">
        <f>IFERROR(AJ579/AJ588,"-")</f>
        <v>0.71271271271271275</v>
      </c>
      <c r="AL579" s="86">
        <f t="shared" si="498"/>
        <v>76022.664325842692</v>
      </c>
      <c r="AM579" s="87">
        <f t="shared" si="552"/>
        <v>0.70987038883349951</v>
      </c>
      <c r="AN579" s="313"/>
      <c r="AO579" s="112">
        <v>2</v>
      </c>
      <c r="AP579" s="175" t="s">
        <v>346</v>
      </c>
      <c r="AQ579" s="176" t="s">
        <v>347</v>
      </c>
      <c r="AR579" s="83">
        <v>23209487</v>
      </c>
      <c r="AS579" s="85">
        <v>483</v>
      </c>
      <c r="AT579" s="84">
        <f>IFERROR(AS579/AS588,"-")</f>
        <v>0.79440789473684215</v>
      </c>
      <c r="AU579" s="86">
        <f t="shared" si="499"/>
        <v>48052.768115942032</v>
      </c>
      <c r="AV579" s="87">
        <f t="shared" si="553"/>
        <v>0.78536585365853662</v>
      </c>
      <c r="AW579" s="313"/>
      <c r="AX579" s="112">
        <v>2</v>
      </c>
      <c r="AY579" s="175" t="s">
        <v>346</v>
      </c>
      <c r="AZ579" s="176" t="s">
        <v>347</v>
      </c>
      <c r="BA579" s="83">
        <v>14177402</v>
      </c>
      <c r="BB579" s="85">
        <v>292</v>
      </c>
      <c r="BC579" s="84">
        <f>IFERROR(BB579/BB588,"-")</f>
        <v>0.72456575682382129</v>
      </c>
      <c r="BD579" s="86">
        <f t="shared" si="500"/>
        <v>48552.746575342462</v>
      </c>
      <c r="BE579" s="87">
        <f t="shared" si="554"/>
        <v>0.71744471744471749</v>
      </c>
      <c r="BF579" s="313"/>
      <c r="BG579" s="112">
        <v>2</v>
      </c>
      <c r="BH579" s="175" t="s">
        <v>346</v>
      </c>
      <c r="BI579" s="176" t="s">
        <v>347</v>
      </c>
      <c r="BJ579" s="83">
        <v>16886565</v>
      </c>
      <c r="BK579" s="85">
        <v>376</v>
      </c>
      <c r="BL579" s="84">
        <f>IFERROR(BK579/BK588,"-")</f>
        <v>0.65849387040280205</v>
      </c>
      <c r="BM579" s="86">
        <f t="shared" si="501"/>
        <v>44911.077127659577</v>
      </c>
      <c r="BN579" s="87">
        <f t="shared" si="555"/>
        <v>0.65277777777777779</v>
      </c>
      <c r="BO579" s="313"/>
      <c r="BP579" s="112">
        <v>2</v>
      </c>
      <c r="BQ579" s="175" t="s">
        <v>370</v>
      </c>
      <c r="BR579" s="176" t="s">
        <v>371</v>
      </c>
      <c r="BS579" s="83">
        <v>31755256</v>
      </c>
      <c r="BT579" s="85">
        <v>322</v>
      </c>
      <c r="BU579" s="84">
        <f>IFERROR(BT579/BT588,"-")</f>
        <v>0.68656716417910446</v>
      </c>
      <c r="BV579" s="86">
        <f t="shared" si="502"/>
        <v>98618.807453416142</v>
      </c>
      <c r="BW579" s="87">
        <f t="shared" si="556"/>
        <v>0.67789473684210522</v>
      </c>
      <c r="BX579" s="313"/>
      <c r="BY579" s="112">
        <v>2</v>
      </c>
      <c r="BZ579" s="175" t="s">
        <v>340</v>
      </c>
      <c r="CA579" s="176" t="s">
        <v>341</v>
      </c>
      <c r="CB579" s="83">
        <v>483633874</v>
      </c>
      <c r="CC579" s="85">
        <v>7679</v>
      </c>
      <c r="CD579" s="84">
        <f>IFERROR(CC579/CC588,"-")</f>
        <v>0.63710279598440223</v>
      </c>
      <c r="CE579" s="86">
        <f t="shared" si="503"/>
        <v>62981.361375179062</v>
      </c>
      <c r="CF579" s="87">
        <f t="shared" si="557"/>
        <v>0.59786670819059484</v>
      </c>
    </row>
    <row r="580" spans="2:84" ht="13.5" customHeight="1">
      <c r="B580" s="304"/>
      <c r="C580" s="318"/>
      <c r="D580" s="301"/>
      <c r="E580" s="80">
        <v>3</v>
      </c>
      <c r="F580" s="102" t="s">
        <v>340</v>
      </c>
      <c r="G580" s="176" t="s">
        <v>341</v>
      </c>
      <c r="H580" s="83">
        <v>207925718</v>
      </c>
      <c r="I580" s="85">
        <v>4368</v>
      </c>
      <c r="J580" s="84">
        <f>IFERROR(I580/I588,"-")</f>
        <v>0.55771195097037796</v>
      </c>
      <c r="K580" s="86">
        <f t="shared" si="495"/>
        <v>47602.041666666664</v>
      </c>
      <c r="L580" s="87">
        <f t="shared" si="549"/>
        <v>0.50843906413688744</v>
      </c>
      <c r="M580" s="313"/>
      <c r="N580" s="112">
        <v>3</v>
      </c>
      <c r="O580" s="102" t="s">
        <v>342</v>
      </c>
      <c r="P580" s="176" t="s">
        <v>343</v>
      </c>
      <c r="Q580" s="83">
        <v>27834267</v>
      </c>
      <c r="R580" s="85">
        <v>481</v>
      </c>
      <c r="S580" s="84">
        <f>IFERROR(R580/R588,"-")</f>
        <v>0.65710382513661203</v>
      </c>
      <c r="T580" s="86">
        <f t="shared" si="496"/>
        <v>57867.498960498961</v>
      </c>
      <c r="U580" s="87">
        <f t="shared" si="550"/>
        <v>0.65353260869565222</v>
      </c>
      <c r="V580" s="313"/>
      <c r="W580" s="112">
        <v>3</v>
      </c>
      <c r="X580" s="102" t="s">
        <v>342</v>
      </c>
      <c r="Y580" s="176" t="s">
        <v>343</v>
      </c>
      <c r="Z580" s="83">
        <v>19770653</v>
      </c>
      <c r="AA580" s="85">
        <v>303</v>
      </c>
      <c r="AB580" s="84">
        <f>IFERROR(AA580/AA588,"-")</f>
        <v>0.69020501138952162</v>
      </c>
      <c r="AC580" s="86">
        <f t="shared" si="497"/>
        <v>65249.679867986801</v>
      </c>
      <c r="AD580" s="87">
        <f t="shared" si="551"/>
        <v>0.68707482993197277</v>
      </c>
      <c r="AE580" s="313"/>
      <c r="AF580" s="112">
        <v>3</v>
      </c>
      <c r="AG580" s="102" t="s">
        <v>342</v>
      </c>
      <c r="AH580" s="176" t="s">
        <v>343</v>
      </c>
      <c r="AI580" s="83">
        <v>42976018</v>
      </c>
      <c r="AJ580" s="85">
        <v>668</v>
      </c>
      <c r="AK580" s="84">
        <f>IFERROR(AJ580/AJ588,"-")</f>
        <v>0.6686686686686687</v>
      </c>
      <c r="AL580" s="86">
        <f t="shared" si="498"/>
        <v>64335.356287425151</v>
      </c>
      <c r="AM580" s="87">
        <f t="shared" si="552"/>
        <v>0.66600199401794613</v>
      </c>
      <c r="AN580" s="313"/>
      <c r="AO580" s="112">
        <v>3</v>
      </c>
      <c r="AP580" s="102" t="s">
        <v>370</v>
      </c>
      <c r="AQ580" s="176" t="s">
        <v>371</v>
      </c>
      <c r="AR580" s="83">
        <v>13452675</v>
      </c>
      <c r="AS580" s="85">
        <v>393</v>
      </c>
      <c r="AT580" s="84">
        <f>IFERROR(AS580/AS588,"-")</f>
        <v>0.64638157894736847</v>
      </c>
      <c r="AU580" s="86">
        <f t="shared" si="499"/>
        <v>34230.725190839694</v>
      </c>
      <c r="AV580" s="87">
        <f t="shared" si="553"/>
        <v>0.63902439024390245</v>
      </c>
      <c r="AW580" s="313"/>
      <c r="AX580" s="112">
        <v>3</v>
      </c>
      <c r="AY580" s="102" t="s">
        <v>370</v>
      </c>
      <c r="AZ580" s="176" t="s">
        <v>371</v>
      </c>
      <c r="BA580" s="83">
        <v>11463916</v>
      </c>
      <c r="BB580" s="85">
        <v>247</v>
      </c>
      <c r="BC580" s="84">
        <f>IFERROR(BB580/BB588,"-")</f>
        <v>0.61290322580645162</v>
      </c>
      <c r="BD580" s="86">
        <f t="shared" si="500"/>
        <v>46412.615384615383</v>
      </c>
      <c r="BE580" s="87">
        <f t="shared" si="554"/>
        <v>0.60687960687960685</v>
      </c>
      <c r="BF580" s="313"/>
      <c r="BG580" s="112">
        <v>3</v>
      </c>
      <c r="BH580" s="102" t="s">
        <v>336</v>
      </c>
      <c r="BI580" s="176" t="s">
        <v>337</v>
      </c>
      <c r="BJ580" s="83">
        <v>98988331</v>
      </c>
      <c r="BK580" s="85">
        <v>354</v>
      </c>
      <c r="BL580" s="84">
        <f>IFERROR(BK580/BK588,"-")</f>
        <v>0.61996497373029769</v>
      </c>
      <c r="BM580" s="86">
        <f t="shared" si="501"/>
        <v>279628.05367231637</v>
      </c>
      <c r="BN580" s="87">
        <f t="shared" si="555"/>
        <v>0.61458333333333337</v>
      </c>
      <c r="BO580" s="313"/>
      <c r="BP580" s="112">
        <v>3</v>
      </c>
      <c r="BQ580" s="102" t="s">
        <v>364</v>
      </c>
      <c r="BR580" s="176" t="s">
        <v>365</v>
      </c>
      <c r="BS580" s="83">
        <v>121766247</v>
      </c>
      <c r="BT580" s="85">
        <v>292</v>
      </c>
      <c r="BU580" s="84">
        <f>IFERROR(BT580/BT588,"-")</f>
        <v>0.62260127931769726</v>
      </c>
      <c r="BV580" s="86">
        <f t="shared" si="502"/>
        <v>417007.69520547945</v>
      </c>
      <c r="BW580" s="87">
        <f t="shared" si="556"/>
        <v>0.61473684210526314</v>
      </c>
      <c r="BX580" s="313"/>
      <c r="BY580" s="112">
        <v>3</v>
      </c>
      <c r="BZ580" s="102" t="s">
        <v>342</v>
      </c>
      <c r="CA580" s="176" t="s">
        <v>343</v>
      </c>
      <c r="CB580" s="83">
        <v>386023765</v>
      </c>
      <c r="CC580" s="85">
        <v>7050</v>
      </c>
      <c r="CD580" s="84">
        <f>IFERROR(CC580/CC588,"-")</f>
        <v>0.58491661826931052</v>
      </c>
      <c r="CE580" s="86">
        <f t="shared" si="503"/>
        <v>54755.143971631209</v>
      </c>
      <c r="CF580" s="87">
        <f t="shared" si="557"/>
        <v>0.54889442541264399</v>
      </c>
    </row>
    <row r="581" spans="2:84" ht="13.5" customHeight="1">
      <c r="B581" s="304"/>
      <c r="C581" s="318"/>
      <c r="D581" s="301"/>
      <c r="E581" s="80">
        <v>4</v>
      </c>
      <c r="F581" s="175" t="s">
        <v>348</v>
      </c>
      <c r="G581" s="176" t="s">
        <v>349</v>
      </c>
      <c r="H581" s="83">
        <v>172046071</v>
      </c>
      <c r="I581" s="85">
        <v>4028</v>
      </c>
      <c r="J581" s="84">
        <f>IFERROR(I581/I588,"-")</f>
        <v>0.51430030643513791</v>
      </c>
      <c r="K581" s="86">
        <f t="shared" si="495"/>
        <v>42712.530039721947</v>
      </c>
      <c r="L581" s="87">
        <f t="shared" si="549"/>
        <v>0.4688627633570015</v>
      </c>
      <c r="M581" s="313"/>
      <c r="N581" s="112">
        <v>4</v>
      </c>
      <c r="O581" s="175" t="s">
        <v>370</v>
      </c>
      <c r="P581" s="176" t="s">
        <v>371</v>
      </c>
      <c r="Q581" s="83">
        <v>8306566</v>
      </c>
      <c r="R581" s="85">
        <v>446</v>
      </c>
      <c r="S581" s="84">
        <f>IFERROR(R581/R588,"-")</f>
        <v>0.60928961748633881</v>
      </c>
      <c r="T581" s="86">
        <f t="shared" si="496"/>
        <v>18624.587443946188</v>
      </c>
      <c r="U581" s="87">
        <f t="shared" si="550"/>
        <v>0.60597826086956519</v>
      </c>
      <c r="V581" s="313"/>
      <c r="W581" s="112">
        <v>4</v>
      </c>
      <c r="X581" s="175" t="s">
        <v>370</v>
      </c>
      <c r="Y581" s="176" t="s">
        <v>371</v>
      </c>
      <c r="Z581" s="83">
        <v>7596269</v>
      </c>
      <c r="AA581" s="85">
        <v>295</v>
      </c>
      <c r="AB581" s="84">
        <f>IFERROR(AA581/AA588,"-")</f>
        <v>0.67198177676537585</v>
      </c>
      <c r="AC581" s="86">
        <f t="shared" si="497"/>
        <v>25750.06440677966</v>
      </c>
      <c r="AD581" s="87">
        <f t="shared" si="551"/>
        <v>0.66893424036281179</v>
      </c>
      <c r="AE581" s="313"/>
      <c r="AF581" s="112">
        <v>4</v>
      </c>
      <c r="AG581" s="175" t="s">
        <v>370</v>
      </c>
      <c r="AH581" s="176" t="s">
        <v>371</v>
      </c>
      <c r="AI581" s="83">
        <v>15926662</v>
      </c>
      <c r="AJ581" s="85">
        <v>625</v>
      </c>
      <c r="AK581" s="84">
        <f>IFERROR(AJ581/AJ588,"-")</f>
        <v>0.62562562562562563</v>
      </c>
      <c r="AL581" s="86">
        <f t="shared" si="498"/>
        <v>25482.659199999998</v>
      </c>
      <c r="AM581" s="87">
        <f t="shared" si="552"/>
        <v>0.62313060817547361</v>
      </c>
      <c r="AN581" s="313"/>
      <c r="AO581" s="112">
        <v>4</v>
      </c>
      <c r="AP581" s="175" t="s">
        <v>336</v>
      </c>
      <c r="AQ581" s="176" t="s">
        <v>337</v>
      </c>
      <c r="AR581" s="83">
        <v>58824065</v>
      </c>
      <c r="AS581" s="85">
        <v>392</v>
      </c>
      <c r="AT581" s="84">
        <f>IFERROR(AS581/AS588,"-")</f>
        <v>0.64473684210526316</v>
      </c>
      <c r="AU581" s="86">
        <f t="shared" si="499"/>
        <v>150061.39030612246</v>
      </c>
      <c r="AV581" s="87">
        <f t="shared" si="553"/>
        <v>0.63739837398373989</v>
      </c>
      <c r="AW581" s="313"/>
      <c r="AX581" s="112">
        <v>4</v>
      </c>
      <c r="AY581" s="175" t="s">
        <v>336</v>
      </c>
      <c r="AZ581" s="176" t="s">
        <v>337</v>
      </c>
      <c r="BA581" s="83">
        <v>43858070</v>
      </c>
      <c r="BB581" s="85">
        <v>246</v>
      </c>
      <c r="BC581" s="84">
        <f>IFERROR(BB581/BB588,"-")</f>
        <v>0.61042183622828783</v>
      </c>
      <c r="BD581" s="86">
        <f t="shared" si="500"/>
        <v>178284.83739837399</v>
      </c>
      <c r="BE581" s="87">
        <f t="shared" si="554"/>
        <v>0.60442260442260443</v>
      </c>
      <c r="BF581" s="313"/>
      <c r="BG581" s="112">
        <v>4</v>
      </c>
      <c r="BH581" s="175" t="s">
        <v>370</v>
      </c>
      <c r="BI581" s="176" t="s">
        <v>371</v>
      </c>
      <c r="BJ581" s="83">
        <v>22148573</v>
      </c>
      <c r="BK581" s="85">
        <v>350</v>
      </c>
      <c r="BL581" s="84">
        <f>IFERROR(BK581/BK588,"-")</f>
        <v>0.61295971978984243</v>
      </c>
      <c r="BM581" s="86">
        <f t="shared" si="501"/>
        <v>63281.637142857144</v>
      </c>
      <c r="BN581" s="87">
        <f t="shared" si="555"/>
        <v>0.60763888888888884</v>
      </c>
      <c r="BO581" s="313"/>
      <c r="BP581" s="112">
        <v>4</v>
      </c>
      <c r="BQ581" s="175" t="s">
        <v>346</v>
      </c>
      <c r="BR581" s="176" t="s">
        <v>347</v>
      </c>
      <c r="BS581" s="83">
        <v>12103750</v>
      </c>
      <c r="BT581" s="85">
        <v>277</v>
      </c>
      <c r="BU581" s="84">
        <f>IFERROR(BT581/BT588,"-")</f>
        <v>0.59061833688699361</v>
      </c>
      <c r="BV581" s="86">
        <f t="shared" si="502"/>
        <v>43695.848375451264</v>
      </c>
      <c r="BW581" s="87">
        <f t="shared" si="556"/>
        <v>0.5831578947368421</v>
      </c>
      <c r="BX581" s="313"/>
      <c r="BY581" s="112">
        <v>4</v>
      </c>
      <c r="BZ581" s="175" t="s">
        <v>370</v>
      </c>
      <c r="CA581" s="176" t="s">
        <v>371</v>
      </c>
      <c r="CB581" s="83">
        <v>177564185</v>
      </c>
      <c r="CC581" s="85">
        <v>6308</v>
      </c>
      <c r="CD581" s="84">
        <f>IFERROR(CC581/CC588,"-")</f>
        <v>0.52335518128266822</v>
      </c>
      <c r="CE581" s="86">
        <f t="shared" si="503"/>
        <v>28149.046448953708</v>
      </c>
      <c r="CF581" s="87">
        <f t="shared" si="557"/>
        <v>0.4911242603550296</v>
      </c>
    </row>
    <row r="582" spans="2:84" ht="13.5" customHeight="1">
      <c r="B582" s="304"/>
      <c r="C582" s="318"/>
      <c r="D582" s="301"/>
      <c r="E582" s="80">
        <v>5</v>
      </c>
      <c r="F582" s="175" t="s">
        <v>390</v>
      </c>
      <c r="G582" s="176" t="s">
        <v>391</v>
      </c>
      <c r="H582" s="83">
        <v>104560851</v>
      </c>
      <c r="I582" s="85">
        <v>3874</v>
      </c>
      <c r="J582" s="84">
        <f>IFERROR(I582/I588,"-")</f>
        <v>0.49463738508682331</v>
      </c>
      <c r="K582" s="86">
        <f t="shared" ref="K582:K645" si="558">IFERROR(H582/I582,"-")</f>
        <v>26990.410686628806</v>
      </c>
      <c r="L582" s="87">
        <f t="shared" si="549"/>
        <v>0.4509370271214061</v>
      </c>
      <c r="M582" s="313"/>
      <c r="N582" s="112">
        <v>5</v>
      </c>
      <c r="O582" s="175" t="s">
        <v>348</v>
      </c>
      <c r="P582" s="176" t="s">
        <v>349</v>
      </c>
      <c r="Q582" s="83">
        <v>21165356</v>
      </c>
      <c r="R582" s="85">
        <v>444</v>
      </c>
      <c r="S582" s="84">
        <f>IFERROR(R582/R588,"-")</f>
        <v>0.60655737704918034</v>
      </c>
      <c r="T582" s="86">
        <f t="shared" ref="T582:T645" si="559">IFERROR(Q582/R582,"-")</f>
        <v>47669.720720720718</v>
      </c>
      <c r="U582" s="87">
        <f t="shared" si="550"/>
        <v>0.60326086956521741</v>
      </c>
      <c r="V582" s="313"/>
      <c r="W582" s="112">
        <v>5</v>
      </c>
      <c r="X582" s="175" t="s">
        <v>336</v>
      </c>
      <c r="Y582" s="176" t="s">
        <v>337</v>
      </c>
      <c r="Z582" s="83">
        <v>25103709</v>
      </c>
      <c r="AA582" s="85">
        <v>278</v>
      </c>
      <c r="AB582" s="84">
        <f>IFERROR(AA582/AA588,"-")</f>
        <v>0.63325740318906609</v>
      </c>
      <c r="AC582" s="86">
        <f t="shared" ref="AC582:AC645" si="560">IFERROR(Z582/AA582,"-")</f>
        <v>90301.111510791365</v>
      </c>
      <c r="AD582" s="87">
        <f t="shared" si="551"/>
        <v>0.63038548752834467</v>
      </c>
      <c r="AE582" s="313"/>
      <c r="AF582" s="112">
        <v>5</v>
      </c>
      <c r="AG582" s="175" t="s">
        <v>336</v>
      </c>
      <c r="AH582" s="176" t="s">
        <v>337</v>
      </c>
      <c r="AI582" s="83">
        <v>118856578</v>
      </c>
      <c r="AJ582" s="85">
        <v>595</v>
      </c>
      <c r="AK582" s="84">
        <f>IFERROR(AJ582/AJ588,"-")</f>
        <v>0.59559559559559561</v>
      </c>
      <c r="AL582" s="86">
        <f t="shared" ref="AL582:AL645" si="561">IFERROR(AI582/AJ582,"-")</f>
        <v>199758.95462184874</v>
      </c>
      <c r="AM582" s="87">
        <f t="shared" si="552"/>
        <v>0.59322033898305082</v>
      </c>
      <c r="AN582" s="313"/>
      <c r="AO582" s="112">
        <v>5</v>
      </c>
      <c r="AP582" s="175" t="s">
        <v>342</v>
      </c>
      <c r="AQ582" s="176" t="s">
        <v>343</v>
      </c>
      <c r="AR582" s="83">
        <v>24471575</v>
      </c>
      <c r="AS582" s="85">
        <v>390</v>
      </c>
      <c r="AT582" s="84">
        <f>IFERROR(AS582/AS588,"-")</f>
        <v>0.64144736842105265</v>
      </c>
      <c r="AU582" s="86">
        <f t="shared" ref="AU582:AU645" si="562">IFERROR(AR582/AS582,"-")</f>
        <v>62747.628205128203</v>
      </c>
      <c r="AV582" s="87">
        <f t="shared" si="553"/>
        <v>0.63414634146341464</v>
      </c>
      <c r="AW582" s="313"/>
      <c r="AX582" s="112">
        <v>5</v>
      </c>
      <c r="AY582" s="175" t="s">
        <v>342</v>
      </c>
      <c r="AZ582" s="176" t="s">
        <v>343</v>
      </c>
      <c r="BA582" s="83">
        <v>15098824</v>
      </c>
      <c r="BB582" s="85">
        <v>230</v>
      </c>
      <c r="BC582" s="84">
        <f>IFERROR(BB582/BB588,"-")</f>
        <v>0.57071960297766744</v>
      </c>
      <c r="BD582" s="86">
        <f t="shared" ref="BD582:BD645" si="563">IFERROR(BA582/BB582,"-")</f>
        <v>65647.060869565219</v>
      </c>
      <c r="BE582" s="87">
        <f t="shared" si="554"/>
        <v>0.56511056511056512</v>
      </c>
      <c r="BF582" s="313"/>
      <c r="BG582" s="112">
        <v>5</v>
      </c>
      <c r="BH582" s="175" t="s">
        <v>364</v>
      </c>
      <c r="BI582" s="176" t="s">
        <v>365</v>
      </c>
      <c r="BJ582" s="83">
        <v>71033864</v>
      </c>
      <c r="BK582" s="85">
        <v>308</v>
      </c>
      <c r="BL582" s="84">
        <f>IFERROR(BK582/BK588,"-")</f>
        <v>0.53940455341506133</v>
      </c>
      <c r="BM582" s="86">
        <f t="shared" ref="BM582:BM645" si="564">IFERROR(BJ582/BK582,"-")</f>
        <v>230629.42857142858</v>
      </c>
      <c r="BN582" s="87">
        <f t="shared" si="555"/>
        <v>0.53472222222222221</v>
      </c>
      <c r="BO582" s="313"/>
      <c r="BP582" s="112">
        <v>5</v>
      </c>
      <c r="BQ582" s="175" t="s">
        <v>336</v>
      </c>
      <c r="BR582" s="176" t="s">
        <v>337</v>
      </c>
      <c r="BS582" s="83">
        <v>73137440</v>
      </c>
      <c r="BT582" s="85">
        <v>276</v>
      </c>
      <c r="BU582" s="84">
        <f>IFERROR(BT582/BT588,"-")</f>
        <v>0.58848614072494665</v>
      </c>
      <c r="BV582" s="86">
        <f t="shared" ref="BV582:BV645" si="565">IFERROR(BS582/BT582,"-")</f>
        <v>264990.72463768115</v>
      </c>
      <c r="BW582" s="87">
        <f t="shared" si="556"/>
        <v>0.58105263157894738</v>
      </c>
      <c r="BX582" s="313"/>
      <c r="BY582" s="112">
        <v>5</v>
      </c>
      <c r="BZ582" s="175" t="s">
        <v>348</v>
      </c>
      <c r="CA582" s="176" t="s">
        <v>349</v>
      </c>
      <c r="CB582" s="83">
        <v>254927199</v>
      </c>
      <c r="CC582" s="85">
        <v>5780</v>
      </c>
      <c r="CD582" s="84">
        <f>IFERROR(CC582/CC588,"-")</f>
        <v>0.47954866008462621</v>
      </c>
      <c r="CE582" s="86">
        <f t="shared" ref="CE582:CE645" si="566">IFERROR(CB582/CC582,"-")</f>
        <v>44105.051730103805</v>
      </c>
      <c r="CF582" s="87">
        <f t="shared" si="557"/>
        <v>0.45001557147306137</v>
      </c>
    </row>
    <row r="583" spans="2:84" ht="13.5" customHeight="1">
      <c r="B583" s="304"/>
      <c r="C583" s="318"/>
      <c r="D583" s="301"/>
      <c r="E583" s="80">
        <v>6</v>
      </c>
      <c r="F583" s="102" t="s">
        <v>446</v>
      </c>
      <c r="G583" s="176" t="s">
        <v>447</v>
      </c>
      <c r="H583" s="83">
        <v>15254464</v>
      </c>
      <c r="I583" s="85">
        <v>3874</v>
      </c>
      <c r="J583" s="84">
        <f>IFERROR(I583/I588,"-")</f>
        <v>0.49463738508682331</v>
      </c>
      <c r="K583" s="86">
        <f t="shared" si="558"/>
        <v>3937.6520392359321</v>
      </c>
      <c r="L583" s="87">
        <f t="shared" si="549"/>
        <v>0.4509370271214061</v>
      </c>
      <c r="M583" s="313"/>
      <c r="N583" s="112">
        <v>6</v>
      </c>
      <c r="O583" s="102" t="s">
        <v>360</v>
      </c>
      <c r="P583" s="176" t="s">
        <v>361</v>
      </c>
      <c r="Q583" s="83">
        <v>18026511</v>
      </c>
      <c r="R583" s="85">
        <v>430</v>
      </c>
      <c r="S583" s="84">
        <f>IFERROR(R583/R588,"-")</f>
        <v>0.58743169398907102</v>
      </c>
      <c r="T583" s="86">
        <f t="shared" si="559"/>
        <v>41922.118604651165</v>
      </c>
      <c r="U583" s="87">
        <f t="shared" si="550"/>
        <v>0.58423913043478259</v>
      </c>
      <c r="V583" s="313"/>
      <c r="W583" s="112">
        <v>6</v>
      </c>
      <c r="X583" s="102" t="s">
        <v>360</v>
      </c>
      <c r="Y583" s="176" t="s">
        <v>361</v>
      </c>
      <c r="Z583" s="83">
        <v>17698279</v>
      </c>
      <c r="AA583" s="85">
        <v>271</v>
      </c>
      <c r="AB583" s="84">
        <f>IFERROR(AA583/AA588,"-")</f>
        <v>0.61731207289293855</v>
      </c>
      <c r="AC583" s="86">
        <f t="shared" si="560"/>
        <v>65307.302583025834</v>
      </c>
      <c r="AD583" s="87">
        <f t="shared" si="551"/>
        <v>0.61451247165532885</v>
      </c>
      <c r="AE583" s="313"/>
      <c r="AF583" s="112">
        <v>6</v>
      </c>
      <c r="AG583" s="102" t="s">
        <v>360</v>
      </c>
      <c r="AH583" s="176" t="s">
        <v>361</v>
      </c>
      <c r="AI583" s="83">
        <v>23794946</v>
      </c>
      <c r="AJ583" s="85">
        <v>518</v>
      </c>
      <c r="AK583" s="84">
        <f>IFERROR(AJ583/AJ588,"-")</f>
        <v>0.51851851851851849</v>
      </c>
      <c r="AL583" s="86">
        <f t="shared" si="561"/>
        <v>45936.189189189186</v>
      </c>
      <c r="AM583" s="87">
        <f t="shared" si="552"/>
        <v>0.51645064805583252</v>
      </c>
      <c r="AN583" s="313"/>
      <c r="AO583" s="112">
        <v>6</v>
      </c>
      <c r="AP583" s="102" t="s">
        <v>360</v>
      </c>
      <c r="AQ583" s="176" t="s">
        <v>361</v>
      </c>
      <c r="AR583" s="83">
        <v>28144664</v>
      </c>
      <c r="AS583" s="85">
        <v>311</v>
      </c>
      <c r="AT583" s="84">
        <f>IFERROR(AS583/AS588,"-")</f>
        <v>0.51151315789473684</v>
      </c>
      <c r="AU583" s="86">
        <f t="shared" si="562"/>
        <v>90497.311897106105</v>
      </c>
      <c r="AV583" s="87">
        <f t="shared" si="553"/>
        <v>0.50569105691056915</v>
      </c>
      <c r="AW583" s="313"/>
      <c r="AX583" s="112">
        <v>6</v>
      </c>
      <c r="AY583" s="102" t="s">
        <v>360</v>
      </c>
      <c r="AZ583" s="176" t="s">
        <v>361</v>
      </c>
      <c r="BA583" s="83">
        <v>18366992</v>
      </c>
      <c r="BB583" s="85">
        <v>209</v>
      </c>
      <c r="BC583" s="84">
        <f>IFERROR(BB583/BB588,"-")</f>
        <v>0.5186104218362283</v>
      </c>
      <c r="BD583" s="86">
        <f t="shared" si="563"/>
        <v>87880.344497607657</v>
      </c>
      <c r="BE583" s="87">
        <f t="shared" si="554"/>
        <v>0.51351351351351349</v>
      </c>
      <c r="BF583" s="313"/>
      <c r="BG583" s="112">
        <v>6</v>
      </c>
      <c r="BH583" s="102" t="s">
        <v>342</v>
      </c>
      <c r="BI583" s="176" t="s">
        <v>343</v>
      </c>
      <c r="BJ583" s="83">
        <v>18875099</v>
      </c>
      <c r="BK583" s="85">
        <v>292</v>
      </c>
      <c r="BL583" s="84">
        <f>IFERROR(BK583/BK588,"-")</f>
        <v>0.51138353765323996</v>
      </c>
      <c r="BM583" s="86">
        <f t="shared" si="564"/>
        <v>64640.75</v>
      </c>
      <c r="BN583" s="87">
        <f t="shared" si="555"/>
        <v>0.50694444444444442</v>
      </c>
      <c r="BO583" s="313"/>
      <c r="BP583" s="112">
        <v>6</v>
      </c>
      <c r="BQ583" s="102" t="s">
        <v>450</v>
      </c>
      <c r="BR583" s="176" t="s">
        <v>451</v>
      </c>
      <c r="BS583" s="83">
        <v>9382876</v>
      </c>
      <c r="BT583" s="85">
        <v>267</v>
      </c>
      <c r="BU583" s="84">
        <f>IFERROR(BT583/BT588,"-")</f>
        <v>0.56929637526652455</v>
      </c>
      <c r="BV583" s="86">
        <f t="shared" si="565"/>
        <v>35141.857677902619</v>
      </c>
      <c r="BW583" s="87">
        <f t="shared" si="556"/>
        <v>0.56210526315789477</v>
      </c>
      <c r="BX583" s="313"/>
      <c r="BY583" s="112">
        <v>6</v>
      </c>
      <c r="BZ583" s="102" t="s">
        <v>390</v>
      </c>
      <c r="CA583" s="176" t="s">
        <v>391</v>
      </c>
      <c r="CB583" s="83">
        <v>155992573</v>
      </c>
      <c r="CC583" s="85">
        <v>5661</v>
      </c>
      <c r="CD583" s="84">
        <f>IFERROR(CC583/CC588,"-")</f>
        <v>0.4696755994358251</v>
      </c>
      <c r="CE583" s="86">
        <f t="shared" si="566"/>
        <v>27555.656774421481</v>
      </c>
      <c r="CF583" s="87">
        <f t="shared" si="557"/>
        <v>0.44075054500155714</v>
      </c>
    </row>
    <row r="584" spans="2:84" ht="13.5" customHeight="1">
      <c r="B584" s="304"/>
      <c r="C584" s="318"/>
      <c r="D584" s="301"/>
      <c r="E584" s="80">
        <v>7</v>
      </c>
      <c r="F584" s="102" t="s">
        <v>370</v>
      </c>
      <c r="G584" s="176" t="s">
        <v>371</v>
      </c>
      <c r="H584" s="83">
        <v>66914268</v>
      </c>
      <c r="I584" s="85">
        <v>3630</v>
      </c>
      <c r="J584" s="84">
        <f>IFERROR(I584/I588,"-")</f>
        <v>0.46348314606741575</v>
      </c>
      <c r="K584" s="86">
        <f t="shared" si="558"/>
        <v>18433.682644628097</v>
      </c>
      <c r="L584" s="87">
        <f t="shared" si="549"/>
        <v>0.42253521126760563</v>
      </c>
      <c r="M584" s="313"/>
      <c r="N584" s="112">
        <v>7</v>
      </c>
      <c r="O584" s="102" t="s">
        <v>336</v>
      </c>
      <c r="P584" s="176" t="s">
        <v>337</v>
      </c>
      <c r="Q584" s="83">
        <v>57889768</v>
      </c>
      <c r="R584" s="85">
        <v>426</v>
      </c>
      <c r="S584" s="84">
        <f>IFERROR(R584/R588,"-")</f>
        <v>0.58196721311475408</v>
      </c>
      <c r="T584" s="86">
        <f t="shared" si="559"/>
        <v>135891.47417840376</v>
      </c>
      <c r="U584" s="87">
        <f t="shared" si="550"/>
        <v>0.57880434782608692</v>
      </c>
      <c r="V584" s="313"/>
      <c r="W584" s="112">
        <v>7</v>
      </c>
      <c r="X584" s="102" t="s">
        <v>348</v>
      </c>
      <c r="Y584" s="176" t="s">
        <v>349</v>
      </c>
      <c r="Z584" s="83">
        <v>17673185</v>
      </c>
      <c r="AA584" s="85">
        <v>269</v>
      </c>
      <c r="AB584" s="84">
        <f>IFERROR(AA584/AA588,"-")</f>
        <v>0.6127562642369021</v>
      </c>
      <c r="AC584" s="86">
        <f t="shared" si="560"/>
        <v>65699.572490706327</v>
      </c>
      <c r="AD584" s="87">
        <f t="shared" si="551"/>
        <v>0.60997732426303852</v>
      </c>
      <c r="AE584" s="313"/>
      <c r="AF584" s="112">
        <v>7</v>
      </c>
      <c r="AG584" s="102" t="s">
        <v>448</v>
      </c>
      <c r="AH584" s="176" t="s">
        <v>449</v>
      </c>
      <c r="AI584" s="83">
        <v>7592812</v>
      </c>
      <c r="AJ584" s="85">
        <v>484</v>
      </c>
      <c r="AK584" s="84">
        <f>IFERROR(AJ584/AJ588,"-")</f>
        <v>0.4844844844844845</v>
      </c>
      <c r="AL584" s="86">
        <f t="shared" si="561"/>
        <v>15687.628099173553</v>
      </c>
      <c r="AM584" s="87">
        <f t="shared" si="552"/>
        <v>0.48255234297108673</v>
      </c>
      <c r="AN584" s="313"/>
      <c r="AO584" s="112">
        <v>7</v>
      </c>
      <c r="AP584" s="102" t="s">
        <v>448</v>
      </c>
      <c r="AQ584" s="176" t="s">
        <v>449</v>
      </c>
      <c r="AR584" s="83">
        <v>4591246</v>
      </c>
      <c r="AS584" s="85">
        <v>267</v>
      </c>
      <c r="AT584" s="84">
        <f>IFERROR(AS584/AS588,"-")</f>
        <v>0.43914473684210525</v>
      </c>
      <c r="AU584" s="86">
        <f t="shared" si="562"/>
        <v>17195.677902621723</v>
      </c>
      <c r="AV584" s="87">
        <f t="shared" si="553"/>
        <v>0.43414634146341463</v>
      </c>
      <c r="AW584" s="313"/>
      <c r="AX584" s="112">
        <v>7</v>
      </c>
      <c r="AY584" s="102" t="s">
        <v>420</v>
      </c>
      <c r="AZ584" s="176" t="s">
        <v>421</v>
      </c>
      <c r="BA584" s="83">
        <v>3556229</v>
      </c>
      <c r="BB584" s="85">
        <v>189</v>
      </c>
      <c r="BC584" s="84">
        <f>IFERROR(BB584/BB588,"-")</f>
        <v>0.46898263027295284</v>
      </c>
      <c r="BD584" s="86">
        <f t="shared" si="563"/>
        <v>18816.026455026455</v>
      </c>
      <c r="BE584" s="87">
        <f t="shared" si="554"/>
        <v>0.46437346437346438</v>
      </c>
      <c r="BF584" s="313"/>
      <c r="BG584" s="112">
        <v>7</v>
      </c>
      <c r="BH584" s="102" t="s">
        <v>360</v>
      </c>
      <c r="BI584" s="176" t="s">
        <v>361</v>
      </c>
      <c r="BJ584" s="83">
        <v>30688831</v>
      </c>
      <c r="BK584" s="85">
        <v>290</v>
      </c>
      <c r="BL584" s="84">
        <f>IFERROR(BK584/BK588,"-")</f>
        <v>0.50788091068301222</v>
      </c>
      <c r="BM584" s="86">
        <f t="shared" si="564"/>
        <v>105823.55517241379</v>
      </c>
      <c r="BN584" s="87">
        <f t="shared" si="555"/>
        <v>0.50347222222222221</v>
      </c>
      <c r="BO584" s="313"/>
      <c r="BP584" s="112">
        <v>7</v>
      </c>
      <c r="BQ584" s="102" t="s">
        <v>420</v>
      </c>
      <c r="BR584" s="176" t="s">
        <v>421</v>
      </c>
      <c r="BS584" s="83">
        <v>13256587</v>
      </c>
      <c r="BT584" s="85">
        <v>256</v>
      </c>
      <c r="BU584" s="84">
        <f>IFERROR(BT584/BT588,"-")</f>
        <v>0.54584221748400852</v>
      </c>
      <c r="BV584" s="86">
        <f t="shared" si="565"/>
        <v>51783.54296875</v>
      </c>
      <c r="BW584" s="87">
        <f t="shared" si="556"/>
        <v>0.53894736842105262</v>
      </c>
      <c r="BX584" s="313"/>
      <c r="BY584" s="112">
        <v>7</v>
      </c>
      <c r="BZ584" s="102" t="s">
        <v>336</v>
      </c>
      <c r="CA584" s="176" t="s">
        <v>337</v>
      </c>
      <c r="CB584" s="83">
        <v>780617133</v>
      </c>
      <c r="CC584" s="85">
        <v>5619</v>
      </c>
      <c r="CD584" s="84">
        <f>IFERROR(CC584/CC588,"-")</f>
        <v>0.46619098979507179</v>
      </c>
      <c r="CE584" s="86">
        <f t="shared" si="566"/>
        <v>138924.56540309664</v>
      </c>
      <c r="CF584" s="87">
        <f t="shared" si="557"/>
        <v>0.43748053565867329</v>
      </c>
    </row>
    <row r="585" spans="2:84" ht="13.5" customHeight="1">
      <c r="B585" s="304"/>
      <c r="C585" s="318"/>
      <c r="D585" s="301"/>
      <c r="E585" s="80">
        <v>8</v>
      </c>
      <c r="F585" s="175" t="s">
        <v>448</v>
      </c>
      <c r="G585" s="176" t="s">
        <v>449</v>
      </c>
      <c r="H585" s="83">
        <v>52138467</v>
      </c>
      <c r="I585" s="85">
        <v>3533</v>
      </c>
      <c r="J585" s="84">
        <f>IFERROR(I585/I588,"-")</f>
        <v>0.45109805924412666</v>
      </c>
      <c r="K585" s="86">
        <f t="shared" si="558"/>
        <v>14757.562128502688</v>
      </c>
      <c r="L585" s="87">
        <f t="shared" si="549"/>
        <v>0.41124432545687345</v>
      </c>
      <c r="M585" s="313"/>
      <c r="N585" s="112">
        <v>8</v>
      </c>
      <c r="O585" s="175" t="s">
        <v>448</v>
      </c>
      <c r="P585" s="176" t="s">
        <v>449</v>
      </c>
      <c r="Q585" s="83">
        <v>6918552</v>
      </c>
      <c r="R585" s="85">
        <v>422</v>
      </c>
      <c r="S585" s="84">
        <f>IFERROR(R585/R588,"-")</f>
        <v>0.57650273224043713</v>
      </c>
      <c r="T585" s="86">
        <f t="shared" si="559"/>
        <v>16394.672985781992</v>
      </c>
      <c r="U585" s="87">
        <f t="shared" si="550"/>
        <v>0.57336956521739135</v>
      </c>
      <c r="V585" s="313"/>
      <c r="W585" s="112">
        <v>8</v>
      </c>
      <c r="X585" s="175" t="s">
        <v>448</v>
      </c>
      <c r="Y585" s="176" t="s">
        <v>449</v>
      </c>
      <c r="Z585" s="83">
        <v>4078580</v>
      </c>
      <c r="AA585" s="85">
        <v>260</v>
      </c>
      <c r="AB585" s="84">
        <f>IFERROR(AA585/AA588,"-")</f>
        <v>0.592255125284738</v>
      </c>
      <c r="AC585" s="86">
        <f t="shared" si="560"/>
        <v>15686.846153846154</v>
      </c>
      <c r="AD585" s="87">
        <f t="shared" si="551"/>
        <v>0.58956916099773238</v>
      </c>
      <c r="AE585" s="313"/>
      <c r="AF585" s="112">
        <v>8</v>
      </c>
      <c r="AG585" s="175" t="s">
        <v>390</v>
      </c>
      <c r="AH585" s="176" t="s">
        <v>391</v>
      </c>
      <c r="AI585" s="83">
        <v>12016984</v>
      </c>
      <c r="AJ585" s="85">
        <v>461</v>
      </c>
      <c r="AK585" s="84">
        <f>IFERROR(AJ585/AJ588,"-")</f>
        <v>0.46146146146146144</v>
      </c>
      <c r="AL585" s="86">
        <f t="shared" si="561"/>
        <v>26067.210412147506</v>
      </c>
      <c r="AM585" s="87">
        <f t="shared" si="552"/>
        <v>0.4596211365902293</v>
      </c>
      <c r="AN585" s="313"/>
      <c r="AO585" s="112">
        <v>8</v>
      </c>
      <c r="AP585" s="175" t="s">
        <v>390</v>
      </c>
      <c r="AQ585" s="176" t="s">
        <v>391</v>
      </c>
      <c r="AR585" s="83">
        <v>8814337</v>
      </c>
      <c r="AS585" s="85">
        <v>261</v>
      </c>
      <c r="AT585" s="84">
        <f>IFERROR(AS585/AS588,"-")</f>
        <v>0.42927631578947367</v>
      </c>
      <c r="AU585" s="86">
        <f t="shared" si="562"/>
        <v>33771.406130268202</v>
      </c>
      <c r="AV585" s="87">
        <f t="shared" si="553"/>
        <v>0.42439024390243901</v>
      </c>
      <c r="AW585" s="313"/>
      <c r="AX585" s="112">
        <v>8</v>
      </c>
      <c r="AY585" s="175" t="s">
        <v>364</v>
      </c>
      <c r="AZ585" s="176" t="s">
        <v>365</v>
      </c>
      <c r="BA585" s="83">
        <v>27139926</v>
      </c>
      <c r="BB585" s="85">
        <v>175</v>
      </c>
      <c r="BC585" s="84">
        <f>IFERROR(BB585/BB588,"-")</f>
        <v>0.43424317617866004</v>
      </c>
      <c r="BD585" s="86">
        <f t="shared" si="563"/>
        <v>155085.29142857142</v>
      </c>
      <c r="BE585" s="87">
        <f t="shared" si="554"/>
        <v>0.42997542997542998</v>
      </c>
      <c r="BF585" s="313"/>
      <c r="BG585" s="112">
        <v>8</v>
      </c>
      <c r="BH585" s="175" t="s">
        <v>450</v>
      </c>
      <c r="BI585" s="176" t="s">
        <v>451</v>
      </c>
      <c r="BJ585" s="83">
        <v>8232902</v>
      </c>
      <c r="BK585" s="85">
        <v>285</v>
      </c>
      <c r="BL585" s="84">
        <f>IFERROR(BK585/BK588,"-")</f>
        <v>0.49912434325744309</v>
      </c>
      <c r="BM585" s="86">
        <f t="shared" si="564"/>
        <v>28887.375438596493</v>
      </c>
      <c r="BN585" s="87">
        <f t="shared" si="555"/>
        <v>0.49479166666666669</v>
      </c>
      <c r="BO585" s="313"/>
      <c r="BP585" s="112">
        <v>8</v>
      </c>
      <c r="BQ585" s="175" t="s">
        <v>388</v>
      </c>
      <c r="BR585" s="176" t="s">
        <v>389</v>
      </c>
      <c r="BS585" s="83">
        <v>24576161</v>
      </c>
      <c r="BT585" s="85">
        <v>245</v>
      </c>
      <c r="BU585" s="84">
        <f>IFERROR(BT585/BT588,"-")</f>
        <v>0.52238805970149249</v>
      </c>
      <c r="BV585" s="86">
        <f t="shared" si="565"/>
        <v>100310.8612244898</v>
      </c>
      <c r="BW585" s="87">
        <f t="shared" si="556"/>
        <v>0.51578947368421058</v>
      </c>
      <c r="BX585" s="313"/>
      <c r="BY585" s="112">
        <v>8</v>
      </c>
      <c r="BZ585" s="175" t="s">
        <v>448</v>
      </c>
      <c r="CA585" s="176" t="s">
        <v>449</v>
      </c>
      <c r="CB585" s="83">
        <v>85283889</v>
      </c>
      <c r="CC585" s="85">
        <v>5438</v>
      </c>
      <c r="CD585" s="84">
        <f>IFERROR(CC585/CC588,"-")</f>
        <v>0.45117398158134903</v>
      </c>
      <c r="CE585" s="86">
        <f t="shared" si="566"/>
        <v>15682.951268848841</v>
      </c>
      <c r="CF585" s="87">
        <f t="shared" si="557"/>
        <v>0.4233883525381501</v>
      </c>
    </row>
    <row r="586" spans="2:84" ht="13.5" customHeight="1">
      <c r="B586" s="304"/>
      <c r="C586" s="318"/>
      <c r="D586" s="301"/>
      <c r="E586" s="80">
        <v>9</v>
      </c>
      <c r="F586" s="102" t="s">
        <v>336</v>
      </c>
      <c r="G586" s="176" t="s">
        <v>337</v>
      </c>
      <c r="H586" s="83">
        <v>303959172</v>
      </c>
      <c r="I586" s="85">
        <v>3052</v>
      </c>
      <c r="J586" s="84">
        <f>IFERROR(I586/I588,"-")</f>
        <v>0.38968335035750767</v>
      </c>
      <c r="K586" s="86">
        <f t="shared" si="558"/>
        <v>99593.437745740492</v>
      </c>
      <c r="L586" s="87">
        <f t="shared" si="549"/>
        <v>0.35525549994179956</v>
      </c>
      <c r="M586" s="313"/>
      <c r="N586" s="112">
        <v>9</v>
      </c>
      <c r="O586" s="102" t="s">
        <v>390</v>
      </c>
      <c r="P586" s="176" t="s">
        <v>391</v>
      </c>
      <c r="Q586" s="83">
        <v>11558424</v>
      </c>
      <c r="R586" s="85">
        <v>414</v>
      </c>
      <c r="S586" s="84">
        <f>IFERROR(R586/R588,"-")</f>
        <v>0.56557377049180324</v>
      </c>
      <c r="T586" s="86">
        <f t="shared" si="559"/>
        <v>27918.898550724636</v>
      </c>
      <c r="U586" s="87">
        <f t="shared" si="550"/>
        <v>0.5625</v>
      </c>
      <c r="V586" s="313"/>
      <c r="W586" s="112">
        <v>9</v>
      </c>
      <c r="X586" s="102" t="s">
        <v>354</v>
      </c>
      <c r="Y586" s="176" t="s">
        <v>355</v>
      </c>
      <c r="Z586" s="83">
        <v>19637986</v>
      </c>
      <c r="AA586" s="85">
        <v>250</v>
      </c>
      <c r="AB586" s="84">
        <f>IFERROR(AA586/AA588,"-")</f>
        <v>0.56947608200455579</v>
      </c>
      <c r="AC586" s="86">
        <f t="shared" si="560"/>
        <v>78551.944000000003</v>
      </c>
      <c r="AD586" s="87">
        <f t="shared" si="551"/>
        <v>0.56689342403628118</v>
      </c>
      <c r="AE586" s="313"/>
      <c r="AF586" s="112">
        <v>9</v>
      </c>
      <c r="AG586" s="102" t="s">
        <v>348</v>
      </c>
      <c r="AH586" s="176" t="s">
        <v>349</v>
      </c>
      <c r="AI586" s="83">
        <v>19719159</v>
      </c>
      <c r="AJ586" s="85">
        <v>422</v>
      </c>
      <c r="AK586" s="84">
        <f>IFERROR(AJ586/AJ588,"-")</f>
        <v>0.42242242242242245</v>
      </c>
      <c r="AL586" s="86">
        <f t="shared" si="561"/>
        <v>46727.864928909956</v>
      </c>
      <c r="AM586" s="87">
        <f t="shared" si="552"/>
        <v>0.42073778664007977</v>
      </c>
      <c r="AN586" s="313"/>
      <c r="AO586" s="112">
        <v>9</v>
      </c>
      <c r="AP586" s="102" t="s">
        <v>450</v>
      </c>
      <c r="AQ586" s="176" t="s">
        <v>451</v>
      </c>
      <c r="AR586" s="83">
        <v>5300885</v>
      </c>
      <c r="AS586" s="85">
        <v>257</v>
      </c>
      <c r="AT586" s="84">
        <f>IFERROR(AS586/AS588,"-")</f>
        <v>0.42269736842105265</v>
      </c>
      <c r="AU586" s="86">
        <f t="shared" si="562"/>
        <v>20626.011673151752</v>
      </c>
      <c r="AV586" s="87">
        <f t="shared" si="553"/>
        <v>0.41788617886178864</v>
      </c>
      <c r="AW586" s="313"/>
      <c r="AX586" s="112">
        <v>9</v>
      </c>
      <c r="AY586" s="102" t="s">
        <v>450</v>
      </c>
      <c r="AZ586" s="176" t="s">
        <v>451</v>
      </c>
      <c r="BA586" s="83">
        <v>4267070</v>
      </c>
      <c r="BB586" s="85">
        <v>175</v>
      </c>
      <c r="BC586" s="84">
        <f>IFERROR(BB586/BB588,"-")</f>
        <v>0.43424317617866004</v>
      </c>
      <c r="BD586" s="86">
        <f t="shared" si="563"/>
        <v>24383.257142857143</v>
      </c>
      <c r="BE586" s="87">
        <f t="shared" si="554"/>
        <v>0.42997542997542998</v>
      </c>
      <c r="BF586" s="313"/>
      <c r="BG586" s="112">
        <v>9</v>
      </c>
      <c r="BH586" s="102" t="s">
        <v>420</v>
      </c>
      <c r="BI586" s="176" t="s">
        <v>421</v>
      </c>
      <c r="BJ586" s="83">
        <v>10170873</v>
      </c>
      <c r="BK586" s="85">
        <v>283</v>
      </c>
      <c r="BL586" s="84">
        <f>IFERROR(BK586/BK588,"-")</f>
        <v>0.49562171628721541</v>
      </c>
      <c r="BM586" s="86">
        <f t="shared" si="564"/>
        <v>35939.480565371028</v>
      </c>
      <c r="BN586" s="87">
        <f t="shared" si="555"/>
        <v>0.49131944444444442</v>
      </c>
      <c r="BO586" s="313"/>
      <c r="BP586" s="112">
        <v>9</v>
      </c>
      <c r="BQ586" s="102" t="s">
        <v>342</v>
      </c>
      <c r="BR586" s="176" t="s">
        <v>343</v>
      </c>
      <c r="BS586" s="83">
        <v>12108462</v>
      </c>
      <c r="BT586" s="85">
        <v>233</v>
      </c>
      <c r="BU586" s="84">
        <f>IFERROR(BT586/BT588,"-")</f>
        <v>0.49680170575692961</v>
      </c>
      <c r="BV586" s="86">
        <f t="shared" si="565"/>
        <v>51967.648068669529</v>
      </c>
      <c r="BW586" s="87">
        <f t="shared" si="556"/>
        <v>0.4905263157894737</v>
      </c>
      <c r="BX586" s="313"/>
      <c r="BY586" s="112">
        <v>9</v>
      </c>
      <c r="BZ586" s="102" t="s">
        <v>446</v>
      </c>
      <c r="CA586" s="176" t="s">
        <v>447</v>
      </c>
      <c r="CB586" s="83">
        <v>21084222</v>
      </c>
      <c r="CC586" s="85">
        <v>5252</v>
      </c>
      <c r="CD586" s="84">
        <f>IFERROR(CC586/CC588,"-")</f>
        <v>0.43574213888658425</v>
      </c>
      <c r="CE586" s="86">
        <f t="shared" si="566"/>
        <v>4014.5129474485911</v>
      </c>
      <c r="CF586" s="87">
        <f t="shared" si="557"/>
        <v>0.40890688259109309</v>
      </c>
    </row>
    <row r="587" spans="2:84" ht="13.5" customHeight="1">
      <c r="B587" s="304"/>
      <c r="C587" s="318"/>
      <c r="D587" s="301"/>
      <c r="E587" s="88">
        <v>10</v>
      </c>
      <c r="F587" s="177" t="s">
        <v>360</v>
      </c>
      <c r="G587" s="178" t="s">
        <v>361</v>
      </c>
      <c r="H587" s="91">
        <v>117315394</v>
      </c>
      <c r="I587" s="93">
        <v>2844</v>
      </c>
      <c r="J587" s="92">
        <f>IFERROR(I587/I588,"-")</f>
        <v>0.36312563840653728</v>
      </c>
      <c r="K587" s="94">
        <f t="shared" si="558"/>
        <v>41250.13853727145</v>
      </c>
      <c r="L587" s="95">
        <f t="shared" si="549"/>
        <v>0.3310441159352811</v>
      </c>
      <c r="M587" s="313"/>
      <c r="N587" s="113">
        <v>10</v>
      </c>
      <c r="O587" s="177" t="s">
        <v>446</v>
      </c>
      <c r="P587" s="178" t="s">
        <v>447</v>
      </c>
      <c r="Q587" s="91">
        <v>1548543</v>
      </c>
      <c r="R587" s="93">
        <v>413</v>
      </c>
      <c r="S587" s="92">
        <f>IFERROR(R587/R588,"-")</f>
        <v>0.56420765027322406</v>
      </c>
      <c r="T587" s="94">
        <f t="shared" si="559"/>
        <v>3749.4987893462471</v>
      </c>
      <c r="U587" s="95">
        <f t="shared" si="550"/>
        <v>0.56114130434782605</v>
      </c>
      <c r="V587" s="313"/>
      <c r="W587" s="113">
        <v>10</v>
      </c>
      <c r="X587" s="177" t="s">
        <v>350</v>
      </c>
      <c r="Y587" s="178" t="s">
        <v>351</v>
      </c>
      <c r="Z587" s="91">
        <v>17500658</v>
      </c>
      <c r="AA587" s="93">
        <v>248</v>
      </c>
      <c r="AB587" s="92">
        <f>IFERROR(AA587/AA588,"-")</f>
        <v>0.56492027334851935</v>
      </c>
      <c r="AC587" s="94">
        <f t="shared" si="560"/>
        <v>70567.169354838712</v>
      </c>
      <c r="AD587" s="95">
        <f t="shared" si="551"/>
        <v>0.56235827664399096</v>
      </c>
      <c r="AE587" s="313"/>
      <c r="AF587" s="113">
        <v>10</v>
      </c>
      <c r="AG587" s="177" t="s">
        <v>354</v>
      </c>
      <c r="AH587" s="178" t="s">
        <v>355</v>
      </c>
      <c r="AI587" s="91">
        <v>36993106</v>
      </c>
      <c r="AJ587" s="93">
        <v>416</v>
      </c>
      <c r="AK587" s="92">
        <f>IFERROR(AJ587/AJ588,"-")</f>
        <v>0.41641641641641641</v>
      </c>
      <c r="AL587" s="94">
        <f t="shared" si="561"/>
        <v>88925.735576923078</v>
      </c>
      <c r="AM587" s="95">
        <f t="shared" si="552"/>
        <v>0.41475573280159522</v>
      </c>
      <c r="AN587" s="313"/>
      <c r="AO587" s="113">
        <v>10</v>
      </c>
      <c r="AP587" s="177" t="s">
        <v>376</v>
      </c>
      <c r="AQ587" s="178" t="s">
        <v>377</v>
      </c>
      <c r="AR587" s="91">
        <v>15534958</v>
      </c>
      <c r="AS587" s="93">
        <v>252</v>
      </c>
      <c r="AT587" s="92">
        <f>IFERROR(AS587/AS588,"-")</f>
        <v>0.41447368421052633</v>
      </c>
      <c r="AU587" s="94">
        <f t="shared" si="562"/>
        <v>61646.658730158728</v>
      </c>
      <c r="AV587" s="95">
        <f t="shared" si="553"/>
        <v>0.40975609756097559</v>
      </c>
      <c r="AW587" s="313"/>
      <c r="AX587" s="113">
        <v>10</v>
      </c>
      <c r="AY587" s="177" t="s">
        <v>388</v>
      </c>
      <c r="AZ587" s="178" t="s">
        <v>389</v>
      </c>
      <c r="BA587" s="91">
        <v>10198201</v>
      </c>
      <c r="BB587" s="93">
        <v>159</v>
      </c>
      <c r="BC587" s="92">
        <f>IFERROR(BB587/BB588,"-")</f>
        <v>0.39454094292803971</v>
      </c>
      <c r="BD587" s="94">
        <f t="shared" si="563"/>
        <v>64139.628930817613</v>
      </c>
      <c r="BE587" s="95">
        <f t="shared" si="554"/>
        <v>0.39066339066339067</v>
      </c>
      <c r="BF587" s="313"/>
      <c r="BG587" s="113">
        <v>10</v>
      </c>
      <c r="BH587" s="177" t="s">
        <v>388</v>
      </c>
      <c r="BI587" s="178" t="s">
        <v>389</v>
      </c>
      <c r="BJ587" s="91">
        <v>16908610</v>
      </c>
      <c r="BK587" s="93">
        <v>261</v>
      </c>
      <c r="BL587" s="92">
        <f>IFERROR(BK587/BK588,"-")</f>
        <v>0.45709281961471104</v>
      </c>
      <c r="BM587" s="94">
        <f t="shared" si="564"/>
        <v>64783.946360153255</v>
      </c>
      <c r="BN587" s="95">
        <f t="shared" si="555"/>
        <v>0.453125</v>
      </c>
      <c r="BO587" s="313"/>
      <c r="BP587" s="113">
        <v>10</v>
      </c>
      <c r="BQ587" s="177" t="s">
        <v>360</v>
      </c>
      <c r="BR587" s="178" t="s">
        <v>361</v>
      </c>
      <c r="BS587" s="91">
        <v>33540932</v>
      </c>
      <c r="BT587" s="93">
        <v>217</v>
      </c>
      <c r="BU587" s="92">
        <f>IFERROR(BT587/BT588,"-")</f>
        <v>0.46268656716417911</v>
      </c>
      <c r="BV587" s="94">
        <f t="shared" si="565"/>
        <v>154566.50691244239</v>
      </c>
      <c r="BW587" s="95">
        <f t="shared" si="556"/>
        <v>0.45684210526315788</v>
      </c>
      <c r="BX587" s="313"/>
      <c r="BY587" s="113">
        <v>10</v>
      </c>
      <c r="BZ587" s="177" t="s">
        <v>360</v>
      </c>
      <c r="CA587" s="178" t="s">
        <v>361</v>
      </c>
      <c r="CB587" s="91">
        <v>287576549</v>
      </c>
      <c r="CC587" s="93">
        <v>5090</v>
      </c>
      <c r="CD587" s="92">
        <f>IFERROR(CC587/CC588,"-")</f>
        <v>0.42230150170082137</v>
      </c>
      <c r="CE587" s="94">
        <f t="shared" si="566"/>
        <v>56498.339685658153</v>
      </c>
      <c r="CF587" s="95">
        <f t="shared" si="557"/>
        <v>0.39629398941139832</v>
      </c>
    </row>
    <row r="588" spans="2:84" s="173" customFormat="1" ht="13.5" customHeight="1">
      <c r="B588" s="266"/>
      <c r="C588" s="320"/>
      <c r="D588" s="302"/>
      <c r="E588" s="96" t="s">
        <v>164</v>
      </c>
      <c r="F588" s="97"/>
      <c r="G588" s="98"/>
      <c r="H588" s="228">
        <v>4344254070</v>
      </c>
      <c r="I588" s="100">
        <v>7832</v>
      </c>
      <c r="J588" s="99" t="s">
        <v>116</v>
      </c>
      <c r="K588" s="49">
        <f t="shared" si="558"/>
        <v>554680.03958120535</v>
      </c>
      <c r="L588" s="101">
        <f t="shared" si="549"/>
        <v>0.91165172855313703</v>
      </c>
      <c r="M588" s="314"/>
      <c r="N588" s="96" t="s">
        <v>164</v>
      </c>
      <c r="O588" s="97"/>
      <c r="P588" s="98"/>
      <c r="Q588" s="228">
        <v>683493560</v>
      </c>
      <c r="R588" s="100">
        <v>732</v>
      </c>
      <c r="S588" s="99" t="s">
        <v>116</v>
      </c>
      <c r="T588" s="49">
        <f t="shared" si="559"/>
        <v>933734.37158469949</v>
      </c>
      <c r="U588" s="101">
        <f t="shared" si="550"/>
        <v>0.99456521739130432</v>
      </c>
      <c r="V588" s="314"/>
      <c r="W588" s="96" t="s">
        <v>164</v>
      </c>
      <c r="X588" s="97"/>
      <c r="Y588" s="98"/>
      <c r="Z588" s="228">
        <v>533147220</v>
      </c>
      <c r="AA588" s="100">
        <v>439</v>
      </c>
      <c r="AB588" s="99" t="s">
        <v>116</v>
      </c>
      <c r="AC588" s="49">
        <f t="shared" si="560"/>
        <v>1214458.3599088839</v>
      </c>
      <c r="AD588" s="101">
        <f t="shared" si="551"/>
        <v>0.99546485260770978</v>
      </c>
      <c r="AE588" s="314"/>
      <c r="AF588" s="96" t="s">
        <v>164</v>
      </c>
      <c r="AG588" s="97"/>
      <c r="AH588" s="98"/>
      <c r="AI588" s="228">
        <v>1136765880</v>
      </c>
      <c r="AJ588" s="100">
        <v>999</v>
      </c>
      <c r="AK588" s="99" t="s">
        <v>116</v>
      </c>
      <c r="AL588" s="49">
        <f t="shared" si="561"/>
        <v>1137903.7837837837</v>
      </c>
      <c r="AM588" s="101">
        <f t="shared" si="552"/>
        <v>0.99601196410767701</v>
      </c>
      <c r="AN588" s="314"/>
      <c r="AO588" s="96" t="s">
        <v>164</v>
      </c>
      <c r="AP588" s="97"/>
      <c r="AQ588" s="98"/>
      <c r="AR588" s="228">
        <v>950361480</v>
      </c>
      <c r="AS588" s="100">
        <v>608</v>
      </c>
      <c r="AT588" s="99" t="s">
        <v>116</v>
      </c>
      <c r="AU588" s="49">
        <f t="shared" si="562"/>
        <v>1563094.5394736843</v>
      </c>
      <c r="AV588" s="101">
        <f t="shared" si="553"/>
        <v>0.98861788617886182</v>
      </c>
      <c r="AW588" s="314"/>
      <c r="AX588" s="96" t="s">
        <v>164</v>
      </c>
      <c r="AY588" s="97"/>
      <c r="AZ588" s="98"/>
      <c r="BA588" s="228">
        <v>608753940</v>
      </c>
      <c r="BB588" s="100">
        <v>403</v>
      </c>
      <c r="BC588" s="99" t="s">
        <v>116</v>
      </c>
      <c r="BD588" s="49">
        <f t="shared" si="563"/>
        <v>1510555.682382134</v>
      </c>
      <c r="BE588" s="101">
        <f t="shared" si="554"/>
        <v>0.9901719901719902</v>
      </c>
      <c r="BF588" s="314"/>
      <c r="BG588" s="96" t="s">
        <v>164</v>
      </c>
      <c r="BH588" s="97"/>
      <c r="BI588" s="98"/>
      <c r="BJ588" s="228">
        <v>1107464320</v>
      </c>
      <c r="BK588" s="100">
        <v>571</v>
      </c>
      <c r="BL588" s="99" t="s">
        <v>116</v>
      </c>
      <c r="BM588" s="49">
        <f t="shared" si="564"/>
        <v>1939517.1978984238</v>
      </c>
      <c r="BN588" s="101">
        <f t="shared" si="555"/>
        <v>0.99131944444444442</v>
      </c>
      <c r="BO588" s="314"/>
      <c r="BP588" s="96" t="s">
        <v>164</v>
      </c>
      <c r="BQ588" s="97"/>
      <c r="BR588" s="98"/>
      <c r="BS588" s="228">
        <v>1012953820</v>
      </c>
      <c r="BT588" s="100">
        <v>469</v>
      </c>
      <c r="BU588" s="99" t="s">
        <v>116</v>
      </c>
      <c r="BV588" s="49">
        <f t="shared" si="565"/>
        <v>2159816.247334755</v>
      </c>
      <c r="BW588" s="101">
        <f t="shared" si="556"/>
        <v>0.98736842105263156</v>
      </c>
      <c r="BX588" s="314"/>
      <c r="BY588" s="96" t="s">
        <v>164</v>
      </c>
      <c r="BZ588" s="97"/>
      <c r="CA588" s="98"/>
      <c r="CB588" s="228">
        <v>10377194290</v>
      </c>
      <c r="CC588" s="100">
        <v>12053</v>
      </c>
      <c r="CD588" s="99" t="s">
        <v>116</v>
      </c>
      <c r="CE588" s="49">
        <f t="shared" si="566"/>
        <v>860963.60159296438</v>
      </c>
      <c r="CF588" s="101">
        <f t="shared" si="557"/>
        <v>0.93841482404235443</v>
      </c>
    </row>
    <row r="589" spans="2:84" ht="13.5" customHeight="1">
      <c r="B589" s="303">
        <v>54</v>
      </c>
      <c r="C589" s="317" t="s">
        <v>24</v>
      </c>
      <c r="D589" s="305">
        <f>CK59</f>
        <v>14085</v>
      </c>
      <c r="E589" s="72">
        <v>1</v>
      </c>
      <c r="F589" s="73" t="s">
        <v>346</v>
      </c>
      <c r="G589" s="74" t="s">
        <v>347</v>
      </c>
      <c r="H589" s="75">
        <v>334509119</v>
      </c>
      <c r="I589" s="77">
        <v>8748</v>
      </c>
      <c r="J589" s="76">
        <f>IFERROR(I589/I599,"-")</f>
        <v>0.68439993741198557</v>
      </c>
      <c r="K589" s="78">
        <f t="shared" si="558"/>
        <v>38238.353795153176</v>
      </c>
      <c r="L589" s="79">
        <f t="shared" ref="L589:L599" si="567">IFERROR(I589/$CK$59,0)</f>
        <v>0.62108626198083072</v>
      </c>
      <c r="M589" s="315">
        <f>CL59</f>
        <v>1495</v>
      </c>
      <c r="N589" s="195">
        <v>1</v>
      </c>
      <c r="O589" s="73" t="s">
        <v>346</v>
      </c>
      <c r="P589" s="74" t="s">
        <v>347</v>
      </c>
      <c r="Q589" s="75">
        <v>50394178</v>
      </c>
      <c r="R589" s="77">
        <v>1205</v>
      </c>
      <c r="S589" s="76">
        <f>IFERROR(R589/R599,"-")</f>
        <v>0.80981182795698925</v>
      </c>
      <c r="T589" s="78">
        <f t="shared" si="559"/>
        <v>41820.894605809131</v>
      </c>
      <c r="U589" s="79">
        <f t="shared" ref="U589:U599" si="568">IFERROR(R589/$CL$59,0)</f>
        <v>0.80602006688963213</v>
      </c>
      <c r="V589" s="315">
        <f>CM59</f>
        <v>883</v>
      </c>
      <c r="W589" s="195">
        <v>1</v>
      </c>
      <c r="X589" s="73" t="s">
        <v>340</v>
      </c>
      <c r="Y589" s="74" t="s">
        <v>341</v>
      </c>
      <c r="Z589" s="75">
        <v>45088542</v>
      </c>
      <c r="AA589" s="77">
        <v>735</v>
      </c>
      <c r="AB589" s="76">
        <f>IFERROR(AA589/AA599,"-")</f>
        <v>0.83522727272727271</v>
      </c>
      <c r="AC589" s="78">
        <f t="shared" si="560"/>
        <v>61344.955102040818</v>
      </c>
      <c r="AD589" s="79">
        <f t="shared" ref="AD589:AD599" si="569">IFERROR(AA589/$CM$59,0)</f>
        <v>0.83238958097395244</v>
      </c>
      <c r="AE589" s="315">
        <f>CN59</f>
        <v>974</v>
      </c>
      <c r="AF589" s="195">
        <v>1</v>
      </c>
      <c r="AG589" s="73" t="s">
        <v>346</v>
      </c>
      <c r="AH589" s="74" t="s">
        <v>347</v>
      </c>
      <c r="AI589" s="75">
        <v>31619603</v>
      </c>
      <c r="AJ589" s="77">
        <v>723</v>
      </c>
      <c r="AK589" s="76">
        <f>IFERROR(AJ589/AJ599,"-")</f>
        <v>0.75</v>
      </c>
      <c r="AL589" s="78">
        <f t="shared" si="561"/>
        <v>43733.890733056709</v>
      </c>
      <c r="AM589" s="79">
        <f t="shared" ref="AM589:AM599" si="570">IFERROR(AJ589/$CN$59,0)</f>
        <v>0.742299794661191</v>
      </c>
      <c r="AN589" s="315">
        <f>CO59</f>
        <v>1006</v>
      </c>
      <c r="AO589" s="195">
        <v>1</v>
      </c>
      <c r="AP589" s="73" t="s">
        <v>340</v>
      </c>
      <c r="AQ589" s="74" t="s">
        <v>341</v>
      </c>
      <c r="AR589" s="75">
        <v>75747865</v>
      </c>
      <c r="AS589" s="77">
        <v>784</v>
      </c>
      <c r="AT589" s="76">
        <f>IFERROR(AS589/AS599,"-")</f>
        <v>0.78793969849246226</v>
      </c>
      <c r="AU589" s="78">
        <f t="shared" si="562"/>
        <v>96617.174744897959</v>
      </c>
      <c r="AV589" s="79">
        <f t="shared" ref="AV589:AV599" si="571">IFERROR(AS589/$CO$59,0)</f>
        <v>0.77932405566600393</v>
      </c>
      <c r="AW589" s="315">
        <f>CP59</f>
        <v>860</v>
      </c>
      <c r="AX589" s="195">
        <v>1</v>
      </c>
      <c r="AY589" s="73" t="s">
        <v>340</v>
      </c>
      <c r="AZ589" s="74" t="s">
        <v>341</v>
      </c>
      <c r="BA589" s="75">
        <v>69232195</v>
      </c>
      <c r="BB589" s="77">
        <v>695</v>
      </c>
      <c r="BC589" s="76">
        <f>IFERROR(BB589/BB599,"-")</f>
        <v>0.82541567695961993</v>
      </c>
      <c r="BD589" s="78">
        <f t="shared" si="563"/>
        <v>99614.669064748203</v>
      </c>
      <c r="BE589" s="79">
        <f t="shared" ref="BE589:BE599" si="572">IFERROR(BB589/$CP$59,0)</f>
        <v>0.80813953488372092</v>
      </c>
      <c r="BF589" s="315">
        <f>CQ59</f>
        <v>1045</v>
      </c>
      <c r="BG589" s="195">
        <v>1</v>
      </c>
      <c r="BH589" s="73" t="s">
        <v>340</v>
      </c>
      <c r="BI589" s="74" t="s">
        <v>341</v>
      </c>
      <c r="BJ589" s="75">
        <v>92970268</v>
      </c>
      <c r="BK589" s="77">
        <v>904</v>
      </c>
      <c r="BL589" s="76">
        <f>IFERROR(BK589/BK599,"-")</f>
        <v>0.87766990291262137</v>
      </c>
      <c r="BM589" s="78">
        <f t="shared" si="564"/>
        <v>102843.2168141593</v>
      </c>
      <c r="BN589" s="79">
        <f t="shared" ref="BN589:BN599" si="573">IFERROR(BK589/$CQ$59,0)</f>
        <v>0.86507177033492821</v>
      </c>
      <c r="BO589" s="315">
        <f>CR59</f>
        <v>791</v>
      </c>
      <c r="BP589" s="195">
        <v>1</v>
      </c>
      <c r="BQ589" s="73" t="s">
        <v>340</v>
      </c>
      <c r="BR589" s="74" t="s">
        <v>341</v>
      </c>
      <c r="BS589" s="75">
        <v>87323208</v>
      </c>
      <c r="BT589" s="77">
        <v>691</v>
      </c>
      <c r="BU589" s="76">
        <f>IFERROR(BT589/BT599,"-")</f>
        <v>0.88931788931788935</v>
      </c>
      <c r="BV589" s="78">
        <f t="shared" si="565"/>
        <v>126372.22575976845</v>
      </c>
      <c r="BW589" s="79">
        <f t="shared" ref="BW589:BW599" si="574">IFERROR(BT589/$CR$59,0)</f>
        <v>0.87357774968394442</v>
      </c>
      <c r="BX589" s="315">
        <f>CS59</f>
        <v>21139</v>
      </c>
      <c r="BY589" s="195">
        <v>1</v>
      </c>
      <c r="BZ589" s="73" t="s">
        <v>346</v>
      </c>
      <c r="CA589" s="74" t="s">
        <v>347</v>
      </c>
      <c r="CB589" s="75">
        <v>578474970</v>
      </c>
      <c r="CC589" s="77">
        <v>13988</v>
      </c>
      <c r="CD589" s="76">
        <f>IFERROR(CC589/CC599,"-")</f>
        <v>0.70796639335965184</v>
      </c>
      <c r="CE589" s="78">
        <f t="shared" si="566"/>
        <v>41355.087932513583</v>
      </c>
      <c r="CF589" s="79">
        <f t="shared" ref="CF589:CF599" si="575">IFERROR(CC589/$CS$59,0)</f>
        <v>0.66171531292871</v>
      </c>
    </row>
    <row r="590" spans="2:84" ht="13.5" customHeight="1">
      <c r="B590" s="304"/>
      <c r="C590" s="318"/>
      <c r="D590" s="301"/>
      <c r="E590" s="80">
        <v>2</v>
      </c>
      <c r="F590" s="175" t="s">
        <v>340</v>
      </c>
      <c r="G590" s="176" t="s">
        <v>341</v>
      </c>
      <c r="H590" s="83">
        <v>371533768</v>
      </c>
      <c r="I590" s="85">
        <v>7367</v>
      </c>
      <c r="J590" s="84">
        <f>IFERROR(I590/I599,"-")</f>
        <v>0.57635737756219685</v>
      </c>
      <c r="K590" s="86">
        <f t="shared" si="558"/>
        <v>50432.166146328222</v>
      </c>
      <c r="L590" s="87">
        <f t="shared" si="567"/>
        <v>0.52303869364572242</v>
      </c>
      <c r="M590" s="313"/>
      <c r="N590" s="112">
        <v>2</v>
      </c>
      <c r="O590" s="175" t="s">
        <v>340</v>
      </c>
      <c r="P590" s="176" t="s">
        <v>341</v>
      </c>
      <c r="Q590" s="83">
        <v>72058531</v>
      </c>
      <c r="R590" s="85">
        <v>1115</v>
      </c>
      <c r="S590" s="84">
        <f>IFERROR(R590/R599,"-")</f>
        <v>0.74932795698924726</v>
      </c>
      <c r="T590" s="86">
        <f t="shared" si="559"/>
        <v>64626.485201793723</v>
      </c>
      <c r="U590" s="87">
        <f t="shared" si="568"/>
        <v>0.74581939799331098</v>
      </c>
      <c r="V590" s="313"/>
      <c r="W590" s="112">
        <v>2</v>
      </c>
      <c r="X590" s="175" t="s">
        <v>346</v>
      </c>
      <c r="Y590" s="176" t="s">
        <v>347</v>
      </c>
      <c r="Z590" s="83">
        <v>32421250</v>
      </c>
      <c r="AA590" s="85">
        <v>733</v>
      </c>
      <c r="AB590" s="84">
        <f>IFERROR(AA590/AA599,"-")</f>
        <v>0.8329545454545455</v>
      </c>
      <c r="AC590" s="86">
        <f t="shared" si="560"/>
        <v>44230.900409276946</v>
      </c>
      <c r="AD590" s="87">
        <f t="shared" si="569"/>
        <v>0.83012457531143824</v>
      </c>
      <c r="AE590" s="313"/>
      <c r="AF590" s="112">
        <v>2</v>
      </c>
      <c r="AG590" s="175" t="s">
        <v>340</v>
      </c>
      <c r="AH590" s="176" t="s">
        <v>341</v>
      </c>
      <c r="AI590" s="83">
        <v>57928510</v>
      </c>
      <c r="AJ590" s="85">
        <v>679</v>
      </c>
      <c r="AK590" s="84">
        <f>IFERROR(AJ590/AJ599,"-")</f>
        <v>0.7043568464730291</v>
      </c>
      <c r="AL590" s="86">
        <f t="shared" si="561"/>
        <v>85314.447717231218</v>
      </c>
      <c r="AM590" s="87">
        <f t="shared" si="570"/>
        <v>0.69712525667351133</v>
      </c>
      <c r="AN590" s="313"/>
      <c r="AO590" s="112">
        <v>2</v>
      </c>
      <c r="AP590" s="175" t="s">
        <v>346</v>
      </c>
      <c r="AQ590" s="176" t="s">
        <v>347</v>
      </c>
      <c r="AR590" s="83">
        <v>35123025</v>
      </c>
      <c r="AS590" s="85">
        <v>765</v>
      </c>
      <c r="AT590" s="84">
        <f>IFERROR(AS590/AS599,"-")</f>
        <v>0.76884422110552764</v>
      </c>
      <c r="AU590" s="86">
        <f t="shared" si="562"/>
        <v>45912.450980392154</v>
      </c>
      <c r="AV590" s="87">
        <f t="shared" si="571"/>
        <v>0.76043737574552683</v>
      </c>
      <c r="AW590" s="313"/>
      <c r="AX590" s="112">
        <v>2</v>
      </c>
      <c r="AY590" s="175" t="s">
        <v>346</v>
      </c>
      <c r="AZ590" s="176" t="s">
        <v>347</v>
      </c>
      <c r="BA590" s="83">
        <v>32457058</v>
      </c>
      <c r="BB590" s="85">
        <v>600</v>
      </c>
      <c r="BC590" s="84">
        <f>IFERROR(BB590/BB599,"-")</f>
        <v>0.71258907363420432</v>
      </c>
      <c r="BD590" s="86">
        <f t="shared" si="563"/>
        <v>54095.096666666665</v>
      </c>
      <c r="BE590" s="87">
        <f t="shared" si="572"/>
        <v>0.69767441860465118</v>
      </c>
      <c r="BF590" s="313"/>
      <c r="BG590" s="112">
        <v>2</v>
      </c>
      <c r="BH590" s="175" t="s">
        <v>346</v>
      </c>
      <c r="BI590" s="176" t="s">
        <v>347</v>
      </c>
      <c r="BJ590" s="83">
        <v>37900378</v>
      </c>
      <c r="BK590" s="85">
        <v>723</v>
      </c>
      <c r="BL590" s="84">
        <f>IFERROR(BK590/BK599,"-")</f>
        <v>0.70194174757281558</v>
      </c>
      <c r="BM590" s="86">
        <f t="shared" si="564"/>
        <v>52420.993084370675</v>
      </c>
      <c r="BN590" s="87">
        <f t="shared" si="573"/>
        <v>0.69186602870813396</v>
      </c>
      <c r="BO590" s="313"/>
      <c r="BP590" s="112">
        <v>2</v>
      </c>
      <c r="BQ590" s="175" t="s">
        <v>370</v>
      </c>
      <c r="BR590" s="176" t="s">
        <v>371</v>
      </c>
      <c r="BS590" s="83">
        <v>48629073</v>
      </c>
      <c r="BT590" s="85">
        <v>532</v>
      </c>
      <c r="BU590" s="84">
        <f>IFERROR(BT590/BT599,"-")</f>
        <v>0.68468468468468469</v>
      </c>
      <c r="BV590" s="86">
        <f t="shared" si="565"/>
        <v>91408.031954887221</v>
      </c>
      <c r="BW590" s="87">
        <f t="shared" si="574"/>
        <v>0.67256637168141598</v>
      </c>
      <c r="BX590" s="313"/>
      <c r="BY590" s="112">
        <v>2</v>
      </c>
      <c r="BZ590" s="175" t="s">
        <v>340</v>
      </c>
      <c r="CA590" s="176" t="s">
        <v>341</v>
      </c>
      <c r="CB590" s="83">
        <v>871882887</v>
      </c>
      <c r="CC590" s="85">
        <v>12970</v>
      </c>
      <c r="CD590" s="84">
        <f>IFERROR(CC590/CC599,"-")</f>
        <v>0.65644295981374634</v>
      </c>
      <c r="CE590" s="86">
        <f t="shared" si="566"/>
        <v>67223.044487278341</v>
      </c>
      <c r="CF590" s="87">
        <f t="shared" si="575"/>
        <v>0.61355787880221391</v>
      </c>
    </row>
    <row r="591" spans="2:84" ht="13.5" customHeight="1">
      <c r="B591" s="304"/>
      <c r="C591" s="318"/>
      <c r="D591" s="301"/>
      <c r="E591" s="80">
        <v>3</v>
      </c>
      <c r="F591" s="175" t="s">
        <v>342</v>
      </c>
      <c r="G591" s="176" t="s">
        <v>343</v>
      </c>
      <c r="H591" s="83">
        <v>344664116</v>
      </c>
      <c r="I591" s="85">
        <v>7007</v>
      </c>
      <c r="J591" s="84">
        <f>IFERROR(I591/I599,"-")</f>
        <v>0.54819277108433739</v>
      </c>
      <c r="K591" s="86">
        <f t="shared" si="558"/>
        <v>49188.542314828032</v>
      </c>
      <c r="L591" s="87">
        <f t="shared" si="567"/>
        <v>0.49747958821441252</v>
      </c>
      <c r="M591" s="313"/>
      <c r="N591" s="112">
        <v>3</v>
      </c>
      <c r="O591" s="175" t="s">
        <v>342</v>
      </c>
      <c r="P591" s="176" t="s">
        <v>343</v>
      </c>
      <c r="Q591" s="83">
        <v>55423124</v>
      </c>
      <c r="R591" s="85">
        <v>962</v>
      </c>
      <c r="S591" s="84">
        <f>IFERROR(R591/R599,"-")</f>
        <v>0.646505376344086</v>
      </c>
      <c r="T591" s="86">
        <f t="shared" si="559"/>
        <v>57612.395010395012</v>
      </c>
      <c r="U591" s="87">
        <f t="shared" si="568"/>
        <v>0.64347826086956517</v>
      </c>
      <c r="V591" s="313"/>
      <c r="W591" s="112">
        <v>3</v>
      </c>
      <c r="X591" s="175" t="s">
        <v>370</v>
      </c>
      <c r="Y591" s="176" t="s">
        <v>371</v>
      </c>
      <c r="Z591" s="83">
        <v>18361626</v>
      </c>
      <c r="AA591" s="85">
        <v>613</v>
      </c>
      <c r="AB591" s="84">
        <f>IFERROR(AA591/AA599,"-")</f>
        <v>0.69659090909090904</v>
      </c>
      <c r="AC591" s="86">
        <f t="shared" si="560"/>
        <v>29953.712887438825</v>
      </c>
      <c r="AD591" s="87">
        <f t="shared" si="569"/>
        <v>0.69422423556058888</v>
      </c>
      <c r="AE591" s="313"/>
      <c r="AF591" s="112">
        <v>3</v>
      </c>
      <c r="AG591" s="175" t="s">
        <v>342</v>
      </c>
      <c r="AH591" s="176" t="s">
        <v>343</v>
      </c>
      <c r="AI591" s="83">
        <v>41481014</v>
      </c>
      <c r="AJ591" s="85">
        <v>640</v>
      </c>
      <c r="AK591" s="84">
        <f>IFERROR(AJ591/AJ599,"-")</f>
        <v>0.66390041493775931</v>
      </c>
      <c r="AL591" s="86">
        <f t="shared" si="561"/>
        <v>64814.084374999999</v>
      </c>
      <c r="AM591" s="87">
        <f t="shared" si="570"/>
        <v>0.65708418891170428</v>
      </c>
      <c r="AN591" s="313"/>
      <c r="AO591" s="112">
        <v>3</v>
      </c>
      <c r="AP591" s="175" t="s">
        <v>336</v>
      </c>
      <c r="AQ591" s="176" t="s">
        <v>337</v>
      </c>
      <c r="AR591" s="83">
        <v>155836099</v>
      </c>
      <c r="AS591" s="85">
        <v>690</v>
      </c>
      <c r="AT591" s="84">
        <f>IFERROR(AS591/AS599,"-")</f>
        <v>0.69346733668341709</v>
      </c>
      <c r="AU591" s="86">
        <f t="shared" si="562"/>
        <v>225849.41884057972</v>
      </c>
      <c r="AV591" s="87">
        <f t="shared" si="571"/>
        <v>0.68588469184890655</v>
      </c>
      <c r="AW591" s="313"/>
      <c r="AX591" s="112">
        <v>3</v>
      </c>
      <c r="AY591" s="175" t="s">
        <v>336</v>
      </c>
      <c r="AZ591" s="176" t="s">
        <v>337</v>
      </c>
      <c r="BA591" s="83">
        <v>130646453</v>
      </c>
      <c r="BB591" s="85">
        <v>575</v>
      </c>
      <c r="BC591" s="84">
        <f>IFERROR(BB591/BB599,"-")</f>
        <v>0.68289786223277915</v>
      </c>
      <c r="BD591" s="86">
        <f t="shared" si="563"/>
        <v>227211.22260869565</v>
      </c>
      <c r="BE591" s="87">
        <f t="shared" si="572"/>
        <v>0.66860465116279066</v>
      </c>
      <c r="BF591" s="313"/>
      <c r="BG591" s="112">
        <v>3</v>
      </c>
      <c r="BH591" s="175" t="s">
        <v>336</v>
      </c>
      <c r="BI591" s="176" t="s">
        <v>337</v>
      </c>
      <c r="BJ591" s="83">
        <v>147524061</v>
      </c>
      <c r="BK591" s="85">
        <v>720</v>
      </c>
      <c r="BL591" s="84">
        <f>IFERROR(BK591/BK599,"-")</f>
        <v>0.69902912621359226</v>
      </c>
      <c r="BM591" s="86">
        <f t="shared" si="564"/>
        <v>204894.52916666667</v>
      </c>
      <c r="BN591" s="87">
        <f t="shared" si="573"/>
        <v>0.68899521531100483</v>
      </c>
      <c r="BO591" s="313"/>
      <c r="BP591" s="112">
        <v>3</v>
      </c>
      <c r="BQ591" s="175" t="s">
        <v>336</v>
      </c>
      <c r="BR591" s="176" t="s">
        <v>337</v>
      </c>
      <c r="BS591" s="83">
        <v>136574835</v>
      </c>
      <c r="BT591" s="85">
        <v>526</v>
      </c>
      <c r="BU591" s="84">
        <f>IFERROR(BT591/BT599,"-")</f>
        <v>0.67696267696267698</v>
      </c>
      <c r="BV591" s="86">
        <f t="shared" si="565"/>
        <v>259647.97528517109</v>
      </c>
      <c r="BW591" s="87">
        <f t="shared" si="574"/>
        <v>0.66498103666245256</v>
      </c>
      <c r="BX591" s="313"/>
      <c r="BY591" s="112">
        <v>3</v>
      </c>
      <c r="BZ591" s="175" t="s">
        <v>342</v>
      </c>
      <c r="CA591" s="176" t="s">
        <v>343</v>
      </c>
      <c r="CB591" s="83">
        <v>611232916</v>
      </c>
      <c r="CC591" s="85">
        <v>11387</v>
      </c>
      <c r="CD591" s="84">
        <f>IFERROR(CC591/CC599,"-")</f>
        <v>0.57632351452576169</v>
      </c>
      <c r="CE591" s="86">
        <f t="shared" si="566"/>
        <v>53678.134363748133</v>
      </c>
      <c r="CF591" s="87">
        <f t="shared" si="575"/>
        <v>0.53867259567623826</v>
      </c>
    </row>
    <row r="592" spans="2:84" ht="13.5" customHeight="1">
      <c r="B592" s="304"/>
      <c r="C592" s="318"/>
      <c r="D592" s="301"/>
      <c r="E592" s="80">
        <v>4</v>
      </c>
      <c r="F592" s="102" t="s">
        <v>370</v>
      </c>
      <c r="G592" s="176" t="s">
        <v>371</v>
      </c>
      <c r="H592" s="83">
        <v>121016588</v>
      </c>
      <c r="I592" s="85">
        <v>6468</v>
      </c>
      <c r="J592" s="84">
        <f>IFERROR(I592/I599,"-")</f>
        <v>0.50602409638554213</v>
      </c>
      <c r="K592" s="86">
        <f t="shared" si="558"/>
        <v>18710.047619047618</v>
      </c>
      <c r="L592" s="87">
        <f t="shared" si="567"/>
        <v>0.4592119275825346</v>
      </c>
      <c r="M592" s="313"/>
      <c r="N592" s="112">
        <v>4</v>
      </c>
      <c r="O592" s="102" t="s">
        <v>370</v>
      </c>
      <c r="P592" s="176" t="s">
        <v>371</v>
      </c>
      <c r="Q592" s="83">
        <v>19154706</v>
      </c>
      <c r="R592" s="85">
        <v>941</v>
      </c>
      <c r="S592" s="84">
        <f>IFERROR(R592/R599,"-")</f>
        <v>0.63239247311827962</v>
      </c>
      <c r="T592" s="86">
        <f t="shared" si="559"/>
        <v>20355.691817215727</v>
      </c>
      <c r="U592" s="87">
        <f t="shared" si="568"/>
        <v>0.62943143812709035</v>
      </c>
      <c r="V592" s="313"/>
      <c r="W592" s="112">
        <v>4</v>
      </c>
      <c r="X592" s="102" t="s">
        <v>342</v>
      </c>
      <c r="Y592" s="176" t="s">
        <v>343</v>
      </c>
      <c r="Z592" s="83">
        <v>35216623</v>
      </c>
      <c r="AA592" s="85">
        <v>607</v>
      </c>
      <c r="AB592" s="84">
        <f>IFERROR(AA592/AA599,"-")</f>
        <v>0.68977272727272732</v>
      </c>
      <c r="AC592" s="86">
        <f t="shared" si="560"/>
        <v>58017.500823723232</v>
      </c>
      <c r="AD592" s="87">
        <f t="shared" si="569"/>
        <v>0.6874292185730464</v>
      </c>
      <c r="AE592" s="313"/>
      <c r="AF592" s="112">
        <v>4</v>
      </c>
      <c r="AG592" s="102" t="s">
        <v>336</v>
      </c>
      <c r="AH592" s="176" t="s">
        <v>337</v>
      </c>
      <c r="AI592" s="83">
        <v>81112682</v>
      </c>
      <c r="AJ592" s="85">
        <v>627</v>
      </c>
      <c r="AK592" s="84">
        <f>IFERROR(AJ592/AJ599,"-")</f>
        <v>0.65041493775933612</v>
      </c>
      <c r="AL592" s="86">
        <f t="shared" si="561"/>
        <v>129366.31897926635</v>
      </c>
      <c r="AM592" s="87">
        <f t="shared" si="570"/>
        <v>0.64373716632443534</v>
      </c>
      <c r="AN592" s="313"/>
      <c r="AO592" s="112">
        <v>4</v>
      </c>
      <c r="AP592" s="102" t="s">
        <v>370</v>
      </c>
      <c r="AQ592" s="176" t="s">
        <v>371</v>
      </c>
      <c r="AR592" s="83">
        <v>30082709</v>
      </c>
      <c r="AS592" s="85">
        <v>675</v>
      </c>
      <c r="AT592" s="84">
        <f>IFERROR(AS592/AS599,"-")</f>
        <v>0.67839195979899503</v>
      </c>
      <c r="AU592" s="86">
        <f t="shared" si="562"/>
        <v>44566.9762962963</v>
      </c>
      <c r="AV592" s="87">
        <f t="shared" si="571"/>
        <v>0.67097415506958247</v>
      </c>
      <c r="AW592" s="313"/>
      <c r="AX592" s="112">
        <v>4</v>
      </c>
      <c r="AY592" s="102" t="s">
        <v>370</v>
      </c>
      <c r="AZ592" s="176" t="s">
        <v>371</v>
      </c>
      <c r="BA592" s="83">
        <v>24983337</v>
      </c>
      <c r="BB592" s="85">
        <v>548</v>
      </c>
      <c r="BC592" s="84">
        <f>IFERROR(BB592/BB599,"-")</f>
        <v>0.65083135391923985</v>
      </c>
      <c r="BD592" s="86">
        <f t="shared" si="563"/>
        <v>45590.031021897812</v>
      </c>
      <c r="BE592" s="87">
        <f t="shared" si="572"/>
        <v>0.63720930232558137</v>
      </c>
      <c r="BF592" s="313"/>
      <c r="BG592" s="112">
        <v>4</v>
      </c>
      <c r="BH592" s="102" t="s">
        <v>370</v>
      </c>
      <c r="BI592" s="176" t="s">
        <v>371</v>
      </c>
      <c r="BJ592" s="83">
        <v>45925599</v>
      </c>
      <c r="BK592" s="85">
        <v>690</v>
      </c>
      <c r="BL592" s="84">
        <f>IFERROR(BK592/BK599,"-")</f>
        <v>0.66990291262135926</v>
      </c>
      <c r="BM592" s="86">
        <f t="shared" si="564"/>
        <v>66558.83913043479</v>
      </c>
      <c r="BN592" s="87">
        <f t="shared" si="573"/>
        <v>0.66028708133971292</v>
      </c>
      <c r="BO592" s="313"/>
      <c r="BP592" s="112">
        <v>4</v>
      </c>
      <c r="BQ592" s="102" t="s">
        <v>364</v>
      </c>
      <c r="BR592" s="176" t="s">
        <v>365</v>
      </c>
      <c r="BS592" s="83">
        <v>191850207</v>
      </c>
      <c r="BT592" s="85">
        <v>512</v>
      </c>
      <c r="BU592" s="84">
        <f>IFERROR(BT592/BT599,"-")</f>
        <v>0.65894465894465892</v>
      </c>
      <c r="BV592" s="86">
        <f t="shared" si="565"/>
        <v>374707.435546875</v>
      </c>
      <c r="BW592" s="87">
        <f t="shared" si="574"/>
        <v>0.64728192161820486</v>
      </c>
      <c r="BX592" s="313"/>
      <c r="BY592" s="112">
        <v>4</v>
      </c>
      <c r="BZ592" s="102" t="s">
        <v>370</v>
      </c>
      <c r="CA592" s="176" t="s">
        <v>371</v>
      </c>
      <c r="CB592" s="83">
        <v>337982669</v>
      </c>
      <c r="CC592" s="85">
        <v>11067</v>
      </c>
      <c r="CD592" s="84">
        <f>IFERROR(CC592/CC599,"-")</f>
        <v>0.5601275432736107</v>
      </c>
      <c r="CE592" s="86">
        <f t="shared" si="566"/>
        <v>30539.682750519562</v>
      </c>
      <c r="CF592" s="87">
        <f t="shared" si="575"/>
        <v>0.52353469889777193</v>
      </c>
    </row>
    <row r="593" spans="2:84" ht="13.5" customHeight="1">
      <c r="B593" s="304"/>
      <c r="C593" s="318"/>
      <c r="D593" s="301"/>
      <c r="E593" s="80">
        <v>5</v>
      </c>
      <c r="F593" s="175" t="s">
        <v>348</v>
      </c>
      <c r="G593" s="176" t="s">
        <v>349</v>
      </c>
      <c r="H593" s="83">
        <v>314994686</v>
      </c>
      <c r="I593" s="85">
        <v>6225</v>
      </c>
      <c r="J593" s="84">
        <f>IFERROR(I593/I599,"-")</f>
        <v>0.48701298701298701</v>
      </c>
      <c r="K593" s="86">
        <f t="shared" si="558"/>
        <v>50601.555983935745</v>
      </c>
      <c r="L593" s="87">
        <f t="shared" si="567"/>
        <v>0.44195953141640043</v>
      </c>
      <c r="M593" s="313"/>
      <c r="N593" s="112">
        <v>5</v>
      </c>
      <c r="O593" s="175" t="s">
        <v>336</v>
      </c>
      <c r="P593" s="176" t="s">
        <v>337</v>
      </c>
      <c r="Q593" s="83">
        <v>145829618</v>
      </c>
      <c r="R593" s="85">
        <v>888</v>
      </c>
      <c r="S593" s="84">
        <f>IFERROR(R593/R599,"-")</f>
        <v>0.59677419354838712</v>
      </c>
      <c r="T593" s="86">
        <f t="shared" si="559"/>
        <v>164222.54279279278</v>
      </c>
      <c r="U593" s="87">
        <f t="shared" si="568"/>
        <v>0.5939799331103679</v>
      </c>
      <c r="V593" s="313"/>
      <c r="W593" s="112">
        <v>5</v>
      </c>
      <c r="X593" s="175" t="s">
        <v>336</v>
      </c>
      <c r="Y593" s="176" t="s">
        <v>337</v>
      </c>
      <c r="Z593" s="83">
        <v>134037759</v>
      </c>
      <c r="AA593" s="85">
        <v>595</v>
      </c>
      <c r="AB593" s="84">
        <f>IFERROR(AA593/AA599,"-")</f>
        <v>0.67613636363636365</v>
      </c>
      <c r="AC593" s="86">
        <f t="shared" si="560"/>
        <v>225273.54453781512</v>
      </c>
      <c r="AD593" s="87">
        <f t="shared" si="569"/>
        <v>0.67383918459796155</v>
      </c>
      <c r="AE593" s="313"/>
      <c r="AF593" s="112">
        <v>5</v>
      </c>
      <c r="AG593" s="175" t="s">
        <v>370</v>
      </c>
      <c r="AH593" s="176" t="s">
        <v>371</v>
      </c>
      <c r="AI593" s="83">
        <v>29829031</v>
      </c>
      <c r="AJ593" s="85">
        <v>600</v>
      </c>
      <c r="AK593" s="84">
        <f>IFERROR(AJ593/AJ599,"-")</f>
        <v>0.62240663900414939</v>
      </c>
      <c r="AL593" s="86">
        <f t="shared" si="561"/>
        <v>49715.051666666666</v>
      </c>
      <c r="AM593" s="87">
        <f t="shared" si="570"/>
        <v>0.61601642710472282</v>
      </c>
      <c r="AN593" s="313"/>
      <c r="AO593" s="112">
        <v>5</v>
      </c>
      <c r="AP593" s="175" t="s">
        <v>342</v>
      </c>
      <c r="AQ593" s="176" t="s">
        <v>343</v>
      </c>
      <c r="AR593" s="83">
        <v>41353319</v>
      </c>
      <c r="AS593" s="85">
        <v>662</v>
      </c>
      <c r="AT593" s="84">
        <f>IFERROR(AS593/AS599,"-")</f>
        <v>0.66532663316582918</v>
      </c>
      <c r="AU593" s="86">
        <f t="shared" si="562"/>
        <v>62467.249244712992</v>
      </c>
      <c r="AV593" s="87">
        <f t="shared" si="571"/>
        <v>0.65805168986083495</v>
      </c>
      <c r="AW593" s="313"/>
      <c r="AX593" s="112">
        <v>5</v>
      </c>
      <c r="AY593" s="175" t="s">
        <v>342</v>
      </c>
      <c r="AZ593" s="176" t="s">
        <v>343</v>
      </c>
      <c r="BA593" s="83">
        <v>28114585</v>
      </c>
      <c r="BB593" s="85">
        <v>517</v>
      </c>
      <c r="BC593" s="84">
        <f>IFERROR(BB593/BB599,"-")</f>
        <v>0.61401425178147273</v>
      </c>
      <c r="BD593" s="86">
        <f t="shared" si="563"/>
        <v>54380.241779497097</v>
      </c>
      <c r="BE593" s="87">
        <f t="shared" si="572"/>
        <v>0.60116279069767442</v>
      </c>
      <c r="BF593" s="313"/>
      <c r="BG593" s="112">
        <v>5</v>
      </c>
      <c r="BH593" s="175" t="s">
        <v>364</v>
      </c>
      <c r="BI593" s="176" t="s">
        <v>365</v>
      </c>
      <c r="BJ593" s="83">
        <v>134956764</v>
      </c>
      <c r="BK593" s="85">
        <v>601</v>
      </c>
      <c r="BL593" s="84">
        <f>IFERROR(BK593/BK599,"-")</f>
        <v>0.58349514563106797</v>
      </c>
      <c r="BM593" s="86">
        <f t="shared" si="564"/>
        <v>224553.68386023294</v>
      </c>
      <c r="BN593" s="87">
        <f t="shared" si="573"/>
        <v>0.57511961722488036</v>
      </c>
      <c r="BO593" s="313"/>
      <c r="BP593" s="112">
        <v>5</v>
      </c>
      <c r="BQ593" s="175" t="s">
        <v>420</v>
      </c>
      <c r="BR593" s="176" t="s">
        <v>421</v>
      </c>
      <c r="BS593" s="83">
        <v>48976479</v>
      </c>
      <c r="BT593" s="85">
        <v>492</v>
      </c>
      <c r="BU593" s="84">
        <f>IFERROR(BT593/BT599,"-")</f>
        <v>0.63320463320463316</v>
      </c>
      <c r="BV593" s="86">
        <f t="shared" si="565"/>
        <v>99545.689024390245</v>
      </c>
      <c r="BW593" s="87">
        <f t="shared" si="574"/>
        <v>0.62199747155499363</v>
      </c>
      <c r="BX593" s="313"/>
      <c r="BY593" s="112">
        <v>5</v>
      </c>
      <c r="BZ593" s="175" t="s">
        <v>336</v>
      </c>
      <c r="CA593" s="176" t="s">
        <v>337</v>
      </c>
      <c r="CB593" s="83">
        <v>1524011665</v>
      </c>
      <c r="CC593" s="85">
        <v>10077</v>
      </c>
      <c r="CD593" s="84">
        <f>IFERROR(CC593/CC599,"-")</f>
        <v>0.51002125721226843</v>
      </c>
      <c r="CE593" s="86">
        <f t="shared" si="566"/>
        <v>151236.64433859283</v>
      </c>
      <c r="CF593" s="87">
        <f t="shared" si="575"/>
        <v>0.47670183073939165</v>
      </c>
    </row>
    <row r="594" spans="2:84" ht="13.5" customHeight="1">
      <c r="B594" s="304"/>
      <c r="C594" s="318"/>
      <c r="D594" s="301"/>
      <c r="E594" s="80">
        <v>6</v>
      </c>
      <c r="F594" s="102" t="s">
        <v>390</v>
      </c>
      <c r="G594" s="176" t="s">
        <v>391</v>
      </c>
      <c r="H594" s="83">
        <v>167912588</v>
      </c>
      <c r="I594" s="85">
        <v>6061</v>
      </c>
      <c r="J594" s="84">
        <f>IFERROR(I594/I599,"-")</f>
        <v>0.47418244406196214</v>
      </c>
      <c r="K594" s="86">
        <f t="shared" si="558"/>
        <v>27703.776274542153</v>
      </c>
      <c r="L594" s="87">
        <f t="shared" si="567"/>
        <v>0.43031593894213704</v>
      </c>
      <c r="M594" s="313"/>
      <c r="N594" s="112">
        <v>6</v>
      </c>
      <c r="O594" s="102" t="s">
        <v>348</v>
      </c>
      <c r="P594" s="176" t="s">
        <v>349</v>
      </c>
      <c r="Q594" s="83">
        <v>42422119</v>
      </c>
      <c r="R594" s="85">
        <v>822</v>
      </c>
      <c r="S594" s="84">
        <f>IFERROR(R594/R599,"-")</f>
        <v>0.55241935483870963</v>
      </c>
      <c r="T594" s="86">
        <f t="shared" si="559"/>
        <v>51608.417274939173</v>
      </c>
      <c r="U594" s="87">
        <f t="shared" si="568"/>
        <v>0.54983277591973245</v>
      </c>
      <c r="V594" s="313"/>
      <c r="W594" s="112">
        <v>6</v>
      </c>
      <c r="X594" s="102" t="s">
        <v>360</v>
      </c>
      <c r="Y594" s="176" t="s">
        <v>361</v>
      </c>
      <c r="Z594" s="83">
        <v>23787833</v>
      </c>
      <c r="AA594" s="85">
        <v>529</v>
      </c>
      <c r="AB594" s="84">
        <f>IFERROR(AA594/AA599,"-")</f>
        <v>0.60113636363636369</v>
      </c>
      <c r="AC594" s="86">
        <f t="shared" si="560"/>
        <v>44967.548204158789</v>
      </c>
      <c r="AD594" s="87">
        <f t="shared" si="569"/>
        <v>0.59909399773499439</v>
      </c>
      <c r="AE594" s="313"/>
      <c r="AF594" s="112">
        <v>6</v>
      </c>
      <c r="AG594" s="102" t="s">
        <v>360</v>
      </c>
      <c r="AH594" s="176" t="s">
        <v>361</v>
      </c>
      <c r="AI594" s="83">
        <v>23080977</v>
      </c>
      <c r="AJ594" s="85">
        <v>485</v>
      </c>
      <c r="AK594" s="84">
        <f>IFERROR(AJ594/AJ599,"-")</f>
        <v>0.50311203319502074</v>
      </c>
      <c r="AL594" s="86">
        <f t="shared" si="561"/>
        <v>47589.643298969073</v>
      </c>
      <c r="AM594" s="87">
        <f t="shared" si="570"/>
        <v>0.49794661190965095</v>
      </c>
      <c r="AN594" s="313"/>
      <c r="AO594" s="112">
        <v>6</v>
      </c>
      <c r="AP594" s="102" t="s">
        <v>360</v>
      </c>
      <c r="AQ594" s="176" t="s">
        <v>361</v>
      </c>
      <c r="AR594" s="83">
        <v>50482653</v>
      </c>
      <c r="AS594" s="85">
        <v>498</v>
      </c>
      <c r="AT594" s="84">
        <f>IFERROR(AS594/AS599,"-")</f>
        <v>0.50050251256281408</v>
      </c>
      <c r="AU594" s="86">
        <f t="shared" si="562"/>
        <v>101370.7891566265</v>
      </c>
      <c r="AV594" s="87">
        <f t="shared" si="571"/>
        <v>0.49502982107355864</v>
      </c>
      <c r="AW594" s="313"/>
      <c r="AX594" s="112">
        <v>6</v>
      </c>
      <c r="AY594" s="102" t="s">
        <v>364</v>
      </c>
      <c r="AZ594" s="176" t="s">
        <v>365</v>
      </c>
      <c r="BA594" s="83">
        <v>67256870</v>
      </c>
      <c r="BB594" s="85">
        <v>428</v>
      </c>
      <c r="BC594" s="84">
        <f>IFERROR(BB594/BB599,"-")</f>
        <v>0.50831353919239908</v>
      </c>
      <c r="BD594" s="86">
        <f t="shared" si="563"/>
        <v>157142.21962616823</v>
      </c>
      <c r="BE594" s="87">
        <f t="shared" si="572"/>
        <v>0.49767441860465117</v>
      </c>
      <c r="BF594" s="313"/>
      <c r="BG594" s="112">
        <v>6</v>
      </c>
      <c r="BH594" s="102" t="s">
        <v>342</v>
      </c>
      <c r="BI594" s="176" t="s">
        <v>343</v>
      </c>
      <c r="BJ594" s="83">
        <v>45897651</v>
      </c>
      <c r="BK594" s="85">
        <v>580</v>
      </c>
      <c r="BL594" s="84">
        <f>IFERROR(BK594/BK599,"-")</f>
        <v>0.56310679611650483</v>
      </c>
      <c r="BM594" s="86">
        <f t="shared" si="564"/>
        <v>79133.881034482765</v>
      </c>
      <c r="BN594" s="87">
        <f t="shared" si="573"/>
        <v>0.55502392344497609</v>
      </c>
      <c r="BO594" s="313"/>
      <c r="BP594" s="112">
        <v>6</v>
      </c>
      <c r="BQ594" s="102" t="s">
        <v>346</v>
      </c>
      <c r="BR594" s="176" t="s">
        <v>347</v>
      </c>
      <c r="BS594" s="83">
        <v>24050359</v>
      </c>
      <c r="BT594" s="85">
        <v>491</v>
      </c>
      <c r="BU594" s="84">
        <f>IFERROR(BT594/BT599,"-")</f>
        <v>0.63191763191763195</v>
      </c>
      <c r="BV594" s="86">
        <f t="shared" si="565"/>
        <v>48982.401221995926</v>
      </c>
      <c r="BW594" s="87">
        <f t="shared" si="574"/>
        <v>0.62073324905183314</v>
      </c>
      <c r="BX594" s="313"/>
      <c r="BY594" s="112">
        <v>6</v>
      </c>
      <c r="BZ594" s="102" t="s">
        <v>348</v>
      </c>
      <c r="CA594" s="176" t="s">
        <v>349</v>
      </c>
      <c r="CB594" s="83">
        <v>437166547</v>
      </c>
      <c r="CC594" s="85">
        <v>8977</v>
      </c>
      <c r="CD594" s="84">
        <f>IFERROR(CC594/CC599,"-")</f>
        <v>0.45434760603299928</v>
      </c>
      <c r="CE594" s="86">
        <f t="shared" si="566"/>
        <v>48698.512532026289</v>
      </c>
      <c r="CF594" s="87">
        <f t="shared" si="575"/>
        <v>0.42466531056341361</v>
      </c>
    </row>
    <row r="595" spans="2:84" ht="13.5" customHeight="1">
      <c r="B595" s="304"/>
      <c r="C595" s="318"/>
      <c r="D595" s="301"/>
      <c r="E595" s="80">
        <v>7</v>
      </c>
      <c r="F595" s="175" t="s">
        <v>446</v>
      </c>
      <c r="G595" s="176" t="s">
        <v>447</v>
      </c>
      <c r="H595" s="83">
        <v>26168826</v>
      </c>
      <c r="I595" s="85">
        <v>6044</v>
      </c>
      <c r="J595" s="84">
        <f>IFERROR(I595/I599,"-")</f>
        <v>0.47285244875606319</v>
      </c>
      <c r="K595" s="86">
        <f t="shared" si="558"/>
        <v>4329.719722038385</v>
      </c>
      <c r="L595" s="87">
        <f t="shared" si="567"/>
        <v>0.42910898118565849</v>
      </c>
      <c r="M595" s="313"/>
      <c r="N595" s="112">
        <v>7</v>
      </c>
      <c r="O595" s="175" t="s">
        <v>360</v>
      </c>
      <c r="P595" s="176" t="s">
        <v>361</v>
      </c>
      <c r="Q595" s="83">
        <v>27312723</v>
      </c>
      <c r="R595" s="85">
        <v>817</v>
      </c>
      <c r="S595" s="84">
        <f>IFERROR(R595/R599,"-")</f>
        <v>0.54905913978494625</v>
      </c>
      <c r="T595" s="86">
        <f t="shared" si="559"/>
        <v>33430.505507955939</v>
      </c>
      <c r="U595" s="87">
        <f t="shared" si="568"/>
        <v>0.54648829431438128</v>
      </c>
      <c r="V595" s="313"/>
      <c r="W595" s="112">
        <v>7</v>
      </c>
      <c r="X595" s="175" t="s">
        <v>348</v>
      </c>
      <c r="Y595" s="176" t="s">
        <v>349</v>
      </c>
      <c r="Z595" s="83">
        <v>25546628</v>
      </c>
      <c r="AA595" s="85">
        <v>474</v>
      </c>
      <c r="AB595" s="84">
        <f>IFERROR(AA595/AA599,"-")</f>
        <v>0.53863636363636369</v>
      </c>
      <c r="AC595" s="86">
        <f t="shared" si="560"/>
        <v>53895.839662447259</v>
      </c>
      <c r="AD595" s="87">
        <f t="shared" si="569"/>
        <v>0.53680634201585509</v>
      </c>
      <c r="AE595" s="313"/>
      <c r="AF595" s="112">
        <v>7</v>
      </c>
      <c r="AG595" s="175" t="s">
        <v>390</v>
      </c>
      <c r="AH595" s="176" t="s">
        <v>391</v>
      </c>
      <c r="AI595" s="83">
        <v>13819808</v>
      </c>
      <c r="AJ595" s="85">
        <v>438</v>
      </c>
      <c r="AK595" s="84">
        <f>IFERROR(AJ595/AJ599,"-")</f>
        <v>0.45435684647302904</v>
      </c>
      <c r="AL595" s="86">
        <f t="shared" si="561"/>
        <v>31552.07305936073</v>
      </c>
      <c r="AM595" s="87">
        <f t="shared" si="570"/>
        <v>0.44969199178644764</v>
      </c>
      <c r="AN595" s="313"/>
      <c r="AO595" s="112">
        <v>7</v>
      </c>
      <c r="AP595" s="175" t="s">
        <v>364</v>
      </c>
      <c r="AQ595" s="176" t="s">
        <v>365</v>
      </c>
      <c r="AR595" s="83">
        <v>67818128</v>
      </c>
      <c r="AS595" s="85">
        <v>474</v>
      </c>
      <c r="AT595" s="84">
        <f>IFERROR(AS595/AS599,"-")</f>
        <v>0.47638190954773868</v>
      </c>
      <c r="AU595" s="86">
        <f t="shared" si="562"/>
        <v>143076.2194092827</v>
      </c>
      <c r="AV595" s="87">
        <f t="shared" si="571"/>
        <v>0.47117296222664018</v>
      </c>
      <c r="AW595" s="313"/>
      <c r="AX595" s="112">
        <v>7</v>
      </c>
      <c r="AY595" s="175" t="s">
        <v>360</v>
      </c>
      <c r="AZ595" s="176" t="s">
        <v>361</v>
      </c>
      <c r="BA595" s="83">
        <v>35893087</v>
      </c>
      <c r="BB595" s="85">
        <v>400</v>
      </c>
      <c r="BC595" s="84">
        <f>IFERROR(BB595/BB599,"-")</f>
        <v>0.47505938242280282</v>
      </c>
      <c r="BD595" s="86">
        <f t="shared" si="563"/>
        <v>89732.717499999999</v>
      </c>
      <c r="BE595" s="87">
        <f t="shared" si="572"/>
        <v>0.46511627906976744</v>
      </c>
      <c r="BF595" s="313"/>
      <c r="BG595" s="112">
        <v>7</v>
      </c>
      <c r="BH595" s="175" t="s">
        <v>420</v>
      </c>
      <c r="BI595" s="176" t="s">
        <v>421</v>
      </c>
      <c r="BJ595" s="83">
        <v>33404194</v>
      </c>
      <c r="BK595" s="85">
        <v>571</v>
      </c>
      <c r="BL595" s="84">
        <f>IFERROR(BK595/BK599,"-")</f>
        <v>0.55436893203883497</v>
      </c>
      <c r="BM595" s="86">
        <f t="shared" si="564"/>
        <v>58501.215411558667</v>
      </c>
      <c r="BN595" s="87">
        <f t="shared" si="573"/>
        <v>0.54641148325358857</v>
      </c>
      <c r="BO595" s="313"/>
      <c r="BP595" s="112">
        <v>7</v>
      </c>
      <c r="BQ595" s="175" t="s">
        <v>450</v>
      </c>
      <c r="BR595" s="176" t="s">
        <v>451</v>
      </c>
      <c r="BS595" s="83">
        <v>19685315</v>
      </c>
      <c r="BT595" s="85">
        <v>420</v>
      </c>
      <c r="BU595" s="84">
        <f>IFERROR(BT595/BT599,"-")</f>
        <v>0.54054054054054057</v>
      </c>
      <c r="BV595" s="86">
        <f t="shared" si="565"/>
        <v>46869.797619047618</v>
      </c>
      <c r="BW595" s="87">
        <f t="shared" si="574"/>
        <v>0.53097345132743368</v>
      </c>
      <c r="BX595" s="313"/>
      <c r="BY595" s="112">
        <v>7</v>
      </c>
      <c r="BZ595" s="175" t="s">
        <v>390</v>
      </c>
      <c r="CA595" s="176" t="s">
        <v>391</v>
      </c>
      <c r="CB595" s="83">
        <v>251489781</v>
      </c>
      <c r="CC595" s="85">
        <v>8962</v>
      </c>
      <c r="CD595" s="84">
        <f>IFERROR(CC595/CC599,"-")</f>
        <v>0.45358841988055471</v>
      </c>
      <c r="CE595" s="86">
        <f t="shared" si="566"/>
        <v>28061.79212229413</v>
      </c>
      <c r="CF595" s="87">
        <f t="shared" si="575"/>
        <v>0.42395572165192297</v>
      </c>
    </row>
    <row r="596" spans="2:84" ht="13.5" customHeight="1">
      <c r="B596" s="304"/>
      <c r="C596" s="318"/>
      <c r="D596" s="301"/>
      <c r="E596" s="80">
        <v>8</v>
      </c>
      <c r="F596" s="102" t="s">
        <v>336</v>
      </c>
      <c r="G596" s="176" t="s">
        <v>337</v>
      </c>
      <c r="H596" s="83">
        <v>592450158</v>
      </c>
      <c r="I596" s="85">
        <v>5456</v>
      </c>
      <c r="J596" s="84">
        <f>IFERROR(I596/I599,"-")</f>
        <v>0.42685025817555938</v>
      </c>
      <c r="K596" s="86">
        <f t="shared" si="558"/>
        <v>108586.90579178886</v>
      </c>
      <c r="L596" s="87">
        <f t="shared" si="567"/>
        <v>0.387362442314519</v>
      </c>
      <c r="M596" s="313"/>
      <c r="N596" s="112">
        <v>8</v>
      </c>
      <c r="O596" s="102" t="s">
        <v>390</v>
      </c>
      <c r="P596" s="176" t="s">
        <v>391</v>
      </c>
      <c r="Q596" s="83">
        <v>22440677</v>
      </c>
      <c r="R596" s="85">
        <v>796</v>
      </c>
      <c r="S596" s="84">
        <f>IFERROR(R596/R599,"-")</f>
        <v>0.53494623655913975</v>
      </c>
      <c r="T596" s="86">
        <f t="shared" si="559"/>
        <v>28191.805276381911</v>
      </c>
      <c r="U596" s="87">
        <f t="shared" si="568"/>
        <v>0.53244147157190636</v>
      </c>
      <c r="V596" s="313"/>
      <c r="W596" s="112">
        <v>8</v>
      </c>
      <c r="X596" s="102" t="s">
        <v>448</v>
      </c>
      <c r="Y596" s="176" t="s">
        <v>449</v>
      </c>
      <c r="Z596" s="83">
        <v>8236646</v>
      </c>
      <c r="AA596" s="85">
        <v>462</v>
      </c>
      <c r="AB596" s="84">
        <f>IFERROR(AA596/AA599,"-")</f>
        <v>0.52500000000000002</v>
      </c>
      <c r="AC596" s="86">
        <f t="shared" si="560"/>
        <v>17828.238095238095</v>
      </c>
      <c r="AD596" s="87">
        <f t="shared" si="569"/>
        <v>0.52321630804077013</v>
      </c>
      <c r="AE596" s="313"/>
      <c r="AF596" s="112">
        <v>8</v>
      </c>
      <c r="AG596" s="102" t="s">
        <v>448</v>
      </c>
      <c r="AH596" s="176" t="s">
        <v>449</v>
      </c>
      <c r="AI596" s="83">
        <v>7215109</v>
      </c>
      <c r="AJ596" s="85">
        <v>408</v>
      </c>
      <c r="AK596" s="84">
        <f>IFERROR(AJ596/AJ599,"-")</f>
        <v>0.42323651452282157</v>
      </c>
      <c r="AL596" s="86">
        <f t="shared" si="561"/>
        <v>17684.090686274511</v>
      </c>
      <c r="AM596" s="87">
        <f t="shared" si="570"/>
        <v>0.41889117043121149</v>
      </c>
      <c r="AN596" s="313"/>
      <c r="AO596" s="112">
        <v>8</v>
      </c>
      <c r="AP596" s="102" t="s">
        <v>420</v>
      </c>
      <c r="AQ596" s="176" t="s">
        <v>421</v>
      </c>
      <c r="AR596" s="83">
        <v>12207819</v>
      </c>
      <c r="AS596" s="85">
        <v>462</v>
      </c>
      <c r="AT596" s="84">
        <f>IFERROR(AS596/AS599,"-")</f>
        <v>0.46432160804020101</v>
      </c>
      <c r="AU596" s="86">
        <f t="shared" si="562"/>
        <v>26423.85064935065</v>
      </c>
      <c r="AV596" s="87">
        <f t="shared" si="571"/>
        <v>0.45924453280318089</v>
      </c>
      <c r="AW596" s="313"/>
      <c r="AX596" s="112">
        <v>8</v>
      </c>
      <c r="AY596" s="102" t="s">
        <v>420</v>
      </c>
      <c r="AZ596" s="176" t="s">
        <v>421</v>
      </c>
      <c r="BA596" s="83">
        <v>22989745</v>
      </c>
      <c r="BB596" s="85">
        <v>392</v>
      </c>
      <c r="BC596" s="84">
        <f>IFERROR(BB596/BB599,"-")</f>
        <v>0.46555819477434679</v>
      </c>
      <c r="BD596" s="86">
        <f t="shared" si="563"/>
        <v>58647.308673469386</v>
      </c>
      <c r="BE596" s="87">
        <f t="shared" si="572"/>
        <v>0.45581395348837211</v>
      </c>
      <c r="BF596" s="313"/>
      <c r="BG596" s="112">
        <v>8</v>
      </c>
      <c r="BH596" s="102" t="s">
        <v>360</v>
      </c>
      <c r="BI596" s="176" t="s">
        <v>361</v>
      </c>
      <c r="BJ596" s="83">
        <v>48760939</v>
      </c>
      <c r="BK596" s="85">
        <v>531</v>
      </c>
      <c r="BL596" s="84">
        <f>IFERROR(BK596/BK599,"-")</f>
        <v>0.51553398058252431</v>
      </c>
      <c r="BM596" s="86">
        <f t="shared" si="564"/>
        <v>91828.510357815438</v>
      </c>
      <c r="BN596" s="87">
        <f t="shared" si="573"/>
        <v>0.50813397129186599</v>
      </c>
      <c r="BO596" s="313"/>
      <c r="BP596" s="112">
        <v>8</v>
      </c>
      <c r="BQ596" s="102" t="s">
        <v>342</v>
      </c>
      <c r="BR596" s="176" t="s">
        <v>343</v>
      </c>
      <c r="BS596" s="83">
        <v>19082484</v>
      </c>
      <c r="BT596" s="85">
        <v>412</v>
      </c>
      <c r="BU596" s="84">
        <f>IFERROR(BT596/BT599,"-")</f>
        <v>0.53024453024453022</v>
      </c>
      <c r="BV596" s="86">
        <f t="shared" si="565"/>
        <v>46316.708737864079</v>
      </c>
      <c r="BW596" s="87">
        <f t="shared" si="574"/>
        <v>0.52085967130214916</v>
      </c>
      <c r="BX596" s="313"/>
      <c r="BY596" s="112">
        <v>8</v>
      </c>
      <c r="BZ596" s="102" t="s">
        <v>446</v>
      </c>
      <c r="CA596" s="176" t="s">
        <v>447</v>
      </c>
      <c r="CB596" s="83">
        <v>35673338</v>
      </c>
      <c r="CC596" s="85">
        <v>8232</v>
      </c>
      <c r="CD596" s="84">
        <f>IFERROR(CC596/CC599,"-")</f>
        <v>0.41664136046158518</v>
      </c>
      <c r="CE596" s="86">
        <f t="shared" si="566"/>
        <v>4333.4958697764823</v>
      </c>
      <c r="CF596" s="87">
        <f t="shared" si="575"/>
        <v>0.38942239462604666</v>
      </c>
    </row>
    <row r="597" spans="2:84" ht="13.5" customHeight="1">
      <c r="B597" s="304"/>
      <c r="C597" s="318"/>
      <c r="D597" s="301"/>
      <c r="E597" s="80">
        <v>9</v>
      </c>
      <c r="F597" s="175" t="s">
        <v>448</v>
      </c>
      <c r="G597" s="176" t="s">
        <v>449</v>
      </c>
      <c r="H597" s="83">
        <v>90108168</v>
      </c>
      <c r="I597" s="85">
        <v>5244</v>
      </c>
      <c r="J597" s="84">
        <f>IFERROR(I597/I599,"-")</f>
        <v>0.41026443436081989</v>
      </c>
      <c r="K597" s="86">
        <f t="shared" si="558"/>
        <v>17183.098398169335</v>
      </c>
      <c r="L597" s="87">
        <f t="shared" si="567"/>
        <v>0.37231096911608091</v>
      </c>
      <c r="M597" s="313"/>
      <c r="N597" s="112">
        <v>9</v>
      </c>
      <c r="O597" s="175" t="s">
        <v>446</v>
      </c>
      <c r="P597" s="176" t="s">
        <v>447</v>
      </c>
      <c r="Q597" s="83">
        <v>3602977</v>
      </c>
      <c r="R597" s="85">
        <v>774</v>
      </c>
      <c r="S597" s="84">
        <f>IFERROR(R597/R599,"-")</f>
        <v>0.52016129032258063</v>
      </c>
      <c r="T597" s="86">
        <f t="shared" si="559"/>
        <v>4655.0090439276482</v>
      </c>
      <c r="U597" s="87">
        <f t="shared" si="568"/>
        <v>0.51772575250836117</v>
      </c>
      <c r="V597" s="313"/>
      <c r="W597" s="112">
        <v>9</v>
      </c>
      <c r="X597" s="175" t="s">
        <v>354</v>
      </c>
      <c r="Y597" s="176" t="s">
        <v>355</v>
      </c>
      <c r="Z597" s="83">
        <v>30311597</v>
      </c>
      <c r="AA597" s="85">
        <v>457</v>
      </c>
      <c r="AB597" s="84">
        <f>IFERROR(AA597/AA599,"-")</f>
        <v>0.51931818181818179</v>
      </c>
      <c r="AC597" s="86">
        <f t="shared" si="560"/>
        <v>66327.345733041569</v>
      </c>
      <c r="AD597" s="87">
        <f t="shared" si="569"/>
        <v>0.51755379388448475</v>
      </c>
      <c r="AE597" s="313"/>
      <c r="AF597" s="112">
        <v>9</v>
      </c>
      <c r="AG597" s="175" t="s">
        <v>400</v>
      </c>
      <c r="AH597" s="176" t="s">
        <v>401</v>
      </c>
      <c r="AI597" s="83">
        <v>37909379</v>
      </c>
      <c r="AJ597" s="85">
        <v>388</v>
      </c>
      <c r="AK597" s="84">
        <f>IFERROR(AJ597/AJ599,"-")</f>
        <v>0.40248962655601661</v>
      </c>
      <c r="AL597" s="86">
        <f t="shared" si="561"/>
        <v>97704.585051546397</v>
      </c>
      <c r="AM597" s="87">
        <f t="shared" si="570"/>
        <v>0.39835728952772076</v>
      </c>
      <c r="AN597" s="313"/>
      <c r="AO597" s="112">
        <v>9</v>
      </c>
      <c r="AP597" s="175" t="s">
        <v>450</v>
      </c>
      <c r="AQ597" s="176" t="s">
        <v>451</v>
      </c>
      <c r="AR597" s="83">
        <v>6079407</v>
      </c>
      <c r="AS597" s="85">
        <v>438</v>
      </c>
      <c r="AT597" s="84">
        <f>IFERROR(AS597/AS599,"-")</f>
        <v>0.4402010050251256</v>
      </c>
      <c r="AU597" s="86">
        <f t="shared" si="562"/>
        <v>13879.924657534246</v>
      </c>
      <c r="AV597" s="87">
        <f t="shared" si="571"/>
        <v>0.43538767395626243</v>
      </c>
      <c r="AW597" s="313"/>
      <c r="AX597" s="112">
        <v>9</v>
      </c>
      <c r="AY597" s="175" t="s">
        <v>388</v>
      </c>
      <c r="AZ597" s="176" t="s">
        <v>389</v>
      </c>
      <c r="BA597" s="83">
        <v>24214569</v>
      </c>
      <c r="BB597" s="85">
        <v>360</v>
      </c>
      <c r="BC597" s="84">
        <f>IFERROR(BB597/BB599,"-")</f>
        <v>0.42755344418052255</v>
      </c>
      <c r="BD597" s="86">
        <f t="shared" si="563"/>
        <v>67262.691666666666</v>
      </c>
      <c r="BE597" s="87">
        <f t="shared" si="572"/>
        <v>0.41860465116279072</v>
      </c>
      <c r="BF597" s="313"/>
      <c r="BG597" s="112">
        <v>9</v>
      </c>
      <c r="BH597" s="175" t="s">
        <v>450</v>
      </c>
      <c r="BI597" s="176" t="s">
        <v>451</v>
      </c>
      <c r="BJ597" s="83">
        <v>12498399</v>
      </c>
      <c r="BK597" s="85">
        <v>515</v>
      </c>
      <c r="BL597" s="84">
        <f>IFERROR(BK597/BK599,"-")</f>
        <v>0.5</v>
      </c>
      <c r="BM597" s="86">
        <f t="shared" si="564"/>
        <v>24268.735922330095</v>
      </c>
      <c r="BN597" s="87">
        <f t="shared" si="573"/>
        <v>0.49282296650717705</v>
      </c>
      <c r="BO597" s="313"/>
      <c r="BP597" s="112">
        <v>9</v>
      </c>
      <c r="BQ597" s="175" t="s">
        <v>388</v>
      </c>
      <c r="BR597" s="176" t="s">
        <v>389</v>
      </c>
      <c r="BS597" s="83">
        <v>35020201</v>
      </c>
      <c r="BT597" s="85">
        <v>402</v>
      </c>
      <c r="BU597" s="84">
        <f>IFERROR(BT597/BT599,"-")</f>
        <v>0.51737451737451734</v>
      </c>
      <c r="BV597" s="86">
        <f t="shared" si="565"/>
        <v>87114.927860696524</v>
      </c>
      <c r="BW597" s="87">
        <f t="shared" si="574"/>
        <v>0.50821744627054366</v>
      </c>
      <c r="BX597" s="313"/>
      <c r="BY597" s="112">
        <v>9</v>
      </c>
      <c r="BZ597" s="175" t="s">
        <v>360</v>
      </c>
      <c r="CA597" s="176" t="s">
        <v>361</v>
      </c>
      <c r="CB597" s="83">
        <v>435963399</v>
      </c>
      <c r="CC597" s="85">
        <v>8179</v>
      </c>
      <c r="CD597" s="84">
        <f>IFERROR(CC597/CC599,"-")</f>
        <v>0.41395890272294766</v>
      </c>
      <c r="CE597" s="86">
        <f t="shared" si="566"/>
        <v>53302.775278151363</v>
      </c>
      <c r="CF597" s="87">
        <f t="shared" si="575"/>
        <v>0.38691518047211315</v>
      </c>
    </row>
    <row r="598" spans="2:84" ht="13.5" customHeight="1">
      <c r="B598" s="304"/>
      <c r="C598" s="318"/>
      <c r="D598" s="301"/>
      <c r="E598" s="88">
        <v>10</v>
      </c>
      <c r="F598" s="177" t="s">
        <v>360</v>
      </c>
      <c r="G598" s="178" t="s">
        <v>361</v>
      </c>
      <c r="H598" s="91">
        <v>155270245</v>
      </c>
      <c r="I598" s="93">
        <v>4559</v>
      </c>
      <c r="J598" s="92">
        <f>IFERROR(I598/I599,"-")</f>
        <v>0.35667344703489284</v>
      </c>
      <c r="K598" s="94">
        <f t="shared" si="558"/>
        <v>34057.961175696422</v>
      </c>
      <c r="L598" s="95">
        <f t="shared" si="567"/>
        <v>0.32367767128150515</v>
      </c>
      <c r="M598" s="313"/>
      <c r="N598" s="113">
        <v>10</v>
      </c>
      <c r="O598" s="177" t="s">
        <v>448</v>
      </c>
      <c r="P598" s="178" t="s">
        <v>449</v>
      </c>
      <c r="Q598" s="91">
        <v>13476911</v>
      </c>
      <c r="R598" s="93">
        <v>747</v>
      </c>
      <c r="S598" s="92">
        <f>IFERROR(R598/R599,"-")</f>
        <v>0.50201612903225812</v>
      </c>
      <c r="T598" s="94">
        <f t="shared" si="559"/>
        <v>18041.380187416333</v>
      </c>
      <c r="U598" s="95">
        <f t="shared" si="568"/>
        <v>0.49966555183946487</v>
      </c>
      <c r="V598" s="313"/>
      <c r="W598" s="113">
        <v>10</v>
      </c>
      <c r="X598" s="177" t="s">
        <v>390</v>
      </c>
      <c r="Y598" s="178" t="s">
        <v>391</v>
      </c>
      <c r="Z598" s="91">
        <v>12332756</v>
      </c>
      <c r="AA598" s="93">
        <v>443</v>
      </c>
      <c r="AB598" s="92">
        <f>IFERROR(AA598/AA599,"-")</f>
        <v>0.50340909090909092</v>
      </c>
      <c r="AC598" s="94">
        <f t="shared" si="560"/>
        <v>27839.178329571107</v>
      </c>
      <c r="AD598" s="95">
        <f t="shared" si="569"/>
        <v>0.50169875424688559</v>
      </c>
      <c r="AE598" s="313"/>
      <c r="AF598" s="113">
        <v>10</v>
      </c>
      <c r="AG598" s="177" t="s">
        <v>354</v>
      </c>
      <c r="AH598" s="178" t="s">
        <v>355</v>
      </c>
      <c r="AI598" s="91">
        <v>27129895</v>
      </c>
      <c r="AJ598" s="93">
        <v>381</v>
      </c>
      <c r="AK598" s="92">
        <f>IFERROR(AJ598/AJ599,"-")</f>
        <v>0.39522821576763484</v>
      </c>
      <c r="AL598" s="94">
        <f t="shared" si="561"/>
        <v>71207.073490813651</v>
      </c>
      <c r="AM598" s="95">
        <f t="shared" si="570"/>
        <v>0.39117043121149897</v>
      </c>
      <c r="AN598" s="313"/>
      <c r="AO598" s="113">
        <v>10</v>
      </c>
      <c r="AP598" s="177" t="s">
        <v>390</v>
      </c>
      <c r="AQ598" s="178" t="s">
        <v>391</v>
      </c>
      <c r="AR598" s="91">
        <v>12699407</v>
      </c>
      <c r="AS598" s="93">
        <v>414</v>
      </c>
      <c r="AT598" s="92">
        <f>IFERROR(AS598/AS599,"-")</f>
        <v>0.41608040201005025</v>
      </c>
      <c r="AU598" s="94">
        <f t="shared" si="562"/>
        <v>30674.896135265699</v>
      </c>
      <c r="AV598" s="95">
        <f t="shared" si="571"/>
        <v>0.41153081510934392</v>
      </c>
      <c r="AW598" s="313"/>
      <c r="AX598" s="113">
        <v>10</v>
      </c>
      <c r="AY598" s="177" t="s">
        <v>450</v>
      </c>
      <c r="AZ598" s="178" t="s">
        <v>451</v>
      </c>
      <c r="BA598" s="91">
        <v>5922339</v>
      </c>
      <c r="BB598" s="93">
        <v>359</v>
      </c>
      <c r="BC598" s="92">
        <f>IFERROR(BB598/BB599,"-")</f>
        <v>0.42636579572446553</v>
      </c>
      <c r="BD598" s="94">
        <f t="shared" si="563"/>
        <v>16496.766016713093</v>
      </c>
      <c r="BE598" s="95">
        <f t="shared" si="572"/>
        <v>0.41744186046511628</v>
      </c>
      <c r="BF598" s="313"/>
      <c r="BG598" s="113">
        <v>10</v>
      </c>
      <c r="BH598" s="177" t="s">
        <v>388</v>
      </c>
      <c r="BI598" s="178" t="s">
        <v>389</v>
      </c>
      <c r="BJ598" s="91">
        <v>43361232</v>
      </c>
      <c r="BK598" s="93">
        <v>473</v>
      </c>
      <c r="BL598" s="92">
        <f>IFERROR(BK598/BK599,"-")</f>
        <v>0.45922330097087377</v>
      </c>
      <c r="BM598" s="94">
        <f t="shared" si="564"/>
        <v>91672.794926004222</v>
      </c>
      <c r="BN598" s="95">
        <f t="shared" si="573"/>
        <v>0.45263157894736844</v>
      </c>
      <c r="BO598" s="313"/>
      <c r="BP598" s="113">
        <v>10</v>
      </c>
      <c r="BQ598" s="177" t="s">
        <v>398</v>
      </c>
      <c r="BR598" s="178" t="s">
        <v>399</v>
      </c>
      <c r="BS598" s="91">
        <v>47327708</v>
      </c>
      <c r="BT598" s="93">
        <v>384</v>
      </c>
      <c r="BU598" s="92">
        <f>IFERROR(BT598/BT599,"-")</f>
        <v>0.49420849420849422</v>
      </c>
      <c r="BV598" s="94">
        <f t="shared" si="565"/>
        <v>123249.23958333333</v>
      </c>
      <c r="BW598" s="95">
        <f t="shared" si="574"/>
        <v>0.48546144121365359</v>
      </c>
      <c r="BX598" s="313"/>
      <c r="BY598" s="113">
        <v>10</v>
      </c>
      <c r="BZ598" s="177" t="s">
        <v>448</v>
      </c>
      <c r="CA598" s="178" t="s">
        <v>449</v>
      </c>
      <c r="CB598" s="91">
        <v>149151601</v>
      </c>
      <c r="CC598" s="93">
        <v>8141</v>
      </c>
      <c r="CD598" s="92">
        <f>IFERROR(CC598/CC599,"-")</f>
        <v>0.41203563113675473</v>
      </c>
      <c r="CE598" s="94">
        <f t="shared" si="566"/>
        <v>18321.041763911067</v>
      </c>
      <c r="CF598" s="95">
        <f t="shared" si="575"/>
        <v>0.38511755522967028</v>
      </c>
    </row>
    <row r="599" spans="2:84" s="173" customFormat="1" ht="13.5" customHeight="1">
      <c r="B599" s="266"/>
      <c r="C599" s="320"/>
      <c r="D599" s="302"/>
      <c r="E599" s="96" t="s">
        <v>164</v>
      </c>
      <c r="F599" s="97"/>
      <c r="G599" s="98"/>
      <c r="H599" s="228">
        <v>7285948410</v>
      </c>
      <c r="I599" s="100">
        <v>12782</v>
      </c>
      <c r="J599" s="99" t="s">
        <v>116</v>
      </c>
      <c r="K599" s="49">
        <f t="shared" si="558"/>
        <v>570016.3049601001</v>
      </c>
      <c r="L599" s="101">
        <f t="shared" si="567"/>
        <v>0.9074902378416756</v>
      </c>
      <c r="M599" s="314"/>
      <c r="N599" s="96" t="s">
        <v>164</v>
      </c>
      <c r="O599" s="97"/>
      <c r="P599" s="98"/>
      <c r="Q599" s="228">
        <v>1345733660</v>
      </c>
      <c r="R599" s="100">
        <v>1488</v>
      </c>
      <c r="S599" s="99" t="s">
        <v>116</v>
      </c>
      <c r="T599" s="49">
        <f t="shared" si="559"/>
        <v>904390.90053763438</v>
      </c>
      <c r="U599" s="101">
        <f t="shared" si="568"/>
        <v>0.99531772575250832</v>
      </c>
      <c r="V599" s="314"/>
      <c r="W599" s="96" t="s">
        <v>164</v>
      </c>
      <c r="X599" s="97"/>
      <c r="Y599" s="98"/>
      <c r="Z599" s="228">
        <v>1158113390</v>
      </c>
      <c r="AA599" s="100">
        <v>880</v>
      </c>
      <c r="AB599" s="99" t="s">
        <v>116</v>
      </c>
      <c r="AC599" s="49">
        <f t="shared" si="560"/>
        <v>1316037.9431818181</v>
      </c>
      <c r="AD599" s="101">
        <f t="shared" si="569"/>
        <v>0.99660249150622882</v>
      </c>
      <c r="AE599" s="314"/>
      <c r="AF599" s="96" t="s">
        <v>164</v>
      </c>
      <c r="AG599" s="97"/>
      <c r="AH599" s="98"/>
      <c r="AI599" s="228">
        <v>1095785890</v>
      </c>
      <c r="AJ599" s="100">
        <v>964</v>
      </c>
      <c r="AK599" s="99" t="s">
        <v>116</v>
      </c>
      <c r="AL599" s="49">
        <f t="shared" si="561"/>
        <v>1136707.3547717843</v>
      </c>
      <c r="AM599" s="101">
        <f t="shared" si="570"/>
        <v>0.98973305954825463</v>
      </c>
      <c r="AN599" s="314"/>
      <c r="AO599" s="96" t="s">
        <v>164</v>
      </c>
      <c r="AP599" s="97"/>
      <c r="AQ599" s="98"/>
      <c r="AR599" s="228">
        <v>1615346490</v>
      </c>
      <c r="AS599" s="100">
        <v>995</v>
      </c>
      <c r="AT599" s="99" t="s">
        <v>116</v>
      </c>
      <c r="AU599" s="49">
        <f t="shared" si="562"/>
        <v>1623463.8090452261</v>
      </c>
      <c r="AV599" s="101">
        <f t="shared" si="571"/>
        <v>0.98906560636182905</v>
      </c>
      <c r="AW599" s="314"/>
      <c r="AX599" s="96" t="s">
        <v>164</v>
      </c>
      <c r="AY599" s="97"/>
      <c r="AZ599" s="98"/>
      <c r="BA599" s="228">
        <v>1453811160</v>
      </c>
      <c r="BB599" s="100">
        <v>842</v>
      </c>
      <c r="BC599" s="99" t="s">
        <v>116</v>
      </c>
      <c r="BD599" s="49">
        <f t="shared" si="563"/>
        <v>1726616.5795724466</v>
      </c>
      <c r="BE599" s="101">
        <f t="shared" si="572"/>
        <v>0.97906976744186047</v>
      </c>
      <c r="BF599" s="314"/>
      <c r="BG599" s="96" t="s">
        <v>164</v>
      </c>
      <c r="BH599" s="97"/>
      <c r="BI599" s="98"/>
      <c r="BJ599" s="228">
        <v>2079872790</v>
      </c>
      <c r="BK599" s="100">
        <v>1030</v>
      </c>
      <c r="BL599" s="99" t="s">
        <v>116</v>
      </c>
      <c r="BM599" s="49">
        <f t="shared" si="564"/>
        <v>2019293.9708737864</v>
      </c>
      <c r="BN599" s="101">
        <f t="shared" si="573"/>
        <v>0.9856459330143541</v>
      </c>
      <c r="BO599" s="314"/>
      <c r="BP599" s="96" t="s">
        <v>164</v>
      </c>
      <c r="BQ599" s="97"/>
      <c r="BR599" s="98"/>
      <c r="BS599" s="228">
        <v>1951401620</v>
      </c>
      <c r="BT599" s="100">
        <v>777</v>
      </c>
      <c r="BU599" s="99" t="s">
        <v>116</v>
      </c>
      <c r="BV599" s="49">
        <f t="shared" si="565"/>
        <v>2511456.3963963962</v>
      </c>
      <c r="BW599" s="101">
        <f t="shared" si="574"/>
        <v>0.98230088495575218</v>
      </c>
      <c r="BX599" s="314"/>
      <c r="BY599" s="96" t="s">
        <v>164</v>
      </c>
      <c r="BZ599" s="97"/>
      <c r="CA599" s="98"/>
      <c r="CB599" s="228">
        <v>17986013410</v>
      </c>
      <c r="CC599" s="100">
        <v>19758</v>
      </c>
      <c r="CD599" s="99" t="s">
        <v>116</v>
      </c>
      <c r="CE599" s="49">
        <f t="shared" si="566"/>
        <v>910315.48790363397</v>
      </c>
      <c r="CF599" s="101">
        <f t="shared" si="575"/>
        <v>0.93467051421543124</v>
      </c>
    </row>
    <row r="600" spans="2:84" ht="13.5" customHeight="1">
      <c r="B600" s="303">
        <v>55</v>
      </c>
      <c r="C600" s="317" t="s">
        <v>15</v>
      </c>
      <c r="D600" s="305">
        <f>CK60</f>
        <v>14245</v>
      </c>
      <c r="E600" s="72">
        <v>1</v>
      </c>
      <c r="F600" s="73" t="s">
        <v>346</v>
      </c>
      <c r="G600" s="74" t="s">
        <v>347</v>
      </c>
      <c r="H600" s="75">
        <v>320720520</v>
      </c>
      <c r="I600" s="77">
        <v>9072</v>
      </c>
      <c r="J600" s="76">
        <f>IFERROR(I600/I610,"-")</f>
        <v>0.71664428469863339</v>
      </c>
      <c r="K600" s="78">
        <f t="shared" si="558"/>
        <v>35352.791005291008</v>
      </c>
      <c r="L600" s="79">
        <f t="shared" ref="L600:L610" si="576">IFERROR(I600/$CK$60,0)</f>
        <v>0.63685503685503686</v>
      </c>
      <c r="M600" s="315">
        <f>CL60</f>
        <v>1135</v>
      </c>
      <c r="N600" s="195">
        <v>1</v>
      </c>
      <c r="O600" s="73" t="s">
        <v>346</v>
      </c>
      <c r="P600" s="74" t="s">
        <v>347</v>
      </c>
      <c r="Q600" s="75">
        <v>36535326</v>
      </c>
      <c r="R600" s="77">
        <v>923</v>
      </c>
      <c r="S600" s="76">
        <f>IFERROR(R600/R610,"-")</f>
        <v>0.81681415929203538</v>
      </c>
      <c r="T600" s="78">
        <f t="shared" si="559"/>
        <v>39583.235102925246</v>
      </c>
      <c r="U600" s="79">
        <f t="shared" ref="U600:U610" si="577">IFERROR(R600/$CL$60,0)</f>
        <v>0.81321585903083704</v>
      </c>
      <c r="V600" s="315">
        <f>CM60</f>
        <v>816</v>
      </c>
      <c r="W600" s="195">
        <v>1</v>
      </c>
      <c r="X600" s="73" t="s">
        <v>346</v>
      </c>
      <c r="Y600" s="74" t="s">
        <v>347</v>
      </c>
      <c r="Z600" s="75">
        <v>25386840</v>
      </c>
      <c r="AA600" s="77">
        <v>701</v>
      </c>
      <c r="AB600" s="76">
        <f>IFERROR(AA600/AA610,"-")</f>
        <v>0.8601226993865031</v>
      </c>
      <c r="AC600" s="78">
        <f t="shared" si="560"/>
        <v>36215.178316690442</v>
      </c>
      <c r="AD600" s="79">
        <f t="shared" ref="AD600:AD610" si="578">IFERROR(AA600/$CM$60,0)</f>
        <v>0.85906862745098034</v>
      </c>
      <c r="AE600" s="315">
        <f>CN60</f>
        <v>1364</v>
      </c>
      <c r="AF600" s="195">
        <v>1</v>
      </c>
      <c r="AG600" s="73" t="s">
        <v>346</v>
      </c>
      <c r="AH600" s="74" t="s">
        <v>347</v>
      </c>
      <c r="AI600" s="75">
        <v>39932231</v>
      </c>
      <c r="AJ600" s="77">
        <v>1076</v>
      </c>
      <c r="AK600" s="76">
        <f>IFERROR(AJ600/AJ610,"-")</f>
        <v>0.79644707623982236</v>
      </c>
      <c r="AL600" s="78">
        <f t="shared" si="561"/>
        <v>37111.738847583641</v>
      </c>
      <c r="AM600" s="79">
        <f t="shared" ref="AM600:AM610" si="579">IFERROR(AJ600/$CN$60,0)</f>
        <v>0.78885630498533721</v>
      </c>
      <c r="AN600" s="315">
        <f>CO60</f>
        <v>1380</v>
      </c>
      <c r="AO600" s="195">
        <v>1</v>
      </c>
      <c r="AP600" s="73" t="s">
        <v>346</v>
      </c>
      <c r="AQ600" s="74" t="s">
        <v>347</v>
      </c>
      <c r="AR600" s="75">
        <v>41467190</v>
      </c>
      <c r="AS600" s="77">
        <v>1109</v>
      </c>
      <c r="AT600" s="76">
        <f>IFERROR(AS600/AS610,"-")</f>
        <v>0.81544117647058822</v>
      </c>
      <c r="AU600" s="78">
        <f t="shared" si="562"/>
        <v>37391.51487826871</v>
      </c>
      <c r="AV600" s="79">
        <f t="shared" ref="AV600:AV610" si="580">IFERROR(AS600/$CO$60,0)</f>
        <v>0.80362318840579705</v>
      </c>
      <c r="AW600" s="315">
        <f>CP60</f>
        <v>925</v>
      </c>
      <c r="AX600" s="195">
        <v>1</v>
      </c>
      <c r="AY600" s="73" t="s">
        <v>340</v>
      </c>
      <c r="AZ600" s="74" t="s">
        <v>341</v>
      </c>
      <c r="BA600" s="75">
        <v>56450502</v>
      </c>
      <c r="BB600" s="77">
        <v>767</v>
      </c>
      <c r="BC600" s="76">
        <f>IFERROR(BB600/BB610,"-")</f>
        <v>0.84100877192982459</v>
      </c>
      <c r="BD600" s="78">
        <f t="shared" si="563"/>
        <v>73599.089960886573</v>
      </c>
      <c r="BE600" s="79">
        <f t="shared" ref="BE600:BE610" si="581">IFERROR(BB600/$CP$60,0)</f>
        <v>0.82918918918918916</v>
      </c>
      <c r="BF600" s="315">
        <f>CQ60</f>
        <v>971</v>
      </c>
      <c r="BG600" s="195">
        <v>1</v>
      </c>
      <c r="BH600" s="73" t="s">
        <v>340</v>
      </c>
      <c r="BI600" s="74" t="s">
        <v>341</v>
      </c>
      <c r="BJ600" s="75">
        <v>110372901</v>
      </c>
      <c r="BK600" s="77">
        <v>863</v>
      </c>
      <c r="BL600" s="76">
        <f>IFERROR(BK600/BK610,"-")</f>
        <v>0.89802289281997916</v>
      </c>
      <c r="BM600" s="78">
        <f t="shared" si="564"/>
        <v>127894.43916570104</v>
      </c>
      <c r="BN600" s="79">
        <f t="shared" ref="BN600:BN610" si="582">IFERROR(BK600/$CQ$60,0)</f>
        <v>0.88877445932028831</v>
      </c>
      <c r="BO600" s="315">
        <f>CR60</f>
        <v>856</v>
      </c>
      <c r="BP600" s="195">
        <v>1</v>
      </c>
      <c r="BQ600" s="73" t="s">
        <v>340</v>
      </c>
      <c r="BR600" s="74" t="s">
        <v>341</v>
      </c>
      <c r="BS600" s="75">
        <v>103307693</v>
      </c>
      <c r="BT600" s="77">
        <v>758</v>
      </c>
      <c r="BU600" s="76">
        <f>IFERROR(BT600/BT610,"-")</f>
        <v>0.89071680376028206</v>
      </c>
      <c r="BV600" s="78">
        <f t="shared" si="565"/>
        <v>136289.83245382586</v>
      </c>
      <c r="BW600" s="79">
        <f t="shared" ref="BW600:BW610" si="583">IFERROR(BT600/$CR$60,0)</f>
        <v>0.88551401869158874</v>
      </c>
      <c r="BX600" s="315">
        <f>CS60</f>
        <v>21692</v>
      </c>
      <c r="BY600" s="195">
        <v>1</v>
      </c>
      <c r="BZ600" s="73" t="s">
        <v>346</v>
      </c>
      <c r="CA600" s="74" t="s">
        <v>347</v>
      </c>
      <c r="CB600" s="75">
        <v>543660039</v>
      </c>
      <c r="CC600" s="77">
        <v>14832</v>
      </c>
      <c r="CD600" s="76">
        <f>IFERROR(CC600/CC610,"-")</f>
        <v>0.74015669444583065</v>
      </c>
      <c r="CE600" s="78">
        <f t="shared" si="566"/>
        <v>36654.533373786406</v>
      </c>
      <c r="CF600" s="79">
        <f t="shared" ref="CF600:CF610" si="584">IFERROR(CC600/$CS$60,0)</f>
        <v>0.6837543794947446</v>
      </c>
    </row>
    <row r="601" spans="2:84" ht="13.5" customHeight="1">
      <c r="B601" s="304"/>
      <c r="C601" s="318"/>
      <c r="D601" s="301"/>
      <c r="E601" s="80">
        <v>2</v>
      </c>
      <c r="F601" s="175" t="s">
        <v>342</v>
      </c>
      <c r="G601" s="176" t="s">
        <v>343</v>
      </c>
      <c r="H601" s="83">
        <v>352672782</v>
      </c>
      <c r="I601" s="85">
        <v>7195</v>
      </c>
      <c r="J601" s="84">
        <f>IFERROR(I601/I610,"-")</f>
        <v>0.56837032940990595</v>
      </c>
      <c r="K601" s="86">
        <f t="shared" si="558"/>
        <v>49016.369979152187</v>
      </c>
      <c r="L601" s="87">
        <f t="shared" si="576"/>
        <v>0.50508950508950512</v>
      </c>
      <c r="M601" s="313"/>
      <c r="N601" s="112">
        <v>2</v>
      </c>
      <c r="O601" s="175" t="s">
        <v>340</v>
      </c>
      <c r="P601" s="176" t="s">
        <v>341</v>
      </c>
      <c r="Q601" s="83">
        <v>53794386</v>
      </c>
      <c r="R601" s="85">
        <v>844</v>
      </c>
      <c r="S601" s="84">
        <f>IFERROR(R601/R610,"-")</f>
        <v>0.7469026548672566</v>
      </c>
      <c r="T601" s="86">
        <f t="shared" si="559"/>
        <v>63737.424170616112</v>
      </c>
      <c r="U601" s="87">
        <f t="shared" si="577"/>
        <v>0.74361233480176214</v>
      </c>
      <c r="V601" s="313"/>
      <c r="W601" s="112">
        <v>2</v>
      </c>
      <c r="X601" s="175" t="s">
        <v>340</v>
      </c>
      <c r="Y601" s="176" t="s">
        <v>341</v>
      </c>
      <c r="Z601" s="83">
        <v>35030332</v>
      </c>
      <c r="AA601" s="85">
        <v>660</v>
      </c>
      <c r="AB601" s="84">
        <f>IFERROR(AA601/AA610,"-")</f>
        <v>0.80981595092024539</v>
      </c>
      <c r="AC601" s="86">
        <f t="shared" si="560"/>
        <v>53076.260606060605</v>
      </c>
      <c r="AD601" s="87">
        <f t="shared" si="578"/>
        <v>0.80882352941176472</v>
      </c>
      <c r="AE601" s="313"/>
      <c r="AF601" s="112">
        <v>2</v>
      </c>
      <c r="AG601" s="175" t="s">
        <v>340</v>
      </c>
      <c r="AH601" s="176" t="s">
        <v>341</v>
      </c>
      <c r="AI601" s="83">
        <v>54873552</v>
      </c>
      <c r="AJ601" s="85">
        <v>977</v>
      </c>
      <c r="AK601" s="84">
        <f>IFERROR(AJ601/AJ610,"-")</f>
        <v>0.7231680236861584</v>
      </c>
      <c r="AL601" s="86">
        <f t="shared" si="561"/>
        <v>56165.355168884336</v>
      </c>
      <c r="AM601" s="87">
        <f t="shared" si="579"/>
        <v>0.71627565982404695</v>
      </c>
      <c r="AN601" s="313"/>
      <c r="AO601" s="112">
        <v>2</v>
      </c>
      <c r="AP601" s="175" t="s">
        <v>340</v>
      </c>
      <c r="AQ601" s="176" t="s">
        <v>341</v>
      </c>
      <c r="AR601" s="83">
        <v>86831118</v>
      </c>
      <c r="AS601" s="85">
        <v>1067</v>
      </c>
      <c r="AT601" s="84">
        <f>IFERROR(AS601/AS610,"-")</f>
        <v>0.78455882352941175</v>
      </c>
      <c r="AU601" s="86">
        <f t="shared" si="562"/>
        <v>81378.742268041242</v>
      </c>
      <c r="AV601" s="87">
        <f t="shared" si="580"/>
        <v>0.77318840579710146</v>
      </c>
      <c r="AW601" s="313"/>
      <c r="AX601" s="112">
        <v>2</v>
      </c>
      <c r="AY601" s="175" t="s">
        <v>346</v>
      </c>
      <c r="AZ601" s="176" t="s">
        <v>347</v>
      </c>
      <c r="BA601" s="83">
        <v>28024986</v>
      </c>
      <c r="BB601" s="85">
        <v>714</v>
      </c>
      <c r="BC601" s="84">
        <f>IFERROR(BB601/BB610,"-")</f>
        <v>0.78289473684210531</v>
      </c>
      <c r="BD601" s="86">
        <f t="shared" si="563"/>
        <v>39250.680672268907</v>
      </c>
      <c r="BE601" s="87">
        <f t="shared" si="581"/>
        <v>0.77189189189189189</v>
      </c>
      <c r="BF601" s="313"/>
      <c r="BG601" s="112">
        <v>2</v>
      </c>
      <c r="BH601" s="175" t="s">
        <v>336</v>
      </c>
      <c r="BI601" s="176" t="s">
        <v>337</v>
      </c>
      <c r="BJ601" s="83">
        <v>148697254</v>
      </c>
      <c r="BK601" s="85">
        <v>716</v>
      </c>
      <c r="BL601" s="84">
        <f>IFERROR(BK601/BK610,"-")</f>
        <v>0.745057232049948</v>
      </c>
      <c r="BM601" s="86">
        <f t="shared" si="564"/>
        <v>207677.72905027933</v>
      </c>
      <c r="BN601" s="87">
        <f t="shared" si="582"/>
        <v>0.73738414006179198</v>
      </c>
      <c r="BO601" s="313"/>
      <c r="BP601" s="112">
        <v>2</v>
      </c>
      <c r="BQ601" s="175" t="s">
        <v>336</v>
      </c>
      <c r="BR601" s="176" t="s">
        <v>337</v>
      </c>
      <c r="BS601" s="83">
        <v>133138022</v>
      </c>
      <c r="BT601" s="85">
        <v>608</v>
      </c>
      <c r="BU601" s="84">
        <f>IFERROR(BT601/BT610,"-")</f>
        <v>0.71445358401880144</v>
      </c>
      <c r="BV601" s="86">
        <f t="shared" si="565"/>
        <v>218977.00986842104</v>
      </c>
      <c r="BW601" s="87">
        <f t="shared" si="583"/>
        <v>0.71028037383177567</v>
      </c>
      <c r="BX601" s="313"/>
      <c r="BY601" s="112">
        <v>2</v>
      </c>
      <c r="BZ601" s="175" t="s">
        <v>340</v>
      </c>
      <c r="CA601" s="176" t="s">
        <v>341</v>
      </c>
      <c r="CB601" s="83">
        <v>840246508</v>
      </c>
      <c r="CC601" s="85">
        <v>13042</v>
      </c>
      <c r="CD601" s="84">
        <f>IFERROR(CC601/CC610,"-")</f>
        <v>0.65083087978442034</v>
      </c>
      <c r="CE601" s="86">
        <f t="shared" si="566"/>
        <v>64426.200582732708</v>
      </c>
      <c r="CF601" s="87">
        <f t="shared" si="584"/>
        <v>0.60123547851742576</v>
      </c>
    </row>
    <row r="602" spans="2:84" ht="13.5" customHeight="1">
      <c r="B602" s="304"/>
      <c r="C602" s="318"/>
      <c r="D602" s="301"/>
      <c r="E602" s="80">
        <v>3</v>
      </c>
      <c r="F602" s="102" t="s">
        <v>340</v>
      </c>
      <c r="G602" s="176" t="s">
        <v>341</v>
      </c>
      <c r="H602" s="83">
        <v>339586024</v>
      </c>
      <c r="I602" s="85">
        <v>7106</v>
      </c>
      <c r="J602" s="84">
        <f>IFERROR(I602/I610,"-")</f>
        <v>0.56133975827474525</v>
      </c>
      <c r="K602" s="86">
        <f t="shared" si="558"/>
        <v>47788.632704756543</v>
      </c>
      <c r="L602" s="87">
        <f t="shared" si="576"/>
        <v>0.49884169884169882</v>
      </c>
      <c r="M602" s="313"/>
      <c r="N602" s="112">
        <v>3</v>
      </c>
      <c r="O602" s="102" t="s">
        <v>342</v>
      </c>
      <c r="P602" s="176" t="s">
        <v>343</v>
      </c>
      <c r="Q602" s="83">
        <v>40708567</v>
      </c>
      <c r="R602" s="85">
        <v>763</v>
      </c>
      <c r="S602" s="84">
        <f>IFERROR(R602/R610,"-")</f>
        <v>0.67522123893805308</v>
      </c>
      <c r="T602" s="86">
        <f t="shared" si="559"/>
        <v>53353.298820445612</v>
      </c>
      <c r="U602" s="87">
        <f t="shared" si="577"/>
        <v>0.67224669603524234</v>
      </c>
      <c r="V602" s="313"/>
      <c r="W602" s="112">
        <v>3</v>
      </c>
      <c r="X602" s="102" t="s">
        <v>342</v>
      </c>
      <c r="Y602" s="176" t="s">
        <v>343</v>
      </c>
      <c r="Z602" s="83">
        <v>29953764</v>
      </c>
      <c r="AA602" s="85">
        <v>560</v>
      </c>
      <c r="AB602" s="84">
        <f>IFERROR(AA602/AA610,"-")</f>
        <v>0.68711656441717794</v>
      </c>
      <c r="AC602" s="86">
        <f t="shared" si="560"/>
        <v>53488.864285714284</v>
      </c>
      <c r="AD602" s="87">
        <f t="shared" si="578"/>
        <v>0.68627450980392157</v>
      </c>
      <c r="AE602" s="313"/>
      <c r="AF602" s="112">
        <v>3</v>
      </c>
      <c r="AG602" s="102" t="s">
        <v>342</v>
      </c>
      <c r="AH602" s="176" t="s">
        <v>343</v>
      </c>
      <c r="AI602" s="83">
        <v>58563892</v>
      </c>
      <c r="AJ602" s="85">
        <v>926</v>
      </c>
      <c r="AK602" s="84">
        <f>IFERROR(AJ602/AJ610,"-")</f>
        <v>0.68541820873427095</v>
      </c>
      <c r="AL602" s="86">
        <f t="shared" si="561"/>
        <v>63243.943844492438</v>
      </c>
      <c r="AM602" s="87">
        <f t="shared" si="579"/>
        <v>0.67888563049853368</v>
      </c>
      <c r="AN602" s="313"/>
      <c r="AO602" s="112">
        <v>3</v>
      </c>
      <c r="AP602" s="102" t="s">
        <v>342</v>
      </c>
      <c r="AQ602" s="176" t="s">
        <v>343</v>
      </c>
      <c r="AR602" s="83">
        <v>54042997</v>
      </c>
      <c r="AS602" s="85">
        <v>942</v>
      </c>
      <c r="AT602" s="84">
        <f>IFERROR(AS602/AS610,"-")</f>
        <v>0.69264705882352939</v>
      </c>
      <c r="AU602" s="86">
        <f t="shared" si="562"/>
        <v>57370.485138004246</v>
      </c>
      <c r="AV602" s="87">
        <f t="shared" si="580"/>
        <v>0.68260869565217386</v>
      </c>
      <c r="AW602" s="313"/>
      <c r="AX602" s="112">
        <v>3</v>
      </c>
      <c r="AY602" s="102" t="s">
        <v>336</v>
      </c>
      <c r="AZ602" s="176" t="s">
        <v>337</v>
      </c>
      <c r="BA602" s="83">
        <v>82862624</v>
      </c>
      <c r="BB602" s="85">
        <v>673</v>
      </c>
      <c r="BC602" s="84">
        <f>IFERROR(BB602/BB610,"-")</f>
        <v>0.73793859649122806</v>
      </c>
      <c r="BD602" s="86">
        <f t="shared" si="563"/>
        <v>123124.25557206538</v>
      </c>
      <c r="BE602" s="87">
        <f t="shared" si="581"/>
        <v>0.72756756756756757</v>
      </c>
      <c r="BF602" s="313"/>
      <c r="BG602" s="112">
        <v>3</v>
      </c>
      <c r="BH602" s="102" t="s">
        <v>346</v>
      </c>
      <c r="BI602" s="176" t="s">
        <v>347</v>
      </c>
      <c r="BJ602" s="83">
        <v>29282957</v>
      </c>
      <c r="BK602" s="85">
        <v>704</v>
      </c>
      <c r="BL602" s="84">
        <f>IFERROR(BK602/BK610,"-")</f>
        <v>0.7325702393340271</v>
      </c>
      <c r="BM602" s="86">
        <f t="shared" si="564"/>
        <v>41595.109375</v>
      </c>
      <c r="BN602" s="87">
        <f t="shared" si="582"/>
        <v>0.72502574665293507</v>
      </c>
      <c r="BO602" s="313"/>
      <c r="BP602" s="112">
        <v>3</v>
      </c>
      <c r="BQ602" s="102" t="s">
        <v>370</v>
      </c>
      <c r="BR602" s="176" t="s">
        <v>371</v>
      </c>
      <c r="BS602" s="83">
        <v>74347401</v>
      </c>
      <c r="BT602" s="85">
        <v>569</v>
      </c>
      <c r="BU602" s="84">
        <f>IFERROR(BT602/BT610,"-")</f>
        <v>0.66862514688601649</v>
      </c>
      <c r="BV602" s="86">
        <f t="shared" si="565"/>
        <v>130663.27065026361</v>
      </c>
      <c r="BW602" s="87">
        <f t="shared" si="583"/>
        <v>0.66471962616822433</v>
      </c>
      <c r="BX602" s="313"/>
      <c r="BY602" s="112">
        <v>3</v>
      </c>
      <c r="BZ602" s="102" t="s">
        <v>342</v>
      </c>
      <c r="CA602" s="176" t="s">
        <v>343</v>
      </c>
      <c r="CB602" s="83">
        <v>636381020</v>
      </c>
      <c r="CC602" s="85">
        <v>12051</v>
      </c>
      <c r="CD602" s="84">
        <f>IFERROR(CC602/CC610,"-")</f>
        <v>0.60137731423723739</v>
      </c>
      <c r="CE602" s="86">
        <f t="shared" si="566"/>
        <v>52807.320554310849</v>
      </c>
      <c r="CF602" s="87">
        <f t="shared" si="584"/>
        <v>0.55555043333947995</v>
      </c>
    </row>
    <row r="603" spans="2:84" ht="13.5" customHeight="1">
      <c r="B603" s="304"/>
      <c r="C603" s="318"/>
      <c r="D603" s="301"/>
      <c r="E603" s="80">
        <v>4</v>
      </c>
      <c r="F603" s="175" t="s">
        <v>390</v>
      </c>
      <c r="G603" s="176" t="s">
        <v>391</v>
      </c>
      <c r="H603" s="83">
        <v>171540384</v>
      </c>
      <c r="I603" s="85">
        <v>6519</v>
      </c>
      <c r="J603" s="84">
        <f>IFERROR(I603/I610,"-")</f>
        <v>0.51496958685520178</v>
      </c>
      <c r="K603" s="86">
        <f t="shared" si="558"/>
        <v>26313.910722503453</v>
      </c>
      <c r="L603" s="87">
        <f t="shared" si="576"/>
        <v>0.45763425763425764</v>
      </c>
      <c r="M603" s="313"/>
      <c r="N603" s="112">
        <v>4</v>
      </c>
      <c r="O603" s="175" t="s">
        <v>336</v>
      </c>
      <c r="P603" s="176" t="s">
        <v>337</v>
      </c>
      <c r="Q603" s="83">
        <v>116244741</v>
      </c>
      <c r="R603" s="85">
        <v>705</v>
      </c>
      <c r="S603" s="84">
        <f>IFERROR(R603/R610,"-")</f>
        <v>0.62389380530973448</v>
      </c>
      <c r="T603" s="86">
        <f t="shared" si="559"/>
        <v>164886.1574468085</v>
      </c>
      <c r="U603" s="87">
        <f t="shared" si="577"/>
        <v>0.62114537444933926</v>
      </c>
      <c r="V603" s="313"/>
      <c r="W603" s="112">
        <v>4</v>
      </c>
      <c r="X603" s="175" t="s">
        <v>336</v>
      </c>
      <c r="Y603" s="176" t="s">
        <v>337</v>
      </c>
      <c r="Z603" s="83">
        <v>68083800</v>
      </c>
      <c r="AA603" s="85">
        <v>526</v>
      </c>
      <c r="AB603" s="84">
        <f>IFERROR(AA603/AA610,"-")</f>
        <v>0.64539877300613502</v>
      </c>
      <c r="AC603" s="86">
        <f t="shared" si="560"/>
        <v>129436.88212927757</v>
      </c>
      <c r="AD603" s="87">
        <f t="shared" si="578"/>
        <v>0.64460784313725494</v>
      </c>
      <c r="AE603" s="313"/>
      <c r="AF603" s="112">
        <v>4</v>
      </c>
      <c r="AG603" s="175" t="s">
        <v>336</v>
      </c>
      <c r="AH603" s="176" t="s">
        <v>337</v>
      </c>
      <c r="AI603" s="83">
        <v>127257757</v>
      </c>
      <c r="AJ603" s="85">
        <v>880</v>
      </c>
      <c r="AK603" s="84">
        <f>IFERROR(AJ603/AJ610,"-")</f>
        <v>0.65136935603256851</v>
      </c>
      <c r="AL603" s="86">
        <f t="shared" si="561"/>
        <v>144611.08749999999</v>
      </c>
      <c r="AM603" s="87">
        <f t="shared" si="579"/>
        <v>0.64516129032258063</v>
      </c>
      <c r="AN603" s="313"/>
      <c r="AO603" s="112">
        <v>4</v>
      </c>
      <c r="AP603" s="175" t="s">
        <v>336</v>
      </c>
      <c r="AQ603" s="176" t="s">
        <v>337</v>
      </c>
      <c r="AR603" s="83">
        <v>158597145</v>
      </c>
      <c r="AS603" s="85">
        <v>936</v>
      </c>
      <c r="AT603" s="84">
        <f>IFERROR(AS603/AS610,"-")</f>
        <v>0.68823529411764706</v>
      </c>
      <c r="AU603" s="86">
        <f t="shared" si="562"/>
        <v>169441.39423076922</v>
      </c>
      <c r="AV603" s="87">
        <f t="shared" si="580"/>
        <v>0.67826086956521736</v>
      </c>
      <c r="AW603" s="313"/>
      <c r="AX603" s="112">
        <v>4</v>
      </c>
      <c r="AY603" s="175" t="s">
        <v>370</v>
      </c>
      <c r="AZ603" s="176" t="s">
        <v>371</v>
      </c>
      <c r="BA603" s="83">
        <v>31350533</v>
      </c>
      <c r="BB603" s="85">
        <v>595</v>
      </c>
      <c r="BC603" s="84">
        <f>IFERROR(BB603/BB610,"-")</f>
        <v>0.65241228070175439</v>
      </c>
      <c r="BD603" s="86">
        <f t="shared" si="563"/>
        <v>52689.971428571429</v>
      </c>
      <c r="BE603" s="87">
        <f t="shared" si="581"/>
        <v>0.64324324324324322</v>
      </c>
      <c r="BF603" s="313"/>
      <c r="BG603" s="112">
        <v>4</v>
      </c>
      <c r="BH603" s="175" t="s">
        <v>370</v>
      </c>
      <c r="BI603" s="176" t="s">
        <v>371</v>
      </c>
      <c r="BJ603" s="83">
        <v>42442079</v>
      </c>
      <c r="BK603" s="85">
        <v>631</v>
      </c>
      <c r="BL603" s="84">
        <f>IFERROR(BK603/BK610,"-")</f>
        <v>0.65660770031217486</v>
      </c>
      <c r="BM603" s="86">
        <f t="shared" si="564"/>
        <v>67261.614896988904</v>
      </c>
      <c r="BN603" s="87">
        <f t="shared" si="582"/>
        <v>0.64984552008238927</v>
      </c>
      <c r="BO603" s="313"/>
      <c r="BP603" s="112">
        <v>4</v>
      </c>
      <c r="BQ603" s="175" t="s">
        <v>364</v>
      </c>
      <c r="BR603" s="176" t="s">
        <v>365</v>
      </c>
      <c r="BS603" s="83">
        <v>144210460</v>
      </c>
      <c r="BT603" s="85">
        <v>535</v>
      </c>
      <c r="BU603" s="84">
        <f>IFERROR(BT603/BT610,"-")</f>
        <v>0.62867215041128088</v>
      </c>
      <c r="BV603" s="86">
        <f t="shared" si="565"/>
        <v>269552.26168224297</v>
      </c>
      <c r="BW603" s="87">
        <f t="shared" si="583"/>
        <v>0.625</v>
      </c>
      <c r="BX603" s="313"/>
      <c r="BY603" s="112">
        <v>4</v>
      </c>
      <c r="BZ603" s="175" t="s">
        <v>336</v>
      </c>
      <c r="CA603" s="176" t="s">
        <v>337</v>
      </c>
      <c r="CB603" s="83">
        <v>1493695639</v>
      </c>
      <c r="CC603" s="85">
        <v>10762</v>
      </c>
      <c r="CD603" s="84">
        <f>IFERROR(CC603/CC610,"-")</f>
        <v>0.53705274714307105</v>
      </c>
      <c r="CE603" s="86">
        <f t="shared" si="566"/>
        <v>138793.49925664376</v>
      </c>
      <c r="CF603" s="87">
        <f t="shared" si="584"/>
        <v>0.49612760464687444</v>
      </c>
    </row>
    <row r="604" spans="2:84" ht="13.5" customHeight="1">
      <c r="B604" s="304"/>
      <c r="C604" s="318"/>
      <c r="D604" s="301"/>
      <c r="E604" s="80">
        <v>5</v>
      </c>
      <c r="F604" s="175" t="s">
        <v>348</v>
      </c>
      <c r="G604" s="176" t="s">
        <v>349</v>
      </c>
      <c r="H604" s="83">
        <v>304782886</v>
      </c>
      <c r="I604" s="85">
        <v>6046</v>
      </c>
      <c r="J604" s="84">
        <f>IFERROR(I604/I610,"-")</f>
        <v>0.47760486610316771</v>
      </c>
      <c r="K604" s="86">
        <f t="shared" si="558"/>
        <v>50410.665894806487</v>
      </c>
      <c r="L604" s="87">
        <f t="shared" si="576"/>
        <v>0.42442962442962445</v>
      </c>
      <c r="M604" s="313"/>
      <c r="N604" s="112">
        <v>5</v>
      </c>
      <c r="O604" s="175" t="s">
        <v>370</v>
      </c>
      <c r="P604" s="176" t="s">
        <v>371</v>
      </c>
      <c r="Q604" s="83">
        <v>12808044</v>
      </c>
      <c r="R604" s="85">
        <v>690</v>
      </c>
      <c r="S604" s="84">
        <f>IFERROR(R604/R610,"-")</f>
        <v>0.61061946902654862</v>
      </c>
      <c r="T604" s="86">
        <f t="shared" si="559"/>
        <v>18562.382608695651</v>
      </c>
      <c r="U604" s="87">
        <f t="shared" si="577"/>
        <v>0.60792951541850215</v>
      </c>
      <c r="V604" s="313"/>
      <c r="W604" s="112">
        <v>5</v>
      </c>
      <c r="X604" s="175" t="s">
        <v>370</v>
      </c>
      <c r="Y604" s="176" t="s">
        <v>371</v>
      </c>
      <c r="Z604" s="83">
        <v>15995211</v>
      </c>
      <c r="AA604" s="85">
        <v>520</v>
      </c>
      <c r="AB604" s="84">
        <f>IFERROR(AA604/AA610,"-")</f>
        <v>0.6380368098159509</v>
      </c>
      <c r="AC604" s="86">
        <f t="shared" si="560"/>
        <v>30760.021153846155</v>
      </c>
      <c r="AD604" s="87">
        <f t="shared" si="578"/>
        <v>0.63725490196078427</v>
      </c>
      <c r="AE604" s="313"/>
      <c r="AF604" s="112">
        <v>5</v>
      </c>
      <c r="AG604" s="175" t="s">
        <v>370</v>
      </c>
      <c r="AH604" s="176" t="s">
        <v>371</v>
      </c>
      <c r="AI604" s="83">
        <v>24319654</v>
      </c>
      <c r="AJ604" s="85">
        <v>823</v>
      </c>
      <c r="AK604" s="84">
        <f>IFERROR(AJ604/AJ610,"-")</f>
        <v>0.60917838638045896</v>
      </c>
      <c r="AL604" s="86">
        <f t="shared" si="561"/>
        <v>29550.004860267316</v>
      </c>
      <c r="AM604" s="87">
        <f t="shared" si="579"/>
        <v>0.60337243401759533</v>
      </c>
      <c r="AN604" s="313"/>
      <c r="AO604" s="112">
        <v>5</v>
      </c>
      <c r="AP604" s="175" t="s">
        <v>370</v>
      </c>
      <c r="AQ604" s="176" t="s">
        <v>371</v>
      </c>
      <c r="AR604" s="83">
        <v>28830347</v>
      </c>
      <c r="AS604" s="85">
        <v>833</v>
      </c>
      <c r="AT604" s="84">
        <f>IFERROR(AS604/AS610,"-")</f>
        <v>0.61250000000000004</v>
      </c>
      <c r="AU604" s="86">
        <f t="shared" si="562"/>
        <v>34610.26050420168</v>
      </c>
      <c r="AV604" s="87">
        <f t="shared" si="580"/>
        <v>0.6036231884057971</v>
      </c>
      <c r="AW604" s="313"/>
      <c r="AX604" s="112">
        <v>5</v>
      </c>
      <c r="AY604" s="175" t="s">
        <v>342</v>
      </c>
      <c r="AZ604" s="176" t="s">
        <v>343</v>
      </c>
      <c r="BA604" s="83">
        <v>37087764</v>
      </c>
      <c r="BB604" s="85">
        <v>592</v>
      </c>
      <c r="BC604" s="84">
        <f>IFERROR(BB604/BB610,"-")</f>
        <v>0.64912280701754388</v>
      </c>
      <c r="BD604" s="86">
        <f t="shared" si="563"/>
        <v>62648.25</v>
      </c>
      <c r="BE604" s="87">
        <f t="shared" si="581"/>
        <v>0.64</v>
      </c>
      <c r="BF604" s="313"/>
      <c r="BG604" s="112">
        <v>5</v>
      </c>
      <c r="BH604" s="175" t="s">
        <v>342</v>
      </c>
      <c r="BI604" s="176" t="s">
        <v>343</v>
      </c>
      <c r="BJ604" s="83">
        <v>37829136</v>
      </c>
      <c r="BK604" s="85">
        <v>587</v>
      </c>
      <c r="BL604" s="84">
        <f>IFERROR(BK604/BK610,"-")</f>
        <v>0.61082206035379816</v>
      </c>
      <c r="BM604" s="86">
        <f t="shared" si="564"/>
        <v>64444.865417376488</v>
      </c>
      <c r="BN604" s="87">
        <f t="shared" si="582"/>
        <v>0.6045314109165808</v>
      </c>
      <c r="BO604" s="313"/>
      <c r="BP604" s="112">
        <v>5</v>
      </c>
      <c r="BQ604" s="175" t="s">
        <v>346</v>
      </c>
      <c r="BR604" s="176" t="s">
        <v>347</v>
      </c>
      <c r="BS604" s="83">
        <v>22309989</v>
      </c>
      <c r="BT604" s="85">
        <v>533</v>
      </c>
      <c r="BU604" s="84">
        <f>IFERROR(BT604/BT610,"-")</f>
        <v>0.62632197414806112</v>
      </c>
      <c r="BV604" s="86">
        <f t="shared" si="565"/>
        <v>41857.390243902439</v>
      </c>
      <c r="BW604" s="87">
        <f t="shared" si="583"/>
        <v>0.62266355140186913</v>
      </c>
      <c r="BX604" s="313"/>
      <c r="BY604" s="112">
        <v>5</v>
      </c>
      <c r="BZ604" s="175" t="s">
        <v>370</v>
      </c>
      <c r="CA604" s="176" t="s">
        <v>371</v>
      </c>
      <c r="CB604" s="83">
        <v>341016207</v>
      </c>
      <c r="CC604" s="85">
        <v>10435</v>
      </c>
      <c r="CD604" s="84">
        <f>IFERROR(CC604/CC610,"-")</f>
        <v>0.52073456759319325</v>
      </c>
      <c r="CE604" s="86">
        <f t="shared" si="566"/>
        <v>32680.039003354097</v>
      </c>
      <c r="CF604" s="87">
        <f t="shared" si="584"/>
        <v>0.48105292273649269</v>
      </c>
    </row>
    <row r="605" spans="2:84" ht="13.5" customHeight="1">
      <c r="B605" s="304"/>
      <c r="C605" s="318"/>
      <c r="D605" s="301"/>
      <c r="E605" s="80">
        <v>6</v>
      </c>
      <c r="F605" s="102" t="s">
        <v>446</v>
      </c>
      <c r="G605" s="176" t="s">
        <v>447</v>
      </c>
      <c r="H605" s="83">
        <v>23857638</v>
      </c>
      <c r="I605" s="85">
        <v>5805</v>
      </c>
      <c r="J605" s="84">
        <f>IFERROR(I605/I610,"-")</f>
        <v>0.45856702741132793</v>
      </c>
      <c r="K605" s="86">
        <f t="shared" si="558"/>
        <v>4109.8428940568474</v>
      </c>
      <c r="L605" s="87">
        <f t="shared" si="576"/>
        <v>0.40751140751140752</v>
      </c>
      <c r="M605" s="313"/>
      <c r="N605" s="112">
        <v>6</v>
      </c>
      <c r="O605" s="102" t="s">
        <v>390</v>
      </c>
      <c r="P605" s="176" t="s">
        <v>391</v>
      </c>
      <c r="Q605" s="83">
        <v>18462009</v>
      </c>
      <c r="R605" s="85">
        <v>648</v>
      </c>
      <c r="S605" s="84">
        <f>IFERROR(R605/R610,"-")</f>
        <v>0.57345132743362837</v>
      </c>
      <c r="T605" s="86">
        <f t="shared" si="559"/>
        <v>28490.754629629631</v>
      </c>
      <c r="U605" s="87">
        <f t="shared" si="577"/>
        <v>0.57092511013215863</v>
      </c>
      <c r="V605" s="313"/>
      <c r="W605" s="112">
        <v>6</v>
      </c>
      <c r="X605" s="102" t="s">
        <v>360</v>
      </c>
      <c r="Y605" s="176" t="s">
        <v>361</v>
      </c>
      <c r="Z605" s="83">
        <v>15613797</v>
      </c>
      <c r="AA605" s="85">
        <v>477</v>
      </c>
      <c r="AB605" s="84">
        <f>IFERROR(AA605/AA610,"-")</f>
        <v>0.58527607361963185</v>
      </c>
      <c r="AC605" s="86">
        <f t="shared" si="560"/>
        <v>32733.327044025158</v>
      </c>
      <c r="AD605" s="87">
        <f t="shared" si="578"/>
        <v>0.5845588235294118</v>
      </c>
      <c r="AE605" s="313"/>
      <c r="AF605" s="112">
        <v>6</v>
      </c>
      <c r="AG605" s="102" t="s">
        <v>360</v>
      </c>
      <c r="AH605" s="176" t="s">
        <v>361</v>
      </c>
      <c r="AI605" s="83">
        <v>35569235</v>
      </c>
      <c r="AJ605" s="85">
        <v>735</v>
      </c>
      <c r="AK605" s="84">
        <f>IFERROR(AJ605/AJ610,"-")</f>
        <v>0.54404145077720212</v>
      </c>
      <c r="AL605" s="86">
        <f t="shared" si="561"/>
        <v>48393.517006802722</v>
      </c>
      <c r="AM605" s="87">
        <f t="shared" si="579"/>
        <v>0.53885630498533721</v>
      </c>
      <c r="AN605" s="313"/>
      <c r="AO605" s="112">
        <v>6</v>
      </c>
      <c r="AP605" s="102" t="s">
        <v>360</v>
      </c>
      <c r="AQ605" s="176" t="s">
        <v>361</v>
      </c>
      <c r="AR605" s="83">
        <v>55018034</v>
      </c>
      <c r="AS605" s="85">
        <v>721</v>
      </c>
      <c r="AT605" s="84">
        <f>IFERROR(AS605/AS610,"-")</f>
        <v>0.53014705882352942</v>
      </c>
      <c r="AU605" s="86">
        <f t="shared" si="562"/>
        <v>76307.952843273233</v>
      </c>
      <c r="AV605" s="87">
        <f t="shared" si="580"/>
        <v>0.52246376811594208</v>
      </c>
      <c r="AW605" s="313"/>
      <c r="AX605" s="112">
        <v>6</v>
      </c>
      <c r="AY605" s="102" t="s">
        <v>360</v>
      </c>
      <c r="AZ605" s="176" t="s">
        <v>361</v>
      </c>
      <c r="BA605" s="83">
        <v>49165687</v>
      </c>
      <c r="BB605" s="85">
        <v>494</v>
      </c>
      <c r="BC605" s="84">
        <f>IFERROR(BB605/BB610,"-")</f>
        <v>0.54166666666666663</v>
      </c>
      <c r="BD605" s="86">
        <f t="shared" si="563"/>
        <v>99525.682186234815</v>
      </c>
      <c r="BE605" s="87">
        <f t="shared" si="581"/>
        <v>0.53405405405405404</v>
      </c>
      <c r="BF605" s="313"/>
      <c r="BG605" s="112">
        <v>6</v>
      </c>
      <c r="BH605" s="102" t="s">
        <v>364</v>
      </c>
      <c r="BI605" s="176" t="s">
        <v>365</v>
      </c>
      <c r="BJ605" s="83">
        <v>108221290</v>
      </c>
      <c r="BK605" s="85">
        <v>561</v>
      </c>
      <c r="BL605" s="84">
        <f>IFERROR(BK605/BK610,"-")</f>
        <v>0.58376690946930276</v>
      </c>
      <c r="BM605" s="86">
        <f t="shared" si="564"/>
        <v>192907.82531194296</v>
      </c>
      <c r="BN605" s="87">
        <f t="shared" si="582"/>
        <v>0.57775489186405771</v>
      </c>
      <c r="BO605" s="313"/>
      <c r="BP605" s="112">
        <v>6</v>
      </c>
      <c r="BQ605" s="102" t="s">
        <v>420</v>
      </c>
      <c r="BR605" s="176" t="s">
        <v>421</v>
      </c>
      <c r="BS605" s="83">
        <v>53530181</v>
      </c>
      <c r="BT605" s="85">
        <v>527</v>
      </c>
      <c r="BU605" s="84">
        <f>IFERROR(BT605/BT610,"-")</f>
        <v>0.61927144535840184</v>
      </c>
      <c r="BV605" s="86">
        <f t="shared" si="565"/>
        <v>101575.29601518027</v>
      </c>
      <c r="BW605" s="87">
        <f t="shared" si="583"/>
        <v>0.61565420560747663</v>
      </c>
      <c r="BX605" s="313"/>
      <c r="BY605" s="112">
        <v>6</v>
      </c>
      <c r="BZ605" s="102" t="s">
        <v>390</v>
      </c>
      <c r="CA605" s="176" t="s">
        <v>391</v>
      </c>
      <c r="CB605" s="83">
        <v>270080340</v>
      </c>
      <c r="CC605" s="85">
        <v>9908</v>
      </c>
      <c r="CD605" s="84">
        <f>IFERROR(CC605/CC610,"-")</f>
        <v>0.49443585009232</v>
      </c>
      <c r="CE605" s="86">
        <f t="shared" si="566"/>
        <v>27258.81509890997</v>
      </c>
      <c r="CF605" s="87">
        <f t="shared" si="584"/>
        <v>0.45675825189009772</v>
      </c>
    </row>
    <row r="606" spans="2:84" ht="13.5" customHeight="1">
      <c r="B606" s="304"/>
      <c r="C606" s="318"/>
      <c r="D606" s="301"/>
      <c r="E606" s="80">
        <v>7</v>
      </c>
      <c r="F606" s="102" t="s">
        <v>370</v>
      </c>
      <c r="G606" s="176" t="s">
        <v>371</v>
      </c>
      <c r="H606" s="83">
        <v>110922938</v>
      </c>
      <c r="I606" s="85">
        <v>5774</v>
      </c>
      <c r="J606" s="84">
        <f>IFERROR(I606/I610,"-")</f>
        <v>0.45611817679121575</v>
      </c>
      <c r="K606" s="86">
        <f t="shared" si="558"/>
        <v>19210.761690335989</v>
      </c>
      <c r="L606" s="87">
        <f t="shared" si="576"/>
        <v>0.40533520533520534</v>
      </c>
      <c r="M606" s="313"/>
      <c r="N606" s="112">
        <v>7</v>
      </c>
      <c r="O606" s="102" t="s">
        <v>348</v>
      </c>
      <c r="P606" s="176" t="s">
        <v>349</v>
      </c>
      <c r="Q606" s="83">
        <v>40899368</v>
      </c>
      <c r="R606" s="85">
        <v>629</v>
      </c>
      <c r="S606" s="84">
        <f>IFERROR(R606/R610,"-")</f>
        <v>0.55663716814159292</v>
      </c>
      <c r="T606" s="86">
        <f t="shared" si="559"/>
        <v>65022.842607313192</v>
      </c>
      <c r="U606" s="87">
        <f t="shared" si="577"/>
        <v>0.55418502202643172</v>
      </c>
      <c r="V606" s="313"/>
      <c r="W606" s="112">
        <v>7</v>
      </c>
      <c r="X606" s="102" t="s">
        <v>390</v>
      </c>
      <c r="Y606" s="176" t="s">
        <v>391</v>
      </c>
      <c r="Z606" s="83">
        <v>11938643</v>
      </c>
      <c r="AA606" s="85">
        <v>474</v>
      </c>
      <c r="AB606" s="84">
        <f>IFERROR(AA606/AA610,"-")</f>
        <v>0.58159509202453985</v>
      </c>
      <c r="AC606" s="86">
        <f t="shared" si="560"/>
        <v>25187.010548523205</v>
      </c>
      <c r="AD606" s="87">
        <f t="shared" si="578"/>
        <v>0.58088235294117652</v>
      </c>
      <c r="AE606" s="313"/>
      <c r="AF606" s="112">
        <v>7</v>
      </c>
      <c r="AG606" s="102" t="s">
        <v>390</v>
      </c>
      <c r="AH606" s="176" t="s">
        <v>391</v>
      </c>
      <c r="AI606" s="83">
        <v>18944649</v>
      </c>
      <c r="AJ606" s="85">
        <v>709</v>
      </c>
      <c r="AK606" s="84">
        <f>IFERROR(AJ606/AJ610,"-")</f>
        <v>0.52479644707623985</v>
      </c>
      <c r="AL606" s="86">
        <f t="shared" si="561"/>
        <v>26720.238363892808</v>
      </c>
      <c r="AM606" s="87">
        <f t="shared" si="579"/>
        <v>0.51979472140762462</v>
      </c>
      <c r="AN606" s="313"/>
      <c r="AO606" s="112">
        <v>7</v>
      </c>
      <c r="AP606" s="102" t="s">
        <v>390</v>
      </c>
      <c r="AQ606" s="176" t="s">
        <v>391</v>
      </c>
      <c r="AR606" s="83">
        <v>21082165</v>
      </c>
      <c r="AS606" s="85">
        <v>649</v>
      </c>
      <c r="AT606" s="84">
        <f>IFERROR(AS606/AS610,"-")</f>
        <v>0.4772058823529412</v>
      </c>
      <c r="AU606" s="86">
        <f t="shared" si="562"/>
        <v>32484.075500770417</v>
      </c>
      <c r="AV606" s="87">
        <f t="shared" si="580"/>
        <v>0.47028985507246379</v>
      </c>
      <c r="AW606" s="313"/>
      <c r="AX606" s="112">
        <v>7</v>
      </c>
      <c r="AY606" s="102" t="s">
        <v>420</v>
      </c>
      <c r="AZ606" s="176" t="s">
        <v>421</v>
      </c>
      <c r="BA606" s="83">
        <v>16472814</v>
      </c>
      <c r="BB606" s="85">
        <v>447</v>
      </c>
      <c r="BC606" s="84">
        <f>IFERROR(BB606/BB610,"-")</f>
        <v>0.49013157894736842</v>
      </c>
      <c r="BD606" s="86">
        <f t="shared" si="563"/>
        <v>36851.932885906041</v>
      </c>
      <c r="BE606" s="87">
        <f t="shared" si="581"/>
        <v>0.48324324324324325</v>
      </c>
      <c r="BF606" s="313"/>
      <c r="BG606" s="112">
        <v>7</v>
      </c>
      <c r="BH606" s="102" t="s">
        <v>420</v>
      </c>
      <c r="BI606" s="176" t="s">
        <v>421</v>
      </c>
      <c r="BJ606" s="83">
        <v>41894091</v>
      </c>
      <c r="BK606" s="85">
        <v>538</v>
      </c>
      <c r="BL606" s="84">
        <f>IFERROR(BK606/BK610,"-")</f>
        <v>0.55983350676378774</v>
      </c>
      <c r="BM606" s="86">
        <f t="shared" si="564"/>
        <v>77870.057620817839</v>
      </c>
      <c r="BN606" s="87">
        <f t="shared" si="582"/>
        <v>0.55406797116374873</v>
      </c>
      <c r="BO606" s="313"/>
      <c r="BP606" s="112">
        <v>7</v>
      </c>
      <c r="BQ606" s="102" t="s">
        <v>450</v>
      </c>
      <c r="BR606" s="176" t="s">
        <v>451</v>
      </c>
      <c r="BS606" s="83">
        <v>23335321</v>
      </c>
      <c r="BT606" s="85">
        <v>505</v>
      </c>
      <c r="BU606" s="84">
        <f>IFERROR(BT606/BT610,"-")</f>
        <v>0.59341950646298469</v>
      </c>
      <c r="BV606" s="86">
        <f t="shared" si="565"/>
        <v>46208.556435643564</v>
      </c>
      <c r="BW606" s="87">
        <f t="shared" si="583"/>
        <v>0.58995327102803741</v>
      </c>
      <c r="BX606" s="313"/>
      <c r="BY606" s="112">
        <v>7</v>
      </c>
      <c r="BZ606" s="102" t="s">
        <v>348</v>
      </c>
      <c r="CA606" s="176" t="s">
        <v>349</v>
      </c>
      <c r="CB606" s="83">
        <v>449541226</v>
      </c>
      <c r="CC606" s="85">
        <v>8931</v>
      </c>
      <c r="CD606" s="84">
        <f>IFERROR(CC606/CC610,"-")</f>
        <v>0.44568092220170669</v>
      </c>
      <c r="CE606" s="86">
        <f t="shared" si="566"/>
        <v>50334.926212070313</v>
      </c>
      <c r="CF606" s="87">
        <f t="shared" si="584"/>
        <v>0.4117186059376729</v>
      </c>
    </row>
    <row r="607" spans="2:84" ht="13.5" customHeight="1">
      <c r="B607" s="304"/>
      <c r="C607" s="318"/>
      <c r="D607" s="301"/>
      <c r="E607" s="80">
        <v>8</v>
      </c>
      <c r="F607" s="175" t="s">
        <v>336</v>
      </c>
      <c r="G607" s="176" t="s">
        <v>337</v>
      </c>
      <c r="H607" s="83">
        <v>658814296</v>
      </c>
      <c r="I607" s="85">
        <v>5718</v>
      </c>
      <c r="J607" s="84">
        <f>IFERROR(I607/I610,"-")</f>
        <v>0.45169444663875502</v>
      </c>
      <c r="K607" s="86">
        <f t="shared" si="558"/>
        <v>115217.61035327037</v>
      </c>
      <c r="L607" s="87">
        <f t="shared" si="576"/>
        <v>0.4014040014040014</v>
      </c>
      <c r="M607" s="313"/>
      <c r="N607" s="112">
        <v>8</v>
      </c>
      <c r="O607" s="175" t="s">
        <v>360</v>
      </c>
      <c r="P607" s="176" t="s">
        <v>361</v>
      </c>
      <c r="Q607" s="83">
        <v>24203830</v>
      </c>
      <c r="R607" s="85">
        <v>619</v>
      </c>
      <c r="S607" s="84">
        <f>IFERROR(R607/R610,"-")</f>
        <v>0.54778761061946901</v>
      </c>
      <c r="T607" s="86">
        <f t="shared" si="559"/>
        <v>39101.50242326333</v>
      </c>
      <c r="U607" s="87">
        <f t="shared" si="577"/>
        <v>0.54537444933920709</v>
      </c>
      <c r="V607" s="313"/>
      <c r="W607" s="112">
        <v>8</v>
      </c>
      <c r="X607" s="175" t="s">
        <v>354</v>
      </c>
      <c r="Y607" s="176" t="s">
        <v>355</v>
      </c>
      <c r="Z607" s="83">
        <v>38673313</v>
      </c>
      <c r="AA607" s="85">
        <v>458</v>
      </c>
      <c r="AB607" s="84">
        <f>IFERROR(AA607/AA610,"-")</f>
        <v>0.56196319018404906</v>
      </c>
      <c r="AC607" s="86">
        <f t="shared" si="560"/>
        <v>84439.548034934502</v>
      </c>
      <c r="AD607" s="87">
        <f t="shared" si="578"/>
        <v>0.56127450980392157</v>
      </c>
      <c r="AE607" s="313"/>
      <c r="AF607" s="112">
        <v>8</v>
      </c>
      <c r="AG607" s="175" t="s">
        <v>448</v>
      </c>
      <c r="AH607" s="176" t="s">
        <v>449</v>
      </c>
      <c r="AI607" s="83">
        <v>9894211</v>
      </c>
      <c r="AJ607" s="85">
        <v>594</v>
      </c>
      <c r="AK607" s="84">
        <f>IFERROR(AJ607/AJ610,"-")</f>
        <v>0.4396743153219837</v>
      </c>
      <c r="AL607" s="86">
        <f t="shared" si="561"/>
        <v>16656.920875420874</v>
      </c>
      <c r="AM607" s="87">
        <f t="shared" si="579"/>
        <v>0.43548387096774194</v>
      </c>
      <c r="AN607" s="313"/>
      <c r="AO607" s="112">
        <v>8</v>
      </c>
      <c r="AP607" s="175" t="s">
        <v>354</v>
      </c>
      <c r="AQ607" s="176" t="s">
        <v>355</v>
      </c>
      <c r="AR607" s="83">
        <v>61334411</v>
      </c>
      <c r="AS607" s="85">
        <v>633</v>
      </c>
      <c r="AT607" s="84">
        <f>IFERROR(AS607/AS610,"-")</f>
        <v>0.46544117647058825</v>
      </c>
      <c r="AU607" s="86">
        <f t="shared" si="562"/>
        <v>96894.804107424963</v>
      </c>
      <c r="AV607" s="87">
        <f t="shared" si="580"/>
        <v>0.45869565217391306</v>
      </c>
      <c r="AW607" s="313"/>
      <c r="AX607" s="112">
        <v>8</v>
      </c>
      <c r="AY607" s="175" t="s">
        <v>450</v>
      </c>
      <c r="AZ607" s="176" t="s">
        <v>451</v>
      </c>
      <c r="BA607" s="83">
        <v>10165361</v>
      </c>
      <c r="BB607" s="85">
        <v>433</v>
      </c>
      <c r="BC607" s="84">
        <f>IFERROR(BB607/BB610,"-")</f>
        <v>0.47478070175438597</v>
      </c>
      <c r="BD607" s="86">
        <f t="shared" si="563"/>
        <v>23476.58429561201</v>
      </c>
      <c r="BE607" s="87">
        <f t="shared" si="581"/>
        <v>0.4681081081081081</v>
      </c>
      <c r="BF607" s="313"/>
      <c r="BG607" s="112">
        <v>8</v>
      </c>
      <c r="BH607" s="175" t="s">
        <v>450</v>
      </c>
      <c r="BI607" s="176" t="s">
        <v>451</v>
      </c>
      <c r="BJ607" s="83">
        <v>15460769</v>
      </c>
      <c r="BK607" s="85">
        <v>516</v>
      </c>
      <c r="BL607" s="84">
        <f>IFERROR(BK607/BK610,"-")</f>
        <v>0.53694068678459939</v>
      </c>
      <c r="BM607" s="86">
        <f t="shared" si="564"/>
        <v>29962.730620155038</v>
      </c>
      <c r="BN607" s="87">
        <f t="shared" si="582"/>
        <v>0.53141091658084449</v>
      </c>
      <c r="BO607" s="313"/>
      <c r="BP607" s="112">
        <v>8</v>
      </c>
      <c r="BQ607" s="175" t="s">
        <v>342</v>
      </c>
      <c r="BR607" s="176" t="s">
        <v>343</v>
      </c>
      <c r="BS607" s="83">
        <v>25522118</v>
      </c>
      <c r="BT607" s="85">
        <v>486</v>
      </c>
      <c r="BU607" s="84">
        <f>IFERROR(BT607/BT610,"-")</f>
        <v>0.57109283196239713</v>
      </c>
      <c r="BV607" s="86">
        <f t="shared" si="565"/>
        <v>52514.646090534981</v>
      </c>
      <c r="BW607" s="87">
        <f t="shared" si="583"/>
        <v>0.56775700934579443</v>
      </c>
      <c r="BX607" s="313"/>
      <c r="BY607" s="112">
        <v>8</v>
      </c>
      <c r="BZ607" s="175" t="s">
        <v>360</v>
      </c>
      <c r="CA607" s="176" t="s">
        <v>361</v>
      </c>
      <c r="CB607" s="83">
        <v>440896524</v>
      </c>
      <c r="CC607" s="85">
        <v>8452</v>
      </c>
      <c r="CD607" s="84">
        <f>IFERROR(CC607/CC610,"-")</f>
        <v>0.42177753380907229</v>
      </c>
      <c r="CE607" s="86">
        <f t="shared" si="566"/>
        <v>52164.756743965925</v>
      </c>
      <c r="CF607" s="87">
        <f t="shared" si="584"/>
        <v>0.38963673243592106</v>
      </c>
    </row>
    <row r="608" spans="2:84" ht="13.5" customHeight="1">
      <c r="B608" s="304"/>
      <c r="C608" s="318"/>
      <c r="D608" s="301"/>
      <c r="E608" s="80">
        <v>9</v>
      </c>
      <c r="F608" s="175" t="s">
        <v>448</v>
      </c>
      <c r="G608" s="176" t="s">
        <v>449</v>
      </c>
      <c r="H608" s="83">
        <v>85137872</v>
      </c>
      <c r="I608" s="85">
        <v>5256</v>
      </c>
      <c r="J608" s="84">
        <f>IFERROR(I608/I610,"-")</f>
        <v>0.41519867288095424</v>
      </c>
      <c r="K608" s="86">
        <f t="shared" si="558"/>
        <v>16198.225266362253</v>
      </c>
      <c r="L608" s="87">
        <f t="shared" si="576"/>
        <v>0.36897156897156896</v>
      </c>
      <c r="M608" s="313"/>
      <c r="N608" s="112">
        <v>9</v>
      </c>
      <c r="O608" s="175" t="s">
        <v>446</v>
      </c>
      <c r="P608" s="176" t="s">
        <v>447</v>
      </c>
      <c r="Q608" s="83">
        <v>2574663</v>
      </c>
      <c r="R608" s="85">
        <v>608</v>
      </c>
      <c r="S608" s="84">
        <f>IFERROR(R608/R610,"-")</f>
        <v>0.53805309734513274</v>
      </c>
      <c r="T608" s="86">
        <f t="shared" si="559"/>
        <v>4234.6430921052633</v>
      </c>
      <c r="U608" s="87">
        <f t="shared" si="577"/>
        <v>0.5356828193832599</v>
      </c>
      <c r="V608" s="313"/>
      <c r="W608" s="112">
        <v>9</v>
      </c>
      <c r="X608" s="175" t="s">
        <v>348</v>
      </c>
      <c r="Y608" s="176" t="s">
        <v>349</v>
      </c>
      <c r="Z608" s="83">
        <v>23957788</v>
      </c>
      <c r="AA608" s="85">
        <v>458</v>
      </c>
      <c r="AB608" s="84">
        <f>IFERROR(AA608/AA610,"-")</f>
        <v>0.56196319018404906</v>
      </c>
      <c r="AC608" s="86">
        <f t="shared" si="560"/>
        <v>52309.580786026199</v>
      </c>
      <c r="AD608" s="87">
        <f t="shared" si="578"/>
        <v>0.56127450980392157</v>
      </c>
      <c r="AE608" s="313"/>
      <c r="AF608" s="112">
        <v>9</v>
      </c>
      <c r="AG608" s="175" t="s">
        <v>354</v>
      </c>
      <c r="AH608" s="176" t="s">
        <v>355</v>
      </c>
      <c r="AI608" s="83">
        <v>57167461</v>
      </c>
      <c r="AJ608" s="85">
        <v>593</v>
      </c>
      <c r="AK608" s="84">
        <f>IFERROR(AJ608/AJ610,"-")</f>
        <v>0.43893412287194672</v>
      </c>
      <c r="AL608" s="86">
        <f t="shared" si="561"/>
        <v>96403.812816188874</v>
      </c>
      <c r="AM608" s="87">
        <f t="shared" si="579"/>
        <v>0.43475073313782991</v>
      </c>
      <c r="AN608" s="313"/>
      <c r="AO608" s="112">
        <v>9</v>
      </c>
      <c r="AP608" s="175" t="s">
        <v>448</v>
      </c>
      <c r="AQ608" s="176" t="s">
        <v>449</v>
      </c>
      <c r="AR608" s="83">
        <v>10998969</v>
      </c>
      <c r="AS608" s="85">
        <v>576</v>
      </c>
      <c r="AT608" s="84">
        <f>IFERROR(AS608/AS610,"-")</f>
        <v>0.42352941176470588</v>
      </c>
      <c r="AU608" s="86">
        <f t="shared" si="562"/>
        <v>19095.432291666668</v>
      </c>
      <c r="AV608" s="87">
        <f t="shared" si="580"/>
        <v>0.41739130434782606</v>
      </c>
      <c r="AW608" s="313"/>
      <c r="AX608" s="112">
        <v>9</v>
      </c>
      <c r="AY608" s="175" t="s">
        <v>364</v>
      </c>
      <c r="AZ608" s="176" t="s">
        <v>365</v>
      </c>
      <c r="BA608" s="83">
        <v>62523224</v>
      </c>
      <c r="BB608" s="85">
        <v>424</v>
      </c>
      <c r="BC608" s="84">
        <f>IFERROR(BB608/BB610,"-")</f>
        <v>0.46491228070175439</v>
      </c>
      <c r="BD608" s="86">
        <f t="shared" si="563"/>
        <v>147460.43396226416</v>
      </c>
      <c r="BE608" s="87">
        <f t="shared" si="581"/>
        <v>0.45837837837837836</v>
      </c>
      <c r="BF608" s="313"/>
      <c r="BG608" s="112">
        <v>9</v>
      </c>
      <c r="BH608" s="175" t="s">
        <v>388</v>
      </c>
      <c r="BI608" s="176" t="s">
        <v>389</v>
      </c>
      <c r="BJ608" s="83">
        <v>44616957</v>
      </c>
      <c r="BK608" s="85">
        <v>513</v>
      </c>
      <c r="BL608" s="84">
        <f>IFERROR(BK608/BK610,"-")</f>
        <v>0.53381893860561913</v>
      </c>
      <c r="BM608" s="86">
        <f t="shared" si="564"/>
        <v>86972.625730994157</v>
      </c>
      <c r="BN608" s="87">
        <f t="shared" si="582"/>
        <v>0.52832131822863027</v>
      </c>
      <c r="BO608" s="313"/>
      <c r="BP608" s="112">
        <v>9</v>
      </c>
      <c r="BQ608" s="175" t="s">
        <v>388</v>
      </c>
      <c r="BR608" s="176" t="s">
        <v>389</v>
      </c>
      <c r="BS608" s="83">
        <v>40961317</v>
      </c>
      <c r="BT608" s="85">
        <v>480</v>
      </c>
      <c r="BU608" s="84">
        <f>IFERROR(BT608/BT610,"-")</f>
        <v>0.56404230317273796</v>
      </c>
      <c r="BV608" s="86">
        <f t="shared" si="565"/>
        <v>85336.077083333337</v>
      </c>
      <c r="BW608" s="87">
        <f t="shared" si="583"/>
        <v>0.56074766355140182</v>
      </c>
      <c r="BX608" s="313"/>
      <c r="BY608" s="112">
        <v>9</v>
      </c>
      <c r="BZ608" s="175" t="s">
        <v>448</v>
      </c>
      <c r="CA608" s="176" t="s">
        <v>449</v>
      </c>
      <c r="CB608" s="83">
        <v>153669675</v>
      </c>
      <c r="CC608" s="85">
        <v>8426</v>
      </c>
      <c r="CD608" s="84">
        <f>IFERROR(CC608/CC610,"-")</f>
        <v>0.4204800638754429</v>
      </c>
      <c r="CE608" s="86">
        <f t="shared" si="566"/>
        <v>18237.559340137668</v>
      </c>
      <c r="CF608" s="87">
        <f t="shared" si="584"/>
        <v>0.38843813387423937</v>
      </c>
    </row>
    <row r="609" spans="2:84" ht="13.5" customHeight="1">
      <c r="B609" s="304"/>
      <c r="C609" s="318"/>
      <c r="D609" s="301"/>
      <c r="E609" s="88">
        <v>10</v>
      </c>
      <c r="F609" s="103" t="s">
        <v>360</v>
      </c>
      <c r="G609" s="178" t="s">
        <v>361</v>
      </c>
      <c r="H609" s="91">
        <v>161027317</v>
      </c>
      <c r="I609" s="93">
        <v>4514</v>
      </c>
      <c r="J609" s="92">
        <f>IFERROR(I609/I610,"-")</f>
        <v>0.35658424836085001</v>
      </c>
      <c r="K609" s="94">
        <f t="shared" si="558"/>
        <v>35672.865972529908</v>
      </c>
      <c r="L609" s="95">
        <f t="shared" si="576"/>
        <v>0.31688311688311688</v>
      </c>
      <c r="M609" s="313"/>
      <c r="N609" s="113">
        <v>10</v>
      </c>
      <c r="O609" s="103" t="s">
        <v>358</v>
      </c>
      <c r="P609" s="178" t="s">
        <v>359</v>
      </c>
      <c r="Q609" s="91">
        <v>43812806</v>
      </c>
      <c r="R609" s="93">
        <v>585</v>
      </c>
      <c r="S609" s="92">
        <f>IFERROR(R609/R610,"-")</f>
        <v>0.51769911504424782</v>
      </c>
      <c r="T609" s="94">
        <f t="shared" si="559"/>
        <v>74893.685470085475</v>
      </c>
      <c r="U609" s="95">
        <f t="shared" si="577"/>
        <v>0.51541850220264318</v>
      </c>
      <c r="V609" s="313"/>
      <c r="W609" s="113">
        <v>10</v>
      </c>
      <c r="X609" s="103" t="s">
        <v>448</v>
      </c>
      <c r="Y609" s="178" t="s">
        <v>449</v>
      </c>
      <c r="Z609" s="91">
        <v>8803781</v>
      </c>
      <c r="AA609" s="93">
        <v>450</v>
      </c>
      <c r="AB609" s="92">
        <f>IFERROR(AA609/AA610,"-")</f>
        <v>0.55214723926380371</v>
      </c>
      <c r="AC609" s="94">
        <f t="shared" si="560"/>
        <v>19563.957777777778</v>
      </c>
      <c r="AD609" s="95">
        <f t="shared" si="578"/>
        <v>0.55147058823529416</v>
      </c>
      <c r="AE609" s="313"/>
      <c r="AF609" s="113">
        <v>10</v>
      </c>
      <c r="AG609" s="103" t="s">
        <v>376</v>
      </c>
      <c r="AH609" s="178" t="s">
        <v>377</v>
      </c>
      <c r="AI609" s="91">
        <v>16186684</v>
      </c>
      <c r="AJ609" s="93">
        <v>532</v>
      </c>
      <c r="AK609" s="92">
        <f>IFERROR(AJ609/AJ610,"-")</f>
        <v>0.39378238341968913</v>
      </c>
      <c r="AL609" s="94">
        <f t="shared" si="561"/>
        <v>30426.097744360901</v>
      </c>
      <c r="AM609" s="95">
        <f t="shared" si="579"/>
        <v>0.39002932551319647</v>
      </c>
      <c r="AN609" s="313"/>
      <c r="AO609" s="113">
        <v>10</v>
      </c>
      <c r="AP609" s="103" t="s">
        <v>452</v>
      </c>
      <c r="AQ609" s="178" t="s">
        <v>453</v>
      </c>
      <c r="AR609" s="91">
        <v>14666100</v>
      </c>
      <c r="AS609" s="93">
        <v>575</v>
      </c>
      <c r="AT609" s="92">
        <f>IFERROR(AS609/AS610,"-")</f>
        <v>0.42279411764705882</v>
      </c>
      <c r="AU609" s="94">
        <f t="shared" si="562"/>
        <v>25506.260869565216</v>
      </c>
      <c r="AV609" s="95">
        <f t="shared" si="580"/>
        <v>0.41666666666666669</v>
      </c>
      <c r="AW609" s="313"/>
      <c r="AX609" s="113">
        <v>10</v>
      </c>
      <c r="AY609" s="103" t="s">
        <v>398</v>
      </c>
      <c r="AZ609" s="178" t="s">
        <v>399</v>
      </c>
      <c r="BA609" s="91">
        <v>29591757</v>
      </c>
      <c r="BB609" s="93">
        <v>398</v>
      </c>
      <c r="BC609" s="92">
        <f>IFERROR(BB609/BB610,"-")</f>
        <v>0.43640350877192985</v>
      </c>
      <c r="BD609" s="94">
        <f t="shared" si="563"/>
        <v>74351.148241206029</v>
      </c>
      <c r="BE609" s="95">
        <f t="shared" si="581"/>
        <v>0.43027027027027026</v>
      </c>
      <c r="BF609" s="313"/>
      <c r="BG609" s="113">
        <v>10</v>
      </c>
      <c r="BH609" s="103" t="s">
        <v>360</v>
      </c>
      <c r="BI609" s="178" t="s">
        <v>361</v>
      </c>
      <c r="BJ609" s="91">
        <v>42371422</v>
      </c>
      <c r="BK609" s="93">
        <v>491</v>
      </c>
      <c r="BL609" s="92">
        <f>IFERROR(BK609/BK610,"-")</f>
        <v>0.51092611862643078</v>
      </c>
      <c r="BM609" s="94">
        <f t="shared" si="564"/>
        <v>86296.175152749493</v>
      </c>
      <c r="BN609" s="95">
        <f t="shared" si="582"/>
        <v>0.50566426364572603</v>
      </c>
      <c r="BO609" s="313"/>
      <c r="BP609" s="113">
        <v>10</v>
      </c>
      <c r="BQ609" s="103" t="s">
        <v>398</v>
      </c>
      <c r="BR609" s="178" t="s">
        <v>399</v>
      </c>
      <c r="BS609" s="91">
        <v>40040898</v>
      </c>
      <c r="BT609" s="93">
        <v>436</v>
      </c>
      <c r="BU609" s="92">
        <f>IFERROR(BT609/BT610,"-")</f>
        <v>0.51233842538190366</v>
      </c>
      <c r="BV609" s="94">
        <f t="shared" si="565"/>
        <v>91836.922018348618</v>
      </c>
      <c r="BW609" s="95">
        <f t="shared" si="583"/>
        <v>0.50934579439252337</v>
      </c>
      <c r="BX609" s="313"/>
      <c r="BY609" s="113">
        <v>10</v>
      </c>
      <c r="BZ609" s="103" t="s">
        <v>446</v>
      </c>
      <c r="CA609" s="178" t="s">
        <v>447</v>
      </c>
      <c r="CB609" s="91">
        <v>33286033</v>
      </c>
      <c r="CC609" s="93">
        <v>8284</v>
      </c>
      <c r="CD609" s="92">
        <f>IFERROR(CC609/CC610,"-")</f>
        <v>0.41339388193023602</v>
      </c>
      <c r="CE609" s="94">
        <f t="shared" si="566"/>
        <v>4018.111178174795</v>
      </c>
      <c r="CF609" s="95">
        <f t="shared" si="584"/>
        <v>0.38189194172966995</v>
      </c>
    </row>
    <row r="610" spans="2:84" s="173" customFormat="1" ht="13.5" customHeight="1">
      <c r="B610" s="266"/>
      <c r="C610" s="320"/>
      <c r="D610" s="302"/>
      <c r="E610" s="96" t="s">
        <v>164</v>
      </c>
      <c r="F610" s="97"/>
      <c r="G610" s="117"/>
      <c r="H610" s="228">
        <v>7305447580</v>
      </c>
      <c r="I610" s="100">
        <v>12659</v>
      </c>
      <c r="J610" s="99" t="s">
        <v>116</v>
      </c>
      <c r="K610" s="49">
        <f t="shared" si="558"/>
        <v>577095.15601548308</v>
      </c>
      <c r="L610" s="101">
        <f t="shared" si="576"/>
        <v>0.88866268866268872</v>
      </c>
      <c r="M610" s="314"/>
      <c r="N610" s="96" t="s">
        <v>164</v>
      </c>
      <c r="O610" s="97"/>
      <c r="P610" s="117"/>
      <c r="Q610" s="228">
        <v>1020310100</v>
      </c>
      <c r="R610" s="100">
        <v>1130</v>
      </c>
      <c r="S610" s="99" t="s">
        <v>116</v>
      </c>
      <c r="T610" s="49">
        <f t="shared" si="559"/>
        <v>902929.29203539819</v>
      </c>
      <c r="U610" s="101">
        <f t="shared" si="577"/>
        <v>0.99559471365638763</v>
      </c>
      <c r="V610" s="314"/>
      <c r="W610" s="96" t="s">
        <v>164</v>
      </c>
      <c r="X610" s="97"/>
      <c r="Y610" s="117"/>
      <c r="Z610" s="228">
        <v>1013538730</v>
      </c>
      <c r="AA610" s="100">
        <v>815</v>
      </c>
      <c r="AB610" s="99" t="s">
        <v>116</v>
      </c>
      <c r="AC610" s="49">
        <f t="shared" si="560"/>
        <v>1243605.8036809815</v>
      </c>
      <c r="AD610" s="101">
        <f t="shared" si="578"/>
        <v>0.99877450980392157</v>
      </c>
      <c r="AE610" s="314"/>
      <c r="AF610" s="96" t="s">
        <v>164</v>
      </c>
      <c r="AG610" s="97"/>
      <c r="AH610" s="117"/>
      <c r="AI610" s="228">
        <v>1459902620</v>
      </c>
      <c r="AJ610" s="100">
        <v>1351</v>
      </c>
      <c r="AK610" s="99" t="s">
        <v>116</v>
      </c>
      <c r="AL610" s="49">
        <f t="shared" si="561"/>
        <v>1080608.8971132494</v>
      </c>
      <c r="AM610" s="101">
        <f t="shared" si="579"/>
        <v>0.9904692082111437</v>
      </c>
      <c r="AN610" s="314"/>
      <c r="AO610" s="96" t="s">
        <v>164</v>
      </c>
      <c r="AP610" s="97"/>
      <c r="AQ610" s="117"/>
      <c r="AR610" s="228">
        <v>1856561970</v>
      </c>
      <c r="AS610" s="100">
        <v>1360</v>
      </c>
      <c r="AT610" s="99" t="s">
        <v>116</v>
      </c>
      <c r="AU610" s="49">
        <f t="shared" si="562"/>
        <v>1365119.0955882352</v>
      </c>
      <c r="AV610" s="101">
        <f t="shared" si="580"/>
        <v>0.98550724637681164</v>
      </c>
      <c r="AW610" s="314"/>
      <c r="AX610" s="96" t="s">
        <v>164</v>
      </c>
      <c r="AY610" s="97"/>
      <c r="AZ610" s="117"/>
      <c r="BA610" s="228">
        <v>1424788090</v>
      </c>
      <c r="BB610" s="100">
        <v>912</v>
      </c>
      <c r="BC610" s="99" t="s">
        <v>116</v>
      </c>
      <c r="BD610" s="49">
        <f t="shared" si="563"/>
        <v>1562267.6425438595</v>
      </c>
      <c r="BE610" s="101">
        <f t="shared" si="581"/>
        <v>0.98594594594594598</v>
      </c>
      <c r="BF610" s="314"/>
      <c r="BG610" s="96" t="s">
        <v>164</v>
      </c>
      <c r="BH610" s="97"/>
      <c r="BI610" s="117"/>
      <c r="BJ610" s="228">
        <v>2064612300</v>
      </c>
      <c r="BK610" s="100">
        <v>961</v>
      </c>
      <c r="BL610" s="99" t="s">
        <v>116</v>
      </c>
      <c r="BM610" s="49">
        <f t="shared" si="564"/>
        <v>2148399.8959417273</v>
      </c>
      <c r="BN610" s="101">
        <f t="shared" si="582"/>
        <v>0.98970133882595268</v>
      </c>
      <c r="BO610" s="314"/>
      <c r="BP610" s="96" t="s">
        <v>164</v>
      </c>
      <c r="BQ610" s="97"/>
      <c r="BR610" s="117"/>
      <c r="BS610" s="228">
        <v>2055306930</v>
      </c>
      <c r="BT610" s="100">
        <v>851</v>
      </c>
      <c r="BU610" s="99" t="s">
        <v>116</v>
      </c>
      <c r="BV610" s="49">
        <f t="shared" si="565"/>
        <v>2415166.7802585196</v>
      </c>
      <c r="BW610" s="101">
        <f t="shared" si="583"/>
        <v>0.99415887850467288</v>
      </c>
      <c r="BX610" s="314"/>
      <c r="BY610" s="96" t="s">
        <v>164</v>
      </c>
      <c r="BZ610" s="97"/>
      <c r="CA610" s="117"/>
      <c r="CB610" s="228">
        <v>18200468320</v>
      </c>
      <c r="CC610" s="100">
        <v>20039</v>
      </c>
      <c r="CD610" s="99" t="s">
        <v>116</v>
      </c>
      <c r="CE610" s="49">
        <f t="shared" si="566"/>
        <v>908252.32396826195</v>
      </c>
      <c r="CF610" s="101">
        <f t="shared" si="584"/>
        <v>0.9237967914438503</v>
      </c>
    </row>
    <row r="611" spans="2:84" ht="13.5" customHeight="1">
      <c r="B611" s="303">
        <v>56</v>
      </c>
      <c r="C611" s="317" t="s">
        <v>9</v>
      </c>
      <c r="D611" s="305">
        <f>CK61</f>
        <v>10560</v>
      </c>
      <c r="E611" s="72">
        <v>1</v>
      </c>
      <c r="F611" s="73" t="s">
        <v>346</v>
      </c>
      <c r="G611" s="74" t="s">
        <v>347</v>
      </c>
      <c r="H611" s="75">
        <v>247123538</v>
      </c>
      <c r="I611" s="77">
        <v>6762</v>
      </c>
      <c r="J611" s="76">
        <f>IFERROR(I611/I621,"-")</f>
        <v>0.70415495157763197</v>
      </c>
      <c r="K611" s="78">
        <f t="shared" si="558"/>
        <v>36545.923986986098</v>
      </c>
      <c r="L611" s="79">
        <f t="shared" ref="L611:L621" si="585">IFERROR(I611/$CK$61,0)</f>
        <v>0.64034090909090913</v>
      </c>
      <c r="M611" s="315">
        <f>CL61</f>
        <v>556</v>
      </c>
      <c r="N611" s="195">
        <v>1</v>
      </c>
      <c r="O611" s="73" t="s">
        <v>346</v>
      </c>
      <c r="P611" s="74" t="s">
        <v>347</v>
      </c>
      <c r="Q611" s="75">
        <v>16687069</v>
      </c>
      <c r="R611" s="77">
        <v>448</v>
      </c>
      <c r="S611" s="76">
        <f>IFERROR(R611/R621,"-")</f>
        <v>0.80720720720720718</v>
      </c>
      <c r="T611" s="78">
        <f t="shared" si="559"/>
        <v>37247.921875</v>
      </c>
      <c r="U611" s="79">
        <f t="shared" ref="U611:U621" si="586">IFERROR(R611/$CL$61,0)</f>
        <v>0.80575539568345322</v>
      </c>
      <c r="V611" s="315">
        <f>CM61</f>
        <v>560</v>
      </c>
      <c r="W611" s="195">
        <v>1</v>
      </c>
      <c r="X611" s="73" t="s">
        <v>346</v>
      </c>
      <c r="Y611" s="74" t="s">
        <v>347</v>
      </c>
      <c r="Z611" s="75">
        <v>20614430</v>
      </c>
      <c r="AA611" s="77">
        <v>464</v>
      </c>
      <c r="AB611" s="76">
        <f>IFERROR(AA611/AA621,"-")</f>
        <v>0.83303411131059246</v>
      </c>
      <c r="AC611" s="78">
        <f t="shared" si="560"/>
        <v>44427.650862068964</v>
      </c>
      <c r="AD611" s="79">
        <f t="shared" ref="AD611:AD621" si="587">IFERROR(AA611/$CM$61,0)</f>
        <v>0.82857142857142863</v>
      </c>
      <c r="AE611" s="315">
        <f>CN61</f>
        <v>610</v>
      </c>
      <c r="AF611" s="195">
        <v>1</v>
      </c>
      <c r="AG611" s="73" t="s">
        <v>346</v>
      </c>
      <c r="AH611" s="74" t="s">
        <v>347</v>
      </c>
      <c r="AI611" s="75">
        <v>20292265</v>
      </c>
      <c r="AJ611" s="77">
        <v>479</v>
      </c>
      <c r="AK611" s="76">
        <f>IFERROR(AJ611/AJ621,"-")</f>
        <v>0.79436152570480933</v>
      </c>
      <c r="AL611" s="78">
        <f t="shared" si="561"/>
        <v>42363.81002087683</v>
      </c>
      <c r="AM611" s="79">
        <f t="shared" ref="AM611:AM621" si="588">IFERROR(AJ611/$CN$61,0)</f>
        <v>0.78524590163934427</v>
      </c>
      <c r="AN611" s="315">
        <f>CO61</f>
        <v>670</v>
      </c>
      <c r="AO611" s="195">
        <v>1</v>
      </c>
      <c r="AP611" s="73" t="s">
        <v>340</v>
      </c>
      <c r="AQ611" s="74" t="s">
        <v>341</v>
      </c>
      <c r="AR611" s="75">
        <v>34427553</v>
      </c>
      <c r="AS611" s="77">
        <v>503</v>
      </c>
      <c r="AT611" s="76">
        <f>IFERROR(AS611/AS621,"-")</f>
        <v>0.76443768996960482</v>
      </c>
      <c r="AU611" s="78">
        <f t="shared" si="562"/>
        <v>68444.439363817102</v>
      </c>
      <c r="AV611" s="79">
        <f t="shared" ref="AV611:AV621" si="589">IFERROR(AS611/$CO$61,0)</f>
        <v>0.75074626865671645</v>
      </c>
      <c r="AW611" s="315">
        <f>CP61</f>
        <v>466</v>
      </c>
      <c r="AX611" s="195">
        <v>1</v>
      </c>
      <c r="AY611" s="73" t="s">
        <v>340</v>
      </c>
      <c r="AZ611" s="74" t="s">
        <v>341</v>
      </c>
      <c r="BA611" s="75">
        <v>42793171</v>
      </c>
      <c r="BB611" s="77">
        <v>356</v>
      </c>
      <c r="BC611" s="76">
        <f>IFERROR(BB611/BB621,"-")</f>
        <v>0.77899343544857769</v>
      </c>
      <c r="BD611" s="78">
        <f t="shared" si="563"/>
        <v>120205.53651685393</v>
      </c>
      <c r="BE611" s="79">
        <f t="shared" ref="BE611:BE621" si="590">IFERROR(BB611/$CP$61,0)</f>
        <v>0.76394849785407726</v>
      </c>
      <c r="BF611" s="315">
        <f>CQ61</f>
        <v>484</v>
      </c>
      <c r="BG611" s="195">
        <v>1</v>
      </c>
      <c r="BH611" s="73" t="s">
        <v>340</v>
      </c>
      <c r="BI611" s="74" t="s">
        <v>341</v>
      </c>
      <c r="BJ611" s="75">
        <v>70462386</v>
      </c>
      <c r="BK611" s="77">
        <v>397</v>
      </c>
      <c r="BL611" s="76">
        <f>IFERROR(BK611/BK621,"-")</f>
        <v>0.84110169491525422</v>
      </c>
      <c r="BM611" s="78">
        <f t="shared" si="564"/>
        <v>177487.11838790932</v>
      </c>
      <c r="BN611" s="79">
        <f t="shared" ref="BN611:BN621" si="591">IFERROR(BK611/$CQ$61,0)</f>
        <v>0.82024793388429751</v>
      </c>
      <c r="BO611" s="315">
        <f>CR61</f>
        <v>319</v>
      </c>
      <c r="BP611" s="195">
        <v>1</v>
      </c>
      <c r="BQ611" s="73" t="s">
        <v>340</v>
      </c>
      <c r="BR611" s="74" t="s">
        <v>341</v>
      </c>
      <c r="BS611" s="75">
        <v>33307569</v>
      </c>
      <c r="BT611" s="77">
        <v>254</v>
      </c>
      <c r="BU611" s="76">
        <f>IFERROR(BT611/BT621,"-")</f>
        <v>0.83278688524590161</v>
      </c>
      <c r="BV611" s="78">
        <f t="shared" si="565"/>
        <v>131132.16141732284</v>
      </c>
      <c r="BW611" s="79">
        <f t="shared" ref="BW611:BW621" si="592">IFERROR(BT611/$CR$61,0)</f>
        <v>0.79623824451410663</v>
      </c>
      <c r="BX611" s="315">
        <f>CS61</f>
        <v>14225</v>
      </c>
      <c r="BY611" s="195">
        <v>1</v>
      </c>
      <c r="BZ611" s="73" t="s">
        <v>346</v>
      </c>
      <c r="CA611" s="74" t="s">
        <v>347</v>
      </c>
      <c r="CB611" s="75">
        <v>374379877</v>
      </c>
      <c r="CC611" s="77">
        <v>9466</v>
      </c>
      <c r="CD611" s="76">
        <f>IFERROR(CC611/CC621,"-")</f>
        <v>0.71657834973504919</v>
      </c>
      <c r="CE611" s="78">
        <f t="shared" si="566"/>
        <v>39549.955313754486</v>
      </c>
      <c r="CF611" s="79">
        <f t="shared" ref="CF611:CF621" si="593">IFERROR(CC611/$CS$61,0)</f>
        <v>0.66544815465729346</v>
      </c>
    </row>
    <row r="612" spans="2:84" ht="13.5" customHeight="1">
      <c r="B612" s="304"/>
      <c r="C612" s="318"/>
      <c r="D612" s="301"/>
      <c r="E612" s="80">
        <v>2</v>
      </c>
      <c r="F612" s="175" t="s">
        <v>342</v>
      </c>
      <c r="G612" s="176" t="s">
        <v>343</v>
      </c>
      <c r="H612" s="83">
        <v>291777279</v>
      </c>
      <c r="I612" s="85">
        <v>6160</v>
      </c>
      <c r="J612" s="84">
        <f>IFERROR(I612/I621,"-")</f>
        <v>0.64146620847651781</v>
      </c>
      <c r="K612" s="86">
        <f t="shared" si="558"/>
        <v>47366.441396103895</v>
      </c>
      <c r="L612" s="87">
        <f t="shared" si="585"/>
        <v>0.58333333333333337</v>
      </c>
      <c r="M612" s="313"/>
      <c r="N612" s="112">
        <v>2</v>
      </c>
      <c r="O612" s="175" t="s">
        <v>340</v>
      </c>
      <c r="P612" s="176" t="s">
        <v>341</v>
      </c>
      <c r="Q612" s="83">
        <v>20378691</v>
      </c>
      <c r="R612" s="85">
        <v>400</v>
      </c>
      <c r="S612" s="84">
        <f>IFERROR(R612/R621,"-")</f>
        <v>0.72072072072072069</v>
      </c>
      <c r="T612" s="86">
        <f t="shared" si="559"/>
        <v>50946.727500000001</v>
      </c>
      <c r="U612" s="87">
        <f t="shared" si="586"/>
        <v>0.71942446043165464</v>
      </c>
      <c r="V612" s="313"/>
      <c r="W612" s="112">
        <v>2</v>
      </c>
      <c r="X612" s="175" t="s">
        <v>340</v>
      </c>
      <c r="Y612" s="176" t="s">
        <v>341</v>
      </c>
      <c r="Z612" s="83">
        <v>30416170</v>
      </c>
      <c r="AA612" s="85">
        <v>415</v>
      </c>
      <c r="AB612" s="84">
        <f>IFERROR(AA612/AA621,"-")</f>
        <v>0.74506283662477557</v>
      </c>
      <c r="AC612" s="86">
        <f t="shared" si="560"/>
        <v>73291.975903614453</v>
      </c>
      <c r="AD612" s="87">
        <f t="shared" si="587"/>
        <v>0.7410714285714286</v>
      </c>
      <c r="AE612" s="313"/>
      <c r="AF612" s="112">
        <v>2</v>
      </c>
      <c r="AG612" s="175" t="s">
        <v>340</v>
      </c>
      <c r="AH612" s="176" t="s">
        <v>341</v>
      </c>
      <c r="AI612" s="83">
        <v>30043396</v>
      </c>
      <c r="AJ612" s="85">
        <v>431</v>
      </c>
      <c r="AK612" s="84">
        <f>IFERROR(AJ612/AJ621,"-")</f>
        <v>0.71475953565505801</v>
      </c>
      <c r="AL612" s="86">
        <f t="shared" si="561"/>
        <v>69706.255220417632</v>
      </c>
      <c r="AM612" s="87">
        <f t="shared" si="588"/>
        <v>0.70655737704918031</v>
      </c>
      <c r="AN612" s="313"/>
      <c r="AO612" s="112">
        <v>2</v>
      </c>
      <c r="AP612" s="175" t="s">
        <v>346</v>
      </c>
      <c r="AQ612" s="176" t="s">
        <v>347</v>
      </c>
      <c r="AR612" s="83">
        <v>26439352</v>
      </c>
      <c r="AS612" s="85">
        <v>494</v>
      </c>
      <c r="AT612" s="84">
        <f>IFERROR(AS612/AS621,"-")</f>
        <v>0.75075987841945291</v>
      </c>
      <c r="AU612" s="86">
        <f t="shared" si="562"/>
        <v>53520.955465587045</v>
      </c>
      <c r="AV612" s="87">
        <f t="shared" si="589"/>
        <v>0.73731343283582085</v>
      </c>
      <c r="AW612" s="313"/>
      <c r="AX612" s="112">
        <v>2</v>
      </c>
      <c r="AY612" s="175" t="s">
        <v>346</v>
      </c>
      <c r="AZ612" s="176" t="s">
        <v>347</v>
      </c>
      <c r="BA612" s="83">
        <v>16639933</v>
      </c>
      <c r="BB612" s="85">
        <v>336</v>
      </c>
      <c r="BC612" s="84">
        <f>IFERROR(BB612/BB621,"-")</f>
        <v>0.73522975929978118</v>
      </c>
      <c r="BD612" s="86">
        <f t="shared" si="563"/>
        <v>49523.610119047618</v>
      </c>
      <c r="BE612" s="87">
        <f t="shared" si="590"/>
        <v>0.72103004291845496</v>
      </c>
      <c r="BF612" s="313"/>
      <c r="BG612" s="112">
        <v>2</v>
      </c>
      <c r="BH612" s="175" t="s">
        <v>336</v>
      </c>
      <c r="BI612" s="176" t="s">
        <v>337</v>
      </c>
      <c r="BJ612" s="83">
        <v>62543412</v>
      </c>
      <c r="BK612" s="85">
        <v>318</v>
      </c>
      <c r="BL612" s="84">
        <f>IFERROR(BK612/BK621,"-")</f>
        <v>0.67372881355932202</v>
      </c>
      <c r="BM612" s="86">
        <f t="shared" si="564"/>
        <v>196677.39622641509</v>
      </c>
      <c r="BN612" s="87">
        <f t="shared" si="591"/>
        <v>0.65702479338842978</v>
      </c>
      <c r="BO612" s="313"/>
      <c r="BP612" s="112">
        <v>2</v>
      </c>
      <c r="BQ612" s="175" t="s">
        <v>336</v>
      </c>
      <c r="BR612" s="176" t="s">
        <v>337</v>
      </c>
      <c r="BS612" s="83">
        <v>55141999</v>
      </c>
      <c r="BT612" s="85">
        <v>200</v>
      </c>
      <c r="BU612" s="84">
        <f>IFERROR(BT612/BT621,"-")</f>
        <v>0.65573770491803274</v>
      </c>
      <c r="BV612" s="86">
        <f t="shared" si="565"/>
        <v>275709.995</v>
      </c>
      <c r="BW612" s="87">
        <f t="shared" si="592"/>
        <v>0.62695924764890287</v>
      </c>
      <c r="BX612" s="313"/>
      <c r="BY612" s="112">
        <v>2</v>
      </c>
      <c r="BZ612" s="175" t="s">
        <v>342</v>
      </c>
      <c r="CA612" s="176" t="s">
        <v>343</v>
      </c>
      <c r="CB612" s="83">
        <v>427919157</v>
      </c>
      <c r="CC612" s="85">
        <v>8452</v>
      </c>
      <c r="CD612" s="84">
        <f>IFERROR(CC612/CC621,"-")</f>
        <v>0.63981831945495837</v>
      </c>
      <c r="CE612" s="86">
        <f t="shared" si="566"/>
        <v>50629.337079981073</v>
      </c>
      <c r="CF612" s="87">
        <f t="shared" si="593"/>
        <v>0.59416520210896306</v>
      </c>
    </row>
    <row r="613" spans="2:84" ht="13.5" customHeight="1">
      <c r="B613" s="304"/>
      <c r="C613" s="318"/>
      <c r="D613" s="301"/>
      <c r="E613" s="80">
        <v>3</v>
      </c>
      <c r="F613" s="102" t="s">
        <v>340</v>
      </c>
      <c r="G613" s="176" t="s">
        <v>341</v>
      </c>
      <c r="H613" s="83">
        <v>303511425</v>
      </c>
      <c r="I613" s="85">
        <v>5444</v>
      </c>
      <c r="J613" s="84">
        <f>IFERROR(I613/I621,"-")</f>
        <v>0.56690617515359787</v>
      </c>
      <c r="K613" s="86">
        <f t="shared" si="558"/>
        <v>55751.547575312274</v>
      </c>
      <c r="L613" s="87">
        <f t="shared" si="585"/>
        <v>0.51553030303030301</v>
      </c>
      <c r="M613" s="313"/>
      <c r="N613" s="112">
        <v>3</v>
      </c>
      <c r="O613" s="102" t="s">
        <v>342</v>
      </c>
      <c r="P613" s="176" t="s">
        <v>343</v>
      </c>
      <c r="Q613" s="83">
        <v>21555505</v>
      </c>
      <c r="R613" s="85">
        <v>378</v>
      </c>
      <c r="S613" s="84">
        <f>IFERROR(R613/R621,"-")</f>
        <v>0.68108108108108112</v>
      </c>
      <c r="T613" s="86">
        <f t="shared" si="559"/>
        <v>57025.145502645501</v>
      </c>
      <c r="U613" s="87">
        <f t="shared" si="586"/>
        <v>0.67985611510791366</v>
      </c>
      <c r="V613" s="313"/>
      <c r="W613" s="112">
        <v>3</v>
      </c>
      <c r="X613" s="102" t="s">
        <v>342</v>
      </c>
      <c r="Y613" s="176" t="s">
        <v>343</v>
      </c>
      <c r="Z613" s="83">
        <v>21044701</v>
      </c>
      <c r="AA613" s="85">
        <v>397</v>
      </c>
      <c r="AB613" s="84">
        <f>IFERROR(AA613/AA621,"-")</f>
        <v>0.71274685816876127</v>
      </c>
      <c r="AC613" s="86">
        <f t="shared" si="560"/>
        <v>53009.32241813602</v>
      </c>
      <c r="AD613" s="87">
        <f t="shared" si="587"/>
        <v>0.70892857142857146</v>
      </c>
      <c r="AE613" s="313"/>
      <c r="AF613" s="112">
        <v>3</v>
      </c>
      <c r="AG613" s="102" t="s">
        <v>342</v>
      </c>
      <c r="AH613" s="176" t="s">
        <v>343</v>
      </c>
      <c r="AI613" s="83">
        <v>21205609</v>
      </c>
      <c r="AJ613" s="85">
        <v>409</v>
      </c>
      <c r="AK613" s="84">
        <f>IFERROR(AJ613/AJ621,"-")</f>
        <v>0.67827529021558874</v>
      </c>
      <c r="AL613" s="86">
        <f t="shared" si="561"/>
        <v>51847.454767726158</v>
      </c>
      <c r="AM613" s="87">
        <f t="shared" si="588"/>
        <v>0.67049180327868851</v>
      </c>
      <c r="AN613" s="313"/>
      <c r="AO613" s="112">
        <v>3</v>
      </c>
      <c r="AP613" s="102" t="s">
        <v>336</v>
      </c>
      <c r="AQ613" s="176" t="s">
        <v>337</v>
      </c>
      <c r="AR613" s="83">
        <v>89619566</v>
      </c>
      <c r="AS613" s="85">
        <v>429</v>
      </c>
      <c r="AT613" s="84">
        <f>IFERROR(AS613/AS621,"-")</f>
        <v>0.65197568389057747</v>
      </c>
      <c r="AU613" s="86">
        <f t="shared" si="562"/>
        <v>208903.41724941725</v>
      </c>
      <c r="AV613" s="87">
        <f t="shared" si="589"/>
        <v>0.64029850746268657</v>
      </c>
      <c r="AW613" s="313"/>
      <c r="AX613" s="112">
        <v>3</v>
      </c>
      <c r="AY613" s="102" t="s">
        <v>336</v>
      </c>
      <c r="AZ613" s="176" t="s">
        <v>337</v>
      </c>
      <c r="BA613" s="83">
        <v>49421966</v>
      </c>
      <c r="BB613" s="85">
        <v>300</v>
      </c>
      <c r="BC613" s="84">
        <f>IFERROR(BB613/BB621,"-")</f>
        <v>0.65645514223194745</v>
      </c>
      <c r="BD613" s="86">
        <f t="shared" si="563"/>
        <v>164739.88666666666</v>
      </c>
      <c r="BE613" s="87">
        <f t="shared" si="590"/>
        <v>0.64377682403433478</v>
      </c>
      <c r="BF613" s="313"/>
      <c r="BG613" s="112">
        <v>3</v>
      </c>
      <c r="BH613" s="102" t="s">
        <v>346</v>
      </c>
      <c r="BI613" s="176" t="s">
        <v>347</v>
      </c>
      <c r="BJ613" s="83">
        <v>14385788</v>
      </c>
      <c r="BK613" s="85">
        <v>301</v>
      </c>
      <c r="BL613" s="84">
        <f>IFERROR(BK613/BK621,"-")</f>
        <v>0.63771186440677963</v>
      </c>
      <c r="BM613" s="86">
        <f t="shared" si="564"/>
        <v>47793.315614617939</v>
      </c>
      <c r="BN613" s="87">
        <f t="shared" si="591"/>
        <v>0.62190082644628097</v>
      </c>
      <c r="BO613" s="313"/>
      <c r="BP613" s="112">
        <v>3</v>
      </c>
      <c r="BQ613" s="102" t="s">
        <v>420</v>
      </c>
      <c r="BR613" s="176" t="s">
        <v>421</v>
      </c>
      <c r="BS613" s="83">
        <v>15719909</v>
      </c>
      <c r="BT613" s="85">
        <v>186</v>
      </c>
      <c r="BU613" s="84">
        <f>IFERROR(BT613/BT621,"-")</f>
        <v>0.60983606557377046</v>
      </c>
      <c r="BV613" s="86">
        <f t="shared" si="565"/>
        <v>84515.639784946237</v>
      </c>
      <c r="BW613" s="87">
        <f t="shared" si="592"/>
        <v>0.58307210031347967</v>
      </c>
      <c r="BX613" s="313"/>
      <c r="BY613" s="112">
        <v>3</v>
      </c>
      <c r="BZ613" s="102" t="s">
        <v>340</v>
      </c>
      <c r="CA613" s="176" t="s">
        <v>341</v>
      </c>
      <c r="CB613" s="83">
        <v>565340361</v>
      </c>
      <c r="CC613" s="85">
        <v>8200</v>
      </c>
      <c r="CD613" s="84">
        <f>IFERROR(CC613/CC621,"-")</f>
        <v>0.62074186222558669</v>
      </c>
      <c r="CE613" s="86">
        <f t="shared" si="566"/>
        <v>68943.946463414628</v>
      </c>
      <c r="CF613" s="87">
        <f t="shared" si="593"/>
        <v>0.57644991212653773</v>
      </c>
    </row>
    <row r="614" spans="2:84" ht="13.5" customHeight="1">
      <c r="B614" s="304"/>
      <c r="C614" s="318"/>
      <c r="D614" s="301"/>
      <c r="E614" s="80">
        <v>4</v>
      </c>
      <c r="F614" s="175" t="s">
        <v>390</v>
      </c>
      <c r="G614" s="176" t="s">
        <v>391</v>
      </c>
      <c r="H614" s="83">
        <v>159014853</v>
      </c>
      <c r="I614" s="85">
        <v>5277</v>
      </c>
      <c r="J614" s="84">
        <f>IFERROR(I614/I621,"-")</f>
        <v>0.54951577631990001</v>
      </c>
      <c r="K614" s="86">
        <f t="shared" si="558"/>
        <v>30133.570778851619</v>
      </c>
      <c r="L614" s="87">
        <f t="shared" si="585"/>
        <v>0.49971590909090907</v>
      </c>
      <c r="M614" s="313"/>
      <c r="N614" s="112">
        <v>4</v>
      </c>
      <c r="O614" s="175" t="s">
        <v>390</v>
      </c>
      <c r="P614" s="176" t="s">
        <v>391</v>
      </c>
      <c r="Q614" s="83">
        <v>10397176</v>
      </c>
      <c r="R614" s="85">
        <v>330</v>
      </c>
      <c r="S614" s="84">
        <f>IFERROR(R614/R621,"-")</f>
        <v>0.59459459459459463</v>
      </c>
      <c r="T614" s="86">
        <f t="shared" si="559"/>
        <v>31506.593939393941</v>
      </c>
      <c r="U614" s="87">
        <f t="shared" si="586"/>
        <v>0.59352517985611508</v>
      </c>
      <c r="V614" s="313"/>
      <c r="W614" s="112">
        <v>4</v>
      </c>
      <c r="X614" s="175" t="s">
        <v>336</v>
      </c>
      <c r="Y614" s="176" t="s">
        <v>337</v>
      </c>
      <c r="Z614" s="83">
        <v>64942497</v>
      </c>
      <c r="AA614" s="85">
        <v>355</v>
      </c>
      <c r="AB614" s="84">
        <f>IFERROR(AA614/AA621,"-")</f>
        <v>0.63734290843806107</v>
      </c>
      <c r="AC614" s="86">
        <f t="shared" si="560"/>
        <v>182936.61126760562</v>
      </c>
      <c r="AD614" s="87">
        <f t="shared" si="587"/>
        <v>0.6339285714285714</v>
      </c>
      <c r="AE614" s="313"/>
      <c r="AF614" s="112">
        <v>4</v>
      </c>
      <c r="AG614" s="175" t="s">
        <v>336</v>
      </c>
      <c r="AH614" s="176" t="s">
        <v>337</v>
      </c>
      <c r="AI614" s="83">
        <v>54201103</v>
      </c>
      <c r="AJ614" s="85">
        <v>378</v>
      </c>
      <c r="AK614" s="84">
        <f>IFERROR(AJ614/AJ621,"-")</f>
        <v>0.62686567164179108</v>
      </c>
      <c r="AL614" s="86">
        <f t="shared" si="561"/>
        <v>143389.16137566138</v>
      </c>
      <c r="AM614" s="87">
        <f t="shared" si="588"/>
        <v>0.61967213114754094</v>
      </c>
      <c r="AN614" s="313"/>
      <c r="AO614" s="112">
        <v>4</v>
      </c>
      <c r="AP614" s="175" t="s">
        <v>342</v>
      </c>
      <c r="AQ614" s="176" t="s">
        <v>343</v>
      </c>
      <c r="AR614" s="83">
        <v>25066833</v>
      </c>
      <c r="AS614" s="85">
        <v>426</v>
      </c>
      <c r="AT614" s="84">
        <f>IFERROR(AS614/AS621,"-")</f>
        <v>0.64741641337386013</v>
      </c>
      <c r="AU614" s="86">
        <f t="shared" si="562"/>
        <v>58842.330985915491</v>
      </c>
      <c r="AV614" s="87">
        <f t="shared" si="589"/>
        <v>0.63582089552238807</v>
      </c>
      <c r="AW614" s="313"/>
      <c r="AX614" s="112">
        <v>4</v>
      </c>
      <c r="AY614" s="175" t="s">
        <v>342</v>
      </c>
      <c r="AZ614" s="176" t="s">
        <v>343</v>
      </c>
      <c r="BA614" s="83">
        <v>17900735</v>
      </c>
      <c r="BB614" s="85">
        <v>272</v>
      </c>
      <c r="BC614" s="84">
        <f>IFERROR(BB614/BB621,"-")</f>
        <v>0.59518599562363239</v>
      </c>
      <c r="BD614" s="86">
        <f t="shared" si="563"/>
        <v>65811.525735294112</v>
      </c>
      <c r="BE614" s="87">
        <f t="shared" si="590"/>
        <v>0.58369098712446355</v>
      </c>
      <c r="BF614" s="313"/>
      <c r="BG614" s="112">
        <v>4</v>
      </c>
      <c r="BH614" s="175" t="s">
        <v>370</v>
      </c>
      <c r="BI614" s="176" t="s">
        <v>371</v>
      </c>
      <c r="BJ614" s="83">
        <v>22697655</v>
      </c>
      <c r="BK614" s="85">
        <v>290</v>
      </c>
      <c r="BL614" s="84">
        <f>IFERROR(BK614/BK621,"-")</f>
        <v>0.61440677966101698</v>
      </c>
      <c r="BM614" s="86">
        <f t="shared" si="564"/>
        <v>78267.775862068971</v>
      </c>
      <c r="BN614" s="87">
        <f t="shared" si="591"/>
        <v>0.59917355371900827</v>
      </c>
      <c r="BO614" s="313"/>
      <c r="BP614" s="112">
        <v>4</v>
      </c>
      <c r="BQ614" s="175" t="s">
        <v>370</v>
      </c>
      <c r="BR614" s="176" t="s">
        <v>371</v>
      </c>
      <c r="BS614" s="83">
        <v>18699931</v>
      </c>
      <c r="BT614" s="85">
        <v>185</v>
      </c>
      <c r="BU614" s="84">
        <f>IFERROR(BT614/BT621,"-")</f>
        <v>0.60655737704918034</v>
      </c>
      <c r="BV614" s="86">
        <f t="shared" si="565"/>
        <v>101080.70810810811</v>
      </c>
      <c r="BW614" s="87">
        <f t="shared" si="592"/>
        <v>0.57993730407523514</v>
      </c>
      <c r="BX614" s="313"/>
      <c r="BY614" s="112">
        <v>4</v>
      </c>
      <c r="BZ614" s="175" t="s">
        <v>390</v>
      </c>
      <c r="CA614" s="176" t="s">
        <v>391</v>
      </c>
      <c r="CB614" s="83">
        <v>211927369</v>
      </c>
      <c r="CC614" s="85">
        <v>6914</v>
      </c>
      <c r="CD614" s="84">
        <f>IFERROR(CC614/CC621,"-")</f>
        <v>0.52339137017411053</v>
      </c>
      <c r="CE614" s="86">
        <f t="shared" si="566"/>
        <v>30651.919149551635</v>
      </c>
      <c r="CF614" s="87">
        <f t="shared" si="593"/>
        <v>0.48604569420035149</v>
      </c>
    </row>
    <row r="615" spans="2:84" ht="13.5" customHeight="1">
      <c r="B615" s="304"/>
      <c r="C615" s="318"/>
      <c r="D615" s="301"/>
      <c r="E615" s="80">
        <v>5</v>
      </c>
      <c r="F615" s="175" t="s">
        <v>336</v>
      </c>
      <c r="G615" s="176" t="s">
        <v>337</v>
      </c>
      <c r="H615" s="83">
        <v>561721465</v>
      </c>
      <c r="I615" s="85">
        <v>4329</v>
      </c>
      <c r="J615" s="84">
        <f>IFERROR(I615/I621,"-")</f>
        <v>0.450796626054358</v>
      </c>
      <c r="K615" s="86">
        <f t="shared" si="558"/>
        <v>129757.78817278818</v>
      </c>
      <c r="L615" s="87">
        <f t="shared" si="585"/>
        <v>0.40994318181818185</v>
      </c>
      <c r="M615" s="313"/>
      <c r="N615" s="112">
        <v>5</v>
      </c>
      <c r="O615" s="175" t="s">
        <v>336</v>
      </c>
      <c r="P615" s="176" t="s">
        <v>337</v>
      </c>
      <c r="Q615" s="83">
        <v>49771866</v>
      </c>
      <c r="R615" s="85">
        <v>324</v>
      </c>
      <c r="S615" s="84">
        <f>IFERROR(R615/R621,"-")</f>
        <v>0.58378378378378382</v>
      </c>
      <c r="T615" s="86">
        <f t="shared" si="559"/>
        <v>153616.87037037036</v>
      </c>
      <c r="U615" s="87">
        <f t="shared" si="586"/>
        <v>0.58273381294964033</v>
      </c>
      <c r="V615" s="313"/>
      <c r="W615" s="112">
        <v>5</v>
      </c>
      <c r="X615" s="175" t="s">
        <v>354</v>
      </c>
      <c r="Y615" s="176" t="s">
        <v>355</v>
      </c>
      <c r="Z615" s="83">
        <v>25767441</v>
      </c>
      <c r="AA615" s="85">
        <v>319</v>
      </c>
      <c r="AB615" s="84">
        <f>IFERROR(AA615/AA621,"-")</f>
        <v>0.57271095152603235</v>
      </c>
      <c r="AC615" s="86">
        <f t="shared" si="560"/>
        <v>80775.677115987462</v>
      </c>
      <c r="AD615" s="87">
        <f t="shared" si="587"/>
        <v>0.56964285714285712</v>
      </c>
      <c r="AE615" s="313"/>
      <c r="AF615" s="112">
        <v>5</v>
      </c>
      <c r="AG615" s="175" t="s">
        <v>370</v>
      </c>
      <c r="AH615" s="176" t="s">
        <v>371</v>
      </c>
      <c r="AI615" s="83">
        <v>17204924</v>
      </c>
      <c r="AJ615" s="85">
        <v>322</v>
      </c>
      <c r="AK615" s="84">
        <f>IFERROR(AJ615/AJ621,"-")</f>
        <v>0.53399668325041461</v>
      </c>
      <c r="AL615" s="86">
        <f t="shared" si="561"/>
        <v>53431.440993788819</v>
      </c>
      <c r="AM615" s="87">
        <f t="shared" si="588"/>
        <v>0.52786885245901638</v>
      </c>
      <c r="AN615" s="313"/>
      <c r="AO615" s="112">
        <v>5</v>
      </c>
      <c r="AP615" s="175" t="s">
        <v>370</v>
      </c>
      <c r="AQ615" s="176" t="s">
        <v>371</v>
      </c>
      <c r="AR615" s="83">
        <v>19109861</v>
      </c>
      <c r="AS615" s="85">
        <v>372</v>
      </c>
      <c r="AT615" s="84">
        <f>IFERROR(AS615/AS621,"-")</f>
        <v>0.56534954407294835</v>
      </c>
      <c r="AU615" s="86">
        <f t="shared" si="562"/>
        <v>51370.594086021505</v>
      </c>
      <c r="AV615" s="87">
        <f t="shared" si="589"/>
        <v>0.55522388059701488</v>
      </c>
      <c r="AW615" s="313"/>
      <c r="AX615" s="112">
        <v>5</v>
      </c>
      <c r="AY615" s="175" t="s">
        <v>370</v>
      </c>
      <c r="AZ615" s="176" t="s">
        <v>371</v>
      </c>
      <c r="BA615" s="83">
        <v>17501333</v>
      </c>
      <c r="BB615" s="85">
        <v>252</v>
      </c>
      <c r="BC615" s="84">
        <f>IFERROR(BB615/BB621,"-")</f>
        <v>0.55142231947483589</v>
      </c>
      <c r="BD615" s="86">
        <f t="shared" si="563"/>
        <v>69449.734126984127</v>
      </c>
      <c r="BE615" s="87">
        <f t="shared" si="590"/>
        <v>0.54077253218884125</v>
      </c>
      <c r="BF615" s="313"/>
      <c r="BG615" s="112">
        <v>5</v>
      </c>
      <c r="BH615" s="175" t="s">
        <v>342</v>
      </c>
      <c r="BI615" s="176" t="s">
        <v>343</v>
      </c>
      <c r="BJ615" s="83">
        <v>18901781</v>
      </c>
      <c r="BK615" s="85">
        <v>255</v>
      </c>
      <c r="BL615" s="84">
        <f>IFERROR(BK615/BK621,"-")</f>
        <v>0.5402542372881356</v>
      </c>
      <c r="BM615" s="86">
        <f t="shared" si="564"/>
        <v>74124.631372549018</v>
      </c>
      <c r="BN615" s="87">
        <f t="shared" si="591"/>
        <v>0.52685950413223137</v>
      </c>
      <c r="BO615" s="313"/>
      <c r="BP615" s="112">
        <v>5</v>
      </c>
      <c r="BQ615" s="175" t="s">
        <v>346</v>
      </c>
      <c r="BR615" s="176" t="s">
        <v>347</v>
      </c>
      <c r="BS615" s="83">
        <v>12197502</v>
      </c>
      <c r="BT615" s="85">
        <v>182</v>
      </c>
      <c r="BU615" s="84">
        <f>IFERROR(BT615/BT621,"-")</f>
        <v>0.59672131147540985</v>
      </c>
      <c r="BV615" s="86">
        <f t="shared" si="565"/>
        <v>67019.241758241755</v>
      </c>
      <c r="BW615" s="87">
        <f t="shared" si="592"/>
        <v>0.57053291536050155</v>
      </c>
      <c r="BX615" s="313"/>
      <c r="BY615" s="112">
        <v>5</v>
      </c>
      <c r="BZ615" s="175" t="s">
        <v>336</v>
      </c>
      <c r="CA615" s="176" t="s">
        <v>337</v>
      </c>
      <c r="CB615" s="83">
        <v>987363874</v>
      </c>
      <c r="CC615" s="85">
        <v>6633</v>
      </c>
      <c r="CD615" s="84">
        <f>IFERROR(CC615/CC621,"-")</f>
        <v>0.50211960635881903</v>
      </c>
      <c r="CE615" s="86">
        <f t="shared" si="566"/>
        <v>148856.30544248456</v>
      </c>
      <c r="CF615" s="87">
        <f t="shared" si="593"/>
        <v>0.46629173989455186</v>
      </c>
    </row>
    <row r="616" spans="2:84" ht="13.5" customHeight="1">
      <c r="B616" s="304"/>
      <c r="C616" s="318"/>
      <c r="D616" s="301"/>
      <c r="E616" s="80">
        <v>6</v>
      </c>
      <c r="F616" s="102" t="s">
        <v>446</v>
      </c>
      <c r="G616" s="176" t="s">
        <v>447</v>
      </c>
      <c r="H616" s="83">
        <v>18235192</v>
      </c>
      <c r="I616" s="85">
        <v>4278</v>
      </c>
      <c r="J616" s="84">
        <f>IFERROR(I616/I621,"-")</f>
        <v>0.44548578569197128</v>
      </c>
      <c r="K616" s="86">
        <f t="shared" si="558"/>
        <v>4262.550724637681</v>
      </c>
      <c r="L616" s="87">
        <f t="shared" si="585"/>
        <v>0.40511363636363634</v>
      </c>
      <c r="M616" s="313"/>
      <c r="N616" s="112">
        <v>6</v>
      </c>
      <c r="O616" s="102" t="s">
        <v>360</v>
      </c>
      <c r="P616" s="176" t="s">
        <v>361</v>
      </c>
      <c r="Q616" s="83">
        <v>11901096</v>
      </c>
      <c r="R616" s="85">
        <v>307</v>
      </c>
      <c r="S616" s="84">
        <f>IFERROR(R616/R621,"-")</f>
        <v>0.55315315315315317</v>
      </c>
      <c r="T616" s="86">
        <f t="shared" si="559"/>
        <v>38765.785016286645</v>
      </c>
      <c r="U616" s="87">
        <f t="shared" si="586"/>
        <v>0.55215827338129497</v>
      </c>
      <c r="V616" s="313"/>
      <c r="W616" s="112">
        <v>6</v>
      </c>
      <c r="X616" s="102" t="s">
        <v>390</v>
      </c>
      <c r="Y616" s="176" t="s">
        <v>391</v>
      </c>
      <c r="Z616" s="83">
        <v>9616927</v>
      </c>
      <c r="AA616" s="85">
        <v>319</v>
      </c>
      <c r="AB616" s="84">
        <f>IFERROR(AA616/AA621,"-")</f>
        <v>0.57271095152603235</v>
      </c>
      <c r="AC616" s="86">
        <f t="shared" si="560"/>
        <v>30147.106583072102</v>
      </c>
      <c r="AD616" s="87">
        <f t="shared" si="587"/>
        <v>0.56964285714285712</v>
      </c>
      <c r="AE616" s="313"/>
      <c r="AF616" s="112">
        <v>6</v>
      </c>
      <c r="AG616" s="102" t="s">
        <v>390</v>
      </c>
      <c r="AH616" s="176" t="s">
        <v>391</v>
      </c>
      <c r="AI616" s="83">
        <v>8922680</v>
      </c>
      <c r="AJ616" s="85">
        <v>309</v>
      </c>
      <c r="AK616" s="84">
        <f>IFERROR(AJ616/AJ621,"-")</f>
        <v>0.51243781094527363</v>
      </c>
      <c r="AL616" s="86">
        <f t="shared" si="561"/>
        <v>28875.98705501618</v>
      </c>
      <c r="AM616" s="87">
        <f t="shared" si="588"/>
        <v>0.50655737704918036</v>
      </c>
      <c r="AN616" s="313"/>
      <c r="AO616" s="112">
        <v>6</v>
      </c>
      <c r="AP616" s="102" t="s">
        <v>360</v>
      </c>
      <c r="AQ616" s="176" t="s">
        <v>361</v>
      </c>
      <c r="AR616" s="83">
        <v>24714994</v>
      </c>
      <c r="AS616" s="85">
        <v>323</v>
      </c>
      <c r="AT616" s="84">
        <f>IFERROR(AS616/AS621,"-")</f>
        <v>0.49088145896656538</v>
      </c>
      <c r="AU616" s="86">
        <f t="shared" si="562"/>
        <v>76517.009287925699</v>
      </c>
      <c r="AV616" s="87">
        <f t="shared" si="589"/>
        <v>0.48208955223880595</v>
      </c>
      <c r="AW616" s="313"/>
      <c r="AX616" s="112">
        <v>6</v>
      </c>
      <c r="AY616" s="102" t="s">
        <v>420</v>
      </c>
      <c r="AZ616" s="176" t="s">
        <v>421</v>
      </c>
      <c r="BA616" s="83">
        <v>11450778</v>
      </c>
      <c r="BB616" s="85">
        <v>240</v>
      </c>
      <c r="BC616" s="84">
        <f>IFERROR(BB616/BB621,"-")</f>
        <v>0.52516411378555794</v>
      </c>
      <c r="BD616" s="86">
        <f t="shared" si="563"/>
        <v>47711.574999999997</v>
      </c>
      <c r="BE616" s="87">
        <f t="shared" si="590"/>
        <v>0.51502145922746778</v>
      </c>
      <c r="BF616" s="313"/>
      <c r="BG616" s="112">
        <v>6</v>
      </c>
      <c r="BH616" s="102" t="s">
        <v>450</v>
      </c>
      <c r="BI616" s="176" t="s">
        <v>451</v>
      </c>
      <c r="BJ616" s="83">
        <v>9060708</v>
      </c>
      <c r="BK616" s="85">
        <v>246</v>
      </c>
      <c r="BL616" s="84">
        <f>IFERROR(BK616/BK621,"-")</f>
        <v>0.52118644067796616</v>
      </c>
      <c r="BM616" s="86">
        <f t="shared" si="564"/>
        <v>36832.146341463413</v>
      </c>
      <c r="BN616" s="87">
        <f t="shared" si="591"/>
        <v>0.50826446280991733</v>
      </c>
      <c r="BO616" s="313"/>
      <c r="BP616" s="112">
        <v>6</v>
      </c>
      <c r="BQ616" s="102" t="s">
        <v>364</v>
      </c>
      <c r="BR616" s="176" t="s">
        <v>365</v>
      </c>
      <c r="BS616" s="83">
        <v>64925415</v>
      </c>
      <c r="BT616" s="85">
        <v>177</v>
      </c>
      <c r="BU616" s="84">
        <f>IFERROR(BT616/BT621,"-")</f>
        <v>0.58032786885245902</v>
      </c>
      <c r="BV616" s="86">
        <f t="shared" si="565"/>
        <v>366810.25423728814</v>
      </c>
      <c r="BW616" s="87">
        <f t="shared" si="592"/>
        <v>0.55485893416927901</v>
      </c>
      <c r="BX616" s="313"/>
      <c r="BY616" s="112">
        <v>6</v>
      </c>
      <c r="BZ616" s="102" t="s">
        <v>370</v>
      </c>
      <c r="CA616" s="176" t="s">
        <v>371</v>
      </c>
      <c r="CB616" s="83">
        <v>227288308</v>
      </c>
      <c r="CC616" s="85">
        <v>6100</v>
      </c>
      <c r="CD616" s="84">
        <f>IFERROR(CC616/CC621,"-")</f>
        <v>0.46177138531415596</v>
      </c>
      <c r="CE616" s="86">
        <f t="shared" si="566"/>
        <v>37260.378360655741</v>
      </c>
      <c r="CF616" s="87">
        <f t="shared" si="593"/>
        <v>0.4288224956063269</v>
      </c>
    </row>
    <row r="617" spans="2:84" ht="13.5" customHeight="1">
      <c r="B617" s="304"/>
      <c r="C617" s="318"/>
      <c r="D617" s="301"/>
      <c r="E617" s="80">
        <v>7</v>
      </c>
      <c r="F617" s="102" t="s">
        <v>348</v>
      </c>
      <c r="G617" s="176" t="s">
        <v>349</v>
      </c>
      <c r="H617" s="83">
        <v>181682896</v>
      </c>
      <c r="I617" s="85">
        <v>4230</v>
      </c>
      <c r="J617" s="84">
        <f>IFERROR(I617/I621,"-")</f>
        <v>0.44048734770384257</v>
      </c>
      <c r="K617" s="86">
        <f t="shared" si="558"/>
        <v>42951.039243498817</v>
      </c>
      <c r="L617" s="87">
        <f t="shared" si="585"/>
        <v>0.40056818181818182</v>
      </c>
      <c r="M617" s="313"/>
      <c r="N617" s="112">
        <v>7</v>
      </c>
      <c r="O617" s="102" t="s">
        <v>370</v>
      </c>
      <c r="P617" s="176" t="s">
        <v>371</v>
      </c>
      <c r="Q617" s="83">
        <v>8390052</v>
      </c>
      <c r="R617" s="85">
        <v>305</v>
      </c>
      <c r="S617" s="84">
        <f>IFERROR(R617/R621,"-")</f>
        <v>0.5495495495495496</v>
      </c>
      <c r="T617" s="86">
        <f t="shared" si="559"/>
        <v>27508.367213114754</v>
      </c>
      <c r="U617" s="87">
        <f t="shared" si="586"/>
        <v>0.54856115107913672</v>
      </c>
      <c r="V617" s="313"/>
      <c r="W617" s="112">
        <v>7</v>
      </c>
      <c r="X617" s="102" t="s">
        <v>370</v>
      </c>
      <c r="Y617" s="176" t="s">
        <v>371</v>
      </c>
      <c r="Z617" s="83">
        <v>10326503</v>
      </c>
      <c r="AA617" s="85">
        <v>318</v>
      </c>
      <c r="AB617" s="84">
        <f>IFERROR(AA617/AA621,"-")</f>
        <v>0.57091561938958713</v>
      </c>
      <c r="AC617" s="86">
        <f t="shared" si="560"/>
        <v>32473.279874213837</v>
      </c>
      <c r="AD617" s="87">
        <f t="shared" si="587"/>
        <v>0.56785714285714284</v>
      </c>
      <c r="AE617" s="313"/>
      <c r="AF617" s="112">
        <v>7</v>
      </c>
      <c r="AG617" s="102" t="s">
        <v>360</v>
      </c>
      <c r="AH617" s="176" t="s">
        <v>361</v>
      </c>
      <c r="AI617" s="83">
        <v>20608183</v>
      </c>
      <c r="AJ617" s="85">
        <v>288</v>
      </c>
      <c r="AK617" s="84">
        <f>IFERROR(AJ617/AJ621,"-")</f>
        <v>0.47761194029850745</v>
      </c>
      <c r="AL617" s="86">
        <f t="shared" si="561"/>
        <v>71556.190972222219</v>
      </c>
      <c r="AM617" s="87">
        <f t="shared" si="588"/>
        <v>0.47213114754098362</v>
      </c>
      <c r="AN617" s="313"/>
      <c r="AO617" s="112">
        <v>7</v>
      </c>
      <c r="AP617" s="102" t="s">
        <v>390</v>
      </c>
      <c r="AQ617" s="176" t="s">
        <v>391</v>
      </c>
      <c r="AR617" s="83">
        <v>10494234</v>
      </c>
      <c r="AS617" s="85">
        <v>301</v>
      </c>
      <c r="AT617" s="84">
        <f>IFERROR(AS617/AS621,"-")</f>
        <v>0.45744680851063829</v>
      </c>
      <c r="AU617" s="86">
        <f t="shared" si="562"/>
        <v>34864.564784053153</v>
      </c>
      <c r="AV617" s="87">
        <f t="shared" si="589"/>
        <v>0.44925373134328356</v>
      </c>
      <c r="AW617" s="313"/>
      <c r="AX617" s="112">
        <v>7</v>
      </c>
      <c r="AY617" s="102" t="s">
        <v>450</v>
      </c>
      <c r="AZ617" s="176" t="s">
        <v>451</v>
      </c>
      <c r="BA617" s="83">
        <v>9033569</v>
      </c>
      <c r="BB617" s="85">
        <v>225</v>
      </c>
      <c r="BC617" s="84">
        <f>IFERROR(BB617/BB621,"-")</f>
        <v>0.49234135667396062</v>
      </c>
      <c r="BD617" s="86">
        <f t="shared" si="563"/>
        <v>40149.195555555554</v>
      </c>
      <c r="BE617" s="87">
        <f t="shared" si="590"/>
        <v>0.48283261802575106</v>
      </c>
      <c r="BF617" s="313"/>
      <c r="BG617" s="112">
        <v>7</v>
      </c>
      <c r="BH617" s="102" t="s">
        <v>364</v>
      </c>
      <c r="BI617" s="176" t="s">
        <v>365</v>
      </c>
      <c r="BJ617" s="83">
        <v>60320001</v>
      </c>
      <c r="BK617" s="85">
        <v>244</v>
      </c>
      <c r="BL617" s="84">
        <f>IFERROR(BK617/BK621,"-")</f>
        <v>0.51694915254237284</v>
      </c>
      <c r="BM617" s="86">
        <f t="shared" si="564"/>
        <v>247213.11885245901</v>
      </c>
      <c r="BN617" s="87">
        <f t="shared" si="591"/>
        <v>0.50413223140495866</v>
      </c>
      <c r="BO617" s="313"/>
      <c r="BP617" s="112">
        <v>7</v>
      </c>
      <c r="BQ617" s="102" t="s">
        <v>388</v>
      </c>
      <c r="BR617" s="176" t="s">
        <v>389</v>
      </c>
      <c r="BS617" s="83">
        <v>19374657</v>
      </c>
      <c r="BT617" s="85">
        <v>167</v>
      </c>
      <c r="BU617" s="84">
        <f>IFERROR(BT617/BT621,"-")</f>
        <v>0.54754098360655734</v>
      </c>
      <c r="BV617" s="86">
        <f t="shared" si="565"/>
        <v>116015.91017964072</v>
      </c>
      <c r="BW617" s="87">
        <f t="shared" si="592"/>
        <v>0.52351097178683381</v>
      </c>
      <c r="BX617" s="313"/>
      <c r="BY617" s="112">
        <v>7</v>
      </c>
      <c r="BZ617" s="102" t="s">
        <v>348</v>
      </c>
      <c r="CA617" s="176" t="s">
        <v>349</v>
      </c>
      <c r="CB617" s="83">
        <v>230522969</v>
      </c>
      <c r="CC617" s="85">
        <v>5406</v>
      </c>
      <c r="CD617" s="84">
        <f>IFERROR(CC617/CC621,"-")</f>
        <v>0.40923542770628313</v>
      </c>
      <c r="CE617" s="86">
        <f t="shared" si="566"/>
        <v>42642.058638549759</v>
      </c>
      <c r="CF617" s="87">
        <f t="shared" si="593"/>
        <v>0.38003514938488575</v>
      </c>
    </row>
    <row r="618" spans="2:84" ht="13.5" customHeight="1">
      <c r="B618" s="304"/>
      <c r="C618" s="318"/>
      <c r="D618" s="301"/>
      <c r="E618" s="80">
        <v>8</v>
      </c>
      <c r="F618" s="175" t="s">
        <v>370</v>
      </c>
      <c r="G618" s="176" t="s">
        <v>371</v>
      </c>
      <c r="H618" s="83">
        <v>113358049</v>
      </c>
      <c r="I618" s="85">
        <v>4056</v>
      </c>
      <c r="J618" s="84">
        <f>IFERROR(I618/I621,"-")</f>
        <v>0.42236800999687596</v>
      </c>
      <c r="K618" s="86">
        <f t="shared" si="558"/>
        <v>27948.236932938857</v>
      </c>
      <c r="L618" s="87">
        <f t="shared" si="585"/>
        <v>0.38409090909090909</v>
      </c>
      <c r="M618" s="313"/>
      <c r="N618" s="112">
        <v>8</v>
      </c>
      <c r="O618" s="175" t="s">
        <v>354</v>
      </c>
      <c r="P618" s="176" t="s">
        <v>355</v>
      </c>
      <c r="Q618" s="83">
        <v>21050623</v>
      </c>
      <c r="R618" s="85">
        <v>286</v>
      </c>
      <c r="S618" s="84">
        <f>IFERROR(R618/R621,"-")</f>
        <v>0.51531531531531527</v>
      </c>
      <c r="T618" s="86">
        <f t="shared" si="559"/>
        <v>73603.576923076922</v>
      </c>
      <c r="U618" s="87">
        <f t="shared" si="586"/>
        <v>0.51438848920863312</v>
      </c>
      <c r="V618" s="313"/>
      <c r="W618" s="112">
        <v>8</v>
      </c>
      <c r="X618" s="175" t="s">
        <v>360</v>
      </c>
      <c r="Y618" s="176" t="s">
        <v>361</v>
      </c>
      <c r="Z618" s="83">
        <v>14277274</v>
      </c>
      <c r="AA618" s="85">
        <v>308</v>
      </c>
      <c r="AB618" s="84">
        <f>IFERROR(AA618/AA621,"-")</f>
        <v>0.55296229802513464</v>
      </c>
      <c r="AC618" s="86">
        <f t="shared" si="560"/>
        <v>46354.785714285717</v>
      </c>
      <c r="AD618" s="87">
        <f t="shared" si="587"/>
        <v>0.55000000000000004</v>
      </c>
      <c r="AE618" s="313"/>
      <c r="AF618" s="112">
        <v>8</v>
      </c>
      <c r="AG618" s="175" t="s">
        <v>376</v>
      </c>
      <c r="AH618" s="176" t="s">
        <v>377</v>
      </c>
      <c r="AI618" s="83">
        <v>7928406</v>
      </c>
      <c r="AJ618" s="85">
        <v>238</v>
      </c>
      <c r="AK618" s="84">
        <f>IFERROR(AJ618/AJ621,"-")</f>
        <v>0.3946932006633499</v>
      </c>
      <c r="AL618" s="86">
        <f t="shared" si="561"/>
        <v>33312.63025210084</v>
      </c>
      <c r="AM618" s="87">
        <f t="shared" si="588"/>
        <v>0.39016393442622949</v>
      </c>
      <c r="AN618" s="313"/>
      <c r="AO618" s="112">
        <v>8</v>
      </c>
      <c r="AP618" s="175" t="s">
        <v>354</v>
      </c>
      <c r="AQ618" s="176" t="s">
        <v>355</v>
      </c>
      <c r="AR618" s="83">
        <v>36379527</v>
      </c>
      <c r="AS618" s="85">
        <v>292</v>
      </c>
      <c r="AT618" s="84">
        <f>IFERROR(AS618/AS621,"-")</f>
        <v>0.44376899696048633</v>
      </c>
      <c r="AU618" s="86">
        <f t="shared" si="562"/>
        <v>124587.42123287672</v>
      </c>
      <c r="AV618" s="87">
        <f t="shared" si="589"/>
        <v>0.43582089552238806</v>
      </c>
      <c r="AW618" s="313"/>
      <c r="AX618" s="112">
        <v>8</v>
      </c>
      <c r="AY618" s="175" t="s">
        <v>360</v>
      </c>
      <c r="AZ618" s="176" t="s">
        <v>361</v>
      </c>
      <c r="BA618" s="83">
        <v>17684870</v>
      </c>
      <c r="BB618" s="85">
        <v>223</v>
      </c>
      <c r="BC618" s="84">
        <f>IFERROR(BB618/BB621,"-")</f>
        <v>0.48796498905908098</v>
      </c>
      <c r="BD618" s="86">
        <f t="shared" si="563"/>
        <v>79304.349775784751</v>
      </c>
      <c r="BE618" s="87">
        <f t="shared" si="590"/>
        <v>0.47854077253218885</v>
      </c>
      <c r="BF618" s="313"/>
      <c r="BG618" s="112">
        <v>8</v>
      </c>
      <c r="BH618" s="175" t="s">
        <v>420</v>
      </c>
      <c r="BI618" s="176" t="s">
        <v>421</v>
      </c>
      <c r="BJ618" s="83">
        <v>23090114</v>
      </c>
      <c r="BK618" s="85">
        <v>242</v>
      </c>
      <c r="BL618" s="84">
        <f>IFERROR(BK618/BK621,"-")</f>
        <v>0.51271186440677963</v>
      </c>
      <c r="BM618" s="86">
        <f t="shared" si="564"/>
        <v>95413.694214876028</v>
      </c>
      <c r="BN618" s="87">
        <f t="shared" si="591"/>
        <v>0.5</v>
      </c>
      <c r="BO618" s="313"/>
      <c r="BP618" s="112">
        <v>8</v>
      </c>
      <c r="BQ618" s="175" t="s">
        <v>450</v>
      </c>
      <c r="BR618" s="176" t="s">
        <v>451</v>
      </c>
      <c r="BS618" s="83">
        <v>9284402</v>
      </c>
      <c r="BT618" s="85">
        <v>167</v>
      </c>
      <c r="BU618" s="84">
        <f>IFERROR(BT618/BT621,"-")</f>
        <v>0.54754098360655734</v>
      </c>
      <c r="BV618" s="86">
        <f t="shared" si="565"/>
        <v>55595.22155688623</v>
      </c>
      <c r="BW618" s="87">
        <f t="shared" si="592"/>
        <v>0.52351097178683381</v>
      </c>
      <c r="BX618" s="313"/>
      <c r="BY618" s="112">
        <v>8</v>
      </c>
      <c r="BZ618" s="175" t="s">
        <v>446</v>
      </c>
      <c r="CA618" s="176" t="s">
        <v>447</v>
      </c>
      <c r="CB618" s="83">
        <v>22564132</v>
      </c>
      <c r="CC618" s="85">
        <v>5337</v>
      </c>
      <c r="CD618" s="84">
        <f>IFERROR(CC618/CC621,"-")</f>
        <v>0.40401211203633614</v>
      </c>
      <c r="CE618" s="86">
        <f t="shared" si="566"/>
        <v>4227.8680906876525</v>
      </c>
      <c r="CF618" s="87">
        <f t="shared" si="593"/>
        <v>0.37518453427065024</v>
      </c>
    </row>
    <row r="619" spans="2:84" ht="13.5" customHeight="1">
      <c r="B619" s="304"/>
      <c r="C619" s="318"/>
      <c r="D619" s="301"/>
      <c r="E619" s="80">
        <v>9</v>
      </c>
      <c r="F619" s="102" t="s">
        <v>360</v>
      </c>
      <c r="G619" s="176" t="s">
        <v>361</v>
      </c>
      <c r="H619" s="83">
        <v>159527885</v>
      </c>
      <c r="I619" s="85">
        <v>3510</v>
      </c>
      <c r="J619" s="84">
        <f>IFERROR(I619/I621,"-")</f>
        <v>0.36551077788191189</v>
      </c>
      <c r="K619" s="86">
        <f t="shared" si="558"/>
        <v>45449.539886039885</v>
      </c>
      <c r="L619" s="87">
        <f t="shared" si="585"/>
        <v>0.33238636363636365</v>
      </c>
      <c r="M619" s="313"/>
      <c r="N619" s="112">
        <v>9</v>
      </c>
      <c r="O619" s="102" t="s">
        <v>350</v>
      </c>
      <c r="P619" s="176" t="s">
        <v>351</v>
      </c>
      <c r="Q619" s="83">
        <v>29420394</v>
      </c>
      <c r="R619" s="85">
        <v>272</v>
      </c>
      <c r="S619" s="84">
        <f>IFERROR(R619/R621,"-")</f>
        <v>0.49009009009009008</v>
      </c>
      <c r="T619" s="86">
        <f t="shared" si="559"/>
        <v>108163.21323529411</v>
      </c>
      <c r="U619" s="87">
        <f t="shared" si="586"/>
        <v>0.48920863309352519</v>
      </c>
      <c r="V619" s="313"/>
      <c r="W619" s="112">
        <v>9</v>
      </c>
      <c r="X619" s="102" t="s">
        <v>358</v>
      </c>
      <c r="Y619" s="176" t="s">
        <v>359</v>
      </c>
      <c r="Z619" s="83">
        <v>15346481</v>
      </c>
      <c r="AA619" s="85">
        <v>282</v>
      </c>
      <c r="AB619" s="84">
        <f>IFERROR(AA619/AA621,"-")</f>
        <v>0.50628366247755829</v>
      </c>
      <c r="AC619" s="86">
        <f t="shared" si="560"/>
        <v>54420.145390070924</v>
      </c>
      <c r="AD619" s="87">
        <f t="shared" si="587"/>
        <v>0.50357142857142856</v>
      </c>
      <c r="AE619" s="313"/>
      <c r="AF619" s="112">
        <v>9</v>
      </c>
      <c r="AG619" s="102" t="s">
        <v>354</v>
      </c>
      <c r="AH619" s="176" t="s">
        <v>355</v>
      </c>
      <c r="AI619" s="83">
        <v>20052609</v>
      </c>
      <c r="AJ619" s="85">
        <v>237</v>
      </c>
      <c r="AK619" s="84">
        <f>IFERROR(AJ619/AJ621,"-")</f>
        <v>0.39303482587064675</v>
      </c>
      <c r="AL619" s="86">
        <f t="shared" si="561"/>
        <v>84610.16455696203</v>
      </c>
      <c r="AM619" s="87">
        <f t="shared" si="588"/>
        <v>0.38852459016393442</v>
      </c>
      <c r="AN619" s="313"/>
      <c r="AO619" s="112">
        <v>9</v>
      </c>
      <c r="AP619" s="102" t="s">
        <v>376</v>
      </c>
      <c r="AQ619" s="176" t="s">
        <v>377</v>
      </c>
      <c r="AR619" s="83">
        <v>11345567</v>
      </c>
      <c r="AS619" s="85">
        <v>271</v>
      </c>
      <c r="AT619" s="84">
        <f>IFERROR(AS619/AS621,"-")</f>
        <v>0.41185410334346506</v>
      </c>
      <c r="AU619" s="86">
        <f t="shared" si="562"/>
        <v>41865.560885608858</v>
      </c>
      <c r="AV619" s="87">
        <f t="shared" si="589"/>
        <v>0.40447761194029852</v>
      </c>
      <c r="AW619" s="313"/>
      <c r="AX619" s="112">
        <v>9</v>
      </c>
      <c r="AY619" s="102" t="s">
        <v>364</v>
      </c>
      <c r="AZ619" s="176" t="s">
        <v>365</v>
      </c>
      <c r="BA619" s="83">
        <v>39456056</v>
      </c>
      <c r="BB619" s="85">
        <v>215</v>
      </c>
      <c r="BC619" s="84">
        <f>IFERROR(BB619/BB621,"-")</f>
        <v>0.47045951859956237</v>
      </c>
      <c r="BD619" s="86">
        <f t="shared" si="563"/>
        <v>183516.53953488372</v>
      </c>
      <c r="BE619" s="87">
        <f t="shared" si="590"/>
        <v>0.46137339055793991</v>
      </c>
      <c r="BF619" s="313"/>
      <c r="BG619" s="112">
        <v>9</v>
      </c>
      <c r="BH619" s="102" t="s">
        <v>388</v>
      </c>
      <c r="BI619" s="176" t="s">
        <v>389</v>
      </c>
      <c r="BJ619" s="83">
        <v>23563494</v>
      </c>
      <c r="BK619" s="85">
        <v>224</v>
      </c>
      <c r="BL619" s="84">
        <f>IFERROR(BK619/BK621,"-")</f>
        <v>0.47457627118644069</v>
      </c>
      <c r="BM619" s="86">
        <f t="shared" si="564"/>
        <v>105194.16964285714</v>
      </c>
      <c r="BN619" s="87">
        <f t="shared" si="591"/>
        <v>0.46280991735537191</v>
      </c>
      <c r="BO619" s="313"/>
      <c r="BP619" s="112">
        <v>9</v>
      </c>
      <c r="BQ619" s="102" t="s">
        <v>342</v>
      </c>
      <c r="BR619" s="176" t="s">
        <v>343</v>
      </c>
      <c r="BS619" s="83">
        <v>10466714</v>
      </c>
      <c r="BT619" s="85">
        <v>155</v>
      </c>
      <c r="BU619" s="84">
        <f>IFERROR(BT619/BT621,"-")</f>
        <v>0.50819672131147542</v>
      </c>
      <c r="BV619" s="86">
        <f t="shared" si="565"/>
        <v>67527.1870967742</v>
      </c>
      <c r="BW619" s="87">
        <f t="shared" si="592"/>
        <v>0.48589341692789967</v>
      </c>
      <c r="BX619" s="313"/>
      <c r="BY619" s="112">
        <v>9</v>
      </c>
      <c r="BZ619" s="102" t="s">
        <v>360</v>
      </c>
      <c r="CA619" s="176" t="s">
        <v>361</v>
      </c>
      <c r="CB619" s="83">
        <v>280062027</v>
      </c>
      <c r="CC619" s="85">
        <v>5276</v>
      </c>
      <c r="CD619" s="84">
        <f>IFERROR(CC619/CC621,"-")</f>
        <v>0.39939439818319455</v>
      </c>
      <c r="CE619" s="86">
        <f t="shared" si="566"/>
        <v>53082.264404852162</v>
      </c>
      <c r="CF619" s="87">
        <f t="shared" si="593"/>
        <v>0.370896309314587</v>
      </c>
    </row>
    <row r="620" spans="2:84" ht="13.5" customHeight="1">
      <c r="B620" s="304"/>
      <c r="C620" s="318"/>
      <c r="D620" s="301"/>
      <c r="E620" s="88">
        <v>10</v>
      </c>
      <c r="F620" s="177" t="s">
        <v>448</v>
      </c>
      <c r="G620" s="178" t="s">
        <v>449</v>
      </c>
      <c r="H620" s="91">
        <v>56138364</v>
      </c>
      <c r="I620" s="93">
        <v>3311</v>
      </c>
      <c r="J620" s="92">
        <f>IFERROR(I620/I621,"-")</f>
        <v>0.34478808705612829</v>
      </c>
      <c r="K620" s="94">
        <f t="shared" si="558"/>
        <v>16955.108426457264</v>
      </c>
      <c r="L620" s="95">
        <f t="shared" si="585"/>
        <v>0.31354166666666666</v>
      </c>
      <c r="M620" s="313"/>
      <c r="N620" s="113">
        <v>10</v>
      </c>
      <c r="O620" s="177" t="s">
        <v>446</v>
      </c>
      <c r="P620" s="178" t="s">
        <v>447</v>
      </c>
      <c r="Q620" s="91">
        <v>1069467</v>
      </c>
      <c r="R620" s="93">
        <v>262</v>
      </c>
      <c r="S620" s="92">
        <f>IFERROR(R620/R621,"-")</f>
        <v>0.47207207207207208</v>
      </c>
      <c r="T620" s="94">
        <f t="shared" si="559"/>
        <v>4081.9351145038167</v>
      </c>
      <c r="U620" s="95">
        <f t="shared" si="586"/>
        <v>0.47122302158273383</v>
      </c>
      <c r="V620" s="313"/>
      <c r="W620" s="113">
        <v>10</v>
      </c>
      <c r="X620" s="177" t="s">
        <v>446</v>
      </c>
      <c r="Y620" s="178" t="s">
        <v>447</v>
      </c>
      <c r="Z620" s="91">
        <v>1141206</v>
      </c>
      <c r="AA620" s="93">
        <v>276</v>
      </c>
      <c r="AB620" s="92">
        <f>IFERROR(AA620/AA621,"-")</f>
        <v>0.49551166965888688</v>
      </c>
      <c r="AC620" s="94">
        <f t="shared" si="560"/>
        <v>4134.804347826087</v>
      </c>
      <c r="AD620" s="95">
        <f t="shared" si="587"/>
        <v>0.49285714285714288</v>
      </c>
      <c r="AE620" s="313"/>
      <c r="AF620" s="113">
        <v>10</v>
      </c>
      <c r="AG620" s="177" t="s">
        <v>400</v>
      </c>
      <c r="AH620" s="178" t="s">
        <v>401</v>
      </c>
      <c r="AI620" s="91">
        <v>28383817</v>
      </c>
      <c r="AJ620" s="93">
        <v>225</v>
      </c>
      <c r="AK620" s="92">
        <f>IFERROR(AJ620/AJ621,"-")</f>
        <v>0.37313432835820898</v>
      </c>
      <c r="AL620" s="94">
        <f t="shared" si="561"/>
        <v>126150.29777777777</v>
      </c>
      <c r="AM620" s="95">
        <f t="shared" si="588"/>
        <v>0.36885245901639346</v>
      </c>
      <c r="AN620" s="313"/>
      <c r="AO620" s="113">
        <v>10</v>
      </c>
      <c r="AP620" s="177" t="s">
        <v>450</v>
      </c>
      <c r="AQ620" s="178" t="s">
        <v>451</v>
      </c>
      <c r="AR620" s="91">
        <v>6511348</v>
      </c>
      <c r="AS620" s="93">
        <v>269</v>
      </c>
      <c r="AT620" s="92">
        <f>IFERROR(AS620/AS621,"-")</f>
        <v>0.40881458966565348</v>
      </c>
      <c r="AU620" s="94">
        <f t="shared" si="562"/>
        <v>24205.754646840149</v>
      </c>
      <c r="AV620" s="95">
        <f t="shared" si="589"/>
        <v>0.40149253731343282</v>
      </c>
      <c r="AW620" s="313"/>
      <c r="AX620" s="113">
        <v>10</v>
      </c>
      <c r="AY620" s="177" t="s">
        <v>376</v>
      </c>
      <c r="AZ620" s="178" t="s">
        <v>377</v>
      </c>
      <c r="BA620" s="91">
        <v>12936781</v>
      </c>
      <c r="BB620" s="93">
        <v>207</v>
      </c>
      <c r="BC620" s="92">
        <f>IFERROR(BB620/BB621,"-")</f>
        <v>0.45295404814004375</v>
      </c>
      <c r="BD620" s="94">
        <f t="shared" si="563"/>
        <v>62496.526570048307</v>
      </c>
      <c r="BE620" s="95">
        <f t="shared" si="590"/>
        <v>0.44420600858369097</v>
      </c>
      <c r="BF620" s="313"/>
      <c r="BG620" s="113">
        <v>10</v>
      </c>
      <c r="BH620" s="177" t="s">
        <v>376</v>
      </c>
      <c r="BI620" s="178" t="s">
        <v>377</v>
      </c>
      <c r="BJ620" s="91">
        <v>9780600</v>
      </c>
      <c r="BK620" s="93">
        <v>219</v>
      </c>
      <c r="BL620" s="92">
        <f>IFERROR(BK620/BK621,"-")</f>
        <v>0.46398305084745761</v>
      </c>
      <c r="BM620" s="94">
        <f t="shared" si="564"/>
        <v>44660.273972602743</v>
      </c>
      <c r="BN620" s="95">
        <f t="shared" si="591"/>
        <v>0.4524793388429752</v>
      </c>
      <c r="BO620" s="313"/>
      <c r="BP620" s="113">
        <v>10</v>
      </c>
      <c r="BQ620" s="177" t="s">
        <v>376</v>
      </c>
      <c r="BR620" s="178" t="s">
        <v>377</v>
      </c>
      <c r="BS620" s="91">
        <v>10662203</v>
      </c>
      <c r="BT620" s="93">
        <v>144</v>
      </c>
      <c r="BU620" s="92">
        <f>IFERROR(BT620/BT621,"-")</f>
        <v>0.47213114754098362</v>
      </c>
      <c r="BV620" s="94">
        <f t="shared" si="565"/>
        <v>74043.076388888891</v>
      </c>
      <c r="BW620" s="95">
        <f t="shared" si="592"/>
        <v>0.45141065830721006</v>
      </c>
      <c r="BX620" s="313"/>
      <c r="BY620" s="113">
        <v>10</v>
      </c>
      <c r="BZ620" s="177" t="s">
        <v>354</v>
      </c>
      <c r="CA620" s="178" t="s">
        <v>355</v>
      </c>
      <c r="CB620" s="91">
        <v>321074139</v>
      </c>
      <c r="CC620" s="93">
        <v>4538</v>
      </c>
      <c r="CD620" s="92">
        <f>IFERROR(CC620/CC621,"-")</f>
        <v>0.34352763058289176</v>
      </c>
      <c r="CE620" s="94">
        <f t="shared" si="566"/>
        <v>70752.344424856768</v>
      </c>
      <c r="CF620" s="95">
        <f t="shared" si="593"/>
        <v>0.31901581722319861</v>
      </c>
    </row>
    <row r="621" spans="2:84" s="173" customFormat="1" ht="13.5" customHeight="1">
      <c r="B621" s="266"/>
      <c r="C621" s="320"/>
      <c r="D621" s="302"/>
      <c r="E621" s="96" t="s">
        <v>164</v>
      </c>
      <c r="F621" s="97"/>
      <c r="G621" s="117"/>
      <c r="H621" s="228">
        <v>7102871450</v>
      </c>
      <c r="I621" s="100">
        <v>9603</v>
      </c>
      <c r="J621" s="99" t="s">
        <v>116</v>
      </c>
      <c r="K621" s="49">
        <f t="shared" si="558"/>
        <v>739651.30167655938</v>
      </c>
      <c r="L621" s="101">
        <f t="shared" si="585"/>
        <v>0.90937500000000004</v>
      </c>
      <c r="M621" s="314"/>
      <c r="N621" s="96" t="s">
        <v>164</v>
      </c>
      <c r="O621" s="97"/>
      <c r="P621" s="117"/>
      <c r="Q621" s="228">
        <v>523146750</v>
      </c>
      <c r="R621" s="100">
        <v>555</v>
      </c>
      <c r="S621" s="99" t="s">
        <v>116</v>
      </c>
      <c r="T621" s="49">
        <f t="shared" si="559"/>
        <v>942606.7567567568</v>
      </c>
      <c r="U621" s="101">
        <f t="shared" si="586"/>
        <v>0.99820143884892087</v>
      </c>
      <c r="V621" s="314"/>
      <c r="W621" s="96" t="s">
        <v>164</v>
      </c>
      <c r="X621" s="97"/>
      <c r="Y621" s="117"/>
      <c r="Z621" s="228">
        <v>698538640</v>
      </c>
      <c r="AA621" s="100">
        <v>557</v>
      </c>
      <c r="AB621" s="99" t="s">
        <v>116</v>
      </c>
      <c r="AC621" s="49">
        <f t="shared" si="560"/>
        <v>1254108.8689407541</v>
      </c>
      <c r="AD621" s="101">
        <f t="shared" si="587"/>
        <v>0.99464285714285716</v>
      </c>
      <c r="AE621" s="314"/>
      <c r="AF621" s="96" t="s">
        <v>164</v>
      </c>
      <c r="AG621" s="97"/>
      <c r="AH621" s="117"/>
      <c r="AI621" s="228">
        <v>645808470</v>
      </c>
      <c r="AJ621" s="100">
        <v>603</v>
      </c>
      <c r="AK621" s="99" t="s">
        <v>116</v>
      </c>
      <c r="AL621" s="49">
        <f t="shared" si="561"/>
        <v>1070992.4875621891</v>
      </c>
      <c r="AM621" s="101">
        <f t="shared" si="588"/>
        <v>0.98852459016393446</v>
      </c>
      <c r="AN621" s="314"/>
      <c r="AO621" s="96" t="s">
        <v>164</v>
      </c>
      <c r="AP621" s="97"/>
      <c r="AQ621" s="117"/>
      <c r="AR621" s="228">
        <v>1112235960</v>
      </c>
      <c r="AS621" s="100">
        <v>658</v>
      </c>
      <c r="AT621" s="99" t="s">
        <v>116</v>
      </c>
      <c r="AU621" s="49">
        <f t="shared" si="562"/>
        <v>1690328.20668693</v>
      </c>
      <c r="AV621" s="101">
        <f t="shared" si="589"/>
        <v>0.98208955223880601</v>
      </c>
      <c r="AW621" s="314"/>
      <c r="AX621" s="96" t="s">
        <v>164</v>
      </c>
      <c r="AY621" s="97"/>
      <c r="AZ621" s="117"/>
      <c r="BA621" s="228">
        <v>750029060</v>
      </c>
      <c r="BB621" s="100">
        <v>457</v>
      </c>
      <c r="BC621" s="99" t="s">
        <v>116</v>
      </c>
      <c r="BD621" s="49">
        <f t="shared" si="563"/>
        <v>1641201.444201313</v>
      </c>
      <c r="BE621" s="101">
        <f t="shared" si="590"/>
        <v>0.98068669527897001</v>
      </c>
      <c r="BF621" s="314"/>
      <c r="BG621" s="96" t="s">
        <v>164</v>
      </c>
      <c r="BH621" s="97"/>
      <c r="BI621" s="117"/>
      <c r="BJ621" s="228">
        <v>1047232070</v>
      </c>
      <c r="BK621" s="100">
        <v>472</v>
      </c>
      <c r="BL621" s="99" t="s">
        <v>116</v>
      </c>
      <c r="BM621" s="49">
        <f t="shared" si="564"/>
        <v>2218712.0127118644</v>
      </c>
      <c r="BN621" s="101">
        <f t="shared" si="591"/>
        <v>0.97520661157024791</v>
      </c>
      <c r="BO621" s="314"/>
      <c r="BP621" s="96" t="s">
        <v>164</v>
      </c>
      <c r="BQ621" s="97"/>
      <c r="BR621" s="117"/>
      <c r="BS621" s="228">
        <v>752803380</v>
      </c>
      <c r="BT621" s="100">
        <v>305</v>
      </c>
      <c r="BU621" s="99" t="s">
        <v>116</v>
      </c>
      <c r="BV621" s="49">
        <f t="shared" si="565"/>
        <v>2468207.8032786883</v>
      </c>
      <c r="BW621" s="101">
        <f t="shared" si="592"/>
        <v>0.9561128526645768</v>
      </c>
      <c r="BX621" s="314"/>
      <c r="BY621" s="96" t="s">
        <v>164</v>
      </c>
      <c r="BZ621" s="97"/>
      <c r="CA621" s="117"/>
      <c r="CB621" s="228">
        <v>12632665780</v>
      </c>
      <c r="CC621" s="100">
        <v>13210</v>
      </c>
      <c r="CD621" s="99" t="s">
        <v>116</v>
      </c>
      <c r="CE621" s="49">
        <f t="shared" si="566"/>
        <v>956295.66843300534</v>
      </c>
      <c r="CF621" s="101">
        <f t="shared" si="593"/>
        <v>0.92864674868189812</v>
      </c>
    </row>
    <row r="622" spans="2:84" ht="13.5" customHeight="1">
      <c r="B622" s="303">
        <v>57</v>
      </c>
      <c r="C622" s="317" t="s">
        <v>43</v>
      </c>
      <c r="D622" s="305">
        <f>CK62</f>
        <v>6277</v>
      </c>
      <c r="E622" s="72">
        <v>1</v>
      </c>
      <c r="F622" s="73" t="s">
        <v>346</v>
      </c>
      <c r="G622" s="74" t="s">
        <v>347</v>
      </c>
      <c r="H622" s="75">
        <v>140366683</v>
      </c>
      <c r="I622" s="77">
        <v>3817</v>
      </c>
      <c r="J622" s="76">
        <f>IFERROR(I622/I632,"-")</f>
        <v>0.67378640776699028</v>
      </c>
      <c r="K622" s="78">
        <f t="shared" si="558"/>
        <v>36774.085145402147</v>
      </c>
      <c r="L622" s="79">
        <f t="shared" ref="L622:L632" si="594">IFERROR(I622/$CK$62,0)</f>
        <v>0.60809303807551374</v>
      </c>
      <c r="M622" s="315">
        <f>CL62</f>
        <v>880</v>
      </c>
      <c r="N622" s="195">
        <v>1</v>
      </c>
      <c r="O622" s="73" t="s">
        <v>346</v>
      </c>
      <c r="P622" s="74" t="s">
        <v>347</v>
      </c>
      <c r="Q622" s="75">
        <v>26698901</v>
      </c>
      <c r="R622" s="77">
        <v>722</v>
      </c>
      <c r="S622" s="76">
        <f>IFERROR(R622/R632,"-")</f>
        <v>0.82703321878579605</v>
      </c>
      <c r="T622" s="78">
        <f t="shared" si="559"/>
        <v>36979.087257617728</v>
      </c>
      <c r="U622" s="79">
        <f t="shared" ref="U622:U632" si="595">IFERROR(R622/$CL$62,0)</f>
        <v>0.82045454545454544</v>
      </c>
      <c r="V622" s="315">
        <f>CM62</f>
        <v>559</v>
      </c>
      <c r="W622" s="195">
        <v>1</v>
      </c>
      <c r="X622" s="73" t="s">
        <v>346</v>
      </c>
      <c r="Y622" s="74" t="s">
        <v>347</v>
      </c>
      <c r="Z622" s="75">
        <v>16679379</v>
      </c>
      <c r="AA622" s="77">
        <v>460</v>
      </c>
      <c r="AB622" s="76">
        <f>IFERROR(AA622/AA632,"-")</f>
        <v>0.82437275985663083</v>
      </c>
      <c r="AC622" s="78">
        <f t="shared" si="560"/>
        <v>36259.519565217393</v>
      </c>
      <c r="AD622" s="79">
        <f t="shared" ref="AD622:AD632" si="596">IFERROR(AA622/$CM$62,0)</f>
        <v>0.82289803220035773</v>
      </c>
      <c r="AE622" s="315">
        <f>CN62</f>
        <v>665</v>
      </c>
      <c r="AF622" s="195">
        <v>1</v>
      </c>
      <c r="AG622" s="73" t="s">
        <v>346</v>
      </c>
      <c r="AH622" s="74" t="s">
        <v>347</v>
      </c>
      <c r="AI622" s="75">
        <v>20155855</v>
      </c>
      <c r="AJ622" s="77">
        <v>510</v>
      </c>
      <c r="AK622" s="76">
        <f>IFERROR(AJ622/AJ632,"-")</f>
        <v>0.77743902439024393</v>
      </c>
      <c r="AL622" s="78">
        <f t="shared" si="561"/>
        <v>39521.284313725489</v>
      </c>
      <c r="AM622" s="79">
        <f t="shared" ref="AM622:AM632" si="597">IFERROR(AJ622/$CN$62,0)</f>
        <v>0.76691729323308266</v>
      </c>
      <c r="AN622" s="315">
        <f>CO62</f>
        <v>422</v>
      </c>
      <c r="AO622" s="195">
        <v>1</v>
      </c>
      <c r="AP622" s="73" t="s">
        <v>340</v>
      </c>
      <c r="AQ622" s="74" t="s">
        <v>341</v>
      </c>
      <c r="AR622" s="75">
        <v>27738294</v>
      </c>
      <c r="AS622" s="77">
        <v>326</v>
      </c>
      <c r="AT622" s="76">
        <f>IFERROR(AS622/AS632,"-")</f>
        <v>0.79126213592233008</v>
      </c>
      <c r="AU622" s="78">
        <f t="shared" si="562"/>
        <v>85086.791411042941</v>
      </c>
      <c r="AV622" s="79">
        <f t="shared" ref="AV622:AV632" si="598">IFERROR(AS622/$CO$62,0)</f>
        <v>0.77251184834123221</v>
      </c>
      <c r="AW622" s="315">
        <f>CP62</f>
        <v>401</v>
      </c>
      <c r="AX622" s="195">
        <v>1</v>
      </c>
      <c r="AY622" s="73" t="s">
        <v>340</v>
      </c>
      <c r="AZ622" s="74" t="s">
        <v>341</v>
      </c>
      <c r="BA622" s="75">
        <v>26003432</v>
      </c>
      <c r="BB622" s="77">
        <v>315</v>
      </c>
      <c r="BC622" s="76">
        <f>IFERROR(BB622/BB632,"-")</f>
        <v>0.81185567010309279</v>
      </c>
      <c r="BD622" s="78">
        <f t="shared" si="563"/>
        <v>82550.577777777784</v>
      </c>
      <c r="BE622" s="79">
        <f t="shared" ref="BE622:BE632" si="599">IFERROR(BB622/$CP$62,0)</f>
        <v>0.78553615960099754</v>
      </c>
      <c r="BF622" s="315">
        <f>CQ62</f>
        <v>423</v>
      </c>
      <c r="BG622" s="195">
        <v>1</v>
      </c>
      <c r="BH622" s="73" t="s">
        <v>340</v>
      </c>
      <c r="BI622" s="74" t="s">
        <v>341</v>
      </c>
      <c r="BJ622" s="75">
        <v>38939477</v>
      </c>
      <c r="BK622" s="77">
        <v>350</v>
      </c>
      <c r="BL622" s="76">
        <f>IFERROR(BK622/BK632,"-")</f>
        <v>0.86206896551724133</v>
      </c>
      <c r="BM622" s="78">
        <f t="shared" si="564"/>
        <v>111255.64857142857</v>
      </c>
      <c r="BN622" s="79">
        <f t="shared" ref="BN622:BN632" si="600">IFERROR(BK622/$CQ$62,0)</f>
        <v>0.82742316784869974</v>
      </c>
      <c r="BO622" s="315">
        <f>CR62</f>
        <v>417</v>
      </c>
      <c r="BP622" s="195">
        <v>1</v>
      </c>
      <c r="BQ622" s="73" t="s">
        <v>340</v>
      </c>
      <c r="BR622" s="74" t="s">
        <v>341</v>
      </c>
      <c r="BS622" s="75">
        <v>33065938</v>
      </c>
      <c r="BT622" s="77">
        <v>319</v>
      </c>
      <c r="BU622" s="76">
        <f>IFERROR(BT622/BT632,"-")</f>
        <v>0.79353233830845771</v>
      </c>
      <c r="BV622" s="78">
        <f t="shared" si="565"/>
        <v>103654.97805642633</v>
      </c>
      <c r="BW622" s="79">
        <f t="shared" ref="BW622:BW632" si="601">IFERROR(BT622/$CR$62,0)</f>
        <v>0.76498800959232616</v>
      </c>
      <c r="BX622" s="315">
        <f>CS62</f>
        <v>10044</v>
      </c>
      <c r="BY622" s="195">
        <v>1</v>
      </c>
      <c r="BZ622" s="73" t="s">
        <v>346</v>
      </c>
      <c r="CA622" s="74" t="s">
        <v>347</v>
      </c>
      <c r="CB622" s="75">
        <v>254334533</v>
      </c>
      <c r="CC622" s="77">
        <v>6661</v>
      </c>
      <c r="CD622" s="76">
        <f>IFERROR(CC622/CC632,"-")</f>
        <v>0.71164529914529917</v>
      </c>
      <c r="CE622" s="78">
        <f t="shared" si="566"/>
        <v>38182.635189911423</v>
      </c>
      <c r="CF622" s="79">
        <f t="shared" ref="CF622:CF632" si="602">IFERROR(CC622/$CS$62,0)</f>
        <v>0.66318199920350462</v>
      </c>
    </row>
    <row r="623" spans="2:84" ht="13.5" customHeight="1">
      <c r="B623" s="304"/>
      <c r="C623" s="318"/>
      <c r="D623" s="301"/>
      <c r="E623" s="80">
        <v>2</v>
      </c>
      <c r="F623" s="175" t="s">
        <v>340</v>
      </c>
      <c r="G623" s="176" t="s">
        <v>341</v>
      </c>
      <c r="H623" s="83">
        <v>134334154</v>
      </c>
      <c r="I623" s="85">
        <v>3148</v>
      </c>
      <c r="J623" s="84">
        <f>IFERROR(I623/I632,"-")</f>
        <v>0.55569285083848186</v>
      </c>
      <c r="K623" s="86">
        <f t="shared" si="558"/>
        <v>42672.857052096566</v>
      </c>
      <c r="L623" s="87">
        <f t="shared" si="594"/>
        <v>0.50151346184483037</v>
      </c>
      <c r="M623" s="313"/>
      <c r="N623" s="112">
        <v>2</v>
      </c>
      <c r="O623" s="175" t="s">
        <v>340</v>
      </c>
      <c r="P623" s="176" t="s">
        <v>341</v>
      </c>
      <c r="Q623" s="83">
        <v>64157211</v>
      </c>
      <c r="R623" s="85">
        <v>684</v>
      </c>
      <c r="S623" s="84">
        <f>IFERROR(R623/R632,"-")</f>
        <v>0.78350515463917525</v>
      </c>
      <c r="T623" s="86">
        <f t="shared" si="559"/>
        <v>93797.09210526316</v>
      </c>
      <c r="U623" s="87">
        <f t="shared" si="595"/>
        <v>0.77727272727272723</v>
      </c>
      <c r="V623" s="313"/>
      <c r="W623" s="112">
        <v>2</v>
      </c>
      <c r="X623" s="175" t="s">
        <v>340</v>
      </c>
      <c r="Y623" s="176" t="s">
        <v>341</v>
      </c>
      <c r="Z623" s="83">
        <v>31100164</v>
      </c>
      <c r="AA623" s="85">
        <v>449</v>
      </c>
      <c r="AB623" s="84">
        <f>IFERROR(AA623/AA632,"-")</f>
        <v>0.80465949820788529</v>
      </c>
      <c r="AC623" s="86">
        <f t="shared" si="560"/>
        <v>69265.398663697109</v>
      </c>
      <c r="AD623" s="87">
        <f t="shared" si="596"/>
        <v>0.80322003577817536</v>
      </c>
      <c r="AE623" s="313"/>
      <c r="AF623" s="112">
        <v>2</v>
      </c>
      <c r="AG623" s="175" t="s">
        <v>340</v>
      </c>
      <c r="AH623" s="176" t="s">
        <v>341</v>
      </c>
      <c r="AI623" s="83">
        <v>37748548</v>
      </c>
      <c r="AJ623" s="85">
        <v>472</v>
      </c>
      <c r="AK623" s="84">
        <f>IFERROR(AJ623/AJ632,"-")</f>
        <v>0.71951219512195119</v>
      </c>
      <c r="AL623" s="86">
        <f t="shared" si="561"/>
        <v>79975.737288135599</v>
      </c>
      <c r="AM623" s="87">
        <f t="shared" si="597"/>
        <v>0.70977443609022561</v>
      </c>
      <c r="AN623" s="313"/>
      <c r="AO623" s="112">
        <v>2</v>
      </c>
      <c r="AP623" s="175" t="s">
        <v>346</v>
      </c>
      <c r="AQ623" s="176" t="s">
        <v>347</v>
      </c>
      <c r="AR623" s="83">
        <v>13735142</v>
      </c>
      <c r="AS623" s="85">
        <v>322</v>
      </c>
      <c r="AT623" s="84">
        <f>IFERROR(AS623/AS632,"-")</f>
        <v>0.78155339805825241</v>
      </c>
      <c r="AU623" s="86">
        <f t="shared" si="562"/>
        <v>42655.720496894413</v>
      </c>
      <c r="AV623" s="87">
        <f t="shared" si="598"/>
        <v>0.76303317535545023</v>
      </c>
      <c r="AW623" s="313"/>
      <c r="AX623" s="112">
        <v>2</v>
      </c>
      <c r="AY623" s="175" t="s">
        <v>346</v>
      </c>
      <c r="AZ623" s="176" t="s">
        <v>347</v>
      </c>
      <c r="BA623" s="83">
        <v>12185776</v>
      </c>
      <c r="BB623" s="85">
        <v>296</v>
      </c>
      <c r="BC623" s="84">
        <f>IFERROR(BB623/BB632,"-")</f>
        <v>0.76288659793814428</v>
      </c>
      <c r="BD623" s="86">
        <f t="shared" si="563"/>
        <v>41168.16216216216</v>
      </c>
      <c r="BE623" s="87">
        <f t="shared" si="599"/>
        <v>0.73815461346633415</v>
      </c>
      <c r="BF623" s="313"/>
      <c r="BG623" s="112">
        <v>2</v>
      </c>
      <c r="BH623" s="175" t="s">
        <v>336</v>
      </c>
      <c r="BI623" s="176" t="s">
        <v>337</v>
      </c>
      <c r="BJ623" s="83">
        <v>76825082</v>
      </c>
      <c r="BK623" s="85">
        <v>296</v>
      </c>
      <c r="BL623" s="84">
        <f>IFERROR(BK623/BK632,"-")</f>
        <v>0.72906403940886699</v>
      </c>
      <c r="BM623" s="86">
        <f t="shared" si="564"/>
        <v>259544.19594594595</v>
      </c>
      <c r="BN623" s="87">
        <f t="shared" si="600"/>
        <v>0.69976359338061467</v>
      </c>
      <c r="BO623" s="313"/>
      <c r="BP623" s="112">
        <v>2</v>
      </c>
      <c r="BQ623" s="175" t="s">
        <v>336</v>
      </c>
      <c r="BR623" s="176" t="s">
        <v>337</v>
      </c>
      <c r="BS623" s="83">
        <v>66622533</v>
      </c>
      <c r="BT623" s="85">
        <v>276</v>
      </c>
      <c r="BU623" s="84">
        <f>IFERROR(BT623/BT632,"-")</f>
        <v>0.68656716417910446</v>
      </c>
      <c r="BV623" s="86">
        <f t="shared" si="565"/>
        <v>241385.98913043478</v>
      </c>
      <c r="BW623" s="87">
        <f t="shared" si="601"/>
        <v>0.66187050359712229</v>
      </c>
      <c r="BX623" s="313"/>
      <c r="BY623" s="112">
        <v>2</v>
      </c>
      <c r="BZ623" s="175" t="s">
        <v>340</v>
      </c>
      <c r="CA623" s="176" t="s">
        <v>341</v>
      </c>
      <c r="CB623" s="83">
        <v>393087218</v>
      </c>
      <c r="CC623" s="85">
        <v>6063</v>
      </c>
      <c r="CD623" s="84">
        <f>IFERROR(CC623/CC632,"-")</f>
        <v>0.64775641025641029</v>
      </c>
      <c r="CE623" s="86">
        <f t="shared" si="566"/>
        <v>64833.781626257631</v>
      </c>
      <c r="CF623" s="87">
        <f t="shared" si="602"/>
        <v>0.60364396654719232</v>
      </c>
    </row>
    <row r="624" spans="2:84" ht="13.5" customHeight="1">
      <c r="B624" s="304"/>
      <c r="C624" s="318"/>
      <c r="D624" s="301"/>
      <c r="E624" s="80">
        <v>3</v>
      </c>
      <c r="F624" s="175" t="s">
        <v>342</v>
      </c>
      <c r="G624" s="176" t="s">
        <v>343</v>
      </c>
      <c r="H624" s="83">
        <v>147271550</v>
      </c>
      <c r="I624" s="85">
        <v>3002</v>
      </c>
      <c r="J624" s="84">
        <f>IFERROR(I624/I632,"-")</f>
        <v>0.52992056487202122</v>
      </c>
      <c r="K624" s="86">
        <f t="shared" si="558"/>
        <v>49057.811459027318</v>
      </c>
      <c r="L624" s="87">
        <f t="shared" si="594"/>
        <v>0.47825394296638524</v>
      </c>
      <c r="M624" s="313"/>
      <c r="N624" s="112">
        <v>3</v>
      </c>
      <c r="O624" s="175" t="s">
        <v>336</v>
      </c>
      <c r="P624" s="176" t="s">
        <v>337</v>
      </c>
      <c r="Q624" s="83">
        <v>77619790</v>
      </c>
      <c r="R624" s="85">
        <v>571</v>
      </c>
      <c r="S624" s="84">
        <f>IFERROR(R624/R632,"-")</f>
        <v>0.65406643757159222</v>
      </c>
      <c r="T624" s="86">
        <f t="shared" si="559"/>
        <v>135936.58493870404</v>
      </c>
      <c r="U624" s="87">
        <f t="shared" si="595"/>
        <v>0.64886363636363631</v>
      </c>
      <c r="V624" s="313"/>
      <c r="W624" s="112">
        <v>3</v>
      </c>
      <c r="X624" s="175" t="s">
        <v>342</v>
      </c>
      <c r="Y624" s="176" t="s">
        <v>343</v>
      </c>
      <c r="Z624" s="83">
        <v>24129859</v>
      </c>
      <c r="AA624" s="85">
        <v>370</v>
      </c>
      <c r="AB624" s="84">
        <f>IFERROR(AA624/AA632,"-")</f>
        <v>0.6630824372759857</v>
      </c>
      <c r="AC624" s="86">
        <f t="shared" si="560"/>
        <v>65215.835135135138</v>
      </c>
      <c r="AD624" s="87">
        <f t="shared" si="596"/>
        <v>0.66189624329159213</v>
      </c>
      <c r="AE624" s="313"/>
      <c r="AF624" s="112">
        <v>3</v>
      </c>
      <c r="AG624" s="175" t="s">
        <v>336</v>
      </c>
      <c r="AH624" s="176" t="s">
        <v>337</v>
      </c>
      <c r="AI624" s="83">
        <v>67666716</v>
      </c>
      <c r="AJ624" s="85">
        <v>437</v>
      </c>
      <c r="AK624" s="84">
        <f>IFERROR(AJ624/AJ632,"-")</f>
        <v>0.66615853658536583</v>
      </c>
      <c r="AL624" s="86">
        <f t="shared" si="561"/>
        <v>154843.74370709382</v>
      </c>
      <c r="AM624" s="87">
        <f t="shared" si="597"/>
        <v>0.65714285714285714</v>
      </c>
      <c r="AN624" s="313"/>
      <c r="AO624" s="112">
        <v>3</v>
      </c>
      <c r="AP624" s="175" t="s">
        <v>336</v>
      </c>
      <c r="AQ624" s="176" t="s">
        <v>337</v>
      </c>
      <c r="AR624" s="83">
        <v>41087067</v>
      </c>
      <c r="AS624" s="85">
        <v>275</v>
      </c>
      <c r="AT624" s="84">
        <f>IFERROR(AS624/AS632,"-")</f>
        <v>0.66747572815533984</v>
      </c>
      <c r="AU624" s="86">
        <f t="shared" si="562"/>
        <v>149407.51636363636</v>
      </c>
      <c r="AV624" s="87">
        <f t="shared" si="598"/>
        <v>0.65165876777251186</v>
      </c>
      <c r="AW624" s="313"/>
      <c r="AX624" s="112">
        <v>3</v>
      </c>
      <c r="AY624" s="175" t="s">
        <v>336</v>
      </c>
      <c r="AZ624" s="176" t="s">
        <v>337</v>
      </c>
      <c r="BA624" s="83">
        <v>53295214</v>
      </c>
      <c r="BB624" s="85">
        <v>276</v>
      </c>
      <c r="BC624" s="84">
        <f>IFERROR(BB624/BB632,"-")</f>
        <v>0.71134020618556704</v>
      </c>
      <c r="BD624" s="86">
        <f t="shared" si="563"/>
        <v>193098.60144927536</v>
      </c>
      <c r="BE624" s="87">
        <f t="shared" si="599"/>
        <v>0.6882793017456359</v>
      </c>
      <c r="BF624" s="313"/>
      <c r="BG624" s="112">
        <v>3</v>
      </c>
      <c r="BH624" s="175" t="s">
        <v>346</v>
      </c>
      <c r="BI624" s="176" t="s">
        <v>347</v>
      </c>
      <c r="BJ624" s="83">
        <v>11966672</v>
      </c>
      <c r="BK624" s="85">
        <v>274</v>
      </c>
      <c r="BL624" s="84">
        <f>IFERROR(BK624/BK632,"-")</f>
        <v>0.67487684729064035</v>
      </c>
      <c r="BM624" s="86">
        <f t="shared" si="564"/>
        <v>43673.985401459853</v>
      </c>
      <c r="BN624" s="87">
        <f t="shared" si="600"/>
        <v>0.64775413711583929</v>
      </c>
      <c r="BO624" s="313"/>
      <c r="BP624" s="112">
        <v>3</v>
      </c>
      <c r="BQ624" s="175" t="s">
        <v>370</v>
      </c>
      <c r="BR624" s="176" t="s">
        <v>371</v>
      </c>
      <c r="BS624" s="83">
        <v>23616119</v>
      </c>
      <c r="BT624" s="85">
        <v>260</v>
      </c>
      <c r="BU624" s="84">
        <f>IFERROR(BT624/BT632,"-")</f>
        <v>0.64676616915422891</v>
      </c>
      <c r="BV624" s="86">
        <f t="shared" si="565"/>
        <v>90831.226923076916</v>
      </c>
      <c r="BW624" s="87">
        <f t="shared" si="601"/>
        <v>0.6235011990407674</v>
      </c>
      <c r="BX624" s="313"/>
      <c r="BY624" s="112">
        <v>3</v>
      </c>
      <c r="BZ624" s="175" t="s">
        <v>342</v>
      </c>
      <c r="CA624" s="176" t="s">
        <v>343</v>
      </c>
      <c r="CB624" s="83">
        <v>276506262</v>
      </c>
      <c r="CC624" s="85">
        <v>5266</v>
      </c>
      <c r="CD624" s="84">
        <f>IFERROR(CC624/CC632,"-")</f>
        <v>0.56260683760683761</v>
      </c>
      <c r="CE624" s="86">
        <f t="shared" si="566"/>
        <v>52507.835548803647</v>
      </c>
      <c r="CF624" s="87">
        <f t="shared" si="602"/>
        <v>0.52429311031461567</v>
      </c>
    </row>
    <row r="625" spans="2:84" ht="13.5" customHeight="1">
      <c r="B625" s="304"/>
      <c r="C625" s="318"/>
      <c r="D625" s="301"/>
      <c r="E625" s="80">
        <v>4</v>
      </c>
      <c r="F625" s="175" t="s">
        <v>390</v>
      </c>
      <c r="G625" s="176" t="s">
        <v>391</v>
      </c>
      <c r="H625" s="83">
        <v>76888606</v>
      </c>
      <c r="I625" s="85">
        <v>2776</v>
      </c>
      <c r="J625" s="84">
        <f>IFERROR(I625/I632,"-")</f>
        <v>0.49002647837599295</v>
      </c>
      <c r="K625" s="86">
        <f t="shared" si="558"/>
        <v>27697.624639769452</v>
      </c>
      <c r="L625" s="87">
        <f t="shared" si="594"/>
        <v>0.44224948223673727</v>
      </c>
      <c r="M625" s="313"/>
      <c r="N625" s="112">
        <v>4</v>
      </c>
      <c r="O625" s="175" t="s">
        <v>342</v>
      </c>
      <c r="P625" s="176" t="s">
        <v>343</v>
      </c>
      <c r="Q625" s="83">
        <v>25424128</v>
      </c>
      <c r="R625" s="85">
        <v>571</v>
      </c>
      <c r="S625" s="84">
        <f>IFERROR(R625/R632,"-")</f>
        <v>0.65406643757159222</v>
      </c>
      <c r="T625" s="86">
        <f t="shared" si="559"/>
        <v>44525.618213660244</v>
      </c>
      <c r="U625" s="87">
        <f t="shared" si="595"/>
        <v>0.64886363636363631</v>
      </c>
      <c r="V625" s="313"/>
      <c r="W625" s="112">
        <v>4</v>
      </c>
      <c r="X625" s="175" t="s">
        <v>336</v>
      </c>
      <c r="Y625" s="176" t="s">
        <v>337</v>
      </c>
      <c r="Z625" s="83">
        <v>46654277</v>
      </c>
      <c r="AA625" s="85">
        <v>367</v>
      </c>
      <c r="AB625" s="84">
        <f>IFERROR(AA625/AA632,"-")</f>
        <v>0.6577060931899642</v>
      </c>
      <c r="AC625" s="86">
        <f t="shared" si="560"/>
        <v>127123.37057220709</v>
      </c>
      <c r="AD625" s="87">
        <f t="shared" si="596"/>
        <v>0.65652951699463324</v>
      </c>
      <c r="AE625" s="313"/>
      <c r="AF625" s="112">
        <v>4</v>
      </c>
      <c r="AG625" s="175" t="s">
        <v>342</v>
      </c>
      <c r="AH625" s="176" t="s">
        <v>343</v>
      </c>
      <c r="AI625" s="83">
        <v>22925110</v>
      </c>
      <c r="AJ625" s="85">
        <v>421</v>
      </c>
      <c r="AK625" s="84">
        <f>IFERROR(AJ625/AJ632,"-")</f>
        <v>0.64176829268292679</v>
      </c>
      <c r="AL625" s="86">
        <f t="shared" si="561"/>
        <v>54453.942992874108</v>
      </c>
      <c r="AM625" s="87">
        <f t="shared" si="597"/>
        <v>0.63308270676691725</v>
      </c>
      <c r="AN625" s="313"/>
      <c r="AO625" s="112">
        <v>4</v>
      </c>
      <c r="AP625" s="175" t="s">
        <v>342</v>
      </c>
      <c r="AQ625" s="176" t="s">
        <v>343</v>
      </c>
      <c r="AR625" s="83">
        <v>14924855</v>
      </c>
      <c r="AS625" s="85">
        <v>256</v>
      </c>
      <c r="AT625" s="84">
        <f>IFERROR(AS625/AS632,"-")</f>
        <v>0.62135922330097082</v>
      </c>
      <c r="AU625" s="86">
        <f t="shared" si="562"/>
        <v>58300.21484375</v>
      </c>
      <c r="AV625" s="87">
        <f t="shared" si="598"/>
        <v>0.60663507109004744</v>
      </c>
      <c r="AW625" s="313"/>
      <c r="AX625" s="112">
        <v>4</v>
      </c>
      <c r="AY625" s="175" t="s">
        <v>370</v>
      </c>
      <c r="AZ625" s="176" t="s">
        <v>371</v>
      </c>
      <c r="BA625" s="83">
        <v>11679472</v>
      </c>
      <c r="BB625" s="85">
        <v>242</v>
      </c>
      <c r="BC625" s="84">
        <f>IFERROR(BB625/BB632,"-")</f>
        <v>0.62371134020618557</v>
      </c>
      <c r="BD625" s="86">
        <f t="shared" si="563"/>
        <v>48262.280991735541</v>
      </c>
      <c r="BE625" s="87">
        <f t="shared" si="599"/>
        <v>0.60349127182044893</v>
      </c>
      <c r="BF625" s="313"/>
      <c r="BG625" s="112">
        <v>4</v>
      </c>
      <c r="BH625" s="175" t="s">
        <v>370</v>
      </c>
      <c r="BI625" s="176" t="s">
        <v>371</v>
      </c>
      <c r="BJ625" s="83">
        <v>18838886</v>
      </c>
      <c r="BK625" s="85">
        <v>269</v>
      </c>
      <c r="BL625" s="84">
        <f>IFERROR(BK625/BK632,"-")</f>
        <v>0.66256157635467983</v>
      </c>
      <c r="BM625" s="86">
        <f t="shared" si="564"/>
        <v>70033.033457249068</v>
      </c>
      <c r="BN625" s="87">
        <f t="shared" si="600"/>
        <v>0.63593380614657213</v>
      </c>
      <c r="BO625" s="313"/>
      <c r="BP625" s="112">
        <v>4</v>
      </c>
      <c r="BQ625" s="175" t="s">
        <v>346</v>
      </c>
      <c r="BR625" s="176" t="s">
        <v>347</v>
      </c>
      <c r="BS625" s="83">
        <v>12546125</v>
      </c>
      <c r="BT625" s="85">
        <v>260</v>
      </c>
      <c r="BU625" s="84">
        <f>IFERROR(BT625/BT632,"-")</f>
        <v>0.64676616915422891</v>
      </c>
      <c r="BV625" s="86">
        <f t="shared" si="565"/>
        <v>48254.326923076922</v>
      </c>
      <c r="BW625" s="87">
        <f t="shared" si="601"/>
        <v>0.6235011990407674</v>
      </c>
      <c r="BX625" s="313"/>
      <c r="BY625" s="112">
        <v>4</v>
      </c>
      <c r="BZ625" s="175" t="s">
        <v>370</v>
      </c>
      <c r="CA625" s="176" t="s">
        <v>371</v>
      </c>
      <c r="CB625" s="83">
        <v>138416584</v>
      </c>
      <c r="CC625" s="85">
        <v>4979</v>
      </c>
      <c r="CD625" s="84">
        <f>IFERROR(CC625/CC632,"-")</f>
        <v>0.53194444444444444</v>
      </c>
      <c r="CE625" s="86">
        <f t="shared" si="566"/>
        <v>27800.077123920466</v>
      </c>
      <c r="CF625" s="87">
        <f t="shared" si="602"/>
        <v>0.49571883711668657</v>
      </c>
    </row>
    <row r="626" spans="2:84" ht="13.5" customHeight="1">
      <c r="B626" s="304"/>
      <c r="C626" s="318"/>
      <c r="D626" s="301"/>
      <c r="E626" s="80">
        <v>5</v>
      </c>
      <c r="F626" s="102" t="s">
        <v>348</v>
      </c>
      <c r="G626" s="176" t="s">
        <v>349</v>
      </c>
      <c r="H626" s="83">
        <v>114518511</v>
      </c>
      <c r="I626" s="85">
        <v>2737</v>
      </c>
      <c r="J626" s="84">
        <f>IFERROR(I626/I632,"-")</f>
        <v>0.48314210061782875</v>
      </c>
      <c r="K626" s="86">
        <f t="shared" si="558"/>
        <v>41840.888198757762</v>
      </c>
      <c r="L626" s="87">
        <f t="shared" si="594"/>
        <v>0.43603632308427592</v>
      </c>
      <c r="M626" s="313"/>
      <c r="N626" s="112">
        <v>5</v>
      </c>
      <c r="O626" s="102" t="s">
        <v>370</v>
      </c>
      <c r="P626" s="176" t="s">
        <v>371</v>
      </c>
      <c r="Q626" s="83">
        <v>11304718</v>
      </c>
      <c r="R626" s="85">
        <v>556</v>
      </c>
      <c r="S626" s="84">
        <f>IFERROR(R626/R632,"-")</f>
        <v>0.63688430698739973</v>
      </c>
      <c r="T626" s="86">
        <f t="shared" si="559"/>
        <v>20332.226618705037</v>
      </c>
      <c r="U626" s="87">
        <f t="shared" si="595"/>
        <v>0.63181818181818183</v>
      </c>
      <c r="V626" s="313"/>
      <c r="W626" s="112">
        <v>5</v>
      </c>
      <c r="X626" s="102" t="s">
        <v>370</v>
      </c>
      <c r="Y626" s="176" t="s">
        <v>371</v>
      </c>
      <c r="Z626" s="83">
        <v>6981993</v>
      </c>
      <c r="AA626" s="85">
        <v>345</v>
      </c>
      <c r="AB626" s="84">
        <f>IFERROR(AA626/AA632,"-")</f>
        <v>0.61827956989247312</v>
      </c>
      <c r="AC626" s="86">
        <f t="shared" si="560"/>
        <v>20237.660869565218</v>
      </c>
      <c r="AD626" s="87">
        <f t="shared" si="596"/>
        <v>0.61717352415026838</v>
      </c>
      <c r="AE626" s="313"/>
      <c r="AF626" s="112">
        <v>5</v>
      </c>
      <c r="AG626" s="102" t="s">
        <v>370</v>
      </c>
      <c r="AH626" s="176" t="s">
        <v>371</v>
      </c>
      <c r="AI626" s="83">
        <v>9817515</v>
      </c>
      <c r="AJ626" s="85">
        <v>390</v>
      </c>
      <c r="AK626" s="84">
        <f>IFERROR(AJ626/AJ632,"-")</f>
        <v>0.59451219512195119</v>
      </c>
      <c r="AL626" s="86">
        <f t="shared" si="561"/>
        <v>25173.115384615383</v>
      </c>
      <c r="AM626" s="87">
        <f t="shared" si="597"/>
        <v>0.5864661654135338</v>
      </c>
      <c r="AN626" s="313"/>
      <c r="AO626" s="112">
        <v>5</v>
      </c>
      <c r="AP626" s="102" t="s">
        <v>370</v>
      </c>
      <c r="AQ626" s="176" t="s">
        <v>371</v>
      </c>
      <c r="AR626" s="83">
        <v>10160994</v>
      </c>
      <c r="AS626" s="85">
        <v>238</v>
      </c>
      <c r="AT626" s="84">
        <f>IFERROR(AS626/AS632,"-")</f>
        <v>0.57766990291262132</v>
      </c>
      <c r="AU626" s="86">
        <f t="shared" si="562"/>
        <v>42693.252100840335</v>
      </c>
      <c r="AV626" s="87">
        <f t="shared" si="598"/>
        <v>0.56398104265402849</v>
      </c>
      <c r="AW626" s="313"/>
      <c r="AX626" s="112">
        <v>5</v>
      </c>
      <c r="AY626" s="102" t="s">
        <v>342</v>
      </c>
      <c r="AZ626" s="176" t="s">
        <v>343</v>
      </c>
      <c r="BA626" s="83">
        <v>15370491</v>
      </c>
      <c r="BB626" s="85">
        <v>227</v>
      </c>
      <c r="BC626" s="84">
        <f>IFERROR(BB626/BB632,"-")</f>
        <v>0.58505154639175261</v>
      </c>
      <c r="BD626" s="86">
        <f t="shared" si="563"/>
        <v>67711.414096916298</v>
      </c>
      <c r="BE626" s="87">
        <f t="shared" si="599"/>
        <v>0.56608478802992523</v>
      </c>
      <c r="BF626" s="313"/>
      <c r="BG626" s="112">
        <v>5</v>
      </c>
      <c r="BH626" s="102" t="s">
        <v>420</v>
      </c>
      <c r="BI626" s="176" t="s">
        <v>421</v>
      </c>
      <c r="BJ626" s="83">
        <v>5274089</v>
      </c>
      <c r="BK626" s="85">
        <v>215</v>
      </c>
      <c r="BL626" s="84">
        <f>IFERROR(BK626/BK632,"-")</f>
        <v>0.52955665024630538</v>
      </c>
      <c r="BM626" s="86">
        <f t="shared" si="564"/>
        <v>24530.646511627907</v>
      </c>
      <c r="BN626" s="87">
        <f t="shared" si="600"/>
        <v>0.50827423167848695</v>
      </c>
      <c r="BO626" s="313"/>
      <c r="BP626" s="112">
        <v>5</v>
      </c>
      <c r="BQ626" s="102" t="s">
        <v>364</v>
      </c>
      <c r="BR626" s="176" t="s">
        <v>365</v>
      </c>
      <c r="BS626" s="83">
        <v>82042700</v>
      </c>
      <c r="BT626" s="85">
        <v>247</v>
      </c>
      <c r="BU626" s="84">
        <f>IFERROR(BT626/BT632,"-")</f>
        <v>0.61442786069651745</v>
      </c>
      <c r="BV626" s="86">
        <f t="shared" si="565"/>
        <v>332156.68016194331</v>
      </c>
      <c r="BW626" s="87">
        <f t="shared" si="601"/>
        <v>0.592326139088729</v>
      </c>
      <c r="BX626" s="313"/>
      <c r="BY626" s="112">
        <v>5</v>
      </c>
      <c r="BZ626" s="102" t="s">
        <v>336</v>
      </c>
      <c r="CA626" s="176" t="s">
        <v>337</v>
      </c>
      <c r="CB626" s="83">
        <v>660477755</v>
      </c>
      <c r="CC626" s="85">
        <v>4976</v>
      </c>
      <c r="CD626" s="84">
        <f>IFERROR(CC626/CC632,"-")</f>
        <v>0.53162393162393162</v>
      </c>
      <c r="CE626" s="86">
        <f t="shared" si="566"/>
        <v>132732.66780546625</v>
      </c>
      <c r="CF626" s="87">
        <f t="shared" si="602"/>
        <v>0.49542015133412981</v>
      </c>
    </row>
    <row r="627" spans="2:84" ht="13.5" customHeight="1">
      <c r="B627" s="304"/>
      <c r="C627" s="318"/>
      <c r="D627" s="301"/>
      <c r="E627" s="80">
        <v>6</v>
      </c>
      <c r="F627" s="102" t="s">
        <v>446</v>
      </c>
      <c r="G627" s="176" t="s">
        <v>447</v>
      </c>
      <c r="H627" s="83">
        <v>10456945</v>
      </c>
      <c r="I627" s="85">
        <v>2732</v>
      </c>
      <c r="J627" s="84">
        <f>IFERROR(I627/I632,"-")</f>
        <v>0.48225948808473079</v>
      </c>
      <c r="K627" s="86">
        <f t="shared" si="558"/>
        <v>3827.5786969253295</v>
      </c>
      <c r="L627" s="87">
        <f t="shared" si="594"/>
        <v>0.43523976421857574</v>
      </c>
      <c r="M627" s="313"/>
      <c r="N627" s="112">
        <v>6</v>
      </c>
      <c r="O627" s="102" t="s">
        <v>348</v>
      </c>
      <c r="P627" s="176" t="s">
        <v>349</v>
      </c>
      <c r="Q627" s="83">
        <v>20739576</v>
      </c>
      <c r="R627" s="85">
        <v>526</v>
      </c>
      <c r="S627" s="84">
        <f>IFERROR(R627/R632,"-")</f>
        <v>0.60252004581901486</v>
      </c>
      <c r="T627" s="86">
        <f t="shared" si="559"/>
        <v>39428.851711026618</v>
      </c>
      <c r="U627" s="87">
        <f t="shared" si="595"/>
        <v>0.59772727272727277</v>
      </c>
      <c r="V627" s="313"/>
      <c r="W627" s="112">
        <v>6</v>
      </c>
      <c r="X627" s="102" t="s">
        <v>448</v>
      </c>
      <c r="Y627" s="176" t="s">
        <v>449</v>
      </c>
      <c r="Z627" s="83">
        <v>6493003</v>
      </c>
      <c r="AA627" s="85">
        <v>322</v>
      </c>
      <c r="AB627" s="84">
        <f>IFERROR(AA627/AA632,"-")</f>
        <v>0.57706093189964158</v>
      </c>
      <c r="AC627" s="86">
        <f t="shared" si="560"/>
        <v>20164.60559006211</v>
      </c>
      <c r="AD627" s="87">
        <f t="shared" si="596"/>
        <v>0.57602862254025045</v>
      </c>
      <c r="AE627" s="313"/>
      <c r="AF627" s="112">
        <v>6</v>
      </c>
      <c r="AG627" s="102" t="s">
        <v>360</v>
      </c>
      <c r="AH627" s="176" t="s">
        <v>361</v>
      </c>
      <c r="AI627" s="83">
        <v>23154051</v>
      </c>
      <c r="AJ627" s="85">
        <v>352</v>
      </c>
      <c r="AK627" s="84">
        <f>IFERROR(AJ627/AJ632,"-")</f>
        <v>0.53658536585365857</v>
      </c>
      <c r="AL627" s="86">
        <f t="shared" si="561"/>
        <v>65778.553977272721</v>
      </c>
      <c r="AM627" s="87">
        <f t="shared" si="597"/>
        <v>0.52932330827067664</v>
      </c>
      <c r="AN627" s="313"/>
      <c r="AO627" s="112">
        <v>6</v>
      </c>
      <c r="AP627" s="102" t="s">
        <v>360</v>
      </c>
      <c r="AQ627" s="176" t="s">
        <v>361</v>
      </c>
      <c r="AR627" s="83">
        <v>58984456</v>
      </c>
      <c r="AS627" s="85">
        <v>225</v>
      </c>
      <c r="AT627" s="84">
        <f>IFERROR(AS627/AS632,"-")</f>
        <v>0.54611650485436891</v>
      </c>
      <c r="AU627" s="86">
        <f t="shared" si="562"/>
        <v>262153.1377777778</v>
      </c>
      <c r="AV627" s="87">
        <f t="shared" si="598"/>
        <v>0.53317535545023698</v>
      </c>
      <c r="AW627" s="313"/>
      <c r="AX627" s="112">
        <v>6</v>
      </c>
      <c r="AY627" s="102" t="s">
        <v>360</v>
      </c>
      <c r="AZ627" s="176" t="s">
        <v>361</v>
      </c>
      <c r="BA627" s="83">
        <v>22821707</v>
      </c>
      <c r="BB627" s="85">
        <v>212</v>
      </c>
      <c r="BC627" s="84">
        <f>IFERROR(BB627/BB632,"-")</f>
        <v>0.54639175257731953</v>
      </c>
      <c r="BD627" s="86">
        <f t="shared" si="563"/>
        <v>107649.56132075471</v>
      </c>
      <c r="BE627" s="87">
        <f t="shared" si="599"/>
        <v>0.52867830423940154</v>
      </c>
      <c r="BF627" s="313"/>
      <c r="BG627" s="112">
        <v>6</v>
      </c>
      <c r="BH627" s="102" t="s">
        <v>450</v>
      </c>
      <c r="BI627" s="176" t="s">
        <v>451</v>
      </c>
      <c r="BJ627" s="83">
        <v>12792316</v>
      </c>
      <c r="BK627" s="85">
        <v>214</v>
      </c>
      <c r="BL627" s="84">
        <f>IFERROR(BK627/BK632,"-")</f>
        <v>0.52709359605911332</v>
      </c>
      <c r="BM627" s="86">
        <f t="shared" si="564"/>
        <v>59777.17757009346</v>
      </c>
      <c r="BN627" s="87">
        <f t="shared" si="600"/>
        <v>0.50591016548463352</v>
      </c>
      <c r="BO627" s="313"/>
      <c r="BP627" s="112">
        <v>6</v>
      </c>
      <c r="BQ627" s="102" t="s">
        <v>420</v>
      </c>
      <c r="BR627" s="176" t="s">
        <v>421</v>
      </c>
      <c r="BS627" s="83">
        <v>15759184</v>
      </c>
      <c r="BT627" s="85">
        <v>217</v>
      </c>
      <c r="BU627" s="84">
        <f>IFERROR(BT627/BT632,"-")</f>
        <v>0.53980099502487566</v>
      </c>
      <c r="BV627" s="86">
        <f t="shared" si="565"/>
        <v>72622.967741935485</v>
      </c>
      <c r="BW627" s="87">
        <f t="shared" si="601"/>
        <v>0.52038369304556353</v>
      </c>
      <c r="BX627" s="313"/>
      <c r="BY627" s="112">
        <v>6</v>
      </c>
      <c r="BZ627" s="102" t="s">
        <v>390</v>
      </c>
      <c r="CA627" s="176" t="s">
        <v>391</v>
      </c>
      <c r="CB627" s="83">
        <v>119147133</v>
      </c>
      <c r="CC627" s="85">
        <v>4375</v>
      </c>
      <c r="CD627" s="84">
        <f>IFERROR(CC627/CC632,"-")</f>
        <v>0.46741452991452992</v>
      </c>
      <c r="CE627" s="86">
        <f t="shared" si="566"/>
        <v>27233.630399999998</v>
      </c>
      <c r="CF627" s="87">
        <f t="shared" si="602"/>
        <v>0.43558343289526086</v>
      </c>
    </row>
    <row r="628" spans="2:84" ht="13.5" customHeight="1">
      <c r="B628" s="304"/>
      <c r="C628" s="318"/>
      <c r="D628" s="301"/>
      <c r="E628" s="80">
        <v>7</v>
      </c>
      <c r="F628" s="102" t="s">
        <v>370</v>
      </c>
      <c r="G628" s="176" t="s">
        <v>371</v>
      </c>
      <c r="H628" s="83">
        <v>46016887</v>
      </c>
      <c r="I628" s="85">
        <v>2679</v>
      </c>
      <c r="J628" s="84">
        <f>IFERROR(I628/I632,"-")</f>
        <v>0.47290379523389231</v>
      </c>
      <c r="K628" s="86">
        <f t="shared" si="558"/>
        <v>17176.88951101157</v>
      </c>
      <c r="L628" s="87">
        <f t="shared" si="594"/>
        <v>0.4267962402421539</v>
      </c>
      <c r="M628" s="313"/>
      <c r="N628" s="112">
        <v>7</v>
      </c>
      <c r="O628" s="102" t="s">
        <v>360</v>
      </c>
      <c r="P628" s="176" t="s">
        <v>361</v>
      </c>
      <c r="Q628" s="83">
        <v>22585940</v>
      </c>
      <c r="R628" s="85">
        <v>524</v>
      </c>
      <c r="S628" s="84">
        <f>IFERROR(R628/R632,"-")</f>
        <v>0.60022909507445588</v>
      </c>
      <c r="T628" s="86">
        <f t="shared" si="559"/>
        <v>43102.938931297707</v>
      </c>
      <c r="U628" s="87">
        <f t="shared" si="595"/>
        <v>0.59545454545454546</v>
      </c>
      <c r="V628" s="313"/>
      <c r="W628" s="112">
        <v>7</v>
      </c>
      <c r="X628" s="102" t="s">
        <v>360</v>
      </c>
      <c r="Y628" s="176" t="s">
        <v>361</v>
      </c>
      <c r="Z628" s="83">
        <v>18797603</v>
      </c>
      <c r="AA628" s="85">
        <v>320</v>
      </c>
      <c r="AB628" s="84">
        <f>IFERROR(AA628/AA632,"-")</f>
        <v>0.57347670250896055</v>
      </c>
      <c r="AC628" s="86">
        <f t="shared" si="560"/>
        <v>58742.509375000001</v>
      </c>
      <c r="AD628" s="87">
        <f t="shared" si="596"/>
        <v>0.57245080500894452</v>
      </c>
      <c r="AE628" s="313"/>
      <c r="AF628" s="112">
        <v>7</v>
      </c>
      <c r="AG628" s="102" t="s">
        <v>390</v>
      </c>
      <c r="AH628" s="176" t="s">
        <v>391</v>
      </c>
      <c r="AI628" s="83">
        <v>8577835</v>
      </c>
      <c r="AJ628" s="85">
        <v>309</v>
      </c>
      <c r="AK628" s="84">
        <f>IFERROR(AJ628/AJ632,"-")</f>
        <v>0.47103658536585363</v>
      </c>
      <c r="AL628" s="86">
        <f t="shared" si="561"/>
        <v>27759.983818770226</v>
      </c>
      <c r="AM628" s="87">
        <f t="shared" si="597"/>
        <v>0.46466165413533833</v>
      </c>
      <c r="AN628" s="313"/>
      <c r="AO628" s="112">
        <v>7</v>
      </c>
      <c r="AP628" s="102" t="s">
        <v>450</v>
      </c>
      <c r="AQ628" s="176" t="s">
        <v>451</v>
      </c>
      <c r="AR628" s="83">
        <v>2945907</v>
      </c>
      <c r="AS628" s="85">
        <v>197</v>
      </c>
      <c r="AT628" s="84">
        <f>IFERROR(AS628/AS632,"-")</f>
        <v>0.47815533980582525</v>
      </c>
      <c r="AU628" s="86">
        <f t="shared" si="562"/>
        <v>14953.842639593908</v>
      </c>
      <c r="AV628" s="87">
        <f t="shared" si="598"/>
        <v>0.46682464454976302</v>
      </c>
      <c r="AW628" s="313"/>
      <c r="AX628" s="112">
        <v>7</v>
      </c>
      <c r="AY628" s="102" t="s">
        <v>364</v>
      </c>
      <c r="AZ628" s="176" t="s">
        <v>365</v>
      </c>
      <c r="BA628" s="83">
        <v>30954294</v>
      </c>
      <c r="BB628" s="85">
        <v>182</v>
      </c>
      <c r="BC628" s="84">
        <f>IFERROR(BB628/BB632,"-")</f>
        <v>0.46907216494845361</v>
      </c>
      <c r="BD628" s="86">
        <f t="shared" si="563"/>
        <v>170078.53846153847</v>
      </c>
      <c r="BE628" s="87">
        <f t="shared" si="599"/>
        <v>0.4538653366583541</v>
      </c>
      <c r="BF628" s="313"/>
      <c r="BG628" s="112">
        <v>7</v>
      </c>
      <c r="BH628" s="102" t="s">
        <v>342</v>
      </c>
      <c r="BI628" s="176" t="s">
        <v>343</v>
      </c>
      <c r="BJ628" s="83">
        <v>16234291</v>
      </c>
      <c r="BK628" s="85">
        <v>213</v>
      </c>
      <c r="BL628" s="84">
        <f>IFERROR(BK628/BK632,"-")</f>
        <v>0.52463054187192115</v>
      </c>
      <c r="BM628" s="86">
        <f t="shared" si="564"/>
        <v>76217.328638497653</v>
      </c>
      <c r="BN628" s="87">
        <f t="shared" si="600"/>
        <v>0.50354609929078009</v>
      </c>
      <c r="BO628" s="313"/>
      <c r="BP628" s="112">
        <v>7</v>
      </c>
      <c r="BQ628" s="102" t="s">
        <v>342</v>
      </c>
      <c r="BR628" s="176" t="s">
        <v>343</v>
      </c>
      <c r="BS628" s="83">
        <v>10225978</v>
      </c>
      <c r="BT628" s="85">
        <v>206</v>
      </c>
      <c r="BU628" s="84">
        <f>IFERROR(BT628/BT632,"-")</f>
        <v>0.51243781094527363</v>
      </c>
      <c r="BV628" s="86">
        <f t="shared" si="565"/>
        <v>49640.669902912625</v>
      </c>
      <c r="BW628" s="87">
        <f t="shared" si="601"/>
        <v>0.49400479616306953</v>
      </c>
      <c r="BX628" s="313"/>
      <c r="BY628" s="112">
        <v>7</v>
      </c>
      <c r="BZ628" s="102" t="s">
        <v>348</v>
      </c>
      <c r="CA628" s="176" t="s">
        <v>349</v>
      </c>
      <c r="CB628" s="83">
        <v>178739441</v>
      </c>
      <c r="CC628" s="85">
        <v>4241</v>
      </c>
      <c r="CD628" s="84">
        <f>IFERROR(CC628/CC632,"-")</f>
        <v>0.4530982905982906</v>
      </c>
      <c r="CE628" s="86">
        <f t="shared" si="566"/>
        <v>42145.588540438577</v>
      </c>
      <c r="CF628" s="87">
        <f t="shared" si="602"/>
        <v>0.42224213460772603</v>
      </c>
    </row>
    <row r="629" spans="2:84" ht="13.5" customHeight="1">
      <c r="B629" s="304"/>
      <c r="C629" s="318"/>
      <c r="D629" s="301"/>
      <c r="E629" s="80">
        <v>8</v>
      </c>
      <c r="F629" s="175" t="s">
        <v>336</v>
      </c>
      <c r="G629" s="176" t="s">
        <v>337</v>
      </c>
      <c r="H629" s="83">
        <v>230707076</v>
      </c>
      <c r="I629" s="85">
        <v>2478</v>
      </c>
      <c r="J629" s="84">
        <f>IFERROR(I629/I632,"-")</f>
        <v>0.43742277140335395</v>
      </c>
      <c r="K629" s="86">
        <f t="shared" si="558"/>
        <v>93102.129136400326</v>
      </c>
      <c r="L629" s="87">
        <f t="shared" si="594"/>
        <v>0.39477457384100684</v>
      </c>
      <c r="M629" s="313"/>
      <c r="N629" s="112">
        <v>8</v>
      </c>
      <c r="O629" s="175" t="s">
        <v>390</v>
      </c>
      <c r="P629" s="176" t="s">
        <v>391</v>
      </c>
      <c r="Q629" s="83">
        <v>13784901</v>
      </c>
      <c r="R629" s="85">
        <v>511</v>
      </c>
      <c r="S629" s="84">
        <f>IFERROR(R629/R632,"-")</f>
        <v>0.58533791523482248</v>
      </c>
      <c r="T629" s="86">
        <f t="shared" si="559"/>
        <v>26976.322896281799</v>
      </c>
      <c r="U629" s="87">
        <f t="shared" si="595"/>
        <v>0.58068181818181819</v>
      </c>
      <c r="V629" s="313"/>
      <c r="W629" s="112">
        <v>8</v>
      </c>
      <c r="X629" s="175" t="s">
        <v>348</v>
      </c>
      <c r="Y629" s="176" t="s">
        <v>349</v>
      </c>
      <c r="Z629" s="83">
        <v>17375287</v>
      </c>
      <c r="AA629" s="85">
        <v>317</v>
      </c>
      <c r="AB629" s="84">
        <f>IFERROR(AA629/AA632,"-")</f>
        <v>0.56810035842293904</v>
      </c>
      <c r="AC629" s="86">
        <f t="shared" si="560"/>
        <v>54811.630914826499</v>
      </c>
      <c r="AD629" s="87">
        <f t="shared" si="596"/>
        <v>0.56708407871198574</v>
      </c>
      <c r="AE629" s="313"/>
      <c r="AF629" s="112">
        <v>8</v>
      </c>
      <c r="AG629" s="175" t="s">
        <v>354</v>
      </c>
      <c r="AH629" s="176" t="s">
        <v>355</v>
      </c>
      <c r="AI629" s="83">
        <v>31537763</v>
      </c>
      <c r="AJ629" s="85">
        <v>290</v>
      </c>
      <c r="AK629" s="84">
        <f>IFERROR(AJ629/AJ632,"-")</f>
        <v>0.44207317073170732</v>
      </c>
      <c r="AL629" s="86">
        <f t="shared" si="561"/>
        <v>108750.90689655172</v>
      </c>
      <c r="AM629" s="87">
        <f t="shared" si="597"/>
        <v>0.43609022556390975</v>
      </c>
      <c r="AN629" s="313"/>
      <c r="AO629" s="112">
        <v>8</v>
      </c>
      <c r="AP629" s="175" t="s">
        <v>420</v>
      </c>
      <c r="AQ629" s="176" t="s">
        <v>421</v>
      </c>
      <c r="AR629" s="83">
        <v>3545889</v>
      </c>
      <c r="AS629" s="85">
        <v>187</v>
      </c>
      <c r="AT629" s="84">
        <f>IFERROR(AS629/AS632,"-")</f>
        <v>0.45388349514563109</v>
      </c>
      <c r="AU629" s="86">
        <f t="shared" si="562"/>
        <v>18961.973262032086</v>
      </c>
      <c r="AV629" s="87">
        <f t="shared" si="598"/>
        <v>0.44312796208530808</v>
      </c>
      <c r="AW629" s="313"/>
      <c r="AX629" s="112">
        <v>8</v>
      </c>
      <c r="AY629" s="175" t="s">
        <v>420</v>
      </c>
      <c r="AZ629" s="176" t="s">
        <v>421</v>
      </c>
      <c r="BA629" s="83">
        <v>8209173</v>
      </c>
      <c r="BB629" s="85">
        <v>179</v>
      </c>
      <c r="BC629" s="84">
        <f>IFERROR(BB629/BB632,"-")</f>
        <v>0.46134020618556704</v>
      </c>
      <c r="BD629" s="86">
        <f t="shared" si="563"/>
        <v>45861.301675977651</v>
      </c>
      <c r="BE629" s="87">
        <f t="shared" si="599"/>
        <v>0.44638403990024939</v>
      </c>
      <c r="BF629" s="313"/>
      <c r="BG629" s="112">
        <v>8</v>
      </c>
      <c r="BH629" s="175" t="s">
        <v>360</v>
      </c>
      <c r="BI629" s="176" t="s">
        <v>361</v>
      </c>
      <c r="BJ629" s="83">
        <v>22882909</v>
      </c>
      <c r="BK629" s="85">
        <v>210</v>
      </c>
      <c r="BL629" s="84">
        <f>IFERROR(BK629/BK632,"-")</f>
        <v>0.51724137931034486</v>
      </c>
      <c r="BM629" s="86">
        <f t="shared" si="564"/>
        <v>108966.23333333334</v>
      </c>
      <c r="BN629" s="87">
        <f t="shared" si="600"/>
        <v>0.49645390070921985</v>
      </c>
      <c r="BO629" s="313"/>
      <c r="BP629" s="112">
        <v>8</v>
      </c>
      <c r="BQ629" s="175" t="s">
        <v>388</v>
      </c>
      <c r="BR629" s="176" t="s">
        <v>389</v>
      </c>
      <c r="BS629" s="83">
        <v>16304486</v>
      </c>
      <c r="BT629" s="85">
        <v>200</v>
      </c>
      <c r="BU629" s="84">
        <f>IFERROR(BT629/BT632,"-")</f>
        <v>0.49751243781094528</v>
      </c>
      <c r="BV629" s="86">
        <f t="shared" si="565"/>
        <v>81522.429999999993</v>
      </c>
      <c r="BW629" s="87">
        <f t="shared" si="601"/>
        <v>0.47961630695443647</v>
      </c>
      <c r="BX629" s="313"/>
      <c r="BY629" s="112">
        <v>8</v>
      </c>
      <c r="BZ629" s="175" t="s">
        <v>360</v>
      </c>
      <c r="CA629" s="176" t="s">
        <v>361</v>
      </c>
      <c r="CB629" s="83">
        <v>298951119</v>
      </c>
      <c r="CC629" s="85">
        <v>4081</v>
      </c>
      <c r="CD629" s="84">
        <f>IFERROR(CC629/CC632,"-")</f>
        <v>0.43600427350427351</v>
      </c>
      <c r="CE629" s="86">
        <f t="shared" si="566"/>
        <v>73254.378583680475</v>
      </c>
      <c r="CF629" s="87">
        <f t="shared" si="602"/>
        <v>0.40631222620469931</v>
      </c>
    </row>
    <row r="630" spans="2:84" ht="13.5" customHeight="1">
      <c r="B630" s="304"/>
      <c r="C630" s="318"/>
      <c r="D630" s="301"/>
      <c r="E630" s="80">
        <v>9</v>
      </c>
      <c r="F630" s="102" t="s">
        <v>448</v>
      </c>
      <c r="G630" s="176" t="s">
        <v>449</v>
      </c>
      <c r="H630" s="83">
        <v>37861908</v>
      </c>
      <c r="I630" s="85">
        <v>2259</v>
      </c>
      <c r="J630" s="84">
        <f>IFERROR(I630/I632,"-")</f>
        <v>0.39876434245366282</v>
      </c>
      <c r="K630" s="86">
        <f t="shared" si="558"/>
        <v>16760.472775564409</v>
      </c>
      <c r="L630" s="87">
        <f t="shared" si="594"/>
        <v>0.3598852955233392</v>
      </c>
      <c r="M630" s="313"/>
      <c r="N630" s="112">
        <v>9</v>
      </c>
      <c r="O630" s="102" t="s">
        <v>448</v>
      </c>
      <c r="P630" s="176" t="s">
        <v>449</v>
      </c>
      <c r="Q630" s="83">
        <v>9922859</v>
      </c>
      <c r="R630" s="85">
        <v>503</v>
      </c>
      <c r="S630" s="84">
        <f>IFERROR(R630/R632,"-")</f>
        <v>0.57617411225658643</v>
      </c>
      <c r="T630" s="86">
        <f t="shared" si="559"/>
        <v>19727.353876739562</v>
      </c>
      <c r="U630" s="87">
        <f t="shared" si="595"/>
        <v>0.57159090909090904</v>
      </c>
      <c r="V630" s="313"/>
      <c r="W630" s="112">
        <v>9</v>
      </c>
      <c r="X630" s="102" t="s">
        <v>354</v>
      </c>
      <c r="Y630" s="176" t="s">
        <v>355</v>
      </c>
      <c r="Z630" s="83">
        <v>24200114</v>
      </c>
      <c r="AA630" s="85">
        <v>313</v>
      </c>
      <c r="AB630" s="84">
        <f>IFERROR(AA630/AA632,"-")</f>
        <v>0.56093189964157708</v>
      </c>
      <c r="AC630" s="86">
        <f t="shared" si="560"/>
        <v>77316.658146964852</v>
      </c>
      <c r="AD630" s="87">
        <f t="shared" si="596"/>
        <v>0.55992844364937389</v>
      </c>
      <c r="AE630" s="313"/>
      <c r="AF630" s="112">
        <v>9</v>
      </c>
      <c r="AG630" s="102" t="s">
        <v>452</v>
      </c>
      <c r="AH630" s="176" t="s">
        <v>453</v>
      </c>
      <c r="AI630" s="83">
        <v>12863050</v>
      </c>
      <c r="AJ630" s="85">
        <v>290</v>
      </c>
      <c r="AK630" s="84">
        <f>IFERROR(AJ630/AJ632,"-")</f>
        <v>0.44207317073170732</v>
      </c>
      <c r="AL630" s="86">
        <f t="shared" si="561"/>
        <v>44355.34482758621</v>
      </c>
      <c r="AM630" s="87">
        <f t="shared" si="597"/>
        <v>0.43609022556390975</v>
      </c>
      <c r="AN630" s="313"/>
      <c r="AO630" s="112">
        <v>9</v>
      </c>
      <c r="AP630" s="102" t="s">
        <v>448</v>
      </c>
      <c r="AQ630" s="176" t="s">
        <v>449</v>
      </c>
      <c r="AR630" s="83">
        <v>3939527</v>
      </c>
      <c r="AS630" s="85">
        <v>184</v>
      </c>
      <c r="AT630" s="84">
        <f>IFERROR(AS630/AS632,"-")</f>
        <v>0.44660194174757284</v>
      </c>
      <c r="AU630" s="86">
        <f t="shared" si="562"/>
        <v>21410.472826086956</v>
      </c>
      <c r="AV630" s="87">
        <f t="shared" si="598"/>
        <v>0.43601895734597157</v>
      </c>
      <c r="AW630" s="313"/>
      <c r="AX630" s="112">
        <v>9</v>
      </c>
      <c r="AY630" s="102" t="s">
        <v>450</v>
      </c>
      <c r="AZ630" s="176" t="s">
        <v>451</v>
      </c>
      <c r="BA630" s="83">
        <v>3711443</v>
      </c>
      <c r="BB630" s="85">
        <v>177</v>
      </c>
      <c r="BC630" s="84">
        <f>IFERROR(BB630/BB632,"-")</f>
        <v>0.45618556701030927</v>
      </c>
      <c r="BD630" s="86">
        <f t="shared" si="563"/>
        <v>20968.60451977401</v>
      </c>
      <c r="BE630" s="87">
        <f t="shared" si="599"/>
        <v>0.44139650872817954</v>
      </c>
      <c r="BF630" s="313"/>
      <c r="BG630" s="112">
        <v>9</v>
      </c>
      <c r="BH630" s="102" t="s">
        <v>364</v>
      </c>
      <c r="BI630" s="176" t="s">
        <v>365</v>
      </c>
      <c r="BJ630" s="83">
        <v>56320524</v>
      </c>
      <c r="BK630" s="85">
        <v>209</v>
      </c>
      <c r="BL630" s="84">
        <f>IFERROR(BK630/BK632,"-")</f>
        <v>0.51477832512315269</v>
      </c>
      <c r="BM630" s="86">
        <f t="shared" si="564"/>
        <v>269476.19138755981</v>
      </c>
      <c r="BN630" s="87">
        <f t="shared" si="600"/>
        <v>0.49408983451536642</v>
      </c>
      <c r="BO630" s="313"/>
      <c r="BP630" s="112">
        <v>9</v>
      </c>
      <c r="BQ630" s="102" t="s">
        <v>450</v>
      </c>
      <c r="BR630" s="176" t="s">
        <v>451</v>
      </c>
      <c r="BS630" s="83">
        <v>5296694</v>
      </c>
      <c r="BT630" s="85">
        <v>188</v>
      </c>
      <c r="BU630" s="84">
        <f>IFERROR(BT630/BT632,"-")</f>
        <v>0.46766169154228854</v>
      </c>
      <c r="BV630" s="86">
        <f t="shared" si="565"/>
        <v>28173.90425531915</v>
      </c>
      <c r="BW630" s="87">
        <f t="shared" si="601"/>
        <v>0.45083932853717024</v>
      </c>
      <c r="BX630" s="313"/>
      <c r="BY630" s="112">
        <v>9</v>
      </c>
      <c r="BZ630" s="102" t="s">
        <v>446</v>
      </c>
      <c r="CA630" s="176" t="s">
        <v>447</v>
      </c>
      <c r="CB630" s="83">
        <v>15041584</v>
      </c>
      <c r="CC630" s="85">
        <v>4010</v>
      </c>
      <c r="CD630" s="84">
        <f>IFERROR(CC630/CC632,"-")</f>
        <v>0.4284188034188034</v>
      </c>
      <c r="CE630" s="86">
        <f t="shared" si="566"/>
        <v>3751.0184538653366</v>
      </c>
      <c r="CF630" s="87">
        <f t="shared" si="602"/>
        <v>0.39924332935085621</v>
      </c>
    </row>
    <row r="631" spans="2:84" ht="13.5" customHeight="1">
      <c r="B631" s="304"/>
      <c r="C631" s="318"/>
      <c r="D631" s="301"/>
      <c r="E631" s="88">
        <v>10</v>
      </c>
      <c r="F631" s="177" t="s">
        <v>360</v>
      </c>
      <c r="G631" s="178" t="s">
        <v>361</v>
      </c>
      <c r="H631" s="91">
        <v>94758176</v>
      </c>
      <c r="I631" s="93">
        <v>2061</v>
      </c>
      <c r="J631" s="92">
        <f>IFERROR(I631/I632,"-")</f>
        <v>0.36381288614298324</v>
      </c>
      <c r="K631" s="94">
        <f t="shared" si="558"/>
        <v>45976.795730228041</v>
      </c>
      <c r="L631" s="95">
        <f t="shared" si="594"/>
        <v>0.32834156444161222</v>
      </c>
      <c r="M631" s="313"/>
      <c r="N631" s="113">
        <v>10</v>
      </c>
      <c r="O631" s="177" t="s">
        <v>446</v>
      </c>
      <c r="P631" s="178" t="s">
        <v>447</v>
      </c>
      <c r="Q631" s="91">
        <v>1846209</v>
      </c>
      <c r="R631" s="93">
        <v>499</v>
      </c>
      <c r="S631" s="92">
        <f>IFERROR(R631/R632,"-")</f>
        <v>0.57159221076746847</v>
      </c>
      <c r="T631" s="94">
        <f t="shared" si="559"/>
        <v>3699.8176352705409</v>
      </c>
      <c r="U631" s="95">
        <f t="shared" si="595"/>
        <v>0.56704545454545452</v>
      </c>
      <c r="V631" s="313"/>
      <c r="W631" s="113">
        <v>10</v>
      </c>
      <c r="X631" s="177" t="s">
        <v>446</v>
      </c>
      <c r="Y631" s="178" t="s">
        <v>447</v>
      </c>
      <c r="Z631" s="91">
        <v>1121577</v>
      </c>
      <c r="AA631" s="93">
        <v>292</v>
      </c>
      <c r="AB631" s="92">
        <f>IFERROR(AA631/AA632,"-")</f>
        <v>0.52329749103942658</v>
      </c>
      <c r="AC631" s="94">
        <f t="shared" si="560"/>
        <v>3841.0171232876714</v>
      </c>
      <c r="AD631" s="95">
        <f t="shared" si="596"/>
        <v>0.52236135957066188</v>
      </c>
      <c r="AE631" s="313"/>
      <c r="AF631" s="113">
        <v>10</v>
      </c>
      <c r="AG631" s="177" t="s">
        <v>448</v>
      </c>
      <c r="AH631" s="178" t="s">
        <v>449</v>
      </c>
      <c r="AI631" s="91">
        <v>6132099</v>
      </c>
      <c r="AJ631" s="93">
        <v>289</v>
      </c>
      <c r="AK631" s="92">
        <f>IFERROR(AJ631/AJ632,"-")</f>
        <v>0.44054878048780488</v>
      </c>
      <c r="AL631" s="94">
        <f t="shared" si="561"/>
        <v>21218.335640138408</v>
      </c>
      <c r="AM631" s="95">
        <f t="shared" si="597"/>
        <v>0.43458646616541352</v>
      </c>
      <c r="AN631" s="313"/>
      <c r="AO631" s="113">
        <v>10</v>
      </c>
      <c r="AP631" s="177" t="s">
        <v>354</v>
      </c>
      <c r="AQ631" s="178" t="s">
        <v>355</v>
      </c>
      <c r="AR631" s="91">
        <v>20246745</v>
      </c>
      <c r="AS631" s="93">
        <v>180</v>
      </c>
      <c r="AT631" s="92">
        <f>IFERROR(AS631/AS632,"-")</f>
        <v>0.43689320388349512</v>
      </c>
      <c r="AU631" s="94">
        <f t="shared" si="562"/>
        <v>112481.91666666667</v>
      </c>
      <c r="AV631" s="95">
        <f t="shared" si="598"/>
        <v>0.42654028436018959</v>
      </c>
      <c r="AW631" s="313"/>
      <c r="AX631" s="113">
        <v>10</v>
      </c>
      <c r="AY631" s="177" t="s">
        <v>388</v>
      </c>
      <c r="AZ631" s="178" t="s">
        <v>389</v>
      </c>
      <c r="BA631" s="91">
        <v>8621519</v>
      </c>
      <c r="BB631" s="93">
        <v>169</v>
      </c>
      <c r="BC631" s="92">
        <f>IFERROR(BB631/BB632,"-")</f>
        <v>0.43556701030927836</v>
      </c>
      <c r="BD631" s="94">
        <f t="shared" si="563"/>
        <v>51014.905325443789</v>
      </c>
      <c r="BE631" s="95">
        <f t="shared" si="599"/>
        <v>0.42144638403990026</v>
      </c>
      <c r="BF631" s="313"/>
      <c r="BG631" s="113">
        <v>10</v>
      </c>
      <c r="BH631" s="177" t="s">
        <v>388</v>
      </c>
      <c r="BI631" s="178" t="s">
        <v>389</v>
      </c>
      <c r="BJ631" s="91">
        <v>12126994</v>
      </c>
      <c r="BK631" s="93">
        <v>191</v>
      </c>
      <c r="BL631" s="92">
        <f>IFERROR(BK631/BK632,"-")</f>
        <v>0.47044334975369456</v>
      </c>
      <c r="BM631" s="94">
        <f t="shared" si="564"/>
        <v>63492.115183246075</v>
      </c>
      <c r="BN631" s="95">
        <f t="shared" si="600"/>
        <v>0.45153664302600471</v>
      </c>
      <c r="BO631" s="313"/>
      <c r="BP631" s="113">
        <v>10</v>
      </c>
      <c r="BQ631" s="177" t="s">
        <v>376</v>
      </c>
      <c r="BR631" s="178" t="s">
        <v>377</v>
      </c>
      <c r="BS631" s="91">
        <v>15419810</v>
      </c>
      <c r="BT631" s="93">
        <v>181</v>
      </c>
      <c r="BU631" s="92">
        <f>IFERROR(BT631/BT632,"-")</f>
        <v>0.45024875621890548</v>
      </c>
      <c r="BV631" s="94">
        <f t="shared" si="565"/>
        <v>85192.320441988952</v>
      </c>
      <c r="BW631" s="95">
        <f t="shared" si="601"/>
        <v>0.43405275779376501</v>
      </c>
      <c r="BX631" s="313"/>
      <c r="BY631" s="113">
        <v>10</v>
      </c>
      <c r="BZ631" s="177" t="s">
        <v>448</v>
      </c>
      <c r="CA631" s="178" t="s">
        <v>449</v>
      </c>
      <c r="CB631" s="91">
        <v>74582452</v>
      </c>
      <c r="CC631" s="93">
        <v>3978</v>
      </c>
      <c r="CD631" s="92">
        <f>IFERROR(CC631/CC632,"-")</f>
        <v>0.42499999999999999</v>
      </c>
      <c r="CE631" s="94">
        <f t="shared" si="566"/>
        <v>18748.731020613373</v>
      </c>
      <c r="CF631" s="95">
        <f t="shared" si="602"/>
        <v>0.39605734767025091</v>
      </c>
    </row>
    <row r="632" spans="2:84" s="173" customFormat="1" ht="13.5" customHeight="1">
      <c r="B632" s="266"/>
      <c r="C632" s="320"/>
      <c r="D632" s="302"/>
      <c r="E632" s="96" t="s">
        <v>164</v>
      </c>
      <c r="F632" s="97"/>
      <c r="G632" s="117"/>
      <c r="H632" s="228">
        <v>3335589560</v>
      </c>
      <c r="I632" s="100">
        <v>5665</v>
      </c>
      <c r="J632" s="99" t="s">
        <v>116</v>
      </c>
      <c r="K632" s="49">
        <f t="shared" si="558"/>
        <v>588806.63018534868</v>
      </c>
      <c r="L632" s="101">
        <f t="shared" si="594"/>
        <v>0.9025011948382986</v>
      </c>
      <c r="M632" s="314"/>
      <c r="N632" s="96" t="s">
        <v>164</v>
      </c>
      <c r="O632" s="97"/>
      <c r="P632" s="117"/>
      <c r="Q632" s="228">
        <v>850157100</v>
      </c>
      <c r="R632" s="100">
        <v>873</v>
      </c>
      <c r="S632" s="99" t="s">
        <v>116</v>
      </c>
      <c r="T632" s="49">
        <f t="shared" si="559"/>
        <v>973834.02061855665</v>
      </c>
      <c r="U632" s="101">
        <f t="shared" si="595"/>
        <v>0.99204545454545456</v>
      </c>
      <c r="V632" s="314"/>
      <c r="W632" s="96" t="s">
        <v>164</v>
      </c>
      <c r="X632" s="97"/>
      <c r="Y632" s="117"/>
      <c r="Z632" s="228">
        <v>646981430</v>
      </c>
      <c r="AA632" s="100">
        <v>558</v>
      </c>
      <c r="AB632" s="99" t="s">
        <v>116</v>
      </c>
      <c r="AC632" s="49">
        <f t="shared" si="560"/>
        <v>1159464.9283154123</v>
      </c>
      <c r="AD632" s="101">
        <f t="shared" si="596"/>
        <v>0.99821109123434704</v>
      </c>
      <c r="AE632" s="314"/>
      <c r="AF632" s="96" t="s">
        <v>164</v>
      </c>
      <c r="AG632" s="97"/>
      <c r="AH632" s="117"/>
      <c r="AI632" s="228">
        <v>882621030</v>
      </c>
      <c r="AJ632" s="100">
        <v>656</v>
      </c>
      <c r="AK632" s="99" t="s">
        <v>116</v>
      </c>
      <c r="AL632" s="49">
        <f t="shared" si="561"/>
        <v>1345458.887195122</v>
      </c>
      <c r="AM632" s="101">
        <f t="shared" si="597"/>
        <v>0.98646616541353382</v>
      </c>
      <c r="AN632" s="314"/>
      <c r="AO632" s="96" t="s">
        <v>164</v>
      </c>
      <c r="AP632" s="97"/>
      <c r="AQ632" s="117"/>
      <c r="AR632" s="228">
        <v>734098640</v>
      </c>
      <c r="AS632" s="100">
        <v>412</v>
      </c>
      <c r="AT632" s="99" t="s">
        <v>116</v>
      </c>
      <c r="AU632" s="49">
        <f t="shared" si="562"/>
        <v>1781792.8155339805</v>
      </c>
      <c r="AV632" s="101">
        <f t="shared" si="598"/>
        <v>0.976303317535545</v>
      </c>
      <c r="AW632" s="314"/>
      <c r="AX632" s="96" t="s">
        <v>164</v>
      </c>
      <c r="AY632" s="97"/>
      <c r="AZ632" s="117"/>
      <c r="BA632" s="228">
        <v>765875820</v>
      </c>
      <c r="BB632" s="100">
        <v>388</v>
      </c>
      <c r="BC632" s="99" t="s">
        <v>116</v>
      </c>
      <c r="BD632" s="49">
        <f t="shared" si="563"/>
        <v>1973906.7525773195</v>
      </c>
      <c r="BE632" s="101">
        <f t="shared" si="599"/>
        <v>0.96758104738154616</v>
      </c>
      <c r="BF632" s="314"/>
      <c r="BG632" s="96" t="s">
        <v>164</v>
      </c>
      <c r="BH632" s="97"/>
      <c r="BI632" s="117"/>
      <c r="BJ632" s="228">
        <v>940660350</v>
      </c>
      <c r="BK632" s="100">
        <v>406</v>
      </c>
      <c r="BL632" s="99" t="s">
        <v>116</v>
      </c>
      <c r="BM632" s="49">
        <f t="shared" si="564"/>
        <v>2316897.4137931033</v>
      </c>
      <c r="BN632" s="101">
        <f t="shared" si="600"/>
        <v>0.95981087470449178</v>
      </c>
      <c r="BO632" s="314"/>
      <c r="BP632" s="96" t="s">
        <v>164</v>
      </c>
      <c r="BQ632" s="97"/>
      <c r="BR632" s="117"/>
      <c r="BS632" s="228">
        <v>1005978600</v>
      </c>
      <c r="BT632" s="100">
        <v>402</v>
      </c>
      <c r="BU632" s="99" t="s">
        <v>116</v>
      </c>
      <c r="BV632" s="49">
        <f t="shared" si="565"/>
        <v>2502434.3283582088</v>
      </c>
      <c r="BW632" s="101">
        <f t="shared" si="601"/>
        <v>0.96402877697841727</v>
      </c>
      <c r="BX632" s="314"/>
      <c r="BY632" s="96" t="s">
        <v>164</v>
      </c>
      <c r="BZ632" s="97"/>
      <c r="CA632" s="117"/>
      <c r="CB632" s="228">
        <v>9161962530</v>
      </c>
      <c r="CC632" s="100">
        <v>9360</v>
      </c>
      <c r="CD632" s="99" t="s">
        <v>116</v>
      </c>
      <c r="CE632" s="49">
        <f t="shared" si="566"/>
        <v>978842.15064102563</v>
      </c>
      <c r="CF632" s="101">
        <f t="shared" si="602"/>
        <v>0.93189964157706096</v>
      </c>
    </row>
    <row r="633" spans="2:84" ht="13.5" customHeight="1">
      <c r="B633" s="303">
        <v>58</v>
      </c>
      <c r="C633" s="317" t="s">
        <v>25</v>
      </c>
      <c r="D633" s="305">
        <f>CK63</f>
        <v>7617</v>
      </c>
      <c r="E633" s="72">
        <v>1</v>
      </c>
      <c r="F633" s="73" t="s">
        <v>346</v>
      </c>
      <c r="G633" s="74" t="s">
        <v>347</v>
      </c>
      <c r="H633" s="75">
        <v>169144426</v>
      </c>
      <c r="I633" s="77">
        <v>4642</v>
      </c>
      <c r="J633" s="76">
        <f>IFERROR(I633/I643,"-")</f>
        <v>0.6761835396941005</v>
      </c>
      <c r="K633" s="78">
        <f t="shared" si="558"/>
        <v>36437.834123222747</v>
      </c>
      <c r="L633" s="79">
        <f t="shared" ref="L633:L643" si="603">IFERROR(I633/$CK$63,0)</f>
        <v>0.60942628331364057</v>
      </c>
      <c r="M633" s="315">
        <f>CL63</f>
        <v>913</v>
      </c>
      <c r="N633" s="195">
        <v>1</v>
      </c>
      <c r="O633" s="73" t="s">
        <v>346</v>
      </c>
      <c r="P633" s="74" t="s">
        <v>347</v>
      </c>
      <c r="Q633" s="75">
        <v>26577457</v>
      </c>
      <c r="R633" s="77">
        <v>724</v>
      </c>
      <c r="S633" s="76">
        <f>IFERROR(R633/R643,"-")</f>
        <v>0.79823594266813669</v>
      </c>
      <c r="T633" s="78">
        <f t="shared" si="559"/>
        <v>36709.194751381212</v>
      </c>
      <c r="U633" s="79">
        <f t="shared" ref="U633:U643" si="604">IFERROR(R633/$CL$63,0)</f>
        <v>0.7929901423877328</v>
      </c>
      <c r="V633" s="315">
        <f>CM63</f>
        <v>481</v>
      </c>
      <c r="W633" s="195">
        <v>1</v>
      </c>
      <c r="X633" s="73" t="s">
        <v>346</v>
      </c>
      <c r="Y633" s="74" t="s">
        <v>347</v>
      </c>
      <c r="Z633" s="75">
        <v>16049830</v>
      </c>
      <c r="AA633" s="77">
        <v>383</v>
      </c>
      <c r="AB633" s="76">
        <f>IFERROR(AA633/AA643,"-")</f>
        <v>0.80125523012552302</v>
      </c>
      <c r="AC633" s="78">
        <f t="shared" si="560"/>
        <v>41905.561357702347</v>
      </c>
      <c r="AD633" s="79">
        <f t="shared" ref="AD633:AD643" si="605">IFERROR(AA633/$CM$63,0)</f>
        <v>0.79625779625779625</v>
      </c>
      <c r="AE633" s="315">
        <f>CN63</f>
        <v>629</v>
      </c>
      <c r="AF633" s="195">
        <v>1</v>
      </c>
      <c r="AG633" s="73" t="s">
        <v>346</v>
      </c>
      <c r="AH633" s="74" t="s">
        <v>347</v>
      </c>
      <c r="AI633" s="75">
        <v>19838601</v>
      </c>
      <c r="AJ633" s="77">
        <v>480</v>
      </c>
      <c r="AK633" s="76">
        <f>IFERROR(AJ633/AJ643,"-")</f>
        <v>0.76923076923076927</v>
      </c>
      <c r="AL633" s="78">
        <f t="shared" si="561"/>
        <v>41330.418749999997</v>
      </c>
      <c r="AM633" s="79">
        <f t="shared" ref="AM633:AM643" si="606">IFERROR(AJ633/$CN$63,0)</f>
        <v>0.76311605723370435</v>
      </c>
      <c r="AN633" s="315">
        <f>CO63</f>
        <v>543</v>
      </c>
      <c r="AO633" s="195">
        <v>1</v>
      </c>
      <c r="AP633" s="73" t="s">
        <v>346</v>
      </c>
      <c r="AQ633" s="74" t="s">
        <v>347</v>
      </c>
      <c r="AR633" s="75">
        <v>20642184</v>
      </c>
      <c r="AS633" s="77">
        <v>415</v>
      </c>
      <c r="AT633" s="76">
        <f>IFERROR(AS633/AS643,"-")</f>
        <v>0.77137546468401486</v>
      </c>
      <c r="AU633" s="78">
        <f t="shared" si="562"/>
        <v>49740.202409638558</v>
      </c>
      <c r="AV633" s="79">
        <f t="shared" ref="AV633:AV643" si="607">IFERROR(AS633/$CO$63,0)</f>
        <v>0.7642725598526704</v>
      </c>
      <c r="AW633" s="315">
        <f>CP63</f>
        <v>455</v>
      </c>
      <c r="AX633" s="195">
        <v>1</v>
      </c>
      <c r="AY633" s="73" t="s">
        <v>340</v>
      </c>
      <c r="AZ633" s="74" t="s">
        <v>341</v>
      </c>
      <c r="BA633" s="75">
        <v>36094262</v>
      </c>
      <c r="BB633" s="77">
        <v>393</v>
      </c>
      <c r="BC633" s="76">
        <f>IFERROR(BB633/BB643,"-")</f>
        <v>0.86946902654867253</v>
      </c>
      <c r="BD633" s="78">
        <f t="shared" si="563"/>
        <v>91842.905852417302</v>
      </c>
      <c r="BE633" s="79">
        <f t="shared" ref="BE633:BE643" si="608">IFERROR(BB633/$CP$63,0)</f>
        <v>0.86373626373626378</v>
      </c>
      <c r="BF633" s="315">
        <f>CQ63</f>
        <v>557</v>
      </c>
      <c r="BG633" s="195">
        <v>1</v>
      </c>
      <c r="BH633" s="73" t="s">
        <v>340</v>
      </c>
      <c r="BI633" s="74" t="s">
        <v>341</v>
      </c>
      <c r="BJ633" s="75">
        <v>61354937</v>
      </c>
      <c r="BK633" s="77">
        <v>493</v>
      </c>
      <c r="BL633" s="76">
        <f>IFERROR(BK633/BK643,"-")</f>
        <v>0.89963503649635035</v>
      </c>
      <c r="BM633" s="78">
        <f t="shared" si="564"/>
        <v>124452.20486815416</v>
      </c>
      <c r="BN633" s="79">
        <f t="shared" ref="BN633:BN643" si="609">IFERROR(BK633/$CQ$63,0)</f>
        <v>0.88509874326750448</v>
      </c>
      <c r="BO633" s="315">
        <f>CR63</f>
        <v>407</v>
      </c>
      <c r="BP633" s="195">
        <v>1</v>
      </c>
      <c r="BQ633" s="73" t="s">
        <v>340</v>
      </c>
      <c r="BR633" s="74" t="s">
        <v>341</v>
      </c>
      <c r="BS633" s="75">
        <v>44555697</v>
      </c>
      <c r="BT633" s="77">
        <v>352</v>
      </c>
      <c r="BU633" s="76">
        <f>IFERROR(BT633/BT643,"-")</f>
        <v>0.87562189054726369</v>
      </c>
      <c r="BV633" s="78">
        <f t="shared" si="565"/>
        <v>126578.68465909091</v>
      </c>
      <c r="BW633" s="79">
        <f t="shared" ref="BW633:BW643" si="610">IFERROR(BT633/$CR$63,0)</f>
        <v>0.86486486486486491</v>
      </c>
      <c r="BX633" s="315">
        <f>CS63</f>
        <v>11602</v>
      </c>
      <c r="BY633" s="195">
        <v>1</v>
      </c>
      <c r="BZ633" s="73" t="s">
        <v>346</v>
      </c>
      <c r="CA633" s="74" t="s">
        <v>347</v>
      </c>
      <c r="CB633" s="75">
        <v>303109272</v>
      </c>
      <c r="CC633" s="77">
        <v>7641</v>
      </c>
      <c r="CD633" s="76">
        <f>IFERROR(CC633/CC643,"-")</f>
        <v>0.70658405770297761</v>
      </c>
      <c r="CE633" s="78">
        <f t="shared" si="566"/>
        <v>39668.796230859836</v>
      </c>
      <c r="CF633" s="79">
        <f t="shared" ref="CF633:CF643" si="611">IFERROR(CC633/$CS$63,0)</f>
        <v>0.65859334597483188</v>
      </c>
    </row>
    <row r="634" spans="2:84" ht="13.5" customHeight="1">
      <c r="B634" s="304"/>
      <c r="C634" s="318"/>
      <c r="D634" s="301"/>
      <c r="E634" s="80">
        <v>2</v>
      </c>
      <c r="F634" s="175" t="s">
        <v>340</v>
      </c>
      <c r="G634" s="176" t="s">
        <v>341</v>
      </c>
      <c r="H634" s="83">
        <v>183437463</v>
      </c>
      <c r="I634" s="85">
        <v>3783</v>
      </c>
      <c r="J634" s="84">
        <f>IFERROR(I634/I643,"-")</f>
        <v>0.55105608157319741</v>
      </c>
      <c r="K634" s="86">
        <f t="shared" si="558"/>
        <v>48489.945281522603</v>
      </c>
      <c r="L634" s="87">
        <f t="shared" si="603"/>
        <v>0.49665222528554548</v>
      </c>
      <c r="M634" s="313"/>
      <c r="N634" s="112">
        <v>2</v>
      </c>
      <c r="O634" s="175" t="s">
        <v>340</v>
      </c>
      <c r="P634" s="176" t="s">
        <v>341</v>
      </c>
      <c r="Q634" s="83">
        <v>35819568</v>
      </c>
      <c r="R634" s="85">
        <v>666</v>
      </c>
      <c r="S634" s="84">
        <f>IFERROR(R634/R643,"-")</f>
        <v>0.7342888643880926</v>
      </c>
      <c r="T634" s="86">
        <f t="shared" si="559"/>
        <v>53783.135135135133</v>
      </c>
      <c r="U634" s="87">
        <f t="shared" si="604"/>
        <v>0.72946330777656077</v>
      </c>
      <c r="V634" s="313"/>
      <c r="W634" s="112">
        <v>2</v>
      </c>
      <c r="X634" s="175" t="s">
        <v>340</v>
      </c>
      <c r="Y634" s="176" t="s">
        <v>341</v>
      </c>
      <c r="Z634" s="83">
        <v>22740200</v>
      </c>
      <c r="AA634" s="85">
        <v>356</v>
      </c>
      <c r="AB634" s="84">
        <f>IFERROR(AA634/AA643,"-")</f>
        <v>0.74476987447698739</v>
      </c>
      <c r="AC634" s="86">
        <f t="shared" si="560"/>
        <v>63876.966292134828</v>
      </c>
      <c r="AD634" s="87">
        <f t="shared" si="605"/>
        <v>0.74012474012474017</v>
      </c>
      <c r="AE634" s="313"/>
      <c r="AF634" s="112">
        <v>2</v>
      </c>
      <c r="AG634" s="175" t="s">
        <v>340</v>
      </c>
      <c r="AH634" s="176" t="s">
        <v>341</v>
      </c>
      <c r="AI634" s="83">
        <v>32956391</v>
      </c>
      <c r="AJ634" s="85">
        <v>445</v>
      </c>
      <c r="AK634" s="84">
        <f>IFERROR(AJ634/AJ643,"-")</f>
        <v>0.71314102564102566</v>
      </c>
      <c r="AL634" s="86">
        <f t="shared" si="561"/>
        <v>74059.30561797753</v>
      </c>
      <c r="AM634" s="87">
        <f t="shared" si="606"/>
        <v>0.7074721780604134</v>
      </c>
      <c r="AN634" s="313"/>
      <c r="AO634" s="112">
        <v>2</v>
      </c>
      <c r="AP634" s="175" t="s">
        <v>340</v>
      </c>
      <c r="AQ634" s="176" t="s">
        <v>341</v>
      </c>
      <c r="AR634" s="83">
        <v>39905058</v>
      </c>
      <c r="AS634" s="85">
        <v>414</v>
      </c>
      <c r="AT634" s="84">
        <f>IFERROR(AS634/AS643,"-")</f>
        <v>0.76951672862453535</v>
      </c>
      <c r="AU634" s="86">
        <f t="shared" si="562"/>
        <v>96389.028985507248</v>
      </c>
      <c r="AV634" s="87">
        <f t="shared" si="607"/>
        <v>0.76243093922651939</v>
      </c>
      <c r="AW634" s="313"/>
      <c r="AX634" s="112">
        <v>2</v>
      </c>
      <c r="AY634" s="175" t="s">
        <v>346</v>
      </c>
      <c r="AZ634" s="176" t="s">
        <v>347</v>
      </c>
      <c r="BA634" s="83">
        <v>16440089</v>
      </c>
      <c r="BB634" s="85">
        <v>340</v>
      </c>
      <c r="BC634" s="84">
        <f>IFERROR(BB634/BB643,"-")</f>
        <v>0.75221238938053092</v>
      </c>
      <c r="BD634" s="86">
        <f t="shared" si="563"/>
        <v>48353.202941176467</v>
      </c>
      <c r="BE634" s="87">
        <f t="shared" si="608"/>
        <v>0.74725274725274726</v>
      </c>
      <c r="BF634" s="313"/>
      <c r="BG634" s="112">
        <v>2</v>
      </c>
      <c r="BH634" s="175" t="s">
        <v>346</v>
      </c>
      <c r="BI634" s="176" t="s">
        <v>347</v>
      </c>
      <c r="BJ634" s="83">
        <v>20283987</v>
      </c>
      <c r="BK634" s="85">
        <v>401</v>
      </c>
      <c r="BL634" s="84">
        <f>IFERROR(BK634/BK643,"-")</f>
        <v>0.73175182481751821</v>
      </c>
      <c r="BM634" s="86">
        <f t="shared" si="564"/>
        <v>50583.50872817955</v>
      </c>
      <c r="BN634" s="87">
        <f t="shared" si="609"/>
        <v>0.71992818671454217</v>
      </c>
      <c r="BO634" s="313"/>
      <c r="BP634" s="112">
        <v>2</v>
      </c>
      <c r="BQ634" s="175" t="s">
        <v>336</v>
      </c>
      <c r="BR634" s="176" t="s">
        <v>337</v>
      </c>
      <c r="BS634" s="83">
        <v>47456479</v>
      </c>
      <c r="BT634" s="85">
        <v>267</v>
      </c>
      <c r="BU634" s="84">
        <f>IFERROR(BT634/BT643,"-")</f>
        <v>0.66417910447761197</v>
      </c>
      <c r="BV634" s="86">
        <f t="shared" si="565"/>
        <v>177739.62172284644</v>
      </c>
      <c r="BW634" s="87">
        <f t="shared" si="610"/>
        <v>0.65601965601965606</v>
      </c>
      <c r="BX634" s="313"/>
      <c r="BY634" s="112">
        <v>2</v>
      </c>
      <c r="BZ634" s="175" t="s">
        <v>340</v>
      </c>
      <c r="CA634" s="176" t="s">
        <v>341</v>
      </c>
      <c r="CB634" s="83">
        <v>456863576</v>
      </c>
      <c r="CC634" s="85">
        <v>6902</v>
      </c>
      <c r="CD634" s="84">
        <f>IFERROR(CC634/CC643,"-")</f>
        <v>0.63824671721842052</v>
      </c>
      <c r="CE634" s="86">
        <f t="shared" si="566"/>
        <v>66192.926108374391</v>
      </c>
      <c r="CF634" s="87">
        <f t="shared" si="611"/>
        <v>0.59489743147733154</v>
      </c>
    </row>
    <row r="635" spans="2:84" ht="13.5" customHeight="1">
      <c r="B635" s="304"/>
      <c r="C635" s="318"/>
      <c r="D635" s="301"/>
      <c r="E635" s="80">
        <v>3</v>
      </c>
      <c r="F635" s="175" t="s">
        <v>342</v>
      </c>
      <c r="G635" s="176" t="s">
        <v>343</v>
      </c>
      <c r="H635" s="83">
        <v>182788930</v>
      </c>
      <c r="I635" s="85">
        <v>3552</v>
      </c>
      <c r="J635" s="84">
        <f>IFERROR(I635/I643,"-")</f>
        <v>0.51740713765477053</v>
      </c>
      <c r="K635" s="86">
        <f t="shared" si="558"/>
        <v>51460.847409909911</v>
      </c>
      <c r="L635" s="87">
        <f t="shared" si="603"/>
        <v>0.4663253249310752</v>
      </c>
      <c r="M635" s="313"/>
      <c r="N635" s="112">
        <v>3</v>
      </c>
      <c r="O635" s="175" t="s">
        <v>342</v>
      </c>
      <c r="P635" s="176" t="s">
        <v>343</v>
      </c>
      <c r="Q635" s="83">
        <v>26938782</v>
      </c>
      <c r="R635" s="85">
        <v>591</v>
      </c>
      <c r="S635" s="84">
        <f>IFERROR(R635/R643,"-")</f>
        <v>0.65159867695700113</v>
      </c>
      <c r="T635" s="86">
        <f t="shared" si="559"/>
        <v>45581.695431472079</v>
      </c>
      <c r="U635" s="87">
        <f t="shared" si="604"/>
        <v>0.64731653888280394</v>
      </c>
      <c r="V635" s="313"/>
      <c r="W635" s="112">
        <v>3</v>
      </c>
      <c r="X635" s="175" t="s">
        <v>336</v>
      </c>
      <c r="Y635" s="176" t="s">
        <v>337</v>
      </c>
      <c r="Z635" s="83">
        <v>37839092</v>
      </c>
      <c r="AA635" s="85">
        <v>316</v>
      </c>
      <c r="AB635" s="84">
        <f>IFERROR(AA635/AA643,"-")</f>
        <v>0.66108786610878656</v>
      </c>
      <c r="AC635" s="86">
        <f t="shared" si="560"/>
        <v>119743.96202531646</v>
      </c>
      <c r="AD635" s="87">
        <f t="shared" si="605"/>
        <v>0.656964656964657</v>
      </c>
      <c r="AE635" s="313"/>
      <c r="AF635" s="112">
        <v>3</v>
      </c>
      <c r="AG635" s="175" t="s">
        <v>342</v>
      </c>
      <c r="AH635" s="176" t="s">
        <v>343</v>
      </c>
      <c r="AI635" s="83">
        <v>23526233</v>
      </c>
      <c r="AJ635" s="85">
        <v>411</v>
      </c>
      <c r="AK635" s="84">
        <f>IFERROR(AJ635/AJ643,"-")</f>
        <v>0.65865384615384615</v>
      </c>
      <c r="AL635" s="86">
        <f t="shared" si="561"/>
        <v>57241.44282238443</v>
      </c>
      <c r="AM635" s="87">
        <f t="shared" si="606"/>
        <v>0.65341812400635935</v>
      </c>
      <c r="AN635" s="313"/>
      <c r="AO635" s="112">
        <v>3</v>
      </c>
      <c r="AP635" s="175" t="s">
        <v>336</v>
      </c>
      <c r="AQ635" s="176" t="s">
        <v>337</v>
      </c>
      <c r="AR635" s="83">
        <v>79780255</v>
      </c>
      <c r="AS635" s="85">
        <v>368</v>
      </c>
      <c r="AT635" s="84">
        <f>IFERROR(AS635/AS643,"-")</f>
        <v>0.68401486988847582</v>
      </c>
      <c r="AU635" s="86">
        <f t="shared" si="562"/>
        <v>216794.17119565216</v>
      </c>
      <c r="AV635" s="87">
        <f t="shared" si="607"/>
        <v>0.67771639042357279</v>
      </c>
      <c r="AW635" s="313"/>
      <c r="AX635" s="112">
        <v>3</v>
      </c>
      <c r="AY635" s="175" t="s">
        <v>336</v>
      </c>
      <c r="AZ635" s="176" t="s">
        <v>337</v>
      </c>
      <c r="BA635" s="83">
        <v>54396393</v>
      </c>
      <c r="BB635" s="85">
        <v>308</v>
      </c>
      <c r="BC635" s="84">
        <f>IFERROR(BB635/BB643,"-")</f>
        <v>0.68141592920353977</v>
      </c>
      <c r="BD635" s="86">
        <f t="shared" si="563"/>
        <v>176611.66558441558</v>
      </c>
      <c r="BE635" s="87">
        <f t="shared" si="608"/>
        <v>0.67692307692307696</v>
      </c>
      <c r="BF635" s="313"/>
      <c r="BG635" s="112">
        <v>3</v>
      </c>
      <c r="BH635" s="175" t="s">
        <v>370</v>
      </c>
      <c r="BI635" s="176" t="s">
        <v>371</v>
      </c>
      <c r="BJ635" s="83">
        <v>36564358</v>
      </c>
      <c r="BK635" s="85">
        <v>391</v>
      </c>
      <c r="BL635" s="84">
        <f>IFERROR(BK635/BK643,"-")</f>
        <v>0.71350364963503654</v>
      </c>
      <c r="BM635" s="86">
        <f t="shared" si="564"/>
        <v>93514.982097186701</v>
      </c>
      <c r="BN635" s="87">
        <f t="shared" si="609"/>
        <v>0.70197486535008979</v>
      </c>
      <c r="BO635" s="313"/>
      <c r="BP635" s="112">
        <v>3</v>
      </c>
      <c r="BQ635" s="175" t="s">
        <v>370</v>
      </c>
      <c r="BR635" s="176" t="s">
        <v>371</v>
      </c>
      <c r="BS635" s="83">
        <v>31956493</v>
      </c>
      <c r="BT635" s="85">
        <v>265</v>
      </c>
      <c r="BU635" s="84">
        <f>IFERROR(BT635/BT643,"-")</f>
        <v>0.65920398009950254</v>
      </c>
      <c r="BV635" s="86">
        <f t="shared" si="565"/>
        <v>120590.5396226415</v>
      </c>
      <c r="BW635" s="87">
        <f t="shared" si="610"/>
        <v>0.65110565110565111</v>
      </c>
      <c r="BX635" s="313"/>
      <c r="BY635" s="112">
        <v>3</v>
      </c>
      <c r="BZ635" s="175" t="s">
        <v>342</v>
      </c>
      <c r="CA635" s="176" t="s">
        <v>343</v>
      </c>
      <c r="CB635" s="83">
        <v>320359305</v>
      </c>
      <c r="CC635" s="85">
        <v>5956</v>
      </c>
      <c r="CD635" s="84">
        <f>IFERROR(CC635/CC643,"-")</f>
        <v>0.55076752358054371</v>
      </c>
      <c r="CE635" s="86">
        <f t="shared" si="566"/>
        <v>53787.66034251175</v>
      </c>
      <c r="CF635" s="87">
        <f t="shared" si="611"/>
        <v>0.5133597655576625</v>
      </c>
    </row>
    <row r="636" spans="2:84" ht="13.5" customHeight="1">
      <c r="B636" s="304"/>
      <c r="C636" s="318"/>
      <c r="D636" s="301"/>
      <c r="E636" s="80">
        <v>4</v>
      </c>
      <c r="F636" s="102" t="s">
        <v>348</v>
      </c>
      <c r="G636" s="176" t="s">
        <v>349</v>
      </c>
      <c r="H636" s="83">
        <v>167245272</v>
      </c>
      <c r="I636" s="85">
        <v>3410</v>
      </c>
      <c r="J636" s="84">
        <f>IFERROR(I636/I643,"-")</f>
        <v>0.49672250546249092</v>
      </c>
      <c r="K636" s="86">
        <f t="shared" si="558"/>
        <v>49045.534310850438</v>
      </c>
      <c r="L636" s="87">
        <f t="shared" si="603"/>
        <v>0.44768281475646582</v>
      </c>
      <c r="M636" s="313"/>
      <c r="N636" s="112">
        <v>4</v>
      </c>
      <c r="O636" s="102" t="s">
        <v>336</v>
      </c>
      <c r="P636" s="176" t="s">
        <v>337</v>
      </c>
      <c r="Q636" s="83">
        <v>74793947</v>
      </c>
      <c r="R636" s="85">
        <v>578</v>
      </c>
      <c r="S636" s="84">
        <f>IFERROR(R636/R643,"-")</f>
        <v>0.63726571113561192</v>
      </c>
      <c r="T636" s="86">
        <f t="shared" si="559"/>
        <v>129401.29238754325</v>
      </c>
      <c r="U636" s="87">
        <f t="shared" si="604"/>
        <v>0.63307776560788609</v>
      </c>
      <c r="V636" s="313"/>
      <c r="W636" s="112">
        <v>4</v>
      </c>
      <c r="X636" s="102" t="s">
        <v>370</v>
      </c>
      <c r="Y636" s="176" t="s">
        <v>371</v>
      </c>
      <c r="Z636" s="83">
        <v>7244948</v>
      </c>
      <c r="AA636" s="85">
        <v>311</v>
      </c>
      <c r="AB636" s="84">
        <f>IFERROR(AA636/AA643,"-")</f>
        <v>0.65062761506276146</v>
      </c>
      <c r="AC636" s="86">
        <f t="shared" si="560"/>
        <v>23295.652733118972</v>
      </c>
      <c r="AD636" s="87">
        <f t="shared" si="605"/>
        <v>0.64656964656964655</v>
      </c>
      <c r="AE636" s="313"/>
      <c r="AF636" s="112">
        <v>4</v>
      </c>
      <c r="AG636" s="102" t="s">
        <v>336</v>
      </c>
      <c r="AH636" s="176" t="s">
        <v>337</v>
      </c>
      <c r="AI636" s="83">
        <v>63335089</v>
      </c>
      <c r="AJ636" s="85">
        <v>396</v>
      </c>
      <c r="AK636" s="84">
        <f>IFERROR(AJ636/AJ643,"-")</f>
        <v>0.63461538461538458</v>
      </c>
      <c r="AL636" s="86">
        <f t="shared" si="561"/>
        <v>159937.09343434343</v>
      </c>
      <c r="AM636" s="87">
        <f t="shared" si="606"/>
        <v>0.62957074721780604</v>
      </c>
      <c r="AN636" s="313"/>
      <c r="AO636" s="112">
        <v>4</v>
      </c>
      <c r="AP636" s="102" t="s">
        <v>370</v>
      </c>
      <c r="AQ636" s="176" t="s">
        <v>371</v>
      </c>
      <c r="AR636" s="83">
        <v>12553390</v>
      </c>
      <c r="AS636" s="85">
        <v>351</v>
      </c>
      <c r="AT636" s="84">
        <f>IFERROR(AS636/AS643,"-")</f>
        <v>0.65241635687732347</v>
      </c>
      <c r="AU636" s="86">
        <f t="shared" si="562"/>
        <v>35764.643874643873</v>
      </c>
      <c r="AV636" s="87">
        <f t="shared" si="607"/>
        <v>0.64640883977900554</v>
      </c>
      <c r="AW636" s="313"/>
      <c r="AX636" s="112">
        <v>4</v>
      </c>
      <c r="AY636" s="102" t="s">
        <v>370</v>
      </c>
      <c r="AZ636" s="176" t="s">
        <v>371</v>
      </c>
      <c r="BA636" s="83">
        <v>26978333</v>
      </c>
      <c r="BB636" s="85">
        <v>301</v>
      </c>
      <c r="BC636" s="84">
        <f>IFERROR(BB636/BB643,"-")</f>
        <v>0.66592920353982299</v>
      </c>
      <c r="BD636" s="86">
        <f t="shared" si="563"/>
        <v>89629.013289036549</v>
      </c>
      <c r="BE636" s="87">
        <f t="shared" si="608"/>
        <v>0.66153846153846152</v>
      </c>
      <c r="BF636" s="313"/>
      <c r="BG636" s="112">
        <v>4</v>
      </c>
      <c r="BH636" s="102" t="s">
        <v>336</v>
      </c>
      <c r="BI636" s="176" t="s">
        <v>337</v>
      </c>
      <c r="BJ636" s="83">
        <v>72530653</v>
      </c>
      <c r="BK636" s="85">
        <v>387</v>
      </c>
      <c r="BL636" s="84">
        <f>IFERROR(BK636/BK643,"-")</f>
        <v>0.70620437956204385</v>
      </c>
      <c r="BM636" s="86">
        <f t="shared" si="564"/>
        <v>187417.70801033592</v>
      </c>
      <c r="BN636" s="87">
        <f t="shared" si="609"/>
        <v>0.69479353680430878</v>
      </c>
      <c r="BO636" s="313"/>
      <c r="BP636" s="112">
        <v>4</v>
      </c>
      <c r="BQ636" s="102" t="s">
        <v>346</v>
      </c>
      <c r="BR636" s="176" t="s">
        <v>347</v>
      </c>
      <c r="BS636" s="83">
        <v>14132698</v>
      </c>
      <c r="BT636" s="85">
        <v>256</v>
      </c>
      <c r="BU636" s="84">
        <f>IFERROR(BT636/BT643,"-")</f>
        <v>0.63681592039800994</v>
      </c>
      <c r="BV636" s="86">
        <f t="shared" si="565"/>
        <v>55205.8515625</v>
      </c>
      <c r="BW636" s="87">
        <f t="shared" si="610"/>
        <v>0.62899262899262898</v>
      </c>
      <c r="BX636" s="313"/>
      <c r="BY636" s="112">
        <v>4</v>
      </c>
      <c r="BZ636" s="102" t="s">
        <v>370</v>
      </c>
      <c r="CA636" s="176" t="s">
        <v>371</v>
      </c>
      <c r="CB636" s="83">
        <v>190582425</v>
      </c>
      <c r="CC636" s="85">
        <v>5759</v>
      </c>
      <c r="CD636" s="84">
        <f>IFERROR(CC636/CC643,"-")</f>
        <v>0.5325503976326984</v>
      </c>
      <c r="CE636" s="86">
        <f t="shared" si="566"/>
        <v>33092.971870116337</v>
      </c>
      <c r="CF636" s="87">
        <f t="shared" si="611"/>
        <v>0.49637993449405277</v>
      </c>
    </row>
    <row r="637" spans="2:84" ht="13.5" customHeight="1">
      <c r="B637" s="304"/>
      <c r="C637" s="318"/>
      <c r="D637" s="301"/>
      <c r="E637" s="80">
        <v>5</v>
      </c>
      <c r="F637" s="102" t="s">
        <v>446</v>
      </c>
      <c r="G637" s="176" t="s">
        <v>447</v>
      </c>
      <c r="H637" s="83">
        <v>15974505</v>
      </c>
      <c r="I637" s="85">
        <v>3407</v>
      </c>
      <c r="J637" s="84">
        <f>IFERROR(I637/I643,"-")</f>
        <v>0.49628550619082301</v>
      </c>
      <c r="K637" s="86">
        <f t="shared" si="558"/>
        <v>4688.7305547402411</v>
      </c>
      <c r="L637" s="87">
        <f t="shared" si="603"/>
        <v>0.44728895890770642</v>
      </c>
      <c r="M637" s="313"/>
      <c r="N637" s="112">
        <v>5</v>
      </c>
      <c r="O637" s="102" t="s">
        <v>370</v>
      </c>
      <c r="P637" s="176" t="s">
        <v>371</v>
      </c>
      <c r="Q637" s="83">
        <v>11304369</v>
      </c>
      <c r="R637" s="85">
        <v>571</v>
      </c>
      <c r="S637" s="84">
        <f>IFERROR(R637/R643,"-")</f>
        <v>0.62954796030871008</v>
      </c>
      <c r="T637" s="86">
        <f t="shared" si="559"/>
        <v>19797.493870402803</v>
      </c>
      <c r="U637" s="87">
        <f t="shared" si="604"/>
        <v>0.62541073384446877</v>
      </c>
      <c r="V637" s="313"/>
      <c r="W637" s="112">
        <v>5</v>
      </c>
      <c r="X637" s="102" t="s">
        <v>342</v>
      </c>
      <c r="Y637" s="176" t="s">
        <v>343</v>
      </c>
      <c r="Z637" s="83">
        <v>15300399</v>
      </c>
      <c r="AA637" s="85">
        <v>295</v>
      </c>
      <c r="AB637" s="84">
        <f>IFERROR(AA637/AA643,"-")</f>
        <v>0.61715481171548114</v>
      </c>
      <c r="AC637" s="86">
        <f t="shared" si="560"/>
        <v>51865.759322033897</v>
      </c>
      <c r="AD637" s="87">
        <f t="shared" si="605"/>
        <v>0.61330561330561328</v>
      </c>
      <c r="AE637" s="313"/>
      <c r="AF637" s="112">
        <v>5</v>
      </c>
      <c r="AG637" s="102" t="s">
        <v>370</v>
      </c>
      <c r="AH637" s="176" t="s">
        <v>371</v>
      </c>
      <c r="AI637" s="83">
        <v>9240337</v>
      </c>
      <c r="AJ637" s="85">
        <v>356</v>
      </c>
      <c r="AK637" s="84">
        <f>IFERROR(AJ637/AJ643,"-")</f>
        <v>0.57051282051282048</v>
      </c>
      <c r="AL637" s="86">
        <f t="shared" si="561"/>
        <v>25956.002808988764</v>
      </c>
      <c r="AM637" s="87">
        <f t="shared" si="606"/>
        <v>0.56597774244833066</v>
      </c>
      <c r="AN637" s="313"/>
      <c r="AO637" s="112">
        <v>5</v>
      </c>
      <c r="AP637" s="102" t="s">
        <v>342</v>
      </c>
      <c r="AQ637" s="176" t="s">
        <v>343</v>
      </c>
      <c r="AR637" s="83">
        <v>19925315</v>
      </c>
      <c r="AS637" s="85">
        <v>330</v>
      </c>
      <c r="AT637" s="84">
        <f>IFERROR(AS637/AS643,"-")</f>
        <v>0.61338289962825276</v>
      </c>
      <c r="AU637" s="86">
        <f t="shared" si="562"/>
        <v>60379.742424242424</v>
      </c>
      <c r="AV637" s="87">
        <f t="shared" si="607"/>
        <v>0.60773480662983426</v>
      </c>
      <c r="AW637" s="313"/>
      <c r="AX637" s="112">
        <v>5</v>
      </c>
      <c r="AY637" s="102" t="s">
        <v>342</v>
      </c>
      <c r="AZ637" s="176" t="s">
        <v>343</v>
      </c>
      <c r="BA637" s="83">
        <v>14952516</v>
      </c>
      <c r="BB637" s="85">
        <v>267</v>
      </c>
      <c r="BC637" s="84">
        <f>IFERROR(BB637/BB643,"-")</f>
        <v>0.59070796460176989</v>
      </c>
      <c r="BD637" s="86">
        <f t="shared" si="563"/>
        <v>56001.932584269663</v>
      </c>
      <c r="BE637" s="87">
        <f t="shared" si="608"/>
        <v>0.58681318681318684</v>
      </c>
      <c r="BF637" s="313"/>
      <c r="BG637" s="112">
        <v>5</v>
      </c>
      <c r="BH637" s="102" t="s">
        <v>364</v>
      </c>
      <c r="BI637" s="176" t="s">
        <v>365</v>
      </c>
      <c r="BJ637" s="83">
        <v>79964479</v>
      </c>
      <c r="BK637" s="85">
        <v>324</v>
      </c>
      <c r="BL637" s="84">
        <f>IFERROR(BK637/BK643,"-")</f>
        <v>0.59124087591240881</v>
      </c>
      <c r="BM637" s="86">
        <f t="shared" si="564"/>
        <v>246803.94753086418</v>
      </c>
      <c r="BN637" s="87">
        <f t="shared" si="609"/>
        <v>0.58168761220825849</v>
      </c>
      <c r="BO637" s="313"/>
      <c r="BP637" s="112">
        <v>5</v>
      </c>
      <c r="BQ637" s="102" t="s">
        <v>364</v>
      </c>
      <c r="BR637" s="176" t="s">
        <v>365</v>
      </c>
      <c r="BS637" s="83">
        <v>89147796</v>
      </c>
      <c r="BT637" s="85">
        <v>245</v>
      </c>
      <c r="BU637" s="84">
        <f>IFERROR(BT637/BT643,"-")</f>
        <v>0.60945273631840791</v>
      </c>
      <c r="BV637" s="86">
        <f t="shared" si="565"/>
        <v>363868.55510204082</v>
      </c>
      <c r="BW637" s="87">
        <f t="shared" si="610"/>
        <v>0.601965601965602</v>
      </c>
      <c r="BX637" s="313"/>
      <c r="BY637" s="112">
        <v>5</v>
      </c>
      <c r="BZ637" s="102" t="s">
        <v>336</v>
      </c>
      <c r="CA637" s="176" t="s">
        <v>337</v>
      </c>
      <c r="CB637" s="83">
        <v>735747728</v>
      </c>
      <c r="CC637" s="85">
        <v>5657</v>
      </c>
      <c r="CD637" s="84">
        <f>IFERROR(CC637/CC643,"-")</f>
        <v>0.52311818013685962</v>
      </c>
      <c r="CE637" s="86">
        <f t="shared" si="566"/>
        <v>130059.70090153792</v>
      </c>
      <c r="CF637" s="87">
        <f t="shared" si="611"/>
        <v>0.48758834683675228</v>
      </c>
    </row>
    <row r="638" spans="2:84" ht="13.5" customHeight="1">
      <c r="B638" s="304"/>
      <c r="C638" s="318"/>
      <c r="D638" s="301"/>
      <c r="E638" s="80">
        <v>6</v>
      </c>
      <c r="F638" s="175" t="s">
        <v>390</v>
      </c>
      <c r="G638" s="176" t="s">
        <v>391</v>
      </c>
      <c r="H638" s="83">
        <v>89577032</v>
      </c>
      <c r="I638" s="85">
        <v>3340</v>
      </c>
      <c r="J638" s="84">
        <f>IFERROR(I638/I643,"-")</f>
        <v>0.48652585579024032</v>
      </c>
      <c r="K638" s="86">
        <f t="shared" si="558"/>
        <v>26819.470658682636</v>
      </c>
      <c r="L638" s="87">
        <f t="shared" si="603"/>
        <v>0.43849284495208085</v>
      </c>
      <c r="M638" s="313"/>
      <c r="N638" s="112">
        <v>6</v>
      </c>
      <c r="O638" s="175" t="s">
        <v>348</v>
      </c>
      <c r="P638" s="176" t="s">
        <v>349</v>
      </c>
      <c r="Q638" s="83">
        <v>24223933</v>
      </c>
      <c r="R638" s="85">
        <v>529</v>
      </c>
      <c r="S638" s="84">
        <f>IFERROR(R638/R643,"-")</f>
        <v>0.58324145534729877</v>
      </c>
      <c r="T638" s="86">
        <f t="shared" si="559"/>
        <v>45791.933837429111</v>
      </c>
      <c r="U638" s="87">
        <f t="shared" si="604"/>
        <v>0.57940854326396496</v>
      </c>
      <c r="V638" s="313"/>
      <c r="W638" s="112">
        <v>6</v>
      </c>
      <c r="X638" s="175" t="s">
        <v>360</v>
      </c>
      <c r="Y638" s="176" t="s">
        <v>361</v>
      </c>
      <c r="Z638" s="83">
        <v>12567072</v>
      </c>
      <c r="AA638" s="85">
        <v>264</v>
      </c>
      <c r="AB638" s="84">
        <f>IFERROR(AA638/AA643,"-")</f>
        <v>0.55230125523012552</v>
      </c>
      <c r="AC638" s="86">
        <f t="shared" si="560"/>
        <v>47602.545454545456</v>
      </c>
      <c r="AD638" s="87">
        <f t="shared" si="605"/>
        <v>0.54885654885654889</v>
      </c>
      <c r="AE638" s="313"/>
      <c r="AF638" s="112">
        <v>6</v>
      </c>
      <c r="AG638" s="175" t="s">
        <v>390</v>
      </c>
      <c r="AH638" s="176" t="s">
        <v>391</v>
      </c>
      <c r="AI638" s="83">
        <v>8837881</v>
      </c>
      <c r="AJ638" s="85">
        <v>304</v>
      </c>
      <c r="AK638" s="84">
        <f>IFERROR(AJ638/AJ643,"-")</f>
        <v>0.48717948717948717</v>
      </c>
      <c r="AL638" s="86">
        <f t="shared" si="561"/>
        <v>29071.97697368421</v>
      </c>
      <c r="AM638" s="87">
        <f t="shared" si="606"/>
        <v>0.48330683624801274</v>
      </c>
      <c r="AN638" s="313"/>
      <c r="AO638" s="112">
        <v>6</v>
      </c>
      <c r="AP638" s="175" t="s">
        <v>360</v>
      </c>
      <c r="AQ638" s="176" t="s">
        <v>361</v>
      </c>
      <c r="AR638" s="83">
        <v>26323485</v>
      </c>
      <c r="AS638" s="85">
        <v>265</v>
      </c>
      <c r="AT638" s="84">
        <f>IFERROR(AS638/AS643,"-")</f>
        <v>0.49256505576208176</v>
      </c>
      <c r="AU638" s="86">
        <f t="shared" si="562"/>
        <v>99333.905660377364</v>
      </c>
      <c r="AV638" s="87">
        <f t="shared" si="607"/>
        <v>0.48802946593001839</v>
      </c>
      <c r="AW638" s="313"/>
      <c r="AX638" s="112">
        <v>6</v>
      </c>
      <c r="AY638" s="175" t="s">
        <v>420</v>
      </c>
      <c r="AZ638" s="176" t="s">
        <v>421</v>
      </c>
      <c r="BA638" s="83">
        <v>6994032</v>
      </c>
      <c r="BB638" s="85">
        <v>233</v>
      </c>
      <c r="BC638" s="84">
        <f>IFERROR(BB638/BB643,"-")</f>
        <v>0.51548672566371678</v>
      </c>
      <c r="BD638" s="86">
        <f t="shared" si="563"/>
        <v>30017.304721030043</v>
      </c>
      <c r="BE638" s="87">
        <f t="shared" si="608"/>
        <v>0.51208791208791204</v>
      </c>
      <c r="BF638" s="313"/>
      <c r="BG638" s="112">
        <v>6</v>
      </c>
      <c r="BH638" s="175" t="s">
        <v>450</v>
      </c>
      <c r="BI638" s="176" t="s">
        <v>451</v>
      </c>
      <c r="BJ638" s="83">
        <v>9477722</v>
      </c>
      <c r="BK638" s="85">
        <v>313</v>
      </c>
      <c r="BL638" s="84">
        <f>IFERROR(BK638/BK643,"-")</f>
        <v>0.57116788321167888</v>
      </c>
      <c r="BM638" s="86">
        <f t="shared" si="564"/>
        <v>30280.26198083067</v>
      </c>
      <c r="BN638" s="87">
        <f t="shared" si="609"/>
        <v>0.56193895870736088</v>
      </c>
      <c r="BO638" s="313"/>
      <c r="BP638" s="112">
        <v>6</v>
      </c>
      <c r="BQ638" s="175" t="s">
        <v>420</v>
      </c>
      <c r="BR638" s="176" t="s">
        <v>421</v>
      </c>
      <c r="BS638" s="83">
        <v>20529363</v>
      </c>
      <c r="BT638" s="85">
        <v>234</v>
      </c>
      <c r="BU638" s="84">
        <f>IFERROR(BT638/BT643,"-")</f>
        <v>0.58208955223880599</v>
      </c>
      <c r="BV638" s="86">
        <f t="shared" si="565"/>
        <v>87732.320512820515</v>
      </c>
      <c r="BW638" s="87">
        <f t="shared" si="610"/>
        <v>0.57493857493857492</v>
      </c>
      <c r="BX638" s="313"/>
      <c r="BY638" s="112">
        <v>6</v>
      </c>
      <c r="BZ638" s="175" t="s">
        <v>390</v>
      </c>
      <c r="CA638" s="176" t="s">
        <v>391</v>
      </c>
      <c r="CB638" s="83">
        <v>140877615</v>
      </c>
      <c r="CC638" s="85">
        <v>5009</v>
      </c>
      <c r="CD638" s="84">
        <f>IFERROR(CC638/CC643,"-")</f>
        <v>0.46319585722211948</v>
      </c>
      <c r="CE638" s="86">
        <f t="shared" si="566"/>
        <v>28124.898183270114</v>
      </c>
      <c r="CF638" s="87">
        <f t="shared" si="611"/>
        <v>0.43173590760213754</v>
      </c>
    </row>
    <row r="639" spans="2:84" ht="13.5" customHeight="1">
      <c r="B639" s="304"/>
      <c r="C639" s="318"/>
      <c r="D639" s="301"/>
      <c r="E639" s="80">
        <v>7</v>
      </c>
      <c r="F639" s="102" t="s">
        <v>370</v>
      </c>
      <c r="G639" s="176" t="s">
        <v>371</v>
      </c>
      <c r="H639" s="83">
        <v>54740197</v>
      </c>
      <c r="I639" s="85">
        <v>3213</v>
      </c>
      <c r="J639" s="84">
        <f>IFERROR(I639/I643,"-")</f>
        <v>0.46802621995630006</v>
      </c>
      <c r="K639" s="86">
        <f t="shared" si="558"/>
        <v>17037.098350451291</v>
      </c>
      <c r="L639" s="87">
        <f t="shared" si="603"/>
        <v>0.42181961402126822</v>
      </c>
      <c r="M639" s="313"/>
      <c r="N639" s="112">
        <v>7</v>
      </c>
      <c r="O639" s="102" t="s">
        <v>446</v>
      </c>
      <c r="P639" s="176" t="s">
        <v>447</v>
      </c>
      <c r="Q639" s="83">
        <v>2464734</v>
      </c>
      <c r="R639" s="85">
        <v>509</v>
      </c>
      <c r="S639" s="84">
        <f>IFERROR(R639/R643,"-")</f>
        <v>0.56119073869900771</v>
      </c>
      <c r="T639" s="86">
        <f t="shared" si="559"/>
        <v>4842.3064833005892</v>
      </c>
      <c r="U639" s="87">
        <f t="shared" si="604"/>
        <v>0.55750273822562979</v>
      </c>
      <c r="V639" s="313"/>
      <c r="W639" s="112">
        <v>7</v>
      </c>
      <c r="X639" s="102" t="s">
        <v>350</v>
      </c>
      <c r="Y639" s="176" t="s">
        <v>351</v>
      </c>
      <c r="Z639" s="83">
        <v>23532450</v>
      </c>
      <c r="AA639" s="85">
        <v>258</v>
      </c>
      <c r="AB639" s="84">
        <f>IFERROR(AA639/AA643,"-")</f>
        <v>0.53974895397489542</v>
      </c>
      <c r="AC639" s="86">
        <f t="shared" si="560"/>
        <v>91211.046511627908</v>
      </c>
      <c r="AD639" s="87">
        <f t="shared" si="605"/>
        <v>0.53638253638253641</v>
      </c>
      <c r="AE639" s="313"/>
      <c r="AF639" s="112">
        <v>7</v>
      </c>
      <c r="AG639" s="102" t="s">
        <v>360</v>
      </c>
      <c r="AH639" s="176" t="s">
        <v>361</v>
      </c>
      <c r="AI639" s="83">
        <v>21167324</v>
      </c>
      <c r="AJ639" s="85">
        <v>297</v>
      </c>
      <c r="AK639" s="84">
        <f>IFERROR(AJ639/AJ643,"-")</f>
        <v>0.47596153846153844</v>
      </c>
      <c r="AL639" s="86">
        <f t="shared" si="561"/>
        <v>71270.451178451185</v>
      </c>
      <c r="AM639" s="87">
        <f t="shared" si="606"/>
        <v>0.47217806041335453</v>
      </c>
      <c r="AN639" s="313"/>
      <c r="AO639" s="112">
        <v>7</v>
      </c>
      <c r="AP639" s="102" t="s">
        <v>364</v>
      </c>
      <c r="AQ639" s="176" t="s">
        <v>365</v>
      </c>
      <c r="AR639" s="83">
        <v>38233392</v>
      </c>
      <c r="AS639" s="85">
        <v>258</v>
      </c>
      <c r="AT639" s="84">
        <f>IFERROR(AS639/AS643,"-")</f>
        <v>0.4795539033457249</v>
      </c>
      <c r="AU639" s="86">
        <f t="shared" si="562"/>
        <v>148191.44186046513</v>
      </c>
      <c r="AV639" s="87">
        <f t="shared" si="607"/>
        <v>0.47513812154696133</v>
      </c>
      <c r="AW639" s="313"/>
      <c r="AX639" s="112">
        <v>7</v>
      </c>
      <c r="AY639" s="102" t="s">
        <v>364</v>
      </c>
      <c r="AZ639" s="176" t="s">
        <v>365</v>
      </c>
      <c r="BA639" s="83">
        <v>46406230</v>
      </c>
      <c r="BB639" s="85">
        <v>228</v>
      </c>
      <c r="BC639" s="84">
        <f>IFERROR(BB639/BB643,"-")</f>
        <v>0.50442477876106195</v>
      </c>
      <c r="BD639" s="86">
        <f t="shared" si="563"/>
        <v>203536.09649122806</v>
      </c>
      <c r="BE639" s="87">
        <f t="shared" si="608"/>
        <v>0.50109890109890109</v>
      </c>
      <c r="BF639" s="313"/>
      <c r="BG639" s="112">
        <v>7</v>
      </c>
      <c r="BH639" s="102" t="s">
        <v>342</v>
      </c>
      <c r="BI639" s="176" t="s">
        <v>343</v>
      </c>
      <c r="BJ639" s="83">
        <v>22194898</v>
      </c>
      <c r="BK639" s="85">
        <v>310</v>
      </c>
      <c r="BL639" s="84">
        <f>IFERROR(BK639/BK643,"-")</f>
        <v>0.56569343065693434</v>
      </c>
      <c r="BM639" s="86">
        <f t="shared" si="564"/>
        <v>71596.445161290321</v>
      </c>
      <c r="BN639" s="87">
        <f t="shared" si="609"/>
        <v>0.55655296229802509</v>
      </c>
      <c r="BO639" s="313"/>
      <c r="BP639" s="112">
        <v>7</v>
      </c>
      <c r="BQ639" s="102" t="s">
        <v>450</v>
      </c>
      <c r="BR639" s="176" t="s">
        <v>451</v>
      </c>
      <c r="BS639" s="83">
        <v>5293173</v>
      </c>
      <c r="BT639" s="85">
        <v>225</v>
      </c>
      <c r="BU639" s="84">
        <f>IFERROR(BT639/BT643,"-")</f>
        <v>0.55970149253731338</v>
      </c>
      <c r="BV639" s="86">
        <f t="shared" si="565"/>
        <v>23525.213333333333</v>
      </c>
      <c r="BW639" s="87">
        <f t="shared" si="610"/>
        <v>0.55282555282555279</v>
      </c>
      <c r="BX639" s="313"/>
      <c r="BY639" s="112">
        <v>7</v>
      </c>
      <c r="BZ639" s="102" t="s">
        <v>348</v>
      </c>
      <c r="CA639" s="176" t="s">
        <v>349</v>
      </c>
      <c r="CB639" s="83">
        <v>234236967</v>
      </c>
      <c r="CC639" s="85">
        <v>4988</v>
      </c>
      <c r="CD639" s="84">
        <f>IFERROR(CC639/CC643,"-")</f>
        <v>0.46125393009062327</v>
      </c>
      <c r="CE639" s="86">
        <f t="shared" si="566"/>
        <v>46960.097634322374</v>
      </c>
      <c r="CF639" s="87">
        <f t="shared" si="611"/>
        <v>0.42992587484916395</v>
      </c>
    </row>
    <row r="640" spans="2:84" ht="13.5" customHeight="1">
      <c r="B640" s="304"/>
      <c r="C640" s="318"/>
      <c r="D640" s="301"/>
      <c r="E640" s="80">
        <v>8</v>
      </c>
      <c r="F640" s="175" t="s">
        <v>336</v>
      </c>
      <c r="G640" s="176" t="s">
        <v>337</v>
      </c>
      <c r="H640" s="83">
        <v>305615820</v>
      </c>
      <c r="I640" s="85">
        <v>3037</v>
      </c>
      <c r="J640" s="84">
        <f>IFERROR(I640/I643,"-")</f>
        <v>0.44238892935178442</v>
      </c>
      <c r="K640" s="86">
        <f t="shared" si="558"/>
        <v>100630.82647349358</v>
      </c>
      <c r="L640" s="87">
        <f t="shared" si="603"/>
        <v>0.3987134042273861</v>
      </c>
      <c r="M640" s="313"/>
      <c r="N640" s="112">
        <v>8</v>
      </c>
      <c r="O640" s="175" t="s">
        <v>448</v>
      </c>
      <c r="P640" s="176" t="s">
        <v>449</v>
      </c>
      <c r="Q640" s="83">
        <v>10794641</v>
      </c>
      <c r="R640" s="85">
        <v>504</v>
      </c>
      <c r="S640" s="84">
        <f>IFERROR(R640/R643,"-")</f>
        <v>0.55567805953693494</v>
      </c>
      <c r="T640" s="86">
        <f t="shared" si="559"/>
        <v>21417.938492063491</v>
      </c>
      <c r="U640" s="87">
        <f t="shared" si="604"/>
        <v>0.55202628696604605</v>
      </c>
      <c r="V640" s="313"/>
      <c r="W640" s="112">
        <v>8</v>
      </c>
      <c r="X640" s="175" t="s">
        <v>354</v>
      </c>
      <c r="Y640" s="176" t="s">
        <v>355</v>
      </c>
      <c r="Z640" s="83">
        <v>16275888</v>
      </c>
      <c r="AA640" s="85">
        <v>258</v>
      </c>
      <c r="AB640" s="84">
        <f>IFERROR(AA640/AA643,"-")</f>
        <v>0.53974895397489542</v>
      </c>
      <c r="AC640" s="86">
        <f t="shared" si="560"/>
        <v>63084.837209302328</v>
      </c>
      <c r="AD640" s="87">
        <f t="shared" si="605"/>
        <v>0.53638253638253641</v>
      </c>
      <c r="AE640" s="313"/>
      <c r="AF640" s="112">
        <v>8</v>
      </c>
      <c r="AG640" s="175" t="s">
        <v>448</v>
      </c>
      <c r="AH640" s="176" t="s">
        <v>449</v>
      </c>
      <c r="AI640" s="83">
        <v>4977287</v>
      </c>
      <c r="AJ640" s="85">
        <v>267</v>
      </c>
      <c r="AK640" s="84">
        <f>IFERROR(AJ640/AJ643,"-")</f>
        <v>0.42788461538461536</v>
      </c>
      <c r="AL640" s="86">
        <f t="shared" si="561"/>
        <v>18641.524344569287</v>
      </c>
      <c r="AM640" s="87">
        <f t="shared" si="606"/>
        <v>0.42448330683624802</v>
      </c>
      <c r="AN640" s="313"/>
      <c r="AO640" s="112">
        <v>8</v>
      </c>
      <c r="AP640" s="175" t="s">
        <v>420</v>
      </c>
      <c r="AQ640" s="176" t="s">
        <v>421</v>
      </c>
      <c r="AR640" s="83">
        <v>6029444</v>
      </c>
      <c r="AS640" s="85">
        <v>237</v>
      </c>
      <c r="AT640" s="84">
        <f>IFERROR(AS640/AS643,"-")</f>
        <v>0.44052044609665425</v>
      </c>
      <c r="AU640" s="86">
        <f t="shared" si="562"/>
        <v>25440.691983122364</v>
      </c>
      <c r="AV640" s="87">
        <f t="shared" si="607"/>
        <v>0.43646408839779005</v>
      </c>
      <c r="AW640" s="313"/>
      <c r="AX640" s="112">
        <v>8</v>
      </c>
      <c r="AY640" s="175" t="s">
        <v>360</v>
      </c>
      <c r="AZ640" s="176" t="s">
        <v>361</v>
      </c>
      <c r="BA640" s="83">
        <v>16817198</v>
      </c>
      <c r="BB640" s="85">
        <v>218</v>
      </c>
      <c r="BC640" s="84">
        <f>IFERROR(BB640/BB643,"-")</f>
        <v>0.48230088495575218</v>
      </c>
      <c r="BD640" s="86">
        <f t="shared" si="563"/>
        <v>77143.110091743118</v>
      </c>
      <c r="BE640" s="87">
        <f t="shared" si="608"/>
        <v>0.47912087912087914</v>
      </c>
      <c r="BF640" s="313"/>
      <c r="BG640" s="112">
        <v>8</v>
      </c>
      <c r="BH640" s="175" t="s">
        <v>420</v>
      </c>
      <c r="BI640" s="176" t="s">
        <v>421</v>
      </c>
      <c r="BJ640" s="83">
        <v>20778778</v>
      </c>
      <c r="BK640" s="85">
        <v>303</v>
      </c>
      <c r="BL640" s="84">
        <f>IFERROR(BK640/BK643,"-")</f>
        <v>0.5529197080291971</v>
      </c>
      <c r="BM640" s="86">
        <f t="shared" si="564"/>
        <v>68576.82508250825</v>
      </c>
      <c r="BN640" s="87">
        <f t="shared" si="609"/>
        <v>0.54398563734290839</v>
      </c>
      <c r="BO640" s="313"/>
      <c r="BP640" s="112">
        <v>8</v>
      </c>
      <c r="BQ640" s="175" t="s">
        <v>388</v>
      </c>
      <c r="BR640" s="176" t="s">
        <v>389</v>
      </c>
      <c r="BS640" s="83">
        <v>14785787</v>
      </c>
      <c r="BT640" s="85">
        <v>211</v>
      </c>
      <c r="BU640" s="84">
        <f>IFERROR(BT640/BT643,"-")</f>
        <v>0.52487562189054726</v>
      </c>
      <c r="BV640" s="86">
        <f t="shared" si="565"/>
        <v>70074.81990521327</v>
      </c>
      <c r="BW640" s="87">
        <f t="shared" si="610"/>
        <v>0.51842751842751844</v>
      </c>
      <c r="BX640" s="313"/>
      <c r="BY640" s="112">
        <v>8</v>
      </c>
      <c r="BZ640" s="175" t="s">
        <v>446</v>
      </c>
      <c r="CA640" s="176" t="s">
        <v>447</v>
      </c>
      <c r="CB640" s="83">
        <v>21916384</v>
      </c>
      <c r="CC640" s="85">
        <v>4740</v>
      </c>
      <c r="CD640" s="84">
        <f>IFERROR(CC640/CC643,"-")</f>
        <v>0.43832069539485852</v>
      </c>
      <c r="CE640" s="86">
        <f t="shared" si="566"/>
        <v>4623.7097046413501</v>
      </c>
      <c r="CF640" s="87">
        <f t="shared" si="611"/>
        <v>0.40855024995690398</v>
      </c>
    </row>
    <row r="641" spans="2:84" ht="13.5" customHeight="1">
      <c r="B641" s="304"/>
      <c r="C641" s="318"/>
      <c r="D641" s="301"/>
      <c r="E641" s="80">
        <v>9</v>
      </c>
      <c r="F641" s="175" t="s">
        <v>448</v>
      </c>
      <c r="G641" s="176" t="s">
        <v>449</v>
      </c>
      <c r="H641" s="83">
        <v>52798269</v>
      </c>
      <c r="I641" s="85">
        <v>2980</v>
      </c>
      <c r="J641" s="84">
        <f>IFERROR(I641/I643,"-")</f>
        <v>0.43408594319009469</v>
      </c>
      <c r="K641" s="86">
        <f t="shared" si="558"/>
        <v>17717.539932885906</v>
      </c>
      <c r="L641" s="87">
        <f t="shared" si="603"/>
        <v>0.39123014310095838</v>
      </c>
      <c r="M641" s="313"/>
      <c r="N641" s="112">
        <v>9</v>
      </c>
      <c r="O641" s="175" t="s">
        <v>390</v>
      </c>
      <c r="P641" s="176" t="s">
        <v>391</v>
      </c>
      <c r="Q641" s="83">
        <v>13762659</v>
      </c>
      <c r="R641" s="85">
        <v>482</v>
      </c>
      <c r="S641" s="84">
        <f>IFERROR(R641/R643,"-")</f>
        <v>0.5314222712238148</v>
      </c>
      <c r="T641" s="86">
        <f t="shared" si="559"/>
        <v>28553.234439834025</v>
      </c>
      <c r="U641" s="87">
        <f t="shared" si="604"/>
        <v>0.5279299014238773</v>
      </c>
      <c r="V641" s="313"/>
      <c r="W641" s="112">
        <v>9</v>
      </c>
      <c r="X641" s="175" t="s">
        <v>390</v>
      </c>
      <c r="Y641" s="176" t="s">
        <v>391</v>
      </c>
      <c r="Z641" s="83">
        <v>7405697</v>
      </c>
      <c r="AA641" s="85">
        <v>256</v>
      </c>
      <c r="AB641" s="84">
        <f>IFERROR(AA641/AA643,"-")</f>
        <v>0.53556485355648531</v>
      </c>
      <c r="AC641" s="86">
        <f t="shared" si="560"/>
        <v>28928.50390625</v>
      </c>
      <c r="AD641" s="87">
        <f t="shared" si="605"/>
        <v>0.53222453222453225</v>
      </c>
      <c r="AE641" s="313"/>
      <c r="AF641" s="112">
        <v>9</v>
      </c>
      <c r="AG641" s="175" t="s">
        <v>452</v>
      </c>
      <c r="AH641" s="176" t="s">
        <v>453</v>
      </c>
      <c r="AI641" s="83">
        <v>5475535</v>
      </c>
      <c r="AJ641" s="85">
        <v>244</v>
      </c>
      <c r="AK641" s="84">
        <f>IFERROR(AJ641/AJ643,"-")</f>
        <v>0.39102564102564102</v>
      </c>
      <c r="AL641" s="86">
        <f t="shared" si="561"/>
        <v>22440.717213114753</v>
      </c>
      <c r="AM641" s="87">
        <f t="shared" si="606"/>
        <v>0.38791732909379967</v>
      </c>
      <c r="AN641" s="313"/>
      <c r="AO641" s="112">
        <v>9</v>
      </c>
      <c r="AP641" s="175" t="s">
        <v>452</v>
      </c>
      <c r="AQ641" s="176" t="s">
        <v>453</v>
      </c>
      <c r="AR641" s="83">
        <v>5429125</v>
      </c>
      <c r="AS641" s="85">
        <v>225</v>
      </c>
      <c r="AT641" s="84">
        <f>IFERROR(AS641/AS643,"-")</f>
        <v>0.41821561338289964</v>
      </c>
      <c r="AU641" s="86">
        <f t="shared" si="562"/>
        <v>24129.444444444445</v>
      </c>
      <c r="AV641" s="87">
        <f t="shared" si="607"/>
        <v>0.4143646408839779</v>
      </c>
      <c r="AW641" s="313"/>
      <c r="AX641" s="112">
        <v>9</v>
      </c>
      <c r="AY641" s="175" t="s">
        <v>388</v>
      </c>
      <c r="AZ641" s="176" t="s">
        <v>389</v>
      </c>
      <c r="BA641" s="83">
        <v>10855779</v>
      </c>
      <c r="BB641" s="85">
        <v>214</v>
      </c>
      <c r="BC641" s="84">
        <f>IFERROR(BB641/BB643,"-")</f>
        <v>0.47345132743362833</v>
      </c>
      <c r="BD641" s="86">
        <f t="shared" si="563"/>
        <v>50727.939252336451</v>
      </c>
      <c r="BE641" s="87">
        <f t="shared" si="608"/>
        <v>0.47032967032967032</v>
      </c>
      <c r="BF641" s="313"/>
      <c r="BG641" s="112">
        <v>9</v>
      </c>
      <c r="BH641" s="175" t="s">
        <v>388</v>
      </c>
      <c r="BI641" s="176" t="s">
        <v>389</v>
      </c>
      <c r="BJ641" s="83">
        <v>18970230</v>
      </c>
      <c r="BK641" s="85">
        <v>300</v>
      </c>
      <c r="BL641" s="84">
        <f>IFERROR(BK641/BK643,"-")</f>
        <v>0.54744525547445255</v>
      </c>
      <c r="BM641" s="86">
        <f t="shared" si="564"/>
        <v>63234.1</v>
      </c>
      <c r="BN641" s="87">
        <f t="shared" si="609"/>
        <v>0.53859964093357271</v>
      </c>
      <c r="BO641" s="313"/>
      <c r="BP641" s="112">
        <v>9</v>
      </c>
      <c r="BQ641" s="175" t="s">
        <v>342</v>
      </c>
      <c r="BR641" s="176" t="s">
        <v>343</v>
      </c>
      <c r="BS641" s="83">
        <v>14732232</v>
      </c>
      <c r="BT641" s="85">
        <v>200</v>
      </c>
      <c r="BU641" s="84">
        <f>IFERROR(BT641/BT643,"-")</f>
        <v>0.49751243781094528</v>
      </c>
      <c r="BV641" s="86">
        <f t="shared" si="565"/>
        <v>73661.16</v>
      </c>
      <c r="BW641" s="87">
        <f t="shared" si="610"/>
        <v>0.49140049140049141</v>
      </c>
      <c r="BX641" s="313"/>
      <c r="BY641" s="112">
        <v>9</v>
      </c>
      <c r="BZ641" s="175" t="s">
        <v>448</v>
      </c>
      <c r="CA641" s="176" t="s">
        <v>449</v>
      </c>
      <c r="CB641" s="83">
        <v>96061497</v>
      </c>
      <c r="CC641" s="85">
        <v>4716</v>
      </c>
      <c r="CD641" s="84">
        <f>IFERROR(CC641/CC643,"-")</f>
        <v>0.43610135010172002</v>
      </c>
      <c r="CE641" s="86">
        <f t="shared" si="566"/>
        <v>20369.274173027989</v>
      </c>
      <c r="CF641" s="87">
        <f t="shared" si="611"/>
        <v>0.4064816410963627</v>
      </c>
    </row>
    <row r="642" spans="2:84" ht="13.5" customHeight="1">
      <c r="B642" s="304"/>
      <c r="C642" s="318"/>
      <c r="D642" s="301"/>
      <c r="E642" s="88">
        <v>10</v>
      </c>
      <c r="F642" s="177" t="s">
        <v>360</v>
      </c>
      <c r="G642" s="178" t="s">
        <v>361</v>
      </c>
      <c r="H642" s="91">
        <v>82928558</v>
      </c>
      <c r="I642" s="93">
        <v>2383</v>
      </c>
      <c r="J642" s="92">
        <f>IFERROR(I642/I643,"-")</f>
        <v>0.34712308812818643</v>
      </c>
      <c r="K642" s="94">
        <f t="shared" si="558"/>
        <v>34800.066302979438</v>
      </c>
      <c r="L642" s="95">
        <f t="shared" si="603"/>
        <v>0.3128528291978469</v>
      </c>
      <c r="M642" s="313"/>
      <c r="N642" s="113">
        <v>10</v>
      </c>
      <c r="O642" s="177" t="s">
        <v>360</v>
      </c>
      <c r="P642" s="178" t="s">
        <v>361</v>
      </c>
      <c r="Q642" s="91">
        <v>21953916</v>
      </c>
      <c r="R642" s="93">
        <v>454</v>
      </c>
      <c r="S642" s="92">
        <f>IFERROR(R642/R643,"-")</f>
        <v>0.5005512679162073</v>
      </c>
      <c r="T642" s="94">
        <f t="shared" si="559"/>
        <v>48356.643171806165</v>
      </c>
      <c r="U642" s="95">
        <f t="shared" si="604"/>
        <v>0.49726177437020813</v>
      </c>
      <c r="V642" s="313"/>
      <c r="W642" s="113">
        <v>10</v>
      </c>
      <c r="X642" s="177" t="s">
        <v>348</v>
      </c>
      <c r="Y642" s="178" t="s">
        <v>349</v>
      </c>
      <c r="Z642" s="91">
        <v>11602769</v>
      </c>
      <c r="AA642" s="93">
        <v>245</v>
      </c>
      <c r="AB642" s="92">
        <f>IFERROR(AA642/AA643,"-")</f>
        <v>0.5125523012552301</v>
      </c>
      <c r="AC642" s="94">
        <f t="shared" si="560"/>
        <v>47358.240816326528</v>
      </c>
      <c r="AD642" s="95">
        <f t="shared" si="605"/>
        <v>0.50935550935550933</v>
      </c>
      <c r="AE642" s="313"/>
      <c r="AF642" s="113">
        <v>10</v>
      </c>
      <c r="AG642" s="177" t="s">
        <v>362</v>
      </c>
      <c r="AH642" s="178" t="s">
        <v>363</v>
      </c>
      <c r="AI642" s="91">
        <v>44598376</v>
      </c>
      <c r="AJ642" s="93">
        <v>239</v>
      </c>
      <c r="AK642" s="92">
        <f>IFERROR(AJ642/AJ643,"-")</f>
        <v>0.38301282051282054</v>
      </c>
      <c r="AL642" s="94">
        <f t="shared" si="561"/>
        <v>186604.08368200838</v>
      </c>
      <c r="AM642" s="95">
        <f t="shared" si="606"/>
        <v>0.37996820349761529</v>
      </c>
      <c r="AN642" s="313"/>
      <c r="AO642" s="113">
        <v>10</v>
      </c>
      <c r="AP642" s="177" t="s">
        <v>448</v>
      </c>
      <c r="AQ642" s="178" t="s">
        <v>449</v>
      </c>
      <c r="AR642" s="91">
        <v>5103858</v>
      </c>
      <c r="AS642" s="93">
        <v>225</v>
      </c>
      <c r="AT642" s="92">
        <f>IFERROR(AS642/AS643,"-")</f>
        <v>0.41821561338289964</v>
      </c>
      <c r="AU642" s="94">
        <f t="shared" si="562"/>
        <v>22683.813333333332</v>
      </c>
      <c r="AV642" s="95">
        <f t="shared" si="607"/>
        <v>0.4143646408839779</v>
      </c>
      <c r="AW642" s="313"/>
      <c r="AX642" s="113">
        <v>10</v>
      </c>
      <c r="AY642" s="177" t="s">
        <v>450</v>
      </c>
      <c r="AZ642" s="178" t="s">
        <v>451</v>
      </c>
      <c r="BA642" s="91">
        <v>3744497</v>
      </c>
      <c r="BB642" s="93">
        <v>211</v>
      </c>
      <c r="BC642" s="92">
        <f>IFERROR(BB642/BB643,"-")</f>
        <v>0.4668141592920354</v>
      </c>
      <c r="BD642" s="94">
        <f t="shared" si="563"/>
        <v>17746.431279620854</v>
      </c>
      <c r="BE642" s="95">
        <f t="shared" si="608"/>
        <v>0.46373626373626375</v>
      </c>
      <c r="BF642" s="313"/>
      <c r="BG642" s="113">
        <v>10</v>
      </c>
      <c r="BH642" s="177" t="s">
        <v>360</v>
      </c>
      <c r="BI642" s="178" t="s">
        <v>361</v>
      </c>
      <c r="BJ642" s="91">
        <v>31789780</v>
      </c>
      <c r="BK642" s="93">
        <v>283</v>
      </c>
      <c r="BL642" s="92">
        <f>IFERROR(BK642/BK643,"-")</f>
        <v>0.51642335766423353</v>
      </c>
      <c r="BM642" s="94">
        <f t="shared" si="564"/>
        <v>112331.37809187279</v>
      </c>
      <c r="BN642" s="95">
        <f t="shared" si="609"/>
        <v>0.50807899461400363</v>
      </c>
      <c r="BO642" s="313"/>
      <c r="BP642" s="113">
        <v>10</v>
      </c>
      <c r="BQ642" s="177" t="s">
        <v>360</v>
      </c>
      <c r="BR642" s="178" t="s">
        <v>361</v>
      </c>
      <c r="BS642" s="91">
        <v>27231884</v>
      </c>
      <c r="BT642" s="93">
        <v>184</v>
      </c>
      <c r="BU642" s="92">
        <f>IFERROR(BT642/BT643,"-")</f>
        <v>0.45771144278606968</v>
      </c>
      <c r="BV642" s="94">
        <f t="shared" si="565"/>
        <v>147999.36956521738</v>
      </c>
      <c r="BW642" s="95">
        <f t="shared" si="610"/>
        <v>0.45208845208845211</v>
      </c>
      <c r="BX642" s="313"/>
      <c r="BY642" s="113">
        <v>10</v>
      </c>
      <c r="BZ642" s="177" t="s">
        <v>360</v>
      </c>
      <c r="CA642" s="178" t="s">
        <v>361</v>
      </c>
      <c r="CB642" s="91">
        <v>240779217</v>
      </c>
      <c r="CC642" s="93">
        <v>4348</v>
      </c>
      <c r="CD642" s="92">
        <f>IFERROR(CC642/CC643,"-")</f>
        <v>0.40207138894026262</v>
      </c>
      <c r="CE642" s="94">
        <f t="shared" si="566"/>
        <v>55377.004829806807</v>
      </c>
      <c r="CF642" s="95">
        <f t="shared" si="611"/>
        <v>0.37476297190139629</v>
      </c>
    </row>
    <row r="643" spans="2:84" s="173" customFormat="1" ht="13.5" customHeight="1">
      <c r="B643" s="266"/>
      <c r="C643" s="320"/>
      <c r="D643" s="302"/>
      <c r="E643" s="96" t="s">
        <v>164</v>
      </c>
      <c r="F643" s="97"/>
      <c r="G643" s="117"/>
      <c r="H643" s="228">
        <v>3763677900</v>
      </c>
      <c r="I643" s="100">
        <v>6865</v>
      </c>
      <c r="J643" s="99" t="s">
        <v>116</v>
      </c>
      <c r="K643" s="49">
        <f t="shared" si="558"/>
        <v>548241.5003641661</v>
      </c>
      <c r="L643" s="101">
        <f t="shared" si="603"/>
        <v>0.90127346724432189</v>
      </c>
      <c r="M643" s="314"/>
      <c r="N643" s="96" t="s">
        <v>164</v>
      </c>
      <c r="O643" s="97"/>
      <c r="P643" s="117"/>
      <c r="Q643" s="228">
        <v>759375860</v>
      </c>
      <c r="R643" s="100">
        <v>907</v>
      </c>
      <c r="S643" s="99" t="s">
        <v>116</v>
      </c>
      <c r="T643" s="49">
        <f t="shared" si="559"/>
        <v>837239.09592061746</v>
      </c>
      <c r="U643" s="101">
        <f t="shared" si="604"/>
        <v>0.99342825848849947</v>
      </c>
      <c r="V643" s="314"/>
      <c r="W643" s="96" t="s">
        <v>164</v>
      </c>
      <c r="X643" s="97"/>
      <c r="Y643" s="117"/>
      <c r="Z643" s="228">
        <v>553071660</v>
      </c>
      <c r="AA643" s="100">
        <v>478</v>
      </c>
      <c r="AB643" s="99" t="s">
        <v>116</v>
      </c>
      <c r="AC643" s="49">
        <f t="shared" si="560"/>
        <v>1157053.6820083682</v>
      </c>
      <c r="AD643" s="101">
        <f t="shared" si="605"/>
        <v>0.99376299376299382</v>
      </c>
      <c r="AE643" s="314"/>
      <c r="AF643" s="96" t="s">
        <v>164</v>
      </c>
      <c r="AG643" s="97"/>
      <c r="AH643" s="117"/>
      <c r="AI643" s="228">
        <v>722204370</v>
      </c>
      <c r="AJ643" s="100">
        <v>624</v>
      </c>
      <c r="AK643" s="99" t="s">
        <v>116</v>
      </c>
      <c r="AL643" s="49">
        <f t="shared" si="561"/>
        <v>1157378.798076923</v>
      </c>
      <c r="AM643" s="101">
        <f t="shared" si="606"/>
        <v>0.99205087440381556</v>
      </c>
      <c r="AN643" s="314"/>
      <c r="AO643" s="96" t="s">
        <v>164</v>
      </c>
      <c r="AP643" s="97"/>
      <c r="AQ643" s="117"/>
      <c r="AR643" s="228">
        <v>833551370</v>
      </c>
      <c r="AS643" s="100">
        <v>538</v>
      </c>
      <c r="AT643" s="99" t="s">
        <v>116</v>
      </c>
      <c r="AU643" s="49">
        <f t="shared" si="562"/>
        <v>1549351.9888475835</v>
      </c>
      <c r="AV643" s="101">
        <f t="shared" si="607"/>
        <v>0.99079189686924496</v>
      </c>
      <c r="AW643" s="314"/>
      <c r="AX643" s="96" t="s">
        <v>164</v>
      </c>
      <c r="AY643" s="97"/>
      <c r="AZ643" s="117"/>
      <c r="BA643" s="228">
        <v>775171380</v>
      </c>
      <c r="BB643" s="100">
        <v>452</v>
      </c>
      <c r="BC643" s="99" t="s">
        <v>116</v>
      </c>
      <c r="BD643" s="49">
        <f t="shared" si="563"/>
        <v>1714980.9292035399</v>
      </c>
      <c r="BE643" s="101">
        <f t="shared" si="608"/>
        <v>0.99340659340659343</v>
      </c>
      <c r="BF643" s="314"/>
      <c r="BG643" s="96" t="s">
        <v>164</v>
      </c>
      <c r="BH643" s="97"/>
      <c r="BI643" s="117"/>
      <c r="BJ643" s="228">
        <v>1173466270</v>
      </c>
      <c r="BK643" s="100">
        <v>548</v>
      </c>
      <c r="BL643" s="99" t="s">
        <v>116</v>
      </c>
      <c r="BM643" s="49">
        <f t="shared" si="564"/>
        <v>2141361.806569343</v>
      </c>
      <c r="BN643" s="101">
        <f t="shared" si="609"/>
        <v>0.98384201077199285</v>
      </c>
      <c r="BO643" s="314"/>
      <c r="BP643" s="96" t="s">
        <v>164</v>
      </c>
      <c r="BQ643" s="97"/>
      <c r="BR643" s="117"/>
      <c r="BS643" s="228">
        <v>966761460</v>
      </c>
      <c r="BT643" s="100">
        <v>402</v>
      </c>
      <c r="BU643" s="99" t="s">
        <v>116</v>
      </c>
      <c r="BV643" s="49">
        <f t="shared" si="565"/>
        <v>2404879.2537313434</v>
      </c>
      <c r="BW643" s="101">
        <f t="shared" si="610"/>
        <v>0.98771498771498767</v>
      </c>
      <c r="BX643" s="314"/>
      <c r="BY643" s="96" t="s">
        <v>164</v>
      </c>
      <c r="BZ643" s="97"/>
      <c r="CA643" s="117"/>
      <c r="CB643" s="228">
        <v>9547280270</v>
      </c>
      <c r="CC643" s="100">
        <v>10814</v>
      </c>
      <c r="CD643" s="99" t="s">
        <v>116</v>
      </c>
      <c r="CE643" s="49">
        <f t="shared" si="566"/>
        <v>882862.9803957832</v>
      </c>
      <c r="CF643" s="101">
        <f t="shared" si="611"/>
        <v>0.93208067574556108</v>
      </c>
    </row>
    <row r="644" spans="2:84" ht="13.5" customHeight="1">
      <c r="B644" s="303">
        <v>59</v>
      </c>
      <c r="C644" s="317" t="s">
        <v>20</v>
      </c>
      <c r="D644" s="305">
        <f>CK64</f>
        <v>51172</v>
      </c>
      <c r="E644" s="72">
        <v>1</v>
      </c>
      <c r="F644" s="73" t="s">
        <v>346</v>
      </c>
      <c r="G644" s="74" t="s">
        <v>347</v>
      </c>
      <c r="H644" s="75">
        <v>1245368863</v>
      </c>
      <c r="I644" s="77">
        <v>31864</v>
      </c>
      <c r="J644" s="76">
        <f>IFERROR(I644/I654,"-")</f>
        <v>0.68847500108033366</v>
      </c>
      <c r="K644" s="78">
        <f t="shared" si="558"/>
        <v>39083.883473512426</v>
      </c>
      <c r="L644" s="79">
        <f t="shared" ref="L644:L654" si="612">IFERROR(I644/$CK$64,0)</f>
        <v>0.62268428046587976</v>
      </c>
      <c r="M644" s="315">
        <f>CL64</f>
        <v>5858</v>
      </c>
      <c r="N644" s="195">
        <v>1</v>
      </c>
      <c r="O644" s="73" t="s">
        <v>346</v>
      </c>
      <c r="P644" s="74" t="s">
        <v>347</v>
      </c>
      <c r="Q644" s="75">
        <v>188931762</v>
      </c>
      <c r="R644" s="77">
        <v>4681</v>
      </c>
      <c r="S644" s="76">
        <f>IFERROR(R644/R654,"-")</f>
        <v>0.80360515021459222</v>
      </c>
      <c r="T644" s="78">
        <f t="shared" si="559"/>
        <v>40361.410382396927</v>
      </c>
      <c r="U644" s="79">
        <f t="shared" ref="U644:U654" si="613">IFERROR(R644/$CL$64,0)</f>
        <v>0.79907818368043704</v>
      </c>
      <c r="V644" s="315">
        <f>CM64</f>
        <v>4138</v>
      </c>
      <c r="W644" s="195">
        <v>1</v>
      </c>
      <c r="X644" s="73" t="s">
        <v>346</v>
      </c>
      <c r="Y644" s="74" t="s">
        <v>347</v>
      </c>
      <c r="Z644" s="75">
        <v>139430658</v>
      </c>
      <c r="AA644" s="77">
        <v>3374</v>
      </c>
      <c r="AB644" s="76">
        <f>IFERROR(AA644/AA654,"-")</f>
        <v>0.81813773035887483</v>
      </c>
      <c r="AC644" s="78">
        <f t="shared" si="560"/>
        <v>41325.03200948429</v>
      </c>
      <c r="AD644" s="79">
        <f t="shared" ref="AD644:AD654" si="614">IFERROR(AA644/$CM$64,0)</f>
        <v>0.81536974383760275</v>
      </c>
      <c r="AE644" s="315">
        <f>CN64</f>
        <v>6429</v>
      </c>
      <c r="AF644" s="195">
        <v>1</v>
      </c>
      <c r="AG644" s="73" t="s">
        <v>346</v>
      </c>
      <c r="AH644" s="74" t="s">
        <v>347</v>
      </c>
      <c r="AI644" s="75">
        <v>215699020</v>
      </c>
      <c r="AJ644" s="77">
        <v>4990</v>
      </c>
      <c r="AK644" s="76">
        <f>IFERROR(AJ644/AJ654,"-")</f>
        <v>0.78422127927078422</v>
      </c>
      <c r="AL644" s="78">
        <f t="shared" si="561"/>
        <v>43226.256513026055</v>
      </c>
      <c r="AM644" s="79">
        <f t="shared" ref="AM644:AM654" si="615">IFERROR(AJ644/$CN$64,0)</f>
        <v>0.77617047752372059</v>
      </c>
      <c r="AN644" s="315">
        <f>CO64</f>
        <v>5401</v>
      </c>
      <c r="AO644" s="195">
        <v>1</v>
      </c>
      <c r="AP644" s="73" t="s">
        <v>340</v>
      </c>
      <c r="AQ644" s="74" t="s">
        <v>341</v>
      </c>
      <c r="AR644" s="75">
        <v>321800476</v>
      </c>
      <c r="AS644" s="77">
        <v>4254</v>
      </c>
      <c r="AT644" s="76">
        <f>IFERROR(AS644/AS654,"-")</f>
        <v>0.79677842292564149</v>
      </c>
      <c r="AU644" s="78">
        <f t="shared" si="562"/>
        <v>75646.562294311239</v>
      </c>
      <c r="AV644" s="79">
        <f t="shared" ref="AV644:AV654" si="616">IFERROR(AS644/$CO$64,0)</f>
        <v>0.78763192001481208</v>
      </c>
      <c r="AW644" s="315">
        <f>CP64</f>
        <v>3843</v>
      </c>
      <c r="AX644" s="195">
        <v>1</v>
      </c>
      <c r="AY644" s="73" t="s">
        <v>340</v>
      </c>
      <c r="AZ644" s="74" t="s">
        <v>341</v>
      </c>
      <c r="BA644" s="75">
        <v>295388553</v>
      </c>
      <c r="BB644" s="77">
        <v>3091</v>
      </c>
      <c r="BC644" s="76">
        <f>IFERROR(BB644/BB654,"-")</f>
        <v>0.82120085015940492</v>
      </c>
      <c r="BD644" s="78">
        <f t="shared" si="563"/>
        <v>95564.074086056295</v>
      </c>
      <c r="BE644" s="79">
        <f t="shared" ref="BE644:BE654" si="617">IFERROR(BB644/$CP$64,0)</f>
        <v>0.8043195420244601</v>
      </c>
      <c r="BF644" s="315">
        <f>CQ64</f>
        <v>3901</v>
      </c>
      <c r="BG644" s="195">
        <v>1</v>
      </c>
      <c r="BH644" s="73" t="s">
        <v>340</v>
      </c>
      <c r="BI644" s="74" t="s">
        <v>341</v>
      </c>
      <c r="BJ644" s="75">
        <v>368659637</v>
      </c>
      <c r="BK644" s="77">
        <v>3318</v>
      </c>
      <c r="BL644" s="76">
        <f>IFERROR(BK644/BK654,"-")</f>
        <v>0.87223974763406942</v>
      </c>
      <c r="BM644" s="78">
        <f t="shared" si="564"/>
        <v>111108.99246534056</v>
      </c>
      <c r="BN644" s="79">
        <f t="shared" ref="BN644:BN654" si="618">IFERROR(BK644/$CQ$64,0)</f>
        <v>0.85055114073314531</v>
      </c>
      <c r="BO644" s="315">
        <f>CR64</f>
        <v>3328</v>
      </c>
      <c r="BP644" s="195">
        <v>1</v>
      </c>
      <c r="BQ644" s="73" t="s">
        <v>340</v>
      </c>
      <c r="BR644" s="74" t="s">
        <v>341</v>
      </c>
      <c r="BS644" s="75">
        <v>380177479</v>
      </c>
      <c r="BT644" s="77">
        <v>2809</v>
      </c>
      <c r="BU644" s="76">
        <f>IFERROR(BT644/BT654,"-")</f>
        <v>0.86112814224402212</v>
      </c>
      <c r="BV644" s="78">
        <f t="shared" si="565"/>
        <v>135342.6411534354</v>
      </c>
      <c r="BW644" s="79">
        <f t="shared" ref="BW644:BW654" si="619">IFERROR(BT644/$CR$64,0)</f>
        <v>0.84405048076923073</v>
      </c>
      <c r="BX644" s="315">
        <f>CS64</f>
        <v>84070</v>
      </c>
      <c r="BY644" s="195">
        <v>1</v>
      </c>
      <c r="BZ644" s="73" t="s">
        <v>346</v>
      </c>
      <c r="CA644" s="74" t="s">
        <v>347</v>
      </c>
      <c r="CB644" s="75">
        <v>2328829372</v>
      </c>
      <c r="CC644" s="77">
        <v>56627</v>
      </c>
      <c r="CD644" s="76">
        <f>IFERROR(CC644/CC654,"-")</f>
        <v>0.71895433134847586</v>
      </c>
      <c r="CE644" s="78">
        <f t="shared" si="566"/>
        <v>41125.776961520125</v>
      </c>
      <c r="CF644" s="79">
        <f t="shared" ref="CF644:CF654" si="620">IFERROR(CC644/$CS$64,0)</f>
        <v>0.67356964434399902</v>
      </c>
    </row>
    <row r="645" spans="2:84" ht="13.5" customHeight="1">
      <c r="B645" s="304"/>
      <c r="C645" s="318"/>
      <c r="D645" s="301"/>
      <c r="E645" s="80">
        <v>2</v>
      </c>
      <c r="F645" s="175" t="s">
        <v>342</v>
      </c>
      <c r="G645" s="176" t="s">
        <v>343</v>
      </c>
      <c r="H645" s="83">
        <v>1312651382</v>
      </c>
      <c r="I645" s="85">
        <v>26120</v>
      </c>
      <c r="J645" s="84">
        <f>IFERROR(I645/I654,"-")</f>
        <v>0.56436627630612335</v>
      </c>
      <c r="K645" s="86">
        <f t="shared" si="558"/>
        <v>50254.64709035222</v>
      </c>
      <c r="L645" s="87">
        <f t="shared" si="612"/>
        <v>0.5104353943562886</v>
      </c>
      <c r="M645" s="313"/>
      <c r="N645" s="112">
        <v>2</v>
      </c>
      <c r="O645" s="175" t="s">
        <v>340</v>
      </c>
      <c r="P645" s="176" t="s">
        <v>341</v>
      </c>
      <c r="Q645" s="83">
        <v>212955693</v>
      </c>
      <c r="R645" s="85">
        <v>4274</v>
      </c>
      <c r="S645" s="84">
        <f>IFERROR(R645/R654,"-")</f>
        <v>0.7337339055793991</v>
      </c>
      <c r="T645" s="86">
        <f t="shared" si="559"/>
        <v>49825.852363125879</v>
      </c>
      <c r="U645" s="87">
        <f t="shared" si="613"/>
        <v>0.72960054626152271</v>
      </c>
      <c r="V645" s="313"/>
      <c r="W645" s="112">
        <v>2</v>
      </c>
      <c r="X645" s="175" t="s">
        <v>340</v>
      </c>
      <c r="Y645" s="176" t="s">
        <v>341</v>
      </c>
      <c r="Z645" s="83">
        <v>176217329</v>
      </c>
      <c r="AA645" s="85">
        <v>3240</v>
      </c>
      <c r="AB645" s="84">
        <f>IFERROR(AA645/AA654,"-")</f>
        <v>0.78564500484966049</v>
      </c>
      <c r="AC645" s="86">
        <f t="shared" si="560"/>
        <v>54388.064506172843</v>
      </c>
      <c r="AD645" s="87">
        <f t="shared" si="614"/>
        <v>0.78298695021749642</v>
      </c>
      <c r="AE645" s="313"/>
      <c r="AF645" s="112">
        <v>2</v>
      </c>
      <c r="AG645" s="175" t="s">
        <v>340</v>
      </c>
      <c r="AH645" s="176" t="s">
        <v>341</v>
      </c>
      <c r="AI645" s="83">
        <v>333963029</v>
      </c>
      <c r="AJ645" s="85">
        <v>4716</v>
      </c>
      <c r="AK645" s="84">
        <f>IFERROR(AJ645/AJ654,"-")</f>
        <v>0.7411598302687411</v>
      </c>
      <c r="AL645" s="86">
        <f t="shared" si="561"/>
        <v>70814.891645462252</v>
      </c>
      <c r="AM645" s="87">
        <f t="shared" si="615"/>
        <v>0.73355109659356044</v>
      </c>
      <c r="AN645" s="313"/>
      <c r="AO645" s="112">
        <v>2</v>
      </c>
      <c r="AP645" s="175" t="s">
        <v>346</v>
      </c>
      <c r="AQ645" s="176" t="s">
        <v>347</v>
      </c>
      <c r="AR645" s="83">
        <v>178280859</v>
      </c>
      <c r="AS645" s="85">
        <v>4174</v>
      </c>
      <c r="AT645" s="84">
        <f>IFERROR(AS645/AS654,"-")</f>
        <v>0.78179434351002064</v>
      </c>
      <c r="AU645" s="86">
        <f t="shared" si="562"/>
        <v>42712.232630570194</v>
      </c>
      <c r="AV645" s="87">
        <f t="shared" si="616"/>
        <v>0.7728198481762637</v>
      </c>
      <c r="AW645" s="313"/>
      <c r="AX645" s="112">
        <v>2</v>
      </c>
      <c r="AY645" s="175" t="s">
        <v>346</v>
      </c>
      <c r="AZ645" s="176" t="s">
        <v>347</v>
      </c>
      <c r="BA645" s="83">
        <v>135035555</v>
      </c>
      <c r="BB645" s="85">
        <v>2832</v>
      </c>
      <c r="BC645" s="84">
        <f>IFERROR(BB645/BB654,"-")</f>
        <v>0.75239107332624866</v>
      </c>
      <c r="BD645" s="86">
        <f t="shared" si="563"/>
        <v>47682.046257062146</v>
      </c>
      <c r="BE645" s="87">
        <f t="shared" si="617"/>
        <v>0.73692427790788451</v>
      </c>
      <c r="BF645" s="313"/>
      <c r="BG645" s="112">
        <v>2</v>
      </c>
      <c r="BH645" s="175" t="s">
        <v>336</v>
      </c>
      <c r="BI645" s="176" t="s">
        <v>337</v>
      </c>
      <c r="BJ645" s="83">
        <v>586987637</v>
      </c>
      <c r="BK645" s="85">
        <v>2710</v>
      </c>
      <c r="BL645" s="84">
        <f>IFERROR(BK645/BK654,"-")</f>
        <v>0.71240799158780233</v>
      </c>
      <c r="BM645" s="86">
        <f t="shared" si="564"/>
        <v>216600.6040590406</v>
      </c>
      <c r="BN645" s="87">
        <f t="shared" si="618"/>
        <v>0.69469366829018198</v>
      </c>
      <c r="BO645" s="313"/>
      <c r="BP645" s="112">
        <v>2</v>
      </c>
      <c r="BQ645" s="175" t="s">
        <v>336</v>
      </c>
      <c r="BR645" s="176" t="s">
        <v>337</v>
      </c>
      <c r="BS645" s="83">
        <v>510401889</v>
      </c>
      <c r="BT645" s="85">
        <v>2204</v>
      </c>
      <c r="BU645" s="84">
        <f>IFERROR(BT645/BT654,"-")</f>
        <v>0.67565910484365421</v>
      </c>
      <c r="BV645" s="86">
        <f t="shared" si="565"/>
        <v>231579.80444646097</v>
      </c>
      <c r="BW645" s="87">
        <f t="shared" si="619"/>
        <v>0.66225961538461542</v>
      </c>
      <c r="BX645" s="313"/>
      <c r="BY645" s="112">
        <v>2</v>
      </c>
      <c r="BZ645" s="175" t="s">
        <v>340</v>
      </c>
      <c r="CA645" s="176" t="s">
        <v>341</v>
      </c>
      <c r="CB645" s="83">
        <v>3260116793</v>
      </c>
      <c r="CC645" s="85">
        <v>50928</v>
      </c>
      <c r="CD645" s="84">
        <f>IFERROR(CC645/CC654,"-")</f>
        <v>0.64659802191384275</v>
      </c>
      <c r="CE645" s="86">
        <f t="shared" si="566"/>
        <v>64014.231719289979</v>
      </c>
      <c r="CF645" s="87">
        <f t="shared" si="620"/>
        <v>0.60578089687165459</v>
      </c>
    </row>
    <row r="646" spans="2:84" ht="13.5" customHeight="1">
      <c r="B646" s="304"/>
      <c r="C646" s="318"/>
      <c r="D646" s="301"/>
      <c r="E646" s="80">
        <v>3</v>
      </c>
      <c r="F646" s="175" t="s">
        <v>340</v>
      </c>
      <c r="G646" s="176" t="s">
        <v>341</v>
      </c>
      <c r="H646" s="83">
        <v>1170954597</v>
      </c>
      <c r="I646" s="85">
        <v>25226</v>
      </c>
      <c r="J646" s="84">
        <f>IFERROR(I646/I654,"-")</f>
        <v>0.54504991141264425</v>
      </c>
      <c r="K646" s="86">
        <f t="shared" ref="K646:K709" si="621">IFERROR(H646/I646,"-")</f>
        <v>46418.560096725603</v>
      </c>
      <c r="L646" s="87">
        <f t="shared" si="612"/>
        <v>0.49296490268115378</v>
      </c>
      <c r="M646" s="313"/>
      <c r="N646" s="112">
        <v>3</v>
      </c>
      <c r="O646" s="175" t="s">
        <v>342</v>
      </c>
      <c r="P646" s="176" t="s">
        <v>343</v>
      </c>
      <c r="Q646" s="83">
        <v>197136559</v>
      </c>
      <c r="R646" s="85">
        <v>3885</v>
      </c>
      <c r="S646" s="84">
        <f>IFERROR(R646/R654,"-")</f>
        <v>0.66695278969957084</v>
      </c>
      <c r="T646" s="86">
        <f t="shared" ref="T646:T709" si="622">IFERROR(Q646/R646,"-")</f>
        <v>50743.00102960103</v>
      </c>
      <c r="U646" s="87">
        <f t="shared" si="613"/>
        <v>0.66319562990781833</v>
      </c>
      <c r="V646" s="313"/>
      <c r="W646" s="112">
        <v>3</v>
      </c>
      <c r="X646" s="175" t="s">
        <v>342</v>
      </c>
      <c r="Y646" s="176" t="s">
        <v>343</v>
      </c>
      <c r="Z646" s="83">
        <v>153887241</v>
      </c>
      <c r="AA646" s="85">
        <v>2769</v>
      </c>
      <c r="AB646" s="84">
        <f>IFERROR(AA646/AA654,"-")</f>
        <v>0.6714354995150339</v>
      </c>
      <c r="AC646" s="86">
        <f t="shared" ref="AC646:AC709" si="623">IFERROR(Z646/AA646,"-")</f>
        <v>55575.023835319611</v>
      </c>
      <c r="AD646" s="87">
        <f t="shared" si="614"/>
        <v>0.66916384726921219</v>
      </c>
      <c r="AE646" s="313"/>
      <c r="AF646" s="112">
        <v>3</v>
      </c>
      <c r="AG646" s="175" t="s">
        <v>342</v>
      </c>
      <c r="AH646" s="176" t="s">
        <v>343</v>
      </c>
      <c r="AI646" s="83">
        <v>254293091</v>
      </c>
      <c r="AJ646" s="85">
        <v>4336</v>
      </c>
      <c r="AK646" s="84">
        <f>IFERROR(AJ646/AJ654,"-")</f>
        <v>0.68143957252868148</v>
      </c>
      <c r="AL646" s="86">
        <f t="shared" ref="AL646:AL709" si="624">IFERROR(AI646/AJ646,"-")</f>
        <v>58646.930581180815</v>
      </c>
      <c r="AM646" s="87">
        <f t="shared" si="615"/>
        <v>0.67444392596049152</v>
      </c>
      <c r="AN646" s="313"/>
      <c r="AO646" s="112">
        <v>3</v>
      </c>
      <c r="AP646" s="175" t="s">
        <v>336</v>
      </c>
      <c r="AQ646" s="176" t="s">
        <v>337</v>
      </c>
      <c r="AR646" s="83">
        <v>684603090</v>
      </c>
      <c r="AS646" s="85">
        <v>3643</v>
      </c>
      <c r="AT646" s="84">
        <f>IFERROR(AS646/AS654,"-")</f>
        <v>0.68233751638883688</v>
      </c>
      <c r="AU646" s="86">
        <f t="shared" ref="AU646:AU709" si="625">IFERROR(AR646/AS646,"-")</f>
        <v>187922.89047488334</v>
      </c>
      <c r="AV646" s="87">
        <f t="shared" si="616"/>
        <v>0.67450472134789852</v>
      </c>
      <c r="AW646" s="313"/>
      <c r="AX646" s="112">
        <v>3</v>
      </c>
      <c r="AY646" s="175" t="s">
        <v>336</v>
      </c>
      <c r="AZ646" s="176" t="s">
        <v>337</v>
      </c>
      <c r="BA646" s="83">
        <v>514540853</v>
      </c>
      <c r="BB646" s="85">
        <v>2580</v>
      </c>
      <c r="BC646" s="84">
        <f>IFERROR(BB646/BB654,"-")</f>
        <v>0.68544102019128583</v>
      </c>
      <c r="BD646" s="86">
        <f t="shared" ref="BD646:BD709" si="626">IFERROR(BA646/BB646,"-")</f>
        <v>199434.43914728682</v>
      </c>
      <c r="BE646" s="87">
        <f t="shared" si="617"/>
        <v>0.67135050741608115</v>
      </c>
      <c r="BF646" s="313"/>
      <c r="BG646" s="112">
        <v>3</v>
      </c>
      <c r="BH646" s="175" t="s">
        <v>346</v>
      </c>
      <c r="BI646" s="176" t="s">
        <v>347</v>
      </c>
      <c r="BJ646" s="83">
        <v>122215044</v>
      </c>
      <c r="BK646" s="85">
        <v>2697</v>
      </c>
      <c r="BL646" s="84">
        <f>IFERROR(BK646/BK654,"-")</f>
        <v>0.70899053627760256</v>
      </c>
      <c r="BM646" s="86">
        <f t="shared" ref="BM646:BM709" si="627">IFERROR(BJ646/BK646,"-")</f>
        <v>45315.181312569519</v>
      </c>
      <c r="BN646" s="87">
        <f t="shared" si="618"/>
        <v>0.69136118943860547</v>
      </c>
      <c r="BO646" s="313"/>
      <c r="BP646" s="112">
        <v>3</v>
      </c>
      <c r="BQ646" s="175" t="s">
        <v>370</v>
      </c>
      <c r="BR646" s="176" t="s">
        <v>371</v>
      </c>
      <c r="BS646" s="83">
        <v>232484501</v>
      </c>
      <c r="BT646" s="85">
        <v>2189</v>
      </c>
      <c r="BU646" s="84">
        <f>IFERROR(BT646/BT654,"-")</f>
        <v>0.67106069895769471</v>
      </c>
      <c r="BV646" s="86">
        <f t="shared" ref="BV646:BV709" si="628">IFERROR(BS646/BT646,"-")</f>
        <v>106205.8021927821</v>
      </c>
      <c r="BW646" s="87">
        <f t="shared" si="619"/>
        <v>0.65775240384615385</v>
      </c>
      <c r="BX646" s="313"/>
      <c r="BY646" s="112">
        <v>3</v>
      </c>
      <c r="BZ646" s="175" t="s">
        <v>342</v>
      </c>
      <c r="CA646" s="176" t="s">
        <v>343</v>
      </c>
      <c r="CB646" s="83">
        <v>2576637457</v>
      </c>
      <c r="CC646" s="85">
        <v>46996</v>
      </c>
      <c r="CD646" s="84">
        <f>IFERROR(CC646/CC654,"-")</f>
        <v>0.59667610426215356</v>
      </c>
      <c r="CE646" s="86">
        <f t="shared" ref="CE646:CE709" si="629">IFERROR(CB646/CC646,"-")</f>
        <v>54826.739658694358</v>
      </c>
      <c r="CF646" s="87">
        <f t="shared" si="620"/>
        <v>0.55901034851909126</v>
      </c>
    </row>
    <row r="647" spans="2:84" ht="13.5" customHeight="1">
      <c r="B647" s="304"/>
      <c r="C647" s="318"/>
      <c r="D647" s="301"/>
      <c r="E647" s="80">
        <v>4</v>
      </c>
      <c r="F647" s="102" t="s">
        <v>390</v>
      </c>
      <c r="G647" s="176" t="s">
        <v>391</v>
      </c>
      <c r="H647" s="83">
        <v>657924061</v>
      </c>
      <c r="I647" s="85">
        <v>23251</v>
      </c>
      <c r="J647" s="84">
        <f>IFERROR(I647/I654,"-")</f>
        <v>0.50237673393543925</v>
      </c>
      <c r="K647" s="86">
        <f t="shared" si="621"/>
        <v>28296.592017547631</v>
      </c>
      <c r="L647" s="87">
        <f t="shared" si="612"/>
        <v>0.45436957711248338</v>
      </c>
      <c r="M647" s="313"/>
      <c r="N647" s="112">
        <v>4</v>
      </c>
      <c r="O647" s="102" t="s">
        <v>336</v>
      </c>
      <c r="P647" s="176" t="s">
        <v>337</v>
      </c>
      <c r="Q647" s="83">
        <v>497034444</v>
      </c>
      <c r="R647" s="85">
        <v>3542</v>
      </c>
      <c r="S647" s="84">
        <f>IFERROR(R647/R654,"-")</f>
        <v>0.60806866952789695</v>
      </c>
      <c r="T647" s="86">
        <f t="shared" si="622"/>
        <v>140325.92998306043</v>
      </c>
      <c r="U647" s="87">
        <f t="shared" si="613"/>
        <v>0.604643222942984</v>
      </c>
      <c r="V647" s="313"/>
      <c r="W647" s="112">
        <v>4</v>
      </c>
      <c r="X647" s="102" t="s">
        <v>336</v>
      </c>
      <c r="Y647" s="176" t="s">
        <v>337</v>
      </c>
      <c r="Z647" s="83">
        <v>389276189</v>
      </c>
      <c r="AA647" s="85">
        <v>2635</v>
      </c>
      <c r="AB647" s="84">
        <f>IFERROR(AA647/AA654,"-")</f>
        <v>0.63894277400581956</v>
      </c>
      <c r="AC647" s="86">
        <f t="shared" si="623"/>
        <v>147732.8990512334</v>
      </c>
      <c r="AD647" s="87">
        <f t="shared" si="614"/>
        <v>0.63678105364910587</v>
      </c>
      <c r="AE647" s="313"/>
      <c r="AF647" s="112">
        <v>4</v>
      </c>
      <c r="AG647" s="102" t="s">
        <v>336</v>
      </c>
      <c r="AH647" s="176" t="s">
        <v>337</v>
      </c>
      <c r="AI647" s="83">
        <v>617437162</v>
      </c>
      <c r="AJ647" s="85">
        <v>4113</v>
      </c>
      <c r="AK647" s="84">
        <f>IFERROR(AJ647/AJ654,"-")</f>
        <v>0.6463932107496464</v>
      </c>
      <c r="AL647" s="86">
        <f t="shared" si="624"/>
        <v>150118.44444444444</v>
      </c>
      <c r="AM647" s="87">
        <f t="shared" si="615"/>
        <v>0.63975734951003271</v>
      </c>
      <c r="AN647" s="313"/>
      <c r="AO647" s="112">
        <v>4</v>
      </c>
      <c r="AP647" s="102" t="s">
        <v>342</v>
      </c>
      <c r="AQ647" s="176" t="s">
        <v>343</v>
      </c>
      <c r="AR647" s="83">
        <v>229690861</v>
      </c>
      <c r="AS647" s="85">
        <v>3585</v>
      </c>
      <c r="AT647" s="84">
        <f>IFERROR(AS647/AS654,"-")</f>
        <v>0.67147405881251165</v>
      </c>
      <c r="AU647" s="86">
        <f t="shared" si="625"/>
        <v>64069.975174337516</v>
      </c>
      <c r="AV647" s="87">
        <f t="shared" si="616"/>
        <v>0.66376596926495091</v>
      </c>
      <c r="AW647" s="313"/>
      <c r="AX647" s="112">
        <v>4</v>
      </c>
      <c r="AY647" s="102" t="s">
        <v>370</v>
      </c>
      <c r="AZ647" s="176" t="s">
        <v>371</v>
      </c>
      <c r="BA647" s="83">
        <v>133916319</v>
      </c>
      <c r="BB647" s="85">
        <v>2338</v>
      </c>
      <c r="BC647" s="84">
        <f>IFERROR(BB647/BB654,"-")</f>
        <v>0.62114771519659939</v>
      </c>
      <c r="BD647" s="86">
        <f t="shared" si="626"/>
        <v>57278.151839178783</v>
      </c>
      <c r="BE647" s="87">
        <f t="shared" si="617"/>
        <v>0.60837887067395269</v>
      </c>
      <c r="BF647" s="313"/>
      <c r="BG647" s="112">
        <v>4</v>
      </c>
      <c r="BH647" s="102" t="s">
        <v>370</v>
      </c>
      <c r="BI647" s="176" t="s">
        <v>371</v>
      </c>
      <c r="BJ647" s="83">
        <v>199669974</v>
      </c>
      <c r="BK647" s="85">
        <v>2498</v>
      </c>
      <c r="BL647" s="84">
        <f>IFERROR(BK647/BK654,"-")</f>
        <v>0.656677181913775</v>
      </c>
      <c r="BM647" s="86">
        <f t="shared" si="627"/>
        <v>79931.9351481185</v>
      </c>
      <c r="BN647" s="87">
        <f t="shared" si="618"/>
        <v>0.64034862855678032</v>
      </c>
      <c r="BO647" s="313"/>
      <c r="BP647" s="112">
        <v>4</v>
      </c>
      <c r="BQ647" s="102" t="s">
        <v>420</v>
      </c>
      <c r="BR647" s="176" t="s">
        <v>421</v>
      </c>
      <c r="BS647" s="83">
        <v>169682890</v>
      </c>
      <c r="BT647" s="85">
        <v>2015</v>
      </c>
      <c r="BU647" s="84">
        <f>IFERROR(BT647/BT654,"-")</f>
        <v>0.61771919068056402</v>
      </c>
      <c r="BV647" s="86">
        <f t="shared" si="628"/>
        <v>84209.870967741939</v>
      </c>
      <c r="BW647" s="87">
        <f t="shared" si="619"/>
        <v>0.60546875</v>
      </c>
      <c r="BX647" s="313"/>
      <c r="BY647" s="112">
        <v>4</v>
      </c>
      <c r="BZ647" s="102" t="s">
        <v>336</v>
      </c>
      <c r="CA647" s="176" t="s">
        <v>337</v>
      </c>
      <c r="CB647" s="83">
        <v>5824404509</v>
      </c>
      <c r="CC647" s="85">
        <v>41712</v>
      </c>
      <c r="CD647" s="84">
        <f>IFERROR(CC647/CC654,"-")</f>
        <v>0.52958876629889673</v>
      </c>
      <c r="CE647" s="86">
        <f t="shared" si="629"/>
        <v>139633.78665611814</v>
      </c>
      <c r="CF647" s="87">
        <f t="shared" si="620"/>
        <v>0.49615796360176045</v>
      </c>
    </row>
    <row r="648" spans="2:84" ht="13.5" customHeight="1">
      <c r="B648" s="304"/>
      <c r="C648" s="318"/>
      <c r="D648" s="301"/>
      <c r="E648" s="80">
        <v>5</v>
      </c>
      <c r="F648" s="175" t="s">
        <v>348</v>
      </c>
      <c r="G648" s="176" t="s">
        <v>349</v>
      </c>
      <c r="H648" s="83">
        <v>1040050784</v>
      </c>
      <c r="I648" s="85">
        <v>22007</v>
      </c>
      <c r="J648" s="84">
        <f>IFERROR(I648/I654,"-")</f>
        <v>0.47549803379283523</v>
      </c>
      <c r="K648" s="86">
        <f t="shared" si="621"/>
        <v>47259.998364156861</v>
      </c>
      <c r="L648" s="87">
        <f t="shared" si="612"/>
        <v>0.43005940748847027</v>
      </c>
      <c r="M648" s="313"/>
      <c r="N648" s="112">
        <v>5</v>
      </c>
      <c r="O648" s="175" t="s">
        <v>370</v>
      </c>
      <c r="P648" s="176" t="s">
        <v>371</v>
      </c>
      <c r="Q648" s="83">
        <v>81613300</v>
      </c>
      <c r="R648" s="85">
        <v>3405</v>
      </c>
      <c r="S648" s="84">
        <f>IFERROR(R648/R654,"-")</f>
        <v>0.58454935622317594</v>
      </c>
      <c r="T648" s="86">
        <f t="shared" si="622"/>
        <v>23968.663729809105</v>
      </c>
      <c r="U648" s="87">
        <f t="shared" si="613"/>
        <v>0.58125640150221913</v>
      </c>
      <c r="V648" s="313"/>
      <c r="W648" s="112">
        <v>5</v>
      </c>
      <c r="X648" s="175" t="s">
        <v>370</v>
      </c>
      <c r="Y648" s="176" t="s">
        <v>371</v>
      </c>
      <c r="Z648" s="83">
        <v>69229828</v>
      </c>
      <c r="AA648" s="85">
        <v>2584</v>
      </c>
      <c r="AB648" s="84">
        <f>IFERROR(AA648/AA654,"-")</f>
        <v>0.62657613967022308</v>
      </c>
      <c r="AC648" s="86">
        <f t="shared" si="623"/>
        <v>26791.729102167184</v>
      </c>
      <c r="AD648" s="87">
        <f t="shared" si="614"/>
        <v>0.62445625906234892</v>
      </c>
      <c r="AE648" s="313"/>
      <c r="AF648" s="112">
        <v>5</v>
      </c>
      <c r="AG648" s="175" t="s">
        <v>370</v>
      </c>
      <c r="AH648" s="176" t="s">
        <v>371</v>
      </c>
      <c r="AI648" s="83">
        <v>131015778</v>
      </c>
      <c r="AJ648" s="85">
        <v>3763</v>
      </c>
      <c r="AK648" s="84">
        <f>IFERROR(AJ648/AJ654,"-")</f>
        <v>0.59138771019959135</v>
      </c>
      <c r="AL648" s="86">
        <f t="shared" si="624"/>
        <v>34816.842412968377</v>
      </c>
      <c r="AM648" s="87">
        <f t="shared" si="615"/>
        <v>0.58531653445325871</v>
      </c>
      <c r="AN648" s="313"/>
      <c r="AO648" s="112">
        <v>5</v>
      </c>
      <c r="AP648" s="175" t="s">
        <v>370</v>
      </c>
      <c r="AQ648" s="176" t="s">
        <v>371</v>
      </c>
      <c r="AR648" s="83">
        <v>144341539</v>
      </c>
      <c r="AS648" s="85">
        <v>3290</v>
      </c>
      <c r="AT648" s="84">
        <f>IFERROR(AS648/AS654,"-")</f>
        <v>0.61622026596740964</v>
      </c>
      <c r="AU648" s="86">
        <f t="shared" si="625"/>
        <v>43872.808206686932</v>
      </c>
      <c r="AV648" s="87">
        <f t="shared" si="616"/>
        <v>0.60914645436030368</v>
      </c>
      <c r="AW648" s="313"/>
      <c r="AX648" s="112">
        <v>5</v>
      </c>
      <c r="AY648" s="175" t="s">
        <v>342</v>
      </c>
      <c r="AZ648" s="176" t="s">
        <v>343</v>
      </c>
      <c r="BA648" s="83">
        <v>152644514</v>
      </c>
      <c r="BB648" s="85">
        <v>2328</v>
      </c>
      <c r="BC648" s="84">
        <f>IFERROR(BB648/BB654,"-")</f>
        <v>0.61849096705632312</v>
      </c>
      <c r="BD648" s="86">
        <f t="shared" si="626"/>
        <v>65568.949312714773</v>
      </c>
      <c r="BE648" s="87">
        <f t="shared" si="617"/>
        <v>0.60577673692427791</v>
      </c>
      <c r="BF648" s="313"/>
      <c r="BG648" s="112">
        <v>5</v>
      </c>
      <c r="BH648" s="175" t="s">
        <v>342</v>
      </c>
      <c r="BI648" s="176" t="s">
        <v>343</v>
      </c>
      <c r="BJ648" s="83">
        <v>154999752</v>
      </c>
      <c r="BK648" s="85">
        <v>2246</v>
      </c>
      <c r="BL648" s="84">
        <f>IFERROR(BK648/BK654,"-")</f>
        <v>0.59043112513144058</v>
      </c>
      <c r="BM648" s="86">
        <f t="shared" si="627"/>
        <v>69011.465716829916</v>
      </c>
      <c r="BN648" s="87">
        <f t="shared" si="618"/>
        <v>0.57574980774160467</v>
      </c>
      <c r="BO648" s="313"/>
      <c r="BP648" s="112">
        <v>5</v>
      </c>
      <c r="BQ648" s="175" t="s">
        <v>346</v>
      </c>
      <c r="BR648" s="176" t="s">
        <v>347</v>
      </c>
      <c r="BS648" s="83">
        <v>103867611</v>
      </c>
      <c r="BT648" s="85">
        <v>2015</v>
      </c>
      <c r="BU648" s="84">
        <f>IFERROR(BT648/BT654,"-")</f>
        <v>0.61771919068056402</v>
      </c>
      <c r="BV648" s="86">
        <f t="shared" si="628"/>
        <v>51547.201488833743</v>
      </c>
      <c r="BW648" s="87">
        <f t="shared" si="619"/>
        <v>0.60546875</v>
      </c>
      <c r="BX648" s="313"/>
      <c r="BY648" s="112">
        <v>5</v>
      </c>
      <c r="BZ648" s="175" t="s">
        <v>370</v>
      </c>
      <c r="CA648" s="176" t="s">
        <v>371</v>
      </c>
      <c r="CB648" s="83">
        <v>1411958641</v>
      </c>
      <c r="CC648" s="85">
        <v>40497</v>
      </c>
      <c r="CD648" s="84">
        <f>IFERROR(CC648/CC654,"-")</f>
        <v>0.51416274138872309</v>
      </c>
      <c r="CE648" s="86">
        <f t="shared" si="629"/>
        <v>34865.758969800234</v>
      </c>
      <c r="CF648" s="87">
        <f t="shared" si="620"/>
        <v>0.48170572142262402</v>
      </c>
    </row>
    <row r="649" spans="2:84" ht="13.5" customHeight="1">
      <c r="B649" s="304"/>
      <c r="C649" s="318"/>
      <c r="D649" s="301"/>
      <c r="E649" s="80">
        <v>6</v>
      </c>
      <c r="F649" s="102" t="s">
        <v>446</v>
      </c>
      <c r="G649" s="176" t="s">
        <v>447</v>
      </c>
      <c r="H649" s="83">
        <v>78646742</v>
      </c>
      <c r="I649" s="85">
        <v>21240</v>
      </c>
      <c r="J649" s="84">
        <f>IFERROR(I649/I654,"-")</f>
        <v>0.45892571626118145</v>
      </c>
      <c r="K649" s="86">
        <f t="shared" si="621"/>
        <v>3702.7656308851224</v>
      </c>
      <c r="L649" s="87">
        <f t="shared" si="612"/>
        <v>0.41507074181192838</v>
      </c>
      <c r="M649" s="313"/>
      <c r="N649" s="112">
        <v>6</v>
      </c>
      <c r="O649" s="102" t="s">
        <v>390</v>
      </c>
      <c r="P649" s="176" t="s">
        <v>391</v>
      </c>
      <c r="Q649" s="83">
        <v>92879711</v>
      </c>
      <c r="R649" s="85">
        <v>3271</v>
      </c>
      <c r="S649" s="84">
        <f>IFERROR(R649/R654,"-")</f>
        <v>0.56154506437768237</v>
      </c>
      <c r="T649" s="86">
        <f t="shared" si="622"/>
        <v>28394.897890553348</v>
      </c>
      <c r="U649" s="87">
        <f t="shared" si="613"/>
        <v>0.55838170023898936</v>
      </c>
      <c r="V649" s="313"/>
      <c r="W649" s="112">
        <v>6</v>
      </c>
      <c r="X649" s="102" t="s">
        <v>360</v>
      </c>
      <c r="Y649" s="176" t="s">
        <v>361</v>
      </c>
      <c r="Z649" s="83">
        <v>142698946</v>
      </c>
      <c r="AA649" s="85">
        <v>2420</v>
      </c>
      <c r="AB649" s="84">
        <f>IFERROR(AA649/AA654,"-")</f>
        <v>0.58680892337536372</v>
      </c>
      <c r="AC649" s="86">
        <f t="shared" si="623"/>
        <v>58966.50661157025</v>
      </c>
      <c r="AD649" s="87">
        <f t="shared" si="614"/>
        <v>0.58482358627356212</v>
      </c>
      <c r="AE649" s="313"/>
      <c r="AF649" s="112">
        <v>6</v>
      </c>
      <c r="AG649" s="102" t="s">
        <v>360</v>
      </c>
      <c r="AH649" s="176" t="s">
        <v>361</v>
      </c>
      <c r="AI649" s="83">
        <v>213103139</v>
      </c>
      <c r="AJ649" s="85">
        <v>3369</v>
      </c>
      <c r="AK649" s="84">
        <f>IFERROR(AJ649/AJ654,"-")</f>
        <v>0.52946723243752947</v>
      </c>
      <c r="AL649" s="86">
        <f t="shared" si="624"/>
        <v>63254.122588305137</v>
      </c>
      <c r="AM649" s="87">
        <f t="shared" si="615"/>
        <v>0.52403173121791879</v>
      </c>
      <c r="AN649" s="313"/>
      <c r="AO649" s="112">
        <v>6</v>
      </c>
      <c r="AP649" s="102" t="s">
        <v>360</v>
      </c>
      <c r="AQ649" s="176" t="s">
        <v>361</v>
      </c>
      <c r="AR649" s="83">
        <v>198419812</v>
      </c>
      <c r="AS649" s="85">
        <v>2895</v>
      </c>
      <c r="AT649" s="84">
        <f>IFERROR(AS649/AS654,"-")</f>
        <v>0.54223637385278145</v>
      </c>
      <c r="AU649" s="86">
        <f t="shared" si="625"/>
        <v>68538.795164076</v>
      </c>
      <c r="AV649" s="87">
        <f t="shared" si="616"/>
        <v>0.53601184965747084</v>
      </c>
      <c r="AW649" s="313"/>
      <c r="AX649" s="112">
        <v>6</v>
      </c>
      <c r="AY649" s="102" t="s">
        <v>360</v>
      </c>
      <c r="AZ649" s="176" t="s">
        <v>361</v>
      </c>
      <c r="BA649" s="83">
        <v>175196046</v>
      </c>
      <c r="BB649" s="85">
        <v>1982</v>
      </c>
      <c r="BC649" s="84">
        <f>IFERROR(BB649/BB654,"-")</f>
        <v>0.52656748140276299</v>
      </c>
      <c r="BD649" s="86">
        <f t="shared" si="626"/>
        <v>88393.565085771945</v>
      </c>
      <c r="BE649" s="87">
        <f t="shared" si="617"/>
        <v>0.51574290918553212</v>
      </c>
      <c r="BF649" s="313"/>
      <c r="BG649" s="112">
        <v>6</v>
      </c>
      <c r="BH649" s="102" t="s">
        <v>420</v>
      </c>
      <c r="BI649" s="176" t="s">
        <v>421</v>
      </c>
      <c r="BJ649" s="83">
        <v>114187089</v>
      </c>
      <c r="BK649" s="85">
        <v>2114</v>
      </c>
      <c r="BL649" s="84">
        <f>IFERROR(BK649/BK654,"-")</f>
        <v>0.55573080967402733</v>
      </c>
      <c r="BM649" s="86">
        <f t="shared" si="627"/>
        <v>54014.706244087036</v>
      </c>
      <c r="BN649" s="87">
        <f t="shared" si="618"/>
        <v>0.54191233017175078</v>
      </c>
      <c r="BO649" s="313"/>
      <c r="BP649" s="112">
        <v>6</v>
      </c>
      <c r="BQ649" s="102" t="s">
        <v>364</v>
      </c>
      <c r="BR649" s="176" t="s">
        <v>365</v>
      </c>
      <c r="BS649" s="83">
        <v>606556139</v>
      </c>
      <c r="BT649" s="85">
        <v>1993</v>
      </c>
      <c r="BU649" s="84">
        <f>IFERROR(BT649/BT654,"-")</f>
        <v>0.61097486204782347</v>
      </c>
      <c r="BV649" s="86">
        <f t="shared" si="628"/>
        <v>304343.27094831911</v>
      </c>
      <c r="BW649" s="87">
        <f t="shared" si="619"/>
        <v>0.59885817307692313</v>
      </c>
      <c r="BX649" s="313"/>
      <c r="BY649" s="112">
        <v>6</v>
      </c>
      <c r="BZ649" s="102" t="s">
        <v>390</v>
      </c>
      <c r="CA649" s="176" t="s">
        <v>391</v>
      </c>
      <c r="CB649" s="83">
        <v>1087797174</v>
      </c>
      <c r="CC649" s="85">
        <v>37694</v>
      </c>
      <c r="CD649" s="84">
        <f>IFERROR(CC649/CC654,"-")</f>
        <v>0.47857496540253674</v>
      </c>
      <c r="CE649" s="86">
        <f t="shared" si="629"/>
        <v>28858.629330928001</v>
      </c>
      <c r="CF649" s="87">
        <f t="shared" si="620"/>
        <v>0.44836445818960391</v>
      </c>
    </row>
    <row r="650" spans="2:84" ht="13.5" customHeight="1">
      <c r="B650" s="304"/>
      <c r="C650" s="318"/>
      <c r="D650" s="301"/>
      <c r="E650" s="80">
        <v>7</v>
      </c>
      <c r="F650" s="102" t="s">
        <v>370</v>
      </c>
      <c r="G650" s="176" t="s">
        <v>371</v>
      </c>
      <c r="H650" s="83">
        <v>419687402</v>
      </c>
      <c r="I650" s="85">
        <v>20430</v>
      </c>
      <c r="J650" s="84">
        <f>IFERROR(I650/I654,"-")</f>
        <v>0.44142431182749231</v>
      </c>
      <c r="K650" s="86">
        <f t="shared" si="621"/>
        <v>20542.702006852669</v>
      </c>
      <c r="L650" s="87">
        <f t="shared" si="612"/>
        <v>0.39924177284452433</v>
      </c>
      <c r="M650" s="313"/>
      <c r="N650" s="112">
        <v>7</v>
      </c>
      <c r="O650" s="102" t="s">
        <v>348</v>
      </c>
      <c r="P650" s="176" t="s">
        <v>349</v>
      </c>
      <c r="Q650" s="83">
        <v>172159629</v>
      </c>
      <c r="R650" s="85">
        <v>3246</v>
      </c>
      <c r="S650" s="84">
        <f>IFERROR(R650/R654,"-")</f>
        <v>0.55725321888412016</v>
      </c>
      <c r="T650" s="86">
        <f t="shared" si="622"/>
        <v>53037.470425138636</v>
      </c>
      <c r="U650" s="87">
        <f t="shared" si="613"/>
        <v>0.55411403209286447</v>
      </c>
      <c r="V650" s="313"/>
      <c r="W650" s="112">
        <v>7</v>
      </c>
      <c r="X650" s="102" t="s">
        <v>354</v>
      </c>
      <c r="Y650" s="176" t="s">
        <v>355</v>
      </c>
      <c r="Z650" s="83">
        <v>170985126</v>
      </c>
      <c r="AA650" s="85">
        <v>2319</v>
      </c>
      <c r="AB650" s="84">
        <f>IFERROR(AA650/AA654,"-")</f>
        <v>0.56231813773035888</v>
      </c>
      <c r="AC650" s="86">
        <f t="shared" si="623"/>
        <v>73732.266494178519</v>
      </c>
      <c r="AD650" s="87">
        <f t="shared" si="614"/>
        <v>0.56041565973900431</v>
      </c>
      <c r="AE650" s="313"/>
      <c r="AF650" s="112">
        <v>7</v>
      </c>
      <c r="AG650" s="102" t="s">
        <v>390</v>
      </c>
      <c r="AH650" s="176" t="s">
        <v>391</v>
      </c>
      <c r="AI650" s="83">
        <v>93028972</v>
      </c>
      <c r="AJ650" s="85">
        <v>3146</v>
      </c>
      <c r="AK650" s="84">
        <f>IFERROR(AJ650/AJ654,"-")</f>
        <v>0.49442087065849444</v>
      </c>
      <c r="AL650" s="86">
        <f t="shared" si="624"/>
        <v>29570.556897647806</v>
      </c>
      <c r="AM650" s="87">
        <f t="shared" si="615"/>
        <v>0.48934515476745993</v>
      </c>
      <c r="AN650" s="313"/>
      <c r="AO650" s="112">
        <v>7</v>
      </c>
      <c r="AP650" s="102" t="s">
        <v>390</v>
      </c>
      <c r="AQ650" s="176" t="s">
        <v>391</v>
      </c>
      <c r="AR650" s="83">
        <v>75640203</v>
      </c>
      <c r="AS650" s="85">
        <v>2444</v>
      </c>
      <c r="AT650" s="84">
        <f>IFERROR(AS650/AS654,"-")</f>
        <v>0.45776362614721861</v>
      </c>
      <c r="AU650" s="86">
        <f t="shared" si="625"/>
        <v>30949.346563011455</v>
      </c>
      <c r="AV650" s="87">
        <f t="shared" si="616"/>
        <v>0.45250879466765415</v>
      </c>
      <c r="AW650" s="313"/>
      <c r="AX650" s="112">
        <v>7</v>
      </c>
      <c r="AY650" s="102" t="s">
        <v>420</v>
      </c>
      <c r="AZ650" s="176" t="s">
        <v>421</v>
      </c>
      <c r="BA650" s="83">
        <v>54221647</v>
      </c>
      <c r="BB650" s="85">
        <v>1871</v>
      </c>
      <c r="BC650" s="84">
        <f>IFERROR(BB650/BB654,"-")</f>
        <v>0.49707757704569605</v>
      </c>
      <c r="BD650" s="86">
        <f t="shared" si="626"/>
        <v>28980.035809727418</v>
      </c>
      <c r="BE650" s="87">
        <f t="shared" si="617"/>
        <v>0.4868592245641426</v>
      </c>
      <c r="BF650" s="313"/>
      <c r="BG650" s="112">
        <v>7</v>
      </c>
      <c r="BH650" s="102" t="s">
        <v>364</v>
      </c>
      <c r="BI650" s="176" t="s">
        <v>365</v>
      </c>
      <c r="BJ650" s="83">
        <v>472804018</v>
      </c>
      <c r="BK650" s="85">
        <v>2105</v>
      </c>
      <c r="BL650" s="84">
        <f>IFERROR(BK650/BK654,"-")</f>
        <v>0.55336487907465826</v>
      </c>
      <c r="BM650" s="86">
        <f t="shared" si="627"/>
        <v>224609.98479809976</v>
      </c>
      <c r="BN650" s="87">
        <f t="shared" si="618"/>
        <v>0.53960522942835165</v>
      </c>
      <c r="BO650" s="313"/>
      <c r="BP650" s="112">
        <v>7</v>
      </c>
      <c r="BQ650" s="102" t="s">
        <v>450</v>
      </c>
      <c r="BR650" s="176" t="s">
        <v>451</v>
      </c>
      <c r="BS650" s="83">
        <v>55648535</v>
      </c>
      <c r="BT650" s="85">
        <v>1796</v>
      </c>
      <c r="BU650" s="84">
        <f>IFERROR(BT650/BT654,"-")</f>
        <v>0.55058246474555483</v>
      </c>
      <c r="BV650" s="86">
        <f t="shared" si="628"/>
        <v>30984.70768374165</v>
      </c>
      <c r="BW650" s="87">
        <f t="shared" si="619"/>
        <v>0.53966346153846156</v>
      </c>
      <c r="BX650" s="313"/>
      <c r="BY650" s="112">
        <v>7</v>
      </c>
      <c r="BZ650" s="102" t="s">
        <v>348</v>
      </c>
      <c r="CA650" s="176" t="s">
        <v>349</v>
      </c>
      <c r="CB650" s="83">
        <v>1645331069</v>
      </c>
      <c r="CC650" s="85">
        <v>35130</v>
      </c>
      <c r="CD650" s="84">
        <f>IFERROR(CC650/CC654,"-")</f>
        <v>0.44602160913119104</v>
      </c>
      <c r="CE650" s="86">
        <f t="shared" si="629"/>
        <v>46835.498690577857</v>
      </c>
      <c r="CF650" s="87">
        <f t="shared" si="620"/>
        <v>0.41786606399429049</v>
      </c>
    </row>
    <row r="651" spans="2:84" ht="13.5" customHeight="1">
      <c r="B651" s="304"/>
      <c r="C651" s="318"/>
      <c r="D651" s="301"/>
      <c r="E651" s="80">
        <v>8</v>
      </c>
      <c r="F651" s="175" t="s">
        <v>336</v>
      </c>
      <c r="G651" s="176" t="s">
        <v>337</v>
      </c>
      <c r="H651" s="83">
        <v>2024123245</v>
      </c>
      <c r="I651" s="85">
        <v>20285</v>
      </c>
      <c r="J651" s="84">
        <f>IFERROR(I651/I654,"-")</f>
        <v>0.43829134436714057</v>
      </c>
      <c r="K651" s="86">
        <f t="shared" si="621"/>
        <v>99784.236874537834</v>
      </c>
      <c r="L651" s="87">
        <f t="shared" si="612"/>
        <v>0.39640819197998906</v>
      </c>
      <c r="M651" s="313"/>
      <c r="N651" s="112">
        <v>8</v>
      </c>
      <c r="O651" s="175" t="s">
        <v>360</v>
      </c>
      <c r="P651" s="176" t="s">
        <v>361</v>
      </c>
      <c r="Q651" s="83">
        <v>129335939</v>
      </c>
      <c r="R651" s="85">
        <v>3170</v>
      </c>
      <c r="S651" s="84">
        <f>IFERROR(R651/R654,"-")</f>
        <v>0.54420600858369095</v>
      </c>
      <c r="T651" s="86">
        <f t="shared" si="622"/>
        <v>40799.980757097794</v>
      </c>
      <c r="U651" s="87">
        <f t="shared" si="613"/>
        <v>0.54114032092864461</v>
      </c>
      <c r="V651" s="313"/>
      <c r="W651" s="112">
        <v>8</v>
      </c>
      <c r="X651" s="175" t="s">
        <v>348</v>
      </c>
      <c r="Y651" s="176" t="s">
        <v>349</v>
      </c>
      <c r="Z651" s="83">
        <v>117538917</v>
      </c>
      <c r="AA651" s="85">
        <v>2315</v>
      </c>
      <c r="AB651" s="84">
        <f>IFERROR(AA651/AA654,"-")</f>
        <v>0.56134820562560617</v>
      </c>
      <c r="AC651" s="86">
        <f t="shared" si="623"/>
        <v>50772.750323974084</v>
      </c>
      <c r="AD651" s="87">
        <f t="shared" si="614"/>
        <v>0.5594490091831803</v>
      </c>
      <c r="AE651" s="313"/>
      <c r="AF651" s="112">
        <v>8</v>
      </c>
      <c r="AG651" s="175" t="s">
        <v>354</v>
      </c>
      <c r="AH651" s="176" t="s">
        <v>355</v>
      </c>
      <c r="AI651" s="83">
        <v>283615546</v>
      </c>
      <c r="AJ651" s="85">
        <v>2858</v>
      </c>
      <c r="AK651" s="84">
        <f>IFERROR(AJ651/AJ654,"-")</f>
        <v>0.44915920163444917</v>
      </c>
      <c r="AL651" s="86">
        <f t="shared" si="624"/>
        <v>99235.670398880335</v>
      </c>
      <c r="AM651" s="87">
        <f t="shared" si="615"/>
        <v>0.44454814123502878</v>
      </c>
      <c r="AN651" s="313"/>
      <c r="AO651" s="112">
        <v>8</v>
      </c>
      <c r="AP651" s="175" t="s">
        <v>354</v>
      </c>
      <c r="AQ651" s="176" t="s">
        <v>355</v>
      </c>
      <c r="AR651" s="83">
        <v>249236832</v>
      </c>
      <c r="AS651" s="85">
        <v>2382</v>
      </c>
      <c r="AT651" s="84">
        <f>IFERROR(AS651/AS654,"-")</f>
        <v>0.44615096460011239</v>
      </c>
      <c r="AU651" s="86">
        <f t="shared" si="625"/>
        <v>104633.43073047859</v>
      </c>
      <c r="AV651" s="87">
        <f t="shared" si="616"/>
        <v>0.44102943899277913</v>
      </c>
      <c r="AW651" s="313"/>
      <c r="AX651" s="112">
        <v>8</v>
      </c>
      <c r="AY651" s="175" t="s">
        <v>364</v>
      </c>
      <c r="AZ651" s="176" t="s">
        <v>365</v>
      </c>
      <c r="BA651" s="83">
        <v>306020646</v>
      </c>
      <c r="BB651" s="85">
        <v>1792</v>
      </c>
      <c r="BC651" s="84">
        <f>IFERROR(BB651/BB654,"-")</f>
        <v>0.47608926673751328</v>
      </c>
      <c r="BD651" s="86">
        <f t="shared" si="626"/>
        <v>170770.44977678571</v>
      </c>
      <c r="BE651" s="87">
        <f t="shared" si="617"/>
        <v>0.4663023679417122</v>
      </c>
      <c r="BF651" s="313"/>
      <c r="BG651" s="112">
        <v>8</v>
      </c>
      <c r="BH651" s="175" t="s">
        <v>360</v>
      </c>
      <c r="BI651" s="176" t="s">
        <v>361</v>
      </c>
      <c r="BJ651" s="83">
        <v>230975535</v>
      </c>
      <c r="BK651" s="85">
        <v>1967</v>
      </c>
      <c r="BL651" s="84">
        <f>IFERROR(BK651/BK654,"-")</f>
        <v>0.51708727655099895</v>
      </c>
      <c r="BM651" s="86">
        <f t="shared" si="627"/>
        <v>117425.28469750889</v>
      </c>
      <c r="BN651" s="87">
        <f t="shared" si="618"/>
        <v>0.50422968469623175</v>
      </c>
      <c r="BO651" s="313"/>
      <c r="BP651" s="112">
        <v>8</v>
      </c>
      <c r="BQ651" s="175" t="s">
        <v>342</v>
      </c>
      <c r="BR651" s="176" t="s">
        <v>343</v>
      </c>
      <c r="BS651" s="83">
        <v>121334057</v>
      </c>
      <c r="BT651" s="85">
        <v>1727</v>
      </c>
      <c r="BU651" s="84">
        <f>IFERROR(BT651/BT654,"-")</f>
        <v>0.52942979767014098</v>
      </c>
      <c r="BV651" s="86">
        <f t="shared" si="628"/>
        <v>70257.126230457434</v>
      </c>
      <c r="BW651" s="87">
        <f t="shared" si="619"/>
        <v>0.51893028846153844</v>
      </c>
      <c r="BX651" s="313"/>
      <c r="BY651" s="112">
        <v>8</v>
      </c>
      <c r="BZ651" s="175" t="s">
        <v>360</v>
      </c>
      <c r="CA651" s="176" t="s">
        <v>361</v>
      </c>
      <c r="CB651" s="83">
        <v>1832553911</v>
      </c>
      <c r="CC651" s="85">
        <v>33887</v>
      </c>
      <c r="CD651" s="84">
        <f>IFERROR(CC651/CC654,"-")</f>
        <v>0.43024008735065955</v>
      </c>
      <c r="CE651" s="86">
        <f t="shared" si="629"/>
        <v>54078.375512733495</v>
      </c>
      <c r="CF651" s="87">
        <f t="shared" si="620"/>
        <v>0.40308076602830972</v>
      </c>
    </row>
    <row r="652" spans="2:84" ht="13.5" customHeight="1">
      <c r="B652" s="304"/>
      <c r="C652" s="318"/>
      <c r="D652" s="301"/>
      <c r="E652" s="80">
        <v>9</v>
      </c>
      <c r="F652" s="175" t="s">
        <v>448</v>
      </c>
      <c r="G652" s="176" t="s">
        <v>449</v>
      </c>
      <c r="H652" s="83">
        <v>283157611</v>
      </c>
      <c r="I652" s="85">
        <v>17090</v>
      </c>
      <c r="J652" s="84">
        <f>IFERROR(I652/I654,"-")</f>
        <v>0.36925802687870013</v>
      </c>
      <c r="K652" s="86">
        <f t="shared" si="621"/>
        <v>16568.613867758922</v>
      </c>
      <c r="L652" s="87">
        <f t="shared" si="612"/>
        <v>0.33397170327522863</v>
      </c>
      <c r="M652" s="313"/>
      <c r="N652" s="112">
        <v>9</v>
      </c>
      <c r="O652" s="175" t="s">
        <v>446</v>
      </c>
      <c r="P652" s="176" t="s">
        <v>447</v>
      </c>
      <c r="Q652" s="83">
        <v>11157111</v>
      </c>
      <c r="R652" s="85">
        <v>3061</v>
      </c>
      <c r="S652" s="84">
        <f>IFERROR(R652/R654,"-")</f>
        <v>0.52549356223175969</v>
      </c>
      <c r="T652" s="86">
        <f t="shared" si="622"/>
        <v>3644.923554393989</v>
      </c>
      <c r="U652" s="87">
        <f t="shared" si="613"/>
        <v>0.52253328781153974</v>
      </c>
      <c r="V652" s="313"/>
      <c r="W652" s="112">
        <v>9</v>
      </c>
      <c r="X652" s="175" t="s">
        <v>390</v>
      </c>
      <c r="Y652" s="176" t="s">
        <v>391</v>
      </c>
      <c r="Z652" s="83">
        <v>66003366</v>
      </c>
      <c r="AA652" s="85">
        <v>2287</v>
      </c>
      <c r="AB652" s="84">
        <f>IFERROR(AA652/AA654,"-")</f>
        <v>0.55455868089233751</v>
      </c>
      <c r="AC652" s="86">
        <f t="shared" si="623"/>
        <v>28860.238740708352</v>
      </c>
      <c r="AD652" s="87">
        <f t="shared" si="614"/>
        <v>0.55268245529241178</v>
      </c>
      <c r="AE652" s="313"/>
      <c r="AF652" s="112">
        <v>9</v>
      </c>
      <c r="AG652" s="175" t="s">
        <v>448</v>
      </c>
      <c r="AH652" s="176" t="s">
        <v>449</v>
      </c>
      <c r="AI652" s="83">
        <v>54830672</v>
      </c>
      <c r="AJ652" s="85">
        <v>2744</v>
      </c>
      <c r="AK652" s="84">
        <f>IFERROR(AJ652/AJ654,"-")</f>
        <v>0.43124312431243123</v>
      </c>
      <c r="AL652" s="86">
        <f t="shared" si="624"/>
        <v>19982.023323615162</v>
      </c>
      <c r="AM652" s="87">
        <f t="shared" si="615"/>
        <v>0.42681599004510812</v>
      </c>
      <c r="AN652" s="313"/>
      <c r="AO652" s="112">
        <v>9</v>
      </c>
      <c r="AP652" s="175" t="s">
        <v>420</v>
      </c>
      <c r="AQ652" s="176" t="s">
        <v>421</v>
      </c>
      <c r="AR652" s="83">
        <v>54117766</v>
      </c>
      <c r="AS652" s="85">
        <v>2329</v>
      </c>
      <c r="AT652" s="84">
        <f>IFERROR(AS652/AS654,"-")</f>
        <v>0.43622401198726352</v>
      </c>
      <c r="AU652" s="86">
        <f t="shared" si="625"/>
        <v>23236.481751824816</v>
      </c>
      <c r="AV652" s="87">
        <f t="shared" si="616"/>
        <v>0.4312164413997408</v>
      </c>
      <c r="AW652" s="313"/>
      <c r="AX652" s="112">
        <v>9</v>
      </c>
      <c r="AY652" s="175" t="s">
        <v>450</v>
      </c>
      <c r="AZ652" s="176" t="s">
        <v>451</v>
      </c>
      <c r="BA652" s="83">
        <v>39062964</v>
      </c>
      <c r="BB652" s="85">
        <v>1711</v>
      </c>
      <c r="BC652" s="84">
        <f>IFERROR(BB652/BB654,"-")</f>
        <v>0.45456960680127523</v>
      </c>
      <c r="BD652" s="86">
        <f t="shared" si="626"/>
        <v>22830.487434248978</v>
      </c>
      <c r="BE652" s="87">
        <f t="shared" si="617"/>
        <v>0.44522508456934684</v>
      </c>
      <c r="BF652" s="313"/>
      <c r="BG652" s="112">
        <v>9</v>
      </c>
      <c r="BH652" s="175" t="s">
        <v>450</v>
      </c>
      <c r="BI652" s="176" t="s">
        <v>451</v>
      </c>
      <c r="BJ652" s="83">
        <v>51290390</v>
      </c>
      <c r="BK652" s="85">
        <v>1938</v>
      </c>
      <c r="BL652" s="84">
        <f>IFERROR(BK652/BK654,"-")</f>
        <v>0.50946372239747639</v>
      </c>
      <c r="BM652" s="86">
        <f t="shared" si="627"/>
        <v>26465.629514963879</v>
      </c>
      <c r="BN652" s="87">
        <f t="shared" si="618"/>
        <v>0.49679569341194568</v>
      </c>
      <c r="BO652" s="313"/>
      <c r="BP652" s="112">
        <v>9</v>
      </c>
      <c r="BQ652" s="175" t="s">
        <v>388</v>
      </c>
      <c r="BR652" s="176" t="s">
        <v>389</v>
      </c>
      <c r="BS652" s="83">
        <v>143085253</v>
      </c>
      <c r="BT652" s="85">
        <v>1542</v>
      </c>
      <c r="BU652" s="84">
        <f>IFERROR(BT652/BT654,"-")</f>
        <v>0.47271612507664013</v>
      </c>
      <c r="BV652" s="86">
        <f t="shared" si="628"/>
        <v>92791.992866407265</v>
      </c>
      <c r="BW652" s="87">
        <f t="shared" si="619"/>
        <v>0.46334134615384615</v>
      </c>
      <c r="BX652" s="313"/>
      <c r="BY652" s="112">
        <v>9</v>
      </c>
      <c r="BZ652" s="175" t="s">
        <v>446</v>
      </c>
      <c r="CA652" s="176" t="s">
        <v>447</v>
      </c>
      <c r="CB652" s="83">
        <v>117397427</v>
      </c>
      <c r="CC652" s="85">
        <v>32103</v>
      </c>
      <c r="CD652" s="84">
        <f>IFERROR(CC652/CC654,"-")</f>
        <v>0.40758985818214138</v>
      </c>
      <c r="CE652" s="86">
        <f t="shared" si="629"/>
        <v>3656.8989502538702</v>
      </c>
      <c r="CF652" s="87">
        <f t="shared" si="620"/>
        <v>0.38186035446651601</v>
      </c>
    </row>
    <row r="653" spans="2:84" ht="13.5" customHeight="1">
      <c r="B653" s="304"/>
      <c r="C653" s="318"/>
      <c r="D653" s="301"/>
      <c r="E653" s="88">
        <v>10</v>
      </c>
      <c r="F653" s="103" t="s">
        <v>360</v>
      </c>
      <c r="G653" s="178" t="s">
        <v>361</v>
      </c>
      <c r="H653" s="91">
        <v>536089238</v>
      </c>
      <c r="I653" s="93">
        <v>16594</v>
      </c>
      <c r="J653" s="92">
        <f>IFERROR(I653/I654,"-")</f>
        <v>0.35854111749708312</v>
      </c>
      <c r="K653" s="94">
        <f t="shared" si="621"/>
        <v>32306.209352778111</v>
      </c>
      <c r="L653" s="95">
        <f t="shared" si="612"/>
        <v>0.32427890252481828</v>
      </c>
      <c r="M653" s="313"/>
      <c r="N653" s="113">
        <v>10</v>
      </c>
      <c r="O653" s="103" t="s">
        <v>354</v>
      </c>
      <c r="P653" s="178" t="s">
        <v>355</v>
      </c>
      <c r="Q653" s="91">
        <v>202247279</v>
      </c>
      <c r="R653" s="93">
        <v>2957</v>
      </c>
      <c r="S653" s="92">
        <f>IFERROR(R653/R654,"-")</f>
        <v>0.50763948497854072</v>
      </c>
      <c r="T653" s="94">
        <f t="shared" si="622"/>
        <v>68396.103821440644</v>
      </c>
      <c r="U653" s="95">
        <f t="shared" si="613"/>
        <v>0.50477978832365999</v>
      </c>
      <c r="V653" s="313"/>
      <c r="W653" s="113">
        <v>10</v>
      </c>
      <c r="X653" s="103" t="s">
        <v>350</v>
      </c>
      <c r="Y653" s="178" t="s">
        <v>351</v>
      </c>
      <c r="Z653" s="91">
        <v>227380224</v>
      </c>
      <c r="AA653" s="93">
        <v>2258</v>
      </c>
      <c r="AB653" s="92">
        <f>IFERROR(AA653/AA654,"-")</f>
        <v>0.54752667313288073</v>
      </c>
      <c r="AC653" s="94">
        <f t="shared" si="623"/>
        <v>100699.8334809566</v>
      </c>
      <c r="AD653" s="95">
        <f t="shared" si="614"/>
        <v>0.54567423876268728</v>
      </c>
      <c r="AE653" s="313"/>
      <c r="AF653" s="113">
        <v>10</v>
      </c>
      <c r="AG653" s="103" t="s">
        <v>348</v>
      </c>
      <c r="AH653" s="178" t="s">
        <v>349</v>
      </c>
      <c r="AI653" s="91">
        <v>130410602</v>
      </c>
      <c r="AJ653" s="93">
        <v>2699</v>
      </c>
      <c r="AK653" s="92">
        <f>IFERROR(AJ653/AJ654,"-")</f>
        <v>0.42417098852742419</v>
      </c>
      <c r="AL653" s="94">
        <f t="shared" si="624"/>
        <v>48318.118562430529</v>
      </c>
      <c r="AM653" s="95">
        <f t="shared" si="615"/>
        <v>0.41981645668066575</v>
      </c>
      <c r="AN653" s="313"/>
      <c r="AO653" s="113">
        <v>10</v>
      </c>
      <c r="AP653" s="103" t="s">
        <v>452</v>
      </c>
      <c r="AQ653" s="178" t="s">
        <v>453</v>
      </c>
      <c r="AR653" s="91">
        <v>59576357</v>
      </c>
      <c r="AS653" s="93">
        <v>2328</v>
      </c>
      <c r="AT653" s="92">
        <f>IFERROR(AS653/AS654,"-")</f>
        <v>0.43603671099456826</v>
      </c>
      <c r="AU653" s="94">
        <f t="shared" si="625"/>
        <v>25591.218642611682</v>
      </c>
      <c r="AV653" s="95">
        <f t="shared" si="616"/>
        <v>0.43103129050175892</v>
      </c>
      <c r="AW653" s="313"/>
      <c r="AX653" s="113">
        <v>10</v>
      </c>
      <c r="AY653" s="103" t="s">
        <v>376</v>
      </c>
      <c r="AZ653" s="178" t="s">
        <v>377</v>
      </c>
      <c r="BA653" s="91">
        <v>89516666</v>
      </c>
      <c r="BB653" s="93">
        <v>1607</v>
      </c>
      <c r="BC653" s="92">
        <f>IFERROR(BB653/BB654,"-")</f>
        <v>0.42693942614240171</v>
      </c>
      <c r="BD653" s="94">
        <f t="shared" si="626"/>
        <v>55704.210329807094</v>
      </c>
      <c r="BE653" s="95">
        <f t="shared" si="617"/>
        <v>0.41816289357272962</v>
      </c>
      <c r="BF653" s="313"/>
      <c r="BG653" s="113">
        <v>10</v>
      </c>
      <c r="BH653" s="103" t="s">
        <v>362</v>
      </c>
      <c r="BI653" s="178" t="s">
        <v>363</v>
      </c>
      <c r="BJ653" s="91">
        <v>593086179</v>
      </c>
      <c r="BK653" s="93">
        <v>1747</v>
      </c>
      <c r="BL653" s="92">
        <f>IFERROR(BK653/BK654,"-")</f>
        <v>0.45925341745531018</v>
      </c>
      <c r="BM653" s="94">
        <f t="shared" si="627"/>
        <v>339488.36805953062</v>
      </c>
      <c r="BN653" s="95">
        <f t="shared" si="618"/>
        <v>0.44783388874647528</v>
      </c>
      <c r="BO653" s="313"/>
      <c r="BP653" s="113">
        <v>10</v>
      </c>
      <c r="BQ653" s="103" t="s">
        <v>376</v>
      </c>
      <c r="BR653" s="178" t="s">
        <v>377</v>
      </c>
      <c r="BS653" s="91">
        <v>98517716</v>
      </c>
      <c r="BT653" s="93">
        <v>1505</v>
      </c>
      <c r="BU653" s="92">
        <f>IFERROR(BT653/BT654,"-")</f>
        <v>0.46137339055793991</v>
      </c>
      <c r="BV653" s="94">
        <f t="shared" si="628"/>
        <v>65460.276411960134</v>
      </c>
      <c r="BW653" s="95">
        <f t="shared" si="619"/>
        <v>0.45222355769230771</v>
      </c>
      <c r="BX653" s="313"/>
      <c r="BY653" s="113">
        <v>10</v>
      </c>
      <c r="BZ653" s="103" t="s">
        <v>448</v>
      </c>
      <c r="CA653" s="178" t="s">
        <v>449</v>
      </c>
      <c r="CB653" s="91">
        <v>570102027</v>
      </c>
      <c r="CC653" s="93">
        <v>30338</v>
      </c>
      <c r="CD653" s="92">
        <f>IFERROR(CC653/CC654,"-")</f>
        <v>0.38518085903279459</v>
      </c>
      <c r="CE653" s="94">
        <f t="shared" si="629"/>
        <v>18791.681290790428</v>
      </c>
      <c r="CF653" s="95">
        <f t="shared" si="620"/>
        <v>0.36086594504579517</v>
      </c>
    </row>
    <row r="654" spans="2:84" s="173" customFormat="1" ht="13.5" customHeight="1">
      <c r="B654" s="266"/>
      <c r="C654" s="320"/>
      <c r="D654" s="302"/>
      <c r="E654" s="96" t="s">
        <v>164</v>
      </c>
      <c r="F654" s="97"/>
      <c r="G654" s="117"/>
      <c r="H654" s="228">
        <v>25577529600</v>
      </c>
      <c r="I654" s="100">
        <v>46282</v>
      </c>
      <c r="J654" s="99" t="s">
        <v>116</v>
      </c>
      <c r="K654" s="49">
        <f t="shared" si="621"/>
        <v>552645.29622747505</v>
      </c>
      <c r="L654" s="101">
        <f t="shared" si="612"/>
        <v>0.90443992808567186</v>
      </c>
      <c r="M654" s="314"/>
      <c r="N654" s="96" t="s">
        <v>164</v>
      </c>
      <c r="O654" s="97"/>
      <c r="P654" s="117"/>
      <c r="Q654" s="228">
        <v>5242347610</v>
      </c>
      <c r="R654" s="100">
        <v>5825</v>
      </c>
      <c r="S654" s="99" t="s">
        <v>116</v>
      </c>
      <c r="T654" s="49">
        <f t="shared" si="622"/>
        <v>899973.83862660942</v>
      </c>
      <c r="U654" s="101">
        <f t="shared" si="613"/>
        <v>0.99436667804711509</v>
      </c>
      <c r="V654" s="314"/>
      <c r="W654" s="96" t="s">
        <v>164</v>
      </c>
      <c r="X654" s="97"/>
      <c r="Y654" s="117"/>
      <c r="Z654" s="228">
        <v>4360399790</v>
      </c>
      <c r="AA654" s="100">
        <v>4124</v>
      </c>
      <c r="AB654" s="99" t="s">
        <v>116</v>
      </c>
      <c r="AC654" s="49">
        <f t="shared" si="623"/>
        <v>1057322.9364694471</v>
      </c>
      <c r="AD654" s="101">
        <f t="shared" si="614"/>
        <v>0.99661672305461579</v>
      </c>
      <c r="AE654" s="314"/>
      <c r="AF654" s="96" t="s">
        <v>164</v>
      </c>
      <c r="AG654" s="97"/>
      <c r="AH654" s="117"/>
      <c r="AI654" s="228">
        <v>7458245990</v>
      </c>
      <c r="AJ654" s="100">
        <v>6363</v>
      </c>
      <c r="AK654" s="99" t="s">
        <v>116</v>
      </c>
      <c r="AL654" s="49">
        <f t="shared" si="624"/>
        <v>1172127.2968725443</v>
      </c>
      <c r="AM654" s="101">
        <f t="shared" si="615"/>
        <v>0.98973401773215119</v>
      </c>
      <c r="AN654" s="314"/>
      <c r="AO654" s="96" t="s">
        <v>164</v>
      </c>
      <c r="AP654" s="97"/>
      <c r="AQ654" s="117"/>
      <c r="AR654" s="228">
        <v>7876338840</v>
      </c>
      <c r="AS654" s="100">
        <v>5339</v>
      </c>
      <c r="AT654" s="99" t="s">
        <v>116</v>
      </c>
      <c r="AU654" s="49">
        <f t="shared" si="625"/>
        <v>1475246.0835362428</v>
      </c>
      <c r="AV654" s="101">
        <f t="shared" si="616"/>
        <v>0.98852064432512499</v>
      </c>
      <c r="AW654" s="314"/>
      <c r="AX654" s="96" t="s">
        <v>164</v>
      </c>
      <c r="AY654" s="97"/>
      <c r="AZ654" s="117"/>
      <c r="BA654" s="228">
        <v>6490733060</v>
      </c>
      <c r="BB654" s="100">
        <v>3764</v>
      </c>
      <c r="BC654" s="99" t="s">
        <v>116</v>
      </c>
      <c r="BD654" s="49">
        <f t="shared" si="626"/>
        <v>1724424.298618491</v>
      </c>
      <c r="BE654" s="101">
        <f t="shared" si="617"/>
        <v>0.97944314337756966</v>
      </c>
      <c r="BF654" s="314"/>
      <c r="BG654" s="96" t="s">
        <v>164</v>
      </c>
      <c r="BH654" s="97"/>
      <c r="BI654" s="117"/>
      <c r="BJ654" s="228">
        <v>8195546090</v>
      </c>
      <c r="BK654" s="100">
        <v>3804</v>
      </c>
      <c r="BL654" s="99" t="s">
        <v>116</v>
      </c>
      <c r="BM654" s="49">
        <f t="shared" si="627"/>
        <v>2154454.8080967404</v>
      </c>
      <c r="BN654" s="101">
        <f t="shared" si="618"/>
        <v>0.97513458087669824</v>
      </c>
      <c r="BO654" s="314"/>
      <c r="BP654" s="96" t="s">
        <v>164</v>
      </c>
      <c r="BQ654" s="97"/>
      <c r="BR654" s="117"/>
      <c r="BS654" s="228">
        <v>7567968590</v>
      </c>
      <c r="BT654" s="100">
        <v>3262</v>
      </c>
      <c r="BU654" s="99" t="s">
        <v>116</v>
      </c>
      <c r="BV654" s="49">
        <f t="shared" si="628"/>
        <v>2320039.4206008585</v>
      </c>
      <c r="BW654" s="101">
        <f t="shared" si="619"/>
        <v>0.98016826923076927</v>
      </c>
      <c r="BX654" s="314"/>
      <c r="BY654" s="96" t="s">
        <v>164</v>
      </c>
      <c r="BZ654" s="97"/>
      <c r="CA654" s="117"/>
      <c r="CB654" s="228">
        <v>72769109570</v>
      </c>
      <c r="CC654" s="100">
        <v>78763</v>
      </c>
      <c r="CD654" s="99" t="s">
        <v>116</v>
      </c>
      <c r="CE654" s="49">
        <f t="shared" si="629"/>
        <v>923899.66824524209</v>
      </c>
      <c r="CF654" s="101">
        <f t="shared" si="620"/>
        <v>0.93687403354347565</v>
      </c>
    </row>
    <row r="655" spans="2:84" ht="13.5" customHeight="1">
      <c r="B655" s="303">
        <v>60</v>
      </c>
      <c r="C655" s="317" t="s">
        <v>44</v>
      </c>
      <c r="D655" s="305">
        <f>CK65</f>
        <v>7330</v>
      </c>
      <c r="E655" s="72">
        <v>1</v>
      </c>
      <c r="F655" s="248" t="s">
        <v>346</v>
      </c>
      <c r="G655" s="74" t="s">
        <v>347</v>
      </c>
      <c r="H655" s="75">
        <v>169713803</v>
      </c>
      <c r="I655" s="77">
        <v>4648</v>
      </c>
      <c r="J655" s="76">
        <f>IFERROR(I655/I665,"-")</f>
        <v>0.69456066945606698</v>
      </c>
      <c r="K655" s="78">
        <f t="shared" si="621"/>
        <v>36513.296686746988</v>
      </c>
      <c r="L655" s="79">
        <f t="shared" ref="L655:L665" si="630">IFERROR(I655/$CK$65,0)</f>
        <v>0.63410641200545703</v>
      </c>
      <c r="M655" s="315">
        <f>CL65</f>
        <v>440</v>
      </c>
      <c r="N655" s="195">
        <v>1</v>
      </c>
      <c r="O655" s="248" t="s">
        <v>346</v>
      </c>
      <c r="P655" s="74" t="s">
        <v>347</v>
      </c>
      <c r="Q655" s="75">
        <v>15413812</v>
      </c>
      <c r="R655" s="77">
        <v>347</v>
      </c>
      <c r="S655" s="76">
        <f>IFERROR(R655/R665,"-")</f>
        <v>0.79223744292237441</v>
      </c>
      <c r="T655" s="78">
        <f t="shared" si="622"/>
        <v>44420.207492795387</v>
      </c>
      <c r="U655" s="79">
        <f t="shared" ref="U655:U665" si="631">IFERROR(R655/$CL$65,0)</f>
        <v>0.78863636363636369</v>
      </c>
      <c r="V655" s="315">
        <f>CM65</f>
        <v>568</v>
      </c>
      <c r="W655" s="195">
        <v>1</v>
      </c>
      <c r="X655" s="248" t="s">
        <v>340</v>
      </c>
      <c r="Y655" s="74" t="s">
        <v>341</v>
      </c>
      <c r="Z655" s="75">
        <v>23126002</v>
      </c>
      <c r="AA655" s="77">
        <v>457</v>
      </c>
      <c r="AB655" s="76">
        <f>IFERROR(AA655/AA665,"-")</f>
        <v>0.80457746478873238</v>
      </c>
      <c r="AC655" s="78">
        <f t="shared" si="623"/>
        <v>50603.943107221006</v>
      </c>
      <c r="AD655" s="79">
        <f t="shared" ref="AD655:AD665" si="632">IFERROR(AA655/$CM$65,0)</f>
        <v>0.80457746478873238</v>
      </c>
      <c r="AE655" s="315">
        <f>CN65</f>
        <v>759</v>
      </c>
      <c r="AF655" s="195">
        <v>1</v>
      </c>
      <c r="AG655" s="248" t="s">
        <v>346</v>
      </c>
      <c r="AH655" s="74" t="s">
        <v>347</v>
      </c>
      <c r="AI655" s="75">
        <v>31853694</v>
      </c>
      <c r="AJ655" s="77">
        <v>587</v>
      </c>
      <c r="AK655" s="76">
        <f>IFERROR(AJ655/AJ665,"-")</f>
        <v>0.77851458885941649</v>
      </c>
      <c r="AL655" s="78">
        <f t="shared" si="624"/>
        <v>54265.23679727428</v>
      </c>
      <c r="AM655" s="79">
        <f t="shared" ref="AM655:AM665" si="633">IFERROR(AJ655/$CN$65,0)</f>
        <v>0.77338603425559949</v>
      </c>
      <c r="AN655" s="315">
        <f>CO65</f>
        <v>772</v>
      </c>
      <c r="AO655" s="195">
        <v>1</v>
      </c>
      <c r="AP655" s="248" t="s">
        <v>346</v>
      </c>
      <c r="AQ655" s="74" t="s">
        <v>347</v>
      </c>
      <c r="AR655" s="75">
        <v>32568944</v>
      </c>
      <c r="AS655" s="77">
        <v>616</v>
      </c>
      <c r="AT655" s="76">
        <f>IFERROR(AS655/AS665,"-")</f>
        <v>0.80208333333333337</v>
      </c>
      <c r="AU655" s="78">
        <f t="shared" si="625"/>
        <v>52871.662337662339</v>
      </c>
      <c r="AV655" s="79">
        <f t="shared" ref="AV655:AV665" si="634">IFERROR(AS655/$CO$65,0)</f>
        <v>0.79792746113989632</v>
      </c>
      <c r="AW655" s="315">
        <f>CP65</f>
        <v>509</v>
      </c>
      <c r="AX655" s="195">
        <v>1</v>
      </c>
      <c r="AY655" s="248" t="s">
        <v>340</v>
      </c>
      <c r="AZ655" s="74" t="s">
        <v>341</v>
      </c>
      <c r="BA655" s="75">
        <v>37031948</v>
      </c>
      <c r="BB655" s="77">
        <v>422</v>
      </c>
      <c r="BC655" s="76">
        <f>IFERROR(BB655/BB665,"-")</f>
        <v>0.84399999999999997</v>
      </c>
      <c r="BD655" s="78">
        <f t="shared" si="626"/>
        <v>87753.431279620854</v>
      </c>
      <c r="BE655" s="79">
        <f t="shared" ref="BE655:BE665" si="635">IFERROR(BB655/$CP$65,0)</f>
        <v>0.82907662082514733</v>
      </c>
      <c r="BF655" s="315">
        <f>CQ65</f>
        <v>473</v>
      </c>
      <c r="BG655" s="195">
        <v>1</v>
      </c>
      <c r="BH655" s="248" t="s">
        <v>340</v>
      </c>
      <c r="BI655" s="74" t="s">
        <v>341</v>
      </c>
      <c r="BJ655" s="75">
        <v>33085205</v>
      </c>
      <c r="BK655" s="77">
        <v>410</v>
      </c>
      <c r="BL655" s="76">
        <f>IFERROR(BK655/BK665,"-")</f>
        <v>0.88172043010752688</v>
      </c>
      <c r="BM655" s="78">
        <f t="shared" si="627"/>
        <v>80695.621951219509</v>
      </c>
      <c r="BN655" s="79">
        <f t="shared" ref="BN655:BN665" si="636">IFERROR(BK655/$CQ$65,0)</f>
        <v>0.86680761099365755</v>
      </c>
      <c r="BO655" s="315">
        <f>CR65</f>
        <v>368</v>
      </c>
      <c r="BP655" s="195">
        <v>1</v>
      </c>
      <c r="BQ655" s="248" t="s">
        <v>340</v>
      </c>
      <c r="BR655" s="74" t="s">
        <v>341</v>
      </c>
      <c r="BS655" s="75">
        <v>34214509</v>
      </c>
      <c r="BT655" s="77">
        <v>320</v>
      </c>
      <c r="BU655" s="76">
        <f>IFERROR(BT655/BT665,"-")</f>
        <v>0.86956521739130432</v>
      </c>
      <c r="BV655" s="78">
        <f t="shared" si="628"/>
        <v>106920.340625</v>
      </c>
      <c r="BW655" s="79">
        <f t="shared" ref="BW655:BW665" si="637">IFERROR(BT655/$CR$65,0)</f>
        <v>0.86956521739130432</v>
      </c>
      <c r="BX655" s="315">
        <f>CS65</f>
        <v>11219</v>
      </c>
      <c r="BY655" s="195">
        <v>1</v>
      </c>
      <c r="BZ655" s="248" t="s">
        <v>346</v>
      </c>
      <c r="CA655" s="74" t="s">
        <v>347</v>
      </c>
      <c r="CB655" s="75">
        <v>315990895</v>
      </c>
      <c r="CC655" s="77">
        <v>7561</v>
      </c>
      <c r="CD655" s="76">
        <f>IFERROR(CC655/CC665,"-")</f>
        <v>0.71647872642850374</v>
      </c>
      <c r="CE655" s="78">
        <f t="shared" si="629"/>
        <v>41792.20936384076</v>
      </c>
      <c r="CF655" s="79">
        <f t="shared" ref="CF655:CF665" si="638">IFERROR(CC655/$CS$65,0)</f>
        <v>0.67394598449059628</v>
      </c>
    </row>
    <row r="656" spans="2:84" ht="13.5" customHeight="1">
      <c r="B656" s="304"/>
      <c r="C656" s="318"/>
      <c r="D656" s="301"/>
      <c r="E656" s="80">
        <v>2</v>
      </c>
      <c r="F656" s="102" t="s">
        <v>340</v>
      </c>
      <c r="G656" s="176" t="s">
        <v>341</v>
      </c>
      <c r="H656" s="83">
        <v>160857048</v>
      </c>
      <c r="I656" s="85">
        <v>3643</v>
      </c>
      <c r="J656" s="84">
        <f>IFERROR(I656/I665,"-")</f>
        <v>0.54438135086670647</v>
      </c>
      <c r="K656" s="86">
        <f t="shared" si="621"/>
        <v>44155.105133132034</v>
      </c>
      <c r="L656" s="87">
        <f t="shared" si="630"/>
        <v>0.49699863574351977</v>
      </c>
      <c r="M656" s="313"/>
      <c r="N656" s="112">
        <v>2</v>
      </c>
      <c r="O656" s="102" t="s">
        <v>340</v>
      </c>
      <c r="P656" s="176" t="s">
        <v>341</v>
      </c>
      <c r="Q656" s="83">
        <v>15491071</v>
      </c>
      <c r="R656" s="85">
        <v>323</v>
      </c>
      <c r="S656" s="84">
        <f>IFERROR(R656/R665,"-")</f>
        <v>0.73744292237442921</v>
      </c>
      <c r="T656" s="86">
        <f t="shared" si="622"/>
        <v>47959.97213622291</v>
      </c>
      <c r="U656" s="87">
        <f t="shared" si="631"/>
        <v>0.73409090909090913</v>
      </c>
      <c r="V656" s="313"/>
      <c r="W656" s="112">
        <v>2</v>
      </c>
      <c r="X656" s="102" t="s">
        <v>346</v>
      </c>
      <c r="Y656" s="176" t="s">
        <v>347</v>
      </c>
      <c r="Z656" s="83">
        <v>16463342</v>
      </c>
      <c r="AA656" s="85">
        <v>457</v>
      </c>
      <c r="AB656" s="84">
        <f>IFERROR(AA656/AA665,"-")</f>
        <v>0.80457746478873238</v>
      </c>
      <c r="AC656" s="86">
        <f t="shared" si="623"/>
        <v>36024.818380743985</v>
      </c>
      <c r="AD656" s="87">
        <f t="shared" si="632"/>
        <v>0.80457746478873238</v>
      </c>
      <c r="AE656" s="313"/>
      <c r="AF656" s="112">
        <v>2</v>
      </c>
      <c r="AG656" s="102" t="s">
        <v>336</v>
      </c>
      <c r="AH656" s="176" t="s">
        <v>337</v>
      </c>
      <c r="AI656" s="83">
        <v>66699174</v>
      </c>
      <c r="AJ656" s="85">
        <v>530</v>
      </c>
      <c r="AK656" s="84">
        <f>IFERROR(AJ656/AJ665,"-")</f>
        <v>0.70291777188328908</v>
      </c>
      <c r="AL656" s="86">
        <f t="shared" si="624"/>
        <v>125847.49811320755</v>
      </c>
      <c r="AM656" s="87">
        <f t="shared" si="633"/>
        <v>0.69828722002635046</v>
      </c>
      <c r="AN656" s="313"/>
      <c r="AO656" s="112">
        <v>2</v>
      </c>
      <c r="AP656" s="102" t="s">
        <v>340</v>
      </c>
      <c r="AQ656" s="176" t="s">
        <v>341</v>
      </c>
      <c r="AR656" s="83">
        <v>53200931</v>
      </c>
      <c r="AS656" s="85">
        <v>606</v>
      </c>
      <c r="AT656" s="84">
        <f>IFERROR(AS656/AS665,"-")</f>
        <v>0.7890625</v>
      </c>
      <c r="AU656" s="86">
        <f t="shared" si="625"/>
        <v>87790.315181518148</v>
      </c>
      <c r="AV656" s="87">
        <f t="shared" si="634"/>
        <v>0.78497409326424872</v>
      </c>
      <c r="AW656" s="313"/>
      <c r="AX656" s="112">
        <v>2</v>
      </c>
      <c r="AY656" s="102" t="s">
        <v>336</v>
      </c>
      <c r="AZ656" s="176" t="s">
        <v>337</v>
      </c>
      <c r="BA656" s="83">
        <v>65336378</v>
      </c>
      <c r="BB656" s="85">
        <v>375</v>
      </c>
      <c r="BC656" s="84">
        <f>IFERROR(BB656/BB665,"-")</f>
        <v>0.75</v>
      </c>
      <c r="BD656" s="86">
        <f t="shared" si="626"/>
        <v>174230.34133333334</v>
      </c>
      <c r="BE656" s="87">
        <f t="shared" si="635"/>
        <v>0.73673870333988212</v>
      </c>
      <c r="BF656" s="313"/>
      <c r="BG656" s="112">
        <v>2</v>
      </c>
      <c r="BH656" s="102" t="s">
        <v>336</v>
      </c>
      <c r="BI656" s="176" t="s">
        <v>337</v>
      </c>
      <c r="BJ656" s="83">
        <v>72073173</v>
      </c>
      <c r="BK656" s="85">
        <v>332</v>
      </c>
      <c r="BL656" s="84">
        <f>IFERROR(BK656/BK665,"-")</f>
        <v>0.71397849462365592</v>
      </c>
      <c r="BM656" s="86">
        <f t="shared" si="627"/>
        <v>217087.8704819277</v>
      </c>
      <c r="BN656" s="87">
        <f t="shared" si="636"/>
        <v>0.70190274841437628</v>
      </c>
      <c r="BO656" s="313"/>
      <c r="BP656" s="112">
        <v>2</v>
      </c>
      <c r="BQ656" s="102" t="s">
        <v>336</v>
      </c>
      <c r="BR656" s="176" t="s">
        <v>337</v>
      </c>
      <c r="BS656" s="83">
        <v>50225449</v>
      </c>
      <c r="BT656" s="85">
        <v>245</v>
      </c>
      <c r="BU656" s="84">
        <f>IFERROR(BT656/BT665,"-")</f>
        <v>0.66576086956521741</v>
      </c>
      <c r="BV656" s="86">
        <f t="shared" si="628"/>
        <v>205001.83265306122</v>
      </c>
      <c r="BW656" s="87">
        <f t="shared" si="637"/>
        <v>0.66576086956521741</v>
      </c>
      <c r="BX656" s="313"/>
      <c r="BY656" s="112">
        <v>2</v>
      </c>
      <c r="BZ656" s="102" t="s">
        <v>340</v>
      </c>
      <c r="CA656" s="176" t="s">
        <v>341</v>
      </c>
      <c r="CB656" s="83">
        <v>400757607</v>
      </c>
      <c r="CC656" s="85">
        <v>6709</v>
      </c>
      <c r="CD656" s="84">
        <f>IFERROR(CC656/CC665,"-")</f>
        <v>0.63574339050506967</v>
      </c>
      <c r="CE656" s="86">
        <f t="shared" si="629"/>
        <v>59734.328066775975</v>
      </c>
      <c r="CF656" s="87">
        <f t="shared" si="638"/>
        <v>0.59800338711115075</v>
      </c>
    </row>
    <row r="657" spans="2:84" ht="13.5" customHeight="1">
      <c r="B657" s="304"/>
      <c r="C657" s="318"/>
      <c r="D657" s="301"/>
      <c r="E657" s="80">
        <v>3</v>
      </c>
      <c r="F657" s="175" t="s">
        <v>342</v>
      </c>
      <c r="G657" s="176" t="s">
        <v>343</v>
      </c>
      <c r="H657" s="83">
        <v>173737111</v>
      </c>
      <c r="I657" s="85">
        <v>3341</v>
      </c>
      <c r="J657" s="84">
        <f>IFERROR(I657/I665,"-")</f>
        <v>0.49925283921099822</v>
      </c>
      <c r="K657" s="86">
        <f t="shared" si="621"/>
        <v>52001.529781502541</v>
      </c>
      <c r="L657" s="87">
        <f t="shared" si="630"/>
        <v>0.45579809004092769</v>
      </c>
      <c r="M657" s="313"/>
      <c r="N657" s="112">
        <v>3</v>
      </c>
      <c r="O657" s="175" t="s">
        <v>342</v>
      </c>
      <c r="P657" s="176" t="s">
        <v>343</v>
      </c>
      <c r="Q657" s="83">
        <v>12169269</v>
      </c>
      <c r="R657" s="85">
        <v>259</v>
      </c>
      <c r="S657" s="84">
        <f>IFERROR(R657/R665,"-")</f>
        <v>0.591324200913242</v>
      </c>
      <c r="T657" s="86">
        <f t="shared" si="622"/>
        <v>46985.594594594593</v>
      </c>
      <c r="U657" s="87">
        <f t="shared" si="631"/>
        <v>0.58863636363636362</v>
      </c>
      <c r="V657" s="313"/>
      <c r="W657" s="112">
        <v>3</v>
      </c>
      <c r="X657" s="175" t="s">
        <v>342</v>
      </c>
      <c r="Y657" s="176" t="s">
        <v>343</v>
      </c>
      <c r="Z657" s="83">
        <v>18151441</v>
      </c>
      <c r="AA657" s="85">
        <v>370</v>
      </c>
      <c r="AB657" s="84">
        <f>IFERROR(AA657/AA665,"-")</f>
        <v>0.65140845070422537</v>
      </c>
      <c r="AC657" s="86">
        <f t="shared" si="623"/>
        <v>49057.948648648649</v>
      </c>
      <c r="AD657" s="87">
        <f t="shared" si="632"/>
        <v>0.65140845070422537</v>
      </c>
      <c r="AE657" s="313"/>
      <c r="AF657" s="112">
        <v>3</v>
      </c>
      <c r="AG657" s="175" t="s">
        <v>340</v>
      </c>
      <c r="AH657" s="176" t="s">
        <v>341</v>
      </c>
      <c r="AI657" s="83">
        <v>43750893</v>
      </c>
      <c r="AJ657" s="85">
        <v>528</v>
      </c>
      <c r="AK657" s="84">
        <f>IFERROR(AJ657/AJ665,"-")</f>
        <v>0.70026525198938994</v>
      </c>
      <c r="AL657" s="86">
        <f t="shared" si="624"/>
        <v>82861.539772727279</v>
      </c>
      <c r="AM657" s="87">
        <f t="shared" si="633"/>
        <v>0.69565217391304346</v>
      </c>
      <c r="AN657" s="313"/>
      <c r="AO657" s="112">
        <v>3</v>
      </c>
      <c r="AP657" s="175" t="s">
        <v>336</v>
      </c>
      <c r="AQ657" s="176" t="s">
        <v>337</v>
      </c>
      <c r="AR657" s="83">
        <v>92340767</v>
      </c>
      <c r="AS657" s="85">
        <v>563</v>
      </c>
      <c r="AT657" s="84">
        <f>IFERROR(AS657/AS665,"-")</f>
        <v>0.73307291666666663</v>
      </c>
      <c r="AU657" s="86">
        <f t="shared" si="625"/>
        <v>164015.57193605683</v>
      </c>
      <c r="AV657" s="87">
        <f t="shared" si="634"/>
        <v>0.72927461139896377</v>
      </c>
      <c r="AW657" s="313"/>
      <c r="AX657" s="112">
        <v>3</v>
      </c>
      <c r="AY657" s="175" t="s">
        <v>346</v>
      </c>
      <c r="AZ657" s="176" t="s">
        <v>347</v>
      </c>
      <c r="BA657" s="83">
        <v>22180409</v>
      </c>
      <c r="BB657" s="85">
        <v>368</v>
      </c>
      <c r="BC657" s="84">
        <f>IFERROR(BB657/BB665,"-")</f>
        <v>0.73599999999999999</v>
      </c>
      <c r="BD657" s="86">
        <f t="shared" si="626"/>
        <v>60272.850543478264</v>
      </c>
      <c r="BE657" s="87">
        <f t="shared" si="635"/>
        <v>0.72298624754420437</v>
      </c>
      <c r="BF657" s="313"/>
      <c r="BG657" s="112">
        <v>3</v>
      </c>
      <c r="BH657" s="175" t="s">
        <v>346</v>
      </c>
      <c r="BI657" s="176" t="s">
        <v>347</v>
      </c>
      <c r="BJ657" s="83">
        <v>16810556</v>
      </c>
      <c r="BK657" s="85">
        <v>317</v>
      </c>
      <c r="BL657" s="84">
        <f>IFERROR(BK657/BK665,"-")</f>
        <v>0.68172043010752692</v>
      </c>
      <c r="BM657" s="86">
        <f t="shared" si="627"/>
        <v>53030.145110410092</v>
      </c>
      <c r="BN657" s="87">
        <f t="shared" si="636"/>
        <v>0.67019027484143767</v>
      </c>
      <c r="BO657" s="313"/>
      <c r="BP657" s="112">
        <v>3</v>
      </c>
      <c r="BQ657" s="175" t="s">
        <v>370</v>
      </c>
      <c r="BR657" s="176" t="s">
        <v>371</v>
      </c>
      <c r="BS657" s="83">
        <v>22106526</v>
      </c>
      <c r="BT657" s="85">
        <v>236</v>
      </c>
      <c r="BU657" s="84">
        <f>IFERROR(BT657/BT665,"-")</f>
        <v>0.64130434782608692</v>
      </c>
      <c r="BV657" s="86">
        <f t="shared" si="628"/>
        <v>93671.720338983054</v>
      </c>
      <c r="BW657" s="87">
        <f t="shared" si="637"/>
        <v>0.64130434782608692</v>
      </c>
      <c r="BX657" s="313"/>
      <c r="BY657" s="112">
        <v>3</v>
      </c>
      <c r="BZ657" s="175" t="s">
        <v>342</v>
      </c>
      <c r="CA657" s="176" t="s">
        <v>343</v>
      </c>
      <c r="CB657" s="83">
        <v>308120465</v>
      </c>
      <c r="CC657" s="85">
        <v>5694</v>
      </c>
      <c r="CD657" s="84">
        <f>IFERROR(CC657/CC665,"-")</f>
        <v>0.53956220979816161</v>
      </c>
      <c r="CE657" s="86">
        <f t="shared" si="629"/>
        <v>54113.183175272214</v>
      </c>
      <c r="CF657" s="87">
        <f t="shared" si="638"/>
        <v>0.50753186558516805</v>
      </c>
    </row>
    <row r="658" spans="2:84" ht="13.5" customHeight="1">
      <c r="B658" s="304"/>
      <c r="C658" s="318"/>
      <c r="D658" s="301"/>
      <c r="E658" s="80">
        <v>4</v>
      </c>
      <c r="F658" s="175" t="s">
        <v>390</v>
      </c>
      <c r="G658" s="176" t="s">
        <v>391</v>
      </c>
      <c r="H658" s="83">
        <v>74990595</v>
      </c>
      <c r="I658" s="85">
        <v>3077</v>
      </c>
      <c r="J658" s="84">
        <f>IFERROR(I658/I665,"-")</f>
        <v>0.45980274955170353</v>
      </c>
      <c r="K658" s="86">
        <f t="shared" si="621"/>
        <v>24371.33409164771</v>
      </c>
      <c r="L658" s="87">
        <f t="shared" si="630"/>
        <v>0.41978171896316507</v>
      </c>
      <c r="M658" s="313"/>
      <c r="N658" s="112">
        <v>4</v>
      </c>
      <c r="O658" s="175" t="s">
        <v>336</v>
      </c>
      <c r="P658" s="176" t="s">
        <v>337</v>
      </c>
      <c r="Q658" s="83">
        <v>39258390</v>
      </c>
      <c r="R658" s="85">
        <v>254</v>
      </c>
      <c r="S658" s="84">
        <f>IFERROR(R658/R665,"-")</f>
        <v>0.57990867579908678</v>
      </c>
      <c r="T658" s="86">
        <f t="shared" si="622"/>
        <v>154560.59055118111</v>
      </c>
      <c r="U658" s="87">
        <f t="shared" si="631"/>
        <v>0.57727272727272727</v>
      </c>
      <c r="V658" s="313"/>
      <c r="W658" s="112">
        <v>4</v>
      </c>
      <c r="X658" s="175" t="s">
        <v>336</v>
      </c>
      <c r="Y658" s="176" t="s">
        <v>337</v>
      </c>
      <c r="Z658" s="83">
        <v>49076247</v>
      </c>
      <c r="AA658" s="85">
        <v>369</v>
      </c>
      <c r="AB658" s="84">
        <f>IFERROR(AA658/AA665,"-")</f>
        <v>0.64964788732394363</v>
      </c>
      <c r="AC658" s="86">
        <f t="shared" si="623"/>
        <v>132997.9593495935</v>
      </c>
      <c r="AD658" s="87">
        <f t="shared" si="632"/>
        <v>0.64964788732394363</v>
      </c>
      <c r="AE658" s="313"/>
      <c r="AF658" s="112">
        <v>4</v>
      </c>
      <c r="AG658" s="175" t="s">
        <v>342</v>
      </c>
      <c r="AH658" s="176" t="s">
        <v>343</v>
      </c>
      <c r="AI658" s="83">
        <v>26364883</v>
      </c>
      <c r="AJ658" s="85">
        <v>448</v>
      </c>
      <c r="AK658" s="84">
        <f>IFERROR(AJ658/AJ665,"-")</f>
        <v>0.59416445623342173</v>
      </c>
      <c r="AL658" s="86">
        <f t="shared" si="624"/>
        <v>58850.185267857145</v>
      </c>
      <c r="AM658" s="87">
        <f t="shared" si="633"/>
        <v>0.59025032938076416</v>
      </c>
      <c r="AN658" s="313"/>
      <c r="AO658" s="112">
        <v>4</v>
      </c>
      <c r="AP658" s="175" t="s">
        <v>342</v>
      </c>
      <c r="AQ658" s="176" t="s">
        <v>343</v>
      </c>
      <c r="AR658" s="83">
        <v>30762698</v>
      </c>
      <c r="AS658" s="85">
        <v>489</v>
      </c>
      <c r="AT658" s="84">
        <f>IFERROR(AS658/AS665,"-")</f>
        <v>0.63671875</v>
      </c>
      <c r="AU658" s="86">
        <f t="shared" si="625"/>
        <v>62909.402862985684</v>
      </c>
      <c r="AV658" s="87">
        <f t="shared" si="634"/>
        <v>0.63341968911917101</v>
      </c>
      <c r="AW658" s="313"/>
      <c r="AX658" s="112">
        <v>4</v>
      </c>
      <c r="AY658" s="175" t="s">
        <v>370</v>
      </c>
      <c r="AZ658" s="176" t="s">
        <v>371</v>
      </c>
      <c r="BA658" s="83">
        <v>14141904</v>
      </c>
      <c r="BB658" s="85">
        <v>320</v>
      </c>
      <c r="BC658" s="84">
        <f>IFERROR(BB658/BB665,"-")</f>
        <v>0.64</v>
      </c>
      <c r="BD658" s="86">
        <f t="shared" si="626"/>
        <v>44193.45</v>
      </c>
      <c r="BE658" s="87">
        <f t="shared" si="635"/>
        <v>0.62868369351669939</v>
      </c>
      <c r="BF658" s="313"/>
      <c r="BG658" s="112">
        <v>4</v>
      </c>
      <c r="BH658" s="175" t="s">
        <v>370</v>
      </c>
      <c r="BI658" s="176" t="s">
        <v>371</v>
      </c>
      <c r="BJ658" s="83">
        <v>17300905</v>
      </c>
      <c r="BK658" s="85">
        <v>305</v>
      </c>
      <c r="BL658" s="84">
        <f>IFERROR(BK658/BK665,"-")</f>
        <v>0.65591397849462363</v>
      </c>
      <c r="BM658" s="86">
        <f t="shared" si="627"/>
        <v>56724.278688524588</v>
      </c>
      <c r="BN658" s="87">
        <f t="shared" si="636"/>
        <v>0.64482029598308666</v>
      </c>
      <c r="BO658" s="313"/>
      <c r="BP658" s="112">
        <v>4</v>
      </c>
      <c r="BQ658" s="175" t="s">
        <v>364</v>
      </c>
      <c r="BR658" s="176" t="s">
        <v>365</v>
      </c>
      <c r="BS658" s="83">
        <v>50281778</v>
      </c>
      <c r="BT658" s="85">
        <v>221</v>
      </c>
      <c r="BU658" s="84">
        <f>IFERROR(BT658/BT665,"-")</f>
        <v>0.60054347826086951</v>
      </c>
      <c r="BV658" s="86">
        <f t="shared" si="628"/>
        <v>227519.35746606335</v>
      </c>
      <c r="BW658" s="87">
        <f t="shared" si="637"/>
        <v>0.60054347826086951</v>
      </c>
      <c r="BX658" s="313"/>
      <c r="BY658" s="112">
        <v>4</v>
      </c>
      <c r="BZ658" s="175" t="s">
        <v>336</v>
      </c>
      <c r="CA658" s="176" t="s">
        <v>337</v>
      </c>
      <c r="CB658" s="83">
        <v>755400907</v>
      </c>
      <c r="CC658" s="85">
        <v>5451</v>
      </c>
      <c r="CD658" s="84">
        <f>IFERROR(CC658/CC665,"-")</f>
        <v>0.51653558229887231</v>
      </c>
      <c r="CE658" s="86">
        <f t="shared" si="629"/>
        <v>138580.24344157035</v>
      </c>
      <c r="CF658" s="87">
        <f t="shared" si="638"/>
        <v>0.48587218112131209</v>
      </c>
    </row>
    <row r="659" spans="2:84" ht="13.5" customHeight="1">
      <c r="B659" s="304"/>
      <c r="C659" s="318"/>
      <c r="D659" s="301"/>
      <c r="E659" s="80">
        <v>5</v>
      </c>
      <c r="F659" s="102" t="s">
        <v>370</v>
      </c>
      <c r="G659" s="176" t="s">
        <v>371</v>
      </c>
      <c r="H659" s="83">
        <v>59531106</v>
      </c>
      <c r="I659" s="85">
        <v>2824</v>
      </c>
      <c r="J659" s="84">
        <f>IFERROR(I659/I665,"-")</f>
        <v>0.42199641362821277</v>
      </c>
      <c r="K659" s="86">
        <f t="shared" si="621"/>
        <v>21080.419971671388</v>
      </c>
      <c r="L659" s="87">
        <f t="shared" si="630"/>
        <v>0.38526603001364257</v>
      </c>
      <c r="M659" s="313"/>
      <c r="N659" s="112">
        <v>5</v>
      </c>
      <c r="O659" s="102" t="s">
        <v>370</v>
      </c>
      <c r="P659" s="176" t="s">
        <v>371</v>
      </c>
      <c r="Q659" s="83">
        <v>10150842</v>
      </c>
      <c r="R659" s="85">
        <v>251</v>
      </c>
      <c r="S659" s="84">
        <f>IFERROR(R659/R665,"-")</f>
        <v>0.5730593607305936</v>
      </c>
      <c r="T659" s="86">
        <f t="shared" si="622"/>
        <v>40441.601593625499</v>
      </c>
      <c r="U659" s="87">
        <f t="shared" si="631"/>
        <v>0.57045454545454544</v>
      </c>
      <c r="V659" s="313"/>
      <c r="W659" s="112">
        <v>5</v>
      </c>
      <c r="X659" s="102" t="s">
        <v>370</v>
      </c>
      <c r="Y659" s="176" t="s">
        <v>371</v>
      </c>
      <c r="Z659" s="83">
        <v>11007204</v>
      </c>
      <c r="AA659" s="85">
        <v>336</v>
      </c>
      <c r="AB659" s="84">
        <f>IFERROR(AA659/AA665,"-")</f>
        <v>0.59154929577464788</v>
      </c>
      <c r="AC659" s="86">
        <f t="shared" si="623"/>
        <v>32759.535714285714</v>
      </c>
      <c r="AD659" s="87">
        <f t="shared" si="632"/>
        <v>0.59154929577464788</v>
      </c>
      <c r="AE659" s="313"/>
      <c r="AF659" s="112">
        <v>5</v>
      </c>
      <c r="AG659" s="102" t="s">
        <v>370</v>
      </c>
      <c r="AH659" s="176" t="s">
        <v>371</v>
      </c>
      <c r="AI659" s="83">
        <v>16080847</v>
      </c>
      <c r="AJ659" s="85">
        <v>421</v>
      </c>
      <c r="AK659" s="84">
        <f>IFERROR(AJ659/AJ665,"-")</f>
        <v>0.55835543766578244</v>
      </c>
      <c r="AL659" s="86">
        <f t="shared" si="624"/>
        <v>38196.786223277908</v>
      </c>
      <c r="AM659" s="87">
        <f t="shared" si="633"/>
        <v>0.55467720685111987</v>
      </c>
      <c r="AN659" s="313"/>
      <c r="AO659" s="112">
        <v>5</v>
      </c>
      <c r="AP659" s="102" t="s">
        <v>370</v>
      </c>
      <c r="AQ659" s="176" t="s">
        <v>371</v>
      </c>
      <c r="AR659" s="83">
        <v>28803437</v>
      </c>
      <c r="AS659" s="85">
        <v>487</v>
      </c>
      <c r="AT659" s="84">
        <f>IFERROR(AS659/AS665,"-")</f>
        <v>0.63411458333333337</v>
      </c>
      <c r="AU659" s="86">
        <f t="shared" si="625"/>
        <v>59144.63449691992</v>
      </c>
      <c r="AV659" s="87">
        <f t="shared" si="634"/>
        <v>0.63082901554404147</v>
      </c>
      <c r="AW659" s="313"/>
      <c r="AX659" s="112">
        <v>5</v>
      </c>
      <c r="AY659" s="102" t="s">
        <v>342</v>
      </c>
      <c r="AZ659" s="176" t="s">
        <v>343</v>
      </c>
      <c r="BA659" s="83">
        <v>18807530</v>
      </c>
      <c r="BB659" s="85">
        <v>303</v>
      </c>
      <c r="BC659" s="84">
        <f>IFERROR(BB659/BB665,"-")</f>
        <v>0.60599999999999998</v>
      </c>
      <c r="BD659" s="86">
        <f t="shared" si="626"/>
        <v>62071.056105610558</v>
      </c>
      <c r="BE659" s="87">
        <f t="shared" si="635"/>
        <v>0.5952848722986247</v>
      </c>
      <c r="BF659" s="313"/>
      <c r="BG659" s="112">
        <v>5</v>
      </c>
      <c r="BH659" s="102" t="s">
        <v>342</v>
      </c>
      <c r="BI659" s="176" t="s">
        <v>343</v>
      </c>
      <c r="BJ659" s="83">
        <v>16069287</v>
      </c>
      <c r="BK659" s="85">
        <v>281</v>
      </c>
      <c r="BL659" s="84">
        <f>IFERROR(BK659/BK665,"-")</f>
        <v>0.60430107526881716</v>
      </c>
      <c r="BM659" s="86">
        <f t="shared" si="627"/>
        <v>57186.074733096088</v>
      </c>
      <c r="BN659" s="87">
        <f t="shared" si="636"/>
        <v>0.59408033826638473</v>
      </c>
      <c r="BO659" s="313"/>
      <c r="BP659" s="112">
        <v>5</v>
      </c>
      <c r="BQ659" s="102" t="s">
        <v>346</v>
      </c>
      <c r="BR659" s="176" t="s">
        <v>347</v>
      </c>
      <c r="BS659" s="83">
        <v>10986335</v>
      </c>
      <c r="BT659" s="85">
        <v>221</v>
      </c>
      <c r="BU659" s="84">
        <f>IFERROR(BT659/BT665,"-")</f>
        <v>0.60054347826086951</v>
      </c>
      <c r="BV659" s="86">
        <f t="shared" si="628"/>
        <v>49711.923076923078</v>
      </c>
      <c r="BW659" s="87">
        <f t="shared" si="637"/>
        <v>0.60054347826086951</v>
      </c>
      <c r="BX659" s="313"/>
      <c r="BY659" s="112">
        <v>5</v>
      </c>
      <c r="BZ659" s="102" t="s">
        <v>370</v>
      </c>
      <c r="CA659" s="176" t="s">
        <v>371</v>
      </c>
      <c r="CB659" s="83">
        <v>179122771</v>
      </c>
      <c r="CC659" s="85">
        <v>5180</v>
      </c>
      <c r="CD659" s="84">
        <f>IFERROR(CC659/CC665,"-")</f>
        <v>0.49085568084904768</v>
      </c>
      <c r="CE659" s="86">
        <f t="shared" si="629"/>
        <v>34579.685521235522</v>
      </c>
      <c r="CF659" s="87">
        <f t="shared" si="638"/>
        <v>0.4617167305463945</v>
      </c>
    </row>
    <row r="660" spans="2:84" ht="13.5" customHeight="1">
      <c r="B660" s="304"/>
      <c r="C660" s="318"/>
      <c r="D660" s="301"/>
      <c r="E660" s="80">
        <v>6</v>
      </c>
      <c r="F660" s="102" t="s">
        <v>336</v>
      </c>
      <c r="G660" s="176" t="s">
        <v>337</v>
      </c>
      <c r="H660" s="83">
        <v>320391329</v>
      </c>
      <c r="I660" s="85">
        <v>2783</v>
      </c>
      <c r="J660" s="84">
        <f>IFERROR(I660/I665,"-")</f>
        <v>0.41586969515839811</v>
      </c>
      <c r="K660" s="86">
        <f t="shared" si="621"/>
        <v>115124.44448436939</v>
      </c>
      <c r="L660" s="87">
        <f t="shared" si="630"/>
        <v>0.37967257844474761</v>
      </c>
      <c r="M660" s="313"/>
      <c r="N660" s="112">
        <v>6</v>
      </c>
      <c r="O660" s="102" t="s">
        <v>390</v>
      </c>
      <c r="P660" s="176" t="s">
        <v>391</v>
      </c>
      <c r="Q660" s="83">
        <v>5923404</v>
      </c>
      <c r="R660" s="85">
        <v>238</v>
      </c>
      <c r="S660" s="84">
        <f>IFERROR(R660/R665,"-")</f>
        <v>0.54337899543378998</v>
      </c>
      <c r="T660" s="86">
        <f t="shared" si="622"/>
        <v>24888.252100840335</v>
      </c>
      <c r="U660" s="87">
        <f t="shared" si="631"/>
        <v>0.54090909090909089</v>
      </c>
      <c r="V660" s="313"/>
      <c r="W660" s="112">
        <v>6</v>
      </c>
      <c r="X660" s="102" t="s">
        <v>360</v>
      </c>
      <c r="Y660" s="176" t="s">
        <v>361</v>
      </c>
      <c r="Z660" s="83">
        <v>79607465</v>
      </c>
      <c r="AA660" s="85">
        <v>315</v>
      </c>
      <c r="AB660" s="84">
        <f>IFERROR(AA660/AA665,"-")</f>
        <v>0.55457746478873238</v>
      </c>
      <c r="AC660" s="86">
        <f t="shared" si="623"/>
        <v>252722.11111111112</v>
      </c>
      <c r="AD660" s="87">
        <f t="shared" si="632"/>
        <v>0.55457746478873238</v>
      </c>
      <c r="AE660" s="313"/>
      <c r="AF660" s="112">
        <v>6</v>
      </c>
      <c r="AG660" s="102" t="s">
        <v>360</v>
      </c>
      <c r="AH660" s="176" t="s">
        <v>361</v>
      </c>
      <c r="AI660" s="83">
        <v>22065461</v>
      </c>
      <c r="AJ660" s="85">
        <v>346</v>
      </c>
      <c r="AK660" s="84">
        <f>IFERROR(AJ660/AJ665,"-")</f>
        <v>0.45888594164456231</v>
      </c>
      <c r="AL660" s="86">
        <f t="shared" si="624"/>
        <v>63773.008670520234</v>
      </c>
      <c r="AM660" s="87">
        <f t="shared" si="633"/>
        <v>0.45586297760210803</v>
      </c>
      <c r="AN660" s="313"/>
      <c r="AO660" s="112">
        <v>6</v>
      </c>
      <c r="AP660" s="102" t="s">
        <v>360</v>
      </c>
      <c r="AQ660" s="176" t="s">
        <v>361</v>
      </c>
      <c r="AR660" s="83">
        <v>36419326</v>
      </c>
      <c r="AS660" s="85">
        <v>394</v>
      </c>
      <c r="AT660" s="84">
        <f>IFERROR(AS660/AS665,"-")</f>
        <v>0.51302083333333337</v>
      </c>
      <c r="AU660" s="86">
        <f t="shared" si="625"/>
        <v>92434.837563451772</v>
      </c>
      <c r="AV660" s="87">
        <f t="shared" si="634"/>
        <v>0.51036269430051817</v>
      </c>
      <c r="AW660" s="313"/>
      <c r="AX660" s="112">
        <v>6</v>
      </c>
      <c r="AY660" s="102" t="s">
        <v>360</v>
      </c>
      <c r="AZ660" s="176" t="s">
        <v>361</v>
      </c>
      <c r="BA660" s="83">
        <v>27541759</v>
      </c>
      <c r="BB660" s="85">
        <v>262</v>
      </c>
      <c r="BC660" s="84">
        <f>IFERROR(BB660/BB665,"-")</f>
        <v>0.52400000000000002</v>
      </c>
      <c r="BD660" s="86">
        <f t="shared" si="626"/>
        <v>105121.2175572519</v>
      </c>
      <c r="BE660" s="87">
        <f t="shared" si="635"/>
        <v>0.51473477406679768</v>
      </c>
      <c r="BF660" s="313"/>
      <c r="BG660" s="112">
        <v>6</v>
      </c>
      <c r="BH660" s="102" t="s">
        <v>364</v>
      </c>
      <c r="BI660" s="176" t="s">
        <v>365</v>
      </c>
      <c r="BJ660" s="83">
        <v>46607482</v>
      </c>
      <c r="BK660" s="85">
        <v>247</v>
      </c>
      <c r="BL660" s="84">
        <f>IFERROR(BK660/BK665,"-")</f>
        <v>0.53118279569892468</v>
      </c>
      <c r="BM660" s="86">
        <f t="shared" si="627"/>
        <v>188694.25910931174</v>
      </c>
      <c r="BN660" s="87">
        <f t="shared" si="636"/>
        <v>0.52219873150105711</v>
      </c>
      <c r="BO660" s="313"/>
      <c r="BP660" s="112">
        <v>6</v>
      </c>
      <c r="BQ660" s="102" t="s">
        <v>420</v>
      </c>
      <c r="BR660" s="176" t="s">
        <v>421</v>
      </c>
      <c r="BS660" s="83">
        <v>13706546</v>
      </c>
      <c r="BT660" s="85">
        <v>213</v>
      </c>
      <c r="BU660" s="84">
        <f>IFERROR(BT660/BT665,"-")</f>
        <v>0.57880434782608692</v>
      </c>
      <c r="BV660" s="86">
        <f t="shared" si="628"/>
        <v>64349.981220657275</v>
      </c>
      <c r="BW660" s="87">
        <f t="shared" si="637"/>
        <v>0.57880434782608692</v>
      </c>
      <c r="BX660" s="313"/>
      <c r="BY660" s="112">
        <v>6</v>
      </c>
      <c r="BZ660" s="102" t="s">
        <v>390</v>
      </c>
      <c r="CA660" s="176" t="s">
        <v>391</v>
      </c>
      <c r="CB660" s="83">
        <v>120978158</v>
      </c>
      <c r="CC660" s="85">
        <v>4690</v>
      </c>
      <c r="CD660" s="84">
        <f>IFERROR(CC660/CC665,"-")</f>
        <v>0.44442338671467829</v>
      </c>
      <c r="CE660" s="86">
        <f t="shared" si="629"/>
        <v>25794.916417910448</v>
      </c>
      <c r="CF660" s="87">
        <f t="shared" si="638"/>
        <v>0.41804082360281664</v>
      </c>
    </row>
    <row r="661" spans="2:84" ht="13.5" customHeight="1">
      <c r="B661" s="304"/>
      <c r="C661" s="318"/>
      <c r="D661" s="301"/>
      <c r="E661" s="80">
        <v>7</v>
      </c>
      <c r="F661" s="175" t="s">
        <v>348</v>
      </c>
      <c r="G661" s="176" t="s">
        <v>349</v>
      </c>
      <c r="H661" s="83">
        <v>122316904</v>
      </c>
      <c r="I661" s="85">
        <v>2733</v>
      </c>
      <c r="J661" s="84">
        <f>IFERROR(I661/I665,"-")</f>
        <v>0.40839808726838017</v>
      </c>
      <c r="K661" s="86">
        <f t="shared" si="621"/>
        <v>44755.544822539334</v>
      </c>
      <c r="L661" s="87">
        <f t="shared" si="630"/>
        <v>0.37285129604365619</v>
      </c>
      <c r="M661" s="313"/>
      <c r="N661" s="112">
        <v>7</v>
      </c>
      <c r="O661" s="175" t="s">
        <v>360</v>
      </c>
      <c r="P661" s="176" t="s">
        <v>361</v>
      </c>
      <c r="Q661" s="83">
        <v>9533990</v>
      </c>
      <c r="R661" s="85">
        <v>235</v>
      </c>
      <c r="S661" s="84">
        <f>IFERROR(R661/R665,"-")</f>
        <v>0.5365296803652968</v>
      </c>
      <c r="T661" s="86">
        <f t="shared" si="622"/>
        <v>40570.170212765959</v>
      </c>
      <c r="U661" s="87">
        <f t="shared" si="631"/>
        <v>0.53409090909090906</v>
      </c>
      <c r="V661" s="313"/>
      <c r="W661" s="112">
        <v>7</v>
      </c>
      <c r="X661" s="175" t="s">
        <v>390</v>
      </c>
      <c r="Y661" s="176" t="s">
        <v>391</v>
      </c>
      <c r="Z661" s="83">
        <v>6988581</v>
      </c>
      <c r="AA661" s="85">
        <v>301</v>
      </c>
      <c r="AB661" s="84">
        <f>IFERROR(AA661/AA665,"-")</f>
        <v>0.52992957746478875</v>
      </c>
      <c r="AC661" s="86">
        <f t="shared" si="623"/>
        <v>23217.877076411962</v>
      </c>
      <c r="AD661" s="87">
        <f t="shared" si="632"/>
        <v>0.52992957746478875</v>
      </c>
      <c r="AE661" s="313"/>
      <c r="AF661" s="112">
        <v>7</v>
      </c>
      <c r="AG661" s="175" t="s">
        <v>390</v>
      </c>
      <c r="AH661" s="176" t="s">
        <v>391</v>
      </c>
      <c r="AI661" s="83">
        <v>10147357</v>
      </c>
      <c r="AJ661" s="85">
        <v>314</v>
      </c>
      <c r="AK661" s="84">
        <f>IFERROR(AJ661/AJ665,"-")</f>
        <v>0.41644562334217505</v>
      </c>
      <c r="AL661" s="86">
        <f t="shared" si="624"/>
        <v>32316.423566878981</v>
      </c>
      <c r="AM661" s="87">
        <f t="shared" si="633"/>
        <v>0.41370223978919629</v>
      </c>
      <c r="AN661" s="313"/>
      <c r="AO661" s="112">
        <v>7</v>
      </c>
      <c r="AP661" s="175" t="s">
        <v>390</v>
      </c>
      <c r="AQ661" s="176" t="s">
        <v>391</v>
      </c>
      <c r="AR661" s="83">
        <v>10550179</v>
      </c>
      <c r="AS661" s="85">
        <v>346</v>
      </c>
      <c r="AT661" s="84">
        <f>IFERROR(AS661/AS665,"-")</f>
        <v>0.45052083333333331</v>
      </c>
      <c r="AU661" s="86">
        <f t="shared" si="625"/>
        <v>30491.846820809249</v>
      </c>
      <c r="AV661" s="87">
        <f t="shared" si="634"/>
        <v>0.44818652849740931</v>
      </c>
      <c r="AW661" s="313"/>
      <c r="AX661" s="112">
        <v>7</v>
      </c>
      <c r="AY661" s="175" t="s">
        <v>364</v>
      </c>
      <c r="AZ661" s="176" t="s">
        <v>365</v>
      </c>
      <c r="BA661" s="83">
        <v>38010328</v>
      </c>
      <c r="BB661" s="85">
        <v>233</v>
      </c>
      <c r="BC661" s="84">
        <f>IFERROR(BB661/BB665,"-")</f>
        <v>0.46600000000000003</v>
      </c>
      <c r="BD661" s="86">
        <f t="shared" si="626"/>
        <v>163134.45493562231</v>
      </c>
      <c r="BE661" s="87">
        <f t="shared" si="635"/>
        <v>0.45776031434184677</v>
      </c>
      <c r="BF661" s="313"/>
      <c r="BG661" s="112">
        <v>7</v>
      </c>
      <c r="BH661" s="175" t="s">
        <v>420</v>
      </c>
      <c r="BI661" s="176" t="s">
        <v>421</v>
      </c>
      <c r="BJ661" s="83">
        <v>11191746</v>
      </c>
      <c r="BK661" s="85">
        <v>246</v>
      </c>
      <c r="BL661" s="84">
        <f>IFERROR(BK661/BK665,"-")</f>
        <v>0.52903225806451615</v>
      </c>
      <c r="BM661" s="86">
        <f t="shared" si="627"/>
        <v>45494.902439024387</v>
      </c>
      <c r="BN661" s="87">
        <f t="shared" si="636"/>
        <v>0.52008456659619451</v>
      </c>
      <c r="BO661" s="313"/>
      <c r="BP661" s="112">
        <v>7</v>
      </c>
      <c r="BQ661" s="175" t="s">
        <v>342</v>
      </c>
      <c r="BR661" s="176" t="s">
        <v>343</v>
      </c>
      <c r="BS661" s="83">
        <v>12058246</v>
      </c>
      <c r="BT661" s="85">
        <v>203</v>
      </c>
      <c r="BU661" s="84">
        <f>IFERROR(BT661/BT665,"-")</f>
        <v>0.55163043478260865</v>
      </c>
      <c r="BV661" s="86">
        <f t="shared" si="628"/>
        <v>59400.226600985225</v>
      </c>
      <c r="BW661" s="87">
        <f t="shared" si="637"/>
        <v>0.55163043478260865</v>
      </c>
      <c r="BX661" s="313"/>
      <c r="BY661" s="112">
        <v>7</v>
      </c>
      <c r="BZ661" s="175" t="s">
        <v>360</v>
      </c>
      <c r="CA661" s="176" t="s">
        <v>361</v>
      </c>
      <c r="CB661" s="83">
        <v>326777830</v>
      </c>
      <c r="CC661" s="85">
        <v>4115</v>
      </c>
      <c r="CD661" s="84">
        <f>IFERROR(CC661/CC665,"-")</f>
        <v>0.38993651094475507</v>
      </c>
      <c r="CE661" s="86">
        <f t="shared" si="629"/>
        <v>79411.380315917369</v>
      </c>
      <c r="CF661" s="87">
        <f t="shared" si="638"/>
        <v>0.36678848382208751</v>
      </c>
    </row>
    <row r="662" spans="2:84" ht="13.5" customHeight="1">
      <c r="B662" s="304"/>
      <c r="C662" s="318"/>
      <c r="D662" s="301"/>
      <c r="E662" s="80">
        <v>8</v>
      </c>
      <c r="F662" s="102" t="s">
        <v>446</v>
      </c>
      <c r="G662" s="176" t="s">
        <v>447</v>
      </c>
      <c r="H662" s="83">
        <v>10248647</v>
      </c>
      <c r="I662" s="85">
        <v>2558</v>
      </c>
      <c r="J662" s="84">
        <f>IFERROR(I662/I665,"-")</f>
        <v>0.38224745965331741</v>
      </c>
      <c r="K662" s="86">
        <f t="shared" si="621"/>
        <v>4006.5078186082878</v>
      </c>
      <c r="L662" s="87">
        <f t="shared" si="630"/>
        <v>0.3489768076398363</v>
      </c>
      <c r="M662" s="313"/>
      <c r="N662" s="112">
        <v>8</v>
      </c>
      <c r="O662" s="102" t="s">
        <v>348</v>
      </c>
      <c r="P662" s="176" t="s">
        <v>349</v>
      </c>
      <c r="Q662" s="83">
        <v>9151141</v>
      </c>
      <c r="R662" s="85">
        <v>218</v>
      </c>
      <c r="S662" s="84">
        <f>IFERROR(R662/R665,"-")</f>
        <v>0.49771689497716892</v>
      </c>
      <c r="T662" s="86">
        <f t="shared" si="622"/>
        <v>41977.711009174309</v>
      </c>
      <c r="U662" s="87">
        <f t="shared" si="631"/>
        <v>0.49545454545454548</v>
      </c>
      <c r="V662" s="313"/>
      <c r="W662" s="112">
        <v>8</v>
      </c>
      <c r="X662" s="102" t="s">
        <v>354</v>
      </c>
      <c r="Y662" s="176" t="s">
        <v>355</v>
      </c>
      <c r="Z662" s="83">
        <v>30039296</v>
      </c>
      <c r="AA662" s="85">
        <v>275</v>
      </c>
      <c r="AB662" s="84">
        <f>IFERROR(AA662/AA665,"-")</f>
        <v>0.48415492957746481</v>
      </c>
      <c r="AC662" s="86">
        <f t="shared" si="623"/>
        <v>109233.80363636363</v>
      </c>
      <c r="AD662" s="87">
        <f t="shared" si="632"/>
        <v>0.48415492957746481</v>
      </c>
      <c r="AE662" s="313"/>
      <c r="AF662" s="112">
        <v>8</v>
      </c>
      <c r="AG662" s="102" t="s">
        <v>376</v>
      </c>
      <c r="AH662" s="176" t="s">
        <v>377</v>
      </c>
      <c r="AI662" s="83">
        <v>19454732</v>
      </c>
      <c r="AJ662" s="85">
        <v>290</v>
      </c>
      <c r="AK662" s="84">
        <f>IFERROR(AJ662/AJ665,"-")</f>
        <v>0.38461538461538464</v>
      </c>
      <c r="AL662" s="86">
        <f t="shared" si="624"/>
        <v>67085.282758620684</v>
      </c>
      <c r="AM662" s="87">
        <f t="shared" si="633"/>
        <v>0.38208168642951251</v>
      </c>
      <c r="AN662" s="313"/>
      <c r="AO662" s="112">
        <v>8</v>
      </c>
      <c r="AP662" s="102" t="s">
        <v>364</v>
      </c>
      <c r="AQ662" s="176" t="s">
        <v>365</v>
      </c>
      <c r="AR662" s="83">
        <v>32969972</v>
      </c>
      <c r="AS662" s="85">
        <v>338</v>
      </c>
      <c r="AT662" s="84">
        <f>IFERROR(AS662/AS665,"-")</f>
        <v>0.44010416666666669</v>
      </c>
      <c r="AU662" s="86">
        <f t="shared" si="625"/>
        <v>97544.295857988167</v>
      </c>
      <c r="AV662" s="87">
        <f t="shared" si="634"/>
        <v>0.43782383419689119</v>
      </c>
      <c r="AW662" s="313"/>
      <c r="AX662" s="112">
        <v>8</v>
      </c>
      <c r="AY662" s="102" t="s">
        <v>450</v>
      </c>
      <c r="AZ662" s="176" t="s">
        <v>451</v>
      </c>
      <c r="BA662" s="83">
        <v>6534869</v>
      </c>
      <c r="BB662" s="85">
        <v>232</v>
      </c>
      <c r="BC662" s="84">
        <f>IFERROR(BB662/BB665,"-")</f>
        <v>0.46400000000000002</v>
      </c>
      <c r="BD662" s="86">
        <f t="shared" si="626"/>
        <v>28167.538793103449</v>
      </c>
      <c r="BE662" s="87">
        <f t="shared" si="635"/>
        <v>0.45579567779960706</v>
      </c>
      <c r="BF662" s="313"/>
      <c r="BG662" s="112">
        <v>8</v>
      </c>
      <c r="BH662" s="102" t="s">
        <v>388</v>
      </c>
      <c r="BI662" s="176" t="s">
        <v>389</v>
      </c>
      <c r="BJ662" s="83">
        <v>25967545</v>
      </c>
      <c r="BK662" s="85">
        <v>245</v>
      </c>
      <c r="BL662" s="84">
        <f>IFERROR(BK662/BK665,"-")</f>
        <v>0.5268817204301075</v>
      </c>
      <c r="BM662" s="86">
        <f t="shared" si="627"/>
        <v>105989.97959183673</v>
      </c>
      <c r="BN662" s="87">
        <f t="shared" si="636"/>
        <v>0.51797040169133191</v>
      </c>
      <c r="BO662" s="313"/>
      <c r="BP662" s="112">
        <v>8</v>
      </c>
      <c r="BQ662" s="102" t="s">
        <v>388</v>
      </c>
      <c r="BR662" s="176" t="s">
        <v>389</v>
      </c>
      <c r="BS662" s="83">
        <v>15653203</v>
      </c>
      <c r="BT662" s="85">
        <v>200</v>
      </c>
      <c r="BU662" s="84">
        <f>IFERROR(BT662/BT665,"-")</f>
        <v>0.54347826086956519</v>
      </c>
      <c r="BV662" s="86">
        <f t="shared" si="628"/>
        <v>78266.014999999999</v>
      </c>
      <c r="BW662" s="87">
        <f t="shared" si="637"/>
        <v>0.54347826086956519</v>
      </c>
      <c r="BX662" s="313"/>
      <c r="BY662" s="112">
        <v>8</v>
      </c>
      <c r="BZ662" s="102" t="s">
        <v>348</v>
      </c>
      <c r="CA662" s="176" t="s">
        <v>349</v>
      </c>
      <c r="CB662" s="83">
        <v>173251396</v>
      </c>
      <c r="CC662" s="85">
        <v>4054</v>
      </c>
      <c r="CD662" s="84">
        <f>IFERROR(CC662/CC665,"-")</f>
        <v>0.38415616412394582</v>
      </c>
      <c r="CE662" s="86">
        <f t="shared" si="629"/>
        <v>42735.914158855448</v>
      </c>
      <c r="CF662" s="87">
        <f t="shared" si="638"/>
        <v>0.36135127908013193</v>
      </c>
    </row>
    <row r="663" spans="2:84" ht="13.5" customHeight="1">
      <c r="B663" s="304"/>
      <c r="C663" s="318"/>
      <c r="D663" s="301"/>
      <c r="E663" s="80">
        <v>9</v>
      </c>
      <c r="F663" s="102" t="s">
        <v>360</v>
      </c>
      <c r="G663" s="176" t="s">
        <v>361</v>
      </c>
      <c r="H663" s="83">
        <v>102080338</v>
      </c>
      <c r="I663" s="85">
        <v>2170</v>
      </c>
      <c r="J663" s="84">
        <f>IFERROR(I663/I665,"-")</f>
        <v>0.32426778242677823</v>
      </c>
      <c r="K663" s="86">
        <f t="shared" si="621"/>
        <v>47041.630414746542</v>
      </c>
      <c r="L663" s="87">
        <f t="shared" si="630"/>
        <v>0.296043656207367</v>
      </c>
      <c r="M663" s="313"/>
      <c r="N663" s="112">
        <v>9</v>
      </c>
      <c r="O663" s="102" t="s">
        <v>350</v>
      </c>
      <c r="P663" s="176" t="s">
        <v>351</v>
      </c>
      <c r="Q663" s="83">
        <v>27669078</v>
      </c>
      <c r="R663" s="85">
        <v>212</v>
      </c>
      <c r="S663" s="84">
        <f>IFERROR(R663/R665,"-")</f>
        <v>0.48401826484018262</v>
      </c>
      <c r="T663" s="86">
        <f t="shared" si="622"/>
        <v>130514.51886792453</v>
      </c>
      <c r="U663" s="87">
        <f t="shared" si="631"/>
        <v>0.48181818181818181</v>
      </c>
      <c r="V663" s="313"/>
      <c r="W663" s="112">
        <v>9</v>
      </c>
      <c r="X663" s="102" t="s">
        <v>452</v>
      </c>
      <c r="Y663" s="176" t="s">
        <v>453</v>
      </c>
      <c r="Z663" s="83">
        <v>5342513</v>
      </c>
      <c r="AA663" s="85">
        <v>264</v>
      </c>
      <c r="AB663" s="84">
        <f>IFERROR(AA663/AA665,"-")</f>
        <v>0.46478873239436619</v>
      </c>
      <c r="AC663" s="86">
        <f t="shared" si="623"/>
        <v>20236.791666666668</v>
      </c>
      <c r="AD663" s="87">
        <f t="shared" si="632"/>
        <v>0.46478873239436619</v>
      </c>
      <c r="AE663" s="313"/>
      <c r="AF663" s="112">
        <v>9</v>
      </c>
      <c r="AG663" s="102" t="s">
        <v>354</v>
      </c>
      <c r="AH663" s="176" t="s">
        <v>355</v>
      </c>
      <c r="AI663" s="83">
        <v>19957966</v>
      </c>
      <c r="AJ663" s="85">
        <v>276</v>
      </c>
      <c r="AK663" s="84">
        <f>IFERROR(AJ663/AJ665,"-")</f>
        <v>0.3660477453580902</v>
      </c>
      <c r="AL663" s="86">
        <f t="shared" si="624"/>
        <v>72311.471014492752</v>
      </c>
      <c r="AM663" s="87">
        <f t="shared" si="633"/>
        <v>0.36363636363636365</v>
      </c>
      <c r="AN663" s="313"/>
      <c r="AO663" s="112">
        <v>9</v>
      </c>
      <c r="AP663" s="102" t="s">
        <v>452</v>
      </c>
      <c r="AQ663" s="176" t="s">
        <v>453</v>
      </c>
      <c r="AR663" s="83">
        <v>21223451</v>
      </c>
      <c r="AS663" s="85">
        <v>324</v>
      </c>
      <c r="AT663" s="84">
        <f>IFERROR(AS663/AS665,"-")</f>
        <v>0.421875</v>
      </c>
      <c r="AU663" s="86">
        <f t="shared" si="625"/>
        <v>65504.478395061727</v>
      </c>
      <c r="AV663" s="87">
        <f t="shared" si="634"/>
        <v>0.41968911917098445</v>
      </c>
      <c r="AW663" s="313"/>
      <c r="AX663" s="112">
        <v>9</v>
      </c>
      <c r="AY663" s="102" t="s">
        <v>388</v>
      </c>
      <c r="AZ663" s="176" t="s">
        <v>389</v>
      </c>
      <c r="BA663" s="83">
        <v>15061194</v>
      </c>
      <c r="BB663" s="85">
        <v>230</v>
      </c>
      <c r="BC663" s="84">
        <f>IFERROR(BB663/BB665,"-")</f>
        <v>0.46</v>
      </c>
      <c r="BD663" s="86">
        <f t="shared" si="626"/>
        <v>65483.452173913043</v>
      </c>
      <c r="BE663" s="87">
        <f t="shared" si="635"/>
        <v>0.45186640471512768</v>
      </c>
      <c r="BF663" s="313"/>
      <c r="BG663" s="112">
        <v>9</v>
      </c>
      <c r="BH663" s="102" t="s">
        <v>450</v>
      </c>
      <c r="BI663" s="176" t="s">
        <v>451</v>
      </c>
      <c r="BJ663" s="83">
        <v>6044019</v>
      </c>
      <c r="BK663" s="85">
        <v>230</v>
      </c>
      <c r="BL663" s="84">
        <f>IFERROR(BK663/BK665,"-")</f>
        <v>0.4946236559139785</v>
      </c>
      <c r="BM663" s="86">
        <f t="shared" si="627"/>
        <v>26278.343478260871</v>
      </c>
      <c r="BN663" s="87">
        <f t="shared" si="636"/>
        <v>0.48625792811839325</v>
      </c>
      <c r="BO663" s="313"/>
      <c r="BP663" s="112">
        <v>9</v>
      </c>
      <c r="BQ663" s="102" t="s">
        <v>450</v>
      </c>
      <c r="BR663" s="176" t="s">
        <v>451</v>
      </c>
      <c r="BS663" s="83">
        <v>7075665</v>
      </c>
      <c r="BT663" s="85">
        <v>176</v>
      </c>
      <c r="BU663" s="84">
        <f>IFERROR(BT663/BT665,"-")</f>
        <v>0.47826086956521741</v>
      </c>
      <c r="BV663" s="86">
        <f t="shared" si="628"/>
        <v>40202.642045454544</v>
      </c>
      <c r="BW663" s="87">
        <f t="shared" si="637"/>
        <v>0.47826086956521741</v>
      </c>
      <c r="BX663" s="313"/>
      <c r="BY663" s="112">
        <v>9</v>
      </c>
      <c r="BZ663" s="102" t="s">
        <v>450</v>
      </c>
      <c r="CA663" s="176" t="s">
        <v>451</v>
      </c>
      <c r="CB663" s="83">
        <v>73676522</v>
      </c>
      <c r="CC663" s="85">
        <v>3749</v>
      </c>
      <c r="CD663" s="84">
        <f>IFERROR(CC663/CC665,"-")</f>
        <v>0.35525443001989954</v>
      </c>
      <c r="CE663" s="86">
        <f t="shared" si="629"/>
        <v>19652.313150173381</v>
      </c>
      <c r="CF663" s="87">
        <f t="shared" si="638"/>
        <v>0.33416525537035385</v>
      </c>
    </row>
    <row r="664" spans="2:84" ht="13.5" customHeight="1">
      <c r="B664" s="304"/>
      <c r="C664" s="318"/>
      <c r="D664" s="301"/>
      <c r="E664" s="88">
        <v>10</v>
      </c>
      <c r="F664" s="103" t="s">
        <v>450</v>
      </c>
      <c r="G664" s="178" t="s">
        <v>451</v>
      </c>
      <c r="H664" s="91">
        <v>35487313</v>
      </c>
      <c r="I664" s="93">
        <v>2156</v>
      </c>
      <c r="J664" s="92">
        <f>IFERROR(I664/I665,"-")</f>
        <v>0.32217573221757323</v>
      </c>
      <c r="K664" s="94">
        <f t="shared" si="621"/>
        <v>16459.792671614101</v>
      </c>
      <c r="L664" s="95">
        <f t="shared" si="630"/>
        <v>0.29413369713506138</v>
      </c>
      <c r="M664" s="313"/>
      <c r="N664" s="113">
        <v>10</v>
      </c>
      <c r="O664" s="103" t="s">
        <v>354</v>
      </c>
      <c r="P664" s="178" t="s">
        <v>355</v>
      </c>
      <c r="Q664" s="91">
        <v>13107465</v>
      </c>
      <c r="R664" s="93">
        <v>192</v>
      </c>
      <c r="S664" s="92">
        <f>IFERROR(R664/R665,"-")</f>
        <v>0.43835616438356162</v>
      </c>
      <c r="T664" s="94">
        <f t="shared" si="622"/>
        <v>68268.046875</v>
      </c>
      <c r="U664" s="95">
        <f t="shared" si="631"/>
        <v>0.43636363636363634</v>
      </c>
      <c r="V664" s="313"/>
      <c r="W664" s="113">
        <v>10</v>
      </c>
      <c r="X664" s="103" t="s">
        <v>350</v>
      </c>
      <c r="Y664" s="178" t="s">
        <v>351</v>
      </c>
      <c r="Z664" s="91">
        <v>32928132</v>
      </c>
      <c r="AA664" s="93">
        <v>261</v>
      </c>
      <c r="AB664" s="92">
        <f>IFERROR(AA664/AA665,"-")</f>
        <v>0.45950704225352113</v>
      </c>
      <c r="AC664" s="94">
        <f t="shared" si="623"/>
        <v>126161.42528735632</v>
      </c>
      <c r="AD664" s="95">
        <f t="shared" si="632"/>
        <v>0.45950704225352113</v>
      </c>
      <c r="AE664" s="313"/>
      <c r="AF664" s="113">
        <v>10</v>
      </c>
      <c r="AG664" s="103" t="s">
        <v>364</v>
      </c>
      <c r="AH664" s="178" t="s">
        <v>365</v>
      </c>
      <c r="AI664" s="91">
        <v>20168166</v>
      </c>
      <c r="AJ664" s="93">
        <v>274</v>
      </c>
      <c r="AK664" s="92">
        <f>IFERROR(AJ664/AJ665,"-")</f>
        <v>0.36339522546419101</v>
      </c>
      <c r="AL664" s="94">
        <f t="shared" si="624"/>
        <v>73606.445255474449</v>
      </c>
      <c r="AM664" s="95">
        <f t="shared" si="633"/>
        <v>0.36100131752305664</v>
      </c>
      <c r="AN664" s="313"/>
      <c r="AO664" s="113">
        <v>10</v>
      </c>
      <c r="AP664" s="103" t="s">
        <v>420</v>
      </c>
      <c r="AQ664" s="178" t="s">
        <v>421</v>
      </c>
      <c r="AR664" s="91">
        <v>11837996</v>
      </c>
      <c r="AS664" s="93">
        <v>322</v>
      </c>
      <c r="AT664" s="92">
        <f>IFERROR(AS664/AS665,"-")</f>
        <v>0.41927083333333331</v>
      </c>
      <c r="AU664" s="94">
        <f t="shared" si="625"/>
        <v>36763.962732919252</v>
      </c>
      <c r="AV664" s="95">
        <f t="shared" si="634"/>
        <v>0.41709844559585491</v>
      </c>
      <c r="AW664" s="313"/>
      <c r="AX664" s="113">
        <v>10</v>
      </c>
      <c r="AY664" s="103" t="s">
        <v>420</v>
      </c>
      <c r="AZ664" s="178" t="s">
        <v>421</v>
      </c>
      <c r="BA664" s="91">
        <v>7877352</v>
      </c>
      <c r="BB664" s="93">
        <v>226</v>
      </c>
      <c r="BC664" s="92">
        <f>IFERROR(BB664/BB665,"-")</f>
        <v>0.45200000000000001</v>
      </c>
      <c r="BD664" s="94">
        <f t="shared" si="626"/>
        <v>34855.539823008847</v>
      </c>
      <c r="BE664" s="95">
        <f t="shared" si="635"/>
        <v>0.44400785854616898</v>
      </c>
      <c r="BF664" s="313"/>
      <c r="BG664" s="113">
        <v>10</v>
      </c>
      <c r="BH664" s="103" t="s">
        <v>360</v>
      </c>
      <c r="BI664" s="178" t="s">
        <v>361</v>
      </c>
      <c r="BJ664" s="91">
        <v>24661140</v>
      </c>
      <c r="BK664" s="93">
        <v>228</v>
      </c>
      <c r="BL664" s="92">
        <f>IFERROR(BK664/BK665,"-")</f>
        <v>0.49032258064516127</v>
      </c>
      <c r="BM664" s="94">
        <f t="shared" si="627"/>
        <v>108162.89473684211</v>
      </c>
      <c r="BN664" s="95">
        <f t="shared" si="636"/>
        <v>0.48202959830866809</v>
      </c>
      <c r="BO664" s="313"/>
      <c r="BP664" s="113">
        <v>10</v>
      </c>
      <c r="BQ664" s="103" t="s">
        <v>360</v>
      </c>
      <c r="BR664" s="178" t="s">
        <v>361</v>
      </c>
      <c r="BS664" s="91">
        <v>24868351</v>
      </c>
      <c r="BT664" s="93">
        <v>165</v>
      </c>
      <c r="BU664" s="92">
        <f>IFERROR(BT664/BT665,"-")</f>
        <v>0.4483695652173913</v>
      </c>
      <c r="BV664" s="94">
        <f t="shared" si="628"/>
        <v>150717.27878787878</v>
      </c>
      <c r="BW664" s="95">
        <f t="shared" si="637"/>
        <v>0.4483695652173913</v>
      </c>
      <c r="BX664" s="313"/>
      <c r="BY664" s="113">
        <v>10</v>
      </c>
      <c r="BZ664" s="103" t="s">
        <v>446</v>
      </c>
      <c r="CA664" s="178" t="s">
        <v>447</v>
      </c>
      <c r="CB664" s="91">
        <v>13698896</v>
      </c>
      <c r="CC664" s="93">
        <v>3497</v>
      </c>
      <c r="CD664" s="92">
        <f>IFERROR(CC664/CC665,"-")</f>
        <v>0.33137496446508102</v>
      </c>
      <c r="CE664" s="94">
        <f t="shared" si="629"/>
        <v>3917.3279954246495</v>
      </c>
      <c r="CF664" s="95">
        <f t="shared" si="638"/>
        <v>0.31170336037079954</v>
      </c>
    </row>
    <row r="665" spans="2:84" s="173" customFormat="1" ht="13.5" customHeight="1">
      <c r="B665" s="266"/>
      <c r="C665" s="320"/>
      <c r="D665" s="302"/>
      <c r="E665" s="96" t="s">
        <v>164</v>
      </c>
      <c r="F665" s="97"/>
      <c r="G665" s="117"/>
      <c r="H665" s="228">
        <v>3971542180</v>
      </c>
      <c r="I665" s="100">
        <v>6692</v>
      </c>
      <c r="J665" s="99" t="s">
        <v>116</v>
      </c>
      <c r="K665" s="49">
        <f t="shared" si="621"/>
        <v>593476.11775254039</v>
      </c>
      <c r="L665" s="101">
        <f t="shared" si="630"/>
        <v>0.91296043656207371</v>
      </c>
      <c r="M665" s="314"/>
      <c r="N665" s="96" t="s">
        <v>164</v>
      </c>
      <c r="O665" s="97"/>
      <c r="P665" s="117"/>
      <c r="Q665" s="228">
        <v>377397310</v>
      </c>
      <c r="R665" s="100">
        <v>438</v>
      </c>
      <c r="S665" s="99" t="s">
        <v>116</v>
      </c>
      <c r="T665" s="49">
        <f t="shared" si="622"/>
        <v>861637.69406392693</v>
      </c>
      <c r="U665" s="101">
        <f t="shared" si="631"/>
        <v>0.99545454545454548</v>
      </c>
      <c r="V665" s="314"/>
      <c r="W665" s="96" t="s">
        <v>164</v>
      </c>
      <c r="X665" s="97"/>
      <c r="Y665" s="117"/>
      <c r="Z665" s="228">
        <v>708445490</v>
      </c>
      <c r="AA665" s="100">
        <v>568</v>
      </c>
      <c r="AB665" s="99" t="s">
        <v>116</v>
      </c>
      <c r="AC665" s="49">
        <f t="shared" si="623"/>
        <v>1247263.1866197183</v>
      </c>
      <c r="AD665" s="101">
        <f t="shared" si="632"/>
        <v>1</v>
      </c>
      <c r="AE665" s="314"/>
      <c r="AF665" s="96" t="s">
        <v>164</v>
      </c>
      <c r="AG665" s="97"/>
      <c r="AH665" s="117"/>
      <c r="AI665" s="228">
        <v>821693530</v>
      </c>
      <c r="AJ665" s="100">
        <v>754</v>
      </c>
      <c r="AK665" s="99" t="s">
        <v>116</v>
      </c>
      <c r="AL665" s="49">
        <f t="shared" si="624"/>
        <v>1089779.2175066313</v>
      </c>
      <c r="AM665" s="101">
        <f t="shared" si="633"/>
        <v>0.99341238471673254</v>
      </c>
      <c r="AN665" s="314"/>
      <c r="AO665" s="96" t="s">
        <v>164</v>
      </c>
      <c r="AP665" s="97"/>
      <c r="AQ665" s="117"/>
      <c r="AR665" s="228">
        <v>1266002690</v>
      </c>
      <c r="AS665" s="100">
        <v>768</v>
      </c>
      <c r="AT665" s="99" t="s">
        <v>116</v>
      </c>
      <c r="AU665" s="49">
        <f t="shared" si="625"/>
        <v>1648441.0026041667</v>
      </c>
      <c r="AV665" s="101">
        <f t="shared" si="634"/>
        <v>0.99481865284974091</v>
      </c>
      <c r="AW665" s="314"/>
      <c r="AX665" s="96" t="s">
        <v>164</v>
      </c>
      <c r="AY665" s="97"/>
      <c r="AZ665" s="117"/>
      <c r="BA665" s="228">
        <v>952813240</v>
      </c>
      <c r="BB665" s="100">
        <v>500</v>
      </c>
      <c r="BC665" s="99" t="s">
        <v>116</v>
      </c>
      <c r="BD665" s="49">
        <f t="shared" si="626"/>
        <v>1905626.48</v>
      </c>
      <c r="BE665" s="101">
        <f t="shared" si="635"/>
        <v>0.98231827111984282</v>
      </c>
      <c r="BF665" s="314"/>
      <c r="BG665" s="96" t="s">
        <v>164</v>
      </c>
      <c r="BH665" s="97"/>
      <c r="BI665" s="117"/>
      <c r="BJ665" s="228">
        <v>1063738040</v>
      </c>
      <c r="BK665" s="100">
        <v>465</v>
      </c>
      <c r="BL665" s="99" t="s">
        <v>116</v>
      </c>
      <c r="BM665" s="49">
        <f t="shared" si="627"/>
        <v>2287608.6881720428</v>
      </c>
      <c r="BN665" s="101">
        <f t="shared" si="636"/>
        <v>0.9830866807610994</v>
      </c>
      <c r="BO665" s="314"/>
      <c r="BP665" s="96" t="s">
        <v>164</v>
      </c>
      <c r="BQ665" s="97"/>
      <c r="BR665" s="117"/>
      <c r="BS665" s="228">
        <v>885162110</v>
      </c>
      <c r="BT665" s="100">
        <v>368</v>
      </c>
      <c r="BU665" s="99" t="s">
        <v>116</v>
      </c>
      <c r="BV665" s="49">
        <f t="shared" si="628"/>
        <v>2405331.8206521738</v>
      </c>
      <c r="BW665" s="101">
        <f t="shared" si="637"/>
        <v>1</v>
      </c>
      <c r="BX665" s="314"/>
      <c r="BY665" s="96" t="s">
        <v>164</v>
      </c>
      <c r="BZ665" s="97"/>
      <c r="CA665" s="117"/>
      <c r="CB665" s="228">
        <v>10046794590</v>
      </c>
      <c r="CC665" s="100">
        <v>10553</v>
      </c>
      <c r="CD665" s="99" t="s">
        <v>116</v>
      </c>
      <c r="CE665" s="49">
        <f t="shared" si="629"/>
        <v>952032.0847152468</v>
      </c>
      <c r="CF665" s="101">
        <f t="shared" si="638"/>
        <v>0.94063642035832074</v>
      </c>
    </row>
    <row r="666" spans="2:84" ht="13.5" customHeight="1">
      <c r="B666" s="303">
        <v>61</v>
      </c>
      <c r="C666" s="317" t="s">
        <v>16</v>
      </c>
      <c r="D666" s="305">
        <f>CK66</f>
        <v>6743</v>
      </c>
      <c r="E666" s="72">
        <v>1</v>
      </c>
      <c r="F666" s="73" t="s">
        <v>346</v>
      </c>
      <c r="G666" s="74" t="s">
        <v>347</v>
      </c>
      <c r="H666" s="75">
        <v>148858093</v>
      </c>
      <c r="I666" s="77">
        <v>4166</v>
      </c>
      <c r="J666" s="76">
        <f>IFERROR(I666/I676,"-")</f>
        <v>0.67651835011367323</v>
      </c>
      <c r="K666" s="78">
        <f t="shared" si="621"/>
        <v>35731.659385501684</v>
      </c>
      <c r="L666" s="79">
        <f t="shared" ref="L666:L676" si="639">IFERROR(I666/$CK$66,0)</f>
        <v>0.61782589351920514</v>
      </c>
      <c r="M666" s="315">
        <f>CL66</f>
        <v>545</v>
      </c>
      <c r="N666" s="195">
        <v>1</v>
      </c>
      <c r="O666" s="73" t="s">
        <v>346</v>
      </c>
      <c r="P666" s="74" t="s">
        <v>347</v>
      </c>
      <c r="Q666" s="75">
        <v>14880747</v>
      </c>
      <c r="R666" s="77">
        <v>438</v>
      </c>
      <c r="S666" s="76">
        <f>IFERROR(R666/R676,"-")</f>
        <v>0.80366972477064225</v>
      </c>
      <c r="T666" s="78">
        <f t="shared" si="622"/>
        <v>33974.308219178085</v>
      </c>
      <c r="U666" s="79">
        <f t="shared" ref="U666:U676" si="640">IFERROR(R666/$CL$66,0)</f>
        <v>0.80366972477064225</v>
      </c>
      <c r="V666" s="315">
        <f>CM66</f>
        <v>248</v>
      </c>
      <c r="W666" s="195">
        <v>1</v>
      </c>
      <c r="X666" s="73" t="s">
        <v>346</v>
      </c>
      <c r="Y666" s="74" t="s">
        <v>347</v>
      </c>
      <c r="Z666" s="75">
        <v>7732583</v>
      </c>
      <c r="AA666" s="77">
        <v>205</v>
      </c>
      <c r="AB666" s="76">
        <f>IFERROR(AA666/AA676,"-")</f>
        <v>0.82661290322580649</v>
      </c>
      <c r="AC666" s="78">
        <f t="shared" si="623"/>
        <v>37719.917073170735</v>
      </c>
      <c r="AD666" s="79">
        <f t="shared" ref="AD666:AD676" si="641">IFERROR(AA666/$CM$66,0)</f>
        <v>0.82661290322580649</v>
      </c>
      <c r="AE666" s="315">
        <f>CN66</f>
        <v>532</v>
      </c>
      <c r="AF666" s="195">
        <v>1</v>
      </c>
      <c r="AG666" s="73" t="s">
        <v>346</v>
      </c>
      <c r="AH666" s="74" t="s">
        <v>347</v>
      </c>
      <c r="AI666" s="75">
        <v>14616404</v>
      </c>
      <c r="AJ666" s="77">
        <v>402</v>
      </c>
      <c r="AK666" s="76">
        <f>IFERROR(AJ666/AJ676,"-")</f>
        <v>0.76280834914611007</v>
      </c>
      <c r="AL666" s="78">
        <f t="shared" si="624"/>
        <v>36359.213930348262</v>
      </c>
      <c r="AM666" s="79">
        <f t="shared" ref="AM666:AM676" si="642">IFERROR(AJ666/$CN$66,0)</f>
        <v>0.75563909774436089</v>
      </c>
      <c r="AN666" s="315">
        <f>CO66</f>
        <v>479</v>
      </c>
      <c r="AO666" s="195">
        <v>1</v>
      </c>
      <c r="AP666" s="73" t="s">
        <v>340</v>
      </c>
      <c r="AQ666" s="74" t="s">
        <v>341</v>
      </c>
      <c r="AR666" s="75">
        <v>27079802</v>
      </c>
      <c r="AS666" s="77">
        <v>379</v>
      </c>
      <c r="AT666" s="76">
        <f>IFERROR(AS666/AS676,"-")</f>
        <v>0.80982905982905984</v>
      </c>
      <c r="AU666" s="78">
        <f t="shared" si="625"/>
        <v>71450.664907651721</v>
      </c>
      <c r="AV666" s="79">
        <f t="shared" ref="AV666:AV676" si="643">IFERROR(AS666/$CO$66,0)</f>
        <v>0.79123173277661796</v>
      </c>
      <c r="AW666" s="315">
        <f>CP66</f>
        <v>394</v>
      </c>
      <c r="AX666" s="195">
        <v>1</v>
      </c>
      <c r="AY666" s="73" t="s">
        <v>340</v>
      </c>
      <c r="AZ666" s="74" t="s">
        <v>341</v>
      </c>
      <c r="BA666" s="75">
        <v>32628708</v>
      </c>
      <c r="BB666" s="77">
        <v>323</v>
      </c>
      <c r="BC666" s="76">
        <f>IFERROR(BB666/BB676,"-")</f>
        <v>0.83462532299741599</v>
      </c>
      <c r="BD666" s="78">
        <f t="shared" si="626"/>
        <v>101017.67182662539</v>
      </c>
      <c r="BE666" s="79">
        <f t="shared" ref="BE666:BE676" si="644">IFERROR(BB666/$CP$66,0)</f>
        <v>0.81979695431472077</v>
      </c>
      <c r="BF666" s="315">
        <f>CQ66</f>
        <v>430</v>
      </c>
      <c r="BG666" s="195">
        <v>1</v>
      </c>
      <c r="BH666" s="73" t="s">
        <v>340</v>
      </c>
      <c r="BI666" s="74" t="s">
        <v>341</v>
      </c>
      <c r="BJ666" s="75">
        <v>36843867</v>
      </c>
      <c r="BK666" s="77">
        <v>365</v>
      </c>
      <c r="BL666" s="76">
        <f>IFERROR(BK666/BK676,"-")</f>
        <v>0.8669833729216152</v>
      </c>
      <c r="BM666" s="78">
        <f t="shared" si="627"/>
        <v>100942.10136986301</v>
      </c>
      <c r="BN666" s="79">
        <f t="shared" ref="BN666:BN676" si="645">IFERROR(BK666/$CQ$66,0)</f>
        <v>0.84883720930232553</v>
      </c>
      <c r="BO666" s="315">
        <f>CR66</f>
        <v>371</v>
      </c>
      <c r="BP666" s="195">
        <v>1</v>
      </c>
      <c r="BQ666" s="73" t="s">
        <v>340</v>
      </c>
      <c r="BR666" s="74" t="s">
        <v>341</v>
      </c>
      <c r="BS666" s="75">
        <v>36062749</v>
      </c>
      <c r="BT666" s="77">
        <v>329</v>
      </c>
      <c r="BU666" s="76">
        <f>IFERROR(BT666/BT676,"-")</f>
        <v>0.88918918918918921</v>
      </c>
      <c r="BV666" s="78">
        <f t="shared" si="628"/>
        <v>109613.2188449848</v>
      </c>
      <c r="BW666" s="79">
        <f t="shared" ref="BW666:BW676" si="646">IFERROR(BT666/$CR$66,0)</f>
        <v>0.8867924528301887</v>
      </c>
      <c r="BX666" s="315">
        <f>CS66</f>
        <v>9742</v>
      </c>
      <c r="BY666" s="195">
        <v>1</v>
      </c>
      <c r="BZ666" s="73" t="s">
        <v>346</v>
      </c>
      <c r="CA666" s="74" t="s">
        <v>347</v>
      </c>
      <c r="CB666" s="75">
        <v>228633173</v>
      </c>
      <c r="CC666" s="77">
        <v>6363</v>
      </c>
      <c r="CD666" s="76">
        <f>IFERROR(CC666/CC676,"-")</f>
        <v>0.69739149495835162</v>
      </c>
      <c r="CE666" s="78">
        <f t="shared" si="629"/>
        <v>35931.663209178063</v>
      </c>
      <c r="CF666" s="79">
        <f t="shared" ref="CF666:CF676" si="647">IFERROR(CC666/$CS$66,0)</f>
        <v>0.65315130363375073</v>
      </c>
    </row>
    <row r="667" spans="2:84" ht="13.5" customHeight="1">
      <c r="B667" s="304"/>
      <c r="C667" s="318"/>
      <c r="D667" s="301"/>
      <c r="E667" s="80">
        <v>2</v>
      </c>
      <c r="F667" s="175" t="s">
        <v>340</v>
      </c>
      <c r="G667" s="176" t="s">
        <v>341</v>
      </c>
      <c r="H667" s="83">
        <v>156646900</v>
      </c>
      <c r="I667" s="85">
        <v>3474</v>
      </c>
      <c r="J667" s="84">
        <f>IFERROR(I667/I676,"-")</f>
        <v>0.56414420266320231</v>
      </c>
      <c r="K667" s="86">
        <f t="shared" si="621"/>
        <v>45091.220495106507</v>
      </c>
      <c r="L667" s="87">
        <f t="shared" si="639"/>
        <v>0.51520094913243364</v>
      </c>
      <c r="M667" s="313"/>
      <c r="N667" s="112">
        <v>2</v>
      </c>
      <c r="O667" s="175" t="s">
        <v>340</v>
      </c>
      <c r="P667" s="176" t="s">
        <v>341</v>
      </c>
      <c r="Q667" s="83">
        <v>21758261</v>
      </c>
      <c r="R667" s="85">
        <v>421</v>
      </c>
      <c r="S667" s="84">
        <f>IFERROR(R667/R676,"-")</f>
        <v>0.77247706422018347</v>
      </c>
      <c r="T667" s="86">
        <f t="shared" si="622"/>
        <v>51682.330166270782</v>
      </c>
      <c r="U667" s="87">
        <f t="shared" si="640"/>
        <v>0.77247706422018347</v>
      </c>
      <c r="V667" s="313"/>
      <c r="W667" s="112">
        <v>2</v>
      </c>
      <c r="X667" s="175" t="s">
        <v>340</v>
      </c>
      <c r="Y667" s="176" t="s">
        <v>341</v>
      </c>
      <c r="Z667" s="83">
        <v>15043506</v>
      </c>
      <c r="AA667" s="85">
        <v>200</v>
      </c>
      <c r="AB667" s="84">
        <f>IFERROR(AA667/AA676,"-")</f>
        <v>0.80645161290322576</v>
      </c>
      <c r="AC667" s="86">
        <f t="shared" si="623"/>
        <v>75217.53</v>
      </c>
      <c r="AD667" s="87">
        <f t="shared" si="641"/>
        <v>0.80645161290322576</v>
      </c>
      <c r="AE667" s="313"/>
      <c r="AF667" s="112">
        <v>2</v>
      </c>
      <c r="AG667" s="175" t="s">
        <v>340</v>
      </c>
      <c r="AH667" s="176" t="s">
        <v>341</v>
      </c>
      <c r="AI667" s="83">
        <v>20500243</v>
      </c>
      <c r="AJ667" s="85">
        <v>388</v>
      </c>
      <c r="AK667" s="84">
        <f>IFERROR(AJ667/AJ676,"-")</f>
        <v>0.73624288425047435</v>
      </c>
      <c r="AL667" s="86">
        <f t="shared" si="624"/>
        <v>52835.677835051545</v>
      </c>
      <c r="AM667" s="87">
        <f t="shared" si="642"/>
        <v>0.72932330827067671</v>
      </c>
      <c r="AN667" s="313"/>
      <c r="AO667" s="112">
        <v>2</v>
      </c>
      <c r="AP667" s="175" t="s">
        <v>346</v>
      </c>
      <c r="AQ667" s="176" t="s">
        <v>347</v>
      </c>
      <c r="AR667" s="83">
        <v>13674276</v>
      </c>
      <c r="AS667" s="85">
        <v>353</v>
      </c>
      <c r="AT667" s="84">
        <f>IFERROR(AS667/AS676,"-")</f>
        <v>0.75427350427350426</v>
      </c>
      <c r="AU667" s="86">
        <f t="shared" si="625"/>
        <v>38737.32577903683</v>
      </c>
      <c r="AV667" s="87">
        <f t="shared" si="643"/>
        <v>0.73695198329853862</v>
      </c>
      <c r="AW667" s="313"/>
      <c r="AX667" s="112">
        <v>2</v>
      </c>
      <c r="AY667" s="175" t="s">
        <v>346</v>
      </c>
      <c r="AZ667" s="176" t="s">
        <v>347</v>
      </c>
      <c r="BA667" s="83">
        <v>10586967</v>
      </c>
      <c r="BB667" s="85">
        <v>284</v>
      </c>
      <c r="BC667" s="84">
        <f>IFERROR(BB667/BB676,"-")</f>
        <v>0.73385012919896642</v>
      </c>
      <c r="BD667" s="86">
        <f t="shared" si="626"/>
        <v>37278.052816901407</v>
      </c>
      <c r="BE667" s="87">
        <f t="shared" si="644"/>
        <v>0.7208121827411168</v>
      </c>
      <c r="BF667" s="313"/>
      <c r="BG667" s="112">
        <v>2</v>
      </c>
      <c r="BH667" s="175" t="s">
        <v>346</v>
      </c>
      <c r="BI667" s="176" t="s">
        <v>347</v>
      </c>
      <c r="BJ667" s="83">
        <v>10611661</v>
      </c>
      <c r="BK667" s="85">
        <v>296</v>
      </c>
      <c r="BL667" s="84">
        <f>IFERROR(BK667/BK676,"-")</f>
        <v>0.70308788598574823</v>
      </c>
      <c r="BM667" s="86">
        <f t="shared" si="627"/>
        <v>35850.20608108108</v>
      </c>
      <c r="BN667" s="87">
        <f t="shared" si="645"/>
        <v>0.68837209302325586</v>
      </c>
      <c r="BO667" s="313"/>
      <c r="BP667" s="112">
        <v>2</v>
      </c>
      <c r="BQ667" s="175" t="s">
        <v>370</v>
      </c>
      <c r="BR667" s="176" t="s">
        <v>371</v>
      </c>
      <c r="BS667" s="83">
        <v>18795684</v>
      </c>
      <c r="BT667" s="85">
        <v>247</v>
      </c>
      <c r="BU667" s="84">
        <f>IFERROR(BT667/BT676,"-")</f>
        <v>0.66756756756756752</v>
      </c>
      <c r="BV667" s="86">
        <f t="shared" si="628"/>
        <v>76095.886639676115</v>
      </c>
      <c r="BW667" s="87">
        <f t="shared" si="646"/>
        <v>0.66576819407008081</v>
      </c>
      <c r="BX667" s="313"/>
      <c r="BY667" s="112">
        <v>2</v>
      </c>
      <c r="BZ667" s="175" t="s">
        <v>340</v>
      </c>
      <c r="CA667" s="176" t="s">
        <v>341</v>
      </c>
      <c r="CB667" s="83">
        <v>346564036</v>
      </c>
      <c r="CC667" s="85">
        <v>5879</v>
      </c>
      <c r="CD667" s="84">
        <f>IFERROR(CC667/CC676,"-")</f>
        <v>0.64434458570802278</v>
      </c>
      <c r="CE667" s="86">
        <f t="shared" si="629"/>
        <v>58949.487327776835</v>
      </c>
      <c r="CF667" s="87">
        <f t="shared" si="647"/>
        <v>0.60346951344693078</v>
      </c>
    </row>
    <row r="668" spans="2:84" ht="13.5" customHeight="1">
      <c r="B668" s="304"/>
      <c r="C668" s="318"/>
      <c r="D668" s="301"/>
      <c r="E668" s="80">
        <v>3</v>
      </c>
      <c r="F668" s="102" t="s">
        <v>446</v>
      </c>
      <c r="G668" s="176" t="s">
        <v>447</v>
      </c>
      <c r="H668" s="83">
        <v>17082831</v>
      </c>
      <c r="I668" s="85">
        <v>3450</v>
      </c>
      <c r="J668" s="84">
        <f>IFERROR(I668/I676,"-")</f>
        <v>0.56024683338746351</v>
      </c>
      <c r="K668" s="86">
        <f t="shared" si="621"/>
        <v>4951.5452173913045</v>
      </c>
      <c r="L668" s="87">
        <f t="shared" si="639"/>
        <v>0.51164170250630281</v>
      </c>
      <c r="M668" s="313"/>
      <c r="N668" s="112">
        <v>3</v>
      </c>
      <c r="O668" s="102" t="s">
        <v>342</v>
      </c>
      <c r="P668" s="176" t="s">
        <v>343</v>
      </c>
      <c r="Q668" s="83">
        <v>16873205</v>
      </c>
      <c r="R668" s="85">
        <v>387</v>
      </c>
      <c r="S668" s="84">
        <f>IFERROR(R668/R676,"-")</f>
        <v>0.71009174311926604</v>
      </c>
      <c r="T668" s="86">
        <f t="shared" si="622"/>
        <v>43600.012919896639</v>
      </c>
      <c r="U668" s="87">
        <f t="shared" si="640"/>
        <v>0.71009174311926604</v>
      </c>
      <c r="V668" s="313"/>
      <c r="W668" s="112">
        <v>3</v>
      </c>
      <c r="X668" s="102" t="s">
        <v>342</v>
      </c>
      <c r="Y668" s="176" t="s">
        <v>343</v>
      </c>
      <c r="Z668" s="83">
        <v>9181973</v>
      </c>
      <c r="AA668" s="85">
        <v>170</v>
      </c>
      <c r="AB668" s="84">
        <f>IFERROR(AA668/AA676,"-")</f>
        <v>0.68548387096774188</v>
      </c>
      <c r="AC668" s="86">
        <f t="shared" si="623"/>
        <v>54011.605882352938</v>
      </c>
      <c r="AD668" s="87">
        <f t="shared" si="641"/>
        <v>0.68548387096774188</v>
      </c>
      <c r="AE668" s="313"/>
      <c r="AF668" s="112">
        <v>3</v>
      </c>
      <c r="AG668" s="102" t="s">
        <v>342</v>
      </c>
      <c r="AH668" s="176" t="s">
        <v>343</v>
      </c>
      <c r="AI668" s="83">
        <v>22845705</v>
      </c>
      <c r="AJ668" s="85">
        <v>335</v>
      </c>
      <c r="AK668" s="84">
        <f>IFERROR(AJ668/AJ676,"-")</f>
        <v>0.635673624288425</v>
      </c>
      <c r="AL668" s="86">
        <f t="shared" si="624"/>
        <v>68196.13432835821</v>
      </c>
      <c r="AM668" s="87">
        <f t="shared" si="642"/>
        <v>0.62969924812030076</v>
      </c>
      <c r="AN668" s="313"/>
      <c r="AO668" s="112">
        <v>3</v>
      </c>
      <c r="AP668" s="102" t="s">
        <v>342</v>
      </c>
      <c r="AQ668" s="176" t="s">
        <v>343</v>
      </c>
      <c r="AR668" s="83">
        <v>19528795</v>
      </c>
      <c r="AS668" s="85">
        <v>330</v>
      </c>
      <c r="AT668" s="84">
        <f>IFERROR(AS668/AS676,"-")</f>
        <v>0.70512820512820518</v>
      </c>
      <c r="AU668" s="86">
        <f t="shared" si="625"/>
        <v>59178.166666666664</v>
      </c>
      <c r="AV668" s="87">
        <f t="shared" si="643"/>
        <v>0.6889352818371608</v>
      </c>
      <c r="AW668" s="313"/>
      <c r="AX668" s="112">
        <v>3</v>
      </c>
      <c r="AY668" s="102" t="s">
        <v>336</v>
      </c>
      <c r="AZ668" s="176" t="s">
        <v>337</v>
      </c>
      <c r="BA668" s="83">
        <v>60782462</v>
      </c>
      <c r="BB668" s="85">
        <v>259</v>
      </c>
      <c r="BC668" s="84">
        <f>IFERROR(BB668/BB676,"-")</f>
        <v>0.66925064599483208</v>
      </c>
      <c r="BD668" s="86">
        <f t="shared" si="626"/>
        <v>234681.32046332047</v>
      </c>
      <c r="BE668" s="87">
        <f t="shared" si="644"/>
        <v>0.65736040609137059</v>
      </c>
      <c r="BF668" s="313"/>
      <c r="BG668" s="112">
        <v>3</v>
      </c>
      <c r="BH668" s="102" t="s">
        <v>336</v>
      </c>
      <c r="BI668" s="176" t="s">
        <v>337</v>
      </c>
      <c r="BJ668" s="83">
        <v>59592212</v>
      </c>
      <c r="BK668" s="85">
        <v>290</v>
      </c>
      <c r="BL668" s="84">
        <f>IFERROR(BK668/BK676,"-")</f>
        <v>0.6888361045130641</v>
      </c>
      <c r="BM668" s="86">
        <f t="shared" si="627"/>
        <v>205490.38620689654</v>
      </c>
      <c r="BN668" s="87">
        <f t="shared" si="645"/>
        <v>0.67441860465116277</v>
      </c>
      <c r="BO668" s="313"/>
      <c r="BP668" s="112">
        <v>3</v>
      </c>
      <c r="BQ668" s="102" t="s">
        <v>336</v>
      </c>
      <c r="BR668" s="176" t="s">
        <v>337</v>
      </c>
      <c r="BS668" s="83">
        <v>50475629</v>
      </c>
      <c r="BT668" s="85">
        <v>245</v>
      </c>
      <c r="BU668" s="84">
        <f>IFERROR(BT668/BT676,"-")</f>
        <v>0.66216216216216217</v>
      </c>
      <c r="BV668" s="86">
        <f t="shared" si="628"/>
        <v>206022.97551020409</v>
      </c>
      <c r="BW668" s="87">
        <f t="shared" si="646"/>
        <v>0.660377358490566</v>
      </c>
      <c r="BX668" s="313"/>
      <c r="BY668" s="112">
        <v>3</v>
      </c>
      <c r="BZ668" s="102" t="s">
        <v>342</v>
      </c>
      <c r="CA668" s="176" t="s">
        <v>343</v>
      </c>
      <c r="CB668" s="83">
        <v>274731250</v>
      </c>
      <c r="CC668" s="85">
        <v>5315</v>
      </c>
      <c r="CD668" s="84">
        <f>IFERROR(CC668/CC676,"-")</f>
        <v>0.58252959228408596</v>
      </c>
      <c r="CE668" s="86">
        <f t="shared" si="629"/>
        <v>51689.793038570082</v>
      </c>
      <c r="CF668" s="87">
        <f t="shared" si="647"/>
        <v>0.54557585711352907</v>
      </c>
    </row>
    <row r="669" spans="2:84" ht="13.5" customHeight="1">
      <c r="B669" s="304"/>
      <c r="C669" s="318"/>
      <c r="D669" s="301"/>
      <c r="E669" s="80">
        <v>4</v>
      </c>
      <c r="F669" s="175" t="s">
        <v>342</v>
      </c>
      <c r="G669" s="176" t="s">
        <v>343</v>
      </c>
      <c r="H669" s="83">
        <v>161049164</v>
      </c>
      <c r="I669" s="85">
        <v>3440</v>
      </c>
      <c r="J669" s="84">
        <f>IFERROR(I669/I676,"-")</f>
        <v>0.55862292952257231</v>
      </c>
      <c r="K669" s="86">
        <f t="shared" si="621"/>
        <v>46816.617441860464</v>
      </c>
      <c r="L669" s="87">
        <f t="shared" si="639"/>
        <v>0.51015868307874834</v>
      </c>
      <c r="M669" s="313"/>
      <c r="N669" s="112">
        <v>4</v>
      </c>
      <c r="O669" s="175" t="s">
        <v>370</v>
      </c>
      <c r="P669" s="176" t="s">
        <v>371</v>
      </c>
      <c r="Q669" s="83">
        <v>7933715</v>
      </c>
      <c r="R669" s="85">
        <v>362</v>
      </c>
      <c r="S669" s="84">
        <f>IFERROR(R669/R676,"-")</f>
        <v>0.66422018348623857</v>
      </c>
      <c r="T669" s="86">
        <f t="shared" si="622"/>
        <v>21916.339779005524</v>
      </c>
      <c r="U669" s="87">
        <f t="shared" si="640"/>
        <v>0.66422018348623857</v>
      </c>
      <c r="V669" s="313"/>
      <c r="W669" s="112">
        <v>4</v>
      </c>
      <c r="X669" s="175" t="s">
        <v>370</v>
      </c>
      <c r="Y669" s="176" t="s">
        <v>371</v>
      </c>
      <c r="Z669" s="83">
        <v>4581067</v>
      </c>
      <c r="AA669" s="85">
        <v>160</v>
      </c>
      <c r="AB669" s="84">
        <f>IFERROR(AA669/AA676,"-")</f>
        <v>0.64516129032258063</v>
      </c>
      <c r="AC669" s="86">
        <f t="shared" si="623"/>
        <v>28631.668750000001</v>
      </c>
      <c r="AD669" s="87">
        <f t="shared" si="641"/>
        <v>0.64516129032258063</v>
      </c>
      <c r="AE669" s="313"/>
      <c r="AF669" s="112">
        <v>4</v>
      </c>
      <c r="AG669" s="175" t="s">
        <v>370</v>
      </c>
      <c r="AH669" s="176" t="s">
        <v>371</v>
      </c>
      <c r="AI669" s="83">
        <v>7171135</v>
      </c>
      <c r="AJ669" s="85">
        <v>315</v>
      </c>
      <c r="AK669" s="84">
        <f>IFERROR(AJ669/AJ676,"-")</f>
        <v>0.59772296015180271</v>
      </c>
      <c r="AL669" s="86">
        <f t="shared" si="624"/>
        <v>22765.507936507936</v>
      </c>
      <c r="AM669" s="87">
        <f t="shared" si="642"/>
        <v>0.59210526315789469</v>
      </c>
      <c r="AN669" s="313"/>
      <c r="AO669" s="112">
        <v>4</v>
      </c>
      <c r="AP669" s="175" t="s">
        <v>370</v>
      </c>
      <c r="AQ669" s="176" t="s">
        <v>371</v>
      </c>
      <c r="AR669" s="83">
        <v>11009691</v>
      </c>
      <c r="AS669" s="85">
        <v>297</v>
      </c>
      <c r="AT669" s="84">
        <f>IFERROR(AS669/AS676,"-")</f>
        <v>0.63461538461538458</v>
      </c>
      <c r="AU669" s="86">
        <f t="shared" si="625"/>
        <v>37069.666666666664</v>
      </c>
      <c r="AV669" s="87">
        <f t="shared" si="643"/>
        <v>0.62004175365344472</v>
      </c>
      <c r="AW669" s="313"/>
      <c r="AX669" s="112">
        <v>4</v>
      </c>
      <c r="AY669" s="175" t="s">
        <v>370</v>
      </c>
      <c r="AZ669" s="176" t="s">
        <v>371</v>
      </c>
      <c r="BA669" s="83">
        <v>7421494</v>
      </c>
      <c r="BB669" s="85">
        <v>242</v>
      </c>
      <c r="BC669" s="84">
        <f>IFERROR(BB669/BB676,"-")</f>
        <v>0.62532299741602071</v>
      </c>
      <c r="BD669" s="86">
        <f t="shared" si="626"/>
        <v>30667.330578512396</v>
      </c>
      <c r="BE669" s="87">
        <f t="shared" si="644"/>
        <v>0.6142131979695431</v>
      </c>
      <c r="BF669" s="313"/>
      <c r="BG669" s="112">
        <v>4</v>
      </c>
      <c r="BH669" s="175" t="s">
        <v>370</v>
      </c>
      <c r="BI669" s="176" t="s">
        <v>371</v>
      </c>
      <c r="BJ669" s="83">
        <v>14938905</v>
      </c>
      <c r="BK669" s="85">
        <v>279</v>
      </c>
      <c r="BL669" s="84">
        <f>IFERROR(BK669/BK676,"-")</f>
        <v>0.66270783847980996</v>
      </c>
      <c r="BM669" s="86">
        <f t="shared" si="627"/>
        <v>53544.462365591397</v>
      </c>
      <c r="BN669" s="87">
        <f t="shared" si="645"/>
        <v>0.64883720930232558</v>
      </c>
      <c r="BO669" s="313"/>
      <c r="BP669" s="112">
        <v>4</v>
      </c>
      <c r="BQ669" s="175" t="s">
        <v>364</v>
      </c>
      <c r="BR669" s="176" t="s">
        <v>365</v>
      </c>
      <c r="BS669" s="83">
        <v>76691162</v>
      </c>
      <c r="BT669" s="85">
        <v>232</v>
      </c>
      <c r="BU669" s="84">
        <f>IFERROR(BT669/BT676,"-")</f>
        <v>0.62702702702702706</v>
      </c>
      <c r="BV669" s="86">
        <f t="shared" si="628"/>
        <v>330565.35344827588</v>
      </c>
      <c r="BW669" s="87">
        <f t="shared" si="646"/>
        <v>0.6253369272237197</v>
      </c>
      <c r="BX669" s="313"/>
      <c r="BY669" s="112">
        <v>4</v>
      </c>
      <c r="BZ669" s="175" t="s">
        <v>370</v>
      </c>
      <c r="CA669" s="176" t="s">
        <v>371</v>
      </c>
      <c r="CB669" s="83">
        <v>122176422</v>
      </c>
      <c r="CC669" s="85">
        <v>4798</v>
      </c>
      <c r="CD669" s="84">
        <f>IFERROR(CC669/CC676,"-")</f>
        <v>0.52586584831214378</v>
      </c>
      <c r="CE669" s="86">
        <f t="shared" si="629"/>
        <v>25464.03126302626</v>
      </c>
      <c r="CF669" s="87">
        <f t="shared" si="647"/>
        <v>0.49250667214124411</v>
      </c>
    </row>
    <row r="670" spans="2:84" ht="13.5" customHeight="1">
      <c r="B670" s="304"/>
      <c r="C670" s="318"/>
      <c r="D670" s="301"/>
      <c r="E670" s="80">
        <v>5</v>
      </c>
      <c r="F670" s="175" t="s">
        <v>348</v>
      </c>
      <c r="G670" s="176" t="s">
        <v>349</v>
      </c>
      <c r="H670" s="83">
        <v>176187105</v>
      </c>
      <c r="I670" s="85">
        <v>3427</v>
      </c>
      <c r="J670" s="84">
        <f>IFERROR(I670/I676,"-")</f>
        <v>0.55651185449821372</v>
      </c>
      <c r="K670" s="86">
        <f t="shared" si="621"/>
        <v>51411.469215056903</v>
      </c>
      <c r="L670" s="87">
        <f t="shared" si="639"/>
        <v>0.50823075782292748</v>
      </c>
      <c r="M670" s="313"/>
      <c r="N670" s="112">
        <v>5</v>
      </c>
      <c r="O670" s="175" t="s">
        <v>348</v>
      </c>
      <c r="P670" s="176" t="s">
        <v>349</v>
      </c>
      <c r="Q670" s="83">
        <v>16319545</v>
      </c>
      <c r="R670" s="85">
        <v>345</v>
      </c>
      <c r="S670" s="84">
        <f>IFERROR(R670/R676,"-")</f>
        <v>0.6330275229357798</v>
      </c>
      <c r="T670" s="86">
        <f t="shared" si="622"/>
        <v>47303.028985507248</v>
      </c>
      <c r="U670" s="87">
        <f t="shared" si="640"/>
        <v>0.6330275229357798</v>
      </c>
      <c r="V670" s="313"/>
      <c r="W670" s="112">
        <v>5</v>
      </c>
      <c r="X670" s="175" t="s">
        <v>336</v>
      </c>
      <c r="Y670" s="176" t="s">
        <v>337</v>
      </c>
      <c r="Z670" s="83">
        <v>23662060</v>
      </c>
      <c r="AA670" s="85">
        <v>159</v>
      </c>
      <c r="AB670" s="84">
        <f>IFERROR(AA670/AA676,"-")</f>
        <v>0.6411290322580645</v>
      </c>
      <c r="AC670" s="86">
        <f t="shared" si="623"/>
        <v>148817.98742138364</v>
      </c>
      <c r="AD670" s="87">
        <f t="shared" si="641"/>
        <v>0.6411290322580645</v>
      </c>
      <c r="AE670" s="313"/>
      <c r="AF670" s="112">
        <v>5</v>
      </c>
      <c r="AG670" s="175" t="s">
        <v>336</v>
      </c>
      <c r="AH670" s="176" t="s">
        <v>337</v>
      </c>
      <c r="AI670" s="83">
        <v>41507931</v>
      </c>
      <c r="AJ670" s="85">
        <v>286</v>
      </c>
      <c r="AK670" s="84">
        <f>IFERROR(AJ670/AJ676,"-")</f>
        <v>0.54269449715370022</v>
      </c>
      <c r="AL670" s="86">
        <f t="shared" si="624"/>
        <v>145132.62587412586</v>
      </c>
      <c r="AM670" s="87">
        <f t="shared" si="642"/>
        <v>0.53759398496240607</v>
      </c>
      <c r="AN670" s="313"/>
      <c r="AO670" s="112">
        <v>5</v>
      </c>
      <c r="AP670" s="175" t="s">
        <v>336</v>
      </c>
      <c r="AQ670" s="176" t="s">
        <v>337</v>
      </c>
      <c r="AR670" s="83">
        <v>67774548</v>
      </c>
      <c r="AS670" s="85">
        <v>294</v>
      </c>
      <c r="AT670" s="84">
        <f>IFERROR(AS670/AS676,"-")</f>
        <v>0.62820512820512819</v>
      </c>
      <c r="AU670" s="86">
        <f t="shared" si="625"/>
        <v>230525.67346938775</v>
      </c>
      <c r="AV670" s="87">
        <f t="shared" si="643"/>
        <v>0.61377870563674319</v>
      </c>
      <c r="AW670" s="313"/>
      <c r="AX670" s="112">
        <v>5</v>
      </c>
      <c r="AY670" s="175" t="s">
        <v>342</v>
      </c>
      <c r="AZ670" s="176" t="s">
        <v>343</v>
      </c>
      <c r="BA670" s="83">
        <v>13876104</v>
      </c>
      <c r="BB670" s="85">
        <v>234</v>
      </c>
      <c r="BC670" s="84">
        <f>IFERROR(BB670/BB676,"-")</f>
        <v>0.60465116279069764</v>
      </c>
      <c r="BD670" s="86">
        <f t="shared" si="626"/>
        <v>59299.589743589742</v>
      </c>
      <c r="BE670" s="87">
        <f t="shared" si="644"/>
        <v>0.59390862944162437</v>
      </c>
      <c r="BF670" s="313"/>
      <c r="BG670" s="112">
        <v>5</v>
      </c>
      <c r="BH670" s="175" t="s">
        <v>342</v>
      </c>
      <c r="BI670" s="176" t="s">
        <v>343</v>
      </c>
      <c r="BJ670" s="83">
        <v>16806713</v>
      </c>
      <c r="BK670" s="85">
        <v>245</v>
      </c>
      <c r="BL670" s="84">
        <f>IFERROR(BK670/BK676,"-")</f>
        <v>0.58194774346793354</v>
      </c>
      <c r="BM670" s="86">
        <f t="shared" si="627"/>
        <v>68598.828571428574</v>
      </c>
      <c r="BN670" s="87">
        <f t="shared" si="645"/>
        <v>0.56976744186046513</v>
      </c>
      <c r="BO670" s="313"/>
      <c r="BP670" s="112">
        <v>5</v>
      </c>
      <c r="BQ670" s="175" t="s">
        <v>420</v>
      </c>
      <c r="BR670" s="176" t="s">
        <v>421</v>
      </c>
      <c r="BS670" s="83">
        <v>14945741</v>
      </c>
      <c r="BT670" s="85">
        <v>219</v>
      </c>
      <c r="BU670" s="84">
        <f>IFERROR(BT670/BT676,"-")</f>
        <v>0.59189189189189184</v>
      </c>
      <c r="BV670" s="86">
        <f t="shared" si="628"/>
        <v>68245.392694063921</v>
      </c>
      <c r="BW670" s="87">
        <f t="shared" si="646"/>
        <v>0.59029649595687328</v>
      </c>
      <c r="BX670" s="313"/>
      <c r="BY670" s="112">
        <v>5</v>
      </c>
      <c r="BZ670" s="175" t="s">
        <v>348</v>
      </c>
      <c r="CA670" s="176" t="s">
        <v>349</v>
      </c>
      <c r="CB670" s="83">
        <v>240376822</v>
      </c>
      <c r="CC670" s="85">
        <v>4656</v>
      </c>
      <c r="CD670" s="84">
        <f>IFERROR(CC670/CC676,"-")</f>
        <v>0.51030249890398949</v>
      </c>
      <c r="CE670" s="86">
        <f t="shared" si="629"/>
        <v>51627.32431271478</v>
      </c>
      <c r="CF670" s="87">
        <f t="shared" si="647"/>
        <v>0.47793060973106138</v>
      </c>
    </row>
    <row r="671" spans="2:84" ht="13.5" customHeight="1">
      <c r="B671" s="304"/>
      <c r="C671" s="318"/>
      <c r="D671" s="301"/>
      <c r="E671" s="80">
        <v>6</v>
      </c>
      <c r="F671" s="102" t="s">
        <v>390</v>
      </c>
      <c r="G671" s="176" t="s">
        <v>391</v>
      </c>
      <c r="H671" s="83">
        <v>79211531</v>
      </c>
      <c r="I671" s="85">
        <v>3064</v>
      </c>
      <c r="J671" s="84">
        <f>IFERROR(I671/I676,"-")</f>
        <v>0.49756414420266321</v>
      </c>
      <c r="K671" s="86">
        <f t="shared" si="621"/>
        <v>25852.327349869451</v>
      </c>
      <c r="L671" s="87">
        <f t="shared" si="639"/>
        <v>0.45439715260269908</v>
      </c>
      <c r="M671" s="313"/>
      <c r="N671" s="112">
        <v>6</v>
      </c>
      <c r="O671" s="102" t="s">
        <v>336</v>
      </c>
      <c r="P671" s="176" t="s">
        <v>337</v>
      </c>
      <c r="Q671" s="83">
        <v>49119124</v>
      </c>
      <c r="R671" s="85">
        <v>340</v>
      </c>
      <c r="S671" s="84">
        <f>IFERROR(R671/R676,"-")</f>
        <v>0.62385321100917435</v>
      </c>
      <c r="T671" s="86">
        <f t="shared" si="622"/>
        <v>144468.01176470588</v>
      </c>
      <c r="U671" s="87">
        <f t="shared" si="640"/>
        <v>0.62385321100917435</v>
      </c>
      <c r="V671" s="313"/>
      <c r="W671" s="112">
        <v>6</v>
      </c>
      <c r="X671" s="102" t="s">
        <v>448</v>
      </c>
      <c r="Y671" s="176" t="s">
        <v>449</v>
      </c>
      <c r="Z671" s="83">
        <v>2848161</v>
      </c>
      <c r="AA671" s="85">
        <v>154</v>
      </c>
      <c r="AB671" s="84">
        <f>IFERROR(AA671/AA676,"-")</f>
        <v>0.62096774193548387</v>
      </c>
      <c r="AC671" s="86">
        <f t="shared" si="623"/>
        <v>18494.551948051947</v>
      </c>
      <c r="AD671" s="87">
        <f t="shared" si="641"/>
        <v>0.62096774193548387</v>
      </c>
      <c r="AE671" s="313"/>
      <c r="AF671" s="112">
        <v>6</v>
      </c>
      <c r="AG671" s="102" t="s">
        <v>360</v>
      </c>
      <c r="AH671" s="176" t="s">
        <v>361</v>
      </c>
      <c r="AI671" s="83">
        <v>12708339</v>
      </c>
      <c r="AJ671" s="85">
        <v>254</v>
      </c>
      <c r="AK671" s="84">
        <f>IFERROR(AJ671/AJ676,"-")</f>
        <v>0.48197343453510438</v>
      </c>
      <c r="AL671" s="86">
        <f t="shared" si="624"/>
        <v>50032.830708661415</v>
      </c>
      <c r="AM671" s="87">
        <f t="shared" si="642"/>
        <v>0.47744360902255639</v>
      </c>
      <c r="AN671" s="313"/>
      <c r="AO671" s="112">
        <v>6</v>
      </c>
      <c r="AP671" s="102" t="s">
        <v>360</v>
      </c>
      <c r="AQ671" s="176" t="s">
        <v>361</v>
      </c>
      <c r="AR671" s="83">
        <v>12952796</v>
      </c>
      <c r="AS671" s="85">
        <v>247</v>
      </c>
      <c r="AT671" s="84">
        <f>IFERROR(AS671/AS676,"-")</f>
        <v>0.52777777777777779</v>
      </c>
      <c r="AU671" s="86">
        <f t="shared" si="625"/>
        <v>52440.469635627531</v>
      </c>
      <c r="AV671" s="87">
        <f t="shared" si="643"/>
        <v>0.51565762004175364</v>
      </c>
      <c r="AW671" s="313"/>
      <c r="AX671" s="112">
        <v>6</v>
      </c>
      <c r="AY671" s="102" t="s">
        <v>360</v>
      </c>
      <c r="AZ671" s="176" t="s">
        <v>361</v>
      </c>
      <c r="BA671" s="83">
        <v>15603094</v>
      </c>
      <c r="BB671" s="85">
        <v>200</v>
      </c>
      <c r="BC671" s="84">
        <f>IFERROR(BB671/BB676,"-")</f>
        <v>0.51679586563307489</v>
      </c>
      <c r="BD671" s="86">
        <f t="shared" si="626"/>
        <v>78015.47</v>
      </c>
      <c r="BE671" s="87">
        <f t="shared" si="644"/>
        <v>0.50761421319796951</v>
      </c>
      <c r="BF671" s="313"/>
      <c r="BG671" s="112">
        <v>6</v>
      </c>
      <c r="BH671" s="102" t="s">
        <v>364</v>
      </c>
      <c r="BI671" s="176" t="s">
        <v>365</v>
      </c>
      <c r="BJ671" s="83">
        <v>71944186</v>
      </c>
      <c r="BK671" s="85">
        <v>239</v>
      </c>
      <c r="BL671" s="84">
        <f>IFERROR(BK671/BK676,"-")</f>
        <v>0.56769596199524941</v>
      </c>
      <c r="BM671" s="86">
        <f t="shared" si="627"/>
        <v>301021.69874476985</v>
      </c>
      <c r="BN671" s="87">
        <f t="shared" si="645"/>
        <v>0.55581395348837215</v>
      </c>
      <c r="BO671" s="313"/>
      <c r="BP671" s="112">
        <v>6</v>
      </c>
      <c r="BQ671" s="102" t="s">
        <v>346</v>
      </c>
      <c r="BR671" s="176" t="s">
        <v>347</v>
      </c>
      <c r="BS671" s="83">
        <v>7672442</v>
      </c>
      <c r="BT671" s="85">
        <v>219</v>
      </c>
      <c r="BU671" s="84">
        <f>IFERROR(BT671/BT676,"-")</f>
        <v>0.59189189189189184</v>
      </c>
      <c r="BV671" s="86">
        <f t="shared" si="628"/>
        <v>35033.981735159818</v>
      </c>
      <c r="BW671" s="87">
        <f t="shared" si="646"/>
        <v>0.59029649595687328</v>
      </c>
      <c r="BX671" s="313"/>
      <c r="BY671" s="112">
        <v>6</v>
      </c>
      <c r="BZ671" s="102" t="s">
        <v>446</v>
      </c>
      <c r="CA671" s="176" t="s">
        <v>447</v>
      </c>
      <c r="CB671" s="83">
        <v>21611372</v>
      </c>
      <c r="CC671" s="85">
        <v>4532</v>
      </c>
      <c r="CD671" s="84">
        <f>IFERROR(CC671/CC676,"-")</f>
        <v>0.49671196843489696</v>
      </c>
      <c r="CE671" s="86">
        <f t="shared" si="629"/>
        <v>4768.6169461606351</v>
      </c>
      <c r="CF671" s="87">
        <f t="shared" si="647"/>
        <v>0.46520221720385957</v>
      </c>
    </row>
    <row r="672" spans="2:84" ht="13.5" customHeight="1">
      <c r="B672" s="304"/>
      <c r="C672" s="318"/>
      <c r="D672" s="301"/>
      <c r="E672" s="80">
        <v>7</v>
      </c>
      <c r="F672" s="102" t="s">
        <v>370</v>
      </c>
      <c r="G672" s="176" t="s">
        <v>371</v>
      </c>
      <c r="H672" s="83">
        <v>50324731</v>
      </c>
      <c r="I672" s="85">
        <v>2896</v>
      </c>
      <c r="J672" s="84">
        <f>IFERROR(I672/I676,"-")</f>
        <v>0.47028255927249107</v>
      </c>
      <c r="K672" s="86">
        <f t="shared" si="621"/>
        <v>17377.324240331491</v>
      </c>
      <c r="L672" s="87">
        <f t="shared" si="639"/>
        <v>0.4294824262197835</v>
      </c>
      <c r="M672" s="313"/>
      <c r="N672" s="112">
        <v>7</v>
      </c>
      <c r="O672" s="102" t="s">
        <v>446</v>
      </c>
      <c r="P672" s="176" t="s">
        <v>447</v>
      </c>
      <c r="Q672" s="83">
        <v>1467232</v>
      </c>
      <c r="R672" s="85">
        <v>340</v>
      </c>
      <c r="S672" s="84">
        <f>IFERROR(R672/R676,"-")</f>
        <v>0.62385321100917435</v>
      </c>
      <c r="T672" s="86">
        <f t="shared" si="622"/>
        <v>4315.3882352941173</v>
      </c>
      <c r="U672" s="87">
        <f t="shared" si="640"/>
        <v>0.62385321100917435</v>
      </c>
      <c r="V672" s="313"/>
      <c r="W672" s="112">
        <v>7</v>
      </c>
      <c r="X672" s="102" t="s">
        <v>360</v>
      </c>
      <c r="Y672" s="176" t="s">
        <v>361</v>
      </c>
      <c r="Z672" s="83">
        <v>5310392</v>
      </c>
      <c r="AA672" s="85">
        <v>137</v>
      </c>
      <c r="AB672" s="84">
        <f>IFERROR(AA672/AA676,"-")</f>
        <v>0.55241935483870963</v>
      </c>
      <c r="AC672" s="86">
        <f t="shared" si="623"/>
        <v>38761.985401459853</v>
      </c>
      <c r="AD672" s="87">
        <f t="shared" si="641"/>
        <v>0.55241935483870963</v>
      </c>
      <c r="AE672" s="313"/>
      <c r="AF672" s="112">
        <v>7</v>
      </c>
      <c r="AG672" s="102" t="s">
        <v>390</v>
      </c>
      <c r="AH672" s="176" t="s">
        <v>391</v>
      </c>
      <c r="AI672" s="83">
        <v>7252549</v>
      </c>
      <c r="AJ672" s="85">
        <v>250</v>
      </c>
      <c r="AK672" s="84">
        <f>IFERROR(AJ672/AJ676,"-")</f>
        <v>0.47438330170777987</v>
      </c>
      <c r="AL672" s="86">
        <f t="shared" si="624"/>
        <v>29010.196</v>
      </c>
      <c r="AM672" s="87">
        <f t="shared" si="642"/>
        <v>0.46992481203007519</v>
      </c>
      <c r="AN672" s="313"/>
      <c r="AO672" s="112">
        <v>7</v>
      </c>
      <c r="AP672" s="102" t="s">
        <v>448</v>
      </c>
      <c r="AQ672" s="176" t="s">
        <v>449</v>
      </c>
      <c r="AR672" s="83">
        <v>3574640</v>
      </c>
      <c r="AS672" s="85">
        <v>224</v>
      </c>
      <c r="AT672" s="84">
        <f>IFERROR(AS672/AS676,"-")</f>
        <v>0.47863247863247865</v>
      </c>
      <c r="AU672" s="86">
        <f t="shared" si="625"/>
        <v>15958.214285714286</v>
      </c>
      <c r="AV672" s="87">
        <f t="shared" si="643"/>
        <v>0.46764091858037576</v>
      </c>
      <c r="AW672" s="313"/>
      <c r="AX672" s="112">
        <v>7</v>
      </c>
      <c r="AY672" s="102" t="s">
        <v>362</v>
      </c>
      <c r="AZ672" s="176" t="s">
        <v>363</v>
      </c>
      <c r="BA672" s="83">
        <v>52071327</v>
      </c>
      <c r="BB672" s="85">
        <v>182</v>
      </c>
      <c r="BC672" s="84">
        <f>IFERROR(BB672/BB676,"-")</f>
        <v>0.47028423772609818</v>
      </c>
      <c r="BD672" s="86">
        <f t="shared" si="626"/>
        <v>286106.19230769231</v>
      </c>
      <c r="BE672" s="87">
        <f t="shared" si="644"/>
        <v>0.46192893401015228</v>
      </c>
      <c r="BF672" s="313"/>
      <c r="BG672" s="112">
        <v>7</v>
      </c>
      <c r="BH672" s="102" t="s">
        <v>450</v>
      </c>
      <c r="BI672" s="176" t="s">
        <v>451</v>
      </c>
      <c r="BJ672" s="83">
        <v>5175421</v>
      </c>
      <c r="BK672" s="85">
        <v>229</v>
      </c>
      <c r="BL672" s="84">
        <f>IFERROR(BK672/BK676,"-")</f>
        <v>0.5439429928741093</v>
      </c>
      <c r="BM672" s="86">
        <f t="shared" si="627"/>
        <v>22600.091703056769</v>
      </c>
      <c r="BN672" s="87">
        <f t="shared" si="645"/>
        <v>0.53255813953488373</v>
      </c>
      <c r="BO672" s="313"/>
      <c r="BP672" s="112">
        <v>7</v>
      </c>
      <c r="BQ672" s="102" t="s">
        <v>450</v>
      </c>
      <c r="BR672" s="176" t="s">
        <v>451</v>
      </c>
      <c r="BS672" s="83">
        <v>6361140</v>
      </c>
      <c r="BT672" s="85">
        <v>207</v>
      </c>
      <c r="BU672" s="84">
        <f>IFERROR(BT672/BT676,"-")</f>
        <v>0.55945945945945941</v>
      </c>
      <c r="BV672" s="86">
        <f t="shared" si="628"/>
        <v>30730.144927536232</v>
      </c>
      <c r="BW672" s="87">
        <f t="shared" si="646"/>
        <v>0.55795148247978432</v>
      </c>
      <c r="BX672" s="313"/>
      <c r="BY672" s="112">
        <v>7</v>
      </c>
      <c r="BZ672" s="102" t="s">
        <v>390</v>
      </c>
      <c r="CA672" s="176" t="s">
        <v>391</v>
      </c>
      <c r="CB672" s="83">
        <v>113565712</v>
      </c>
      <c r="CC672" s="85">
        <v>4307</v>
      </c>
      <c r="CD672" s="84">
        <f>IFERROR(CC672/CC676,"-")</f>
        <v>0.47205173169662429</v>
      </c>
      <c r="CE672" s="86">
        <f t="shared" si="629"/>
        <v>26367.706524262827</v>
      </c>
      <c r="CF672" s="87">
        <f t="shared" si="647"/>
        <v>0.44210634366659823</v>
      </c>
    </row>
    <row r="673" spans="2:84" ht="13.5" customHeight="1">
      <c r="B673" s="304"/>
      <c r="C673" s="318"/>
      <c r="D673" s="301"/>
      <c r="E673" s="80">
        <v>8</v>
      </c>
      <c r="F673" s="102" t="s">
        <v>448</v>
      </c>
      <c r="G673" s="176" t="s">
        <v>449</v>
      </c>
      <c r="H673" s="83">
        <v>41403364</v>
      </c>
      <c r="I673" s="85">
        <v>2642</v>
      </c>
      <c r="J673" s="84">
        <f>IFERROR(I673/I676,"-")</f>
        <v>0.42903540110425464</v>
      </c>
      <c r="K673" s="86">
        <f t="shared" si="621"/>
        <v>15671.220287660863</v>
      </c>
      <c r="L673" s="87">
        <f t="shared" si="639"/>
        <v>0.39181373275989917</v>
      </c>
      <c r="M673" s="313"/>
      <c r="N673" s="112">
        <v>8</v>
      </c>
      <c r="O673" s="102" t="s">
        <v>360</v>
      </c>
      <c r="P673" s="176" t="s">
        <v>361</v>
      </c>
      <c r="Q673" s="83">
        <v>23497921</v>
      </c>
      <c r="R673" s="85">
        <v>322</v>
      </c>
      <c r="S673" s="84">
        <f>IFERROR(R673/R676,"-")</f>
        <v>0.59082568807339453</v>
      </c>
      <c r="T673" s="86">
        <f t="shared" si="622"/>
        <v>72974.909937888195</v>
      </c>
      <c r="U673" s="87">
        <f t="shared" si="640"/>
        <v>0.59082568807339453</v>
      </c>
      <c r="V673" s="313"/>
      <c r="W673" s="112">
        <v>8</v>
      </c>
      <c r="X673" s="102" t="s">
        <v>446</v>
      </c>
      <c r="Y673" s="176" t="s">
        <v>447</v>
      </c>
      <c r="Z673" s="83">
        <v>712439</v>
      </c>
      <c r="AA673" s="85">
        <v>133</v>
      </c>
      <c r="AB673" s="84">
        <f>IFERROR(AA673/AA676,"-")</f>
        <v>0.53629032258064513</v>
      </c>
      <c r="AC673" s="86">
        <f t="shared" si="623"/>
        <v>5356.6842105263158</v>
      </c>
      <c r="AD673" s="87">
        <f t="shared" si="641"/>
        <v>0.53629032258064513</v>
      </c>
      <c r="AE673" s="313"/>
      <c r="AF673" s="112">
        <v>8</v>
      </c>
      <c r="AG673" s="102" t="s">
        <v>448</v>
      </c>
      <c r="AH673" s="176" t="s">
        <v>449</v>
      </c>
      <c r="AI673" s="83">
        <v>3723036</v>
      </c>
      <c r="AJ673" s="85">
        <v>229</v>
      </c>
      <c r="AK673" s="84">
        <f>IFERROR(AJ673/AJ676,"-")</f>
        <v>0.43453510436432635</v>
      </c>
      <c r="AL673" s="86">
        <f t="shared" si="624"/>
        <v>16257.799126637554</v>
      </c>
      <c r="AM673" s="87">
        <f t="shared" si="642"/>
        <v>0.43045112781954886</v>
      </c>
      <c r="AN673" s="313"/>
      <c r="AO673" s="112">
        <v>8</v>
      </c>
      <c r="AP673" s="102" t="s">
        <v>390</v>
      </c>
      <c r="AQ673" s="176" t="s">
        <v>391</v>
      </c>
      <c r="AR673" s="83">
        <v>6108483</v>
      </c>
      <c r="AS673" s="85">
        <v>213</v>
      </c>
      <c r="AT673" s="84">
        <f>IFERROR(AS673/AS676,"-")</f>
        <v>0.45512820512820512</v>
      </c>
      <c r="AU673" s="86">
        <f t="shared" si="625"/>
        <v>28678.323943661973</v>
      </c>
      <c r="AV673" s="87">
        <f t="shared" si="643"/>
        <v>0.44467640918580376</v>
      </c>
      <c r="AW673" s="313"/>
      <c r="AX673" s="112">
        <v>8</v>
      </c>
      <c r="AY673" s="102" t="s">
        <v>364</v>
      </c>
      <c r="AZ673" s="176" t="s">
        <v>365</v>
      </c>
      <c r="BA673" s="83">
        <v>32614535</v>
      </c>
      <c r="BB673" s="85">
        <v>173</v>
      </c>
      <c r="BC673" s="84">
        <f>IFERROR(BB673/BB676,"-")</f>
        <v>0.44702842377260982</v>
      </c>
      <c r="BD673" s="86">
        <f t="shared" si="626"/>
        <v>188523.32369942198</v>
      </c>
      <c r="BE673" s="87">
        <f t="shared" si="644"/>
        <v>0.43908629441624364</v>
      </c>
      <c r="BF673" s="313"/>
      <c r="BG673" s="112">
        <v>8</v>
      </c>
      <c r="BH673" s="102" t="s">
        <v>420</v>
      </c>
      <c r="BI673" s="176" t="s">
        <v>421</v>
      </c>
      <c r="BJ673" s="83">
        <v>9527971</v>
      </c>
      <c r="BK673" s="85">
        <v>228</v>
      </c>
      <c r="BL673" s="84">
        <f>IFERROR(BK673/BK676,"-")</f>
        <v>0.54156769596199528</v>
      </c>
      <c r="BM673" s="86">
        <f t="shared" si="627"/>
        <v>41789.346491228069</v>
      </c>
      <c r="BN673" s="87">
        <f t="shared" si="645"/>
        <v>0.53023255813953485</v>
      </c>
      <c r="BO673" s="313"/>
      <c r="BP673" s="112">
        <v>8</v>
      </c>
      <c r="BQ673" s="102" t="s">
        <v>388</v>
      </c>
      <c r="BR673" s="176" t="s">
        <v>389</v>
      </c>
      <c r="BS673" s="83">
        <v>15190768</v>
      </c>
      <c r="BT673" s="85">
        <v>201</v>
      </c>
      <c r="BU673" s="84">
        <f>IFERROR(BT673/BT676,"-")</f>
        <v>0.54324324324324325</v>
      </c>
      <c r="BV673" s="86">
        <f t="shared" si="628"/>
        <v>75575.96019900497</v>
      </c>
      <c r="BW673" s="87">
        <f t="shared" si="646"/>
        <v>0.5417789757412399</v>
      </c>
      <c r="BX673" s="313"/>
      <c r="BY673" s="112">
        <v>8</v>
      </c>
      <c r="BZ673" s="102" t="s">
        <v>336</v>
      </c>
      <c r="CA673" s="176" t="s">
        <v>337</v>
      </c>
      <c r="CB673" s="83">
        <v>626059100</v>
      </c>
      <c r="CC673" s="85">
        <v>4245</v>
      </c>
      <c r="CD673" s="84">
        <f>IFERROR(CC673/CC676,"-")</f>
        <v>0.46525646646207802</v>
      </c>
      <c r="CE673" s="86">
        <f t="shared" si="629"/>
        <v>147481.53121319198</v>
      </c>
      <c r="CF673" s="87">
        <f t="shared" si="647"/>
        <v>0.43574214740299733</v>
      </c>
    </row>
    <row r="674" spans="2:84" ht="13.5" customHeight="1">
      <c r="B674" s="304"/>
      <c r="C674" s="318"/>
      <c r="D674" s="301"/>
      <c r="E674" s="80">
        <v>9</v>
      </c>
      <c r="F674" s="102" t="s">
        <v>454</v>
      </c>
      <c r="G674" s="176" t="s">
        <v>455</v>
      </c>
      <c r="H674" s="83">
        <v>24544004</v>
      </c>
      <c r="I674" s="85">
        <v>2604</v>
      </c>
      <c r="J674" s="84">
        <f>IFERROR(I674/I676,"-")</f>
        <v>0.42286456641766806</v>
      </c>
      <c r="K674" s="86">
        <f t="shared" si="621"/>
        <v>9425.5007680491544</v>
      </c>
      <c r="L674" s="87">
        <f t="shared" si="639"/>
        <v>0.38617825893519203</v>
      </c>
      <c r="M674" s="313"/>
      <c r="N674" s="112">
        <v>9</v>
      </c>
      <c r="O674" s="102" t="s">
        <v>390</v>
      </c>
      <c r="P674" s="176" t="s">
        <v>391</v>
      </c>
      <c r="Q674" s="83">
        <v>8259959</v>
      </c>
      <c r="R674" s="85">
        <v>306</v>
      </c>
      <c r="S674" s="84">
        <f>IFERROR(R674/R676,"-")</f>
        <v>0.56146788990825691</v>
      </c>
      <c r="T674" s="86">
        <f t="shared" si="622"/>
        <v>26993.330065359478</v>
      </c>
      <c r="U674" s="87">
        <f t="shared" si="640"/>
        <v>0.56146788990825691</v>
      </c>
      <c r="V674" s="313"/>
      <c r="W674" s="112">
        <v>9</v>
      </c>
      <c r="X674" s="102" t="s">
        <v>348</v>
      </c>
      <c r="Y674" s="176" t="s">
        <v>349</v>
      </c>
      <c r="Z674" s="83">
        <v>7591253</v>
      </c>
      <c r="AA674" s="85">
        <v>130</v>
      </c>
      <c r="AB674" s="84">
        <f>IFERROR(AA674/AA676,"-")</f>
        <v>0.52419354838709675</v>
      </c>
      <c r="AC674" s="86">
        <f t="shared" si="623"/>
        <v>58394.25384615385</v>
      </c>
      <c r="AD674" s="87">
        <f t="shared" si="641"/>
        <v>0.52419354838709675</v>
      </c>
      <c r="AE674" s="313"/>
      <c r="AF674" s="112">
        <v>9</v>
      </c>
      <c r="AG674" s="102" t="s">
        <v>348</v>
      </c>
      <c r="AH674" s="176" t="s">
        <v>349</v>
      </c>
      <c r="AI674" s="83">
        <v>14907525</v>
      </c>
      <c r="AJ674" s="85">
        <v>225</v>
      </c>
      <c r="AK674" s="84">
        <f>IFERROR(AJ674/AJ676,"-")</f>
        <v>0.42694497153700189</v>
      </c>
      <c r="AL674" s="86">
        <f t="shared" si="624"/>
        <v>66255.666666666672</v>
      </c>
      <c r="AM674" s="87">
        <f t="shared" si="642"/>
        <v>0.42293233082706766</v>
      </c>
      <c r="AN674" s="313"/>
      <c r="AO674" s="112">
        <v>9</v>
      </c>
      <c r="AP674" s="102" t="s">
        <v>364</v>
      </c>
      <c r="AQ674" s="176" t="s">
        <v>365</v>
      </c>
      <c r="AR674" s="83">
        <v>26672450</v>
      </c>
      <c r="AS674" s="85">
        <v>209</v>
      </c>
      <c r="AT674" s="84">
        <f>IFERROR(AS674/AS676,"-")</f>
        <v>0.4465811965811966</v>
      </c>
      <c r="AU674" s="86">
        <f t="shared" si="625"/>
        <v>127619.37799043063</v>
      </c>
      <c r="AV674" s="87">
        <f t="shared" si="643"/>
        <v>0.43632567849686849</v>
      </c>
      <c r="AW674" s="313"/>
      <c r="AX674" s="112">
        <v>9</v>
      </c>
      <c r="AY674" s="102" t="s">
        <v>388</v>
      </c>
      <c r="AZ674" s="176" t="s">
        <v>389</v>
      </c>
      <c r="BA674" s="83">
        <v>9685509</v>
      </c>
      <c r="BB674" s="85">
        <v>173</v>
      </c>
      <c r="BC674" s="84">
        <f>IFERROR(BB674/BB676,"-")</f>
        <v>0.44702842377260982</v>
      </c>
      <c r="BD674" s="86">
        <f t="shared" si="626"/>
        <v>55985.601156069366</v>
      </c>
      <c r="BE674" s="87">
        <f t="shared" si="644"/>
        <v>0.43908629441624364</v>
      </c>
      <c r="BF674" s="313"/>
      <c r="BG674" s="112">
        <v>9</v>
      </c>
      <c r="BH674" s="102" t="s">
        <v>360</v>
      </c>
      <c r="BI674" s="176" t="s">
        <v>361</v>
      </c>
      <c r="BJ674" s="83">
        <v>20661638</v>
      </c>
      <c r="BK674" s="85">
        <v>213</v>
      </c>
      <c r="BL674" s="84">
        <f>IFERROR(BK674/BK676,"-")</f>
        <v>0.50593824228028506</v>
      </c>
      <c r="BM674" s="86">
        <f t="shared" si="627"/>
        <v>97002.995305164324</v>
      </c>
      <c r="BN674" s="87">
        <f t="shared" si="645"/>
        <v>0.49534883720930234</v>
      </c>
      <c r="BO674" s="313"/>
      <c r="BP674" s="112">
        <v>9</v>
      </c>
      <c r="BQ674" s="102" t="s">
        <v>398</v>
      </c>
      <c r="BR674" s="176" t="s">
        <v>399</v>
      </c>
      <c r="BS674" s="83">
        <v>15972080</v>
      </c>
      <c r="BT674" s="85">
        <v>178</v>
      </c>
      <c r="BU674" s="84">
        <f>IFERROR(BT674/BT676,"-")</f>
        <v>0.48108108108108111</v>
      </c>
      <c r="BV674" s="86">
        <f t="shared" si="628"/>
        <v>89730.786516853928</v>
      </c>
      <c r="BW674" s="87">
        <f t="shared" si="646"/>
        <v>0.47978436657681939</v>
      </c>
      <c r="BX674" s="313"/>
      <c r="BY674" s="112">
        <v>9</v>
      </c>
      <c r="BZ674" s="102" t="s">
        <v>448</v>
      </c>
      <c r="CA674" s="176" t="s">
        <v>449</v>
      </c>
      <c r="CB674" s="83">
        <v>66321274</v>
      </c>
      <c r="CC674" s="85">
        <v>3954</v>
      </c>
      <c r="CD674" s="84">
        <f>IFERROR(CC674/CC676,"-")</f>
        <v>0.43336256028057868</v>
      </c>
      <c r="CE674" s="86">
        <f t="shared" si="629"/>
        <v>16773.210419828021</v>
      </c>
      <c r="CF674" s="87">
        <f t="shared" si="647"/>
        <v>0.40587148429480602</v>
      </c>
    </row>
    <row r="675" spans="2:84" ht="13.5" customHeight="1">
      <c r="B675" s="304"/>
      <c r="C675" s="318"/>
      <c r="D675" s="301"/>
      <c r="E675" s="88">
        <v>10</v>
      </c>
      <c r="F675" s="177" t="s">
        <v>336</v>
      </c>
      <c r="G675" s="178" t="s">
        <v>337</v>
      </c>
      <c r="H675" s="91">
        <v>273145134</v>
      </c>
      <c r="I675" s="93">
        <v>2372</v>
      </c>
      <c r="J675" s="92">
        <f>IFERROR(I675/I676,"-")</f>
        <v>0.38518999675219229</v>
      </c>
      <c r="K675" s="94">
        <f t="shared" si="621"/>
        <v>115153.93507588533</v>
      </c>
      <c r="L675" s="95">
        <f t="shared" si="639"/>
        <v>0.35177220821592764</v>
      </c>
      <c r="M675" s="313"/>
      <c r="N675" s="113">
        <v>10</v>
      </c>
      <c r="O675" s="177" t="s">
        <v>448</v>
      </c>
      <c r="P675" s="178" t="s">
        <v>449</v>
      </c>
      <c r="Q675" s="91">
        <v>5101240</v>
      </c>
      <c r="R675" s="93">
        <v>304</v>
      </c>
      <c r="S675" s="92">
        <f>IFERROR(R675/R676,"-")</f>
        <v>0.55779816513761471</v>
      </c>
      <c r="T675" s="94">
        <f t="shared" si="622"/>
        <v>16780.394736842107</v>
      </c>
      <c r="U675" s="95">
        <f t="shared" si="640"/>
        <v>0.55779816513761471</v>
      </c>
      <c r="V675" s="313"/>
      <c r="W675" s="113">
        <v>10</v>
      </c>
      <c r="X675" s="177" t="s">
        <v>390</v>
      </c>
      <c r="Y675" s="178" t="s">
        <v>391</v>
      </c>
      <c r="Z675" s="91">
        <v>3113628</v>
      </c>
      <c r="AA675" s="93">
        <v>121</v>
      </c>
      <c r="AB675" s="92">
        <f>IFERROR(AA675/AA676,"-")</f>
        <v>0.48790322580645162</v>
      </c>
      <c r="AC675" s="94">
        <f t="shared" si="623"/>
        <v>25732.462809917357</v>
      </c>
      <c r="AD675" s="95">
        <f t="shared" si="641"/>
        <v>0.48790322580645162</v>
      </c>
      <c r="AE675" s="313"/>
      <c r="AF675" s="113">
        <v>10</v>
      </c>
      <c r="AG675" s="177" t="s">
        <v>446</v>
      </c>
      <c r="AH675" s="178" t="s">
        <v>447</v>
      </c>
      <c r="AI675" s="91">
        <v>838296</v>
      </c>
      <c r="AJ675" s="93">
        <v>203</v>
      </c>
      <c r="AK675" s="92">
        <f>IFERROR(AJ675/AJ676,"-")</f>
        <v>0.38519924098671726</v>
      </c>
      <c r="AL675" s="94">
        <f t="shared" si="624"/>
        <v>4129.536945812808</v>
      </c>
      <c r="AM675" s="95">
        <f t="shared" si="642"/>
        <v>0.38157894736842107</v>
      </c>
      <c r="AN675" s="313"/>
      <c r="AO675" s="113">
        <v>10</v>
      </c>
      <c r="AP675" s="177" t="s">
        <v>420</v>
      </c>
      <c r="AQ675" s="178" t="s">
        <v>421</v>
      </c>
      <c r="AR675" s="91">
        <v>4812888</v>
      </c>
      <c r="AS675" s="93">
        <v>205</v>
      </c>
      <c r="AT675" s="92">
        <f>IFERROR(AS675/AS676,"-")</f>
        <v>0.43803418803418803</v>
      </c>
      <c r="AU675" s="94">
        <f t="shared" si="625"/>
        <v>23477.502439024389</v>
      </c>
      <c r="AV675" s="95">
        <f t="shared" si="643"/>
        <v>0.42797494780793321</v>
      </c>
      <c r="AW675" s="313"/>
      <c r="AX675" s="113">
        <v>10</v>
      </c>
      <c r="AY675" s="177" t="s">
        <v>450</v>
      </c>
      <c r="AZ675" s="178" t="s">
        <v>451</v>
      </c>
      <c r="BA675" s="91">
        <v>3594016</v>
      </c>
      <c r="BB675" s="93">
        <v>170</v>
      </c>
      <c r="BC675" s="92">
        <f>IFERROR(BB675/BB676,"-")</f>
        <v>0.43927648578811368</v>
      </c>
      <c r="BD675" s="94">
        <f t="shared" si="626"/>
        <v>21141.270588235293</v>
      </c>
      <c r="BE675" s="95">
        <f t="shared" si="644"/>
        <v>0.43147208121827413</v>
      </c>
      <c r="BF675" s="313"/>
      <c r="BG675" s="113">
        <v>10</v>
      </c>
      <c r="BH675" s="177" t="s">
        <v>362</v>
      </c>
      <c r="BI675" s="178" t="s">
        <v>363</v>
      </c>
      <c r="BJ675" s="91">
        <v>62847108</v>
      </c>
      <c r="BK675" s="93">
        <v>202</v>
      </c>
      <c r="BL675" s="92">
        <f>IFERROR(BK675/BK676,"-")</f>
        <v>0.47980997624703087</v>
      </c>
      <c r="BM675" s="94">
        <f t="shared" si="627"/>
        <v>311124.29702970298</v>
      </c>
      <c r="BN675" s="95">
        <f t="shared" si="645"/>
        <v>0.4697674418604651</v>
      </c>
      <c r="BO675" s="313"/>
      <c r="BP675" s="113">
        <v>10</v>
      </c>
      <c r="BQ675" s="177" t="s">
        <v>362</v>
      </c>
      <c r="BR675" s="178" t="s">
        <v>363</v>
      </c>
      <c r="BS675" s="91">
        <v>91520900</v>
      </c>
      <c r="BT675" s="93">
        <v>177</v>
      </c>
      <c r="BU675" s="92">
        <f>IFERROR(BT675/BT676,"-")</f>
        <v>0.47837837837837838</v>
      </c>
      <c r="BV675" s="94">
        <f t="shared" si="628"/>
        <v>517067.2316384181</v>
      </c>
      <c r="BW675" s="95">
        <f t="shared" si="646"/>
        <v>0.47708894878706198</v>
      </c>
      <c r="BX675" s="313"/>
      <c r="BY675" s="113">
        <v>10</v>
      </c>
      <c r="BZ675" s="177" t="s">
        <v>360</v>
      </c>
      <c r="CA675" s="178" t="s">
        <v>361</v>
      </c>
      <c r="CB675" s="91">
        <v>188713958</v>
      </c>
      <c r="CC675" s="93">
        <v>3607</v>
      </c>
      <c r="CD675" s="92">
        <f>IFERROR(CC675/CC676,"-")</f>
        <v>0.39533099517755371</v>
      </c>
      <c r="CE675" s="94">
        <f t="shared" si="629"/>
        <v>52318.812863875799</v>
      </c>
      <c r="CF675" s="95">
        <f t="shared" si="647"/>
        <v>0.3702525148840074</v>
      </c>
    </row>
    <row r="676" spans="2:84" s="173" customFormat="1" ht="13.5" customHeight="1">
      <c r="B676" s="266"/>
      <c r="C676" s="320"/>
      <c r="D676" s="302"/>
      <c r="E676" s="96" t="s">
        <v>164</v>
      </c>
      <c r="F676" s="97"/>
      <c r="G676" s="117"/>
      <c r="H676" s="228">
        <v>3604462640</v>
      </c>
      <c r="I676" s="100">
        <v>6158</v>
      </c>
      <c r="J676" s="99" t="s">
        <v>116</v>
      </c>
      <c r="K676" s="49">
        <f t="shared" si="621"/>
        <v>585330.08119519323</v>
      </c>
      <c r="L676" s="101">
        <f t="shared" si="639"/>
        <v>0.91324336348806168</v>
      </c>
      <c r="M676" s="314"/>
      <c r="N676" s="96" t="s">
        <v>164</v>
      </c>
      <c r="O676" s="97"/>
      <c r="P676" s="117"/>
      <c r="Q676" s="228">
        <v>628212820</v>
      </c>
      <c r="R676" s="100">
        <v>545</v>
      </c>
      <c r="S676" s="99" t="s">
        <v>116</v>
      </c>
      <c r="T676" s="49">
        <f t="shared" si="622"/>
        <v>1152684.0733944955</v>
      </c>
      <c r="U676" s="101">
        <f t="shared" si="640"/>
        <v>1</v>
      </c>
      <c r="V676" s="314"/>
      <c r="W676" s="96" t="s">
        <v>164</v>
      </c>
      <c r="X676" s="97"/>
      <c r="Y676" s="117"/>
      <c r="Z676" s="228">
        <v>343546030</v>
      </c>
      <c r="AA676" s="100">
        <v>248</v>
      </c>
      <c r="AB676" s="99" t="s">
        <v>116</v>
      </c>
      <c r="AC676" s="49">
        <f t="shared" si="623"/>
        <v>1385266.25</v>
      </c>
      <c r="AD676" s="101">
        <f t="shared" si="641"/>
        <v>1</v>
      </c>
      <c r="AE676" s="314"/>
      <c r="AF676" s="96" t="s">
        <v>164</v>
      </c>
      <c r="AG676" s="97"/>
      <c r="AH676" s="117"/>
      <c r="AI676" s="228">
        <v>608367240</v>
      </c>
      <c r="AJ676" s="100">
        <v>527</v>
      </c>
      <c r="AK676" s="99" t="s">
        <v>116</v>
      </c>
      <c r="AL676" s="49">
        <f t="shared" si="624"/>
        <v>1154397.0398481973</v>
      </c>
      <c r="AM676" s="101">
        <f t="shared" si="642"/>
        <v>0.99060150375939848</v>
      </c>
      <c r="AN676" s="314"/>
      <c r="AO676" s="96" t="s">
        <v>164</v>
      </c>
      <c r="AP676" s="97"/>
      <c r="AQ676" s="117"/>
      <c r="AR676" s="228">
        <v>801931840</v>
      </c>
      <c r="AS676" s="100">
        <v>468</v>
      </c>
      <c r="AT676" s="99" t="s">
        <v>116</v>
      </c>
      <c r="AU676" s="49">
        <f t="shared" si="625"/>
        <v>1713529.5726495727</v>
      </c>
      <c r="AV676" s="101">
        <f t="shared" si="643"/>
        <v>0.97703549060542794</v>
      </c>
      <c r="AW676" s="314"/>
      <c r="AX676" s="96" t="s">
        <v>164</v>
      </c>
      <c r="AY676" s="97"/>
      <c r="AZ676" s="117"/>
      <c r="BA676" s="228">
        <v>644454310</v>
      </c>
      <c r="BB676" s="100">
        <v>387</v>
      </c>
      <c r="BC676" s="99" t="s">
        <v>116</v>
      </c>
      <c r="BD676" s="49">
        <f t="shared" si="626"/>
        <v>1665256.6149870802</v>
      </c>
      <c r="BE676" s="101">
        <f t="shared" si="644"/>
        <v>0.98223350253807107</v>
      </c>
      <c r="BF676" s="314"/>
      <c r="BG676" s="96" t="s">
        <v>164</v>
      </c>
      <c r="BH676" s="97"/>
      <c r="BI676" s="117"/>
      <c r="BJ676" s="228">
        <v>901693290</v>
      </c>
      <c r="BK676" s="100">
        <v>421</v>
      </c>
      <c r="BL676" s="99" t="s">
        <v>116</v>
      </c>
      <c r="BM676" s="49">
        <f t="shared" si="627"/>
        <v>2141789.2874109265</v>
      </c>
      <c r="BN676" s="101">
        <f t="shared" si="645"/>
        <v>0.97906976744186047</v>
      </c>
      <c r="BO676" s="314"/>
      <c r="BP676" s="96" t="s">
        <v>164</v>
      </c>
      <c r="BQ676" s="97"/>
      <c r="BR676" s="117"/>
      <c r="BS676" s="228">
        <v>894629110</v>
      </c>
      <c r="BT676" s="100">
        <v>370</v>
      </c>
      <c r="BU676" s="99" t="s">
        <v>116</v>
      </c>
      <c r="BV676" s="49">
        <f t="shared" si="628"/>
        <v>2417916.5135135134</v>
      </c>
      <c r="BW676" s="101">
        <f t="shared" si="646"/>
        <v>0.99730458221024254</v>
      </c>
      <c r="BX676" s="314"/>
      <c r="BY676" s="96" t="s">
        <v>164</v>
      </c>
      <c r="BZ676" s="97"/>
      <c r="CA676" s="117"/>
      <c r="CB676" s="228">
        <v>8427297280</v>
      </c>
      <c r="CC676" s="100">
        <v>9124</v>
      </c>
      <c r="CD676" s="99" t="s">
        <v>116</v>
      </c>
      <c r="CE676" s="49">
        <f t="shared" si="629"/>
        <v>923640.6488382289</v>
      </c>
      <c r="CF676" s="101">
        <f t="shared" si="647"/>
        <v>0.93656333401765546</v>
      </c>
    </row>
    <row r="677" spans="2:84" ht="13.5" customHeight="1">
      <c r="B677" s="303">
        <v>62</v>
      </c>
      <c r="C677" s="317" t="s">
        <v>17</v>
      </c>
      <c r="D677" s="305">
        <f>CK67</f>
        <v>9903</v>
      </c>
      <c r="E677" s="72">
        <v>1</v>
      </c>
      <c r="F677" s="73" t="s">
        <v>346</v>
      </c>
      <c r="G677" s="74" t="s">
        <v>347</v>
      </c>
      <c r="H677" s="75">
        <v>198698417</v>
      </c>
      <c r="I677" s="77">
        <v>6015</v>
      </c>
      <c r="J677" s="76">
        <f>IFERROR(I677/I687,"-")</f>
        <v>0.65917808219178087</v>
      </c>
      <c r="K677" s="78">
        <f t="shared" si="621"/>
        <v>33033.818287614296</v>
      </c>
      <c r="L677" s="79">
        <f t="shared" ref="L677:L687" si="648">IFERROR(I677/$CK$67,0)</f>
        <v>0.6073916994850046</v>
      </c>
      <c r="M677" s="315">
        <f>CL67</f>
        <v>1346</v>
      </c>
      <c r="N677" s="195">
        <v>1</v>
      </c>
      <c r="O677" s="73" t="s">
        <v>346</v>
      </c>
      <c r="P677" s="74" t="s">
        <v>347</v>
      </c>
      <c r="Q677" s="75">
        <v>36042971</v>
      </c>
      <c r="R677" s="77">
        <v>1022</v>
      </c>
      <c r="S677" s="76">
        <f>IFERROR(R677/R687,"-")</f>
        <v>0.76211782252050708</v>
      </c>
      <c r="T677" s="78">
        <f t="shared" si="622"/>
        <v>35267.094911937376</v>
      </c>
      <c r="U677" s="79">
        <f t="shared" ref="U677:U687" si="649">IFERROR(R677/$CL$67,0)</f>
        <v>0.75928677563150071</v>
      </c>
      <c r="V677" s="315">
        <f>CM67</f>
        <v>356</v>
      </c>
      <c r="W677" s="195">
        <v>1</v>
      </c>
      <c r="X677" s="73" t="s">
        <v>340</v>
      </c>
      <c r="Y677" s="74" t="s">
        <v>341</v>
      </c>
      <c r="Z677" s="75">
        <v>17512834</v>
      </c>
      <c r="AA677" s="77">
        <v>296</v>
      </c>
      <c r="AB677" s="76">
        <f>IFERROR(AA677/AA687,"-")</f>
        <v>0.8314606741573034</v>
      </c>
      <c r="AC677" s="78">
        <f t="shared" si="623"/>
        <v>59164.979729729726</v>
      </c>
      <c r="AD677" s="79">
        <f t="shared" ref="AD677:AD687" si="650">IFERROR(AA677/$CM$67,0)</f>
        <v>0.8314606741573034</v>
      </c>
      <c r="AE677" s="315">
        <f>CN67</f>
        <v>944</v>
      </c>
      <c r="AF677" s="195">
        <v>1</v>
      </c>
      <c r="AG677" s="73" t="s">
        <v>346</v>
      </c>
      <c r="AH677" s="74" t="s">
        <v>347</v>
      </c>
      <c r="AI677" s="75">
        <v>27144523</v>
      </c>
      <c r="AJ677" s="77">
        <v>699</v>
      </c>
      <c r="AK677" s="76">
        <f>IFERROR(AJ677/AJ687,"-")</f>
        <v>0.74839400428265523</v>
      </c>
      <c r="AL677" s="78">
        <f t="shared" si="624"/>
        <v>38833.366237482114</v>
      </c>
      <c r="AM677" s="79">
        <f t="shared" ref="AM677:AM687" si="651">IFERROR(AJ677/$CN$67,0)</f>
        <v>0.74046610169491522</v>
      </c>
      <c r="AN677" s="315">
        <f>CO67</f>
        <v>551</v>
      </c>
      <c r="AO677" s="195">
        <v>1</v>
      </c>
      <c r="AP677" s="73" t="s">
        <v>340</v>
      </c>
      <c r="AQ677" s="74" t="s">
        <v>341</v>
      </c>
      <c r="AR677" s="75">
        <v>51280283</v>
      </c>
      <c r="AS677" s="77">
        <v>440</v>
      </c>
      <c r="AT677" s="76">
        <f>IFERROR(AS677/AS687,"-")</f>
        <v>0.80882352941176472</v>
      </c>
      <c r="AU677" s="78">
        <f t="shared" si="625"/>
        <v>116546.09772727273</v>
      </c>
      <c r="AV677" s="79">
        <f t="shared" ref="AV677:AV687" si="652">IFERROR(AS677/$CO$67,0)</f>
        <v>0.79854809437386565</v>
      </c>
      <c r="AW677" s="315">
        <f>CP67</f>
        <v>436</v>
      </c>
      <c r="AX677" s="195">
        <v>1</v>
      </c>
      <c r="AY677" s="73" t="s">
        <v>340</v>
      </c>
      <c r="AZ677" s="74" t="s">
        <v>341</v>
      </c>
      <c r="BA677" s="75">
        <v>23356818</v>
      </c>
      <c r="BB677" s="77">
        <v>362</v>
      </c>
      <c r="BC677" s="76">
        <f>IFERROR(BB677/BB687,"-")</f>
        <v>0.84579439252336452</v>
      </c>
      <c r="BD677" s="78">
        <f t="shared" si="626"/>
        <v>64521.59668508287</v>
      </c>
      <c r="BE677" s="79">
        <f t="shared" ref="BE677:BE687" si="653">IFERROR(BB677/$CP$67,0)</f>
        <v>0.83027522935779818</v>
      </c>
      <c r="BF677" s="315">
        <f>CQ67</f>
        <v>584</v>
      </c>
      <c r="BG677" s="195">
        <v>1</v>
      </c>
      <c r="BH677" s="73" t="s">
        <v>340</v>
      </c>
      <c r="BI677" s="74" t="s">
        <v>341</v>
      </c>
      <c r="BJ677" s="75">
        <v>56569811</v>
      </c>
      <c r="BK677" s="77">
        <v>505</v>
      </c>
      <c r="BL677" s="76">
        <f>IFERROR(BK677/BK687,"-")</f>
        <v>0.88132635253054104</v>
      </c>
      <c r="BM677" s="78">
        <f t="shared" si="627"/>
        <v>112019.42772277228</v>
      </c>
      <c r="BN677" s="79">
        <f t="shared" ref="BN677:BN687" si="654">IFERROR(BK677/$CQ$67,0)</f>
        <v>0.86472602739726023</v>
      </c>
      <c r="BO677" s="315">
        <f>CR67</f>
        <v>439</v>
      </c>
      <c r="BP677" s="195">
        <v>1</v>
      </c>
      <c r="BQ677" s="73" t="s">
        <v>340</v>
      </c>
      <c r="BR677" s="74" t="s">
        <v>341</v>
      </c>
      <c r="BS677" s="75">
        <v>52203247</v>
      </c>
      <c r="BT677" s="77">
        <v>385</v>
      </c>
      <c r="BU677" s="76">
        <f>IFERROR(BT677/BT687,"-")</f>
        <v>0.88505747126436785</v>
      </c>
      <c r="BV677" s="78">
        <f t="shared" si="628"/>
        <v>135592.84935064934</v>
      </c>
      <c r="BW677" s="79">
        <f t="shared" ref="BW677:BW687" si="655">IFERROR(BT677/$CR$67,0)</f>
        <v>0.87699316628701596</v>
      </c>
      <c r="BX677" s="315">
        <f>CS67</f>
        <v>14559</v>
      </c>
      <c r="BY677" s="195">
        <v>1</v>
      </c>
      <c r="BZ677" s="73" t="s">
        <v>346</v>
      </c>
      <c r="CA677" s="74" t="s">
        <v>347</v>
      </c>
      <c r="CB677" s="75">
        <v>318415649</v>
      </c>
      <c r="CC677" s="77">
        <v>9332</v>
      </c>
      <c r="CD677" s="76">
        <f>IFERROR(CC677/CC687,"-")</f>
        <v>0.67938264414676763</v>
      </c>
      <c r="CE677" s="78">
        <f t="shared" si="629"/>
        <v>34120.836798114018</v>
      </c>
      <c r="CF677" s="79">
        <f t="shared" ref="CF677:CF687" si="656">IFERROR(CC677/$CS$67,0)</f>
        <v>0.64097808915447485</v>
      </c>
    </row>
    <row r="678" spans="2:84" ht="13.5" customHeight="1">
      <c r="B678" s="304"/>
      <c r="C678" s="318"/>
      <c r="D678" s="301"/>
      <c r="E678" s="80">
        <v>2</v>
      </c>
      <c r="F678" s="102" t="s">
        <v>342</v>
      </c>
      <c r="G678" s="176" t="s">
        <v>343</v>
      </c>
      <c r="H678" s="83">
        <v>242124363</v>
      </c>
      <c r="I678" s="85">
        <v>5106</v>
      </c>
      <c r="J678" s="84">
        <f>IFERROR(I678/I687,"-")</f>
        <v>0.55956164383561646</v>
      </c>
      <c r="K678" s="86">
        <f t="shared" si="621"/>
        <v>47419.577555816686</v>
      </c>
      <c r="L678" s="87">
        <f t="shared" si="648"/>
        <v>0.51560133292941535</v>
      </c>
      <c r="M678" s="313"/>
      <c r="N678" s="112">
        <v>2</v>
      </c>
      <c r="O678" s="102" t="s">
        <v>340</v>
      </c>
      <c r="P678" s="176" t="s">
        <v>341</v>
      </c>
      <c r="Q678" s="83">
        <v>54545913</v>
      </c>
      <c r="R678" s="85">
        <v>1001</v>
      </c>
      <c r="S678" s="84">
        <f>IFERROR(R678/R687,"-")</f>
        <v>0.74645786726323637</v>
      </c>
      <c r="T678" s="86">
        <f t="shared" si="622"/>
        <v>54491.421578421578</v>
      </c>
      <c r="U678" s="87">
        <f t="shared" si="649"/>
        <v>0.74368499257057952</v>
      </c>
      <c r="V678" s="313"/>
      <c r="W678" s="112">
        <v>2</v>
      </c>
      <c r="X678" s="102" t="s">
        <v>346</v>
      </c>
      <c r="Y678" s="176" t="s">
        <v>347</v>
      </c>
      <c r="Z678" s="83">
        <v>10579922</v>
      </c>
      <c r="AA678" s="85">
        <v>284</v>
      </c>
      <c r="AB678" s="84">
        <f>IFERROR(AA678/AA687,"-")</f>
        <v>0.797752808988764</v>
      </c>
      <c r="AC678" s="86">
        <f t="shared" si="623"/>
        <v>37253.24647887324</v>
      </c>
      <c r="AD678" s="87">
        <f t="shared" si="650"/>
        <v>0.797752808988764</v>
      </c>
      <c r="AE678" s="313"/>
      <c r="AF678" s="112">
        <v>2</v>
      </c>
      <c r="AG678" s="102" t="s">
        <v>340</v>
      </c>
      <c r="AH678" s="176" t="s">
        <v>341</v>
      </c>
      <c r="AI678" s="83">
        <v>43756179</v>
      </c>
      <c r="AJ678" s="85">
        <v>695</v>
      </c>
      <c r="AK678" s="84">
        <f>IFERROR(AJ678/AJ687,"-")</f>
        <v>0.74411134903640253</v>
      </c>
      <c r="AL678" s="86">
        <f t="shared" si="624"/>
        <v>62958.530935251802</v>
      </c>
      <c r="AM678" s="87">
        <f t="shared" si="651"/>
        <v>0.73622881355932202</v>
      </c>
      <c r="AN678" s="313"/>
      <c r="AO678" s="112">
        <v>2</v>
      </c>
      <c r="AP678" s="102" t="s">
        <v>346</v>
      </c>
      <c r="AQ678" s="176" t="s">
        <v>347</v>
      </c>
      <c r="AR678" s="83">
        <v>14297396</v>
      </c>
      <c r="AS678" s="85">
        <v>404</v>
      </c>
      <c r="AT678" s="84">
        <f>IFERROR(AS678/AS687,"-")</f>
        <v>0.74264705882352944</v>
      </c>
      <c r="AU678" s="86">
        <f t="shared" si="625"/>
        <v>35389.594059405943</v>
      </c>
      <c r="AV678" s="87">
        <f t="shared" si="652"/>
        <v>0.73321234119782219</v>
      </c>
      <c r="AW678" s="313"/>
      <c r="AX678" s="112">
        <v>2</v>
      </c>
      <c r="AY678" s="102" t="s">
        <v>336</v>
      </c>
      <c r="AZ678" s="176" t="s">
        <v>337</v>
      </c>
      <c r="BA678" s="83">
        <v>39028138</v>
      </c>
      <c r="BB678" s="85">
        <v>311</v>
      </c>
      <c r="BC678" s="84">
        <f>IFERROR(BB678/BB687,"-")</f>
        <v>0.72663551401869164</v>
      </c>
      <c r="BD678" s="86">
        <f t="shared" si="626"/>
        <v>125492.40514469454</v>
      </c>
      <c r="BE678" s="87">
        <f t="shared" si="653"/>
        <v>0.71330275229357798</v>
      </c>
      <c r="BF678" s="313"/>
      <c r="BG678" s="112">
        <v>2</v>
      </c>
      <c r="BH678" s="102" t="s">
        <v>336</v>
      </c>
      <c r="BI678" s="176" t="s">
        <v>337</v>
      </c>
      <c r="BJ678" s="83">
        <v>95853541</v>
      </c>
      <c r="BK678" s="85">
        <v>409</v>
      </c>
      <c r="BL678" s="84">
        <f>IFERROR(BK678/BK687,"-")</f>
        <v>0.71378708551483416</v>
      </c>
      <c r="BM678" s="86">
        <f t="shared" si="627"/>
        <v>234360.73594132028</v>
      </c>
      <c r="BN678" s="87">
        <f t="shared" si="654"/>
        <v>0.70034246575342463</v>
      </c>
      <c r="BO678" s="313"/>
      <c r="BP678" s="112">
        <v>2</v>
      </c>
      <c r="BQ678" s="102" t="s">
        <v>370</v>
      </c>
      <c r="BR678" s="176" t="s">
        <v>371</v>
      </c>
      <c r="BS678" s="83">
        <v>26811292</v>
      </c>
      <c r="BT678" s="85">
        <v>300</v>
      </c>
      <c r="BU678" s="84">
        <f>IFERROR(BT678/BT687,"-")</f>
        <v>0.68965517241379315</v>
      </c>
      <c r="BV678" s="86">
        <f t="shared" si="628"/>
        <v>89370.973333333328</v>
      </c>
      <c r="BW678" s="87">
        <f t="shared" si="655"/>
        <v>0.68337129840546695</v>
      </c>
      <c r="BX678" s="313"/>
      <c r="BY678" s="112">
        <v>2</v>
      </c>
      <c r="BZ678" s="102" t="s">
        <v>340</v>
      </c>
      <c r="CA678" s="176" t="s">
        <v>341</v>
      </c>
      <c r="CB678" s="83">
        <v>537832592</v>
      </c>
      <c r="CC678" s="85">
        <v>8781</v>
      </c>
      <c r="CD678" s="84">
        <f>IFERROR(CC678/CC687,"-")</f>
        <v>0.63926907396622012</v>
      </c>
      <c r="CE678" s="86">
        <f t="shared" si="629"/>
        <v>61249.583418745016</v>
      </c>
      <c r="CF678" s="87">
        <f t="shared" si="656"/>
        <v>0.6031320832474758</v>
      </c>
    </row>
    <row r="679" spans="2:84" ht="13.5" customHeight="1">
      <c r="B679" s="304"/>
      <c r="C679" s="318"/>
      <c r="D679" s="301"/>
      <c r="E679" s="80">
        <v>3</v>
      </c>
      <c r="F679" s="175" t="s">
        <v>340</v>
      </c>
      <c r="G679" s="176" t="s">
        <v>341</v>
      </c>
      <c r="H679" s="83">
        <v>238607507</v>
      </c>
      <c r="I679" s="85">
        <v>5097</v>
      </c>
      <c r="J679" s="84">
        <f>IFERROR(I679/I687,"-")</f>
        <v>0.55857534246575347</v>
      </c>
      <c r="K679" s="86">
        <f t="shared" si="621"/>
        <v>46813.322935059841</v>
      </c>
      <c r="L679" s="87">
        <f t="shared" si="648"/>
        <v>0.51469251741896394</v>
      </c>
      <c r="M679" s="313"/>
      <c r="N679" s="112">
        <v>3</v>
      </c>
      <c r="O679" s="175" t="s">
        <v>342</v>
      </c>
      <c r="P679" s="176" t="s">
        <v>343</v>
      </c>
      <c r="Q679" s="83">
        <v>42809872</v>
      </c>
      <c r="R679" s="85">
        <v>899</v>
      </c>
      <c r="S679" s="84">
        <f>IFERROR(R679/R687,"-")</f>
        <v>0.67039522744220725</v>
      </c>
      <c r="T679" s="86">
        <f t="shared" si="622"/>
        <v>47619.434927697439</v>
      </c>
      <c r="U679" s="87">
        <f t="shared" si="649"/>
        <v>0.66790490341753339</v>
      </c>
      <c r="V679" s="313"/>
      <c r="W679" s="112">
        <v>3</v>
      </c>
      <c r="X679" s="175" t="s">
        <v>370</v>
      </c>
      <c r="Y679" s="176" t="s">
        <v>371</v>
      </c>
      <c r="Z679" s="83">
        <v>7594665</v>
      </c>
      <c r="AA679" s="85">
        <v>243</v>
      </c>
      <c r="AB679" s="84">
        <f>IFERROR(AA679/AA687,"-")</f>
        <v>0.68258426966292129</v>
      </c>
      <c r="AC679" s="86">
        <f t="shared" si="623"/>
        <v>31253.765432098764</v>
      </c>
      <c r="AD679" s="87">
        <f t="shared" si="650"/>
        <v>0.68258426966292129</v>
      </c>
      <c r="AE679" s="313"/>
      <c r="AF679" s="112">
        <v>3</v>
      </c>
      <c r="AG679" s="175" t="s">
        <v>336</v>
      </c>
      <c r="AH679" s="176" t="s">
        <v>337</v>
      </c>
      <c r="AI679" s="83">
        <v>82998116</v>
      </c>
      <c r="AJ679" s="85">
        <v>612</v>
      </c>
      <c r="AK679" s="84">
        <f>IFERROR(AJ679/AJ687,"-")</f>
        <v>0.65524625267665948</v>
      </c>
      <c r="AL679" s="86">
        <f t="shared" si="624"/>
        <v>135617.83660130718</v>
      </c>
      <c r="AM679" s="87">
        <f t="shared" si="651"/>
        <v>0.64830508474576276</v>
      </c>
      <c r="AN679" s="313"/>
      <c r="AO679" s="112">
        <v>3</v>
      </c>
      <c r="AP679" s="175" t="s">
        <v>336</v>
      </c>
      <c r="AQ679" s="176" t="s">
        <v>337</v>
      </c>
      <c r="AR679" s="83">
        <v>59743600</v>
      </c>
      <c r="AS679" s="85">
        <v>345</v>
      </c>
      <c r="AT679" s="84">
        <f>IFERROR(AS679/AS687,"-")</f>
        <v>0.6341911764705882</v>
      </c>
      <c r="AU679" s="86">
        <f t="shared" si="625"/>
        <v>173169.85507246378</v>
      </c>
      <c r="AV679" s="87">
        <f t="shared" si="652"/>
        <v>0.62613430127041747</v>
      </c>
      <c r="AW679" s="313"/>
      <c r="AX679" s="112">
        <v>3</v>
      </c>
      <c r="AY679" s="175" t="s">
        <v>346</v>
      </c>
      <c r="AZ679" s="176" t="s">
        <v>347</v>
      </c>
      <c r="BA679" s="83">
        <v>8785578</v>
      </c>
      <c r="BB679" s="85">
        <v>298</v>
      </c>
      <c r="BC679" s="84">
        <f>IFERROR(BB679/BB687,"-")</f>
        <v>0.69626168224299068</v>
      </c>
      <c r="BD679" s="86">
        <f t="shared" si="626"/>
        <v>29481.805369127516</v>
      </c>
      <c r="BE679" s="87">
        <f t="shared" si="653"/>
        <v>0.6834862385321101</v>
      </c>
      <c r="BF679" s="313"/>
      <c r="BG679" s="112">
        <v>3</v>
      </c>
      <c r="BH679" s="175" t="s">
        <v>370</v>
      </c>
      <c r="BI679" s="176" t="s">
        <v>371</v>
      </c>
      <c r="BJ679" s="83">
        <v>19666022</v>
      </c>
      <c r="BK679" s="85">
        <v>367</v>
      </c>
      <c r="BL679" s="84">
        <f>IFERROR(BK679/BK687,"-")</f>
        <v>0.64048865619546247</v>
      </c>
      <c r="BM679" s="86">
        <f t="shared" si="627"/>
        <v>53585.891008174389</v>
      </c>
      <c r="BN679" s="87">
        <f t="shared" si="654"/>
        <v>0.62842465753424659</v>
      </c>
      <c r="BO679" s="313"/>
      <c r="BP679" s="112">
        <v>3</v>
      </c>
      <c r="BQ679" s="175" t="s">
        <v>336</v>
      </c>
      <c r="BR679" s="176" t="s">
        <v>337</v>
      </c>
      <c r="BS679" s="83">
        <v>48320699</v>
      </c>
      <c r="BT679" s="85">
        <v>288</v>
      </c>
      <c r="BU679" s="84">
        <f>IFERROR(BT679/BT687,"-")</f>
        <v>0.66206896551724137</v>
      </c>
      <c r="BV679" s="86">
        <f t="shared" si="628"/>
        <v>167780.20486111112</v>
      </c>
      <c r="BW679" s="87">
        <f t="shared" si="655"/>
        <v>0.6560364464692483</v>
      </c>
      <c r="BX679" s="313"/>
      <c r="BY679" s="112">
        <v>3</v>
      </c>
      <c r="BZ679" s="175" t="s">
        <v>342</v>
      </c>
      <c r="CA679" s="176" t="s">
        <v>343</v>
      </c>
      <c r="CB679" s="83">
        <v>394576234</v>
      </c>
      <c r="CC679" s="85">
        <v>7937</v>
      </c>
      <c r="CD679" s="84">
        <f>IFERROR(CC679/CC687,"-")</f>
        <v>0.5778246942341293</v>
      </c>
      <c r="CE679" s="86">
        <f t="shared" si="629"/>
        <v>49713.523245558776</v>
      </c>
      <c r="CF679" s="87">
        <f t="shared" si="656"/>
        <v>0.54516106875472214</v>
      </c>
    </row>
    <row r="680" spans="2:84" ht="13.5" customHeight="1">
      <c r="B680" s="304"/>
      <c r="C680" s="318"/>
      <c r="D680" s="301"/>
      <c r="E680" s="80">
        <v>4</v>
      </c>
      <c r="F680" s="175" t="s">
        <v>390</v>
      </c>
      <c r="G680" s="176" t="s">
        <v>391</v>
      </c>
      <c r="H680" s="83">
        <v>121080910</v>
      </c>
      <c r="I680" s="85">
        <v>4577</v>
      </c>
      <c r="J680" s="84">
        <f>IFERROR(I680/I687,"-")</f>
        <v>0.50158904109589042</v>
      </c>
      <c r="K680" s="86">
        <f t="shared" si="621"/>
        <v>26454.207996504261</v>
      </c>
      <c r="L680" s="87">
        <f t="shared" si="648"/>
        <v>0.46218317681510651</v>
      </c>
      <c r="M680" s="313"/>
      <c r="N680" s="112">
        <v>4</v>
      </c>
      <c r="O680" s="175" t="s">
        <v>336</v>
      </c>
      <c r="P680" s="176" t="s">
        <v>337</v>
      </c>
      <c r="Q680" s="83">
        <v>126062217</v>
      </c>
      <c r="R680" s="85">
        <v>837</v>
      </c>
      <c r="S680" s="84">
        <f>IFERROR(R680/R687,"-")</f>
        <v>0.62416107382550334</v>
      </c>
      <c r="T680" s="86">
        <f t="shared" si="622"/>
        <v>150611.96774193548</v>
      </c>
      <c r="U680" s="87">
        <f t="shared" si="649"/>
        <v>0.62184249628528976</v>
      </c>
      <c r="V680" s="313"/>
      <c r="W680" s="112">
        <v>4</v>
      </c>
      <c r="X680" s="175" t="s">
        <v>342</v>
      </c>
      <c r="Y680" s="176" t="s">
        <v>343</v>
      </c>
      <c r="Z680" s="83">
        <v>13107511</v>
      </c>
      <c r="AA680" s="85">
        <v>242</v>
      </c>
      <c r="AB680" s="84">
        <f>IFERROR(AA680/AA687,"-")</f>
        <v>0.6797752808988764</v>
      </c>
      <c r="AC680" s="86">
        <f t="shared" si="623"/>
        <v>54163.268595041322</v>
      </c>
      <c r="AD680" s="87">
        <f t="shared" si="650"/>
        <v>0.6797752808988764</v>
      </c>
      <c r="AE680" s="313"/>
      <c r="AF680" s="112">
        <v>4</v>
      </c>
      <c r="AG680" s="175" t="s">
        <v>342</v>
      </c>
      <c r="AH680" s="176" t="s">
        <v>343</v>
      </c>
      <c r="AI680" s="83">
        <v>32124711</v>
      </c>
      <c r="AJ680" s="85">
        <v>607</v>
      </c>
      <c r="AK680" s="84">
        <f>IFERROR(AJ680/AJ687,"-")</f>
        <v>0.6498929336188437</v>
      </c>
      <c r="AL680" s="86">
        <f t="shared" si="624"/>
        <v>52923.741350906093</v>
      </c>
      <c r="AM680" s="87">
        <f t="shared" si="651"/>
        <v>0.64300847457627119</v>
      </c>
      <c r="AN680" s="313"/>
      <c r="AO680" s="112">
        <v>4</v>
      </c>
      <c r="AP680" s="175" t="s">
        <v>370</v>
      </c>
      <c r="AQ680" s="176" t="s">
        <v>371</v>
      </c>
      <c r="AR680" s="83">
        <v>11074039</v>
      </c>
      <c r="AS680" s="85">
        <v>337</v>
      </c>
      <c r="AT680" s="84">
        <f>IFERROR(AS680/AS687,"-")</f>
        <v>0.61948529411764708</v>
      </c>
      <c r="AU680" s="86">
        <f t="shared" si="625"/>
        <v>32860.64985163205</v>
      </c>
      <c r="AV680" s="87">
        <f t="shared" si="652"/>
        <v>0.61161524500907438</v>
      </c>
      <c r="AW680" s="313"/>
      <c r="AX680" s="112">
        <v>4</v>
      </c>
      <c r="AY680" s="175" t="s">
        <v>370</v>
      </c>
      <c r="AZ680" s="176" t="s">
        <v>371</v>
      </c>
      <c r="BA680" s="83">
        <v>12420500</v>
      </c>
      <c r="BB680" s="85">
        <v>252</v>
      </c>
      <c r="BC680" s="84">
        <f>IFERROR(BB680/BB687,"-")</f>
        <v>0.58878504672897192</v>
      </c>
      <c r="BD680" s="86">
        <f t="shared" si="626"/>
        <v>49287.69841269841</v>
      </c>
      <c r="BE680" s="87">
        <f t="shared" si="653"/>
        <v>0.57798165137614677</v>
      </c>
      <c r="BF680" s="313"/>
      <c r="BG680" s="112">
        <v>4</v>
      </c>
      <c r="BH680" s="175" t="s">
        <v>346</v>
      </c>
      <c r="BI680" s="176" t="s">
        <v>347</v>
      </c>
      <c r="BJ680" s="83">
        <v>13892905</v>
      </c>
      <c r="BK680" s="85">
        <v>355</v>
      </c>
      <c r="BL680" s="84">
        <f>IFERROR(BK680/BK687,"-")</f>
        <v>0.6195462478184991</v>
      </c>
      <c r="BM680" s="86">
        <f t="shared" si="627"/>
        <v>39134.943661971833</v>
      </c>
      <c r="BN680" s="87">
        <f t="shared" si="654"/>
        <v>0.60787671232876717</v>
      </c>
      <c r="BO680" s="313"/>
      <c r="BP680" s="112">
        <v>4</v>
      </c>
      <c r="BQ680" s="175" t="s">
        <v>450</v>
      </c>
      <c r="BR680" s="176" t="s">
        <v>451</v>
      </c>
      <c r="BS680" s="83">
        <v>19823906</v>
      </c>
      <c r="BT680" s="85">
        <v>283</v>
      </c>
      <c r="BU680" s="84">
        <f>IFERROR(BT680/BT687,"-")</f>
        <v>0.65057471264367817</v>
      </c>
      <c r="BV680" s="86">
        <f t="shared" si="628"/>
        <v>70049.137809187276</v>
      </c>
      <c r="BW680" s="87">
        <f t="shared" si="655"/>
        <v>0.6446469248291572</v>
      </c>
      <c r="BX680" s="313"/>
      <c r="BY680" s="112">
        <v>4</v>
      </c>
      <c r="BZ680" s="175" t="s">
        <v>370</v>
      </c>
      <c r="CA680" s="176" t="s">
        <v>371</v>
      </c>
      <c r="CB680" s="83">
        <v>185017687</v>
      </c>
      <c r="CC680" s="85">
        <v>7012</v>
      </c>
      <c r="CD680" s="84">
        <f>IFERROR(CC680/CC687,"-")</f>
        <v>0.51048340128130465</v>
      </c>
      <c r="CE680" s="86">
        <f t="shared" si="629"/>
        <v>26385.865231032516</v>
      </c>
      <c r="CF680" s="87">
        <f t="shared" si="656"/>
        <v>0.48162648533553126</v>
      </c>
    </row>
    <row r="681" spans="2:84" ht="13.5" customHeight="1">
      <c r="B681" s="304"/>
      <c r="C681" s="318"/>
      <c r="D681" s="301"/>
      <c r="E681" s="80">
        <v>5</v>
      </c>
      <c r="F681" s="175" t="s">
        <v>446</v>
      </c>
      <c r="G681" s="176" t="s">
        <v>447</v>
      </c>
      <c r="H681" s="83">
        <v>18152826</v>
      </c>
      <c r="I681" s="85">
        <v>4475</v>
      </c>
      <c r="J681" s="84">
        <f>IFERROR(I681/I687,"-")</f>
        <v>0.49041095890410957</v>
      </c>
      <c r="K681" s="86">
        <f t="shared" si="621"/>
        <v>4056.4974301675979</v>
      </c>
      <c r="L681" s="87">
        <f t="shared" si="648"/>
        <v>0.4518832676966576</v>
      </c>
      <c r="M681" s="313"/>
      <c r="N681" s="112">
        <v>5</v>
      </c>
      <c r="O681" s="175" t="s">
        <v>370</v>
      </c>
      <c r="P681" s="176" t="s">
        <v>371</v>
      </c>
      <c r="Q681" s="83">
        <v>13877517</v>
      </c>
      <c r="R681" s="85">
        <v>822</v>
      </c>
      <c r="S681" s="84">
        <f>IFERROR(R681/R687,"-")</f>
        <v>0.61297539149888147</v>
      </c>
      <c r="T681" s="86">
        <f t="shared" si="622"/>
        <v>16882.624087591241</v>
      </c>
      <c r="U681" s="87">
        <f t="shared" si="649"/>
        <v>0.61069836552748891</v>
      </c>
      <c r="V681" s="313"/>
      <c r="W681" s="112">
        <v>5</v>
      </c>
      <c r="X681" s="175" t="s">
        <v>336</v>
      </c>
      <c r="Y681" s="176" t="s">
        <v>337</v>
      </c>
      <c r="Z681" s="83">
        <v>41104320</v>
      </c>
      <c r="AA681" s="85">
        <v>239</v>
      </c>
      <c r="AB681" s="84">
        <f>IFERROR(AA681/AA687,"-")</f>
        <v>0.6713483146067416</v>
      </c>
      <c r="AC681" s="86">
        <f t="shared" si="623"/>
        <v>171984.60251046024</v>
      </c>
      <c r="AD681" s="87">
        <f t="shared" si="650"/>
        <v>0.6713483146067416</v>
      </c>
      <c r="AE681" s="313"/>
      <c r="AF681" s="112">
        <v>5</v>
      </c>
      <c r="AG681" s="175" t="s">
        <v>370</v>
      </c>
      <c r="AH681" s="176" t="s">
        <v>371</v>
      </c>
      <c r="AI681" s="83">
        <v>18329539</v>
      </c>
      <c r="AJ681" s="85">
        <v>527</v>
      </c>
      <c r="AK681" s="84">
        <f>IFERROR(AJ681/AJ687,"-")</f>
        <v>0.56423982869379019</v>
      </c>
      <c r="AL681" s="86">
        <f t="shared" si="624"/>
        <v>34780.908918406072</v>
      </c>
      <c r="AM681" s="87">
        <f t="shared" si="651"/>
        <v>0.55826271186440679</v>
      </c>
      <c r="AN681" s="313"/>
      <c r="AO681" s="112">
        <v>5</v>
      </c>
      <c r="AP681" s="175" t="s">
        <v>342</v>
      </c>
      <c r="AQ681" s="176" t="s">
        <v>343</v>
      </c>
      <c r="AR681" s="83">
        <v>20885038</v>
      </c>
      <c r="AS681" s="85">
        <v>329</v>
      </c>
      <c r="AT681" s="84">
        <f>IFERROR(AS681/AS687,"-")</f>
        <v>0.60477941176470584</v>
      </c>
      <c r="AU681" s="86">
        <f t="shared" si="625"/>
        <v>63480.35866261398</v>
      </c>
      <c r="AV681" s="87">
        <f t="shared" si="652"/>
        <v>0.5970961887477314</v>
      </c>
      <c r="AW681" s="313"/>
      <c r="AX681" s="112">
        <v>5</v>
      </c>
      <c r="AY681" s="175" t="s">
        <v>450</v>
      </c>
      <c r="AZ681" s="176" t="s">
        <v>451</v>
      </c>
      <c r="BA681" s="83">
        <v>5693546</v>
      </c>
      <c r="BB681" s="85">
        <v>236</v>
      </c>
      <c r="BC681" s="84">
        <f>IFERROR(BB681/BB687,"-")</f>
        <v>0.55140186915887845</v>
      </c>
      <c r="BD681" s="86">
        <f t="shared" si="626"/>
        <v>24125.194915254237</v>
      </c>
      <c r="BE681" s="87">
        <f t="shared" si="653"/>
        <v>0.54128440366972475</v>
      </c>
      <c r="BF681" s="313"/>
      <c r="BG681" s="112">
        <v>5</v>
      </c>
      <c r="BH681" s="175" t="s">
        <v>450</v>
      </c>
      <c r="BI681" s="176" t="s">
        <v>451</v>
      </c>
      <c r="BJ681" s="83">
        <v>20766586</v>
      </c>
      <c r="BK681" s="85">
        <v>340</v>
      </c>
      <c r="BL681" s="84">
        <f>IFERROR(BK681/BK687,"-")</f>
        <v>0.59336823734729494</v>
      </c>
      <c r="BM681" s="86">
        <f t="shared" si="627"/>
        <v>61078.194117647057</v>
      </c>
      <c r="BN681" s="87">
        <f t="shared" si="654"/>
        <v>0.5821917808219178</v>
      </c>
      <c r="BO681" s="313"/>
      <c r="BP681" s="112">
        <v>5</v>
      </c>
      <c r="BQ681" s="175" t="s">
        <v>364</v>
      </c>
      <c r="BR681" s="176" t="s">
        <v>365</v>
      </c>
      <c r="BS681" s="83">
        <v>108413130</v>
      </c>
      <c r="BT681" s="85">
        <v>282</v>
      </c>
      <c r="BU681" s="84">
        <f>IFERROR(BT681/BT687,"-")</f>
        <v>0.64827586206896548</v>
      </c>
      <c r="BV681" s="86">
        <f t="shared" si="628"/>
        <v>384443.72340425535</v>
      </c>
      <c r="BW681" s="87">
        <f t="shared" si="655"/>
        <v>0.64236902050113898</v>
      </c>
      <c r="BX681" s="313"/>
      <c r="BY681" s="112">
        <v>5</v>
      </c>
      <c r="BZ681" s="175" t="s">
        <v>336</v>
      </c>
      <c r="CA681" s="176" t="s">
        <v>337</v>
      </c>
      <c r="CB681" s="83">
        <v>844154560</v>
      </c>
      <c r="CC681" s="85">
        <v>6903</v>
      </c>
      <c r="CD681" s="84">
        <f>IFERROR(CC681/CC687,"-")</f>
        <v>0.50254804892253935</v>
      </c>
      <c r="CE681" s="86">
        <f t="shared" si="629"/>
        <v>122288.07185281762</v>
      </c>
      <c r="CF681" s="87">
        <f t="shared" si="656"/>
        <v>0.47413970739748607</v>
      </c>
    </row>
    <row r="682" spans="2:84" ht="13.5" customHeight="1">
      <c r="B682" s="304"/>
      <c r="C682" s="318"/>
      <c r="D682" s="301"/>
      <c r="E682" s="80">
        <v>6</v>
      </c>
      <c r="F682" s="102" t="s">
        <v>348</v>
      </c>
      <c r="G682" s="176" t="s">
        <v>349</v>
      </c>
      <c r="H682" s="83">
        <v>211692692</v>
      </c>
      <c r="I682" s="85">
        <v>4433</v>
      </c>
      <c r="J682" s="84">
        <f>IFERROR(I682/I687,"-")</f>
        <v>0.4858082191780822</v>
      </c>
      <c r="K682" s="86">
        <f t="shared" si="621"/>
        <v>47753.82179111211</v>
      </c>
      <c r="L682" s="87">
        <f t="shared" si="648"/>
        <v>0.4476421286478845</v>
      </c>
      <c r="M682" s="313"/>
      <c r="N682" s="112">
        <v>6</v>
      </c>
      <c r="O682" s="102" t="s">
        <v>360</v>
      </c>
      <c r="P682" s="176" t="s">
        <v>361</v>
      </c>
      <c r="Q682" s="83">
        <v>31901396</v>
      </c>
      <c r="R682" s="85">
        <v>748</v>
      </c>
      <c r="S682" s="84">
        <f>IFERROR(R682/R687,"-")</f>
        <v>0.55779269202087989</v>
      </c>
      <c r="T682" s="86">
        <f t="shared" si="622"/>
        <v>42648.925133689838</v>
      </c>
      <c r="U682" s="87">
        <f t="shared" si="649"/>
        <v>0.55572065378900448</v>
      </c>
      <c r="V682" s="313"/>
      <c r="W682" s="112">
        <v>6</v>
      </c>
      <c r="X682" s="102" t="s">
        <v>360</v>
      </c>
      <c r="Y682" s="176" t="s">
        <v>361</v>
      </c>
      <c r="Z682" s="83">
        <v>6557392</v>
      </c>
      <c r="AA682" s="85">
        <v>213</v>
      </c>
      <c r="AB682" s="84">
        <f>IFERROR(AA682/AA687,"-")</f>
        <v>0.598314606741573</v>
      </c>
      <c r="AC682" s="86">
        <f t="shared" si="623"/>
        <v>30785.877934272299</v>
      </c>
      <c r="AD682" s="87">
        <f t="shared" si="650"/>
        <v>0.598314606741573</v>
      </c>
      <c r="AE682" s="313"/>
      <c r="AF682" s="112">
        <v>6</v>
      </c>
      <c r="AG682" s="102" t="s">
        <v>360</v>
      </c>
      <c r="AH682" s="176" t="s">
        <v>361</v>
      </c>
      <c r="AI682" s="83">
        <v>23854502</v>
      </c>
      <c r="AJ682" s="85">
        <v>491</v>
      </c>
      <c r="AK682" s="84">
        <f>IFERROR(AJ682/AJ687,"-")</f>
        <v>0.52569593147751603</v>
      </c>
      <c r="AL682" s="86">
        <f t="shared" si="624"/>
        <v>48583.507128309575</v>
      </c>
      <c r="AM682" s="87">
        <f t="shared" si="651"/>
        <v>0.5201271186440678</v>
      </c>
      <c r="AN682" s="313"/>
      <c r="AO682" s="112">
        <v>6</v>
      </c>
      <c r="AP682" s="102" t="s">
        <v>360</v>
      </c>
      <c r="AQ682" s="176" t="s">
        <v>361</v>
      </c>
      <c r="AR682" s="83">
        <v>16944520</v>
      </c>
      <c r="AS682" s="85">
        <v>271</v>
      </c>
      <c r="AT682" s="84">
        <f>IFERROR(AS682/AS687,"-")</f>
        <v>0.49816176470588236</v>
      </c>
      <c r="AU682" s="86">
        <f t="shared" si="625"/>
        <v>62525.904059040593</v>
      </c>
      <c r="AV682" s="87">
        <f t="shared" si="652"/>
        <v>0.49183303085299457</v>
      </c>
      <c r="AW682" s="313"/>
      <c r="AX682" s="112">
        <v>6</v>
      </c>
      <c r="AY682" s="102" t="s">
        <v>342</v>
      </c>
      <c r="AZ682" s="176" t="s">
        <v>343</v>
      </c>
      <c r="BA682" s="83">
        <v>10641282</v>
      </c>
      <c r="BB682" s="85">
        <v>229</v>
      </c>
      <c r="BC682" s="84">
        <f>IFERROR(BB682/BB687,"-")</f>
        <v>0.53504672897196259</v>
      </c>
      <c r="BD682" s="86">
        <f t="shared" si="626"/>
        <v>46468.48034934498</v>
      </c>
      <c r="BE682" s="87">
        <f t="shared" si="653"/>
        <v>0.52522935779816515</v>
      </c>
      <c r="BF682" s="313"/>
      <c r="BG682" s="112">
        <v>6</v>
      </c>
      <c r="BH682" s="102" t="s">
        <v>420</v>
      </c>
      <c r="BI682" s="176" t="s">
        <v>421</v>
      </c>
      <c r="BJ682" s="83">
        <v>24044738</v>
      </c>
      <c r="BK682" s="85">
        <v>315</v>
      </c>
      <c r="BL682" s="84">
        <f>IFERROR(BK682/BK687,"-")</f>
        <v>0.54973821989528793</v>
      </c>
      <c r="BM682" s="86">
        <f t="shared" si="627"/>
        <v>76332.501587301595</v>
      </c>
      <c r="BN682" s="87">
        <f t="shared" si="654"/>
        <v>0.53938356164383561</v>
      </c>
      <c r="BO682" s="313"/>
      <c r="BP682" s="112">
        <v>6</v>
      </c>
      <c r="BQ682" s="102" t="s">
        <v>420</v>
      </c>
      <c r="BR682" s="176" t="s">
        <v>421</v>
      </c>
      <c r="BS682" s="83">
        <v>29652903</v>
      </c>
      <c r="BT682" s="85">
        <v>270</v>
      </c>
      <c r="BU682" s="84">
        <f>IFERROR(BT682/BT687,"-")</f>
        <v>0.62068965517241381</v>
      </c>
      <c r="BV682" s="86">
        <f t="shared" si="628"/>
        <v>109825.56666666667</v>
      </c>
      <c r="BW682" s="87">
        <f t="shared" si="655"/>
        <v>0.61503416856492032</v>
      </c>
      <c r="BX682" s="313"/>
      <c r="BY682" s="112">
        <v>6</v>
      </c>
      <c r="BZ682" s="102" t="s">
        <v>390</v>
      </c>
      <c r="CA682" s="176" t="s">
        <v>391</v>
      </c>
      <c r="CB682" s="83">
        <v>175395937</v>
      </c>
      <c r="CC682" s="85">
        <v>6495</v>
      </c>
      <c r="CD682" s="84">
        <f>IFERROR(CC682/CC687,"-")</f>
        <v>0.47284507862550962</v>
      </c>
      <c r="CE682" s="86">
        <f t="shared" si="629"/>
        <v>27004.763202463433</v>
      </c>
      <c r="CF682" s="87">
        <f t="shared" si="656"/>
        <v>0.44611580465691325</v>
      </c>
    </row>
    <row r="683" spans="2:84" ht="13.5" customHeight="1">
      <c r="B683" s="304"/>
      <c r="C683" s="318"/>
      <c r="D683" s="301"/>
      <c r="E683" s="80">
        <v>7</v>
      </c>
      <c r="F683" s="102" t="s">
        <v>370</v>
      </c>
      <c r="G683" s="176" t="s">
        <v>371</v>
      </c>
      <c r="H683" s="83">
        <v>75244113</v>
      </c>
      <c r="I683" s="85">
        <v>4164</v>
      </c>
      <c r="J683" s="84">
        <f>IFERROR(I683/I687,"-")</f>
        <v>0.45632876712328768</v>
      </c>
      <c r="K683" s="86">
        <f t="shared" si="621"/>
        <v>18070.152017291068</v>
      </c>
      <c r="L683" s="87">
        <f t="shared" si="648"/>
        <v>0.4204786428355044</v>
      </c>
      <c r="M683" s="313"/>
      <c r="N683" s="112">
        <v>7</v>
      </c>
      <c r="O683" s="102" t="s">
        <v>390</v>
      </c>
      <c r="P683" s="176" t="s">
        <v>391</v>
      </c>
      <c r="Q683" s="83">
        <v>20716509</v>
      </c>
      <c r="R683" s="85">
        <v>712</v>
      </c>
      <c r="S683" s="84">
        <f>IFERROR(R683/R687,"-")</f>
        <v>0.53094705443698731</v>
      </c>
      <c r="T683" s="86">
        <f t="shared" si="622"/>
        <v>29096.220505617977</v>
      </c>
      <c r="U683" s="87">
        <f t="shared" si="649"/>
        <v>0.52897473997028233</v>
      </c>
      <c r="V683" s="313"/>
      <c r="W683" s="112">
        <v>7</v>
      </c>
      <c r="X683" s="102" t="s">
        <v>348</v>
      </c>
      <c r="Y683" s="176" t="s">
        <v>349</v>
      </c>
      <c r="Z683" s="83">
        <v>8700668</v>
      </c>
      <c r="AA683" s="85">
        <v>195</v>
      </c>
      <c r="AB683" s="84">
        <f>IFERROR(AA683/AA687,"-")</f>
        <v>0.547752808988764</v>
      </c>
      <c r="AC683" s="86">
        <f t="shared" si="623"/>
        <v>44618.810256410259</v>
      </c>
      <c r="AD683" s="87">
        <f t="shared" si="650"/>
        <v>0.547752808988764</v>
      </c>
      <c r="AE683" s="313"/>
      <c r="AF683" s="112">
        <v>7</v>
      </c>
      <c r="AG683" s="102" t="s">
        <v>390</v>
      </c>
      <c r="AH683" s="176" t="s">
        <v>391</v>
      </c>
      <c r="AI683" s="83">
        <v>10465404</v>
      </c>
      <c r="AJ683" s="85">
        <v>436</v>
      </c>
      <c r="AK683" s="84">
        <f>IFERROR(AJ683/AJ687,"-")</f>
        <v>0.46680942184154178</v>
      </c>
      <c r="AL683" s="86">
        <f t="shared" si="624"/>
        <v>24003.220183486239</v>
      </c>
      <c r="AM683" s="87">
        <f t="shared" si="651"/>
        <v>0.46186440677966101</v>
      </c>
      <c r="AN683" s="313"/>
      <c r="AO683" s="112">
        <v>7</v>
      </c>
      <c r="AP683" s="102" t="s">
        <v>450</v>
      </c>
      <c r="AQ683" s="176" t="s">
        <v>451</v>
      </c>
      <c r="AR683" s="83">
        <v>4560711</v>
      </c>
      <c r="AS683" s="85">
        <v>249</v>
      </c>
      <c r="AT683" s="84">
        <f>IFERROR(AS683/AS687,"-")</f>
        <v>0.4577205882352941</v>
      </c>
      <c r="AU683" s="86">
        <f t="shared" si="625"/>
        <v>18316.108433734938</v>
      </c>
      <c r="AV683" s="87">
        <f t="shared" si="652"/>
        <v>0.4519056261343013</v>
      </c>
      <c r="AW683" s="313"/>
      <c r="AX683" s="112">
        <v>7</v>
      </c>
      <c r="AY683" s="102" t="s">
        <v>420</v>
      </c>
      <c r="AZ683" s="176" t="s">
        <v>421</v>
      </c>
      <c r="BA683" s="83">
        <v>6064826</v>
      </c>
      <c r="BB683" s="85">
        <v>226</v>
      </c>
      <c r="BC683" s="84">
        <f>IFERROR(BB683/BB687,"-")</f>
        <v>0.5280373831775701</v>
      </c>
      <c r="BD683" s="86">
        <f t="shared" si="626"/>
        <v>26835.513274336285</v>
      </c>
      <c r="BE683" s="87">
        <f t="shared" si="653"/>
        <v>0.51834862385321101</v>
      </c>
      <c r="BF683" s="313"/>
      <c r="BG683" s="112">
        <v>7</v>
      </c>
      <c r="BH683" s="102" t="s">
        <v>364</v>
      </c>
      <c r="BI683" s="176" t="s">
        <v>365</v>
      </c>
      <c r="BJ683" s="83">
        <v>84299562</v>
      </c>
      <c r="BK683" s="85">
        <v>310</v>
      </c>
      <c r="BL683" s="84">
        <f>IFERROR(BK683/BK687,"-")</f>
        <v>0.54101221640488661</v>
      </c>
      <c r="BM683" s="86">
        <f t="shared" si="627"/>
        <v>271934.07096774195</v>
      </c>
      <c r="BN683" s="87">
        <f t="shared" si="654"/>
        <v>0.53082191780821919</v>
      </c>
      <c r="BO683" s="313"/>
      <c r="BP683" s="112">
        <v>7</v>
      </c>
      <c r="BQ683" s="102" t="s">
        <v>346</v>
      </c>
      <c r="BR683" s="176" t="s">
        <v>347</v>
      </c>
      <c r="BS683" s="83">
        <v>8973937</v>
      </c>
      <c r="BT683" s="85">
        <v>255</v>
      </c>
      <c r="BU683" s="84">
        <f>IFERROR(BT683/BT687,"-")</f>
        <v>0.58620689655172409</v>
      </c>
      <c r="BV683" s="86">
        <f t="shared" si="628"/>
        <v>35191.909803921568</v>
      </c>
      <c r="BW683" s="87">
        <f t="shared" si="655"/>
        <v>0.5808656036446469</v>
      </c>
      <c r="BX683" s="313"/>
      <c r="BY683" s="112">
        <v>7</v>
      </c>
      <c r="BZ683" s="102" t="s">
        <v>348</v>
      </c>
      <c r="CA683" s="176" t="s">
        <v>349</v>
      </c>
      <c r="CB683" s="83">
        <v>282187590</v>
      </c>
      <c r="CC683" s="85">
        <v>6135</v>
      </c>
      <c r="CD683" s="84">
        <f>IFERROR(CC683/CC687,"-")</f>
        <v>0.44663657542224811</v>
      </c>
      <c r="CE683" s="86">
        <f t="shared" si="629"/>
        <v>45996.347188264059</v>
      </c>
      <c r="CF683" s="87">
        <f t="shared" si="656"/>
        <v>0.42138883165052543</v>
      </c>
    </row>
    <row r="684" spans="2:84" ht="13.5" customHeight="1">
      <c r="B684" s="304"/>
      <c r="C684" s="318"/>
      <c r="D684" s="301"/>
      <c r="E684" s="80">
        <v>8</v>
      </c>
      <c r="F684" s="102" t="s">
        <v>336</v>
      </c>
      <c r="G684" s="176" t="s">
        <v>337</v>
      </c>
      <c r="H684" s="83">
        <v>351043929</v>
      </c>
      <c r="I684" s="85">
        <v>3862</v>
      </c>
      <c r="J684" s="84">
        <f>IFERROR(I684/I687,"-")</f>
        <v>0.42323287671232879</v>
      </c>
      <c r="K684" s="86">
        <f t="shared" si="621"/>
        <v>90896.926204039351</v>
      </c>
      <c r="L684" s="87">
        <f t="shared" si="648"/>
        <v>0.38998283348480256</v>
      </c>
      <c r="M684" s="313"/>
      <c r="N684" s="112">
        <v>8</v>
      </c>
      <c r="O684" s="102" t="s">
        <v>348</v>
      </c>
      <c r="P684" s="176" t="s">
        <v>349</v>
      </c>
      <c r="Q684" s="83">
        <v>27341879</v>
      </c>
      <c r="R684" s="85">
        <v>691</v>
      </c>
      <c r="S684" s="84">
        <f>IFERROR(R684/R687,"-")</f>
        <v>0.5152870991797166</v>
      </c>
      <c r="T684" s="86">
        <f t="shared" si="622"/>
        <v>39568.565846599129</v>
      </c>
      <c r="U684" s="87">
        <f t="shared" si="649"/>
        <v>0.51337295690936102</v>
      </c>
      <c r="V684" s="313"/>
      <c r="W684" s="112">
        <v>8</v>
      </c>
      <c r="X684" s="102" t="s">
        <v>354</v>
      </c>
      <c r="Y684" s="176" t="s">
        <v>355</v>
      </c>
      <c r="Z684" s="83">
        <v>21095733</v>
      </c>
      <c r="AA684" s="85">
        <v>187</v>
      </c>
      <c r="AB684" s="84">
        <f>IFERROR(AA684/AA687,"-")</f>
        <v>0.5252808988764045</v>
      </c>
      <c r="AC684" s="86">
        <f t="shared" si="623"/>
        <v>112811.4064171123</v>
      </c>
      <c r="AD684" s="87">
        <f t="shared" si="650"/>
        <v>0.5252808988764045</v>
      </c>
      <c r="AE684" s="313"/>
      <c r="AF684" s="112">
        <v>8</v>
      </c>
      <c r="AG684" s="102" t="s">
        <v>450</v>
      </c>
      <c r="AH684" s="176" t="s">
        <v>451</v>
      </c>
      <c r="AI684" s="83">
        <v>6808973</v>
      </c>
      <c r="AJ684" s="85">
        <v>365</v>
      </c>
      <c r="AK684" s="84">
        <f>IFERROR(AJ684/AJ687,"-")</f>
        <v>0.39079229122055675</v>
      </c>
      <c r="AL684" s="86">
        <f t="shared" si="624"/>
        <v>18654.720547945206</v>
      </c>
      <c r="AM684" s="87">
        <f t="shared" si="651"/>
        <v>0.38665254237288138</v>
      </c>
      <c r="AN684" s="313"/>
      <c r="AO684" s="112">
        <v>8</v>
      </c>
      <c r="AP684" s="102" t="s">
        <v>420</v>
      </c>
      <c r="AQ684" s="176" t="s">
        <v>421</v>
      </c>
      <c r="AR684" s="83">
        <v>4565648</v>
      </c>
      <c r="AS684" s="85">
        <v>235</v>
      </c>
      <c r="AT684" s="84">
        <f>IFERROR(AS684/AS687,"-")</f>
        <v>0.43198529411764708</v>
      </c>
      <c r="AU684" s="86">
        <f t="shared" si="625"/>
        <v>19428.289361702129</v>
      </c>
      <c r="AV684" s="87">
        <f t="shared" si="652"/>
        <v>0.426497277676951</v>
      </c>
      <c r="AW684" s="313"/>
      <c r="AX684" s="112">
        <v>8</v>
      </c>
      <c r="AY684" s="102" t="s">
        <v>360</v>
      </c>
      <c r="AZ684" s="176" t="s">
        <v>361</v>
      </c>
      <c r="BA684" s="83">
        <v>16255637</v>
      </c>
      <c r="BB684" s="85">
        <v>220</v>
      </c>
      <c r="BC684" s="84">
        <f>IFERROR(BB684/BB687,"-")</f>
        <v>0.51401869158878499</v>
      </c>
      <c r="BD684" s="86">
        <f t="shared" si="626"/>
        <v>73889.259090909094</v>
      </c>
      <c r="BE684" s="87">
        <f t="shared" si="653"/>
        <v>0.50458715596330272</v>
      </c>
      <c r="BF684" s="313"/>
      <c r="BG684" s="112">
        <v>8</v>
      </c>
      <c r="BH684" s="102" t="s">
        <v>360</v>
      </c>
      <c r="BI684" s="176" t="s">
        <v>361</v>
      </c>
      <c r="BJ684" s="83">
        <v>30136118</v>
      </c>
      <c r="BK684" s="85">
        <v>300</v>
      </c>
      <c r="BL684" s="84">
        <f>IFERROR(BK684/BK687,"-")</f>
        <v>0.52356020942408377</v>
      </c>
      <c r="BM684" s="86">
        <f t="shared" si="627"/>
        <v>100453.72666666667</v>
      </c>
      <c r="BN684" s="87">
        <f t="shared" si="654"/>
        <v>0.51369863013698636</v>
      </c>
      <c r="BO684" s="313"/>
      <c r="BP684" s="112">
        <v>8</v>
      </c>
      <c r="BQ684" s="102" t="s">
        <v>388</v>
      </c>
      <c r="BR684" s="176" t="s">
        <v>389</v>
      </c>
      <c r="BS684" s="83">
        <v>15311176</v>
      </c>
      <c r="BT684" s="85">
        <v>252</v>
      </c>
      <c r="BU684" s="84">
        <f>IFERROR(BT684/BT687,"-")</f>
        <v>0.57931034482758625</v>
      </c>
      <c r="BV684" s="86">
        <f t="shared" si="628"/>
        <v>60758.634920634919</v>
      </c>
      <c r="BW684" s="87">
        <f t="shared" si="655"/>
        <v>0.57403189066059224</v>
      </c>
      <c r="BX684" s="313"/>
      <c r="BY684" s="112">
        <v>8</v>
      </c>
      <c r="BZ684" s="102" t="s">
        <v>446</v>
      </c>
      <c r="CA684" s="176" t="s">
        <v>447</v>
      </c>
      <c r="CB684" s="83">
        <v>23765517</v>
      </c>
      <c r="CC684" s="85">
        <v>5944</v>
      </c>
      <c r="CD684" s="84">
        <f>IFERROR(CC684/CC687,"-")</f>
        <v>0.43273150844496217</v>
      </c>
      <c r="CE684" s="86">
        <f t="shared" si="629"/>
        <v>3998.2363728129208</v>
      </c>
      <c r="CF684" s="87">
        <f t="shared" si="656"/>
        <v>0.40826979874991415</v>
      </c>
    </row>
    <row r="685" spans="2:84" ht="13.5" customHeight="1">
      <c r="B685" s="304"/>
      <c r="C685" s="318"/>
      <c r="D685" s="301"/>
      <c r="E685" s="80">
        <v>9</v>
      </c>
      <c r="F685" s="175" t="s">
        <v>448</v>
      </c>
      <c r="G685" s="176" t="s">
        <v>449</v>
      </c>
      <c r="H685" s="83">
        <v>45035388</v>
      </c>
      <c r="I685" s="85">
        <v>3387</v>
      </c>
      <c r="J685" s="84">
        <f>IFERROR(I685/I687,"-")</f>
        <v>0.37117808219178083</v>
      </c>
      <c r="K685" s="86">
        <f t="shared" si="621"/>
        <v>13296.542072630647</v>
      </c>
      <c r="L685" s="87">
        <f t="shared" si="648"/>
        <v>0.34201757043320208</v>
      </c>
      <c r="M685" s="313"/>
      <c r="N685" s="112">
        <v>9</v>
      </c>
      <c r="O685" s="175" t="s">
        <v>446</v>
      </c>
      <c r="P685" s="176" t="s">
        <v>447</v>
      </c>
      <c r="Q685" s="83">
        <v>2717149</v>
      </c>
      <c r="R685" s="85">
        <v>675</v>
      </c>
      <c r="S685" s="84">
        <f>IFERROR(R685/R687,"-")</f>
        <v>0.50335570469798663</v>
      </c>
      <c r="T685" s="86">
        <f t="shared" si="622"/>
        <v>4025.4059259259261</v>
      </c>
      <c r="U685" s="87">
        <f t="shared" si="649"/>
        <v>0.50148588410104011</v>
      </c>
      <c r="V685" s="313"/>
      <c r="W685" s="112">
        <v>9</v>
      </c>
      <c r="X685" s="175" t="s">
        <v>390</v>
      </c>
      <c r="Y685" s="176" t="s">
        <v>391</v>
      </c>
      <c r="Z685" s="83">
        <v>5323664</v>
      </c>
      <c r="AA685" s="85">
        <v>187</v>
      </c>
      <c r="AB685" s="84">
        <f>IFERROR(AA685/AA687,"-")</f>
        <v>0.5252808988764045</v>
      </c>
      <c r="AC685" s="86">
        <f t="shared" si="623"/>
        <v>28468.791443850267</v>
      </c>
      <c r="AD685" s="87">
        <f t="shared" si="650"/>
        <v>0.5252808988764045</v>
      </c>
      <c r="AE685" s="313"/>
      <c r="AF685" s="112">
        <v>9</v>
      </c>
      <c r="AG685" s="175" t="s">
        <v>354</v>
      </c>
      <c r="AH685" s="176" t="s">
        <v>355</v>
      </c>
      <c r="AI685" s="83">
        <v>36554131</v>
      </c>
      <c r="AJ685" s="85">
        <v>364</v>
      </c>
      <c r="AK685" s="84">
        <f>IFERROR(AJ685/AJ687,"-")</f>
        <v>0.38972162740899358</v>
      </c>
      <c r="AL685" s="86">
        <f t="shared" si="624"/>
        <v>100423.43681318681</v>
      </c>
      <c r="AM685" s="87">
        <f t="shared" si="651"/>
        <v>0.38559322033898308</v>
      </c>
      <c r="AN685" s="313"/>
      <c r="AO685" s="112">
        <v>9</v>
      </c>
      <c r="AP685" s="175" t="s">
        <v>364</v>
      </c>
      <c r="AQ685" s="176" t="s">
        <v>365</v>
      </c>
      <c r="AR685" s="83">
        <v>35615415</v>
      </c>
      <c r="AS685" s="85">
        <v>216</v>
      </c>
      <c r="AT685" s="84">
        <f>IFERROR(AS685/AS687,"-")</f>
        <v>0.39705882352941174</v>
      </c>
      <c r="AU685" s="86">
        <f t="shared" si="625"/>
        <v>164886.18055555556</v>
      </c>
      <c r="AV685" s="87">
        <f t="shared" si="652"/>
        <v>0.39201451905626133</v>
      </c>
      <c r="AW685" s="313"/>
      <c r="AX685" s="112">
        <v>9</v>
      </c>
      <c r="AY685" s="175" t="s">
        <v>364</v>
      </c>
      <c r="AZ685" s="176" t="s">
        <v>365</v>
      </c>
      <c r="BA685" s="83">
        <v>46847163</v>
      </c>
      <c r="BB685" s="85">
        <v>203</v>
      </c>
      <c r="BC685" s="84">
        <f>IFERROR(BB685/BB687,"-")</f>
        <v>0.47429906542056077</v>
      </c>
      <c r="BD685" s="86">
        <f t="shared" si="626"/>
        <v>230774.20197044336</v>
      </c>
      <c r="BE685" s="87">
        <f t="shared" si="653"/>
        <v>0.46559633027522934</v>
      </c>
      <c r="BF685" s="313"/>
      <c r="BG685" s="112">
        <v>9</v>
      </c>
      <c r="BH685" s="175" t="s">
        <v>388</v>
      </c>
      <c r="BI685" s="176" t="s">
        <v>389</v>
      </c>
      <c r="BJ685" s="83">
        <v>23029405</v>
      </c>
      <c r="BK685" s="85">
        <v>292</v>
      </c>
      <c r="BL685" s="84">
        <f>IFERROR(BK685/BK687,"-")</f>
        <v>0.50959860383944156</v>
      </c>
      <c r="BM685" s="86">
        <f t="shared" si="627"/>
        <v>78867.82534246576</v>
      </c>
      <c r="BN685" s="87">
        <f t="shared" si="654"/>
        <v>0.5</v>
      </c>
      <c r="BO685" s="313"/>
      <c r="BP685" s="112">
        <v>9</v>
      </c>
      <c r="BQ685" s="175" t="s">
        <v>342</v>
      </c>
      <c r="BR685" s="176" t="s">
        <v>343</v>
      </c>
      <c r="BS685" s="83">
        <v>12460546</v>
      </c>
      <c r="BT685" s="85">
        <v>233</v>
      </c>
      <c r="BU685" s="84">
        <f>IFERROR(BT685/BT687,"-")</f>
        <v>0.53563218390804601</v>
      </c>
      <c r="BV685" s="86">
        <f t="shared" si="628"/>
        <v>53478.738197424893</v>
      </c>
      <c r="BW685" s="87">
        <f t="shared" si="655"/>
        <v>0.53075170842824604</v>
      </c>
      <c r="BX685" s="313"/>
      <c r="BY685" s="112">
        <v>9</v>
      </c>
      <c r="BZ685" s="175" t="s">
        <v>360</v>
      </c>
      <c r="CA685" s="176" t="s">
        <v>361</v>
      </c>
      <c r="CB685" s="83">
        <v>291039326</v>
      </c>
      <c r="CC685" s="85">
        <v>5620</v>
      </c>
      <c r="CD685" s="84">
        <f>IFERROR(CC685/CC687,"-")</f>
        <v>0.40914385556202681</v>
      </c>
      <c r="CE685" s="86">
        <f t="shared" si="629"/>
        <v>51786.356939501777</v>
      </c>
      <c r="CF685" s="87">
        <f t="shared" si="656"/>
        <v>0.38601552304416514</v>
      </c>
    </row>
    <row r="686" spans="2:84" ht="13.5" customHeight="1">
      <c r="B686" s="304"/>
      <c r="C686" s="318"/>
      <c r="D686" s="301"/>
      <c r="E686" s="88">
        <v>10</v>
      </c>
      <c r="F686" s="177" t="s">
        <v>454</v>
      </c>
      <c r="G686" s="178" t="s">
        <v>455</v>
      </c>
      <c r="H686" s="91">
        <v>20478977</v>
      </c>
      <c r="I686" s="93">
        <v>3245</v>
      </c>
      <c r="J686" s="92">
        <f>IFERROR(I686/I687,"-")</f>
        <v>0.35561643835616441</v>
      </c>
      <c r="K686" s="94">
        <f t="shared" si="621"/>
        <v>6310.9328197226505</v>
      </c>
      <c r="L686" s="95">
        <f t="shared" si="648"/>
        <v>0.32767848126830251</v>
      </c>
      <c r="M686" s="313"/>
      <c r="N686" s="113">
        <v>10</v>
      </c>
      <c r="O686" s="177" t="s">
        <v>448</v>
      </c>
      <c r="P686" s="178" t="s">
        <v>449</v>
      </c>
      <c r="Q686" s="91">
        <v>8366400</v>
      </c>
      <c r="R686" s="93">
        <v>623</v>
      </c>
      <c r="S686" s="92">
        <f>IFERROR(R686/R687,"-")</f>
        <v>0.46457867263236391</v>
      </c>
      <c r="T686" s="94">
        <f t="shared" si="622"/>
        <v>13429.213483146068</v>
      </c>
      <c r="U686" s="95">
        <f t="shared" si="649"/>
        <v>0.46285289747399705</v>
      </c>
      <c r="V686" s="313"/>
      <c r="W686" s="113">
        <v>10</v>
      </c>
      <c r="X686" s="177" t="s">
        <v>446</v>
      </c>
      <c r="Y686" s="178" t="s">
        <v>447</v>
      </c>
      <c r="Z686" s="91">
        <v>795052</v>
      </c>
      <c r="AA686" s="93">
        <v>186</v>
      </c>
      <c r="AB686" s="92">
        <f>IFERROR(AA686/AA687,"-")</f>
        <v>0.52247191011235961</v>
      </c>
      <c r="AC686" s="94">
        <f t="shared" si="623"/>
        <v>4274.4731182795695</v>
      </c>
      <c r="AD686" s="95">
        <f t="shared" si="650"/>
        <v>0.52247191011235961</v>
      </c>
      <c r="AE686" s="313"/>
      <c r="AF686" s="113">
        <v>10</v>
      </c>
      <c r="AG686" s="177" t="s">
        <v>452</v>
      </c>
      <c r="AH686" s="178" t="s">
        <v>453</v>
      </c>
      <c r="AI686" s="91">
        <v>7487372</v>
      </c>
      <c r="AJ686" s="93">
        <v>349</v>
      </c>
      <c r="AK686" s="92">
        <f>IFERROR(AJ686/AJ687,"-")</f>
        <v>0.37366167023554603</v>
      </c>
      <c r="AL686" s="94">
        <f t="shared" si="624"/>
        <v>21453.787965616048</v>
      </c>
      <c r="AM686" s="95">
        <f t="shared" si="651"/>
        <v>0.36970338983050849</v>
      </c>
      <c r="AN686" s="313"/>
      <c r="AO686" s="113">
        <v>10</v>
      </c>
      <c r="AP686" s="177" t="s">
        <v>356</v>
      </c>
      <c r="AQ686" s="178" t="s">
        <v>357</v>
      </c>
      <c r="AR686" s="91">
        <v>130834389</v>
      </c>
      <c r="AS686" s="93">
        <v>212</v>
      </c>
      <c r="AT686" s="92">
        <f>IFERROR(AS686/AS687,"-")</f>
        <v>0.38970588235294118</v>
      </c>
      <c r="AU686" s="94">
        <f t="shared" si="625"/>
        <v>617143.34433962265</v>
      </c>
      <c r="AV686" s="95">
        <f t="shared" si="652"/>
        <v>0.38475499092558985</v>
      </c>
      <c r="AW686" s="313"/>
      <c r="AX686" s="113">
        <v>10</v>
      </c>
      <c r="AY686" s="177" t="s">
        <v>388</v>
      </c>
      <c r="AZ686" s="178" t="s">
        <v>389</v>
      </c>
      <c r="BA686" s="91">
        <v>10601256</v>
      </c>
      <c r="BB686" s="93">
        <v>194</v>
      </c>
      <c r="BC686" s="92">
        <f>IFERROR(BB686/BB687,"-")</f>
        <v>0.45327102803738317</v>
      </c>
      <c r="BD686" s="94">
        <f t="shared" si="626"/>
        <v>54645.649484536079</v>
      </c>
      <c r="BE686" s="95">
        <f t="shared" si="653"/>
        <v>0.44495412844036697</v>
      </c>
      <c r="BF686" s="313"/>
      <c r="BG686" s="113">
        <v>10</v>
      </c>
      <c r="BH686" s="177" t="s">
        <v>342</v>
      </c>
      <c r="BI686" s="178" t="s">
        <v>343</v>
      </c>
      <c r="BJ686" s="91">
        <v>20422911</v>
      </c>
      <c r="BK686" s="93">
        <v>292</v>
      </c>
      <c r="BL686" s="92">
        <f>IFERROR(BK686/BK687,"-")</f>
        <v>0.50959860383944156</v>
      </c>
      <c r="BM686" s="94">
        <f t="shared" si="627"/>
        <v>69941.476027397264</v>
      </c>
      <c r="BN686" s="95">
        <f t="shared" si="654"/>
        <v>0.5</v>
      </c>
      <c r="BO686" s="313"/>
      <c r="BP686" s="113">
        <v>10</v>
      </c>
      <c r="BQ686" s="177" t="s">
        <v>360</v>
      </c>
      <c r="BR686" s="178" t="s">
        <v>361</v>
      </c>
      <c r="BS686" s="91">
        <v>22301245</v>
      </c>
      <c r="BT686" s="93">
        <v>193</v>
      </c>
      <c r="BU686" s="92">
        <f>IFERROR(BT686/BT687,"-")</f>
        <v>0.44367816091954021</v>
      </c>
      <c r="BV686" s="94">
        <f t="shared" si="628"/>
        <v>115550.49222797928</v>
      </c>
      <c r="BW686" s="95">
        <f t="shared" si="655"/>
        <v>0.43963553530751709</v>
      </c>
      <c r="BX686" s="313"/>
      <c r="BY686" s="113">
        <v>10</v>
      </c>
      <c r="BZ686" s="177" t="s">
        <v>448</v>
      </c>
      <c r="CA686" s="178" t="s">
        <v>449</v>
      </c>
      <c r="CB686" s="91">
        <v>72210655</v>
      </c>
      <c r="CC686" s="93">
        <v>5127</v>
      </c>
      <c r="CD686" s="92">
        <f>IFERROR(CC686/CC687,"-")</f>
        <v>0.37325276645311589</v>
      </c>
      <c r="CE686" s="94">
        <f t="shared" si="629"/>
        <v>14084.387556075677</v>
      </c>
      <c r="CF686" s="95">
        <f t="shared" si="656"/>
        <v>0.3521533072326396</v>
      </c>
    </row>
    <row r="687" spans="2:84" s="173" customFormat="1" ht="13.5" customHeight="1">
      <c r="B687" s="266"/>
      <c r="C687" s="320"/>
      <c r="D687" s="302"/>
      <c r="E687" s="96" t="s">
        <v>164</v>
      </c>
      <c r="F687" s="97"/>
      <c r="G687" s="117"/>
      <c r="H687" s="228">
        <v>5015959440</v>
      </c>
      <c r="I687" s="100">
        <v>9125</v>
      </c>
      <c r="J687" s="99" t="s">
        <v>116</v>
      </c>
      <c r="K687" s="49">
        <f t="shared" si="621"/>
        <v>549694.1852054795</v>
      </c>
      <c r="L687" s="101">
        <f t="shared" si="648"/>
        <v>0.92143794809653645</v>
      </c>
      <c r="M687" s="314"/>
      <c r="N687" s="96" t="s">
        <v>164</v>
      </c>
      <c r="O687" s="97"/>
      <c r="P687" s="117"/>
      <c r="Q687" s="228">
        <v>1299338770</v>
      </c>
      <c r="R687" s="100">
        <v>1341</v>
      </c>
      <c r="S687" s="99" t="s">
        <v>116</v>
      </c>
      <c r="T687" s="49">
        <f t="shared" si="622"/>
        <v>968932.71439224458</v>
      </c>
      <c r="U687" s="101">
        <f t="shared" si="649"/>
        <v>0.99628528974739972</v>
      </c>
      <c r="V687" s="314"/>
      <c r="W687" s="96" t="s">
        <v>164</v>
      </c>
      <c r="X687" s="97"/>
      <c r="Y687" s="117"/>
      <c r="Z687" s="228">
        <v>614668150</v>
      </c>
      <c r="AA687" s="100">
        <v>356</v>
      </c>
      <c r="AB687" s="99" t="s">
        <v>116</v>
      </c>
      <c r="AC687" s="49">
        <f t="shared" si="623"/>
        <v>1726595.9269662921</v>
      </c>
      <c r="AD687" s="101">
        <f t="shared" si="650"/>
        <v>1</v>
      </c>
      <c r="AE687" s="314"/>
      <c r="AF687" s="96" t="s">
        <v>164</v>
      </c>
      <c r="AG687" s="97"/>
      <c r="AH687" s="117"/>
      <c r="AI687" s="228">
        <v>1111914140</v>
      </c>
      <c r="AJ687" s="100">
        <v>934</v>
      </c>
      <c r="AK687" s="99" t="s">
        <v>116</v>
      </c>
      <c r="AL687" s="49">
        <f t="shared" si="624"/>
        <v>1190486.2312633833</v>
      </c>
      <c r="AM687" s="101">
        <f t="shared" si="651"/>
        <v>0.98940677966101698</v>
      </c>
      <c r="AN687" s="314"/>
      <c r="AO687" s="96" t="s">
        <v>164</v>
      </c>
      <c r="AP687" s="97"/>
      <c r="AQ687" s="117"/>
      <c r="AR687" s="228">
        <v>829568540</v>
      </c>
      <c r="AS687" s="100">
        <v>544</v>
      </c>
      <c r="AT687" s="99" t="s">
        <v>116</v>
      </c>
      <c r="AU687" s="49">
        <f t="shared" si="625"/>
        <v>1524942.169117647</v>
      </c>
      <c r="AV687" s="101">
        <f t="shared" si="652"/>
        <v>0.98729582577132491</v>
      </c>
      <c r="AW687" s="314"/>
      <c r="AX687" s="96" t="s">
        <v>164</v>
      </c>
      <c r="AY687" s="97"/>
      <c r="AZ687" s="117"/>
      <c r="BA687" s="228">
        <v>672183990</v>
      </c>
      <c r="BB687" s="100">
        <v>428</v>
      </c>
      <c r="BC687" s="99" t="s">
        <v>116</v>
      </c>
      <c r="BD687" s="49">
        <f t="shared" si="626"/>
        <v>1570523.3411214952</v>
      </c>
      <c r="BE687" s="101">
        <f t="shared" si="653"/>
        <v>0.98165137614678899</v>
      </c>
      <c r="BF687" s="314"/>
      <c r="BG687" s="96" t="s">
        <v>164</v>
      </c>
      <c r="BH687" s="97"/>
      <c r="BI687" s="117"/>
      <c r="BJ687" s="228">
        <v>1172547680</v>
      </c>
      <c r="BK687" s="100">
        <v>573</v>
      </c>
      <c r="BL687" s="99" t="s">
        <v>116</v>
      </c>
      <c r="BM687" s="49">
        <f t="shared" si="627"/>
        <v>2046331.0296684119</v>
      </c>
      <c r="BN687" s="101">
        <f t="shared" si="654"/>
        <v>0.98116438356164382</v>
      </c>
      <c r="BO687" s="314"/>
      <c r="BP687" s="96" t="s">
        <v>164</v>
      </c>
      <c r="BQ687" s="97"/>
      <c r="BR687" s="117"/>
      <c r="BS687" s="228">
        <v>1049360850</v>
      </c>
      <c r="BT687" s="100">
        <v>435</v>
      </c>
      <c r="BU687" s="99" t="s">
        <v>116</v>
      </c>
      <c r="BV687" s="49">
        <f t="shared" si="628"/>
        <v>2412323.7931034481</v>
      </c>
      <c r="BW687" s="101">
        <f t="shared" si="655"/>
        <v>0.99088838268792712</v>
      </c>
      <c r="BX687" s="314"/>
      <c r="BY687" s="96" t="s">
        <v>164</v>
      </c>
      <c r="BZ687" s="97"/>
      <c r="CA687" s="117"/>
      <c r="CB687" s="228">
        <v>11765541560</v>
      </c>
      <c r="CC687" s="100">
        <v>13736</v>
      </c>
      <c r="CD687" s="99" t="s">
        <v>116</v>
      </c>
      <c r="CE687" s="49">
        <f t="shared" si="629"/>
        <v>856547.87128712866</v>
      </c>
      <c r="CF687" s="101">
        <f t="shared" si="656"/>
        <v>0.94347139226595234</v>
      </c>
    </row>
    <row r="688" spans="2:84" ht="13.5" customHeight="1">
      <c r="B688" s="303">
        <v>63</v>
      </c>
      <c r="C688" s="317" t="s">
        <v>26</v>
      </c>
      <c r="D688" s="305">
        <f>CK68</f>
        <v>6936</v>
      </c>
      <c r="E688" s="72">
        <v>1</v>
      </c>
      <c r="F688" s="73" t="s">
        <v>346</v>
      </c>
      <c r="G688" s="74" t="s">
        <v>347</v>
      </c>
      <c r="H688" s="75">
        <v>144339997</v>
      </c>
      <c r="I688" s="77">
        <v>4206</v>
      </c>
      <c r="J688" s="76">
        <f>IFERROR(I688/I698,"-")</f>
        <v>0.66529579247073711</v>
      </c>
      <c r="K688" s="78">
        <f t="shared" si="621"/>
        <v>34317.640751307656</v>
      </c>
      <c r="L688" s="79">
        <f t="shared" ref="L688:L698" si="657">IFERROR(I688/$CK$68,0)</f>
        <v>0.606401384083045</v>
      </c>
      <c r="M688" s="315">
        <f>CL68</f>
        <v>548</v>
      </c>
      <c r="N688" s="195">
        <v>1</v>
      </c>
      <c r="O688" s="73" t="s">
        <v>346</v>
      </c>
      <c r="P688" s="74" t="s">
        <v>347</v>
      </c>
      <c r="Q688" s="75">
        <v>17387635</v>
      </c>
      <c r="R688" s="77">
        <v>423</v>
      </c>
      <c r="S688" s="76">
        <f>IFERROR(R688/R698,"-")</f>
        <v>0.77472527472527475</v>
      </c>
      <c r="T688" s="78">
        <f t="shared" si="622"/>
        <v>41105.520094562649</v>
      </c>
      <c r="U688" s="79">
        <f t="shared" ref="U688:U698" si="658">IFERROR(R688/$CL$68,0)</f>
        <v>0.77189781021897808</v>
      </c>
      <c r="V688" s="315">
        <f>CM68</f>
        <v>654</v>
      </c>
      <c r="W688" s="195">
        <v>1</v>
      </c>
      <c r="X688" s="73" t="s">
        <v>346</v>
      </c>
      <c r="Y688" s="74" t="s">
        <v>347</v>
      </c>
      <c r="Z688" s="75">
        <v>21537503</v>
      </c>
      <c r="AA688" s="77">
        <v>514</v>
      </c>
      <c r="AB688" s="76">
        <f>IFERROR(AA688/AA698,"-")</f>
        <v>0.78955453149001531</v>
      </c>
      <c r="AC688" s="78">
        <f t="shared" si="623"/>
        <v>41901.75680933852</v>
      </c>
      <c r="AD688" s="79">
        <f t="shared" ref="AD688:AD698" si="659">IFERROR(AA688/$CM$68,0)</f>
        <v>0.78593272171253825</v>
      </c>
      <c r="AE688" s="315">
        <f>CN68</f>
        <v>601</v>
      </c>
      <c r="AF688" s="195">
        <v>1</v>
      </c>
      <c r="AG688" s="73" t="s">
        <v>346</v>
      </c>
      <c r="AH688" s="74" t="s">
        <v>347</v>
      </c>
      <c r="AI688" s="75">
        <v>20447873</v>
      </c>
      <c r="AJ688" s="77">
        <v>447</v>
      </c>
      <c r="AK688" s="76">
        <f>IFERROR(AJ688/AJ698,"-")</f>
        <v>0.74624373956594325</v>
      </c>
      <c r="AL688" s="78">
        <f t="shared" si="624"/>
        <v>45744.682326621922</v>
      </c>
      <c r="AM688" s="79">
        <f t="shared" ref="AM688:AM698" si="660">IFERROR(AJ688/$CN$68,0)</f>
        <v>0.7437603993344426</v>
      </c>
      <c r="AN688" s="315">
        <f>CO68</f>
        <v>596</v>
      </c>
      <c r="AO688" s="195">
        <v>1</v>
      </c>
      <c r="AP688" s="73" t="s">
        <v>340</v>
      </c>
      <c r="AQ688" s="74" t="s">
        <v>341</v>
      </c>
      <c r="AR688" s="75">
        <v>41651826</v>
      </c>
      <c r="AS688" s="77">
        <v>465</v>
      </c>
      <c r="AT688" s="76">
        <f>IFERROR(AS688/AS698,"-")</f>
        <v>0.78813559322033899</v>
      </c>
      <c r="AU688" s="78">
        <f t="shared" si="625"/>
        <v>89573.819354838706</v>
      </c>
      <c r="AV688" s="79">
        <f t="shared" ref="AV688:AV698" si="661">IFERROR(AS688/$CO$68,0)</f>
        <v>0.78020134228187921</v>
      </c>
      <c r="AW688" s="315">
        <f>CP68</f>
        <v>437</v>
      </c>
      <c r="AX688" s="195">
        <v>1</v>
      </c>
      <c r="AY688" s="73" t="s">
        <v>340</v>
      </c>
      <c r="AZ688" s="74" t="s">
        <v>341</v>
      </c>
      <c r="BA688" s="75">
        <v>33065937</v>
      </c>
      <c r="BB688" s="77">
        <v>360</v>
      </c>
      <c r="BC688" s="76">
        <f>IFERROR(BB688/BB698,"-")</f>
        <v>0.82949308755760365</v>
      </c>
      <c r="BD688" s="78">
        <f t="shared" si="626"/>
        <v>91849.824999999997</v>
      </c>
      <c r="BE688" s="79">
        <f t="shared" ref="BE688:BE698" si="662">IFERROR(BB688/$CP$68,0)</f>
        <v>0.82379862700228834</v>
      </c>
      <c r="BF688" s="315">
        <f>CQ68</f>
        <v>521</v>
      </c>
      <c r="BG688" s="195">
        <v>1</v>
      </c>
      <c r="BH688" s="73" t="s">
        <v>340</v>
      </c>
      <c r="BI688" s="74" t="s">
        <v>341</v>
      </c>
      <c r="BJ688" s="75">
        <v>41308407</v>
      </c>
      <c r="BK688" s="77">
        <v>453</v>
      </c>
      <c r="BL688" s="76">
        <f>IFERROR(BK688/BK698,"-")</f>
        <v>0.87620889748549324</v>
      </c>
      <c r="BM688" s="78">
        <f t="shared" si="627"/>
        <v>91188.536423841055</v>
      </c>
      <c r="BN688" s="79">
        <f t="shared" ref="BN688:BN698" si="663">IFERROR(BK688/$CQ$68,0)</f>
        <v>0.86948176583493286</v>
      </c>
      <c r="BO688" s="315">
        <f>CR68</f>
        <v>382</v>
      </c>
      <c r="BP688" s="195">
        <v>1</v>
      </c>
      <c r="BQ688" s="73" t="s">
        <v>340</v>
      </c>
      <c r="BR688" s="74" t="s">
        <v>341</v>
      </c>
      <c r="BS688" s="75">
        <v>37687578</v>
      </c>
      <c r="BT688" s="77">
        <v>327</v>
      </c>
      <c r="BU688" s="76">
        <f>IFERROR(BT688/BT698,"-")</f>
        <v>0.872</v>
      </c>
      <c r="BV688" s="78">
        <f t="shared" si="628"/>
        <v>115252.53211009175</v>
      </c>
      <c r="BW688" s="79">
        <f t="shared" ref="BW688:BW698" si="664">IFERROR(BT688/$CR$68,0)</f>
        <v>0.85602094240837701</v>
      </c>
      <c r="BX688" s="315">
        <f>CS68</f>
        <v>10675</v>
      </c>
      <c r="BY688" s="195">
        <v>1</v>
      </c>
      <c r="BZ688" s="73" t="s">
        <v>346</v>
      </c>
      <c r="CA688" s="74" t="s">
        <v>347</v>
      </c>
      <c r="CB688" s="75">
        <v>263663702</v>
      </c>
      <c r="CC688" s="77">
        <v>6928</v>
      </c>
      <c r="CD688" s="76">
        <f>IFERROR(CC688/CC698,"-")</f>
        <v>0.69045246163045648</v>
      </c>
      <c r="CE688" s="78">
        <f t="shared" si="629"/>
        <v>38057.693706697457</v>
      </c>
      <c r="CF688" s="79">
        <f t="shared" ref="CF688:CF698" si="665">IFERROR(CC688/$CS$68,0)</f>
        <v>0.64899297423887592</v>
      </c>
    </row>
    <row r="689" spans="2:84" ht="13.5" customHeight="1">
      <c r="B689" s="304"/>
      <c r="C689" s="318"/>
      <c r="D689" s="301"/>
      <c r="E689" s="80">
        <v>2</v>
      </c>
      <c r="F689" s="102" t="s">
        <v>340</v>
      </c>
      <c r="G689" s="176" t="s">
        <v>341</v>
      </c>
      <c r="H689" s="83">
        <v>141419197</v>
      </c>
      <c r="I689" s="85">
        <v>3405</v>
      </c>
      <c r="J689" s="84">
        <f>IFERROR(I689/I698,"-")</f>
        <v>0.53859538120847827</v>
      </c>
      <c r="K689" s="86">
        <f t="shared" si="621"/>
        <v>41532.803817914828</v>
      </c>
      <c r="L689" s="87">
        <f t="shared" si="657"/>
        <v>0.49091695501730104</v>
      </c>
      <c r="M689" s="313"/>
      <c r="N689" s="112">
        <v>2</v>
      </c>
      <c r="O689" s="102" t="s">
        <v>340</v>
      </c>
      <c r="P689" s="176" t="s">
        <v>341</v>
      </c>
      <c r="Q689" s="83">
        <v>20564223</v>
      </c>
      <c r="R689" s="85">
        <v>402</v>
      </c>
      <c r="S689" s="84">
        <f>IFERROR(R689/R698,"-")</f>
        <v>0.73626373626373631</v>
      </c>
      <c r="T689" s="86">
        <f t="shared" si="622"/>
        <v>51154.783582089549</v>
      </c>
      <c r="U689" s="87">
        <f t="shared" si="658"/>
        <v>0.73357664233576647</v>
      </c>
      <c r="V689" s="313"/>
      <c r="W689" s="112">
        <v>2</v>
      </c>
      <c r="X689" s="102" t="s">
        <v>340</v>
      </c>
      <c r="Y689" s="176" t="s">
        <v>341</v>
      </c>
      <c r="Z689" s="83">
        <v>29642421</v>
      </c>
      <c r="AA689" s="85">
        <v>504</v>
      </c>
      <c r="AB689" s="84">
        <f>IFERROR(AA689/AA698,"-")</f>
        <v>0.77419354838709675</v>
      </c>
      <c r="AC689" s="86">
        <f t="shared" si="623"/>
        <v>58814.327380952382</v>
      </c>
      <c r="AD689" s="87">
        <f t="shared" si="659"/>
        <v>0.77064220183486243</v>
      </c>
      <c r="AE689" s="313"/>
      <c r="AF689" s="112">
        <v>2</v>
      </c>
      <c r="AG689" s="102" t="s">
        <v>340</v>
      </c>
      <c r="AH689" s="176" t="s">
        <v>341</v>
      </c>
      <c r="AI689" s="83">
        <v>42749810</v>
      </c>
      <c r="AJ689" s="85">
        <v>425</v>
      </c>
      <c r="AK689" s="84">
        <f>IFERROR(AJ689/AJ698,"-")</f>
        <v>0.70951585976627718</v>
      </c>
      <c r="AL689" s="86">
        <f t="shared" si="624"/>
        <v>100587.78823529412</v>
      </c>
      <c r="AM689" s="87">
        <f t="shared" si="660"/>
        <v>0.70715474209650586</v>
      </c>
      <c r="AN689" s="313"/>
      <c r="AO689" s="112">
        <v>2</v>
      </c>
      <c r="AP689" s="102" t="s">
        <v>346</v>
      </c>
      <c r="AQ689" s="176" t="s">
        <v>347</v>
      </c>
      <c r="AR689" s="83">
        <v>19483413</v>
      </c>
      <c r="AS689" s="85">
        <v>432</v>
      </c>
      <c r="AT689" s="84">
        <f>IFERROR(AS689/AS698,"-")</f>
        <v>0.73220338983050848</v>
      </c>
      <c r="AU689" s="86">
        <f t="shared" si="625"/>
        <v>45100.493055555555</v>
      </c>
      <c r="AV689" s="87">
        <f t="shared" si="661"/>
        <v>0.72483221476510062</v>
      </c>
      <c r="AW689" s="313"/>
      <c r="AX689" s="112">
        <v>2</v>
      </c>
      <c r="AY689" s="102" t="s">
        <v>346</v>
      </c>
      <c r="AZ689" s="176" t="s">
        <v>347</v>
      </c>
      <c r="BA689" s="83">
        <v>15879767</v>
      </c>
      <c r="BB689" s="85">
        <v>336</v>
      </c>
      <c r="BC689" s="84">
        <f>IFERROR(BB689/BB698,"-")</f>
        <v>0.77419354838709675</v>
      </c>
      <c r="BD689" s="86">
        <f t="shared" si="626"/>
        <v>47261.211309523809</v>
      </c>
      <c r="BE689" s="87">
        <f t="shared" si="662"/>
        <v>0.76887871853546907</v>
      </c>
      <c r="BF689" s="313"/>
      <c r="BG689" s="112">
        <v>2</v>
      </c>
      <c r="BH689" s="102" t="s">
        <v>336</v>
      </c>
      <c r="BI689" s="176" t="s">
        <v>337</v>
      </c>
      <c r="BJ689" s="83">
        <v>88985682</v>
      </c>
      <c r="BK689" s="85">
        <v>377</v>
      </c>
      <c r="BL689" s="84">
        <f>IFERROR(BK689/BK698,"-")</f>
        <v>0.72920696324951639</v>
      </c>
      <c r="BM689" s="86">
        <f t="shared" si="627"/>
        <v>236036.29177718834</v>
      </c>
      <c r="BN689" s="87">
        <f t="shared" si="663"/>
        <v>0.72360844529750479</v>
      </c>
      <c r="BO689" s="313"/>
      <c r="BP689" s="112">
        <v>2</v>
      </c>
      <c r="BQ689" s="102" t="s">
        <v>336</v>
      </c>
      <c r="BR689" s="176" t="s">
        <v>337</v>
      </c>
      <c r="BS689" s="83">
        <v>66711730</v>
      </c>
      <c r="BT689" s="85">
        <v>254</v>
      </c>
      <c r="BU689" s="84">
        <f>IFERROR(BT689/BT698,"-")</f>
        <v>0.67733333333333334</v>
      </c>
      <c r="BV689" s="86">
        <f t="shared" si="628"/>
        <v>262644.60629921261</v>
      </c>
      <c r="BW689" s="87">
        <f t="shared" si="664"/>
        <v>0.66492146596858637</v>
      </c>
      <c r="BX689" s="313"/>
      <c r="BY689" s="112">
        <v>2</v>
      </c>
      <c r="BZ689" s="102" t="s">
        <v>340</v>
      </c>
      <c r="CA689" s="176" t="s">
        <v>341</v>
      </c>
      <c r="CB689" s="83">
        <v>388089399</v>
      </c>
      <c r="CC689" s="85">
        <v>6341</v>
      </c>
      <c r="CD689" s="84">
        <f>IFERROR(CC689/CC698,"-")</f>
        <v>0.63195136535778351</v>
      </c>
      <c r="CE689" s="86">
        <f t="shared" si="629"/>
        <v>61203.18545970667</v>
      </c>
      <c r="CF689" s="87">
        <f t="shared" si="665"/>
        <v>0.59400468384074945</v>
      </c>
    </row>
    <row r="690" spans="2:84" ht="13.5" customHeight="1">
      <c r="B690" s="304"/>
      <c r="C690" s="318"/>
      <c r="D690" s="301"/>
      <c r="E690" s="80">
        <v>3</v>
      </c>
      <c r="F690" s="175" t="s">
        <v>342</v>
      </c>
      <c r="G690" s="176" t="s">
        <v>343</v>
      </c>
      <c r="H690" s="83">
        <v>170714010</v>
      </c>
      <c r="I690" s="85">
        <v>3277</v>
      </c>
      <c r="J690" s="84">
        <f>IFERROR(I690/I698,"-")</f>
        <v>0.51834862385321101</v>
      </c>
      <c r="K690" s="86">
        <f t="shared" si="621"/>
        <v>52094.601769911504</v>
      </c>
      <c r="L690" s="87">
        <f t="shared" si="657"/>
        <v>0.47246251441753173</v>
      </c>
      <c r="M690" s="313"/>
      <c r="N690" s="112">
        <v>3</v>
      </c>
      <c r="O690" s="175" t="s">
        <v>342</v>
      </c>
      <c r="P690" s="176" t="s">
        <v>343</v>
      </c>
      <c r="Q690" s="83">
        <v>15586900</v>
      </c>
      <c r="R690" s="85">
        <v>321</v>
      </c>
      <c r="S690" s="84">
        <f>IFERROR(R690/R698,"-")</f>
        <v>0.58791208791208793</v>
      </c>
      <c r="T690" s="86">
        <f t="shared" si="622"/>
        <v>48557.32087227414</v>
      </c>
      <c r="U690" s="87">
        <f t="shared" si="658"/>
        <v>0.58576642335766427</v>
      </c>
      <c r="V690" s="313"/>
      <c r="W690" s="112">
        <v>3</v>
      </c>
      <c r="X690" s="175" t="s">
        <v>336</v>
      </c>
      <c r="Y690" s="176" t="s">
        <v>337</v>
      </c>
      <c r="Z690" s="83">
        <v>59979746</v>
      </c>
      <c r="AA690" s="85">
        <v>413</v>
      </c>
      <c r="AB690" s="84">
        <f>IFERROR(AA690/AA698,"-")</f>
        <v>0.63440860215053763</v>
      </c>
      <c r="AC690" s="86">
        <f t="shared" si="623"/>
        <v>145229.40920096851</v>
      </c>
      <c r="AD690" s="87">
        <f t="shared" si="659"/>
        <v>0.63149847094801226</v>
      </c>
      <c r="AE690" s="313"/>
      <c r="AF690" s="112">
        <v>3</v>
      </c>
      <c r="AG690" s="175" t="s">
        <v>336</v>
      </c>
      <c r="AH690" s="176" t="s">
        <v>337</v>
      </c>
      <c r="AI690" s="83">
        <v>69719223</v>
      </c>
      <c r="AJ690" s="85">
        <v>370</v>
      </c>
      <c r="AK690" s="84">
        <f>IFERROR(AJ690/AJ698,"-")</f>
        <v>0.61769616026711183</v>
      </c>
      <c r="AL690" s="86">
        <f t="shared" si="624"/>
        <v>188430.33243243242</v>
      </c>
      <c r="AM690" s="87">
        <f t="shared" si="660"/>
        <v>0.6156405990016639</v>
      </c>
      <c r="AN690" s="313"/>
      <c r="AO690" s="112">
        <v>3</v>
      </c>
      <c r="AP690" s="175" t="s">
        <v>336</v>
      </c>
      <c r="AQ690" s="176" t="s">
        <v>337</v>
      </c>
      <c r="AR690" s="83">
        <v>87696134</v>
      </c>
      <c r="AS690" s="85">
        <v>385</v>
      </c>
      <c r="AT690" s="84">
        <f>IFERROR(AS690/AS698,"-")</f>
        <v>0.65254237288135597</v>
      </c>
      <c r="AU690" s="86">
        <f t="shared" si="625"/>
        <v>227782.16623376624</v>
      </c>
      <c r="AV690" s="87">
        <f t="shared" si="661"/>
        <v>0.64597315436241609</v>
      </c>
      <c r="AW690" s="313"/>
      <c r="AX690" s="112">
        <v>3</v>
      </c>
      <c r="AY690" s="175" t="s">
        <v>336</v>
      </c>
      <c r="AZ690" s="176" t="s">
        <v>337</v>
      </c>
      <c r="BA690" s="83">
        <v>63057271</v>
      </c>
      <c r="BB690" s="85">
        <v>325</v>
      </c>
      <c r="BC690" s="84">
        <f>IFERROR(BB690/BB698,"-")</f>
        <v>0.74884792626728114</v>
      </c>
      <c r="BD690" s="86">
        <f t="shared" si="626"/>
        <v>194022.37230769231</v>
      </c>
      <c r="BE690" s="87">
        <f t="shared" si="662"/>
        <v>0.74370709382151035</v>
      </c>
      <c r="BF690" s="313"/>
      <c r="BG690" s="112">
        <v>3</v>
      </c>
      <c r="BH690" s="175" t="s">
        <v>346</v>
      </c>
      <c r="BI690" s="176" t="s">
        <v>347</v>
      </c>
      <c r="BJ690" s="83">
        <v>15902141</v>
      </c>
      <c r="BK690" s="85">
        <v>362</v>
      </c>
      <c r="BL690" s="84">
        <f>IFERROR(BK690/BK698,"-")</f>
        <v>0.70019342359767889</v>
      </c>
      <c r="BM690" s="86">
        <f t="shared" si="627"/>
        <v>43928.566298342543</v>
      </c>
      <c r="BN690" s="87">
        <f t="shared" si="663"/>
        <v>0.69481765834932818</v>
      </c>
      <c r="BO690" s="313"/>
      <c r="BP690" s="112">
        <v>3</v>
      </c>
      <c r="BQ690" s="175" t="s">
        <v>370</v>
      </c>
      <c r="BR690" s="176" t="s">
        <v>371</v>
      </c>
      <c r="BS690" s="83">
        <v>42079619</v>
      </c>
      <c r="BT690" s="85">
        <v>248</v>
      </c>
      <c r="BU690" s="84">
        <f>IFERROR(BT690/BT698,"-")</f>
        <v>0.66133333333333333</v>
      </c>
      <c r="BV690" s="86">
        <f t="shared" si="628"/>
        <v>169675.88306451612</v>
      </c>
      <c r="BW690" s="87">
        <f t="shared" si="664"/>
        <v>0.64921465968586389</v>
      </c>
      <c r="BX690" s="313"/>
      <c r="BY690" s="112">
        <v>3</v>
      </c>
      <c r="BZ690" s="175" t="s">
        <v>342</v>
      </c>
      <c r="CA690" s="176" t="s">
        <v>343</v>
      </c>
      <c r="CB690" s="83">
        <v>302073221</v>
      </c>
      <c r="CC690" s="85">
        <v>5433</v>
      </c>
      <c r="CD690" s="84">
        <f>IFERROR(CC690/CC698,"-")</f>
        <v>0.54145903926649397</v>
      </c>
      <c r="CE690" s="86">
        <f t="shared" si="629"/>
        <v>55599.709368672928</v>
      </c>
      <c r="CF690" s="87">
        <f t="shared" si="665"/>
        <v>0.50894613583138171</v>
      </c>
    </row>
    <row r="691" spans="2:84" ht="13.5" customHeight="1">
      <c r="B691" s="304"/>
      <c r="C691" s="318"/>
      <c r="D691" s="301"/>
      <c r="E691" s="80">
        <v>4</v>
      </c>
      <c r="F691" s="175" t="s">
        <v>390</v>
      </c>
      <c r="G691" s="176" t="s">
        <v>391</v>
      </c>
      <c r="H691" s="83">
        <v>84507245</v>
      </c>
      <c r="I691" s="85">
        <v>3185</v>
      </c>
      <c r="J691" s="84">
        <f>IFERROR(I691/I698,"-")</f>
        <v>0.50379626700411262</v>
      </c>
      <c r="K691" s="86">
        <f t="shared" si="621"/>
        <v>26532.886970172684</v>
      </c>
      <c r="L691" s="87">
        <f t="shared" si="657"/>
        <v>0.45919838523644751</v>
      </c>
      <c r="M691" s="313"/>
      <c r="N691" s="112">
        <v>4</v>
      </c>
      <c r="O691" s="175" t="s">
        <v>348</v>
      </c>
      <c r="P691" s="176" t="s">
        <v>349</v>
      </c>
      <c r="Q691" s="83">
        <v>13870497</v>
      </c>
      <c r="R691" s="85">
        <v>317</v>
      </c>
      <c r="S691" s="84">
        <f>IFERROR(R691/R698,"-")</f>
        <v>0.58058608058608063</v>
      </c>
      <c r="T691" s="86">
        <f t="shared" si="622"/>
        <v>43755.511041009464</v>
      </c>
      <c r="U691" s="87">
        <f t="shared" si="658"/>
        <v>0.57846715328467158</v>
      </c>
      <c r="V691" s="313"/>
      <c r="W691" s="112">
        <v>4</v>
      </c>
      <c r="X691" s="175" t="s">
        <v>370</v>
      </c>
      <c r="Y691" s="176" t="s">
        <v>371</v>
      </c>
      <c r="Z691" s="83">
        <v>10298538</v>
      </c>
      <c r="AA691" s="85">
        <v>403</v>
      </c>
      <c r="AB691" s="84">
        <f>IFERROR(AA691/AA698,"-")</f>
        <v>0.61904761904761907</v>
      </c>
      <c r="AC691" s="86">
        <f t="shared" si="623"/>
        <v>25554.684863523573</v>
      </c>
      <c r="AD691" s="87">
        <f t="shared" si="659"/>
        <v>0.61620795107033643</v>
      </c>
      <c r="AE691" s="313"/>
      <c r="AF691" s="112">
        <v>4</v>
      </c>
      <c r="AG691" s="175" t="s">
        <v>342</v>
      </c>
      <c r="AH691" s="176" t="s">
        <v>343</v>
      </c>
      <c r="AI691" s="83">
        <v>23577495</v>
      </c>
      <c r="AJ691" s="85">
        <v>364</v>
      </c>
      <c r="AK691" s="84">
        <f>IFERROR(AJ691/AJ698,"-")</f>
        <v>0.60767946577629384</v>
      </c>
      <c r="AL691" s="86">
        <f t="shared" si="624"/>
        <v>64773.337912087911</v>
      </c>
      <c r="AM691" s="87">
        <f t="shared" si="660"/>
        <v>0.60565723793677206</v>
      </c>
      <c r="AN691" s="313"/>
      <c r="AO691" s="112">
        <v>4</v>
      </c>
      <c r="AP691" s="175" t="s">
        <v>342</v>
      </c>
      <c r="AQ691" s="176" t="s">
        <v>343</v>
      </c>
      <c r="AR691" s="83">
        <v>22779817</v>
      </c>
      <c r="AS691" s="85">
        <v>365</v>
      </c>
      <c r="AT691" s="84">
        <f>IFERROR(AS691/AS698,"-")</f>
        <v>0.61864406779661019</v>
      </c>
      <c r="AU691" s="86">
        <f t="shared" si="625"/>
        <v>62410.457534246576</v>
      </c>
      <c r="AV691" s="87">
        <f t="shared" si="661"/>
        <v>0.61241610738255037</v>
      </c>
      <c r="AW691" s="313"/>
      <c r="AX691" s="112">
        <v>4</v>
      </c>
      <c r="AY691" s="175" t="s">
        <v>342</v>
      </c>
      <c r="AZ691" s="176" t="s">
        <v>343</v>
      </c>
      <c r="BA691" s="83">
        <v>15033348</v>
      </c>
      <c r="BB691" s="85">
        <v>272</v>
      </c>
      <c r="BC691" s="84">
        <f>IFERROR(BB691/BB698,"-")</f>
        <v>0.62672811059907829</v>
      </c>
      <c r="BD691" s="86">
        <f t="shared" si="626"/>
        <v>55269.661764705881</v>
      </c>
      <c r="BE691" s="87">
        <f t="shared" si="662"/>
        <v>0.62242562929061784</v>
      </c>
      <c r="BF691" s="313"/>
      <c r="BG691" s="112">
        <v>4</v>
      </c>
      <c r="BH691" s="175" t="s">
        <v>370</v>
      </c>
      <c r="BI691" s="176" t="s">
        <v>371</v>
      </c>
      <c r="BJ691" s="83">
        <v>31851076</v>
      </c>
      <c r="BK691" s="85">
        <v>295</v>
      </c>
      <c r="BL691" s="84">
        <f>IFERROR(BK691/BK698,"-")</f>
        <v>0.57059961315280461</v>
      </c>
      <c r="BM691" s="86">
        <f t="shared" si="627"/>
        <v>107969.74915254237</v>
      </c>
      <c r="BN691" s="87">
        <f t="shared" si="663"/>
        <v>0.56621880998080609</v>
      </c>
      <c r="BO691" s="313"/>
      <c r="BP691" s="112">
        <v>4</v>
      </c>
      <c r="BQ691" s="175" t="s">
        <v>364</v>
      </c>
      <c r="BR691" s="176" t="s">
        <v>365</v>
      </c>
      <c r="BS691" s="83">
        <v>69572743</v>
      </c>
      <c r="BT691" s="85">
        <v>238</v>
      </c>
      <c r="BU691" s="84">
        <f>IFERROR(BT691/BT698,"-")</f>
        <v>0.63466666666666671</v>
      </c>
      <c r="BV691" s="86">
        <f t="shared" si="628"/>
        <v>292322.44957983191</v>
      </c>
      <c r="BW691" s="87">
        <f t="shared" si="664"/>
        <v>0.62303664921465973</v>
      </c>
      <c r="BX691" s="313"/>
      <c r="BY691" s="112">
        <v>4</v>
      </c>
      <c r="BZ691" s="175" t="s">
        <v>336</v>
      </c>
      <c r="CA691" s="176" t="s">
        <v>337</v>
      </c>
      <c r="CB691" s="83">
        <v>802064493</v>
      </c>
      <c r="CC691" s="85">
        <v>5124</v>
      </c>
      <c r="CD691" s="84">
        <f>IFERROR(CC691/CC698,"-")</f>
        <v>0.51066374327287223</v>
      </c>
      <c r="CE691" s="86">
        <f t="shared" si="629"/>
        <v>156530.93149882904</v>
      </c>
      <c r="CF691" s="87">
        <f t="shared" si="665"/>
        <v>0.48</v>
      </c>
    </row>
    <row r="692" spans="2:84" ht="13.5" customHeight="1">
      <c r="B692" s="304"/>
      <c r="C692" s="318"/>
      <c r="D692" s="301"/>
      <c r="E692" s="80">
        <v>5</v>
      </c>
      <c r="F692" s="175" t="s">
        <v>446</v>
      </c>
      <c r="G692" s="176" t="s">
        <v>447</v>
      </c>
      <c r="H692" s="83">
        <v>9327601</v>
      </c>
      <c r="I692" s="85">
        <v>3118</v>
      </c>
      <c r="J692" s="84">
        <f>IFERROR(I692/I698,"-")</f>
        <v>0.49319835495096487</v>
      </c>
      <c r="K692" s="86">
        <f t="shared" si="621"/>
        <v>2991.5333547145606</v>
      </c>
      <c r="L692" s="87">
        <f t="shared" si="657"/>
        <v>0.44953863898500579</v>
      </c>
      <c r="M692" s="313"/>
      <c r="N692" s="112">
        <v>5</v>
      </c>
      <c r="O692" s="175" t="s">
        <v>446</v>
      </c>
      <c r="P692" s="176" t="s">
        <v>447</v>
      </c>
      <c r="Q692" s="83">
        <v>892604</v>
      </c>
      <c r="R692" s="85">
        <v>316</v>
      </c>
      <c r="S692" s="84">
        <f>IFERROR(R692/R698,"-")</f>
        <v>0.57875457875457881</v>
      </c>
      <c r="T692" s="86">
        <f t="shared" si="622"/>
        <v>2824.6962025316457</v>
      </c>
      <c r="U692" s="87">
        <f t="shared" si="658"/>
        <v>0.57664233576642332</v>
      </c>
      <c r="V692" s="313"/>
      <c r="W692" s="112">
        <v>5</v>
      </c>
      <c r="X692" s="175" t="s">
        <v>354</v>
      </c>
      <c r="Y692" s="176" t="s">
        <v>355</v>
      </c>
      <c r="Z692" s="83">
        <v>31712966</v>
      </c>
      <c r="AA692" s="85">
        <v>389</v>
      </c>
      <c r="AB692" s="84">
        <f>IFERROR(AA692/AA698,"-")</f>
        <v>0.59754224270353307</v>
      </c>
      <c r="AC692" s="86">
        <f t="shared" si="623"/>
        <v>81524.33419023137</v>
      </c>
      <c r="AD692" s="87">
        <f t="shared" si="659"/>
        <v>0.59480122324159024</v>
      </c>
      <c r="AE692" s="313"/>
      <c r="AF692" s="112">
        <v>5</v>
      </c>
      <c r="AG692" s="175" t="s">
        <v>370</v>
      </c>
      <c r="AH692" s="176" t="s">
        <v>371</v>
      </c>
      <c r="AI692" s="83">
        <v>15490764</v>
      </c>
      <c r="AJ692" s="85">
        <v>334</v>
      </c>
      <c r="AK692" s="84">
        <f>IFERROR(AJ692/AJ698,"-")</f>
        <v>0.55759599332220366</v>
      </c>
      <c r="AL692" s="86">
        <f t="shared" si="624"/>
        <v>46379.532934131734</v>
      </c>
      <c r="AM692" s="87">
        <f t="shared" si="660"/>
        <v>0.55574043261231276</v>
      </c>
      <c r="AN692" s="313"/>
      <c r="AO692" s="112">
        <v>5</v>
      </c>
      <c r="AP692" s="175" t="s">
        <v>370</v>
      </c>
      <c r="AQ692" s="176" t="s">
        <v>371</v>
      </c>
      <c r="AR692" s="83">
        <v>17519924</v>
      </c>
      <c r="AS692" s="85">
        <v>361</v>
      </c>
      <c r="AT692" s="84">
        <f>IFERROR(AS692/AS698,"-")</f>
        <v>0.61186440677966103</v>
      </c>
      <c r="AU692" s="86">
        <f t="shared" si="625"/>
        <v>48531.645429362878</v>
      </c>
      <c r="AV692" s="87">
        <f t="shared" si="661"/>
        <v>0.60570469798657722</v>
      </c>
      <c r="AW692" s="313"/>
      <c r="AX692" s="112">
        <v>5</v>
      </c>
      <c r="AY692" s="175" t="s">
        <v>370</v>
      </c>
      <c r="AZ692" s="176" t="s">
        <v>371</v>
      </c>
      <c r="BA692" s="83">
        <v>28696737</v>
      </c>
      <c r="BB692" s="85">
        <v>267</v>
      </c>
      <c r="BC692" s="84">
        <f>IFERROR(BB692/BB698,"-")</f>
        <v>0.61520737327188935</v>
      </c>
      <c r="BD692" s="86">
        <f t="shared" si="626"/>
        <v>107478.41573033707</v>
      </c>
      <c r="BE692" s="87">
        <f t="shared" si="662"/>
        <v>0.61098398169336388</v>
      </c>
      <c r="BF692" s="313"/>
      <c r="BG692" s="112">
        <v>5</v>
      </c>
      <c r="BH692" s="175" t="s">
        <v>420</v>
      </c>
      <c r="BI692" s="176" t="s">
        <v>421</v>
      </c>
      <c r="BJ692" s="83">
        <v>15784982</v>
      </c>
      <c r="BK692" s="85">
        <v>291</v>
      </c>
      <c r="BL692" s="84">
        <f>IFERROR(BK692/BK698,"-")</f>
        <v>0.56286266924564798</v>
      </c>
      <c r="BM692" s="86">
        <f t="shared" si="627"/>
        <v>54243.92439862543</v>
      </c>
      <c r="BN692" s="87">
        <f t="shared" si="663"/>
        <v>0.55854126679462568</v>
      </c>
      <c r="BO692" s="313"/>
      <c r="BP692" s="112">
        <v>5</v>
      </c>
      <c r="BQ692" s="175" t="s">
        <v>420</v>
      </c>
      <c r="BR692" s="176" t="s">
        <v>421</v>
      </c>
      <c r="BS692" s="83">
        <v>12647364</v>
      </c>
      <c r="BT692" s="85">
        <v>228</v>
      </c>
      <c r="BU692" s="84">
        <f>IFERROR(BT692/BT698,"-")</f>
        <v>0.60799999999999998</v>
      </c>
      <c r="BV692" s="86">
        <f t="shared" si="628"/>
        <v>55470.894736842107</v>
      </c>
      <c r="BW692" s="87">
        <f t="shared" si="664"/>
        <v>0.59685863874345546</v>
      </c>
      <c r="BX692" s="313"/>
      <c r="BY692" s="112">
        <v>5</v>
      </c>
      <c r="BZ692" s="175" t="s">
        <v>370</v>
      </c>
      <c r="CA692" s="176" t="s">
        <v>371</v>
      </c>
      <c r="CB692" s="83">
        <v>239826012</v>
      </c>
      <c r="CC692" s="85">
        <v>5056</v>
      </c>
      <c r="CD692" s="84">
        <f>IFERROR(CC692/CC698,"-")</f>
        <v>0.50388678493123384</v>
      </c>
      <c r="CE692" s="86">
        <f t="shared" si="629"/>
        <v>47433.942246835446</v>
      </c>
      <c r="CF692" s="87">
        <f t="shared" si="665"/>
        <v>0.47362997658079625</v>
      </c>
    </row>
    <row r="693" spans="2:84" ht="13.5" customHeight="1">
      <c r="B693" s="304"/>
      <c r="C693" s="318"/>
      <c r="D693" s="301"/>
      <c r="E693" s="80">
        <v>6</v>
      </c>
      <c r="F693" s="102" t="s">
        <v>348</v>
      </c>
      <c r="G693" s="176" t="s">
        <v>349</v>
      </c>
      <c r="H693" s="83">
        <v>126806474</v>
      </c>
      <c r="I693" s="85">
        <v>3093</v>
      </c>
      <c r="J693" s="84">
        <f>IFERROR(I693/I698,"-")</f>
        <v>0.48924391015501423</v>
      </c>
      <c r="K693" s="86">
        <f t="shared" si="621"/>
        <v>40997.890074361465</v>
      </c>
      <c r="L693" s="87">
        <f t="shared" si="657"/>
        <v>0.4459342560553633</v>
      </c>
      <c r="M693" s="313"/>
      <c r="N693" s="112">
        <v>6</v>
      </c>
      <c r="O693" s="102" t="s">
        <v>370</v>
      </c>
      <c r="P693" s="176" t="s">
        <v>371</v>
      </c>
      <c r="Q693" s="83">
        <v>6393756</v>
      </c>
      <c r="R693" s="85">
        <v>315</v>
      </c>
      <c r="S693" s="84">
        <f>IFERROR(R693/R698,"-")</f>
        <v>0.57692307692307687</v>
      </c>
      <c r="T693" s="86">
        <f t="shared" si="622"/>
        <v>20297.638095238097</v>
      </c>
      <c r="U693" s="87">
        <f t="shared" si="658"/>
        <v>0.57481751824817517</v>
      </c>
      <c r="V693" s="313"/>
      <c r="W693" s="112">
        <v>6</v>
      </c>
      <c r="X693" s="102" t="s">
        <v>348</v>
      </c>
      <c r="Y693" s="176" t="s">
        <v>349</v>
      </c>
      <c r="Z693" s="83">
        <v>18195189</v>
      </c>
      <c r="AA693" s="85">
        <v>374</v>
      </c>
      <c r="AB693" s="84">
        <f>IFERROR(AA693/AA698,"-")</f>
        <v>0.57450076804915517</v>
      </c>
      <c r="AC693" s="86">
        <f t="shared" si="623"/>
        <v>48650.237967914436</v>
      </c>
      <c r="AD693" s="87">
        <f t="shared" si="659"/>
        <v>0.5718654434250765</v>
      </c>
      <c r="AE693" s="313"/>
      <c r="AF693" s="112">
        <v>6</v>
      </c>
      <c r="AG693" s="102" t="s">
        <v>360</v>
      </c>
      <c r="AH693" s="176" t="s">
        <v>361</v>
      </c>
      <c r="AI693" s="83">
        <v>22193046</v>
      </c>
      <c r="AJ693" s="85">
        <v>296</v>
      </c>
      <c r="AK693" s="84">
        <f>IFERROR(AJ693/AJ698,"-")</f>
        <v>0.49415692821368951</v>
      </c>
      <c r="AL693" s="86">
        <f t="shared" si="624"/>
        <v>74976.50675675676</v>
      </c>
      <c r="AM693" s="87">
        <f t="shared" si="660"/>
        <v>0.49251247920133112</v>
      </c>
      <c r="AN693" s="313"/>
      <c r="AO693" s="112">
        <v>6</v>
      </c>
      <c r="AP693" s="102" t="s">
        <v>360</v>
      </c>
      <c r="AQ693" s="176" t="s">
        <v>361</v>
      </c>
      <c r="AR693" s="83">
        <v>19880743</v>
      </c>
      <c r="AS693" s="85">
        <v>309</v>
      </c>
      <c r="AT693" s="84">
        <f>IFERROR(AS693/AS698,"-")</f>
        <v>0.52372881355932199</v>
      </c>
      <c r="AU693" s="86">
        <f t="shared" si="625"/>
        <v>64338.974110032359</v>
      </c>
      <c r="AV693" s="87">
        <f t="shared" si="661"/>
        <v>0.51845637583892612</v>
      </c>
      <c r="AW693" s="313"/>
      <c r="AX693" s="112">
        <v>6</v>
      </c>
      <c r="AY693" s="102" t="s">
        <v>360</v>
      </c>
      <c r="AZ693" s="176" t="s">
        <v>361</v>
      </c>
      <c r="BA693" s="83">
        <v>19765998</v>
      </c>
      <c r="BB693" s="85">
        <v>222</v>
      </c>
      <c r="BC693" s="84">
        <f>IFERROR(BB693/BB698,"-")</f>
        <v>0.51152073732718895</v>
      </c>
      <c r="BD693" s="86">
        <f t="shared" si="626"/>
        <v>89036.027027027027</v>
      </c>
      <c r="BE693" s="87">
        <f t="shared" si="662"/>
        <v>0.50800915331807783</v>
      </c>
      <c r="BF693" s="313"/>
      <c r="BG693" s="112">
        <v>6</v>
      </c>
      <c r="BH693" s="102" t="s">
        <v>364</v>
      </c>
      <c r="BI693" s="176" t="s">
        <v>365</v>
      </c>
      <c r="BJ693" s="83">
        <v>47194564</v>
      </c>
      <c r="BK693" s="85">
        <v>283</v>
      </c>
      <c r="BL693" s="84">
        <f>IFERROR(BK693/BK698,"-")</f>
        <v>0.54738878143133463</v>
      </c>
      <c r="BM693" s="86">
        <f t="shared" si="627"/>
        <v>166765.24381625443</v>
      </c>
      <c r="BN693" s="87">
        <f t="shared" si="663"/>
        <v>0.54318618042226485</v>
      </c>
      <c r="BO693" s="313"/>
      <c r="BP693" s="112">
        <v>6</v>
      </c>
      <c r="BQ693" s="102" t="s">
        <v>450</v>
      </c>
      <c r="BR693" s="176" t="s">
        <v>451</v>
      </c>
      <c r="BS693" s="83">
        <v>8703254</v>
      </c>
      <c r="BT693" s="85">
        <v>222</v>
      </c>
      <c r="BU693" s="84">
        <f>IFERROR(BT693/BT698,"-")</f>
        <v>0.59199999999999997</v>
      </c>
      <c r="BV693" s="86">
        <f t="shared" si="628"/>
        <v>39203.846846846849</v>
      </c>
      <c r="BW693" s="87">
        <f t="shared" si="664"/>
        <v>0.58115183246073299</v>
      </c>
      <c r="BX693" s="313"/>
      <c r="BY693" s="112">
        <v>6</v>
      </c>
      <c r="BZ693" s="102" t="s">
        <v>390</v>
      </c>
      <c r="CA693" s="176" t="s">
        <v>391</v>
      </c>
      <c r="CB693" s="83">
        <v>128553679</v>
      </c>
      <c r="CC693" s="85">
        <v>4714</v>
      </c>
      <c r="CD693" s="84">
        <f>IFERROR(CC693/CC698,"-")</f>
        <v>0.46980267091887584</v>
      </c>
      <c r="CE693" s="86">
        <f t="shared" si="629"/>
        <v>27270.614976665252</v>
      </c>
      <c r="CF693" s="87">
        <f t="shared" si="665"/>
        <v>0.44159250585480092</v>
      </c>
    </row>
    <row r="694" spans="2:84" ht="13.5" customHeight="1">
      <c r="B694" s="304"/>
      <c r="C694" s="318"/>
      <c r="D694" s="301"/>
      <c r="E694" s="80">
        <v>7</v>
      </c>
      <c r="F694" s="102" t="s">
        <v>370</v>
      </c>
      <c r="G694" s="176" t="s">
        <v>371</v>
      </c>
      <c r="H694" s="83">
        <v>87495598</v>
      </c>
      <c r="I694" s="85">
        <v>2833</v>
      </c>
      <c r="J694" s="84">
        <f>IFERROR(I694/I698,"-")</f>
        <v>0.4481176842771275</v>
      </c>
      <c r="K694" s="86">
        <f t="shared" si="621"/>
        <v>30884.432756794919</v>
      </c>
      <c r="L694" s="87">
        <f t="shared" si="657"/>
        <v>0.40844867358708187</v>
      </c>
      <c r="M694" s="313"/>
      <c r="N694" s="112">
        <v>7</v>
      </c>
      <c r="O694" s="102" t="s">
        <v>336</v>
      </c>
      <c r="P694" s="176" t="s">
        <v>337</v>
      </c>
      <c r="Q694" s="83">
        <v>52650777</v>
      </c>
      <c r="R694" s="85">
        <v>304</v>
      </c>
      <c r="S694" s="84">
        <f>IFERROR(R694/R698,"-")</f>
        <v>0.5567765567765568</v>
      </c>
      <c r="T694" s="86">
        <f t="shared" si="622"/>
        <v>173193.34539473685</v>
      </c>
      <c r="U694" s="87">
        <f t="shared" si="658"/>
        <v>0.55474452554744524</v>
      </c>
      <c r="V694" s="313"/>
      <c r="W694" s="112">
        <v>7</v>
      </c>
      <c r="X694" s="102" t="s">
        <v>446</v>
      </c>
      <c r="Y694" s="176" t="s">
        <v>447</v>
      </c>
      <c r="Z694" s="83">
        <v>1073027</v>
      </c>
      <c r="AA694" s="85">
        <v>368</v>
      </c>
      <c r="AB694" s="84">
        <f>IFERROR(AA694/AA698,"-")</f>
        <v>0.56528417818740395</v>
      </c>
      <c r="AC694" s="86">
        <f t="shared" si="623"/>
        <v>2915.834239130435</v>
      </c>
      <c r="AD694" s="87">
        <f t="shared" si="659"/>
        <v>0.56269113149847094</v>
      </c>
      <c r="AE694" s="313"/>
      <c r="AF694" s="112">
        <v>7</v>
      </c>
      <c r="AG694" s="102" t="s">
        <v>390</v>
      </c>
      <c r="AH694" s="176" t="s">
        <v>391</v>
      </c>
      <c r="AI694" s="83">
        <v>7135730</v>
      </c>
      <c r="AJ694" s="85">
        <v>263</v>
      </c>
      <c r="AK694" s="84">
        <f>IFERROR(AJ694/AJ698,"-")</f>
        <v>0.43906510851419034</v>
      </c>
      <c r="AL694" s="86">
        <f t="shared" si="624"/>
        <v>27132.053231939164</v>
      </c>
      <c r="AM694" s="87">
        <f t="shared" si="660"/>
        <v>0.43760399334442596</v>
      </c>
      <c r="AN694" s="313"/>
      <c r="AO694" s="112">
        <v>7</v>
      </c>
      <c r="AP694" s="102" t="s">
        <v>420</v>
      </c>
      <c r="AQ694" s="176" t="s">
        <v>421</v>
      </c>
      <c r="AR694" s="83">
        <v>4528333</v>
      </c>
      <c r="AS694" s="85">
        <v>258</v>
      </c>
      <c r="AT694" s="84">
        <f>IFERROR(AS694/AS698,"-")</f>
        <v>0.43728813559322033</v>
      </c>
      <c r="AU694" s="86">
        <f t="shared" si="625"/>
        <v>17551.678294573645</v>
      </c>
      <c r="AV694" s="87">
        <f t="shared" si="661"/>
        <v>0.43288590604026844</v>
      </c>
      <c r="AW694" s="313"/>
      <c r="AX694" s="112">
        <v>7</v>
      </c>
      <c r="AY694" s="102" t="s">
        <v>364</v>
      </c>
      <c r="AZ694" s="176" t="s">
        <v>365</v>
      </c>
      <c r="BA694" s="83">
        <v>37808504</v>
      </c>
      <c r="BB694" s="85">
        <v>216</v>
      </c>
      <c r="BC694" s="84">
        <f>IFERROR(BB694/BB698,"-")</f>
        <v>0.49769585253456222</v>
      </c>
      <c r="BD694" s="86">
        <f t="shared" si="626"/>
        <v>175039.37037037036</v>
      </c>
      <c r="BE694" s="87">
        <f t="shared" si="662"/>
        <v>0.49427917620137302</v>
      </c>
      <c r="BF694" s="313"/>
      <c r="BG694" s="112">
        <v>7</v>
      </c>
      <c r="BH694" s="102" t="s">
        <v>360</v>
      </c>
      <c r="BI694" s="176" t="s">
        <v>361</v>
      </c>
      <c r="BJ694" s="83">
        <v>28121302</v>
      </c>
      <c r="BK694" s="85">
        <v>277</v>
      </c>
      <c r="BL694" s="84">
        <f>IFERROR(BK694/BK698,"-")</f>
        <v>0.53578336557059958</v>
      </c>
      <c r="BM694" s="86">
        <f t="shared" si="627"/>
        <v>101520.94584837546</v>
      </c>
      <c r="BN694" s="87">
        <f t="shared" si="663"/>
        <v>0.53166986564299423</v>
      </c>
      <c r="BO694" s="313"/>
      <c r="BP694" s="112">
        <v>7</v>
      </c>
      <c r="BQ694" s="102" t="s">
        <v>346</v>
      </c>
      <c r="BR694" s="176" t="s">
        <v>347</v>
      </c>
      <c r="BS694" s="83">
        <v>8685373</v>
      </c>
      <c r="BT694" s="85">
        <v>208</v>
      </c>
      <c r="BU694" s="84">
        <f>IFERROR(BT694/BT698,"-")</f>
        <v>0.55466666666666664</v>
      </c>
      <c r="BV694" s="86">
        <f t="shared" si="628"/>
        <v>41756.600961538461</v>
      </c>
      <c r="BW694" s="87">
        <f t="shared" si="664"/>
        <v>0.54450261780104714</v>
      </c>
      <c r="BX694" s="313"/>
      <c r="BY694" s="112">
        <v>7</v>
      </c>
      <c r="BZ694" s="102" t="s">
        <v>348</v>
      </c>
      <c r="CA694" s="176" t="s">
        <v>349</v>
      </c>
      <c r="CB694" s="83">
        <v>185240023</v>
      </c>
      <c r="CC694" s="85">
        <v>4548</v>
      </c>
      <c r="CD694" s="84">
        <f>IFERROR(CC694/CC698,"-")</f>
        <v>0.45325891967311144</v>
      </c>
      <c r="CE694" s="86">
        <f t="shared" si="629"/>
        <v>40729.996262093227</v>
      </c>
      <c r="CF694" s="87">
        <f t="shared" si="665"/>
        <v>0.42604215456674471</v>
      </c>
    </row>
    <row r="695" spans="2:84" ht="13.5" customHeight="1">
      <c r="B695" s="304"/>
      <c r="C695" s="318"/>
      <c r="D695" s="301"/>
      <c r="E695" s="80">
        <v>8</v>
      </c>
      <c r="F695" s="102" t="s">
        <v>336</v>
      </c>
      <c r="G695" s="176" t="s">
        <v>337</v>
      </c>
      <c r="H695" s="83">
        <v>313263930</v>
      </c>
      <c r="I695" s="85">
        <v>2696</v>
      </c>
      <c r="J695" s="84">
        <f>IFERROR(I695/I698,"-")</f>
        <v>0.42644732679531794</v>
      </c>
      <c r="K695" s="86">
        <f t="shared" si="621"/>
        <v>116195.81973293769</v>
      </c>
      <c r="L695" s="87">
        <f t="shared" si="657"/>
        <v>0.38869665513264129</v>
      </c>
      <c r="M695" s="313"/>
      <c r="N695" s="112">
        <v>8</v>
      </c>
      <c r="O695" s="102" t="s">
        <v>390</v>
      </c>
      <c r="P695" s="176" t="s">
        <v>391</v>
      </c>
      <c r="Q695" s="83">
        <v>8492261</v>
      </c>
      <c r="R695" s="85">
        <v>295</v>
      </c>
      <c r="S695" s="84">
        <f>IFERROR(R695/R698,"-")</f>
        <v>0.54029304029304026</v>
      </c>
      <c r="T695" s="86">
        <f t="shared" si="622"/>
        <v>28787.325423728813</v>
      </c>
      <c r="U695" s="87">
        <f t="shared" si="658"/>
        <v>0.53832116788321172</v>
      </c>
      <c r="V695" s="313"/>
      <c r="W695" s="112">
        <v>8</v>
      </c>
      <c r="X695" s="102" t="s">
        <v>342</v>
      </c>
      <c r="Y695" s="176" t="s">
        <v>343</v>
      </c>
      <c r="Z695" s="83">
        <v>21215048</v>
      </c>
      <c r="AA695" s="85">
        <v>367</v>
      </c>
      <c r="AB695" s="84">
        <f>IFERROR(AA695/AA698,"-")</f>
        <v>0.56374807987711217</v>
      </c>
      <c r="AC695" s="86">
        <f t="shared" si="623"/>
        <v>57806.670299727521</v>
      </c>
      <c r="AD695" s="87">
        <f t="shared" si="659"/>
        <v>0.5611620795107034</v>
      </c>
      <c r="AE695" s="313"/>
      <c r="AF695" s="112">
        <v>8</v>
      </c>
      <c r="AG695" s="102" t="s">
        <v>354</v>
      </c>
      <c r="AH695" s="176" t="s">
        <v>355</v>
      </c>
      <c r="AI695" s="83">
        <v>26547408</v>
      </c>
      <c r="AJ695" s="85">
        <v>257</v>
      </c>
      <c r="AK695" s="84">
        <f>IFERROR(AJ695/AJ698,"-")</f>
        <v>0.42904841402337229</v>
      </c>
      <c r="AL695" s="86">
        <f t="shared" si="624"/>
        <v>103297.30739299611</v>
      </c>
      <c r="AM695" s="87">
        <f t="shared" si="660"/>
        <v>0.42762063227953412</v>
      </c>
      <c r="AN695" s="313"/>
      <c r="AO695" s="112">
        <v>8</v>
      </c>
      <c r="AP695" s="102" t="s">
        <v>390</v>
      </c>
      <c r="AQ695" s="176" t="s">
        <v>391</v>
      </c>
      <c r="AR695" s="83">
        <v>6532315</v>
      </c>
      <c r="AS695" s="85">
        <v>248</v>
      </c>
      <c r="AT695" s="84">
        <f>IFERROR(AS695/AS698,"-")</f>
        <v>0.42033898305084744</v>
      </c>
      <c r="AU695" s="86">
        <f t="shared" si="625"/>
        <v>26339.979838709678</v>
      </c>
      <c r="AV695" s="87">
        <f t="shared" si="661"/>
        <v>0.41610738255033558</v>
      </c>
      <c r="AW695" s="313"/>
      <c r="AX695" s="112">
        <v>8</v>
      </c>
      <c r="AY695" s="102" t="s">
        <v>420</v>
      </c>
      <c r="AZ695" s="176" t="s">
        <v>421</v>
      </c>
      <c r="BA695" s="83">
        <v>8771437</v>
      </c>
      <c r="BB695" s="85">
        <v>214</v>
      </c>
      <c r="BC695" s="84">
        <f>IFERROR(BB695/BB698,"-")</f>
        <v>0.49308755760368661</v>
      </c>
      <c r="BD695" s="86">
        <f t="shared" si="626"/>
        <v>40988.023364485984</v>
      </c>
      <c r="BE695" s="87">
        <f t="shared" si="662"/>
        <v>0.48970251716247137</v>
      </c>
      <c r="BF695" s="313"/>
      <c r="BG695" s="112">
        <v>8</v>
      </c>
      <c r="BH695" s="102" t="s">
        <v>342</v>
      </c>
      <c r="BI695" s="176" t="s">
        <v>343</v>
      </c>
      <c r="BJ695" s="83">
        <v>16817250</v>
      </c>
      <c r="BK695" s="85">
        <v>267</v>
      </c>
      <c r="BL695" s="84">
        <f>IFERROR(BK695/BK698,"-")</f>
        <v>0.51644100580270791</v>
      </c>
      <c r="BM695" s="86">
        <f t="shared" si="627"/>
        <v>62985.955056179773</v>
      </c>
      <c r="BN695" s="87">
        <f t="shared" si="663"/>
        <v>0.5124760076775432</v>
      </c>
      <c r="BO695" s="313"/>
      <c r="BP695" s="112">
        <v>8</v>
      </c>
      <c r="BQ695" s="102" t="s">
        <v>342</v>
      </c>
      <c r="BR695" s="176" t="s">
        <v>343</v>
      </c>
      <c r="BS695" s="83">
        <v>16349353</v>
      </c>
      <c r="BT695" s="85">
        <v>200</v>
      </c>
      <c r="BU695" s="84">
        <f>IFERROR(BT695/BT698,"-")</f>
        <v>0.53333333333333333</v>
      </c>
      <c r="BV695" s="86">
        <f t="shared" si="628"/>
        <v>81746.764999999999</v>
      </c>
      <c r="BW695" s="87">
        <f t="shared" si="664"/>
        <v>0.52356020942408377</v>
      </c>
      <c r="BX695" s="313"/>
      <c r="BY695" s="112">
        <v>8</v>
      </c>
      <c r="BZ695" s="102" t="s">
        <v>446</v>
      </c>
      <c r="CA695" s="176" t="s">
        <v>447</v>
      </c>
      <c r="CB695" s="83">
        <v>12899307</v>
      </c>
      <c r="CC695" s="85">
        <v>4376</v>
      </c>
      <c r="CD695" s="84">
        <f>IFERROR(CC695/CC698,"-")</f>
        <v>0.43611720151484951</v>
      </c>
      <c r="CE695" s="86">
        <f t="shared" si="629"/>
        <v>2947.7392595978063</v>
      </c>
      <c r="CF695" s="87">
        <f t="shared" si="665"/>
        <v>0.40992974238875879</v>
      </c>
    </row>
    <row r="696" spans="2:84" ht="13.5" customHeight="1">
      <c r="B696" s="304"/>
      <c r="C696" s="318"/>
      <c r="D696" s="301"/>
      <c r="E696" s="80">
        <v>9</v>
      </c>
      <c r="F696" s="175" t="s">
        <v>448</v>
      </c>
      <c r="G696" s="176" t="s">
        <v>449</v>
      </c>
      <c r="H696" s="83">
        <v>28372108</v>
      </c>
      <c r="I696" s="85">
        <v>2150</v>
      </c>
      <c r="J696" s="84">
        <f>IFERROR(I696/I698,"-")</f>
        <v>0.34008225245175577</v>
      </c>
      <c r="K696" s="86">
        <f t="shared" si="621"/>
        <v>13196.329302325581</v>
      </c>
      <c r="L696" s="87">
        <f t="shared" si="657"/>
        <v>0.3099769319492503</v>
      </c>
      <c r="M696" s="313"/>
      <c r="N696" s="112">
        <v>9</v>
      </c>
      <c r="O696" s="175" t="s">
        <v>360</v>
      </c>
      <c r="P696" s="176" t="s">
        <v>361</v>
      </c>
      <c r="Q696" s="83">
        <v>10667373</v>
      </c>
      <c r="R696" s="85">
        <v>285</v>
      </c>
      <c r="S696" s="84">
        <f>IFERROR(R696/R698,"-")</f>
        <v>0.52197802197802201</v>
      </c>
      <c r="T696" s="86">
        <f t="shared" si="622"/>
        <v>37429.378947368423</v>
      </c>
      <c r="U696" s="87">
        <f t="shared" si="658"/>
        <v>0.52007299270072993</v>
      </c>
      <c r="V696" s="313"/>
      <c r="W696" s="112">
        <v>9</v>
      </c>
      <c r="X696" s="175" t="s">
        <v>360</v>
      </c>
      <c r="Y696" s="176" t="s">
        <v>361</v>
      </c>
      <c r="Z696" s="83">
        <v>17072454</v>
      </c>
      <c r="AA696" s="85">
        <v>353</v>
      </c>
      <c r="AB696" s="84">
        <f>IFERROR(AA696/AA698,"-")</f>
        <v>0.54224270353302606</v>
      </c>
      <c r="AC696" s="86">
        <f t="shared" si="623"/>
        <v>48363.892351274786</v>
      </c>
      <c r="AD696" s="87">
        <f t="shared" si="659"/>
        <v>0.53975535168195721</v>
      </c>
      <c r="AE696" s="313"/>
      <c r="AF696" s="112">
        <v>9</v>
      </c>
      <c r="AG696" s="175" t="s">
        <v>362</v>
      </c>
      <c r="AH696" s="176" t="s">
        <v>363</v>
      </c>
      <c r="AI696" s="83">
        <v>27173103</v>
      </c>
      <c r="AJ696" s="85">
        <v>223</v>
      </c>
      <c r="AK696" s="84">
        <f>IFERROR(AJ696/AJ698,"-")</f>
        <v>0.37228714524207013</v>
      </c>
      <c r="AL696" s="86">
        <f t="shared" si="624"/>
        <v>121852.47982062781</v>
      </c>
      <c r="AM696" s="87">
        <f t="shared" si="660"/>
        <v>0.37104825291181365</v>
      </c>
      <c r="AN696" s="313"/>
      <c r="AO696" s="112">
        <v>9</v>
      </c>
      <c r="AP696" s="175" t="s">
        <v>376</v>
      </c>
      <c r="AQ696" s="176" t="s">
        <v>377</v>
      </c>
      <c r="AR696" s="83">
        <v>11145422</v>
      </c>
      <c r="AS696" s="85">
        <v>239</v>
      </c>
      <c r="AT696" s="84">
        <f>IFERROR(AS696/AS698,"-")</f>
        <v>0.40508474576271186</v>
      </c>
      <c r="AU696" s="86">
        <f t="shared" si="625"/>
        <v>46633.564853556483</v>
      </c>
      <c r="AV696" s="87">
        <f t="shared" si="661"/>
        <v>0.40100671140939598</v>
      </c>
      <c r="AW696" s="313"/>
      <c r="AX696" s="112">
        <v>9</v>
      </c>
      <c r="AY696" s="175" t="s">
        <v>450</v>
      </c>
      <c r="AZ696" s="176" t="s">
        <v>451</v>
      </c>
      <c r="BA696" s="83">
        <v>3490470</v>
      </c>
      <c r="BB696" s="85">
        <v>193</v>
      </c>
      <c r="BC696" s="84">
        <f>IFERROR(BB696/BB698,"-")</f>
        <v>0.4447004608294931</v>
      </c>
      <c r="BD696" s="86">
        <f t="shared" si="626"/>
        <v>18085.336787564767</v>
      </c>
      <c r="BE696" s="87">
        <f t="shared" si="662"/>
        <v>0.4416475972540046</v>
      </c>
      <c r="BF696" s="313"/>
      <c r="BG696" s="112">
        <v>9</v>
      </c>
      <c r="BH696" s="175" t="s">
        <v>450</v>
      </c>
      <c r="BI696" s="176" t="s">
        <v>451</v>
      </c>
      <c r="BJ696" s="83">
        <v>7541160</v>
      </c>
      <c r="BK696" s="85">
        <v>265</v>
      </c>
      <c r="BL696" s="84">
        <f>IFERROR(BK696/BK698,"-")</f>
        <v>0.5125725338491296</v>
      </c>
      <c r="BM696" s="86">
        <f t="shared" si="627"/>
        <v>28457.207547169812</v>
      </c>
      <c r="BN696" s="87">
        <f t="shared" si="663"/>
        <v>0.50863723608445299</v>
      </c>
      <c r="BO696" s="313"/>
      <c r="BP696" s="112">
        <v>9</v>
      </c>
      <c r="BQ696" s="175" t="s">
        <v>360</v>
      </c>
      <c r="BR696" s="176" t="s">
        <v>361</v>
      </c>
      <c r="BS696" s="83">
        <v>22342599</v>
      </c>
      <c r="BT696" s="85">
        <v>183</v>
      </c>
      <c r="BU696" s="84">
        <f>IFERROR(BT696/BT698,"-")</f>
        <v>0.48799999999999999</v>
      </c>
      <c r="BV696" s="86">
        <f t="shared" si="628"/>
        <v>122090.70491803279</v>
      </c>
      <c r="BW696" s="87">
        <f t="shared" si="664"/>
        <v>0.47905759162303663</v>
      </c>
      <c r="BX696" s="313"/>
      <c r="BY696" s="112">
        <v>9</v>
      </c>
      <c r="BZ696" s="175" t="s">
        <v>360</v>
      </c>
      <c r="CA696" s="176" t="s">
        <v>361</v>
      </c>
      <c r="CB696" s="83">
        <v>228713746</v>
      </c>
      <c r="CC696" s="85">
        <v>4038</v>
      </c>
      <c r="CD696" s="84">
        <f>IFERROR(CC696/CC698,"-")</f>
        <v>0.40243173211082323</v>
      </c>
      <c r="CE696" s="86">
        <f t="shared" si="629"/>
        <v>56640.353145121349</v>
      </c>
      <c r="CF696" s="87">
        <f t="shared" si="665"/>
        <v>0.3782669789227166</v>
      </c>
    </row>
    <row r="697" spans="2:84" ht="13.5" customHeight="1">
      <c r="B697" s="304"/>
      <c r="C697" s="318"/>
      <c r="D697" s="301"/>
      <c r="E697" s="88">
        <v>10</v>
      </c>
      <c r="F697" s="177" t="s">
        <v>360</v>
      </c>
      <c r="G697" s="178" t="s">
        <v>361</v>
      </c>
      <c r="H697" s="91">
        <v>88670231</v>
      </c>
      <c r="I697" s="93">
        <v>2113</v>
      </c>
      <c r="J697" s="92">
        <f>IFERROR(I697/I698,"-")</f>
        <v>0.33422967415374882</v>
      </c>
      <c r="K697" s="94">
        <f t="shared" si="621"/>
        <v>41964.141504969237</v>
      </c>
      <c r="L697" s="95">
        <f t="shared" si="657"/>
        <v>0.30464244521337946</v>
      </c>
      <c r="M697" s="313"/>
      <c r="N697" s="113">
        <v>10</v>
      </c>
      <c r="O697" s="177" t="s">
        <v>354</v>
      </c>
      <c r="P697" s="178" t="s">
        <v>355</v>
      </c>
      <c r="Q697" s="91">
        <v>22313227</v>
      </c>
      <c r="R697" s="93">
        <v>283</v>
      </c>
      <c r="S697" s="92">
        <f>IFERROR(R697/R698,"-")</f>
        <v>0.51831501831501836</v>
      </c>
      <c r="T697" s="94">
        <f t="shared" si="622"/>
        <v>78845.325088339217</v>
      </c>
      <c r="U697" s="95">
        <f t="shared" si="658"/>
        <v>0.51642335766423353</v>
      </c>
      <c r="V697" s="313"/>
      <c r="W697" s="113">
        <v>10</v>
      </c>
      <c r="X697" s="177" t="s">
        <v>390</v>
      </c>
      <c r="Y697" s="178" t="s">
        <v>391</v>
      </c>
      <c r="Z697" s="91">
        <v>9457159</v>
      </c>
      <c r="AA697" s="93">
        <v>346</v>
      </c>
      <c r="AB697" s="92">
        <f>IFERROR(AA697/AA698,"-")</f>
        <v>0.53149001536098306</v>
      </c>
      <c r="AC697" s="94">
        <f t="shared" si="623"/>
        <v>27332.829479768785</v>
      </c>
      <c r="AD697" s="95">
        <f t="shared" si="659"/>
        <v>0.52905198776758411</v>
      </c>
      <c r="AE697" s="313"/>
      <c r="AF697" s="113">
        <v>10</v>
      </c>
      <c r="AG697" s="177" t="s">
        <v>350</v>
      </c>
      <c r="AH697" s="178" t="s">
        <v>351</v>
      </c>
      <c r="AI697" s="91">
        <v>14144714</v>
      </c>
      <c r="AJ697" s="93">
        <v>222</v>
      </c>
      <c r="AK697" s="92">
        <f>IFERROR(AJ697/AJ698,"-")</f>
        <v>0.37061769616026713</v>
      </c>
      <c r="AL697" s="94">
        <f t="shared" si="624"/>
        <v>63714.927927927929</v>
      </c>
      <c r="AM697" s="95">
        <f t="shared" si="660"/>
        <v>0.36938435940099834</v>
      </c>
      <c r="AN697" s="313"/>
      <c r="AO697" s="113">
        <v>10</v>
      </c>
      <c r="AP697" s="177" t="s">
        <v>450</v>
      </c>
      <c r="AQ697" s="178" t="s">
        <v>451</v>
      </c>
      <c r="AR697" s="91">
        <v>6335266</v>
      </c>
      <c r="AS697" s="93">
        <v>237</v>
      </c>
      <c r="AT697" s="92">
        <f>IFERROR(AS697/AS698,"-")</f>
        <v>0.40169491525423728</v>
      </c>
      <c r="AU697" s="94">
        <f t="shared" si="625"/>
        <v>26731.080168776371</v>
      </c>
      <c r="AV697" s="95">
        <f t="shared" si="661"/>
        <v>0.3976510067114094</v>
      </c>
      <c r="AW697" s="313"/>
      <c r="AX697" s="113">
        <v>10</v>
      </c>
      <c r="AY697" s="177" t="s">
        <v>376</v>
      </c>
      <c r="AZ697" s="178" t="s">
        <v>377</v>
      </c>
      <c r="BA697" s="91">
        <v>7004787</v>
      </c>
      <c r="BB697" s="93">
        <v>186</v>
      </c>
      <c r="BC697" s="92">
        <f>IFERROR(BB697/BB698,"-")</f>
        <v>0.42857142857142855</v>
      </c>
      <c r="BD697" s="94">
        <f t="shared" si="626"/>
        <v>37660.145161290326</v>
      </c>
      <c r="BE697" s="95">
        <f t="shared" si="662"/>
        <v>0.42562929061784899</v>
      </c>
      <c r="BF697" s="313"/>
      <c r="BG697" s="113">
        <v>10</v>
      </c>
      <c r="BH697" s="177" t="s">
        <v>388</v>
      </c>
      <c r="BI697" s="178" t="s">
        <v>389</v>
      </c>
      <c r="BJ697" s="91">
        <v>25942769</v>
      </c>
      <c r="BK697" s="93">
        <v>219</v>
      </c>
      <c r="BL697" s="92">
        <f>IFERROR(BK697/BK698,"-")</f>
        <v>0.42359767891682787</v>
      </c>
      <c r="BM697" s="94">
        <f t="shared" si="627"/>
        <v>118460.13242009132</v>
      </c>
      <c r="BN697" s="95">
        <f t="shared" si="663"/>
        <v>0.42034548944337813</v>
      </c>
      <c r="BO697" s="313"/>
      <c r="BP697" s="113">
        <v>10</v>
      </c>
      <c r="BQ697" s="177" t="s">
        <v>388</v>
      </c>
      <c r="BR697" s="178" t="s">
        <v>389</v>
      </c>
      <c r="BS697" s="91">
        <v>12625084</v>
      </c>
      <c r="BT697" s="93">
        <v>182</v>
      </c>
      <c r="BU697" s="92">
        <f>IFERROR(BT697/BT698,"-")</f>
        <v>0.48533333333333334</v>
      </c>
      <c r="BV697" s="94">
        <f t="shared" si="628"/>
        <v>69368.593406593413</v>
      </c>
      <c r="BW697" s="95">
        <f t="shared" si="664"/>
        <v>0.47643979057591623</v>
      </c>
      <c r="BX697" s="313"/>
      <c r="BY697" s="113">
        <v>10</v>
      </c>
      <c r="BZ697" s="177" t="s">
        <v>354</v>
      </c>
      <c r="CA697" s="178" t="s">
        <v>355</v>
      </c>
      <c r="CB697" s="91">
        <v>259939109</v>
      </c>
      <c r="CC697" s="93">
        <v>3593</v>
      </c>
      <c r="CD697" s="92">
        <f>IFERROR(CC697/CC698,"-")</f>
        <v>0.35808251943392466</v>
      </c>
      <c r="CE697" s="94">
        <f t="shared" si="629"/>
        <v>72345.980795992204</v>
      </c>
      <c r="CF697" s="95">
        <f t="shared" si="665"/>
        <v>0.33658079625292742</v>
      </c>
    </row>
    <row r="698" spans="2:84" s="173" customFormat="1" ht="13.5" customHeight="1">
      <c r="B698" s="266"/>
      <c r="C698" s="320"/>
      <c r="D698" s="302"/>
      <c r="E698" s="96" t="s">
        <v>164</v>
      </c>
      <c r="F698" s="97"/>
      <c r="G698" s="117"/>
      <c r="H698" s="228">
        <v>3743410540</v>
      </c>
      <c r="I698" s="100">
        <v>6322</v>
      </c>
      <c r="J698" s="99" t="s">
        <v>116</v>
      </c>
      <c r="K698" s="49">
        <f t="shared" si="621"/>
        <v>592124.41316039232</v>
      </c>
      <c r="L698" s="101">
        <f t="shared" si="657"/>
        <v>0.91147635524798154</v>
      </c>
      <c r="M698" s="314"/>
      <c r="N698" s="96" t="s">
        <v>164</v>
      </c>
      <c r="O698" s="97"/>
      <c r="P698" s="117"/>
      <c r="Q698" s="228">
        <v>503377310</v>
      </c>
      <c r="R698" s="100">
        <v>546</v>
      </c>
      <c r="S698" s="99" t="s">
        <v>116</v>
      </c>
      <c r="T698" s="49">
        <f t="shared" si="622"/>
        <v>921936.46520146518</v>
      </c>
      <c r="U698" s="101">
        <f t="shared" si="658"/>
        <v>0.9963503649635036</v>
      </c>
      <c r="V698" s="314"/>
      <c r="W698" s="96" t="s">
        <v>164</v>
      </c>
      <c r="X698" s="97"/>
      <c r="Y698" s="117"/>
      <c r="Z698" s="228">
        <v>705655910</v>
      </c>
      <c r="AA698" s="100">
        <v>651</v>
      </c>
      <c r="AB698" s="99" t="s">
        <v>116</v>
      </c>
      <c r="AC698" s="49">
        <f t="shared" si="623"/>
        <v>1083956.8509984638</v>
      </c>
      <c r="AD698" s="101">
        <f t="shared" si="659"/>
        <v>0.99541284403669728</v>
      </c>
      <c r="AE698" s="314"/>
      <c r="AF698" s="96" t="s">
        <v>164</v>
      </c>
      <c r="AG698" s="97"/>
      <c r="AH698" s="117"/>
      <c r="AI698" s="228">
        <v>768743850</v>
      </c>
      <c r="AJ698" s="100">
        <v>599</v>
      </c>
      <c r="AK698" s="99" t="s">
        <v>116</v>
      </c>
      <c r="AL698" s="49">
        <f t="shared" si="624"/>
        <v>1283378.7145242069</v>
      </c>
      <c r="AM698" s="101">
        <f t="shared" si="660"/>
        <v>0.99667221297836939</v>
      </c>
      <c r="AN698" s="314"/>
      <c r="AO698" s="96" t="s">
        <v>164</v>
      </c>
      <c r="AP698" s="97"/>
      <c r="AQ698" s="117"/>
      <c r="AR698" s="228">
        <v>896868970</v>
      </c>
      <c r="AS698" s="100">
        <v>590</v>
      </c>
      <c r="AT698" s="99" t="s">
        <v>116</v>
      </c>
      <c r="AU698" s="49">
        <f t="shared" si="625"/>
        <v>1520116.8983050848</v>
      </c>
      <c r="AV698" s="101">
        <f t="shared" si="661"/>
        <v>0.98993288590604023</v>
      </c>
      <c r="AW698" s="314"/>
      <c r="AX698" s="96" t="s">
        <v>164</v>
      </c>
      <c r="AY698" s="97"/>
      <c r="AZ698" s="117"/>
      <c r="BA698" s="228">
        <v>705024320</v>
      </c>
      <c r="BB698" s="100">
        <v>434</v>
      </c>
      <c r="BC698" s="99" t="s">
        <v>116</v>
      </c>
      <c r="BD698" s="49">
        <f t="shared" si="626"/>
        <v>1624480</v>
      </c>
      <c r="BE698" s="101">
        <f t="shared" si="662"/>
        <v>0.99313501144164762</v>
      </c>
      <c r="BF698" s="314"/>
      <c r="BG698" s="96" t="s">
        <v>164</v>
      </c>
      <c r="BH698" s="97"/>
      <c r="BI698" s="117"/>
      <c r="BJ698" s="228">
        <v>1008463210</v>
      </c>
      <c r="BK698" s="100">
        <v>517</v>
      </c>
      <c r="BL698" s="99" t="s">
        <v>116</v>
      </c>
      <c r="BM698" s="49">
        <f t="shared" si="627"/>
        <v>1950605.8220502902</v>
      </c>
      <c r="BN698" s="101">
        <f t="shared" si="663"/>
        <v>0.99232245681381959</v>
      </c>
      <c r="BO698" s="314"/>
      <c r="BP698" s="96" t="s">
        <v>164</v>
      </c>
      <c r="BQ698" s="97"/>
      <c r="BR698" s="117"/>
      <c r="BS698" s="228">
        <v>872610650</v>
      </c>
      <c r="BT698" s="100">
        <v>375</v>
      </c>
      <c r="BU698" s="99" t="s">
        <v>116</v>
      </c>
      <c r="BV698" s="49">
        <f t="shared" si="628"/>
        <v>2326961.7333333334</v>
      </c>
      <c r="BW698" s="101">
        <f t="shared" si="664"/>
        <v>0.98167539267015702</v>
      </c>
      <c r="BX698" s="314"/>
      <c r="BY698" s="96" t="s">
        <v>164</v>
      </c>
      <c r="BZ698" s="97"/>
      <c r="CA698" s="117"/>
      <c r="CB698" s="228">
        <v>9204154760</v>
      </c>
      <c r="CC698" s="100">
        <v>10034</v>
      </c>
      <c r="CD698" s="99" t="s">
        <v>116</v>
      </c>
      <c r="CE698" s="49">
        <f t="shared" si="629"/>
        <v>917296.66733107436</v>
      </c>
      <c r="CF698" s="101">
        <f t="shared" si="665"/>
        <v>0.93995316159250586</v>
      </c>
    </row>
    <row r="699" spans="2:84" ht="13.5" customHeight="1">
      <c r="B699" s="303">
        <v>64</v>
      </c>
      <c r="C699" s="317" t="s">
        <v>45</v>
      </c>
      <c r="D699" s="305">
        <f>CK69</f>
        <v>7062</v>
      </c>
      <c r="E699" s="72">
        <v>1</v>
      </c>
      <c r="F699" s="248" t="s">
        <v>346</v>
      </c>
      <c r="G699" s="74" t="s">
        <v>347</v>
      </c>
      <c r="H699" s="75">
        <v>167873743</v>
      </c>
      <c r="I699" s="77">
        <v>4469</v>
      </c>
      <c r="J699" s="76">
        <f>IFERROR(I699/I709,"-")</f>
        <v>0.69697442295695566</v>
      </c>
      <c r="K699" s="78">
        <f t="shared" si="621"/>
        <v>37564.050794361152</v>
      </c>
      <c r="L699" s="79">
        <f t="shared" ref="L699:L709" si="666">IFERROR(I699/$CK$69,0)</f>
        <v>0.63282356273010476</v>
      </c>
      <c r="M699" s="315">
        <f>CL69</f>
        <v>1038</v>
      </c>
      <c r="N699" s="195">
        <v>1</v>
      </c>
      <c r="O699" s="248" t="s">
        <v>346</v>
      </c>
      <c r="P699" s="74" t="s">
        <v>347</v>
      </c>
      <c r="Q699" s="75">
        <v>31675240</v>
      </c>
      <c r="R699" s="77">
        <v>824</v>
      </c>
      <c r="S699" s="76">
        <f>IFERROR(R699/R709,"-")</f>
        <v>0.79844961240310075</v>
      </c>
      <c r="T699" s="78">
        <f t="shared" si="622"/>
        <v>38440.825242718449</v>
      </c>
      <c r="U699" s="79">
        <f t="shared" ref="U699:U709" si="667">IFERROR(R699/$CL$69,0)</f>
        <v>0.79383429672447015</v>
      </c>
      <c r="V699" s="315">
        <f>CM69</f>
        <v>598</v>
      </c>
      <c r="W699" s="195">
        <v>1</v>
      </c>
      <c r="X699" s="248" t="s">
        <v>346</v>
      </c>
      <c r="Y699" s="74" t="s">
        <v>347</v>
      </c>
      <c r="Z699" s="75">
        <v>19527491</v>
      </c>
      <c r="AA699" s="77">
        <v>489</v>
      </c>
      <c r="AB699" s="76">
        <f>IFERROR(AA699/AA709,"-")</f>
        <v>0.82184873949579829</v>
      </c>
      <c r="AC699" s="78">
        <f t="shared" si="623"/>
        <v>39933.519427402862</v>
      </c>
      <c r="AD699" s="79">
        <f t="shared" ref="AD699:AD709" si="668">IFERROR(AA699/$CM$69,0)</f>
        <v>0.81772575250836121</v>
      </c>
      <c r="AE699" s="315">
        <f>CN69</f>
        <v>718</v>
      </c>
      <c r="AF699" s="195">
        <v>1</v>
      </c>
      <c r="AG699" s="248" t="s">
        <v>346</v>
      </c>
      <c r="AH699" s="74" t="s">
        <v>347</v>
      </c>
      <c r="AI699" s="75">
        <v>21853109</v>
      </c>
      <c r="AJ699" s="77">
        <v>544</v>
      </c>
      <c r="AK699" s="76">
        <f>IFERROR(AJ699/AJ709,"-")</f>
        <v>0.76619718309859153</v>
      </c>
      <c r="AL699" s="78">
        <f t="shared" si="624"/>
        <v>40171.15625</v>
      </c>
      <c r="AM699" s="79">
        <f t="shared" ref="AM699:AM709" si="669">IFERROR(AJ699/$CN$69,0)</f>
        <v>0.75766016713091922</v>
      </c>
      <c r="AN699" s="315">
        <f>CO69</f>
        <v>524</v>
      </c>
      <c r="AO699" s="195">
        <v>1</v>
      </c>
      <c r="AP699" s="248" t="s">
        <v>340</v>
      </c>
      <c r="AQ699" s="74" t="s">
        <v>341</v>
      </c>
      <c r="AR699" s="75">
        <v>27529238</v>
      </c>
      <c r="AS699" s="77">
        <v>414</v>
      </c>
      <c r="AT699" s="76">
        <f>IFERROR(AS699/AS709,"-")</f>
        <v>0.79768786127167635</v>
      </c>
      <c r="AU699" s="78">
        <f t="shared" si="625"/>
        <v>66495.743961352651</v>
      </c>
      <c r="AV699" s="79">
        <f t="shared" ref="AV699:AV709" si="670">IFERROR(AS699/$CO$69,0)</f>
        <v>0.79007633587786263</v>
      </c>
      <c r="AW699" s="315">
        <f>CP69</f>
        <v>352</v>
      </c>
      <c r="AX699" s="195">
        <v>1</v>
      </c>
      <c r="AY699" s="248" t="s">
        <v>340</v>
      </c>
      <c r="AZ699" s="74" t="s">
        <v>341</v>
      </c>
      <c r="BA699" s="75">
        <v>28376157</v>
      </c>
      <c r="BB699" s="77">
        <v>295</v>
      </c>
      <c r="BC699" s="76">
        <f>IFERROR(BB699/BB709,"-")</f>
        <v>0.8452722063037249</v>
      </c>
      <c r="BD699" s="78">
        <f t="shared" si="626"/>
        <v>96190.362711864407</v>
      </c>
      <c r="BE699" s="79">
        <f t="shared" ref="BE699:BE709" si="671">IFERROR(BB699/$CP$69,0)</f>
        <v>0.83806818181818177</v>
      </c>
      <c r="BF699" s="315">
        <f>CQ69</f>
        <v>443</v>
      </c>
      <c r="BG699" s="195">
        <v>1</v>
      </c>
      <c r="BH699" s="248" t="s">
        <v>340</v>
      </c>
      <c r="BI699" s="74" t="s">
        <v>341</v>
      </c>
      <c r="BJ699" s="75">
        <v>43357370</v>
      </c>
      <c r="BK699" s="77">
        <v>374</v>
      </c>
      <c r="BL699" s="76">
        <f>IFERROR(BK699/BK709,"-")</f>
        <v>0.85977011494252875</v>
      </c>
      <c r="BM699" s="78">
        <f t="shared" si="627"/>
        <v>115928.79679144385</v>
      </c>
      <c r="BN699" s="79">
        <f t="shared" ref="BN699:BN709" si="672">IFERROR(BK699/$CQ$69,0)</f>
        <v>0.84424379232505642</v>
      </c>
      <c r="BO699" s="315">
        <f>CR69</f>
        <v>341</v>
      </c>
      <c r="BP699" s="195">
        <v>1</v>
      </c>
      <c r="BQ699" s="248" t="s">
        <v>340</v>
      </c>
      <c r="BR699" s="74" t="s">
        <v>341</v>
      </c>
      <c r="BS699" s="75">
        <v>51737266</v>
      </c>
      <c r="BT699" s="77">
        <v>297</v>
      </c>
      <c r="BU699" s="76">
        <f>IFERROR(BT699/BT709,"-")</f>
        <v>0.87610619469026552</v>
      </c>
      <c r="BV699" s="78">
        <f t="shared" si="628"/>
        <v>174199.54882154881</v>
      </c>
      <c r="BW699" s="79">
        <f t="shared" ref="BW699:BW709" si="673">IFERROR(BT699/$CR$69,0)</f>
        <v>0.87096774193548387</v>
      </c>
      <c r="BX699" s="315">
        <f>CS69</f>
        <v>11076</v>
      </c>
      <c r="BY699" s="195">
        <v>1</v>
      </c>
      <c r="BZ699" s="248" t="s">
        <v>346</v>
      </c>
      <c r="CA699" s="74" t="s">
        <v>347</v>
      </c>
      <c r="CB699" s="75">
        <v>283992718</v>
      </c>
      <c r="CC699" s="77">
        <v>7458</v>
      </c>
      <c r="CD699" s="76">
        <f>IFERROR(CC699/CC709,"-")</f>
        <v>0.71773650274275813</v>
      </c>
      <c r="CE699" s="78">
        <f t="shared" si="629"/>
        <v>38078.937784928938</v>
      </c>
      <c r="CF699" s="79">
        <f t="shared" ref="CF699:CF709" si="674">IFERROR(CC699/$CS$69,0)</f>
        <v>0.67334777898158182</v>
      </c>
    </row>
    <row r="700" spans="2:84" ht="13.5" customHeight="1">
      <c r="B700" s="304"/>
      <c r="C700" s="318"/>
      <c r="D700" s="301"/>
      <c r="E700" s="80">
        <v>2</v>
      </c>
      <c r="F700" s="102" t="s">
        <v>342</v>
      </c>
      <c r="G700" s="176" t="s">
        <v>343</v>
      </c>
      <c r="H700" s="83">
        <v>196448882</v>
      </c>
      <c r="I700" s="85">
        <v>3617</v>
      </c>
      <c r="J700" s="84">
        <f>IFERROR(I700/I709,"-")</f>
        <v>0.56409856519026824</v>
      </c>
      <c r="K700" s="86">
        <f t="shared" si="621"/>
        <v>54312.657450926185</v>
      </c>
      <c r="L700" s="87">
        <f t="shared" si="666"/>
        <v>0.51217785329934862</v>
      </c>
      <c r="M700" s="313"/>
      <c r="N700" s="112">
        <v>2</v>
      </c>
      <c r="O700" s="102" t="s">
        <v>340</v>
      </c>
      <c r="P700" s="176" t="s">
        <v>341</v>
      </c>
      <c r="Q700" s="83">
        <v>37301756</v>
      </c>
      <c r="R700" s="85">
        <v>758</v>
      </c>
      <c r="S700" s="84">
        <f>IFERROR(R700/R709,"-")</f>
        <v>0.73449612403100772</v>
      </c>
      <c r="T700" s="86">
        <f t="shared" si="622"/>
        <v>49210.759894459101</v>
      </c>
      <c r="U700" s="87">
        <f t="shared" si="667"/>
        <v>0.73025048169556839</v>
      </c>
      <c r="V700" s="313"/>
      <c r="W700" s="112">
        <v>2</v>
      </c>
      <c r="X700" s="102" t="s">
        <v>340</v>
      </c>
      <c r="Y700" s="176" t="s">
        <v>341</v>
      </c>
      <c r="Z700" s="83">
        <v>28909719</v>
      </c>
      <c r="AA700" s="85">
        <v>468</v>
      </c>
      <c r="AB700" s="84">
        <f>IFERROR(AA700/AA709,"-")</f>
        <v>0.78655462184873948</v>
      </c>
      <c r="AC700" s="86">
        <f t="shared" si="623"/>
        <v>61772.903846153844</v>
      </c>
      <c r="AD700" s="87">
        <f t="shared" si="668"/>
        <v>0.78260869565217395</v>
      </c>
      <c r="AE700" s="313"/>
      <c r="AF700" s="112">
        <v>2</v>
      </c>
      <c r="AG700" s="102" t="s">
        <v>340</v>
      </c>
      <c r="AH700" s="176" t="s">
        <v>341</v>
      </c>
      <c r="AI700" s="83">
        <v>35701630</v>
      </c>
      <c r="AJ700" s="85">
        <v>500</v>
      </c>
      <c r="AK700" s="84">
        <f>IFERROR(AJ700/AJ709,"-")</f>
        <v>0.70422535211267601</v>
      </c>
      <c r="AL700" s="86">
        <f t="shared" si="624"/>
        <v>71403.259999999995</v>
      </c>
      <c r="AM700" s="87">
        <f t="shared" si="669"/>
        <v>0.69637883008356549</v>
      </c>
      <c r="AN700" s="313"/>
      <c r="AO700" s="112">
        <v>2</v>
      </c>
      <c r="AP700" s="102" t="s">
        <v>346</v>
      </c>
      <c r="AQ700" s="176" t="s">
        <v>347</v>
      </c>
      <c r="AR700" s="83">
        <v>14427064</v>
      </c>
      <c r="AS700" s="85">
        <v>397</v>
      </c>
      <c r="AT700" s="84">
        <f>IFERROR(AS700/AS709,"-")</f>
        <v>0.76493256262042386</v>
      </c>
      <c r="AU700" s="86">
        <f t="shared" si="625"/>
        <v>36340.211586901765</v>
      </c>
      <c r="AV700" s="87">
        <f t="shared" si="670"/>
        <v>0.75763358778625955</v>
      </c>
      <c r="AW700" s="313"/>
      <c r="AX700" s="112">
        <v>2</v>
      </c>
      <c r="AY700" s="102" t="s">
        <v>346</v>
      </c>
      <c r="AZ700" s="176" t="s">
        <v>347</v>
      </c>
      <c r="BA700" s="83">
        <v>11598048</v>
      </c>
      <c r="BB700" s="85">
        <v>246</v>
      </c>
      <c r="BC700" s="84">
        <f>IFERROR(BB700/BB709,"-")</f>
        <v>0.70487106017191981</v>
      </c>
      <c r="BD700" s="86">
        <f t="shared" si="626"/>
        <v>47146.536585365851</v>
      </c>
      <c r="BE700" s="87">
        <f t="shared" si="671"/>
        <v>0.69886363636363635</v>
      </c>
      <c r="BF700" s="313"/>
      <c r="BG700" s="112">
        <v>2</v>
      </c>
      <c r="BH700" s="102" t="s">
        <v>346</v>
      </c>
      <c r="BI700" s="176" t="s">
        <v>347</v>
      </c>
      <c r="BJ700" s="83">
        <v>9367545</v>
      </c>
      <c r="BK700" s="85">
        <v>295</v>
      </c>
      <c r="BL700" s="84">
        <f>IFERROR(BK700/BK709,"-")</f>
        <v>0.67816091954022983</v>
      </c>
      <c r="BM700" s="86">
        <f t="shared" si="627"/>
        <v>31754.389830508473</v>
      </c>
      <c r="BN700" s="87">
        <f t="shared" si="672"/>
        <v>0.6659142212189616</v>
      </c>
      <c r="BO700" s="313"/>
      <c r="BP700" s="112">
        <v>2</v>
      </c>
      <c r="BQ700" s="102" t="s">
        <v>336</v>
      </c>
      <c r="BR700" s="176" t="s">
        <v>337</v>
      </c>
      <c r="BS700" s="83">
        <v>53526805</v>
      </c>
      <c r="BT700" s="85">
        <v>211</v>
      </c>
      <c r="BU700" s="84">
        <f>IFERROR(BT700/BT709,"-")</f>
        <v>0.6224188790560472</v>
      </c>
      <c r="BV700" s="86">
        <f t="shared" si="628"/>
        <v>253681.54028436018</v>
      </c>
      <c r="BW700" s="87">
        <f t="shared" si="673"/>
        <v>0.61876832844574781</v>
      </c>
      <c r="BX700" s="313"/>
      <c r="BY700" s="112">
        <v>2</v>
      </c>
      <c r="BZ700" s="102" t="s">
        <v>340</v>
      </c>
      <c r="CA700" s="176" t="s">
        <v>341</v>
      </c>
      <c r="CB700" s="83">
        <v>405805470</v>
      </c>
      <c r="CC700" s="85">
        <v>6613</v>
      </c>
      <c r="CD700" s="84">
        <f>IFERROR(CC700/CC709,"-")</f>
        <v>0.63641612934270042</v>
      </c>
      <c r="CE700" s="86">
        <f t="shared" si="629"/>
        <v>61364.807197943446</v>
      </c>
      <c r="CF700" s="87">
        <f t="shared" si="674"/>
        <v>0.5970566991693752</v>
      </c>
    </row>
    <row r="701" spans="2:84" ht="13.5" customHeight="1">
      <c r="B701" s="304"/>
      <c r="C701" s="318"/>
      <c r="D701" s="301"/>
      <c r="E701" s="80">
        <v>3</v>
      </c>
      <c r="F701" s="175" t="s">
        <v>340</v>
      </c>
      <c r="G701" s="176" t="s">
        <v>341</v>
      </c>
      <c r="H701" s="83">
        <v>152892334</v>
      </c>
      <c r="I701" s="85">
        <v>3507</v>
      </c>
      <c r="J701" s="84">
        <f>IFERROR(I701/I709,"-")</f>
        <v>0.54694323144104806</v>
      </c>
      <c r="K701" s="86">
        <f t="shared" si="621"/>
        <v>43596.331337325348</v>
      </c>
      <c r="L701" s="87">
        <f t="shared" si="666"/>
        <v>0.49660152931180968</v>
      </c>
      <c r="M701" s="313"/>
      <c r="N701" s="112">
        <v>3</v>
      </c>
      <c r="O701" s="175" t="s">
        <v>342</v>
      </c>
      <c r="P701" s="176" t="s">
        <v>343</v>
      </c>
      <c r="Q701" s="83">
        <v>30863568</v>
      </c>
      <c r="R701" s="85">
        <v>701</v>
      </c>
      <c r="S701" s="84">
        <f>IFERROR(R701/R709,"-")</f>
        <v>0.67926356589147285</v>
      </c>
      <c r="T701" s="86">
        <f t="shared" si="622"/>
        <v>44027.914407988588</v>
      </c>
      <c r="U701" s="87">
        <f t="shared" si="667"/>
        <v>0.67533718689788058</v>
      </c>
      <c r="V701" s="313"/>
      <c r="W701" s="112">
        <v>3</v>
      </c>
      <c r="X701" s="175" t="s">
        <v>342</v>
      </c>
      <c r="Y701" s="176" t="s">
        <v>343</v>
      </c>
      <c r="Z701" s="83">
        <v>21557468</v>
      </c>
      <c r="AA701" s="85">
        <v>420</v>
      </c>
      <c r="AB701" s="84">
        <f>IFERROR(AA701/AA709,"-")</f>
        <v>0.70588235294117652</v>
      </c>
      <c r="AC701" s="86">
        <f t="shared" si="623"/>
        <v>51327.304761904765</v>
      </c>
      <c r="AD701" s="87">
        <f t="shared" si="668"/>
        <v>0.7023411371237458</v>
      </c>
      <c r="AE701" s="313"/>
      <c r="AF701" s="112">
        <v>3</v>
      </c>
      <c r="AG701" s="175" t="s">
        <v>336</v>
      </c>
      <c r="AH701" s="176" t="s">
        <v>337</v>
      </c>
      <c r="AI701" s="83">
        <v>55410427</v>
      </c>
      <c r="AJ701" s="85">
        <v>462</v>
      </c>
      <c r="AK701" s="84">
        <f>IFERROR(AJ701/AJ709,"-")</f>
        <v>0.6507042253521127</v>
      </c>
      <c r="AL701" s="86">
        <f t="shared" si="624"/>
        <v>119935.98917748917</v>
      </c>
      <c r="AM701" s="87">
        <f t="shared" si="669"/>
        <v>0.64345403899721454</v>
      </c>
      <c r="AN701" s="313"/>
      <c r="AO701" s="112">
        <v>3</v>
      </c>
      <c r="AP701" s="175" t="s">
        <v>336</v>
      </c>
      <c r="AQ701" s="176" t="s">
        <v>337</v>
      </c>
      <c r="AR701" s="83">
        <v>56051239</v>
      </c>
      <c r="AS701" s="85">
        <v>359</v>
      </c>
      <c r="AT701" s="84">
        <f>IFERROR(AS701/AS709,"-")</f>
        <v>0.69171483622350671</v>
      </c>
      <c r="AU701" s="86">
        <f t="shared" si="625"/>
        <v>156131.58495821728</v>
      </c>
      <c r="AV701" s="87">
        <f t="shared" si="670"/>
        <v>0.68511450381679384</v>
      </c>
      <c r="AW701" s="313"/>
      <c r="AX701" s="112">
        <v>3</v>
      </c>
      <c r="AY701" s="175" t="s">
        <v>336</v>
      </c>
      <c r="AZ701" s="176" t="s">
        <v>337</v>
      </c>
      <c r="BA701" s="83">
        <v>45785148</v>
      </c>
      <c r="BB701" s="85">
        <v>225</v>
      </c>
      <c r="BC701" s="84">
        <f>IFERROR(BB701/BB709,"-")</f>
        <v>0.64469914040114618</v>
      </c>
      <c r="BD701" s="86">
        <f t="shared" si="626"/>
        <v>203489.54666666666</v>
      </c>
      <c r="BE701" s="87">
        <f t="shared" si="671"/>
        <v>0.63920454545454541</v>
      </c>
      <c r="BF701" s="313"/>
      <c r="BG701" s="112">
        <v>3</v>
      </c>
      <c r="BH701" s="175" t="s">
        <v>336</v>
      </c>
      <c r="BI701" s="176" t="s">
        <v>337</v>
      </c>
      <c r="BJ701" s="83">
        <v>81317121</v>
      </c>
      <c r="BK701" s="85">
        <v>284</v>
      </c>
      <c r="BL701" s="84">
        <f>IFERROR(BK701/BK709,"-")</f>
        <v>0.65287356321839085</v>
      </c>
      <c r="BM701" s="86">
        <f t="shared" si="627"/>
        <v>286327.89084507042</v>
      </c>
      <c r="BN701" s="87">
        <f t="shared" si="672"/>
        <v>0.64108352144469527</v>
      </c>
      <c r="BO701" s="313"/>
      <c r="BP701" s="112">
        <v>3</v>
      </c>
      <c r="BQ701" s="175" t="s">
        <v>370</v>
      </c>
      <c r="BR701" s="176" t="s">
        <v>371</v>
      </c>
      <c r="BS701" s="83">
        <v>26042417</v>
      </c>
      <c r="BT701" s="85">
        <v>205</v>
      </c>
      <c r="BU701" s="84">
        <f>IFERROR(BT701/BT709,"-")</f>
        <v>0.60471976401179939</v>
      </c>
      <c r="BV701" s="86">
        <f t="shared" si="628"/>
        <v>127036.18048780487</v>
      </c>
      <c r="BW701" s="87">
        <f t="shared" si="673"/>
        <v>0.60117302052785926</v>
      </c>
      <c r="BX701" s="313"/>
      <c r="BY701" s="112">
        <v>3</v>
      </c>
      <c r="BZ701" s="175" t="s">
        <v>342</v>
      </c>
      <c r="CA701" s="176" t="s">
        <v>343</v>
      </c>
      <c r="CB701" s="83">
        <v>326821744</v>
      </c>
      <c r="CC701" s="85">
        <v>6089</v>
      </c>
      <c r="CD701" s="84">
        <f>IFERROR(CC701/CC709,"-")</f>
        <v>0.58598787412183617</v>
      </c>
      <c r="CE701" s="86">
        <f t="shared" si="629"/>
        <v>53674.124486779438</v>
      </c>
      <c r="CF701" s="87">
        <f t="shared" si="674"/>
        <v>0.5497472011556519</v>
      </c>
    </row>
    <row r="702" spans="2:84" ht="13.5" customHeight="1">
      <c r="B702" s="304"/>
      <c r="C702" s="318"/>
      <c r="D702" s="301"/>
      <c r="E702" s="80">
        <v>4</v>
      </c>
      <c r="F702" s="175" t="s">
        <v>390</v>
      </c>
      <c r="G702" s="176" t="s">
        <v>391</v>
      </c>
      <c r="H702" s="83">
        <v>83988610</v>
      </c>
      <c r="I702" s="85">
        <v>3139</v>
      </c>
      <c r="J702" s="84">
        <f>IFERROR(I702/I709,"-")</f>
        <v>0.48955084217092953</v>
      </c>
      <c r="K702" s="86">
        <f t="shared" si="621"/>
        <v>26756.486142083468</v>
      </c>
      <c r="L702" s="87">
        <f t="shared" si="666"/>
        <v>0.44449164542622488</v>
      </c>
      <c r="M702" s="313"/>
      <c r="N702" s="112">
        <v>4</v>
      </c>
      <c r="O702" s="175" t="s">
        <v>336</v>
      </c>
      <c r="P702" s="176" t="s">
        <v>337</v>
      </c>
      <c r="Q702" s="83">
        <v>84449539</v>
      </c>
      <c r="R702" s="85">
        <v>606</v>
      </c>
      <c r="S702" s="84">
        <f>IFERROR(R702/R709,"-")</f>
        <v>0.58720930232558144</v>
      </c>
      <c r="T702" s="86">
        <f t="shared" si="622"/>
        <v>139355.67491749173</v>
      </c>
      <c r="U702" s="87">
        <f t="shared" si="667"/>
        <v>0.58381502890173409</v>
      </c>
      <c r="V702" s="313"/>
      <c r="W702" s="112">
        <v>4</v>
      </c>
      <c r="X702" s="175" t="s">
        <v>336</v>
      </c>
      <c r="Y702" s="176" t="s">
        <v>337</v>
      </c>
      <c r="Z702" s="83">
        <v>92427999</v>
      </c>
      <c r="AA702" s="85">
        <v>403</v>
      </c>
      <c r="AB702" s="84">
        <f>IFERROR(AA702/AA709,"-")</f>
        <v>0.67731092436974794</v>
      </c>
      <c r="AC702" s="86">
        <f t="shared" si="623"/>
        <v>229349.87344913153</v>
      </c>
      <c r="AD702" s="87">
        <f t="shared" si="668"/>
        <v>0.67391304347826086</v>
      </c>
      <c r="AE702" s="313"/>
      <c r="AF702" s="112">
        <v>4</v>
      </c>
      <c r="AG702" s="175" t="s">
        <v>342</v>
      </c>
      <c r="AH702" s="176" t="s">
        <v>343</v>
      </c>
      <c r="AI702" s="83">
        <v>26244745</v>
      </c>
      <c r="AJ702" s="85">
        <v>458</v>
      </c>
      <c r="AK702" s="84">
        <f>IFERROR(AJ702/AJ709,"-")</f>
        <v>0.6450704225352113</v>
      </c>
      <c r="AL702" s="86">
        <f t="shared" si="624"/>
        <v>57302.936681222709</v>
      </c>
      <c r="AM702" s="87">
        <f t="shared" si="669"/>
        <v>0.63788300835654599</v>
      </c>
      <c r="AN702" s="313"/>
      <c r="AO702" s="112">
        <v>4</v>
      </c>
      <c r="AP702" s="175" t="s">
        <v>342</v>
      </c>
      <c r="AQ702" s="176" t="s">
        <v>343</v>
      </c>
      <c r="AR702" s="83">
        <v>18103938</v>
      </c>
      <c r="AS702" s="85">
        <v>329</v>
      </c>
      <c r="AT702" s="84">
        <f>IFERROR(AS702/AS709,"-")</f>
        <v>0.63391136801541426</v>
      </c>
      <c r="AU702" s="86">
        <f t="shared" si="625"/>
        <v>55027.167173252281</v>
      </c>
      <c r="AV702" s="87">
        <f t="shared" si="670"/>
        <v>0.62786259541984735</v>
      </c>
      <c r="AW702" s="313"/>
      <c r="AX702" s="112">
        <v>4</v>
      </c>
      <c r="AY702" s="175" t="s">
        <v>370</v>
      </c>
      <c r="AZ702" s="176" t="s">
        <v>371</v>
      </c>
      <c r="BA702" s="83">
        <v>9275596</v>
      </c>
      <c r="BB702" s="85">
        <v>211</v>
      </c>
      <c r="BC702" s="84">
        <f>IFERROR(BB702/BB709,"-")</f>
        <v>0.60458452722063039</v>
      </c>
      <c r="BD702" s="86">
        <f t="shared" si="626"/>
        <v>43960.170616113741</v>
      </c>
      <c r="BE702" s="87">
        <f t="shared" si="671"/>
        <v>0.59943181818181823</v>
      </c>
      <c r="BF702" s="313"/>
      <c r="BG702" s="112">
        <v>4</v>
      </c>
      <c r="BH702" s="175" t="s">
        <v>370</v>
      </c>
      <c r="BI702" s="176" t="s">
        <v>371</v>
      </c>
      <c r="BJ702" s="83">
        <v>20569966</v>
      </c>
      <c r="BK702" s="85">
        <v>253</v>
      </c>
      <c r="BL702" s="84">
        <f>IFERROR(BK702/BK709,"-")</f>
        <v>0.58160919540229883</v>
      </c>
      <c r="BM702" s="86">
        <f t="shared" si="627"/>
        <v>81304.213438735183</v>
      </c>
      <c r="BN702" s="87">
        <f t="shared" si="672"/>
        <v>0.57110609480812646</v>
      </c>
      <c r="BO702" s="313"/>
      <c r="BP702" s="112">
        <v>4</v>
      </c>
      <c r="BQ702" s="175" t="s">
        <v>420</v>
      </c>
      <c r="BR702" s="176" t="s">
        <v>421</v>
      </c>
      <c r="BS702" s="83">
        <v>17134227</v>
      </c>
      <c r="BT702" s="85">
        <v>204</v>
      </c>
      <c r="BU702" s="84">
        <f>IFERROR(BT702/BT709,"-")</f>
        <v>0.60176991150442483</v>
      </c>
      <c r="BV702" s="86">
        <f t="shared" si="628"/>
        <v>83991.308823529413</v>
      </c>
      <c r="BW702" s="87">
        <f t="shared" si="673"/>
        <v>0.59824046920821117</v>
      </c>
      <c r="BX702" s="313"/>
      <c r="BY702" s="112">
        <v>4</v>
      </c>
      <c r="BZ702" s="175" t="s">
        <v>336</v>
      </c>
      <c r="CA702" s="176" t="s">
        <v>337</v>
      </c>
      <c r="CB702" s="83">
        <v>763657688</v>
      </c>
      <c r="CC702" s="85">
        <v>5336</v>
      </c>
      <c r="CD702" s="84">
        <f>IFERROR(CC702/CC709,"-")</f>
        <v>0.51352131652391497</v>
      </c>
      <c r="CE702" s="86">
        <f t="shared" si="629"/>
        <v>143114.25937031483</v>
      </c>
      <c r="CF702" s="87">
        <f t="shared" si="674"/>
        <v>0.48176236908631276</v>
      </c>
    </row>
    <row r="703" spans="2:84" ht="13.5" customHeight="1">
      <c r="B703" s="304"/>
      <c r="C703" s="318"/>
      <c r="D703" s="301"/>
      <c r="E703" s="80">
        <v>5</v>
      </c>
      <c r="F703" s="175" t="s">
        <v>348</v>
      </c>
      <c r="G703" s="176" t="s">
        <v>349</v>
      </c>
      <c r="H703" s="83">
        <v>128073556</v>
      </c>
      <c r="I703" s="85">
        <v>2828</v>
      </c>
      <c r="J703" s="84">
        <f>IFERROR(I703/I709,"-")</f>
        <v>0.44104803493449779</v>
      </c>
      <c r="K703" s="86">
        <f t="shared" si="621"/>
        <v>45287.678925035361</v>
      </c>
      <c r="L703" s="87">
        <f t="shared" si="666"/>
        <v>0.40045312942509204</v>
      </c>
      <c r="M703" s="313"/>
      <c r="N703" s="112">
        <v>5</v>
      </c>
      <c r="O703" s="175" t="s">
        <v>370</v>
      </c>
      <c r="P703" s="176" t="s">
        <v>371</v>
      </c>
      <c r="Q703" s="83">
        <v>12910904</v>
      </c>
      <c r="R703" s="85">
        <v>593</v>
      </c>
      <c r="S703" s="84">
        <f>IFERROR(R703/R709,"-")</f>
        <v>0.57461240310077522</v>
      </c>
      <c r="T703" s="86">
        <f t="shared" si="622"/>
        <v>21772.182124789208</v>
      </c>
      <c r="U703" s="87">
        <f t="shared" si="667"/>
        <v>0.57129094412331405</v>
      </c>
      <c r="V703" s="313"/>
      <c r="W703" s="112">
        <v>5</v>
      </c>
      <c r="X703" s="175" t="s">
        <v>370</v>
      </c>
      <c r="Y703" s="176" t="s">
        <v>371</v>
      </c>
      <c r="Z703" s="83">
        <v>14071956</v>
      </c>
      <c r="AA703" s="85">
        <v>377</v>
      </c>
      <c r="AB703" s="84">
        <f>IFERROR(AA703/AA709,"-")</f>
        <v>0.63361344537815123</v>
      </c>
      <c r="AC703" s="86">
        <f t="shared" si="623"/>
        <v>37326.143236074269</v>
      </c>
      <c r="AD703" s="87">
        <f t="shared" si="668"/>
        <v>0.63043478260869568</v>
      </c>
      <c r="AE703" s="313"/>
      <c r="AF703" s="112">
        <v>5</v>
      </c>
      <c r="AG703" s="175" t="s">
        <v>370</v>
      </c>
      <c r="AH703" s="176" t="s">
        <v>371</v>
      </c>
      <c r="AI703" s="83">
        <v>10674257</v>
      </c>
      <c r="AJ703" s="85">
        <v>414</v>
      </c>
      <c r="AK703" s="84">
        <f>IFERROR(AJ703/AJ709,"-")</f>
        <v>0.58309859154929577</v>
      </c>
      <c r="AL703" s="86">
        <f t="shared" si="624"/>
        <v>25783.229468599035</v>
      </c>
      <c r="AM703" s="87">
        <f t="shared" si="669"/>
        <v>0.57660167130919215</v>
      </c>
      <c r="AN703" s="313"/>
      <c r="AO703" s="112">
        <v>5</v>
      </c>
      <c r="AP703" s="175" t="s">
        <v>370</v>
      </c>
      <c r="AQ703" s="176" t="s">
        <v>371</v>
      </c>
      <c r="AR703" s="83">
        <v>10024598</v>
      </c>
      <c r="AS703" s="85">
        <v>324</v>
      </c>
      <c r="AT703" s="84">
        <f>IFERROR(AS703/AS709,"-")</f>
        <v>0.62427745664739887</v>
      </c>
      <c r="AU703" s="86">
        <f t="shared" si="625"/>
        <v>30940.117283950618</v>
      </c>
      <c r="AV703" s="87">
        <f t="shared" si="670"/>
        <v>0.61832061068702293</v>
      </c>
      <c r="AW703" s="313"/>
      <c r="AX703" s="112">
        <v>5</v>
      </c>
      <c r="AY703" s="175" t="s">
        <v>342</v>
      </c>
      <c r="AZ703" s="176" t="s">
        <v>343</v>
      </c>
      <c r="BA703" s="83">
        <v>12591758</v>
      </c>
      <c r="BB703" s="85">
        <v>207</v>
      </c>
      <c r="BC703" s="84">
        <f>IFERROR(BB703/BB709,"-")</f>
        <v>0.59312320916905448</v>
      </c>
      <c r="BD703" s="86">
        <f t="shared" si="626"/>
        <v>60829.748792270533</v>
      </c>
      <c r="BE703" s="87">
        <f t="shared" si="671"/>
        <v>0.58806818181818177</v>
      </c>
      <c r="BF703" s="313"/>
      <c r="BG703" s="112">
        <v>5</v>
      </c>
      <c r="BH703" s="175" t="s">
        <v>364</v>
      </c>
      <c r="BI703" s="176" t="s">
        <v>365</v>
      </c>
      <c r="BJ703" s="83">
        <v>55807931</v>
      </c>
      <c r="BK703" s="85">
        <v>239</v>
      </c>
      <c r="BL703" s="84">
        <f>IFERROR(BK703/BK709,"-")</f>
        <v>0.54942528735632179</v>
      </c>
      <c r="BM703" s="86">
        <f t="shared" si="627"/>
        <v>233505.98744769875</v>
      </c>
      <c r="BN703" s="87">
        <f t="shared" si="672"/>
        <v>0.53950338600451464</v>
      </c>
      <c r="BO703" s="313"/>
      <c r="BP703" s="112">
        <v>5</v>
      </c>
      <c r="BQ703" s="175" t="s">
        <v>364</v>
      </c>
      <c r="BR703" s="176" t="s">
        <v>365</v>
      </c>
      <c r="BS703" s="83">
        <v>53056028</v>
      </c>
      <c r="BT703" s="85">
        <v>201</v>
      </c>
      <c r="BU703" s="84">
        <f>IFERROR(BT703/BT709,"-")</f>
        <v>0.59292035398230092</v>
      </c>
      <c r="BV703" s="86">
        <f t="shared" si="628"/>
        <v>263960.33830845769</v>
      </c>
      <c r="BW703" s="87">
        <f t="shared" si="673"/>
        <v>0.58944281524926689</v>
      </c>
      <c r="BX703" s="313"/>
      <c r="BY703" s="112">
        <v>5</v>
      </c>
      <c r="BZ703" s="175" t="s">
        <v>370</v>
      </c>
      <c r="CA703" s="176" t="s">
        <v>371</v>
      </c>
      <c r="CB703" s="83">
        <v>147220472</v>
      </c>
      <c r="CC703" s="85">
        <v>5105</v>
      </c>
      <c r="CD703" s="84">
        <f>IFERROR(CC703/CC709,"-")</f>
        <v>0.4912905398902897</v>
      </c>
      <c r="CE703" s="86">
        <f t="shared" si="629"/>
        <v>28838.486190009793</v>
      </c>
      <c r="CF703" s="87">
        <f t="shared" si="674"/>
        <v>0.4609064644275912</v>
      </c>
    </row>
    <row r="704" spans="2:84" ht="13.5" customHeight="1">
      <c r="B704" s="304"/>
      <c r="C704" s="318"/>
      <c r="D704" s="301"/>
      <c r="E704" s="80">
        <v>6</v>
      </c>
      <c r="F704" s="102" t="s">
        <v>336</v>
      </c>
      <c r="G704" s="176" t="s">
        <v>337</v>
      </c>
      <c r="H704" s="83">
        <v>294689410</v>
      </c>
      <c r="I704" s="85">
        <v>2786</v>
      </c>
      <c r="J704" s="84">
        <f>IFERROR(I704/I709,"-")</f>
        <v>0.43449781659388648</v>
      </c>
      <c r="K704" s="86">
        <f t="shared" si="621"/>
        <v>105775.09332376167</v>
      </c>
      <c r="L704" s="87">
        <f t="shared" si="666"/>
        <v>0.394505805720759</v>
      </c>
      <c r="M704" s="313"/>
      <c r="N704" s="112">
        <v>6</v>
      </c>
      <c r="O704" s="102" t="s">
        <v>390</v>
      </c>
      <c r="P704" s="176" t="s">
        <v>391</v>
      </c>
      <c r="Q704" s="83">
        <v>14334125</v>
      </c>
      <c r="R704" s="85">
        <v>566</v>
      </c>
      <c r="S704" s="84">
        <f>IFERROR(R704/R709,"-")</f>
        <v>0.54844961240310075</v>
      </c>
      <c r="T704" s="86">
        <f t="shared" si="622"/>
        <v>25325.309187279152</v>
      </c>
      <c r="U704" s="87">
        <f t="shared" si="667"/>
        <v>0.54527938342967242</v>
      </c>
      <c r="V704" s="313"/>
      <c r="W704" s="112">
        <v>6</v>
      </c>
      <c r="X704" s="102" t="s">
        <v>360</v>
      </c>
      <c r="Y704" s="176" t="s">
        <v>361</v>
      </c>
      <c r="Z704" s="83">
        <v>23886129</v>
      </c>
      <c r="AA704" s="85">
        <v>348</v>
      </c>
      <c r="AB704" s="84">
        <f>IFERROR(AA704/AA709,"-")</f>
        <v>0.58487394957983196</v>
      </c>
      <c r="AC704" s="86">
        <f t="shared" si="623"/>
        <v>68638.301724137928</v>
      </c>
      <c r="AD704" s="87">
        <f t="shared" si="668"/>
        <v>0.58193979933110362</v>
      </c>
      <c r="AE704" s="313"/>
      <c r="AF704" s="112">
        <v>6</v>
      </c>
      <c r="AG704" s="102" t="s">
        <v>390</v>
      </c>
      <c r="AH704" s="176" t="s">
        <v>391</v>
      </c>
      <c r="AI704" s="83">
        <v>8942333</v>
      </c>
      <c r="AJ704" s="85">
        <v>333</v>
      </c>
      <c r="AK704" s="84">
        <f>IFERROR(AJ704/AJ709,"-")</f>
        <v>0.46901408450704224</v>
      </c>
      <c r="AL704" s="86">
        <f t="shared" si="624"/>
        <v>26853.852852852851</v>
      </c>
      <c r="AM704" s="87">
        <f t="shared" si="669"/>
        <v>0.46378830083565459</v>
      </c>
      <c r="AN704" s="313"/>
      <c r="AO704" s="112">
        <v>6</v>
      </c>
      <c r="AP704" s="102" t="s">
        <v>360</v>
      </c>
      <c r="AQ704" s="176" t="s">
        <v>361</v>
      </c>
      <c r="AR704" s="83">
        <v>21425883</v>
      </c>
      <c r="AS704" s="85">
        <v>278</v>
      </c>
      <c r="AT704" s="84">
        <f>IFERROR(AS704/AS709,"-")</f>
        <v>0.53564547206165702</v>
      </c>
      <c r="AU704" s="86">
        <f t="shared" si="625"/>
        <v>77071.521582733811</v>
      </c>
      <c r="AV704" s="87">
        <f t="shared" si="670"/>
        <v>0.53053435114503822</v>
      </c>
      <c r="AW704" s="313"/>
      <c r="AX704" s="112">
        <v>6</v>
      </c>
      <c r="AY704" s="102" t="s">
        <v>360</v>
      </c>
      <c r="AZ704" s="176" t="s">
        <v>361</v>
      </c>
      <c r="BA704" s="83">
        <v>12539865</v>
      </c>
      <c r="BB704" s="85">
        <v>191</v>
      </c>
      <c r="BC704" s="84">
        <f>IFERROR(BB704/BB709,"-")</f>
        <v>0.54727793696275073</v>
      </c>
      <c r="BD704" s="86">
        <f t="shared" si="626"/>
        <v>65653.743455497388</v>
      </c>
      <c r="BE704" s="87">
        <f t="shared" si="671"/>
        <v>0.54261363636363635</v>
      </c>
      <c r="BF704" s="313"/>
      <c r="BG704" s="112">
        <v>6</v>
      </c>
      <c r="BH704" s="102" t="s">
        <v>360</v>
      </c>
      <c r="BI704" s="176" t="s">
        <v>361</v>
      </c>
      <c r="BJ704" s="83">
        <v>33193623</v>
      </c>
      <c r="BK704" s="85">
        <v>234</v>
      </c>
      <c r="BL704" s="84">
        <f>IFERROR(BK704/BK709,"-")</f>
        <v>0.53793103448275859</v>
      </c>
      <c r="BM704" s="86">
        <f t="shared" si="627"/>
        <v>141853.08974358975</v>
      </c>
      <c r="BN704" s="87">
        <f t="shared" si="672"/>
        <v>0.52821670428893908</v>
      </c>
      <c r="BO704" s="313"/>
      <c r="BP704" s="112">
        <v>6</v>
      </c>
      <c r="BQ704" s="102" t="s">
        <v>346</v>
      </c>
      <c r="BR704" s="176" t="s">
        <v>347</v>
      </c>
      <c r="BS704" s="83">
        <v>7670478</v>
      </c>
      <c r="BT704" s="85">
        <v>194</v>
      </c>
      <c r="BU704" s="84">
        <f>IFERROR(BT704/BT709,"-")</f>
        <v>0.57227138643067843</v>
      </c>
      <c r="BV704" s="86">
        <f t="shared" si="628"/>
        <v>39538.546391752578</v>
      </c>
      <c r="BW704" s="87">
        <f t="shared" si="673"/>
        <v>0.56891495601173026</v>
      </c>
      <c r="BX704" s="313"/>
      <c r="BY704" s="112">
        <v>6</v>
      </c>
      <c r="BZ704" s="102" t="s">
        <v>390</v>
      </c>
      <c r="CA704" s="176" t="s">
        <v>391</v>
      </c>
      <c r="CB704" s="83">
        <v>130140724</v>
      </c>
      <c r="CC704" s="85">
        <v>4867</v>
      </c>
      <c r="CD704" s="84">
        <f>IFERROR(CC704/CC709,"-")</f>
        <v>0.46838610335867575</v>
      </c>
      <c r="CE704" s="86">
        <f t="shared" si="629"/>
        <v>26739.413190877338</v>
      </c>
      <c r="CF704" s="87">
        <f t="shared" si="674"/>
        <v>0.43941856265799928</v>
      </c>
    </row>
    <row r="705" spans="2:84" ht="13.5" customHeight="1">
      <c r="B705" s="304"/>
      <c r="C705" s="318"/>
      <c r="D705" s="301"/>
      <c r="E705" s="80">
        <v>7</v>
      </c>
      <c r="F705" s="102" t="s">
        <v>370</v>
      </c>
      <c r="G705" s="176" t="s">
        <v>371</v>
      </c>
      <c r="H705" s="83">
        <v>43650778</v>
      </c>
      <c r="I705" s="85">
        <v>2728</v>
      </c>
      <c r="J705" s="84">
        <f>IFERROR(I705/I709,"-")</f>
        <v>0.42545227698066124</v>
      </c>
      <c r="K705" s="86">
        <f t="shared" si="621"/>
        <v>16001.018328445747</v>
      </c>
      <c r="L705" s="87">
        <f t="shared" si="666"/>
        <v>0.38629283489096572</v>
      </c>
      <c r="M705" s="313"/>
      <c r="N705" s="112">
        <v>7</v>
      </c>
      <c r="O705" s="102" t="s">
        <v>348</v>
      </c>
      <c r="P705" s="176" t="s">
        <v>349</v>
      </c>
      <c r="Q705" s="83">
        <v>30125790</v>
      </c>
      <c r="R705" s="85">
        <v>562</v>
      </c>
      <c r="S705" s="84">
        <f>IFERROR(R705/R709,"-")</f>
        <v>0.54457364341085268</v>
      </c>
      <c r="T705" s="86">
        <f t="shared" si="622"/>
        <v>53604.60854092527</v>
      </c>
      <c r="U705" s="87">
        <f t="shared" si="667"/>
        <v>0.54142581888246633</v>
      </c>
      <c r="V705" s="313"/>
      <c r="W705" s="112">
        <v>7</v>
      </c>
      <c r="X705" s="102" t="s">
        <v>390</v>
      </c>
      <c r="Y705" s="176" t="s">
        <v>391</v>
      </c>
      <c r="Z705" s="83">
        <v>7955457</v>
      </c>
      <c r="AA705" s="85">
        <v>307</v>
      </c>
      <c r="AB705" s="84">
        <f>IFERROR(AA705/AA709,"-")</f>
        <v>0.5159663865546219</v>
      </c>
      <c r="AC705" s="86">
        <f t="shared" si="623"/>
        <v>25913.540716612377</v>
      </c>
      <c r="AD705" s="87">
        <f t="shared" si="668"/>
        <v>0.51337792642140467</v>
      </c>
      <c r="AE705" s="313"/>
      <c r="AF705" s="112">
        <v>7</v>
      </c>
      <c r="AG705" s="102" t="s">
        <v>360</v>
      </c>
      <c r="AH705" s="176" t="s">
        <v>361</v>
      </c>
      <c r="AI705" s="83">
        <v>17146062</v>
      </c>
      <c r="AJ705" s="85">
        <v>321</v>
      </c>
      <c r="AK705" s="84">
        <f>IFERROR(AJ705/AJ709,"-")</f>
        <v>0.45211267605633804</v>
      </c>
      <c r="AL705" s="86">
        <f t="shared" si="624"/>
        <v>53414.523364485984</v>
      </c>
      <c r="AM705" s="87">
        <f t="shared" si="669"/>
        <v>0.44707520891364905</v>
      </c>
      <c r="AN705" s="313"/>
      <c r="AO705" s="112">
        <v>7</v>
      </c>
      <c r="AP705" s="102" t="s">
        <v>420</v>
      </c>
      <c r="AQ705" s="176" t="s">
        <v>421</v>
      </c>
      <c r="AR705" s="83">
        <v>4766221</v>
      </c>
      <c r="AS705" s="85">
        <v>246</v>
      </c>
      <c r="AT705" s="84">
        <f>IFERROR(AS705/AS709,"-")</f>
        <v>0.47398843930635837</v>
      </c>
      <c r="AU705" s="86">
        <f t="shared" si="625"/>
        <v>19374.882113821139</v>
      </c>
      <c r="AV705" s="87">
        <f t="shared" si="670"/>
        <v>0.46946564885496184</v>
      </c>
      <c r="AW705" s="313"/>
      <c r="AX705" s="112">
        <v>7</v>
      </c>
      <c r="AY705" s="102" t="s">
        <v>420</v>
      </c>
      <c r="AZ705" s="176" t="s">
        <v>421</v>
      </c>
      <c r="BA705" s="83">
        <v>3609143</v>
      </c>
      <c r="BB705" s="85">
        <v>176</v>
      </c>
      <c r="BC705" s="84">
        <f>IFERROR(BB705/BB709,"-")</f>
        <v>0.50429799426934097</v>
      </c>
      <c r="BD705" s="86">
        <f t="shared" si="626"/>
        <v>20506.49431818182</v>
      </c>
      <c r="BE705" s="87">
        <f t="shared" si="671"/>
        <v>0.5</v>
      </c>
      <c r="BF705" s="313"/>
      <c r="BG705" s="112">
        <v>7</v>
      </c>
      <c r="BH705" s="102" t="s">
        <v>420</v>
      </c>
      <c r="BI705" s="176" t="s">
        <v>421</v>
      </c>
      <c r="BJ705" s="83">
        <v>9355713</v>
      </c>
      <c r="BK705" s="85">
        <v>227</v>
      </c>
      <c r="BL705" s="84">
        <f>IFERROR(BK705/BK709,"-")</f>
        <v>0.52183908045977012</v>
      </c>
      <c r="BM705" s="86">
        <f t="shared" si="627"/>
        <v>41214.594713656385</v>
      </c>
      <c r="BN705" s="87">
        <f t="shared" si="672"/>
        <v>0.51241534988713322</v>
      </c>
      <c r="BO705" s="313"/>
      <c r="BP705" s="112">
        <v>7</v>
      </c>
      <c r="BQ705" s="102" t="s">
        <v>388</v>
      </c>
      <c r="BR705" s="176" t="s">
        <v>389</v>
      </c>
      <c r="BS705" s="83">
        <v>15782710</v>
      </c>
      <c r="BT705" s="85">
        <v>176</v>
      </c>
      <c r="BU705" s="84">
        <f>IFERROR(BT705/BT709,"-")</f>
        <v>0.5191740412979351</v>
      </c>
      <c r="BV705" s="86">
        <f t="shared" si="628"/>
        <v>89674.488636363632</v>
      </c>
      <c r="BW705" s="87">
        <f t="shared" si="673"/>
        <v>0.5161290322580645</v>
      </c>
      <c r="BX705" s="313"/>
      <c r="BY705" s="112">
        <v>7</v>
      </c>
      <c r="BZ705" s="102" t="s">
        <v>348</v>
      </c>
      <c r="CA705" s="176" t="s">
        <v>349</v>
      </c>
      <c r="CB705" s="83">
        <v>190081946</v>
      </c>
      <c r="CC705" s="85">
        <v>4360</v>
      </c>
      <c r="CD705" s="84">
        <f>IFERROR(CC705/CC709,"-")</f>
        <v>0.41959387931864112</v>
      </c>
      <c r="CE705" s="86">
        <f t="shared" si="629"/>
        <v>43596.776605504587</v>
      </c>
      <c r="CF705" s="87">
        <f t="shared" si="674"/>
        <v>0.39364391477067534</v>
      </c>
    </row>
    <row r="706" spans="2:84" ht="13.5" customHeight="1">
      <c r="B706" s="304"/>
      <c r="C706" s="318"/>
      <c r="D706" s="301"/>
      <c r="E706" s="80">
        <v>8</v>
      </c>
      <c r="F706" s="102" t="s">
        <v>446</v>
      </c>
      <c r="G706" s="176" t="s">
        <v>447</v>
      </c>
      <c r="H706" s="83">
        <v>12205265</v>
      </c>
      <c r="I706" s="85">
        <v>2649</v>
      </c>
      <c r="J706" s="84">
        <f>IFERROR(I706/I709,"-")</f>
        <v>0.4131316281971304</v>
      </c>
      <c r="K706" s="86">
        <f t="shared" si="621"/>
        <v>4607.4990562476405</v>
      </c>
      <c r="L706" s="87">
        <f t="shared" si="666"/>
        <v>0.37510620220900592</v>
      </c>
      <c r="M706" s="313"/>
      <c r="N706" s="112">
        <v>8</v>
      </c>
      <c r="O706" s="102" t="s">
        <v>360</v>
      </c>
      <c r="P706" s="176" t="s">
        <v>361</v>
      </c>
      <c r="Q706" s="83">
        <v>23439540</v>
      </c>
      <c r="R706" s="85">
        <v>513</v>
      </c>
      <c r="S706" s="84">
        <f>IFERROR(R706/R709,"-")</f>
        <v>0.49709302325581395</v>
      </c>
      <c r="T706" s="86">
        <f t="shared" si="622"/>
        <v>45691.111111111109</v>
      </c>
      <c r="U706" s="87">
        <f t="shared" si="667"/>
        <v>0.49421965317919075</v>
      </c>
      <c r="V706" s="313"/>
      <c r="W706" s="112">
        <v>8</v>
      </c>
      <c r="X706" s="102" t="s">
        <v>350</v>
      </c>
      <c r="Y706" s="176" t="s">
        <v>351</v>
      </c>
      <c r="Z706" s="83">
        <v>61351611</v>
      </c>
      <c r="AA706" s="85">
        <v>302</v>
      </c>
      <c r="AB706" s="84">
        <f>IFERROR(AA706/AA709,"-")</f>
        <v>0.50756302521008401</v>
      </c>
      <c r="AC706" s="86">
        <f t="shared" si="623"/>
        <v>203151.0298013245</v>
      </c>
      <c r="AD706" s="87">
        <f t="shared" si="668"/>
        <v>0.50501672240802675</v>
      </c>
      <c r="AE706" s="313"/>
      <c r="AF706" s="112">
        <v>8</v>
      </c>
      <c r="AG706" s="102" t="s">
        <v>364</v>
      </c>
      <c r="AH706" s="176" t="s">
        <v>365</v>
      </c>
      <c r="AI706" s="83">
        <v>12528286</v>
      </c>
      <c r="AJ706" s="85">
        <v>281</v>
      </c>
      <c r="AK706" s="84">
        <f>IFERROR(AJ706/AJ709,"-")</f>
        <v>0.39577464788732392</v>
      </c>
      <c r="AL706" s="86">
        <f t="shared" si="624"/>
        <v>44584.647686832737</v>
      </c>
      <c r="AM706" s="87">
        <f t="shared" si="669"/>
        <v>0.39136490250696376</v>
      </c>
      <c r="AN706" s="313"/>
      <c r="AO706" s="112">
        <v>8</v>
      </c>
      <c r="AP706" s="102" t="s">
        <v>364</v>
      </c>
      <c r="AQ706" s="176" t="s">
        <v>365</v>
      </c>
      <c r="AR706" s="83">
        <v>28045713</v>
      </c>
      <c r="AS706" s="85">
        <v>245</v>
      </c>
      <c r="AT706" s="84">
        <f>IFERROR(AS706/AS709,"-")</f>
        <v>0.47206165703275532</v>
      </c>
      <c r="AU706" s="86">
        <f t="shared" si="625"/>
        <v>114472.29795918368</v>
      </c>
      <c r="AV706" s="87">
        <f t="shared" si="670"/>
        <v>0.46755725190839692</v>
      </c>
      <c r="AW706" s="313"/>
      <c r="AX706" s="112">
        <v>8</v>
      </c>
      <c r="AY706" s="102" t="s">
        <v>364</v>
      </c>
      <c r="AZ706" s="176" t="s">
        <v>365</v>
      </c>
      <c r="BA706" s="83">
        <v>29146357</v>
      </c>
      <c r="BB706" s="85">
        <v>171</v>
      </c>
      <c r="BC706" s="84">
        <f>IFERROR(BB706/BB709,"-")</f>
        <v>0.48997134670487108</v>
      </c>
      <c r="BD706" s="86">
        <f t="shared" si="626"/>
        <v>170446.5321637427</v>
      </c>
      <c r="BE706" s="87">
        <f t="shared" si="671"/>
        <v>0.48579545454545453</v>
      </c>
      <c r="BF706" s="313"/>
      <c r="BG706" s="112">
        <v>8</v>
      </c>
      <c r="BH706" s="102" t="s">
        <v>450</v>
      </c>
      <c r="BI706" s="176" t="s">
        <v>451</v>
      </c>
      <c r="BJ706" s="83">
        <v>6546278</v>
      </c>
      <c r="BK706" s="85">
        <v>225</v>
      </c>
      <c r="BL706" s="84">
        <f>IFERROR(BK706/BK709,"-")</f>
        <v>0.51724137931034486</v>
      </c>
      <c r="BM706" s="86">
        <f t="shared" si="627"/>
        <v>29094.568888888887</v>
      </c>
      <c r="BN706" s="87">
        <f t="shared" si="672"/>
        <v>0.50790067720090293</v>
      </c>
      <c r="BO706" s="313"/>
      <c r="BP706" s="112">
        <v>8</v>
      </c>
      <c r="BQ706" s="102" t="s">
        <v>450</v>
      </c>
      <c r="BR706" s="176" t="s">
        <v>451</v>
      </c>
      <c r="BS706" s="83">
        <v>7721121</v>
      </c>
      <c r="BT706" s="85">
        <v>176</v>
      </c>
      <c r="BU706" s="84">
        <f>IFERROR(BT706/BT709,"-")</f>
        <v>0.5191740412979351</v>
      </c>
      <c r="BV706" s="86">
        <f t="shared" si="628"/>
        <v>43870.005681818184</v>
      </c>
      <c r="BW706" s="87">
        <f t="shared" si="673"/>
        <v>0.5161290322580645</v>
      </c>
      <c r="BX706" s="313"/>
      <c r="BY706" s="112">
        <v>8</v>
      </c>
      <c r="BZ706" s="102" t="s">
        <v>360</v>
      </c>
      <c r="CA706" s="176" t="s">
        <v>361</v>
      </c>
      <c r="CB706" s="83">
        <v>269206101</v>
      </c>
      <c r="CC706" s="85">
        <v>4211</v>
      </c>
      <c r="CD706" s="84">
        <f>IFERROR(CC706/CC709,"-")</f>
        <v>0.40525454720431142</v>
      </c>
      <c r="CE706" s="86">
        <f t="shared" si="629"/>
        <v>63929.256946093563</v>
      </c>
      <c r="CF706" s="87">
        <f t="shared" si="674"/>
        <v>0.38019140483929215</v>
      </c>
    </row>
    <row r="707" spans="2:84" ht="13.5" customHeight="1">
      <c r="B707" s="304"/>
      <c r="C707" s="318"/>
      <c r="D707" s="301"/>
      <c r="E707" s="80">
        <v>9</v>
      </c>
      <c r="F707" s="175" t="s">
        <v>448</v>
      </c>
      <c r="G707" s="176" t="s">
        <v>449</v>
      </c>
      <c r="H707" s="83">
        <v>37911727</v>
      </c>
      <c r="I707" s="85">
        <v>2418</v>
      </c>
      <c r="J707" s="84">
        <f>IFERROR(I707/I709,"-")</f>
        <v>0.37710542732376795</v>
      </c>
      <c r="K707" s="86">
        <f t="shared" si="621"/>
        <v>15678.96071133168</v>
      </c>
      <c r="L707" s="87">
        <f t="shared" si="666"/>
        <v>0.34239592183517414</v>
      </c>
      <c r="M707" s="313"/>
      <c r="N707" s="112">
        <v>9</v>
      </c>
      <c r="O707" s="175" t="s">
        <v>448</v>
      </c>
      <c r="P707" s="176" t="s">
        <v>449</v>
      </c>
      <c r="Q707" s="83">
        <v>8803990</v>
      </c>
      <c r="R707" s="85">
        <v>505</v>
      </c>
      <c r="S707" s="84">
        <f>IFERROR(R707/R709,"-")</f>
        <v>0.48934108527131781</v>
      </c>
      <c r="T707" s="86">
        <f t="shared" si="622"/>
        <v>17433.643564356436</v>
      </c>
      <c r="U707" s="87">
        <f t="shared" si="667"/>
        <v>0.48651252408477841</v>
      </c>
      <c r="V707" s="313"/>
      <c r="W707" s="112">
        <v>9</v>
      </c>
      <c r="X707" s="175" t="s">
        <v>358</v>
      </c>
      <c r="Y707" s="176" t="s">
        <v>359</v>
      </c>
      <c r="Z707" s="83">
        <v>32631720</v>
      </c>
      <c r="AA707" s="85">
        <v>287</v>
      </c>
      <c r="AB707" s="84">
        <f>IFERROR(AA707/AA709,"-")</f>
        <v>0.4823529411764706</v>
      </c>
      <c r="AC707" s="86">
        <f t="shared" si="623"/>
        <v>113699.37282229966</v>
      </c>
      <c r="AD707" s="87">
        <f t="shared" si="668"/>
        <v>0.47993311036789299</v>
      </c>
      <c r="AE707" s="313"/>
      <c r="AF707" s="112">
        <v>9</v>
      </c>
      <c r="AG707" s="175" t="s">
        <v>448</v>
      </c>
      <c r="AH707" s="176" t="s">
        <v>449</v>
      </c>
      <c r="AI707" s="83">
        <v>5019097</v>
      </c>
      <c r="AJ707" s="85">
        <v>278</v>
      </c>
      <c r="AK707" s="84">
        <f>IFERROR(AJ707/AJ709,"-")</f>
        <v>0.39154929577464787</v>
      </c>
      <c r="AL707" s="86">
        <f t="shared" si="624"/>
        <v>18054.305755395682</v>
      </c>
      <c r="AM707" s="87">
        <f t="shared" si="669"/>
        <v>0.38718662952646238</v>
      </c>
      <c r="AN707" s="313"/>
      <c r="AO707" s="112">
        <v>9</v>
      </c>
      <c r="AP707" s="175" t="s">
        <v>354</v>
      </c>
      <c r="AQ707" s="176" t="s">
        <v>355</v>
      </c>
      <c r="AR707" s="83">
        <v>18252120</v>
      </c>
      <c r="AS707" s="85">
        <v>230</v>
      </c>
      <c r="AT707" s="84">
        <f>IFERROR(AS707/AS709,"-")</f>
        <v>0.44315992292870904</v>
      </c>
      <c r="AU707" s="86">
        <f t="shared" si="625"/>
        <v>79357.043478260865</v>
      </c>
      <c r="AV707" s="87">
        <f t="shared" si="670"/>
        <v>0.43893129770992367</v>
      </c>
      <c r="AW707" s="313"/>
      <c r="AX707" s="112">
        <v>9</v>
      </c>
      <c r="AY707" s="175" t="s">
        <v>450</v>
      </c>
      <c r="AZ707" s="176" t="s">
        <v>451</v>
      </c>
      <c r="BA707" s="83">
        <v>2954253</v>
      </c>
      <c r="BB707" s="85">
        <v>168</v>
      </c>
      <c r="BC707" s="84">
        <f>IFERROR(BB707/BB709,"-")</f>
        <v>0.48137535816618909</v>
      </c>
      <c r="BD707" s="86">
        <f t="shared" si="626"/>
        <v>17584.839285714286</v>
      </c>
      <c r="BE707" s="87">
        <f t="shared" si="671"/>
        <v>0.47727272727272729</v>
      </c>
      <c r="BF707" s="313"/>
      <c r="BG707" s="112">
        <v>9</v>
      </c>
      <c r="BH707" s="175" t="s">
        <v>342</v>
      </c>
      <c r="BI707" s="176" t="s">
        <v>343</v>
      </c>
      <c r="BJ707" s="83">
        <v>11105193</v>
      </c>
      <c r="BK707" s="85">
        <v>217</v>
      </c>
      <c r="BL707" s="84">
        <f>IFERROR(BK707/BK709,"-")</f>
        <v>0.49885057471264366</v>
      </c>
      <c r="BM707" s="86">
        <f t="shared" si="627"/>
        <v>51176.004608294934</v>
      </c>
      <c r="BN707" s="87">
        <f t="shared" si="672"/>
        <v>0.48984198645598193</v>
      </c>
      <c r="BO707" s="313"/>
      <c r="BP707" s="112">
        <v>9</v>
      </c>
      <c r="BQ707" s="175" t="s">
        <v>360</v>
      </c>
      <c r="BR707" s="176" t="s">
        <v>361</v>
      </c>
      <c r="BS707" s="83">
        <v>32984482</v>
      </c>
      <c r="BT707" s="85">
        <v>151</v>
      </c>
      <c r="BU707" s="84">
        <f>IFERROR(BT707/BT709,"-")</f>
        <v>0.44542772861356933</v>
      </c>
      <c r="BV707" s="86">
        <f t="shared" si="628"/>
        <v>218440.27814569537</v>
      </c>
      <c r="BW707" s="87">
        <f t="shared" si="673"/>
        <v>0.44281524926686217</v>
      </c>
      <c r="BX707" s="313"/>
      <c r="BY707" s="112">
        <v>9</v>
      </c>
      <c r="BZ707" s="175" t="s">
        <v>448</v>
      </c>
      <c r="CA707" s="176" t="s">
        <v>449</v>
      </c>
      <c r="CB707" s="83">
        <v>67659605</v>
      </c>
      <c r="CC707" s="85">
        <v>3989</v>
      </c>
      <c r="CD707" s="84">
        <f>IFERROR(CC707/CC709,"-")</f>
        <v>0.38388990472524298</v>
      </c>
      <c r="CE707" s="86">
        <f t="shared" si="629"/>
        <v>16961.545500125343</v>
      </c>
      <c r="CF707" s="87">
        <f t="shared" si="674"/>
        <v>0.36014806789454679</v>
      </c>
    </row>
    <row r="708" spans="2:84" ht="13.5" customHeight="1">
      <c r="B708" s="304"/>
      <c r="C708" s="318"/>
      <c r="D708" s="301"/>
      <c r="E708" s="88">
        <v>10</v>
      </c>
      <c r="F708" s="103" t="s">
        <v>360</v>
      </c>
      <c r="G708" s="178" t="s">
        <v>361</v>
      </c>
      <c r="H708" s="91">
        <v>104590517</v>
      </c>
      <c r="I708" s="93">
        <v>2175</v>
      </c>
      <c r="J708" s="92">
        <f>IFERROR(I708/I709,"-")</f>
        <v>0.33920773549594513</v>
      </c>
      <c r="K708" s="94">
        <f t="shared" si="621"/>
        <v>48087.594022988509</v>
      </c>
      <c r="L708" s="95">
        <f t="shared" si="666"/>
        <v>0.30798640611724726</v>
      </c>
      <c r="M708" s="313"/>
      <c r="N708" s="113">
        <v>10</v>
      </c>
      <c r="O708" s="103" t="s">
        <v>350</v>
      </c>
      <c r="P708" s="178" t="s">
        <v>351</v>
      </c>
      <c r="Q708" s="91">
        <v>78249028</v>
      </c>
      <c r="R708" s="93">
        <v>504</v>
      </c>
      <c r="S708" s="92">
        <f>IFERROR(R708/R709,"-")</f>
        <v>0.48837209302325579</v>
      </c>
      <c r="T708" s="94">
        <f t="shared" si="622"/>
        <v>155256.00793650793</v>
      </c>
      <c r="U708" s="95">
        <f t="shared" si="667"/>
        <v>0.48554913294797686</v>
      </c>
      <c r="V708" s="313"/>
      <c r="W708" s="113">
        <v>10</v>
      </c>
      <c r="X708" s="103" t="s">
        <v>448</v>
      </c>
      <c r="Y708" s="178" t="s">
        <v>449</v>
      </c>
      <c r="Z708" s="91">
        <v>4878397</v>
      </c>
      <c r="AA708" s="93">
        <v>285</v>
      </c>
      <c r="AB708" s="92">
        <f>IFERROR(AA708/AA709,"-")</f>
        <v>0.47899159663865548</v>
      </c>
      <c r="AC708" s="94">
        <f t="shared" si="623"/>
        <v>17117.182456140352</v>
      </c>
      <c r="AD708" s="95">
        <f t="shared" si="668"/>
        <v>0.47658862876254182</v>
      </c>
      <c r="AE708" s="313"/>
      <c r="AF708" s="113">
        <v>10</v>
      </c>
      <c r="AG708" s="103" t="s">
        <v>376</v>
      </c>
      <c r="AH708" s="178" t="s">
        <v>377</v>
      </c>
      <c r="AI708" s="91">
        <v>24163852</v>
      </c>
      <c r="AJ708" s="93">
        <v>273</v>
      </c>
      <c r="AK708" s="92">
        <f>IFERROR(AJ708/AJ709,"-")</f>
        <v>0.38450704225352111</v>
      </c>
      <c r="AL708" s="94">
        <f t="shared" si="624"/>
        <v>88512.278388278384</v>
      </c>
      <c r="AM708" s="95">
        <f t="shared" si="669"/>
        <v>0.38022284122562672</v>
      </c>
      <c r="AN708" s="313"/>
      <c r="AO708" s="113">
        <v>10</v>
      </c>
      <c r="AP708" s="103" t="s">
        <v>390</v>
      </c>
      <c r="AQ708" s="178" t="s">
        <v>391</v>
      </c>
      <c r="AR708" s="91">
        <v>6639551</v>
      </c>
      <c r="AS708" s="93">
        <v>225</v>
      </c>
      <c r="AT708" s="92">
        <f>IFERROR(AS708/AS709,"-")</f>
        <v>0.43352601156069365</v>
      </c>
      <c r="AU708" s="94">
        <f t="shared" si="625"/>
        <v>29509.115555555556</v>
      </c>
      <c r="AV708" s="95">
        <f t="shared" si="670"/>
        <v>0.42938931297709926</v>
      </c>
      <c r="AW708" s="313"/>
      <c r="AX708" s="113">
        <v>10</v>
      </c>
      <c r="AY708" s="103" t="s">
        <v>388</v>
      </c>
      <c r="AZ708" s="178" t="s">
        <v>389</v>
      </c>
      <c r="BA708" s="91">
        <v>10655278</v>
      </c>
      <c r="BB708" s="93">
        <v>156</v>
      </c>
      <c r="BC708" s="92">
        <f>IFERROR(BB708/BB709,"-")</f>
        <v>0.44699140401146131</v>
      </c>
      <c r="BD708" s="94">
        <f t="shared" si="626"/>
        <v>68303.064102564109</v>
      </c>
      <c r="BE708" s="95">
        <f t="shared" si="671"/>
        <v>0.44318181818181818</v>
      </c>
      <c r="BF708" s="313"/>
      <c r="BG708" s="113">
        <v>10</v>
      </c>
      <c r="BH708" s="103" t="s">
        <v>388</v>
      </c>
      <c r="BI708" s="178" t="s">
        <v>389</v>
      </c>
      <c r="BJ708" s="91">
        <v>19752448</v>
      </c>
      <c r="BK708" s="93">
        <v>216</v>
      </c>
      <c r="BL708" s="92">
        <f>IFERROR(BK708/BK709,"-")</f>
        <v>0.49655172413793103</v>
      </c>
      <c r="BM708" s="94">
        <f t="shared" si="627"/>
        <v>91446.518518518526</v>
      </c>
      <c r="BN708" s="95">
        <f t="shared" si="672"/>
        <v>0.48758465011286684</v>
      </c>
      <c r="BO708" s="313"/>
      <c r="BP708" s="113">
        <v>10</v>
      </c>
      <c r="BQ708" s="103" t="s">
        <v>398</v>
      </c>
      <c r="BR708" s="178" t="s">
        <v>399</v>
      </c>
      <c r="BS708" s="91">
        <v>9847427</v>
      </c>
      <c r="BT708" s="93">
        <v>149</v>
      </c>
      <c r="BU708" s="92">
        <f>IFERROR(BT708/BT709,"-")</f>
        <v>0.43952802359882004</v>
      </c>
      <c r="BV708" s="94">
        <f t="shared" si="628"/>
        <v>66090.114093959724</v>
      </c>
      <c r="BW708" s="95">
        <f t="shared" si="673"/>
        <v>0.43695014662756598</v>
      </c>
      <c r="BX708" s="313"/>
      <c r="BY708" s="113">
        <v>10</v>
      </c>
      <c r="BZ708" s="103" t="s">
        <v>446</v>
      </c>
      <c r="CA708" s="178" t="s">
        <v>447</v>
      </c>
      <c r="CB708" s="91">
        <v>17616156</v>
      </c>
      <c r="CC708" s="93">
        <v>3834</v>
      </c>
      <c r="CD708" s="92">
        <f>IFERROR(CC708/CC709,"-")</f>
        <v>0.36897314984120871</v>
      </c>
      <c r="CE708" s="94">
        <f t="shared" si="629"/>
        <v>4594.719874804382</v>
      </c>
      <c r="CF708" s="95">
        <f t="shared" si="674"/>
        <v>0.34615384615384615</v>
      </c>
    </row>
    <row r="709" spans="2:84" s="173" customFormat="1" ht="13.5" customHeight="1">
      <c r="B709" s="266"/>
      <c r="C709" s="320"/>
      <c r="D709" s="302"/>
      <c r="E709" s="96" t="s">
        <v>164</v>
      </c>
      <c r="F709" s="97"/>
      <c r="G709" s="117"/>
      <c r="H709" s="228">
        <v>3737655900</v>
      </c>
      <c r="I709" s="100">
        <v>6412</v>
      </c>
      <c r="J709" s="99" t="s">
        <v>116</v>
      </c>
      <c r="K709" s="49">
        <f t="shared" si="621"/>
        <v>582915.7673112913</v>
      </c>
      <c r="L709" s="101">
        <f t="shared" si="666"/>
        <v>0.90795808552817903</v>
      </c>
      <c r="M709" s="314"/>
      <c r="N709" s="96" t="s">
        <v>164</v>
      </c>
      <c r="O709" s="97"/>
      <c r="P709" s="117"/>
      <c r="Q709" s="228">
        <v>939633870</v>
      </c>
      <c r="R709" s="100">
        <v>1032</v>
      </c>
      <c r="S709" s="99" t="s">
        <v>116</v>
      </c>
      <c r="T709" s="49">
        <f t="shared" si="622"/>
        <v>910497.93604651163</v>
      </c>
      <c r="U709" s="101">
        <f t="shared" si="667"/>
        <v>0.9942196531791907</v>
      </c>
      <c r="V709" s="314"/>
      <c r="W709" s="96" t="s">
        <v>164</v>
      </c>
      <c r="X709" s="97"/>
      <c r="Y709" s="117"/>
      <c r="Z709" s="228">
        <v>987587880</v>
      </c>
      <c r="AA709" s="100">
        <v>595</v>
      </c>
      <c r="AB709" s="99" t="s">
        <v>116</v>
      </c>
      <c r="AC709" s="49">
        <f t="shared" si="623"/>
        <v>1659811.5630252101</v>
      </c>
      <c r="AD709" s="101">
        <f t="shared" si="668"/>
        <v>0.99498327759197325</v>
      </c>
      <c r="AE709" s="314"/>
      <c r="AF709" s="96" t="s">
        <v>164</v>
      </c>
      <c r="AG709" s="97"/>
      <c r="AH709" s="117"/>
      <c r="AI709" s="228">
        <v>828188580</v>
      </c>
      <c r="AJ709" s="100">
        <v>710</v>
      </c>
      <c r="AK709" s="99" t="s">
        <v>116</v>
      </c>
      <c r="AL709" s="49">
        <f t="shared" si="624"/>
        <v>1166462.7887323943</v>
      </c>
      <c r="AM709" s="101">
        <f t="shared" si="669"/>
        <v>0.9888579387186629</v>
      </c>
      <c r="AN709" s="314"/>
      <c r="AO709" s="96" t="s">
        <v>164</v>
      </c>
      <c r="AP709" s="97"/>
      <c r="AQ709" s="117"/>
      <c r="AR709" s="228">
        <v>895339150</v>
      </c>
      <c r="AS709" s="100">
        <v>519</v>
      </c>
      <c r="AT709" s="99" t="s">
        <v>116</v>
      </c>
      <c r="AU709" s="49">
        <f t="shared" si="625"/>
        <v>1725123.6030828517</v>
      </c>
      <c r="AV709" s="101">
        <f t="shared" si="670"/>
        <v>0.99045801526717558</v>
      </c>
      <c r="AW709" s="314"/>
      <c r="AX709" s="96" t="s">
        <v>164</v>
      </c>
      <c r="AY709" s="97"/>
      <c r="AZ709" s="117"/>
      <c r="BA709" s="228">
        <v>608881980</v>
      </c>
      <c r="BB709" s="100">
        <v>349</v>
      </c>
      <c r="BC709" s="99" t="s">
        <v>116</v>
      </c>
      <c r="BD709" s="49">
        <f t="shared" si="626"/>
        <v>1744647.5071633237</v>
      </c>
      <c r="BE709" s="101">
        <f t="shared" si="671"/>
        <v>0.99147727272727271</v>
      </c>
      <c r="BF709" s="314"/>
      <c r="BG709" s="96" t="s">
        <v>164</v>
      </c>
      <c r="BH709" s="97"/>
      <c r="BI709" s="117"/>
      <c r="BJ709" s="228">
        <v>1151850740</v>
      </c>
      <c r="BK709" s="100">
        <v>435</v>
      </c>
      <c r="BL709" s="99" t="s">
        <v>116</v>
      </c>
      <c r="BM709" s="49">
        <f t="shared" si="627"/>
        <v>2647932.735632184</v>
      </c>
      <c r="BN709" s="101">
        <f t="shared" si="672"/>
        <v>0.98194130925507905</v>
      </c>
      <c r="BO709" s="314"/>
      <c r="BP709" s="96" t="s">
        <v>164</v>
      </c>
      <c r="BQ709" s="97"/>
      <c r="BR709" s="117"/>
      <c r="BS709" s="228">
        <v>808940470</v>
      </c>
      <c r="BT709" s="100">
        <v>339</v>
      </c>
      <c r="BU709" s="99" t="s">
        <v>116</v>
      </c>
      <c r="BV709" s="49">
        <f t="shared" si="628"/>
        <v>2386255.0737463129</v>
      </c>
      <c r="BW709" s="101">
        <f t="shared" si="673"/>
        <v>0.99413489736070382</v>
      </c>
      <c r="BX709" s="314"/>
      <c r="BY709" s="96" t="s">
        <v>164</v>
      </c>
      <c r="BZ709" s="97"/>
      <c r="CA709" s="117"/>
      <c r="CB709" s="228">
        <v>9958078570</v>
      </c>
      <c r="CC709" s="100">
        <v>10391</v>
      </c>
      <c r="CD709" s="99" t="s">
        <v>116</v>
      </c>
      <c r="CE709" s="49">
        <f t="shared" si="629"/>
        <v>958336.88480415742</v>
      </c>
      <c r="CF709" s="101">
        <f t="shared" si="674"/>
        <v>0.93815456843625855</v>
      </c>
    </row>
    <row r="710" spans="2:84" ht="13.5" customHeight="1">
      <c r="B710" s="303">
        <v>65</v>
      </c>
      <c r="C710" s="317" t="s">
        <v>10</v>
      </c>
      <c r="D710" s="305">
        <f>CK70</f>
        <v>3785</v>
      </c>
      <c r="E710" s="72">
        <v>1</v>
      </c>
      <c r="F710" s="73" t="s">
        <v>346</v>
      </c>
      <c r="G710" s="74" t="s">
        <v>347</v>
      </c>
      <c r="H710" s="75">
        <v>78736860</v>
      </c>
      <c r="I710" s="77">
        <v>2223</v>
      </c>
      <c r="J710" s="76">
        <f>IFERROR(I710/I720,"-")</f>
        <v>0.63641568851989694</v>
      </c>
      <c r="K710" s="78">
        <f t="shared" ref="K710:K773" si="675">IFERROR(H710/I710,"-")</f>
        <v>35419.190283400807</v>
      </c>
      <c r="L710" s="79">
        <f t="shared" ref="L710:L720" si="676">IFERROR(I710/$CK$70,0)</f>
        <v>0.58731836195508591</v>
      </c>
      <c r="M710" s="315">
        <f>CL70</f>
        <v>304</v>
      </c>
      <c r="N710" s="195">
        <v>1</v>
      </c>
      <c r="O710" s="73" t="s">
        <v>340</v>
      </c>
      <c r="P710" s="74" t="s">
        <v>341</v>
      </c>
      <c r="Q710" s="75">
        <v>14555484</v>
      </c>
      <c r="R710" s="77">
        <v>228</v>
      </c>
      <c r="S710" s="76">
        <f>IFERROR(R710/R720,"-")</f>
        <v>0.75247524752475248</v>
      </c>
      <c r="T710" s="78">
        <f t="shared" ref="T710:T773" si="677">IFERROR(Q710/R710,"-")</f>
        <v>63839.84210526316</v>
      </c>
      <c r="U710" s="79">
        <f t="shared" ref="U710:U720" si="678">IFERROR(R710/$CL$70,0)</f>
        <v>0.75</v>
      </c>
      <c r="V710" s="315">
        <f>CM70</f>
        <v>241</v>
      </c>
      <c r="W710" s="195">
        <v>1</v>
      </c>
      <c r="X710" s="73" t="s">
        <v>340</v>
      </c>
      <c r="Y710" s="74" t="s">
        <v>341</v>
      </c>
      <c r="Z710" s="75">
        <v>11922337</v>
      </c>
      <c r="AA710" s="77">
        <v>189</v>
      </c>
      <c r="AB710" s="76">
        <f>IFERROR(AA710/AA720,"-")</f>
        <v>0.79411764705882348</v>
      </c>
      <c r="AC710" s="78">
        <f t="shared" ref="AC710:AC773" si="679">IFERROR(Z710/AA710,"-")</f>
        <v>63081.148148148146</v>
      </c>
      <c r="AD710" s="79">
        <f t="shared" ref="AD710:AD720" si="680">IFERROR(AA710/$CM$70,0)</f>
        <v>0.78423236514522821</v>
      </c>
      <c r="AE710" s="315">
        <f>CN70</f>
        <v>345</v>
      </c>
      <c r="AF710" s="195">
        <v>1</v>
      </c>
      <c r="AG710" s="73" t="s">
        <v>346</v>
      </c>
      <c r="AH710" s="74" t="s">
        <v>347</v>
      </c>
      <c r="AI710" s="75">
        <v>9293037</v>
      </c>
      <c r="AJ710" s="77">
        <v>238</v>
      </c>
      <c r="AK710" s="76">
        <f>IFERROR(AJ710/AJ720,"-")</f>
        <v>0.70623145400593468</v>
      </c>
      <c r="AL710" s="78">
        <f t="shared" ref="AL710:AL773" si="681">IFERROR(AI710/AJ710,"-")</f>
        <v>39046.373949579829</v>
      </c>
      <c r="AM710" s="79">
        <f t="shared" ref="AM710:AM720" si="682">IFERROR(AJ710/$CN$70,0)</f>
        <v>0.68985507246376809</v>
      </c>
      <c r="AN710" s="315">
        <f>CO70</f>
        <v>287</v>
      </c>
      <c r="AO710" s="195">
        <v>1</v>
      </c>
      <c r="AP710" s="73" t="s">
        <v>340</v>
      </c>
      <c r="AQ710" s="74" t="s">
        <v>341</v>
      </c>
      <c r="AR710" s="75">
        <v>20385280</v>
      </c>
      <c r="AS710" s="77">
        <v>231</v>
      </c>
      <c r="AT710" s="76">
        <f>IFERROR(AS710/AS720,"-")</f>
        <v>0.81914893617021278</v>
      </c>
      <c r="AU710" s="78">
        <f t="shared" ref="AU710:AU773" si="683">IFERROR(AR710/AS710,"-")</f>
        <v>88247.965367965371</v>
      </c>
      <c r="AV710" s="79">
        <f t="shared" ref="AV710:AV720" si="684">IFERROR(AS710/$CO$70,0)</f>
        <v>0.80487804878048785</v>
      </c>
      <c r="AW710" s="315">
        <f>CP70</f>
        <v>253</v>
      </c>
      <c r="AX710" s="195">
        <v>1</v>
      </c>
      <c r="AY710" s="73" t="s">
        <v>340</v>
      </c>
      <c r="AZ710" s="74" t="s">
        <v>341</v>
      </c>
      <c r="BA710" s="75">
        <v>18192410</v>
      </c>
      <c r="BB710" s="77">
        <v>203</v>
      </c>
      <c r="BC710" s="76">
        <f>IFERROR(BB710/BB720,"-")</f>
        <v>0.82520325203252032</v>
      </c>
      <c r="BD710" s="78">
        <f t="shared" ref="BD710:BD773" si="685">IFERROR(BA710/BB710,"-")</f>
        <v>89617.783251231522</v>
      </c>
      <c r="BE710" s="79">
        <f t="shared" ref="BE710:BE720" si="686">IFERROR(BB710/$CP$70,0)</f>
        <v>0.80237154150197632</v>
      </c>
      <c r="BF710" s="315">
        <f>CQ70</f>
        <v>256</v>
      </c>
      <c r="BG710" s="195">
        <v>1</v>
      </c>
      <c r="BH710" s="73" t="s">
        <v>340</v>
      </c>
      <c r="BI710" s="74" t="s">
        <v>341</v>
      </c>
      <c r="BJ710" s="75">
        <v>39086739</v>
      </c>
      <c r="BK710" s="77">
        <v>231</v>
      </c>
      <c r="BL710" s="76">
        <f>IFERROR(BK710/BK720,"-")</f>
        <v>0.91666666666666663</v>
      </c>
      <c r="BM710" s="78">
        <f t="shared" ref="BM710:BM773" si="687">IFERROR(BJ710/BK710,"-")</f>
        <v>169206.66233766233</v>
      </c>
      <c r="BN710" s="79">
        <f t="shared" ref="BN710:BN720" si="688">IFERROR(BK710/$CQ$70,0)</f>
        <v>0.90234375</v>
      </c>
      <c r="BO710" s="315">
        <f>CR70</f>
        <v>204</v>
      </c>
      <c r="BP710" s="195">
        <v>1</v>
      </c>
      <c r="BQ710" s="73" t="s">
        <v>340</v>
      </c>
      <c r="BR710" s="74" t="s">
        <v>341</v>
      </c>
      <c r="BS710" s="75">
        <v>25052344</v>
      </c>
      <c r="BT710" s="77">
        <v>177</v>
      </c>
      <c r="BU710" s="76">
        <f>IFERROR(BT710/BT720,"-")</f>
        <v>0.90306122448979587</v>
      </c>
      <c r="BV710" s="78">
        <f t="shared" ref="BV710:BV773" si="689">IFERROR(BS710/BT710,"-")</f>
        <v>141538.66666666666</v>
      </c>
      <c r="BW710" s="79">
        <f t="shared" ref="BW710:BW720" si="690">IFERROR(BT710/$CR$70,0)</f>
        <v>0.86764705882352944</v>
      </c>
      <c r="BX710" s="315">
        <f>CS70</f>
        <v>5675</v>
      </c>
      <c r="BY710" s="195">
        <v>1</v>
      </c>
      <c r="BZ710" s="73" t="s">
        <v>346</v>
      </c>
      <c r="CA710" s="74" t="s">
        <v>347</v>
      </c>
      <c r="CB710" s="75">
        <v>132475912</v>
      </c>
      <c r="CC710" s="77">
        <v>3538</v>
      </c>
      <c r="CD710" s="76">
        <f>IFERROR(CC710/CC720,"-")</f>
        <v>0.66167944641855247</v>
      </c>
      <c r="CE710" s="78">
        <f t="shared" ref="CE710:CE773" si="691">IFERROR(CB710/CC710,"-")</f>
        <v>37443.728660260036</v>
      </c>
      <c r="CF710" s="79">
        <f t="shared" ref="CF710:CF720" si="692">IFERROR(CC710/$CS$70,0)</f>
        <v>0.62343612334801757</v>
      </c>
    </row>
    <row r="711" spans="2:84" ht="13.5" customHeight="1">
      <c r="B711" s="304"/>
      <c r="C711" s="318"/>
      <c r="D711" s="301"/>
      <c r="E711" s="80">
        <v>2</v>
      </c>
      <c r="F711" s="175" t="s">
        <v>340</v>
      </c>
      <c r="G711" s="176" t="s">
        <v>341</v>
      </c>
      <c r="H711" s="83">
        <v>88402569</v>
      </c>
      <c r="I711" s="85">
        <v>1816</v>
      </c>
      <c r="J711" s="84">
        <f>IFERROR(I711/I720,"-")</f>
        <v>0.51989693673060411</v>
      </c>
      <c r="K711" s="86">
        <f t="shared" si="675"/>
        <v>48679.828744493389</v>
      </c>
      <c r="L711" s="87">
        <f t="shared" si="676"/>
        <v>0.47978863936591809</v>
      </c>
      <c r="M711" s="313"/>
      <c r="N711" s="112">
        <v>2</v>
      </c>
      <c r="O711" s="175" t="s">
        <v>346</v>
      </c>
      <c r="P711" s="176" t="s">
        <v>347</v>
      </c>
      <c r="Q711" s="83">
        <v>8639845</v>
      </c>
      <c r="R711" s="85">
        <v>227</v>
      </c>
      <c r="S711" s="84">
        <f>IFERROR(R711/R720,"-")</f>
        <v>0.74917491749174914</v>
      </c>
      <c r="T711" s="86">
        <f t="shared" si="677"/>
        <v>38060.99118942731</v>
      </c>
      <c r="U711" s="87">
        <f t="shared" si="678"/>
        <v>0.74671052631578949</v>
      </c>
      <c r="V711" s="313"/>
      <c r="W711" s="112">
        <v>2</v>
      </c>
      <c r="X711" s="175" t="s">
        <v>346</v>
      </c>
      <c r="Y711" s="176" t="s">
        <v>347</v>
      </c>
      <c r="Z711" s="83">
        <v>6426237</v>
      </c>
      <c r="AA711" s="85">
        <v>186</v>
      </c>
      <c r="AB711" s="84">
        <f>IFERROR(AA711/AA720,"-")</f>
        <v>0.78151260504201681</v>
      </c>
      <c r="AC711" s="86">
        <f t="shared" si="679"/>
        <v>34549.661290322583</v>
      </c>
      <c r="AD711" s="87">
        <f t="shared" si="680"/>
        <v>0.77178423236514526</v>
      </c>
      <c r="AE711" s="313"/>
      <c r="AF711" s="112">
        <v>2</v>
      </c>
      <c r="AG711" s="175" t="s">
        <v>340</v>
      </c>
      <c r="AH711" s="176" t="s">
        <v>341</v>
      </c>
      <c r="AI711" s="83">
        <v>15278655</v>
      </c>
      <c r="AJ711" s="85">
        <v>237</v>
      </c>
      <c r="AK711" s="84">
        <f>IFERROR(AJ711/AJ720,"-")</f>
        <v>0.70326409495548958</v>
      </c>
      <c r="AL711" s="86">
        <f t="shared" si="681"/>
        <v>64466.898734177215</v>
      </c>
      <c r="AM711" s="87">
        <f t="shared" si="682"/>
        <v>0.68695652173913047</v>
      </c>
      <c r="AN711" s="313"/>
      <c r="AO711" s="112">
        <v>2</v>
      </c>
      <c r="AP711" s="175" t="s">
        <v>346</v>
      </c>
      <c r="AQ711" s="176" t="s">
        <v>347</v>
      </c>
      <c r="AR711" s="83">
        <v>8487095</v>
      </c>
      <c r="AS711" s="85">
        <v>203</v>
      </c>
      <c r="AT711" s="84">
        <f>IFERROR(AS711/AS720,"-")</f>
        <v>0.71985815602836878</v>
      </c>
      <c r="AU711" s="86">
        <f t="shared" si="683"/>
        <v>41808.34975369458</v>
      </c>
      <c r="AV711" s="87">
        <f t="shared" si="684"/>
        <v>0.70731707317073167</v>
      </c>
      <c r="AW711" s="313"/>
      <c r="AX711" s="112">
        <v>2</v>
      </c>
      <c r="AY711" s="175" t="s">
        <v>346</v>
      </c>
      <c r="AZ711" s="176" t="s">
        <v>347</v>
      </c>
      <c r="BA711" s="83">
        <v>7016873</v>
      </c>
      <c r="BB711" s="85">
        <v>176</v>
      </c>
      <c r="BC711" s="84">
        <f>IFERROR(BB711/BB720,"-")</f>
        <v>0.71544715447154472</v>
      </c>
      <c r="BD711" s="86">
        <f t="shared" si="685"/>
        <v>39868.596590909088</v>
      </c>
      <c r="BE711" s="87">
        <f t="shared" si="686"/>
        <v>0.69565217391304346</v>
      </c>
      <c r="BF711" s="313"/>
      <c r="BG711" s="112">
        <v>2</v>
      </c>
      <c r="BH711" s="175" t="s">
        <v>336</v>
      </c>
      <c r="BI711" s="176" t="s">
        <v>337</v>
      </c>
      <c r="BJ711" s="83">
        <v>40398713</v>
      </c>
      <c r="BK711" s="85">
        <v>185</v>
      </c>
      <c r="BL711" s="84">
        <f>IFERROR(BK711/BK720,"-")</f>
        <v>0.73412698412698407</v>
      </c>
      <c r="BM711" s="86">
        <f t="shared" si="687"/>
        <v>218371.42162162162</v>
      </c>
      <c r="BN711" s="87">
        <f t="shared" si="688"/>
        <v>0.72265625</v>
      </c>
      <c r="BO711" s="313"/>
      <c r="BP711" s="112">
        <v>2</v>
      </c>
      <c r="BQ711" s="175" t="s">
        <v>370</v>
      </c>
      <c r="BR711" s="176" t="s">
        <v>371</v>
      </c>
      <c r="BS711" s="83">
        <v>16819235</v>
      </c>
      <c r="BT711" s="85">
        <v>143</v>
      </c>
      <c r="BU711" s="84">
        <f>IFERROR(BT711/BT720,"-")</f>
        <v>0.72959183673469385</v>
      </c>
      <c r="BV711" s="86">
        <f t="shared" si="689"/>
        <v>117617.02797202797</v>
      </c>
      <c r="BW711" s="87">
        <f t="shared" si="690"/>
        <v>0.7009803921568627</v>
      </c>
      <c r="BX711" s="313"/>
      <c r="BY711" s="112">
        <v>2</v>
      </c>
      <c r="BZ711" s="175" t="s">
        <v>340</v>
      </c>
      <c r="CA711" s="176" t="s">
        <v>341</v>
      </c>
      <c r="CB711" s="83">
        <v>232875818</v>
      </c>
      <c r="CC711" s="85">
        <v>3312</v>
      </c>
      <c r="CD711" s="84">
        <f>IFERROR(CC711/CC720,"-")</f>
        <v>0.61941275481578451</v>
      </c>
      <c r="CE711" s="86">
        <f t="shared" si="691"/>
        <v>70312.746980676326</v>
      </c>
      <c r="CF711" s="87">
        <f t="shared" si="692"/>
        <v>0.58361233480176211</v>
      </c>
    </row>
    <row r="712" spans="2:84" ht="13.5" customHeight="1">
      <c r="B712" s="304"/>
      <c r="C712" s="318"/>
      <c r="D712" s="301"/>
      <c r="E712" s="80">
        <v>3</v>
      </c>
      <c r="F712" s="102" t="s">
        <v>342</v>
      </c>
      <c r="G712" s="176" t="s">
        <v>343</v>
      </c>
      <c r="H712" s="83">
        <v>85780611</v>
      </c>
      <c r="I712" s="85">
        <v>1786</v>
      </c>
      <c r="J712" s="84">
        <f>IFERROR(I712/I720,"-")</f>
        <v>0.51130833094760952</v>
      </c>
      <c r="K712" s="86">
        <f t="shared" si="675"/>
        <v>48029.457446808512</v>
      </c>
      <c r="L712" s="87">
        <f t="shared" si="676"/>
        <v>0.47186261558784676</v>
      </c>
      <c r="M712" s="313"/>
      <c r="N712" s="112">
        <v>3</v>
      </c>
      <c r="O712" s="102" t="s">
        <v>342</v>
      </c>
      <c r="P712" s="176" t="s">
        <v>343</v>
      </c>
      <c r="Q712" s="83">
        <v>9571169</v>
      </c>
      <c r="R712" s="85">
        <v>192</v>
      </c>
      <c r="S712" s="84">
        <f>IFERROR(R712/R720,"-")</f>
        <v>0.63366336633663367</v>
      </c>
      <c r="T712" s="86">
        <f t="shared" si="677"/>
        <v>49849.838541666664</v>
      </c>
      <c r="U712" s="87">
        <f t="shared" si="678"/>
        <v>0.63157894736842102</v>
      </c>
      <c r="V712" s="313"/>
      <c r="W712" s="112">
        <v>3</v>
      </c>
      <c r="X712" s="102" t="s">
        <v>336</v>
      </c>
      <c r="Y712" s="176" t="s">
        <v>337</v>
      </c>
      <c r="Z712" s="83">
        <v>38851087</v>
      </c>
      <c r="AA712" s="85">
        <v>162</v>
      </c>
      <c r="AB712" s="84">
        <f>IFERROR(AA712/AA720,"-")</f>
        <v>0.68067226890756305</v>
      </c>
      <c r="AC712" s="86">
        <f t="shared" si="679"/>
        <v>239821.52469135803</v>
      </c>
      <c r="AD712" s="87">
        <f t="shared" si="680"/>
        <v>0.67219917012448138</v>
      </c>
      <c r="AE712" s="313"/>
      <c r="AF712" s="112">
        <v>3</v>
      </c>
      <c r="AG712" s="102" t="s">
        <v>336</v>
      </c>
      <c r="AH712" s="176" t="s">
        <v>337</v>
      </c>
      <c r="AI712" s="83">
        <v>18183850</v>
      </c>
      <c r="AJ712" s="85">
        <v>203</v>
      </c>
      <c r="AK712" s="84">
        <f>IFERROR(AJ712/AJ720,"-")</f>
        <v>0.60237388724035612</v>
      </c>
      <c r="AL712" s="86">
        <f t="shared" si="681"/>
        <v>89575.615763546797</v>
      </c>
      <c r="AM712" s="87">
        <f t="shared" si="682"/>
        <v>0.58840579710144925</v>
      </c>
      <c r="AN712" s="313"/>
      <c r="AO712" s="112">
        <v>3</v>
      </c>
      <c r="AP712" s="102" t="s">
        <v>342</v>
      </c>
      <c r="AQ712" s="176" t="s">
        <v>343</v>
      </c>
      <c r="AR712" s="83">
        <v>7909611</v>
      </c>
      <c r="AS712" s="85">
        <v>184</v>
      </c>
      <c r="AT712" s="84">
        <f>IFERROR(AS712/AS720,"-")</f>
        <v>0.65248226950354615</v>
      </c>
      <c r="AU712" s="86">
        <f t="shared" si="683"/>
        <v>42987.016304347824</v>
      </c>
      <c r="AV712" s="87">
        <f t="shared" si="684"/>
        <v>0.64111498257839716</v>
      </c>
      <c r="AW712" s="313"/>
      <c r="AX712" s="112">
        <v>3</v>
      </c>
      <c r="AY712" s="102" t="s">
        <v>336</v>
      </c>
      <c r="AZ712" s="176" t="s">
        <v>337</v>
      </c>
      <c r="BA712" s="83">
        <v>29656996</v>
      </c>
      <c r="BB712" s="85">
        <v>163</v>
      </c>
      <c r="BC712" s="84">
        <f>IFERROR(BB712/BB720,"-")</f>
        <v>0.66260162601626016</v>
      </c>
      <c r="BD712" s="86">
        <f t="shared" si="685"/>
        <v>181944.76073619633</v>
      </c>
      <c r="BE712" s="87">
        <f t="shared" si="686"/>
        <v>0.64426877470355737</v>
      </c>
      <c r="BF712" s="313"/>
      <c r="BG712" s="112">
        <v>3</v>
      </c>
      <c r="BH712" s="102" t="s">
        <v>370</v>
      </c>
      <c r="BI712" s="176" t="s">
        <v>371</v>
      </c>
      <c r="BJ712" s="83">
        <v>11460132</v>
      </c>
      <c r="BK712" s="85">
        <v>175</v>
      </c>
      <c r="BL712" s="84">
        <f>IFERROR(BK712/BK720,"-")</f>
        <v>0.69444444444444442</v>
      </c>
      <c r="BM712" s="86">
        <f t="shared" si="687"/>
        <v>65486.468571428573</v>
      </c>
      <c r="BN712" s="87">
        <f t="shared" si="688"/>
        <v>0.68359375</v>
      </c>
      <c r="BO712" s="313"/>
      <c r="BP712" s="112">
        <v>3</v>
      </c>
      <c r="BQ712" s="102" t="s">
        <v>336</v>
      </c>
      <c r="BR712" s="176" t="s">
        <v>337</v>
      </c>
      <c r="BS712" s="83">
        <v>17471574</v>
      </c>
      <c r="BT712" s="85">
        <v>140</v>
      </c>
      <c r="BU712" s="84">
        <f>IFERROR(BT712/BT720,"-")</f>
        <v>0.7142857142857143</v>
      </c>
      <c r="BV712" s="86">
        <f t="shared" si="689"/>
        <v>124796.95714285714</v>
      </c>
      <c r="BW712" s="87">
        <f t="shared" si="690"/>
        <v>0.68627450980392157</v>
      </c>
      <c r="BX712" s="313"/>
      <c r="BY712" s="112">
        <v>3</v>
      </c>
      <c r="BZ712" s="102" t="s">
        <v>342</v>
      </c>
      <c r="CA712" s="176" t="s">
        <v>343</v>
      </c>
      <c r="CB712" s="83">
        <v>137973888</v>
      </c>
      <c r="CC712" s="85">
        <v>2904</v>
      </c>
      <c r="CD712" s="84">
        <f>IFERROR(CC712/CC720,"-")</f>
        <v>0.54310828501963715</v>
      </c>
      <c r="CE712" s="86">
        <f t="shared" si="691"/>
        <v>47511.669421487604</v>
      </c>
      <c r="CF712" s="87">
        <f t="shared" si="692"/>
        <v>0.5117180616740088</v>
      </c>
    </row>
    <row r="713" spans="2:84" ht="13.5" customHeight="1">
      <c r="B713" s="304"/>
      <c r="C713" s="318"/>
      <c r="D713" s="301"/>
      <c r="E713" s="80">
        <v>4</v>
      </c>
      <c r="F713" s="175" t="s">
        <v>446</v>
      </c>
      <c r="G713" s="176" t="s">
        <v>447</v>
      </c>
      <c r="H713" s="83">
        <v>5332773</v>
      </c>
      <c r="I713" s="85">
        <v>1672</v>
      </c>
      <c r="J713" s="84">
        <f>IFERROR(I713/I720,"-")</f>
        <v>0.4786716289722302</v>
      </c>
      <c r="K713" s="86">
        <f t="shared" si="675"/>
        <v>3189.4575358851675</v>
      </c>
      <c r="L713" s="87">
        <f t="shared" si="676"/>
        <v>0.44174372523117572</v>
      </c>
      <c r="M713" s="313"/>
      <c r="N713" s="112">
        <v>4</v>
      </c>
      <c r="O713" s="175" t="s">
        <v>370</v>
      </c>
      <c r="P713" s="176" t="s">
        <v>371</v>
      </c>
      <c r="Q713" s="83">
        <v>4724667</v>
      </c>
      <c r="R713" s="85">
        <v>192</v>
      </c>
      <c r="S713" s="84">
        <f>IFERROR(R713/R720,"-")</f>
        <v>0.63366336633663367</v>
      </c>
      <c r="T713" s="86">
        <f t="shared" si="677"/>
        <v>24607.640625</v>
      </c>
      <c r="U713" s="87">
        <f t="shared" si="678"/>
        <v>0.63157894736842102</v>
      </c>
      <c r="V713" s="313"/>
      <c r="W713" s="112">
        <v>4</v>
      </c>
      <c r="X713" s="175" t="s">
        <v>342</v>
      </c>
      <c r="Y713" s="176" t="s">
        <v>343</v>
      </c>
      <c r="Z713" s="83">
        <v>6318533</v>
      </c>
      <c r="AA713" s="85">
        <v>155</v>
      </c>
      <c r="AB713" s="84">
        <f>IFERROR(AA713/AA720,"-")</f>
        <v>0.65126050420168069</v>
      </c>
      <c r="AC713" s="86">
        <f t="shared" si="679"/>
        <v>40764.729032258067</v>
      </c>
      <c r="AD713" s="87">
        <f t="shared" si="680"/>
        <v>0.6431535269709544</v>
      </c>
      <c r="AE713" s="313"/>
      <c r="AF713" s="112">
        <v>4</v>
      </c>
      <c r="AG713" s="175" t="s">
        <v>342</v>
      </c>
      <c r="AH713" s="176" t="s">
        <v>343</v>
      </c>
      <c r="AI713" s="83">
        <v>9720019</v>
      </c>
      <c r="AJ713" s="85">
        <v>199</v>
      </c>
      <c r="AK713" s="84">
        <f>IFERROR(AJ713/AJ720,"-")</f>
        <v>0.59050445103857563</v>
      </c>
      <c r="AL713" s="86">
        <f t="shared" si="681"/>
        <v>48844.316582914573</v>
      </c>
      <c r="AM713" s="87">
        <f t="shared" si="682"/>
        <v>0.57681159420289851</v>
      </c>
      <c r="AN713" s="313"/>
      <c r="AO713" s="112">
        <v>4</v>
      </c>
      <c r="AP713" s="175" t="s">
        <v>336</v>
      </c>
      <c r="AQ713" s="176" t="s">
        <v>337</v>
      </c>
      <c r="AR713" s="83">
        <v>30223212</v>
      </c>
      <c r="AS713" s="85">
        <v>183</v>
      </c>
      <c r="AT713" s="84">
        <f>IFERROR(AS713/AS720,"-")</f>
        <v>0.64893617021276595</v>
      </c>
      <c r="AU713" s="86">
        <f t="shared" si="683"/>
        <v>165154.16393442624</v>
      </c>
      <c r="AV713" s="87">
        <f t="shared" si="684"/>
        <v>0.6376306620209059</v>
      </c>
      <c r="AW713" s="313"/>
      <c r="AX713" s="112">
        <v>4</v>
      </c>
      <c r="AY713" s="175" t="s">
        <v>370</v>
      </c>
      <c r="AZ713" s="176" t="s">
        <v>371</v>
      </c>
      <c r="BA713" s="83">
        <v>9261616</v>
      </c>
      <c r="BB713" s="85">
        <v>160</v>
      </c>
      <c r="BC713" s="84">
        <f>IFERROR(BB713/BB720,"-")</f>
        <v>0.65040650406504064</v>
      </c>
      <c r="BD713" s="86">
        <f t="shared" si="685"/>
        <v>57885.1</v>
      </c>
      <c r="BE713" s="87">
        <f t="shared" si="686"/>
        <v>0.6324110671936759</v>
      </c>
      <c r="BF713" s="313"/>
      <c r="BG713" s="112">
        <v>4</v>
      </c>
      <c r="BH713" s="175" t="s">
        <v>346</v>
      </c>
      <c r="BI713" s="176" t="s">
        <v>347</v>
      </c>
      <c r="BJ713" s="83">
        <v>7772428</v>
      </c>
      <c r="BK713" s="85">
        <v>171</v>
      </c>
      <c r="BL713" s="84">
        <f>IFERROR(BK713/BK720,"-")</f>
        <v>0.6785714285714286</v>
      </c>
      <c r="BM713" s="86">
        <f t="shared" si="687"/>
        <v>45452.79532163743</v>
      </c>
      <c r="BN713" s="87">
        <f t="shared" si="688"/>
        <v>0.66796875</v>
      </c>
      <c r="BO713" s="313"/>
      <c r="BP713" s="112">
        <v>4</v>
      </c>
      <c r="BQ713" s="175" t="s">
        <v>364</v>
      </c>
      <c r="BR713" s="176" t="s">
        <v>365</v>
      </c>
      <c r="BS713" s="83">
        <v>45622120</v>
      </c>
      <c r="BT713" s="85">
        <v>136</v>
      </c>
      <c r="BU713" s="84">
        <f>IFERROR(BT713/BT720,"-")</f>
        <v>0.69387755102040816</v>
      </c>
      <c r="BV713" s="86">
        <f t="shared" si="689"/>
        <v>335456.76470588235</v>
      </c>
      <c r="BW713" s="87">
        <f t="shared" si="690"/>
        <v>0.66666666666666663</v>
      </c>
      <c r="BX713" s="313"/>
      <c r="BY713" s="112">
        <v>4</v>
      </c>
      <c r="BZ713" s="175" t="s">
        <v>370</v>
      </c>
      <c r="CA713" s="176" t="s">
        <v>371</v>
      </c>
      <c r="CB713" s="83">
        <v>90587712</v>
      </c>
      <c r="CC713" s="85">
        <v>2698</v>
      </c>
      <c r="CD713" s="84">
        <f>IFERROR(CC713/CC720,"-")</f>
        <v>0.50458200860295488</v>
      </c>
      <c r="CE713" s="86">
        <f t="shared" si="691"/>
        <v>33575.875463306154</v>
      </c>
      <c r="CF713" s="87">
        <f t="shared" si="692"/>
        <v>0.47541850220264315</v>
      </c>
    </row>
    <row r="714" spans="2:84" ht="13.5" customHeight="1">
      <c r="B714" s="304"/>
      <c r="C714" s="318"/>
      <c r="D714" s="301"/>
      <c r="E714" s="80">
        <v>5</v>
      </c>
      <c r="F714" s="175" t="s">
        <v>348</v>
      </c>
      <c r="G714" s="176" t="s">
        <v>349</v>
      </c>
      <c r="H714" s="83">
        <v>61538875</v>
      </c>
      <c r="I714" s="85">
        <v>1626</v>
      </c>
      <c r="J714" s="84">
        <f>IFERROR(I714/I720,"-")</f>
        <v>0.46550243343830516</v>
      </c>
      <c r="K714" s="86">
        <f t="shared" si="675"/>
        <v>37846.78659286593</v>
      </c>
      <c r="L714" s="87">
        <f t="shared" si="676"/>
        <v>0.42959048877146633</v>
      </c>
      <c r="M714" s="313"/>
      <c r="N714" s="112">
        <v>5</v>
      </c>
      <c r="O714" s="175" t="s">
        <v>360</v>
      </c>
      <c r="P714" s="176" t="s">
        <v>361</v>
      </c>
      <c r="Q714" s="83">
        <v>9573377</v>
      </c>
      <c r="R714" s="85">
        <v>191</v>
      </c>
      <c r="S714" s="84">
        <f>IFERROR(R714/R720,"-")</f>
        <v>0.63036303630363033</v>
      </c>
      <c r="T714" s="86">
        <f t="shared" si="677"/>
        <v>50122.392670157067</v>
      </c>
      <c r="U714" s="87">
        <f t="shared" si="678"/>
        <v>0.62828947368421051</v>
      </c>
      <c r="V714" s="313"/>
      <c r="W714" s="112">
        <v>5</v>
      </c>
      <c r="X714" s="175" t="s">
        <v>370</v>
      </c>
      <c r="Y714" s="176" t="s">
        <v>371</v>
      </c>
      <c r="Z714" s="83">
        <v>3746431</v>
      </c>
      <c r="AA714" s="85">
        <v>143</v>
      </c>
      <c r="AB714" s="84">
        <f>IFERROR(AA714/AA720,"-")</f>
        <v>0.60084033613445376</v>
      </c>
      <c r="AC714" s="86">
        <f t="shared" si="679"/>
        <v>26198.81818181818</v>
      </c>
      <c r="AD714" s="87">
        <f t="shared" si="680"/>
        <v>0.59336099585062241</v>
      </c>
      <c r="AE714" s="313"/>
      <c r="AF714" s="112">
        <v>5</v>
      </c>
      <c r="AG714" s="175" t="s">
        <v>370</v>
      </c>
      <c r="AH714" s="176" t="s">
        <v>371</v>
      </c>
      <c r="AI714" s="83">
        <v>5095694</v>
      </c>
      <c r="AJ714" s="85">
        <v>179</v>
      </c>
      <c r="AK714" s="84">
        <f>IFERROR(AJ714/AJ720,"-")</f>
        <v>0.53115727002967361</v>
      </c>
      <c r="AL714" s="86">
        <f t="shared" si="681"/>
        <v>28467.564245810056</v>
      </c>
      <c r="AM714" s="87">
        <f t="shared" si="682"/>
        <v>0.51884057971014497</v>
      </c>
      <c r="AN714" s="313"/>
      <c r="AO714" s="112">
        <v>5</v>
      </c>
      <c r="AP714" s="175" t="s">
        <v>370</v>
      </c>
      <c r="AQ714" s="176" t="s">
        <v>371</v>
      </c>
      <c r="AR714" s="83">
        <v>7965759</v>
      </c>
      <c r="AS714" s="85">
        <v>174</v>
      </c>
      <c r="AT714" s="84">
        <f>IFERROR(AS714/AS720,"-")</f>
        <v>0.61702127659574468</v>
      </c>
      <c r="AU714" s="86">
        <f t="shared" si="683"/>
        <v>45780.224137931036</v>
      </c>
      <c r="AV714" s="87">
        <f t="shared" si="684"/>
        <v>0.60627177700348434</v>
      </c>
      <c r="AW714" s="313"/>
      <c r="AX714" s="112">
        <v>5</v>
      </c>
      <c r="AY714" s="175" t="s">
        <v>342</v>
      </c>
      <c r="AZ714" s="176" t="s">
        <v>343</v>
      </c>
      <c r="BA714" s="83">
        <v>5499632</v>
      </c>
      <c r="BB714" s="85">
        <v>133</v>
      </c>
      <c r="BC714" s="84">
        <f>IFERROR(BB714/BB720,"-")</f>
        <v>0.54065040650406504</v>
      </c>
      <c r="BD714" s="86">
        <f t="shared" si="685"/>
        <v>41350.616541353382</v>
      </c>
      <c r="BE714" s="87">
        <f t="shared" si="686"/>
        <v>0.52569169960474305</v>
      </c>
      <c r="BF714" s="313"/>
      <c r="BG714" s="112">
        <v>5</v>
      </c>
      <c r="BH714" s="175" t="s">
        <v>388</v>
      </c>
      <c r="BI714" s="176" t="s">
        <v>389</v>
      </c>
      <c r="BJ714" s="83">
        <v>14796870</v>
      </c>
      <c r="BK714" s="85">
        <v>152</v>
      </c>
      <c r="BL714" s="84">
        <f>IFERROR(BK714/BK720,"-")</f>
        <v>0.60317460317460314</v>
      </c>
      <c r="BM714" s="86">
        <f t="shared" si="687"/>
        <v>97347.828947368427</v>
      </c>
      <c r="BN714" s="87">
        <f t="shared" si="688"/>
        <v>0.59375</v>
      </c>
      <c r="BO714" s="313"/>
      <c r="BP714" s="112">
        <v>5</v>
      </c>
      <c r="BQ714" s="175" t="s">
        <v>388</v>
      </c>
      <c r="BR714" s="176" t="s">
        <v>389</v>
      </c>
      <c r="BS714" s="83">
        <v>11221050</v>
      </c>
      <c r="BT714" s="85">
        <v>130</v>
      </c>
      <c r="BU714" s="84">
        <f>IFERROR(BT714/BT720,"-")</f>
        <v>0.66326530612244894</v>
      </c>
      <c r="BV714" s="86">
        <f t="shared" si="689"/>
        <v>86315.769230769234</v>
      </c>
      <c r="BW714" s="87">
        <f t="shared" si="690"/>
        <v>0.63725490196078427</v>
      </c>
      <c r="BX714" s="313"/>
      <c r="BY714" s="112">
        <v>5</v>
      </c>
      <c r="BZ714" s="175" t="s">
        <v>336</v>
      </c>
      <c r="CA714" s="176" t="s">
        <v>337</v>
      </c>
      <c r="CB714" s="83">
        <v>338051455</v>
      </c>
      <c r="CC714" s="85">
        <v>2516</v>
      </c>
      <c r="CD714" s="84">
        <f>IFERROR(CC714/CC720,"-")</f>
        <v>0.47054423040957544</v>
      </c>
      <c r="CE714" s="86">
        <f t="shared" si="691"/>
        <v>134360.67368839428</v>
      </c>
      <c r="CF714" s="87">
        <f t="shared" si="692"/>
        <v>0.4433480176211454</v>
      </c>
    </row>
    <row r="715" spans="2:84" ht="13.5" customHeight="1">
      <c r="B715" s="304"/>
      <c r="C715" s="318"/>
      <c r="D715" s="301"/>
      <c r="E715" s="80">
        <v>6</v>
      </c>
      <c r="F715" s="102" t="s">
        <v>390</v>
      </c>
      <c r="G715" s="176" t="s">
        <v>391</v>
      </c>
      <c r="H715" s="83">
        <v>47124248</v>
      </c>
      <c r="I715" s="85">
        <v>1605</v>
      </c>
      <c r="J715" s="84">
        <f>IFERROR(I715/I720,"-")</f>
        <v>0.45949040939020896</v>
      </c>
      <c r="K715" s="86">
        <f t="shared" si="675"/>
        <v>29360.90218068536</v>
      </c>
      <c r="L715" s="87">
        <f t="shared" si="676"/>
        <v>0.42404227212681639</v>
      </c>
      <c r="M715" s="313"/>
      <c r="N715" s="112">
        <v>6</v>
      </c>
      <c r="O715" s="102" t="s">
        <v>336</v>
      </c>
      <c r="P715" s="176" t="s">
        <v>337</v>
      </c>
      <c r="Q715" s="83">
        <v>21895434</v>
      </c>
      <c r="R715" s="85">
        <v>178</v>
      </c>
      <c r="S715" s="84">
        <f>IFERROR(R715/R720,"-")</f>
        <v>0.58745874587458746</v>
      </c>
      <c r="T715" s="86">
        <f t="shared" si="677"/>
        <v>123008.05617977527</v>
      </c>
      <c r="U715" s="87">
        <f t="shared" si="678"/>
        <v>0.58552631578947367</v>
      </c>
      <c r="V715" s="313"/>
      <c r="W715" s="112">
        <v>6</v>
      </c>
      <c r="X715" s="102" t="s">
        <v>354</v>
      </c>
      <c r="Y715" s="176" t="s">
        <v>355</v>
      </c>
      <c r="Z715" s="83">
        <v>14366076</v>
      </c>
      <c r="AA715" s="85">
        <v>142</v>
      </c>
      <c r="AB715" s="84">
        <f>IFERROR(AA715/AA720,"-")</f>
        <v>0.59663865546218486</v>
      </c>
      <c r="AC715" s="86">
        <f t="shared" si="679"/>
        <v>101169.54929577465</v>
      </c>
      <c r="AD715" s="87">
        <f t="shared" si="680"/>
        <v>0.58921161825726143</v>
      </c>
      <c r="AE715" s="313"/>
      <c r="AF715" s="112">
        <v>6</v>
      </c>
      <c r="AG715" s="102" t="s">
        <v>360</v>
      </c>
      <c r="AH715" s="176" t="s">
        <v>361</v>
      </c>
      <c r="AI715" s="83">
        <v>10972220</v>
      </c>
      <c r="AJ715" s="85">
        <v>164</v>
      </c>
      <c r="AK715" s="84">
        <f>IFERROR(AJ715/AJ720,"-")</f>
        <v>0.48664688427299702</v>
      </c>
      <c r="AL715" s="86">
        <f t="shared" si="681"/>
        <v>66903.780487804877</v>
      </c>
      <c r="AM715" s="87">
        <f t="shared" si="682"/>
        <v>0.47536231884057972</v>
      </c>
      <c r="AN715" s="313"/>
      <c r="AO715" s="112">
        <v>6</v>
      </c>
      <c r="AP715" s="102" t="s">
        <v>360</v>
      </c>
      <c r="AQ715" s="176" t="s">
        <v>361</v>
      </c>
      <c r="AR715" s="83">
        <v>9258061</v>
      </c>
      <c r="AS715" s="85">
        <v>154</v>
      </c>
      <c r="AT715" s="84">
        <f>IFERROR(AS715/AS720,"-")</f>
        <v>0.54609929078014185</v>
      </c>
      <c r="AU715" s="86">
        <f t="shared" si="683"/>
        <v>60117.279220779223</v>
      </c>
      <c r="AV715" s="87">
        <f t="shared" si="684"/>
        <v>0.53658536585365857</v>
      </c>
      <c r="AW715" s="313"/>
      <c r="AX715" s="112">
        <v>6</v>
      </c>
      <c r="AY715" s="102" t="s">
        <v>388</v>
      </c>
      <c r="AZ715" s="176" t="s">
        <v>389</v>
      </c>
      <c r="BA715" s="83">
        <v>9759957</v>
      </c>
      <c r="BB715" s="85">
        <v>129</v>
      </c>
      <c r="BC715" s="84">
        <f>IFERROR(BB715/BB720,"-")</f>
        <v>0.52439024390243905</v>
      </c>
      <c r="BD715" s="86">
        <f t="shared" si="685"/>
        <v>75658.58139534884</v>
      </c>
      <c r="BE715" s="87">
        <f t="shared" si="686"/>
        <v>0.50988142292490124</v>
      </c>
      <c r="BF715" s="313"/>
      <c r="BG715" s="112">
        <v>6</v>
      </c>
      <c r="BH715" s="102" t="s">
        <v>342</v>
      </c>
      <c r="BI715" s="176" t="s">
        <v>343</v>
      </c>
      <c r="BJ715" s="83">
        <v>5841755</v>
      </c>
      <c r="BK715" s="85">
        <v>137</v>
      </c>
      <c r="BL715" s="84">
        <f>IFERROR(BK715/BK720,"-")</f>
        <v>0.54365079365079361</v>
      </c>
      <c r="BM715" s="86">
        <f t="shared" si="687"/>
        <v>42640.547445255477</v>
      </c>
      <c r="BN715" s="87">
        <f t="shared" si="688"/>
        <v>0.53515625</v>
      </c>
      <c r="BO715" s="313"/>
      <c r="BP715" s="112">
        <v>6</v>
      </c>
      <c r="BQ715" s="102" t="s">
        <v>342</v>
      </c>
      <c r="BR715" s="176" t="s">
        <v>343</v>
      </c>
      <c r="BS715" s="83">
        <v>7332558</v>
      </c>
      <c r="BT715" s="85">
        <v>118</v>
      </c>
      <c r="BU715" s="84">
        <f>IFERROR(BT715/BT720,"-")</f>
        <v>0.60204081632653061</v>
      </c>
      <c r="BV715" s="86">
        <f t="shared" si="689"/>
        <v>62140.322033898308</v>
      </c>
      <c r="BW715" s="87">
        <f t="shared" si="690"/>
        <v>0.57843137254901966</v>
      </c>
      <c r="BX715" s="313"/>
      <c r="BY715" s="112">
        <v>6</v>
      </c>
      <c r="BZ715" s="102" t="s">
        <v>348</v>
      </c>
      <c r="CA715" s="176" t="s">
        <v>349</v>
      </c>
      <c r="CB715" s="83">
        <v>96979687</v>
      </c>
      <c r="CC715" s="85">
        <v>2343</v>
      </c>
      <c r="CD715" s="84">
        <f>IFERROR(CC715/CC720,"-")</f>
        <v>0.43818963904993452</v>
      </c>
      <c r="CE715" s="86">
        <f t="shared" si="691"/>
        <v>41391.244985061887</v>
      </c>
      <c r="CF715" s="87">
        <f t="shared" si="692"/>
        <v>0.41286343612334803</v>
      </c>
    </row>
    <row r="716" spans="2:84" ht="13.5" customHeight="1">
      <c r="B716" s="304"/>
      <c r="C716" s="318"/>
      <c r="D716" s="301"/>
      <c r="E716" s="80">
        <v>7</v>
      </c>
      <c r="F716" s="175" t="s">
        <v>370</v>
      </c>
      <c r="G716" s="176" t="s">
        <v>371</v>
      </c>
      <c r="H716" s="83">
        <v>31514178</v>
      </c>
      <c r="I716" s="85">
        <v>1532</v>
      </c>
      <c r="J716" s="84">
        <f>IFERROR(I716/I720,"-")</f>
        <v>0.43859146865158888</v>
      </c>
      <c r="K716" s="86">
        <f t="shared" si="675"/>
        <v>20570.612271540471</v>
      </c>
      <c r="L716" s="87">
        <f t="shared" si="676"/>
        <v>0.40475561426684281</v>
      </c>
      <c r="M716" s="313"/>
      <c r="N716" s="112">
        <v>7</v>
      </c>
      <c r="O716" s="175" t="s">
        <v>348</v>
      </c>
      <c r="P716" s="176" t="s">
        <v>349</v>
      </c>
      <c r="Q716" s="83">
        <v>8952149</v>
      </c>
      <c r="R716" s="85">
        <v>176</v>
      </c>
      <c r="S716" s="84">
        <f>IFERROR(R716/R720,"-")</f>
        <v>0.58085808580858089</v>
      </c>
      <c r="T716" s="86">
        <f t="shared" si="677"/>
        <v>50864.482954545456</v>
      </c>
      <c r="U716" s="87">
        <f t="shared" si="678"/>
        <v>0.57894736842105265</v>
      </c>
      <c r="V716" s="313"/>
      <c r="W716" s="112">
        <v>7</v>
      </c>
      <c r="X716" s="175" t="s">
        <v>360</v>
      </c>
      <c r="Y716" s="176" t="s">
        <v>361</v>
      </c>
      <c r="Z716" s="83">
        <v>4802668</v>
      </c>
      <c r="AA716" s="85">
        <v>142</v>
      </c>
      <c r="AB716" s="84">
        <f>IFERROR(AA716/AA720,"-")</f>
        <v>0.59663865546218486</v>
      </c>
      <c r="AC716" s="86">
        <f t="shared" si="679"/>
        <v>33821.605633802814</v>
      </c>
      <c r="AD716" s="87">
        <f t="shared" si="680"/>
        <v>0.58921161825726143</v>
      </c>
      <c r="AE716" s="313"/>
      <c r="AF716" s="112">
        <v>7</v>
      </c>
      <c r="AG716" s="175" t="s">
        <v>354</v>
      </c>
      <c r="AH716" s="176" t="s">
        <v>355</v>
      </c>
      <c r="AI716" s="83">
        <v>20381647</v>
      </c>
      <c r="AJ716" s="85">
        <v>151</v>
      </c>
      <c r="AK716" s="84">
        <f>IFERROR(AJ716/AJ720,"-")</f>
        <v>0.44807121661721067</v>
      </c>
      <c r="AL716" s="86">
        <f t="shared" si="681"/>
        <v>134977.79470198674</v>
      </c>
      <c r="AM716" s="87">
        <f t="shared" si="682"/>
        <v>0.43768115942028984</v>
      </c>
      <c r="AN716" s="313"/>
      <c r="AO716" s="112">
        <v>7</v>
      </c>
      <c r="AP716" s="175" t="s">
        <v>354</v>
      </c>
      <c r="AQ716" s="176" t="s">
        <v>355</v>
      </c>
      <c r="AR716" s="83">
        <v>20412419</v>
      </c>
      <c r="AS716" s="85">
        <v>139</v>
      </c>
      <c r="AT716" s="84">
        <f>IFERROR(AS716/AS720,"-")</f>
        <v>0.49290780141843971</v>
      </c>
      <c r="AU716" s="86">
        <f t="shared" si="683"/>
        <v>146851.93525179857</v>
      </c>
      <c r="AV716" s="87">
        <f t="shared" si="684"/>
        <v>0.48432055749128922</v>
      </c>
      <c r="AW716" s="313"/>
      <c r="AX716" s="112">
        <v>7</v>
      </c>
      <c r="AY716" s="175" t="s">
        <v>360</v>
      </c>
      <c r="AZ716" s="176" t="s">
        <v>361</v>
      </c>
      <c r="BA716" s="83">
        <v>14202186</v>
      </c>
      <c r="BB716" s="85">
        <v>117</v>
      </c>
      <c r="BC716" s="84">
        <f>IFERROR(BB716/BB720,"-")</f>
        <v>0.47560975609756095</v>
      </c>
      <c r="BD716" s="86">
        <f t="shared" si="685"/>
        <v>121386.20512820513</v>
      </c>
      <c r="BE716" s="87">
        <f t="shared" si="686"/>
        <v>0.46245059288537549</v>
      </c>
      <c r="BF716" s="313"/>
      <c r="BG716" s="112">
        <v>7</v>
      </c>
      <c r="BH716" s="175" t="s">
        <v>364</v>
      </c>
      <c r="BI716" s="176" t="s">
        <v>365</v>
      </c>
      <c r="BJ716" s="83">
        <v>26312143</v>
      </c>
      <c r="BK716" s="85">
        <v>134</v>
      </c>
      <c r="BL716" s="84">
        <f>IFERROR(BK716/BK720,"-")</f>
        <v>0.53174603174603174</v>
      </c>
      <c r="BM716" s="86">
        <f t="shared" si="687"/>
        <v>196359.27611940299</v>
      </c>
      <c r="BN716" s="87">
        <f t="shared" si="688"/>
        <v>0.5234375</v>
      </c>
      <c r="BO716" s="313"/>
      <c r="BP716" s="112">
        <v>7</v>
      </c>
      <c r="BQ716" s="175" t="s">
        <v>420</v>
      </c>
      <c r="BR716" s="176" t="s">
        <v>421</v>
      </c>
      <c r="BS716" s="83">
        <v>7092380</v>
      </c>
      <c r="BT716" s="85">
        <v>117</v>
      </c>
      <c r="BU716" s="84">
        <f>IFERROR(BT716/BT720,"-")</f>
        <v>0.59693877551020413</v>
      </c>
      <c r="BV716" s="86">
        <f t="shared" si="689"/>
        <v>60618.632478632477</v>
      </c>
      <c r="BW716" s="87">
        <f t="shared" si="690"/>
        <v>0.57352941176470584</v>
      </c>
      <c r="BX716" s="313"/>
      <c r="BY716" s="112">
        <v>7</v>
      </c>
      <c r="BZ716" s="175" t="s">
        <v>390</v>
      </c>
      <c r="CA716" s="176" t="s">
        <v>391</v>
      </c>
      <c r="CB716" s="83">
        <v>68277014</v>
      </c>
      <c r="CC716" s="85">
        <v>2318</v>
      </c>
      <c r="CD716" s="84">
        <f>IFERROR(CC716/CC720,"-")</f>
        <v>0.43351412006732748</v>
      </c>
      <c r="CE716" s="86">
        <f t="shared" si="691"/>
        <v>29455.139775668678</v>
      </c>
      <c r="CF716" s="87">
        <f t="shared" si="692"/>
        <v>0.40845814977973566</v>
      </c>
    </row>
    <row r="717" spans="2:84" ht="13.5" customHeight="1">
      <c r="B717" s="304"/>
      <c r="C717" s="318"/>
      <c r="D717" s="301"/>
      <c r="E717" s="80">
        <v>8</v>
      </c>
      <c r="F717" s="102" t="s">
        <v>448</v>
      </c>
      <c r="G717" s="176" t="s">
        <v>449</v>
      </c>
      <c r="H717" s="83">
        <v>23312104</v>
      </c>
      <c r="I717" s="85">
        <v>1356</v>
      </c>
      <c r="J717" s="84">
        <f>IFERROR(I717/I720,"-")</f>
        <v>0.38820498139135412</v>
      </c>
      <c r="K717" s="86">
        <f t="shared" si="675"/>
        <v>17191.817109144544</v>
      </c>
      <c r="L717" s="87">
        <f t="shared" si="676"/>
        <v>0.35825627476882432</v>
      </c>
      <c r="M717" s="313"/>
      <c r="N717" s="112">
        <v>8</v>
      </c>
      <c r="O717" s="102" t="s">
        <v>446</v>
      </c>
      <c r="P717" s="176" t="s">
        <v>447</v>
      </c>
      <c r="Q717" s="83">
        <v>499579</v>
      </c>
      <c r="R717" s="85">
        <v>175</v>
      </c>
      <c r="S717" s="84">
        <f>IFERROR(R717/R720,"-")</f>
        <v>0.57755775577557755</v>
      </c>
      <c r="T717" s="86">
        <f t="shared" si="677"/>
        <v>2854.7371428571428</v>
      </c>
      <c r="U717" s="87">
        <f t="shared" si="678"/>
        <v>0.57565789473684215</v>
      </c>
      <c r="V717" s="313"/>
      <c r="W717" s="112">
        <v>8</v>
      </c>
      <c r="X717" s="102" t="s">
        <v>358</v>
      </c>
      <c r="Y717" s="176" t="s">
        <v>359</v>
      </c>
      <c r="Z717" s="83">
        <v>11098571</v>
      </c>
      <c r="AA717" s="85">
        <v>132</v>
      </c>
      <c r="AB717" s="84">
        <f>IFERROR(AA717/AA720,"-")</f>
        <v>0.55462184873949583</v>
      </c>
      <c r="AC717" s="86">
        <f t="shared" si="679"/>
        <v>84080.083333333328</v>
      </c>
      <c r="AD717" s="87">
        <f t="shared" si="680"/>
        <v>0.5477178423236515</v>
      </c>
      <c r="AE717" s="313"/>
      <c r="AF717" s="112">
        <v>8</v>
      </c>
      <c r="AG717" s="102" t="s">
        <v>390</v>
      </c>
      <c r="AH717" s="176" t="s">
        <v>391</v>
      </c>
      <c r="AI717" s="83">
        <v>4001213</v>
      </c>
      <c r="AJ717" s="85">
        <v>141</v>
      </c>
      <c r="AK717" s="84">
        <f>IFERROR(AJ717/AJ720,"-")</f>
        <v>0.41839762611275966</v>
      </c>
      <c r="AL717" s="86">
        <f t="shared" si="681"/>
        <v>28377.397163120568</v>
      </c>
      <c r="AM717" s="87">
        <f t="shared" si="682"/>
        <v>0.40869565217391307</v>
      </c>
      <c r="AN717" s="313"/>
      <c r="AO717" s="112">
        <v>8</v>
      </c>
      <c r="AP717" s="102" t="s">
        <v>388</v>
      </c>
      <c r="AQ717" s="176" t="s">
        <v>389</v>
      </c>
      <c r="AR717" s="83">
        <v>7125434</v>
      </c>
      <c r="AS717" s="85">
        <v>132</v>
      </c>
      <c r="AT717" s="84">
        <f>IFERROR(AS717/AS720,"-")</f>
        <v>0.46808510638297873</v>
      </c>
      <c r="AU717" s="86">
        <f t="shared" si="683"/>
        <v>53980.560606060608</v>
      </c>
      <c r="AV717" s="87">
        <f t="shared" si="684"/>
        <v>0.45993031358885017</v>
      </c>
      <c r="AW717" s="313"/>
      <c r="AX717" s="112">
        <v>8</v>
      </c>
      <c r="AY717" s="102" t="s">
        <v>364</v>
      </c>
      <c r="AZ717" s="176" t="s">
        <v>365</v>
      </c>
      <c r="BA717" s="83">
        <v>28253148</v>
      </c>
      <c r="BB717" s="85">
        <v>115</v>
      </c>
      <c r="BC717" s="84">
        <f>IFERROR(BB717/BB720,"-")</f>
        <v>0.46747967479674796</v>
      </c>
      <c r="BD717" s="86">
        <f t="shared" si="685"/>
        <v>245679.54782608696</v>
      </c>
      <c r="BE717" s="87">
        <f t="shared" si="686"/>
        <v>0.45454545454545453</v>
      </c>
      <c r="BF717" s="313"/>
      <c r="BG717" s="112">
        <v>8</v>
      </c>
      <c r="BH717" s="102" t="s">
        <v>362</v>
      </c>
      <c r="BI717" s="176" t="s">
        <v>363</v>
      </c>
      <c r="BJ717" s="83">
        <v>87007103</v>
      </c>
      <c r="BK717" s="85">
        <v>125</v>
      </c>
      <c r="BL717" s="84">
        <f>IFERROR(BK717/BK720,"-")</f>
        <v>0.49603174603174605</v>
      </c>
      <c r="BM717" s="86">
        <f t="shared" si="687"/>
        <v>696056.82400000002</v>
      </c>
      <c r="BN717" s="87">
        <f t="shared" si="688"/>
        <v>0.48828125</v>
      </c>
      <c r="BO717" s="313"/>
      <c r="BP717" s="112">
        <v>8</v>
      </c>
      <c r="BQ717" s="102" t="s">
        <v>346</v>
      </c>
      <c r="BR717" s="176" t="s">
        <v>347</v>
      </c>
      <c r="BS717" s="83">
        <v>6103537</v>
      </c>
      <c r="BT717" s="85">
        <v>114</v>
      </c>
      <c r="BU717" s="84">
        <f>IFERROR(BT717/BT720,"-")</f>
        <v>0.58163265306122447</v>
      </c>
      <c r="BV717" s="86">
        <f t="shared" si="689"/>
        <v>53539.798245614038</v>
      </c>
      <c r="BW717" s="87">
        <f t="shared" si="690"/>
        <v>0.55882352941176472</v>
      </c>
      <c r="BX717" s="313"/>
      <c r="BY717" s="112">
        <v>8</v>
      </c>
      <c r="BZ717" s="102" t="s">
        <v>446</v>
      </c>
      <c r="CA717" s="176" t="s">
        <v>447</v>
      </c>
      <c r="CB717" s="83">
        <v>7961962</v>
      </c>
      <c r="CC717" s="85">
        <v>2304</v>
      </c>
      <c r="CD717" s="84">
        <f>IFERROR(CC717/CC720,"-")</f>
        <v>0.4308958294370675</v>
      </c>
      <c r="CE717" s="86">
        <f t="shared" si="691"/>
        <v>3455.7126736111113</v>
      </c>
      <c r="CF717" s="87">
        <f t="shared" si="692"/>
        <v>0.40599118942731277</v>
      </c>
    </row>
    <row r="718" spans="2:84" ht="13.5" customHeight="1">
      <c r="B718" s="304"/>
      <c r="C718" s="318"/>
      <c r="D718" s="301"/>
      <c r="E718" s="80">
        <v>9</v>
      </c>
      <c r="F718" s="175" t="s">
        <v>336</v>
      </c>
      <c r="G718" s="176" t="s">
        <v>337</v>
      </c>
      <c r="H718" s="83">
        <v>141370589</v>
      </c>
      <c r="I718" s="85">
        <v>1302</v>
      </c>
      <c r="J718" s="84">
        <f>IFERROR(I718/I720,"-")</f>
        <v>0.37274549098196391</v>
      </c>
      <c r="K718" s="86">
        <f t="shared" si="675"/>
        <v>108579.56144393241</v>
      </c>
      <c r="L718" s="87">
        <f t="shared" si="676"/>
        <v>0.3439894319682959</v>
      </c>
      <c r="M718" s="313"/>
      <c r="N718" s="112">
        <v>9</v>
      </c>
      <c r="O718" s="175" t="s">
        <v>448</v>
      </c>
      <c r="P718" s="176" t="s">
        <v>449</v>
      </c>
      <c r="Q718" s="83">
        <v>2932887</v>
      </c>
      <c r="R718" s="85">
        <v>162</v>
      </c>
      <c r="S718" s="84">
        <f>IFERROR(R718/R720,"-")</f>
        <v>0.53465346534653468</v>
      </c>
      <c r="T718" s="86">
        <f t="shared" si="677"/>
        <v>18104.240740740741</v>
      </c>
      <c r="U718" s="87">
        <f t="shared" si="678"/>
        <v>0.53289473684210531</v>
      </c>
      <c r="V718" s="313"/>
      <c r="W718" s="112">
        <v>9</v>
      </c>
      <c r="X718" s="175" t="s">
        <v>348</v>
      </c>
      <c r="Y718" s="176" t="s">
        <v>349</v>
      </c>
      <c r="Z718" s="83">
        <v>7492574</v>
      </c>
      <c r="AA718" s="85">
        <v>129</v>
      </c>
      <c r="AB718" s="84">
        <f>IFERROR(AA718/AA720,"-")</f>
        <v>0.54201680672268904</v>
      </c>
      <c r="AC718" s="86">
        <f t="shared" si="679"/>
        <v>58081.968992248061</v>
      </c>
      <c r="AD718" s="87">
        <f t="shared" si="680"/>
        <v>0.53526970954356845</v>
      </c>
      <c r="AE718" s="313"/>
      <c r="AF718" s="112">
        <v>9</v>
      </c>
      <c r="AG718" s="175" t="s">
        <v>448</v>
      </c>
      <c r="AH718" s="176" t="s">
        <v>449</v>
      </c>
      <c r="AI718" s="83">
        <v>3259000</v>
      </c>
      <c r="AJ718" s="85">
        <v>139</v>
      </c>
      <c r="AK718" s="84">
        <f>IFERROR(AJ718/AJ720,"-")</f>
        <v>0.41246290801186941</v>
      </c>
      <c r="AL718" s="86">
        <f t="shared" si="681"/>
        <v>23446.043165467625</v>
      </c>
      <c r="AM718" s="87">
        <f t="shared" si="682"/>
        <v>0.40289855072463771</v>
      </c>
      <c r="AN718" s="313"/>
      <c r="AO718" s="112">
        <v>9</v>
      </c>
      <c r="AP718" s="175" t="s">
        <v>362</v>
      </c>
      <c r="AQ718" s="176" t="s">
        <v>363</v>
      </c>
      <c r="AR718" s="83">
        <v>36675472</v>
      </c>
      <c r="AS718" s="85">
        <v>124</v>
      </c>
      <c r="AT718" s="84">
        <f>IFERROR(AS718/AS720,"-")</f>
        <v>0.43971631205673761</v>
      </c>
      <c r="AU718" s="86">
        <f t="shared" si="683"/>
        <v>295769.93548387097</v>
      </c>
      <c r="AV718" s="87">
        <f t="shared" si="684"/>
        <v>0.43205574912891986</v>
      </c>
      <c r="AW718" s="313"/>
      <c r="AX718" s="112">
        <v>9</v>
      </c>
      <c r="AY718" s="175" t="s">
        <v>376</v>
      </c>
      <c r="AZ718" s="176" t="s">
        <v>377</v>
      </c>
      <c r="BA718" s="83">
        <v>3181123</v>
      </c>
      <c r="BB718" s="85">
        <v>113</v>
      </c>
      <c r="BC718" s="84">
        <f>IFERROR(BB718/BB720,"-")</f>
        <v>0.45934959349593496</v>
      </c>
      <c r="BD718" s="86">
        <f t="shared" si="685"/>
        <v>28151.530973451328</v>
      </c>
      <c r="BE718" s="87">
        <f t="shared" si="686"/>
        <v>0.44664031620553357</v>
      </c>
      <c r="BF718" s="313"/>
      <c r="BG718" s="112">
        <v>9</v>
      </c>
      <c r="BH718" s="175" t="s">
        <v>398</v>
      </c>
      <c r="BI718" s="176" t="s">
        <v>399</v>
      </c>
      <c r="BJ718" s="83">
        <v>10956065</v>
      </c>
      <c r="BK718" s="85">
        <v>117</v>
      </c>
      <c r="BL718" s="84">
        <f>IFERROR(BK718/BK720,"-")</f>
        <v>0.4642857142857143</v>
      </c>
      <c r="BM718" s="86">
        <f t="shared" si="687"/>
        <v>93641.581196581203</v>
      </c>
      <c r="BN718" s="87">
        <f t="shared" si="688"/>
        <v>0.45703125</v>
      </c>
      <c r="BO718" s="313"/>
      <c r="BP718" s="112">
        <v>9</v>
      </c>
      <c r="BQ718" s="175" t="s">
        <v>398</v>
      </c>
      <c r="BR718" s="176" t="s">
        <v>399</v>
      </c>
      <c r="BS718" s="83">
        <v>13345580</v>
      </c>
      <c r="BT718" s="85">
        <v>104</v>
      </c>
      <c r="BU718" s="84">
        <f>IFERROR(BT718/BT720,"-")</f>
        <v>0.53061224489795922</v>
      </c>
      <c r="BV718" s="86">
        <f t="shared" si="689"/>
        <v>128322.88461538461</v>
      </c>
      <c r="BW718" s="87">
        <f t="shared" si="690"/>
        <v>0.50980392156862742</v>
      </c>
      <c r="BX718" s="313"/>
      <c r="BY718" s="112">
        <v>9</v>
      </c>
      <c r="BZ718" s="175" t="s">
        <v>360</v>
      </c>
      <c r="CA718" s="176" t="s">
        <v>361</v>
      </c>
      <c r="CB718" s="83">
        <v>122613236</v>
      </c>
      <c r="CC718" s="85">
        <v>2172</v>
      </c>
      <c r="CD718" s="84">
        <f>IFERROR(CC718/CC720,"-")</f>
        <v>0.4062090892089022</v>
      </c>
      <c r="CE718" s="86">
        <f t="shared" si="691"/>
        <v>56451.766114180478</v>
      </c>
      <c r="CF718" s="87">
        <f t="shared" si="692"/>
        <v>0.38273127753303965</v>
      </c>
    </row>
    <row r="719" spans="2:84" ht="13.5" customHeight="1">
      <c r="B719" s="304"/>
      <c r="C719" s="318"/>
      <c r="D719" s="301"/>
      <c r="E719" s="88">
        <v>10</v>
      </c>
      <c r="F719" s="177" t="s">
        <v>360</v>
      </c>
      <c r="G719" s="178" t="s">
        <v>361</v>
      </c>
      <c r="H719" s="91">
        <v>35870366</v>
      </c>
      <c r="I719" s="93">
        <v>1213</v>
      </c>
      <c r="J719" s="92">
        <f>IFERROR(I719/I720,"-")</f>
        <v>0.34726596049241337</v>
      </c>
      <c r="K719" s="94">
        <f t="shared" si="675"/>
        <v>29571.612530915085</v>
      </c>
      <c r="L719" s="95">
        <f t="shared" si="676"/>
        <v>0.32047556142668426</v>
      </c>
      <c r="M719" s="313"/>
      <c r="N719" s="113">
        <v>10</v>
      </c>
      <c r="O719" s="177" t="s">
        <v>390</v>
      </c>
      <c r="P719" s="178" t="s">
        <v>391</v>
      </c>
      <c r="Q719" s="91">
        <v>4259755</v>
      </c>
      <c r="R719" s="93">
        <v>155</v>
      </c>
      <c r="S719" s="92">
        <f>IFERROR(R719/R720,"-")</f>
        <v>0.51155115511551152</v>
      </c>
      <c r="T719" s="94">
        <f t="shared" si="677"/>
        <v>27482.290322580644</v>
      </c>
      <c r="U719" s="95">
        <f t="shared" si="678"/>
        <v>0.50986842105263153</v>
      </c>
      <c r="V719" s="313"/>
      <c r="W719" s="113">
        <v>10</v>
      </c>
      <c r="X719" s="177" t="s">
        <v>350</v>
      </c>
      <c r="Y719" s="178" t="s">
        <v>351</v>
      </c>
      <c r="Z719" s="91">
        <v>14858681</v>
      </c>
      <c r="AA719" s="93">
        <v>127</v>
      </c>
      <c r="AB719" s="92">
        <f>IFERROR(AA719/AA720,"-")</f>
        <v>0.53361344537815125</v>
      </c>
      <c r="AC719" s="94">
        <f t="shared" si="679"/>
        <v>116997.48818897638</v>
      </c>
      <c r="AD719" s="95">
        <f t="shared" si="680"/>
        <v>0.52697095435684649</v>
      </c>
      <c r="AE719" s="313"/>
      <c r="AF719" s="113">
        <v>10</v>
      </c>
      <c r="AG719" s="177" t="s">
        <v>348</v>
      </c>
      <c r="AH719" s="178" t="s">
        <v>349</v>
      </c>
      <c r="AI719" s="91">
        <v>5787968</v>
      </c>
      <c r="AJ719" s="93">
        <v>132</v>
      </c>
      <c r="AK719" s="92">
        <f>IFERROR(AJ719/AJ720,"-")</f>
        <v>0.39169139465875369</v>
      </c>
      <c r="AL719" s="94">
        <f t="shared" si="681"/>
        <v>43848.242424242424</v>
      </c>
      <c r="AM719" s="95">
        <f t="shared" si="682"/>
        <v>0.38260869565217392</v>
      </c>
      <c r="AN719" s="313"/>
      <c r="AO719" s="113">
        <v>10</v>
      </c>
      <c r="AP719" s="177" t="s">
        <v>448</v>
      </c>
      <c r="AQ719" s="178" t="s">
        <v>449</v>
      </c>
      <c r="AR719" s="91">
        <v>2582033</v>
      </c>
      <c r="AS719" s="93">
        <v>122</v>
      </c>
      <c r="AT719" s="92">
        <f>IFERROR(AS719/AS720,"-")</f>
        <v>0.43262411347517732</v>
      </c>
      <c r="AU719" s="94">
        <f t="shared" si="683"/>
        <v>21164.204918032789</v>
      </c>
      <c r="AV719" s="95">
        <f t="shared" si="684"/>
        <v>0.42508710801393729</v>
      </c>
      <c r="AW719" s="313"/>
      <c r="AX719" s="113">
        <v>10</v>
      </c>
      <c r="AY719" s="177" t="s">
        <v>356</v>
      </c>
      <c r="AZ719" s="178" t="s">
        <v>357</v>
      </c>
      <c r="BA719" s="91">
        <v>38276711</v>
      </c>
      <c r="BB719" s="93">
        <v>102</v>
      </c>
      <c r="BC719" s="92">
        <f>IFERROR(BB719/BB720,"-")</f>
        <v>0.41463414634146339</v>
      </c>
      <c r="BD719" s="94">
        <f t="shared" si="685"/>
        <v>375261.87254901958</v>
      </c>
      <c r="BE719" s="95">
        <f t="shared" si="686"/>
        <v>0.40316205533596838</v>
      </c>
      <c r="BF719" s="313"/>
      <c r="BG719" s="113">
        <v>10</v>
      </c>
      <c r="BH719" s="177" t="s">
        <v>360</v>
      </c>
      <c r="BI719" s="178" t="s">
        <v>361</v>
      </c>
      <c r="BJ719" s="91">
        <v>15850375</v>
      </c>
      <c r="BK719" s="93">
        <v>116</v>
      </c>
      <c r="BL719" s="92">
        <f>IFERROR(BK719/BK720,"-")</f>
        <v>0.46031746031746029</v>
      </c>
      <c r="BM719" s="94">
        <f t="shared" si="687"/>
        <v>136641.16379310345</v>
      </c>
      <c r="BN719" s="95">
        <f t="shared" si="688"/>
        <v>0.453125</v>
      </c>
      <c r="BO719" s="313"/>
      <c r="BP719" s="113">
        <v>10</v>
      </c>
      <c r="BQ719" s="177" t="s">
        <v>376</v>
      </c>
      <c r="BR719" s="178" t="s">
        <v>377</v>
      </c>
      <c r="BS719" s="91">
        <v>7585694</v>
      </c>
      <c r="BT719" s="93">
        <v>99</v>
      </c>
      <c r="BU719" s="92">
        <f>IFERROR(BT719/BT720,"-")</f>
        <v>0.50510204081632648</v>
      </c>
      <c r="BV719" s="94">
        <f t="shared" si="689"/>
        <v>76623.171717171717</v>
      </c>
      <c r="BW719" s="95">
        <f t="shared" si="690"/>
        <v>0.48529411764705882</v>
      </c>
      <c r="BX719" s="313"/>
      <c r="BY719" s="113">
        <v>10</v>
      </c>
      <c r="BZ719" s="177" t="s">
        <v>448</v>
      </c>
      <c r="CA719" s="178" t="s">
        <v>449</v>
      </c>
      <c r="CB719" s="91">
        <v>39785178</v>
      </c>
      <c r="CC719" s="93">
        <v>2130</v>
      </c>
      <c r="CD719" s="92">
        <f>IFERROR(CC719/CC720,"-")</f>
        <v>0.39835421731812232</v>
      </c>
      <c r="CE719" s="94">
        <f t="shared" si="691"/>
        <v>18678.48732394366</v>
      </c>
      <c r="CF719" s="95">
        <f t="shared" si="692"/>
        <v>0.37533039647577093</v>
      </c>
    </row>
    <row r="720" spans="2:84" s="173" customFormat="1" ht="13.5" customHeight="1">
      <c r="B720" s="266"/>
      <c r="C720" s="320"/>
      <c r="D720" s="302"/>
      <c r="E720" s="96" t="s">
        <v>164</v>
      </c>
      <c r="F720" s="97"/>
      <c r="G720" s="117"/>
      <c r="H720" s="228">
        <v>1831416160</v>
      </c>
      <c r="I720" s="100">
        <v>3493</v>
      </c>
      <c r="J720" s="99" t="s">
        <v>116</v>
      </c>
      <c r="K720" s="49">
        <f t="shared" si="675"/>
        <v>524310.38076152303</v>
      </c>
      <c r="L720" s="101">
        <f t="shared" si="676"/>
        <v>0.92285336856010569</v>
      </c>
      <c r="M720" s="314"/>
      <c r="N720" s="96" t="s">
        <v>164</v>
      </c>
      <c r="O720" s="97"/>
      <c r="P720" s="117"/>
      <c r="Q720" s="228">
        <v>266844100</v>
      </c>
      <c r="R720" s="100">
        <v>303</v>
      </c>
      <c r="S720" s="99" t="s">
        <v>116</v>
      </c>
      <c r="T720" s="49">
        <f t="shared" si="677"/>
        <v>880673.59735973598</v>
      </c>
      <c r="U720" s="101">
        <f t="shared" si="678"/>
        <v>0.99671052631578949</v>
      </c>
      <c r="V720" s="314"/>
      <c r="W720" s="96" t="s">
        <v>164</v>
      </c>
      <c r="X720" s="97"/>
      <c r="Y720" s="117"/>
      <c r="Z720" s="228">
        <v>307942290</v>
      </c>
      <c r="AA720" s="100">
        <v>238</v>
      </c>
      <c r="AB720" s="99" t="s">
        <v>116</v>
      </c>
      <c r="AC720" s="49">
        <f t="shared" si="679"/>
        <v>1293875.1680672269</v>
      </c>
      <c r="AD720" s="101">
        <f t="shared" si="680"/>
        <v>0.98755186721991706</v>
      </c>
      <c r="AE720" s="314"/>
      <c r="AF720" s="96" t="s">
        <v>164</v>
      </c>
      <c r="AG720" s="97"/>
      <c r="AH720" s="117"/>
      <c r="AI720" s="228">
        <v>364346920</v>
      </c>
      <c r="AJ720" s="100">
        <v>337</v>
      </c>
      <c r="AK720" s="99" t="s">
        <v>116</v>
      </c>
      <c r="AL720" s="49">
        <f t="shared" si="681"/>
        <v>1081148.1305637981</v>
      </c>
      <c r="AM720" s="101">
        <f t="shared" si="682"/>
        <v>0.97681159420289854</v>
      </c>
      <c r="AN720" s="314"/>
      <c r="AO720" s="96" t="s">
        <v>164</v>
      </c>
      <c r="AP720" s="97"/>
      <c r="AQ720" s="117"/>
      <c r="AR720" s="228">
        <v>460490260</v>
      </c>
      <c r="AS720" s="100">
        <v>282</v>
      </c>
      <c r="AT720" s="99" t="s">
        <v>116</v>
      </c>
      <c r="AU720" s="49">
        <f t="shared" si="683"/>
        <v>1632944.1843971631</v>
      </c>
      <c r="AV720" s="101">
        <f t="shared" si="684"/>
        <v>0.98257839721254359</v>
      </c>
      <c r="AW720" s="314"/>
      <c r="AX720" s="96" t="s">
        <v>164</v>
      </c>
      <c r="AY720" s="97"/>
      <c r="AZ720" s="117"/>
      <c r="BA720" s="228">
        <v>418192020</v>
      </c>
      <c r="BB720" s="100">
        <v>246</v>
      </c>
      <c r="BC720" s="99" t="s">
        <v>116</v>
      </c>
      <c r="BD720" s="49">
        <f t="shared" si="685"/>
        <v>1699967.5609756098</v>
      </c>
      <c r="BE720" s="101">
        <f t="shared" si="686"/>
        <v>0.97233201581027673</v>
      </c>
      <c r="BF720" s="314"/>
      <c r="BG720" s="96" t="s">
        <v>164</v>
      </c>
      <c r="BH720" s="97"/>
      <c r="BI720" s="117"/>
      <c r="BJ720" s="228">
        <v>640415220</v>
      </c>
      <c r="BK720" s="100">
        <v>252</v>
      </c>
      <c r="BL720" s="99" t="s">
        <v>116</v>
      </c>
      <c r="BM720" s="49">
        <f t="shared" si="687"/>
        <v>2541330.2380952379</v>
      </c>
      <c r="BN720" s="101">
        <f t="shared" si="688"/>
        <v>0.984375</v>
      </c>
      <c r="BO720" s="314"/>
      <c r="BP720" s="96" t="s">
        <v>164</v>
      </c>
      <c r="BQ720" s="97"/>
      <c r="BR720" s="117"/>
      <c r="BS720" s="228">
        <v>536076890</v>
      </c>
      <c r="BT720" s="100">
        <v>196</v>
      </c>
      <c r="BU720" s="99" t="s">
        <v>116</v>
      </c>
      <c r="BV720" s="49">
        <f t="shared" si="689"/>
        <v>2735086.1734693879</v>
      </c>
      <c r="BW720" s="101">
        <f t="shared" si="690"/>
        <v>0.96078431372549022</v>
      </c>
      <c r="BX720" s="314"/>
      <c r="BY720" s="96" t="s">
        <v>164</v>
      </c>
      <c r="BZ720" s="97"/>
      <c r="CA720" s="117"/>
      <c r="CB720" s="228">
        <v>4825723860</v>
      </c>
      <c r="CC720" s="100">
        <v>5347</v>
      </c>
      <c r="CD720" s="99" t="s">
        <v>116</v>
      </c>
      <c r="CE720" s="49">
        <f t="shared" si="691"/>
        <v>902510.54048999434</v>
      </c>
      <c r="CF720" s="101">
        <f t="shared" si="692"/>
        <v>0.94220264317180613</v>
      </c>
    </row>
    <row r="721" spans="2:84" ht="13.5" customHeight="1">
      <c r="B721" s="303">
        <v>66</v>
      </c>
      <c r="C721" s="317" t="s">
        <v>5</v>
      </c>
      <c r="D721" s="305">
        <f>CK71</f>
        <v>4107</v>
      </c>
      <c r="E721" s="72">
        <v>1</v>
      </c>
      <c r="F721" s="73" t="s">
        <v>346</v>
      </c>
      <c r="G721" s="74" t="s">
        <v>347</v>
      </c>
      <c r="H721" s="75">
        <v>88245576</v>
      </c>
      <c r="I721" s="77">
        <v>2344</v>
      </c>
      <c r="J721" s="76">
        <f>IFERROR(I721/I731,"-")</f>
        <v>0.61473905061631262</v>
      </c>
      <c r="K721" s="78">
        <f t="shared" si="675"/>
        <v>37647.430034129691</v>
      </c>
      <c r="L721" s="79">
        <f t="shared" ref="L721:L731" si="693">IFERROR(I721/$CK$71,0)</f>
        <v>0.57073289505721936</v>
      </c>
      <c r="M721" s="315">
        <f>CL71</f>
        <v>489</v>
      </c>
      <c r="N721" s="195">
        <v>1</v>
      </c>
      <c r="O721" s="73" t="s">
        <v>346</v>
      </c>
      <c r="P721" s="74" t="s">
        <v>347</v>
      </c>
      <c r="Q721" s="75">
        <v>13498664</v>
      </c>
      <c r="R721" s="77">
        <v>372</v>
      </c>
      <c r="S721" s="76">
        <f>IFERROR(R721/R731,"-")</f>
        <v>0.76543209876543206</v>
      </c>
      <c r="T721" s="78">
        <f t="shared" si="677"/>
        <v>36286.731182795702</v>
      </c>
      <c r="U721" s="79">
        <f t="shared" ref="U721:U731" si="694">IFERROR(R721/$CL$71,0)</f>
        <v>0.76073619631901845</v>
      </c>
      <c r="V721" s="315">
        <f>CM71</f>
        <v>257</v>
      </c>
      <c r="W721" s="195">
        <v>1</v>
      </c>
      <c r="X721" s="73" t="s">
        <v>340</v>
      </c>
      <c r="Y721" s="74" t="s">
        <v>341</v>
      </c>
      <c r="Z721" s="75">
        <v>14160079</v>
      </c>
      <c r="AA721" s="77">
        <v>209</v>
      </c>
      <c r="AB721" s="76">
        <f>IFERROR(AA721/AA731,"-")</f>
        <v>0.8132295719844358</v>
      </c>
      <c r="AC721" s="78">
        <f t="shared" si="679"/>
        <v>67751.574162679419</v>
      </c>
      <c r="AD721" s="79">
        <f t="shared" ref="AD721:AD731" si="695">IFERROR(AA721/$CM$71,0)</f>
        <v>0.8132295719844358</v>
      </c>
      <c r="AE721" s="315">
        <f>CN71</f>
        <v>238</v>
      </c>
      <c r="AF721" s="195">
        <v>1</v>
      </c>
      <c r="AG721" s="73" t="s">
        <v>346</v>
      </c>
      <c r="AH721" s="74" t="s">
        <v>347</v>
      </c>
      <c r="AI721" s="75">
        <v>7373064</v>
      </c>
      <c r="AJ721" s="77">
        <v>167</v>
      </c>
      <c r="AK721" s="76">
        <f>IFERROR(AJ721/AJ731,"-")</f>
        <v>0.7076271186440678</v>
      </c>
      <c r="AL721" s="78">
        <f t="shared" si="681"/>
        <v>44150.083832335331</v>
      </c>
      <c r="AM721" s="79">
        <f t="shared" ref="AM721:AM731" si="696">IFERROR(AJ721/$CN$71,0)</f>
        <v>0.70168067226890751</v>
      </c>
      <c r="AN721" s="315">
        <f>CO71</f>
        <v>217</v>
      </c>
      <c r="AO721" s="195">
        <v>1</v>
      </c>
      <c r="AP721" s="73" t="s">
        <v>340</v>
      </c>
      <c r="AQ721" s="74" t="s">
        <v>341</v>
      </c>
      <c r="AR721" s="75">
        <v>15150948</v>
      </c>
      <c r="AS721" s="77">
        <v>184</v>
      </c>
      <c r="AT721" s="76">
        <f>IFERROR(AS721/AS731,"-")</f>
        <v>0.85581395348837208</v>
      </c>
      <c r="AU721" s="78">
        <f t="shared" si="683"/>
        <v>82342.108695652176</v>
      </c>
      <c r="AV721" s="79">
        <f t="shared" ref="AV721:AV731" si="697">IFERROR(AS721/$CO$71,0)</f>
        <v>0.84792626728110598</v>
      </c>
      <c r="AW721" s="315">
        <f>CP71</f>
        <v>172</v>
      </c>
      <c r="AX721" s="195">
        <v>1</v>
      </c>
      <c r="AY721" s="73" t="s">
        <v>340</v>
      </c>
      <c r="AZ721" s="74" t="s">
        <v>341</v>
      </c>
      <c r="BA721" s="75">
        <v>16248812</v>
      </c>
      <c r="BB721" s="77">
        <v>150</v>
      </c>
      <c r="BC721" s="76">
        <f>IFERROR(BB721/BB731,"-")</f>
        <v>0.8771929824561403</v>
      </c>
      <c r="BD721" s="78">
        <f t="shared" si="685"/>
        <v>108325.41333333333</v>
      </c>
      <c r="BE721" s="79">
        <f t="shared" ref="BE721:BE731" si="698">IFERROR(BB721/$CP$71,0)</f>
        <v>0.87209302325581395</v>
      </c>
      <c r="BF721" s="315">
        <f>CQ71</f>
        <v>211</v>
      </c>
      <c r="BG721" s="195">
        <v>1</v>
      </c>
      <c r="BH721" s="73" t="s">
        <v>340</v>
      </c>
      <c r="BI721" s="74" t="s">
        <v>341</v>
      </c>
      <c r="BJ721" s="75">
        <v>23438381</v>
      </c>
      <c r="BK721" s="77">
        <v>182</v>
      </c>
      <c r="BL721" s="76">
        <f>IFERROR(BK721/BK731,"-")</f>
        <v>0.87922705314009664</v>
      </c>
      <c r="BM721" s="78">
        <f t="shared" si="687"/>
        <v>128782.31318681319</v>
      </c>
      <c r="BN721" s="79">
        <f t="shared" ref="BN721:BN731" si="699">IFERROR(BK721/$CQ$71,0)</f>
        <v>0.86255924170616116</v>
      </c>
      <c r="BO721" s="315">
        <f>CR71</f>
        <v>168</v>
      </c>
      <c r="BP721" s="195">
        <v>1</v>
      </c>
      <c r="BQ721" s="73" t="s">
        <v>340</v>
      </c>
      <c r="BR721" s="74" t="s">
        <v>341</v>
      </c>
      <c r="BS721" s="75">
        <v>18866168</v>
      </c>
      <c r="BT721" s="77">
        <v>148</v>
      </c>
      <c r="BU721" s="76">
        <f>IFERROR(BT721/BT731,"-")</f>
        <v>0.88622754491017963</v>
      </c>
      <c r="BV721" s="78">
        <f t="shared" si="689"/>
        <v>127474.10810810811</v>
      </c>
      <c r="BW721" s="79">
        <f t="shared" ref="BW721:BW731" si="700">IFERROR(BT721/$CR$71,0)</f>
        <v>0.88095238095238093</v>
      </c>
      <c r="BX721" s="315">
        <f>CS71</f>
        <v>5859</v>
      </c>
      <c r="BY721" s="195">
        <v>1</v>
      </c>
      <c r="BZ721" s="73" t="s">
        <v>346</v>
      </c>
      <c r="CA721" s="74" t="s">
        <v>347</v>
      </c>
      <c r="CB721" s="75">
        <v>141115981</v>
      </c>
      <c r="CC721" s="77">
        <v>3624</v>
      </c>
      <c r="CD721" s="76">
        <f>IFERROR(CC721/CC731,"-")</f>
        <v>0.6527377521613833</v>
      </c>
      <c r="CE721" s="78">
        <f t="shared" si="691"/>
        <v>38939.288355408389</v>
      </c>
      <c r="CF721" s="79">
        <f t="shared" ref="CF721:CF731" si="701">IFERROR(CC721/$CS$71,0)</f>
        <v>0.61853558627752181</v>
      </c>
    </row>
    <row r="722" spans="2:84" ht="13.5" customHeight="1">
      <c r="B722" s="304"/>
      <c r="C722" s="318"/>
      <c r="D722" s="301"/>
      <c r="E722" s="80">
        <v>2</v>
      </c>
      <c r="F722" s="175" t="s">
        <v>340</v>
      </c>
      <c r="G722" s="176" t="s">
        <v>341</v>
      </c>
      <c r="H722" s="83">
        <v>94475502</v>
      </c>
      <c r="I722" s="85">
        <v>1953</v>
      </c>
      <c r="J722" s="84">
        <f>IFERROR(I722/I731,"-")</f>
        <v>0.51219512195121952</v>
      </c>
      <c r="K722" s="86">
        <f t="shared" si="675"/>
        <v>48374.552995391707</v>
      </c>
      <c r="L722" s="87">
        <f t="shared" si="693"/>
        <v>0.47552958363769177</v>
      </c>
      <c r="M722" s="313"/>
      <c r="N722" s="112">
        <v>2</v>
      </c>
      <c r="O722" s="175" t="s">
        <v>340</v>
      </c>
      <c r="P722" s="176" t="s">
        <v>341</v>
      </c>
      <c r="Q722" s="83">
        <v>22285161</v>
      </c>
      <c r="R722" s="85">
        <v>348</v>
      </c>
      <c r="S722" s="84">
        <f>IFERROR(R722/R731,"-")</f>
        <v>0.71604938271604934</v>
      </c>
      <c r="T722" s="86">
        <f t="shared" si="677"/>
        <v>64037.818965517239</v>
      </c>
      <c r="U722" s="87">
        <f t="shared" si="694"/>
        <v>0.71165644171779141</v>
      </c>
      <c r="V722" s="313"/>
      <c r="W722" s="112">
        <v>2</v>
      </c>
      <c r="X722" s="175" t="s">
        <v>346</v>
      </c>
      <c r="Y722" s="176" t="s">
        <v>347</v>
      </c>
      <c r="Z722" s="83">
        <v>7297635</v>
      </c>
      <c r="AA722" s="85">
        <v>198</v>
      </c>
      <c r="AB722" s="84">
        <f>IFERROR(AA722/AA731,"-")</f>
        <v>0.77042801556420237</v>
      </c>
      <c r="AC722" s="86">
        <f t="shared" si="679"/>
        <v>36856.742424242424</v>
      </c>
      <c r="AD722" s="87">
        <f t="shared" si="695"/>
        <v>0.77042801556420237</v>
      </c>
      <c r="AE722" s="313"/>
      <c r="AF722" s="112">
        <v>2</v>
      </c>
      <c r="AG722" s="175" t="s">
        <v>340</v>
      </c>
      <c r="AH722" s="176" t="s">
        <v>341</v>
      </c>
      <c r="AI722" s="83">
        <v>9368414</v>
      </c>
      <c r="AJ722" s="85">
        <v>161</v>
      </c>
      <c r="AK722" s="84">
        <f>IFERROR(AJ722/AJ731,"-")</f>
        <v>0.68220338983050843</v>
      </c>
      <c r="AL722" s="86">
        <f t="shared" si="681"/>
        <v>58188.90683229814</v>
      </c>
      <c r="AM722" s="87">
        <f t="shared" si="696"/>
        <v>0.67647058823529416</v>
      </c>
      <c r="AN722" s="313"/>
      <c r="AO722" s="112">
        <v>2</v>
      </c>
      <c r="AP722" s="175" t="s">
        <v>346</v>
      </c>
      <c r="AQ722" s="176" t="s">
        <v>347</v>
      </c>
      <c r="AR722" s="83">
        <v>5929007</v>
      </c>
      <c r="AS722" s="85">
        <v>166</v>
      </c>
      <c r="AT722" s="84">
        <f>IFERROR(AS722/AS731,"-")</f>
        <v>0.77209302325581397</v>
      </c>
      <c r="AU722" s="86">
        <f t="shared" si="683"/>
        <v>35716.909638554214</v>
      </c>
      <c r="AV722" s="87">
        <f t="shared" si="697"/>
        <v>0.76497695852534564</v>
      </c>
      <c r="AW722" s="313"/>
      <c r="AX722" s="112">
        <v>2</v>
      </c>
      <c r="AY722" s="175" t="s">
        <v>346</v>
      </c>
      <c r="AZ722" s="176" t="s">
        <v>347</v>
      </c>
      <c r="BA722" s="83">
        <v>5592740</v>
      </c>
      <c r="BB722" s="85">
        <v>131</v>
      </c>
      <c r="BC722" s="84">
        <f>IFERROR(BB722/BB731,"-")</f>
        <v>0.76608187134502925</v>
      </c>
      <c r="BD722" s="86">
        <f t="shared" si="685"/>
        <v>42692.67175572519</v>
      </c>
      <c r="BE722" s="87">
        <f t="shared" si="698"/>
        <v>0.76162790697674421</v>
      </c>
      <c r="BF722" s="313"/>
      <c r="BG722" s="112">
        <v>2</v>
      </c>
      <c r="BH722" s="175" t="s">
        <v>346</v>
      </c>
      <c r="BI722" s="176" t="s">
        <v>347</v>
      </c>
      <c r="BJ722" s="83">
        <v>9659791</v>
      </c>
      <c r="BK722" s="85">
        <v>146</v>
      </c>
      <c r="BL722" s="84">
        <f>IFERROR(BK722/BK731,"-")</f>
        <v>0.70531400966183577</v>
      </c>
      <c r="BM722" s="86">
        <f t="shared" si="687"/>
        <v>66162.952054794514</v>
      </c>
      <c r="BN722" s="87">
        <f t="shared" si="699"/>
        <v>0.69194312796208535</v>
      </c>
      <c r="BO722" s="313"/>
      <c r="BP722" s="112">
        <v>2</v>
      </c>
      <c r="BQ722" s="175" t="s">
        <v>336</v>
      </c>
      <c r="BR722" s="176" t="s">
        <v>337</v>
      </c>
      <c r="BS722" s="83">
        <v>12704987</v>
      </c>
      <c r="BT722" s="85">
        <v>117</v>
      </c>
      <c r="BU722" s="84">
        <f>IFERROR(BT722/BT731,"-")</f>
        <v>0.70059880239520955</v>
      </c>
      <c r="BV722" s="86">
        <f t="shared" si="689"/>
        <v>108589.63247863248</v>
      </c>
      <c r="BW722" s="87">
        <f t="shared" si="700"/>
        <v>0.6964285714285714</v>
      </c>
      <c r="BX722" s="313"/>
      <c r="BY722" s="112">
        <v>2</v>
      </c>
      <c r="BZ722" s="175" t="s">
        <v>340</v>
      </c>
      <c r="CA722" s="176" t="s">
        <v>341</v>
      </c>
      <c r="CB722" s="83">
        <v>213993465</v>
      </c>
      <c r="CC722" s="85">
        <v>3335</v>
      </c>
      <c r="CD722" s="84">
        <f>IFERROR(CC722/CC731,"-")</f>
        <v>0.60068443804034577</v>
      </c>
      <c r="CE722" s="86">
        <f t="shared" si="691"/>
        <v>64165.956521739128</v>
      </c>
      <c r="CF722" s="87">
        <f t="shared" si="701"/>
        <v>0.56920976275814983</v>
      </c>
    </row>
    <row r="723" spans="2:84" ht="13.5" customHeight="1">
      <c r="B723" s="304"/>
      <c r="C723" s="318"/>
      <c r="D723" s="301"/>
      <c r="E723" s="80">
        <v>3</v>
      </c>
      <c r="F723" s="175" t="s">
        <v>342</v>
      </c>
      <c r="G723" s="176" t="s">
        <v>343</v>
      </c>
      <c r="H723" s="83">
        <v>101013238</v>
      </c>
      <c r="I723" s="85">
        <v>1873</v>
      </c>
      <c r="J723" s="84">
        <f>IFERROR(I723/I731,"-")</f>
        <v>0.49121426698137949</v>
      </c>
      <c r="K723" s="86">
        <f t="shared" si="675"/>
        <v>53931.253603844103</v>
      </c>
      <c r="L723" s="87">
        <f t="shared" si="693"/>
        <v>0.45605064523983441</v>
      </c>
      <c r="M723" s="313"/>
      <c r="N723" s="112">
        <v>3</v>
      </c>
      <c r="O723" s="175" t="s">
        <v>342</v>
      </c>
      <c r="P723" s="176" t="s">
        <v>343</v>
      </c>
      <c r="Q723" s="83">
        <v>15330551</v>
      </c>
      <c r="R723" s="85">
        <v>274</v>
      </c>
      <c r="S723" s="84">
        <f>IFERROR(R723/R731,"-")</f>
        <v>0.56378600823045266</v>
      </c>
      <c r="T723" s="86">
        <f t="shared" si="677"/>
        <v>55950.916058394163</v>
      </c>
      <c r="U723" s="87">
        <f t="shared" si="694"/>
        <v>0.56032719836400813</v>
      </c>
      <c r="V723" s="313"/>
      <c r="W723" s="112">
        <v>3</v>
      </c>
      <c r="X723" s="175" t="s">
        <v>336</v>
      </c>
      <c r="Y723" s="176" t="s">
        <v>337</v>
      </c>
      <c r="Z723" s="83">
        <v>19049344</v>
      </c>
      <c r="AA723" s="85">
        <v>154</v>
      </c>
      <c r="AB723" s="84">
        <f>IFERROR(AA723/AA731,"-")</f>
        <v>0.59922178988326846</v>
      </c>
      <c r="AC723" s="86">
        <f t="shared" si="679"/>
        <v>123697.03896103895</v>
      </c>
      <c r="AD723" s="87">
        <f t="shared" si="695"/>
        <v>0.59922178988326846</v>
      </c>
      <c r="AE723" s="313"/>
      <c r="AF723" s="112">
        <v>3</v>
      </c>
      <c r="AG723" s="175" t="s">
        <v>336</v>
      </c>
      <c r="AH723" s="176" t="s">
        <v>337</v>
      </c>
      <c r="AI723" s="83">
        <v>10578323</v>
      </c>
      <c r="AJ723" s="85">
        <v>129</v>
      </c>
      <c r="AK723" s="84">
        <f>IFERROR(AJ723/AJ731,"-")</f>
        <v>0.54661016949152541</v>
      </c>
      <c r="AL723" s="86">
        <f t="shared" si="681"/>
        <v>82002.503875968992</v>
      </c>
      <c r="AM723" s="87">
        <f t="shared" si="696"/>
        <v>0.54201680672268904</v>
      </c>
      <c r="AN723" s="313"/>
      <c r="AO723" s="112">
        <v>3</v>
      </c>
      <c r="AP723" s="175" t="s">
        <v>336</v>
      </c>
      <c r="AQ723" s="176" t="s">
        <v>337</v>
      </c>
      <c r="AR723" s="83">
        <v>26781084</v>
      </c>
      <c r="AS723" s="85">
        <v>146</v>
      </c>
      <c r="AT723" s="84">
        <f>IFERROR(AS723/AS731,"-")</f>
        <v>0.67906976744186043</v>
      </c>
      <c r="AU723" s="86">
        <f t="shared" si="683"/>
        <v>183432.08219178082</v>
      </c>
      <c r="AV723" s="87">
        <f t="shared" si="697"/>
        <v>0.67281105990783407</v>
      </c>
      <c r="AW723" s="313"/>
      <c r="AX723" s="112">
        <v>3</v>
      </c>
      <c r="AY723" s="175" t="s">
        <v>336</v>
      </c>
      <c r="AZ723" s="176" t="s">
        <v>337</v>
      </c>
      <c r="BA723" s="83">
        <v>18132577</v>
      </c>
      <c r="BB723" s="85">
        <v>117</v>
      </c>
      <c r="BC723" s="84">
        <f>IFERROR(BB723/BB731,"-")</f>
        <v>0.68421052631578949</v>
      </c>
      <c r="BD723" s="86">
        <f t="shared" si="685"/>
        <v>154979.29059829059</v>
      </c>
      <c r="BE723" s="87">
        <f t="shared" si="698"/>
        <v>0.68023255813953487</v>
      </c>
      <c r="BF723" s="313"/>
      <c r="BG723" s="112">
        <v>3</v>
      </c>
      <c r="BH723" s="175" t="s">
        <v>336</v>
      </c>
      <c r="BI723" s="176" t="s">
        <v>337</v>
      </c>
      <c r="BJ723" s="83">
        <v>15049920</v>
      </c>
      <c r="BK723" s="85">
        <v>133</v>
      </c>
      <c r="BL723" s="84">
        <f>IFERROR(BK723/BK731,"-")</f>
        <v>0.64251207729468596</v>
      </c>
      <c r="BM723" s="86">
        <f t="shared" si="687"/>
        <v>113157.2932330827</v>
      </c>
      <c r="BN723" s="87">
        <f t="shared" si="699"/>
        <v>0.63033175355450233</v>
      </c>
      <c r="BO723" s="313"/>
      <c r="BP723" s="112">
        <v>3</v>
      </c>
      <c r="BQ723" s="175" t="s">
        <v>420</v>
      </c>
      <c r="BR723" s="176" t="s">
        <v>421</v>
      </c>
      <c r="BS723" s="83">
        <v>5381687</v>
      </c>
      <c r="BT723" s="85">
        <v>108</v>
      </c>
      <c r="BU723" s="84">
        <f>IFERROR(BT723/BT731,"-")</f>
        <v>0.6467065868263473</v>
      </c>
      <c r="BV723" s="86">
        <f t="shared" si="689"/>
        <v>49830.435185185182</v>
      </c>
      <c r="BW723" s="87">
        <f t="shared" si="700"/>
        <v>0.6428571428571429</v>
      </c>
      <c r="BX723" s="313"/>
      <c r="BY723" s="112">
        <v>3</v>
      </c>
      <c r="BZ723" s="175" t="s">
        <v>342</v>
      </c>
      <c r="CA723" s="176" t="s">
        <v>343</v>
      </c>
      <c r="CB723" s="83">
        <v>160769618</v>
      </c>
      <c r="CC723" s="85">
        <v>2812</v>
      </c>
      <c r="CD723" s="84">
        <f>IFERROR(CC723/CC731,"-")</f>
        <v>0.50648414985590773</v>
      </c>
      <c r="CE723" s="86">
        <f t="shared" si="691"/>
        <v>57172.694879089613</v>
      </c>
      <c r="CF723" s="87">
        <f t="shared" si="701"/>
        <v>0.47994538317118962</v>
      </c>
    </row>
    <row r="724" spans="2:84" ht="13.5" customHeight="1">
      <c r="B724" s="304"/>
      <c r="C724" s="318"/>
      <c r="D724" s="301"/>
      <c r="E724" s="80">
        <v>4</v>
      </c>
      <c r="F724" s="175" t="s">
        <v>390</v>
      </c>
      <c r="G724" s="176" t="s">
        <v>391</v>
      </c>
      <c r="H724" s="83">
        <v>58654194</v>
      </c>
      <c r="I724" s="85">
        <v>1809</v>
      </c>
      <c r="J724" s="84">
        <f>IFERROR(I724/I731,"-")</f>
        <v>0.47442958300550747</v>
      </c>
      <c r="K724" s="86">
        <f t="shared" si="675"/>
        <v>32423.545605306801</v>
      </c>
      <c r="L724" s="87">
        <f t="shared" si="693"/>
        <v>0.4404674945215486</v>
      </c>
      <c r="M724" s="313"/>
      <c r="N724" s="112">
        <v>4</v>
      </c>
      <c r="O724" s="175" t="s">
        <v>370</v>
      </c>
      <c r="P724" s="176" t="s">
        <v>371</v>
      </c>
      <c r="Q724" s="83">
        <v>5935131</v>
      </c>
      <c r="R724" s="85">
        <v>270</v>
      </c>
      <c r="S724" s="84">
        <f>IFERROR(R724/R731,"-")</f>
        <v>0.55555555555555558</v>
      </c>
      <c r="T724" s="86">
        <f t="shared" si="677"/>
        <v>21981.966666666667</v>
      </c>
      <c r="U724" s="87">
        <f t="shared" si="694"/>
        <v>0.55214723926380371</v>
      </c>
      <c r="V724" s="313"/>
      <c r="W724" s="112">
        <v>4</v>
      </c>
      <c r="X724" s="175" t="s">
        <v>360</v>
      </c>
      <c r="Y724" s="176" t="s">
        <v>361</v>
      </c>
      <c r="Z724" s="83">
        <v>8835840</v>
      </c>
      <c r="AA724" s="85">
        <v>151</v>
      </c>
      <c r="AB724" s="84">
        <f>IFERROR(AA724/AA731,"-")</f>
        <v>0.58754863813229574</v>
      </c>
      <c r="AC724" s="86">
        <f t="shared" si="679"/>
        <v>58515.496688741725</v>
      </c>
      <c r="AD724" s="87">
        <f t="shared" si="695"/>
        <v>0.58754863813229574</v>
      </c>
      <c r="AE724" s="313"/>
      <c r="AF724" s="112">
        <v>4</v>
      </c>
      <c r="AG724" s="175" t="s">
        <v>342</v>
      </c>
      <c r="AH724" s="176" t="s">
        <v>343</v>
      </c>
      <c r="AI724" s="83">
        <v>6330930</v>
      </c>
      <c r="AJ724" s="85">
        <v>123</v>
      </c>
      <c r="AK724" s="84">
        <f>IFERROR(AJ724/AJ731,"-")</f>
        <v>0.52118644067796616</v>
      </c>
      <c r="AL724" s="86">
        <f t="shared" si="681"/>
        <v>51470.975609756097</v>
      </c>
      <c r="AM724" s="87">
        <f t="shared" si="696"/>
        <v>0.51680672268907568</v>
      </c>
      <c r="AN724" s="313"/>
      <c r="AO724" s="112">
        <v>4</v>
      </c>
      <c r="AP724" s="175" t="s">
        <v>370</v>
      </c>
      <c r="AQ724" s="176" t="s">
        <v>371</v>
      </c>
      <c r="AR724" s="83">
        <v>4435825</v>
      </c>
      <c r="AS724" s="85">
        <v>129</v>
      </c>
      <c r="AT724" s="84">
        <f>IFERROR(AS724/AS731,"-")</f>
        <v>0.6</v>
      </c>
      <c r="AU724" s="86">
        <f t="shared" si="683"/>
        <v>34386.240310077519</v>
      </c>
      <c r="AV724" s="87">
        <f t="shared" si="697"/>
        <v>0.59447004608294929</v>
      </c>
      <c r="AW724" s="313"/>
      <c r="AX724" s="112">
        <v>4</v>
      </c>
      <c r="AY724" s="175" t="s">
        <v>360</v>
      </c>
      <c r="AZ724" s="176" t="s">
        <v>361</v>
      </c>
      <c r="BA724" s="83">
        <v>8811411</v>
      </c>
      <c r="BB724" s="85">
        <v>93</v>
      </c>
      <c r="BC724" s="84">
        <f>IFERROR(BB724/BB731,"-")</f>
        <v>0.54385964912280704</v>
      </c>
      <c r="BD724" s="86">
        <f t="shared" si="685"/>
        <v>94746.354838709682</v>
      </c>
      <c r="BE724" s="87">
        <f t="shared" si="698"/>
        <v>0.54069767441860461</v>
      </c>
      <c r="BF724" s="313"/>
      <c r="BG724" s="112">
        <v>4</v>
      </c>
      <c r="BH724" s="175" t="s">
        <v>370</v>
      </c>
      <c r="BI724" s="176" t="s">
        <v>371</v>
      </c>
      <c r="BJ724" s="83">
        <v>10530222</v>
      </c>
      <c r="BK724" s="85">
        <v>122</v>
      </c>
      <c r="BL724" s="84">
        <f>IFERROR(BK724/BK731,"-")</f>
        <v>0.58937198067632846</v>
      </c>
      <c r="BM724" s="86">
        <f t="shared" si="687"/>
        <v>86313.295081967211</v>
      </c>
      <c r="BN724" s="87">
        <f t="shared" si="699"/>
        <v>0.5781990521327014</v>
      </c>
      <c r="BO724" s="313"/>
      <c r="BP724" s="112">
        <v>4</v>
      </c>
      <c r="BQ724" s="175" t="s">
        <v>450</v>
      </c>
      <c r="BR724" s="176" t="s">
        <v>451</v>
      </c>
      <c r="BS724" s="83">
        <v>2872831</v>
      </c>
      <c r="BT724" s="85">
        <v>103</v>
      </c>
      <c r="BU724" s="84">
        <f>IFERROR(BT724/BT731,"-")</f>
        <v>0.61676646706586824</v>
      </c>
      <c r="BV724" s="86">
        <f t="shared" si="689"/>
        <v>27891.563106796115</v>
      </c>
      <c r="BW724" s="87">
        <f t="shared" si="700"/>
        <v>0.61309523809523814</v>
      </c>
      <c r="BX724" s="313"/>
      <c r="BY724" s="112">
        <v>4</v>
      </c>
      <c r="BZ724" s="175" t="s">
        <v>390</v>
      </c>
      <c r="CA724" s="176" t="s">
        <v>391</v>
      </c>
      <c r="CB724" s="83">
        <v>80865555</v>
      </c>
      <c r="CC724" s="85">
        <v>2510</v>
      </c>
      <c r="CD724" s="84">
        <f>IFERROR(CC724/CC731,"-")</f>
        <v>0.45208933717579253</v>
      </c>
      <c r="CE724" s="86">
        <f t="shared" si="691"/>
        <v>32217.352589641436</v>
      </c>
      <c r="CF724" s="87">
        <f t="shared" si="701"/>
        <v>0.42840075098139613</v>
      </c>
    </row>
    <row r="725" spans="2:84" ht="13.5" customHeight="1">
      <c r="B725" s="304"/>
      <c r="C725" s="318"/>
      <c r="D725" s="301"/>
      <c r="E725" s="80">
        <v>5</v>
      </c>
      <c r="F725" s="102" t="s">
        <v>348</v>
      </c>
      <c r="G725" s="176" t="s">
        <v>349</v>
      </c>
      <c r="H725" s="83">
        <v>75954847</v>
      </c>
      <c r="I725" s="85">
        <v>1581</v>
      </c>
      <c r="J725" s="84">
        <f>IFERROR(I725/I731,"-")</f>
        <v>0.41463414634146339</v>
      </c>
      <c r="K725" s="86">
        <f t="shared" si="675"/>
        <v>48042.281467425681</v>
      </c>
      <c r="L725" s="87">
        <f t="shared" si="693"/>
        <v>0.38495252008765524</v>
      </c>
      <c r="M725" s="313"/>
      <c r="N725" s="112">
        <v>5</v>
      </c>
      <c r="O725" s="102" t="s">
        <v>336</v>
      </c>
      <c r="P725" s="176" t="s">
        <v>337</v>
      </c>
      <c r="Q725" s="83">
        <v>50862729</v>
      </c>
      <c r="R725" s="85">
        <v>266</v>
      </c>
      <c r="S725" s="84">
        <f>IFERROR(R725/R731,"-")</f>
        <v>0.54732510288065839</v>
      </c>
      <c r="T725" s="86">
        <f t="shared" si="677"/>
        <v>191213.26691729322</v>
      </c>
      <c r="U725" s="87">
        <f t="shared" si="694"/>
        <v>0.54396728016359919</v>
      </c>
      <c r="V725" s="313"/>
      <c r="W725" s="112">
        <v>5</v>
      </c>
      <c r="X725" s="102" t="s">
        <v>342</v>
      </c>
      <c r="Y725" s="176" t="s">
        <v>343</v>
      </c>
      <c r="Z725" s="83">
        <v>11386072</v>
      </c>
      <c r="AA725" s="85">
        <v>149</v>
      </c>
      <c r="AB725" s="84">
        <f>IFERROR(AA725/AA731,"-")</f>
        <v>0.57976653696498059</v>
      </c>
      <c r="AC725" s="86">
        <f t="shared" si="679"/>
        <v>76416.590604026846</v>
      </c>
      <c r="AD725" s="87">
        <f t="shared" si="695"/>
        <v>0.57976653696498059</v>
      </c>
      <c r="AE725" s="313"/>
      <c r="AF725" s="112">
        <v>5</v>
      </c>
      <c r="AG725" s="102" t="s">
        <v>360</v>
      </c>
      <c r="AH725" s="176" t="s">
        <v>361</v>
      </c>
      <c r="AI725" s="83">
        <v>9652227</v>
      </c>
      <c r="AJ725" s="85">
        <v>120</v>
      </c>
      <c r="AK725" s="84">
        <f>IFERROR(AJ725/AJ731,"-")</f>
        <v>0.50847457627118642</v>
      </c>
      <c r="AL725" s="86">
        <f t="shared" si="681"/>
        <v>80435.225000000006</v>
      </c>
      <c r="AM725" s="87">
        <f t="shared" si="696"/>
        <v>0.50420168067226889</v>
      </c>
      <c r="AN725" s="313"/>
      <c r="AO725" s="112">
        <v>5</v>
      </c>
      <c r="AP725" s="102" t="s">
        <v>342</v>
      </c>
      <c r="AQ725" s="176" t="s">
        <v>343</v>
      </c>
      <c r="AR725" s="83">
        <v>9111340</v>
      </c>
      <c r="AS725" s="85">
        <v>128</v>
      </c>
      <c r="AT725" s="84">
        <f>IFERROR(AS725/AS731,"-")</f>
        <v>0.59534883720930232</v>
      </c>
      <c r="AU725" s="86">
        <f t="shared" si="683"/>
        <v>71182.34375</v>
      </c>
      <c r="AV725" s="87">
        <f t="shared" si="697"/>
        <v>0.58986175115207373</v>
      </c>
      <c r="AW725" s="313"/>
      <c r="AX725" s="112">
        <v>5</v>
      </c>
      <c r="AY725" s="102" t="s">
        <v>342</v>
      </c>
      <c r="AZ725" s="176" t="s">
        <v>343</v>
      </c>
      <c r="BA725" s="83">
        <v>8318520</v>
      </c>
      <c r="BB725" s="85">
        <v>93</v>
      </c>
      <c r="BC725" s="84">
        <f>IFERROR(BB725/BB731,"-")</f>
        <v>0.54385964912280704</v>
      </c>
      <c r="BD725" s="86">
        <f t="shared" si="685"/>
        <v>89446.451612903227</v>
      </c>
      <c r="BE725" s="87">
        <f t="shared" si="698"/>
        <v>0.54069767441860461</v>
      </c>
      <c r="BF725" s="313"/>
      <c r="BG725" s="112">
        <v>5</v>
      </c>
      <c r="BH725" s="102" t="s">
        <v>450</v>
      </c>
      <c r="BI725" s="176" t="s">
        <v>451</v>
      </c>
      <c r="BJ725" s="83">
        <v>2059659</v>
      </c>
      <c r="BK725" s="85">
        <v>118</v>
      </c>
      <c r="BL725" s="84">
        <f>IFERROR(BK725/BK731,"-")</f>
        <v>0.57004830917874394</v>
      </c>
      <c r="BM725" s="86">
        <f t="shared" si="687"/>
        <v>17454.737288135595</v>
      </c>
      <c r="BN725" s="87">
        <f t="shared" si="699"/>
        <v>0.55924170616113744</v>
      </c>
      <c r="BO725" s="313"/>
      <c r="BP725" s="112">
        <v>5</v>
      </c>
      <c r="BQ725" s="102" t="s">
        <v>364</v>
      </c>
      <c r="BR725" s="176" t="s">
        <v>365</v>
      </c>
      <c r="BS725" s="83">
        <v>57188155</v>
      </c>
      <c r="BT725" s="85">
        <v>102</v>
      </c>
      <c r="BU725" s="84">
        <f>IFERROR(BT725/BT731,"-")</f>
        <v>0.6107784431137725</v>
      </c>
      <c r="BV725" s="86">
        <f t="shared" si="689"/>
        <v>560668.18627450976</v>
      </c>
      <c r="BW725" s="87">
        <f t="shared" si="700"/>
        <v>0.6071428571428571</v>
      </c>
      <c r="BX725" s="313"/>
      <c r="BY725" s="112">
        <v>5</v>
      </c>
      <c r="BZ725" s="102" t="s">
        <v>336</v>
      </c>
      <c r="CA725" s="176" t="s">
        <v>337</v>
      </c>
      <c r="CB725" s="83">
        <v>366337553</v>
      </c>
      <c r="CC725" s="85">
        <v>2401</v>
      </c>
      <c r="CD725" s="84">
        <f>IFERROR(CC725/CC731,"-")</f>
        <v>0.43245677233429397</v>
      </c>
      <c r="CE725" s="86">
        <f t="shared" si="691"/>
        <v>152577.07330279049</v>
      </c>
      <c r="CF725" s="87">
        <f t="shared" si="701"/>
        <v>0.40979689366786143</v>
      </c>
    </row>
    <row r="726" spans="2:84" ht="13.5" customHeight="1">
      <c r="B726" s="304"/>
      <c r="C726" s="318"/>
      <c r="D726" s="301"/>
      <c r="E726" s="80">
        <v>6</v>
      </c>
      <c r="F726" s="102" t="s">
        <v>446</v>
      </c>
      <c r="G726" s="176" t="s">
        <v>447</v>
      </c>
      <c r="H726" s="83">
        <v>6779776</v>
      </c>
      <c r="I726" s="85">
        <v>1561</v>
      </c>
      <c r="J726" s="84">
        <f>IFERROR(I726/I731,"-")</f>
        <v>0.40938893259900339</v>
      </c>
      <c r="K726" s="86">
        <f t="shared" si="675"/>
        <v>4343.2261370916076</v>
      </c>
      <c r="L726" s="87">
        <f t="shared" si="693"/>
        <v>0.38008278548819091</v>
      </c>
      <c r="M726" s="313"/>
      <c r="N726" s="112">
        <v>6</v>
      </c>
      <c r="O726" s="102" t="s">
        <v>360</v>
      </c>
      <c r="P726" s="176" t="s">
        <v>361</v>
      </c>
      <c r="Q726" s="83">
        <v>10048898</v>
      </c>
      <c r="R726" s="85">
        <v>259</v>
      </c>
      <c r="S726" s="84">
        <f>IFERROR(R726/R731,"-")</f>
        <v>0.53292181069958844</v>
      </c>
      <c r="T726" s="86">
        <f t="shared" si="677"/>
        <v>38798.833976833979</v>
      </c>
      <c r="U726" s="87">
        <f t="shared" si="694"/>
        <v>0.52965235173824132</v>
      </c>
      <c r="V726" s="313"/>
      <c r="W726" s="112">
        <v>6</v>
      </c>
      <c r="X726" s="102" t="s">
        <v>370</v>
      </c>
      <c r="Y726" s="176" t="s">
        <v>371</v>
      </c>
      <c r="Z726" s="83">
        <v>3600160</v>
      </c>
      <c r="AA726" s="85">
        <v>140</v>
      </c>
      <c r="AB726" s="84">
        <f>IFERROR(AA726/AA731,"-")</f>
        <v>0.54474708171206221</v>
      </c>
      <c r="AC726" s="86">
        <f t="shared" si="679"/>
        <v>25715.428571428572</v>
      </c>
      <c r="AD726" s="87">
        <f t="shared" si="695"/>
        <v>0.54474708171206221</v>
      </c>
      <c r="AE726" s="313"/>
      <c r="AF726" s="112">
        <v>6</v>
      </c>
      <c r="AG726" s="102" t="s">
        <v>370</v>
      </c>
      <c r="AH726" s="176" t="s">
        <v>371</v>
      </c>
      <c r="AI726" s="83">
        <v>3290583</v>
      </c>
      <c r="AJ726" s="85">
        <v>111</v>
      </c>
      <c r="AK726" s="84">
        <f>IFERROR(AJ726/AJ731,"-")</f>
        <v>0.47033898305084748</v>
      </c>
      <c r="AL726" s="86">
        <f t="shared" si="681"/>
        <v>29644.891891891893</v>
      </c>
      <c r="AM726" s="87">
        <f t="shared" si="696"/>
        <v>0.46638655462184875</v>
      </c>
      <c r="AN726" s="313"/>
      <c r="AO726" s="112">
        <v>6</v>
      </c>
      <c r="AP726" s="102" t="s">
        <v>360</v>
      </c>
      <c r="AQ726" s="176" t="s">
        <v>361</v>
      </c>
      <c r="AR726" s="83">
        <v>14215725</v>
      </c>
      <c r="AS726" s="85">
        <v>117</v>
      </c>
      <c r="AT726" s="84">
        <f>IFERROR(AS726/AS731,"-")</f>
        <v>0.54418604651162794</v>
      </c>
      <c r="AU726" s="86">
        <f t="shared" si="683"/>
        <v>121501.92307692308</v>
      </c>
      <c r="AV726" s="87">
        <f t="shared" si="697"/>
        <v>0.53917050691244239</v>
      </c>
      <c r="AW726" s="313"/>
      <c r="AX726" s="112">
        <v>6</v>
      </c>
      <c r="AY726" s="102" t="s">
        <v>450</v>
      </c>
      <c r="AZ726" s="176" t="s">
        <v>451</v>
      </c>
      <c r="BA726" s="83">
        <v>1281418</v>
      </c>
      <c r="BB726" s="85">
        <v>93</v>
      </c>
      <c r="BC726" s="84">
        <f>IFERROR(BB726/BB731,"-")</f>
        <v>0.54385964912280704</v>
      </c>
      <c r="BD726" s="86">
        <f t="shared" si="685"/>
        <v>13778.68817204301</v>
      </c>
      <c r="BE726" s="87">
        <f t="shared" si="698"/>
        <v>0.54069767441860461</v>
      </c>
      <c r="BF726" s="313"/>
      <c r="BG726" s="112">
        <v>6</v>
      </c>
      <c r="BH726" s="102" t="s">
        <v>420</v>
      </c>
      <c r="BI726" s="176" t="s">
        <v>421</v>
      </c>
      <c r="BJ726" s="83">
        <v>5151676</v>
      </c>
      <c r="BK726" s="85">
        <v>117</v>
      </c>
      <c r="BL726" s="84">
        <f>IFERROR(BK726/BK731,"-")</f>
        <v>0.56521739130434778</v>
      </c>
      <c r="BM726" s="86">
        <f t="shared" si="687"/>
        <v>44031.418803418805</v>
      </c>
      <c r="BN726" s="87">
        <f t="shared" si="699"/>
        <v>0.5545023696682464</v>
      </c>
      <c r="BO726" s="313"/>
      <c r="BP726" s="112">
        <v>6</v>
      </c>
      <c r="BQ726" s="102" t="s">
        <v>370</v>
      </c>
      <c r="BR726" s="176" t="s">
        <v>371</v>
      </c>
      <c r="BS726" s="83">
        <v>10346627</v>
      </c>
      <c r="BT726" s="85">
        <v>100</v>
      </c>
      <c r="BU726" s="84">
        <f>IFERROR(BT726/BT731,"-")</f>
        <v>0.59880239520958078</v>
      </c>
      <c r="BV726" s="86">
        <f t="shared" si="689"/>
        <v>103466.27</v>
      </c>
      <c r="BW726" s="87">
        <f t="shared" si="700"/>
        <v>0.59523809523809523</v>
      </c>
      <c r="BX726" s="313"/>
      <c r="BY726" s="112">
        <v>6</v>
      </c>
      <c r="BZ726" s="102" t="s">
        <v>370</v>
      </c>
      <c r="CA726" s="176" t="s">
        <v>371</v>
      </c>
      <c r="CB726" s="83">
        <v>72809896</v>
      </c>
      <c r="CC726" s="85">
        <v>2400</v>
      </c>
      <c r="CD726" s="84">
        <f>IFERROR(CC726/CC731,"-")</f>
        <v>0.43227665706051871</v>
      </c>
      <c r="CE726" s="86">
        <f t="shared" si="691"/>
        <v>30337.456666666665</v>
      </c>
      <c r="CF726" s="87">
        <f t="shared" si="701"/>
        <v>0.40962621607782901</v>
      </c>
    </row>
    <row r="727" spans="2:84" ht="13.5" customHeight="1">
      <c r="B727" s="304"/>
      <c r="C727" s="318"/>
      <c r="D727" s="301"/>
      <c r="E727" s="80">
        <v>7</v>
      </c>
      <c r="F727" s="102" t="s">
        <v>370</v>
      </c>
      <c r="G727" s="176" t="s">
        <v>371</v>
      </c>
      <c r="H727" s="83">
        <v>28232108</v>
      </c>
      <c r="I727" s="85">
        <v>1442</v>
      </c>
      <c r="J727" s="84">
        <f>IFERROR(I727/I731,"-")</f>
        <v>0.37817991083136637</v>
      </c>
      <c r="K727" s="86">
        <f t="shared" si="675"/>
        <v>19578.438280166436</v>
      </c>
      <c r="L727" s="87">
        <f t="shared" si="693"/>
        <v>0.35110786462137811</v>
      </c>
      <c r="M727" s="313"/>
      <c r="N727" s="112">
        <v>7</v>
      </c>
      <c r="O727" s="102" t="s">
        <v>390</v>
      </c>
      <c r="P727" s="176" t="s">
        <v>391</v>
      </c>
      <c r="Q727" s="83">
        <v>7793595</v>
      </c>
      <c r="R727" s="85">
        <v>226</v>
      </c>
      <c r="S727" s="84">
        <f>IFERROR(R727/R731,"-")</f>
        <v>0.46502057613168724</v>
      </c>
      <c r="T727" s="86">
        <f t="shared" si="677"/>
        <v>34484.933628318584</v>
      </c>
      <c r="U727" s="87">
        <f t="shared" si="694"/>
        <v>0.46216768916155421</v>
      </c>
      <c r="V727" s="313"/>
      <c r="W727" s="112">
        <v>7</v>
      </c>
      <c r="X727" s="102" t="s">
        <v>390</v>
      </c>
      <c r="Y727" s="176" t="s">
        <v>391</v>
      </c>
      <c r="Z727" s="83">
        <v>4285731</v>
      </c>
      <c r="AA727" s="85">
        <v>135</v>
      </c>
      <c r="AB727" s="84">
        <f>IFERROR(AA727/AA731,"-")</f>
        <v>0.52529182879377434</v>
      </c>
      <c r="AC727" s="86">
        <f t="shared" si="679"/>
        <v>31746.155555555557</v>
      </c>
      <c r="AD727" s="87">
        <f t="shared" si="695"/>
        <v>0.52529182879377434</v>
      </c>
      <c r="AE727" s="313"/>
      <c r="AF727" s="112">
        <v>7</v>
      </c>
      <c r="AG727" s="102" t="s">
        <v>390</v>
      </c>
      <c r="AH727" s="176" t="s">
        <v>391</v>
      </c>
      <c r="AI727" s="83">
        <v>3538352</v>
      </c>
      <c r="AJ727" s="85">
        <v>106</v>
      </c>
      <c r="AK727" s="84">
        <f>IFERROR(AJ727/AJ731,"-")</f>
        <v>0.44915254237288138</v>
      </c>
      <c r="AL727" s="86">
        <f t="shared" si="681"/>
        <v>33380.67924528302</v>
      </c>
      <c r="AM727" s="87">
        <f t="shared" si="696"/>
        <v>0.44537815126050423</v>
      </c>
      <c r="AN727" s="313"/>
      <c r="AO727" s="112">
        <v>7</v>
      </c>
      <c r="AP727" s="102" t="s">
        <v>420</v>
      </c>
      <c r="AQ727" s="176" t="s">
        <v>421</v>
      </c>
      <c r="AR727" s="83">
        <v>1104943</v>
      </c>
      <c r="AS727" s="85">
        <v>103</v>
      </c>
      <c r="AT727" s="84">
        <f>IFERROR(AS727/AS731,"-")</f>
        <v>0.47906976744186047</v>
      </c>
      <c r="AU727" s="86">
        <f t="shared" si="683"/>
        <v>10727.601941747573</v>
      </c>
      <c r="AV727" s="87">
        <f t="shared" si="697"/>
        <v>0.47465437788018433</v>
      </c>
      <c r="AW727" s="313"/>
      <c r="AX727" s="112">
        <v>7</v>
      </c>
      <c r="AY727" s="102" t="s">
        <v>420</v>
      </c>
      <c r="AZ727" s="176" t="s">
        <v>421</v>
      </c>
      <c r="BA727" s="83">
        <v>1135294</v>
      </c>
      <c r="BB727" s="85">
        <v>90</v>
      </c>
      <c r="BC727" s="84">
        <f>IFERROR(BB727/BB731,"-")</f>
        <v>0.52631578947368418</v>
      </c>
      <c r="BD727" s="86">
        <f t="shared" si="685"/>
        <v>12614.377777777778</v>
      </c>
      <c r="BE727" s="87">
        <f t="shared" si="698"/>
        <v>0.52325581395348841</v>
      </c>
      <c r="BF727" s="313"/>
      <c r="BG727" s="112">
        <v>7</v>
      </c>
      <c r="BH727" s="102" t="s">
        <v>364</v>
      </c>
      <c r="BI727" s="176" t="s">
        <v>365</v>
      </c>
      <c r="BJ727" s="83">
        <v>44020757</v>
      </c>
      <c r="BK727" s="85">
        <v>113</v>
      </c>
      <c r="BL727" s="84">
        <f>IFERROR(BK727/BK731,"-")</f>
        <v>0.54589371980676327</v>
      </c>
      <c r="BM727" s="86">
        <f t="shared" si="687"/>
        <v>389564.22123893804</v>
      </c>
      <c r="BN727" s="87">
        <f t="shared" si="699"/>
        <v>0.53554502369668244</v>
      </c>
      <c r="BO727" s="313"/>
      <c r="BP727" s="112">
        <v>7</v>
      </c>
      <c r="BQ727" s="102" t="s">
        <v>346</v>
      </c>
      <c r="BR727" s="176" t="s">
        <v>347</v>
      </c>
      <c r="BS727" s="83">
        <v>3519504</v>
      </c>
      <c r="BT727" s="85">
        <v>100</v>
      </c>
      <c r="BU727" s="84">
        <f>IFERROR(BT727/BT731,"-")</f>
        <v>0.59880239520958078</v>
      </c>
      <c r="BV727" s="86">
        <f t="shared" si="689"/>
        <v>35195.040000000001</v>
      </c>
      <c r="BW727" s="87">
        <f t="shared" si="700"/>
        <v>0.59523809523809523</v>
      </c>
      <c r="BX727" s="313"/>
      <c r="BY727" s="112">
        <v>7</v>
      </c>
      <c r="BZ727" s="102" t="s">
        <v>360</v>
      </c>
      <c r="CA727" s="176" t="s">
        <v>361</v>
      </c>
      <c r="CB727" s="83">
        <v>131169287</v>
      </c>
      <c r="CC727" s="85">
        <v>2240</v>
      </c>
      <c r="CD727" s="84">
        <f>IFERROR(CC727/CC731,"-")</f>
        <v>0.40345821325648418</v>
      </c>
      <c r="CE727" s="86">
        <f t="shared" si="691"/>
        <v>58557.717410714286</v>
      </c>
      <c r="CF727" s="87">
        <f t="shared" si="701"/>
        <v>0.3823178016726404</v>
      </c>
    </row>
    <row r="728" spans="2:84" ht="13.5" customHeight="1">
      <c r="B728" s="304"/>
      <c r="C728" s="318"/>
      <c r="D728" s="301"/>
      <c r="E728" s="80">
        <v>8</v>
      </c>
      <c r="F728" s="102" t="s">
        <v>336</v>
      </c>
      <c r="G728" s="176" t="s">
        <v>337</v>
      </c>
      <c r="H728" s="83">
        <v>213178589</v>
      </c>
      <c r="I728" s="85">
        <v>1339</v>
      </c>
      <c r="J728" s="84">
        <f>IFERROR(I728/I731,"-")</f>
        <v>0.35116706005769738</v>
      </c>
      <c r="K728" s="86">
        <f t="shared" si="675"/>
        <v>159207.31067961166</v>
      </c>
      <c r="L728" s="87">
        <f t="shared" si="693"/>
        <v>0.32602873143413685</v>
      </c>
      <c r="M728" s="313"/>
      <c r="N728" s="112">
        <v>8</v>
      </c>
      <c r="O728" s="102" t="s">
        <v>348</v>
      </c>
      <c r="P728" s="176" t="s">
        <v>349</v>
      </c>
      <c r="Q728" s="83">
        <v>12164524</v>
      </c>
      <c r="R728" s="85">
        <v>224</v>
      </c>
      <c r="S728" s="84">
        <f>IFERROR(R728/R731,"-")</f>
        <v>0.46090534979423869</v>
      </c>
      <c r="T728" s="86">
        <f t="shared" si="677"/>
        <v>54305.910714285717</v>
      </c>
      <c r="U728" s="87">
        <f t="shared" si="694"/>
        <v>0.45807770961145194</v>
      </c>
      <c r="V728" s="313"/>
      <c r="W728" s="112">
        <v>8</v>
      </c>
      <c r="X728" s="102" t="s">
        <v>354</v>
      </c>
      <c r="Y728" s="176" t="s">
        <v>355</v>
      </c>
      <c r="Z728" s="83">
        <v>11983163</v>
      </c>
      <c r="AA728" s="85">
        <v>133</v>
      </c>
      <c r="AB728" s="84">
        <f>IFERROR(AA728/AA731,"-")</f>
        <v>0.51750972762645919</v>
      </c>
      <c r="AC728" s="86">
        <f t="shared" si="679"/>
        <v>90098.969924812031</v>
      </c>
      <c r="AD728" s="87">
        <f t="shared" si="695"/>
        <v>0.51750972762645919</v>
      </c>
      <c r="AE728" s="313"/>
      <c r="AF728" s="112">
        <v>8</v>
      </c>
      <c r="AG728" s="102" t="s">
        <v>400</v>
      </c>
      <c r="AH728" s="176" t="s">
        <v>401</v>
      </c>
      <c r="AI728" s="83">
        <v>4772151</v>
      </c>
      <c r="AJ728" s="85">
        <v>87</v>
      </c>
      <c r="AK728" s="84">
        <f>IFERROR(AJ728/AJ731,"-")</f>
        <v>0.36864406779661019</v>
      </c>
      <c r="AL728" s="86">
        <f t="shared" si="681"/>
        <v>54852.310344827587</v>
      </c>
      <c r="AM728" s="87">
        <f t="shared" si="696"/>
        <v>0.36554621848739494</v>
      </c>
      <c r="AN728" s="313"/>
      <c r="AO728" s="112">
        <v>8</v>
      </c>
      <c r="AP728" s="102" t="s">
        <v>450</v>
      </c>
      <c r="AQ728" s="176" t="s">
        <v>451</v>
      </c>
      <c r="AR728" s="83">
        <v>1160708</v>
      </c>
      <c r="AS728" s="85">
        <v>102</v>
      </c>
      <c r="AT728" s="84">
        <f>IFERROR(AS728/AS731,"-")</f>
        <v>0.47441860465116281</v>
      </c>
      <c r="AU728" s="86">
        <f t="shared" si="683"/>
        <v>11379.490196078432</v>
      </c>
      <c r="AV728" s="87">
        <f t="shared" si="697"/>
        <v>0.47004608294930877</v>
      </c>
      <c r="AW728" s="313"/>
      <c r="AX728" s="112">
        <v>8</v>
      </c>
      <c r="AY728" s="102" t="s">
        <v>364</v>
      </c>
      <c r="AZ728" s="176" t="s">
        <v>365</v>
      </c>
      <c r="BA728" s="83">
        <v>15573460</v>
      </c>
      <c r="BB728" s="85">
        <v>88</v>
      </c>
      <c r="BC728" s="84">
        <f>IFERROR(BB728/BB731,"-")</f>
        <v>0.51461988304093564</v>
      </c>
      <c r="BD728" s="86">
        <f t="shared" si="685"/>
        <v>176971.13636363635</v>
      </c>
      <c r="BE728" s="87">
        <f t="shared" si="698"/>
        <v>0.51162790697674421</v>
      </c>
      <c r="BF728" s="313"/>
      <c r="BG728" s="112">
        <v>8</v>
      </c>
      <c r="BH728" s="102" t="s">
        <v>388</v>
      </c>
      <c r="BI728" s="176" t="s">
        <v>389</v>
      </c>
      <c r="BJ728" s="83">
        <v>10645352</v>
      </c>
      <c r="BK728" s="85">
        <v>113</v>
      </c>
      <c r="BL728" s="84">
        <f>IFERROR(BK728/BK731,"-")</f>
        <v>0.54589371980676327</v>
      </c>
      <c r="BM728" s="86">
        <f t="shared" si="687"/>
        <v>94206.654867256642</v>
      </c>
      <c r="BN728" s="87">
        <f t="shared" si="699"/>
        <v>0.53554502369668244</v>
      </c>
      <c r="BO728" s="313"/>
      <c r="BP728" s="112">
        <v>8</v>
      </c>
      <c r="BQ728" s="102" t="s">
        <v>388</v>
      </c>
      <c r="BR728" s="176" t="s">
        <v>389</v>
      </c>
      <c r="BS728" s="83">
        <v>12378950</v>
      </c>
      <c r="BT728" s="85">
        <v>97</v>
      </c>
      <c r="BU728" s="84">
        <f>IFERROR(BT728/BT731,"-")</f>
        <v>0.58083832335329344</v>
      </c>
      <c r="BV728" s="86">
        <f t="shared" si="689"/>
        <v>127618.0412371134</v>
      </c>
      <c r="BW728" s="87">
        <f t="shared" si="700"/>
        <v>0.57738095238095233</v>
      </c>
      <c r="BX728" s="313"/>
      <c r="BY728" s="112">
        <v>8</v>
      </c>
      <c r="BZ728" s="102" t="s">
        <v>348</v>
      </c>
      <c r="CA728" s="176" t="s">
        <v>349</v>
      </c>
      <c r="CB728" s="83">
        <v>102714199</v>
      </c>
      <c r="CC728" s="85">
        <v>2135</v>
      </c>
      <c r="CD728" s="84">
        <f>IFERROR(CC728/CC731,"-")</f>
        <v>0.38454610951008644</v>
      </c>
      <c r="CE728" s="86">
        <f t="shared" si="691"/>
        <v>48109.695081967213</v>
      </c>
      <c r="CF728" s="87">
        <f t="shared" si="701"/>
        <v>0.36439665471923538</v>
      </c>
    </row>
    <row r="729" spans="2:84" ht="13.5" customHeight="1">
      <c r="B729" s="304"/>
      <c r="C729" s="318"/>
      <c r="D729" s="301"/>
      <c r="E729" s="80">
        <v>9</v>
      </c>
      <c r="F729" s="102" t="s">
        <v>360</v>
      </c>
      <c r="G729" s="176" t="s">
        <v>361</v>
      </c>
      <c r="H729" s="83">
        <v>53685740</v>
      </c>
      <c r="I729" s="85">
        <v>1311</v>
      </c>
      <c r="J729" s="84">
        <f>IFERROR(I729/I731,"-")</f>
        <v>0.34382376081825333</v>
      </c>
      <c r="K729" s="86">
        <f t="shared" si="675"/>
        <v>40950.221205186877</v>
      </c>
      <c r="L729" s="87">
        <f t="shared" si="693"/>
        <v>0.31921110299488675</v>
      </c>
      <c r="M729" s="313"/>
      <c r="N729" s="112">
        <v>9</v>
      </c>
      <c r="O729" s="102" t="s">
        <v>448</v>
      </c>
      <c r="P729" s="176" t="s">
        <v>449</v>
      </c>
      <c r="Q729" s="83">
        <v>2909432</v>
      </c>
      <c r="R729" s="85">
        <v>221</v>
      </c>
      <c r="S729" s="84">
        <f>IFERROR(R729/R731,"-")</f>
        <v>0.45473251028806583</v>
      </c>
      <c r="T729" s="86">
        <f t="shared" si="677"/>
        <v>13164.850678733032</v>
      </c>
      <c r="U729" s="87">
        <f t="shared" si="694"/>
        <v>0.45194274028629855</v>
      </c>
      <c r="V729" s="313"/>
      <c r="W729" s="112">
        <v>9</v>
      </c>
      <c r="X729" s="102" t="s">
        <v>450</v>
      </c>
      <c r="Y729" s="176" t="s">
        <v>451</v>
      </c>
      <c r="Z729" s="83">
        <v>912738</v>
      </c>
      <c r="AA729" s="85">
        <v>119</v>
      </c>
      <c r="AB729" s="84">
        <f>IFERROR(AA729/AA731,"-")</f>
        <v>0.46303501945525294</v>
      </c>
      <c r="AC729" s="86">
        <f t="shared" si="679"/>
        <v>7670.0672268907565</v>
      </c>
      <c r="AD729" s="87">
        <f t="shared" si="695"/>
        <v>0.46303501945525294</v>
      </c>
      <c r="AE729" s="313"/>
      <c r="AF729" s="112">
        <v>9</v>
      </c>
      <c r="AG729" s="102" t="s">
        <v>420</v>
      </c>
      <c r="AH729" s="176" t="s">
        <v>421</v>
      </c>
      <c r="AI729" s="83">
        <v>2048981</v>
      </c>
      <c r="AJ729" s="85">
        <v>86</v>
      </c>
      <c r="AK729" s="84">
        <f>IFERROR(AJ729/AJ731,"-")</f>
        <v>0.36440677966101692</v>
      </c>
      <c r="AL729" s="86">
        <f t="shared" si="681"/>
        <v>23825.360465116279</v>
      </c>
      <c r="AM729" s="87">
        <f t="shared" si="696"/>
        <v>0.36134453781512604</v>
      </c>
      <c r="AN729" s="313"/>
      <c r="AO729" s="112">
        <v>9</v>
      </c>
      <c r="AP729" s="102" t="s">
        <v>390</v>
      </c>
      <c r="AQ729" s="176" t="s">
        <v>391</v>
      </c>
      <c r="AR729" s="83">
        <v>2736798</v>
      </c>
      <c r="AS729" s="85">
        <v>95</v>
      </c>
      <c r="AT729" s="84">
        <f>IFERROR(AS729/AS731,"-")</f>
        <v>0.44186046511627908</v>
      </c>
      <c r="AU729" s="86">
        <f t="shared" si="683"/>
        <v>28808.400000000001</v>
      </c>
      <c r="AV729" s="87">
        <f t="shared" si="697"/>
        <v>0.43778801843317972</v>
      </c>
      <c r="AW729" s="313"/>
      <c r="AX729" s="112">
        <v>9</v>
      </c>
      <c r="AY729" s="102" t="s">
        <v>388</v>
      </c>
      <c r="AZ729" s="176" t="s">
        <v>389</v>
      </c>
      <c r="BA729" s="83">
        <v>6681176</v>
      </c>
      <c r="BB729" s="85">
        <v>86</v>
      </c>
      <c r="BC729" s="84">
        <f>IFERROR(BB729/BB731,"-")</f>
        <v>0.50292397660818711</v>
      </c>
      <c r="BD729" s="86">
        <f t="shared" si="685"/>
        <v>77688.093023255817</v>
      </c>
      <c r="BE729" s="87">
        <f t="shared" si="698"/>
        <v>0.5</v>
      </c>
      <c r="BF729" s="313"/>
      <c r="BG729" s="112">
        <v>9</v>
      </c>
      <c r="BH729" s="102" t="s">
        <v>360</v>
      </c>
      <c r="BI729" s="176" t="s">
        <v>361</v>
      </c>
      <c r="BJ729" s="83">
        <v>11937682</v>
      </c>
      <c r="BK729" s="85">
        <v>108</v>
      </c>
      <c r="BL729" s="84">
        <f>IFERROR(BK729/BK731,"-")</f>
        <v>0.52173913043478259</v>
      </c>
      <c r="BM729" s="86">
        <f t="shared" si="687"/>
        <v>110534.0925925926</v>
      </c>
      <c r="BN729" s="87">
        <f t="shared" si="699"/>
        <v>0.51184834123222744</v>
      </c>
      <c r="BO729" s="313"/>
      <c r="BP729" s="112">
        <v>9</v>
      </c>
      <c r="BQ729" s="102" t="s">
        <v>360</v>
      </c>
      <c r="BR729" s="176" t="s">
        <v>361</v>
      </c>
      <c r="BS729" s="83">
        <v>13981764</v>
      </c>
      <c r="BT729" s="85">
        <v>81</v>
      </c>
      <c r="BU729" s="84">
        <f>IFERROR(BT729/BT731,"-")</f>
        <v>0.48502994011976047</v>
      </c>
      <c r="BV729" s="86">
        <f t="shared" si="689"/>
        <v>172614.37037037036</v>
      </c>
      <c r="BW729" s="87">
        <f t="shared" si="700"/>
        <v>0.48214285714285715</v>
      </c>
      <c r="BX729" s="313"/>
      <c r="BY729" s="112">
        <v>9</v>
      </c>
      <c r="BZ729" s="102" t="s">
        <v>446</v>
      </c>
      <c r="CA729" s="176" t="s">
        <v>447</v>
      </c>
      <c r="CB729" s="83">
        <v>8549742</v>
      </c>
      <c r="CC729" s="85">
        <v>2021</v>
      </c>
      <c r="CD729" s="84">
        <f>IFERROR(CC729/CC731,"-")</f>
        <v>0.3640129682997118</v>
      </c>
      <c r="CE729" s="86">
        <f t="shared" si="691"/>
        <v>4230.4512617516084</v>
      </c>
      <c r="CF729" s="87">
        <f t="shared" si="701"/>
        <v>0.34493940945553847</v>
      </c>
    </row>
    <row r="730" spans="2:84" ht="13.5" customHeight="1">
      <c r="B730" s="304"/>
      <c r="C730" s="318"/>
      <c r="D730" s="301"/>
      <c r="E730" s="88">
        <v>10</v>
      </c>
      <c r="F730" s="103" t="s">
        <v>448</v>
      </c>
      <c r="G730" s="178" t="s">
        <v>449</v>
      </c>
      <c r="H730" s="91">
        <v>18898074</v>
      </c>
      <c r="I730" s="93">
        <v>1291</v>
      </c>
      <c r="J730" s="92">
        <f>IFERROR(I730/I731,"-")</f>
        <v>0.33857854707579332</v>
      </c>
      <c r="K730" s="94">
        <f t="shared" si="675"/>
        <v>14638.322230828815</v>
      </c>
      <c r="L730" s="95">
        <f t="shared" si="693"/>
        <v>0.31434136839542243</v>
      </c>
      <c r="M730" s="313"/>
      <c r="N730" s="113">
        <v>10</v>
      </c>
      <c r="O730" s="103" t="s">
        <v>354</v>
      </c>
      <c r="P730" s="178" t="s">
        <v>355</v>
      </c>
      <c r="Q730" s="91">
        <v>14528865</v>
      </c>
      <c r="R730" s="93">
        <v>220</v>
      </c>
      <c r="S730" s="92">
        <f>IFERROR(R730/R731,"-")</f>
        <v>0.45267489711934156</v>
      </c>
      <c r="T730" s="94">
        <f t="shared" si="677"/>
        <v>66040.295454545456</v>
      </c>
      <c r="U730" s="95">
        <f t="shared" si="694"/>
        <v>0.44989775051124742</v>
      </c>
      <c r="V730" s="313"/>
      <c r="W730" s="113">
        <v>10</v>
      </c>
      <c r="X730" s="103" t="s">
        <v>452</v>
      </c>
      <c r="Y730" s="178" t="s">
        <v>453</v>
      </c>
      <c r="Z730" s="91">
        <v>3110649</v>
      </c>
      <c r="AA730" s="93">
        <v>116</v>
      </c>
      <c r="AB730" s="92">
        <f>IFERROR(AA730/AA731,"-")</f>
        <v>0.45136186770428016</v>
      </c>
      <c r="AC730" s="94">
        <f t="shared" si="679"/>
        <v>26815.939655172413</v>
      </c>
      <c r="AD730" s="95">
        <f t="shared" si="695"/>
        <v>0.45136186770428016</v>
      </c>
      <c r="AE730" s="313"/>
      <c r="AF730" s="113">
        <v>10</v>
      </c>
      <c r="AG730" s="103" t="s">
        <v>354</v>
      </c>
      <c r="AH730" s="178" t="s">
        <v>355</v>
      </c>
      <c r="AI730" s="91">
        <v>11336407</v>
      </c>
      <c r="AJ730" s="93">
        <v>83</v>
      </c>
      <c r="AK730" s="92">
        <f>IFERROR(AJ730/AJ731,"-")</f>
        <v>0.35169491525423729</v>
      </c>
      <c r="AL730" s="94">
        <f t="shared" si="681"/>
        <v>136583.21686746989</v>
      </c>
      <c r="AM730" s="95">
        <f t="shared" si="696"/>
        <v>0.34873949579831931</v>
      </c>
      <c r="AN730" s="313"/>
      <c r="AO730" s="113">
        <v>10</v>
      </c>
      <c r="AP730" s="103" t="s">
        <v>362</v>
      </c>
      <c r="AQ730" s="178" t="s">
        <v>363</v>
      </c>
      <c r="AR730" s="91">
        <v>34100873</v>
      </c>
      <c r="AS730" s="93">
        <v>92</v>
      </c>
      <c r="AT730" s="92">
        <f>IFERROR(AS730/AS731,"-")</f>
        <v>0.42790697674418604</v>
      </c>
      <c r="AU730" s="94">
        <f t="shared" si="683"/>
        <v>370661.66304347827</v>
      </c>
      <c r="AV730" s="95">
        <f t="shared" si="697"/>
        <v>0.42396313364055299</v>
      </c>
      <c r="AW730" s="313"/>
      <c r="AX730" s="113">
        <v>10</v>
      </c>
      <c r="AY730" s="103" t="s">
        <v>370</v>
      </c>
      <c r="AZ730" s="178" t="s">
        <v>371</v>
      </c>
      <c r="BA730" s="91">
        <v>6439240</v>
      </c>
      <c r="BB730" s="93">
        <v>86</v>
      </c>
      <c r="BC730" s="92">
        <f>IFERROR(BB730/BB731,"-")</f>
        <v>0.50292397660818711</v>
      </c>
      <c r="BD730" s="94">
        <f t="shared" si="685"/>
        <v>74874.883720930229</v>
      </c>
      <c r="BE730" s="95">
        <f t="shared" si="698"/>
        <v>0.5</v>
      </c>
      <c r="BF730" s="313"/>
      <c r="BG730" s="113">
        <v>10</v>
      </c>
      <c r="BH730" s="103" t="s">
        <v>362</v>
      </c>
      <c r="BI730" s="178" t="s">
        <v>363</v>
      </c>
      <c r="BJ730" s="91">
        <v>31464539</v>
      </c>
      <c r="BK730" s="93">
        <v>99</v>
      </c>
      <c r="BL730" s="92">
        <f>IFERROR(BK730/BK731,"-")</f>
        <v>0.47826086956521741</v>
      </c>
      <c r="BM730" s="94">
        <f t="shared" si="687"/>
        <v>317823.62626262626</v>
      </c>
      <c r="BN730" s="95">
        <f t="shared" si="699"/>
        <v>0.46919431279620855</v>
      </c>
      <c r="BO730" s="313"/>
      <c r="BP730" s="113">
        <v>10</v>
      </c>
      <c r="BQ730" s="103" t="s">
        <v>342</v>
      </c>
      <c r="BR730" s="178" t="s">
        <v>343</v>
      </c>
      <c r="BS730" s="91">
        <v>4255012</v>
      </c>
      <c r="BT730" s="93">
        <v>74</v>
      </c>
      <c r="BU730" s="92">
        <f>IFERROR(BT730/BT731,"-")</f>
        <v>0.44311377245508982</v>
      </c>
      <c r="BV730" s="94">
        <f t="shared" si="689"/>
        <v>57500.16216216216</v>
      </c>
      <c r="BW730" s="95">
        <f t="shared" si="700"/>
        <v>0.44047619047619047</v>
      </c>
      <c r="BX730" s="313"/>
      <c r="BY730" s="113">
        <v>10</v>
      </c>
      <c r="BZ730" s="103" t="s">
        <v>450</v>
      </c>
      <c r="CA730" s="178" t="s">
        <v>451</v>
      </c>
      <c r="CB730" s="91">
        <v>26515390</v>
      </c>
      <c r="CC730" s="93">
        <v>1907</v>
      </c>
      <c r="CD730" s="92">
        <f>IFERROR(CC730/CC731,"-")</f>
        <v>0.34347982708933716</v>
      </c>
      <c r="CE730" s="94">
        <f t="shared" si="691"/>
        <v>13904.242265338227</v>
      </c>
      <c r="CF730" s="95">
        <f t="shared" si="701"/>
        <v>0.32548216419184162</v>
      </c>
    </row>
    <row r="731" spans="2:84" s="173" customFormat="1" ht="13.5" customHeight="1">
      <c r="B731" s="266"/>
      <c r="C731" s="320"/>
      <c r="D731" s="302"/>
      <c r="E731" s="96" t="s">
        <v>164</v>
      </c>
      <c r="F731" s="97"/>
      <c r="G731" s="117"/>
      <c r="H731" s="228">
        <v>2072886420</v>
      </c>
      <c r="I731" s="100">
        <v>3813</v>
      </c>
      <c r="J731" s="99" t="s">
        <v>116</v>
      </c>
      <c r="K731" s="49">
        <f t="shared" si="675"/>
        <v>543636.6168371361</v>
      </c>
      <c r="L731" s="101">
        <f t="shared" si="693"/>
        <v>0.92841490138787441</v>
      </c>
      <c r="M731" s="314"/>
      <c r="N731" s="96" t="s">
        <v>164</v>
      </c>
      <c r="O731" s="97"/>
      <c r="P731" s="117"/>
      <c r="Q731" s="228">
        <v>468733310</v>
      </c>
      <c r="R731" s="100">
        <v>486</v>
      </c>
      <c r="S731" s="99" t="s">
        <v>116</v>
      </c>
      <c r="T731" s="49">
        <f t="shared" si="677"/>
        <v>964471.83127572015</v>
      </c>
      <c r="U731" s="101">
        <f t="shared" si="694"/>
        <v>0.99386503067484666</v>
      </c>
      <c r="V731" s="314"/>
      <c r="W731" s="96" t="s">
        <v>164</v>
      </c>
      <c r="X731" s="97"/>
      <c r="Y731" s="117"/>
      <c r="Z731" s="228">
        <v>367606290</v>
      </c>
      <c r="AA731" s="100">
        <v>257</v>
      </c>
      <c r="AB731" s="99" t="s">
        <v>116</v>
      </c>
      <c r="AC731" s="49">
        <f t="shared" si="679"/>
        <v>1430374.6692607005</v>
      </c>
      <c r="AD731" s="101">
        <f t="shared" si="695"/>
        <v>1</v>
      </c>
      <c r="AE731" s="314"/>
      <c r="AF731" s="96" t="s">
        <v>164</v>
      </c>
      <c r="AG731" s="97"/>
      <c r="AH731" s="117"/>
      <c r="AI731" s="228">
        <v>256436700</v>
      </c>
      <c r="AJ731" s="100">
        <v>236</v>
      </c>
      <c r="AK731" s="99" t="s">
        <v>116</v>
      </c>
      <c r="AL731" s="49">
        <f t="shared" si="681"/>
        <v>1086596.1864406781</v>
      </c>
      <c r="AM731" s="101">
        <f t="shared" si="696"/>
        <v>0.99159663865546221</v>
      </c>
      <c r="AN731" s="314"/>
      <c r="AO731" s="96" t="s">
        <v>164</v>
      </c>
      <c r="AP731" s="97"/>
      <c r="AQ731" s="117"/>
      <c r="AR731" s="228">
        <v>351427840</v>
      </c>
      <c r="AS731" s="100">
        <v>215</v>
      </c>
      <c r="AT731" s="99" t="s">
        <v>116</v>
      </c>
      <c r="AU731" s="49">
        <f t="shared" si="683"/>
        <v>1634548.0930232557</v>
      </c>
      <c r="AV731" s="101">
        <f t="shared" si="697"/>
        <v>0.99078341013824889</v>
      </c>
      <c r="AW731" s="314"/>
      <c r="AX731" s="96" t="s">
        <v>164</v>
      </c>
      <c r="AY731" s="97"/>
      <c r="AZ731" s="117"/>
      <c r="BA731" s="228">
        <v>301612110</v>
      </c>
      <c r="BB731" s="100">
        <v>171</v>
      </c>
      <c r="BC731" s="99" t="s">
        <v>116</v>
      </c>
      <c r="BD731" s="49">
        <f t="shared" si="685"/>
        <v>1763813.5087719299</v>
      </c>
      <c r="BE731" s="101">
        <f t="shared" si="698"/>
        <v>0.9941860465116279</v>
      </c>
      <c r="BF731" s="314"/>
      <c r="BG731" s="96" t="s">
        <v>164</v>
      </c>
      <c r="BH731" s="97"/>
      <c r="BI731" s="117"/>
      <c r="BJ731" s="228">
        <v>474848800</v>
      </c>
      <c r="BK731" s="100">
        <v>207</v>
      </c>
      <c r="BL731" s="99" t="s">
        <v>116</v>
      </c>
      <c r="BM731" s="49">
        <f t="shared" si="687"/>
        <v>2293955.5555555555</v>
      </c>
      <c r="BN731" s="101">
        <f t="shared" si="699"/>
        <v>0.98104265402843605</v>
      </c>
      <c r="BO731" s="314"/>
      <c r="BP731" s="96" t="s">
        <v>164</v>
      </c>
      <c r="BQ731" s="97"/>
      <c r="BR731" s="117"/>
      <c r="BS731" s="228">
        <v>414722890</v>
      </c>
      <c r="BT731" s="100">
        <v>167</v>
      </c>
      <c r="BU731" s="99" t="s">
        <v>116</v>
      </c>
      <c r="BV731" s="49">
        <f t="shared" si="689"/>
        <v>2483370.5988023952</v>
      </c>
      <c r="BW731" s="101">
        <f t="shared" si="700"/>
        <v>0.99404761904761907</v>
      </c>
      <c r="BX731" s="314"/>
      <c r="BY731" s="96" t="s">
        <v>164</v>
      </c>
      <c r="BZ731" s="97"/>
      <c r="CA731" s="117"/>
      <c r="CB731" s="228">
        <v>4708274360</v>
      </c>
      <c r="CC731" s="100">
        <v>5552</v>
      </c>
      <c r="CD731" s="99" t="s">
        <v>116</v>
      </c>
      <c r="CE731" s="49">
        <f t="shared" si="691"/>
        <v>848032.12536023057</v>
      </c>
      <c r="CF731" s="101">
        <f t="shared" si="701"/>
        <v>0.94760197986004435</v>
      </c>
    </row>
    <row r="732" spans="2:84" ht="13.5" customHeight="1">
      <c r="B732" s="303">
        <v>67</v>
      </c>
      <c r="C732" s="317" t="s">
        <v>6</v>
      </c>
      <c r="D732" s="305">
        <f>CK72</f>
        <v>1734</v>
      </c>
      <c r="E732" s="72">
        <v>1</v>
      </c>
      <c r="F732" s="73" t="s">
        <v>346</v>
      </c>
      <c r="G732" s="74" t="s">
        <v>347</v>
      </c>
      <c r="H732" s="75">
        <v>34309588</v>
      </c>
      <c r="I732" s="77">
        <v>1053</v>
      </c>
      <c r="J732" s="76">
        <f>IFERROR(I732/I742,"-")</f>
        <v>0.66942148760330578</v>
      </c>
      <c r="K732" s="78">
        <f t="shared" si="675"/>
        <v>32582.704653371318</v>
      </c>
      <c r="L732" s="79">
        <f t="shared" ref="L732:L742" si="702">IFERROR(I732/$CK$72,0)</f>
        <v>0.60726643598615915</v>
      </c>
      <c r="M732" s="315">
        <f>CL72</f>
        <v>122</v>
      </c>
      <c r="N732" s="195">
        <v>1</v>
      </c>
      <c r="O732" s="73" t="s">
        <v>346</v>
      </c>
      <c r="P732" s="74" t="s">
        <v>347</v>
      </c>
      <c r="Q732" s="75">
        <v>3107692</v>
      </c>
      <c r="R732" s="77">
        <v>95</v>
      </c>
      <c r="S732" s="76">
        <f>IFERROR(R732/R742,"-")</f>
        <v>0.79166666666666663</v>
      </c>
      <c r="T732" s="78">
        <f t="shared" si="677"/>
        <v>32712.547368421052</v>
      </c>
      <c r="U732" s="79">
        <f t="shared" ref="U732:U742" si="703">IFERROR(R732/$CL$72,0)</f>
        <v>0.77868852459016391</v>
      </c>
      <c r="V732" s="315">
        <f>CM72</f>
        <v>128</v>
      </c>
      <c r="W732" s="195">
        <v>1</v>
      </c>
      <c r="X732" s="73" t="s">
        <v>340</v>
      </c>
      <c r="Y732" s="74" t="s">
        <v>341</v>
      </c>
      <c r="Z732" s="75">
        <v>4722612</v>
      </c>
      <c r="AA732" s="77">
        <v>102</v>
      </c>
      <c r="AB732" s="76">
        <f>IFERROR(AA732/AA742,"-")</f>
        <v>0.80952380952380953</v>
      </c>
      <c r="AC732" s="78">
        <f t="shared" si="679"/>
        <v>46300.117647058825</v>
      </c>
      <c r="AD732" s="79">
        <f t="shared" ref="AD732:AD742" si="704">IFERROR(AA732/$CM$72,0)</f>
        <v>0.796875</v>
      </c>
      <c r="AE732" s="315">
        <f>CN72</f>
        <v>96</v>
      </c>
      <c r="AF732" s="195">
        <v>1</v>
      </c>
      <c r="AG732" s="73" t="s">
        <v>346</v>
      </c>
      <c r="AH732" s="74" t="s">
        <v>347</v>
      </c>
      <c r="AI732" s="75">
        <v>2453430</v>
      </c>
      <c r="AJ732" s="77">
        <v>69</v>
      </c>
      <c r="AK732" s="76">
        <f>IFERROR(AJ732/AJ742,"-")</f>
        <v>0.74193548387096775</v>
      </c>
      <c r="AL732" s="78">
        <f t="shared" si="681"/>
        <v>35556.956521739128</v>
      </c>
      <c r="AM732" s="79">
        <f t="shared" ref="AM732:AM742" si="705">IFERROR(AJ732/$CN$72,0)</f>
        <v>0.71875</v>
      </c>
      <c r="AN732" s="315">
        <f>CO72</f>
        <v>113</v>
      </c>
      <c r="AO732" s="195">
        <v>1</v>
      </c>
      <c r="AP732" s="73" t="s">
        <v>340</v>
      </c>
      <c r="AQ732" s="74" t="s">
        <v>341</v>
      </c>
      <c r="AR732" s="75">
        <v>5131628</v>
      </c>
      <c r="AS732" s="77">
        <v>90</v>
      </c>
      <c r="AT732" s="76">
        <f>IFERROR(AS732/AS742,"-")</f>
        <v>0.81081081081081086</v>
      </c>
      <c r="AU732" s="78">
        <f t="shared" si="683"/>
        <v>57018.088888888888</v>
      </c>
      <c r="AV732" s="79">
        <f t="shared" ref="AV732:AV742" si="706">IFERROR(AS732/$CO$72,0)</f>
        <v>0.79646017699115046</v>
      </c>
      <c r="AW732" s="315">
        <f>CP72</f>
        <v>107</v>
      </c>
      <c r="AX732" s="195">
        <v>1</v>
      </c>
      <c r="AY732" s="73" t="s">
        <v>340</v>
      </c>
      <c r="AZ732" s="74" t="s">
        <v>341</v>
      </c>
      <c r="BA732" s="75">
        <v>8924830</v>
      </c>
      <c r="BB732" s="77">
        <v>80</v>
      </c>
      <c r="BC732" s="76">
        <f>IFERROR(BB732/BB742,"-")</f>
        <v>0.8</v>
      </c>
      <c r="BD732" s="78">
        <f t="shared" si="685"/>
        <v>111560.375</v>
      </c>
      <c r="BE732" s="79">
        <f t="shared" ref="BE732:BE742" si="707">IFERROR(BB732/$CP$72,0)</f>
        <v>0.74766355140186913</v>
      </c>
      <c r="BF732" s="315">
        <f>CQ72</f>
        <v>95</v>
      </c>
      <c r="BG732" s="195">
        <v>1</v>
      </c>
      <c r="BH732" s="73" t="s">
        <v>340</v>
      </c>
      <c r="BI732" s="74" t="s">
        <v>341</v>
      </c>
      <c r="BJ732" s="75">
        <v>3837735</v>
      </c>
      <c r="BK732" s="77">
        <v>61</v>
      </c>
      <c r="BL732" s="76">
        <f>IFERROR(BK732/BK742,"-")</f>
        <v>0.71764705882352942</v>
      </c>
      <c r="BM732" s="78">
        <f t="shared" si="687"/>
        <v>62913.688524590165</v>
      </c>
      <c r="BN732" s="79">
        <f t="shared" ref="BN732:BN742" si="708">IFERROR(BK732/$CQ$72,0)</f>
        <v>0.64210526315789473</v>
      </c>
      <c r="BO732" s="315">
        <f>CR72</f>
        <v>85</v>
      </c>
      <c r="BP732" s="195">
        <v>1</v>
      </c>
      <c r="BQ732" s="73" t="s">
        <v>340</v>
      </c>
      <c r="BR732" s="74" t="s">
        <v>341</v>
      </c>
      <c r="BS732" s="75">
        <v>3820117</v>
      </c>
      <c r="BT732" s="77">
        <v>57</v>
      </c>
      <c r="BU732" s="76">
        <f>IFERROR(BT732/BT742,"-")</f>
        <v>0.77027027027027029</v>
      </c>
      <c r="BV732" s="78">
        <f t="shared" si="689"/>
        <v>67019.596491228076</v>
      </c>
      <c r="BW732" s="79">
        <f t="shared" ref="BW732:BW742" si="709">IFERROR(BT732/$CR$72,0)</f>
        <v>0.6705882352941176</v>
      </c>
      <c r="BX732" s="315">
        <f>CS72</f>
        <v>2480</v>
      </c>
      <c r="BY732" s="195">
        <v>1</v>
      </c>
      <c r="BZ732" s="73" t="s">
        <v>346</v>
      </c>
      <c r="CA732" s="74" t="s">
        <v>347</v>
      </c>
      <c r="CB732" s="75">
        <v>53134645</v>
      </c>
      <c r="CC732" s="77">
        <v>1550</v>
      </c>
      <c r="CD732" s="76">
        <f>IFERROR(CC732/CC742,"-")</f>
        <v>0.67922874671340927</v>
      </c>
      <c r="CE732" s="78">
        <f t="shared" si="691"/>
        <v>34280.416129032259</v>
      </c>
      <c r="CF732" s="79">
        <f t="shared" ref="CF732:CF742" si="710">IFERROR(CC732/$CS$72,0)</f>
        <v>0.625</v>
      </c>
    </row>
    <row r="733" spans="2:84" ht="13.5" customHeight="1">
      <c r="B733" s="304"/>
      <c r="C733" s="318"/>
      <c r="D733" s="301"/>
      <c r="E733" s="80">
        <v>2</v>
      </c>
      <c r="F733" s="175" t="s">
        <v>342</v>
      </c>
      <c r="G733" s="176" t="s">
        <v>343</v>
      </c>
      <c r="H733" s="83">
        <v>51357574</v>
      </c>
      <c r="I733" s="85">
        <v>911</v>
      </c>
      <c r="J733" s="84">
        <f>IFERROR(I733/I742,"-")</f>
        <v>0.57914812460267007</v>
      </c>
      <c r="K733" s="86">
        <f t="shared" si="675"/>
        <v>56374.944017563117</v>
      </c>
      <c r="L733" s="87">
        <f t="shared" si="702"/>
        <v>0.5253748558246828</v>
      </c>
      <c r="M733" s="313"/>
      <c r="N733" s="112">
        <v>2</v>
      </c>
      <c r="O733" s="175" t="s">
        <v>340</v>
      </c>
      <c r="P733" s="176" t="s">
        <v>341</v>
      </c>
      <c r="Q733" s="83">
        <v>2770079</v>
      </c>
      <c r="R733" s="85">
        <v>87</v>
      </c>
      <c r="S733" s="84">
        <f>IFERROR(R733/R742,"-")</f>
        <v>0.72499999999999998</v>
      </c>
      <c r="T733" s="86">
        <f t="shared" si="677"/>
        <v>31839.988505747126</v>
      </c>
      <c r="U733" s="87">
        <f t="shared" si="703"/>
        <v>0.71311475409836067</v>
      </c>
      <c r="V733" s="313"/>
      <c r="W733" s="112">
        <v>2</v>
      </c>
      <c r="X733" s="175" t="s">
        <v>346</v>
      </c>
      <c r="Y733" s="176" t="s">
        <v>347</v>
      </c>
      <c r="Z733" s="83">
        <v>2628437</v>
      </c>
      <c r="AA733" s="85">
        <v>88</v>
      </c>
      <c r="AB733" s="84">
        <f>IFERROR(AA733/AA742,"-")</f>
        <v>0.69841269841269837</v>
      </c>
      <c r="AC733" s="86">
        <f t="shared" si="679"/>
        <v>29868.602272727272</v>
      </c>
      <c r="AD733" s="87">
        <f t="shared" si="704"/>
        <v>0.6875</v>
      </c>
      <c r="AE733" s="313"/>
      <c r="AF733" s="112">
        <v>2</v>
      </c>
      <c r="AG733" s="175" t="s">
        <v>340</v>
      </c>
      <c r="AH733" s="176" t="s">
        <v>341</v>
      </c>
      <c r="AI733" s="83">
        <v>4040944</v>
      </c>
      <c r="AJ733" s="85">
        <v>67</v>
      </c>
      <c r="AK733" s="84">
        <f>IFERROR(AJ733/AJ742,"-")</f>
        <v>0.72043010752688175</v>
      </c>
      <c r="AL733" s="86">
        <f t="shared" si="681"/>
        <v>60312.59701492537</v>
      </c>
      <c r="AM733" s="87">
        <f t="shared" si="705"/>
        <v>0.69791666666666663</v>
      </c>
      <c r="AN733" s="313"/>
      <c r="AO733" s="112">
        <v>2</v>
      </c>
      <c r="AP733" s="175" t="s">
        <v>346</v>
      </c>
      <c r="AQ733" s="176" t="s">
        <v>347</v>
      </c>
      <c r="AR733" s="83">
        <v>2889772</v>
      </c>
      <c r="AS733" s="85">
        <v>80</v>
      </c>
      <c r="AT733" s="84">
        <f>IFERROR(AS733/AS742,"-")</f>
        <v>0.72072072072072069</v>
      </c>
      <c r="AU733" s="86">
        <f t="shared" si="683"/>
        <v>36122.15</v>
      </c>
      <c r="AV733" s="87">
        <f t="shared" si="706"/>
        <v>0.70796460176991149</v>
      </c>
      <c r="AW733" s="313"/>
      <c r="AX733" s="112">
        <v>2</v>
      </c>
      <c r="AY733" s="175" t="s">
        <v>336</v>
      </c>
      <c r="AZ733" s="176" t="s">
        <v>337</v>
      </c>
      <c r="BA733" s="83">
        <v>13597226</v>
      </c>
      <c r="BB733" s="85">
        <v>74</v>
      </c>
      <c r="BC733" s="84">
        <f>IFERROR(BB733/BB742,"-")</f>
        <v>0.74</v>
      </c>
      <c r="BD733" s="86">
        <f t="shared" si="685"/>
        <v>183746.29729729731</v>
      </c>
      <c r="BE733" s="87">
        <f t="shared" si="707"/>
        <v>0.69158878504672894</v>
      </c>
      <c r="BF733" s="313"/>
      <c r="BG733" s="112">
        <v>2</v>
      </c>
      <c r="BH733" s="175" t="s">
        <v>336</v>
      </c>
      <c r="BI733" s="176" t="s">
        <v>337</v>
      </c>
      <c r="BJ733" s="83">
        <v>8662357</v>
      </c>
      <c r="BK733" s="85">
        <v>52</v>
      </c>
      <c r="BL733" s="84">
        <f>IFERROR(BK733/BK742,"-")</f>
        <v>0.61176470588235299</v>
      </c>
      <c r="BM733" s="86">
        <f t="shared" si="687"/>
        <v>166583.78846153847</v>
      </c>
      <c r="BN733" s="87">
        <f t="shared" si="708"/>
        <v>0.54736842105263162</v>
      </c>
      <c r="BO733" s="313"/>
      <c r="BP733" s="112">
        <v>2</v>
      </c>
      <c r="BQ733" s="175" t="s">
        <v>336</v>
      </c>
      <c r="BR733" s="176" t="s">
        <v>337</v>
      </c>
      <c r="BS733" s="83">
        <v>4907775</v>
      </c>
      <c r="BT733" s="85">
        <v>47</v>
      </c>
      <c r="BU733" s="84">
        <f>IFERROR(BT733/BT742,"-")</f>
        <v>0.63513513513513509</v>
      </c>
      <c r="BV733" s="86">
        <f t="shared" si="689"/>
        <v>104420.74468085106</v>
      </c>
      <c r="BW733" s="87">
        <f t="shared" si="709"/>
        <v>0.55294117647058827</v>
      </c>
      <c r="BX733" s="313"/>
      <c r="BY733" s="112">
        <v>2</v>
      </c>
      <c r="BZ733" s="175" t="s">
        <v>340</v>
      </c>
      <c r="CA733" s="176" t="s">
        <v>341</v>
      </c>
      <c r="CB733" s="83">
        <v>71237161</v>
      </c>
      <c r="CC733" s="85">
        <v>1373</v>
      </c>
      <c r="CD733" s="84">
        <f>IFERROR(CC733/CC742,"-")</f>
        <v>0.60166520595968453</v>
      </c>
      <c r="CE733" s="86">
        <f t="shared" si="691"/>
        <v>51884.312454479244</v>
      </c>
      <c r="CF733" s="87">
        <f t="shared" si="710"/>
        <v>0.55362903225806448</v>
      </c>
    </row>
    <row r="734" spans="2:84" ht="13.5" customHeight="1">
      <c r="B734" s="304"/>
      <c r="C734" s="318"/>
      <c r="D734" s="301"/>
      <c r="E734" s="80">
        <v>3</v>
      </c>
      <c r="F734" s="175" t="s">
        <v>340</v>
      </c>
      <c r="G734" s="176" t="s">
        <v>341</v>
      </c>
      <c r="H734" s="83">
        <v>37989216</v>
      </c>
      <c r="I734" s="85">
        <v>829</v>
      </c>
      <c r="J734" s="84">
        <f>IFERROR(I734/I742,"-")</f>
        <v>0.52701843610934518</v>
      </c>
      <c r="K734" s="86">
        <f t="shared" si="675"/>
        <v>45825.351025331722</v>
      </c>
      <c r="L734" s="87">
        <f t="shared" si="702"/>
        <v>0.47808535178777395</v>
      </c>
      <c r="M734" s="313"/>
      <c r="N734" s="112">
        <v>3</v>
      </c>
      <c r="O734" s="175" t="s">
        <v>336</v>
      </c>
      <c r="P734" s="176" t="s">
        <v>337</v>
      </c>
      <c r="Q734" s="83">
        <v>8116197</v>
      </c>
      <c r="R734" s="85">
        <v>83</v>
      </c>
      <c r="S734" s="84">
        <f>IFERROR(R734/R742,"-")</f>
        <v>0.69166666666666665</v>
      </c>
      <c r="T734" s="86">
        <f t="shared" si="677"/>
        <v>97785.506024096379</v>
      </c>
      <c r="U734" s="87">
        <f t="shared" si="703"/>
        <v>0.68032786885245899</v>
      </c>
      <c r="V734" s="313"/>
      <c r="W734" s="112">
        <v>3</v>
      </c>
      <c r="X734" s="175" t="s">
        <v>336</v>
      </c>
      <c r="Y734" s="176" t="s">
        <v>337</v>
      </c>
      <c r="Z734" s="83">
        <v>7323195</v>
      </c>
      <c r="AA734" s="85">
        <v>85</v>
      </c>
      <c r="AB734" s="84">
        <f>IFERROR(AA734/AA742,"-")</f>
        <v>0.67460317460317465</v>
      </c>
      <c r="AC734" s="86">
        <f t="shared" si="679"/>
        <v>86155.23529411765</v>
      </c>
      <c r="AD734" s="87">
        <f t="shared" si="704"/>
        <v>0.6640625</v>
      </c>
      <c r="AE734" s="313"/>
      <c r="AF734" s="112">
        <v>3</v>
      </c>
      <c r="AG734" s="175" t="s">
        <v>342</v>
      </c>
      <c r="AH734" s="176" t="s">
        <v>343</v>
      </c>
      <c r="AI734" s="83">
        <v>3502503</v>
      </c>
      <c r="AJ734" s="85">
        <v>60</v>
      </c>
      <c r="AK734" s="84">
        <f>IFERROR(AJ734/AJ742,"-")</f>
        <v>0.64516129032258063</v>
      </c>
      <c r="AL734" s="86">
        <f t="shared" si="681"/>
        <v>58375.05</v>
      </c>
      <c r="AM734" s="87">
        <f t="shared" si="705"/>
        <v>0.625</v>
      </c>
      <c r="AN734" s="313"/>
      <c r="AO734" s="112">
        <v>3</v>
      </c>
      <c r="AP734" s="175" t="s">
        <v>336</v>
      </c>
      <c r="AQ734" s="176" t="s">
        <v>337</v>
      </c>
      <c r="AR734" s="83">
        <v>17248480</v>
      </c>
      <c r="AS734" s="85">
        <v>74</v>
      </c>
      <c r="AT734" s="84">
        <f>IFERROR(AS734/AS742,"-")</f>
        <v>0.66666666666666663</v>
      </c>
      <c r="AU734" s="86">
        <f t="shared" si="683"/>
        <v>233087.56756756757</v>
      </c>
      <c r="AV734" s="87">
        <f t="shared" si="706"/>
        <v>0.65486725663716816</v>
      </c>
      <c r="AW734" s="313"/>
      <c r="AX734" s="112">
        <v>3</v>
      </c>
      <c r="AY734" s="175" t="s">
        <v>346</v>
      </c>
      <c r="AZ734" s="176" t="s">
        <v>347</v>
      </c>
      <c r="BA734" s="83">
        <v>2161479</v>
      </c>
      <c r="BB734" s="85">
        <v>70</v>
      </c>
      <c r="BC734" s="84">
        <f>IFERROR(BB734/BB742,"-")</f>
        <v>0.7</v>
      </c>
      <c r="BD734" s="86">
        <f t="shared" si="685"/>
        <v>30878.271428571428</v>
      </c>
      <c r="BE734" s="87">
        <f t="shared" si="707"/>
        <v>0.65420560747663548</v>
      </c>
      <c r="BF734" s="313"/>
      <c r="BG734" s="112">
        <v>3</v>
      </c>
      <c r="BH734" s="175" t="s">
        <v>346</v>
      </c>
      <c r="BI734" s="176" t="s">
        <v>347</v>
      </c>
      <c r="BJ734" s="83">
        <v>1256836</v>
      </c>
      <c r="BK734" s="85">
        <v>52</v>
      </c>
      <c r="BL734" s="84">
        <f>IFERROR(BK734/BK742,"-")</f>
        <v>0.61176470588235299</v>
      </c>
      <c r="BM734" s="86">
        <f t="shared" si="687"/>
        <v>24169.923076923078</v>
      </c>
      <c r="BN734" s="87">
        <f t="shared" si="708"/>
        <v>0.54736842105263162</v>
      </c>
      <c r="BO734" s="313"/>
      <c r="BP734" s="112">
        <v>3</v>
      </c>
      <c r="BQ734" s="175" t="s">
        <v>346</v>
      </c>
      <c r="BR734" s="176" t="s">
        <v>347</v>
      </c>
      <c r="BS734" s="83">
        <v>4327411</v>
      </c>
      <c r="BT734" s="85">
        <v>43</v>
      </c>
      <c r="BU734" s="84">
        <f>IFERROR(BT734/BT742,"-")</f>
        <v>0.58108108108108103</v>
      </c>
      <c r="BV734" s="86">
        <f t="shared" si="689"/>
        <v>100637.46511627907</v>
      </c>
      <c r="BW734" s="87">
        <f t="shared" si="709"/>
        <v>0.50588235294117645</v>
      </c>
      <c r="BX734" s="313"/>
      <c r="BY734" s="112">
        <v>3</v>
      </c>
      <c r="BZ734" s="175" t="s">
        <v>342</v>
      </c>
      <c r="CA734" s="176" t="s">
        <v>343</v>
      </c>
      <c r="CB734" s="83">
        <v>76940618</v>
      </c>
      <c r="CC734" s="85">
        <v>1312</v>
      </c>
      <c r="CD734" s="84">
        <f>IFERROR(CC734/CC742,"-")</f>
        <v>0.57493426818580196</v>
      </c>
      <c r="CE734" s="86">
        <f t="shared" si="691"/>
        <v>58643.763719512193</v>
      </c>
      <c r="CF734" s="87">
        <f t="shared" si="710"/>
        <v>0.52903225806451615</v>
      </c>
    </row>
    <row r="735" spans="2:84" ht="13.5" customHeight="1">
      <c r="B735" s="304"/>
      <c r="C735" s="318"/>
      <c r="D735" s="301"/>
      <c r="E735" s="80">
        <v>4</v>
      </c>
      <c r="F735" s="175" t="s">
        <v>390</v>
      </c>
      <c r="G735" s="176" t="s">
        <v>391</v>
      </c>
      <c r="H735" s="83">
        <v>19936637</v>
      </c>
      <c r="I735" s="85">
        <v>776</v>
      </c>
      <c r="J735" s="84">
        <f>IFERROR(I735/I742,"-")</f>
        <v>0.49332485696122058</v>
      </c>
      <c r="K735" s="86">
        <f t="shared" si="675"/>
        <v>25691.542525773195</v>
      </c>
      <c r="L735" s="87">
        <f t="shared" si="702"/>
        <v>0.44752018454440601</v>
      </c>
      <c r="M735" s="313"/>
      <c r="N735" s="112">
        <v>4</v>
      </c>
      <c r="O735" s="175" t="s">
        <v>370</v>
      </c>
      <c r="P735" s="176" t="s">
        <v>371</v>
      </c>
      <c r="Q735" s="83">
        <v>1181833</v>
      </c>
      <c r="R735" s="85">
        <v>77</v>
      </c>
      <c r="S735" s="84">
        <f>IFERROR(R735/R742,"-")</f>
        <v>0.64166666666666672</v>
      </c>
      <c r="T735" s="86">
        <f t="shared" si="677"/>
        <v>15348.480519480519</v>
      </c>
      <c r="U735" s="87">
        <f t="shared" si="703"/>
        <v>0.63114754098360659</v>
      </c>
      <c r="V735" s="313"/>
      <c r="W735" s="112">
        <v>4</v>
      </c>
      <c r="X735" s="175" t="s">
        <v>342</v>
      </c>
      <c r="Y735" s="176" t="s">
        <v>343</v>
      </c>
      <c r="Z735" s="83">
        <v>6807301</v>
      </c>
      <c r="AA735" s="85">
        <v>80</v>
      </c>
      <c r="AB735" s="84">
        <f>IFERROR(AA735/AA742,"-")</f>
        <v>0.63492063492063489</v>
      </c>
      <c r="AC735" s="86">
        <f t="shared" si="679"/>
        <v>85091.262499999997</v>
      </c>
      <c r="AD735" s="87">
        <f t="shared" si="704"/>
        <v>0.625</v>
      </c>
      <c r="AE735" s="313"/>
      <c r="AF735" s="112">
        <v>4</v>
      </c>
      <c r="AG735" s="175" t="s">
        <v>336</v>
      </c>
      <c r="AH735" s="176" t="s">
        <v>337</v>
      </c>
      <c r="AI735" s="83">
        <v>9386468</v>
      </c>
      <c r="AJ735" s="85">
        <v>58</v>
      </c>
      <c r="AK735" s="84">
        <f>IFERROR(AJ735/AJ742,"-")</f>
        <v>0.62365591397849462</v>
      </c>
      <c r="AL735" s="86">
        <f t="shared" si="681"/>
        <v>161835.6551724138</v>
      </c>
      <c r="AM735" s="87">
        <f t="shared" si="705"/>
        <v>0.60416666666666663</v>
      </c>
      <c r="AN735" s="313"/>
      <c r="AO735" s="112">
        <v>4</v>
      </c>
      <c r="AP735" s="175" t="s">
        <v>342</v>
      </c>
      <c r="AQ735" s="176" t="s">
        <v>343</v>
      </c>
      <c r="AR735" s="83">
        <v>4522611</v>
      </c>
      <c r="AS735" s="85">
        <v>71</v>
      </c>
      <c r="AT735" s="84">
        <f>IFERROR(AS735/AS742,"-")</f>
        <v>0.63963963963963966</v>
      </c>
      <c r="AU735" s="86">
        <f t="shared" si="683"/>
        <v>63698.74647887324</v>
      </c>
      <c r="AV735" s="87">
        <f t="shared" si="706"/>
        <v>0.62831858407079644</v>
      </c>
      <c r="AW735" s="313"/>
      <c r="AX735" s="112">
        <v>4</v>
      </c>
      <c r="AY735" s="175" t="s">
        <v>370</v>
      </c>
      <c r="AZ735" s="176" t="s">
        <v>371</v>
      </c>
      <c r="BA735" s="83">
        <v>1575086</v>
      </c>
      <c r="BB735" s="85">
        <v>56</v>
      </c>
      <c r="BC735" s="84">
        <f>IFERROR(BB735/BB742,"-")</f>
        <v>0.56000000000000005</v>
      </c>
      <c r="BD735" s="86">
        <f t="shared" si="685"/>
        <v>28126.535714285714</v>
      </c>
      <c r="BE735" s="87">
        <f t="shared" si="707"/>
        <v>0.52336448598130836</v>
      </c>
      <c r="BF735" s="313"/>
      <c r="BG735" s="112">
        <v>4</v>
      </c>
      <c r="BH735" s="175" t="s">
        <v>370</v>
      </c>
      <c r="BI735" s="176" t="s">
        <v>371</v>
      </c>
      <c r="BJ735" s="83">
        <v>4989593</v>
      </c>
      <c r="BK735" s="85">
        <v>40</v>
      </c>
      <c r="BL735" s="84">
        <f>IFERROR(BK735/BK742,"-")</f>
        <v>0.47058823529411764</v>
      </c>
      <c r="BM735" s="86">
        <f t="shared" si="687"/>
        <v>124739.825</v>
      </c>
      <c r="BN735" s="87">
        <f t="shared" si="708"/>
        <v>0.42105263157894735</v>
      </c>
      <c r="BO735" s="313"/>
      <c r="BP735" s="112">
        <v>4</v>
      </c>
      <c r="BQ735" s="175" t="s">
        <v>370</v>
      </c>
      <c r="BR735" s="176" t="s">
        <v>371</v>
      </c>
      <c r="BS735" s="83">
        <v>9207339</v>
      </c>
      <c r="BT735" s="85">
        <v>37</v>
      </c>
      <c r="BU735" s="84">
        <f>IFERROR(BT735/BT742,"-")</f>
        <v>0.5</v>
      </c>
      <c r="BV735" s="86">
        <f t="shared" si="689"/>
        <v>248847</v>
      </c>
      <c r="BW735" s="87">
        <f t="shared" si="709"/>
        <v>0.43529411764705883</v>
      </c>
      <c r="BX735" s="313"/>
      <c r="BY735" s="112">
        <v>4</v>
      </c>
      <c r="BZ735" s="175" t="s">
        <v>370</v>
      </c>
      <c r="CA735" s="176" t="s">
        <v>371</v>
      </c>
      <c r="CB735" s="83">
        <v>37809461</v>
      </c>
      <c r="CC735" s="85">
        <v>1156</v>
      </c>
      <c r="CD735" s="84">
        <f>IFERROR(CC735/CC742,"-")</f>
        <v>0.50657318141980723</v>
      </c>
      <c r="CE735" s="86">
        <f t="shared" si="691"/>
        <v>32707.146193771627</v>
      </c>
      <c r="CF735" s="87">
        <f t="shared" si="710"/>
        <v>0.46612903225806451</v>
      </c>
    </row>
    <row r="736" spans="2:84" ht="13.5" customHeight="1">
      <c r="B736" s="304"/>
      <c r="C736" s="318"/>
      <c r="D736" s="301"/>
      <c r="E736" s="80">
        <v>5</v>
      </c>
      <c r="F736" s="175" t="s">
        <v>370</v>
      </c>
      <c r="G736" s="176" t="s">
        <v>371</v>
      </c>
      <c r="H736" s="83">
        <v>16984863</v>
      </c>
      <c r="I736" s="85">
        <v>750</v>
      </c>
      <c r="J736" s="84">
        <f>IFERROR(I736/I742,"-")</f>
        <v>0.47679593134138587</v>
      </c>
      <c r="K736" s="86">
        <f t="shared" si="675"/>
        <v>22646.484</v>
      </c>
      <c r="L736" s="87">
        <f t="shared" si="702"/>
        <v>0.43252595155709345</v>
      </c>
      <c r="M736" s="313"/>
      <c r="N736" s="112">
        <v>5</v>
      </c>
      <c r="O736" s="175" t="s">
        <v>342</v>
      </c>
      <c r="P736" s="176" t="s">
        <v>343</v>
      </c>
      <c r="Q736" s="83">
        <v>2343233</v>
      </c>
      <c r="R736" s="85">
        <v>74</v>
      </c>
      <c r="S736" s="84">
        <f>IFERROR(R736/R742,"-")</f>
        <v>0.6166666666666667</v>
      </c>
      <c r="T736" s="86">
        <f t="shared" si="677"/>
        <v>31665.31081081081</v>
      </c>
      <c r="U736" s="87">
        <f t="shared" si="703"/>
        <v>0.60655737704918034</v>
      </c>
      <c r="V736" s="313"/>
      <c r="W736" s="112">
        <v>5</v>
      </c>
      <c r="X736" s="175" t="s">
        <v>370</v>
      </c>
      <c r="Y736" s="176" t="s">
        <v>371</v>
      </c>
      <c r="Z736" s="83">
        <v>1353761</v>
      </c>
      <c r="AA736" s="85">
        <v>74</v>
      </c>
      <c r="AB736" s="84">
        <f>IFERROR(AA736/AA742,"-")</f>
        <v>0.58730158730158732</v>
      </c>
      <c r="AC736" s="86">
        <f t="shared" si="679"/>
        <v>18294.067567567567</v>
      </c>
      <c r="AD736" s="87">
        <f t="shared" si="704"/>
        <v>0.578125</v>
      </c>
      <c r="AE736" s="313"/>
      <c r="AF736" s="112">
        <v>5</v>
      </c>
      <c r="AG736" s="175" t="s">
        <v>370</v>
      </c>
      <c r="AH736" s="176" t="s">
        <v>371</v>
      </c>
      <c r="AI736" s="83">
        <v>1152451</v>
      </c>
      <c r="AJ736" s="85">
        <v>51</v>
      </c>
      <c r="AK736" s="84">
        <f>IFERROR(AJ736/AJ742,"-")</f>
        <v>0.54838709677419351</v>
      </c>
      <c r="AL736" s="86">
        <f t="shared" si="681"/>
        <v>22597.078431372549</v>
      </c>
      <c r="AM736" s="87">
        <f t="shared" si="705"/>
        <v>0.53125</v>
      </c>
      <c r="AN736" s="313"/>
      <c r="AO736" s="112">
        <v>5</v>
      </c>
      <c r="AP736" s="175" t="s">
        <v>370</v>
      </c>
      <c r="AQ736" s="176" t="s">
        <v>371</v>
      </c>
      <c r="AR736" s="83">
        <v>1364535</v>
      </c>
      <c r="AS736" s="85">
        <v>71</v>
      </c>
      <c r="AT736" s="84">
        <f>IFERROR(AS736/AS742,"-")</f>
        <v>0.63963963963963966</v>
      </c>
      <c r="AU736" s="86">
        <f t="shared" si="683"/>
        <v>19218.802816901407</v>
      </c>
      <c r="AV736" s="87">
        <f t="shared" si="706"/>
        <v>0.62831858407079644</v>
      </c>
      <c r="AW736" s="313"/>
      <c r="AX736" s="112">
        <v>5</v>
      </c>
      <c r="AY736" s="175" t="s">
        <v>364</v>
      </c>
      <c r="AZ736" s="176" t="s">
        <v>365</v>
      </c>
      <c r="BA736" s="83">
        <v>12921977</v>
      </c>
      <c r="BB736" s="85">
        <v>54</v>
      </c>
      <c r="BC736" s="84">
        <f>IFERROR(BB736/BB742,"-")</f>
        <v>0.54</v>
      </c>
      <c r="BD736" s="86">
        <f t="shared" si="685"/>
        <v>239295.87037037036</v>
      </c>
      <c r="BE736" s="87">
        <f t="shared" si="707"/>
        <v>0.50467289719626163</v>
      </c>
      <c r="BF736" s="313"/>
      <c r="BG736" s="112">
        <v>5</v>
      </c>
      <c r="BH736" s="175" t="s">
        <v>388</v>
      </c>
      <c r="BI736" s="176" t="s">
        <v>389</v>
      </c>
      <c r="BJ736" s="83">
        <v>2368830</v>
      </c>
      <c r="BK736" s="85">
        <v>36</v>
      </c>
      <c r="BL736" s="84">
        <f>IFERROR(BK736/BK742,"-")</f>
        <v>0.42352941176470588</v>
      </c>
      <c r="BM736" s="86">
        <f t="shared" si="687"/>
        <v>65800.833333333328</v>
      </c>
      <c r="BN736" s="87">
        <f t="shared" si="708"/>
        <v>0.37894736842105264</v>
      </c>
      <c r="BO736" s="313"/>
      <c r="BP736" s="112">
        <v>5</v>
      </c>
      <c r="BQ736" s="175" t="s">
        <v>388</v>
      </c>
      <c r="BR736" s="176" t="s">
        <v>389</v>
      </c>
      <c r="BS736" s="83">
        <v>4130757</v>
      </c>
      <c r="BT736" s="85">
        <v>35</v>
      </c>
      <c r="BU736" s="84">
        <f>IFERROR(BT736/BT742,"-")</f>
        <v>0.47297297297297297</v>
      </c>
      <c r="BV736" s="86">
        <f t="shared" si="689"/>
        <v>118021.62857142858</v>
      </c>
      <c r="BW736" s="87">
        <f t="shared" si="709"/>
        <v>0.41176470588235292</v>
      </c>
      <c r="BX736" s="313"/>
      <c r="BY736" s="112">
        <v>5</v>
      </c>
      <c r="BZ736" s="175" t="s">
        <v>336</v>
      </c>
      <c r="CA736" s="176" t="s">
        <v>337</v>
      </c>
      <c r="CB736" s="83">
        <v>126771019</v>
      </c>
      <c r="CC736" s="85">
        <v>1151</v>
      </c>
      <c r="CD736" s="84">
        <f>IFERROR(CC736/CC742,"-")</f>
        <v>0.50438212094653812</v>
      </c>
      <c r="CE736" s="86">
        <f t="shared" si="691"/>
        <v>110139.89487402259</v>
      </c>
      <c r="CF736" s="87">
        <f t="shared" si="710"/>
        <v>0.46411290322580645</v>
      </c>
    </row>
    <row r="737" spans="2:84" ht="13.5" customHeight="1">
      <c r="B737" s="304"/>
      <c r="C737" s="318"/>
      <c r="D737" s="301"/>
      <c r="E737" s="80">
        <v>6</v>
      </c>
      <c r="F737" s="102" t="s">
        <v>336</v>
      </c>
      <c r="G737" s="176" t="s">
        <v>337</v>
      </c>
      <c r="H737" s="83">
        <v>57529321</v>
      </c>
      <c r="I737" s="85">
        <v>678</v>
      </c>
      <c r="J737" s="84">
        <f>IFERROR(I737/I742,"-")</f>
        <v>0.43102352193261284</v>
      </c>
      <c r="K737" s="86">
        <f t="shared" si="675"/>
        <v>84851.505899705022</v>
      </c>
      <c r="L737" s="87">
        <f t="shared" si="702"/>
        <v>0.39100346020761245</v>
      </c>
      <c r="M737" s="313"/>
      <c r="N737" s="112">
        <v>6</v>
      </c>
      <c r="O737" s="102" t="s">
        <v>360</v>
      </c>
      <c r="P737" s="176" t="s">
        <v>361</v>
      </c>
      <c r="Q737" s="83">
        <v>2876663</v>
      </c>
      <c r="R737" s="85">
        <v>71</v>
      </c>
      <c r="S737" s="84">
        <f>IFERROR(R737/R742,"-")</f>
        <v>0.59166666666666667</v>
      </c>
      <c r="T737" s="86">
        <f t="shared" si="677"/>
        <v>40516.380281690144</v>
      </c>
      <c r="U737" s="87">
        <f t="shared" si="703"/>
        <v>0.58196721311475408</v>
      </c>
      <c r="V737" s="313"/>
      <c r="W737" s="112">
        <v>6</v>
      </c>
      <c r="X737" s="102" t="s">
        <v>360</v>
      </c>
      <c r="Y737" s="176" t="s">
        <v>361</v>
      </c>
      <c r="Z737" s="83">
        <v>2595785</v>
      </c>
      <c r="AA737" s="85">
        <v>71</v>
      </c>
      <c r="AB737" s="84">
        <f>IFERROR(AA737/AA742,"-")</f>
        <v>0.56349206349206349</v>
      </c>
      <c r="AC737" s="86">
        <f t="shared" si="679"/>
        <v>36560.352112676053</v>
      </c>
      <c r="AD737" s="87">
        <f t="shared" si="704"/>
        <v>0.5546875</v>
      </c>
      <c r="AE737" s="313"/>
      <c r="AF737" s="112">
        <v>6</v>
      </c>
      <c r="AG737" s="102" t="s">
        <v>360</v>
      </c>
      <c r="AH737" s="176" t="s">
        <v>361</v>
      </c>
      <c r="AI737" s="83">
        <v>1819949</v>
      </c>
      <c r="AJ737" s="85">
        <v>48</v>
      </c>
      <c r="AK737" s="84">
        <f>IFERROR(AJ737/AJ742,"-")</f>
        <v>0.5161290322580645</v>
      </c>
      <c r="AL737" s="86">
        <f t="shared" si="681"/>
        <v>37915.604166666664</v>
      </c>
      <c r="AM737" s="87">
        <f t="shared" si="705"/>
        <v>0.5</v>
      </c>
      <c r="AN737" s="313"/>
      <c r="AO737" s="112">
        <v>6</v>
      </c>
      <c r="AP737" s="102" t="s">
        <v>360</v>
      </c>
      <c r="AQ737" s="176" t="s">
        <v>361</v>
      </c>
      <c r="AR737" s="83">
        <v>2068886</v>
      </c>
      <c r="AS737" s="85">
        <v>60</v>
      </c>
      <c r="AT737" s="84">
        <f>IFERROR(AS737/AS742,"-")</f>
        <v>0.54054054054054057</v>
      </c>
      <c r="AU737" s="86">
        <f t="shared" si="683"/>
        <v>34481.433333333334</v>
      </c>
      <c r="AV737" s="87">
        <f t="shared" si="706"/>
        <v>0.53097345132743368</v>
      </c>
      <c r="AW737" s="313"/>
      <c r="AX737" s="112">
        <v>6</v>
      </c>
      <c r="AY737" s="102" t="s">
        <v>388</v>
      </c>
      <c r="AZ737" s="176" t="s">
        <v>389</v>
      </c>
      <c r="BA737" s="83">
        <v>6019546</v>
      </c>
      <c r="BB737" s="85">
        <v>53</v>
      </c>
      <c r="BC737" s="84">
        <f>IFERROR(BB737/BB742,"-")</f>
        <v>0.53</v>
      </c>
      <c r="BD737" s="86">
        <f t="shared" si="685"/>
        <v>113576.33962264151</v>
      </c>
      <c r="BE737" s="87">
        <f t="shared" si="707"/>
        <v>0.49532710280373832</v>
      </c>
      <c r="BF737" s="313"/>
      <c r="BG737" s="112">
        <v>6</v>
      </c>
      <c r="BH737" s="102" t="s">
        <v>342</v>
      </c>
      <c r="BI737" s="176" t="s">
        <v>343</v>
      </c>
      <c r="BJ737" s="83">
        <v>1593005</v>
      </c>
      <c r="BK737" s="85">
        <v>35</v>
      </c>
      <c r="BL737" s="84">
        <f>IFERROR(BK737/BK742,"-")</f>
        <v>0.41176470588235292</v>
      </c>
      <c r="BM737" s="86">
        <f t="shared" si="687"/>
        <v>45514.428571428572</v>
      </c>
      <c r="BN737" s="87">
        <f t="shared" si="708"/>
        <v>0.36842105263157893</v>
      </c>
      <c r="BO737" s="313"/>
      <c r="BP737" s="112">
        <v>6</v>
      </c>
      <c r="BQ737" s="102" t="s">
        <v>364</v>
      </c>
      <c r="BR737" s="176" t="s">
        <v>365</v>
      </c>
      <c r="BS737" s="83">
        <v>14515612</v>
      </c>
      <c r="BT737" s="85">
        <v>34</v>
      </c>
      <c r="BU737" s="84">
        <f>IFERROR(BT737/BT742,"-")</f>
        <v>0.45945945945945948</v>
      </c>
      <c r="BV737" s="86">
        <f t="shared" si="689"/>
        <v>426929.76470588235</v>
      </c>
      <c r="BW737" s="87">
        <f t="shared" si="709"/>
        <v>0.4</v>
      </c>
      <c r="BX737" s="313"/>
      <c r="BY737" s="112">
        <v>6</v>
      </c>
      <c r="BZ737" s="102" t="s">
        <v>390</v>
      </c>
      <c r="CA737" s="176" t="s">
        <v>391</v>
      </c>
      <c r="CB737" s="83">
        <v>26731366</v>
      </c>
      <c r="CC737" s="85">
        <v>1063</v>
      </c>
      <c r="CD737" s="84">
        <f>IFERROR(CC737/CC742,"-")</f>
        <v>0.46581945661700264</v>
      </c>
      <c r="CE737" s="86">
        <f t="shared" si="691"/>
        <v>25147.098777046096</v>
      </c>
      <c r="CF737" s="87">
        <f t="shared" si="710"/>
        <v>0.42862903225806454</v>
      </c>
    </row>
    <row r="738" spans="2:84" ht="13.5" customHeight="1">
      <c r="B738" s="304"/>
      <c r="C738" s="318"/>
      <c r="D738" s="301"/>
      <c r="E738" s="80">
        <v>7</v>
      </c>
      <c r="F738" s="102" t="s">
        <v>348</v>
      </c>
      <c r="G738" s="176" t="s">
        <v>349</v>
      </c>
      <c r="H738" s="83">
        <v>30430825</v>
      </c>
      <c r="I738" s="85">
        <v>633</v>
      </c>
      <c r="J738" s="84">
        <f>IFERROR(I738/I742,"-")</f>
        <v>0.4024157660521297</v>
      </c>
      <c r="K738" s="86">
        <f t="shared" si="675"/>
        <v>48073.973143759875</v>
      </c>
      <c r="L738" s="87">
        <f t="shared" si="702"/>
        <v>0.36505190311418684</v>
      </c>
      <c r="M738" s="313"/>
      <c r="N738" s="112">
        <v>7</v>
      </c>
      <c r="O738" s="102" t="s">
        <v>350</v>
      </c>
      <c r="P738" s="176" t="s">
        <v>351</v>
      </c>
      <c r="Q738" s="83">
        <v>3682600</v>
      </c>
      <c r="R738" s="85">
        <v>66</v>
      </c>
      <c r="S738" s="84">
        <f>IFERROR(R738/R742,"-")</f>
        <v>0.55000000000000004</v>
      </c>
      <c r="T738" s="86">
        <f t="shared" si="677"/>
        <v>55796.969696969696</v>
      </c>
      <c r="U738" s="87">
        <f t="shared" si="703"/>
        <v>0.54098360655737709</v>
      </c>
      <c r="V738" s="313"/>
      <c r="W738" s="112">
        <v>7</v>
      </c>
      <c r="X738" s="102" t="s">
        <v>390</v>
      </c>
      <c r="Y738" s="176" t="s">
        <v>391</v>
      </c>
      <c r="Z738" s="83">
        <v>1642036</v>
      </c>
      <c r="AA738" s="85">
        <v>64</v>
      </c>
      <c r="AB738" s="84">
        <f>IFERROR(AA738/AA742,"-")</f>
        <v>0.50793650793650791</v>
      </c>
      <c r="AC738" s="86">
        <f t="shared" si="679"/>
        <v>25656.8125</v>
      </c>
      <c r="AD738" s="87">
        <f t="shared" si="704"/>
        <v>0.5</v>
      </c>
      <c r="AE738" s="313"/>
      <c r="AF738" s="112">
        <v>7</v>
      </c>
      <c r="AG738" s="102" t="s">
        <v>390</v>
      </c>
      <c r="AH738" s="176" t="s">
        <v>391</v>
      </c>
      <c r="AI738" s="83">
        <v>945735</v>
      </c>
      <c r="AJ738" s="85">
        <v>45</v>
      </c>
      <c r="AK738" s="84">
        <f>IFERROR(AJ738/AJ742,"-")</f>
        <v>0.4838709677419355</v>
      </c>
      <c r="AL738" s="86">
        <f t="shared" si="681"/>
        <v>21016.333333333332</v>
      </c>
      <c r="AM738" s="87">
        <f t="shared" si="705"/>
        <v>0.46875</v>
      </c>
      <c r="AN738" s="313"/>
      <c r="AO738" s="112">
        <v>7</v>
      </c>
      <c r="AP738" s="102" t="s">
        <v>376</v>
      </c>
      <c r="AQ738" s="176" t="s">
        <v>377</v>
      </c>
      <c r="AR738" s="83">
        <v>3228805</v>
      </c>
      <c r="AS738" s="85">
        <v>55</v>
      </c>
      <c r="AT738" s="84">
        <f>IFERROR(AS738/AS742,"-")</f>
        <v>0.49549549549549549</v>
      </c>
      <c r="AU738" s="86">
        <f t="shared" si="683"/>
        <v>58705.545454545456</v>
      </c>
      <c r="AV738" s="87">
        <f t="shared" si="706"/>
        <v>0.48672566371681414</v>
      </c>
      <c r="AW738" s="313"/>
      <c r="AX738" s="112">
        <v>7</v>
      </c>
      <c r="AY738" s="102" t="s">
        <v>342</v>
      </c>
      <c r="AZ738" s="176" t="s">
        <v>343</v>
      </c>
      <c r="BA738" s="83">
        <v>2792783</v>
      </c>
      <c r="BB738" s="85">
        <v>53</v>
      </c>
      <c r="BC738" s="84">
        <f>IFERROR(BB738/BB742,"-")</f>
        <v>0.53</v>
      </c>
      <c r="BD738" s="86">
        <f t="shared" si="685"/>
        <v>52694.018867924526</v>
      </c>
      <c r="BE738" s="87">
        <f t="shared" si="707"/>
        <v>0.49532710280373832</v>
      </c>
      <c r="BF738" s="313"/>
      <c r="BG738" s="112">
        <v>7</v>
      </c>
      <c r="BH738" s="102" t="s">
        <v>450</v>
      </c>
      <c r="BI738" s="176" t="s">
        <v>451</v>
      </c>
      <c r="BJ738" s="83">
        <v>446278</v>
      </c>
      <c r="BK738" s="85">
        <v>34</v>
      </c>
      <c r="BL738" s="84">
        <f>IFERROR(BK738/BK742,"-")</f>
        <v>0.4</v>
      </c>
      <c r="BM738" s="86">
        <f t="shared" si="687"/>
        <v>13125.823529411764</v>
      </c>
      <c r="BN738" s="87">
        <f t="shared" si="708"/>
        <v>0.35789473684210527</v>
      </c>
      <c r="BO738" s="313"/>
      <c r="BP738" s="112">
        <v>7</v>
      </c>
      <c r="BQ738" s="102" t="s">
        <v>420</v>
      </c>
      <c r="BR738" s="176" t="s">
        <v>421</v>
      </c>
      <c r="BS738" s="83">
        <v>8953634</v>
      </c>
      <c r="BT738" s="85">
        <v>34</v>
      </c>
      <c r="BU738" s="84">
        <f>IFERROR(BT738/BT742,"-")</f>
        <v>0.45945945945945948</v>
      </c>
      <c r="BV738" s="86">
        <f t="shared" si="689"/>
        <v>263342.17647058825</v>
      </c>
      <c r="BW738" s="87">
        <f t="shared" si="709"/>
        <v>0.4</v>
      </c>
      <c r="BX738" s="313"/>
      <c r="BY738" s="112">
        <v>7</v>
      </c>
      <c r="BZ738" s="102" t="s">
        <v>360</v>
      </c>
      <c r="CA738" s="176" t="s">
        <v>361</v>
      </c>
      <c r="CB738" s="83">
        <v>42766106</v>
      </c>
      <c r="CC738" s="85">
        <v>898</v>
      </c>
      <c r="CD738" s="84">
        <f>IFERROR(CC738/CC742,"-")</f>
        <v>0.39351446099912357</v>
      </c>
      <c r="CE738" s="86">
        <f t="shared" si="691"/>
        <v>47623.72605790646</v>
      </c>
      <c r="CF738" s="87">
        <f t="shared" si="710"/>
        <v>0.36209677419354841</v>
      </c>
    </row>
    <row r="739" spans="2:84" ht="13.5" customHeight="1">
      <c r="B739" s="304"/>
      <c r="C739" s="318"/>
      <c r="D739" s="301"/>
      <c r="E739" s="80">
        <v>8</v>
      </c>
      <c r="F739" s="102" t="s">
        <v>446</v>
      </c>
      <c r="G739" s="176" t="s">
        <v>447</v>
      </c>
      <c r="H739" s="83">
        <v>2458985</v>
      </c>
      <c r="I739" s="85">
        <v>607</v>
      </c>
      <c r="J739" s="84">
        <f>IFERROR(I739/I742,"-")</f>
        <v>0.38588684043229499</v>
      </c>
      <c r="K739" s="86">
        <f t="shared" si="675"/>
        <v>4051.0461285008237</v>
      </c>
      <c r="L739" s="87">
        <f t="shared" si="702"/>
        <v>0.35005767012687428</v>
      </c>
      <c r="M739" s="313"/>
      <c r="N739" s="112">
        <v>8</v>
      </c>
      <c r="O739" s="102" t="s">
        <v>390</v>
      </c>
      <c r="P739" s="176" t="s">
        <v>391</v>
      </c>
      <c r="Q739" s="83">
        <v>1470332</v>
      </c>
      <c r="R739" s="85">
        <v>60</v>
      </c>
      <c r="S739" s="84">
        <f>IFERROR(R739/R742,"-")</f>
        <v>0.5</v>
      </c>
      <c r="T739" s="86">
        <f t="shared" si="677"/>
        <v>24505.533333333333</v>
      </c>
      <c r="U739" s="87">
        <f t="shared" si="703"/>
        <v>0.49180327868852458</v>
      </c>
      <c r="V739" s="313"/>
      <c r="W739" s="112">
        <v>8</v>
      </c>
      <c r="X739" s="102" t="s">
        <v>350</v>
      </c>
      <c r="Y739" s="176" t="s">
        <v>351</v>
      </c>
      <c r="Z739" s="83">
        <v>8960182</v>
      </c>
      <c r="AA739" s="85">
        <v>55</v>
      </c>
      <c r="AB739" s="84">
        <f>IFERROR(AA739/AA742,"-")</f>
        <v>0.43650793650793651</v>
      </c>
      <c r="AC739" s="86">
        <f t="shared" si="679"/>
        <v>162912.4</v>
      </c>
      <c r="AD739" s="87">
        <f t="shared" si="704"/>
        <v>0.4296875</v>
      </c>
      <c r="AE739" s="313"/>
      <c r="AF739" s="112">
        <v>8</v>
      </c>
      <c r="AG739" s="102" t="s">
        <v>376</v>
      </c>
      <c r="AH739" s="176" t="s">
        <v>377</v>
      </c>
      <c r="AI739" s="83">
        <v>1433876</v>
      </c>
      <c r="AJ739" s="85">
        <v>42</v>
      </c>
      <c r="AK739" s="84">
        <f>IFERROR(AJ739/AJ742,"-")</f>
        <v>0.45161290322580644</v>
      </c>
      <c r="AL739" s="86">
        <f t="shared" si="681"/>
        <v>34139.904761904763</v>
      </c>
      <c r="AM739" s="87">
        <f t="shared" si="705"/>
        <v>0.4375</v>
      </c>
      <c r="AN739" s="313"/>
      <c r="AO739" s="112">
        <v>8</v>
      </c>
      <c r="AP739" s="102" t="s">
        <v>450</v>
      </c>
      <c r="AQ739" s="176" t="s">
        <v>451</v>
      </c>
      <c r="AR739" s="83">
        <v>910375</v>
      </c>
      <c r="AS739" s="85">
        <v>54</v>
      </c>
      <c r="AT739" s="84">
        <f>IFERROR(AS739/AS742,"-")</f>
        <v>0.48648648648648651</v>
      </c>
      <c r="AU739" s="86">
        <f t="shared" si="683"/>
        <v>16858.796296296296</v>
      </c>
      <c r="AV739" s="87">
        <f t="shared" si="706"/>
        <v>0.47787610619469029</v>
      </c>
      <c r="AW739" s="313"/>
      <c r="AX739" s="112">
        <v>8</v>
      </c>
      <c r="AY739" s="102" t="s">
        <v>360</v>
      </c>
      <c r="AZ739" s="176" t="s">
        <v>361</v>
      </c>
      <c r="BA739" s="83">
        <v>3732130</v>
      </c>
      <c r="BB739" s="85">
        <v>45</v>
      </c>
      <c r="BC739" s="84">
        <f>IFERROR(BB739/BB742,"-")</f>
        <v>0.45</v>
      </c>
      <c r="BD739" s="86">
        <f t="shared" si="685"/>
        <v>82936.222222222219</v>
      </c>
      <c r="BE739" s="87">
        <f t="shared" si="707"/>
        <v>0.42056074766355139</v>
      </c>
      <c r="BF739" s="313"/>
      <c r="BG739" s="112">
        <v>8</v>
      </c>
      <c r="BH739" s="102" t="s">
        <v>420</v>
      </c>
      <c r="BI739" s="176" t="s">
        <v>421</v>
      </c>
      <c r="BJ739" s="83">
        <v>732955</v>
      </c>
      <c r="BK739" s="85">
        <v>32</v>
      </c>
      <c r="BL739" s="84">
        <f>IFERROR(BK739/BK742,"-")</f>
        <v>0.37647058823529411</v>
      </c>
      <c r="BM739" s="86">
        <f t="shared" si="687"/>
        <v>22904.84375</v>
      </c>
      <c r="BN739" s="87">
        <f t="shared" si="708"/>
        <v>0.33684210526315789</v>
      </c>
      <c r="BO739" s="313"/>
      <c r="BP739" s="112">
        <v>8</v>
      </c>
      <c r="BQ739" s="102" t="s">
        <v>376</v>
      </c>
      <c r="BR739" s="176" t="s">
        <v>377</v>
      </c>
      <c r="BS739" s="83">
        <v>2887536</v>
      </c>
      <c r="BT739" s="85">
        <v>34</v>
      </c>
      <c r="BU739" s="84">
        <f>IFERROR(BT739/BT742,"-")</f>
        <v>0.45945945945945948</v>
      </c>
      <c r="BV739" s="86">
        <f t="shared" si="689"/>
        <v>84927.529411764699</v>
      </c>
      <c r="BW739" s="87">
        <f t="shared" si="709"/>
        <v>0.4</v>
      </c>
      <c r="BX739" s="313"/>
      <c r="BY739" s="112">
        <v>8</v>
      </c>
      <c r="BZ739" s="102" t="s">
        <v>348</v>
      </c>
      <c r="CA739" s="176" t="s">
        <v>349</v>
      </c>
      <c r="CB739" s="83">
        <v>36907140</v>
      </c>
      <c r="CC739" s="85">
        <v>840</v>
      </c>
      <c r="CD739" s="84">
        <f>IFERROR(CC739/CC742,"-")</f>
        <v>0.36809815950920244</v>
      </c>
      <c r="CE739" s="86">
        <f t="shared" si="691"/>
        <v>43937.071428571428</v>
      </c>
      <c r="CF739" s="87">
        <f t="shared" si="710"/>
        <v>0.33870967741935482</v>
      </c>
    </row>
    <row r="740" spans="2:84" ht="13.5" customHeight="1">
      <c r="B740" s="304"/>
      <c r="C740" s="318"/>
      <c r="D740" s="301"/>
      <c r="E740" s="80">
        <v>9</v>
      </c>
      <c r="F740" s="175" t="s">
        <v>360</v>
      </c>
      <c r="G740" s="176" t="s">
        <v>361</v>
      </c>
      <c r="H740" s="83">
        <v>26995554</v>
      </c>
      <c r="I740" s="85">
        <v>551</v>
      </c>
      <c r="J740" s="84">
        <f>IFERROR(I740/I742,"-")</f>
        <v>0.35028607755880481</v>
      </c>
      <c r="K740" s="86">
        <f t="shared" si="675"/>
        <v>48993.745916515429</v>
      </c>
      <c r="L740" s="87">
        <f t="shared" si="702"/>
        <v>0.31776239907727799</v>
      </c>
      <c r="M740" s="313"/>
      <c r="N740" s="112">
        <v>9</v>
      </c>
      <c r="O740" s="175" t="s">
        <v>378</v>
      </c>
      <c r="P740" s="176" t="s">
        <v>379</v>
      </c>
      <c r="Q740" s="83">
        <v>1097345</v>
      </c>
      <c r="R740" s="85">
        <v>59</v>
      </c>
      <c r="S740" s="84">
        <f>IFERROR(R740/R742,"-")</f>
        <v>0.49166666666666664</v>
      </c>
      <c r="T740" s="86">
        <f t="shared" si="677"/>
        <v>18599.067796610168</v>
      </c>
      <c r="U740" s="87">
        <f t="shared" si="703"/>
        <v>0.48360655737704916</v>
      </c>
      <c r="V740" s="313"/>
      <c r="W740" s="112">
        <v>9</v>
      </c>
      <c r="X740" s="175" t="s">
        <v>348</v>
      </c>
      <c r="Y740" s="176" t="s">
        <v>349</v>
      </c>
      <c r="Z740" s="83">
        <v>1412222</v>
      </c>
      <c r="AA740" s="85">
        <v>55</v>
      </c>
      <c r="AB740" s="84">
        <f>IFERROR(AA740/AA742,"-")</f>
        <v>0.43650793650793651</v>
      </c>
      <c r="AC740" s="86">
        <f t="shared" si="679"/>
        <v>25676.763636363637</v>
      </c>
      <c r="AD740" s="87">
        <f t="shared" si="704"/>
        <v>0.4296875</v>
      </c>
      <c r="AE740" s="313"/>
      <c r="AF740" s="112">
        <v>9</v>
      </c>
      <c r="AG740" s="175" t="s">
        <v>436</v>
      </c>
      <c r="AH740" s="176" t="s">
        <v>437</v>
      </c>
      <c r="AI740" s="83">
        <v>448971</v>
      </c>
      <c r="AJ740" s="85">
        <v>40</v>
      </c>
      <c r="AK740" s="84">
        <f>IFERROR(AJ740/AJ742,"-")</f>
        <v>0.43010752688172044</v>
      </c>
      <c r="AL740" s="86">
        <f t="shared" si="681"/>
        <v>11224.275</v>
      </c>
      <c r="AM740" s="87">
        <f t="shared" si="705"/>
        <v>0.41666666666666669</v>
      </c>
      <c r="AN740" s="313"/>
      <c r="AO740" s="112">
        <v>9</v>
      </c>
      <c r="AP740" s="175" t="s">
        <v>388</v>
      </c>
      <c r="AQ740" s="176" t="s">
        <v>389</v>
      </c>
      <c r="AR740" s="83">
        <v>3793329</v>
      </c>
      <c r="AS740" s="85">
        <v>52</v>
      </c>
      <c r="AT740" s="84">
        <f>IFERROR(AS740/AS742,"-")</f>
        <v>0.46846846846846846</v>
      </c>
      <c r="AU740" s="86">
        <f t="shared" si="683"/>
        <v>72948.63461538461</v>
      </c>
      <c r="AV740" s="87">
        <f t="shared" si="706"/>
        <v>0.46017699115044247</v>
      </c>
      <c r="AW740" s="313"/>
      <c r="AX740" s="112">
        <v>9</v>
      </c>
      <c r="AY740" s="175" t="s">
        <v>350</v>
      </c>
      <c r="AZ740" s="176" t="s">
        <v>351</v>
      </c>
      <c r="BA740" s="83">
        <v>6631835</v>
      </c>
      <c r="BB740" s="85">
        <v>42</v>
      </c>
      <c r="BC740" s="84">
        <f>IFERROR(BB740/BB742,"-")</f>
        <v>0.42</v>
      </c>
      <c r="BD740" s="86">
        <f t="shared" si="685"/>
        <v>157900.83333333334</v>
      </c>
      <c r="BE740" s="87">
        <f t="shared" si="707"/>
        <v>0.3925233644859813</v>
      </c>
      <c r="BF740" s="313"/>
      <c r="BG740" s="112">
        <v>9</v>
      </c>
      <c r="BH740" s="175" t="s">
        <v>362</v>
      </c>
      <c r="BI740" s="176" t="s">
        <v>363</v>
      </c>
      <c r="BJ740" s="83">
        <v>19821456</v>
      </c>
      <c r="BK740" s="85">
        <v>29</v>
      </c>
      <c r="BL740" s="84">
        <f>IFERROR(BK740/BK742,"-")</f>
        <v>0.3411764705882353</v>
      </c>
      <c r="BM740" s="86">
        <f t="shared" si="687"/>
        <v>683498.48275862064</v>
      </c>
      <c r="BN740" s="87">
        <f t="shared" si="708"/>
        <v>0.30526315789473685</v>
      </c>
      <c r="BO740" s="313"/>
      <c r="BP740" s="112">
        <v>9</v>
      </c>
      <c r="BQ740" s="175" t="s">
        <v>362</v>
      </c>
      <c r="BR740" s="176" t="s">
        <v>363</v>
      </c>
      <c r="BS740" s="83">
        <v>15398052</v>
      </c>
      <c r="BT740" s="85">
        <v>32</v>
      </c>
      <c r="BU740" s="84">
        <f>IFERROR(BT740/BT742,"-")</f>
        <v>0.43243243243243246</v>
      </c>
      <c r="BV740" s="86">
        <f t="shared" si="689"/>
        <v>481189.125</v>
      </c>
      <c r="BW740" s="87">
        <f t="shared" si="709"/>
        <v>0.37647058823529411</v>
      </c>
      <c r="BX740" s="313"/>
      <c r="BY740" s="112">
        <v>9</v>
      </c>
      <c r="BZ740" s="175" t="s">
        <v>450</v>
      </c>
      <c r="CA740" s="176" t="s">
        <v>451</v>
      </c>
      <c r="CB740" s="83">
        <v>12709126</v>
      </c>
      <c r="CC740" s="85">
        <v>789</v>
      </c>
      <c r="CD740" s="84">
        <f>IFERROR(CC740/CC742,"-")</f>
        <v>0.34574934268185803</v>
      </c>
      <c r="CE740" s="86">
        <f t="shared" si="691"/>
        <v>16107.891001267428</v>
      </c>
      <c r="CF740" s="87">
        <f t="shared" si="710"/>
        <v>0.31814516129032255</v>
      </c>
    </row>
    <row r="741" spans="2:84" ht="13.5" customHeight="1">
      <c r="B741" s="304"/>
      <c r="C741" s="318"/>
      <c r="D741" s="301"/>
      <c r="E741" s="88">
        <v>10</v>
      </c>
      <c r="F741" s="103" t="s">
        <v>338</v>
      </c>
      <c r="G741" s="178" t="s">
        <v>339</v>
      </c>
      <c r="H741" s="91">
        <v>75927874</v>
      </c>
      <c r="I741" s="93">
        <v>504</v>
      </c>
      <c r="J741" s="92">
        <f>IFERROR(I741/I742,"-")</f>
        <v>0.32040686586141132</v>
      </c>
      <c r="K741" s="94">
        <f t="shared" si="675"/>
        <v>150650.54365079364</v>
      </c>
      <c r="L741" s="95">
        <f t="shared" si="702"/>
        <v>0.29065743944636679</v>
      </c>
      <c r="M741" s="313"/>
      <c r="N741" s="113">
        <v>10</v>
      </c>
      <c r="O741" s="103" t="s">
        <v>362</v>
      </c>
      <c r="P741" s="178" t="s">
        <v>363</v>
      </c>
      <c r="Q741" s="91">
        <v>4717112</v>
      </c>
      <c r="R741" s="93">
        <v>55</v>
      </c>
      <c r="S741" s="92">
        <f>IFERROR(R741/R742,"-")</f>
        <v>0.45833333333333331</v>
      </c>
      <c r="T741" s="94">
        <f t="shared" si="677"/>
        <v>85765.672727272729</v>
      </c>
      <c r="U741" s="95">
        <f t="shared" si="703"/>
        <v>0.45081967213114754</v>
      </c>
      <c r="V741" s="313"/>
      <c r="W741" s="113">
        <v>10</v>
      </c>
      <c r="X741" s="103" t="s">
        <v>358</v>
      </c>
      <c r="Y741" s="178" t="s">
        <v>359</v>
      </c>
      <c r="Z741" s="91">
        <v>5894803</v>
      </c>
      <c r="AA741" s="93">
        <v>54</v>
      </c>
      <c r="AB741" s="92">
        <f>IFERROR(AA741/AA742,"-")</f>
        <v>0.42857142857142855</v>
      </c>
      <c r="AC741" s="94">
        <f t="shared" si="679"/>
        <v>109163.01851851853</v>
      </c>
      <c r="AD741" s="95">
        <f t="shared" si="704"/>
        <v>0.421875</v>
      </c>
      <c r="AE741" s="313"/>
      <c r="AF741" s="113">
        <v>10</v>
      </c>
      <c r="AG741" s="103" t="s">
        <v>378</v>
      </c>
      <c r="AH741" s="178" t="s">
        <v>379</v>
      </c>
      <c r="AI741" s="91">
        <v>393068</v>
      </c>
      <c r="AJ741" s="93">
        <v>37</v>
      </c>
      <c r="AK741" s="92">
        <f>IFERROR(AJ741/AJ742,"-")</f>
        <v>0.39784946236559138</v>
      </c>
      <c r="AL741" s="94">
        <f t="shared" si="681"/>
        <v>10623.45945945946</v>
      </c>
      <c r="AM741" s="95">
        <f t="shared" si="705"/>
        <v>0.38541666666666669</v>
      </c>
      <c r="AN741" s="313"/>
      <c r="AO741" s="113">
        <v>10</v>
      </c>
      <c r="AP741" s="103" t="s">
        <v>398</v>
      </c>
      <c r="AQ741" s="178" t="s">
        <v>399</v>
      </c>
      <c r="AR741" s="91">
        <v>5031163</v>
      </c>
      <c r="AS741" s="93">
        <v>51</v>
      </c>
      <c r="AT741" s="92">
        <f>IFERROR(AS741/AS742,"-")</f>
        <v>0.45945945945945948</v>
      </c>
      <c r="AU741" s="94">
        <f t="shared" si="683"/>
        <v>98650.254901960783</v>
      </c>
      <c r="AV741" s="95">
        <f t="shared" si="706"/>
        <v>0.45132743362831856</v>
      </c>
      <c r="AW741" s="313"/>
      <c r="AX741" s="113">
        <v>10</v>
      </c>
      <c r="AY741" s="103" t="s">
        <v>420</v>
      </c>
      <c r="AZ741" s="178" t="s">
        <v>421</v>
      </c>
      <c r="BA741" s="91">
        <v>697686</v>
      </c>
      <c r="BB741" s="93">
        <v>42</v>
      </c>
      <c r="BC741" s="92">
        <f>IFERROR(BB741/BB742,"-")</f>
        <v>0.42</v>
      </c>
      <c r="BD741" s="94">
        <f t="shared" si="685"/>
        <v>16611.571428571428</v>
      </c>
      <c r="BE741" s="95">
        <f t="shared" si="707"/>
        <v>0.3925233644859813</v>
      </c>
      <c r="BF741" s="313"/>
      <c r="BG741" s="113">
        <v>10</v>
      </c>
      <c r="BH741" s="103" t="s">
        <v>366</v>
      </c>
      <c r="BI741" s="178" t="s">
        <v>367</v>
      </c>
      <c r="BJ741" s="91">
        <v>7837092</v>
      </c>
      <c r="BK741" s="93">
        <v>29</v>
      </c>
      <c r="BL741" s="92">
        <f>IFERROR(BK741/BK742,"-")</f>
        <v>0.3411764705882353</v>
      </c>
      <c r="BM741" s="94">
        <f t="shared" si="687"/>
        <v>270244.55172413791</v>
      </c>
      <c r="BN741" s="95">
        <f t="shared" si="708"/>
        <v>0.30526315789473685</v>
      </c>
      <c r="BO741" s="313"/>
      <c r="BP741" s="113">
        <v>10</v>
      </c>
      <c r="BQ741" s="103" t="s">
        <v>450</v>
      </c>
      <c r="BR741" s="178" t="s">
        <v>451</v>
      </c>
      <c r="BS741" s="91">
        <v>1018087</v>
      </c>
      <c r="BT741" s="93">
        <v>30</v>
      </c>
      <c r="BU741" s="92">
        <f>IFERROR(BT741/BT742,"-")</f>
        <v>0.40540540540540543</v>
      </c>
      <c r="BV741" s="94">
        <f t="shared" si="689"/>
        <v>33936.23333333333</v>
      </c>
      <c r="BW741" s="95">
        <f t="shared" si="709"/>
        <v>0.35294117647058826</v>
      </c>
      <c r="BX741" s="313"/>
      <c r="BY741" s="113">
        <v>10</v>
      </c>
      <c r="BZ741" s="103" t="s">
        <v>446</v>
      </c>
      <c r="CA741" s="178" t="s">
        <v>447</v>
      </c>
      <c r="CB741" s="91">
        <v>2929821</v>
      </c>
      <c r="CC741" s="93">
        <v>770</v>
      </c>
      <c r="CD741" s="92">
        <f>IFERROR(CC741/CC742,"-")</f>
        <v>0.33742331288343558</v>
      </c>
      <c r="CE741" s="94">
        <f t="shared" si="691"/>
        <v>3804.9623376623376</v>
      </c>
      <c r="CF741" s="95">
        <f t="shared" si="710"/>
        <v>0.31048387096774194</v>
      </c>
    </row>
    <row r="742" spans="2:84" s="173" customFormat="1" ht="13.5" customHeight="1">
      <c r="B742" s="266"/>
      <c r="C742" s="320"/>
      <c r="D742" s="302"/>
      <c r="E742" s="96" t="s">
        <v>164</v>
      </c>
      <c r="F742" s="97"/>
      <c r="G742" s="117"/>
      <c r="H742" s="228">
        <v>945315760</v>
      </c>
      <c r="I742" s="100">
        <v>1573</v>
      </c>
      <c r="J742" s="99" t="s">
        <v>116</v>
      </c>
      <c r="K742" s="49">
        <f t="shared" si="675"/>
        <v>600963.61093452002</v>
      </c>
      <c r="L742" s="101">
        <f t="shared" si="702"/>
        <v>0.9071510957324106</v>
      </c>
      <c r="M742" s="314"/>
      <c r="N742" s="96" t="s">
        <v>164</v>
      </c>
      <c r="O742" s="97"/>
      <c r="P742" s="117"/>
      <c r="Q742" s="228">
        <v>132199060</v>
      </c>
      <c r="R742" s="100">
        <v>120</v>
      </c>
      <c r="S742" s="99" t="s">
        <v>116</v>
      </c>
      <c r="T742" s="49">
        <f t="shared" si="677"/>
        <v>1101658.8333333333</v>
      </c>
      <c r="U742" s="101">
        <f t="shared" si="703"/>
        <v>0.98360655737704916</v>
      </c>
      <c r="V742" s="314"/>
      <c r="W742" s="96" t="s">
        <v>164</v>
      </c>
      <c r="X742" s="97"/>
      <c r="Y742" s="117"/>
      <c r="Z742" s="228">
        <v>198195540</v>
      </c>
      <c r="AA742" s="100">
        <v>126</v>
      </c>
      <c r="AB742" s="99" t="s">
        <v>116</v>
      </c>
      <c r="AC742" s="49">
        <f t="shared" si="679"/>
        <v>1572980.4761904762</v>
      </c>
      <c r="AD742" s="101">
        <f t="shared" si="704"/>
        <v>0.984375</v>
      </c>
      <c r="AE742" s="314"/>
      <c r="AF742" s="96" t="s">
        <v>164</v>
      </c>
      <c r="AG742" s="97"/>
      <c r="AH742" s="117"/>
      <c r="AI742" s="228">
        <v>89266770</v>
      </c>
      <c r="AJ742" s="100">
        <v>93</v>
      </c>
      <c r="AK742" s="99" t="s">
        <v>116</v>
      </c>
      <c r="AL742" s="49">
        <f t="shared" si="681"/>
        <v>959857.74193548388</v>
      </c>
      <c r="AM742" s="101">
        <f t="shared" si="705"/>
        <v>0.96875</v>
      </c>
      <c r="AN742" s="314"/>
      <c r="AO742" s="96" t="s">
        <v>164</v>
      </c>
      <c r="AP742" s="97"/>
      <c r="AQ742" s="117"/>
      <c r="AR742" s="228">
        <v>253928290</v>
      </c>
      <c r="AS742" s="100">
        <v>111</v>
      </c>
      <c r="AT742" s="99" t="s">
        <v>116</v>
      </c>
      <c r="AU742" s="49">
        <f t="shared" si="683"/>
        <v>2287642.2522522523</v>
      </c>
      <c r="AV742" s="101">
        <f t="shared" si="706"/>
        <v>0.98230088495575218</v>
      </c>
      <c r="AW742" s="314"/>
      <c r="AX742" s="96" t="s">
        <v>164</v>
      </c>
      <c r="AY742" s="97"/>
      <c r="AZ742" s="117"/>
      <c r="BA742" s="228">
        <v>183608390</v>
      </c>
      <c r="BB742" s="100">
        <v>100</v>
      </c>
      <c r="BC742" s="99" t="s">
        <v>116</v>
      </c>
      <c r="BD742" s="49">
        <f t="shared" si="685"/>
        <v>1836083.9</v>
      </c>
      <c r="BE742" s="101">
        <f t="shared" si="707"/>
        <v>0.93457943925233644</v>
      </c>
      <c r="BF742" s="314"/>
      <c r="BG742" s="96" t="s">
        <v>164</v>
      </c>
      <c r="BH742" s="97"/>
      <c r="BI742" s="117"/>
      <c r="BJ742" s="228">
        <v>169787950</v>
      </c>
      <c r="BK742" s="100">
        <v>85</v>
      </c>
      <c r="BL742" s="99" t="s">
        <v>116</v>
      </c>
      <c r="BM742" s="49">
        <f t="shared" si="687"/>
        <v>1997505.294117647</v>
      </c>
      <c r="BN742" s="101">
        <f t="shared" si="708"/>
        <v>0.89473684210526316</v>
      </c>
      <c r="BO742" s="314"/>
      <c r="BP742" s="96" t="s">
        <v>164</v>
      </c>
      <c r="BQ742" s="97"/>
      <c r="BR742" s="117"/>
      <c r="BS742" s="228">
        <v>183100870</v>
      </c>
      <c r="BT742" s="100">
        <v>74</v>
      </c>
      <c r="BU742" s="99" t="s">
        <v>116</v>
      </c>
      <c r="BV742" s="49">
        <f t="shared" si="689"/>
        <v>2474336.0810810812</v>
      </c>
      <c r="BW742" s="101">
        <f t="shared" si="709"/>
        <v>0.87058823529411766</v>
      </c>
      <c r="BX742" s="314"/>
      <c r="BY742" s="96" t="s">
        <v>164</v>
      </c>
      <c r="BZ742" s="97"/>
      <c r="CA742" s="117"/>
      <c r="CB742" s="228">
        <v>2155402630</v>
      </c>
      <c r="CC742" s="100">
        <v>2282</v>
      </c>
      <c r="CD742" s="99" t="s">
        <v>116</v>
      </c>
      <c r="CE742" s="49">
        <f t="shared" si="691"/>
        <v>944523.50131463632</v>
      </c>
      <c r="CF742" s="101">
        <f t="shared" si="710"/>
        <v>0.92016129032258065</v>
      </c>
    </row>
    <row r="743" spans="2:84" ht="13.5" customHeight="1">
      <c r="B743" s="303">
        <v>68</v>
      </c>
      <c r="C743" s="317" t="s">
        <v>46</v>
      </c>
      <c r="D743" s="305">
        <f>CK73</f>
        <v>2101</v>
      </c>
      <c r="E743" s="72">
        <v>1</v>
      </c>
      <c r="F743" s="73" t="s">
        <v>346</v>
      </c>
      <c r="G743" s="74" t="s">
        <v>347</v>
      </c>
      <c r="H743" s="75">
        <v>56268318</v>
      </c>
      <c r="I743" s="77">
        <v>1366</v>
      </c>
      <c r="J743" s="76">
        <f>IFERROR(I743/I753,"-")</f>
        <v>0.73877771768523526</v>
      </c>
      <c r="K743" s="78">
        <f t="shared" si="675"/>
        <v>41192.033674963393</v>
      </c>
      <c r="L743" s="79">
        <f t="shared" ref="L743:L753" si="711">IFERROR(I743/$CK$73,0)</f>
        <v>0.65016658733936217</v>
      </c>
      <c r="M743" s="315">
        <f>CL73</f>
        <v>239</v>
      </c>
      <c r="N743" s="195">
        <v>1</v>
      </c>
      <c r="O743" s="73" t="s">
        <v>346</v>
      </c>
      <c r="P743" s="74" t="s">
        <v>347</v>
      </c>
      <c r="Q743" s="75">
        <v>8382227</v>
      </c>
      <c r="R743" s="77">
        <v>184</v>
      </c>
      <c r="S743" s="76">
        <f>IFERROR(R743/R753,"-")</f>
        <v>0.78297872340425534</v>
      </c>
      <c r="T743" s="78">
        <f t="shared" si="677"/>
        <v>45555.581521739128</v>
      </c>
      <c r="U743" s="79">
        <f t="shared" ref="U743:U753" si="712">IFERROR(R743/$CL$73,0)</f>
        <v>0.76987447698744771</v>
      </c>
      <c r="V743" s="315">
        <f>CM73</f>
        <v>186</v>
      </c>
      <c r="W743" s="195">
        <v>1</v>
      </c>
      <c r="X743" s="73" t="s">
        <v>346</v>
      </c>
      <c r="Y743" s="74" t="s">
        <v>347</v>
      </c>
      <c r="Z743" s="75">
        <v>7016983</v>
      </c>
      <c r="AA743" s="77">
        <v>160</v>
      </c>
      <c r="AB743" s="76">
        <f>IFERROR(AA743/AA753,"-")</f>
        <v>0.86486486486486491</v>
      </c>
      <c r="AC743" s="78">
        <f t="shared" si="679"/>
        <v>43856.143750000003</v>
      </c>
      <c r="AD743" s="79">
        <f t="shared" ref="AD743:AD753" si="713">IFERROR(AA743/$CM$73,0)</f>
        <v>0.86021505376344087</v>
      </c>
      <c r="AE743" s="315">
        <f>CN73</f>
        <v>132</v>
      </c>
      <c r="AF743" s="195">
        <v>1</v>
      </c>
      <c r="AG743" s="73" t="s">
        <v>346</v>
      </c>
      <c r="AH743" s="74" t="s">
        <v>347</v>
      </c>
      <c r="AI743" s="75">
        <v>4036668</v>
      </c>
      <c r="AJ743" s="77">
        <v>99</v>
      </c>
      <c r="AK743" s="76">
        <f>IFERROR(AJ743/AJ753,"-")</f>
        <v>0.75</v>
      </c>
      <c r="AL743" s="78">
        <f t="shared" si="681"/>
        <v>40774.42424242424</v>
      </c>
      <c r="AM743" s="79">
        <f t="shared" ref="AM743:AM753" si="714">IFERROR(AJ743/$CN$73,0)</f>
        <v>0.75</v>
      </c>
      <c r="AN743" s="315">
        <f>CO73</f>
        <v>152</v>
      </c>
      <c r="AO743" s="195">
        <v>1</v>
      </c>
      <c r="AP743" s="73" t="s">
        <v>340</v>
      </c>
      <c r="AQ743" s="74" t="s">
        <v>341</v>
      </c>
      <c r="AR743" s="75">
        <v>9869114</v>
      </c>
      <c r="AS743" s="77">
        <v>122</v>
      </c>
      <c r="AT743" s="76">
        <f>IFERROR(AS743/AS753,"-")</f>
        <v>0.80794701986754969</v>
      </c>
      <c r="AU743" s="78">
        <f t="shared" si="683"/>
        <v>80894.37704918033</v>
      </c>
      <c r="AV743" s="79">
        <f t="shared" ref="AV743:AV753" si="715">IFERROR(AS743/$CO$73,0)</f>
        <v>0.80263157894736847</v>
      </c>
      <c r="AW743" s="315">
        <f>CP73</f>
        <v>129</v>
      </c>
      <c r="AX743" s="195">
        <v>1</v>
      </c>
      <c r="AY743" s="73" t="s">
        <v>340</v>
      </c>
      <c r="AZ743" s="74" t="s">
        <v>341</v>
      </c>
      <c r="BA743" s="75">
        <v>12254705</v>
      </c>
      <c r="BB743" s="77">
        <v>113</v>
      </c>
      <c r="BC743" s="76">
        <f>IFERROR(BB743/BB753,"-")</f>
        <v>0.88976377952755903</v>
      </c>
      <c r="BD743" s="78">
        <f t="shared" si="685"/>
        <v>108448.7168141593</v>
      </c>
      <c r="BE743" s="79">
        <f t="shared" ref="BE743:BE753" si="716">IFERROR(BB743/$CP$73,0)</f>
        <v>0.87596899224806202</v>
      </c>
      <c r="BF743" s="315">
        <f>CQ73</f>
        <v>122</v>
      </c>
      <c r="BG743" s="195">
        <v>1</v>
      </c>
      <c r="BH743" s="73" t="s">
        <v>340</v>
      </c>
      <c r="BI743" s="74" t="s">
        <v>341</v>
      </c>
      <c r="BJ743" s="75">
        <v>12535782</v>
      </c>
      <c r="BK743" s="77">
        <v>105</v>
      </c>
      <c r="BL743" s="76">
        <f>IFERROR(BK743/BK753,"-")</f>
        <v>0.875</v>
      </c>
      <c r="BM743" s="78">
        <f t="shared" si="687"/>
        <v>119388.4</v>
      </c>
      <c r="BN743" s="79">
        <f t="shared" ref="BN743:BN753" si="717">IFERROR(BK743/$CQ$73,0)</f>
        <v>0.86065573770491799</v>
      </c>
      <c r="BO743" s="315">
        <f>CR73</f>
        <v>78</v>
      </c>
      <c r="BP743" s="195">
        <v>1</v>
      </c>
      <c r="BQ743" s="73" t="s">
        <v>340</v>
      </c>
      <c r="BR743" s="74" t="s">
        <v>341</v>
      </c>
      <c r="BS743" s="75">
        <v>7377702</v>
      </c>
      <c r="BT743" s="77">
        <v>70</v>
      </c>
      <c r="BU743" s="76">
        <f>IFERROR(BT743/BT753,"-")</f>
        <v>0.90909090909090906</v>
      </c>
      <c r="BV743" s="78">
        <f t="shared" si="689"/>
        <v>105395.74285714286</v>
      </c>
      <c r="BW743" s="79">
        <f t="shared" ref="BW743:BW753" si="718">IFERROR(BT743/$CR$73,0)</f>
        <v>0.89743589743589747</v>
      </c>
      <c r="BX743" s="315">
        <f>CS73</f>
        <v>3139</v>
      </c>
      <c r="BY743" s="195">
        <v>1</v>
      </c>
      <c r="BZ743" s="73" t="s">
        <v>346</v>
      </c>
      <c r="CA743" s="74" t="s">
        <v>347</v>
      </c>
      <c r="CB743" s="75">
        <v>88762382</v>
      </c>
      <c r="CC743" s="77">
        <v>2145</v>
      </c>
      <c r="CD743" s="76">
        <f>IFERROR(CC743/CC753,"-")</f>
        <v>0.74582753824756609</v>
      </c>
      <c r="CE743" s="78">
        <f t="shared" si="691"/>
        <v>41381.063869463869</v>
      </c>
      <c r="CF743" s="79">
        <f t="shared" ref="CF743:CF753" si="719">IFERROR(CC743/$CS$73,0)</f>
        <v>0.68333864287989809</v>
      </c>
    </row>
    <row r="744" spans="2:84" ht="13.5" customHeight="1">
      <c r="B744" s="304"/>
      <c r="C744" s="318"/>
      <c r="D744" s="301"/>
      <c r="E744" s="80">
        <v>2</v>
      </c>
      <c r="F744" s="175" t="s">
        <v>340</v>
      </c>
      <c r="G744" s="176" t="s">
        <v>341</v>
      </c>
      <c r="H744" s="83">
        <v>46417398</v>
      </c>
      <c r="I744" s="85">
        <v>1058</v>
      </c>
      <c r="J744" s="84">
        <f>IFERROR(I744/I753,"-")</f>
        <v>0.57220118983234181</v>
      </c>
      <c r="K744" s="86">
        <f t="shared" si="675"/>
        <v>43872.776937618146</v>
      </c>
      <c r="L744" s="87">
        <f t="shared" si="711"/>
        <v>0.50356972870061878</v>
      </c>
      <c r="M744" s="313"/>
      <c r="N744" s="112">
        <v>2</v>
      </c>
      <c r="O744" s="175" t="s">
        <v>340</v>
      </c>
      <c r="P744" s="176" t="s">
        <v>341</v>
      </c>
      <c r="Q744" s="83">
        <v>8059071</v>
      </c>
      <c r="R744" s="85">
        <v>183</v>
      </c>
      <c r="S744" s="84">
        <f>IFERROR(R744/R753,"-")</f>
        <v>0.77872340425531916</v>
      </c>
      <c r="T744" s="86">
        <f t="shared" si="677"/>
        <v>44038.639344262294</v>
      </c>
      <c r="U744" s="87">
        <f t="shared" si="712"/>
        <v>0.76569037656903771</v>
      </c>
      <c r="V744" s="313"/>
      <c r="W744" s="112">
        <v>2</v>
      </c>
      <c r="X744" s="175" t="s">
        <v>340</v>
      </c>
      <c r="Y744" s="176" t="s">
        <v>341</v>
      </c>
      <c r="Z744" s="83">
        <v>12403391</v>
      </c>
      <c r="AA744" s="85">
        <v>153</v>
      </c>
      <c r="AB744" s="84">
        <f>IFERROR(AA744/AA753,"-")</f>
        <v>0.82702702702702702</v>
      </c>
      <c r="AC744" s="86">
        <f t="shared" si="679"/>
        <v>81067.915032679739</v>
      </c>
      <c r="AD744" s="87">
        <f t="shared" si="713"/>
        <v>0.82258064516129037</v>
      </c>
      <c r="AE744" s="313"/>
      <c r="AF744" s="112">
        <v>2</v>
      </c>
      <c r="AG744" s="175" t="s">
        <v>336</v>
      </c>
      <c r="AH744" s="176" t="s">
        <v>337</v>
      </c>
      <c r="AI744" s="83">
        <v>16692819</v>
      </c>
      <c r="AJ744" s="85">
        <v>89</v>
      </c>
      <c r="AK744" s="84">
        <f>IFERROR(AJ744/AJ753,"-")</f>
        <v>0.6742424242424242</v>
      </c>
      <c r="AL744" s="86">
        <f t="shared" si="681"/>
        <v>187559.76404494382</v>
      </c>
      <c r="AM744" s="87">
        <f t="shared" si="714"/>
        <v>0.6742424242424242</v>
      </c>
      <c r="AN744" s="313"/>
      <c r="AO744" s="112">
        <v>2</v>
      </c>
      <c r="AP744" s="175" t="s">
        <v>346</v>
      </c>
      <c r="AQ744" s="176" t="s">
        <v>347</v>
      </c>
      <c r="AR744" s="83">
        <v>4625323</v>
      </c>
      <c r="AS744" s="85">
        <v>115</v>
      </c>
      <c r="AT744" s="84">
        <f>IFERROR(AS744/AS753,"-")</f>
        <v>0.76158940397350994</v>
      </c>
      <c r="AU744" s="86">
        <f t="shared" si="683"/>
        <v>40220.199999999997</v>
      </c>
      <c r="AV744" s="87">
        <f t="shared" si="715"/>
        <v>0.75657894736842102</v>
      </c>
      <c r="AW744" s="313"/>
      <c r="AX744" s="112">
        <v>2</v>
      </c>
      <c r="AY744" s="175" t="s">
        <v>346</v>
      </c>
      <c r="AZ744" s="176" t="s">
        <v>347</v>
      </c>
      <c r="BA744" s="83">
        <v>3648823</v>
      </c>
      <c r="BB744" s="85">
        <v>95</v>
      </c>
      <c r="BC744" s="84">
        <f>IFERROR(BB744/BB753,"-")</f>
        <v>0.74803149606299213</v>
      </c>
      <c r="BD744" s="86">
        <f t="shared" si="685"/>
        <v>38408.663157894734</v>
      </c>
      <c r="BE744" s="87">
        <f t="shared" si="716"/>
        <v>0.73643410852713176</v>
      </c>
      <c r="BF744" s="313"/>
      <c r="BG744" s="112">
        <v>2</v>
      </c>
      <c r="BH744" s="175" t="s">
        <v>336</v>
      </c>
      <c r="BI744" s="176" t="s">
        <v>337</v>
      </c>
      <c r="BJ744" s="83">
        <v>24766840</v>
      </c>
      <c r="BK744" s="85">
        <v>86</v>
      </c>
      <c r="BL744" s="84">
        <f>IFERROR(BK744/BK753,"-")</f>
        <v>0.71666666666666667</v>
      </c>
      <c r="BM744" s="86">
        <f t="shared" si="687"/>
        <v>287986.51162790699</v>
      </c>
      <c r="BN744" s="87">
        <f t="shared" si="717"/>
        <v>0.70491803278688525</v>
      </c>
      <c r="BO744" s="313"/>
      <c r="BP744" s="112">
        <v>2</v>
      </c>
      <c r="BQ744" s="175" t="s">
        <v>336</v>
      </c>
      <c r="BR744" s="176" t="s">
        <v>337</v>
      </c>
      <c r="BS744" s="83">
        <v>6344033</v>
      </c>
      <c r="BT744" s="85">
        <v>54</v>
      </c>
      <c r="BU744" s="84">
        <f>IFERROR(BT744/BT753,"-")</f>
        <v>0.70129870129870131</v>
      </c>
      <c r="BV744" s="86">
        <f t="shared" si="689"/>
        <v>117482.0925925926</v>
      </c>
      <c r="BW744" s="87">
        <f t="shared" si="718"/>
        <v>0.69230769230769229</v>
      </c>
      <c r="BX744" s="313"/>
      <c r="BY744" s="112">
        <v>2</v>
      </c>
      <c r="BZ744" s="175" t="s">
        <v>340</v>
      </c>
      <c r="CA744" s="176" t="s">
        <v>341</v>
      </c>
      <c r="CB744" s="83">
        <v>116481251</v>
      </c>
      <c r="CC744" s="85">
        <v>1888</v>
      </c>
      <c r="CD744" s="84">
        <f>IFERROR(CC744/CC753,"-")</f>
        <v>0.65646731571627259</v>
      </c>
      <c r="CE744" s="86">
        <f t="shared" si="691"/>
        <v>61695.577860169491</v>
      </c>
      <c r="CF744" s="87">
        <f t="shared" si="719"/>
        <v>0.60146543485186366</v>
      </c>
    </row>
    <row r="745" spans="2:84" ht="13.5" customHeight="1">
      <c r="B745" s="304"/>
      <c r="C745" s="318"/>
      <c r="D745" s="301"/>
      <c r="E745" s="80">
        <v>3</v>
      </c>
      <c r="F745" s="175" t="s">
        <v>342</v>
      </c>
      <c r="G745" s="176" t="s">
        <v>343</v>
      </c>
      <c r="H745" s="83">
        <v>53060938</v>
      </c>
      <c r="I745" s="85">
        <v>979</v>
      </c>
      <c r="J745" s="84">
        <f>IFERROR(I745/I753,"-")</f>
        <v>0.52947539210383987</v>
      </c>
      <c r="K745" s="86">
        <f t="shared" si="675"/>
        <v>54199.119509703778</v>
      </c>
      <c r="L745" s="87">
        <f t="shared" si="711"/>
        <v>0.46596858638743455</v>
      </c>
      <c r="M745" s="313"/>
      <c r="N745" s="112">
        <v>3</v>
      </c>
      <c r="O745" s="175" t="s">
        <v>342</v>
      </c>
      <c r="P745" s="176" t="s">
        <v>343</v>
      </c>
      <c r="Q745" s="83">
        <v>5671028</v>
      </c>
      <c r="R745" s="85">
        <v>152</v>
      </c>
      <c r="S745" s="84">
        <f>IFERROR(R745/R753,"-")</f>
        <v>0.64680851063829792</v>
      </c>
      <c r="T745" s="86">
        <f t="shared" si="677"/>
        <v>37309.394736842107</v>
      </c>
      <c r="U745" s="87">
        <f t="shared" si="712"/>
        <v>0.63598326359832635</v>
      </c>
      <c r="V745" s="313"/>
      <c r="W745" s="112">
        <v>3</v>
      </c>
      <c r="X745" s="175" t="s">
        <v>336</v>
      </c>
      <c r="Y745" s="176" t="s">
        <v>337</v>
      </c>
      <c r="Z745" s="83">
        <v>25029723</v>
      </c>
      <c r="AA745" s="85">
        <v>139</v>
      </c>
      <c r="AB745" s="84">
        <f>IFERROR(AA745/AA753,"-")</f>
        <v>0.75135135135135134</v>
      </c>
      <c r="AC745" s="86">
        <f t="shared" si="679"/>
        <v>180069.94964028776</v>
      </c>
      <c r="AD745" s="87">
        <f t="shared" si="713"/>
        <v>0.74731182795698925</v>
      </c>
      <c r="AE745" s="313"/>
      <c r="AF745" s="112">
        <v>3</v>
      </c>
      <c r="AG745" s="175" t="s">
        <v>340</v>
      </c>
      <c r="AH745" s="176" t="s">
        <v>341</v>
      </c>
      <c r="AI745" s="83">
        <v>7564088</v>
      </c>
      <c r="AJ745" s="85">
        <v>84</v>
      </c>
      <c r="AK745" s="84">
        <f>IFERROR(AJ745/AJ753,"-")</f>
        <v>0.63636363636363635</v>
      </c>
      <c r="AL745" s="86">
        <f t="shared" si="681"/>
        <v>90048.666666666672</v>
      </c>
      <c r="AM745" s="87">
        <f t="shared" si="714"/>
        <v>0.63636363636363635</v>
      </c>
      <c r="AN745" s="313"/>
      <c r="AO745" s="112">
        <v>3</v>
      </c>
      <c r="AP745" s="175" t="s">
        <v>336</v>
      </c>
      <c r="AQ745" s="176" t="s">
        <v>337</v>
      </c>
      <c r="AR745" s="83">
        <v>22737605</v>
      </c>
      <c r="AS745" s="85">
        <v>114</v>
      </c>
      <c r="AT745" s="84">
        <f>IFERROR(AS745/AS753,"-")</f>
        <v>0.75496688741721851</v>
      </c>
      <c r="AU745" s="86">
        <f t="shared" si="683"/>
        <v>199452.67543859649</v>
      </c>
      <c r="AV745" s="87">
        <f t="shared" si="715"/>
        <v>0.75</v>
      </c>
      <c r="AW745" s="313"/>
      <c r="AX745" s="112">
        <v>3</v>
      </c>
      <c r="AY745" s="175" t="s">
        <v>336</v>
      </c>
      <c r="AZ745" s="176" t="s">
        <v>337</v>
      </c>
      <c r="BA745" s="83">
        <v>19461872</v>
      </c>
      <c r="BB745" s="85">
        <v>90</v>
      </c>
      <c r="BC745" s="84">
        <f>IFERROR(BB745/BB753,"-")</f>
        <v>0.70866141732283461</v>
      </c>
      <c r="BD745" s="86">
        <f t="shared" si="685"/>
        <v>216243.02222222224</v>
      </c>
      <c r="BE745" s="87">
        <f t="shared" si="716"/>
        <v>0.69767441860465118</v>
      </c>
      <c r="BF745" s="313"/>
      <c r="BG745" s="112">
        <v>3</v>
      </c>
      <c r="BH745" s="175" t="s">
        <v>346</v>
      </c>
      <c r="BI745" s="176" t="s">
        <v>347</v>
      </c>
      <c r="BJ745" s="83">
        <v>2935478</v>
      </c>
      <c r="BK745" s="85">
        <v>81</v>
      </c>
      <c r="BL745" s="84">
        <f>IFERROR(BK745/BK753,"-")</f>
        <v>0.67500000000000004</v>
      </c>
      <c r="BM745" s="86">
        <f t="shared" si="687"/>
        <v>36240.469135802472</v>
      </c>
      <c r="BN745" s="87">
        <f t="shared" si="717"/>
        <v>0.66393442622950816</v>
      </c>
      <c r="BO745" s="313"/>
      <c r="BP745" s="112">
        <v>3</v>
      </c>
      <c r="BQ745" s="175" t="s">
        <v>450</v>
      </c>
      <c r="BR745" s="176" t="s">
        <v>451</v>
      </c>
      <c r="BS745" s="83">
        <v>973974</v>
      </c>
      <c r="BT745" s="85">
        <v>53</v>
      </c>
      <c r="BU745" s="84">
        <f>IFERROR(BT745/BT753,"-")</f>
        <v>0.68831168831168832</v>
      </c>
      <c r="BV745" s="86">
        <f t="shared" si="689"/>
        <v>18376.867924528302</v>
      </c>
      <c r="BW745" s="87">
        <f t="shared" si="718"/>
        <v>0.67948717948717952</v>
      </c>
      <c r="BX745" s="313"/>
      <c r="BY745" s="112">
        <v>3</v>
      </c>
      <c r="BZ745" s="175" t="s">
        <v>342</v>
      </c>
      <c r="CA745" s="176" t="s">
        <v>343</v>
      </c>
      <c r="CB745" s="83">
        <v>82198948</v>
      </c>
      <c r="CC745" s="85">
        <v>1629</v>
      </c>
      <c r="CD745" s="84">
        <f>IFERROR(CC745/CC753,"-")</f>
        <v>0.56641168289290678</v>
      </c>
      <c r="CE745" s="86">
        <f t="shared" si="691"/>
        <v>50459.759361571516</v>
      </c>
      <c r="CF745" s="87">
        <f t="shared" si="719"/>
        <v>0.51895508123606249</v>
      </c>
    </row>
    <row r="746" spans="2:84" ht="13.5" customHeight="1">
      <c r="B746" s="304"/>
      <c r="C746" s="318"/>
      <c r="D746" s="301"/>
      <c r="E746" s="80">
        <v>4</v>
      </c>
      <c r="F746" s="175" t="s">
        <v>348</v>
      </c>
      <c r="G746" s="176" t="s">
        <v>349</v>
      </c>
      <c r="H746" s="83">
        <v>44081760</v>
      </c>
      <c r="I746" s="85">
        <v>895</v>
      </c>
      <c r="J746" s="84">
        <f>IFERROR(I746/I753,"-")</f>
        <v>0.48404542996214167</v>
      </c>
      <c r="K746" s="86">
        <f t="shared" si="675"/>
        <v>49253.363128491619</v>
      </c>
      <c r="L746" s="87">
        <f t="shared" si="711"/>
        <v>0.42598762494050452</v>
      </c>
      <c r="M746" s="313"/>
      <c r="N746" s="112">
        <v>4</v>
      </c>
      <c r="O746" s="175" t="s">
        <v>336</v>
      </c>
      <c r="P746" s="176" t="s">
        <v>337</v>
      </c>
      <c r="Q746" s="83">
        <v>19623876</v>
      </c>
      <c r="R746" s="85">
        <v>143</v>
      </c>
      <c r="S746" s="84">
        <f>IFERROR(R746/R753,"-")</f>
        <v>0.60851063829787233</v>
      </c>
      <c r="T746" s="86">
        <f t="shared" si="677"/>
        <v>137229.90209790209</v>
      </c>
      <c r="U746" s="87">
        <f t="shared" si="712"/>
        <v>0.59832635983263593</v>
      </c>
      <c r="V746" s="313"/>
      <c r="W746" s="112">
        <v>4</v>
      </c>
      <c r="X746" s="175" t="s">
        <v>342</v>
      </c>
      <c r="Y746" s="176" t="s">
        <v>343</v>
      </c>
      <c r="Z746" s="83">
        <v>7496111</v>
      </c>
      <c r="AA746" s="85">
        <v>128</v>
      </c>
      <c r="AB746" s="84">
        <f>IFERROR(AA746/AA753,"-")</f>
        <v>0.69189189189189193</v>
      </c>
      <c r="AC746" s="86">
        <f t="shared" si="679"/>
        <v>58563.3671875</v>
      </c>
      <c r="AD746" s="87">
        <f t="shared" si="713"/>
        <v>0.68817204301075274</v>
      </c>
      <c r="AE746" s="313"/>
      <c r="AF746" s="112">
        <v>4</v>
      </c>
      <c r="AG746" s="175" t="s">
        <v>342</v>
      </c>
      <c r="AH746" s="176" t="s">
        <v>343</v>
      </c>
      <c r="AI746" s="83">
        <v>3960706</v>
      </c>
      <c r="AJ746" s="85">
        <v>81</v>
      </c>
      <c r="AK746" s="84">
        <f>IFERROR(AJ746/AJ753,"-")</f>
        <v>0.61363636363636365</v>
      </c>
      <c r="AL746" s="86">
        <f t="shared" si="681"/>
        <v>48897.604938271608</v>
      </c>
      <c r="AM746" s="87">
        <f t="shared" si="714"/>
        <v>0.61363636363636365</v>
      </c>
      <c r="AN746" s="313"/>
      <c r="AO746" s="112">
        <v>4</v>
      </c>
      <c r="AP746" s="175" t="s">
        <v>342</v>
      </c>
      <c r="AQ746" s="176" t="s">
        <v>343</v>
      </c>
      <c r="AR746" s="83">
        <v>5874419</v>
      </c>
      <c r="AS746" s="85">
        <v>99</v>
      </c>
      <c r="AT746" s="84">
        <f>IFERROR(AS746/AS753,"-")</f>
        <v>0.6556291390728477</v>
      </c>
      <c r="AU746" s="86">
        <f t="shared" si="683"/>
        <v>59337.565656565654</v>
      </c>
      <c r="AV746" s="87">
        <f t="shared" si="715"/>
        <v>0.65131578947368418</v>
      </c>
      <c r="AW746" s="313"/>
      <c r="AX746" s="112">
        <v>4</v>
      </c>
      <c r="AY746" s="175" t="s">
        <v>370</v>
      </c>
      <c r="AZ746" s="176" t="s">
        <v>371</v>
      </c>
      <c r="BA746" s="83">
        <v>3323684</v>
      </c>
      <c r="BB746" s="85">
        <v>86</v>
      </c>
      <c r="BC746" s="84">
        <f>IFERROR(BB746/BB753,"-")</f>
        <v>0.67716535433070868</v>
      </c>
      <c r="BD746" s="86">
        <f t="shared" si="685"/>
        <v>38647.488372093023</v>
      </c>
      <c r="BE746" s="87">
        <f t="shared" si="716"/>
        <v>0.66666666666666663</v>
      </c>
      <c r="BF746" s="313"/>
      <c r="BG746" s="112">
        <v>4</v>
      </c>
      <c r="BH746" s="175" t="s">
        <v>364</v>
      </c>
      <c r="BI746" s="176" t="s">
        <v>365</v>
      </c>
      <c r="BJ746" s="83">
        <v>18044467</v>
      </c>
      <c r="BK746" s="85">
        <v>76</v>
      </c>
      <c r="BL746" s="84">
        <f>IFERROR(BK746/BK753,"-")</f>
        <v>0.6333333333333333</v>
      </c>
      <c r="BM746" s="86">
        <f t="shared" si="687"/>
        <v>237427.19736842104</v>
      </c>
      <c r="BN746" s="87">
        <f t="shared" si="717"/>
        <v>0.62295081967213117</v>
      </c>
      <c r="BO746" s="313"/>
      <c r="BP746" s="112">
        <v>4</v>
      </c>
      <c r="BQ746" s="175" t="s">
        <v>420</v>
      </c>
      <c r="BR746" s="176" t="s">
        <v>421</v>
      </c>
      <c r="BS746" s="83">
        <v>1211771</v>
      </c>
      <c r="BT746" s="85">
        <v>52</v>
      </c>
      <c r="BU746" s="84">
        <f>IFERROR(BT746/BT753,"-")</f>
        <v>0.67532467532467533</v>
      </c>
      <c r="BV746" s="86">
        <f t="shared" si="689"/>
        <v>23303.288461538461</v>
      </c>
      <c r="BW746" s="87">
        <f t="shared" si="718"/>
        <v>0.66666666666666663</v>
      </c>
      <c r="BX746" s="313"/>
      <c r="BY746" s="112">
        <v>4</v>
      </c>
      <c r="BZ746" s="175" t="s">
        <v>336</v>
      </c>
      <c r="CA746" s="176" t="s">
        <v>337</v>
      </c>
      <c r="CB746" s="83">
        <v>222522534</v>
      </c>
      <c r="CC746" s="85">
        <v>1545</v>
      </c>
      <c r="CD746" s="84">
        <f>IFERROR(CC746/CC753,"-")</f>
        <v>0.5372044506258693</v>
      </c>
      <c r="CE746" s="86">
        <f t="shared" si="691"/>
        <v>144027.53009708738</v>
      </c>
      <c r="CF746" s="87">
        <f t="shared" si="719"/>
        <v>0.49219496654985662</v>
      </c>
    </row>
    <row r="747" spans="2:84" ht="13.5" customHeight="1">
      <c r="B747" s="304"/>
      <c r="C747" s="318"/>
      <c r="D747" s="301"/>
      <c r="E747" s="80">
        <v>5</v>
      </c>
      <c r="F747" s="102" t="s">
        <v>390</v>
      </c>
      <c r="G747" s="176" t="s">
        <v>391</v>
      </c>
      <c r="H747" s="83">
        <v>26106390</v>
      </c>
      <c r="I747" s="85">
        <v>889</v>
      </c>
      <c r="J747" s="84">
        <f>IFERROR(I747/I753,"-")</f>
        <v>0.48080043266630612</v>
      </c>
      <c r="K747" s="86">
        <f t="shared" si="675"/>
        <v>29366.017997750281</v>
      </c>
      <c r="L747" s="87">
        <f t="shared" si="711"/>
        <v>0.42313184198000953</v>
      </c>
      <c r="M747" s="313"/>
      <c r="N747" s="112">
        <v>5</v>
      </c>
      <c r="O747" s="102" t="s">
        <v>370</v>
      </c>
      <c r="P747" s="176" t="s">
        <v>371</v>
      </c>
      <c r="Q747" s="83">
        <v>3313161</v>
      </c>
      <c r="R747" s="85">
        <v>135</v>
      </c>
      <c r="S747" s="84">
        <f>IFERROR(R747/R753,"-")</f>
        <v>0.57446808510638303</v>
      </c>
      <c r="T747" s="86">
        <f t="shared" si="677"/>
        <v>24541.933333333334</v>
      </c>
      <c r="U747" s="87">
        <f t="shared" si="712"/>
        <v>0.56485355648535562</v>
      </c>
      <c r="V747" s="313"/>
      <c r="W747" s="112">
        <v>5</v>
      </c>
      <c r="X747" s="102" t="s">
        <v>360</v>
      </c>
      <c r="Y747" s="176" t="s">
        <v>361</v>
      </c>
      <c r="Z747" s="83">
        <v>4819866</v>
      </c>
      <c r="AA747" s="85">
        <v>124</v>
      </c>
      <c r="AB747" s="84">
        <f>IFERROR(AA747/AA753,"-")</f>
        <v>0.67027027027027031</v>
      </c>
      <c r="AC747" s="86">
        <f t="shared" si="679"/>
        <v>38869.887096774197</v>
      </c>
      <c r="AD747" s="87">
        <f t="shared" si="713"/>
        <v>0.66666666666666663</v>
      </c>
      <c r="AE747" s="313"/>
      <c r="AF747" s="112">
        <v>5</v>
      </c>
      <c r="AG747" s="102" t="s">
        <v>400</v>
      </c>
      <c r="AH747" s="176" t="s">
        <v>401</v>
      </c>
      <c r="AI747" s="83">
        <v>6176824</v>
      </c>
      <c r="AJ747" s="85">
        <v>64</v>
      </c>
      <c r="AK747" s="84">
        <f>IFERROR(AJ747/AJ753,"-")</f>
        <v>0.48484848484848486</v>
      </c>
      <c r="AL747" s="86">
        <f t="shared" si="681"/>
        <v>96512.875</v>
      </c>
      <c r="AM747" s="87">
        <f t="shared" si="714"/>
        <v>0.48484848484848486</v>
      </c>
      <c r="AN747" s="313"/>
      <c r="AO747" s="112">
        <v>5</v>
      </c>
      <c r="AP747" s="102" t="s">
        <v>370</v>
      </c>
      <c r="AQ747" s="176" t="s">
        <v>371</v>
      </c>
      <c r="AR747" s="83">
        <v>3920287</v>
      </c>
      <c r="AS747" s="85">
        <v>96</v>
      </c>
      <c r="AT747" s="84">
        <f>IFERROR(AS747/AS753,"-")</f>
        <v>0.63576158940397354</v>
      </c>
      <c r="AU747" s="86">
        <f t="shared" si="683"/>
        <v>40836.322916666664</v>
      </c>
      <c r="AV747" s="87">
        <f t="shared" si="715"/>
        <v>0.63157894736842102</v>
      </c>
      <c r="AW747" s="313"/>
      <c r="AX747" s="112">
        <v>5</v>
      </c>
      <c r="AY747" s="102" t="s">
        <v>342</v>
      </c>
      <c r="AZ747" s="176" t="s">
        <v>343</v>
      </c>
      <c r="BA747" s="83">
        <v>2796661</v>
      </c>
      <c r="BB747" s="85">
        <v>86</v>
      </c>
      <c r="BC747" s="84">
        <f>IFERROR(BB747/BB753,"-")</f>
        <v>0.67716535433070868</v>
      </c>
      <c r="BD747" s="86">
        <f t="shared" si="685"/>
        <v>32519.31395348837</v>
      </c>
      <c r="BE747" s="87">
        <f t="shared" si="716"/>
        <v>0.66666666666666663</v>
      </c>
      <c r="BF747" s="313"/>
      <c r="BG747" s="112">
        <v>5</v>
      </c>
      <c r="BH747" s="102" t="s">
        <v>388</v>
      </c>
      <c r="BI747" s="176" t="s">
        <v>389</v>
      </c>
      <c r="BJ747" s="83">
        <v>2312828</v>
      </c>
      <c r="BK747" s="85">
        <v>69</v>
      </c>
      <c r="BL747" s="84">
        <f>IFERROR(BK747/BK753,"-")</f>
        <v>0.57499999999999996</v>
      </c>
      <c r="BM747" s="86">
        <f t="shared" si="687"/>
        <v>33519.246376811592</v>
      </c>
      <c r="BN747" s="87">
        <f t="shared" si="717"/>
        <v>0.56557377049180324</v>
      </c>
      <c r="BO747" s="313"/>
      <c r="BP747" s="112">
        <v>5</v>
      </c>
      <c r="BQ747" s="102" t="s">
        <v>370</v>
      </c>
      <c r="BR747" s="176" t="s">
        <v>371</v>
      </c>
      <c r="BS747" s="83">
        <v>1715923</v>
      </c>
      <c r="BT747" s="85">
        <v>49</v>
      </c>
      <c r="BU747" s="84">
        <f>IFERROR(BT747/BT753,"-")</f>
        <v>0.63636363636363635</v>
      </c>
      <c r="BV747" s="86">
        <f t="shared" si="689"/>
        <v>35018.836734693876</v>
      </c>
      <c r="BW747" s="87">
        <f t="shared" si="718"/>
        <v>0.62820512820512819</v>
      </c>
      <c r="BX747" s="313"/>
      <c r="BY747" s="112">
        <v>5</v>
      </c>
      <c r="BZ747" s="102" t="s">
        <v>370</v>
      </c>
      <c r="CA747" s="176" t="s">
        <v>371</v>
      </c>
      <c r="CB747" s="83">
        <v>36507421</v>
      </c>
      <c r="CC747" s="85">
        <v>1419</v>
      </c>
      <c r="CD747" s="84">
        <f>IFERROR(CC747/CC753,"-")</f>
        <v>0.49339360222531292</v>
      </c>
      <c r="CE747" s="86">
        <f t="shared" si="691"/>
        <v>25727.569415081041</v>
      </c>
      <c r="CF747" s="87">
        <f t="shared" si="719"/>
        <v>0.45205479452054792</v>
      </c>
    </row>
    <row r="748" spans="2:84" ht="13.5" customHeight="1">
      <c r="B748" s="304"/>
      <c r="C748" s="318"/>
      <c r="D748" s="301"/>
      <c r="E748" s="80">
        <v>6</v>
      </c>
      <c r="F748" s="102" t="s">
        <v>446</v>
      </c>
      <c r="G748" s="176" t="s">
        <v>447</v>
      </c>
      <c r="H748" s="83">
        <v>3655656</v>
      </c>
      <c r="I748" s="85">
        <v>864</v>
      </c>
      <c r="J748" s="84">
        <f>IFERROR(I748/I753,"-")</f>
        <v>0.46727961060032452</v>
      </c>
      <c r="K748" s="86">
        <f t="shared" si="675"/>
        <v>4231.083333333333</v>
      </c>
      <c r="L748" s="87">
        <f t="shared" si="711"/>
        <v>0.41123274631128032</v>
      </c>
      <c r="M748" s="313"/>
      <c r="N748" s="112">
        <v>6</v>
      </c>
      <c r="O748" s="102" t="s">
        <v>360</v>
      </c>
      <c r="P748" s="176" t="s">
        <v>361</v>
      </c>
      <c r="Q748" s="83">
        <v>8286642</v>
      </c>
      <c r="R748" s="85">
        <v>134</v>
      </c>
      <c r="S748" s="84">
        <f>IFERROR(R748/R753,"-")</f>
        <v>0.57021276595744685</v>
      </c>
      <c r="T748" s="86">
        <f t="shared" si="677"/>
        <v>61840.611940298506</v>
      </c>
      <c r="U748" s="87">
        <f t="shared" si="712"/>
        <v>0.56066945606694563</v>
      </c>
      <c r="V748" s="313"/>
      <c r="W748" s="112">
        <v>6</v>
      </c>
      <c r="X748" s="102" t="s">
        <v>370</v>
      </c>
      <c r="Y748" s="176" t="s">
        <v>371</v>
      </c>
      <c r="Z748" s="83">
        <v>2176087</v>
      </c>
      <c r="AA748" s="85">
        <v>115</v>
      </c>
      <c r="AB748" s="84">
        <f>IFERROR(AA748/AA753,"-")</f>
        <v>0.6216216216216216</v>
      </c>
      <c r="AC748" s="86">
        <f t="shared" si="679"/>
        <v>18922.495652173911</v>
      </c>
      <c r="AD748" s="87">
        <f t="shared" si="713"/>
        <v>0.61827956989247312</v>
      </c>
      <c r="AE748" s="313"/>
      <c r="AF748" s="112">
        <v>6</v>
      </c>
      <c r="AG748" s="102" t="s">
        <v>360</v>
      </c>
      <c r="AH748" s="176" t="s">
        <v>361</v>
      </c>
      <c r="AI748" s="83">
        <v>4345519</v>
      </c>
      <c r="AJ748" s="85">
        <v>61</v>
      </c>
      <c r="AK748" s="84">
        <f>IFERROR(AJ748/AJ753,"-")</f>
        <v>0.4621212121212121</v>
      </c>
      <c r="AL748" s="86">
        <f t="shared" si="681"/>
        <v>71238.016393442624</v>
      </c>
      <c r="AM748" s="87">
        <f t="shared" si="714"/>
        <v>0.4621212121212121</v>
      </c>
      <c r="AN748" s="313"/>
      <c r="AO748" s="112">
        <v>6</v>
      </c>
      <c r="AP748" s="102" t="s">
        <v>360</v>
      </c>
      <c r="AQ748" s="176" t="s">
        <v>361</v>
      </c>
      <c r="AR748" s="83">
        <v>7164780</v>
      </c>
      <c r="AS748" s="85">
        <v>84</v>
      </c>
      <c r="AT748" s="84">
        <f>IFERROR(AS748/AS753,"-")</f>
        <v>0.55629139072847678</v>
      </c>
      <c r="AU748" s="86">
        <f t="shared" si="683"/>
        <v>85295</v>
      </c>
      <c r="AV748" s="87">
        <f t="shared" si="715"/>
        <v>0.55263157894736847</v>
      </c>
      <c r="AW748" s="313"/>
      <c r="AX748" s="112">
        <v>6</v>
      </c>
      <c r="AY748" s="102" t="s">
        <v>450</v>
      </c>
      <c r="AZ748" s="176" t="s">
        <v>451</v>
      </c>
      <c r="BA748" s="83">
        <v>1584850</v>
      </c>
      <c r="BB748" s="85">
        <v>74</v>
      </c>
      <c r="BC748" s="84">
        <f>IFERROR(BB748/BB753,"-")</f>
        <v>0.58267716535433067</v>
      </c>
      <c r="BD748" s="86">
        <f t="shared" si="685"/>
        <v>21416.891891891893</v>
      </c>
      <c r="BE748" s="87">
        <f t="shared" si="716"/>
        <v>0.5736434108527132</v>
      </c>
      <c r="BF748" s="313"/>
      <c r="BG748" s="112">
        <v>6</v>
      </c>
      <c r="BH748" s="102" t="s">
        <v>450</v>
      </c>
      <c r="BI748" s="176" t="s">
        <v>451</v>
      </c>
      <c r="BJ748" s="83">
        <v>1220125</v>
      </c>
      <c r="BK748" s="85">
        <v>68</v>
      </c>
      <c r="BL748" s="84">
        <f>IFERROR(BK748/BK753,"-")</f>
        <v>0.56666666666666665</v>
      </c>
      <c r="BM748" s="86">
        <f t="shared" si="687"/>
        <v>17943.014705882353</v>
      </c>
      <c r="BN748" s="87">
        <f t="shared" si="717"/>
        <v>0.55737704918032782</v>
      </c>
      <c r="BO748" s="313"/>
      <c r="BP748" s="112">
        <v>6</v>
      </c>
      <c r="BQ748" s="102" t="s">
        <v>346</v>
      </c>
      <c r="BR748" s="176" t="s">
        <v>347</v>
      </c>
      <c r="BS748" s="83">
        <v>1848562</v>
      </c>
      <c r="BT748" s="85">
        <v>45</v>
      </c>
      <c r="BU748" s="84">
        <f>IFERROR(BT748/BT753,"-")</f>
        <v>0.58441558441558439</v>
      </c>
      <c r="BV748" s="86">
        <f t="shared" si="689"/>
        <v>41079.155555555553</v>
      </c>
      <c r="BW748" s="87">
        <f t="shared" si="718"/>
        <v>0.57692307692307687</v>
      </c>
      <c r="BX748" s="313"/>
      <c r="BY748" s="112">
        <v>6</v>
      </c>
      <c r="BZ748" s="102" t="s">
        <v>390</v>
      </c>
      <c r="CA748" s="176" t="s">
        <v>391</v>
      </c>
      <c r="CB748" s="83">
        <v>36556797</v>
      </c>
      <c r="CC748" s="85">
        <v>1287</v>
      </c>
      <c r="CD748" s="84">
        <f>IFERROR(CC748/CC753,"-")</f>
        <v>0.44749652294853964</v>
      </c>
      <c r="CE748" s="86">
        <f t="shared" si="691"/>
        <v>28404.659673659673</v>
      </c>
      <c r="CF748" s="87">
        <f t="shared" si="719"/>
        <v>0.41000318572793881</v>
      </c>
    </row>
    <row r="749" spans="2:84" ht="13.5" customHeight="1">
      <c r="B749" s="304"/>
      <c r="C749" s="318"/>
      <c r="D749" s="301"/>
      <c r="E749" s="80">
        <v>7</v>
      </c>
      <c r="F749" s="175" t="s">
        <v>336</v>
      </c>
      <c r="G749" s="176" t="s">
        <v>337</v>
      </c>
      <c r="H749" s="83">
        <v>87865766</v>
      </c>
      <c r="I749" s="85">
        <v>830</v>
      </c>
      <c r="J749" s="84">
        <f>IFERROR(I749/I753,"-")</f>
        <v>0.44889129259058952</v>
      </c>
      <c r="K749" s="86">
        <f t="shared" si="675"/>
        <v>105862.3686746988</v>
      </c>
      <c r="L749" s="87">
        <f t="shared" si="711"/>
        <v>0.39504997620180865</v>
      </c>
      <c r="M749" s="313"/>
      <c r="N749" s="112">
        <v>7</v>
      </c>
      <c r="O749" s="175" t="s">
        <v>358</v>
      </c>
      <c r="P749" s="176" t="s">
        <v>359</v>
      </c>
      <c r="Q749" s="83">
        <v>8840288</v>
      </c>
      <c r="R749" s="85">
        <v>126</v>
      </c>
      <c r="S749" s="84">
        <f>IFERROR(R749/R753,"-")</f>
        <v>0.53617021276595744</v>
      </c>
      <c r="T749" s="86">
        <f t="shared" si="677"/>
        <v>70161.015873015873</v>
      </c>
      <c r="U749" s="87">
        <f t="shared" si="712"/>
        <v>0.52719665271966532</v>
      </c>
      <c r="V749" s="313"/>
      <c r="W749" s="112">
        <v>7</v>
      </c>
      <c r="X749" s="175" t="s">
        <v>350</v>
      </c>
      <c r="Y749" s="176" t="s">
        <v>351</v>
      </c>
      <c r="Z749" s="83">
        <v>17163858</v>
      </c>
      <c r="AA749" s="85">
        <v>110</v>
      </c>
      <c r="AB749" s="84">
        <f>IFERROR(AA749/AA753,"-")</f>
        <v>0.59459459459459463</v>
      </c>
      <c r="AC749" s="86">
        <f t="shared" si="679"/>
        <v>156035.07272727272</v>
      </c>
      <c r="AD749" s="87">
        <f t="shared" si="713"/>
        <v>0.59139784946236562</v>
      </c>
      <c r="AE749" s="313"/>
      <c r="AF749" s="112">
        <v>7</v>
      </c>
      <c r="AG749" s="175" t="s">
        <v>358</v>
      </c>
      <c r="AH749" s="176" t="s">
        <v>359</v>
      </c>
      <c r="AI749" s="83">
        <v>1745308</v>
      </c>
      <c r="AJ749" s="85">
        <v>61</v>
      </c>
      <c r="AK749" s="84">
        <f>IFERROR(AJ749/AJ753,"-")</f>
        <v>0.4621212121212121</v>
      </c>
      <c r="AL749" s="86">
        <f t="shared" si="681"/>
        <v>28611.60655737705</v>
      </c>
      <c r="AM749" s="87">
        <f t="shared" si="714"/>
        <v>0.4621212121212121</v>
      </c>
      <c r="AN749" s="313"/>
      <c r="AO749" s="112">
        <v>7</v>
      </c>
      <c r="AP749" s="175" t="s">
        <v>420</v>
      </c>
      <c r="AQ749" s="176" t="s">
        <v>421</v>
      </c>
      <c r="AR749" s="83">
        <v>1013561</v>
      </c>
      <c r="AS749" s="85">
        <v>76</v>
      </c>
      <c r="AT749" s="84">
        <f>IFERROR(AS749/AS753,"-")</f>
        <v>0.50331125827814571</v>
      </c>
      <c r="AU749" s="86">
        <f t="shared" si="683"/>
        <v>13336.328947368422</v>
      </c>
      <c r="AV749" s="87">
        <f t="shared" si="715"/>
        <v>0.5</v>
      </c>
      <c r="AW749" s="313"/>
      <c r="AX749" s="112">
        <v>7</v>
      </c>
      <c r="AY749" s="175" t="s">
        <v>420</v>
      </c>
      <c r="AZ749" s="176" t="s">
        <v>421</v>
      </c>
      <c r="BA749" s="83">
        <v>3370785</v>
      </c>
      <c r="BB749" s="85">
        <v>73</v>
      </c>
      <c r="BC749" s="84">
        <f>IFERROR(BB749/BB753,"-")</f>
        <v>0.57480314960629919</v>
      </c>
      <c r="BD749" s="86">
        <f t="shared" si="685"/>
        <v>46175.136986301368</v>
      </c>
      <c r="BE749" s="87">
        <f t="shared" si="716"/>
        <v>0.56589147286821706</v>
      </c>
      <c r="BF749" s="313"/>
      <c r="BG749" s="112">
        <v>7</v>
      </c>
      <c r="BH749" s="175" t="s">
        <v>420</v>
      </c>
      <c r="BI749" s="176" t="s">
        <v>421</v>
      </c>
      <c r="BJ749" s="83">
        <v>4464711</v>
      </c>
      <c r="BK749" s="85">
        <v>66</v>
      </c>
      <c r="BL749" s="84">
        <f>IFERROR(BK749/BK753,"-")</f>
        <v>0.55000000000000004</v>
      </c>
      <c r="BM749" s="86">
        <f t="shared" si="687"/>
        <v>67647.136363636368</v>
      </c>
      <c r="BN749" s="87">
        <f t="shared" si="717"/>
        <v>0.54098360655737709</v>
      </c>
      <c r="BO749" s="313"/>
      <c r="BP749" s="112">
        <v>7</v>
      </c>
      <c r="BQ749" s="175" t="s">
        <v>364</v>
      </c>
      <c r="BR749" s="176" t="s">
        <v>365</v>
      </c>
      <c r="BS749" s="83">
        <v>5233213</v>
      </c>
      <c r="BT749" s="85">
        <v>42</v>
      </c>
      <c r="BU749" s="84">
        <f>IFERROR(BT749/BT753,"-")</f>
        <v>0.54545454545454541</v>
      </c>
      <c r="BV749" s="86">
        <f t="shared" si="689"/>
        <v>124600.30952380953</v>
      </c>
      <c r="BW749" s="87">
        <f t="shared" si="718"/>
        <v>0.53846153846153844</v>
      </c>
      <c r="BX749" s="313"/>
      <c r="BY749" s="112">
        <v>7</v>
      </c>
      <c r="BZ749" s="175" t="s">
        <v>360</v>
      </c>
      <c r="CA749" s="176" t="s">
        <v>361</v>
      </c>
      <c r="CB749" s="83">
        <v>75496390</v>
      </c>
      <c r="CC749" s="85">
        <v>1267</v>
      </c>
      <c r="CD749" s="84">
        <f>IFERROR(CC749/CC753,"-")</f>
        <v>0.44054242002781641</v>
      </c>
      <c r="CE749" s="86">
        <f t="shared" si="691"/>
        <v>59586.732438831888</v>
      </c>
      <c r="CF749" s="87">
        <f t="shared" si="719"/>
        <v>0.40363172985027079</v>
      </c>
    </row>
    <row r="750" spans="2:84" ht="13.5" customHeight="1">
      <c r="B750" s="304"/>
      <c r="C750" s="318"/>
      <c r="D750" s="301"/>
      <c r="E750" s="80">
        <v>8</v>
      </c>
      <c r="F750" s="175" t="s">
        <v>370</v>
      </c>
      <c r="G750" s="176" t="s">
        <v>371</v>
      </c>
      <c r="H750" s="83">
        <v>16571840</v>
      </c>
      <c r="I750" s="85">
        <v>816</v>
      </c>
      <c r="J750" s="84">
        <f>IFERROR(I750/I753,"-")</f>
        <v>0.44131963223363979</v>
      </c>
      <c r="K750" s="86">
        <f t="shared" si="675"/>
        <v>20308.627450980392</v>
      </c>
      <c r="L750" s="87">
        <f t="shared" si="711"/>
        <v>0.38838648262732034</v>
      </c>
      <c r="M750" s="313"/>
      <c r="N750" s="112">
        <v>8</v>
      </c>
      <c r="O750" s="175" t="s">
        <v>350</v>
      </c>
      <c r="P750" s="176" t="s">
        <v>351</v>
      </c>
      <c r="Q750" s="83">
        <v>4459123</v>
      </c>
      <c r="R750" s="85">
        <v>120</v>
      </c>
      <c r="S750" s="84">
        <f>IFERROR(R750/R753,"-")</f>
        <v>0.51063829787234039</v>
      </c>
      <c r="T750" s="86">
        <f t="shared" si="677"/>
        <v>37159.35833333333</v>
      </c>
      <c r="U750" s="87">
        <f t="shared" si="712"/>
        <v>0.502092050209205</v>
      </c>
      <c r="V750" s="313"/>
      <c r="W750" s="112">
        <v>8</v>
      </c>
      <c r="X750" s="175" t="s">
        <v>358</v>
      </c>
      <c r="Y750" s="176" t="s">
        <v>359</v>
      </c>
      <c r="Z750" s="83">
        <v>8494247</v>
      </c>
      <c r="AA750" s="85">
        <v>110</v>
      </c>
      <c r="AB750" s="84">
        <f>IFERROR(AA750/AA753,"-")</f>
        <v>0.59459459459459463</v>
      </c>
      <c r="AC750" s="86">
        <f t="shared" si="679"/>
        <v>77220.427272727276</v>
      </c>
      <c r="AD750" s="87">
        <f t="shared" si="713"/>
        <v>0.59139784946236562</v>
      </c>
      <c r="AE750" s="313"/>
      <c r="AF750" s="112">
        <v>8</v>
      </c>
      <c r="AG750" s="175" t="s">
        <v>370</v>
      </c>
      <c r="AH750" s="176" t="s">
        <v>371</v>
      </c>
      <c r="AI750" s="83">
        <v>2465056</v>
      </c>
      <c r="AJ750" s="85">
        <v>60</v>
      </c>
      <c r="AK750" s="84">
        <f>IFERROR(AJ750/AJ753,"-")</f>
        <v>0.45454545454545453</v>
      </c>
      <c r="AL750" s="86">
        <f t="shared" si="681"/>
        <v>41084.26666666667</v>
      </c>
      <c r="AM750" s="87">
        <f t="shared" si="714"/>
        <v>0.45454545454545453</v>
      </c>
      <c r="AN750" s="313"/>
      <c r="AO750" s="112">
        <v>8</v>
      </c>
      <c r="AP750" s="175" t="s">
        <v>362</v>
      </c>
      <c r="AQ750" s="176" t="s">
        <v>363</v>
      </c>
      <c r="AR750" s="83">
        <v>20517416</v>
      </c>
      <c r="AS750" s="85">
        <v>70</v>
      </c>
      <c r="AT750" s="84">
        <f>IFERROR(AS750/AS753,"-")</f>
        <v>0.46357615894039733</v>
      </c>
      <c r="AU750" s="86">
        <f t="shared" si="683"/>
        <v>293105.94285714283</v>
      </c>
      <c r="AV750" s="87">
        <f t="shared" si="715"/>
        <v>0.46052631578947367</v>
      </c>
      <c r="AW750" s="313"/>
      <c r="AX750" s="112">
        <v>8</v>
      </c>
      <c r="AY750" s="175" t="s">
        <v>388</v>
      </c>
      <c r="AZ750" s="176" t="s">
        <v>389</v>
      </c>
      <c r="BA750" s="83">
        <v>5127435</v>
      </c>
      <c r="BB750" s="85">
        <v>69</v>
      </c>
      <c r="BC750" s="84">
        <f>IFERROR(BB750/BB753,"-")</f>
        <v>0.54330708661417326</v>
      </c>
      <c r="BD750" s="86">
        <f t="shared" si="685"/>
        <v>74310.65217391304</v>
      </c>
      <c r="BE750" s="87">
        <f t="shared" si="716"/>
        <v>0.53488372093023251</v>
      </c>
      <c r="BF750" s="313"/>
      <c r="BG750" s="112">
        <v>8</v>
      </c>
      <c r="BH750" s="175" t="s">
        <v>370</v>
      </c>
      <c r="BI750" s="176" t="s">
        <v>371</v>
      </c>
      <c r="BJ750" s="83">
        <v>3021383</v>
      </c>
      <c r="BK750" s="85">
        <v>62</v>
      </c>
      <c r="BL750" s="84">
        <f>IFERROR(BK750/BK753,"-")</f>
        <v>0.51666666666666672</v>
      </c>
      <c r="BM750" s="86">
        <f t="shared" si="687"/>
        <v>48731.983870967742</v>
      </c>
      <c r="BN750" s="87">
        <f t="shared" si="717"/>
        <v>0.50819672131147542</v>
      </c>
      <c r="BO750" s="313"/>
      <c r="BP750" s="112">
        <v>8</v>
      </c>
      <c r="BQ750" s="175" t="s">
        <v>342</v>
      </c>
      <c r="BR750" s="176" t="s">
        <v>343</v>
      </c>
      <c r="BS750" s="83">
        <v>1627122</v>
      </c>
      <c r="BT750" s="85">
        <v>42</v>
      </c>
      <c r="BU750" s="84">
        <f>IFERROR(BT750/BT753,"-")</f>
        <v>0.54545454545454541</v>
      </c>
      <c r="BV750" s="86">
        <f t="shared" si="689"/>
        <v>38741</v>
      </c>
      <c r="BW750" s="87">
        <f t="shared" si="718"/>
        <v>0.53846153846153844</v>
      </c>
      <c r="BX750" s="313"/>
      <c r="BY750" s="112">
        <v>8</v>
      </c>
      <c r="BZ750" s="175" t="s">
        <v>348</v>
      </c>
      <c r="CA750" s="176" t="s">
        <v>349</v>
      </c>
      <c r="CB750" s="83">
        <v>59757999</v>
      </c>
      <c r="CC750" s="85">
        <v>1267</v>
      </c>
      <c r="CD750" s="84">
        <f>IFERROR(CC750/CC753,"-")</f>
        <v>0.44054242002781641</v>
      </c>
      <c r="CE750" s="86">
        <f t="shared" si="691"/>
        <v>47164.955801104974</v>
      </c>
      <c r="CF750" s="87">
        <f t="shared" si="719"/>
        <v>0.40363172985027079</v>
      </c>
    </row>
    <row r="751" spans="2:84" ht="13.5" customHeight="1">
      <c r="B751" s="304"/>
      <c r="C751" s="318"/>
      <c r="D751" s="301"/>
      <c r="E751" s="80">
        <v>9</v>
      </c>
      <c r="F751" s="102" t="s">
        <v>360</v>
      </c>
      <c r="G751" s="176" t="s">
        <v>361</v>
      </c>
      <c r="H751" s="83">
        <v>36217638</v>
      </c>
      <c r="I751" s="85">
        <v>710</v>
      </c>
      <c r="J751" s="84">
        <f>IFERROR(I751/I753,"-")</f>
        <v>0.3839913466738778</v>
      </c>
      <c r="K751" s="86">
        <f t="shared" si="675"/>
        <v>51010.75774647887</v>
      </c>
      <c r="L751" s="87">
        <f t="shared" si="711"/>
        <v>0.33793431699190862</v>
      </c>
      <c r="M751" s="313"/>
      <c r="N751" s="112">
        <v>9</v>
      </c>
      <c r="O751" s="102" t="s">
        <v>348</v>
      </c>
      <c r="P751" s="176" t="s">
        <v>349</v>
      </c>
      <c r="Q751" s="83">
        <v>7503480</v>
      </c>
      <c r="R751" s="85">
        <v>119</v>
      </c>
      <c r="S751" s="84">
        <f>IFERROR(R751/R753,"-")</f>
        <v>0.50638297872340421</v>
      </c>
      <c r="T751" s="86">
        <f t="shared" si="677"/>
        <v>63054.453781512602</v>
      </c>
      <c r="U751" s="87">
        <f t="shared" si="712"/>
        <v>0.497907949790795</v>
      </c>
      <c r="V751" s="313"/>
      <c r="W751" s="112">
        <v>9</v>
      </c>
      <c r="X751" s="102" t="s">
        <v>354</v>
      </c>
      <c r="Y751" s="176" t="s">
        <v>355</v>
      </c>
      <c r="Z751" s="83">
        <v>17147077</v>
      </c>
      <c r="AA751" s="85">
        <v>102</v>
      </c>
      <c r="AB751" s="84">
        <f>IFERROR(AA751/AA753,"-")</f>
        <v>0.55135135135135138</v>
      </c>
      <c r="AC751" s="86">
        <f t="shared" si="679"/>
        <v>168108.59803921569</v>
      </c>
      <c r="AD751" s="87">
        <f t="shared" si="713"/>
        <v>0.54838709677419351</v>
      </c>
      <c r="AE751" s="313"/>
      <c r="AF751" s="112">
        <v>9</v>
      </c>
      <c r="AG751" s="102" t="s">
        <v>354</v>
      </c>
      <c r="AH751" s="176" t="s">
        <v>355</v>
      </c>
      <c r="AI751" s="83">
        <v>6455916</v>
      </c>
      <c r="AJ751" s="85">
        <v>56</v>
      </c>
      <c r="AK751" s="84">
        <f>IFERROR(AJ751/AJ753,"-")</f>
        <v>0.42424242424242425</v>
      </c>
      <c r="AL751" s="86">
        <f t="shared" si="681"/>
        <v>115284.21428571429</v>
      </c>
      <c r="AM751" s="87">
        <f t="shared" si="714"/>
        <v>0.42424242424242425</v>
      </c>
      <c r="AN751" s="313"/>
      <c r="AO751" s="112">
        <v>9</v>
      </c>
      <c r="AP751" s="102" t="s">
        <v>450</v>
      </c>
      <c r="AQ751" s="176" t="s">
        <v>451</v>
      </c>
      <c r="AR751" s="83">
        <v>1595999</v>
      </c>
      <c r="AS751" s="85">
        <v>70</v>
      </c>
      <c r="AT751" s="84">
        <f>IFERROR(AS751/AS753,"-")</f>
        <v>0.46357615894039733</v>
      </c>
      <c r="AU751" s="86">
        <f t="shared" si="683"/>
        <v>22799.985714285714</v>
      </c>
      <c r="AV751" s="87">
        <f t="shared" si="715"/>
        <v>0.46052631578947367</v>
      </c>
      <c r="AW751" s="313"/>
      <c r="AX751" s="112">
        <v>9</v>
      </c>
      <c r="AY751" s="102" t="s">
        <v>398</v>
      </c>
      <c r="AZ751" s="176" t="s">
        <v>399</v>
      </c>
      <c r="BA751" s="83">
        <v>2783867</v>
      </c>
      <c r="BB751" s="85">
        <v>69</v>
      </c>
      <c r="BC751" s="84">
        <f>IFERROR(BB751/BB753,"-")</f>
        <v>0.54330708661417326</v>
      </c>
      <c r="BD751" s="86">
        <f t="shared" si="685"/>
        <v>40345.89855072464</v>
      </c>
      <c r="BE751" s="87">
        <f t="shared" si="716"/>
        <v>0.53488372093023251</v>
      </c>
      <c r="BF751" s="313"/>
      <c r="BG751" s="112">
        <v>9</v>
      </c>
      <c r="BH751" s="102" t="s">
        <v>342</v>
      </c>
      <c r="BI751" s="176" t="s">
        <v>343</v>
      </c>
      <c r="BJ751" s="83">
        <v>1711963</v>
      </c>
      <c r="BK751" s="85">
        <v>62</v>
      </c>
      <c r="BL751" s="84">
        <f>IFERROR(BK751/BK753,"-")</f>
        <v>0.51666666666666672</v>
      </c>
      <c r="BM751" s="86">
        <f t="shared" si="687"/>
        <v>27612.306451612902</v>
      </c>
      <c r="BN751" s="87">
        <f t="shared" si="717"/>
        <v>0.50819672131147542</v>
      </c>
      <c r="BO751" s="313"/>
      <c r="BP751" s="112">
        <v>9</v>
      </c>
      <c r="BQ751" s="102" t="s">
        <v>362</v>
      </c>
      <c r="BR751" s="176" t="s">
        <v>363</v>
      </c>
      <c r="BS751" s="83">
        <v>21396517</v>
      </c>
      <c r="BT751" s="85">
        <v>37</v>
      </c>
      <c r="BU751" s="84">
        <f>IFERROR(BT751/BT753,"-")</f>
        <v>0.48051948051948051</v>
      </c>
      <c r="BV751" s="86">
        <f t="shared" si="689"/>
        <v>578284.2432432432</v>
      </c>
      <c r="BW751" s="87">
        <f t="shared" si="718"/>
        <v>0.47435897435897434</v>
      </c>
      <c r="BX751" s="313"/>
      <c r="BY751" s="112">
        <v>9</v>
      </c>
      <c r="BZ751" s="102" t="s">
        <v>446</v>
      </c>
      <c r="CA751" s="176" t="s">
        <v>447</v>
      </c>
      <c r="CB751" s="83">
        <v>4874563</v>
      </c>
      <c r="CC751" s="85">
        <v>1175</v>
      </c>
      <c r="CD751" s="84">
        <f>IFERROR(CC751/CC753,"-")</f>
        <v>0.40855354659248955</v>
      </c>
      <c r="CE751" s="86">
        <f t="shared" si="691"/>
        <v>4148.5642553191492</v>
      </c>
      <c r="CF751" s="87">
        <f t="shared" si="719"/>
        <v>0.37432303281299778</v>
      </c>
    </row>
    <row r="752" spans="2:84" ht="13.5" customHeight="1">
      <c r="B752" s="304"/>
      <c r="C752" s="318"/>
      <c r="D752" s="301"/>
      <c r="E752" s="88">
        <v>10</v>
      </c>
      <c r="F752" s="177" t="s">
        <v>440</v>
      </c>
      <c r="G752" s="178" t="s">
        <v>441</v>
      </c>
      <c r="H752" s="91">
        <v>8791830</v>
      </c>
      <c r="I752" s="93">
        <v>659</v>
      </c>
      <c r="J752" s="92">
        <f>IFERROR(I752/I753,"-")</f>
        <v>0.35640886965927526</v>
      </c>
      <c r="K752" s="94">
        <f t="shared" si="675"/>
        <v>13341.168437025797</v>
      </c>
      <c r="L752" s="95">
        <f t="shared" si="711"/>
        <v>0.31366016182770107</v>
      </c>
      <c r="M752" s="313"/>
      <c r="N752" s="113">
        <v>10</v>
      </c>
      <c r="O752" s="177" t="s">
        <v>354</v>
      </c>
      <c r="P752" s="178" t="s">
        <v>355</v>
      </c>
      <c r="Q752" s="91">
        <v>5657160</v>
      </c>
      <c r="R752" s="93">
        <v>116</v>
      </c>
      <c r="S752" s="92">
        <f>IFERROR(R752/R753,"-")</f>
        <v>0.49361702127659574</v>
      </c>
      <c r="T752" s="94">
        <f t="shared" si="677"/>
        <v>48768.620689655174</v>
      </c>
      <c r="U752" s="95">
        <f t="shared" si="712"/>
        <v>0.48535564853556484</v>
      </c>
      <c r="V752" s="313"/>
      <c r="W752" s="113">
        <v>10</v>
      </c>
      <c r="X752" s="177" t="s">
        <v>434</v>
      </c>
      <c r="Y752" s="178" t="s">
        <v>435</v>
      </c>
      <c r="Z752" s="91">
        <v>12388762</v>
      </c>
      <c r="AA752" s="93">
        <v>95</v>
      </c>
      <c r="AB752" s="92">
        <f>IFERROR(AA752/AA753,"-")</f>
        <v>0.51351351351351349</v>
      </c>
      <c r="AC752" s="94">
        <f t="shared" si="679"/>
        <v>130408.02105263158</v>
      </c>
      <c r="AD752" s="95">
        <f t="shared" si="713"/>
        <v>0.510752688172043</v>
      </c>
      <c r="AE752" s="313"/>
      <c r="AF752" s="113">
        <v>10</v>
      </c>
      <c r="AG752" s="177" t="s">
        <v>364</v>
      </c>
      <c r="AH752" s="178" t="s">
        <v>365</v>
      </c>
      <c r="AI752" s="91">
        <v>3121301</v>
      </c>
      <c r="AJ752" s="93">
        <v>56</v>
      </c>
      <c r="AK752" s="92">
        <f>IFERROR(AJ752/AJ753,"-")</f>
        <v>0.42424242424242425</v>
      </c>
      <c r="AL752" s="94">
        <f t="shared" si="681"/>
        <v>55737.517857142855</v>
      </c>
      <c r="AM752" s="95">
        <f t="shared" si="714"/>
        <v>0.42424242424242425</v>
      </c>
      <c r="AN752" s="313"/>
      <c r="AO752" s="113">
        <v>10</v>
      </c>
      <c r="AP752" s="177" t="s">
        <v>364</v>
      </c>
      <c r="AQ752" s="178" t="s">
        <v>365</v>
      </c>
      <c r="AR752" s="91">
        <v>8929147</v>
      </c>
      <c r="AS752" s="93">
        <v>68</v>
      </c>
      <c r="AT752" s="92">
        <f>IFERROR(AS752/AS753,"-")</f>
        <v>0.45033112582781459</v>
      </c>
      <c r="AU752" s="94">
        <f t="shared" si="683"/>
        <v>131310.98529411765</v>
      </c>
      <c r="AV752" s="95">
        <f t="shared" si="715"/>
        <v>0.44736842105263158</v>
      </c>
      <c r="AW752" s="313"/>
      <c r="AX752" s="113">
        <v>10</v>
      </c>
      <c r="AY752" s="177" t="s">
        <v>364</v>
      </c>
      <c r="AZ752" s="178" t="s">
        <v>365</v>
      </c>
      <c r="BA752" s="91">
        <v>13806115</v>
      </c>
      <c r="BB752" s="93">
        <v>67</v>
      </c>
      <c r="BC752" s="92">
        <f>IFERROR(BB752/BB753,"-")</f>
        <v>0.52755905511811019</v>
      </c>
      <c r="BD752" s="94">
        <f t="shared" si="685"/>
        <v>206061.41791044775</v>
      </c>
      <c r="BE752" s="95">
        <f t="shared" si="716"/>
        <v>0.51937984496124034</v>
      </c>
      <c r="BF752" s="313"/>
      <c r="BG752" s="113">
        <v>10</v>
      </c>
      <c r="BH752" s="177" t="s">
        <v>360</v>
      </c>
      <c r="BI752" s="178" t="s">
        <v>361</v>
      </c>
      <c r="BJ752" s="91">
        <v>6012890</v>
      </c>
      <c r="BK752" s="93">
        <v>55</v>
      </c>
      <c r="BL752" s="92">
        <f>IFERROR(BK752/BK753,"-")</f>
        <v>0.45833333333333331</v>
      </c>
      <c r="BM752" s="94">
        <f t="shared" si="687"/>
        <v>109325.27272727272</v>
      </c>
      <c r="BN752" s="95">
        <f t="shared" si="717"/>
        <v>0.45081967213114754</v>
      </c>
      <c r="BO752" s="313"/>
      <c r="BP752" s="113">
        <v>10</v>
      </c>
      <c r="BQ752" s="177" t="s">
        <v>388</v>
      </c>
      <c r="BR752" s="178" t="s">
        <v>389</v>
      </c>
      <c r="BS752" s="91">
        <v>1431911</v>
      </c>
      <c r="BT752" s="93">
        <v>35</v>
      </c>
      <c r="BU752" s="92">
        <f>IFERROR(BT752/BT753,"-")</f>
        <v>0.45454545454545453</v>
      </c>
      <c r="BV752" s="94">
        <f t="shared" si="689"/>
        <v>40911.742857142854</v>
      </c>
      <c r="BW752" s="95">
        <f t="shared" si="718"/>
        <v>0.44871794871794873</v>
      </c>
      <c r="BX752" s="313"/>
      <c r="BY752" s="113">
        <v>10</v>
      </c>
      <c r="BZ752" s="177" t="s">
        <v>450</v>
      </c>
      <c r="CA752" s="178" t="s">
        <v>451</v>
      </c>
      <c r="CB752" s="91">
        <v>14367309</v>
      </c>
      <c r="CC752" s="93">
        <v>1076</v>
      </c>
      <c r="CD752" s="92">
        <f>IFERROR(CC752/CC753,"-")</f>
        <v>0.37413073713490957</v>
      </c>
      <c r="CE752" s="94">
        <f t="shared" si="691"/>
        <v>13352.517657992565</v>
      </c>
      <c r="CF752" s="95">
        <f t="shared" si="719"/>
        <v>0.34278432621854094</v>
      </c>
    </row>
    <row r="753" spans="2:84" s="173" customFormat="1" ht="13.5" customHeight="1">
      <c r="B753" s="266"/>
      <c r="C753" s="320"/>
      <c r="D753" s="302"/>
      <c r="E753" s="96" t="s">
        <v>164</v>
      </c>
      <c r="F753" s="97"/>
      <c r="G753" s="117"/>
      <c r="H753" s="228">
        <v>1178772290</v>
      </c>
      <c r="I753" s="100">
        <v>1849</v>
      </c>
      <c r="J753" s="99" t="s">
        <v>116</v>
      </c>
      <c r="K753" s="49">
        <f t="shared" si="675"/>
        <v>637518.81557598698</v>
      </c>
      <c r="L753" s="101">
        <f t="shared" si="711"/>
        <v>0.88005711565920985</v>
      </c>
      <c r="M753" s="314"/>
      <c r="N753" s="96" t="s">
        <v>164</v>
      </c>
      <c r="O753" s="97"/>
      <c r="P753" s="117"/>
      <c r="Q753" s="228">
        <v>194409970</v>
      </c>
      <c r="R753" s="100">
        <v>235</v>
      </c>
      <c r="S753" s="99" t="s">
        <v>116</v>
      </c>
      <c r="T753" s="49">
        <f t="shared" si="677"/>
        <v>827276.46808510635</v>
      </c>
      <c r="U753" s="101">
        <f t="shared" si="712"/>
        <v>0.98326359832635979</v>
      </c>
      <c r="V753" s="314"/>
      <c r="W753" s="96" t="s">
        <v>164</v>
      </c>
      <c r="X753" s="97"/>
      <c r="Y753" s="117"/>
      <c r="Z753" s="228">
        <v>333105970</v>
      </c>
      <c r="AA753" s="100">
        <v>185</v>
      </c>
      <c r="AB753" s="99" t="s">
        <v>116</v>
      </c>
      <c r="AC753" s="49">
        <f t="shared" si="679"/>
        <v>1800572.8108108109</v>
      </c>
      <c r="AD753" s="101">
        <f t="shared" si="713"/>
        <v>0.9946236559139785</v>
      </c>
      <c r="AE753" s="314"/>
      <c r="AF753" s="96" t="s">
        <v>164</v>
      </c>
      <c r="AG753" s="97"/>
      <c r="AH753" s="117"/>
      <c r="AI753" s="228">
        <v>190041510</v>
      </c>
      <c r="AJ753" s="100">
        <v>132</v>
      </c>
      <c r="AK753" s="99" t="s">
        <v>116</v>
      </c>
      <c r="AL753" s="49">
        <f t="shared" si="681"/>
        <v>1439708.4090909092</v>
      </c>
      <c r="AM753" s="101">
        <f t="shared" si="714"/>
        <v>1</v>
      </c>
      <c r="AN753" s="314"/>
      <c r="AO753" s="96" t="s">
        <v>164</v>
      </c>
      <c r="AP753" s="97"/>
      <c r="AQ753" s="117"/>
      <c r="AR753" s="228">
        <v>272345160</v>
      </c>
      <c r="AS753" s="100">
        <v>151</v>
      </c>
      <c r="AT753" s="99" t="s">
        <v>116</v>
      </c>
      <c r="AU753" s="49">
        <f t="shared" si="683"/>
        <v>1803610.3311258277</v>
      </c>
      <c r="AV753" s="101">
        <f t="shared" si="715"/>
        <v>0.99342105263157898</v>
      </c>
      <c r="AW753" s="314"/>
      <c r="AX753" s="96" t="s">
        <v>164</v>
      </c>
      <c r="AY753" s="97"/>
      <c r="AZ753" s="117"/>
      <c r="BA753" s="228">
        <v>250367260</v>
      </c>
      <c r="BB753" s="100">
        <v>127</v>
      </c>
      <c r="BC753" s="99" t="s">
        <v>116</v>
      </c>
      <c r="BD753" s="49">
        <f t="shared" si="685"/>
        <v>1971395.7480314961</v>
      </c>
      <c r="BE753" s="101">
        <f t="shared" si="716"/>
        <v>0.98449612403100772</v>
      </c>
      <c r="BF753" s="314"/>
      <c r="BG753" s="96" t="s">
        <v>164</v>
      </c>
      <c r="BH753" s="97"/>
      <c r="BI753" s="117"/>
      <c r="BJ753" s="228">
        <v>289369060</v>
      </c>
      <c r="BK753" s="100">
        <v>120</v>
      </c>
      <c r="BL753" s="99" t="s">
        <v>116</v>
      </c>
      <c r="BM753" s="49">
        <f t="shared" si="687"/>
        <v>2411408.8333333335</v>
      </c>
      <c r="BN753" s="101">
        <f t="shared" si="717"/>
        <v>0.98360655737704916</v>
      </c>
      <c r="BO753" s="314"/>
      <c r="BP753" s="96" t="s">
        <v>164</v>
      </c>
      <c r="BQ753" s="97"/>
      <c r="BR753" s="117"/>
      <c r="BS753" s="228">
        <v>177503150</v>
      </c>
      <c r="BT753" s="100">
        <v>77</v>
      </c>
      <c r="BU753" s="99" t="s">
        <v>116</v>
      </c>
      <c r="BV753" s="49">
        <f t="shared" si="689"/>
        <v>2305235.7142857141</v>
      </c>
      <c r="BW753" s="101">
        <f t="shared" si="718"/>
        <v>0.98717948717948723</v>
      </c>
      <c r="BX753" s="314"/>
      <c r="BY753" s="96" t="s">
        <v>164</v>
      </c>
      <c r="BZ753" s="97"/>
      <c r="CA753" s="117"/>
      <c r="CB753" s="228">
        <v>2885914370</v>
      </c>
      <c r="CC753" s="100">
        <v>2876</v>
      </c>
      <c r="CD753" s="99" t="s">
        <v>116</v>
      </c>
      <c r="CE753" s="49">
        <f t="shared" si="691"/>
        <v>1003447.2774687065</v>
      </c>
      <c r="CF753" s="101">
        <f t="shared" si="719"/>
        <v>0.91621535520866515</v>
      </c>
    </row>
    <row r="754" spans="2:84" ht="13.5" customHeight="1">
      <c r="B754" s="303">
        <v>69</v>
      </c>
      <c r="C754" s="317" t="s">
        <v>47</v>
      </c>
      <c r="D754" s="305">
        <f>CK74</f>
        <v>5388</v>
      </c>
      <c r="E754" s="72">
        <v>1</v>
      </c>
      <c r="F754" s="73" t="s">
        <v>346</v>
      </c>
      <c r="G754" s="74" t="s">
        <v>347</v>
      </c>
      <c r="H754" s="75">
        <v>112315085</v>
      </c>
      <c r="I754" s="77">
        <v>3231</v>
      </c>
      <c r="J754" s="76">
        <f>IFERROR(I754/I764,"-")</f>
        <v>0.65444601985011142</v>
      </c>
      <c r="K754" s="78">
        <f t="shared" si="675"/>
        <v>34761.709996904981</v>
      </c>
      <c r="L754" s="79">
        <f t="shared" ref="L754:L764" si="720">IFERROR(I754/$CK$74,0)</f>
        <v>0.59966592427616927</v>
      </c>
      <c r="M754" s="315">
        <f>CL74</f>
        <v>334</v>
      </c>
      <c r="N754" s="195">
        <v>1</v>
      </c>
      <c r="O754" s="73" t="s">
        <v>346</v>
      </c>
      <c r="P754" s="74" t="s">
        <v>347</v>
      </c>
      <c r="Q754" s="75">
        <v>9716701</v>
      </c>
      <c r="R754" s="77">
        <v>253</v>
      </c>
      <c r="S754" s="76">
        <f>IFERROR(R754/R764,"-")</f>
        <v>0.76204819277108438</v>
      </c>
      <c r="T754" s="78">
        <f t="shared" si="677"/>
        <v>38405.932806324112</v>
      </c>
      <c r="U754" s="79">
        <f t="shared" ref="U754:U764" si="721">IFERROR(R754/$CL$74,0)</f>
        <v>0.75748502994011979</v>
      </c>
      <c r="V754" s="315">
        <f>CM74</f>
        <v>384</v>
      </c>
      <c r="W754" s="195">
        <v>1</v>
      </c>
      <c r="X754" s="73" t="s">
        <v>346</v>
      </c>
      <c r="Y754" s="74" t="s">
        <v>347</v>
      </c>
      <c r="Z754" s="75">
        <v>11532335</v>
      </c>
      <c r="AA754" s="77">
        <v>314</v>
      </c>
      <c r="AB754" s="76">
        <f>IFERROR(AA754/AA764,"-")</f>
        <v>0.81770833333333337</v>
      </c>
      <c r="AC754" s="78">
        <f t="shared" si="679"/>
        <v>36727.181528662419</v>
      </c>
      <c r="AD754" s="79">
        <f t="shared" ref="AD754:AD764" si="722">IFERROR(AA754/$CM$74,0)</f>
        <v>0.81770833333333337</v>
      </c>
      <c r="AE754" s="315">
        <f>CN74</f>
        <v>501</v>
      </c>
      <c r="AF754" s="195">
        <v>1</v>
      </c>
      <c r="AG754" s="73" t="s">
        <v>346</v>
      </c>
      <c r="AH754" s="74" t="s">
        <v>347</v>
      </c>
      <c r="AI754" s="75">
        <v>16886273</v>
      </c>
      <c r="AJ754" s="77">
        <v>375</v>
      </c>
      <c r="AK754" s="76">
        <f>IFERROR(AJ754/AJ764,"-")</f>
        <v>0.75</v>
      </c>
      <c r="AL754" s="78">
        <f t="shared" si="681"/>
        <v>45030.061333333331</v>
      </c>
      <c r="AM754" s="79">
        <f t="shared" ref="AM754:AM764" si="723">IFERROR(AJ754/$CN$74,0)</f>
        <v>0.74850299401197606</v>
      </c>
      <c r="AN754" s="315">
        <f>CO74</f>
        <v>538</v>
      </c>
      <c r="AO754" s="195">
        <v>1</v>
      </c>
      <c r="AP754" s="73" t="s">
        <v>340</v>
      </c>
      <c r="AQ754" s="74" t="s">
        <v>341</v>
      </c>
      <c r="AR754" s="75">
        <v>29018009</v>
      </c>
      <c r="AS754" s="77">
        <v>431</v>
      </c>
      <c r="AT754" s="76">
        <f>IFERROR(AS754/AS764,"-")</f>
        <v>0.80560747663551402</v>
      </c>
      <c r="AU754" s="78">
        <f t="shared" si="683"/>
        <v>67327.167053364275</v>
      </c>
      <c r="AV754" s="79">
        <f t="shared" ref="AV754:AV764" si="724">IFERROR(AS754/$CO$74,0)</f>
        <v>0.8011152416356877</v>
      </c>
      <c r="AW754" s="315">
        <f>CP74</f>
        <v>302</v>
      </c>
      <c r="AX754" s="195">
        <v>1</v>
      </c>
      <c r="AY754" s="73" t="s">
        <v>340</v>
      </c>
      <c r="AZ754" s="74" t="s">
        <v>341</v>
      </c>
      <c r="BA754" s="75">
        <v>27853537</v>
      </c>
      <c r="BB754" s="77">
        <v>247</v>
      </c>
      <c r="BC754" s="76">
        <f>IFERROR(BB754/BB764,"-")</f>
        <v>0.83164983164983164</v>
      </c>
      <c r="BD754" s="78">
        <f t="shared" si="685"/>
        <v>112767.35627530364</v>
      </c>
      <c r="BE754" s="79">
        <f t="shared" ref="BE754:BE764" si="725">IFERROR(BB754/$CP$74,0)</f>
        <v>0.81788079470198671</v>
      </c>
      <c r="BF754" s="315">
        <f>CQ74</f>
        <v>355</v>
      </c>
      <c r="BG754" s="195">
        <v>1</v>
      </c>
      <c r="BH754" s="73" t="s">
        <v>340</v>
      </c>
      <c r="BI754" s="74" t="s">
        <v>341</v>
      </c>
      <c r="BJ754" s="75">
        <v>31805756</v>
      </c>
      <c r="BK754" s="77">
        <v>295</v>
      </c>
      <c r="BL754" s="76">
        <f>IFERROR(BK754/BK764,"-")</f>
        <v>0.8477011494252874</v>
      </c>
      <c r="BM754" s="78">
        <f t="shared" si="687"/>
        <v>107816.12203389831</v>
      </c>
      <c r="BN754" s="79">
        <f t="shared" ref="BN754:BN764" si="726">IFERROR(BK754/$CQ$74,0)</f>
        <v>0.83098591549295775</v>
      </c>
      <c r="BO754" s="315">
        <f>CR74</f>
        <v>274</v>
      </c>
      <c r="BP754" s="195">
        <v>1</v>
      </c>
      <c r="BQ754" s="73" t="s">
        <v>340</v>
      </c>
      <c r="BR754" s="74" t="s">
        <v>341</v>
      </c>
      <c r="BS754" s="75">
        <v>30886376</v>
      </c>
      <c r="BT754" s="77">
        <v>222</v>
      </c>
      <c r="BU754" s="76">
        <f>IFERROR(BT754/BT764,"-")</f>
        <v>0.81918819188191883</v>
      </c>
      <c r="BV754" s="78">
        <f t="shared" si="689"/>
        <v>139127.81981981982</v>
      </c>
      <c r="BW754" s="79">
        <f t="shared" ref="BW754:BW764" si="727">IFERROR(BT754/$CR$74,0)</f>
        <v>0.81021897810218979</v>
      </c>
      <c r="BX754" s="315">
        <f>CS74</f>
        <v>8076</v>
      </c>
      <c r="BY754" s="195">
        <v>1</v>
      </c>
      <c r="BZ754" s="73" t="s">
        <v>346</v>
      </c>
      <c r="CA754" s="74" t="s">
        <v>347</v>
      </c>
      <c r="CB754" s="75">
        <v>193614069</v>
      </c>
      <c r="CC754" s="77">
        <v>5184</v>
      </c>
      <c r="CD754" s="76">
        <f>IFERROR(CC754/CC764,"-")</f>
        <v>0.68174644923724359</v>
      </c>
      <c r="CE754" s="78">
        <f t="shared" si="691"/>
        <v>37348.392939814818</v>
      </c>
      <c r="CF754" s="79">
        <f t="shared" ref="CF754:CF764" si="728">IFERROR(CC754/$CS$74,0)</f>
        <v>0.6419019316493314</v>
      </c>
    </row>
    <row r="755" spans="2:84" ht="13.5" customHeight="1">
      <c r="B755" s="304"/>
      <c r="C755" s="318"/>
      <c r="D755" s="301"/>
      <c r="E755" s="80">
        <v>2</v>
      </c>
      <c r="F755" s="175" t="s">
        <v>342</v>
      </c>
      <c r="G755" s="176" t="s">
        <v>343</v>
      </c>
      <c r="H755" s="83">
        <v>152637163</v>
      </c>
      <c r="I755" s="85">
        <v>2949</v>
      </c>
      <c r="J755" s="84">
        <f>IFERROR(I755/I764,"-")</f>
        <v>0.59732631152521776</v>
      </c>
      <c r="K755" s="86">
        <f t="shared" si="675"/>
        <v>51758.956595456089</v>
      </c>
      <c r="L755" s="87">
        <f t="shared" si="720"/>
        <v>0.54732739420935417</v>
      </c>
      <c r="M755" s="313"/>
      <c r="N755" s="112">
        <v>2</v>
      </c>
      <c r="O755" s="175" t="s">
        <v>340</v>
      </c>
      <c r="P755" s="176" t="s">
        <v>341</v>
      </c>
      <c r="Q755" s="83">
        <v>12057611</v>
      </c>
      <c r="R755" s="85">
        <v>237</v>
      </c>
      <c r="S755" s="84">
        <f>IFERROR(R755/R764,"-")</f>
        <v>0.71385542168674698</v>
      </c>
      <c r="T755" s="86">
        <f t="shared" si="677"/>
        <v>50875.995780590718</v>
      </c>
      <c r="U755" s="87">
        <f t="shared" si="721"/>
        <v>0.70958083832335328</v>
      </c>
      <c r="V755" s="313"/>
      <c r="W755" s="112">
        <v>2</v>
      </c>
      <c r="X755" s="175" t="s">
        <v>340</v>
      </c>
      <c r="Y755" s="176" t="s">
        <v>341</v>
      </c>
      <c r="Z755" s="83">
        <v>15448144</v>
      </c>
      <c r="AA755" s="85">
        <v>310</v>
      </c>
      <c r="AB755" s="84">
        <f>IFERROR(AA755/AA764,"-")</f>
        <v>0.80729166666666663</v>
      </c>
      <c r="AC755" s="86">
        <f t="shared" si="679"/>
        <v>49832.722580645161</v>
      </c>
      <c r="AD755" s="87">
        <f t="shared" si="722"/>
        <v>0.80729166666666663</v>
      </c>
      <c r="AE755" s="313"/>
      <c r="AF755" s="112">
        <v>2</v>
      </c>
      <c r="AG755" s="175" t="s">
        <v>340</v>
      </c>
      <c r="AH755" s="176" t="s">
        <v>341</v>
      </c>
      <c r="AI755" s="83">
        <v>23327647</v>
      </c>
      <c r="AJ755" s="85">
        <v>374</v>
      </c>
      <c r="AK755" s="84">
        <f>IFERROR(AJ755/AJ764,"-")</f>
        <v>0.748</v>
      </c>
      <c r="AL755" s="86">
        <f t="shared" si="681"/>
        <v>62373.38770053476</v>
      </c>
      <c r="AM755" s="87">
        <f t="shared" si="723"/>
        <v>0.74650698602794407</v>
      </c>
      <c r="AN755" s="313"/>
      <c r="AO755" s="112">
        <v>2</v>
      </c>
      <c r="AP755" s="175" t="s">
        <v>346</v>
      </c>
      <c r="AQ755" s="176" t="s">
        <v>347</v>
      </c>
      <c r="AR755" s="83">
        <v>14638564</v>
      </c>
      <c r="AS755" s="85">
        <v>414</v>
      </c>
      <c r="AT755" s="84">
        <f>IFERROR(AS755/AS764,"-")</f>
        <v>0.77383177570093453</v>
      </c>
      <c r="AU755" s="86">
        <f t="shared" si="683"/>
        <v>35358.850241545893</v>
      </c>
      <c r="AV755" s="87">
        <f t="shared" si="724"/>
        <v>0.76951672862453535</v>
      </c>
      <c r="AW755" s="313"/>
      <c r="AX755" s="112">
        <v>2</v>
      </c>
      <c r="AY755" s="175" t="s">
        <v>336</v>
      </c>
      <c r="AZ755" s="176" t="s">
        <v>337</v>
      </c>
      <c r="BA755" s="83">
        <v>63628261</v>
      </c>
      <c r="BB755" s="85">
        <v>227</v>
      </c>
      <c r="BC755" s="84">
        <f>IFERROR(BB755/BB764,"-")</f>
        <v>0.76430976430976427</v>
      </c>
      <c r="BD755" s="86">
        <f t="shared" si="685"/>
        <v>280300.7092511013</v>
      </c>
      <c r="BE755" s="87">
        <f t="shared" si="725"/>
        <v>0.7516556291390728</v>
      </c>
      <c r="BF755" s="313"/>
      <c r="BG755" s="112">
        <v>2</v>
      </c>
      <c r="BH755" s="175" t="s">
        <v>336</v>
      </c>
      <c r="BI755" s="176" t="s">
        <v>337</v>
      </c>
      <c r="BJ755" s="83">
        <v>37370137</v>
      </c>
      <c r="BK755" s="85">
        <v>229</v>
      </c>
      <c r="BL755" s="84">
        <f>IFERROR(BK755/BK764,"-")</f>
        <v>0.65804597701149425</v>
      </c>
      <c r="BM755" s="86">
        <f t="shared" si="687"/>
        <v>163188.3711790393</v>
      </c>
      <c r="BN755" s="87">
        <f t="shared" si="726"/>
        <v>0.6450704225352113</v>
      </c>
      <c r="BO755" s="313"/>
      <c r="BP755" s="112">
        <v>2</v>
      </c>
      <c r="BQ755" s="175" t="s">
        <v>336</v>
      </c>
      <c r="BR755" s="176" t="s">
        <v>337</v>
      </c>
      <c r="BS755" s="83">
        <v>52550801</v>
      </c>
      <c r="BT755" s="85">
        <v>191</v>
      </c>
      <c r="BU755" s="84">
        <f>IFERROR(BT755/BT764,"-")</f>
        <v>0.70479704797047971</v>
      </c>
      <c r="BV755" s="86">
        <f t="shared" si="689"/>
        <v>275135.08376963349</v>
      </c>
      <c r="BW755" s="87">
        <f t="shared" si="727"/>
        <v>0.6970802919708029</v>
      </c>
      <c r="BX755" s="313"/>
      <c r="BY755" s="112">
        <v>2</v>
      </c>
      <c r="BZ755" s="175" t="s">
        <v>340</v>
      </c>
      <c r="CA755" s="176" t="s">
        <v>341</v>
      </c>
      <c r="CB755" s="83">
        <v>302335990</v>
      </c>
      <c r="CC755" s="85">
        <v>4806</v>
      </c>
      <c r="CD755" s="84">
        <f>IFERROR(CC755/CC764,"-")</f>
        <v>0.63203577064702787</v>
      </c>
      <c r="CE755" s="86">
        <f t="shared" si="691"/>
        <v>62908.029546400336</v>
      </c>
      <c r="CF755" s="87">
        <f t="shared" si="728"/>
        <v>0.5950965824665676</v>
      </c>
    </row>
    <row r="756" spans="2:84" ht="13.5" customHeight="1">
      <c r="B756" s="304"/>
      <c r="C756" s="318"/>
      <c r="D756" s="301"/>
      <c r="E756" s="80">
        <v>3</v>
      </c>
      <c r="F756" s="102" t="s">
        <v>340</v>
      </c>
      <c r="G756" s="176" t="s">
        <v>341</v>
      </c>
      <c r="H756" s="83">
        <v>131938910</v>
      </c>
      <c r="I756" s="85">
        <v>2690</v>
      </c>
      <c r="J756" s="84">
        <f>IFERROR(I756/I764,"-")</f>
        <v>0.54486530281547496</v>
      </c>
      <c r="K756" s="86">
        <f t="shared" si="675"/>
        <v>49047.921933085505</v>
      </c>
      <c r="L756" s="87">
        <f t="shared" si="720"/>
        <v>0.49925760950259834</v>
      </c>
      <c r="M756" s="313"/>
      <c r="N756" s="112">
        <v>3</v>
      </c>
      <c r="O756" s="102" t="s">
        <v>342</v>
      </c>
      <c r="P756" s="176" t="s">
        <v>343</v>
      </c>
      <c r="Q756" s="83">
        <v>11991296</v>
      </c>
      <c r="R756" s="85">
        <v>231</v>
      </c>
      <c r="S756" s="84">
        <f>IFERROR(R756/R764,"-")</f>
        <v>0.69578313253012047</v>
      </c>
      <c r="T756" s="86">
        <f t="shared" si="677"/>
        <v>51910.372294372297</v>
      </c>
      <c r="U756" s="87">
        <f t="shared" si="721"/>
        <v>0.69161676646706582</v>
      </c>
      <c r="V756" s="313"/>
      <c r="W756" s="112">
        <v>3</v>
      </c>
      <c r="X756" s="102" t="s">
        <v>342</v>
      </c>
      <c r="Y756" s="176" t="s">
        <v>343</v>
      </c>
      <c r="Z756" s="83">
        <v>14392655</v>
      </c>
      <c r="AA756" s="85">
        <v>276</v>
      </c>
      <c r="AB756" s="84">
        <f>IFERROR(AA756/AA764,"-")</f>
        <v>0.71875</v>
      </c>
      <c r="AC756" s="86">
        <f t="shared" si="679"/>
        <v>52147.30072463768</v>
      </c>
      <c r="AD756" s="87">
        <f t="shared" si="722"/>
        <v>0.71875</v>
      </c>
      <c r="AE756" s="313"/>
      <c r="AF756" s="112">
        <v>3</v>
      </c>
      <c r="AG756" s="102" t="s">
        <v>342</v>
      </c>
      <c r="AH756" s="176" t="s">
        <v>343</v>
      </c>
      <c r="AI756" s="83">
        <v>18578465</v>
      </c>
      <c r="AJ756" s="85">
        <v>338</v>
      </c>
      <c r="AK756" s="84">
        <f>IFERROR(AJ756/AJ764,"-")</f>
        <v>0.67600000000000005</v>
      </c>
      <c r="AL756" s="86">
        <f t="shared" si="681"/>
        <v>54965.872781065089</v>
      </c>
      <c r="AM756" s="87">
        <f t="shared" si="723"/>
        <v>0.67465069860279436</v>
      </c>
      <c r="AN756" s="313"/>
      <c r="AO756" s="112">
        <v>3</v>
      </c>
      <c r="AP756" s="102" t="s">
        <v>342</v>
      </c>
      <c r="AQ756" s="176" t="s">
        <v>343</v>
      </c>
      <c r="AR756" s="83">
        <v>19196318</v>
      </c>
      <c r="AS756" s="85">
        <v>380</v>
      </c>
      <c r="AT756" s="84">
        <f>IFERROR(AS756/AS764,"-")</f>
        <v>0.71028037383177567</v>
      </c>
      <c r="AU756" s="86">
        <f t="shared" si="683"/>
        <v>50516.626315789472</v>
      </c>
      <c r="AV756" s="87">
        <f t="shared" si="724"/>
        <v>0.70631970260223054</v>
      </c>
      <c r="AW756" s="313"/>
      <c r="AX756" s="112">
        <v>3</v>
      </c>
      <c r="AY756" s="102" t="s">
        <v>346</v>
      </c>
      <c r="AZ756" s="176" t="s">
        <v>347</v>
      </c>
      <c r="BA756" s="83">
        <v>7733906</v>
      </c>
      <c r="BB756" s="85">
        <v>211</v>
      </c>
      <c r="BC756" s="84">
        <f>IFERROR(BB756/BB764,"-")</f>
        <v>0.71043771043771042</v>
      </c>
      <c r="BD756" s="86">
        <f t="shared" si="685"/>
        <v>36653.582938388623</v>
      </c>
      <c r="BE756" s="87">
        <f t="shared" si="725"/>
        <v>0.69867549668874174</v>
      </c>
      <c r="BF756" s="313"/>
      <c r="BG756" s="112">
        <v>3</v>
      </c>
      <c r="BH756" s="102" t="s">
        <v>346</v>
      </c>
      <c r="BI756" s="176" t="s">
        <v>347</v>
      </c>
      <c r="BJ756" s="83">
        <v>15276575</v>
      </c>
      <c r="BK756" s="85">
        <v>229</v>
      </c>
      <c r="BL756" s="84">
        <f>IFERROR(BK756/BK764,"-")</f>
        <v>0.65804597701149425</v>
      </c>
      <c r="BM756" s="86">
        <f t="shared" si="687"/>
        <v>66709.93449781659</v>
      </c>
      <c r="BN756" s="87">
        <f t="shared" si="726"/>
        <v>0.6450704225352113</v>
      </c>
      <c r="BO756" s="313"/>
      <c r="BP756" s="112">
        <v>3</v>
      </c>
      <c r="BQ756" s="102" t="s">
        <v>370</v>
      </c>
      <c r="BR756" s="176" t="s">
        <v>371</v>
      </c>
      <c r="BS756" s="83">
        <v>21461989</v>
      </c>
      <c r="BT756" s="85">
        <v>185</v>
      </c>
      <c r="BU756" s="84">
        <f>IFERROR(BT756/BT764,"-")</f>
        <v>0.68265682656826565</v>
      </c>
      <c r="BV756" s="86">
        <f t="shared" si="689"/>
        <v>116010.75135135135</v>
      </c>
      <c r="BW756" s="87">
        <f t="shared" si="727"/>
        <v>0.67518248175182483</v>
      </c>
      <c r="BX756" s="313"/>
      <c r="BY756" s="112">
        <v>3</v>
      </c>
      <c r="BZ756" s="102" t="s">
        <v>342</v>
      </c>
      <c r="CA756" s="176" t="s">
        <v>343</v>
      </c>
      <c r="CB756" s="83">
        <v>247555757</v>
      </c>
      <c r="CC756" s="85">
        <v>4712</v>
      </c>
      <c r="CD756" s="84">
        <f>IFERROR(CC756/CC764,"-")</f>
        <v>0.61967385586533408</v>
      </c>
      <c r="CE756" s="86">
        <f t="shared" si="691"/>
        <v>52537.299872665535</v>
      </c>
      <c r="CF756" s="87">
        <f t="shared" si="728"/>
        <v>0.58345715700842005</v>
      </c>
    </row>
    <row r="757" spans="2:84" ht="13.5" customHeight="1">
      <c r="B757" s="304"/>
      <c r="C757" s="318"/>
      <c r="D757" s="301"/>
      <c r="E757" s="80">
        <v>4</v>
      </c>
      <c r="F757" s="175" t="s">
        <v>348</v>
      </c>
      <c r="G757" s="176" t="s">
        <v>349</v>
      </c>
      <c r="H757" s="83">
        <v>144260524</v>
      </c>
      <c r="I757" s="85">
        <v>2620</v>
      </c>
      <c r="J757" s="84">
        <f>IFERROR(I757/I764,"-")</f>
        <v>0.5306866518128418</v>
      </c>
      <c r="K757" s="86">
        <f t="shared" si="675"/>
        <v>55061.268702290079</v>
      </c>
      <c r="L757" s="87">
        <f t="shared" si="720"/>
        <v>0.48626577579806979</v>
      </c>
      <c r="M757" s="313"/>
      <c r="N757" s="112">
        <v>4</v>
      </c>
      <c r="O757" s="175" t="s">
        <v>360</v>
      </c>
      <c r="P757" s="176" t="s">
        <v>361</v>
      </c>
      <c r="Q757" s="83">
        <v>6159338</v>
      </c>
      <c r="R757" s="85">
        <v>194</v>
      </c>
      <c r="S757" s="84">
        <f>IFERROR(R757/R764,"-")</f>
        <v>0.58433734939759041</v>
      </c>
      <c r="T757" s="86">
        <f t="shared" si="677"/>
        <v>31749.164948453606</v>
      </c>
      <c r="U757" s="87">
        <f t="shared" si="721"/>
        <v>0.58083832335329344</v>
      </c>
      <c r="V757" s="313"/>
      <c r="W757" s="112">
        <v>4</v>
      </c>
      <c r="X757" s="175" t="s">
        <v>336</v>
      </c>
      <c r="Y757" s="176" t="s">
        <v>337</v>
      </c>
      <c r="Z757" s="83">
        <v>37018428</v>
      </c>
      <c r="AA757" s="85">
        <v>248</v>
      </c>
      <c r="AB757" s="84">
        <f>IFERROR(AA757/AA764,"-")</f>
        <v>0.64583333333333337</v>
      </c>
      <c r="AC757" s="86">
        <f t="shared" si="679"/>
        <v>149267.85483870967</v>
      </c>
      <c r="AD757" s="87">
        <f t="shared" si="722"/>
        <v>0.64583333333333337</v>
      </c>
      <c r="AE757" s="313"/>
      <c r="AF757" s="112">
        <v>4</v>
      </c>
      <c r="AG757" s="175" t="s">
        <v>336</v>
      </c>
      <c r="AH757" s="176" t="s">
        <v>337</v>
      </c>
      <c r="AI757" s="83">
        <v>51443613</v>
      </c>
      <c r="AJ757" s="85">
        <v>315</v>
      </c>
      <c r="AK757" s="84">
        <f>IFERROR(AJ757/AJ764,"-")</f>
        <v>0.63</v>
      </c>
      <c r="AL757" s="86">
        <f t="shared" si="681"/>
        <v>163313.05714285714</v>
      </c>
      <c r="AM757" s="87">
        <f t="shared" si="723"/>
        <v>0.62874251497005984</v>
      </c>
      <c r="AN757" s="313"/>
      <c r="AO757" s="112">
        <v>4</v>
      </c>
      <c r="AP757" s="175" t="s">
        <v>336</v>
      </c>
      <c r="AQ757" s="176" t="s">
        <v>337</v>
      </c>
      <c r="AR757" s="83">
        <v>50595660</v>
      </c>
      <c r="AS757" s="85">
        <v>374</v>
      </c>
      <c r="AT757" s="84">
        <f>IFERROR(AS757/AS764,"-")</f>
        <v>0.69906542056074772</v>
      </c>
      <c r="AU757" s="86">
        <f t="shared" si="683"/>
        <v>135282.51336898396</v>
      </c>
      <c r="AV757" s="87">
        <f t="shared" si="724"/>
        <v>0.69516728624535318</v>
      </c>
      <c r="AW757" s="313"/>
      <c r="AX757" s="112">
        <v>4</v>
      </c>
      <c r="AY757" s="175" t="s">
        <v>342</v>
      </c>
      <c r="AZ757" s="176" t="s">
        <v>343</v>
      </c>
      <c r="BA757" s="83">
        <v>9721715</v>
      </c>
      <c r="BB757" s="85">
        <v>188</v>
      </c>
      <c r="BC757" s="84">
        <f>IFERROR(BB757/BB764,"-")</f>
        <v>0.632996632996633</v>
      </c>
      <c r="BD757" s="86">
        <f t="shared" si="685"/>
        <v>51711.25</v>
      </c>
      <c r="BE757" s="87">
        <f t="shared" si="725"/>
        <v>0.62251655629139069</v>
      </c>
      <c r="BF757" s="313"/>
      <c r="BG757" s="112">
        <v>4</v>
      </c>
      <c r="BH757" s="175" t="s">
        <v>370</v>
      </c>
      <c r="BI757" s="176" t="s">
        <v>371</v>
      </c>
      <c r="BJ757" s="83">
        <v>13099666</v>
      </c>
      <c r="BK757" s="85">
        <v>206</v>
      </c>
      <c r="BL757" s="84">
        <f>IFERROR(BK757/BK764,"-")</f>
        <v>0.59195402298850575</v>
      </c>
      <c r="BM757" s="86">
        <f t="shared" si="687"/>
        <v>63590.611650485436</v>
      </c>
      <c r="BN757" s="87">
        <f t="shared" si="726"/>
        <v>0.58028169014084507</v>
      </c>
      <c r="BO757" s="313"/>
      <c r="BP757" s="112">
        <v>4</v>
      </c>
      <c r="BQ757" s="175" t="s">
        <v>420</v>
      </c>
      <c r="BR757" s="176" t="s">
        <v>421</v>
      </c>
      <c r="BS757" s="83">
        <v>5295465</v>
      </c>
      <c r="BT757" s="85">
        <v>163</v>
      </c>
      <c r="BU757" s="84">
        <f>IFERROR(BT757/BT764,"-")</f>
        <v>0.60147601476014756</v>
      </c>
      <c r="BV757" s="86">
        <f t="shared" si="689"/>
        <v>32487.515337423312</v>
      </c>
      <c r="BW757" s="87">
        <f t="shared" si="727"/>
        <v>0.5948905109489051</v>
      </c>
      <c r="BX757" s="313"/>
      <c r="BY757" s="112">
        <v>4</v>
      </c>
      <c r="BZ757" s="175" t="s">
        <v>336</v>
      </c>
      <c r="CA757" s="176" t="s">
        <v>337</v>
      </c>
      <c r="CB757" s="83">
        <v>532109657</v>
      </c>
      <c r="CC757" s="85">
        <v>3895</v>
      </c>
      <c r="CD757" s="84">
        <f>IFERROR(CC757/CC764,"-")</f>
        <v>0.51223040504997375</v>
      </c>
      <c r="CE757" s="86">
        <f t="shared" si="691"/>
        <v>136613.51912708601</v>
      </c>
      <c r="CF757" s="87">
        <f t="shared" si="728"/>
        <v>0.48229321446260526</v>
      </c>
    </row>
    <row r="758" spans="2:84" ht="13.5" customHeight="1">
      <c r="B758" s="304"/>
      <c r="C758" s="318"/>
      <c r="D758" s="301"/>
      <c r="E758" s="80">
        <v>5</v>
      </c>
      <c r="F758" s="175" t="s">
        <v>446</v>
      </c>
      <c r="G758" s="176" t="s">
        <v>447</v>
      </c>
      <c r="H758" s="83">
        <v>9771249</v>
      </c>
      <c r="I758" s="85">
        <v>2563</v>
      </c>
      <c r="J758" s="84">
        <f>IFERROR(I758/I764,"-")</f>
        <v>0.51914117885355482</v>
      </c>
      <c r="K758" s="86">
        <f t="shared" si="675"/>
        <v>3812.4264533749511</v>
      </c>
      <c r="L758" s="87">
        <f t="shared" si="720"/>
        <v>0.47568671121009654</v>
      </c>
      <c r="M758" s="313"/>
      <c r="N758" s="112">
        <v>5</v>
      </c>
      <c r="O758" s="175" t="s">
        <v>336</v>
      </c>
      <c r="P758" s="176" t="s">
        <v>337</v>
      </c>
      <c r="Q758" s="83">
        <v>26857893</v>
      </c>
      <c r="R758" s="85">
        <v>186</v>
      </c>
      <c r="S758" s="84">
        <f>IFERROR(R758/R764,"-")</f>
        <v>0.56024096385542166</v>
      </c>
      <c r="T758" s="86">
        <f t="shared" si="677"/>
        <v>144397.27419354839</v>
      </c>
      <c r="U758" s="87">
        <f t="shared" si="721"/>
        <v>0.55688622754491013</v>
      </c>
      <c r="V758" s="313"/>
      <c r="W758" s="112">
        <v>5</v>
      </c>
      <c r="X758" s="175" t="s">
        <v>370</v>
      </c>
      <c r="Y758" s="176" t="s">
        <v>371</v>
      </c>
      <c r="Z758" s="83">
        <v>6926377</v>
      </c>
      <c r="AA758" s="85">
        <v>241</v>
      </c>
      <c r="AB758" s="84">
        <f>IFERROR(AA758/AA764,"-")</f>
        <v>0.62760416666666663</v>
      </c>
      <c r="AC758" s="86">
        <f t="shared" si="679"/>
        <v>28740.153526970953</v>
      </c>
      <c r="AD758" s="87">
        <f t="shared" si="722"/>
        <v>0.62760416666666663</v>
      </c>
      <c r="AE758" s="313"/>
      <c r="AF758" s="112">
        <v>5</v>
      </c>
      <c r="AG758" s="175" t="s">
        <v>370</v>
      </c>
      <c r="AH758" s="176" t="s">
        <v>371</v>
      </c>
      <c r="AI758" s="83">
        <v>8197738</v>
      </c>
      <c r="AJ758" s="85">
        <v>302</v>
      </c>
      <c r="AK758" s="84">
        <f>IFERROR(AJ758/AJ764,"-")</f>
        <v>0.60399999999999998</v>
      </c>
      <c r="AL758" s="86">
        <f t="shared" si="681"/>
        <v>27144.827814569537</v>
      </c>
      <c r="AM758" s="87">
        <f t="shared" si="723"/>
        <v>0.60279441117764476</v>
      </c>
      <c r="AN758" s="313"/>
      <c r="AO758" s="112">
        <v>5</v>
      </c>
      <c r="AP758" s="175" t="s">
        <v>370</v>
      </c>
      <c r="AQ758" s="176" t="s">
        <v>371</v>
      </c>
      <c r="AR758" s="83">
        <v>10389880</v>
      </c>
      <c r="AS758" s="85">
        <v>332</v>
      </c>
      <c r="AT758" s="84">
        <f>IFERROR(AS758/AS764,"-")</f>
        <v>0.6205607476635514</v>
      </c>
      <c r="AU758" s="86">
        <f t="shared" si="683"/>
        <v>31294.819277108432</v>
      </c>
      <c r="AV758" s="87">
        <f t="shared" si="724"/>
        <v>0.61710037174721188</v>
      </c>
      <c r="AW758" s="313"/>
      <c r="AX758" s="112">
        <v>5</v>
      </c>
      <c r="AY758" s="175" t="s">
        <v>370</v>
      </c>
      <c r="AZ758" s="176" t="s">
        <v>371</v>
      </c>
      <c r="BA758" s="83">
        <v>7679845</v>
      </c>
      <c r="BB758" s="85">
        <v>186</v>
      </c>
      <c r="BC758" s="84">
        <f>IFERROR(BB758/BB764,"-")</f>
        <v>0.6262626262626263</v>
      </c>
      <c r="BD758" s="86">
        <f t="shared" si="685"/>
        <v>41289.489247311831</v>
      </c>
      <c r="BE758" s="87">
        <f t="shared" si="725"/>
        <v>0.61589403973509937</v>
      </c>
      <c r="BF758" s="313"/>
      <c r="BG758" s="112">
        <v>5</v>
      </c>
      <c r="BH758" s="175" t="s">
        <v>342</v>
      </c>
      <c r="BI758" s="176" t="s">
        <v>343</v>
      </c>
      <c r="BJ758" s="83">
        <v>12429119</v>
      </c>
      <c r="BK758" s="85">
        <v>206</v>
      </c>
      <c r="BL758" s="84">
        <f>IFERROR(BK758/BK764,"-")</f>
        <v>0.59195402298850575</v>
      </c>
      <c r="BM758" s="86">
        <f t="shared" si="687"/>
        <v>60335.529126213594</v>
      </c>
      <c r="BN758" s="87">
        <f t="shared" si="726"/>
        <v>0.58028169014084507</v>
      </c>
      <c r="BO758" s="313"/>
      <c r="BP758" s="112">
        <v>5</v>
      </c>
      <c r="BQ758" s="175" t="s">
        <v>364</v>
      </c>
      <c r="BR758" s="176" t="s">
        <v>365</v>
      </c>
      <c r="BS758" s="83">
        <v>57248498</v>
      </c>
      <c r="BT758" s="85">
        <v>162</v>
      </c>
      <c r="BU758" s="84">
        <f>IFERROR(BT758/BT764,"-")</f>
        <v>0.59778597785977861</v>
      </c>
      <c r="BV758" s="86">
        <f t="shared" si="689"/>
        <v>353385.7901234568</v>
      </c>
      <c r="BW758" s="87">
        <f t="shared" si="727"/>
        <v>0.59124087591240881</v>
      </c>
      <c r="BX758" s="313"/>
      <c r="BY758" s="112">
        <v>5</v>
      </c>
      <c r="BZ758" s="175" t="s">
        <v>370</v>
      </c>
      <c r="CA758" s="176" t="s">
        <v>371</v>
      </c>
      <c r="CB758" s="83">
        <v>117516656</v>
      </c>
      <c r="CC758" s="85">
        <v>3811</v>
      </c>
      <c r="CD758" s="84">
        <f>IFERROR(CC758/CC764,"-")</f>
        <v>0.50118358758548132</v>
      </c>
      <c r="CE758" s="86">
        <f t="shared" si="691"/>
        <v>30836.173182891631</v>
      </c>
      <c r="CF758" s="87">
        <f t="shared" si="728"/>
        <v>0.47189202575532441</v>
      </c>
    </row>
    <row r="759" spans="2:84" ht="13.5" customHeight="1">
      <c r="B759" s="304"/>
      <c r="C759" s="318"/>
      <c r="D759" s="301"/>
      <c r="E759" s="80">
        <v>6</v>
      </c>
      <c r="F759" s="102" t="s">
        <v>390</v>
      </c>
      <c r="G759" s="176" t="s">
        <v>391</v>
      </c>
      <c r="H759" s="83">
        <v>66753408</v>
      </c>
      <c r="I759" s="85">
        <v>2420</v>
      </c>
      <c r="J759" s="84">
        <f>IFERROR(I759/I764,"-")</f>
        <v>0.49017622037674702</v>
      </c>
      <c r="K759" s="86">
        <f t="shared" si="675"/>
        <v>27584.052892561984</v>
      </c>
      <c r="L759" s="87">
        <f t="shared" si="720"/>
        <v>0.4491462509279881</v>
      </c>
      <c r="M759" s="313"/>
      <c r="N759" s="112">
        <v>6</v>
      </c>
      <c r="O759" s="102" t="s">
        <v>348</v>
      </c>
      <c r="P759" s="176" t="s">
        <v>349</v>
      </c>
      <c r="Q759" s="83">
        <v>17077438</v>
      </c>
      <c r="R759" s="85">
        <v>186</v>
      </c>
      <c r="S759" s="84">
        <f>IFERROR(R759/R764,"-")</f>
        <v>0.56024096385542166</v>
      </c>
      <c r="T759" s="86">
        <f t="shared" si="677"/>
        <v>91814.182795698929</v>
      </c>
      <c r="U759" s="87">
        <f t="shared" si="721"/>
        <v>0.55688622754491013</v>
      </c>
      <c r="V759" s="313"/>
      <c r="W759" s="112">
        <v>6</v>
      </c>
      <c r="X759" s="102" t="s">
        <v>360</v>
      </c>
      <c r="Y759" s="176" t="s">
        <v>361</v>
      </c>
      <c r="Z759" s="83">
        <v>11745309</v>
      </c>
      <c r="AA759" s="85">
        <v>234</v>
      </c>
      <c r="AB759" s="84">
        <f>IFERROR(AA759/AA764,"-")</f>
        <v>0.609375</v>
      </c>
      <c r="AC759" s="86">
        <f t="shared" si="679"/>
        <v>50193.628205128203</v>
      </c>
      <c r="AD759" s="87">
        <f t="shared" si="722"/>
        <v>0.609375</v>
      </c>
      <c r="AE759" s="313"/>
      <c r="AF759" s="112">
        <v>6</v>
      </c>
      <c r="AG759" s="102" t="s">
        <v>360</v>
      </c>
      <c r="AH759" s="176" t="s">
        <v>361</v>
      </c>
      <c r="AI759" s="83">
        <v>14337118</v>
      </c>
      <c r="AJ759" s="85">
        <v>273</v>
      </c>
      <c r="AK759" s="84">
        <f>IFERROR(AJ759/AJ764,"-")</f>
        <v>0.54600000000000004</v>
      </c>
      <c r="AL759" s="86">
        <f t="shared" si="681"/>
        <v>52516.915750915752</v>
      </c>
      <c r="AM759" s="87">
        <f t="shared" si="723"/>
        <v>0.54491017964071853</v>
      </c>
      <c r="AN759" s="313"/>
      <c r="AO759" s="112">
        <v>6</v>
      </c>
      <c r="AP759" s="102" t="s">
        <v>360</v>
      </c>
      <c r="AQ759" s="176" t="s">
        <v>361</v>
      </c>
      <c r="AR759" s="83">
        <v>19635983</v>
      </c>
      <c r="AS759" s="85">
        <v>288</v>
      </c>
      <c r="AT759" s="84">
        <f>IFERROR(AS759/AS764,"-")</f>
        <v>0.53831775700934581</v>
      </c>
      <c r="AU759" s="86">
        <f t="shared" si="683"/>
        <v>68180.496527777781</v>
      </c>
      <c r="AV759" s="87">
        <f t="shared" si="724"/>
        <v>0.53531598513011147</v>
      </c>
      <c r="AW759" s="313"/>
      <c r="AX759" s="112">
        <v>6</v>
      </c>
      <c r="AY759" s="102" t="s">
        <v>360</v>
      </c>
      <c r="AZ759" s="176" t="s">
        <v>361</v>
      </c>
      <c r="BA759" s="83">
        <v>17415335</v>
      </c>
      <c r="BB759" s="85">
        <v>171</v>
      </c>
      <c r="BC759" s="84">
        <f>IFERROR(BB759/BB764,"-")</f>
        <v>0.5757575757575758</v>
      </c>
      <c r="BD759" s="86">
        <f t="shared" si="685"/>
        <v>101844.06432748538</v>
      </c>
      <c r="BE759" s="87">
        <f t="shared" si="725"/>
        <v>0.56622516556291391</v>
      </c>
      <c r="BF759" s="313"/>
      <c r="BG759" s="112">
        <v>6</v>
      </c>
      <c r="BH759" s="102" t="s">
        <v>360</v>
      </c>
      <c r="BI759" s="176" t="s">
        <v>361</v>
      </c>
      <c r="BJ759" s="83">
        <v>22490252</v>
      </c>
      <c r="BK759" s="85">
        <v>172</v>
      </c>
      <c r="BL759" s="84">
        <f>IFERROR(BK759/BK764,"-")</f>
        <v>0.4942528735632184</v>
      </c>
      <c r="BM759" s="86">
        <f t="shared" si="687"/>
        <v>130757.27906976744</v>
      </c>
      <c r="BN759" s="87">
        <f t="shared" si="726"/>
        <v>0.48450704225352115</v>
      </c>
      <c r="BO759" s="313"/>
      <c r="BP759" s="112">
        <v>6</v>
      </c>
      <c r="BQ759" s="102" t="s">
        <v>346</v>
      </c>
      <c r="BR759" s="176" t="s">
        <v>347</v>
      </c>
      <c r="BS759" s="83">
        <v>5514630</v>
      </c>
      <c r="BT759" s="85">
        <v>157</v>
      </c>
      <c r="BU759" s="84">
        <f>IFERROR(BT759/BT764,"-")</f>
        <v>0.57933579335793361</v>
      </c>
      <c r="BV759" s="86">
        <f t="shared" si="689"/>
        <v>35125.03184713376</v>
      </c>
      <c r="BW759" s="87">
        <f t="shared" si="727"/>
        <v>0.57299270072992703</v>
      </c>
      <c r="BX759" s="313"/>
      <c r="BY759" s="112">
        <v>6</v>
      </c>
      <c r="BZ759" s="102" t="s">
        <v>348</v>
      </c>
      <c r="CA759" s="176" t="s">
        <v>349</v>
      </c>
      <c r="CB759" s="83">
        <v>204473188</v>
      </c>
      <c r="CC759" s="85">
        <v>3697</v>
      </c>
      <c r="CD759" s="84">
        <f>IFERROR(CC759/CC764,"-")</f>
        <v>0.48619147816938452</v>
      </c>
      <c r="CE759" s="86">
        <f t="shared" si="691"/>
        <v>55307.868001081959</v>
      </c>
      <c r="CF759" s="87">
        <f t="shared" si="728"/>
        <v>0.45777612679544327</v>
      </c>
    </row>
    <row r="760" spans="2:84" ht="13.5" customHeight="1">
      <c r="B760" s="304"/>
      <c r="C760" s="318"/>
      <c r="D760" s="301"/>
      <c r="E760" s="80">
        <v>7</v>
      </c>
      <c r="F760" s="102" t="s">
        <v>370</v>
      </c>
      <c r="G760" s="176" t="s">
        <v>371</v>
      </c>
      <c r="H760" s="83">
        <v>46307374</v>
      </c>
      <c r="I760" s="85">
        <v>2176</v>
      </c>
      <c r="J760" s="84">
        <f>IFERROR(I760/I764,"-")</f>
        <v>0.44075349402471137</v>
      </c>
      <c r="K760" s="86">
        <f t="shared" si="675"/>
        <v>21280.962316176472</v>
      </c>
      <c r="L760" s="87">
        <f t="shared" si="720"/>
        <v>0.40386043058648852</v>
      </c>
      <c r="M760" s="313"/>
      <c r="N760" s="112">
        <v>7</v>
      </c>
      <c r="O760" s="102" t="s">
        <v>370</v>
      </c>
      <c r="P760" s="176" t="s">
        <v>371</v>
      </c>
      <c r="Q760" s="83">
        <v>3453787</v>
      </c>
      <c r="R760" s="85">
        <v>183</v>
      </c>
      <c r="S760" s="84">
        <f>IFERROR(R760/R764,"-")</f>
        <v>0.5512048192771084</v>
      </c>
      <c r="T760" s="86">
        <f t="shared" si="677"/>
        <v>18873.153005464479</v>
      </c>
      <c r="U760" s="87">
        <f t="shared" si="721"/>
        <v>0.54790419161676651</v>
      </c>
      <c r="V760" s="313"/>
      <c r="W760" s="112">
        <v>7</v>
      </c>
      <c r="X760" s="102" t="s">
        <v>348</v>
      </c>
      <c r="Y760" s="176" t="s">
        <v>349</v>
      </c>
      <c r="Z760" s="83">
        <v>9429712</v>
      </c>
      <c r="AA760" s="85">
        <v>204</v>
      </c>
      <c r="AB760" s="84">
        <f>IFERROR(AA760/AA764,"-")</f>
        <v>0.53125</v>
      </c>
      <c r="AC760" s="86">
        <f t="shared" si="679"/>
        <v>46224.078431372553</v>
      </c>
      <c r="AD760" s="87">
        <f t="shared" si="722"/>
        <v>0.53125</v>
      </c>
      <c r="AE760" s="313"/>
      <c r="AF760" s="112">
        <v>7</v>
      </c>
      <c r="AG760" s="102" t="s">
        <v>390</v>
      </c>
      <c r="AH760" s="176" t="s">
        <v>391</v>
      </c>
      <c r="AI760" s="83">
        <v>7417359</v>
      </c>
      <c r="AJ760" s="85">
        <v>238</v>
      </c>
      <c r="AK760" s="84">
        <f>IFERROR(AJ760/AJ764,"-")</f>
        <v>0.47599999999999998</v>
      </c>
      <c r="AL760" s="86">
        <f t="shared" si="681"/>
        <v>31165.373949579833</v>
      </c>
      <c r="AM760" s="87">
        <f t="shared" si="723"/>
        <v>0.47504990019960081</v>
      </c>
      <c r="AN760" s="313"/>
      <c r="AO760" s="112">
        <v>7</v>
      </c>
      <c r="AP760" s="102" t="s">
        <v>390</v>
      </c>
      <c r="AQ760" s="176" t="s">
        <v>391</v>
      </c>
      <c r="AR760" s="83">
        <v>6700463</v>
      </c>
      <c r="AS760" s="85">
        <v>234</v>
      </c>
      <c r="AT760" s="84">
        <f>IFERROR(AS760/AS764,"-")</f>
        <v>0.43738317757009348</v>
      </c>
      <c r="AU760" s="86">
        <f t="shared" si="683"/>
        <v>28634.457264957266</v>
      </c>
      <c r="AV760" s="87">
        <f t="shared" si="724"/>
        <v>0.43494423791821563</v>
      </c>
      <c r="AW760" s="313"/>
      <c r="AX760" s="112">
        <v>7</v>
      </c>
      <c r="AY760" s="102" t="s">
        <v>364</v>
      </c>
      <c r="AZ760" s="176" t="s">
        <v>365</v>
      </c>
      <c r="BA760" s="83">
        <v>20060279</v>
      </c>
      <c r="BB760" s="85">
        <v>142</v>
      </c>
      <c r="BC760" s="84">
        <f>IFERROR(BB760/BB764,"-")</f>
        <v>0.4781144781144781</v>
      </c>
      <c r="BD760" s="86">
        <f t="shared" si="685"/>
        <v>141269.57042253521</v>
      </c>
      <c r="BE760" s="87">
        <f t="shared" si="725"/>
        <v>0.47019867549668876</v>
      </c>
      <c r="BF760" s="313"/>
      <c r="BG760" s="112">
        <v>7</v>
      </c>
      <c r="BH760" s="102" t="s">
        <v>364</v>
      </c>
      <c r="BI760" s="176" t="s">
        <v>365</v>
      </c>
      <c r="BJ760" s="83">
        <v>47858952</v>
      </c>
      <c r="BK760" s="85">
        <v>170</v>
      </c>
      <c r="BL760" s="84">
        <f>IFERROR(BK760/BK764,"-")</f>
        <v>0.4885057471264368</v>
      </c>
      <c r="BM760" s="86">
        <f t="shared" si="687"/>
        <v>281523.24705882353</v>
      </c>
      <c r="BN760" s="87">
        <f t="shared" si="726"/>
        <v>0.47887323943661969</v>
      </c>
      <c r="BO760" s="313"/>
      <c r="BP760" s="112">
        <v>7</v>
      </c>
      <c r="BQ760" s="102" t="s">
        <v>342</v>
      </c>
      <c r="BR760" s="176" t="s">
        <v>343</v>
      </c>
      <c r="BS760" s="83">
        <v>8609026</v>
      </c>
      <c r="BT760" s="85">
        <v>144</v>
      </c>
      <c r="BU760" s="84">
        <f>IFERROR(BT760/BT764,"-")</f>
        <v>0.53136531365313655</v>
      </c>
      <c r="BV760" s="86">
        <f t="shared" si="689"/>
        <v>59784.902777777781</v>
      </c>
      <c r="BW760" s="87">
        <f t="shared" si="727"/>
        <v>0.52554744525547448</v>
      </c>
      <c r="BX760" s="313"/>
      <c r="BY760" s="112">
        <v>7</v>
      </c>
      <c r="BZ760" s="102" t="s">
        <v>390</v>
      </c>
      <c r="CA760" s="176" t="s">
        <v>391</v>
      </c>
      <c r="CB760" s="83">
        <v>99753662</v>
      </c>
      <c r="CC760" s="85">
        <v>3548</v>
      </c>
      <c r="CD760" s="84">
        <f>IFERROR(CC760/CC764,"-")</f>
        <v>0.46659652814308261</v>
      </c>
      <c r="CE760" s="86">
        <f t="shared" si="691"/>
        <v>28115.462795941374</v>
      </c>
      <c r="CF760" s="87">
        <f t="shared" si="728"/>
        <v>0.43932639920752847</v>
      </c>
    </row>
    <row r="761" spans="2:84" ht="13.5" customHeight="1">
      <c r="B761" s="304"/>
      <c r="C761" s="318"/>
      <c r="D761" s="301"/>
      <c r="E761" s="80">
        <v>8</v>
      </c>
      <c r="F761" s="102" t="s">
        <v>336</v>
      </c>
      <c r="G761" s="176" t="s">
        <v>337</v>
      </c>
      <c r="H761" s="83">
        <v>212644864</v>
      </c>
      <c r="I761" s="85">
        <v>2125</v>
      </c>
      <c r="J761" s="84">
        <f>IFERROR(I761/I764,"-")</f>
        <v>0.43042333400850719</v>
      </c>
      <c r="K761" s="86">
        <f t="shared" si="675"/>
        <v>100068.17129411765</v>
      </c>
      <c r="L761" s="87">
        <f t="shared" si="720"/>
        <v>0.39439495174461769</v>
      </c>
      <c r="M761" s="313"/>
      <c r="N761" s="112">
        <v>8</v>
      </c>
      <c r="O761" s="102" t="s">
        <v>446</v>
      </c>
      <c r="P761" s="176" t="s">
        <v>447</v>
      </c>
      <c r="Q761" s="83">
        <v>708457</v>
      </c>
      <c r="R761" s="85">
        <v>180</v>
      </c>
      <c r="S761" s="84">
        <f>IFERROR(R761/R764,"-")</f>
        <v>0.54216867469879515</v>
      </c>
      <c r="T761" s="86">
        <f t="shared" si="677"/>
        <v>3935.8722222222223</v>
      </c>
      <c r="U761" s="87">
        <f t="shared" si="721"/>
        <v>0.53892215568862278</v>
      </c>
      <c r="V761" s="313"/>
      <c r="W761" s="112">
        <v>8</v>
      </c>
      <c r="X761" s="102" t="s">
        <v>350</v>
      </c>
      <c r="Y761" s="176" t="s">
        <v>351</v>
      </c>
      <c r="Z761" s="83">
        <v>24711124</v>
      </c>
      <c r="AA761" s="85">
        <v>203</v>
      </c>
      <c r="AB761" s="84">
        <f>IFERROR(AA761/AA764,"-")</f>
        <v>0.52864583333333337</v>
      </c>
      <c r="AC761" s="86">
        <f t="shared" si="679"/>
        <v>121729.67487684729</v>
      </c>
      <c r="AD761" s="87">
        <f t="shared" si="722"/>
        <v>0.52864583333333337</v>
      </c>
      <c r="AE761" s="313"/>
      <c r="AF761" s="112">
        <v>8</v>
      </c>
      <c r="AG761" s="102" t="s">
        <v>348</v>
      </c>
      <c r="AH761" s="176" t="s">
        <v>349</v>
      </c>
      <c r="AI761" s="83">
        <v>9272419</v>
      </c>
      <c r="AJ761" s="85">
        <v>214</v>
      </c>
      <c r="AK761" s="84">
        <f>IFERROR(AJ761/AJ764,"-")</f>
        <v>0.42799999999999999</v>
      </c>
      <c r="AL761" s="86">
        <f t="shared" si="681"/>
        <v>43329.060747663549</v>
      </c>
      <c r="AM761" s="87">
        <f t="shared" si="723"/>
        <v>0.42714570858283435</v>
      </c>
      <c r="AN761" s="313"/>
      <c r="AO761" s="112">
        <v>8</v>
      </c>
      <c r="AP761" s="102" t="s">
        <v>358</v>
      </c>
      <c r="AQ761" s="176" t="s">
        <v>359</v>
      </c>
      <c r="AR761" s="83">
        <v>30205669</v>
      </c>
      <c r="AS761" s="85">
        <v>221</v>
      </c>
      <c r="AT761" s="84">
        <f>IFERROR(AS761/AS764,"-")</f>
        <v>0.41308411214953272</v>
      </c>
      <c r="AU761" s="86">
        <f t="shared" si="683"/>
        <v>136677.23529411765</v>
      </c>
      <c r="AV761" s="87">
        <f t="shared" si="724"/>
        <v>0.4107806691449814</v>
      </c>
      <c r="AW761" s="313"/>
      <c r="AX761" s="112">
        <v>8</v>
      </c>
      <c r="AY761" s="102" t="s">
        <v>450</v>
      </c>
      <c r="AZ761" s="176" t="s">
        <v>451</v>
      </c>
      <c r="BA761" s="83">
        <v>3233461</v>
      </c>
      <c r="BB761" s="85">
        <v>138</v>
      </c>
      <c r="BC761" s="84">
        <f>IFERROR(BB761/BB764,"-")</f>
        <v>0.46464646464646464</v>
      </c>
      <c r="BD761" s="86">
        <f t="shared" si="685"/>
        <v>23430.876811594204</v>
      </c>
      <c r="BE761" s="87">
        <f t="shared" si="725"/>
        <v>0.45695364238410596</v>
      </c>
      <c r="BF761" s="313"/>
      <c r="BG761" s="112">
        <v>8</v>
      </c>
      <c r="BH761" s="102" t="s">
        <v>420</v>
      </c>
      <c r="BI761" s="176" t="s">
        <v>421</v>
      </c>
      <c r="BJ761" s="83">
        <v>4398589</v>
      </c>
      <c r="BK761" s="85">
        <v>163</v>
      </c>
      <c r="BL761" s="84">
        <f>IFERROR(BK761/BK764,"-")</f>
        <v>0.46839080459770116</v>
      </c>
      <c r="BM761" s="86">
        <f t="shared" si="687"/>
        <v>26985.208588957055</v>
      </c>
      <c r="BN761" s="87">
        <f t="shared" si="726"/>
        <v>0.45915492957746479</v>
      </c>
      <c r="BO761" s="313"/>
      <c r="BP761" s="112">
        <v>8</v>
      </c>
      <c r="BQ761" s="102" t="s">
        <v>388</v>
      </c>
      <c r="BR761" s="176" t="s">
        <v>389</v>
      </c>
      <c r="BS761" s="83">
        <v>11184913</v>
      </c>
      <c r="BT761" s="85">
        <v>136</v>
      </c>
      <c r="BU761" s="84">
        <f>IFERROR(BT761/BT764,"-")</f>
        <v>0.50184501845018448</v>
      </c>
      <c r="BV761" s="86">
        <f t="shared" si="689"/>
        <v>82242.007352941175</v>
      </c>
      <c r="BW761" s="87">
        <f t="shared" si="727"/>
        <v>0.49635036496350365</v>
      </c>
      <c r="BX761" s="313"/>
      <c r="BY761" s="112">
        <v>8</v>
      </c>
      <c r="BZ761" s="102" t="s">
        <v>446</v>
      </c>
      <c r="CA761" s="176" t="s">
        <v>447</v>
      </c>
      <c r="CB761" s="83">
        <v>12878369</v>
      </c>
      <c r="CC761" s="85">
        <v>3503</v>
      </c>
      <c r="CD761" s="84">
        <f>IFERROR(CC761/CC764,"-")</f>
        <v>0.46067859021567598</v>
      </c>
      <c r="CE761" s="86">
        <f t="shared" si="691"/>
        <v>3676.3828147302311</v>
      </c>
      <c r="CF761" s="87">
        <f t="shared" si="728"/>
        <v>0.43375433382862805</v>
      </c>
    </row>
    <row r="762" spans="2:84" ht="13.5" customHeight="1">
      <c r="B762" s="304"/>
      <c r="C762" s="318"/>
      <c r="D762" s="301"/>
      <c r="E762" s="80">
        <v>9</v>
      </c>
      <c r="F762" s="102" t="s">
        <v>360</v>
      </c>
      <c r="G762" s="176" t="s">
        <v>361</v>
      </c>
      <c r="H762" s="83">
        <v>77080254</v>
      </c>
      <c r="I762" s="85">
        <v>1996</v>
      </c>
      <c r="J762" s="84">
        <f>IFERROR(I762/I764,"-")</f>
        <v>0.40429410573222607</v>
      </c>
      <c r="K762" s="86">
        <f t="shared" si="675"/>
        <v>38617.361723446891</v>
      </c>
      <c r="L762" s="87">
        <f t="shared" si="720"/>
        <v>0.370452858203415</v>
      </c>
      <c r="M762" s="313"/>
      <c r="N762" s="112">
        <v>9</v>
      </c>
      <c r="O762" s="102" t="s">
        <v>358</v>
      </c>
      <c r="P762" s="176" t="s">
        <v>359</v>
      </c>
      <c r="Q762" s="83">
        <v>9516107</v>
      </c>
      <c r="R762" s="85">
        <v>178</v>
      </c>
      <c r="S762" s="84">
        <f>IFERROR(R762/R764,"-")</f>
        <v>0.53614457831325302</v>
      </c>
      <c r="T762" s="86">
        <f t="shared" si="677"/>
        <v>53461.275280898873</v>
      </c>
      <c r="U762" s="87">
        <f t="shared" si="721"/>
        <v>0.53293413173652693</v>
      </c>
      <c r="V762" s="313"/>
      <c r="W762" s="112">
        <v>9</v>
      </c>
      <c r="X762" s="102" t="s">
        <v>390</v>
      </c>
      <c r="Y762" s="176" t="s">
        <v>391</v>
      </c>
      <c r="Z762" s="83">
        <v>5467640</v>
      </c>
      <c r="AA762" s="85">
        <v>198</v>
      </c>
      <c r="AB762" s="84">
        <f>IFERROR(AA762/AA764,"-")</f>
        <v>0.515625</v>
      </c>
      <c r="AC762" s="86">
        <f t="shared" si="679"/>
        <v>27614.343434343435</v>
      </c>
      <c r="AD762" s="87">
        <f t="shared" si="722"/>
        <v>0.515625</v>
      </c>
      <c r="AE762" s="313"/>
      <c r="AF762" s="112">
        <v>9</v>
      </c>
      <c r="AG762" s="102" t="s">
        <v>448</v>
      </c>
      <c r="AH762" s="176" t="s">
        <v>449</v>
      </c>
      <c r="AI762" s="83">
        <v>2970454</v>
      </c>
      <c r="AJ762" s="85">
        <v>202</v>
      </c>
      <c r="AK762" s="84">
        <f>IFERROR(AJ762/AJ764,"-")</f>
        <v>0.40400000000000003</v>
      </c>
      <c r="AL762" s="86">
        <f t="shared" si="681"/>
        <v>14705.217821782178</v>
      </c>
      <c r="AM762" s="87">
        <f t="shared" si="723"/>
        <v>0.40319361277445109</v>
      </c>
      <c r="AN762" s="313"/>
      <c r="AO762" s="112">
        <v>9</v>
      </c>
      <c r="AP762" s="102" t="s">
        <v>376</v>
      </c>
      <c r="AQ762" s="176" t="s">
        <v>377</v>
      </c>
      <c r="AR762" s="83">
        <v>6608448</v>
      </c>
      <c r="AS762" s="85">
        <v>218</v>
      </c>
      <c r="AT762" s="84">
        <f>IFERROR(AS762/AS764,"-")</f>
        <v>0.40747663551401869</v>
      </c>
      <c r="AU762" s="86">
        <f t="shared" si="683"/>
        <v>30313.981651376147</v>
      </c>
      <c r="AV762" s="87">
        <f t="shared" si="724"/>
        <v>0.40520446096654272</v>
      </c>
      <c r="AW762" s="313"/>
      <c r="AX762" s="112">
        <v>9</v>
      </c>
      <c r="AY762" s="102" t="s">
        <v>388</v>
      </c>
      <c r="AZ762" s="176" t="s">
        <v>389</v>
      </c>
      <c r="BA762" s="83">
        <v>13711730</v>
      </c>
      <c r="BB762" s="85">
        <v>134</v>
      </c>
      <c r="BC762" s="84">
        <f>IFERROR(BB762/BB764,"-")</f>
        <v>0.45117845117845118</v>
      </c>
      <c r="BD762" s="86">
        <f t="shared" si="685"/>
        <v>102326.34328358209</v>
      </c>
      <c r="BE762" s="87">
        <f t="shared" si="725"/>
        <v>0.44370860927152317</v>
      </c>
      <c r="BF762" s="313"/>
      <c r="BG762" s="112">
        <v>9</v>
      </c>
      <c r="BH762" s="102" t="s">
        <v>388</v>
      </c>
      <c r="BI762" s="176" t="s">
        <v>389</v>
      </c>
      <c r="BJ762" s="83">
        <v>13607037</v>
      </c>
      <c r="BK762" s="85">
        <v>161</v>
      </c>
      <c r="BL762" s="84">
        <f>IFERROR(BK762/BK764,"-")</f>
        <v>0.46264367816091956</v>
      </c>
      <c r="BM762" s="86">
        <f t="shared" si="687"/>
        <v>84515.757763975154</v>
      </c>
      <c r="BN762" s="87">
        <f t="shared" si="726"/>
        <v>0.45352112676056339</v>
      </c>
      <c r="BO762" s="313"/>
      <c r="BP762" s="112">
        <v>9</v>
      </c>
      <c r="BQ762" s="102" t="s">
        <v>450</v>
      </c>
      <c r="BR762" s="176" t="s">
        <v>451</v>
      </c>
      <c r="BS762" s="83">
        <v>4952017</v>
      </c>
      <c r="BT762" s="85">
        <v>132</v>
      </c>
      <c r="BU762" s="84">
        <f>IFERROR(BT762/BT764,"-")</f>
        <v>0.4870848708487085</v>
      </c>
      <c r="BV762" s="86">
        <f t="shared" si="689"/>
        <v>37515.280303030304</v>
      </c>
      <c r="BW762" s="87">
        <f t="shared" si="727"/>
        <v>0.48175182481751827</v>
      </c>
      <c r="BX762" s="313"/>
      <c r="BY762" s="112">
        <v>9</v>
      </c>
      <c r="BZ762" s="102" t="s">
        <v>360</v>
      </c>
      <c r="CA762" s="176" t="s">
        <v>361</v>
      </c>
      <c r="CB762" s="83">
        <v>188923842</v>
      </c>
      <c r="CC762" s="85">
        <v>3459</v>
      </c>
      <c r="CD762" s="84">
        <f>IFERROR(CC762/CC764,"-")</f>
        <v>0.4548921620199895</v>
      </c>
      <c r="CE762" s="86">
        <f t="shared" si="691"/>
        <v>54618.052038161317</v>
      </c>
      <c r="CF762" s="87">
        <f t="shared" si="728"/>
        <v>0.42830609212481424</v>
      </c>
    </row>
    <row r="763" spans="2:84" ht="13.5" customHeight="1">
      <c r="B763" s="304"/>
      <c r="C763" s="318"/>
      <c r="D763" s="301"/>
      <c r="E763" s="88">
        <v>10</v>
      </c>
      <c r="F763" s="102" t="s">
        <v>440</v>
      </c>
      <c r="G763" s="178" t="s">
        <v>441</v>
      </c>
      <c r="H763" s="91">
        <v>10990028</v>
      </c>
      <c r="I763" s="93">
        <v>1858</v>
      </c>
      <c r="J763" s="92">
        <f>IFERROR(I763/I764,"-")</f>
        <v>0.37634190804132062</v>
      </c>
      <c r="K763" s="94">
        <f t="shared" si="675"/>
        <v>5914.9773950484396</v>
      </c>
      <c r="L763" s="95">
        <f t="shared" si="720"/>
        <v>0.34484038604305867</v>
      </c>
      <c r="M763" s="313"/>
      <c r="N763" s="113">
        <v>10</v>
      </c>
      <c r="O763" s="102" t="s">
        <v>390</v>
      </c>
      <c r="P763" s="178" t="s">
        <v>391</v>
      </c>
      <c r="Q763" s="91">
        <v>4095371</v>
      </c>
      <c r="R763" s="93">
        <v>168</v>
      </c>
      <c r="S763" s="92">
        <f>IFERROR(R763/R764,"-")</f>
        <v>0.50602409638554213</v>
      </c>
      <c r="T763" s="94">
        <f t="shared" si="677"/>
        <v>24377.208333333332</v>
      </c>
      <c r="U763" s="95">
        <f t="shared" si="721"/>
        <v>0.50299401197604787</v>
      </c>
      <c r="V763" s="313"/>
      <c r="W763" s="113">
        <v>10</v>
      </c>
      <c r="X763" s="102" t="s">
        <v>446</v>
      </c>
      <c r="Y763" s="178" t="s">
        <v>447</v>
      </c>
      <c r="Z763" s="91">
        <v>604082</v>
      </c>
      <c r="AA763" s="93">
        <v>198</v>
      </c>
      <c r="AB763" s="92">
        <f>IFERROR(AA763/AA764,"-")</f>
        <v>0.515625</v>
      </c>
      <c r="AC763" s="94">
        <f t="shared" si="679"/>
        <v>3050.9191919191921</v>
      </c>
      <c r="AD763" s="95">
        <f t="shared" si="722"/>
        <v>0.515625</v>
      </c>
      <c r="AE763" s="313"/>
      <c r="AF763" s="113">
        <v>10</v>
      </c>
      <c r="AG763" s="102" t="s">
        <v>446</v>
      </c>
      <c r="AH763" s="178" t="s">
        <v>447</v>
      </c>
      <c r="AI763" s="91">
        <v>588501</v>
      </c>
      <c r="AJ763" s="93">
        <v>197</v>
      </c>
      <c r="AK763" s="92">
        <f>IFERROR(AJ763/AJ764,"-")</f>
        <v>0.39400000000000002</v>
      </c>
      <c r="AL763" s="94">
        <f t="shared" si="681"/>
        <v>2987.3147208121827</v>
      </c>
      <c r="AM763" s="95">
        <f t="shared" si="723"/>
        <v>0.39321357285429143</v>
      </c>
      <c r="AN763" s="313"/>
      <c r="AO763" s="113">
        <v>10</v>
      </c>
      <c r="AP763" s="102" t="s">
        <v>354</v>
      </c>
      <c r="AQ763" s="178" t="s">
        <v>355</v>
      </c>
      <c r="AR763" s="91">
        <v>24620496</v>
      </c>
      <c r="AS763" s="93">
        <v>213</v>
      </c>
      <c r="AT763" s="92">
        <f>IFERROR(AS763/AS764,"-")</f>
        <v>0.39813084112149533</v>
      </c>
      <c r="AU763" s="94">
        <f t="shared" si="683"/>
        <v>115589.18309859154</v>
      </c>
      <c r="AV763" s="95">
        <f t="shared" si="724"/>
        <v>0.39591078066914498</v>
      </c>
      <c r="AW763" s="313"/>
      <c r="AX763" s="113">
        <v>10</v>
      </c>
      <c r="AY763" s="102" t="s">
        <v>376</v>
      </c>
      <c r="AZ763" s="178" t="s">
        <v>377</v>
      </c>
      <c r="BA763" s="91">
        <v>3800810</v>
      </c>
      <c r="BB763" s="93">
        <v>133</v>
      </c>
      <c r="BC763" s="92">
        <f>IFERROR(BB763/BB764,"-")</f>
        <v>0.44781144781144783</v>
      </c>
      <c r="BD763" s="94">
        <f t="shared" si="685"/>
        <v>28577.518796992481</v>
      </c>
      <c r="BE763" s="95">
        <f t="shared" si="725"/>
        <v>0.44039735099337746</v>
      </c>
      <c r="BF763" s="313"/>
      <c r="BG763" s="113">
        <v>10</v>
      </c>
      <c r="BH763" s="102" t="s">
        <v>450</v>
      </c>
      <c r="BI763" s="178" t="s">
        <v>451</v>
      </c>
      <c r="BJ763" s="91">
        <v>3388557</v>
      </c>
      <c r="BK763" s="93">
        <v>145</v>
      </c>
      <c r="BL763" s="92">
        <f>IFERROR(BK763/BK764,"-")</f>
        <v>0.41666666666666669</v>
      </c>
      <c r="BM763" s="94">
        <f t="shared" si="687"/>
        <v>23369.358620689654</v>
      </c>
      <c r="BN763" s="95">
        <f t="shared" si="726"/>
        <v>0.40845070422535212</v>
      </c>
      <c r="BO763" s="313"/>
      <c r="BP763" s="113">
        <v>10</v>
      </c>
      <c r="BQ763" s="102" t="s">
        <v>360</v>
      </c>
      <c r="BR763" s="178" t="s">
        <v>361</v>
      </c>
      <c r="BS763" s="91">
        <v>20060253</v>
      </c>
      <c r="BT763" s="93">
        <v>131</v>
      </c>
      <c r="BU763" s="92">
        <f>IFERROR(BT763/BT764,"-")</f>
        <v>0.48339483394833949</v>
      </c>
      <c r="BV763" s="94">
        <f t="shared" si="689"/>
        <v>153131.70229007633</v>
      </c>
      <c r="BW763" s="95">
        <f t="shared" si="727"/>
        <v>0.47810218978102192</v>
      </c>
      <c r="BX763" s="313"/>
      <c r="BY763" s="113">
        <v>10</v>
      </c>
      <c r="BZ763" s="102" t="s">
        <v>440</v>
      </c>
      <c r="CA763" s="178" t="s">
        <v>441</v>
      </c>
      <c r="CB763" s="91">
        <v>25904701</v>
      </c>
      <c r="CC763" s="93">
        <v>2777</v>
      </c>
      <c r="CD763" s="92">
        <f>IFERROR(CC763/CC764,"-")</f>
        <v>0.36520252498684902</v>
      </c>
      <c r="CE763" s="94">
        <f t="shared" si="691"/>
        <v>9328.3042851998562</v>
      </c>
      <c r="CF763" s="95">
        <f t="shared" si="728"/>
        <v>0.34385834571570084</v>
      </c>
    </row>
    <row r="764" spans="2:84" s="173" customFormat="1" ht="13.5" customHeight="1">
      <c r="B764" s="266"/>
      <c r="C764" s="320"/>
      <c r="D764" s="302"/>
      <c r="E764" s="96" t="s">
        <v>164</v>
      </c>
      <c r="F764" s="97"/>
      <c r="G764" s="117"/>
      <c r="H764" s="228">
        <v>2808926400</v>
      </c>
      <c r="I764" s="100">
        <v>4937</v>
      </c>
      <c r="J764" s="99" t="s">
        <v>116</v>
      </c>
      <c r="K764" s="49">
        <f t="shared" si="675"/>
        <v>568954.10168118286</v>
      </c>
      <c r="L764" s="101">
        <f t="shared" si="720"/>
        <v>0.91629547141796586</v>
      </c>
      <c r="M764" s="314"/>
      <c r="N764" s="96" t="s">
        <v>164</v>
      </c>
      <c r="O764" s="97"/>
      <c r="P764" s="117"/>
      <c r="Q764" s="228">
        <v>278599760</v>
      </c>
      <c r="R764" s="100">
        <v>332</v>
      </c>
      <c r="S764" s="99" t="s">
        <v>116</v>
      </c>
      <c r="T764" s="49">
        <f t="shared" si="677"/>
        <v>839155.90361445781</v>
      </c>
      <c r="U764" s="101">
        <f t="shared" si="721"/>
        <v>0.99401197604790414</v>
      </c>
      <c r="V764" s="314"/>
      <c r="W764" s="96" t="s">
        <v>164</v>
      </c>
      <c r="X764" s="97"/>
      <c r="Y764" s="117"/>
      <c r="Z764" s="228">
        <v>420449220</v>
      </c>
      <c r="AA764" s="100">
        <v>384</v>
      </c>
      <c r="AB764" s="99" t="s">
        <v>116</v>
      </c>
      <c r="AC764" s="49">
        <f t="shared" si="679"/>
        <v>1094919.84375</v>
      </c>
      <c r="AD764" s="101">
        <f t="shared" si="722"/>
        <v>1</v>
      </c>
      <c r="AE764" s="314"/>
      <c r="AF764" s="96" t="s">
        <v>164</v>
      </c>
      <c r="AG764" s="97"/>
      <c r="AH764" s="117"/>
      <c r="AI764" s="228">
        <v>583301260</v>
      </c>
      <c r="AJ764" s="100">
        <v>500</v>
      </c>
      <c r="AK764" s="99" t="s">
        <v>116</v>
      </c>
      <c r="AL764" s="49">
        <f t="shared" si="681"/>
        <v>1166602.52</v>
      </c>
      <c r="AM764" s="101">
        <f t="shared" si="723"/>
        <v>0.99800399201596801</v>
      </c>
      <c r="AN764" s="314"/>
      <c r="AO764" s="96" t="s">
        <v>164</v>
      </c>
      <c r="AP764" s="97"/>
      <c r="AQ764" s="117"/>
      <c r="AR764" s="228">
        <v>761024480</v>
      </c>
      <c r="AS764" s="100">
        <v>535</v>
      </c>
      <c r="AT764" s="99" t="s">
        <v>116</v>
      </c>
      <c r="AU764" s="49">
        <f t="shared" si="683"/>
        <v>1422475.6635514018</v>
      </c>
      <c r="AV764" s="101">
        <f t="shared" si="724"/>
        <v>0.99442379182156138</v>
      </c>
      <c r="AW764" s="314"/>
      <c r="AX764" s="96" t="s">
        <v>164</v>
      </c>
      <c r="AY764" s="97"/>
      <c r="AZ764" s="117"/>
      <c r="BA764" s="228">
        <v>574936910</v>
      </c>
      <c r="BB764" s="100">
        <v>297</v>
      </c>
      <c r="BC764" s="99" t="s">
        <v>116</v>
      </c>
      <c r="BD764" s="49">
        <f t="shared" si="685"/>
        <v>1935814.5117845119</v>
      </c>
      <c r="BE764" s="101">
        <f t="shared" si="725"/>
        <v>0.98344370860927155</v>
      </c>
      <c r="BF764" s="314"/>
      <c r="BG764" s="96" t="s">
        <v>164</v>
      </c>
      <c r="BH764" s="97"/>
      <c r="BI764" s="117"/>
      <c r="BJ764" s="228">
        <v>736308620</v>
      </c>
      <c r="BK764" s="100">
        <v>348</v>
      </c>
      <c r="BL764" s="99" t="s">
        <v>116</v>
      </c>
      <c r="BM764" s="49">
        <f t="shared" si="687"/>
        <v>2115829.367816092</v>
      </c>
      <c r="BN764" s="101">
        <f t="shared" si="726"/>
        <v>0.9802816901408451</v>
      </c>
      <c r="BO764" s="314"/>
      <c r="BP764" s="96" t="s">
        <v>164</v>
      </c>
      <c r="BQ764" s="97"/>
      <c r="BR764" s="117"/>
      <c r="BS764" s="228">
        <v>748354340</v>
      </c>
      <c r="BT764" s="100">
        <v>271</v>
      </c>
      <c r="BU764" s="99" t="s">
        <v>116</v>
      </c>
      <c r="BV764" s="49">
        <f t="shared" si="689"/>
        <v>2761455.1291512917</v>
      </c>
      <c r="BW764" s="101">
        <f t="shared" si="727"/>
        <v>0.98905109489051091</v>
      </c>
      <c r="BX764" s="314"/>
      <c r="BY764" s="96" t="s">
        <v>164</v>
      </c>
      <c r="BZ764" s="97"/>
      <c r="CA764" s="117"/>
      <c r="CB764" s="228">
        <v>6911900990</v>
      </c>
      <c r="CC764" s="100">
        <v>7604</v>
      </c>
      <c r="CD764" s="99" t="s">
        <v>116</v>
      </c>
      <c r="CE764" s="49">
        <f t="shared" si="691"/>
        <v>908982.24487112043</v>
      </c>
      <c r="CF764" s="101">
        <f t="shared" si="728"/>
        <v>0.94155522535908864</v>
      </c>
    </row>
    <row r="765" spans="2:84" ht="13.5" customHeight="1">
      <c r="B765" s="303">
        <v>70</v>
      </c>
      <c r="C765" s="317" t="s">
        <v>48</v>
      </c>
      <c r="D765" s="305">
        <f>CK75</f>
        <v>793</v>
      </c>
      <c r="E765" s="72">
        <v>1</v>
      </c>
      <c r="F765" s="73" t="s">
        <v>346</v>
      </c>
      <c r="G765" s="74" t="s">
        <v>347</v>
      </c>
      <c r="H765" s="75">
        <v>18443704</v>
      </c>
      <c r="I765" s="77">
        <v>519</v>
      </c>
      <c r="J765" s="76">
        <f>IFERROR(I765/I775,"-")</f>
        <v>0.7119341563786008</v>
      </c>
      <c r="K765" s="78">
        <f t="shared" si="675"/>
        <v>35537.001926782272</v>
      </c>
      <c r="L765" s="79">
        <f t="shared" ref="L765:L775" si="729">IFERROR(I765/$CK$75,0)</f>
        <v>0.65447667087011352</v>
      </c>
      <c r="M765" s="315">
        <f>CL75</f>
        <v>63</v>
      </c>
      <c r="N765" s="195">
        <v>1</v>
      </c>
      <c r="O765" s="73" t="s">
        <v>346</v>
      </c>
      <c r="P765" s="74" t="s">
        <v>347</v>
      </c>
      <c r="Q765" s="75">
        <v>2094513</v>
      </c>
      <c r="R765" s="77">
        <v>57</v>
      </c>
      <c r="S765" s="76">
        <f>IFERROR(R765/R775,"-")</f>
        <v>0.90476190476190477</v>
      </c>
      <c r="T765" s="78">
        <f t="shared" si="677"/>
        <v>36745.84210526316</v>
      </c>
      <c r="U765" s="79">
        <f t="shared" ref="U765:U775" si="730">IFERROR(R765/$CL$75,0)</f>
        <v>0.90476190476190477</v>
      </c>
      <c r="V765" s="315">
        <f>CM75</f>
        <v>92</v>
      </c>
      <c r="W765" s="195">
        <v>1</v>
      </c>
      <c r="X765" s="73" t="s">
        <v>346</v>
      </c>
      <c r="Y765" s="74" t="s">
        <v>347</v>
      </c>
      <c r="Z765" s="75">
        <v>2347229</v>
      </c>
      <c r="AA765" s="77">
        <v>78</v>
      </c>
      <c r="AB765" s="76">
        <f>IFERROR(AA765/AA775,"-")</f>
        <v>0.8571428571428571</v>
      </c>
      <c r="AC765" s="78">
        <f t="shared" si="679"/>
        <v>30092.679487179488</v>
      </c>
      <c r="AD765" s="79">
        <f t="shared" ref="AD765:AD775" si="731">IFERROR(AA765/$CM$75,0)</f>
        <v>0.84782608695652173</v>
      </c>
      <c r="AE765" s="315">
        <f>CN75</f>
        <v>84</v>
      </c>
      <c r="AF765" s="195">
        <v>1</v>
      </c>
      <c r="AG765" s="73" t="s">
        <v>346</v>
      </c>
      <c r="AH765" s="74" t="s">
        <v>347</v>
      </c>
      <c r="AI765" s="75">
        <v>2211824</v>
      </c>
      <c r="AJ765" s="77">
        <v>58</v>
      </c>
      <c r="AK765" s="76">
        <f>IFERROR(AJ765/AJ775,"-")</f>
        <v>0.69047619047619047</v>
      </c>
      <c r="AL765" s="78">
        <f t="shared" si="681"/>
        <v>38134.896551724138</v>
      </c>
      <c r="AM765" s="79">
        <f t="shared" ref="AM765:AM775" si="732">IFERROR(AJ765/$CN$75,0)</f>
        <v>0.69047619047619047</v>
      </c>
      <c r="AN765" s="315">
        <f>CO75</f>
        <v>84</v>
      </c>
      <c r="AO765" s="195">
        <v>1</v>
      </c>
      <c r="AP765" s="73" t="s">
        <v>346</v>
      </c>
      <c r="AQ765" s="74" t="s">
        <v>347</v>
      </c>
      <c r="AR765" s="75">
        <v>2297845</v>
      </c>
      <c r="AS765" s="77">
        <v>68</v>
      </c>
      <c r="AT765" s="76">
        <f>IFERROR(AS765/AS775,"-")</f>
        <v>0.81927710843373491</v>
      </c>
      <c r="AU765" s="78">
        <f t="shared" si="683"/>
        <v>33791.838235294119</v>
      </c>
      <c r="AV765" s="79">
        <f t="shared" ref="AV765:AV775" si="733">IFERROR(AS765/$CO$75,0)</f>
        <v>0.80952380952380953</v>
      </c>
      <c r="AW765" s="315">
        <f>CP75</f>
        <v>65</v>
      </c>
      <c r="AX765" s="195">
        <v>1</v>
      </c>
      <c r="AY765" s="73" t="s">
        <v>340</v>
      </c>
      <c r="AZ765" s="74" t="s">
        <v>341</v>
      </c>
      <c r="BA765" s="75">
        <v>4189555</v>
      </c>
      <c r="BB765" s="77">
        <v>56</v>
      </c>
      <c r="BC765" s="76">
        <f>IFERROR(BB765/BB775,"-")</f>
        <v>0.86153846153846159</v>
      </c>
      <c r="BD765" s="78">
        <f t="shared" si="685"/>
        <v>74813.482142857145</v>
      </c>
      <c r="BE765" s="79">
        <f t="shared" ref="BE765:BE775" si="734">IFERROR(BB765/$CP$75,0)</f>
        <v>0.86153846153846159</v>
      </c>
      <c r="BF765" s="315">
        <f>CQ75</f>
        <v>58</v>
      </c>
      <c r="BG765" s="195">
        <v>1</v>
      </c>
      <c r="BH765" s="73" t="s">
        <v>340</v>
      </c>
      <c r="BI765" s="74" t="s">
        <v>341</v>
      </c>
      <c r="BJ765" s="75">
        <v>5612223</v>
      </c>
      <c r="BK765" s="77">
        <v>51</v>
      </c>
      <c r="BL765" s="76">
        <f>IFERROR(BK765/BK775,"-")</f>
        <v>0.87931034482758619</v>
      </c>
      <c r="BM765" s="78">
        <f t="shared" si="687"/>
        <v>110043.58823529411</v>
      </c>
      <c r="BN765" s="79">
        <f t="shared" ref="BN765:BN775" si="735">IFERROR(BK765/$CQ$75,0)</f>
        <v>0.87931034482758619</v>
      </c>
      <c r="BO765" s="315">
        <f>CR75</f>
        <v>59</v>
      </c>
      <c r="BP765" s="195">
        <v>1</v>
      </c>
      <c r="BQ765" s="73" t="s">
        <v>340</v>
      </c>
      <c r="BR765" s="74" t="s">
        <v>341</v>
      </c>
      <c r="BS765" s="75">
        <v>10822442</v>
      </c>
      <c r="BT765" s="77">
        <v>55</v>
      </c>
      <c r="BU765" s="76">
        <f>IFERROR(BT765/BT775,"-")</f>
        <v>0.93220338983050843</v>
      </c>
      <c r="BV765" s="78">
        <f t="shared" si="689"/>
        <v>196771.67272727273</v>
      </c>
      <c r="BW765" s="79">
        <f t="shared" ref="BW765:BW775" si="736">IFERROR(BT765/$CR$75,0)</f>
        <v>0.93220338983050843</v>
      </c>
      <c r="BX765" s="315">
        <f>CS75</f>
        <v>1298</v>
      </c>
      <c r="BY765" s="195">
        <v>1</v>
      </c>
      <c r="BZ765" s="73" t="s">
        <v>346</v>
      </c>
      <c r="CA765" s="74" t="s">
        <v>347</v>
      </c>
      <c r="CB765" s="75">
        <v>32541254</v>
      </c>
      <c r="CC765" s="77">
        <v>905</v>
      </c>
      <c r="CD765" s="76">
        <f>IFERROR(CC765/CC775,"-")</f>
        <v>0.73457792207792205</v>
      </c>
      <c r="CE765" s="78">
        <f t="shared" si="691"/>
        <v>35957.18674033149</v>
      </c>
      <c r="CF765" s="79">
        <f t="shared" ref="CF765:CF775" si="737">IFERROR(CC765/$CS$75,0)</f>
        <v>0.69722650231124805</v>
      </c>
    </row>
    <row r="766" spans="2:84" ht="13.5" customHeight="1">
      <c r="B766" s="304"/>
      <c r="C766" s="318"/>
      <c r="D766" s="301"/>
      <c r="E766" s="80">
        <v>2</v>
      </c>
      <c r="F766" s="175" t="s">
        <v>340</v>
      </c>
      <c r="G766" s="176" t="s">
        <v>341</v>
      </c>
      <c r="H766" s="83">
        <v>16026782</v>
      </c>
      <c r="I766" s="85">
        <v>450</v>
      </c>
      <c r="J766" s="84">
        <f>IFERROR(I766/I775,"-")</f>
        <v>0.61728395061728392</v>
      </c>
      <c r="K766" s="86">
        <f t="shared" si="675"/>
        <v>35615.071111111109</v>
      </c>
      <c r="L766" s="87">
        <f t="shared" si="729"/>
        <v>0.56746532156368223</v>
      </c>
      <c r="M766" s="313"/>
      <c r="N766" s="112">
        <v>2</v>
      </c>
      <c r="O766" s="175" t="s">
        <v>340</v>
      </c>
      <c r="P766" s="176" t="s">
        <v>341</v>
      </c>
      <c r="Q766" s="83">
        <v>2405170</v>
      </c>
      <c r="R766" s="85">
        <v>49</v>
      </c>
      <c r="S766" s="84">
        <f>IFERROR(R766/R775,"-")</f>
        <v>0.77777777777777779</v>
      </c>
      <c r="T766" s="86">
        <f t="shared" si="677"/>
        <v>49085.102040816324</v>
      </c>
      <c r="U766" s="87">
        <f t="shared" si="730"/>
        <v>0.77777777777777779</v>
      </c>
      <c r="V766" s="313"/>
      <c r="W766" s="112">
        <v>2</v>
      </c>
      <c r="X766" s="175" t="s">
        <v>340</v>
      </c>
      <c r="Y766" s="176" t="s">
        <v>341</v>
      </c>
      <c r="Z766" s="83">
        <v>4635634</v>
      </c>
      <c r="AA766" s="85">
        <v>74</v>
      </c>
      <c r="AB766" s="84">
        <f>IFERROR(AA766/AA775,"-")</f>
        <v>0.81318681318681318</v>
      </c>
      <c r="AC766" s="86">
        <f t="shared" si="679"/>
        <v>62643.7027027027</v>
      </c>
      <c r="AD766" s="87">
        <f t="shared" si="731"/>
        <v>0.80434782608695654</v>
      </c>
      <c r="AE766" s="313"/>
      <c r="AF766" s="112">
        <v>2</v>
      </c>
      <c r="AG766" s="175" t="s">
        <v>342</v>
      </c>
      <c r="AH766" s="176" t="s">
        <v>343</v>
      </c>
      <c r="AI766" s="83">
        <v>3132062</v>
      </c>
      <c r="AJ766" s="85">
        <v>52</v>
      </c>
      <c r="AK766" s="84">
        <f>IFERROR(AJ766/AJ775,"-")</f>
        <v>0.61904761904761907</v>
      </c>
      <c r="AL766" s="86">
        <f t="shared" si="681"/>
        <v>60231.961538461539</v>
      </c>
      <c r="AM766" s="87">
        <f t="shared" si="732"/>
        <v>0.61904761904761907</v>
      </c>
      <c r="AN766" s="313"/>
      <c r="AO766" s="112">
        <v>2</v>
      </c>
      <c r="AP766" s="175" t="s">
        <v>340</v>
      </c>
      <c r="AQ766" s="176" t="s">
        <v>341</v>
      </c>
      <c r="AR766" s="83">
        <v>6996450</v>
      </c>
      <c r="AS766" s="85">
        <v>65</v>
      </c>
      <c r="AT766" s="84">
        <f>IFERROR(AS766/AS775,"-")</f>
        <v>0.7831325301204819</v>
      </c>
      <c r="AU766" s="86">
        <f t="shared" si="683"/>
        <v>107637.69230769231</v>
      </c>
      <c r="AV766" s="87">
        <f t="shared" si="733"/>
        <v>0.77380952380952384</v>
      </c>
      <c r="AW766" s="313"/>
      <c r="AX766" s="112">
        <v>2</v>
      </c>
      <c r="AY766" s="175" t="s">
        <v>346</v>
      </c>
      <c r="AZ766" s="176" t="s">
        <v>347</v>
      </c>
      <c r="BA766" s="83">
        <v>2026309</v>
      </c>
      <c r="BB766" s="85">
        <v>46</v>
      </c>
      <c r="BC766" s="84">
        <f>IFERROR(BB766/BB775,"-")</f>
        <v>0.70769230769230773</v>
      </c>
      <c r="BD766" s="86">
        <f t="shared" si="685"/>
        <v>44050.195652173912</v>
      </c>
      <c r="BE766" s="87">
        <f t="shared" si="734"/>
        <v>0.70769230769230773</v>
      </c>
      <c r="BF766" s="313"/>
      <c r="BG766" s="112">
        <v>2</v>
      </c>
      <c r="BH766" s="175" t="s">
        <v>336</v>
      </c>
      <c r="BI766" s="176" t="s">
        <v>337</v>
      </c>
      <c r="BJ766" s="83">
        <v>9352781</v>
      </c>
      <c r="BK766" s="85">
        <v>41</v>
      </c>
      <c r="BL766" s="84">
        <f>IFERROR(BK766/BK775,"-")</f>
        <v>0.7068965517241379</v>
      </c>
      <c r="BM766" s="86">
        <f t="shared" si="687"/>
        <v>228116.60975609755</v>
      </c>
      <c r="BN766" s="87">
        <f t="shared" si="735"/>
        <v>0.7068965517241379</v>
      </c>
      <c r="BO766" s="313"/>
      <c r="BP766" s="112">
        <v>2</v>
      </c>
      <c r="BQ766" s="175" t="s">
        <v>370</v>
      </c>
      <c r="BR766" s="176" t="s">
        <v>371</v>
      </c>
      <c r="BS766" s="83">
        <v>3357765</v>
      </c>
      <c r="BT766" s="85">
        <v>41</v>
      </c>
      <c r="BU766" s="84">
        <f>IFERROR(BT766/BT775,"-")</f>
        <v>0.69491525423728817</v>
      </c>
      <c r="BV766" s="86">
        <f t="shared" si="689"/>
        <v>81896.707317073175</v>
      </c>
      <c r="BW766" s="87">
        <f t="shared" si="736"/>
        <v>0.69491525423728817</v>
      </c>
      <c r="BX766" s="313"/>
      <c r="BY766" s="112">
        <v>2</v>
      </c>
      <c r="BZ766" s="175" t="s">
        <v>340</v>
      </c>
      <c r="CA766" s="176" t="s">
        <v>341</v>
      </c>
      <c r="CB766" s="83">
        <v>53117790</v>
      </c>
      <c r="CC766" s="85">
        <v>852</v>
      </c>
      <c r="CD766" s="84">
        <f>IFERROR(CC766/CC775,"-")</f>
        <v>0.69155844155844159</v>
      </c>
      <c r="CE766" s="86">
        <f t="shared" si="691"/>
        <v>62344.82394366197</v>
      </c>
      <c r="CF766" s="87">
        <f t="shared" si="737"/>
        <v>0.65639445300462251</v>
      </c>
    </row>
    <row r="767" spans="2:84" ht="13.5" customHeight="1">
      <c r="B767" s="304"/>
      <c r="C767" s="318"/>
      <c r="D767" s="301"/>
      <c r="E767" s="80">
        <v>3</v>
      </c>
      <c r="F767" s="175" t="s">
        <v>390</v>
      </c>
      <c r="G767" s="176" t="s">
        <v>391</v>
      </c>
      <c r="H767" s="83">
        <v>10305046</v>
      </c>
      <c r="I767" s="85">
        <v>413</v>
      </c>
      <c r="J767" s="84">
        <f>IFERROR(I767/I775,"-")</f>
        <v>0.56652949245541839</v>
      </c>
      <c r="K767" s="86">
        <f t="shared" si="675"/>
        <v>24951.685230024214</v>
      </c>
      <c r="L767" s="87">
        <f t="shared" si="729"/>
        <v>0.52080706179066838</v>
      </c>
      <c r="M767" s="313"/>
      <c r="N767" s="112">
        <v>3</v>
      </c>
      <c r="O767" s="175" t="s">
        <v>390</v>
      </c>
      <c r="P767" s="176" t="s">
        <v>391</v>
      </c>
      <c r="Q767" s="83">
        <v>1096647</v>
      </c>
      <c r="R767" s="85">
        <v>45</v>
      </c>
      <c r="S767" s="84">
        <f>IFERROR(R767/R775,"-")</f>
        <v>0.7142857142857143</v>
      </c>
      <c r="T767" s="86">
        <f t="shared" si="677"/>
        <v>24369.933333333334</v>
      </c>
      <c r="U767" s="87">
        <f t="shared" si="730"/>
        <v>0.7142857142857143</v>
      </c>
      <c r="V767" s="313"/>
      <c r="W767" s="112">
        <v>3</v>
      </c>
      <c r="X767" s="175" t="s">
        <v>342</v>
      </c>
      <c r="Y767" s="176" t="s">
        <v>343</v>
      </c>
      <c r="Z767" s="83">
        <v>3770578</v>
      </c>
      <c r="AA767" s="85">
        <v>66</v>
      </c>
      <c r="AB767" s="84">
        <f>IFERROR(AA767/AA775,"-")</f>
        <v>0.72527472527472525</v>
      </c>
      <c r="AC767" s="86">
        <f t="shared" si="679"/>
        <v>57129.969696969696</v>
      </c>
      <c r="AD767" s="87">
        <f t="shared" si="731"/>
        <v>0.71739130434782605</v>
      </c>
      <c r="AE767" s="313"/>
      <c r="AF767" s="112">
        <v>3</v>
      </c>
      <c r="AG767" s="175" t="s">
        <v>340</v>
      </c>
      <c r="AH767" s="176" t="s">
        <v>341</v>
      </c>
      <c r="AI767" s="83">
        <v>2429534</v>
      </c>
      <c r="AJ767" s="85">
        <v>52</v>
      </c>
      <c r="AK767" s="84">
        <f>IFERROR(AJ767/AJ775,"-")</f>
        <v>0.61904761904761907</v>
      </c>
      <c r="AL767" s="86">
        <f t="shared" si="681"/>
        <v>46721.807692307695</v>
      </c>
      <c r="AM767" s="87">
        <f t="shared" si="732"/>
        <v>0.61904761904761907</v>
      </c>
      <c r="AN767" s="313"/>
      <c r="AO767" s="112">
        <v>3</v>
      </c>
      <c r="AP767" s="175" t="s">
        <v>342</v>
      </c>
      <c r="AQ767" s="176" t="s">
        <v>343</v>
      </c>
      <c r="AR767" s="83">
        <v>2646064</v>
      </c>
      <c r="AS767" s="85">
        <v>58</v>
      </c>
      <c r="AT767" s="84">
        <f>IFERROR(AS767/AS775,"-")</f>
        <v>0.6987951807228916</v>
      </c>
      <c r="AU767" s="86">
        <f t="shared" si="683"/>
        <v>45621.793103448275</v>
      </c>
      <c r="AV767" s="87">
        <f t="shared" si="733"/>
        <v>0.69047619047619047</v>
      </c>
      <c r="AW767" s="313"/>
      <c r="AX767" s="112">
        <v>3</v>
      </c>
      <c r="AY767" s="175" t="s">
        <v>342</v>
      </c>
      <c r="AZ767" s="176" t="s">
        <v>343</v>
      </c>
      <c r="BA767" s="83">
        <v>4163772</v>
      </c>
      <c r="BB767" s="85">
        <v>40</v>
      </c>
      <c r="BC767" s="84">
        <f>IFERROR(BB767/BB775,"-")</f>
        <v>0.61538461538461542</v>
      </c>
      <c r="BD767" s="86">
        <f t="shared" si="685"/>
        <v>104094.3</v>
      </c>
      <c r="BE767" s="87">
        <f t="shared" si="734"/>
        <v>0.61538461538461542</v>
      </c>
      <c r="BF767" s="313"/>
      <c r="BG767" s="112">
        <v>3</v>
      </c>
      <c r="BH767" s="175" t="s">
        <v>346</v>
      </c>
      <c r="BI767" s="176" t="s">
        <v>347</v>
      </c>
      <c r="BJ767" s="83">
        <v>1607001</v>
      </c>
      <c r="BK767" s="85">
        <v>40</v>
      </c>
      <c r="BL767" s="84">
        <f>IFERROR(BK767/BK775,"-")</f>
        <v>0.68965517241379315</v>
      </c>
      <c r="BM767" s="86">
        <f t="shared" si="687"/>
        <v>40175.025000000001</v>
      </c>
      <c r="BN767" s="87">
        <f t="shared" si="735"/>
        <v>0.68965517241379315</v>
      </c>
      <c r="BO767" s="313"/>
      <c r="BP767" s="112">
        <v>3</v>
      </c>
      <c r="BQ767" s="175" t="s">
        <v>346</v>
      </c>
      <c r="BR767" s="176" t="s">
        <v>347</v>
      </c>
      <c r="BS767" s="83">
        <v>1512829</v>
      </c>
      <c r="BT767" s="85">
        <v>39</v>
      </c>
      <c r="BU767" s="84">
        <f>IFERROR(BT767/BT775,"-")</f>
        <v>0.66101694915254239</v>
      </c>
      <c r="BV767" s="86">
        <f t="shared" si="689"/>
        <v>38790.48717948718</v>
      </c>
      <c r="BW767" s="87">
        <f t="shared" si="736"/>
        <v>0.66101694915254239</v>
      </c>
      <c r="BX767" s="313"/>
      <c r="BY767" s="112">
        <v>3</v>
      </c>
      <c r="BZ767" s="175" t="s">
        <v>342</v>
      </c>
      <c r="CA767" s="176" t="s">
        <v>343</v>
      </c>
      <c r="CB767" s="83">
        <v>40551704</v>
      </c>
      <c r="CC767" s="85">
        <v>708</v>
      </c>
      <c r="CD767" s="84">
        <f>IFERROR(CC767/CC775,"-")</f>
        <v>0.57467532467532467</v>
      </c>
      <c r="CE767" s="86">
        <f t="shared" si="691"/>
        <v>57276.418079096045</v>
      </c>
      <c r="CF767" s="87">
        <f t="shared" si="737"/>
        <v>0.54545454545454541</v>
      </c>
    </row>
    <row r="768" spans="2:84" ht="13.5" customHeight="1">
      <c r="B768" s="304"/>
      <c r="C768" s="318"/>
      <c r="D768" s="301"/>
      <c r="E768" s="80">
        <v>4</v>
      </c>
      <c r="F768" s="175" t="s">
        <v>342</v>
      </c>
      <c r="G768" s="176" t="s">
        <v>343</v>
      </c>
      <c r="H768" s="83">
        <v>19263620</v>
      </c>
      <c r="I768" s="85">
        <v>384</v>
      </c>
      <c r="J768" s="84">
        <f>IFERROR(I768/I775,"-")</f>
        <v>0.52674897119341568</v>
      </c>
      <c r="K768" s="86">
        <f t="shared" si="675"/>
        <v>50165.677083333336</v>
      </c>
      <c r="L768" s="87">
        <f t="shared" si="729"/>
        <v>0.48423707440100883</v>
      </c>
      <c r="M768" s="313"/>
      <c r="N768" s="112">
        <v>4</v>
      </c>
      <c r="O768" s="175" t="s">
        <v>342</v>
      </c>
      <c r="P768" s="176" t="s">
        <v>343</v>
      </c>
      <c r="Q768" s="83">
        <v>3295335</v>
      </c>
      <c r="R768" s="85">
        <v>42</v>
      </c>
      <c r="S768" s="84">
        <f>IFERROR(R768/R775,"-")</f>
        <v>0.66666666666666663</v>
      </c>
      <c r="T768" s="86">
        <f t="shared" si="677"/>
        <v>78460.357142857145</v>
      </c>
      <c r="U768" s="87">
        <f t="shared" si="730"/>
        <v>0.66666666666666663</v>
      </c>
      <c r="V768" s="313"/>
      <c r="W768" s="112">
        <v>4</v>
      </c>
      <c r="X768" s="175" t="s">
        <v>354</v>
      </c>
      <c r="Y768" s="176" t="s">
        <v>355</v>
      </c>
      <c r="Z768" s="83">
        <v>4805441</v>
      </c>
      <c r="AA768" s="85">
        <v>56</v>
      </c>
      <c r="AB768" s="84">
        <f>IFERROR(AA768/AA775,"-")</f>
        <v>0.61538461538461542</v>
      </c>
      <c r="AC768" s="86">
        <f t="shared" si="679"/>
        <v>85811.446428571435</v>
      </c>
      <c r="AD768" s="87">
        <f t="shared" si="731"/>
        <v>0.60869565217391308</v>
      </c>
      <c r="AE768" s="313"/>
      <c r="AF768" s="112">
        <v>4</v>
      </c>
      <c r="AG768" s="175" t="s">
        <v>370</v>
      </c>
      <c r="AH768" s="176" t="s">
        <v>371</v>
      </c>
      <c r="AI768" s="83">
        <v>928388</v>
      </c>
      <c r="AJ768" s="85">
        <v>48</v>
      </c>
      <c r="AK768" s="84">
        <f>IFERROR(AJ768/AJ775,"-")</f>
        <v>0.5714285714285714</v>
      </c>
      <c r="AL768" s="86">
        <f t="shared" si="681"/>
        <v>19341.416666666668</v>
      </c>
      <c r="AM768" s="87">
        <f t="shared" si="732"/>
        <v>0.5714285714285714</v>
      </c>
      <c r="AN768" s="313"/>
      <c r="AO768" s="112">
        <v>4</v>
      </c>
      <c r="AP768" s="175" t="s">
        <v>336</v>
      </c>
      <c r="AQ768" s="176" t="s">
        <v>337</v>
      </c>
      <c r="AR768" s="83">
        <v>5151028</v>
      </c>
      <c r="AS768" s="85">
        <v>57</v>
      </c>
      <c r="AT768" s="84">
        <f>IFERROR(AS768/AS775,"-")</f>
        <v>0.68674698795180722</v>
      </c>
      <c r="AU768" s="86">
        <f t="shared" si="683"/>
        <v>90368.912280701756</v>
      </c>
      <c r="AV768" s="87">
        <f t="shared" si="733"/>
        <v>0.6785714285714286</v>
      </c>
      <c r="AW768" s="313"/>
      <c r="AX768" s="112">
        <v>4</v>
      </c>
      <c r="AY768" s="175" t="s">
        <v>336</v>
      </c>
      <c r="AZ768" s="176" t="s">
        <v>337</v>
      </c>
      <c r="BA768" s="83">
        <v>5702021</v>
      </c>
      <c r="BB768" s="85">
        <v>39</v>
      </c>
      <c r="BC768" s="84">
        <f>IFERROR(BB768/BB775,"-")</f>
        <v>0.6</v>
      </c>
      <c r="BD768" s="86">
        <f t="shared" si="685"/>
        <v>146205.66666666666</v>
      </c>
      <c r="BE768" s="87">
        <f t="shared" si="734"/>
        <v>0.6</v>
      </c>
      <c r="BF768" s="313"/>
      <c r="BG768" s="112">
        <v>4</v>
      </c>
      <c r="BH768" s="175" t="s">
        <v>370</v>
      </c>
      <c r="BI768" s="176" t="s">
        <v>371</v>
      </c>
      <c r="BJ768" s="83">
        <v>3397442</v>
      </c>
      <c r="BK768" s="85">
        <v>36</v>
      </c>
      <c r="BL768" s="84">
        <f>IFERROR(BK768/BK775,"-")</f>
        <v>0.62068965517241381</v>
      </c>
      <c r="BM768" s="86">
        <f t="shared" si="687"/>
        <v>94373.388888888891</v>
      </c>
      <c r="BN768" s="87">
        <f t="shared" si="735"/>
        <v>0.62068965517241381</v>
      </c>
      <c r="BO768" s="313"/>
      <c r="BP768" s="112">
        <v>4</v>
      </c>
      <c r="BQ768" s="175" t="s">
        <v>450</v>
      </c>
      <c r="BR768" s="176" t="s">
        <v>451</v>
      </c>
      <c r="BS768" s="83">
        <v>890225</v>
      </c>
      <c r="BT768" s="85">
        <v>39</v>
      </c>
      <c r="BU768" s="84">
        <f>IFERROR(BT768/BT775,"-")</f>
        <v>0.66101694915254239</v>
      </c>
      <c r="BV768" s="86">
        <f t="shared" si="689"/>
        <v>22826.282051282051</v>
      </c>
      <c r="BW768" s="87">
        <f t="shared" si="736"/>
        <v>0.66101694915254239</v>
      </c>
      <c r="BX768" s="313"/>
      <c r="BY768" s="112">
        <v>4</v>
      </c>
      <c r="BZ768" s="175" t="s">
        <v>390</v>
      </c>
      <c r="CA768" s="176" t="s">
        <v>391</v>
      </c>
      <c r="CB768" s="83">
        <v>17188727</v>
      </c>
      <c r="CC768" s="85">
        <v>662</v>
      </c>
      <c r="CD768" s="84">
        <f>IFERROR(CC768/CC775,"-")</f>
        <v>0.53733766233766234</v>
      </c>
      <c r="CE768" s="86">
        <f t="shared" si="691"/>
        <v>25964.844410876132</v>
      </c>
      <c r="CF768" s="87">
        <f t="shared" si="737"/>
        <v>0.51001540832049308</v>
      </c>
    </row>
    <row r="769" spans="2:84" ht="13.5" customHeight="1">
      <c r="B769" s="304"/>
      <c r="C769" s="318"/>
      <c r="D769" s="301"/>
      <c r="E769" s="80">
        <v>5</v>
      </c>
      <c r="F769" s="102" t="s">
        <v>370</v>
      </c>
      <c r="G769" s="176" t="s">
        <v>371</v>
      </c>
      <c r="H769" s="83">
        <v>4861323</v>
      </c>
      <c r="I769" s="85">
        <v>349</v>
      </c>
      <c r="J769" s="84">
        <f>IFERROR(I769/I775,"-")</f>
        <v>0.47873799725651578</v>
      </c>
      <c r="K769" s="86">
        <f t="shared" si="675"/>
        <v>13929.292263610316</v>
      </c>
      <c r="L769" s="87">
        <f t="shared" si="729"/>
        <v>0.44010088272383352</v>
      </c>
      <c r="M769" s="313"/>
      <c r="N769" s="112">
        <v>5</v>
      </c>
      <c r="O769" s="102" t="s">
        <v>336</v>
      </c>
      <c r="P769" s="176" t="s">
        <v>337</v>
      </c>
      <c r="Q769" s="83">
        <v>2834588</v>
      </c>
      <c r="R769" s="85">
        <v>38</v>
      </c>
      <c r="S769" s="84">
        <f>IFERROR(R769/R775,"-")</f>
        <v>0.60317460317460314</v>
      </c>
      <c r="T769" s="86">
        <f t="shared" si="677"/>
        <v>74594.421052631573</v>
      </c>
      <c r="U769" s="87">
        <f t="shared" si="730"/>
        <v>0.60317460317460314</v>
      </c>
      <c r="V769" s="313"/>
      <c r="W769" s="112">
        <v>5</v>
      </c>
      <c r="X769" s="102" t="s">
        <v>370</v>
      </c>
      <c r="Y769" s="176" t="s">
        <v>371</v>
      </c>
      <c r="Z769" s="83">
        <v>1776469</v>
      </c>
      <c r="AA769" s="85">
        <v>54</v>
      </c>
      <c r="AB769" s="84">
        <f>IFERROR(AA769/AA775,"-")</f>
        <v>0.59340659340659341</v>
      </c>
      <c r="AC769" s="86">
        <f t="shared" si="679"/>
        <v>32897.574074074073</v>
      </c>
      <c r="AD769" s="87">
        <f t="shared" si="731"/>
        <v>0.58695652173913049</v>
      </c>
      <c r="AE769" s="313"/>
      <c r="AF769" s="112">
        <v>5</v>
      </c>
      <c r="AG769" s="102" t="s">
        <v>336</v>
      </c>
      <c r="AH769" s="176" t="s">
        <v>337</v>
      </c>
      <c r="AI769" s="83">
        <v>8516339</v>
      </c>
      <c r="AJ769" s="85">
        <v>43</v>
      </c>
      <c r="AK769" s="84">
        <f>IFERROR(AJ769/AJ775,"-")</f>
        <v>0.51190476190476186</v>
      </c>
      <c r="AL769" s="86">
        <f t="shared" si="681"/>
        <v>198054.39534883722</v>
      </c>
      <c r="AM769" s="87">
        <f t="shared" si="732"/>
        <v>0.51190476190476186</v>
      </c>
      <c r="AN769" s="313"/>
      <c r="AO769" s="112">
        <v>5</v>
      </c>
      <c r="AP769" s="102" t="s">
        <v>370</v>
      </c>
      <c r="AQ769" s="176" t="s">
        <v>371</v>
      </c>
      <c r="AR769" s="83">
        <v>1800812</v>
      </c>
      <c r="AS769" s="85">
        <v>52</v>
      </c>
      <c r="AT769" s="84">
        <f>IFERROR(AS769/AS775,"-")</f>
        <v>0.62650602409638556</v>
      </c>
      <c r="AU769" s="86">
        <f t="shared" si="683"/>
        <v>34631</v>
      </c>
      <c r="AV769" s="87">
        <f t="shared" si="733"/>
        <v>0.61904761904761907</v>
      </c>
      <c r="AW769" s="313"/>
      <c r="AX769" s="112">
        <v>5</v>
      </c>
      <c r="AY769" s="102" t="s">
        <v>370</v>
      </c>
      <c r="AZ769" s="176" t="s">
        <v>371</v>
      </c>
      <c r="BA769" s="83">
        <v>769860</v>
      </c>
      <c r="BB769" s="85">
        <v>37</v>
      </c>
      <c r="BC769" s="84">
        <f>IFERROR(BB769/BB775,"-")</f>
        <v>0.56923076923076921</v>
      </c>
      <c r="BD769" s="86">
        <f t="shared" si="685"/>
        <v>20807.027027027027</v>
      </c>
      <c r="BE769" s="87">
        <f t="shared" si="734"/>
        <v>0.56923076923076921</v>
      </c>
      <c r="BF769" s="313"/>
      <c r="BG769" s="112">
        <v>5</v>
      </c>
      <c r="BH769" s="102" t="s">
        <v>342</v>
      </c>
      <c r="BI769" s="176" t="s">
        <v>343</v>
      </c>
      <c r="BJ769" s="83">
        <v>2220560</v>
      </c>
      <c r="BK769" s="85">
        <v>33</v>
      </c>
      <c r="BL769" s="84">
        <f>IFERROR(BK769/BK775,"-")</f>
        <v>0.56896551724137934</v>
      </c>
      <c r="BM769" s="86">
        <f t="shared" si="687"/>
        <v>67289.696969696975</v>
      </c>
      <c r="BN769" s="87">
        <f t="shared" si="735"/>
        <v>0.56896551724137934</v>
      </c>
      <c r="BO769" s="313"/>
      <c r="BP769" s="112">
        <v>5</v>
      </c>
      <c r="BQ769" s="102" t="s">
        <v>364</v>
      </c>
      <c r="BR769" s="176" t="s">
        <v>365</v>
      </c>
      <c r="BS769" s="83">
        <v>12161482</v>
      </c>
      <c r="BT769" s="85">
        <v>38</v>
      </c>
      <c r="BU769" s="84">
        <f>IFERROR(BT769/BT775,"-")</f>
        <v>0.64406779661016944</v>
      </c>
      <c r="BV769" s="86">
        <f t="shared" si="689"/>
        <v>320039</v>
      </c>
      <c r="BW769" s="87">
        <f t="shared" si="736"/>
        <v>0.64406779661016944</v>
      </c>
      <c r="BX769" s="313"/>
      <c r="BY769" s="112">
        <v>5</v>
      </c>
      <c r="BZ769" s="102" t="s">
        <v>370</v>
      </c>
      <c r="CA769" s="176" t="s">
        <v>371</v>
      </c>
      <c r="CB769" s="83">
        <v>17381450</v>
      </c>
      <c r="CC769" s="85">
        <v>655</v>
      </c>
      <c r="CD769" s="84">
        <f>IFERROR(CC769/CC775,"-")</f>
        <v>0.5316558441558441</v>
      </c>
      <c r="CE769" s="86">
        <f t="shared" si="691"/>
        <v>26536.564885496184</v>
      </c>
      <c r="CF769" s="87">
        <f t="shared" si="737"/>
        <v>0.50462249614791987</v>
      </c>
    </row>
    <row r="770" spans="2:84" ht="13.5" customHeight="1">
      <c r="B770" s="304"/>
      <c r="C770" s="318"/>
      <c r="D770" s="301"/>
      <c r="E770" s="80">
        <v>6</v>
      </c>
      <c r="F770" s="102" t="s">
        <v>348</v>
      </c>
      <c r="G770" s="176" t="s">
        <v>349</v>
      </c>
      <c r="H770" s="83">
        <v>10473646</v>
      </c>
      <c r="I770" s="85">
        <v>329</v>
      </c>
      <c r="J770" s="84">
        <f>IFERROR(I770/I775,"-")</f>
        <v>0.45130315500685869</v>
      </c>
      <c r="K770" s="86">
        <f t="shared" si="675"/>
        <v>31834.790273556231</v>
      </c>
      <c r="L770" s="87">
        <f t="shared" si="729"/>
        <v>0.41488020176544765</v>
      </c>
      <c r="M770" s="313"/>
      <c r="N770" s="112">
        <v>6</v>
      </c>
      <c r="O770" s="102" t="s">
        <v>348</v>
      </c>
      <c r="P770" s="176" t="s">
        <v>349</v>
      </c>
      <c r="Q770" s="83">
        <v>1389712</v>
      </c>
      <c r="R770" s="85">
        <v>38</v>
      </c>
      <c r="S770" s="84">
        <f>IFERROR(R770/R775,"-")</f>
        <v>0.60317460317460314</v>
      </c>
      <c r="T770" s="86">
        <f t="shared" si="677"/>
        <v>36571.368421052633</v>
      </c>
      <c r="U770" s="87">
        <f t="shared" si="730"/>
        <v>0.60317460317460314</v>
      </c>
      <c r="V770" s="313"/>
      <c r="W770" s="112">
        <v>6</v>
      </c>
      <c r="X770" s="102" t="s">
        <v>390</v>
      </c>
      <c r="Y770" s="176" t="s">
        <v>391</v>
      </c>
      <c r="Z770" s="83">
        <v>1171749</v>
      </c>
      <c r="AA770" s="85">
        <v>53</v>
      </c>
      <c r="AB770" s="84">
        <f>IFERROR(AA770/AA775,"-")</f>
        <v>0.58241758241758246</v>
      </c>
      <c r="AC770" s="86">
        <f t="shared" si="679"/>
        <v>22108.471698113208</v>
      </c>
      <c r="AD770" s="87">
        <f t="shared" si="731"/>
        <v>0.57608695652173914</v>
      </c>
      <c r="AE770" s="313"/>
      <c r="AF770" s="112">
        <v>6</v>
      </c>
      <c r="AG770" s="102" t="s">
        <v>390</v>
      </c>
      <c r="AH770" s="176" t="s">
        <v>391</v>
      </c>
      <c r="AI770" s="83">
        <v>1067021</v>
      </c>
      <c r="AJ770" s="85">
        <v>41</v>
      </c>
      <c r="AK770" s="84">
        <f>IFERROR(AJ770/AJ775,"-")</f>
        <v>0.48809523809523808</v>
      </c>
      <c r="AL770" s="86">
        <f t="shared" si="681"/>
        <v>26024.90243902439</v>
      </c>
      <c r="AM770" s="87">
        <f t="shared" si="732"/>
        <v>0.48809523809523808</v>
      </c>
      <c r="AN770" s="313"/>
      <c r="AO770" s="112">
        <v>6</v>
      </c>
      <c r="AP770" s="102" t="s">
        <v>390</v>
      </c>
      <c r="AQ770" s="176" t="s">
        <v>391</v>
      </c>
      <c r="AR770" s="83">
        <v>1152868</v>
      </c>
      <c r="AS770" s="85">
        <v>45</v>
      </c>
      <c r="AT770" s="84">
        <f>IFERROR(AS770/AS775,"-")</f>
        <v>0.54216867469879515</v>
      </c>
      <c r="AU770" s="86">
        <f t="shared" si="683"/>
        <v>25619.288888888888</v>
      </c>
      <c r="AV770" s="87">
        <f t="shared" si="733"/>
        <v>0.5357142857142857</v>
      </c>
      <c r="AW770" s="313"/>
      <c r="AX770" s="112">
        <v>6</v>
      </c>
      <c r="AY770" s="102" t="s">
        <v>360</v>
      </c>
      <c r="AZ770" s="176" t="s">
        <v>361</v>
      </c>
      <c r="BA770" s="83">
        <v>13383118</v>
      </c>
      <c r="BB770" s="85">
        <v>32</v>
      </c>
      <c r="BC770" s="84">
        <f>IFERROR(BB770/BB775,"-")</f>
        <v>0.49230769230769234</v>
      </c>
      <c r="BD770" s="86">
        <f t="shared" si="685"/>
        <v>418222.4375</v>
      </c>
      <c r="BE770" s="87">
        <f t="shared" si="734"/>
        <v>0.49230769230769234</v>
      </c>
      <c r="BF770" s="313"/>
      <c r="BG770" s="112">
        <v>6</v>
      </c>
      <c r="BH770" s="102" t="s">
        <v>420</v>
      </c>
      <c r="BI770" s="176" t="s">
        <v>421</v>
      </c>
      <c r="BJ770" s="83">
        <v>1822544</v>
      </c>
      <c r="BK770" s="85">
        <v>33</v>
      </c>
      <c r="BL770" s="84">
        <f>IFERROR(BK770/BK775,"-")</f>
        <v>0.56896551724137934</v>
      </c>
      <c r="BM770" s="86">
        <f t="shared" si="687"/>
        <v>55228.606060606064</v>
      </c>
      <c r="BN770" s="87">
        <f t="shared" si="735"/>
        <v>0.56896551724137934</v>
      </c>
      <c r="BO770" s="313"/>
      <c r="BP770" s="112">
        <v>6</v>
      </c>
      <c r="BQ770" s="102" t="s">
        <v>336</v>
      </c>
      <c r="BR770" s="176" t="s">
        <v>337</v>
      </c>
      <c r="BS770" s="83">
        <v>19788382</v>
      </c>
      <c r="BT770" s="85">
        <v>37</v>
      </c>
      <c r="BU770" s="84">
        <f>IFERROR(BT770/BT775,"-")</f>
        <v>0.6271186440677966</v>
      </c>
      <c r="BV770" s="86">
        <f t="shared" si="689"/>
        <v>534821.13513513515</v>
      </c>
      <c r="BW770" s="87">
        <f t="shared" si="736"/>
        <v>0.6271186440677966</v>
      </c>
      <c r="BX770" s="313"/>
      <c r="BY770" s="112">
        <v>6</v>
      </c>
      <c r="BZ770" s="102" t="s">
        <v>336</v>
      </c>
      <c r="CA770" s="176" t="s">
        <v>337</v>
      </c>
      <c r="CB770" s="83">
        <v>100227137</v>
      </c>
      <c r="CC770" s="85">
        <v>598</v>
      </c>
      <c r="CD770" s="84">
        <f>IFERROR(CC770/CC775,"-")</f>
        <v>0.48538961038961037</v>
      </c>
      <c r="CE770" s="86">
        <f t="shared" si="691"/>
        <v>167603.90802675585</v>
      </c>
      <c r="CF770" s="87">
        <f t="shared" si="737"/>
        <v>0.46070878274268107</v>
      </c>
    </row>
    <row r="771" spans="2:84" ht="13.5" customHeight="1">
      <c r="B771" s="304"/>
      <c r="C771" s="318"/>
      <c r="D771" s="301"/>
      <c r="E771" s="80">
        <v>7</v>
      </c>
      <c r="F771" s="175" t="s">
        <v>446</v>
      </c>
      <c r="G771" s="176" t="s">
        <v>447</v>
      </c>
      <c r="H771" s="83">
        <v>1059877</v>
      </c>
      <c r="I771" s="85">
        <v>312</v>
      </c>
      <c r="J771" s="84">
        <f>IFERROR(I771/I775,"-")</f>
        <v>0.4279835390946502</v>
      </c>
      <c r="K771" s="86">
        <f t="shared" si="675"/>
        <v>3397.0416666666665</v>
      </c>
      <c r="L771" s="87">
        <f t="shared" si="729"/>
        <v>0.39344262295081966</v>
      </c>
      <c r="M771" s="313"/>
      <c r="N771" s="112">
        <v>7</v>
      </c>
      <c r="O771" s="175" t="s">
        <v>370</v>
      </c>
      <c r="P771" s="176" t="s">
        <v>371</v>
      </c>
      <c r="Q771" s="83">
        <v>489391</v>
      </c>
      <c r="R771" s="85">
        <v>38</v>
      </c>
      <c r="S771" s="84">
        <f>IFERROR(R771/R775,"-")</f>
        <v>0.60317460317460314</v>
      </c>
      <c r="T771" s="86">
        <f t="shared" si="677"/>
        <v>12878.71052631579</v>
      </c>
      <c r="U771" s="87">
        <f t="shared" si="730"/>
        <v>0.60317460317460314</v>
      </c>
      <c r="V771" s="313"/>
      <c r="W771" s="112">
        <v>7</v>
      </c>
      <c r="X771" s="175" t="s">
        <v>336</v>
      </c>
      <c r="Y771" s="176" t="s">
        <v>337</v>
      </c>
      <c r="Z771" s="83">
        <v>10913958</v>
      </c>
      <c r="AA771" s="85">
        <v>50</v>
      </c>
      <c r="AB771" s="84">
        <f>IFERROR(AA771/AA775,"-")</f>
        <v>0.5494505494505495</v>
      </c>
      <c r="AC771" s="86">
        <f t="shared" si="679"/>
        <v>218279.16</v>
      </c>
      <c r="AD771" s="87">
        <f t="shared" si="731"/>
        <v>0.54347826086956519</v>
      </c>
      <c r="AE771" s="313"/>
      <c r="AF771" s="112">
        <v>7</v>
      </c>
      <c r="AG771" s="175" t="s">
        <v>360</v>
      </c>
      <c r="AH771" s="176" t="s">
        <v>361</v>
      </c>
      <c r="AI771" s="83">
        <v>3896883</v>
      </c>
      <c r="AJ771" s="85">
        <v>40</v>
      </c>
      <c r="AK771" s="84">
        <f>IFERROR(AJ771/AJ775,"-")</f>
        <v>0.47619047619047616</v>
      </c>
      <c r="AL771" s="86">
        <f t="shared" si="681"/>
        <v>97422.074999999997</v>
      </c>
      <c r="AM771" s="87">
        <f t="shared" si="732"/>
        <v>0.47619047619047616</v>
      </c>
      <c r="AN771" s="313"/>
      <c r="AO771" s="112">
        <v>7</v>
      </c>
      <c r="AP771" s="175" t="s">
        <v>354</v>
      </c>
      <c r="AQ771" s="176" t="s">
        <v>355</v>
      </c>
      <c r="AR771" s="83">
        <v>5578607</v>
      </c>
      <c r="AS771" s="85">
        <v>44</v>
      </c>
      <c r="AT771" s="84">
        <f>IFERROR(AS771/AS775,"-")</f>
        <v>0.53012048192771088</v>
      </c>
      <c r="AU771" s="86">
        <f t="shared" si="683"/>
        <v>126786.52272727272</v>
      </c>
      <c r="AV771" s="87">
        <f t="shared" si="733"/>
        <v>0.52380952380952384</v>
      </c>
      <c r="AW771" s="313"/>
      <c r="AX771" s="112">
        <v>7</v>
      </c>
      <c r="AY771" s="175" t="s">
        <v>354</v>
      </c>
      <c r="AZ771" s="176" t="s">
        <v>355</v>
      </c>
      <c r="BA771" s="83">
        <v>5141533</v>
      </c>
      <c r="BB771" s="85">
        <v>30</v>
      </c>
      <c r="BC771" s="84">
        <f>IFERROR(BB771/BB775,"-")</f>
        <v>0.46153846153846156</v>
      </c>
      <c r="BD771" s="86">
        <f t="shared" si="685"/>
        <v>171384.43333333332</v>
      </c>
      <c r="BE771" s="87">
        <f t="shared" si="734"/>
        <v>0.46153846153846156</v>
      </c>
      <c r="BF771" s="313"/>
      <c r="BG771" s="112">
        <v>7</v>
      </c>
      <c r="BH771" s="175" t="s">
        <v>450</v>
      </c>
      <c r="BI771" s="176" t="s">
        <v>451</v>
      </c>
      <c r="BJ771" s="83">
        <v>640151</v>
      </c>
      <c r="BK771" s="85">
        <v>33</v>
      </c>
      <c r="BL771" s="84">
        <f>IFERROR(BK771/BK775,"-")</f>
        <v>0.56896551724137934</v>
      </c>
      <c r="BM771" s="86">
        <f t="shared" si="687"/>
        <v>19398.515151515152</v>
      </c>
      <c r="BN771" s="87">
        <f t="shared" si="735"/>
        <v>0.56896551724137934</v>
      </c>
      <c r="BO771" s="313"/>
      <c r="BP771" s="112">
        <v>7</v>
      </c>
      <c r="BQ771" s="175" t="s">
        <v>420</v>
      </c>
      <c r="BR771" s="176" t="s">
        <v>421</v>
      </c>
      <c r="BS771" s="83">
        <v>2981844</v>
      </c>
      <c r="BT771" s="85">
        <v>37</v>
      </c>
      <c r="BU771" s="84">
        <f>IFERROR(BT771/BT775,"-")</f>
        <v>0.6271186440677966</v>
      </c>
      <c r="BV771" s="86">
        <f t="shared" si="689"/>
        <v>80590.378378378373</v>
      </c>
      <c r="BW771" s="87">
        <f t="shared" si="736"/>
        <v>0.6271186440677966</v>
      </c>
      <c r="BX771" s="313"/>
      <c r="BY771" s="112">
        <v>7</v>
      </c>
      <c r="BZ771" s="175" t="s">
        <v>348</v>
      </c>
      <c r="CA771" s="176" t="s">
        <v>349</v>
      </c>
      <c r="CB771" s="83">
        <v>16199124</v>
      </c>
      <c r="CC771" s="85">
        <v>514</v>
      </c>
      <c r="CD771" s="84">
        <f>IFERROR(CC771/CC775,"-")</f>
        <v>0.41720779220779219</v>
      </c>
      <c r="CE771" s="86">
        <f t="shared" si="691"/>
        <v>31515.805447470819</v>
      </c>
      <c r="CF771" s="87">
        <f t="shared" si="737"/>
        <v>0.39599383667180277</v>
      </c>
    </row>
    <row r="772" spans="2:84" ht="13.5" customHeight="1">
      <c r="B772" s="304"/>
      <c r="C772" s="318"/>
      <c r="D772" s="301"/>
      <c r="E772" s="80">
        <v>8</v>
      </c>
      <c r="F772" s="175" t="s">
        <v>336</v>
      </c>
      <c r="G772" s="176" t="s">
        <v>337</v>
      </c>
      <c r="H772" s="83">
        <v>37968040</v>
      </c>
      <c r="I772" s="85">
        <v>293</v>
      </c>
      <c r="J772" s="84">
        <f>IFERROR(I772/I775,"-")</f>
        <v>0.40192043895747598</v>
      </c>
      <c r="K772" s="86">
        <f t="shared" si="675"/>
        <v>129583.7542662116</v>
      </c>
      <c r="L772" s="87">
        <f t="shared" si="729"/>
        <v>0.36948297604035307</v>
      </c>
      <c r="M772" s="313"/>
      <c r="N772" s="112">
        <v>8</v>
      </c>
      <c r="O772" s="175" t="s">
        <v>354</v>
      </c>
      <c r="P772" s="176" t="s">
        <v>355</v>
      </c>
      <c r="Q772" s="83">
        <v>1374474</v>
      </c>
      <c r="R772" s="85">
        <v>36</v>
      </c>
      <c r="S772" s="84">
        <f>IFERROR(R772/R775,"-")</f>
        <v>0.5714285714285714</v>
      </c>
      <c r="T772" s="86">
        <f t="shared" si="677"/>
        <v>38179.833333333336</v>
      </c>
      <c r="U772" s="87">
        <f t="shared" si="730"/>
        <v>0.5714285714285714</v>
      </c>
      <c r="V772" s="313"/>
      <c r="W772" s="112">
        <v>8</v>
      </c>
      <c r="X772" s="175" t="s">
        <v>448</v>
      </c>
      <c r="Y772" s="176" t="s">
        <v>449</v>
      </c>
      <c r="Z772" s="83">
        <v>1332736</v>
      </c>
      <c r="AA772" s="85">
        <v>49</v>
      </c>
      <c r="AB772" s="84">
        <f>IFERROR(AA772/AA775,"-")</f>
        <v>0.53846153846153844</v>
      </c>
      <c r="AC772" s="86">
        <f t="shared" si="679"/>
        <v>27198.693877551021</v>
      </c>
      <c r="AD772" s="87">
        <f t="shared" si="731"/>
        <v>0.53260869565217395</v>
      </c>
      <c r="AE772" s="313"/>
      <c r="AF772" s="112">
        <v>8</v>
      </c>
      <c r="AG772" s="175" t="s">
        <v>354</v>
      </c>
      <c r="AH772" s="176" t="s">
        <v>355</v>
      </c>
      <c r="AI772" s="83">
        <v>2760171</v>
      </c>
      <c r="AJ772" s="85">
        <v>37</v>
      </c>
      <c r="AK772" s="84">
        <f>IFERROR(AJ772/AJ775,"-")</f>
        <v>0.44047619047619047</v>
      </c>
      <c r="AL772" s="86">
        <f t="shared" si="681"/>
        <v>74599.216216216213</v>
      </c>
      <c r="AM772" s="87">
        <f t="shared" si="732"/>
        <v>0.44047619047619047</v>
      </c>
      <c r="AN772" s="313"/>
      <c r="AO772" s="112">
        <v>8</v>
      </c>
      <c r="AP772" s="175" t="s">
        <v>360</v>
      </c>
      <c r="AQ772" s="176" t="s">
        <v>361</v>
      </c>
      <c r="AR772" s="83">
        <v>2433220</v>
      </c>
      <c r="AS772" s="85">
        <v>44</v>
      </c>
      <c r="AT772" s="84">
        <f>IFERROR(AS772/AS775,"-")</f>
        <v>0.53012048192771088</v>
      </c>
      <c r="AU772" s="86">
        <f t="shared" si="683"/>
        <v>55300.454545454544</v>
      </c>
      <c r="AV772" s="87">
        <f t="shared" si="733"/>
        <v>0.52380952380952384</v>
      </c>
      <c r="AW772" s="313"/>
      <c r="AX772" s="112">
        <v>8</v>
      </c>
      <c r="AY772" s="175" t="s">
        <v>450</v>
      </c>
      <c r="AZ772" s="176" t="s">
        <v>451</v>
      </c>
      <c r="BA772" s="83">
        <v>728299</v>
      </c>
      <c r="BB772" s="85">
        <v>30</v>
      </c>
      <c r="BC772" s="84">
        <f>IFERROR(BB772/BB775,"-")</f>
        <v>0.46153846153846156</v>
      </c>
      <c r="BD772" s="86">
        <f t="shared" si="685"/>
        <v>24276.633333333335</v>
      </c>
      <c r="BE772" s="87">
        <f t="shared" si="734"/>
        <v>0.46153846153846156</v>
      </c>
      <c r="BF772" s="313"/>
      <c r="BG772" s="112">
        <v>8</v>
      </c>
      <c r="BH772" s="175" t="s">
        <v>354</v>
      </c>
      <c r="BI772" s="176" t="s">
        <v>355</v>
      </c>
      <c r="BJ772" s="83">
        <v>3274810</v>
      </c>
      <c r="BK772" s="85">
        <v>27</v>
      </c>
      <c r="BL772" s="84">
        <f>IFERROR(BK772/BK775,"-")</f>
        <v>0.46551724137931033</v>
      </c>
      <c r="BM772" s="86">
        <f t="shared" si="687"/>
        <v>121289.25925925926</v>
      </c>
      <c r="BN772" s="87">
        <f t="shared" si="735"/>
        <v>0.46551724137931033</v>
      </c>
      <c r="BO772" s="313"/>
      <c r="BP772" s="112">
        <v>8</v>
      </c>
      <c r="BQ772" s="175" t="s">
        <v>342</v>
      </c>
      <c r="BR772" s="176" t="s">
        <v>343</v>
      </c>
      <c r="BS772" s="83">
        <v>2059713</v>
      </c>
      <c r="BT772" s="85">
        <v>33</v>
      </c>
      <c r="BU772" s="84">
        <f>IFERROR(BT772/BT775,"-")</f>
        <v>0.55932203389830504</v>
      </c>
      <c r="BV772" s="86">
        <f t="shared" si="689"/>
        <v>62415.545454545456</v>
      </c>
      <c r="BW772" s="87">
        <f t="shared" si="736"/>
        <v>0.55932203389830504</v>
      </c>
      <c r="BX772" s="313"/>
      <c r="BY772" s="112">
        <v>8</v>
      </c>
      <c r="BZ772" s="175" t="s">
        <v>448</v>
      </c>
      <c r="CA772" s="176" t="s">
        <v>449</v>
      </c>
      <c r="CB772" s="83">
        <v>11507521</v>
      </c>
      <c r="CC772" s="85">
        <v>503</v>
      </c>
      <c r="CD772" s="84">
        <f>IFERROR(CC772/CC775,"-")</f>
        <v>0.4082792207792208</v>
      </c>
      <c r="CE772" s="86">
        <f t="shared" si="691"/>
        <v>22877.775347912524</v>
      </c>
      <c r="CF772" s="87">
        <f t="shared" si="737"/>
        <v>0.38751926040061635</v>
      </c>
    </row>
    <row r="773" spans="2:84" ht="13.5" customHeight="1">
      <c r="B773" s="304"/>
      <c r="C773" s="318"/>
      <c r="D773" s="301"/>
      <c r="E773" s="80">
        <v>9</v>
      </c>
      <c r="F773" s="175" t="s">
        <v>448</v>
      </c>
      <c r="G773" s="176" t="s">
        <v>449</v>
      </c>
      <c r="H773" s="83">
        <v>5477593</v>
      </c>
      <c r="I773" s="85">
        <v>286</v>
      </c>
      <c r="J773" s="84">
        <f>IFERROR(I773/I775,"-")</f>
        <v>0.39231824417009603</v>
      </c>
      <c r="K773" s="86">
        <f t="shared" si="675"/>
        <v>19152.423076923078</v>
      </c>
      <c r="L773" s="87">
        <f t="shared" si="729"/>
        <v>0.36065573770491804</v>
      </c>
      <c r="M773" s="313"/>
      <c r="N773" s="112">
        <v>9</v>
      </c>
      <c r="O773" s="175" t="s">
        <v>448</v>
      </c>
      <c r="P773" s="176" t="s">
        <v>449</v>
      </c>
      <c r="Q773" s="83">
        <v>580357</v>
      </c>
      <c r="R773" s="85">
        <v>34</v>
      </c>
      <c r="S773" s="84">
        <f>IFERROR(R773/R775,"-")</f>
        <v>0.53968253968253965</v>
      </c>
      <c r="T773" s="86">
        <f t="shared" si="677"/>
        <v>17069.323529411766</v>
      </c>
      <c r="U773" s="87">
        <f t="shared" si="730"/>
        <v>0.53968253968253965</v>
      </c>
      <c r="V773" s="313"/>
      <c r="W773" s="112">
        <v>9</v>
      </c>
      <c r="X773" s="175" t="s">
        <v>450</v>
      </c>
      <c r="Y773" s="176" t="s">
        <v>451</v>
      </c>
      <c r="Z773" s="83">
        <v>514744</v>
      </c>
      <c r="AA773" s="85">
        <v>48</v>
      </c>
      <c r="AB773" s="84">
        <f>IFERROR(AA773/AA775,"-")</f>
        <v>0.52747252747252749</v>
      </c>
      <c r="AC773" s="86">
        <f t="shared" si="679"/>
        <v>10723.833333333334</v>
      </c>
      <c r="AD773" s="87">
        <f t="shared" si="731"/>
        <v>0.52173913043478259</v>
      </c>
      <c r="AE773" s="313"/>
      <c r="AF773" s="112">
        <v>9</v>
      </c>
      <c r="AG773" s="175" t="s">
        <v>448</v>
      </c>
      <c r="AH773" s="176" t="s">
        <v>449</v>
      </c>
      <c r="AI773" s="83">
        <v>636732</v>
      </c>
      <c r="AJ773" s="85">
        <v>31</v>
      </c>
      <c r="AK773" s="84">
        <f>IFERROR(AJ773/AJ775,"-")</f>
        <v>0.36904761904761907</v>
      </c>
      <c r="AL773" s="86">
        <f t="shared" si="681"/>
        <v>20539.741935483871</v>
      </c>
      <c r="AM773" s="87">
        <f t="shared" si="732"/>
        <v>0.36904761904761907</v>
      </c>
      <c r="AN773" s="313"/>
      <c r="AO773" s="112">
        <v>9</v>
      </c>
      <c r="AP773" s="175" t="s">
        <v>448</v>
      </c>
      <c r="AQ773" s="176" t="s">
        <v>449</v>
      </c>
      <c r="AR773" s="83">
        <v>1477407</v>
      </c>
      <c r="AS773" s="85">
        <v>44</v>
      </c>
      <c r="AT773" s="84">
        <f>IFERROR(AS773/AS775,"-")</f>
        <v>0.53012048192771088</v>
      </c>
      <c r="AU773" s="86">
        <f t="shared" si="683"/>
        <v>33577.431818181816</v>
      </c>
      <c r="AV773" s="87">
        <f t="shared" si="733"/>
        <v>0.52380952380952384</v>
      </c>
      <c r="AW773" s="313"/>
      <c r="AX773" s="112">
        <v>9</v>
      </c>
      <c r="AY773" s="175" t="s">
        <v>420</v>
      </c>
      <c r="AZ773" s="176" t="s">
        <v>421</v>
      </c>
      <c r="BA773" s="83">
        <v>309612</v>
      </c>
      <c r="BB773" s="85">
        <v>30</v>
      </c>
      <c r="BC773" s="84">
        <f>IFERROR(BB773/BB775,"-")</f>
        <v>0.46153846153846156</v>
      </c>
      <c r="BD773" s="86">
        <f t="shared" si="685"/>
        <v>10320.4</v>
      </c>
      <c r="BE773" s="87">
        <f t="shared" si="734"/>
        <v>0.46153846153846156</v>
      </c>
      <c r="BF773" s="313"/>
      <c r="BG773" s="112">
        <v>9</v>
      </c>
      <c r="BH773" s="175" t="s">
        <v>362</v>
      </c>
      <c r="BI773" s="176" t="s">
        <v>363</v>
      </c>
      <c r="BJ773" s="83">
        <v>8470583</v>
      </c>
      <c r="BK773" s="85">
        <v>25</v>
      </c>
      <c r="BL773" s="84">
        <f>IFERROR(BK773/BK775,"-")</f>
        <v>0.43103448275862066</v>
      </c>
      <c r="BM773" s="86">
        <f t="shared" si="687"/>
        <v>338823.32</v>
      </c>
      <c r="BN773" s="87">
        <f t="shared" si="735"/>
        <v>0.43103448275862066</v>
      </c>
      <c r="BO773" s="313"/>
      <c r="BP773" s="112">
        <v>9</v>
      </c>
      <c r="BQ773" s="175" t="s">
        <v>376</v>
      </c>
      <c r="BR773" s="176" t="s">
        <v>377</v>
      </c>
      <c r="BS773" s="83">
        <v>920882</v>
      </c>
      <c r="BT773" s="85">
        <v>28</v>
      </c>
      <c r="BU773" s="84">
        <f>IFERROR(BT773/BT775,"-")</f>
        <v>0.47457627118644069</v>
      </c>
      <c r="BV773" s="86">
        <f t="shared" si="689"/>
        <v>32888.642857142855</v>
      </c>
      <c r="BW773" s="87">
        <f t="shared" si="736"/>
        <v>0.47457627118644069</v>
      </c>
      <c r="BX773" s="313"/>
      <c r="BY773" s="112">
        <v>9</v>
      </c>
      <c r="BZ773" s="175" t="s">
        <v>354</v>
      </c>
      <c r="CA773" s="176" t="s">
        <v>355</v>
      </c>
      <c r="CB773" s="83">
        <v>35643763</v>
      </c>
      <c r="CC773" s="85">
        <v>497</v>
      </c>
      <c r="CD773" s="84">
        <f>IFERROR(CC773/CC775,"-")</f>
        <v>0.40340909090909088</v>
      </c>
      <c r="CE773" s="86">
        <f t="shared" si="691"/>
        <v>71717.832997987935</v>
      </c>
      <c r="CF773" s="87">
        <f t="shared" si="737"/>
        <v>0.38289676425269648</v>
      </c>
    </row>
    <row r="774" spans="2:84" ht="13.5" customHeight="1">
      <c r="B774" s="304"/>
      <c r="C774" s="318"/>
      <c r="D774" s="301"/>
      <c r="E774" s="88">
        <v>10</v>
      </c>
      <c r="F774" s="103" t="s">
        <v>338</v>
      </c>
      <c r="G774" s="178" t="s">
        <v>339</v>
      </c>
      <c r="H774" s="91">
        <v>12837658</v>
      </c>
      <c r="I774" s="93">
        <v>273</v>
      </c>
      <c r="J774" s="92">
        <f>IFERROR(I774/I775,"-")</f>
        <v>0.37448559670781895</v>
      </c>
      <c r="K774" s="94">
        <f t="shared" ref="K774:K819" si="738">IFERROR(H774/I774,"-")</f>
        <v>47024.38827838828</v>
      </c>
      <c r="L774" s="95">
        <f t="shared" si="729"/>
        <v>0.34426229508196721</v>
      </c>
      <c r="M774" s="313"/>
      <c r="N774" s="113">
        <v>10</v>
      </c>
      <c r="O774" s="103" t="s">
        <v>446</v>
      </c>
      <c r="P774" s="178" t="s">
        <v>447</v>
      </c>
      <c r="Q774" s="91">
        <v>132375</v>
      </c>
      <c r="R774" s="93">
        <v>34</v>
      </c>
      <c r="S774" s="92">
        <f>IFERROR(R774/R775,"-")</f>
        <v>0.53968253968253965</v>
      </c>
      <c r="T774" s="94">
        <f t="shared" ref="T774:T830" si="739">IFERROR(Q774/R774,"-")</f>
        <v>3893.3823529411766</v>
      </c>
      <c r="U774" s="95">
        <f t="shared" si="730"/>
        <v>0.53968253968253965</v>
      </c>
      <c r="V774" s="313"/>
      <c r="W774" s="113">
        <v>10</v>
      </c>
      <c r="X774" s="103" t="s">
        <v>360</v>
      </c>
      <c r="Y774" s="178" t="s">
        <v>361</v>
      </c>
      <c r="Z774" s="91">
        <v>1318897</v>
      </c>
      <c r="AA774" s="93">
        <v>47</v>
      </c>
      <c r="AB774" s="92">
        <f>IFERROR(AA774/AA775,"-")</f>
        <v>0.51648351648351654</v>
      </c>
      <c r="AC774" s="94">
        <f t="shared" ref="AC774:AC830" si="740">IFERROR(Z774/AA774,"-")</f>
        <v>28061.638297872341</v>
      </c>
      <c r="AD774" s="95">
        <f t="shared" si="731"/>
        <v>0.51086956521739135</v>
      </c>
      <c r="AE774" s="313"/>
      <c r="AF774" s="113">
        <v>10</v>
      </c>
      <c r="AG774" s="103" t="s">
        <v>434</v>
      </c>
      <c r="AH774" s="178" t="s">
        <v>435</v>
      </c>
      <c r="AI774" s="91">
        <v>254448</v>
      </c>
      <c r="AJ774" s="93">
        <v>31</v>
      </c>
      <c r="AK774" s="92">
        <f>IFERROR(AJ774/AJ775,"-")</f>
        <v>0.36904761904761907</v>
      </c>
      <c r="AL774" s="94">
        <f t="shared" ref="AL774:AL830" si="741">IFERROR(AI774/AJ774,"-")</f>
        <v>8208</v>
      </c>
      <c r="AM774" s="95">
        <f t="shared" si="732"/>
        <v>0.36904761904761907</v>
      </c>
      <c r="AN774" s="313"/>
      <c r="AO774" s="113">
        <v>10</v>
      </c>
      <c r="AP774" s="103" t="s">
        <v>450</v>
      </c>
      <c r="AQ774" s="178" t="s">
        <v>451</v>
      </c>
      <c r="AR774" s="91">
        <v>850078</v>
      </c>
      <c r="AS774" s="93">
        <v>43</v>
      </c>
      <c r="AT774" s="92">
        <f>IFERROR(AS774/AS775,"-")</f>
        <v>0.51807228915662651</v>
      </c>
      <c r="AU774" s="94">
        <f t="shared" ref="AU774:AU830" si="742">IFERROR(AR774/AS774,"-")</f>
        <v>19769.255813953489</v>
      </c>
      <c r="AV774" s="95">
        <f t="shared" si="733"/>
        <v>0.51190476190476186</v>
      </c>
      <c r="AW774" s="313"/>
      <c r="AX774" s="113">
        <v>10</v>
      </c>
      <c r="AY774" s="103" t="s">
        <v>388</v>
      </c>
      <c r="AZ774" s="178" t="s">
        <v>389</v>
      </c>
      <c r="BA774" s="91">
        <v>2233747</v>
      </c>
      <c r="BB774" s="93">
        <v>26</v>
      </c>
      <c r="BC774" s="92">
        <f>IFERROR(BB774/BB775,"-")</f>
        <v>0.4</v>
      </c>
      <c r="BD774" s="94">
        <f t="shared" ref="BD774:BD830" si="743">IFERROR(BA774/BB774,"-")</f>
        <v>85913.346153846156</v>
      </c>
      <c r="BE774" s="95">
        <f t="shared" si="734"/>
        <v>0.4</v>
      </c>
      <c r="BF774" s="313"/>
      <c r="BG774" s="113">
        <v>10</v>
      </c>
      <c r="BH774" s="103" t="s">
        <v>360</v>
      </c>
      <c r="BI774" s="178" t="s">
        <v>361</v>
      </c>
      <c r="BJ774" s="91">
        <v>2729986</v>
      </c>
      <c r="BK774" s="93">
        <v>25</v>
      </c>
      <c r="BL774" s="92">
        <f>IFERROR(BK774/BK775,"-")</f>
        <v>0.43103448275862066</v>
      </c>
      <c r="BM774" s="94">
        <f t="shared" ref="BM774:BM830" si="744">IFERROR(BJ774/BK774,"-")</f>
        <v>109199.44</v>
      </c>
      <c r="BN774" s="95">
        <f t="shared" si="735"/>
        <v>0.43103448275862066</v>
      </c>
      <c r="BO774" s="313"/>
      <c r="BP774" s="113">
        <v>10</v>
      </c>
      <c r="BQ774" s="103" t="s">
        <v>388</v>
      </c>
      <c r="BR774" s="178" t="s">
        <v>389</v>
      </c>
      <c r="BS774" s="91">
        <v>2450933</v>
      </c>
      <c r="BT774" s="93">
        <v>25</v>
      </c>
      <c r="BU774" s="92">
        <f>IFERROR(BT774/BT775,"-")</f>
        <v>0.42372881355932202</v>
      </c>
      <c r="BV774" s="94">
        <f t="shared" ref="BV774:BV830" si="745">IFERROR(BS774/BT774,"-")</f>
        <v>98037.32</v>
      </c>
      <c r="BW774" s="95">
        <f t="shared" si="736"/>
        <v>0.42372881355932202</v>
      </c>
      <c r="BX774" s="313"/>
      <c r="BY774" s="113">
        <v>10</v>
      </c>
      <c r="BZ774" s="103" t="s">
        <v>450</v>
      </c>
      <c r="CA774" s="178" t="s">
        <v>451</v>
      </c>
      <c r="CB774" s="91">
        <v>6870484</v>
      </c>
      <c r="CC774" s="93">
        <v>486</v>
      </c>
      <c r="CD774" s="92">
        <f>IFERROR(CC774/CC775,"-")</f>
        <v>0.39448051948051949</v>
      </c>
      <c r="CE774" s="94">
        <f t="shared" ref="CE774:CE830" si="746">IFERROR(CB774/CC774,"-")</f>
        <v>14136.798353909466</v>
      </c>
      <c r="CF774" s="95">
        <f t="shared" si="737"/>
        <v>0.37442218798151</v>
      </c>
    </row>
    <row r="775" spans="2:84" s="173" customFormat="1" ht="13.5" customHeight="1">
      <c r="B775" s="266"/>
      <c r="C775" s="320"/>
      <c r="D775" s="302"/>
      <c r="E775" s="96" t="s">
        <v>164</v>
      </c>
      <c r="F775" s="97"/>
      <c r="G775" s="117"/>
      <c r="H775" s="228">
        <v>389740370</v>
      </c>
      <c r="I775" s="100">
        <v>729</v>
      </c>
      <c r="J775" s="99" t="s">
        <v>116</v>
      </c>
      <c r="K775" s="49">
        <f t="shared" si="738"/>
        <v>534623.27846364886</v>
      </c>
      <c r="L775" s="101">
        <f t="shared" si="729"/>
        <v>0.91929382093316514</v>
      </c>
      <c r="M775" s="314"/>
      <c r="N775" s="96" t="s">
        <v>164</v>
      </c>
      <c r="O775" s="97"/>
      <c r="P775" s="117"/>
      <c r="Q775" s="228">
        <v>52850910</v>
      </c>
      <c r="R775" s="100">
        <v>63</v>
      </c>
      <c r="S775" s="99" t="s">
        <v>116</v>
      </c>
      <c r="T775" s="49">
        <f t="shared" si="739"/>
        <v>838903.33333333337</v>
      </c>
      <c r="U775" s="101">
        <f t="shared" si="730"/>
        <v>1</v>
      </c>
      <c r="V775" s="314"/>
      <c r="W775" s="96" t="s">
        <v>164</v>
      </c>
      <c r="X775" s="97"/>
      <c r="Y775" s="117"/>
      <c r="Z775" s="228">
        <v>96293360</v>
      </c>
      <c r="AA775" s="100">
        <v>91</v>
      </c>
      <c r="AB775" s="99" t="s">
        <v>116</v>
      </c>
      <c r="AC775" s="49">
        <f t="shared" si="740"/>
        <v>1058168.7912087913</v>
      </c>
      <c r="AD775" s="101">
        <f t="shared" si="731"/>
        <v>0.98913043478260865</v>
      </c>
      <c r="AE775" s="314"/>
      <c r="AF775" s="96" t="s">
        <v>164</v>
      </c>
      <c r="AG775" s="97"/>
      <c r="AH775" s="117"/>
      <c r="AI775" s="228">
        <v>91399020</v>
      </c>
      <c r="AJ775" s="100">
        <v>84</v>
      </c>
      <c r="AK775" s="99" t="s">
        <v>116</v>
      </c>
      <c r="AL775" s="49">
        <f t="shared" si="741"/>
        <v>1088083.5714285714</v>
      </c>
      <c r="AM775" s="101">
        <f t="shared" si="732"/>
        <v>1</v>
      </c>
      <c r="AN775" s="314"/>
      <c r="AO775" s="96" t="s">
        <v>164</v>
      </c>
      <c r="AP775" s="97"/>
      <c r="AQ775" s="117"/>
      <c r="AR775" s="228">
        <v>123622430</v>
      </c>
      <c r="AS775" s="100">
        <v>83</v>
      </c>
      <c r="AT775" s="99" t="s">
        <v>116</v>
      </c>
      <c r="AU775" s="49">
        <f t="shared" si="742"/>
        <v>1489426.8674698796</v>
      </c>
      <c r="AV775" s="101">
        <f t="shared" si="733"/>
        <v>0.98809523809523814</v>
      </c>
      <c r="AW775" s="314"/>
      <c r="AX775" s="96" t="s">
        <v>164</v>
      </c>
      <c r="AY775" s="97"/>
      <c r="AZ775" s="117"/>
      <c r="BA775" s="228">
        <v>119427960</v>
      </c>
      <c r="BB775" s="100">
        <v>65</v>
      </c>
      <c r="BC775" s="99" t="s">
        <v>116</v>
      </c>
      <c r="BD775" s="49">
        <f t="shared" si="743"/>
        <v>1837353.2307692308</v>
      </c>
      <c r="BE775" s="101">
        <f t="shared" si="734"/>
        <v>1</v>
      </c>
      <c r="BF775" s="314"/>
      <c r="BG775" s="96" t="s">
        <v>164</v>
      </c>
      <c r="BH775" s="97"/>
      <c r="BI775" s="117"/>
      <c r="BJ775" s="228">
        <v>120782200</v>
      </c>
      <c r="BK775" s="100">
        <v>58</v>
      </c>
      <c r="BL775" s="99" t="s">
        <v>116</v>
      </c>
      <c r="BM775" s="49">
        <f t="shared" si="744"/>
        <v>2082451.7241379311</v>
      </c>
      <c r="BN775" s="101">
        <f t="shared" si="735"/>
        <v>1</v>
      </c>
      <c r="BO775" s="314"/>
      <c r="BP775" s="96" t="s">
        <v>164</v>
      </c>
      <c r="BQ775" s="97"/>
      <c r="BR775" s="117"/>
      <c r="BS775" s="228">
        <v>133718640</v>
      </c>
      <c r="BT775" s="100">
        <v>59</v>
      </c>
      <c r="BU775" s="99" t="s">
        <v>116</v>
      </c>
      <c r="BV775" s="49">
        <f t="shared" si="745"/>
        <v>2266417.6271186438</v>
      </c>
      <c r="BW775" s="101">
        <f t="shared" si="736"/>
        <v>1</v>
      </c>
      <c r="BX775" s="314"/>
      <c r="BY775" s="96" t="s">
        <v>164</v>
      </c>
      <c r="BZ775" s="97"/>
      <c r="CA775" s="117"/>
      <c r="CB775" s="228">
        <v>1127834890</v>
      </c>
      <c r="CC775" s="100">
        <v>1232</v>
      </c>
      <c r="CD775" s="99" t="s">
        <v>116</v>
      </c>
      <c r="CE775" s="49">
        <f t="shared" si="746"/>
        <v>915450.39772727271</v>
      </c>
      <c r="CF775" s="101">
        <f t="shared" si="737"/>
        <v>0.94915254237288138</v>
      </c>
    </row>
    <row r="776" spans="2:84" ht="13.5" customHeight="1">
      <c r="B776" s="303">
        <v>71</v>
      </c>
      <c r="C776" s="317" t="s">
        <v>49</v>
      </c>
      <c r="D776" s="305">
        <f>CK76</f>
        <v>2293</v>
      </c>
      <c r="E776" s="72">
        <v>1</v>
      </c>
      <c r="F776" s="73" t="s">
        <v>346</v>
      </c>
      <c r="G776" s="74" t="s">
        <v>347</v>
      </c>
      <c r="H776" s="75">
        <v>58672217</v>
      </c>
      <c r="I776" s="77">
        <v>1446</v>
      </c>
      <c r="J776" s="76">
        <f>IFERROR(I776/I786,"-")</f>
        <v>0.69252873563218387</v>
      </c>
      <c r="K776" s="78">
        <f t="shared" si="738"/>
        <v>40575.530428769016</v>
      </c>
      <c r="L776" s="79">
        <f t="shared" ref="L776:L786" si="747">IFERROR(I776/$CK$76,0)</f>
        <v>0.63061491495856958</v>
      </c>
      <c r="M776" s="315">
        <f>CL76</f>
        <v>448</v>
      </c>
      <c r="N776" s="195">
        <v>1</v>
      </c>
      <c r="O776" s="73" t="s">
        <v>346</v>
      </c>
      <c r="P776" s="74" t="s">
        <v>347</v>
      </c>
      <c r="Q776" s="75">
        <v>14506868</v>
      </c>
      <c r="R776" s="77">
        <v>356</v>
      </c>
      <c r="S776" s="76">
        <f>IFERROR(R776/R786,"-")</f>
        <v>0.80361173814898423</v>
      </c>
      <c r="T776" s="78">
        <f t="shared" si="739"/>
        <v>40749.629213483146</v>
      </c>
      <c r="U776" s="79">
        <f t="shared" ref="U776:U786" si="748">IFERROR(R776/$CL$76,0)</f>
        <v>0.7946428571428571</v>
      </c>
      <c r="V776" s="315">
        <f>CM76</f>
        <v>202</v>
      </c>
      <c r="W776" s="195">
        <v>1</v>
      </c>
      <c r="X776" s="73" t="s">
        <v>340</v>
      </c>
      <c r="Y776" s="74" t="s">
        <v>341</v>
      </c>
      <c r="Z776" s="75">
        <v>10710235</v>
      </c>
      <c r="AA776" s="77">
        <v>164</v>
      </c>
      <c r="AB776" s="76">
        <f>IFERROR(AA776/AA786,"-")</f>
        <v>0.8159203980099502</v>
      </c>
      <c r="AC776" s="78">
        <f t="shared" si="740"/>
        <v>65306.310975609755</v>
      </c>
      <c r="AD776" s="79">
        <f t="shared" ref="AD776:AD786" si="749">IFERROR(AA776/$CM$76,0)</f>
        <v>0.81188118811881194</v>
      </c>
      <c r="AE776" s="315">
        <f>CN76</f>
        <v>241</v>
      </c>
      <c r="AF776" s="195">
        <v>1</v>
      </c>
      <c r="AG776" s="73" t="s">
        <v>346</v>
      </c>
      <c r="AH776" s="74" t="s">
        <v>347</v>
      </c>
      <c r="AI776" s="75">
        <v>6901541</v>
      </c>
      <c r="AJ776" s="77">
        <v>186</v>
      </c>
      <c r="AK776" s="76">
        <f>IFERROR(AJ776/AJ786,"-")</f>
        <v>0.77500000000000002</v>
      </c>
      <c r="AL776" s="78">
        <f t="shared" si="741"/>
        <v>37105.059139784949</v>
      </c>
      <c r="AM776" s="79">
        <f t="shared" ref="AM776:AM786" si="750">IFERROR(AJ776/$CN$76,0)</f>
        <v>0.77178423236514526</v>
      </c>
      <c r="AN776" s="315">
        <f>CO76</f>
        <v>221</v>
      </c>
      <c r="AO776" s="195">
        <v>1</v>
      </c>
      <c r="AP776" s="73" t="s">
        <v>340</v>
      </c>
      <c r="AQ776" s="74" t="s">
        <v>341</v>
      </c>
      <c r="AR776" s="75">
        <v>16349548</v>
      </c>
      <c r="AS776" s="77">
        <v>175</v>
      </c>
      <c r="AT776" s="76">
        <f>IFERROR(AS776/AS786,"-")</f>
        <v>0.79545454545454541</v>
      </c>
      <c r="AU776" s="78">
        <f t="shared" si="742"/>
        <v>93425.988571428577</v>
      </c>
      <c r="AV776" s="79">
        <f t="shared" ref="AV776:AV786" si="751">IFERROR(AS776/$CO$76,0)</f>
        <v>0.79185520361990946</v>
      </c>
      <c r="AW776" s="315">
        <f>CP76</f>
        <v>159</v>
      </c>
      <c r="AX776" s="195">
        <v>1</v>
      </c>
      <c r="AY776" s="73" t="s">
        <v>340</v>
      </c>
      <c r="AZ776" s="74" t="s">
        <v>341</v>
      </c>
      <c r="BA776" s="75">
        <v>12242206</v>
      </c>
      <c r="BB776" s="77">
        <v>115</v>
      </c>
      <c r="BC776" s="76">
        <f>IFERROR(BB776/BB786,"-")</f>
        <v>0.76666666666666672</v>
      </c>
      <c r="BD776" s="78">
        <f t="shared" si="743"/>
        <v>106453.96521739131</v>
      </c>
      <c r="BE776" s="79">
        <f t="shared" ref="BE776:BE786" si="752">IFERROR(BB776/$CP$76,0)</f>
        <v>0.72327044025157228</v>
      </c>
      <c r="BF776" s="315">
        <f>CQ76</f>
        <v>190</v>
      </c>
      <c r="BG776" s="195">
        <v>1</v>
      </c>
      <c r="BH776" s="73" t="s">
        <v>340</v>
      </c>
      <c r="BI776" s="74" t="s">
        <v>341</v>
      </c>
      <c r="BJ776" s="75">
        <v>11530002</v>
      </c>
      <c r="BK776" s="77">
        <v>155</v>
      </c>
      <c r="BL776" s="76">
        <f>IFERROR(BK776/BK786,"-")</f>
        <v>0.82887700534759357</v>
      </c>
      <c r="BM776" s="78">
        <f t="shared" si="744"/>
        <v>74387.109677419357</v>
      </c>
      <c r="BN776" s="79">
        <f t="shared" ref="BN776:BN786" si="753">IFERROR(BK776/$CQ$76,0)</f>
        <v>0.81578947368421051</v>
      </c>
      <c r="BO776" s="315">
        <f>CR76</f>
        <v>101</v>
      </c>
      <c r="BP776" s="195">
        <v>1</v>
      </c>
      <c r="BQ776" s="73" t="s">
        <v>340</v>
      </c>
      <c r="BR776" s="74" t="s">
        <v>341</v>
      </c>
      <c r="BS776" s="75">
        <v>9816420</v>
      </c>
      <c r="BT776" s="77">
        <v>84</v>
      </c>
      <c r="BU776" s="76">
        <f>IFERROR(BT776/BT786,"-")</f>
        <v>0.84</v>
      </c>
      <c r="BV776" s="78">
        <f t="shared" si="745"/>
        <v>116862.14285714286</v>
      </c>
      <c r="BW776" s="79">
        <f t="shared" ref="BW776:BW786" si="754">IFERROR(BT776/$CR$76,0)</f>
        <v>0.83168316831683164</v>
      </c>
      <c r="BX776" s="315">
        <f>CS76</f>
        <v>3855</v>
      </c>
      <c r="BY776" s="195">
        <v>1</v>
      </c>
      <c r="BZ776" s="73" t="s">
        <v>346</v>
      </c>
      <c r="CA776" s="74" t="s">
        <v>347</v>
      </c>
      <c r="CB776" s="75">
        <v>108531996</v>
      </c>
      <c r="CC776" s="77">
        <v>2590</v>
      </c>
      <c r="CD776" s="76">
        <f>IFERROR(CC776/CC786,"-")</f>
        <v>0.71369523284651415</v>
      </c>
      <c r="CE776" s="78">
        <f t="shared" si="746"/>
        <v>41904.245559845556</v>
      </c>
      <c r="CF776" s="79">
        <f t="shared" ref="CF776:CF786" si="755">IFERROR(CC776/$CS$76,0)</f>
        <v>0.67185473411154339</v>
      </c>
    </row>
    <row r="777" spans="2:84" ht="13.5" customHeight="1">
      <c r="B777" s="304"/>
      <c r="C777" s="318"/>
      <c r="D777" s="301"/>
      <c r="E777" s="80">
        <v>2</v>
      </c>
      <c r="F777" s="175" t="s">
        <v>340</v>
      </c>
      <c r="G777" s="176" t="s">
        <v>341</v>
      </c>
      <c r="H777" s="83">
        <v>47025001</v>
      </c>
      <c r="I777" s="85">
        <v>1142</v>
      </c>
      <c r="J777" s="84">
        <f>IFERROR(I777/I786,"-")</f>
        <v>0.54693486590038309</v>
      </c>
      <c r="K777" s="86">
        <f t="shared" si="738"/>
        <v>41177.759194395796</v>
      </c>
      <c r="L777" s="87">
        <f t="shared" si="747"/>
        <v>0.49803750545137376</v>
      </c>
      <c r="M777" s="313"/>
      <c r="N777" s="112">
        <v>2</v>
      </c>
      <c r="O777" s="175" t="s">
        <v>340</v>
      </c>
      <c r="P777" s="176" t="s">
        <v>341</v>
      </c>
      <c r="Q777" s="83">
        <v>17411483</v>
      </c>
      <c r="R777" s="85">
        <v>327</v>
      </c>
      <c r="S777" s="84">
        <f>IFERROR(R777/R786,"-")</f>
        <v>0.73814898419864561</v>
      </c>
      <c r="T777" s="86">
        <f t="shared" si="739"/>
        <v>53246.125382262995</v>
      </c>
      <c r="U777" s="87">
        <f t="shared" si="748"/>
        <v>0.7299107142857143</v>
      </c>
      <c r="V777" s="313"/>
      <c r="W777" s="112">
        <v>2</v>
      </c>
      <c r="X777" s="175" t="s">
        <v>346</v>
      </c>
      <c r="Y777" s="176" t="s">
        <v>347</v>
      </c>
      <c r="Z777" s="83">
        <v>5685054</v>
      </c>
      <c r="AA777" s="85">
        <v>156</v>
      </c>
      <c r="AB777" s="84">
        <f>IFERROR(AA777/AA786,"-")</f>
        <v>0.77611940298507465</v>
      </c>
      <c r="AC777" s="86">
        <f t="shared" si="740"/>
        <v>36442.653846153844</v>
      </c>
      <c r="AD777" s="87">
        <f t="shared" si="749"/>
        <v>0.7722772277227723</v>
      </c>
      <c r="AE777" s="313"/>
      <c r="AF777" s="112">
        <v>2</v>
      </c>
      <c r="AG777" s="175" t="s">
        <v>340</v>
      </c>
      <c r="AH777" s="176" t="s">
        <v>341</v>
      </c>
      <c r="AI777" s="83">
        <v>8416878</v>
      </c>
      <c r="AJ777" s="85">
        <v>162</v>
      </c>
      <c r="AK777" s="84">
        <f>IFERROR(AJ777/AJ786,"-")</f>
        <v>0.67500000000000004</v>
      </c>
      <c r="AL777" s="86">
        <f t="shared" si="741"/>
        <v>51956.037037037036</v>
      </c>
      <c r="AM777" s="87">
        <f t="shared" si="750"/>
        <v>0.67219917012448138</v>
      </c>
      <c r="AN777" s="313"/>
      <c r="AO777" s="112">
        <v>2</v>
      </c>
      <c r="AP777" s="175" t="s">
        <v>346</v>
      </c>
      <c r="AQ777" s="176" t="s">
        <v>347</v>
      </c>
      <c r="AR777" s="83">
        <v>8157218</v>
      </c>
      <c r="AS777" s="85">
        <v>167</v>
      </c>
      <c r="AT777" s="84">
        <f>IFERROR(AS777/AS786,"-")</f>
        <v>0.75909090909090904</v>
      </c>
      <c r="AU777" s="86">
        <f t="shared" si="742"/>
        <v>48845.616766467065</v>
      </c>
      <c r="AV777" s="87">
        <f t="shared" si="751"/>
        <v>0.75565610859728505</v>
      </c>
      <c r="AW777" s="313"/>
      <c r="AX777" s="112">
        <v>2</v>
      </c>
      <c r="AY777" s="175" t="s">
        <v>346</v>
      </c>
      <c r="AZ777" s="176" t="s">
        <v>347</v>
      </c>
      <c r="BA777" s="83">
        <v>5105221</v>
      </c>
      <c r="BB777" s="85">
        <v>108</v>
      </c>
      <c r="BC777" s="84">
        <f>IFERROR(BB777/BB786,"-")</f>
        <v>0.72</v>
      </c>
      <c r="BD777" s="86">
        <f t="shared" si="743"/>
        <v>47270.564814814818</v>
      </c>
      <c r="BE777" s="87">
        <f t="shared" si="752"/>
        <v>0.67924528301886788</v>
      </c>
      <c r="BF777" s="313"/>
      <c r="BG777" s="112">
        <v>2</v>
      </c>
      <c r="BH777" s="175" t="s">
        <v>370</v>
      </c>
      <c r="BI777" s="176" t="s">
        <v>371</v>
      </c>
      <c r="BJ777" s="83">
        <v>10354319</v>
      </c>
      <c r="BK777" s="85">
        <v>124</v>
      </c>
      <c r="BL777" s="84">
        <f>IFERROR(BK777/BK786,"-")</f>
        <v>0.66310160427807485</v>
      </c>
      <c r="BM777" s="86">
        <f t="shared" si="744"/>
        <v>83502.572580645166</v>
      </c>
      <c r="BN777" s="87">
        <f t="shared" si="753"/>
        <v>0.65263157894736845</v>
      </c>
      <c r="BO777" s="313"/>
      <c r="BP777" s="112">
        <v>2</v>
      </c>
      <c r="BQ777" s="175" t="s">
        <v>370</v>
      </c>
      <c r="BR777" s="176" t="s">
        <v>371</v>
      </c>
      <c r="BS777" s="83">
        <v>7561232</v>
      </c>
      <c r="BT777" s="85">
        <v>77</v>
      </c>
      <c r="BU777" s="84">
        <f>IFERROR(BT777/BT786,"-")</f>
        <v>0.77</v>
      </c>
      <c r="BV777" s="86">
        <f t="shared" si="745"/>
        <v>98197.818181818177</v>
      </c>
      <c r="BW777" s="87">
        <f t="shared" si="754"/>
        <v>0.76237623762376239</v>
      </c>
      <c r="BX777" s="313"/>
      <c r="BY777" s="112">
        <v>2</v>
      </c>
      <c r="BZ777" s="175" t="s">
        <v>340</v>
      </c>
      <c r="CA777" s="176" t="s">
        <v>341</v>
      </c>
      <c r="CB777" s="83">
        <v>133501773</v>
      </c>
      <c r="CC777" s="85">
        <v>2324</v>
      </c>
      <c r="CD777" s="84">
        <f>IFERROR(CC777/CC786,"-")</f>
        <v>0.64039680352714246</v>
      </c>
      <c r="CE777" s="86">
        <f t="shared" si="746"/>
        <v>57444.82487091222</v>
      </c>
      <c r="CF777" s="87">
        <f t="shared" si="755"/>
        <v>0.6028534370946822</v>
      </c>
    </row>
    <row r="778" spans="2:84" ht="13.5" customHeight="1">
      <c r="B778" s="304"/>
      <c r="C778" s="318"/>
      <c r="D778" s="301"/>
      <c r="E778" s="80">
        <v>3</v>
      </c>
      <c r="F778" s="175" t="s">
        <v>342</v>
      </c>
      <c r="G778" s="176" t="s">
        <v>343</v>
      </c>
      <c r="H778" s="83">
        <v>56379226</v>
      </c>
      <c r="I778" s="85">
        <v>1110</v>
      </c>
      <c r="J778" s="84">
        <f>IFERROR(I778/I786,"-")</f>
        <v>0.5316091954022989</v>
      </c>
      <c r="K778" s="86">
        <f t="shared" si="738"/>
        <v>50792.095495495494</v>
      </c>
      <c r="L778" s="87">
        <f t="shared" si="747"/>
        <v>0.4840819886611426</v>
      </c>
      <c r="M778" s="313"/>
      <c r="N778" s="112">
        <v>3</v>
      </c>
      <c r="O778" s="175" t="s">
        <v>342</v>
      </c>
      <c r="P778" s="176" t="s">
        <v>343</v>
      </c>
      <c r="Q778" s="83">
        <v>20176107</v>
      </c>
      <c r="R778" s="85">
        <v>300</v>
      </c>
      <c r="S778" s="84">
        <f>IFERROR(R778/R786,"-")</f>
        <v>0.67720090293453727</v>
      </c>
      <c r="T778" s="86">
        <f t="shared" si="739"/>
        <v>67253.69</v>
      </c>
      <c r="U778" s="87">
        <f t="shared" si="748"/>
        <v>0.6696428571428571</v>
      </c>
      <c r="V778" s="313"/>
      <c r="W778" s="112">
        <v>3</v>
      </c>
      <c r="X778" s="175" t="s">
        <v>336</v>
      </c>
      <c r="Y778" s="176" t="s">
        <v>337</v>
      </c>
      <c r="Z778" s="83">
        <v>11584682</v>
      </c>
      <c r="AA778" s="85">
        <v>133</v>
      </c>
      <c r="AB778" s="84">
        <f>IFERROR(AA778/AA786,"-")</f>
        <v>0.6616915422885572</v>
      </c>
      <c r="AC778" s="86">
        <f t="shared" si="740"/>
        <v>87102.87218045113</v>
      </c>
      <c r="AD778" s="87">
        <f t="shared" si="749"/>
        <v>0.65841584158415845</v>
      </c>
      <c r="AE778" s="313"/>
      <c r="AF778" s="112">
        <v>3</v>
      </c>
      <c r="AG778" s="175" t="s">
        <v>336</v>
      </c>
      <c r="AH778" s="176" t="s">
        <v>337</v>
      </c>
      <c r="AI778" s="83">
        <v>17844073</v>
      </c>
      <c r="AJ778" s="85">
        <v>160</v>
      </c>
      <c r="AK778" s="84">
        <f>IFERROR(AJ778/AJ786,"-")</f>
        <v>0.66666666666666663</v>
      </c>
      <c r="AL778" s="86">
        <f t="shared" si="741"/>
        <v>111525.45625</v>
      </c>
      <c r="AM778" s="87">
        <f t="shared" si="750"/>
        <v>0.66390041493775931</v>
      </c>
      <c r="AN778" s="313"/>
      <c r="AO778" s="112">
        <v>3</v>
      </c>
      <c r="AP778" s="175" t="s">
        <v>370</v>
      </c>
      <c r="AQ778" s="176" t="s">
        <v>371</v>
      </c>
      <c r="AR778" s="83">
        <v>6514403</v>
      </c>
      <c r="AS778" s="85">
        <v>152</v>
      </c>
      <c r="AT778" s="84">
        <f>IFERROR(AS778/AS786,"-")</f>
        <v>0.69090909090909092</v>
      </c>
      <c r="AU778" s="86">
        <f t="shared" si="742"/>
        <v>42857.914473684214</v>
      </c>
      <c r="AV778" s="87">
        <f t="shared" si="751"/>
        <v>0.68778280542986425</v>
      </c>
      <c r="AW778" s="313"/>
      <c r="AX778" s="112">
        <v>3</v>
      </c>
      <c r="AY778" s="175" t="s">
        <v>336</v>
      </c>
      <c r="AZ778" s="176" t="s">
        <v>337</v>
      </c>
      <c r="BA778" s="83">
        <v>17468203</v>
      </c>
      <c r="BB778" s="85">
        <v>99</v>
      </c>
      <c r="BC778" s="84">
        <f>IFERROR(BB778/BB786,"-")</f>
        <v>0.66</v>
      </c>
      <c r="BD778" s="86">
        <f t="shared" si="743"/>
        <v>176446.49494949495</v>
      </c>
      <c r="BE778" s="87">
        <f t="shared" si="752"/>
        <v>0.62264150943396224</v>
      </c>
      <c r="BF778" s="313"/>
      <c r="BG778" s="112">
        <v>3</v>
      </c>
      <c r="BH778" s="175" t="s">
        <v>336</v>
      </c>
      <c r="BI778" s="176" t="s">
        <v>337</v>
      </c>
      <c r="BJ778" s="83">
        <v>27515986</v>
      </c>
      <c r="BK778" s="85">
        <v>120</v>
      </c>
      <c r="BL778" s="84">
        <f>IFERROR(BK778/BK786,"-")</f>
        <v>0.64171122994652408</v>
      </c>
      <c r="BM778" s="86">
        <f t="shared" si="744"/>
        <v>229299.88333333333</v>
      </c>
      <c r="BN778" s="87">
        <f t="shared" si="753"/>
        <v>0.63157894736842102</v>
      </c>
      <c r="BO778" s="313"/>
      <c r="BP778" s="112">
        <v>3</v>
      </c>
      <c r="BQ778" s="175" t="s">
        <v>364</v>
      </c>
      <c r="BR778" s="176" t="s">
        <v>365</v>
      </c>
      <c r="BS778" s="83">
        <v>14115109</v>
      </c>
      <c r="BT778" s="85">
        <v>69</v>
      </c>
      <c r="BU778" s="84">
        <f>IFERROR(BT778/BT786,"-")</f>
        <v>0.69</v>
      </c>
      <c r="BV778" s="86">
        <f t="shared" si="745"/>
        <v>204566.79710144928</v>
      </c>
      <c r="BW778" s="87">
        <f t="shared" si="754"/>
        <v>0.68316831683168322</v>
      </c>
      <c r="BX778" s="313"/>
      <c r="BY778" s="112">
        <v>3</v>
      </c>
      <c r="BZ778" s="175" t="s">
        <v>370</v>
      </c>
      <c r="CA778" s="176" t="s">
        <v>371</v>
      </c>
      <c r="CB778" s="83">
        <v>72925035</v>
      </c>
      <c r="CC778" s="85">
        <v>2100</v>
      </c>
      <c r="CD778" s="84">
        <f>IFERROR(CC778/CC786,"-")</f>
        <v>0.57867181041609261</v>
      </c>
      <c r="CE778" s="86">
        <f t="shared" si="746"/>
        <v>34726.207142857143</v>
      </c>
      <c r="CF778" s="87">
        <f t="shared" si="755"/>
        <v>0.54474708171206221</v>
      </c>
    </row>
    <row r="779" spans="2:84" ht="13.5" customHeight="1">
      <c r="B779" s="304"/>
      <c r="C779" s="318"/>
      <c r="D779" s="301"/>
      <c r="E779" s="80">
        <v>4</v>
      </c>
      <c r="F779" s="102" t="s">
        <v>370</v>
      </c>
      <c r="G779" s="176" t="s">
        <v>371</v>
      </c>
      <c r="H779" s="83">
        <v>26636784</v>
      </c>
      <c r="I779" s="85">
        <v>1098</v>
      </c>
      <c r="J779" s="84">
        <f>IFERROR(I779/I786,"-")</f>
        <v>0.52586206896551724</v>
      </c>
      <c r="K779" s="86">
        <f t="shared" si="738"/>
        <v>24259.366120218579</v>
      </c>
      <c r="L779" s="87">
        <f t="shared" si="747"/>
        <v>0.47884866986480595</v>
      </c>
      <c r="M779" s="313"/>
      <c r="N779" s="112">
        <v>4</v>
      </c>
      <c r="O779" s="102" t="s">
        <v>370</v>
      </c>
      <c r="P779" s="176" t="s">
        <v>371</v>
      </c>
      <c r="Q779" s="83">
        <v>7447808</v>
      </c>
      <c r="R779" s="85">
        <v>277</v>
      </c>
      <c r="S779" s="84">
        <f>IFERROR(R779/R786,"-")</f>
        <v>0.62528216704288941</v>
      </c>
      <c r="T779" s="86">
        <f t="shared" si="739"/>
        <v>26887.393501805054</v>
      </c>
      <c r="U779" s="87">
        <f t="shared" si="748"/>
        <v>0.6183035714285714</v>
      </c>
      <c r="V779" s="313"/>
      <c r="W779" s="112">
        <v>4</v>
      </c>
      <c r="X779" s="102" t="s">
        <v>370</v>
      </c>
      <c r="Y779" s="176" t="s">
        <v>371</v>
      </c>
      <c r="Z779" s="83">
        <v>3617224</v>
      </c>
      <c r="AA779" s="85">
        <v>130</v>
      </c>
      <c r="AB779" s="84">
        <f>IFERROR(AA779/AA786,"-")</f>
        <v>0.64676616915422891</v>
      </c>
      <c r="AC779" s="86">
        <f t="shared" si="740"/>
        <v>27824.799999999999</v>
      </c>
      <c r="AD779" s="87">
        <f t="shared" si="749"/>
        <v>0.64356435643564358</v>
      </c>
      <c r="AE779" s="313"/>
      <c r="AF779" s="112">
        <v>4</v>
      </c>
      <c r="AG779" s="102" t="s">
        <v>342</v>
      </c>
      <c r="AH779" s="176" t="s">
        <v>343</v>
      </c>
      <c r="AI779" s="83">
        <v>8574535</v>
      </c>
      <c r="AJ779" s="85">
        <v>153</v>
      </c>
      <c r="AK779" s="84">
        <f>IFERROR(AJ779/AJ786,"-")</f>
        <v>0.63749999999999996</v>
      </c>
      <c r="AL779" s="86">
        <f t="shared" si="741"/>
        <v>56042.712418300653</v>
      </c>
      <c r="AM779" s="87">
        <f t="shared" si="750"/>
        <v>0.63485477178423233</v>
      </c>
      <c r="AN779" s="313"/>
      <c r="AO779" s="112">
        <v>4</v>
      </c>
      <c r="AP779" s="102" t="s">
        <v>336</v>
      </c>
      <c r="AQ779" s="176" t="s">
        <v>337</v>
      </c>
      <c r="AR779" s="83">
        <v>27469958</v>
      </c>
      <c r="AS779" s="85">
        <v>145</v>
      </c>
      <c r="AT779" s="84">
        <f>IFERROR(AS779/AS786,"-")</f>
        <v>0.65909090909090906</v>
      </c>
      <c r="AU779" s="86">
        <f t="shared" si="742"/>
        <v>189447.98620689654</v>
      </c>
      <c r="AV779" s="87">
        <f t="shared" si="751"/>
        <v>0.65610859728506787</v>
      </c>
      <c r="AW779" s="313"/>
      <c r="AX779" s="112">
        <v>4</v>
      </c>
      <c r="AY779" s="102" t="s">
        <v>370</v>
      </c>
      <c r="AZ779" s="176" t="s">
        <v>371</v>
      </c>
      <c r="BA779" s="83">
        <v>5904856</v>
      </c>
      <c r="BB779" s="85">
        <v>90</v>
      </c>
      <c r="BC779" s="84">
        <f>IFERROR(BB779/BB786,"-")</f>
        <v>0.6</v>
      </c>
      <c r="BD779" s="86">
        <f t="shared" si="743"/>
        <v>65609.511111111118</v>
      </c>
      <c r="BE779" s="87">
        <f t="shared" si="752"/>
        <v>0.56603773584905659</v>
      </c>
      <c r="BF779" s="313"/>
      <c r="BG779" s="112">
        <v>4</v>
      </c>
      <c r="BH779" s="102" t="s">
        <v>346</v>
      </c>
      <c r="BI779" s="176" t="s">
        <v>347</v>
      </c>
      <c r="BJ779" s="83">
        <v>6447646</v>
      </c>
      <c r="BK779" s="85">
        <v>112</v>
      </c>
      <c r="BL779" s="84">
        <f>IFERROR(BK779/BK786,"-")</f>
        <v>0.59893048128342241</v>
      </c>
      <c r="BM779" s="86">
        <f t="shared" si="744"/>
        <v>57568.267857142855</v>
      </c>
      <c r="BN779" s="87">
        <f t="shared" si="753"/>
        <v>0.58947368421052626</v>
      </c>
      <c r="BO779" s="313"/>
      <c r="BP779" s="112">
        <v>4</v>
      </c>
      <c r="BQ779" s="102" t="s">
        <v>336</v>
      </c>
      <c r="BR779" s="176" t="s">
        <v>337</v>
      </c>
      <c r="BS779" s="83">
        <v>14710307</v>
      </c>
      <c r="BT779" s="85">
        <v>67</v>
      </c>
      <c r="BU779" s="84">
        <f>IFERROR(BT779/BT786,"-")</f>
        <v>0.67</v>
      </c>
      <c r="BV779" s="86">
        <f t="shared" si="745"/>
        <v>219556.8208955224</v>
      </c>
      <c r="BW779" s="87">
        <f t="shared" si="754"/>
        <v>0.6633663366336634</v>
      </c>
      <c r="BX779" s="313"/>
      <c r="BY779" s="112">
        <v>4</v>
      </c>
      <c r="BZ779" s="102" t="s">
        <v>342</v>
      </c>
      <c r="CA779" s="176" t="s">
        <v>343</v>
      </c>
      <c r="CB779" s="83">
        <v>113325992</v>
      </c>
      <c r="CC779" s="85">
        <v>2023</v>
      </c>
      <c r="CD779" s="84">
        <f>IFERROR(CC779/CC786,"-")</f>
        <v>0.5574538440341692</v>
      </c>
      <c r="CE779" s="86">
        <f t="shared" si="746"/>
        <v>56018.780029658919</v>
      </c>
      <c r="CF779" s="87">
        <f t="shared" si="755"/>
        <v>0.52477302204928666</v>
      </c>
    </row>
    <row r="780" spans="2:84" ht="13.5" customHeight="1">
      <c r="B780" s="304"/>
      <c r="C780" s="318"/>
      <c r="D780" s="301"/>
      <c r="E780" s="80">
        <v>5</v>
      </c>
      <c r="F780" s="175" t="s">
        <v>390</v>
      </c>
      <c r="G780" s="176" t="s">
        <v>391</v>
      </c>
      <c r="H780" s="83">
        <v>28266340</v>
      </c>
      <c r="I780" s="85">
        <v>1082</v>
      </c>
      <c r="J780" s="84">
        <f>IFERROR(I780/I786,"-")</f>
        <v>0.51819923371647514</v>
      </c>
      <c r="K780" s="86">
        <f t="shared" si="738"/>
        <v>26124.158964879851</v>
      </c>
      <c r="L780" s="87">
        <f t="shared" si="747"/>
        <v>0.47187091146969035</v>
      </c>
      <c r="M780" s="313"/>
      <c r="N780" s="112">
        <v>5</v>
      </c>
      <c r="O780" s="175" t="s">
        <v>390</v>
      </c>
      <c r="P780" s="176" t="s">
        <v>391</v>
      </c>
      <c r="Q780" s="83">
        <v>7107468</v>
      </c>
      <c r="R780" s="85">
        <v>259</v>
      </c>
      <c r="S780" s="84">
        <f>IFERROR(R780/R786,"-")</f>
        <v>0.58465011286681712</v>
      </c>
      <c r="T780" s="86">
        <f t="shared" si="739"/>
        <v>27441.961389961391</v>
      </c>
      <c r="U780" s="87">
        <f t="shared" si="748"/>
        <v>0.578125</v>
      </c>
      <c r="V780" s="313"/>
      <c r="W780" s="112">
        <v>5</v>
      </c>
      <c r="X780" s="175" t="s">
        <v>342</v>
      </c>
      <c r="Y780" s="176" t="s">
        <v>343</v>
      </c>
      <c r="Z780" s="83">
        <v>7498145</v>
      </c>
      <c r="AA780" s="85">
        <v>128</v>
      </c>
      <c r="AB780" s="84">
        <f>IFERROR(AA780/AA786,"-")</f>
        <v>0.63681592039800994</v>
      </c>
      <c r="AC780" s="86">
        <f t="shared" si="740"/>
        <v>58579.2578125</v>
      </c>
      <c r="AD780" s="87">
        <f t="shared" si="749"/>
        <v>0.63366336633663367</v>
      </c>
      <c r="AE780" s="313"/>
      <c r="AF780" s="112">
        <v>5</v>
      </c>
      <c r="AG780" s="175" t="s">
        <v>370</v>
      </c>
      <c r="AH780" s="176" t="s">
        <v>371</v>
      </c>
      <c r="AI780" s="83">
        <v>4888409</v>
      </c>
      <c r="AJ780" s="85">
        <v>152</v>
      </c>
      <c r="AK780" s="84">
        <f>IFERROR(AJ780/AJ786,"-")</f>
        <v>0.6333333333333333</v>
      </c>
      <c r="AL780" s="86">
        <f t="shared" si="741"/>
        <v>32160.58552631579</v>
      </c>
      <c r="AM780" s="87">
        <f t="shared" si="750"/>
        <v>0.63070539419087135</v>
      </c>
      <c r="AN780" s="313"/>
      <c r="AO780" s="112">
        <v>5</v>
      </c>
      <c r="AP780" s="175" t="s">
        <v>342</v>
      </c>
      <c r="AQ780" s="176" t="s">
        <v>343</v>
      </c>
      <c r="AR780" s="83">
        <v>6380647</v>
      </c>
      <c r="AS780" s="85">
        <v>142</v>
      </c>
      <c r="AT780" s="84">
        <f>IFERROR(AS780/AS786,"-")</f>
        <v>0.6454545454545455</v>
      </c>
      <c r="AU780" s="86">
        <f t="shared" si="742"/>
        <v>44934.133802816905</v>
      </c>
      <c r="AV780" s="87">
        <f t="shared" si="751"/>
        <v>0.64253393665158376</v>
      </c>
      <c r="AW780" s="313"/>
      <c r="AX780" s="112">
        <v>5</v>
      </c>
      <c r="AY780" s="175" t="s">
        <v>360</v>
      </c>
      <c r="AZ780" s="176" t="s">
        <v>361</v>
      </c>
      <c r="BA780" s="83">
        <v>8097888</v>
      </c>
      <c r="BB780" s="85">
        <v>79</v>
      </c>
      <c r="BC780" s="84">
        <f>IFERROR(BB780/BB786,"-")</f>
        <v>0.52666666666666662</v>
      </c>
      <c r="BD780" s="86">
        <f t="shared" si="743"/>
        <v>102504.91139240506</v>
      </c>
      <c r="BE780" s="87">
        <f t="shared" si="752"/>
        <v>0.49685534591194969</v>
      </c>
      <c r="BF780" s="313"/>
      <c r="BG780" s="112">
        <v>5</v>
      </c>
      <c r="BH780" s="175" t="s">
        <v>364</v>
      </c>
      <c r="BI780" s="176" t="s">
        <v>365</v>
      </c>
      <c r="BJ780" s="83">
        <v>9788871</v>
      </c>
      <c r="BK780" s="85">
        <v>110</v>
      </c>
      <c r="BL780" s="84">
        <f>IFERROR(BK780/BK786,"-")</f>
        <v>0.58823529411764708</v>
      </c>
      <c r="BM780" s="86">
        <f t="shared" si="744"/>
        <v>88989.736363636359</v>
      </c>
      <c r="BN780" s="87">
        <f t="shared" si="753"/>
        <v>0.57894736842105265</v>
      </c>
      <c r="BO780" s="313"/>
      <c r="BP780" s="112">
        <v>5</v>
      </c>
      <c r="BQ780" s="175" t="s">
        <v>420</v>
      </c>
      <c r="BR780" s="176" t="s">
        <v>421</v>
      </c>
      <c r="BS780" s="83">
        <v>3477446</v>
      </c>
      <c r="BT780" s="85">
        <v>61</v>
      </c>
      <c r="BU780" s="84">
        <f>IFERROR(BT780/BT786,"-")</f>
        <v>0.61</v>
      </c>
      <c r="BV780" s="86">
        <f t="shared" si="745"/>
        <v>57007.311475409835</v>
      </c>
      <c r="BW780" s="87">
        <f t="shared" si="754"/>
        <v>0.60396039603960394</v>
      </c>
      <c r="BX780" s="313"/>
      <c r="BY780" s="112">
        <v>5</v>
      </c>
      <c r="BZ780" s="175" t="s">
        <v>336</v>
      </c>
      <c r="CA780" s="176" t="s">
        <v>337</v>
      </c>
      <c r="CB780" s="83">
        <v>243471010</v>
      </c>
      <c r="CC780" s="85">
        <v>1773</v>
      </c>
      <c r="CD780" s="84">
        <f>IFERROR(CC780/CC786,"-")</f>
        <v>0.48856434279415817</v>
      </c>
      <c r="CE780" s="86">
        <f t="shared" si="746"/>
        <v>137321.49464184997</v>
      </c>
      <c r="CF780" s="87">
        <f t="shared" si="755"/>
        <v>0.45992217898832682</v>
      </c>
    </row>
    <row r="781" spans="2:84" ht="13.5" customHeight="1">
      <c r="B781" s="304"/>
      <c r="C781" s="318"/>
      <c r="D781" s="301"/>
      <c r="E781" s="80">
        <v>6</v>
      </c>
      <c r="F781" s="175" t="s">
        <v>448</v>
      </c>
      <c r="G781" s="176" t="s">
        <v>449</v>
      </c>
      <c r="H781" s="83">
        <v>15115450</v>
      </c>
      <c r="I781" s="85">
        <v>982</v>
      </c>
      <c r="J781" s="84">
        <f>IFERROR(I781/I786,"-")</f>
        <v>0.47030651340996171</v>
      </c>
      <c r="K781" s="86">
        <f t="shared" si="738"/>
        <v>15392.515274949083</v>
      </c>
      <c r="L781" s="87">
        <f t="shared" si="747"/>
        <v>0.42825992150021808</v>
      </c>
      <c r="M781" s="313"/>
      <c r="N781" s="112">
        <v>6</v>
      </c>
      <c r="O781" s="175" t="s">
        <v>358</v>
      </c>
      <c r="P781" s="176" t="s">
        <v>359</v>
      </c>
      <c r="Q781" s="83">
        <v>11660379</v>
      </c>
      <c r="R781" s="85">
        <v>255</v>
      </c>
      <c r="S781" s="84">
        <f>IFERROR(R781/R786,"-")</f>
        <v>0.57562076749435664</v>
      </c>
      <c r="T781" s="86">
        <f t="shared" si="739"/>
        <v>45726.976470588233</v>
      </c>
      <c r="U781" s="87">
        <f t="shared" si="748"/>
        <v>0.5691964285714286</v>
      </c>
      <c r="V781" s="313"/>
      <c r="W781" s="112">
        <v>6</v>
      </c>
      <c r="X781" s="175" t="s">
        <v>358</v>
      </c>
      <c r="Y781" s="176" t="s">
        <v>359</v>
      </c>
      <c r="Z781" s="83">
        <v>5805501</v>
      </c>
      <c r="AA781" s="85">
        <v>122</v>
      </c>
      <c r="AB781" s="84">
        <f>IFERROR(AA781/AA786,"-")</f>
        <v>0.60696517412935325</v>
      </c>
      <c r="AC781" s="86">
        <f t="shared" si="740"/>
        <v>47586.073770491806</v>
      </c>
      <c r="AD781" s="87">
        <f t="shared" si="749"/>
        <v>0.60396039603960394</v>
      </c>
      <c r="AE781" s="313"/>
      <c r="AF781" s="112">
        <v>6</v>
      </c>
      <c r="AG781" s="175" t="s">
        <v>390</v>
      </c>
      <c r="AH781" s="176" t="s">
        <v>391</v>
      </c>
      <c r="AI781" s="83">
        <v>3038596</v>
      </c>
      <c r="AJ781" s="85">
        <v>121</v>
      </c>
      <c r="AK781" s="84">
        <f>IFERROR(AJ781/AJ786,"-")</f>
        <v>0.50416666666666665</v>
      </c>
      <c r="AL781" s="86">
        <f t="shared" si="741"/>
        <v>25112.363636363636</v>
      </c>
      <c r="AM781" s="87">
        <f t="shared" si="750"/>
        <v>0.50207468879668049</v>
      </c>
      <c r="AN781" s="313"/>
      <c r="AO781" s="112">
        <v>6</v>
      </c>
      <c r="AP781" s="175" t="s">
        <v>360</v>
      </c>
      <c r="AQ781" s="176" t="s">
        <v>361</v>
      </c>
      <c r="AR781" s="83">
        <v>8511295</v>
      </c>
      <c r="AS781" s="85">
        <v>118</v>
      </c>
      <c r="AT781" s="84">
        <f>IFERROR(AS781/AS786,"-")</f>
        <v>0.53636363636363638</v>
      </c>
      <c r="AU781" s="86">
        <f t="shared" si="742"/>
        <v>72129.618644067799</v>
      </c>
      <c r="AV781" s="87">
        <f t="shared" si="751"/>
        <v>0.5339366515837104</v>
      </c>
      <c r="AW781" s="313"/>
      <c r="AX781" s="112">
        <v>6</v>
      </c>
      <c r="AY781" s="175" t="s">
        <v>364</v>
      </c>
      <c r="AZ781" s="176" t="s">
        <v>365</v>
      </c>
      <c r="BA781" s="83">
        <v>8491983</v>
      </c>
      <c r="BB781" s="85">
        <v>77</v>
      </c>
      <c r="BC781" s="84">
        <f>IFERROR(BB781/BB786,"-")</f>
        <v>0.51333333333333331</v>
      </c>
      <c r="BD781" s="86">
        <f t="shared" si="743"/>
        <v>110285.49350649351</v>
      </c>
      <c r="BE781" s="87">
        <f t="shared" si="752"/>
        <v>0.48427672955974843</v>
      </c>
      <c r="BF781" s="313"/>
      <c r="BG781" s="112">
        <v>6</v>
      </c>
      <c r="BH781" s="175" t="s">
        <v>420</v>
      </c>
      <c r="BI781" s="176" t="s">
        <v>421</v>
      </c>
      <c r="BJ781" s="83">
        <v>4890143</v>
      </c>
      <c r="BK781" s="85">
        <v>88</v>
      </c>
      <c r="BL781" s="84">
        <f>IFERROR(BK781/BK786,"-")</f>
        <v>0.47058823529411764</v>
      </c>
      <c r="BM781" s="86">
        <f t="shared" si="744"/>
        <v>55569.806818181816</v>
      </c>
      <c r="BN781" s="87">
        <f t="shared" si="753"/>
        <v>0.4631578947368421</v>
      </c>
      <c r="BO781" s="313"/>
      <c r="BP781" s="112">
        <v>6</v>
      </c>
      <c r="BQ781" s="175" t="s">
        <v>346</v>
      </c>
      <c r="BR781" s="176" t="s">
        <v>347</v>
      </c>
      <c r="BS781" s="83">
        <v>3056231</v>
      </c>
      <c r="BT781" s="85">
        <v>59</v>
      </c>
      <c r="BU781" s="84">
        <f>IFERROR(BT781/BT786,"-")</f>
        <v>0.59</v>
      </c>
      <c r="BV781" s="86">
        <f t="shared" si="745"/>
        <v>51800.52542372881</v>
      </c>
      <c r="BW781" s="87">
        <f t="shared" si="754"/>
        <v>0.58415841584158412</v>
      </c>
      <c r="BX781" s="313"/>
      <c r="BY781" s="112">
        <v>6</v>
      </c>
      <c r="BZ781" s="175" t="s">
        <v>390</v>
      </c>
      <c r="CA781" s="176" t="s">
        <v>391</v>
      </c>
      <c r="CB781" s="83">
        <v>46875885</v>
      </c>
      <c r="CC781" s="85">
        <v>1772</v>
      </c>
      <c r="CD781" s="84">
        <f>IFERROR(CC781/CC786,"-")</f>
        <v>0.48828878478919813</v>
      </c>
      <c r="CE781" s="86">
        <f t="shared" si="746"/>
        <v>26453.659706546274</v>
      </c>
      <c r="CF781" s="87">
        <f t="shared" si="755"/>
        <v>0.45966277561608299</v>
      </c>
    </row>
    <row r="782" spans="2:84" ht="13.5" customHeight="1">
      <c r="B782" s="304"/>
      <c r="C782" s="318"/>
      <c r="D782" s="301"/>
      <c r="E782" s="80">
        <v>7</v>
      </c>
      <c r="F782" s="102" t="s">
        <v>348</v>
      </c>
      <c r="G782" s="176" t="s">
        <v>349</v>
      </c>
      <c r="H782" s="83">
        <v>42790542</v>
      </c>
      <c r="I782" s="85">
        <v>970</v>
      </c>
      <c r="J782" s="84">
        <f>IFERROR(I782/I786,"-")</f>
        <v>0.46455938697318006</v>
      </c>
      <c r="K782" s="86">
        <f t="shared" si="738"/>
        <v>44113.960824742266</v>
      </c>
      <c r="L782" s="87">
        <f t="shared" si="747"/>
        <v>0.42302660270388137</v>
      </c>
      <c r="M782" s="313"/>
      <c r="N782" s="112">
        <v>7</v>
      </c>
      <c r="O782" s="102" t="s">
        <v>348</v>
      </c>
      <c r="P782" s="176" t="s">
        <v>349</v>
      </c>
      <c r="Q782" s="83">
        <v>13353476</v>
      </c>
      <c r="R782" s="85">
        <v>252</v>
      </c>
      <c r="S782" s="84">
        <f>IFERROR(R782/R786,"-")</f>
        <v>0.56884875846501126</v>
      </c>
      <c r="T782" s="86">
        <f t="shared" si="739"/>
        <v>52989.984126984127</v>
      </c>
      <c r="U782" s="87">
        <f t="shared" si="748"/>
        <v>0.5625</v>
      </c>
      <c r="V782" s="313"/>
      <c r="W782" s="112">
        <v>7</v>
      </c>
      <c r="X782" s="102" t="s">
        <v>350</v>
      </c>
      <c r="Y782" s="176" t="s">
        <v>351</v>
      </c>
      <c r="Z782" s="83">
        <v>20404229</v>
      </c>
      <c r="AA782" s="85">
        <v>120</v>
      </c>
      <c r="AB782" s="84">
        <f>IFERROR(AA782/AA786,"-")</f>
        <v>0.59701492537313428</v>
      </c>
      <c r="AC782" s="86">
        <f t="shared" si="740"/>
        <v>170035.24166666667</v>
      </c>
      <c r="AD782" s="87">
        <f t="shared" si="749"/>
        <v>0.59405940594059403</v>
      </c>
      <c r="AE782" s="313"/>
      <c r="AF782" s="112">
        <v>7</v>
      </c>
      <c r="AG782" s="102" t="s">
        <v>360</v>
      </c>
      <c r="AH782" s="176" t="s">
        <v>361</v>
      </c>
      <c r="AI782" s="83">
        <v>13293029</v>
      </c>
      <c r="AJ782" s="85">
        <v>118</v>
      </c>
      <c r="AK782" s="84">
        <f>IFERROR(AJ782/AJ786,"-")</f>
        <v>0.49166666666666664</v>
      </c>
      <c r="AL782" s="86">
        <f t="shared" si="741"/>
        <v>112652.78813559322</v>
      </c>
      <c r="AM782" s="87">
        <f t="shared" si="750"/>
        <v>0.48962655601659749</v>
      </c>
      <c r="AN782" s="313"/>
      <c r="AO782" s="112">
        <v>7</v>
      </c>
      <c r="AP782" s="102" t="s">
        <v>364</v>
      </c>
      <c r="AQ782" s="176" t="s">
        <v>365</v>
      </c>
      <c r="AR782" s="83">
        <v>14527049</v>
      </c>
      <c r="AS782" s="85">
        <v>115</v>
      </c>
      <c r="AT782" s="84">
        <f>IFERROR(AS782/AS786,"-")</f>
        <v>0.52272727272727271</v>
      </c>
      <c r="AU782" s="86">
        <f t="shared" si="742"/>
        <v>126322.1652173913</v>
      </c>
      <c r="AV782" s="87">
        <f t="shared" si="751"/>
        <v>0.52036199095022628</v>
      </c>
      <c r="AW782" s="313"/>
      <c r="AX782" s="112">
        <v>7</v>
      </c>
      <c r="AY782" s="102" t="s">
        <v>342</v>
      </c>
      <c r="AZ782" s="176" t="s">
        <v>343</v>
      </c>
      <c r="BA782" s="83">
        <v>4051185</v>
      </c>
      <c r="BB782" s="85">
        <v>75</v>
      </c>
      <c r="BC782" s="84">
        <f>IFERROR(BB782/BB786,"-")</f>
        <v>0.5</v>
      </c>
      <c r="BD782" s="86">
        <f t="shared" si="743"/>
        <v>54015.8</v>
      </c>
      <c r="BE782" s="87">
        <f t="shared" si="752"/>
        <v>0.47169811320754718</v>
      </c>
      <c r="BF782" s="313"/>
      <c r="BG782" s="112">
        <v>7</v>
      </c>
      <c r="BH782" s="102" t="s">
        <v>360</v>
      </c>
      <c r="BI782" s="176" t="s">
        <v>361</v>
      </c>
      <c r="BJ782" s="83">
        <v>13019309</v>
      </c>
      <c r="BK782" s="85">
        <v>84</v>
      </c>
      <c r="BL782" s="84">
        <f>IFERROR(BK782/BK786,"-")</f>
        <v>0.44919786096256686</v>
      </c>
      <c r="BM782" s="86">
        <f t="shared" si="744"/>
        <v>154991.77380952382</v>
      </c>
      <c r="BN782" s="87">
        <f t="shared" si="753"/>
        <v>0.44210526315789472</v>
      </c>
      <c r="BO782" s="313"/>
      <c r="BP782" s="112">
        <v>7</v>
      </c>
      <c r="BQ782" s="102" t="s">
        <v>388</v>
      </c>
      <c r="BR782" s="176" t="s">
        <v>389</v>
      </c>
      <c r="BS782" s="83">
        <v>7089204</v>
      </c>
      <c r="BT782" s="85">
        <v>58</v>
      </c>
      <c r="BU782" s="84">
        <f>IFERROR(BT782/BT786,"-")</f>
        <v>0.57999999999999996</v>
      </c>
      <c r="BV782" s="86">
        <f t="shared" si="745"/>
        <v>122227.6551724138</v>
      </c>
      <c r="BW782" s="87">
        <f t="shared" si="754"/>
        <v>0.57425742574257421</v>
      </c>
      <c r="BX782" s="313"/>
      <c r="BY782" s="112">
        <v>7</v>
      </c>
      <c r="BZ782" s="102" t="s">
        <v>448</v>
      </c>
      <c r="CA782" s="176" t="s">
        <v>449</v>
      </c>
      <c r="CB782" s="83">
        <v>29071959</v>
      </c>
      <c r="CC782" s="85">
        <v>1719</v>
      </c>
      <c r="CD782" s="84">
        <f>IFERROR(CC782/CC786,"-")</f>
        <v>0.47368421052631576</v>
      </c>
      <c r="CE782" s="86">
        <f t="shared" si="746"/>
        <v>16912.134380453754</v>
      </c>
      <c r="CF782" s="87">
        <f t="shared" si="755"/>
        <v>0.44591439688715956</v>
      </c>
    </row>
    <row r="783" spans="2:84" ht="13.5" customHeight="1">
      <c r="B783" s="304"/>
      <c r="C783" s="318"/>
      <c r="D783" s="301"/>
      <c r="E783" s="80">
        <v>8</v>
      </c>
      <c r="F783" s="175" t="s">
        <v>336</v>
      </c>
      <c r="G783" s="176" t="s">
        <v>337</v>
      </c>
      <c r="H783" s="83">
        <v>86978609</v>
      </c>
      <c r="I783" s="85">
        <v>802</v>
      </c>
      <c r="J783" s="84">
        <f>IFERROR(I783/I786,"-")</f>
        <v>0.38409961685823757</v>
      </c>
      <c r="K783" s="86">
        <f t="shared" si="738"/>
        <v>108452.13092269326</v>
      </c>
      <c r="L783" s="87">
        <f t="shared" si="747"/>
        <v>0.34976013955516788</v>
      </c>
      <c r="M783" s="313"/>
      <c r="N783" s="112">
        <v>8</v>
      </c>
      <c r="O783" s="175" t="s">
        <v>448</v>
      </c>
      <c r="P783" s="176" t="s">
        <v>449</v>
      </c>
      <c r="Q783" s="83">
        <v>4347828</v>
      </c>
      <c r="R783" s="85">
        <v>252</v>
      </c>
      <c r="S783" s="84">
        <f>IFERROR(R783/R786,"-")</f>
        <v>0.56884875846501126</v>
      </c>
      <c r="T783" s="86">
        <f t="shared" si="739"/>
        <v>17253.285714285714</v>
      </c>
      <c r="U783" s="87">
        <f t="shared" si="748"/>
        <v>0.5625</v>
      </c>
      <c r="V783" s="313"/>
      <c r="W783" s="112">
        <v>8</v>
      </c>
      <c r="X783" s="175" t="s">
        <v>360</v>
      </c>
      <c r="Y783" s="176" t="s">
        <v>361</v>
      </c>
      <c r="Z783" s="83">
        <v>4613768</v>
      </c>
      <c r="AA783" s="85">
        <v>119</v>
      </c>
      <c r="AB783" s="84">
        <f>IFERROR(AA783/AA786,"-")</f>
        <v>0.59203980099502485</v>
      </c>
      <c r="AC783" s="86">
        <f t="shared" si="740"/>
        <v>38771.159663865546</v>
      </c>
      <c r="AD783" s="87">
        <f t="shared" si="749"/>
        <v>0.58910891089108908</v>
      </c>
      <c r="AE783" s="313"/>
      <c r="AF783" s="112">
        <v>8</v>
      </c>
      <c r="AG783" s="175" t="s">
        <v>448</v>
      </c>
      <c r="AH783" s="176" t="s">
        <v>449</v>
      </c>
      <c r="AI783" s="83">
        <v>2210143</v>
      </c>
      <c r="AJ783" s="85">
        <v>117</v>
      </c>
      <c r="AK783" s="84">
        <f>IFERROR(AJ783/AJ786,"-")</f>
        <v>0.48749999999999999</v>
      </c>
      <c r="AL783" s="86">
        <f t="shared" si="741"/>
        <v>18890.111111111109</v>
      </c>
      <c r="AM783" s="87">
        <f t="shared" si="750"/>
        <v>0.48547717842323651</v>
      </c>
      <c r="AN783" s="313"/>
      <c r="AO783" s="112">
        <v>8</v>
      </c>
      <c r="AP783" s="175" t="s">
        <v>420</v>
      </c>
      <c r="AQ783" s="176" t="s">
        <v>421</v>
      </c>
      <c r="AR783" s="83">
        <v>1910062</v>
      </c>
      <c r="AS783" s="85">
        <v>110</v>
      </c>
      <c r="AT783" s="84">
        <f>IFERROR(AS783/AS786,"-")</f>
        <v>0.5</v>
      </c>
      <c r="AU783" s="86">
        <f t="shared" si="742"/>
        <v>17364.2</v>
      </c>
      <c r="AV783" s="87">
        <f t="shared" si="751"/>
        <v>0.49773755656108598</v>
      </c>
      <c r="AW783" s="313"/>
      <c r="AX783" s="112">
        <v>8</v>
      </c>
      <c r="AY783" s="175" t="s">
        <v>420</v>
      </c>
      <c r="AZ783" s="176" t="s">
        <v>421</v>
      </c>
      <c r="BA783" s="83">
        <v>3696334</v>
      </c>
      <c r="BB783" s="85">
        <v>74</v>
      </c>
      <c r="BC783" s="84">
        <f>IFERROR(BB783/BB786,"-")</f>
        <v>0.49333333333333335</v>
      </c>
      <c r="BD783" s="86">
        <f t="shared" si="743"/>
        <v>49950.45945945946</v>
      </c>
      <c r="BE783" s="87">
        <f t="shared" si="752"/>
        <v>0.46540880503144655</v>
      </c>
      <c r="BF783" s="313"/>
      <c r="BG783" s="112">
        <v>8</v>
      </c>
      <c r="BH783" s="175" t="s">
        <v>376</v>
      </c>
      <c r="BI783" s="176" t="s">
        <v>377</v>
      </c>
      <c r="BJ783" s="83">
        <v>9102191</v>
      </c>
      <c r="BK783" s="85">
        <v>81</v>
      </c>
      <c r="BL783" s="84">
        <f>IFERROR(BK783/BK786,"-")</f>
        <v>0.43315508021390375</v>
      </c>
      <c r="BM783" s="86">
        <f t="shared" si="744"/>
        <v>112372.72839506173</v>
      </c>
      <c r="BN783" s="87">
        <f t="shared" si="753"/>
        <v>0.4263157894736842</v>
      </c>
      <c r="BO783" s="313"/>
      <c r="BP783" s="112">
        <v>8</v>
      </c>
      <c r="BQ783" s="175" t="s">
        <v>450</v>
      </c>
      <c r="BR783" s="176" t="s">
        <v>451</v>
      </c>
      <c r="BS783" s="83">
        <v>1458387</v>
      </c>
      <c r="BT783" s="85">
        <v>53</v>
      </c>
      <c r="BU783" s="84">
        <f>IFERROR(BT783/BT786,"-")</f>
        <v>0.53</v>
      </c>
      <c r="BV783" s="86">
        <f t="shared" si="745"/>
        <v>27516.735849056604</v>
      </c>
      <c r="BW783" s="87">
        <f t="shared" si="754"/>
        <v>0.52475247524752477</v>
      </c>
      <c r="BX783" s="313"/>
      <c r="BY783" s="112">
        <v>8</v>
      </c>
      <c r="BZ783" s="175" t="s">
        <v>348</v>
      </c>
      <c r="CA783" s="176" t="s">
        <v>349</v>
      </c>
      <c r="CB783" s="83">
        <v>69611214</v>
      </c>
      <c r="CC783" s="85">
        <v>1565</v>
      </c>
      <c r="CD783" s="84">
        <f>IFERROR(CC783/CC786,"-")</f>
        <v>0.43124827776246899</v>
      </c>
      <c r="CE783" s="86">
        <f t="shared" si="746"/>
        <v>44480.008945686903</v>
      </c>
      <c r="CF783" s="87">
        <f t="shared" si="755"/>
        <v>0.4059662775616083</v>
      </c>
    </row>
    <row r="784" spans="2:84" ht="13.5" customHeight="1">
      <c r="B784" s="304"/>
      <c r="C784" s="318"/>
      <c r="D784" s="301"/>
      <c r="E784" s="80">
        <v>9</v>
      </c>
      <c r="F784" s="102" t="s">
        <v>446</v>
      </c>
      <c r="G784" s="176" t="s">
        <v>447</v>
      </c>
      <c r="H784" s="83">
        <v>3299256</v>
      </c>
      <c r="I784" s="85">
        <v>802</v>
      </c>
      <c r="J784" s="84">
        <f>IFERROR(I784/I786,"-")</f>
        <v>0.38409961685823757</v>
      </c>
      <c r="K784" s="86">
        <f t="shared" si="738"/>
        <v>4113.7855361596012</v>
      </c>
      <c r="L784" s="87">
        <f t="shared" si="747"/>
        <v>0.34976013955516788</v>
      </c>
      <c r="M784" s="313"/>
      <c r="N784" s="112">
        <v>9</v>
      </c>
      <c r="O784" s="102" t="s">
        <v>336</v>
      </c>
      <c r="P784" s="176" t="s">
        <v>337</v>
      </c>
      <c r="Q784" s="83">
        <v>39899192</v>
      </c>
      <c r="R784" s="85">
        <v>247</v>
      </c>
      <c r="S784" s="84">
        <f>IFERROR(R784/R786,"-")</f>
        <v>0.5575620767494357</v>
      </c>
      <c r="T784" s="86">
        <f t="shared" si="739"/>
        <v>161535.19028340082</v>
      </c>
      <c r="U784" s="87">
        <f t="shared" si="748"/>
        <v>0.5513392857142857</v>
      </c>
      <c r="V784" s="313"/>
      <c r="W784" s="112">
        <v>9</v>
      </c>
      <c r="X784" s="102" t="s">
        <v>448</v>
      </c>
      <c r="Y784" s="176" t="s">
        <v>449</v>
      </c>
      <c r="Z784" s="83">
        <v>2610036</v>
      </c>
      <c r="AA784" s="85">
        <v>119</v>
      </c>
      <c r="AB784" s="84">
        <f>IFERROR(AA784/AA786,"-")</f>
        <v>0.59203980099502485</v>
      </c>
      <c r="AC784" s="86">
        <f t="shared" si="740"/>
        <v>21933.0756302521</v>
      </c>
      <c r="AD784" s="87">
        <f t="shared" si="749"/>
        <v>0.58910891089108908</v>
      </c>
      <c r="AE784" s="313"/>
      <c r="AF784" s="112">
        <v>9</v>
      </c>
      <c r="AG784" s="102" t="s">
        <v>376</v>
      </c>
      <c r="AH784" s="176" t="s">
        <v>377</v>
      </c>
      <c r="AI784" s="83">
        <v>3828720</v>
      </c>
      <c r="AJ784" s="85">
        <v>103</v>
      </c>
      <c r="AK784" s="84">
        <f>IFERROR(AJ784/AJ786,"-")</f>
        <v>0.42916666666666664</v>
      </c>
      <c r="AL784" s="86">
        <f t="shared" si="741"/>
        <v>37172.038834951454</v>
      </c>
      <c r="AM784" s="87">
        <f t="shared" si="750"/>
        <v>0.42738589211618255</v>
      </c>
      <c r="AN784" s="313"/>
      <c r="AO784" s="112">
        <v>9</v>
      </c>
      <c r="AP784" s="102" t="s">
        <v>448</v>
      </c>
      <c r="AQ784" s="176" t="s">
        <v>449</v>
      </c>
      <c r="AR784" s="83">
        <v>2381592</v>
      </c>
      <c r="AS784" s="85">
        <v>109</v>
      </c>
      <c r="AT784" s="84">
        <f>IFERROR(AS784/AS786,"-")</f>
        <v>0.49545454545454548</v>
      </c>
      <c r="AU784" s="86">
        <f t="shared" si="742"/>
        <v>21849.467889908257</v>
      </c>
      <c r="AV784" s="87">
        <f t="shared" si="751"/>
        <v>0.49321266968325794</v>
      </c>
      <c r="AW784" s="313"/>
      <c r="AX784" s="112">
        <v>9</v>
      </c>
      <c r="AY784" s="102" t="s">
        <v>450</v>
      </c>
      <c r="AZ784" s="176" t="s">
        <v>451</v>
      </c>
      <c r="BA784" s="83">
        <v>1458340</v>
      </c>
      <c r="BB784" s="85">
        <v>65</v>
      </c>
      <c r="BC784" s="84">
        <f>IFERROR(BB784/BB786,"-")</f>
        <v>0.43333333333333335</v>
      </c>
      <c r="BD784" s="86">
        <f t="shared" si="743"/>
        <v>22436</v>
      </c>
      <c r="BE784" s="87">
        <f t="shared" si="752"/>
        <v>0.4088050314465409</v>
      </c>
      <c r="BF784" s="313"/>
      <c r="BG784" s="112">
        <v>9</v>
      </c>
      <c r="BH784" s="102" t="s">
        <v>388</v>
      </c>
      <c r="BI784" s="176" t="s">
        <v>389</v>
      </c>
      <c r="BJ784" s="83">
        <v>9680461</v>
      </c>
      <c r="BK784" s="85">
        <v>80</v>
      </c>
      <c r="BL784" s="84">
        <f>IFERROR(BK784/BK786,"-")</f>
        <v>0.42780748663101603</v>
      </c>
      <c r="BM784" s="86">
        <f t="shared" si="744"/>
        <v>121005.7625</v>
      </c>
      <c r="BN784" s="87">
        <f t="shared" si="753"/>
        <v>0.42105263157894735</v>
      </c>
      <c r="BO784" s="313"/>
      <c r="BP784" s="112">
        <v>9</v>
      </c>
      <c r="BQ784" s="102" t="s">
        <v>376</v>
      </c>
      <c r="BR784" s="176" t="s">
        <v>377</v>
      </c>
      <c r="BS784" s="83">
        <v>3000589</v>
      </c>
      <c r="BT784" s="85">
        <v>50</v>
      </c>
      <c r="BU784" s="84">
        <f>IFERROR(BT784/BT786,"-")</f>
        <v>0.5</v>
      </c>
      <c r="BV784" s="86">
        <f t="shared" si="745"/>
        <v>60011.78</v>
      </c>
      <c r="BW784" s="87">
        <f t="shared" si="754"/>
        <v>0.49504950495049505</v>
      </c>
      <c r="BX784" s="313"/>
      <c r="BY784" s="112">
        <v>9</v>
      </c>
      <c r="BZ784" s="102" t="s">
        <v>360</v>
      </c>
      <c r="CA784" s="176" t="s">
        <v>361</v>
      </c>
      <c r="CB784" s="83">
        <v>83632966</v>
      </c>
      <c r="CC784" s="85">
        <v>1549</v>
      </c>
      <c r="CD784" s="84">
        <f>IFERROR(CC784/CC786,"-")</f>
        <v>0.42683934968310827</v>
      </c>
      <c r="CE784" s="86">
        <f t="shared" si="746"/>
        <v>53991.585539057458</v>
      </c>
      <c r="CF784" s="87">
        <f t="shared" si="755"/>
        <v>0.40181582360570689</v>
      </c>
    </row>
    <row r="785" spans="2:84" ht="13.5" customHeight="1">
      <c r="B785" s="304"/>
      <c r="C785" s="318"/>
      <c r="D785" s="301"/>
      <c r="E785" s="88">
        <v>10</v>
      </c>
      <c r="F785" s="177" t="s">
        <v>360</v>
      </c>
      <c r="G785" s="178" t="s">
        <v>361</v>
      </c>
      <c r="H785" s="91">
        <v>24668753</v>
      </c>
      <c r="I785" s="93">
        <v>779</v>
      </c>
      <c r="J785" s="92">
        <f>IFERROR(I785/I786,"-")</f>
        <v>0.37308429118773945</v>
      </c>
      <c r="K785" s="94">
        <f t="shared" si="738"/>
        <v>31667.205391527601</v>
      </c>
      <c r="L785" s="95">
        <f t="shared" si="747"/>
        <v>0.33972961186218925</v>
      </c>
      <c r="M785" s="313"/>
      <c r="N785" s="113">
        <v>10</v>
      </c>
      <c r="O785" s="177" t="s">
        <v>350</v>
      </c>
      <c r="P785" s="178" t="s">
        <v>351</v>
      </c>
      <c r="Q785" s="91">
        <v>18211649</v>
      </c>
      <c r="R785" s="93">
        <v>227</v>
      </c>
      <c r="S785" s="92">
        <f>IFERROR(R785/R786,"-")</f>
        <v>0.51241534988713322</v>
      </c>
      <c r="T785" s="94">
        <f t="shared" si="739"/>
        <v>80227.528634361239</v>
      </c>
      <c r="U785" s="95">
        <f t="shared" si="748"/>
        <v>0.5066964285714286</v>
      </c>
      <c r="V785" s="313"/>
      <c r="W785" s="113">
        <v>10</v>
      </c>
      <c r="X785" s="177" t="s">
        <v>348</v>
      </c>
      <c r="Y785" s="178" t="s">
        <v>349</v>
      </c>
      <c r="Z785" s="91">
        <v>7124127</v>
      </c>
      <c r="AA785" s="93">
        <v>111</v>
      </c>
      <c r="AB785" s="92">
        <f>IFERROR(AA785/AA786,"-")</f>
        <v>0.55223880597014929</v>
      </c>
      <c r="AC785" s="94">
        <f t="shared" si="740"/>
        <v>64181.324324324327</v>
      </c>
      <c r="AD785" s="95">
        <f t="shared" si="749"/>
        <v>0.54950495049504955</v>
      </c>
      <c r="AE785" s="313"/>
      <c r="AF785" s="113">
        <v>10</v>
      </c>
      <c r="AG785" s="177" t="s">
        <v>358</v>
      </c>
      <c r="AH785" s="178" t="s">
        <v>359</v>
      </c>
      <c r="AI785" s="91">
        <v>10883712</v>
      </c>
      <c r="AJ785" s="93">
        <v>93</v>
      </c>
      <c r="AK785" s="92">
        <f>IFERROR(AJ785/AJ786,"-")</f>
        <v>0.38750000000000001</v>
      </c>
      <c r="AL785" s="94">
        <f t="shared" si="741"/>
        <v>117029.16129032258</v>
      </c>
      <c r="AM785" s="95">
        <f t="shared" si="750"/>
        <v>0.38589211618257263</v>
      </c>
      <c r="AN785" s="313"/>
      <c r="AO785" s="113">
        <v>10</v>
      </c>
      <c r="AP785" s="177" t="s">
        <v>376</v>
      </c>
      <c r="AQ785" s="178" t="s">
        <v>377</v>
      </c>
      <c r="AR785" s="91">
        <v>4363183</v>
      </c>
      <c r="AS785" s="93">
        <v>103</v>
      </c>
      <c r="AT785" s="92">
        <f>IFERROR(AS785/AS786,"-")</f>
        <v>0.4681818181818182</v>
      </c>
      <c r="AU785" s="94">
        <f t="shared" si="742"/>
        <v>42361</v>
      </c>
      <c r="AV785" s="95">
        <f t="shared" si="751"/>
        <v>0.4660633484162896</v>
      </c>
      <c r="AW785" s="313"/>
      <c r="AX785" s="113">
        <v>10</v>
      </c>
      <c r="AY785" s="177" t="s">
        <v>388</v>
      </c>
      <c r="AZ785" s="178" t="s">
        <v>389</v>
      </c>
      <c r="BA785" s="91">
        <v>3892751</v>
      </c>
      <c r="BB785" s="93">
        <v>62</v>
      </c>
      <c r="BC785" s="92">
        <f>IFERROR(BB785/BB786,"-")</f>
        <v>0.41333333333333333</v>
      </c>
      <c r="BD785" s="94">
        <f t="shared" si="743"/>
        <v>62786.306451612902</v>
      </c>
      <c r="BE785" s="95">
        <f t="shared" si="752"/>
        <v>0.38993710691823902</v>
      </c>
      <c r="BF785" s="313"/>
      <c r="BG785" s="113">
        <v>10</v>
      </c>
      <c r="BH785" s="177" t="s">
        <v>450</v>
      </c>
      <c r="BI785" s="178" t="s">
        <v>451</v>
      </c>
      <c r="BJ785" s="91">
        <v>2903647</v>
      </c>
      <c r="BK785" s="93">
        <v>75</v>
      </c>
      <c r="BL785" s="92">
        <f>IFERROR(BK785/BK786,"-")</f>
        <v>0.40106951871657753</v>
      </c>
      <c r="BM785" s="94">
        <f t="shared" si="744"/>
        <v>38715.293333333335</v>
      </c>
      <c r="BN785" s="95">
        <f t="shared" si="753"/>
        <v>0.39473684210526316</v>
      </c>
      <c r="BO785" s="313"/>
      <c r="BP785" s="113">
        <v>10</v>
      </c>
      <c r="BQ785" s="177" t="s">
        <v>398</v>
      </c>
      <c r="BR785" s="178" t="s">
        <v>399</v>
      </c>
      <c r="BS785" s="91">
        <v>2361544</v>
      </c>
      <c r="BT785" s="93">
        <v>49</v>
      </c>
      <c r="BU785" s="92">
        <f>IFERROR(BT785/BT786,"-")</f>
        <v>0.49</v>
      </c>
      <c r="BV785" s="94">
        <f t="shared" si="745"/>
        <v>48194.775510204083</v>
      </c>
      <c r="BW785" s="95">
        <f t="shared" si="754"/>
        <v>0.48514851485148514</v>
      </c>
      <c r="BX785" s="313"/>
      <c r="BY785" s="113">
        <v>10</v>
      </c>
      <c r="BZ785" s="177" t="s">
        <v>358</v>
      </c>
      <c r="CA785" s="178" t="s">
        <v>359</v>
      </c>
      <c r="CB785" s="91">
        <v>95552074</v>
      </c>
      <c r="CC785" s="93">
        <v>1412</v>
      </c>
      <c r="CD785" s="92">
        <f>IFERROR(CC785/CC786,"-")</f>
        <v>0.38908790300358226</v>
      </c>
      <c r="CE785" s="94">
        <f t="shared" si="746"/>
        <v>67671.440509915017</v>
      </c>
      <c r="CF785" s="95">
        <f t="shared" si="755"/>
        <v>0.36627756160830088</v>
      </c>
    </row>
    <row r="786" spans="2:84" s="173" customFormat="1" ht="13.5" customHeight="1">
      <c r="B786" s="266"/>
      <c r="C786" s="320"/>
      <c r="D786" s="302"/>
      <c r="E786" s="96" t="s">
        <v>164</v>
      </c>
      <c r="F786" s="97"/>
      <c r="G786" s="117"/>
      <c r="H786" s="228">
        <v>1276241630</v>
      </c>
      <c r="I786" s="100">
        <v>2088</v>
      </c>
      <c r="J786" s="99" t="s">
        <v>116</v>
      </c>
      <c r="K786" s="49">
        <f t="shared" si="738"/>
        <v>611226.8342911877</v>
      </c>
      <c r="L786" s="101">
        <f t="shared" si="747"/>
        <v>0.91059747056258178</v>
      </c>
      <c r="M786" s="314"/>
      <c r="N786" s="96" t="s">
        <v>164</v>
      </c>
      <c r="O786" s="97"/>
      <c r="P786" s="117"/>
      <c r="Q786" s="228">
        <v>426300590</v>
      </c>
      <c r="R786" s="100">
        <v>443</v>
      </c>
      <c r="S786" s="99" t="s">
        <v>116</v>
      </c>
      <c r="T786" s="49">
        <f t="shared" si="739"/>
        <v>962303.81489841989</v>
      </c>
      <c r="U786" s="101">
        <f t="shared" si="748"/>
        <v>0.9888392857142857</v>
      </c>
      <c r="V786" s="314"/>
      <c r="W786" s="96" t="s">
        <v>164</v>
      </c>
      <c r="X786" s="97"/>
      <c r="Y786" s="117"/>
      <c r="Z786" s="228">
        <v>234836750</v>
      </c>
      <c r="AA786" s="100">
        <v>201</v>
      </c>
      <c r="AB786" s="99" t="s">
        <v>116</v>
      </c>
      <c r="AC786" s="49">
        <f t="shared" si="740"/>
        <v>1168342.039800995</v>
      </c>
      <c r="AD786" s="101">
        <f t="shared" si="749"/>
        <v>0.99504950495049505</v>
      </c>
      <c r="AE786" s="314"/>
      <c r="AF786" s="96" t="s">
        <v>164</v>
      </c>
      <c r="AG786" s="97"/>
      <c r="AH786" s="117"/>
      <c r="AI786" s="228">
        <v>291596540</v>
      </c>
      <c r="AJ786" s="100">
        <v>240</v>
      </c>
      <c r="AK786" s="99" t="s">
        <v>116</v>
      </c>
      <c r="AL786" s="49">
        <f t="shared" si="741"/>
        <v>1214985.5833333333</v>
      </c>
      <c r="AM786" s="101">
        <f t="shared" si="750"/>
        <v>0.99585062240663902</v>
      </c>
      <c r="AN786" s="314"/>
      <c r="AO786" s="96" t="s">
        <v>164</v>
      </c>
      <c r="AP786" s="97"/>
      <c r="AQ786" s="117"/>
      <c r="AR786" s="228">
        <v>396964160</v>
      </c>
      <c r="AS786" s="100">
        <v>220</v>
      </c>
      <c r="AT786" s="99" t="s">
        <v>116</v>
      </c>
      <c r="AU786" s="49">
        <f t="shared" si="742"/>
        <v>1804382.5454545454</v>
      </c>
      <c r="AV786" s="101">
        <f t="shared" si="751"/>
        <v>0.99547511312217196</v>
      </c>
      <c r="AW786" s="314"/>
      <c r="AX786" s="96" t="s">
        <v>164</v>
      </c>
      <c r="AY786" s="97"/>
      <c r="AZ786" s="117"/>
      <c r="BA786" s="228">
        <v>301560540</v>
      </c>
      <c r="BB786" s="100">
        <v>150</v>
      </c>
      <c r="BC786" s="99" t="s">
        <v>116</v>
      </c>
      <c r="BD786" s="49">
        <f t="shared" si="743"/>
        <v>2010403.6</v>
      </c>
      <c r="BE786" s="101">
        <f t="shared" si="752"/>
        <v>0.94339622641509435</v>
      </c>
      <c r="BF786" s="314"/>
      <c r="BG786" s="96" t="s">
        <v>164</v>
      </c>
      <c r="BH786" s="97"/>
      <c r="BI786" s="117"/>
      <c r="BJ786" s="228">
        <v>443192260</v>
      </c>
      <c r="BK786" s="100">
        <v>187</v>
      </c>
      <c r="BL786" s="99" t="s">
        <v>116</v>
      </c>
      <c r="BM786" s="49">
        <f t="shared" si="744"/>
        <v>2370012.0855614971</v>
      </c>
      <c r="BN786" s="101">
        <f t="shared" si="753"/>
        <v>0.98421052631578942</v>
      </c>
      <c r="BO786" s="314"/>
      <c r="BP786" s="96" t="s">
        <v>164</v>
      </c>
      <c r="BQ786" s="97"/>
      <c r="BR786" s="117"/>
      <c r="BS786" s="228">
        <v>276709750</v>
      </c>
      <c r="BT786" s="100">
        <v>100</v>
      </c>
      <c r="BU786" s="99" t="s">
        <v>116</v>
      </c>
      <c r="BV786" s="49">
        <f t="shared" si="745"/>
        <v>2767097.5</v>
      </c>
      <c r="BW786" s="101">
        <f t="shared" si="754"/>
        <v>0.99009900990099009</v>
      </c>
      <c r="BX786" s="314"/>
      <c r="BY786" s="96" t="s">
        <v>164</v>
      </c>
      <c r="BZ786" s="97"/>
      <c r="CA786" s="117"/>
      <c r="CB786" s="228">
        <v>3647402220</v>
      </c>
      <c r="CC786" s="100">
        <v>3629</v>
      </c>
      <c r="CD786" s="99" t="s">
        <v>116</v>
      </c>
      <c r="CE786" s="49">
        <f t="shared" si="746"/>
        <v>1005070.8790300358</v>
      </c>
      <c r="CF786" s="101">
        <f t="shared" si="755"/>
        <v>0.94137483787289233</v>
      </c>
    </row>
    <row r="787" spans="2:84" ht="13.5" customHeight="1">
      <c r="B787" s="303">
        <v>72</v>
      </c>
      <c r="C787" s="317" t="s">
        <v>27</v>
      </c>
      <c r="D787" s="305">
        <f>CK77</f>
        <v>1735</v>
      </c>
      <c r="E787" s="72">
        <v>1</v>
      </c>
      <c r="F787" s="73" t="s">
        <v>346</v>
      </c>
      <c r="G787" s="74" t="s">
        <v>347</v>
      </c>
      <c r="H787" s="75">
        <v>41265701</v>
      </c>
      <c r="I787" s="77">
        <v>1159</v>
      </c>
      <c r="J787" s="76">
        <f>IFERROR(I787/I797,"-")</f>
        <v>0.72528160200250313</v>
      </c>
      <c r="K787" s="78">
        <f t="shared" si="738"/>
        <v>35604.573770491806</v>
      </c>
      <c r="L787" s="79">
        <f t="shared" ref="L787:L797" si="756">IFERROR(I787/$CK$77,0)</f>
        <v>0.66801152737752156</v>
      </c>
      <c r="M787" s="315">
        <f>CL77</f>
        <v>89</v>
      </c>
      <c r="N787" s="195">
        <v>1</v>
      </c>
      <c r="O787" s="73" t="s">
        <v>346</v>
      </c>
      <c r="P787" s="74" t="s">
        <v>347</v>
      </c>
      <c r="Q787" s="75">
        <v>2553863</v>
      </c>
      <c r="R787" s="77">
        <v>76</v>
      </c>
      <c r="S787" s="76">
        <f>IFERROR(R787/R797,"-")</f>
        <v>0.86363636363636365</v>
      </c>
      <c r="T787" s="78">
        <f t="shared" si="739"/>
        <v>33603.460526315786</v>
      </c>
      <c r="U787" s="79">
        <f t="shared" ref="U787:U797" si="757">IFERROR(R787/$CL$77,0)</f>
        <v>0.8539325842696629</v>
      </c>
      <c r="V787" s="315">
        <f>CM77</f>
        <v>97</v>
      </c>
      <c r="W787" s="195">
        <v>1</v>
      </c>
      <c r="X787" s="73" t="s">
        <v>346</v>
      </c>
      <c r="Y787" s="74" t="s">
        <v>347</v>
      </c>
      <c r="Z787" s="75">
        <v>3166073</v>
      </c>
      <c r="AA787" s="77">
        <v>81</v>
      </c>
      <c r="AB787" s="76">
        <f>IFERROR(AA787/AA797,"-")</f>
        <v>0.83505154639175261</v>
      </c>
      <c r="AC787" s="78">
        <f t="shared" si="740"/>
        <v>39087.320987654319</v>
      </c>
      <c r="AD787" s="79">
        <f t="shared" ref="AD787:AD797" si="758">IFERROR(AA787/$CM$77,0)</f>
        <v>0.83505154639175261</v>
      </c>
      <c r="AE787" s="315">
        <f>CN77</f>
        <v>116</v>
      </c>
      <c r="AF787" s="195">
        <v>1</v>
      </c>
      <c r="AG787" s="73" t="s">
        <v>346</v>
      </c>
      <c r="AH787" s="74" t="s">
        <v>347</v>
      </c>
      <c r="AI787" s="75">
        <v>3074681</v>
      </c>
      <c r="AJ787" s="77">
        <v>90</v>
      </c>
      <c r="AK787" s="76">
        <f>IFERROR(AJ787/AJ797,"-")</f>
        <v>0.77586206896551724</v>
      </c>
      <c r="AL787" s="78">
        <f t="shared" si="741"/>
        <v>34163.12222222222</v>
      </c>
      <c r="AM787" s="79">
        <f t="shared" ref="AM787:AM797" si="759">IFERROR(AJ787/$CN$77,0)</f>
        <v>0.77586206896551724</v>
      </c>
      <c r="AN787" s="315">
        <f>CO77</f>
        <v>126</v>
      </c>
      <c r="AO787" s="195">
        <v>1</v>
      </c>
      <c r="AP787" s="73" t="s">
        <v>346</v>
      </c>
      <c r="AQ787" s="74" t="s">
        <v>347</v>
      </c>
      <c r="AR787" s="75">
        <v>3755687</v>
      </c>
      <c r="AS787" s="77">
        <v>101</v>
      </c>
      <c r="AT787" s="76">
        <f>IFERROR(AS787/AS797,"-")</f>
        <v>0.81451612903225812</v>
      </c>
      <c r="AU787" s="78">
        <f t="shared" si="742"/>
        <v>37185.019801980197</v>
      </c>
      <c r="AV787" s="79">
        <f t="shared" ref="AV787:AV797" si="760">IFERROR(AS787/$CO$77,0)</f>
        <v>0.80158730158730163</v>
      </c>
      <c r="AW787" s="315">
        <f>CP77</f>
        <v>130</v>
      </c>
      <c r="AX787" s="195">
        <v>1</v>
      </c>
      <c r="AY787" s="73" t="s">
        <v>340</v>
      </c>
      <c r="AZ787" s="74" t="s">
        <v>341</v>
      </c>
      <c r="BA787" s="75">
        <v>6823515</v>
      </c>
      <c r="BB787" s="77">
        <v>102</v>
      </c>
      <c r="BC787" s="76">
        <f>IFERROR(BB787/BB797,"-")</f>
        <v>0.80314960629921262</v>
      </c>
      <c r="BD787" s="78">
        <f t="shared" si="743"/>
        <v>66897.205882352937</v>
      </c>
      <c r="BE787" s="79">
        <f t="shared" ref="BE787:BE797" si="761">IFERROR(BB787/$CP$77,0)</f>
        <v>0.7846153846153846</v>
      </c>
      <c r="BF787" s="315">
        <f>CQ77</f>
        <v>126</v>
      </c>
      <c r="BG787" s="195">
        <v>1</v>
      </c>
      <c r="BH787" s="73" t="s">
        <v>340</v>
      </c>
      <c r="BI787" s="74" t="s">
        <v>341</v>
      </c>
      <c r="BJ787" s="75">
        <v>10834321</v>
      </c>
      <c r="BK787" s="77">
        <v>110</v>
      </c>
      <c r="BL787" s="76">
        <f>IFERROR(BK787/BK797,"-")</f>
        <v>0.88709677419354838</v>
      </c>
      <c r="BM787" s="78">
        <f t="shared" si="744"/>
        <v>98493.827272727271</v>
      </c>
      <c r="BN787" s="79">
        <f t="shared" ref="BN787:BN797" si="762">IFERROR(BK787/$CQ$77,0)</f>
        <v>0.87301587301587302</v>
      </c>
      <c r="BO787" s="315">
        <f>CR77</f>
        <v>85</v>
      </c>
      <c r="BP787" s="195">
        <v>1</v>
      </c>
      <c r="BQ787" s="73" t="s">
        <v>340</v>
      </c>
      <c r="BR787" s="74" t="s">
        <v>341</v>
      </c>
      <c r="BS787" s="75">
        <v>11994803</v>
      </c>
      <c r="BT787" s="77">
        <v>67</v>
      </c>
      <c r="BU787" s="76">
        <f>IFERROR(BT787/BT797,"-")</f>
        <v>0.80722891566265065</v>
      </c>
      <c r="BV787" s="78">
        <f t="shared" si="745"/>
        <v>179026.91044776118</v>
      </c>
      <c r="BW787" s="79">
        <f t="shared" ref="BW787:BW797" si="763">IFERROR(BT787/$CR$77,0)</f>
        <v>0.78823529411764703</v>
      </c>
      <c r="BX787" s="315">
        <f>CS77</f>
        <v>2504</v>
      </c>
      <c r="BY787" s="195">
        <v>1</v>
      </c>
      <c r="BZ787" s="73" t="s">
        <v>346</v>
      </c>
      <c r="CA787" s="74" t="s">
        <v>347</v>
      </c>
      <c r="CB787" s="75">
        <v>62599365</v>
      </c>
      <c r="CC787" s="77">
        <v>1725</v>
      </c>
      <c r="CD787" s="76">
        <f>IFERROR(CC787/CC797,"-")</f>
        <v>0.73186253712346205</v>
      </c>
      <c r="CE787" s="78">
        <f t="shared" si="746"/>
        <v>36289.486956521738</v>
      </c>
      <c r="CF787" s="79">
        <f t="shared" ref="CF787:CF797" si="764">IFERROR(CC787/$CS$77,0)</f>
        <v>0.68889776357827481</v>
      </c>
    </row>
    <row r="788" spans="2:84" ht="13.5" customHeight="1">
      <c r="B788" s="304"/>
      <c r="C788" s="318"/>
      <c r="D788" s="301"/>
      <c r="E788" s="80">
        <v>2</v>
      </c>
      <c r="F788" s="175" t="s">
        <v>340</v>
      </c>
      <c r="G788" s="176" t="s">
        <v>341</v>
      </c>
      <c r="H788" s="83">
        <v>46160343</v>
      </c>
      <c r="I788" s="85">
        <v>930</v>
      </c>
      <c r="J788" s="84">
        <f>IFERROR(I788/I797,"-")</f>
        <v>0.58197747183979975</v>
      </c>
      <c r="K788" s="86">
        <f t="shared" si="738"/>
        <v>49634.777419354839</v>
      </c>
      <c r="L788" s="87">
        <f t="shared" si="756"/>
        <v>0.53602305475504319</v>
      </c>
      <c r="M788" s="313"/>
      <c r="N788" s="112">
        <v>2</v>
      </c>
      <c r="O788" s="175" t="s">
        <v>340</v>
      </c>
      <c r="P788" s="176" t="s">
        <v>341</v>
      </c>
      <c r="Q788" s="83">
        <v>4992180</v>
      </c>
      <c r="R788" s="85">
        <v>69</v>
      </c>
      <c r="S788" s="84">
        <f>IFERROR(R788/R797,"-")</f>
        <v>0.78409090909090906</v>
      </c>
      <c r="T788" s="86">
        <f t="shared" si="739"/>
        <v>72350.434782608689</v>
      </c>
      <c r="U788" s="87">
        <f t="shared" si="757"/>
        <v>0.7752808988764045</v>
      </c>
      <c r="V788" s="313"/>
      <c r="W788" s="112">
        <v>2</v>
      </c>
      <c r="X788" s="175" t="s">
        <v>340</v>
      </c>
      <c r="Y788" s="176" t="s">
        <v>341</v>
      </c>
      <c r="Z788" s="83">
        <v>4824580</v>
      </c>
      <c r="AA788" s="85">
        <v>76</v>
      </c>
      <c r="AB788" s="84">
        <f>IFERROR(AA788/AA797,"-")</f>
        <v>0.78350515463917525</v>
      </c>
      <c r="AC788" s="86">
        <f t="shared" si="740"/>
        <v>63481.315789473687</v>
      </c>
      <c r="AD788" s="87">
        <f t="shared" si="758"/>
        <v>0.78350515463917525</v>
      </c>
      <c r="AE788" s="313"/>
      <c r="AF788" s="112">
        <v>2</v>
      </c>
      <c r="AG788" s="175" t="s">
        <v>340</v>
      </c>
      <c r="AH788" s="176" t="s">
        <v>341</v>
      </c>
      <c r="AI788" s="83">
        <v>3997169</v>
      </c>
      <c r="AJ788" s="85">
        <v>86</v>
      </c>
      <c r="AK788" s="84">
        <f>IFERROR(AJ788/AJ797,"-")</f>
        <v>0.74137931034482762</v>
      </c>
      <c r="AL788" s="86">
        <f t="shared" si="741"/>
        <v>46478.70930232558</v>
      </c>
      <c r="AM788" s="87">
        <f t="shared" si="759"/>
        <v>0.74137931034482762</v>
      </c>
      <c r="AN788" s="313"/>
      <c r="AO788" s="112">
        <v>2</v>
      </c>
      <c r="AP788" s="175" t="s">
        <v>340</v>
      </c>
      <c r="AQ788" s="176" t="s">
        <v>341</v>
      </c>
      <c r="AR788" s="83">
        <v>8333134</v>
      </c>
      <c r="AS788" s="85">
        <v>95</v>
      </c>
      <c r="AT788" s="84">
        <f>IFERROR(AS788/AS797,"-")</f>
        <v>0.7661290322580645</v>
      </c>
      <c r="AU788" s="86">
        <f t="shared" si="742"/>
        <v>87717.2</v>
      </c>
      <c r="AV788" s="87">
        <f t="shared" si="760"/>
        <v>0.75396825396825395</v>
      </c>
      <c r="AW788" s="313"/>
      <c r="AX788" s="112">
        <v>2</v>
      </c>
      <c r="AY788" s="175" t="s">
        <v>346</v>
      </c>
      <c r="AZ788" s="176" t="s">
        <v>347</v>
      </c>
      <c r="BA788" s="83">
        <v>3489976</v>
      </c>
      <c r="BB788" s="85">
        <v>87</v>
      </c>
      <c r="BC788" s="84">
        <f>IFERROR(BB788/BB797,"-")</f>
        <v>0.68503937007874016</v>
      </c>
      <c r="BD788" s="86">
        <f t="shared" si="743"/>
        <v>40114.666666666664</v>
      </c>
      <c r="BE788" s="87">
        <f t="shared" si="761"/>
        <v>0.66923076923076918</v>
      </c>
      <c r="BF788" s="313"/>
      <c r="BG788" s="112">
        <v>2</v>
      </c>
      <c r="BH788" s="175" t="s">
        <v>370</v>
      </c>
      <c r="BI788" s="176" t="s">
        <v>371</v>
      </c>
      <c r="BJ788" s="83">
        <v>2050767</v>
      </c>
      <c r="BK788" s="85">
        <v>88</v>
      </c>
      <c r="BL788" s="84">
        <f>IFERROR(BK788/BK797,"-")</f>
        <v>0.70967741935483875</v>
      </c>
      <c r="BM788" s="86">
        <f t="shared" si="744"/>
        <v>23304.170454545456</v>
      </c>
      <c r="BN788" s="87">
        <f t="shared" si="762"/>
        <v>0.69841269841269837</v>
      </c>
      <c r="BO788" s="313"/>
      <c r="BP788" s="112">
        <v>2</v>
      </c>
      <c r="BQ788" s="175" t="s">
        <v>370</v>
      </c>
      <c r="BR788" s="176" t="s">
        <v>371</v>
      </c>
      <c r="BS788" s="83">
        <v>5064331</v>
      </c>
      <c r="BT788" s="85">
        <v>55</v>
      </c>
      <c r="BU788" s="84">
        <f>IFERROR(BT788/BT797,"-")</f>
        <v>0.66265060240963858</v>
      </c>
      <c r="BV788" s="86">
        <f t="shared" si="745"/>
        <v>92078.745454545453</v>
      </c>
      <c r="BW788" s="87">
        <f t="shared" si="763"/>
        <v>0.6470588235294118</v>
      </c>
      <c r="BX788" s="313"/>
      <c r="BY788" s="112">
        <v>2</v>
      </c>
      <c r="BZ788" s="175" t="s">
        <v>340</v>
      </c>
      <c r="CA788" s="176" t="s">
        <v>341</v>
      </c>
      <c r="CB788" s="83">
        <v>97960045</v>
      </c>
      <c r="CC788" s="85">
        <v>1535</v>
      </c>
      <c r="CD788" s="84">
        <f>IFERROR(CC788/CC797,"-")</f>
        <v>0.65125159100551544</v>
      </c>
      <c r="CE788" s="86">
        <f t="shared" si="746"/>
        <v>63817.618892508144</v>
      </c>
      <c r="CF788" s="87">
        <f t="shared" si="764"/>
        <v>0.61301916932907352</v>
      </c>
    </row>
    <row r="789" spans="2:84" ht="13.5" customHeight="1">
      <c r="B789" s="304"/>
      <c r="C789" s="318"/>
      <c r="D789" s="301"/>
      <c r="E789" s="80">
        <v>3</v>
      </c>
      <c r="F789" s="102" t="s">
        <v>342</v>
      </c>
      <c r="G789" s="176" t="s">
        <v>343</v>
      </c>
      <c r="H789" s="83">
        <v>41306635</v>
      </c>
      <c r="I789" s="85">
        <v>886</v>
      </c>
      <c r="J789" s="84">
        <f>IFERROR(I789/I797,"-")</f>
        <v>0.55444305381727155</v>
      </c>
      <c r="K789" s="86">
        <f t="shared" si="738"/>
        <v>46621.484198645601</v>
      </c>
      <c r="L789" s="87">
        <f t="shared" si="756"/>
        <v>0.51066282420749276</v>
      </c>
      <c r="M789" s="313"/>
      <c r="N789" s="112">
        <v>3</v>
      </c>
      <c r="O789" s="102" t="s">
        <v>448</v>
      </c>
      <c r="P789" s="176" t="s">
        <v>449</v>
      </c>
      <c r="Q789" s="83">
        <v>730501</v>
      </c>
      <c r="R789" s="85">
        <v>58</v>
      </c>
      <c r="S789" s="84">
        <f>IFERROR(R789/R797,"-")</f>
        <v>0.65909090909090906</v>
      </c>
      <c r="T789" s="86">
        <f t="shared" si="739"/>
        <v>12594.844827586207</v>
      </c>
      <c r="U789" s="87">
        <f t="shared" si="757"/>
        <v>0.651685393258427</v>
      </c>
      <c r="V789" s="313"/>
      <c r="W789" s="112">
        <v>3</v>
      </c>
      <c r="X789" s="102" t="s">
        <v>342</v>
      </c>
      <c r="Y789" s="176" t="s">
        <v>343</v>
      </c>
      <c r="Z789" s="83">
        <v>3060484</v>
      </c>
      <c r="AA789" s="85">
        <v>74</v>
      </c>
      <c r="AB789" s="84">
        <f>IFERROR(AA789/AA797,"-")</f>
        <v>0.76288659793814428</v>
      </c>
      <c r="AC789" s="86">
        <f t="shared" si="740"/>
        <v>41357.891891891893</v>
      </c>
      <c r="AD789" s="87">
        <f t="shared" si="758"/>
        <v>0.76288659793814428</v>
      </c>
      <c r="AE789" s="313"/>
      <c r="AF789" s="112">
        <v>3</v>
      </c>
      <c r="AG789" s="102" t="s">
        <v>342</v>
      </c>
      <c r="AH789" s="176" t="s">
        <v>343</v>
      </c>
      <c r="AI789" s="83">
        <v>3969072</v>
      </c>
      <c r="AJ789" s="85">
        <v>69</v>
      </c>
      <c r="AK789" s="84">
        <f>IFERROR(AJ789/AJ797,"-")</f>
        <v>0.59482758620689657</v>
      </c>
      <c r="AL789" s="86">
        <f t="shared" si="741"/>
        <v>57522.782608695656</v>
      </c>
      <c r="AM789" s="87">
        <f t="shared" si="759"/>
        <v>0.59482758620689657</v>
      </c>
      <c r="AN789" s="313"/>
      <c r="AO789" s="112">
        <v>3</v>
      </c>
      <c r="AP789" s="102" t="s">
        <v>336</v>
      </c>
      <c r="AQ789" s="176" t="s">
        <v>337</v>
      </c>
      <c r="AR789" s="83">
        <v>27106215</v>
      </c>
      <c r="AS789" s="85">
        <v>86</v>
      </c>
      <c r="AT789" s="84">
        <f>IFERROR(AS789/AS797,"-")</f>
        <v>0.69354838709677424</v>
      </c>
      <c r="AU789" s="86">
        <f t="shared" si="742"/>
        <v>315188.54651162791</v>
      </c>
      <c r="AV789" s="87">
        <f t="shared" si="760"/>
        <v>0.68253968253968256</v>
      </c>
      <c r="AW789" s="313"/>
      <c r="AX789" s="112">
        <v>3</v>
      </c>
      <c r="AY789" s="102" t="s">
        <v>336</v>
      </c>
      <c r="AZ789" s="176" t="s">
        <v>337</v>
      </c>
      <c r="BA789" s="83">
        <v>5583521</v>
      </c>
      <c r="BB789" s="85">
        <v>76</v>
      </c>
      <c r="BC789" s="84">
        <f>IFERROR(BB789/BB797,"-")</f>
        <v>0.59842519685039375</v>
      </c>
      <c r="BD789" s="86">
        <f t="shared" si="743"/>
        <v>73467.381578947374</v>
      </c>
      <c r="BE789" s="87">
        <f t="shared" si="761"/>
        <v>0.58461538461538465</v>
      </c>
      <c r="BF789" s="313"/>
      <c r="BG789" s="112">
        <v>3</v>
      </c>
      <c r="BH789" s="102" t="s">
        <v>336</v>
      </c>
      <c r="BI789" s="176" t="s">
        <v>337</v>
      </c>
      <c r="BJ789" s="83">
        <v>16940026</v>
      </c>
      <c r="BK789" s="85">
        <v>83</v>
      </c>
      <c r="BL789" s="84">
        <f>IFERROR(BK789/BK797,"-")</f>
        <v>0.66935483870967738</v>
      </c>
      <c r="BM789" s="86">
        <f t="shared" si="744"/>
        <v>204096.69879518071</v>
      </c>
      <c r="BN789" s="87">
        <f t="shared" si="762"/>
        <v>0.65873015873015872</v>
      </c>
      <c r="BO789" s="313"/>
      <c r="BP789" s="112">
        <v>3</v>
      </c>
      <c r="BQ789" s="102" t="s">
        <v>336</v>
      </c>
      <c r="BR789" s="176" t="s">
        <v>337</v>
      </c>
      <c r="BS789" s="83">
        <v>10296992</v>
      </c>
      <c r="BT789" s="85">
        <v>53</v>
      </c>
      <c r="BU789" s="84">
        <f>IFERROR(BT789/BT797,"-")</f>
        <v>0.63855421686746983</v>
      </c>
      <c r="BV789" s="86">
        <f t="shared" si="745"/>
        <v>194282.86792452831</v>
      </c>
      <c r="BW789" s="87">
        <f t="shared" si="763"/>
        <v>0.62352941176470589</v>
      </c>
      <c r="BX789" s="313"/>
      <c r="BY789" s="112">
        <v>3</v>
      </c>
      <c r="BZ789" s="102" t="s">
        <v>342</v>
      </c>
      <c r="CA789" s="176" t="s">
        <v>343</v>
      </c>
      <c r="CB789" s="83">
        <v>63648046</v>
      </c>
      <c r="CC789" s="85">
        <v>1327</v>
      </c>
      <c r="CD789" s="84">
        <f>IFERROR(CC789/CC797,"-")</f>
        <v>0.56300381841323721</v>
      </c>
      <c r="CE789" s="86">
        <f t="shared" si="746"/>
        <v>47963.862848530523</v>
      </c>
      <c r="CF789" s="87">
        <f t="shared" si="764"/>
        <v>0.52995207667731625</v>
      </c>
    </row>
    <row r="790" spans="2:84" ht="13.5" customHeight="1">
      <c r="B790" s="304"/>
      <c r="C790" s="318"/>
      <c r="D790" s="301"/>
      <c r="E790" s="80">
        <v>4</v>
      </c>
      <c r="F790" s="175" t="s">
        <v>390</v>
      </c>
      <c r="G790" s="176" t="s">
        <v>391</v>
      </c>
      <c r="H790" s="83">
        <v>24380428</v>
      </c>
      <c r="I790" s="85">
        <v>830</v>
      </c>
      <c r="J790" s="84">
        <f>IFERROR(I790/I797,"-")</f>
        <v>0.51939924906132662</v>
      </c>
      <c r="K790" s="86">
        <f t="shared" si="738"/>
        <v>29374.009638554217</v>
      </c>
      <c r="L790" s="87">
        <f t="shared" si="756"/>
        <v>0.47838616714697407</v>
      </c>
      <c r="M790" s="313"/>
      <c r="N790" s="112">
        <v>4</v>
      </c>
      <c r="O790" s="175" t="s">
        <v>342</v>
      </c>
      <c r="P790" s="176" t="s">
        <v>343</v>
      </c>
      <c r="Q790" s="83">
        <v>2394485</v>
      </c>
      <c r="R790" s="85">
        <v>55</v>
      </c>
      <c r="S790" s="84">
        <f>IFERROR(R790/R797,"-")</f>
        <v>0.625</v>
      </c>
      <c r="T790" s="86">
        <f t="shared" si="739"/>
        <v>43536.090909090912</v>
      </c>
      <c r="U790" s="87">
        <f t="shared" si="757"/>
        <v>0.6179775280898876</v>
      </c>
      <c r="V790" s="313"/>
      <c r="W790" s="112">
        <v>4</v>
      </c>
      <c r="X790" s="175" t="s">
        <v>370</v>
      </c>
      <c r="Y790" s="176" t="s">
        <v>371</v>
      </c>
      <c r="Z790" s="83">
        <v>1020982</v>
      </c>
      <c r="AA790" s="85">
        <v>61</v>
      </c>
      <c r="AB790" s="84">
        <f>IFERROR(AA790/AA797,"-")</f>
        <v>0.62886597938144329</v>
      </c>
      <c r="AC790" s="86">
        <f t="shared" si="740"/>
        <v>16737.409836065573</v>
      </c>
      <c r="AD790" s="87">
        <f t="shared" si="758"/>
        <v>0.62886597938144329</v>
      </c>
      <c r="AE790" s="313"/>
      <c r="AF790" s="112">
        <v>4</v>
      </c>
      <c r="AG790" s="175" t="s">
        <v>336</v>
      </c>
      <c r="AH790" s="176" t="s">
        <v>337</v>
      </c>
      <c r="AI790" s="83">
        <v>6218560</v>
      </c>
      <c r="AJ790" s="85">
        <v>65</v>
      </c>
      <c r="AK790" s="84">
        <f>IFERROR(AJ790/AJ797,"-")</f>
        <v>0.56034482758620685</v>
      </c>
      <c r="AL790" s="86">
        <f t="shared" si="741"/>
        <v>95670.153846153844</v>
      </c>
      <c r="AM790" s="87">
        <f t="shared" si="759"/>
        <v>0.56034482758620685</v>
      </c>
      <c r="AN790" s="313"/>
      <c r="AO790" s="112">
        <v>4</v>
      </c>
      <c r="AP790" s="175" t="s">
        <v>342</v>
      </c>
      <c r="AQ790" s="176" t="s">
        <v>343</v>
      </c>
      <c r="AR790" s="83">
        <v>3744303</v>
      </c>
      <c r="AS790" s="85">
        <v>78</v>
      </c>
      <c r="AT790" s="84">
        <f>IFERROR(AS790/AS797,"-")</f>
        <v>0.62903225806451613</v>
      </c>
      <c r="AU790" s="86">
        <f t="shared" si="742"/>
        <v>48003.884615384617</v>
      </c>
      <c r="AV790" s="87">
        <f t="shared" si="760"/>
        <v>0.61904761904761907</v>
      </c>
      <c r="AW790" s="313"/>
      <c r="AX790" s="112">
        <v>4</v>
      </c>
      <c r="AY790" s="175" t="s">
        <v>342</v>
      </c>
      <c r="AZ790" s="176" t="s">
        <v>343</v>
      </c>
      <c r="BA790" s="83">
        <v>6194284</v>
      </c>
      <c r="BB790" s="85">
        <v>72</v>
      </c>
      <c r="BC790" s="84">
        <f>IFERROR(BB790/BB797,"-")</f>
        <v>0.56692913385826771</v>
      </c>
      <c r="BD790" s="86">
        <f t="shared" si="743"/>
        <v>86031.722222222219</v>
      </c>
      <c r="BE790" s="87">
        <f t="shared" si="761"/>
        <v>0.55384615384615388</v>
      </c>
      <c r="BF790" s="313"/>
      <c r="BG790" s="112">
        <v>4</v>
      </c>
      <c r="BH790" s="175" t="s">
        <v>346</v>
      </c>
      <c r="BI790" s="176" t="s">
        <v>347</v>
      </c>
      <c r="BJ790" s="83">
        <v>3233888</v>
      </c>
      <c r="BK790" s="85">
        <v>82</v>
      </c>
      <c r="BL790" s="84">
        <f>IFERROR(BK790/BK797,"-")</f>
        <v>0.66129032258064513</v>
      </c>
      <c r="BM790" s="86">
        <f t="shared" si="744"/>
        <v>39437.658536585368</v>
      </c>
      <c r="BN790" s="87">
        <f t="shared" si="762"/>
        <v>0.65079365079365081</v>
      </c>
      <c r="BO790" s="313"/>
      <c r="BP790" s="112">
        <v>4</v>
      </c>
      <c r="BQ790" s="175" t="s">
        <v>420</v>
      </c>
      <c r="BR790" s="176" t="s">
        <v>421</v>
      </c>
      <c r="BS790" s="83">
        <v>4831316</v>
      </c>
      <c r="BT790" s="85">
        <v>53</v>
      </c>
      <c r="BU790" s="84">
        <f>IFERROR(BT790/BT797,"-")</f>
        <v>0.63855421686746983</v>
      </c>
      <c r="BV790" s="86">
        <f t="shared" si="745"/>
        <v>91156.905660377364</v>
      </c>
      <c r="BW790" s="87">
        <f t="shared" si="763"/>
        <v>0.62352941176470589</v>
      </c>
      <c r="BX790" s="313"/>
      <c r="BY790" s="112">
        <v>4</v>
      </c>
      <c r="BZ790" s="175" t="s">
        <v>370</v>
      </c>
      <c r="CA790" s="176" t="s">
        <v>371</v>
      </c>
      <c r="CB790" s="83">
        <v>25847288</v>
      </c>
      <c r="CC790" s="85">
        <v>1174</v>
      </c>
      <c r="CD790" s="84">
        <f>IFERROR(CC790/CC797,"-")</f>
        <v>0.49809079338141704</v>
      </c>
      <c r="CE790" s="86">
        <f t="shared" si="746"/>
        <v>22016.429301533219</v>
      </c>
      <c r="CF790" s="87">
        <f t="shared" si="764"/>
        <v>0.46884984025559107</v>
      </c>
    </row>
    <row r="791" spans="2:84" ht="13.5" customHeight="1">
      <c r="B791" s="304"/>
      <c r="C791" s="318"/>
      <c r="D791" s="301"/>
      <c r="E791" s="80">
        <v>5</v>
      </c>
      <c r="F791" s="175" t="s">
        <v>446</v>
      </c>
      <c r="G791" s="176" t="s">
        <v>447</v>
      </c>
      <c r="H791" s="83">
        <v>2795784</v>
      </c>
      <c r="I791" s="85">
        <v>774</v>
      </c>
      <c r="J791" s="84">
        <f>IFERROR(I791/I797,"-")</f>
        <v>0.48435544430538174</v>
      </c>
      <c r="K791" s="86">
        <f t="shared" si="738"/>
        <v>3612.1240310077519</v>
      </c>
      <c r="L791" s="87">
        <f t="shared" si="756"/>
        <v>0.44610951008645533</v>
      </c>
      <c r="M791" s="313"/>
      <c r="N791" s="112">
        <v>5</v>
      </c>
      <c r="O791" s="175" t="s">
        <v>336</v>
      </c>
      <c r="P791" s="176" t="s">
        <v>337</v>
      </c>
      <c r="Q791" s="83">
        <v>11611972</v>
      </c>
      <c r="R791" s="85">
        <v>54</v>
      </c>
      <c r="S791" s="84">
        <f>IFERROR(R791/R797,"-")</f>
        <v>0.61363636363636365</v>
      </c>
      <c r="T791" s="86">
        <f t="shared" si="739"/>
        <v>215036.51851851851</v>
      </c>
      <c r="U791" s="87">
        <f t="shared" si="757"/>
        <v>0.6067415730337079</v>
      </c>
      <c r="V791" s="313"/>
      <c r="W791" s="112">
        <v>5</v>
      </c>
      <c r="X791" s="175" t="s">
        <v>336</v>
      </c>
      <c r="Y791" s="176" t="s">
        <v>337</v>
      </c>
      <c r="Z791" s="83">
        <v>8760544</v>
      </c>
      <c r="AA791" s="85">
        <v>59</v>
      </c>
      <c r="AB791" s="84">
        <f>IFERROR(AA791/AA797,"-")</f>
        <v>0.60824742268041232</v>
      </c>
      <c r="AC791" s="86">
        <f t="shared" si="740"/>
        <v>148483.79661016949</v>
      </c>
      <c r="AD791" s="87">
        <f t="shared" si="758"/>
        <v>0.60824742268041232</v>
      </c>
      <c r="AE791" s="313"/>
      <c r="AF791" s="112">
        <v>5</v>
      </c>
      <c r="AG791" s="175" t="s">
        <v>390</v>
      </c>
      <c r="AH791" s="176" t="s">
        <v>391</v>
      </c>
      <c r="AI791" s="83">
        <v>1551158</v>
      </c>
      <c r="AJ791" s="85">
        <v>63</v>
      </c>
      <c r="AK791" s="84">
        <f>IFERROR(AJ791/AJ797,"-")</f>
        <v>0.5431034482758621</v>
      </c>
      <c r="AL791" s="86">
        <f t="shared" si="741"/>
        <v>24621.555555555555</v>
      </c>
      <c r="AM791" s="87">
        <f t="shared" si="759"/>
        <v>0.5431034482758621</v>
      </c>
      <c r="AN791" s="313"/>
      <c r="AO791" s="112">
        <v>5</v>
      </c>
      <c r="AP791" s="175" t="s">
        <v>370</v>
      </c>
      <c r="AQ791" s="176" t="s">
        <v>371</v>
      </c>
      <c r="AR791" s="83">
        <v>2055006</v>
      </c>
      <c r="AS791" s="85">
        <v>75</v>
      </c>
      <c r="AT791" s="84">
        <f>IFERROR(AS791/AS797,"-")</f>
        <v>0.60483870967741937</v>
      </c>
      <c r="AU791" s="86">
        <f t="shared" si="742"/>
        <v>27400.080000000002</v>
      </c>
      <c r="AV791" s="87">
        <f t="shared" si="760"/>
        <v>0.59523809523809523</v>
      </c>
      <c r="AW791" s="313"/>
      <c r="AX791" s="112">
        <v>5</v>
      </c>
      <c r="AY791" s="175" t="s">
        <v>370</v>
      </c>
      <c r="AZ791" s="176" t="s">
        <v>371</v>
      </c>
      <c r="BA791" s="83">
        <v>1091173</v>
      </c>
      <c r="BB791" s="85">
        <v>69</v>
      </c>
      <c r="BC791" s="84">
        <f>IFERROR(BB791/BB797,"-")</f>
        <v>0.54330708661417326</v>
      </c>
      <c r="BD791" s="86">
        <f t="shared" si="743"/>
        <v>15814.101449275362</v>
      </c>
      <c r="BE791" s="87">
        <f t="shared" si="761"/>
        <v>0.53076923076923077</v>
      </c>
      <c r="BF791" s="313"/>
      <c r="BG791" s="112">
        <v>5</v>
      </c>
      <c r="BH791" s="175" t="s">
        <v>420</v>
      </c>
      <c r="BI791" s="176" t="s">
        <v>421</v>
      </c>
      <c r="BJ791" s="83">
        <v>3106434</v>
      </c>
      <c r="BK791" s="85">
        <v>82</v>
      </c>
      <c r="BL791" s="84">
        <f>IFERROR(BK791/BK797,"-")</f>
        <v>0.66129032258064513</v>
      </c>
      <c r="BM791" s="86">
        <f t="shared" si="744"/>
        <v>37883.341463414632</v>
      </c>
      <c r="BN791" s="87">
        <f t="shared" si="762"/>
        <v>0.65079365079365081</v>
      </c>
      <c r="BO791" s="313"/>
      <c r="BP791" s="112">
        <v>5</v>
      </c>
      <c r="BQ791" s="175" t="s">
        <v>364</v>
      </c>
      <c r="BR791" s="176" t="s">
        <v>365</v>
      </c>
      <c r="BS791" s="83">
        <v>11798665</v>
      </c>
      <c r="BT791" s="85">
        <v>52</v>
      </c>
      <c r="BU791" s="84">
        <f>IFERROR(BT791/BT797,"-")</f>
        <v>0.62650602409638556</v>
      </c>
      <c r="BV791" s="86">
        <f t="shared" si="745"/>
        <v>226897.40384615384</v>
      </c>
      <c r="BW791" s="87">
        <f t="shared" si="763"/>
        <v>0.61176470588235299</v>
      </c>
      <c r="BX791" s="313"/>
      <c r="BY791" s="112">
        <v>5</v>
      </c>
      <c r="BZ791" s="175" t="s">
        <v>336</v>
      </c>
      <c r="CA791" s="176" t="s">
        <v>337</v>
      </c>
      <c r="CB791" s="83">
        <v>171430747</v>
      </c>
      <c r="CC791" s="85">
        <v>1173</v>
      </c>
      <c r="CD791" s="84">
        <f>IFERROR(CC791/CC797,"-")</f>
        <v>0.49766652524395416</v>
      </c>
      <c r="CE791" s="86">
        <f t="shared" si="746"/>
        <v>146147.26939471441</v>
      </c>
      <c r="CF791" s="87">
        <f t="shared" si="764"/>
        <v>0.46845047923322686</v>
      </c>
    </row>
    <row r="792" spans="2:84" ht="13.5" customHeight="1">
      <c r="B792" s="304"/>
      <c r="C792" s="318"/>
      <c r="D792" s="301"/>
      <c r="E792" s="80">
        <v>6</v>
      </c>
      <c r="F792" s="102" t="s">
        <v>348</v>
      </c>
      <c r="G792" s="176" t="s">
        <v>349</v>
      </c>
      <c r="H792" s="83">
        <v>34277526</v>
      </c>
      <c r="I792" s="85">
        <v>762</v>
      </c>
      <c r="J792" s="84">
        <f>IFERROR(I792/I797,"-")</f>
        <v>0.47684605757196497</v>
      </c>
      <c r="K792" s="86">
        <f t="shared" si="738"/>
        <v>44983.629921259846</v>
      </c>
      <c r="L792" s="87">
        <f t="shared" si="756"/>
        <v>0.43919308357348702</v>
      </c>
      <c r="M792" s="313"/>
      <c r="N792" s="112">
        <v>6</v>
      </c>
      <c r="O792" s="102" t="s">
        <v>370</v>
      </c>
      <c r="P792" s="176" t="s">
        <v>371</v>
      </c>
      <c r="Q792" s="83">
        <v>712050</v>
      </c>
      <c r="R792" s="85">
        <v>54</v>
      </c>
      <c r="S792" s="84">
        <f>IFERROR(R792/R797,"-")</f>
        <v>0.61363636363636365</v>
      </c>
      <c r="T792" s="86">
        <f t="shared" si="739"/>
        <v>13186.111111111111</v>
      </c>
      <c r="U792" s="87">
        <f t="shared" si="757"/>
        <v>0.6067415730337079</v>
      </c>
      <c r="V792" s="313"/>
      <c r="W792" s="112">
        <v>6</v>
      </c>
      <c r="X792" s="102" t="s">
        <v>452</v>
      </c>
      <c r="Y792" s="176" t="s">
        <v>453</v>
      </c>
      <c r="Z792" s="83">
        <v>759268</v>
      </c>
      <c r="AA792" s="85">
        <v>56</v>
      </c>
      <c r="AB792" s="84">
        <f>IFERROR(AA792/AA797,"-")</f>
        <v>0.57731958762886593</v>
      </c>
      <c r="AC792" s="86">
        <f t="shared" si="740"/>
        <v>13558.357142857143</v>
      </c>
      <c r="AD792" s="87">
        <f t="shared" si="758"/>
        <v>0.57731958762886593</v>
      </c>
      <c r="AE792" s="313"/>
      <c r="AF792" s="112">
        <v>6</v>
      </c>
      <c r="AG792" s="102" t="s">
        <v>370</v>
      </c>
      <c r="AH792" s="176" t="s">
        <v>371</v>
      </c>
      <c r="AI792" s="83">
        <v>2170085</v>
      </c>
      <c r="AJ792" s="85">
        <v>62</v>
      </c>
      <c r="AK792" s="84">
        <f>IFERROR(AJ792/AJ797,"-")</f>
        <v>0.53448275862068961</v>
      </c>
      <c r="AL792" s="86">
        <f t="shared" si="741"/>
        <v>35001.370967741932</v>
      </c>
      <c r="AM792" s="87">
        <f t="shared" si="759"/>
        <v>0.53448275862068961</v>
      </c>
      <c r="AN792" s="313"/>
      <c r="AO792" s="112">
        <v>6</v>
      </c>
      <c r="AP792" s="102" t="s">
        <v>360</v>
      </c>
      <c r="AQ792" s="176" t="s">
        <v>361</v>
      </c>
      <c r="AR792" s="83">
        <v>12350730</v>
      </c>
      <c r="AS792" s="85">
        <v>72</v>
      </c>
      <c r="AT792" s="84">
        <f>IFERROR(AS792/AS797,"-")</f>
        <v>0.58064516129032262</v>
      </c>
      <c r="AU792" s="86">
        <f t="shared" si="742"/>
        <v>171537.91666666666</v>
      </c>
      <c r="AV792" s="87">
        <f t="shared" si="760"/>
        <v>0.5714285714285714</v>
      </c>
      <c r="AW792" s="313"/>
      <c r="AX792" s="112">
        <v>6</v>
      </c>
      <c r="AY792" s="102" t="s">
        <v>420</v>
      </c>
      <c r="AZ792" s="176" t="s">
        <v>421</v>
      </c>
      <c r="BA792" s="83">
        <v>1205804</v>
      </c>
      <c r="BB792" s="85">
        <v>61</v>
      </c>
      <c r="BC792" s="84">
        <f>IFERROR(BB792/BB797,"-")</f>
        <v>0.48031496062992124</v>
      </c>
      <c r="BD792" s="86">
        <f t="shared" si="743"/>
        <v>19767.278688524591</v>
      </c>
      <c r="BE792" s="87">
        <f t="shared" si="761"/>
        <v>0.46923076923076923</v>
      </c>
      <c r="BF792" s="313"/>
      <c r="BG792" s="112">
        <v>6</v>
      </c>
      <c r="BH792" s="102" t="s">
        <v>450</v>
      </c>
      <c r="BI792" s="176" t="s">
        <v>451</v>
      </c>
      <c r="BJ792" s="83">
        <v>1514232</v>
      </c>
      <c r="BK792" s="85">
        <v>70</v>
      </c>
      <c r="BL792" s="84">
        <f>IFERROR(BK792/BK797,"-")</f>
        <v>0.56451612903225812</v>
      </c>
      <c r="BM792" s="86">
        <f t="shared" si="744"/>
        <v>21631.885714285716</v>
      </c>
      <c r="BN792" s="87">
        <f t="shared" si="762"/>
        <v>0.55555555555555558</v>
      </c>
      <c r="BO792" s="313"/>
      <c r="BP792" s="112">
        <v>6</v>
      </c>
      <c r="BQ792" s="102" t="s">
        <v>346</v>
      </c>
      <c r="BR792" s="176" t="s">
        <v>347</v>
      </c>
      <c r="BS792" s="83">
        <v>2059496</v>
      </c>
      <c r="BT792" s="85">
        <v>49</v>
      </c>
      <c r="BU792" s="84">
        <f>IFERROR(BT792/BT797,"-")</f>
        <v>0.59036144578313254</v>
      </c>
      <c r="BV792" s="86">
        <f t="shared" si="745"/>
        <v>42030.530612244896</v>
      </c>
      <c r="BW792" s="87">
        <f t="shared" si="763"/>
        <v>0.57647058823529407</v>
      </c>
      <c r="BX792" s="313"/>
      <c r="BY792" s="112">
        <v>6</v>
      </c>
      <c r="BZ792" s="102" t="s">
        <v>390</v>
      </c>
      <c r="CA792" s="176" t="s">
        <v>391</v>
      </c>
      <c r="CB792" s="83">
        <v>32965267</v>
      </c>
      <c r="CC792" s="85">
        <v>1158</v>
      </c>
      <c r="CD792" s="84">
        <f>IFERROR(CC792/CC797,"-")</f>
        <v>0.49130250318201102</v>
      </c>
      <c r="CE792" s="86">
        <f t="shared" si="746"/>
        <v>28467.41537132988</v>
      </c>
      <c r="CF792" s="87">
        <f t="shared" si="764"/>
        <v>0.46246006389776356</v>
      </c>
    </row>
    <row r="793" spans="2:84" ht="13.5" customHeight="1">
      <c r="B793" s="304"/>
      <c r="C793" s="318"/>
      <c r="D793" s="301"/>
      <c r="E793" s="80">
        <v>7</v>
      </c>
      <c r="F793" s="175" t="s">
        <v>370</v>
      </c>
      <c r="G793" s="176" t="s">
        <v>371</v>
      </c>
      <c r="H793" s="83">
        <v>11682894</v>
      </c>
      <c r="I793" s="85">
        <v>710</v>
      </c>
      <c r="J793" s="84">
        <f>IFERROR(I793/I797,"-")</f>
        <v>0.44430538172715894</v>
      </c>
      <c r="K793" s="86">
        <f t="shared" si="738"/>
        <v>16454.780281690142</v>
      </c>
      <c r="L793" s="87">
        <f t="shared" si="756"/>
        <v>0.40922190201729108</v>
      </c>
      <c r="M793" s="313"/>
      <c r="N793" s="112">
        <v>7</v>
      </c>
      <c r="O793" s="175" t="s">
        <v>390</v>
      </c>
      <c r="P793" s="176" t="s">
        <v>391</v>
      </c>
      <c r="Q793" s="83">
        <v>1458135</v>
      </c>
      <c r="R793" s="85">
        <v>52</v>
      </c>
      <c r="S793" s="84">
        <f>IFERROR(R793/R797,"-")</f>
        <v>0.59090909090909094</v>
      </c>
      <c r="T793" s="86">
        <f t="shared" si="739"/>
        <v>28041.057692307691</v>
      </c>
      <c r="U793" s="87">
        <f t="shared" si="757"/>
        <v>0.5842696629213483</v>
      </c>
      <c r="V793" s="313"/>
      <c r="W793" s="112">
        <v>7</v>
      </c>
      <c r="X793" s="175" t="s">
        <v>348</v>
      </c>
      <c r="Y793" s="176" t="s">
        <v>349</v>
      </c>
      <c r="Z793" s="83">
        <v>1956977</v>
      </c>
      <c r="AA793" s="85">
        <v>54</v>
      </c>
      <c r="AB793" s="84">
        <f>IFERROR(AA793/AA797,"-")</f>
        <v>0.55670103092783507</v>
      </c>
      <c r="AC793" s="86">
        <f t="shared" si="740"/>
        <v>36240.314814814818</v>
      </c>
      <c r="AD793" s="87">
        <f t="shared" si="758"/>
        <v>0.55670103092783507</v>
      </c>
      <c r="AE793" s="313"/>
      <c r="AF793" s="112">
        <v>7</v>
      </c>
      <c r="AG793" s="175" t="s">
        <v>452</v>
      </c>
      <c r="AH793" s="176" t="s">
        <v>453</v>
      </c>
      <c r="AI793" s="83">
        <v>793915</v>
      </c>
      <c r="AJ793" s="85">
        <v>56</v>
      </c>
      <c r="AK793" s="84">
        <f>IFERROR(AJ793/AJ797,"-")</f>
        <v>0.48275862068965519</v>
      </c>
      <c r="AL793" s="86">
        <f t="shared" si="741"/>
        <v>14177.053571428571</v>
      </c>
      <c r="AM793" s="87">
        <f t="shared" si="759"/>
        <v>0.48275862068965519</v>
      </c>
      <c r="AN793" s="313"/>
      <c r="AO793" s="112">
        <v>7</v>
      </c>
      <c r="AP793" s="175" t="s">
        <v>452</v>
      </c>
      <c r="AQ793" s="176" t="s">
        <v>453</v>
      </c>
      <c r="AR793" s="83">
        <v>967685</v>
      </c>
      <c r="AS793" s="85">
        <v>65</v>
      </c>
      <c r="AT793" s="84">
        <f>IFERROR(AS793/AS797,"-")</f>
        <v>0.52419354838709675</v>
      </c>
      <c r="AU793" s="86">
        <f t="shared" si="742"/>
        <v>14887.461538461539</v>
      </c>
      <c r="AV793" s="87">
        <f t="shared" si="760"/>
        <v>0.51587301587301593</v>
      </c>
      <c r="AW793" s="313"/>
      <c r="AX793" s="112">
        <v>7</v>
      </c>
      <c r="AY793" s="175" t="s">
        <v>388</v>
      </c>
      <c r="AZ793" s="176" t="s">
        <v>389</v>
      </c>
      <c r="BA793" s="83">
        <v>4204259</v>
      </c>
      <c r="BB793" s="85">
        <v>60</v>
      </c>
      <c r="BC793" s="84">
        <f>IFERROR(BB793/BB797,"-")</f>
        <v>0.47244094488188976</v>
      </c>
      <c r="BD793" s="86">
        <f t="shared" si="743"/>
        <v>70070.983333333337</v>
      </c>
      <c r="BE793" s="87">
        <f t="shared" si="761"/>
        <v>0.46153846153846156</v>
      </c>
      <c r="BF793" s="313"/>
      <c r="BG793" s="112">
        <v>7</v>
      </c>
      <c r="BH793" s="175" t="s">
        <v>360</v>
      </c>
      <c r="BI793" s="176" t="s">
        <v>361</v>
      </c>
      <c r="BJ793" s="83">
        <v>6658075</v>
      </c>
      <c r="BK793" s="85">
        <v>65</v>
      </c>
      <c r="BL793" s="84">
        <f>IFERROR(BK793/BK797,"-")</f>
        <v>0.52419354838709675</v>
      </c>
      <c r="BM793" s="86">
        <f t="shared" si="744"/>
        <v>102431.92307692308</v>
      </c>
      <c r="BN793" s="87">
        <f t="shared" si="762"/>
        <v>0.51587301587301593</v>
      </c>
      <c r="BO793" s="313"/>
      <c r="BP793" s="112">
        <v>7</v>
      </c>
      <c r="BQ793" s="175" t="s">
        <v>388</v>
      </c>
      <c r="BR793" s="176" t="s">
        <v>389</v>
      </c>
      <c r="BS793" s="83">
        <v>2635587</v>
      </c>
      <c r="BT793" s="85">
        <v>43</v>
      </c>
      <c r="BU793" s="84">
        <f>IFERROR(BT793/BT797,"-")</f>
        <v>0.51807228915662651</v>
      </c>
      <c r="BV793" s="86">
        <f t="shared" si="745"/>
        <v>61292.720930232557</v>
      </c>
      <c r="BW793" s="87">
        <f t="shared" si="763"/>
        <v>0.50588235294117645</v>
      </c>
      <c r="BX793" s="313"/>
      <c r="BY793" s="112">
        <v>7</v>
      </c>
      <c r="BZ793" s="175" t="s">
        <v>448</v>
      </c>
      <c r="CA793" s="176" t="s">
        <v>449</v>
      </c>
      <c r="CB793" s="83">
        <v>15523288</v>
      </c>
      <c r="CC793" s="85">
        <v>1031</v>
      </c>
      <c r="CD793" s="84">
        <f>IFERROR(CC793/CC797,"-")</f>
        <v>0.43742044972422572</v>
      </c>
      <c r="CE793" s="86">
        <f t="shared" si="746"/>
        <v>15056.535402521824</v>
      </c>
      <c r="CF793" s="87">
        <f t="shared" si="764"/>
        <v>0.41174121405750796</v>
      </c>
    </row>
    <row r="794" spans="2:84" ht="13.5" customHeight="1">
      <c r="B794" s="304"/>
      <c r="C794" s="318"/>
      <c r="D794" s="301"/>
      <c r="E794" s="80">
        <v>8</v>
      </c>
      <c r="F794" s="175" t="s">
        <v>336</v>
      </c>
      <c r="G794" s="176" t="s">
        <v>337</v>
      </c>
      <c r="H794" s="83">
        <v>84912917</v>
      </c>
      <c r="I794" s="85">
        <v>697</v>
      </c>
      <c r="J794" s="84">
        <f>IFERROR(I794/I797,"-")</f>
        <v>0.43617021276595747</v>
      </c>
      <c r="K794" s="86">
        <f t="shared" si="738"/>
        <v>121826.27977044476</v>
      </c>
      <c r="L794" s="87">
        <f t="shared" si="756"/>
        <v>0.40172910662824207</v>
      </c>
      <c r="M794" s="313"/>
      <c r="N794" s="112">
        <v>8</v>
      </c>
      <c r="O794" s="175" t="s">
        <v>446</v>
      </c>
      <c r="P794" s="176" t="s">
        <v>447</v>
      </c>
      <c r="Q794" s="83">
        <v>214338</v>
      </c>
      <c r="R794" s="85">
        <v>51</v>
      </c>
      <c r="S794" s="84">
        <f>IFERROR(R794/R797,"-")</f>
        <v>0.57954545454545459</v>
      </c>
      <c r="T794" s="86">
        <f t="shared" si="739"/>
        <v>4202.7058823529414</v>
      </c>
      <c r="U794" s="87">
        <f t="shared" si="757"/>
        <v>0.5730337078651685</v>
      </c>
      <c r="V794" s="313"/>
      <c r="W794" s="112">
        <v>8</v>
      </c>
      <c r="X794" s="175" t="s">
        <v>360</v>
      </c>
      <c r="Y794" s="176" t="s">
        <v>361</v>
      </c>
      <c r="Z794" s="83">
        <v>6122158</v>
      </c>
      <c r="AA794" s="85">
        <v>53</v>
      </c>
      <c r="AB794" s="84">
        <f>IFERROR(AA794/AA797,"-")</f>
        <v>0.54639175257731953</v>
      </c>
      <c r="AC794" s="86">
        <f t="shared" si="740"/>
        <v>115512.41509433962</v>
      </c>
      <c r="AD794" s="87">
        <f t="shared" si="758"/>
        <v>0.54639175257731953</v>
      </c>
      <c r="AE794" s="313"/>
      <c r="AF794" s="112">
        <v>8</v>
      </c>
      <c r="AG794" s="175" t="s">
        <v>360</v>
      </c>
      <c r="AH794" s="176" t="s">
        <v>361</v>
      </c>
      <c r="AI794" s="83">
        <v>1225553</v>
      </c>
      <c r="AJ794" s="85">
        <v>55</v>
      </c>
      <c r="AK794" s="84">
        <f>IFERROR(AJ794/AJ797,"-")</f>
        <v>0.47413793103448276</v>
      </c>
      <c r="AL794" s="86">
        <f t="shared" si="741"/>
        <v>22282.781818181818</v>
      </c>
      <c r="AM794" s="87">
        <f t="shared" si="759"/>
        <v>0.47413793103448276</v>
      </c>
      <c r="AN794" s="313"/>
      <c r="AO794" s="112">
        <v>8</v>
      </c>
      <c r="AP794" s="175" t="s">
        <v>376</v>
      </c>
      <c r="AQ794" s="176" t="s">
        <v>377</v>
      </c>
      <c r="AR794" s="83">
        <v>2489660</v>
      </c>
      <c r="AS794" s="85">
        <v>64</v>
      </c>
      <c r="AT794" s="84">
        <f>IFERROR(AS794/AS797,"-")</f>
        <v>0.5161290322580645</v>
      </c>
      <c r="AU794" s="86">
        <f t="shared" si="742"/>
        <v>38900.9375</v>
      </c>
      <c r="AV794" s="87">
        <f t="shared" si="760"/>
        <v>0.50793650793650791</v>
      </c>
      <c r="AW794" s="313"/>
      <c r="AX794" s="112">
        <v>8</v>
      </c>
      <c r="AY794" s="175" t="s">
        <v>360</v>
      </c>
      <c r="AZ794" s="176" t="s">
        <v>361</v>
      </c>
      <c r="BA794" s="83">
        <v>4097455</v>
      </c>
      <c r="BB794" s="85">
        <v>59</v>
      </c>
      <c r="BC794" s="84">
        <f>IFERROR(BB794/BB797,"-")</f>
        <v>0.46456692913385828</v>
      </c>
      <c r="BD794" s="86">
        <f t="shared" si="743"/>
        <v>69448.389830508473</v>
      </c>
      <c r="BE794" s="87">
        <f t="shared" si="761"/>
        <v>0.45384615384615384</v>
      </c>
      <c r="BF794" s="313"/>
      <c r="BG794" s="112">
        <v>8</v>
      </c>
      <c r="BH794" s="175" t="s">
        <v>388</v>
      </c>
      <c r="BI794" s="176" t="s">
        <v>389</v>
      </c>
      <c r="BJ794" s="83">
        <v>4932664</v>
      </c>
      <c r="BK794" s="85">
        <v>65</v>
      </c>
      <c r="BL794" s="84">
        <f>IFERROR(BK794/BK797,"-")</f>
        <v>0.52419354838709675</v>
      </c>
      <c r="BM794" s="86">
        <f t="shared" si="744"/>
        <v>75887.13846153846</v>
      </c>
      <c r="BN794" s="87">
        <f t="shared" si="762"/>
        <v>0.51587301587301593</v>
      </c>
      <c r="BO794" s="313"/>
      <c r="BP794" s="112">
        <v>8</v>
      </c>
      <c r="BQ794" s="175" t="s">
        <v>450</v>
      </c>
      <c r="BR794" s="176" t="s">
        <v>451</v>
      </c>
      <c r="BS794" s="83">
        <v>1075731</v>
      </c>
      <c r="BT794" s="85">
        <v>43</v>
      </c>
      <c r="BU794" s="84">
        <f>IFERROR(BT794/BT797,"-")</f>
        <v>0.51807228915662651</v>
      </c>
      <c r="BV794" s="86">
        <f t="shared" si="745"/>
        <v>25017</v>
      </c>
      <c r="BW794" s="87">
        <f t="shared" si="763"/>
        <v>0.50588235294117645</v>
      </c>
      <c r="BX794" s="313"/>
      <c r="BY794" s="112">
        <v>8</v>
      </c>
      <c r="BZ794" s="175" t="s">
        <v>348</v>
      </c>
      <c r="CA794" s="176" t="s">
        <v>349</v>
      </c>
      <c r="CB794" s="83">
        <v>44850036</v>
      </c>
      <c r="CC794" s="85">
        <v>1029</v>
      </c>
      <c r="CD794" s="84">
        <f>IFERROR(CC794/CC797,"-")</f>
        <v>0.43657191344929996</v>
      </c>
      <c r="CE794" s="86">
        <f t="shared" si="746"/>
        <v>43586.040816326531</v>
      </c>
      <c r="CF794" s="87">
        <f t="shared" si="764"/>
        <v>0.41094249201277955</v>
      </c>
    </row>
    <row r="795" spans="2:84" ht="13.5" customHeight="1">
      <c r="B795" s="304"/>
      <c r="C795" s="318"/>
      <c r="D795" s="301"/>
      <c r="E795" s="80">
        <v>9</v>
      </c>
      <c r="F795" s="102" t="s">
        <v>448</v>
      </c>
      <c r="G795" s="176" t="s">
        <v>449</v>
      </c>
      <c r="H795" s="83">
        <v>9064615</v>
      </c>
      <c r="I795" s="85">
        <v>690</v>
      </c>
      <c r="J795" s="84">
        <f>IFERROR(I795/I797,"-")</f>
        <v>0.43178973717146435</v>
      </c>
      <c r="K795" s="86">
        <f t="shared" si="738"/>
        <v>13137.123188405798</v>
      </c>
      <c r="L795" s="87">
        <f t="shared" si="756"/>
        <v>0.39769452449567722</v>
      </c>
      <c r="M795" s="313"/>
      <c r="N795" s="112">
        <v>9</v>
      </c>
      <c r="O795" s="102" t="s">
        <v>360</v>
      </c>
      <c r="P795" s="176" t="s">
        <v>361</v>
      </c>
      <c r="Q795" s="83">
        <v>1911099</v>
      </c>
      <c r="R795" s="85">
        <v>50</v>
      </c>
      <c r="S795" s="84">
        <f>IFERROR(R795/R797,"-")</f>
        <v>0.56818181818181823</v>
      </c>
      <c r="T795" s="86">
        <f t="shared" si="739"/>
        <v>38221.980000000003</v>
      </c>
      <c r="U795" s="87">
        <f t="shared" si="757"/>
        <v>0.5617977528089888</v>
      </c>
      <c r="V795" s="313"/>
      <c r="W795" s="112">
        <v>9</v>
      </c>
      <c r="X795" s="102" t="s">
        <v>362</v>
      </c>
      <c r="Y795" s="176" t="s">
        <v>363</v>
      </c>
      <c r="Z795" s="83">
        <v>4945985</v>
      </c>
      <c r="AA795" s="85">
        <v>52</v>
      </c>
      <c r="AB795" s="84">
        <f>IFERROR(AA795/AA797,"-")</f>
        <v>0.53608247422680411</v>
      </c>
      <c r="AC795" s="86">
        <f t="shared" si="740"/>
        <v>95115.096153846156</v>
      </c>
      <c r="AD795" s="87">
        <f t="shared" si="758"/>
        <v>0.53608247422680411</v>
      </c>
      <c r="AE795" s="313"/>
      <c r="AF795" s="112">
        <v>9</v>
      </c>
      <c r="AG795" s="102" t="s">
        <v>448</v>
      </c>
      <c r="AH795" s="176" t="s">
        <v>449</v>
      </c>
      <c r="AI795" s="83">
        <v>958411</v>
      </c>
      <c r="AJ795" s="85">
        <v>48</v>
      </c>
      <c r="AK795" s="84">
        <f>IFERROR(AJ795/AJ797,"-")</f>
        <v>0.41379310344827586</v>
      </c>
      <c r="AL795" s="86">
        <f t="shared" si="741"/>
        <v>19966.895833333332</v>
      </c>
      <c r="AM795" s="87">
        <f t="shared" si="759"/>
        <v>0.41379310344827586</v>
      </c>
      <c r="AN795" s="313"/>
      <c r="AO795" s="112">
        <v>9</v>
      </c>
      <c r="AP795" s="102" t="s">
        <v>390</v>
      </c>
      <c r="AQ795" s="176" t="s">
        <v>391</v>
      </c>
      <c r="AR795" s="83">
        <v>1576698</v>
      </c>
      <c r="AS795" s="85">
        <v>63</v>
      </c>
      <c r="AT795" s="84">
        <f>IFERROR(AS795/AS797,"-")</f>
        <v>0.50806451612903225</v>
      </c>
      <c r="AU795" s="86">
        <f t="shared" si="742"/>
        <v>25026.952380952382</v>
      </c>
      <c r="AV795" s="87">
        <f t="shared" si="760"/>
        <v>0.5</v>
      </c>
      <c r="AW795" s="313"/>
      <c r="AX795" s="112">
        <v>9</v>
      </c>
      <c r="AY795" s="102" t="s">
        <v>364</v>
      </c>
      <c r="AZ795" s="176" t="s">
        <v>365</v>
      </c>
      <c r="BA795" s="83">
        <v>14274914</v>
      </c>
      <c r="BB795" s="85">
        <v>57</v>
      </c>
      <c r="BC795" s="84">
        <f>IFERROR(BB795/BB797,"-")</f>
        <v>0.44881889763779526</v>
      </c>
      <c r="BD795" s="86">
        <f t="shared" si="743"/>
        <v>250437.08771929826</v>
      </c>
      <c r="BE795" s="87">
        <f t="shared" si="761"/>
        <v>0.43846153846153846</v>
      </c>
      <c r="BF795" s="313"/>
      <c r="BG795" s="112">
        <v>9</v>
      </c>
      <c r="BH795" s="102" t="s">
        <v>364</v>
      </c>
      <c r="BI795" s="176" t="s">
        <v>365</v>
      </c>
      <c r="BJ795" s="83">
        <v>9539185</v>
      </c>
      <c r="BK795" s="85">
        <v>64</v>
      </c>
      <c r="BL795" s="84">
        <f>IFERROR(BK795/BK797,"-")</f>
        <v>0.5161290322580645</v>
      </c>
      <c r="BM795" s="86">
        <f t="shared" si="744"/>
        <v>149049.765625</v>
      </c>
      <c r="BN795" s="87">
        <f t="shared" si="762"/>
        <v>0.50793650793650791</v>
      </c>
      <c r="BO795" s="313"/>
      <c r="BP795" s="112">
        <v>9</v>
      </c>
      <c r="BQ795" s="102" t="s">
        <v>342</v>
      </c>
      <c r="BR795" s="176" t="s">
        <v>343</v>
      </c>
      <c r="BS795" s="83">
        <v>1369215</v>
      </c>
      <c r="BT795" s="85">
        <v>33</v>
      </c>
      <c r="BU795" s="84">
        <f>IFERROR(BT795/BT797,"-")</f>
        <v>0.39759036144578314</v>
      </c>
      <c r="BV795" s="86">
        <f t="shared" si="745"/>
        <v>41491.36363636364</v>
      </c>
      <c r="BW795" s="87">
        <f t="shared" si="763"/>
        <v>0.38823529411764707</v>
      </c>
      <c r="BX795" s="313"/>
      <c r="BY795" s="112">
        <v>9</v>
      </c>
      <c r="BZ795" s="102" t="s">
        <v>446</v>
      </c>
      <c r="CA795" s="176" t="s">
        <v>447</v>
      </c>
      <c r="CB795" s="83">
        <v>3566929</v>
      </c>
      <c r="CC795" s="85">
        <v>1002</v>
      </c>
      <c r="CD795" s="84">
        <f>IFERROR(CC795/CC797,"-")</f>
        <v>0.42511667373780226</v>
      </c>
      <c r="CE795" s="86">
        <f t="shared" si="746"/>
        <v>3559.809381237525</v>
      </c>
      <c r="CF795" s="87">
        <f t="shared" si="764"/>
        <v>0.40015974440894569</v>
      </c>
    </row>
    <row r="796" spans="2:84" ht="13.5" customHeight="1">
      <c r="B796" s="304"/>
      <c r="C796" s="318"/>
      <c r="D796" s="301"/>
      <c r="E796" s="88">
        <v>10</v>
      </c>
      <c r="F796" s="177" t="s">
        <v>360</v>
      </c>
      <c r="G796" s="178" t="s">
        <v>361</v>
      </c>
      <c r="H796" s="91">
        <v>18232324</v>
      </c>
      <c r="I796" s="93">
        <v>584</v>
      </c>
      <c r="J796" s="92">
        <f>IFERROR(I796/I797,"-")</f>
        <v>0.36545682102628285</v>
      </c>
      <c r="K796" s="94">
        <f t="shared" si="738"/>
        <v>31219.732876712329</v>
      </c>
      <c r="L796" s="95">
        <f t="shared" si="756"/>
        <v>0.33659942363112394</v>
      </c>
      <c r="M796" s="313"/>
      <c r="N796" s="113">
        <v>10</v>
      </c>
      <c r="O796" s="177" t="s">
        <v>348</v>
      </c>
      <c r="P796" s="178" t="s">
        <v>349</v>
      </c>
      <c r="Q796" s="91">
        <v>1420493</v>
      </c>
      <c r="R796" s="93">
        <v>45</v>
      </c>
      <c r="S796" s="92">
        <f>IFERROR(R796/R797,"-")</f>
        <v>0.51136363636363635</v>
      </c>
      <c r="T796" s="94">
        <f t="shared" si="739"/>
        <v>31566.511111111111</v>
      </c>
      <c r="U796" s="95">
        <f t="shared" si="757"/>
        <v>0.5056179775280899</v>
      </c>
      <c r="V796" s="313"/>
      <c r="W796" s="113">
        <v>10</v>
      </c>
      <c r="X796" s="177" t="s">
        <v>354</v>
      </c>
      <c r="Y796" s="178" t="s">
        <v>355</v>
      </c>
      <c r="Z796" s="91">
        <v>4303620</v>
      </c>
      <c r="AA796" s="93">
        <v>52</v>
      </c>
      <c r="AB796" s="92">
        <f>IFERROR(AA796/AA797,"-")</f>
        <v>0.53608247422680411</v>
      </c>
      <c r="AC796" s="94">
        <f t="shared" si="740"/>
        <v>82761.923076923078</v>
      </c>
      <c r="AD796" s="95">
        <f t="shared" si="758"/>
        <v>0.53608247422680411</v>
      </c>
      <c r="AE796" s="313"/>
      <c r="AF796" s="113">
        <v>10</v>
      </c>
      <c r="AG796" s="177" t="s">
        <v>376</v>
      </c>
      <c r="AH796" s="178" t="s">
        <v>377</v>
      </c>
      <c r="AI796" s="91">
        <v>1902603</v>
      </c>
      <c r="AJ796" s="93">
        <v>46</v>
      </c>
      <c r="AK796" s="92">
        <f>IFERROR(AJ796/AJ797,"-")</f>
        <v>0.39655172413793105</v>
      </c>
      <c r="AL796" s="94">
        <f t="shared" si="741"/>
        <v>41360.934782608696</v>
      </c>
      <c r="AM796" s="95">
        <f t="shared" si="759"/>
        <v>0.39655172413793105</v>
      </c>
      <c r="AN796" s="313"/>
      <c r="AO796" s="113">
        <v>10</v>
      </c>
      <c r="AP796" s="177" t="s">
        <v>448</v>
      </c>
      <c r="AQ796" s="178" t="s">
        <v>449</v>
      </c>
      <c r="AR796" s="91">
        <v>753419</v>
      </c>
      <c r="AS796" s="93">
        <v>60</v>
      </c>
      <c r="AT796" s="92">
        <f>IFERROR(AS796/AS797,"-")</f>
        <v>0.4838709677419355</v>
      </c>
      <c r="AU796" s="94">
        <f t="shared" si="742"/>
        <v>12556.983333333334</v>
      </c>
      <c r="AV796" s="95">
        <f t="shared" si="760"/>
        <v>0.47619047619047616</v>
      </c>
      <c r="AW796" s="313"/>
      <c r="AX796" s="113">
        <v>10</v>
      </c>
      <c r="AY796" s="177" t="s">
        <v>450</v>
      </c>
      <c r="AZ796" s="178" t="s">
        <v>451</v>
      </c>
      <c r="BA796" s="91">
        <v>822052</v>
      </c>
      <c r="BB796" s="93">
        <v>55</v>
      </c>
      <c r="BC796" s="92">
        <f>IFERROR(BB796/BB797,"-")</f>
        <v>0.43307086614173229</v>
      </c>
      <c r="BD796" s="94">
        <f t="shared" si="743"/>
        <v>14946.4</v>
      </c>
      <c r="BE796" s="95">
        <f t="shared" si="761"/>
        <v>0.42307692307692307</v>
      </c>
      <c r="BF796" s="313"/>
      <c r="BG796" s="113">
        <v>10</v>
      </c>
      <c r="BH796" s="177" t="s">
        <v>342</v>
      </c>
      <c r="BI796" s="178" t="s">
        <v>343</v>
      </c>
      <c r="BJ796" s="91">
        <v>1609568</v>
      </c>
      <c r="BK796" s="93">
        <v>60</v>
      </c>
      <c r="BL796" s="92">
        <f>IFERROR(BK796/BK797,"-")</f>
        <v>0.4838709677419355</v>
      </c>
      <c r="BM796" s="94">
        <f t="shared" si="744"/>
        <v>26826.133333333335</v>
      </c>
      <c r="BN796" s="95">
        <f t="shared" si="762"/>
        <v>0.47619047619047616</v>
      </c>
      <c r="BO796" s="313"/>
      <c r="BP796" s="113">
        <v>10</v>
      </c>
      <c r="BQ796" s="177" t="s">
        <v>434</v>
      </c>
      <c r="BR796" s="178" t="s">
        <v>435</v>
      </c>
      <c r="BS796" s="91">
        <v>2725781</v>
      </c>
      <c r="BT796" s="93">
        <v>31</v>
      </c>
      <c r="BU796" s="92">
        <f>IFERROR(BT796/BT797,"-")</f>
        <v>0.37349397590361444</v>
      </c>
      <c r="BV796" s="94">
        <f t="shared" si="745"/>
        <v>87928.419354838712</v>
      </c>
      <c r="BW796" s="95">
        <f t="shared" si="763"/>
        <v>0.36470588235294116</v>
      </c>
      <c r="BX796" s="313"/>
      <c r="BY796" s="113">
        <v>10</v>
      </c>
      <c r="BZ796" s="177" t="s">
        <v>360</v>
      </c>
      <c r="CA796" s="178" t="s">
        <v>361</v>
      </c>
      <c r="CB796" s="91">
        <v>59656085</v>
      </c>
      <c r="CC796" s="93">
        <v>966</v>
      </c>
      <c r="CD796" s="92">
        <f>IFERROR(CC796/CC797,"-")</f>
        <v>0.40984302078913876</v>
      </c>
      <c r="CE796" s="94">
        <f t="shared" si="746"/>
        <v>61755.781573498964</v>
      </c>
      <c r="CF796" s="95">
        <f t="shared" si="764"/>
        <v>0.38578274760383385</v>
      </c>
    </row>
    <row r="797" spans="2:84" s="173" customFormat="1" ht="13.5" customHeight="1">
      <c r="B797" s="266"/>
      <c r="C797" s="320"/>
      <c r="D797" s="302"/>
      <c r="E797" s="96" t="s">
        <v>164</v>
      </c>
      <c r="F797" s="97"/>
      <c r="G797" s="117"/>
      <c r="H797" s="228">
        <v>960200560</v>
      </c>
      <c r="I797" s="100">
        <v>1598</v>
      </c>
      <c r="J797" s="99" t="s">
        <v>116</v>
      </c>
      <c r="K797" s="49">
        <f t="shared" si="738"/>
        <v>600876.44555694622</v>
      </c>
      <c r="L797" s="101">
        <f t="shared" si="756"/>
        <v>0.92103746397694519</v>
      </c>
      <c r="M797" s="314"/>
      <c r="N797" s="96" t="s">
        <v>164</v>
      </c>
      <c r="O797" s="97"/>
      <c r="P797" s="117"/>
      <c r="Q797" s="228">
        <v>109289070</v>
      </c>
      <c r="R797" s="100">
        <v>88</v>
      </c>
      <c r="S797" s="99" t="s">
        <v>116</v>
      </c>
      <c r="T797" s="49">
        <f t="shared" si="739"/>
        <v>1241921.25</v>
      </c>
      <c r="U797" s="101">
        <f t="shared" si="757"/>
        <v>0.9887640449438202</v>
      </c>
      <c r="V797" s="314"/>
      <c r="W797" s="96" t="s">
        <v>164</v>
      </c>
      <c r="X797" s="97"/>
      <c r="Y797" s="117"/>
      <c r="Z797" s="228">
        <v>93579300</v>
      </c>
      <c r="AA797" s="100">
        <v>97</v>
      </c>
      <c r="AB797" s="99" t="s">
        <v>116</v>
      </c>
      <c r="AC797" s="49">
        <f t="shared" si="740"/>
        <v>964735.0515463918</v>
      </c>
      <c r="AD797" s="101">
        <f t="shared" si="758"/>
        <v>1</v>
      </c>
      <c r="AE797" s="314"/>
      <c r="AF797" s="96" t="s">
        <v>164</v>
      </c>
      <c r="AG797" s="97"/>
      <c r="AH797" s="117"/>
      <c r="AI797" s="228">
        <v>105196640</v>
      </c>
      <c r="AJ797" s="100">
        <v>116</v>
      </c>
      <c r="AK797" s="99" t="s">
        <v>116</v>
      </c>
      <c r="AL797" s="49">
        <f t="shared" si="741"/>
        <v>906867.58620689658</v>
      </c>
      <c r="AM797" s="101">
        <f t="shared" si="759"/>
        <v>1</v>
      </c>
      <c r="AN797" s="314"/>
      <c r="AO797" s="96" t="s">
        <v>164</v>
      </c>
      <c r="AP797" s="97"/>
      <c r="AQ797" s="117"/>
      <c r="AR797" s="228">
        <v>197759750</v>
      </c>
      <c r="AS797" s="100">
        <v>124</v>
      </c>
      <c r="AT797" s="99" t="s">
        <v>116</v>
      </c>
      <c r="AU797" s="49">
        <f t="shared" si="742"/>
        <v>1594836.6935483871</v>
      </c>
      <c r="AV797" s="101">
        <f t="shared" si="760"/>
        <v>0.98412698412698407</v>
      </c>
      <c r="AW797" s="314"/>
      <c r="AX797" s="96" t="s">
        <v>164</v>
      </c>
      <c r="AY797" s="97"/>
      <c r="AZ797" s="117"/>
      <c r="BA797" s="228">
        <v>153826070</v>
      </c>
      <c r="BB797" s="100">
        <v>127</v>
      </c>
      <c r="BC797" s="99" t="s">
        <v>116</v>
      </c>
      <c r="BD797" s="49">
        <f t="shared" si="743"/>
        <v>1211228.8976377952</v>
      </c>
      <c r="BE797" s="101">
        <f t="shared" si="761"/>
        <v>0.97692307692307689</v>
      </c>
      <c r="BF797" s="314"/>
      <c r="BG797" s="96" t="s">
        <v>164</v>
      </c>
      <c r="BH797" s="97"/>
      <c r="BI797" s="117"/>
      <c r="BJ797" s="228">
        <v>195161490</v>
      </c>
      <c r="BK797" s="100">
        <v>124</v>
      </c>
      <c r="BL797" s="99" t="s">
        <v>116</v>
      </c>
      <c r="BM797" s="49">
        <f t="shared" si="744"/>
        <v>1573882.9838709678</v>
      </c>
      <c r="BN797" s="101">
        <f t="shared" si="762"/>
        <v>0.98412698412698407</v>
      </c>
      <c r="BO797" s="314"/>
      <c r="BP797" s="96" t="s">
        <v>164</v>
      </c>
      <c r="BQ797" s="97"/>
      <c r="BR797" s="117"/>
      <c r="BS797" s="228">
        <v>196872880</v>
      </c>
      <c r="BT797" s="100">
        <v>83</v>
      </c>
      <c r="BU797" s="99" t="s">
        <v>116</v>
      </c>
      <c r="BV797" s="49">
        <f t="shared" si="745"/>
        <v>2371962.4096385543</v>
      </c>
      <c r="BW797" s="101">
        <f t="shared" si="763"/>
        <v>0.97647058823529409</v>
      </c>
      <c r="BX797" s="314"/>
      <c r="BY797" s="96" t="s">
        <v>164</v>
      </c>
      <c r="BZ797" s="97"/>
      <c r="CA797" s="117"/>
      <c r="CB797" s="228">
        <v>2011885760</v>
      </c>
      <c r="CC797" s="100">
        <v>2357</v>
      </c>
      <c r="CD797" s="99" t="s">
        <v>116</v>
      </c>
      <c r="CE797" s="49">
        <f t="shared" si="746"/>
        <v>853579.02418328379</v>
      </c>
      <c r="CF797" s="101">
        <f t="shared" si="764"/>
        <v>0.94129392971246006</v>
      </c>
    </row>
    <row r="798" spans="2:84" ht="13.5" customHeight="1">
      <c r="B798" s="303">
        <v>73</v>
      </c>
      <c r="C798" s="317" t="s">
        <v>28</v>
      </c>
      <c r="D798" s="305">
        <f>CK78</f>
        <v>2233</v>
      </c>
      <c r="E798" s="72">
        <v>1</v>
      </c>
      <c r="F798" s="73" t="s">
        <v>346</v>
      </c>
      <c r="G798" s="74" t="s">
        <v>347</v>
      </c>
      <c r="H798" s="75">
        <v>51970306</v>
      </c>
      <c r="I798" s="77">
        <v>1423</v>
      </c>
      <c r="J798" s="76">
        <f>IFERROR(I798/I808,"-")</f>
        <v>0.70202269363591518</v>
      </c>
      <c r="K798" s="78">
        <f t="shared" si="738"/>
        <v>36521.648629655654</v>
      </c>
      <c r="L798" s="79">
        <f t="shared" ref="L798:L808" si="765">IFERROR(I798/$CK$78,0)</f>
        <v>0.6372592924317062</v>
      </c>
      <c r="M798" s="315">
        <f>CL78</f>
        <v>171</v>
      </c>
      <c r="N798" s="195">
        <v>1</v>
      </c>
      <c r="O798" s="73" t="s">
        <v>346</v>
      </c>
      <c r="P798" s="74" t="s">
        <v>347</v>
      </c>
      <c r="Q798" s="75">
        <v>4809898</v>
      </c>
      <c r="R798" s="77">
        <v>140</v>
      </c>
      <c r="S798" s="76">
        <f>IFERROR(R798/R808,"-")</f>
        <v>0.82840236686390534</v>
      </c>
      <c r="T798" s="78">
        <f t="shared" si="739"/>
        <v>34356.414285714287</v>
      </c>
      <c r="U798" s="79">
        <f t="shared" ref="U798:U808" si="766">IFERROR(R798/$CL$78,0)</f>
        <v>0.81871345029239762</v>
      </c>
      <c r="V798" s="315">
        <f>CM78</f>
        <v>141</v>
      </c>
      <c r="W798" s="195">
        <v>1</v>
      </c>
      <c r="X798" s="73" t="s">
        <v>340</v>
      </c>
      <c r="Y798" s="74" t="s">
        <v>341</v>
      </c>
      <c r="Z798" s="75">
        <v>8643626</v>
      </c>
      <c r="AA798" s="77">
        <v>110</v>
      </c>
      <c r="AB798" s="76">
        <f>IFERROR(AA798/AA808,"-")</f>
        <v>0.78014184397163122</v>
      </c>
      <c r="AC798" s="78">
        <f t="shared" si="740"/>
        <v>78578.418181818182</v>
      </c>
      <c r="AD798" s="79">
        <f t="shared" ref="AD798:AD808" si="767">IFERROR(AA798/$CM$78,0)</f>
        <v>0.78014184397163122</v>
      </c>
      <c r="AE798" s="315">
        <f>CN78</f>
        <v>205</v>
      </c>
      <c r="AF798" s="195">
        <v>1</v>
      </c>
      <c r="AG798" s="73" t="s">
        <v>346</v>
      </c>
      <c r="AH798" s="74" t="s">
        <v>347</v>
      </c>
      <c r="AI798" s="75">
        <v>5801642</v>
      </c>
      <c r="AJ798" s="77">
        <v>149</v>
      </c>
      <c r="AK798" s="76">
        <f>IFERROR(AJ798/AJ808,"-")</f>
        <v>0.73039215686274506</v>
      </c>
      <c r="AL798" s="78">
        <f t="shared" si="741"/>
        <v>38937.19463087248</v>
      </c>
      <c r="AM798" s="79">
        <f t="shared" ref="AM798:AM808" si="768">IFERROR(AJ798/$CN$78,0)</f>
        <v>0.72682926829268291</v>
      </c>
      <c r="AN798" s="315">
        <f>CO78</f>
        <v>150</v>
      </c>
      <c r="AO798" s="195">
        <v>1</v>
      </c>
      <c r="AP798" s="73" t="s">
        <v>346</v>
      </c>
      <c r="AQ798" s="74" t="s">
        <v>347</v>
      </c>
      <c r="AR798" s="75">
        <v>7759719</v>
      </c>
      <c r="AS798" s="77">
        <v>118</v>
      </c>
      <c r="AT798" s="76">
        <f>IFERROR(AS798/AS808,"-")</f>
        <v>0.78666666666666663</v>
      </c>
      <c r="AU798" s="78">
        <f t="shared" si="742"/>
        <v>65760.330508474581</v>
      </c>
      <c r="AV798" s="79">
        <f t="shared" ref="AV798:AV808" si="769">IFERROR(AS798/$CO$78,0)</f>
        <v>0.78666666666666663</v>
      </c>
      <c r="AW798" s="315">
        <f>CP78</f>
        <v>140</v>
      </c>
      <c r="AX798" s="195">
        <v>1</v>
      </c>
      <c r="AY798" s="73" t="s">
        <v>340</v>
      </c>
      <c r="AZ798" s="74" t="s">
        <v>341</v>
      </c>
      <c r="BA798" s="75">
        <v>10482236</v>
      </c>
      <c r="BB798" s="77">
        <v>115</v>
      </c>
      <c r="BC798" s="76">
        <f>IFERROR(BB798/BB808,"-")</f>
        <v>0.83941605839416056</v>
      </c>
      <c r="BD798" s="78">
        <f t="shared" si="743"/>
        <v>91149.878260869562</v>
      </c>
      <c r="BE798" s="79">
        <f t="shared" ref="BE798:BE808" si="770">IFERROR(BB798/$CP$78,0)</f>
        <v>0.8214285714285714</v>
      </c>
      <c r="BF798" s="315">
        <f>CQ78</f>
        <v>158</v>
      </c>
      <c r="BG798" s="195">
        <v>1</v>
      </c>
      <c r="BH798" s="73" t="s">
        <v>340</v>
      </c>
      <c r="BI798" s="74" t="s">
        <v>341</v>
      </c>
      <c r="BJ798" s="75">
        <v>15995786</v>
      </c>
      <c r="BK798" s="77">
        <v>131</v>
      </c>
      <c r="BL798" s="76">
        <f>IFERROR(BK798/BK808,"-")</f>
        <v>0.85064935064935066</v>
      </c>
      <c r="BM798" s="78">
        <f t="shared" si="744"/>
        <v>122105.23664122137</v>
      </c>
      <c r="BN798" s="79">
        <f t="shared" ref="BN798:BN808" si="771">IFERROR(BK798/$CQ$78,0)</f>
        <v>0.82911392405063289</v>
      </c>
      <c r="BO798" s="315">
        <f>CR78</f>
        <v>91</v>
      </c>
      <c r="BP798" s="195">
        <v>1</v>
      </c>
      <c r="BQ798" s="73" t="s">
        <v>340</v>
      </c>
      <c r="BR798" s="74" t="s">
        <v>341</v>
      </c>
      <c r="BS798" s="75">
        <v>7802768</v>
      </c>
      <c r="BT798" s="77">
        <v>77</v>
      </c>
      <c r="BU798" s="76">
        <f>IFERROR(BT798/BT808,"-")</f>
        <v>0.8651685393258427</v>
      </c>
      <c r="BV798" s="78">
        <f t="shared" si="745"/>
        <v>101334.64935064936</v>
      </c>
      <c r="BW798" s="79">
        <f t="shared" ref="BW798:BW808" si="772">IFERROR(BT798/$CR$78,0)</f>
        <v>0.84615384615384615</v>
      </c>
      <c r="BX798" s="315">
        <f>CS78</f>
        <v>3289</v>
      </c>
      <c r="BY798" s="195">
        <v>1</v>
      </c>
      <c r="BZ798" s="73" t="s">
        <v>346</v>
      </c>
      <c r="CA798" s="74" t="s">
        <v>347</v>
      </c>
      <c r="CB798" s="75">
        <v>83273057</v>
      </c>
      <c r="CC798" s="77">
        <v>2179</v>
      </c>
      <c r="CD798" s="76">
        <f>IFERROR(CC798/CC808,"-")</f>
        <v>0.70954086616737222</v>
      </c>
      <c r="CE798" s="78">
        <f t="shared" si="746"/>
        <v>38216.180357962367</v>
      </c>
      <c r="CF798" s="79">
        <f t="shared" ref="CF798:CF808" si="773">IFERROR(CC798/$CS$78,0)</f>
        <v>0.66251140164183642</v>
      </c>
    </row>
    <row r="799" spans="2:84" ht="13.5" customHeight="1">
      <c r="B799" s="304"/>
      <c r="C799" s="318"/>
      <c r="D799" s="301"/>
      <c r="E799" s="80">
        <v>2</v>
      </c>
      <c r="F799" s="102" t="s">
        <v>340</v>
      </c>
      <c r="G799" s="176" t="s">
        <v>341</v>
      </c>
      <c r="H799" s="83">
        <v>53092545</v>
      </c>
      <c r="I799" s="85">
        <v>1127</v>
      </c>
      <c r="J799" s="84">
        <f>IFERROR(I799/I808,"-")</f>
        <v>0.55599407992106564</v>
      </c>
      <c r="K799" s="86">
        <f t="shared" si="738"/>
        <v>47109.622892635314</v>
      </c>
      <c r="L799" s="87">
        <f t="shared" si="765"/>
        <v>0.50470219435736674</v>
      </c>
      <c r="M799" s="313"/>
      <c r="N799" s="112">
        <v>2</v>
      </c>
      <c r="O799" s="102" t="s">
        <v>340</v>
      </c>
      <c r="P799" s="176" t="s">
        <v>341</v>
      </c>
      <c r="Q799" s="83">
        <v>7382792</v>
      </c>
      <c r="R799" s="85">
        <v>137</v>
      </c>
      <c r="S799" s="84">
        <f>IFERROR(R799/R808,"-")</f>
        <v>0.81065088757396453</v>
      </c>
      <c r="T799" s="86">
        <f t="shared" si="739"/>
        <v>53888.992700729927</v>
      </c>
      <c r="U799" s="87">
        <f t="shared" si="766"/>
        <v>0.80116959064327486</v>
      </c>
      <c r="V799" s="313"/>
      <c r="W799" s="112">
        <v>2</v>
      </c>
      <c r="X799" s="102" t="s">
        <v>346</v>
      </c>
      <c r="Y799" s="176" t="s">
        <v>347</v>
      </c>
      <c r="Z799" s="83">
        <v>4100270</v>
      </c>
      <c r="AA799" s="85">
        <v>108</v>
      </c>
      <c r="AB799" s="84">
        <f>IFERROR(AA799/AA808,"-")</f>
        <v>0.76595744680851063</v>
      </c>
      <c r="AC799" s="86">
        <f t="shared" si="740"/>
        <v>37965.462962962964</v>
      </c>
      <c r="AD799" s="87">
        <f t="shared" si="767"/>
        <v>0.76595744680851063</v>
      </c>
      <c r="AE799" s="313"/>
      <c r="AF799" s="112">
        <v>2</v>
      </c>
      <c r="AG799" s="102" t="s">
        <v>340</v>
      </c>
      <c r="AH799" s="176" t="s">
        <v>341</v>
      </c>
      <c r="AI799" s="83">
        <v>16892457</v>
      </c>
      <c r="AJ799" s="85">
        <v>145</v>
      </c>
      <c r="AK799" s="84">
        <f>IFERROR(AJ799/AJ808,"-")</f>
        <v>0.71078431372549022</v>
      </c>
      <c r="AL799" s="86">
        <f t="shared" si="741"/>
        <v>116499.70344827586</v>
      </c>
      <c r="AM799" s="87">
        <f t="shared" si="768"/>
        <v>0.70731707317073167</v>
      </c>
      <c r="AN799" s="313"/>
      <c r="AO799" s="112">
        <v>2</v>
      </c>
      <c r="AP799" s="102" t="s">
        <v>340</v>
      </c>
      <c r="AQ799" s="176" t="s">
        <v>341</v>
      </c>
      <c r="AR799" s="83">
        <v>11117742</v>
      </c>
      <c r="AS799" s="85">
        <v>109</v>
      </c>
      <c r="AT799" s="84">
        <f>IFERROR(AS799/AS808,"-")</f>
        <v>0.72666666666666668</v>
      </c>
      <c r="AU799" s="86">
        <f t="shared" si="742"/>
        <v>101997.63302752294</v>
      </c>
      <c r="AV799" s="87">
        <f t="shared" si="769"/>
        <v>0.72666666666666668</v>
      </c>
      <c r="AW799" s="313"/>
      <c r="AX799" s="112">
        <v>2</v>
      </c>
      <c r="AY799" s="102" t="s">
        <v>346</v>
      </c>
      <c r="AZ799" s="176" t="s">
        <v>347</v>
      </c>
      <c r="BA799" s="83">
        <v>3683842</v>
      </c>
      <c r="BB799" s="85">
        <v>99</v>
      </c>
      <c r="BC799" s="84">
        <f>IFERROR(BB799/BB808,"-")</f>
        <v>0.72262773722627738</v>
      </c>
      <c r="BD799" s="86">
        <f t="shared" si="743"/>
        <v>37210.525252525251</v>
      </c>
      <c r="BE799" s="87">
        <f t="shared" si="770"/>
        <v>0.70714285714285718</v>
      </c>
      <c r="BF799" s="313"/>
      <c r="BG799" s="112">
        <v>2</v>
      </c>
      <c r="BH799" s="102" t="s">
        <v>336</v>
      </c>
      <c r="BI799" s="176" t="s">
        <v>337</v>
      </c>
      <c r="BJ799" s="83">
        <v>19233712</v>
      </c>
      <c r="BK799" s="85">
        <v>118</v>
      </c>
      <c r="BL799" s="84">
        <f>IFERROR(BK799/BK808,"-")</f>
        <v>0.76623376623376627</v>
      </c>
      <c r="BM799" s="86">
        <f t="shared" si="744"/>
        <v>162997.55932203389</v>
      </c>
      <c r="BN799" s="87">
        <f t="shared" si="771"/>
        <v>0.74683544303797467</v>
      </c>
      <c r="BO799" s="313"/>
      <c r="BP799" s="112">
        <v>2</v>
      </c>
      <c r="BQ799" s="102" t="s">
        <v>336</v>
      </c>
      <c r="BR799" s="176" t="s">
        <v>337</v>
      </c>
      <c r="BS799" s="83">
        <v>11510004</v>
      </c>
      <c r="BT799" s="85">
        <v>61</v>
      </c>
      <c r="BU799" s="84">
        <f>IFERROR(BT799/BT808,"-")</f>
        <v>0.6853932584269663</v>
      </c>
      <c r="BV799" s="86">
        <f t="shared" si="745"/>
        <v>188688.59016393442</v>
      </c>
      <c r="BW799" s="87">
        <f t="shared" si="772"/>
        <v>0.67032967032967028</v>
      </c>
      <c r="BX799" s="313"/>
      <c r="BY799" s="112">
        <v>2</v>
      </c>
      <c r="BZ799" s="102" t="s">
        <v>340</v>
      </c>
      <c r="CA799" s="176" t="s">
        <v>341</v>
      </c>
      <c r="CB799" s="83">
        <v>131409952</v>
      </c>
      <c r="CC799" s="85">
        <v>1951</v>
      </c>
      <c r="CD799" s="84">
        <f>IFERROR(CC799/CC808,"-")</f>
        <v>0.63529794855096056</v>
      </c>
      <c r="CE799" s="86">
        <f t="shared" si="746"/>
        <v>67355.17785750897</v>
      </c>
      <c r="CF799" s="87">
        <f t="shared" si="773"/>
        <v>0.59318941927637581</v>
      </c>
    </row>
    <row r="800" spans="2:84" ht="13.5" customHeight="1">
      <c r="B800" s="304"/>
      <c r="C800" s="318"/>
      <c r="D800" s="301"/>
      <c r="E800" s="80">
        <v>3</v>
      </c>
      <c r="F800" s="175" t="s">
        <v>390</v>
      </c>
      <c r="G800" s="176" t="s">
        <v>391</v>
      </c>
      <c r="H800" s="83">
        <v>27493213</v>
      </c>
      <c r="I800" s="85">
        <v>1017</v>
      </c>
      <c r="J800" s="84">
        <f>IFERROR(I800/I808,"-")</f>
        <v>0.50172668968919587</v>
      </c>
      <c r="K800" s="86">
        <f t="shared" si="738"/>
        <v>27033.64110127827</v>
      </c>
      <c r="L800" s="87">
        <f t="shared" si="765"/>
        <v>0.45544111061352438</v>
      </c>
      <c r="M800" s="313"/>
      <c r="N800" s="112">
        <v>3</v>
      </c>
      <c r="O800" s="175" t="s">
        <v>370</v>
      </c>
      <c r="P800" s="176" t="s">
        <v>371</v>
      </c>
      <c r="Q800" s="83">
        <v>2961226</v>
      </c>
      <c r="R800" s="85">
        <v>110</v>
      </c>
      <c r="S800" s="84">
        <f>IFERROR(R800/R808,"-")</f>
        <v>0.65088757396449703</v>
      </c>
      <c r="T800" s="86">
        <f t="shared" si="739"/>
        <v>26920.236363636363</v>
      </c>
      <c r="U800" s="87">
        <f t="shared" si="766"/>
        <v>0.64327485380116955</v>
      </c>
      <c r="V800" s="313"/>
      <c r="W800" s="112">
        <v>3</v>
      </c>
      <c r="X800" s="175" t="s">
        <v>336</v>
      </c>
      <c r="Y800" s="176" t="s">
        <v>337</v>
      </c>
      <c r="Z800" s="83">
        <v>9868068</v>
      </c>
      <c r="AA800" s="85">
        <v>101</v>
      </c>
      <c r="AB800" s="84">
        <f>IFERROR(AA800/AA808,"-")</f>
        <v>0.71631205673758869</v>
      </c>
      <c r="AC800" s="86">
        <f t="shared" si="740"/>
        <v>97703.643564356433</v>
      </c>
      <c r="AD800" s="87">
        <f t="shared" si="767"/>
        <v>0.71631205673758869</v>
      </c>
      <c r="AE800" s="313"/>
      <c r="AF800" s="112">
        <v>3</v>
      </c>
      <c r="AG800" s="175" t="s">
        <v>342</v>
      </c>
      <c r="AH800" s="176" t="s">
        <v>343</v>
      </c>
      <c r="AI800" s="83">
        <v>8029487</v>
      </c>
      <c r="AJ800" s="85">
        <v>127</v>
      </c>
      <c r="AK800" s="84">
        <f>IFERROR(AJ800/AJ808,"-")</f>
        <v>0.62254901960784315</v>
      </c>
      <c r="AL800" s="86">
        <f t="shared" si="741"/>
        <v>63224.307086614172</v>
      </c>
      <c r="AM800" s="87">
        <f t="shared" si="768"/>
        <v>0.61951219512195121</v>
      </c>
      <c r="AN800" s="313"/>
      <c r="AO800" s="112">
        <v>3</v>
      </c>
      <c r="AP800" s="175" t="s">
        <v>336</v>
      </c>
      <c r="AQ800" s="176" t="s">
        <v>337</v>
      </c>
      <c r="AR800" s="83">
        <v>22643526</v>
      </c>
      <c r="AS800" s="85">
        <v>95</v>
      </c>
      <c r="AT800" s="84">
        <f>IFERROR(AS800/AS808,"-")</f>
        <v>0.6333333333333333</v>
      </c>
      <c r="AU800" s="86">
        <f t="shared" si="742"/>
        <v>238352.90526315788</v>
      </c>
      <c r="AV800" s="87">
        <f t="shared" si="769"/>
        <v>0.6333333333333333</v>
      </c>
      <c r="AW800" s="313"/>
      <c r="AX800" s="112">
        <v>3</v>
      </c>
      <c r="AY800" s="175" t="s">
        <v>336</v>
      </c>
      <c r="AZ800" s="176" t="s">
        <v>337</v>
      </c>
      <c r="BA800" s="83">
        <v>11534147</v>
      </c>
      <c r="BB800" s="85">
        <v>91</v>
      </c>
      <c r="BC800" s="84">
        <f>IFERROR(BB800/BB808,"-")</f>
        <v>0.66423357664233573</v>
      </c>
      <c r="BD800" s="86">
        <f t="shared" si="743"/>
        <v>126748.86813186813</v>
      </c>
      <c r="BE800" s="87">
        <f t="shared" si="770"/>
        <v>0.65</v>
      </c>
      <c r="BF800" s="313"/>
      <c r="BG800" s="112">
        <v>3</v>
      </c>
      <c r="BH800" s="175" t="s">
        <v>388</v>
      </c>
      <c r="BI800" s="176" t="s">
        <v>389</v>
      </c>
      <c r="BJ800" s="83">
        <v>7497930</v>
      </c>
      <c r="BK800" s="85">
        <v>103</v>
      </c>
      <c r="BL800" s="84">
        <f>IFERROR(BK800/BK808,"-")</f>
        <v>0.66883116883116878</v>
      </c>
      <c r="BM800" s="86">
        <f t="shared" si="744"/>
        <v>72795.436893203878</v>
      </c>
      <c r="BN800" s="87">
        <f t="shared" si="771"/>
        <v>0.65189873417721522</v>
      </c>
      <c r="BO800" s="313"/>
      <c r="BP800" s="112">
        <v>3</v>
      </c>
      <c r="BQ800" s="175" t="s">
        <v>370</v>
      </c>
      <c r="BR800" s="176" t="s">
        <v>371</v>
      </c>
      <c r="BS800" s="83">
        <v>7407101</v>
      </c>
      <c r="BT800" s="85">
        <v>57</v>
      </c>
      <c r="BU800" s="84">
        <f>IFERROR(BT800/BT808,"-")</f>
        <v>0.6404494382022472</v>
      </c>
      <c r="BV800" s="86">
        <f t="shared" si="745"/>
        <v>129949.14035087719</v>
      </c>
      <c r="BW800" s="87">
        <f t="shared" si="772"/>
        <v>0.62637362637362637</v>
      </c>
      <c r="BX800" s="313"/>
      <c r="BY800" s="112">
        <v>3</v>
      </c>
      <c r="BZ800" s="175" t="s">
        <v>342</v>
      </c>
      <c r="CA800" s="176" t="s">
        <v>343</v>
      </c>
      <c r="CB800" s="83">
        <v>81855168</v>
      </c>
      <c r="CC800" s="85">
        <v>1577</v>
      </c>
      <c r="CD800" s="84">
        <f>IFERROR(CC800/CC808,"-")</f>
        <v>0.51351351351351349</v>
      </c>
      <c r="CE800" s="86">
        <f t="shared" si="746"/>
        <v>51905.623335447053</v>
      </c>
      <c r="CF800" s="87">
        <f t="shared" si="773"/>
        <v>0.47947704469443597</v>
      </c>
    </row>
    <row r="801" spans="2:84" ht="13.5" customHeight="1">
      <c r="B801" s="304"/>
      <c r="C801" s="318"/>
      <c r="D801" s="301"/>
      <c r="E801" s="80">
        <v>4</v>
      </c>
      <c r="F801" s="175" t="s">
        <v>446</v>
      </c>
      <c r="G801" s="176" t="s">
        <v>447</v>
      </c>
      <c r="H801" s="83">
        <v>3499627</v>
      </c>
      <c r="I801" s="85">
        <v>975</v>
      </c>
      <c r="J801" s="84">
        <f>IFERROR(I801/I808,"-")</f>
        <v>0.48100641341884559</v>
      </c>
      <c r="K801" s="86">
        <f t="shared" si="738"/>
        <v>3589.3610256410257</v>
      </c>
      <c r="L801" s="87">
        <f t="shared" si="765"/>
        <v>0.43663233318405731</v>
      </c>
      <c r="M801" s="313"/>
      <c r="N801" s="112">
        <v>4</v>
      </c>
      <c r="O801" s="175" t="s">
        <v>390</v>
      </c>
      <c r="P801" s="176" t="s">
        <v>391</v>
      </c>
      <c r="Q801" s="83">
        <v>2549883</v>
      </c>
      <c r="R801" s="85">
        <v>100</v>
      </c>
      <c r="S801" s="84">
        <f>IFERROR(R801/R808,"-")</f>
        <v>0.59171597633136097</v>
      </c>
      <c r="T801" s="86">
        <f t="shared" si="739"/>
        <v>25498.83</v>
      </c>
      <c r="U801" s="87">
        <f t="shared" si="766"/>
        <v>0.58479532163742687</v>
      </c>
      <c r="V801" s="313"/>
      <c r="W801" s="112">
        <v>4</v>
      </c>
      <c r="X801" s="175" t="s">
        <v>342</v>
      </c>
      <c r="Y801" s="176" t="s">
        <v>343</v>
      </c>
      <c r="Z801" s="83">
        <v>4470477</v>
      </c>
      <c r="AA801" s="85">
        <v>98</v>
      </c>
      <c r="AB801" s="84">
        <f>IFERROR(AA801/AA808,"-")</f>
        <v>0.69503546099290781</v>
      </c>
      <c r="AC801" s="86">
        <f t="shared" si="740"/>
        <v>45617.112244897959</v>
      </c>
      <c r="AD801" s="87">
        <f t="shared" si="767"/>
        <v>0.69503546099290781</v>
      </c>
      <c r="AE801" s="313"/>
      <c r="AF801" s="112">
        <v>4</v>
      </c>
      <c r="AG801" s="175" t="s">
        <v>336</v>
      </c>
      <c r="AH801" s="176" t="s">
        <v>337</v>
      </c>
      <c r="AI801" s="83">
        <v>15737552</v>
      </c>
      <c r="AJ801" s="85">
        <v>123</v>
      </c>
      <c r="AK801" s="84">
        <f>IFERROR(AJ801/AJ808,"-")</f>
        <v>0.6029411764705882</v>
      </c>
      <c r="AL801" s="86">
        <f t="shared" si="741"/>
        <v>127947.57723577236</v>
      </c>
      <c r="AM801" s="87">
        <f t="shared" si="768"/>
        <v>0.6</v>
      </c>
      <c r="AN801" s="313"/>
      <c r="AO801" s="112">
        <v>4</v>
      </c>
      <c r="AP801" s="175" t="s">
        <v>370</v>
      </c>
      <c r="AQ801" s="176" t="s">
        <v>371</v>
      </c>
      <c r="AR801" s="83">
        <v>3604328</v>
      </c>
      <c r="AS801" s="85">
        <v>94</v>
      </c>
      <c r="AT801" s="84">
        <f>IFERROR(AS801/AS808,"-")</f>
        <v>0.62666666666666671</v>
      </c>
      <c r="AU801" s="86">
        <f t="shared" si="742"/>
        <v>38343.914893617024</v>
      </c>
      <c r="AV801" s="87">
        <f t="shared" si="769"/>
        <v>0.62666666666666671</v>
      </c>
      <c r="AW801" s="313"/>
      <c r="AX801" s="112">
        <v>4</v>
      </c>
      <c r="AY801" s="175" t="s">
        <v>370</v>
      </c>
      <c r="AZ801" s="176" t="s">
        <v>371</v>
      </c>
      <c r="BA801" s="83">
        <v>1720122</v>
      </c>
      <c r="BB801" s="85">
        <v>88</v>
      </c>
      <c r="BC801" s="84">
        <f>IFERROR(BB801/BB808,"-")</f>
        <v>0.64233576642335766</v>
      </c>
      <c r="BD801" s="86">
        <f t="shared" si="743"/>
        <v>19546.840909090908</v>
      </c>
      <c r="BE801" s="87">
        <f t="shared" si="770"/>
        <v>0.62857142857142856</v>
      </c>
      <c r="BF801" s="313"/>
      <c r="BG801" s="112">
        <v>4</v>
      </c>
      <c r="BH801" s="175" t="s">
        <v>346</v>
      </c>
      <c r="BI801" s="176" t="s">
        <v>347</v>
      </c>
      <c r="BJ801" s="83">
        <v>3540696</v>
      </c>
      <c r="BK801" s="85">
        <v>98</v>
      </c>
      <c r="BL801" s="84">
        <f>IFERROR(BK801/BK808,"-")</f>
        <v>0.63636363636363635</v>
      </c>
      <c r="BM801" s="86">
        <f t="shared" si="744"/>
        <v>36129.551020408166</v>
      </c>
      <c r="BN801" s="87">
        <f t="shared" si="771"/>
        <v>0.620253164556962</v>
      </c>
      <c r="BO801" s="313"/>
      <c r="BP801" s="112">
        <v>4</v>
      </c>
      <c r="BQ801" s="175" t="s">
        <v>364</v>
      </c>
      <c r="BR801" s="176" t="s">
        <v>365</v>
      </c>
      <c r="BS801" s="83">
        <v>16450971</v>
      </c>
      <c r="BT801" s="85">
        <v>56</v>
      </c>
      <c r="BU801" s="84">
        <f>IFERROR(BT801/BT808,"-")</f>
        <v>0.6292134831460674</v>
      </c>
      <c r="BV801" s="86">
        <f t="shared" si="745"/>
        <v>293767.33928571426</v>
      </c>
      <c r="BW801" s="87">
        <f t="shared" si="772"/>
        <v>0.61538461538461542</v>
      </c>
      <c r="BX801" s="313"/>
      <c r="BY801" s="112">
        <v>4</v>
      </c>
      <c r="BZ801" s="175" t="s">
        <v>370</v>
      </c>
      <c r="CA801" s="176" t="s">
        <v>371</v>
      </c>
      <c r="CB801" s="83">
        <v>56690896</v>
      </c>
      <c r="CC801" s="85">
        <v>1517</v>
      </c>
      <c r="CD801" s="84">
        <f>IFERROR(CC801/CC808,"-")</f>
        <v>0.49397590361445781</v>
      </c>
      <c r="CE801" s="86">
        <f t="shared" si="746"/>
        <v>37370.399472643374</v>
      </c>
      <c r="CF801" s="87">
        <f t="shared" si="773"/>
        <v>0.46123441775615687</v>
      </c>
    </row>
    <row r="802" spans="2:84" ht="13.5" customHeight="1">
      <c r="B802" s="304"/>
      <c r="C802" s="318"/>
      <c r="D802" s="301"/>
      <c r="E802" s="80">
        <v>5</v>
      </c>
      <c r="F802" s="175" t="s">
        <v>342</v>
      </c>
      <c r="G802" s="176" t="s">
        <v>343</v>
      </c>
      <c r="H802" s="83">
        <v>49812483</v>
      </c>
      <c r="I802" s="85">
        <v>971</v>
      </c>
      <c r="J802" s="84">
        <f>IFERROR(I802/I808,"-")</f>
        <v>0.47903305377405031</v>
      </c>
      <c r="K802" s="86">
        <f t="shared" si="738"/>
        <v>51300.188465499486</v>
      </c>
      <c r="L802" s="87">
        <f t="shared" si="765"/>
        <v>0.43484102104791761</v>
      </c>
      <c r="M802" s="313"/>
      <c r="N802" s="112">
        <v>5</v>
      </c>
      <c r="O802" s="175" t="s">
        <v>342</v>
      </c>
      <c r="P802" s="176" t="s">
        <v>343</v>
      </c>
      <c r="Q802" s="83">
        <v>5272884</v>
      </c>
      <c r="R802" s="85">
        <v>96</v>
      </c>
      <c r="S802" s="84">
        <f>IFERROR(R802/R808,"-")</f>
        <v>0.56804733727810652</v>
      </c>
      <c r="T802" s="86">
        <f t="shared" si="739"/>
        <v>54925.875</v>
      </c>
      <c r="U802" s="87">
        <f t="shared" si="766"/>
        <v>0.56140350877192979</v>
      </c>
      <c r="V802" s="313"/>
      <c r="W802" s="112">
        <v>5</v>
      </c>
      <c r="X802" s="175" t="s">
        <v>370</v>
      </c>
      <c r="Y802" s="176" t="s">
        <v>371</v>
      </c>
      <c r="Z802" s="83">
        <v>1071431</v>
      </c>
      <c r="AA802" s="85">
        <v>87</v>
      </c>
      <c r="AB802" s="84">
        <f>IFERROR(AA802/AA808,"-")</f>
        <v>0.61702127659574468</v>
      </c>
      <c r="AC802" s="86">
        <f t="shared" si="740"/>
        <v>12315.298850574713</v>
      </c>
      <c r="AD802" s="87">
        <f t="shared" si="767"/>
        <v>0.61702127659574468</v>
      </c>
      <c r="AE802" s="313"/>
      <c r="AF802" s="112">
        <v>5</v>
      </c>
      <c r="AG802" s="175" t="s">
        <v>370</v>
      </c>
      <c r="AH802" s="176" t="s">
        <v>371</v>
      </c>
      <c r="AI802" s="83">
        <v>12513672</v>
      </c>
      <c r="AJ802" s="85">
        <v>108</v>
      </c>
      <c r="AK802" s="84">
        <f>IFERROR(AJ802/AJ808,"-")</f>
        <v>0.52941176470588236</v>
      </c>
      <c r="AL802" s="86">
        <f t="shared" si="741"/>
        <v>115867.33333333333</v>
      </c>
      <c r="AM802" s="87">
        <f t="shared" si="768"/>
        <v>0.52682926829268295</v>
      </c>
      <c r="AN802" s="313"/>
      <c r="AO802" s="112">
        <v>5</v>
      </c>
      <c r="AP802" s="175" t="s">
        <v>342</v>
      </c>
      <c r="AQ802" s="176" t="s">
        <v>343</v>
      </c>
      <c r="AR802" s="83">
        <v>3953424</v>
      </c>
      <c r="AS802" s="85">
        <v>89</v>
      </c>
      <c r="AT802" s="84">
        <f>IFERROR(AS802/AS808,"-")</f>
        <v>0.59333333333333338</v>
      </c>
      <c r="AU802" s="86">
        <f t="shared" si="742"/>
        <v>44420.494382022473</v>
      </c>
      <c r="AV802" s="87">
        <f t="shared" si="769"/>
        <v>0.59333333333333338</v>
      </c>
      <c r="AW802" s="313"/>
      <c r="AX802" s="112">
        <v>5</v>
      </c>
      <c r="AY802" s="175" t="s">
        <v>388</v>
      </c>
      <c r="AZ802" s="176" t="s">
        <v>389</v>
      </c>
      <c r="BA802" s="83">
        <v>6819177</v>
      </c>
      <c r="BB802" s="85">
        <v>78</v>
      </c>
      <c r="BC802" s="84">
        <f>IFERROR(BB802/BB808,"-")</f>
        <v>0.56934306569343063</v>
      </c>
      <c r="BD802" s="86">
        <f t="shared" si="743"/>
        <v>87425.346153846156</v>
      </c>
      <c r="BE802" s="87">
        <f t="shared" si="770"/>
        <v>0.55714285714285716</v>
      </c>
      <c r="BF802" s="313"/>
      <c r="BG802" s="112">
        <v>5</v>
      </c>
      <c r="BH802" s="175" t="s">
        <v>450</v>
      </c>
      <c r="BI802" s="176" t="s">
        <v>451</v>
      </c>
      <c r="BJ802" s="83">
        <v>1908756</v>
      </c>
      <c r="BK802" s="85">
        <v>98</v>
      </c>
      <c r="BL802" s="84">
        <f>IFERROR(BK802/BK808,"-")</f>
        <v>0.63636363636363635</v>
      </c>
      <c r="BM802" s="86">
        <f t="shared" si="744"/>
        <v>19477.102040816328</v>
      </c>
      <c r="BN802" s="87">
        <f t="shared" si="771"/>
        <v>0.620253164556962</v>
      </c>
      <c r="BO802" s="313"/>
      <c r="BP802" s="112">
        <v>5</v>
      </c>
      <c r="BQ802" s="175" t="s">
        <v>450</v>
      </c>
      <c r="BR802" s="176" t="s">
        <v>451</v>
      </c>
      <c r="BS802" s="83">
        <v>1233012</v>
      </c>
      <c r="BT802" s="85">
        <v>56</v>
      </c>
      <c r="BU802" s="84">
        <f>IFERROR(BT802/BT808,"-")</f>
        <v>0.6292134831460674</v>
      </c>
      <c r="BV802" s="86">
        <f t="shared" si="745"/>
        <v>22018.071428571428</v>
      </c>
      <c r="BW802" s="87">
        <f t="shared" si="772"/>
        <v>0.61538461538461542</v>
      </c>
      <c r="BX802" s="313"/>
      <c r="BY802" s="112">
        <v>5</v>
      </c>
      <c r="BZ802" s="175" t="s">
        <v>336</v>
      </c>
      <c r="CA802" s="176" t="s">
        <v>337</v>
      </c>
      <c r="CB802" s="83">
        <v>179162285</v>
      </c>
      <c r="CC802" s="85">
        <v>1463</v>
      </c>
      <c r="CD802" s="84">
        <f>IFERROR(CC802/CC808,"-")</f>
        <v>0.47639205470530771</v>
      </c>
      <c r="CE802" s="86">
        <f t="shared" si="746"/>
        <v>122462.25905673274</v>
      </c>
      <c r="CF802" s="87">
        <f t="shared" si="773"/>
        <v>0.44481605351170567</v>
      </c>
    </row>
    <row r="803" spans="2:84" ht="13.5" customHeight="1">
      <c r="B803" s="304"/>
      <c r="C803" s="318"/>
      <c r="D803" s="301"/>
      <c r="E803" s="80">
        <v>6</v>
      </c>
      <c r="F803" s="102" t="s">
        <v>348</v>
      </c>
      <c r="G803" s="176" t="s">
        <v>349</v>
      </c>
      <c r="H803" s="83">
        <v>30727984</v>
      </c>
      <c r="I803" s="85">
        <v>913</v>
      </c>
      <c r="J803" s="84">
        <f>IFERROR(I803/I808,"-")</f>
        <v>0.45041933892451902</v>
      </c>
      <c r="K803" s="86">
        <f t="shared" si="738"/>
        <v>33656.061336254104</v>
      </c>
      <c r="L803" s="87">
        <f t="shared" si="765"/>
        <v>0.40886699507389163</v>
      </c>
      <c r="M803" s="313"/>
      <c r="N803" s="112">
        <v>6</v>
      </c>
      <c r="O803" s="102" t="s">
        <v>336</v>
      </c>
      <c r="P803" s="176" t="s">
        <v>337</v>
      </c>
      <c r="Q803" s="83">
        <v>19350337</v>
      </c>
      <c r="R803" s="85">
        <v>95</v>
      </c>
      <c r="S803" s="84">
        <f>IFERROR(R803/R808,"-")</f>
        <v>0.56213017751479288</v>
      </c>
      <c r="T803" s="86">
        <f t="shared" si="739"/>
        <v>203687.75789473683</v>
      </c>
      <c r="U803" s="87">
        <f t="shared" si="766"/>
        <v>0.55555555555555558</v>
      </c>
      <c r="V803" s="313"/>
      <c r="W803" s="112">
        <v>6</v>
      </c>
      <c r="X803" s="102" t="s">
        <v>354</v>
      </c>
      <c r="Y803" s="176" t="s">
        <v>355</v>
      </c>
      <c r="Z803" s="83">
        <v>9111741</v>
      </c>
      <c r="AA803" s="85">
        <v>77</v>
      </c>
      <c r="AB803" s="84">
        <f>IFERROR(AA803/AA808,"-")</f>
        <v>0.54609929078014185</v>
      </c>
      <c r="AC803" s="86">
        <f t="shared" si="740"/>
        <v>118334.2987012987</v>
      </c>
      <c r="AD803" s="87">
        <f t="shared" si="767"/>
        <v>0.54609929078014185</v>
      </c>
      <c r="AE803" s="313"/>
      <c r="AF803" s="112">
        <v>6</v>
      </c>
      <c r="AG803" s="102" t="s">
        <v>360</v>
      </c>
      <c r="AH803" s="176" t="s">
        <v>361</v>
      </c>
      <c r="AI803" s="83">
        <v>11245741</v>
      </c>
      <c r="AJ803" s="85">
        <v>96</v>
      </c>
      <c r="AK803" s="84">
        <f>IFERROR(AJ803/AJ808,"-")</f>
        <v>0.47058823529411764</v>
      </c>
      <c r="AL803" s="86">
        <f t="shared" si="741"/>
        <v>117143.13541666667</v>
      </c>
      <c r="AM803" s="87">
        <f t="shared" si="768"/>
        <v>0.4682926829268293</v>
      </c>
      <c r="AN803" s="313"/>
      <c r="AO803" s="112">
        <v>6</v>
      </c>
      <c r="AP803" s="102" t="s">
        <v>364</v>
      </c>
      <c r="AQ803" s="176" t="s">
        <v>365</v>
      </c>
      <c r="AR803" s="83">
        <v>13381586</v>
      </c>
      <c r="AS803" s="85">
        <v>69</v>
      </c>
      <c r="AT803" s="84">
        <f>IFERROR(AS803/AS808,"-")</f>
        <v>0.46</v>
      </c>
      <c r="AU803" s="86">
        <f t="shared" si="742"/>
        <v>193936.02898550723</v>
      </c>
      <c r="AV803" s="87">
        <f t="shared" si="769"/>
        <v>0.46</v>
      </c>
      <c r="AW803" s="313"/>
      <c r="AX803" s="112">
        <v>6</v>
      </c>
      <c r="AY803" s="102" t="s">
        <v>364</v>
      </c>
      <c r="AZ803" s="176" t="s">
        <v>365</v>
      </c>
      <c r="BA803" s="83">
        <v>14145958</v>
      </c>
      <c r="BB803" s="85">
        <v>72</v>
      </c>
      <c r="BC803" s="84">
        <f>IFERROR(BB803/BB808,"-")</f>
        <v>0.52554744525547448</v>
      </c>
      <c r="BD803" s="86">
        <f t="shared" si="743"/>
        <v>196471.63888888888</v>
      </c>
      <c r="BE803" s="87">
        <f t="shared" si="770"/>
        <v>0.51428571428571423</v>
      </c>
      <c r="BF803" s="313"/>
      <c r="BG803" s="112">
        <v>6</v>
      </c>
      <c r="BH803" s="102" t="s">
        <v>364</v>
      </c>
      <c r="BI803" s="176" t="s">
        <v>365</v>
      </c>
      <c r="BJ803" s="83">
        <v>8268422</v>
      </c>
      <c r="BK803" s="85">
        <v>95</v>
      </c>
      <c r="BL803" s="84">
        <f>IFERROR(BK803/BK808,"-")</f>
        <v>0.61688311688311692</v>
      </c>
      <c r="BM803" s="86">
        <f t="shared" si="744"/>
        <v>87036.021052631579</v>
      </c>
      <c r="BN803" s="87">
        <f t="shared" si="771"/>
        <v>0.60126582278481011</v>
      </c>
      <c r="BO803" s="313"/>
      <c r="BP803" s="112">
        <v>6</v>
      </c>
      <c r="BQ803" s="102" t="s">
        <v>420</v>
      </c>
      <c r="BR803" s="176" t="s">
        <v>421</v>
      </c>
      <c r="BS803" s="83">
        <v>1231466</v>
      </c>
      <c r="BT803" s="85">
        <v>56</v>
      </c>
      <c r="BU803" s="84">
        <f>IFERROR(BT803/BT808,"-")</f>
        <v>0.6292134831460674</v>
      </c>
      <c r="BV803" s="86">
        <f t="shared" si="745"/>
        <v>21990.464285714286</v>
      </c>
      <c r="BW803" s="87">
        <f t="shared" si="772"/>
        <v>0.61538461538461542</v>
      </c>
      <c r="BX803" s="313"/>
      <c r="BY803" s="112">
        <v>6</v>
      </c>
      <c r="BZ803" s="102" t="s">
        <v>390</v>
      </c>
      <c r="CA803" s="176" t="s">
        <v>391</v>
      </c>
      <c r="CB803" s="83">
        <v>39322810</v>
      </c>
      <c r="CC803" s="85">
        <v>1450</v>
      </c>
      <c r="CD803" s="84">
        <f>IFERROR(CC803/CC808,"-")</f>
        <v>0.47215890589384563</v>
      </c>
      <c r="CE803" s="86">
        <f t="shared" si="746"/>
        <v>27119.179310344829</v>
      </c>
      <c r="CF803" s="87">
        <f t="shared" si="773"/>
        <v>0.44086348434174522</v>
      </c>
    </row>
    <row r="804" spans="2:84" ht="13.5" customHeight="1">
      <c r="B804" s="304"/>
      <c r="C804" s="318"/>
      <c r="D804" s="301"/>
      <c r="E804" s="80">
        <v>7</v>
      </c>
      <c r="F804" s="175" t="s">
        <v>370</v>
      </c>
      <c r="G804" s="176" t="s">
        <v>371</v>
      </c>
      <c r="H804" s="83">
        <v>19127817</v>
      </c>
      <c r="I804" s="85">
        <v>879</v>
      </c>
      <c r="J804" s="84">
        <f>IFERROR(I804/I808,"-")</f>
        <v>0.43364578194375925</v>
      </c>
      <c r="K804" s="86">
        <f t="shared" si="738"/>
        <v>21760.883959044368</v>
      </c>
      <c r="L804" s="87">
        <f t="shared" si="765"/>
        <v>0.39364084191670401</v>
      </c>
      <c r="M804" s="313"/>
      <c r="N804" s="112">
        <v>7</v>
      </c>
      <c r="O804" s="175" t="s">
        <v>348</v>
      </c>
      <c r="P804" s="176" t="s">
        <v>349</v>
      </c>
      <c r="Q804" s="83">
        <v>3673191</v>
      </c>
      <c r="R804" s="85">
        <v>89</v>
      </c>
      <c r="S804" s="84">
        <f>IFERROR(R804/R808,"-")</f>
        <v>0.52662721893491127</v>
      </c>
      <c r="T804" s="86">
        <f t="shared" si="739"/>
        <v>41271.808988764045</v>
      </c>
      <c r="U804" s="87">
        <f t="shared" si="766"/>
        <v>0.52046783625730997</v>
      </c>
      <c r="V804" s="313"/>
      <c r="W804" s="112">
        <v>7</v>
      </c>
      <c r="X804" s="175" t="s">
        <v>360</v>
      </c>
      <c r="Y804" s="176" t="s">
        <v>361</v>
      </c>
      <c r="Z804" s="83">
        <v>3018234</v>
      </c>
      <c r="AA804" s="85">
        <v>76</v>
      </c>
      <c r="AB804" s="84">
        <f>IFERROR(AA804/AA808,"-")</f>
        <v>0.53900709219858156</v>
      </c>
      <c r="AC804" s="86">
        <f t="shared" si="740"/>
        <v>39713.605263157893</v>
      </c>
      <c r="AD804" s="87">
        <f t="shared" si="767"/>
        <v>0.53900709219858156</v>
      </c>
      <c r="AE804" s="313"/>
      <c r="AF804" s="112">
        <v>7</v>
      </c>
      <c r="AG804" s="175" t="s">
        <v>390</v>
      </c>
      <c r="AH804" s="176" t="s">
        <v>391</v>
      </c>
      <c r="AI804" s="83">
        <v>1985469</v>
      </c>
      <c r="AJ804" s="85">
        <v>87</v>
      </c>
      <c r="AK804" s="84">
        <f>IFERROR(AJ804/AJ808,"-")</f>
        <v>0.4264705882352941</v>
      </c>
      <c r="AL804" s="86">
        <f t="shared" si="741"/>
        <v>22821.482758620688</v>
      </c>
      <c r="AM804" s="87">
        <f t="shared" si="768"/>
        <v>0.42439024390243901</v>
      </c>
      <c r="AN804" s="313"/>
      <c r="AO804" s="112">
        <v>7</v>
      </c>
      <c r="AP804" s="175" t="s">
        <v>362</v>
      </c>
      <c r="AQ804" s="176" t="s">
        <v>363</v>
      </c>
      <c r="AR804" s="83">
        <v>11983096</v>
      </c>
      <c r="AS804" s="85">
        <v>68</v>
      </c>
      <c r="AT804" s="84">
        <f>IFERROR(AS804/AS808,"-")</f>
        <v>0.45333333333333331</v>
      </c>
      <c r="AU804" s="86">
        <f t="shared" si="742"/>
        <v>176222</v>
      </c>
      <c r="AV804" s="87">
        <f t="shared" si="769"/>
        <v>0.45333333333333331</v>
      </c>
      <c r="AW804" s="313"/>
      <c r="AX804" s="112">
        <v>7</v>
      </c>
      <c r="AY804" s="175" t="s">
        <v>342</v>
      </c>
      <c r="AZ804" s="176" t="s">
        <v>343</v>
      </c>
      <c r="BA804" s="83">
        <v>3596493</v>
      </c>
      <c r="BB804" s="85">
        <v>71</v>
      </c>
      <c r="BC804" s="84">
        <f>IFERROR(BB804/BB808,"-")</f>
        <v>0.51824817518248179</v>
      </c>
      <c r="BD804" s="86">
        <f t="shared" si="743"/>
        <v>50654.830985915491</v>
      </c>
      <c r="BE804" s="87">
        <f t="shared" si="770"/>
        <v>0.50714285714285712</v>
      </c>
      <c r="BF804" s="313"/>
      <c r="BG804" s="112">
        <v>7</v>
      </c>
      <c r="BH804" s="175" t="s">
        <v>370</v>
      </c>
      <c r="BI804" s="176" t="s">
        <v>371</v>
      </c>
      <c r="BJ804" s="83">
        <v>8285199</v>
      </c>
      <c r="BK804" s="85">
        <v>94</v>
      </c>
      <c r="BL804" s="84">
        <f>IFERROR(BK804/BK808,"-")</f>
        <v>0.61038961038961037</v>
      </c>
      <c r="BM804" s="86">
        <f t="shared" si="744"/>
        <v>88140.414893617024</v>
      </c>
      <c r="BN804" s="87">
        <f t="shared" si="771"/>
        <v>0.59493670886075944</v>
      </c>
      <c r="BO804" s="313"/>
      <c r="BP804" s="112">
        <v>7</v>
      </c>
      <c r="BQ804" s="175" t="s">
        <v>388</v>
      </c>
      <c r="BR804" s="176" t="s">
        <v>389</v>
      </c>
      <c r="BS804" s="83">
        <v>3773913</v>
      </c>
      <c r="BT804" s="85">
        <v>53</v>
      </c>
      <c r="BU804" s="84">
        <f>IFERROR(BT804/BT808,"-")</f>
        <v>0.5955056179775281</v>
      </c>
      <c r="BV804" s="86">
        <f t="shared" si="745"/>
        <v>71205.905660377364</v>
      </c>
      <c r="BW804" s="87">
        <f t="shared" si="772"/>
        <v>0.58241758241758246</v>
      </c>
      <c r="BX804" s="313"/>
      <c r="BY804" s="112">
        <v>7</v>
      </c>
      <c r="BZ804" s="175" t="s">
        <v>446</v>
      </c>
      <c r="CA804" s="176" t="s">
        <v>447</v>
      </c>
      <c r="CB804" s="83">
        <v>4618580</v>
      </c>
      <c r="CC804" s="85">
        <v>1298</v>
      </c>
      <c r="CD804" s="84">
        <f>IFERROR(CC804/CC808,"-")</f>
        <v>0.42266362748290459</v>
      </c>
      <c r="CE804" s="86">
        <f t="shared" si="746"/>
        <v>3558.2280431432973</v>
      </c>
      <c r="CF804" s="87">
        <f t="shared" si="773"/>
        <v>0.39464882943143814</v>
      </c>
    </row>
    <row r="805" spans="2:84" ht="13.5" customHeight="1">
      <c r="B805" s="304"/>
      <c r="C805" s="318"/>
      <c r="D805" s="301"/>
      <c r="E805" s="80">
        <v>8</v>
      </c>
      <c r="F805" s="102" t="s">
        <v>336</v>
      </c>
      <c r="G805" s="176" t="s">
        <v>337</v>
      </c>
      <c r="H805" s="83">
        <v>69284939</v>
      </c>
      <c r="I805" s="85">
        <v>779</v>
      </c>
      <c r="J805" s="84">
        <f>IFERROR(I805/I808,"-")</f>
        <v>0.38431179082387767</v>
      </c>
      <c r="K805" s="86">
        <f t="shared" si="738"/>
        <v>88940.871630295253</v>
      </c>
      <c r="L805" s="87">
        <f t="shared" si="765"/>
        <v>0.3488580385132109</v>
      </c>
      <c r="M805" s="313"/>
      <c r="N805" s="112">
        <v>8</v>
      </c>
      <c r="O805" s="102" t="s">
        <v>360</v>
      </c>
      <c r="P805" s="176" t="s">
        <v>361</v>
      </c>
      <c r="Q805" s="83">
        <v>2871176</v>
      </c>
      <c r="R805" s="85">
        <v>89</v>
      </c>
      <c r="S805" s="84">
        <f>IFERROR(R805/R808,"-")</f>
        <v>0.52662721893491127</v>
      </c>
      <c r="T805" s="86">
        <f t="shared" si="739"/>
        <v>32260.404494382023</v>
      </c>
      <c r="U805" s="87">
        <f t="shared" si="766"/>
        <v>0.52046783625730997</v>
      </c>
      <c r="V805" s="313"/>
      <c r="W805" s="112">
        <v>8</v>
      </c>
      <c r="X805" s="102" t="s">
        <v>390</v>
      </c>
      <c r="Y805" s="176" t="s">
        <v>391</v>
      </c>
      <c r="Z805" s="83">
        <v>1589500</v>
      </c>
      <c r="AA805" s="85">
        <v>73</v>
      </c>
      <c r="AB805" s="84">
        <f>IFERROR(AA805/AA808,"-")</f>
        <v>0.51773049645390068</v>
      </c>
      <c r="AC805" s="86">
        <f t="shared" si="740"/>
        <v>21773.972602739726</v>
      </c>
      <c r="AD805" s="87">
        <f t="shared" si="767"/>
        <v>0.51773049645390068</v>
      </c>
      <c r="AE805" s="313"/>
      <c r="AF805" s="112">
        <v>8</v>
      </c>
      <c r="AG805" s="102" t="s">
        <v>388</v>
      </c>
      <c r="AH805" s="176" t="s">
        <v>389</v>
      </c>
      <c r="AI805" s="83">
        <v>2341762</v>
      </c>
      <c r="AJ805" s="85">
        <v>84</v>
      </c>
      <c r="AK805" s="84">
        <f>IFERROR(AJ805/AJ808,"-")</f>
        <v>0.41176470588235292</v>
      </c>
      <c r="AL805" s="86">
        <f t="shared" si="741"/>
        <v>27878.119047619046</v>
      </c>
      <c r="AM805" s="87">
        <f t="shared" si="768"/>
        <v>0.40975609756097559</v>
      </c>
      <c r="AN805" s="313"/>
      <c r="AO805" s="112">
        <v>8</v>
      </c>
      <c r="AP805" s="102" t="s">
        <v>388</v>
      </c>
      <c r="AQ805" s="176" t="s">
        <v>389</v>
      </c>
      <c r="AR805" s="83">
        <v>3202380</v>
      </c>
      <c r="AS805" s="85">
        <v>66</v>
      </c>
      <c r="AT805" s="84">
        <f>IFERROR(AS805/AS808,"-")</f>
        <v>0.44</v>
      </c>
      <c r="AU805" s="86">
        <f t="shared" si="742"/>
        <v>48520.909090909088</v>
      </c>
      <c r="AV805" s="87">
        <f t="shared" si="769"/>
        <v>0.44</v>
      </c>
      <c r="AW805" s="313"/>
      <c r="AX805" s="112">
        <v>8</v>
      </c>
      <c r="AY805" s="102" t="s">
        <v>420</v>
      </c>
      <c r="AZ805" s="176" t="s">
        <v>421</v>
      </c>
      <c r="BA805" s="83">
        <v>1132730</v>
      </c>
      <c r="BB805" s="85">
        <v>71</v>
      </c>
      <c r="BC805" s="84">
        <f>IFERROR(BB805/BB808,"-")</f>
        <v>0.51824817518248179</v>
      </c>
      <c r="BD805" s="86">
        <f t="shared" si="743"/>
        <v>15953.943661971831</v>
      </c>
      <c r="BE805" s="87">
        <f t="shared" si="770"/>
        <v>0.50714285714285712</v>
      </c>
      <c r="BF805" s="313"/>
      <c r="BG805" s="112">
        <v>8</v>
      </c>
      <c r="BH805" s="102" t="s">
        <v>420</v>
      </c>
      <c r="BI805" s="176" t="s">
        <v>421</v>
      </c>
      <c r="BJ805" s="83">
        <v>5679753</v>
      </c>
      <c r="BK805" s="85">
        <v>93</v>
      </c>
      <c r="BL805" s="84">
        <f>IFERROR(BK805/BK808,"-")</f>
        <v>0.60389610389610393</v>
      </c>
      <c r="BM805" s="86">
        <f t="shared" si="744"/>
        <v>61072.612903225803</v>
      </c>
      <c r="BN805" s="87">
        <f t="shared" si="771"/>
        <v>0.58860759493670889</v>
      </c>
      <c r="BO805" s="313"/>
      <c r="BP805" s="112">
        <v>8</v>
      </c>
      <c r="BQ805" s="102" t="s">
        <v>342</v>
      </c>
      <c r="BR805" s="176" t="s">
        <v>343</v>
      </c>
      <c r="BS805" s="83">
        <v>2166552</v>
      </c>
      <c r="BT805" s="85">
        <v>47</v>
      </c>
      <c r="BU805" s="84">
        <f>IFERROR(BT805/BT808,"-")</f>
        <v>0.5280898876404494</v>
      </c>
      <c r="BV805" s="86">
        <f t="shared" si="745"/>
        <v>46096.851063829788</v>
      </c>
      <c r="BW805" s="87">
        <f t="shared" si="772"/>
        <v>0.51648351648351654</v>
      </c>
      <c r="BX805" s="313"/>
      <c r="BY805" s="112">
        <v>8</v>
      </c>
      <c r="BZ805" s="102" t="s">
        <v>348</v>
      </c>
      <c r="CA805" s="176" t="s">
        <v>349</v>
      </c>
      <c r="CB805" s="83">
        <v>43567257</v>
      </c>
      <c r="CC805" s="85">
        <v>1293</v>
      </c>
      <c r="CD805" s="84">
        <f>IFERROR(CC805/CC808,"-")</f>
        <v>0.42103549332464996</v>
      </c>
      <c r="CE805" s="86">
        <f t="shared" si="746"/>
        <v>33694.707656612532</v>
      </c>
      <c r="CF805" s="87">
        <f t="shared" si="773"/>
        <v>0.39312861051991488</v>
      </c>
    </row>
    <row r="806" spans="2:84" ht="13.5" customHeight="1">
      <c r="B806" s="304"/>
      <c r="C806" s="318"/>
      <c r="D806" s="301"/>
      <c r="E806" s="80">
        <v>9</v>
      </c>
      <c r="F806" s="175" t="s">
        <v>448</v>
      </c>
      <c r="G806" s="176" t="s">
        <v>449</v>
      </c>
      <c r="H806" s="83">
        <v>9141629</v>
      </c>
      <c r="I806" s="85">
        <v>693</v>
      </c>
      <c r="J806" s="84">
        <f>IFERROR(I806/I808,"-")</f>
        <v>0.34188455846077948</v>
      </c>
      <c r="K806" s="86">
        <f t="shared" si="738"/>
        <v>13191.383838383839</v>
      </c>
      <c r="L806" s="87">
        <f t="shared" si="765"/>
        <v>0.31034482758620691</v>
      </c>
      <c r="M806" s="313"/>
      <c r="N806" s="112">
        <v>9</v>
      </c>
      <c r="O806" s="175" t="s">
        <v>448</v>
      </c>
      <c r="P806" s="176" t="s">
        <v>449</v>
      </c>
      <c r="Q806" s="83">
        <v>1458072</v>
      </c>
      <c r="R806" s="85">
        <v>86</v>
      </c>
      <c r="S806" s="84">
        <f>IFERROR(R806/R808,"-")</f>
        <v>0.50887573964497046</v>
      </c>
      <c r="T806" s="86">
        <f t="shared" si="739"/>
        <v>16954.325581395347</v>
      </c>
      <c r="U806" s="87">
        <f t="shared" si="766"/>
        <v>0.50292397660818711</v>
      </c>
      <c r="V806" s="313"/>
      <c r="W806" s="112">
        <v>9</v>
      </c>
      <c r="X806" s="175" t="s">
        <v>348</v>
      </c>
      <c r="Y806" s="176" t="s">
        <v>349</v>
      </c>
      <c r="Z806" s="83">
        <v>2013337</v>
      </c>
      <c r="AA806" s="85">
        <v>71</v>
      </c>
      <c r="AB806" s="84">
        <f>IFERROR(AA806/AA808,"-")</f>
        <v>0.50354609929078009</v>
      </c>
      <c r="AC806" s="86">
        <f t="shared" si="740"/>
        <v>28356.859154929578</v>
      </c>
      <c r="AD806" s="87">
        <f t="shared" si="767"/>
        <v>0.50354609929078009</v>
      </c>
      <c r="AE806" s="313"/>
      <c r="AF806" s="112">
        <v>9</v>
      </c>
      <c r="AG806" s="175" t="s">
        <v>448</v>
      </c>
      <c r="AH806" s="176" t="s">
        <v>449</v>
      </c>
      <c r="AI806" s="83">
        <v>1432399</v>
      </c>
      <c r="AJ806" s="85">
        <v>81</v>
      </c>
      <c r="AK806" s="84">
        <f>IFERROR(AJ806/AJ808,"-")</f>
        <v>0.39705882352941174</v>
      </c>
      <c r="AL806" s="86">
        <f t="shared" si="741"/>
        <v>17683.938271604937</v>
      </c>
      <c r="AM806" s="87">
        <f t="shared" si="768"/>
        <v>0.39512195121951221</v>
      </c>
      <c r="AN806" s="313"/>
      <c r="AO806" s="112">
        <v>9</v>
      </c>
      <c r="AP806" s="175" t="s">
        <v>376</v>
      </c>
      <c r="AQ806" s="176" t="s">
        <v>377</v>
      </c>
      <c r="AR806" s="83">
        <v>3123336</v>
      </c>
      <c r="AS806" s="85">
        <v>66</v>
      </c>
      <c r="AT806" s="84">
        <f>IFERROR(AS806/AS808,"-")</f>
        <v>0.44</v>
      </c>
      <c r="AU806" s="86">
        <f t="shared" si="742"/>
        <v>47323.272727272728</v>
      </c>
      <c r="AV806" s="87">
        <f t="shared" si="769"/>
        <v>0.44</v>
      </c>
      <c r="AW806" s="313"/>
      <c r="AX806" s="112">
        <v>9</v>
      </c>
      <c r="AY806" s="175" t="s">
        <v>360</v>
      </c>
      <c r="AZ806" s="176" t="s">
        <v>361</v>
      </c>
      <c r="BA806" s="83">
        <v>4387586</v>
      </c>
      <c r="BB806" s="85">
        <v>65</v>
      </c>
      <c r="BC806" s="84">
        <f>IFERROR(BB806/BB808,"-")</f>
        <v>0.47445255474452552</v>
      </c>
      <c r="BD806" s="86">
        <f t="shared" si="743"/>
        <v>67501.323076923072</v>
      </c>
      <c r="BE806" s="87">
        <f t="shared" si="770"/>
        <v>0.4642857142857143</v>
      </c>
      <c r="BF806" s="313"/>
      <c r="BG806" s="112">
        <v>9</v>
      </c>
      <c r="BH806" s="175" t="s">
        <v>376</v>
      </c>
      <c r="BI806" s="176" t="s">
        <v>377</v>
      </c>
      <c r="BJ806" s="83">
        <v>3538427</v>
      </c>
      <c r="BK806" s="85">
        <v>80</v>
      </c>
      <c r="BL806" s="84">
        <f>IFERROR(BK806/BK808,"-")</f>
        <v>0.51948051948051943</v>
      </c>
      <c r="BM806" s="86">
        <f t="shared" si="744"/>
        <v>44230.337500000001</v>
      </c>
      <c r="BN806" s="87">
        <f t="shared" si="771"/>
        <v>0.50632911392405067</v>
      </c>
      <c r="BO806" s="313"/>
      <c r="BP806" s="112">
        <v>9</v>
      </c>
      <c r="BQ806" s="175" t="s">
        <v>346</v>
      </c>
      <c r="BR806" s="176" t="s">
        <v>347</v>
      </c>
      <c r="BS806" s="83">
        <v>1606684</v>
      </c>
      <c r="BT806" s="85">
        <v>44</v>
      </c>
      <c r="BU806" s="84">
        <f>IFERROR(BT806/BT808,"-")</f>
        <v>0.4943820224719101</v>
      </c>
      <c r="BV806" s="86">
        <f t="shared" si="745"/>
        <v>36515.545454545456</v>
      </c>
      <c r="BW806" s="87">
        <f t="shared" si="772"/>
        <v>0.48351648351648352</v>
      </c>
      <c r="BX806" s="313"/>
      <c r="BY806" s="112">
        <v>9</v>
      </c>
      <c r="BZ806" s="175" t="s">
        <v>360</v>
      </c>
      <c r="CA806" s="176" t="s">
        <v>361</v>
      </c>
      <c r="CB806" s="83">
        <v>58017595</v>
      </c>
      <c r="CC806" s="85">
        <v>1130</v>
      </c>
      <c r="CD806" s="84">
        <f>IFERROR(CC806/CC808,"-")</f>
        <v>0.36795831976554866</v>
      </c>
      <c r="CE806" s="86">
        <f t="shared" si="746"/>
        <v>51343.004424778759</v>
      </c>
      <c r="CF806" s="87">
        <f t="shared" si="773"/>
        <v>0.34356947400425664</v>
      </c>
    </row>
    <row r="807" spans="2:84" ht="13.5" customHeight="1">
      <c r="B807" s="304"/>
      <c r="C807" s="318"/>
      <c r="D807" s="301"/>
      <c r="E807" s="88">
        <v>10</v>
      </c>
      <c r="F807" s="103" t="s">
        <v>360</v>
      </c>
      <c r="G807" s="178" t="s">
        <v>361</v>
      </c>
      <c r="H807" s="91">
        <v>17214141</v>
      </c>
      <c r="I807" s="93">
        <v>630</v>
      </c>
      <c r="J807" s="92">
        <f>IFERROR(I807/I808,"-")</f>
        <v>0.31080414405525408</v>
      </c>
      <c r="K807" s="94">
        <f t="shared" si="738"/>
        <v>27324.033333333333</v>
      </c>
      <c r="L807" s="95">
        <f t="shared" si="765"/>
        <v>0.28213166144200624</v>
      </c>
      <c r="M807" s="313"/>
      <c r="N807" s="113">
        <v>10</v>
      </c>
      <c r="O807" s="103" t="s">
        <v>446</v>
      </c>
      <c r="P807" s="178" t="s">
        <v>447</v>
      </c>
      <c r="Q807" s="91">
        <v>320975</v>
      </c>
      <c r="R807" s="93">
        <v>86</v>
      </c>
      <c r="S807" s="92">
        <f>IFERROR(R807/R808,"-")</f>
        <v>0.50887573964497046</v>
      </c>
      <c r="T807" s="94">
        <f t="shared" si="739"/>
        <v>3732.2674418604652</v>
      </c>
      <c r="U807" s="95">
        <f t="shared" si="766"/>
        <v>0.50292397660818711</v>
      </c>
      <c r="V807" s="313"/>
      <c r="W807" s="113">
        <v>10</v>
      </c>
      <c r="X807" s="103" t="s">
        <v>446</v>
      </c>
      <c r="Y807" s="178" t="s">
        <v>447</v>
      </c>
      <c r="Z807" s="91">
        <v>268500</v>
      </c>
      <c r="AA807" s="93">
        <v>71</v>
      </c>
      <c r="AB807" s="92">
        <f>IFERROR(AA807/AA808,"-")</f>
        <v>0.50354609929078009</v>
      </c>
      <c r="AC807" s="94">
        <f t="shared" si="740"/>
        <v>3781.6901408450703</v>
      </c>
      <c r="AD807" s="95">
        <f t="shared" si="767"/>
        <v>0.50354609929078009</v>
      </c>
      <c r="AE807" s="313"/>
      <c r="AF807" s="113">
        <v>10</v>
      </c>
      <c r="AG807" s="103" t="s">
        <v>376</v>
      </c>
      <c r="AH807" s="178" t="s">
        <v>377</v>
      </c>
      <c r="AI807" s="91">
        <v>3232127</v>
      </c>
      <c r="AJ807" s="93">
        <v>76</v>
      </c>
      <c r="AK807" s="92">
        <f>IFERROR(AJ807/AJ808,"-")</f>
        <v>0.37254901960784315</v>
      </c>
      <c r="AL807" s="94">
        <f t="shared" si="741"/>
        <v>42527.98684210526</v>
      </c>
      <c r="AM807" s="95">
        <f t="shared" si="768"/>
        <v>0.37073170731707317</v>
      </c>
      <c r="AN807" s="313"/>
      <c r="AO807" s="113">
        <v>10</v>
      </c>
      <c r="AP807" s="103" t="s">
        <v>354</v>
      </c>
      <c r="AQ807" s="178" t="s">
        <v>355</v>
      </c>
      <c r="AR807" s="91">
        <v>8350657</v>
      </c>
      <c r="AS807" s="93">
        <v>65</v>
      </c>
      <c r="AT807" s="92">
        <f>IFERROR(AS807/AS808,"-")</f>
        <v>0.43333333333333335</v>
      </c>
      <c r="AU807" s="94">
        <f t="shared" si="742"/>
        <v>128471.64615384616</v>
      </c>
      <c r="AV807" s="95">
        <f t="shared" si="769"/>
        <v>0.43333333333333335</v>
      </c>
      <c r="AW807" s="313"/>
      <c r="AX807" s="113">
        <v>10</v>
      </c>
      <c r="AY807" s="103" t="s">
        <v>450</v>
      </c>
      <c r="AZ807" s="178" t="s">
        <v>451</v>
      </c>
      <c r="BA807" s="91">
        <v>754881</v>
      </c>
      <c r="BB807" s="93">
        <v>64</v>
      </c>
      <c r="BC807" s="92">
        <f>IFERROR(BB807/BB808,"-")</f>
        <v>0.46715328467153283</v>
      </c>
      <c r="BD807" s="94">
        <f t="shared" si="743"/>
        <v>11795.015625</v>
      </c>
      <c r="BE807" s="95">
        <f t="shared" si="770"/>
        <v>0.45714285714285713</v>
      </c>
      <c r="BF807" s="313"/>
      <c r="BG807" s="113">
        <v>10</v>
      </c>
      <c r="BH807" s="103" t="s">
        <v>342</v>
      </c>
      <c r="BI807" s="178" t="s">
        <v>343</v>
      </c>
      <c r="BJ807" s="91">
        <v>4553368</v>
      </c>
      <c r="BK807" s="93">
        <v>78</v>
      </c>
      <c r="BL807" s="92">
        <f>IFERROR(BK807/BK808,"-")</f>
        <v>0.50649350649350644</v>
      </c>
      <c r="BM807" s="94">
        <f t="shared" si="744"/>
        <v>58376.51282051282</v>
      </c>
      <c r="BN807" s="95">
        <f t="shared" si="771"/>
        <v>0.49367088607594939</v>
      </c>
      <c r="BO807" s="313"/>
      <c r="BP807" s="113">
        <v>10</v>
      </c>
      <c r="BQ807" s="103" t="s">
        <v>360</v>
      </c>
      <c r="BR807" s="178" t="s">
        <v>361</v>
      </c>
      <c r="BS807" s="91">
        <v>5162478</v>
      </c>
      <c r="BT807" s="93">
        <v>43</v>
      </c>
      <c r="BU807" s="92">
        <f>IFERROR(BT807/BT808,"-")</f>
        <v>0.48314606741573035</v>
      </c>
      <c r="BV807" s="94">
        <f t="shared" si="745"/>
        <v>120057.62790697675</v>
      </c>
      <c r="BW807" s="95">
        <f t="shared" si="772"/>
        <v>0.47252747252747251</v>
      </c>
      <c r="BX807" s="313"/>
      <c r="BY807" s="113">
        <v>10</v>
      </c>
      <c r="BZ807" s="103" t="s">
        <v>448</v>
      </c>
      <c r="CA807" s="178" t="s">
        <v>449</v>
      </c>
      <c r="CB807" s="91">
        <v>16513858</v>
      </c>
      <c r="CC807" s="93">
        <v>1098</v>
      </c>
      <c r="CD807" s="92">
        <f>IFERROR(CC807/CC808,"-")</f>
        <v>0.35753826115271897</v>
      </c>
      <c r="CE807" s="94">
        <f t="shared" si="746"/>
        <v>15039.943533697631</v>
      </c>
      <c r="CF807" s="95">
        <f t="shared" si="773"/>
        <v>0.33384007297050777</v>
      </c>
    </row>
    <row r="808" spans="2:84" s="173" customFormat="1">
      <c r="B808" s="266"/>
      <c r="C808" s="320"/>
      <c r="D808" s="302"/>
      <c r="E808" s="96" t="s">
        <v>164</v>
      </c>
      <c r="F808" s="97"/>
      <c r="G808" s="117"/>
      <c r="H808" s="228">
        <v>1180400380</v>
      </c>
      <c r="I808" s="100">
        <v>2027</v>
      </c>
      <c r="J808" s="99" t="s">
        <v>116</v>
      </c>
      <c r="K808" s="49">
        <f t="shared" si="738"/>
        <v>582338.61864824861</v>
      </c>
      <c r="L808" s="101">
        <f t="shared" si="765"/>
        <v>0.90774742498880434</v>
      </c>
      <c r="M808" s="314"/>
      <c r="N808" s="96" t="s">
        <v>164</v>
      </c>
      <c r="O808" s="97"/>
      <c r="P808" s="117"/>
      <c r="Q808" s="228">
        <v>159414130</v>
      </c>
      <c r="R808" s="100">
        <v>169</v>
      </c>
      <c r="S808" s="99" t="s">
        <v>116</v>
      </c>
      <c r="T808" s="49">
        <f t="shared" si="739"/>
        <v>943278.87573964498</v>
      </c>
      <c r="U808" s="101">
        <f t="shared" si="766"/>
        <v>0.98830409356725146</v>
      </c>
      <c r="V808" s="314"/>
      <c r="W808" s="96" t="s">
        <v>164</v>
      </c>
      <c r="X808" s="97"/>
      <c r="Y808" s="117"/>
      <c r="Z808" s="228">
        <v>147877650</v>
      </c>
      <c r="AA808" s="100">
        <v>141</v>
      </c>
      <c r="AB808" s="99" t="s">
        <v>116</v>
      </c>
      <c r="AC808" s="49">
        <f t="shared" si="740"/>
        <v>1048777.6595744682</v>
      </c>
      <c r="AD808" s="101">
        <f t="shared" si="767"/>
        <v>1</v>
      </c>
      <c r="AE808" s="314"/>
      <c r="AF808" s="96" t="s">
        <v>164</v>
      </c>
      <c r="AG808" s="97"/>
      <c r="AH808" s="117"/>
      <c r="AI808" s="228">
        <v>275475300</v>
      </c>
      <c r="AJ808" s="100">
        <v>204</v>
      </c>
      <c r="AK808" s="99" t="s">
        <v>116</v>
      </c>
      <c r="AL808" s="49">
        <f t="shared" si="741"/>
        <v>1350369.1176470588</v>
      </c>
      <c r="AM808" s="101">
        <f t="shared" si="768"/>
        <v>0.99512195121951219</v>
      </c>
      <c r="AN808" s="314"/>
      <c r="AO808" s="96" t="s">
        <v>164</v>
      </c>
      <c r="AP808" s="97"/>
      <c r="AQ808" s="117"/>
      <c r="AR808" s="228">
        <v>255908310</v>
      </c>
      <c r="AS808" s="100">
        <v>150</v>
      </c>
      <c r="AT808" s="99" t="s">
        <v>116</v>
      </c>
      <c r="AU808" s="49">
        <f t="shared" si="742"/>
        <v>1706055.4</v>
      </c>
      <c r="AV808" s="101">
        <f t="shared" si="769"/>
        <v>1</v>
      </c>
      <c r="AW808" s="314"/>
      <c r="AX808" s="96" t="s">
        <v>164</v>
      </c>
      <c r="AY808" s="97"/>
      <c r="AZ808" s="117"/>
      <c r="BA808" s="228">
        <v>207316070</v>
      </c>
      <c r="BB808" s="100">
        <v>137</v>
      </c>
      <c r="BC808" s="99" t="s">
        <v>116</v>
      </c>
      <c r="BD808" s="49">
        <f t="shared" si="743"/>
        <v>1513255.98540146</v>
      </c>
      <c r="BE808" s="101">
        <f t="shared" si="770"/>
        <v>0.97857142857142854</v>
      </c>
      <c r="BF808" s="314"/>
      <c r="BG808" s="96" t="s">
        <v>164</v>
      </c>
      <c r="BH808" s="97"/>
      <c r="BI808" s="117"/>
      <c r="BJ808" s="228">
        <v>281871010</v>
      </c>
      <c r="BK808" s="100">
        <v>154</v>
      </c>
      <c r="BL808" s="99" t="s">
        <v>116</v>
      </c>
      <c r="BM808" s="49">
        <f t="shared" si="744"/>
        <v>1830331.2337662338</v>
      </c>
      <c r="BN808" s="101">
        <f t="shared" si="771"/>
        <v>0.97468354430379744</v>
      </c>
      <c r="BO808" s="314"/>
      <c r="BP808" s="96" t="s">
        <v>164</v>
      </c>
      <c r="BQ808" s="97"/>
      <c r="BR808" s="117"/>
      <c r="BS808" s="228">
        <v>194503840</v>
      </c>
      <c r="BT808" s="100">
        <v>89</v>
      </c>
      <c r="BU808" s="99" t="s">
        <v>116</v>
      </c>
      <c r="BV808" s="49">
        <f t="shared" si="745"/>
        <v>2185436.404494382</v>
      </c>
      <c r="BW808" s="101">
        <f t="shared" si="772"/>
        <v>0.97802197802197799</v>
      </c>
      <c r="BX808" s="314"/>
      <c r="BY808" s="96" t="s">
        <v>164</v>
      </c>
      <c r="BZ808" s="97"/>
      <c r="CA808" s="117"/>
      <c r="CB808" s="228">
        <v>2702766690</v>
      </c>
      <c r="CC808" s="100">
        <v>3071</v>
      </c>
      <c r="CD808" s="99" t="s">
        <v>116</v>
      </c>
      <c r="CE808" s="49">
        <f t="shared" si="746"/>
        <v>880093.35395636596</v>
      </c>
      <c r="CF808" s="101">
        <f t="shared" si="773"/>
        <v>0.93371845545758592</v>
      </c>
    </row>
    <row r="809" spans="2:84" ht="13.5" customHeight="1">
      <c r="B809" s="303">
        <v>74</v>
      </c>
      <c r="C809" s="317" t="s">
        <v>29</v>
      </c>
      <c r="D809" s="305">
        <f>CK79</f>
        <v>1103</v>
      </c>
      <c r="E809" s="72">
        <v>1</v>
      </c>
      <c r="F809" s="73" t="s">
        <v>346</v>
      </c>
      <c r="G809" s="74" t="s">
        <v>347</v>
      </c>
      <c r="H809" s="75">
        <v>21867414</v>
      </c>
      <c r="I809" s="77">
        <v>668</v>
      </c>
      <c r="J809" s="76">
        <f>IFERROR(I809/I819,"-")</f>
        <v>0.66335650446871897</v>
      </c>
      <c r="K809" s="78">
        <f t="shared" si="738"/>
        <v>32735.649700598802</v>
      </c>
      <c r="L809" s="79">
        <f t="shared" ref="L809:L819" si="774">IFERROR(I809/$CK$79,0)</f>
        <v>0.60562103354487762</v>
      </c>
      <c r="M809" s="315">
        <f>CL79</f>
        <v>75</v>
      </c>
      <c r="N809" s="195">
        <v>1</v>
      </c>
      <c r="O809" s="73" t="s">
        <v>340</v>
      </c>
      <c r="P809" s="74" t="s">
        <v>341</v>
      </c>
      <c r="Q809" s="75">
        <v>2089010</v>
      </c>
      <c r="R809" s="77">
        <v>63</v>
      </c>
      <c r="S809" s="76">
        <f>IFERROR(R809/R819,"-")</f>
        <v>0.84</v>
      </c>
      <c r="T809" s="78">
        <f t="shared" si="739"/>
        <v>33158.888888888891</v>
      </c>
      <c r="U809" s="79">
        <f t="shared" ref="U809:U819" si="775">IFERROR(R809/$CL$79,0)</f>
        <v>0.84</v>
      </c>
      <c r="V809" s="315">
        <f>CM79</f>
        <v>52</v>
      </c>
      <c r="W809" s="195">
        <v>1</v>
      </c>
      <c r="X809" s="73" t="s">
        <v>346</v>
      </c>
      <c r="Y809" s="74" t="s">
        <v>347</v>
      </c>
      <c r="Z809" s="75">
        <v>1617888</v>
      </c>
      <c r="AA809" s="77">
        <v>48</v>
      </c>
      <c r="AB809" s="76">
        <f>IFERROR(AA809/AA819,"-")</f>
        <v>0.92307692307692313</v>
      </c>
      <c r="AC809" s="78">
        <f t="shared" si="740"/>
        <v>33706</v>
      </c>
      <c r="AD809" s="79">
        <f t="shared" ref="AD809:AD819" si="776">IFERROR(AA809/$CM$79,0)</f>
        <v>0.92307692307692313</v>
      </c>
      <c r="AE809" s="315">
        <f>CN79</f>
        <v>73</v>
      </c>
      <c r="AF809" s="195">
        <v>1</v>
      </c>
      <c r="AG809" s="73" t="s">
        <v>346</v>
      </c>
      <c r="AH809" s="74" t="s">
        <v>347</v>
      </c>
      <c r="AI809" s="75">
        <v>2107668</v>
      </c>
      <c r="AJ809" s="77">
        <v>59</v>
      </c>
      <c r="AK809" s="76">
        <f>IFERROR(AJ809/AJ819,"-")</f>
        <v>0.80821917808219179</v>
      </c>
      <c r="AL809" s="78">
        <f t="shared" si="741"/>
        <v>35723.186440677964</v>
      </c>
      <c r="AM809" s="79">
        <f t="shared" ref="AM809:AM819" si="777">IFERROR(AJ809/$CN$79,0)</f>
        <v>0.80821917808219179</v>
      </c>
      <c r="AN809" s="315">
        <f>CO79</f>
        <v>93</v>
      </c>
      <c r="AO809" s="195">
        <v>1</v>
      </c>
      <c r="AP809" s="73" t="s">
        <v>340</v>
      </c>
      <c r="AQ809" s="74" t="s">
        <v>341</v>
      </c>
      <c r="AR809" s="75">
        <v>5432890</v>
      </c>
      <c r="AS809" s="77">
        <v>75</v>
      </c>
      <c r="AT809" s="76">
        <f>IFERROR(AS809/AS819,"-")</f>
        <v>0.80645161290322576</v>
      </c>
      <c r="AU809" s="78">
        <f t="shared" si="742"/>
        <v>72438.53333333334</v>
      </c>
      <c r="AV809" s="79">
        <f t="shared" ref="AV809:AV819" si="778">IFERROR(AS809/$CO$79,0)</f>
        <v>0.80645161290322576</v>
      </c>
      <c r="AW809" s="315">
        <f>CP79</f>
        <v>63</v>
      </c>
      <c r="AX809" s="195">
        <v>1</v>
      </c>
      <c r="AY809" s="73" t="s">
        <v>340</v>
      </c>
      <c r="AZ809" s="74" t="s">
        <v>341</v>
      </c>
      <c r="BA809" s="75">
        <v>6838143</v>
      </c>
      <c r="BB809" s="77">
        <v>53</v>
      </c>
      <c r="BC809" s="76">
        <f>IFERROR(BB809/BB819,"-")</f>
        <v>0.84126984126984128</v>
      </c>
      <c r="BD809" s="78">
        <f t="shared" si="743"/>
        <v>129021.56603773584</v>
      </c>
      <c r="BE809" s="79">
        <f t="shared" ref="BE809:BE819" si="779">IFERROR(BB809/$CP$79,0)</f>
        <v>0.84126984126984128</v>
      </c>
      <c r="BF809" s="315">
        <f>CQ79</f>
        <v>57</v>
      </c>
      <c r="BG809" s="195">
        <v>1</v>
      </c>
      <c r="BH809" s="73" t="s">
        <v>340</v>
      </c>
      <c r="BI809" s="74" t="s">
        <v>341</v>
      </c>
      <c r="BJ809" s="75">
        <v>4936059</v>
      </c>
      <c r="BK809" s="77">
        <v>51</v>
      </c>
      <c r="BL809" s="76">
        <f>IFERROR(BK809/BK819,"-")</f>
        <v>0.89473684210526316</v>
      </c>
      <c r="BM809" s="78">
        <f t="shared" si="744"/>
        <v>96785.470588235301</v>
      </c>
      <c r="BN809" s="79">
        <f t="shared" ref="BN809:BN819" si="780">IFERROR(BK809/$CQ$79,0)</f>
        <v>0.89473684210526316</v>
      </c>
      <c r="BO809" s="315">
        <f>CR79</f>
        <v>51</v>
      </c>
      <c r="BP809" s="195">
        <v>1</v>
      </c>
      <c r="BQ809" s="73" t="s">
        <v>340</v>
      </c>
      <c r="BR809" s="74" t="s">
        <v>341</v>
      </c>
      <c r="BS809" s="75">
        <v>8772391</v>
      </c>
      <c r="BT809" s="77">
        <v>38</v>
      </c>
      <c r="BU809" s="76">
        <f>IFERROR(BT809/BT819,"-")</f>
        <v>0.76</v>
      </c>
      <c r="BV809" s="78">
        <f t="shared" si="745"/>
        <v>230852.39473684211</v>
      </c>
      <c r="BW809" s="79">
        <f t="shared" ref="BW809:BW819" si="781">IFERROR(BT809/$CR$79,0)</f>
        <v>0.74509803921568629</v>
      </c>
      <c r="BX809" s="315">
        <f>CS79</f>
        <v>1567</v>
      </c>
      <c r="BY809" s="195">
        <v>1</v>
      </c>
      <c r="BZ809" s="73" t="s">
        <v>346</v>
      </c>
      <c r="CA809" s="74" t="s">
        <v>347</v>
      </c>
      <c r="CB809" s="75">
        <v>36485876</v>
      </c>
      <c r="CC809" s="77">
        <v>1010</v>
      </c>
      <c r="CD809" s="76">
        <f>IFERROR(CC809/CC819,"-")</f>
        <v>0.68707482993197277</v>
      </c>
      <c r="CE809" s="78">
        <f t="shared" si="746"/>
        <v>36124.629702970298</v>
      </c>
      <c r="CF809" s="79">
        <f t="shared" ref="CF809:CF819" si="782">IFERROR(CC809/$CS$79,0)</f>
        <v>0.64454371410338229</v>
      </c>
    </row>
    <row r="810" spans="2:84" ht="13.5" customHeight="1">
      <c r="B810" s="304"/>
      <c r="C810" s="318"/>
      <c r="D810" s="301"/>
      <c r="E810" s="80">
        <v>2</v>
      </c>
      <c r="F810" s="175" t="s">
        <v>340</v>
      </c>
      <c r="G810" s="176" t="s">
        <v>341</v>
      </c>
      <c r="H810" s="83">
        <v>24887039</v>
      </c>
      <c r="I810" s="85">
        <v>581</v>
      </c>
      <c r="J810" s="84">
        <f>IFERROR(I810/I819,"-")</f>
        <v>0.57696127110228401</v>
      </c>
      <c r="K810" s="86">
        <f t="shared" si="738"/>
        <v>42834.834767641994</v>
      </c>
      <c r="L810" s="87">
        <f t="shared" si="774"/>
        <v>0.52674524025385316</v>
      </c>
      <c r="M810" s="313"/>
      <c r="N810" s="112">
        <v>2</v>
      </c>
      <c r="O810" s="175" t="s">
        <v>346</v>
      </c>
      <c r="P810" s="176" t="s">
        <v>347</v>
      </c>
      <c r="Q810" s="83">
        <v>2572702</v>
      </c>
      <c r="R810" s="85">
        <v>61</v>
      </c>
      <c r="S810" s="84">
        <f>IFERROR(R810/R819,"-")</f>
        <v>0.81333333333333335</v>
      </c>
      <c r="T810" s="86">
        <f t="shared" si="739"/>
        <v>42175.442622950817</v>
      </c>
      <c r="U810" s="87">
        <f t="shared" si="775"/>
        <v>0.81333333333333335</v>
      </c>
      <c r="V810" s="313"/>
      <c r="W810" s="112">
        <v>2</v>
      </c>
      <c r="X810" s="175" t="s">
        <v>340</v>
      </c>
      <c r="Y810" s="176" t="s">
        <v>341</v>
      </c>
      <c r="Z810" s="83">
        <v>1308007</v>
      </c>
      <c r="AA810" s="85">
        <v>41</v>
      </c>
      <c r="AB810" s="84">
        <f>IFERROR(AA810/AA819,"-")</f>
        <v>0.78846153846153844</v>
      </c>
      <c r="AC810" s="86">
        <f t="shared" si="740"/>
        <v>31902.609756097561</v>
      </c>
      <c r="AD810" s="87">
        <f t="shared" si="776"/>
        <v>0.78846153846153844</v>
      </c>
      <c r="AE810" s="313"/>
      <c r="AF810" s="112">
        <v>2</v>
      </c>
      <c r="AG810" s="175" t="s">
        <v>336</v>
      </c>
      <c r="AH810" s="176" t="s">
        <v>337</v>
      </c>
      <c r="AI810" s="83">
        <v>8711500</v>
      </c>
      <c r="AJ810" s="85">
        <v>52</v>
      </c>
      <c r="AK810" s="84">
        <f>IFERROR(AJ810/AJ819,"-")</f>
        <v>0.71232876712328763</v>
      </c>
      <c r="AL810" s="86">
        <f t="shared" si="741"/>
        <v>167528.84615384616</v>
      </c>
      <c r="AM810" s="87">
        <f t="shared" si="777"/>
        <v>0.71232876712328763</v>
      </c>
      <c r="AN810" s="313"/>
      <c r="AO810" s="112">
        <v>2</v>
      </c>
      <c r="AP810" s="175" t="s">
        <v>346</v>
      </c>
      <c r="AQ810" s="176" t="s">
        <v>347</v>
      </c>
      <c r="AR810" s="83">
        <v>2738860</v>
      </c>
      <c r="AS810" s="85">
        <v>72</v>
      </c>
      <c r="AT810" s="84">
        <f>IFERROR(AS810/AS819,"-")</f>
        <v>0.77419354838709675</v>
      </c>
      <c r="AU810" s="86">
        <f t="shared" si="742"/>
        <v>38039.722222222219</v>
      </c>
      <c r="AV810" s="87">
        <f t="shared" si="778"/>
        <v>0.77419354838709675</v>
      </c>
      <c r="AW810" s="313"/>
      <c r="AX810" s="112">
        <v>2</v>
      </c>
      <c r="AY810" s="175" t="s">
        <v>346</v>
      </c>
      <c r="AZ810" s="176" t="s">
        <v>347</v>
      </c>
      <c r="BA810" s="83">
        <v>2038349</v>
      </c>
      <c r="BB810" s="85">
        <v>41</v>
      </c>
      <c r="BC810" s="84">
        <f>IFERROR(BB810/BB819,"-")</f>
        <v>0.65079365079365081</v>
      </c>
      <c r="BD810" s="86">
        <f t="shared" si="743"/>
        <v>49715.829268292684</v>
      </c>
      <c r="BE810" s="87">
        <f t="shared" si="779"/>
        <v>0.65079365079365081</v>
      </c>
      <c r="BF810" s="313"/>
      <c r="BG810" s="112">
        <v>2</v>
      </c>
      <c r="BH810" s="175" t="s">
        <v>364</v>
      </c>
      <c r="BI810" s="176" t="s">
        <v>365</v>
      </c>
      <c r="BJ810" s="83">
        <v>10062686</v>
      </c>
      <c r="BK810" s="85">
        <v>40</v>
      </c>
      <c r="BL810" s="84">
        <f>IFERROR(BK810/BK819,"-")</f>
        <v>0.70175438596491224</v>
      </c>
      <c r="BM810" s="86">
        <f t="shared" si="744"/>
        <v>251567.15</v>
      </c>
      <c r="BN810" s="87">
        <f t="shared" si="780"/>
        <v>0.70175438596491224</v>
      </c>
      <c r="BO810" s="313"/>
      <c r="BP810" s="112">
        <v>2</v>
      </c>
      <c r="BQ810" s="175" t="s">
        <v>420</v>
      </c>
      <c r="BR810" s="176" t="s">
        <v>421</v>
      </c>
      <c r="BS810" s="83">
        <v>3289855</v>
      </c>
      <c r="BT810" s="85">
        <v>34</v>
      </c>
      <c r="BU810" s="84">
        <f>IFERROR(BT810/BT819,"-")</f>
        <v>0.68</v>
      </c>
      <c r="BV810" s="86">
        <f t="shared" si="745"/>
        <v>96760.441176470587</v>
      </c>
      <c r="BW810" s="87">
        <f t="shared" si="781"/>
        <v>0.66666666666666663</v>
      </c>
      <c r="BX810" s="313"/>
      <c r="BY810" s="112">
        <v>2</v>
      </c>
      <c r="BZ810" s="175" t="s">
        <v>340</v>
      </c>
      <c r="CA810" s="176" t="s">
        <v>341</v>
      </c>
      <c r="CB810" s="83">
        <v>57012123</v>
      </c>
      <c r="CC810" s="85">
        <v>952</v>
      </c>
      <c r="CD810" s="84">
        <f>IFERROR(CC810/CC819,"-")</f>
        <v>0.64761904761904765</v>
      </c>
      <c r="CE810" s="86">
        <f t="shared" si="746"/>
        <v>59886.683823529413</v>
      </c>
      <c r="CF810" s="87">
        <f t="shared" si="782"/>
        <v>0.6075303126994257</v>
      </c>
    </row>
    <row r="811" spans="2:84" ht="13.5" customHeight="1">
      <c r="B811" s="304"/>
      <c r="C811" s="318"/>
      <c r="D811" s="301"/>
      <c r="E811" s="80">
        <v>3</v>
      </c>
      <c r="F811" s="102" t="s">
        <v>348</v>
      </c>
      <c r="G811" s="176" t="s">
        <v>349</v>
      </c>
      <c r="H811" s="83">
        <v>26832739</v>
      </c>
      <c r="I811" s="85">
        <v>536</v>
      </c>
      <c r="J811" s="84">
        <f>IFERROR(I811/I819,"-")</f>
        <v>0.53227408142999011</v>
      </c>
      <c r="K811" s="86">
        <f t="shared" si="738"/>
        <v>50061.080223880599</v>
      </c>
      <c r="L811" s="87">
        <f t="shared" si="774"/>
        <v>0.48594741613780601</v>
      </c>
      <c r="M811" s="313"/>
      <c r="N811" s="112">
        <v>3</v>
      </c>
      <c r="O811" s="102" t="s">
        <v>348</v>
      </c>
      <c r="P811" s="176" t="s">
        <v>349</v>
      </c>
      <c r="Q811" s="83">
        <v>1913763</v>
      </c>
      <c r="R811" s="85">
        <v>49</v>
      </c>
      <c r="S811" s="84">
        <f>IFERROR(R811/R819,"-")</f>
        <v>0.65333333333333332</v>
      </c>
      <c r="T811" s="86">
        <f t="shared" si="739"/>
        <v>39056.387755102041</v>
      </c>
      <c r="U811" s="87">
        <f t="shared" si="775"/>
        <v>0.65333333333333332</v>
      </c>
      <c r="V811" s="313"/>
      <c r="W811" s="112">
        <v>3</v>
      </c>
      <c r="X811" s="102" t="s">
        <v>336</v>
      </c>
      <c r="Y811" s="176" t="s">
        <v>337</v>
      </c>
      <c r="Z811" s="83">
        <v>2080639</v>
      </c>
      <c r="AA811" s="85">
        <v>38</v>
      </c>
      <c r="AB811" s="84">
        <f>IFERROR(AA811/AA819,"-")</f>
        <v>0.73076923076923073</v>
      </c>
      <c r="AC811" s="86">
        <f t="shared" si="740"/>
        <v>54753.65789473684</v>
      </c>
      <c r="AD811" s="87">
        <f t="shared" si="776"/>
        <v>0.73076923076923073</v>
      </c>
      <c r="AE811" s="313"/>
      <c r="AF811" s="112">
        <v>3</v>
      </c>
      <c r="AG811" s="102" t="s">
        <v>340</v>
      </c>
      <c r="AH811" s="176" t="s">
        <v>341</v>
      </c>
      <c r="AI811" s="83">
        <v>2748584</v>
      </c>
      <c r="AJ811" s="85">
        <v>50</v>
      </c>
      <c r="AK811" s="84">
        <f>IFERROR(AJ811/AJ819,"-")</f>
        <v>0.68493150684931503</v>
      </c>
      <c r="AL811" s="86">
        <f t="shared" si="741"/>
        <v>54971.68</v>
      </c>
      <c r="AM811" s="87">
        <f t="shared" si="777"/>
        <v>0.68493150684931503</v>
      </c>
      <c r="AN811" s="313"/>
      <c r="AO811" s="112">
        <v>3</v>
      </c>
      <c r="AP811" s="102" t="s">
        <v>336</v>
      </c>
      <c r="AQ811" s="176" t="s">
        <v>337</v>
      </c>
      <c r="AR811" s="83">
        <v>7741160</v>
      </c>
      <c r="AS811" s="85">
        <v>62</v>
      </c>
      <c r="AT811" s="84">
        <f>IFERROR(AS811/AS819,"-")</f>
        <v>0.66666666666666663</v>
      </c>
      <c r="AU811" s="86">
        <f t="shared" si="742"/>
        <v>124857.41935483871</v>
      </c>
      <c r="AV811" s="87">
        <f t="shared" si="778"/>
        <v>0.66666666666666663</v>
      </c>
      <c r="AW811" s="313"/>
      <c r="AX811" s="112">
        <v>3</v>
      </c>
      <c r="AY811" s="102" t="s">
        <v>336</v>
      </c>
      <c r="AZ811" s="176" t="s">
        <v>337</v>
      </c>
      <c r="BA811" s="83">
        <v>12973450</v>
      </c>
      <c r="BB811" s="85">
        <v>35</v>
      </c>
      <c r="BC811" s="84">
        <f>IFERROR(BB811/BB819,"-")</f>
        <v>0.55555555555555558</v>
      </c>
      <c r="BD811" s="86">
        <f t="shared" si="743"/>
        <v>370670</v>
      </c>
      <c r="BE811" s="87">
        <f t="shared" si="779"/>
        <v>0.55555555555555558</v>
      </c>
      <c r="BF811" s="313"/>
      <c r="BG811" s="112">
        <v>3</v>
      </c>
      <c r="BH811" s="102" t="s">
        <v>336</v>
      </c>
      <c r="BI811" s="176" t="s">
        <v>337</v>
      </c>
      <c r="BJ811" s="83">
        <v>7267743</v>
      </c>
      <c r="BK811" s="85">
        <v>39</v>
      </c>
      <c r="BL811" s="84">
        <f>IFERROR(BK811/BK819,"-")</f>
        <v>0.68421052631578949</v>
      </c>
      <c r="BM811" s="86">
        <f t="shared" si="744"/>
        <v>186352.38461538462</v>
      </c>
      <c r="BN811" s="87">
        <f t="shared" si="780"/>
        <v>0.68421052631578949</v>
      </c>
      <c r="BO811" s="313"/>
      <c r="BP811" s="112">
        <v>3</v>
      </c>
      <c r="BQ811" s="102" t="s">
        <v>336</v>
      </c>
      <c r="BR811" s="176" t="s">
        <v>337</v>
      </c>
      <c r="BS811" s="83">
        <v>5783168</v>
      </c>
      <c r="BT811" s="85">
        <v>29</v>
      </c>
      <c r="BU811" s="84">
        <f>IFERROR(BT811/BT819,"-")</f>
        <v>0.57999999999999996</v>
      </c>
      <c r="BV811" s="86">
        <f t="shared" si="745"/>
        <v>199419.58620689655</v>
      </c>
      <c r="BW811" s="87">
        <f t="shared" si="781"/>
        <v>0.56862745098039214</v>
      </c>
      <c r="BX811" s="313"/>
      <c r="BY811" s="112">
        <v>3</v>
      </c>
      <c r="BZ811" s="102" t="s">
        <v>342</v>
      </c>
      <c r="CA811" s="176" t="s">
        <v>343</v>
      </c>
      <c r="CB811" s="83">
        <v>37639360</v>
      </c>
      <c r="CC811" s="85">
        <v>761</v>
      </c>
      <c r="CD811" s="84">
        <f>IFERROR(CC811/CC819,"-")</f>
        <v>0.51768707482993193</v>
      </c>
      <c r="CE811" s="86">
        <f t="shared" si="746"/>
        <v>49460.394218134032</v>
      </c>
      <c r="CF811" s="87">
        <f t="shared" si="782"/>
        <v>0.48564135290363752</v>
      </c>
    </row>
    <row r="812" spans="2:84" ht="13.5" customHeight="1">
      <c r="B812" s="304"/>
      <c r="C812" s="318"/>
      <c r="D812" s="301"/>
      <c r="E812" s="80">
        <v>4</v>
      </c>
      <c r="F812" s="175" t="s">
        <v>446</v>
      </c>
      <c r="G812" s="176" t="s">
        <v>447</v>
      </c>
      <c r="H812" s="83">
        <v>1807975</v>
      </c>
      <c r="I812" s="85">
        <v>534</v>
      </c>
      <c r="J812" s="84">
        <f>IFERROR(I812/I819,"-")</f>
        <v>0.53028798411122147</v>
      </c>
      <c r="K812" s="86">
        <f t="shared" si="738"/>
        <v>3385.7209737827716</v>
      </c>
      <c r="L812" s="87">
        <f t="shared" si="774"/>
        <v>0.48413417951042609</v>
      </c>
      <c r="M812" s="313"/>
      <c r="N812" s="112">
        <v>4</v>
      </c>
      <c r="O812" s="175" t="s">
        <v>446</v>
      </c>
      <c r="P812" s="176" t="s">
        <v>447</v>
      </c>
      <c r="Q812" s="83">
        <v>166211</v>
      </c>
      <c r="R812" s="85">
        <v>46</v>
      </c>
      <c r="S812" s="84">
        <f>IFERROR(R812/R819,"-")</f>
        <v>0.61333333333333329</v>
      </c>
      <c r="T812" s="86">
        <f t="shared" si="739"/>
        <v>3613.282608695652</v>
      </c>
      <c r="U812" s="87">
        <f t="shared" si="775"/>
        <v>0.61333333333333329</v>
      </c>
      <c r="V812" s="313"/>
      <c r="W812" s="112">
        <v>4</v>
      </c>
      <c r="X812" s="175" t="s">
        <v>370</v>
      </c>
      <c r="Y812" s="176" t="s">
        <v>371</v>
      </c>
      <c r="Z812" s="83">
        <v>577718</v>
      </c>
      <c r="AA812" s="85">
        <v>34</v>
      </c>
      <c r="AB812" s="84">
        <f>IFERROR(AA812/AA819,"-")</f>
        <v>0.65384615384615385</v>
      </c>
      <c r="AC812" s="86">
        <f t="shared" si="740"/>
        <v>16991.705882352941</v>
      </c>
      <c r="AD812" s="87">
        <f t="shared" si="776"/>
        <v>0.65384615384615385</v>
      </c>
      <c r="AE812" s="313"/>
      <c r="AF812" s="112">
        <v>4</v>
      </c>
      <c r="AG812" s="175" t="s">
        <v>342</v>
      </c>
      <c r="AH812" s="176" t="s">
        <v>343</v>
      </c>
      <c r="AI812" s="83">
        <v>2314227</v>
      </c>
      <c r="AJ812" s="85">
        <v>47</v>
      </c>
      <c r="AK812" s="84">
        <f>IFERROR(AJ812/AJ819,"-")</f>
        <v>0.64383561643835618</v>
      </c>
      <c r="AL812" s="86">
        <f t="shared" si="741"/>
        <v>49238.872340425529</v>
      </c>
      <c r="AM812" s="87">
        <f t="shared" si="777"/>
        <v>0.64383561643835618</v>
      </c>
      <c r="AN812" s="313"/>
      <c r="AO812" s="112">
        <v>4</v>
      </c>
      <c r="AP812" s="175" t="s">
        <v>342</v>
      </c>
      <c r="AQ812" s="176" t="s">
        <v>343</v>
      </c>
      <c r="AR812" s="83">
        <v>2363450</v>
      </c>
      <c r="AS812" s="85">
        <v>52</v>
      </c>
      <c r="AT812" s="84">
        <f>IFERROR(AS812/AS819,"-")</f>
        <v>0.55913978494623651</v>
      </c>
      <c r="AU812" s="86">
        <f t="shared" si="742"/>
        <v>45450.961538461539</v>
      </c>
      <c r="AV812" s="87">
        <f t="shared" si="778"/>
        <v>0.55913978494623651</v>
      </c>
      <c r="AW812" s="313"/>
      <c r="AX812" s="112">
        <v>4</v>
      </c>
      <c r="AY812" s="175" t="s">
        <v>364</v>
      </c>
      <c r="AZ812" s="176" t="s">
        <v>365</v>
      </c>
      <c r="BA812" s="83">
        <v>3401141</v>
      </c>
      <c r="BB812" s="85">
        <v>32</v>
      </c>
      <c r="BC812" s="84">
        <f>IFERROR(BB812/BB819,"-")</f>
        <v>0.50793650793650791</v>
      </c>
      <c r="BD812" s="86">
        <f t="shared" si="743"/>
        <v>106285.65625</v>
      </c>
      <c r="BE812" s="87">
        <f t="shared" si="779"/>
        <v>0.50793650793650791</v>
      </c>
      <c r="BF812" s="313"/>
      <c r="BG812" s="112">
        <v>4</v>
      </c>
      <c r="BH812" s="175" t="s">
        <v>370</v>
      </c>
      <c r="BI812" s="176" t="s">
        <v>371</v>
      </c>
      <c r="BJ812" s="83">
        <v>2073021</v>
      </c>
      <c r="BK812" s="85">
        <v>37</v>
      </c>
      <c r="BL812" s="84">
        <f>IFERROR(BK812/BK819,"-")</f>
        <v>0.64912280701754388</v>
      </c>
      <c r="BM812" s="86">
        <f t="shared" si="744"/>
        <v>56027.594594594593</v>
      </c>
      <c r="BN812" s="87">
        <f t="shared" si="780"/>
        <v>0.64912280701754388</v>
      </c>
      <c r="BO812" s="313"/>
      <c r="BP812" s="112">
        <v>4</v>
      </c>
      <c r="BQ812" s="175" t="s">
        <v>364</v>
      </c>
      <c r="BR812" s="176" t="s">
        <v>365</v>
      </c>
      <c r="BS812" s="83">
        <v>7481291</v>
      </c>
      <c r="BT812" s="85">
        <v>28</v>
      </c>
      <c r="BU812" s="84">
        <f>IFERROR(BT812/BT819,"-")</f>
        <v>0.56000000000000005</v>
      </c>
      <c r="BV812" s="86">
        <f t="shared" si="745"/>
        <v>267188.96428571426</v>
      </c>
      <c r="BW812" s="87">
        <f t="shared" si="781"/>
        <v>0.5490196078431373</v>
      </c>
      <c r="BX812" s="313"/>
      <c r="BY812" s="112">
        <v>4</v>
      </c>
      <c r="BZ812" s="175" t="s">
        <v>348</v>
      </c>
      <c r="CA812" s="176" t="s">
        <v>349</v>
      </c>
      <c r="CB812" s="83">
        <v>35395215</v>
      </c>
      <c r="CC812" s="85">
        <v>717</v>
      </c>
      <c r="CD812" s="84">
        <f>IFERROR(CC812/CC819,"-")</f>
        <v>0.48775510204081635</v>
      </c>
      <c r="CE812" s="86">
        <f t="shared" si="746"/>
        <v>49365.711297071131</v>
      </c>
      <c r="CF812" s="87">
        <f t="shared" si="782"/>
        <v>0.45756222080408426</v>
      </c>
    </row>
    <row r="813" spans="2:84" ht="13.5" customHeight="1">
      <c r="B813" s="304"/>
      <c r="C813" s="318"/>
      <c r="D813" s="301"/>
      <c r="E813" s="80">
        <v>5</v>
      </c>
      <c r="F813" s="175" t="s">
        <v>342</v>
      </c>
      <c r="G813" s="176" t="s">
        <v>343</v>
      </c>
      <c r="H813" s="83">
        <v>24742167</v>
      </c>
      <c r="I813" s="85">
        <v>513</v>
      </c>
      <c r="J813" s="84">
        <f>IFERROR(I813/I819,"-")</f>
        <v>0.50943396226415094</v>
      </c>
      <c r="K813" s="86">
        <f t="shared" si="738"/>
        <v>48230.345029239768</v>
      </c>
      <c r="L813" s="87">
        <f t="shared" si="774"/>
        <v>0.46509519492293744</v>
      </c>
      <c r="M813" s="313"/>
      <c r="N813" s="112">
        <v>5</v>
      </c>
      <c r="O813" s="175" t="s">
        <v>336</v>
      </c>
      <c r="P813" s="176" t="s">
        <v>337</v>
      </c>
      <c r="Q813" s="83">
        <v>6229616</v>
      </c>
      <c r="R813" s="85">
        <v>45</v>
      </c>
      <c r="S813" s="84">
        <f>IFERROR(R813/R819,"-")</f>
        <v>0.6</v>
      </c>
      <c r="T813" s="86">
        <f t="shared" si="739"/>
        <v>138435.91111111111</v>
      </c>
      <c r="U813" s="87">
        <f t="shared" si="775"/>
        <v>0.6</v>
      </c>
      <c r="V813" s="313"/>
      <c r="W813" s="112">
        <v>5</v>
      </c>
      <c r="X813" s="175" t="s">
        <v>348</v>
      </c>
      <c r="Y813" s="176" t="s">
        <v>349</v>
      </c>
      <c r="Z813" s="83">
        <v>1694317</v>
      </c>
      <c r="AA813" s="85">
        <v>33</v>
      </c>
      <c r="AB813" s="84">
        <f>IFERROR(AA813/AA819,"-")</f>
        <v>0.63461538461538458</v>
      </c>
      <c r="AC813" s="86">
        <f t="shared" si="740"/>
        <v>51342.939393939392</v>
      </c>
      <c r="AD813" s="87">
        <f t="shared" si="776"/>
        <v>0.63461538461538458</v>
      </c>
      <c r="AE813" s="313"/>
      <c r="AF813" s="112">
        <v>5</v>
      </c>
      <c r="AG813" s="175" t="s">
        <v>370</v>
      </c>
      <c r="AH813" s="176" t="s">
        <v>371</v>
      </c>
      <c r="AI813" s="83">
        <v>683061</v>
      </c>
      <c r="AJ813" s="85">
        <v>36</v>
      </c>
      <c r="AK813" s="84">
        <f>IFERROR(AJ813/AJ819,"-")</f>
        <v>0.49315068493150682</v>
      </c>
      <c r="AL813" s="86">
        <f t="shared" si="741"/>
        <v>18973.916666666668</v>
      </c>
      <c r="AM813" s="87">
        <f t="shared" si="777"/>
        <v>0.49315068493150682</v>
      </c>
      <c r="AN813" s="313"/>
      <c r="AO813" s="112">
        <v>5</v>
      </c>
      <c r="AP813" s="175" t="s">
        <v>370</v>
      </c>
      <c r="AQ813" s="176" t="s">
        <v>371</v>
      </c>
      <c r="AR813" s="83">
        <v>1787507</v>
      </c>
      <c r="AS813" s="85">
        <v>46</v>
      </c>
      <c r="AT813" s="84">
        <f>IFERROR(AS813/AS819,"-")</f>
        <v>0.4946236559139785</v>
      </c>
      <c r="AU813" s="86">
        <f t="shared" si="742"/>
        <v>38858.84782608696</v>
      </c>
      <c r="AV813" s="87">
        <f t="shared" si="778"/>
        <v>0.4946236559139785</v>
      </c>
      <c r="AW813" s="313"/>
      <c r="AX813" s="112">
        <v>5</v>
      </c>
      <c r="AY813" s="175" t="s">
        <v>360</v>
      </c>
      <c r="AZ813" s="176" t="s">
        <v>361</v>
      </c>
      <c r="BA813" s="83">
        <v>2930871</v>
      </c>
      <c r="BB813" s="85">
        <v>31</v>
      </c>
      <c r="BC813" s="84">
        <f>IFERROR(BB813/BB819,"-")</f>
        <v>0.49206349206349204</v>
      </c>
      <c r="BD813" s="86">
        <f t="shared" si="743"/>
        <v>94544.225806451606</v>
      </c>
      <c r="BE813" s="87">
        <f t="shared" si="779"/>
        <v>0.49206349206349204</v>
      </c>
      <c r="BF813" s="313"/>
      <c r="BG813" s="112">
        <v>5</v>
      </c>
      <c r="BH813" s="175" t="s">
        <v>346</v>
      </c>
      <c r="BI813" s="176" t="s">
        <v>347</v>
      </c>
      <c r="BJ813" s="83">
        <v>1658849</v>
      </c>
      <c r="BK813" s="85">
        <v>37</v>
      </c>
      <c r="BL813" s="84">
        <f>IFERROR(BK813/BK819,"-")</f>
        <v>0.64912280701754388</v>
      </c>
      <c r="BM813" s="86">
        <f t="shared" si="744"/>
        <v>44833.75675675676</v>
      </c>
      <c r="BN813" s="87">
        <f t="shared" si="780"/>
        <v>0.64912280701754388</v>
      </c>
      <c r="BO813" s="313"/>
      <c r="BP813" s="112">
        <v>5</v>
      </c>
      <c r="BQ813" s="175" t="s">
        <v>370</v>
      </c>
      <c r="BR813" s="176" t="s">
        <v>371</v>
      </c>
      <c r="BS813" s="83">
        <v>3280766</v>
      </c>
      <c r="BT813" s="85">
        <v>24</v>
      </c>
      <c r="BU813" s="84">
        <f>IFERROR(BT813/BT819,"-")</f>
        <v>0.48</v>
      </c>
      <c r="BV813" s="86">
        <f t="shared" si="745"/>
        <v>136698.58333333334</v>
      </c>
      <c r="BW813" s="87">
        <f t="shared" si="781"/>
        <v>0.47058823529411764</v>
      </c>
      <c r="BX813" s="313"/>
      <c r="BY813" s="112">
        <v>5</v>
      </c>
      <c r="BZ813" s="175" t="s">
        <v>336</v>
      </c>
      <c r="CA813" s="176" t="s">
        <v>337</v>
      </c>
      <c r="CB813" s="83">
        <v>81396299</v>
      </c>
      <c r="CC813" s="85">
        <v>691</v>
      </c>
      <c r="CD813" s="84">
        <f>IFERROR(CC813/CC819,"-")</f>
        <v>0.47006802721088436</v>
      </c>
      <c r="CE813" s="86">
        <f t="shared" si="746"/>
        <v>117794.93342981186</v>
      </c>
      <c r="CF813" s="87">
        <f t="shared" si="782"/>
        <v>0.44097000638162093</v>
      </c>
    </row>
    <row r="814" spans="2:84" ht="13.5" customHeight="1">
      <c r="B814" s="304"/>
      <c r="C814" s="318"/>
      <c r="D814" s="301"/>
      <c r="E814" s="80">
        <v>6</v>
      </c>
      <c r="F814" s="102" t="s">
        <v>390</v>
      </c>
      <c r="G814" s="176" t="s">
        <v>391</v>
      </c>
      <c r="H814" s="83">
        <v>10456235</v>
      </c>
      <c r="I814" s="85">
        <v>413</v>
      </c>
      <c r="J814" s="84">
        <f>IFERROR(I814/I819,"-")</f>
        <v>0.41012909632571998</v>
      </c>
      <c r="K814" s="86">
        <f t="shared" si="738"/>
        <v>25317.7602905569</v>
      </c>
      <c r="L814" s="87">
        <f t="shared" si="774"/>
        <v>0.3744333635539438</v>
      </c>
      <c r="M814" s="313"/>
      <c r="N814" s="112">
        <v>6</v>
      </c>
      <c r="O814" s="102" t="s">
        <v>342</v>
      </c>
      <c r="P814" s="176" t="s">
        <v>343</v>
      </c>
      <c r="Q814" s="83">
        <v>2046966</v>
      </c>
      <c r="R814" s="85">
        <v>42</v>
      </c>
      <c r="S814" s="84">
        <f>IFERROR(R814/R819,"-")</f>
        <v>0.56000000000000005</v>
      </c>
      <c r="T814" s="86">
        <f t="shared" si="739"/>
        <v>48737.285714285717</v>
      </c>
      <c r="U814" s="87">
        <f t="shared" si="775"/>
        <v>0.56000000000000005</v>
      </c>
      <c r="V814" s="313"/>
      <c r="W814" s="112">
        <v>6</v>
      </c>
      <c r="X814" s="102" t="s">
        <v>446</v>
      </c>
      <c r="Y814" s="176" t="s">
        <v>447</v>
      </c>
      <c r="Z814" s="83">
        <v>103933</v>
      </c>
      <c r="AA814" s="85">
        <v>33</v>
      </c>
      <c r="AB814" s="84">
        <f>IFERROR(AA814/AA819,"-")</f>
        <v>0.63461538461538458</v>
      </c>
      <c r="AC814" s="86">
        <f t="shared" si="740"/>
        <v>3149.4848484848485</v>
      </c>
      <c r="AD814" s="87">
        <f t="shared" si="776"/>
        <v>0.63461538461538458</v>
      </c>
      <c r="AE814" s="313"/>
      <c r="AF814" s="112">
        <v>6</v>
      </c>
      <c r="AG814" s="102" t="s">
        <v>360</v>
      </c>
      <c r="AH814" s="176" t="s">
        <v>361</v>
      </c>
      <c r="AI814" s="83">
        <v>3549168</v>
      </c>
      <c r="AJ814" s="85">
        <v>32</v>
      </c>
      <c r="AK814" s="84">
        <f>IFERROR(AJ814/AJ819,"-")</f>
        <v>0.43835616438356162</v>
      </c>
      <c r="AL814" s="86">
        <f t="shared" si="741"/>
        <v>110911.5</v>
      </c>
      <c r="AM814" s="87">
        <f t="shared" si="777"/>
        <v>0.43835616438356162</v>
      </c>
      <c r="AN814" s="313"/>
      <c r="AO814" s="112">
        <v>6</v>
      </c>
      <c r="AP814" s="102" t="s">
        <v>364</v>
      </c>
      <c r="AQ814" s="176" t="s">
        <v>365</v>
      </c>
      <c r="AR814" s="83">
        <v>1406128</v>
      </c>
      <c r="AS814" s="85">
        <v>45</v>
      </c>
      <c r="AT814" s="84">
        <f>IFERROR(AS814/AS819,"-")</f>
        <v>0.4838709677419355</v>
      </c>
      <c r="AU814" s="86">
        <f t="shared" si="742"/>
        <v>31247.288888888888</v>
      </c>
      <c r="AV814" s="87">
        <f t="shared" si="778"/>
        <v>0.4838709677419355</v>
      </c>
      <c r="AW814" s="313"/>
      <c r="AX814" s="112">
        <v>6</v>
      </c>
      <c r="AY814" s="102" t="s">
        <v>370</v>
      </c>
      <c r="AZ814" s="176" t="s">
        <v>371</v>
      </c>
      <c r="BA814" s="83">
        <v>2577463</v>
      </c>
      <c r="BB814" s="85">
        <v>31</v>
      </c>
      <c r="BC814" s="84">
        <f>IFERROR(BB814/BB819,"-")</f>
        <v>0.49206349206349204</v>
      </c>
      <c r="BD814" s="86">
        <f t="shared" si="743"/>
        <v>83143.967741935485</v>
      </c>
      <c r="BE814" s="87">
        <f t="shared" si="779"/>
        <v>0.49206349206349204</v>
      </c>
      <c r="BF814" s="313"/>
      <c r="BG814" s="112">
        <v>6</v>
      </c>
      <c r="BH814" s="102" t="s">
        <v>388</v>
      </c>
      <c r="BI814" s="176" t="s">
        <v>389</v>
      </c>
      <c r="BJ814" s="83">
        <v>3133498</v>
      </c>
      <c r="BK814" s="85">
        <v>32</v>
      </c>
      <c r="BL814" s="84">
        <f>IFERROR(BK814/BK819,"-")</f>
        <v>0.56140350877192979</v>
      </c>
      <c r="BM814" s="86">
        <f t="shared" si="744"/>
        <v>97921.8125</v>
      </c>
      <c r="BN814" s="87">
        <f t="shared" si="780"/>
        <v>0.56140350877192979</v>
      </c>
      <c r="BO814" s="313"/>
      <c r="BP814" s="112">
        <v>6</v>
      </c>
      <c r="BQ814" s="102" t="s">
        <v>346</v>
      </c>
      <c r="BR814" s="176" t="s">
        <v>347</v>
      </c>
      <c r="BS814" s="83">
        <v>1884146</v>
      </c>
      <c r="BT814" s="85">
        <v>24</v>
      </c>
      <c r="BU814" s="84">
        <f>IFERROR(BT814/BT819,"-")</f>
        <v>0.48</v>
      </c>
      <c r="BV814" s="86">
        <f t="shared" si="745"/>
        <v>78506.083333333328</v>
      </c>
      <c r="BW814" s="87">
        <f t="shared" si="781"/>
        <v>0.47058823529411764</v>
      </c>
      <c r="BX814" s="313"/>
      <c r="BY814" s="112">
        <v>6</v>
      </c>
      <c r="BZ814" s="102" t="s">
        <v>446</v>
      </c>
      <c r="CA814" s="176" t="s">
        <v>447</v>
      </c>
      <c r="CB814" s="83">
        <v>2297602</v>
      </c>
      <c r="CC814" s="85">
        <v>691</v>
      </c>
      <c r="CD814" s="84">
        <f>IFERROR(CC814/CC819,"-")</f>
        <v>0.47006802721088436</v>
      </c>
      <c r="CE814" s="86">
        <f t="shared" si="746"/>
        <v>3325.0390738060782</v>
      </c>
      <c r="CF814" s="87">
        <f t="shared" si="782"/>
        <v>0.44097000638162093</v>
      </c>
    </row>
    <row r="815" spans="2:84" ht="13.5" customHeight="1">
      <c r="B815" s="304"/>
      <c r="C815" s="318"/>
      <c r="D815" s="301"/>
      <c r="E815" s="80">
        <v>7</v>
      </c>
      <c r="F815" s="102" t="s">
        <v>336</v>
      </c>
      <c r="G815" s="176" t="s">
        <v>337</v>
      </c>
      <c r="H815" s="83">
        <v>30609023</v>
      </c>
      <c r="I815" s="85">
        <v>391</v>
      </c>
      <c r="J815" s="84">
        <f>IFERROR(I815/I819,"-")</f>
        <v>0.38828202581926513</v>
      </c>
      <c r="K815" s="86">
        <f t="shared" si="738"/>
        <v>78283.946291560103</v>
      </c>
      <c r="L815" s="87">
        <f t="shared" si="774"/>
        <v>0.35448776065276516</v>
      </c>
      <c r="M815" s="313"/>
      <c r="N815" s="112">
        <v>7</v>
      </c>
      <c r="O815" s="102" t="s">
        <v>370</v>
      </c>
      <c r="P815" s="176" t="s">
        <v>371</v>
      </c>
      <c r="Q815" s="83">
        <v>590815</v>
      </c>
      <c r="R815" s="85">
        <v>41</v>
      </c>
      <c r="S815" s="84">
        <f>IFERROR(R815/R819,"-")</f>
        <v>0.54666666666666663</v>
      </c>
      <c r="T815" s="86">
        <f t="shared" si="739"/>
        <v>14410.121951219513</v>
      </c>
      <c r="U815" s="87">
        <f t="shared" si="775"/>
        <v>0.54666666666666663</v>
      </c>
      <c r="V815" s="313"/>
      <c r="W815" s="112">
        <v>7</v>
      </c>
      <c r="X815" s="102" t="s">
        <v>452</v>
      </c>
      <c r="Y815" s="176" t="s">
        <v>453</v>
      </c>
      <c r="Z815" s="83">
        <v>202315</v>
      </c>
      <c r="AA815" s="85">
        <v>32</v>
      </c>
      <c r="AB815" s="84">
        <f>IFERROR(AA815/AA819,"-")</f>
        <v>0.61538461538461542</v>
      </c>
      <c r="AC815" s="86">
        <f t="shared" si="740"/>
        <v>6322.34375</v>
      </c>
      <c r="AD815" s="87">
        <f t="shared" si="776"/>
        <v>0.61538461538461542</v>
      </c>
      <c r="AE815" s="313"/>
      <c r="AF815" s="112">
        <v>7</v>
      </c>
      <c r="AG815" s="102" t="s">
        <v>390</v>
      </c>
      <c r="AH815" s="176" t="s">
        <v>391</v>
      </c>
      <c r="AI815" s="83">
        <v>732149</v>
      </c>
      <c r="AJ815" s="85">
        <v>31</v>
      </c>
      <c r="AK815" s="84">
        <f>IFERROR(AJ815/AJ819,"-")</f>
        <v>0.42465753424657532</v>
      </c>
      <c r="AL815" s="86">
        <f t="shared" si="741"/>
        <v>23617.709677419356</v>
      </c>
      <c r="AM815" s="87">
        <f t="shared" si="777"/>
        <v>0.42465753424657532</v>
      </c>
      <c r="AN815" s="313"/>
      <c r="AO815" s="112">
        <v>7</v>
      </c>
      <c r="AP815" s="102" t="s">
        <v>388</v>
      </c>
      <c r="AQ815" s="176" t="s">
        <v>389</v>
      </c>
      <c r="AR815" s="83">
        <v>2696572</v>
      </c>
      <c r="AS815" s="85">
        <v>43</v>
      </c>
      <c r="AT815" s="84">
        <f>IFERROR(AS815/AS819,"-")</f>
        <v>0.46236559139784944</v>
      </c>
      <c r="AU815" s="86">
        <f t="shared" si="742"/>
        <v>62710.976744186046</v>
      </c>
      <c r="AV815" s="87">
        <f t="shared" si="778"/>
        <v>0.46236559139784944</v>
      </c>
      <c r="AW815" s="313"/>
      <c r="AX815" s="112">
        <v>7</v>
      </c>
      <c r="AY815" s="102" t="s">
        <v>388</v>
      </c>
      <c r="AZ815" s="176" t="s">
        <v>389</v>
      </c>
      <c r="BA815" s="83">
        <v>1397754</v>
      </c>
      <c r="BB815" s="85">
        <v>31</v>
      </c>
      <c r="BC815" s="84">
        <f>IFERROR(BB815/BB819,"-")</f>
        <v>0.49206349206349204</v>
      </c>
      <c r="BD815" s="86">
        <f t="shared" si="743"/>
        <v>45088.838709677417</v>
      </c>
      <c r="BE815" s="87">
        <f t="shared" si="779"/>
        <v>0.49206349206349204</v>
      </c>
      <c r="BF815" s="313"/>
      <c r="BG815" s="112">
        <v>7</v>
      </c>
      <c r="BH815" s="102" t="s">
        <v>420</v>
      </c>
      <c r="BI815" s="176" t="s">
        <v>421</v>
      </c>
      <c r="BJ815" s="83">
        <v>1932498</v>
      </c>
      <c r="BK815" s="85">
        <v>32</v>
      </c>
      <c r="BL815" s="84">
        <f>IFERROR(BK815/BK819,"-")</f>
        <v>0.56140350877192979</v>
      </c>
      <c r="BM815" s="86">
        <f t="shared" si="744"/>
        <v>60390.5625</v>
      </c>
      <c r="BN815" s="87">
        <f t="shared" si="780"/>
        <v>0.56140350877192979</v>
      </c>
      <c r="BO815" s="313"/>
      <c r="BP815" s="112">
        <v>7</v>
      </c>
      <c r="BQ815" s="102" t="s">
        <v>450</v>
      </c>
      <c r="BR815" s="176" t="s">
        <v>451</v>
      </c>
      <c r="BS815" s="83">
        <v>1709539</v>
      </c>
      <c r="BT815" s="85">
        <v>24</v>
      </c>
      <c r="BU815" s="84">
        <f>IFERROR(BT815/BT819,"-")</f>
        <v>0.48</v>
      </c>
      <c r="BV815" s="86">
        <f t="shared" si="745"/>
        <v>71230.791666666672</v>
      </c>
      <c r="BW815" s="87">
        <f t="shared" si="781"/>
        <v>0.47058823529411764</v>
      </c>
      <c r="BX815" s="313"/>
      <c r="BY815" s="112">
        <v>7</v>
      </c>
      <c r="BZ815" s="102" t="s">
        <v>370</v>
      </c>
      <c r="CA815" s="176" t="s">
        <v>371</v>
      </c>
      <c r="CB815" s="83">
        <v>22367703</v>
      </c>
      <c r="CC815" s="85">
        <v>610</v>
      </c>
      <c r="CD815" s="84">
        <f>IFERROR(CC815/CC819,"-")</f>
        <v>0.41496598639455784</v>
      </c>
      <c r="CE815" s="86">
        <f t="shared" si="746"/>
        <v>36668.36557377049</v>
      </c>
      <c r="CF815" s="87">
        <f t="shared" si="782"/>
        <v>0.38927887683471601</v>
      </c>
    </row>
    <row r="816" spans="2:84" ht="13.5" customHeight="1">
      <c r="B816" s="304"/>
      <c r="C816" s="318"/>
      <c r="D816" s="301"/>
      <c r="E816" s="80">
        <v>8</v>
      </c>
      <c r="F816" s="102" t="s">
        <v>448</v>
      </c>
      <c r="G816" s="176" t="s">
        <v>449</v>
      </c>
      <c r="H816" s="83">
        <v>6645677</v>
      </c>
      <c r="I816" s="85">
        <v>380</v>
      </c>
      <c r="J816" s="84">
        <f>IFERROR(I816/I819,"-")</f>
        <v>0.37735849056603776</v>
      </c>
      <c r="K816" s="86">
        <f t="shared" si="738"/>
        <v>17488.623684210525</v>
      </c>
      <c r="L816" s="87">
        <f t="shared" si="774"/>
        <v>0.3445149592021759</v>
      </c>
      <c r="M816" s="313"/>
      <c r="N816" s="112">
        <v>8</v>
      </c>
      <c r="O816" s="102" t="s">
        <v>350</v>
      </c>
      <c r="P816" s="176" t="s">
        <v>351</v>
      </c>
      <c r="Q816" s="83">
        <v>6087202</v>
      </c>
      <c r="R816" s="85">
        <v>40</v>
      </c>
      <c r="S816" s="84">
        <f>IFERROR(R816/R819,"-")</f>
        <v>0.53333333333333333</v>
      </c>
      <c r="T816" s="86">
        <f t="shared" si="739"/>
        <v>152180.04999999999</v>
      </c>
      <c r="U816" s="87">
        <f t="shared" si="775"/>
        <v>0.53333333333333333</v>
      </c>
      <c r="V816" s="313"/>
      <c r="W816" s="112">
        <v>8</v>
      </c>
      <c r="X816" s="102" t="s">
        <v>342</v>
      </c>
      <c r="Y816" s="176" t="s">
        <v>343</v>
      </c>
      <c r="Z816" s="83">
        <v>1394870</v>
      </c>
      <c r="AA816" s="85">
        <v>30</v>
      </c>
      <c r="AB816" s="84">
        <f>IFERROR(AA816/AA819,"-")</f>
        <v>0.57692307692307687</v>
      </c>
      <c r="AC816" s="86">
        <f t="shared" si="740"/>
        <v>46495.666666666664</v>
      </c>
      <c r="AD816" s="87">
        <f t="shared" si="776"/>
        <v>0.57692307692307687</v>
      </c>
      <c r="AE816" s="313"/>
      <c r="AF816" s="112">
        <v>8</v>
      </c>
      <c r="AG816" s="102" t="s">
        <v>358</v>
      </c>
      <c r="AH816" s="176" t="s">
        <v>359</v>
      </c>
      <c r="AI816" s="83">
        <v>511730</v>
      </c>
      <c r="AJ816" s="85">
        <v>30</v>
      </c>
      <c r="AK816" s="84">
        <f>IFERROR(AJ816/AJ819,"-")</f>
        <v>0.41095890410958902</v>
      </c>
      <c r="AL816" s="86">
        <f t="shared" si="741"/>
        <v>17057.666666666668</v>
      </c>
      <c r="AM816" s="87">
        <f t="shared" si="777"/>
        <v>0.41095890410958902</v>
      </c>
      <c r="AN816" s="313"/>
      <c r="AO816" s="112">
        <v>8</v>
      </c>
      <c r="AP816" s="102" t="s">
        <v>450</v>
      </c>
      <c r="AQ816" s="176" t="s">
        <v>451</v>
      </c>
      <c r="AR816" s="83">
        <v>726228</v>
      </c>
      <c r="AS816" s="85">
        <v>43</v>
      </c>
      <c r="AT816" s="84">
        <f>IFERROR(AS816/AS819,"-")</f>
        <v>0.46236559139784944</v>
      </c>
      <c r="AU816" s="86">
        <f t="shared" si="742"/>
        <v>16889.023255813954</v>
      </c>
      <c r="AV816" s="87">
        <f t="shared" si="778"/>
        <v>0.46236559139784944</v>
      </c>
      <c r="AW816" s="313"/>
      <c r="AX816" s="112">
        <v>8</v>
      </c>
      <c r="AY816" s="102" t="s">
        <v>420</v>
      </c>
      <c r="AZ816" s="176" t="s">
        <v>421</v>
      </c>
      <c r="BA816" s="83">
        <v>582408</v>
      </c>
      <c r="BB816" s="85">
        <v>30</v>
      </c>
      <c r="BC816" s="84">
        <f>IFERROR(BB816/BB819,"-")</f>
        <v>0.47619047619047616</v>
      </c>
      <c r="BD816" s="86">
        <f t="shared" si="743"/>
        <v>19413.599999999999</v>
      </c>
      <c r="BE816" s="87">
        <f t="shared" si="779"/>
        <v>0.47619047619047616</v>
      </c>
      <c r="BF816" s="313"/>
      <c r="BG816" s="112">
        <v>8</v>
      </c>
      <c r="BH816" s="102" t="s">
        <v>342</v>
      </c>
      <c r="BI816" s="176" t="s">
        <v>343</v>
      </c>
      <c r="BJ816" s="83">
        <v>1109367</v>
      </c>
      <c r="BK816" s="85">
        <v>31</v>
      </c>
      <c r="BL816" s="84">
        <f>IFERROR(BK816/BK819,"-")</f>
        <v>0.54385964912280704</v>
      </c>
      <c r="BM816" s="86">
        <f t="shared" si="744"/>
        <v>35786.032258064515</v>
      </c>
      <c r="BN816" s="87">
        <f t="shared" si="780"/>
        <v>0.54385964912280704</v>
      </c>
      <c r="BO816" s="313"/>
      <c r="BP816" s="112">
        <v>8</v>
      </c>
      <c r="BQ816" s="102" t="s">
        <v>388</v>
      </c>
      <c r="BR816" s="176" t="s">
        <v>389</v>
      </c>
      <c r="BS816" s="83">
        <v>3240032</v>
      </c>
      <c r="BT816" s="85">
        <v>23</v>
      </c>
      <c r="BU816" s="84">
        <f>IFERROR(BT816/BT819,"-")</f>
        <v>0.46</v>
      </c>
      <c r="BV816" s="86">
        <f t="shared" si="745"/>
        <v>140870.95652173914</v>
      </c>
      <c r="BW816" s="87">
        <f t="shared" si="781"/>
        <v>0.45098039215686275</v>
      </c>
      <c r="BX816" s="313"/>
      <c r="BY816" s="112">
        <v>8</v>
      </c>
      <c r="BZ816" s="102" t="s">
        <v>390</v>
      </c>
      <c r="CA816" s="176" t="s">
        <v>391</v>
      </c>
      <c r="CB816" s="83">
        <v>13871077</v>
      </c>
      <c r="CC816" s="85">
        <v>572</v>
      </c>
      <c r="CD816" s="84">
        <f>IFERROR(CC816/CC819,"-")</f>
        <v>0.38911564625850342</v>
      </c>
      <c r="CE816" s="86">
        <f t="shared" si="746"/>
        <v>24250.134615384617</v>
      </c>
      <c r="CF816" s="87">
        <f t="shared" si="782"/>
        <v>0.36502871729419273</v>
      </c>
    </row>
    <row r="817" spans="2:84" ht="13.5" customHeight="1">
      <c r="B817" s="304"/>
      <c r="C817" s="318"/>
      <c r="D817" s="301"/>
      <c r="E817" s="80">
        <v>9</v>
      </c>
      <c r="F817" s="175" t="s">
        <v>454</v>
      </c>
      <c r="G817" s="176" t="s">
        <v>455</v>
      </c>
      <c r="H817" s="83">
        <v>2419509</v>
      </c>
      <c r="I817" s="85">
        <v>373</v>
      </c>
      <c r="J817" s="84">
        <f>IFERROR(I817/I819,"-")</f>
        <v>0.37040714995034757</v>
      </c>
      <c r="K817" s="86">
        <f t="shared" si="738"/>
        <v>6486.6193029490614</v>
      </c>
      <c r="L817" s="87">
        <f t="shared" si="774"/>
        <v>0.33816863100634631</v>
      </c>
      <c r="M817" s="313"/>
      <c r="N817" s="112">
        <v>9</v>
      </c>
      <c r="O817" s="175" t="s">
        <v>360</v>
      </c>
      <c r="P817" s="176" t="s">
        <v>361</v>
      </c>
      <c r="Q817" s="83">
        <v>2161143</v>
      </c>
      <c r="R817" s="85">
        <v>40</v>
      </c>
      <c r="S817" s="84">
        <f>IFERROR(R817/R819,"-")</f>
        <v>0.53333333333333333</v>
      </c>
      <c r="T817" s="86">
        <f t="shared" si="739"/>
        <v>54028.574999999997</v>
      </c>
      <c r="U817" s="87">
        <f t="shared" si="775"/>
        <v>0.53333333333333333</v>
      </c>
      <c r="V817" s="313"/>
      <c r="W817" s="112">
        <v>9</v>
      </c>
      <c r="X817" s="175" t="s">
        <v>362</v>
      </c>
      <c r="Y817" s="176" t="s">
        <v>363</v>
      </c>
      <c r="Z817" s="83">
        <v>876478</v>
      </c>
      <c r="AA817" s="85">
        <v>27</v>
      </c>
      <c r="AB817" s="84">
        <f>IFERROR(AA817/AA819,"-")</f>
        <v>0.51923076923076927</v>
      </c>
      <c r="AC817" s="86">
        <f t="shared" si="740"/>
        <v>32462.14814814815</v>
      </c>
      <c r="AD817" s="87">
        <f t="shared" si="776"/>
        <v>0.51923076923076927</v>
      </c>
      <c r="AE817" s="313"/>
      <c r="AF817" s="112">
        <v>9</v>
      </c>
      <c r="AG817" s="175" t="s">
        <v>448</v>
      </c>
      <c r="AH817" s="176" t="s">
        <v>449</v>
      </c>
      <c r="AI817" s="83">
        <v>491011</v>
      </c>
      <c r="AJ817" s="85">
        <v>30</v>
      </c>
      <c r="AK817" s="84">
        <f>IFERROR(AJ817/AJ819,"-")</f>
        <v>0.41095890410958902</v>
      </c>
      <c r="AL817" s="86">
        <f t="shared" si="741"/>
        <v>16367.033333333333</v>
      </c>
      <c r="AM817" s="87">
        <f t="shared" si="777"/>
        <v>0.41095890410958902</v>
      </c>
      <c r="AN817" s="313"/>
      <c r="AO817" s="112">
        <v>9</v>
      </c>
      <c r="AP817" s="175" t="s">
        <v>360</v>
      </c>
      <c r="AQ817" s="176" t="s">
        <v>361</v>
      </c>
      <c r="AR817" s="83">
        <v>3032709</v>
      </c>
      <c r="AS817" s="85">
        <v>42</v>
      </c>
      <c r="AT817" s="84">
        <f>IFERROR(AS817/AS819,"-")</f>
        <v>0.45161290322580644</v>
      </c>
      <c r="AU817" s="86">
        <f t="shared" si="742"/>
        <v>72207.357142857145</v>
      </c>
      <c r="AV817" s="87">
        <f t="shared" si="778"/>
        <v>0.45161290322580644</v>
      </c>
      <c r="AW817" s="313"/>
      <c r="AX817" s="112">
        <v>9</v>
      </c>
      <c r="AY817" s="175" t="s">
        <v>342</v>
      </c>
      <c r="AZ817" s="176" t="s">
        <v>343</v>
      </c>
      <c r="BA817" s="83">
        <v>2452145</v>
      </c>
      <c r="BB817" s="85">
        <v>27</v>
      </c>
      <c r="BC817" s="84">
        <f>IFERROR(BB817/BB819,"-")</f>
        <v>0.42857142857142855</v>
      </c>
      <c r="BD817" s="86">
        <f t="shared" si="743"/>
        <v>90820.185185185182</v>
      </c>
      <c r="BE817" s="87">
        <f t="shared" si="779"/>
        <v>0.42857142857142855</v>
      </c>
      <c r="BF817" s="313"/>
      <c r="BG817" s="112">
        <v>9</v>
      </c>
      <c r="BH817" s="175" t="s">
        <v>360</v>
      </c>
      <c r="BI817" s="176" t="s">
        <v>361</v>
      </c>
      <c r="BJ817" s="83">
        <v>2658192</v>
      </c>
      <c r="BK817" s="85">
        <v>29</v>
      </c>
      <c r="BL817" s="84">
        <f>IFERROR(BK817/BK819,"-")</f>
        <v>0.50877192982456143</v>
      </c>
      <c r="BM817" s="86">
        <f t="shared" si="744"/>
        <v>91661.793103448275</v>
      </c>
      <c r="BN817" s="87">
        <f t="shared" si="780"/>
        <v>0.50877192982456143</v>
      </c>
      <c r="BO817" s="313"/>
      <c r="BP817" s="112">
        <v>9</v>
      </c>
      <c r="BQ817" s="175" t="s">
        <v>398</v>
      </c>
      <c r="BR817" s="176" t="s">
        <v>399</v>
      </c>
      <c r="BS817" s="83">
        <v>2853156</v>
      </c>
      <c r="BT817" s="85">
        <v>23</v>
      </c>
      <c r="BU817" s="84">
        <f>IFERROR(BT817/BT819,"-")</f>
        <v>0.46</v>
      </c>
      <c r="BV817" s="86">
        <f t="shared" si="745"/>
        <v>124050.26086956522</v>
      </c>
      <c r="BW817" s="87">
        <f t="shared" si="781"/>
        <v>0.45098039215686275</v>
      </c>
      <c r="BX817" s="313"/>
      <c r="BY817" s="112">
        <v>9</v>
      </c>
      <c r="BZ817" s="175" t="s">
        <v>360</v>
      </c>
      <c r="CA817" s="176" t="s">
        <v>361</v>
      </c>
      <c r="CB817" s="83">
        <v>23597101</v>
      </c>
      <c r="CC817" s="85">
        <v>559</v>
      </c>
      <c r="CD817" s="84">
        <f>IFERROR(CC817/CC819,"-")</f>
        <v>0.3802721088435374</v>
      </c>
      <c r="CE817" s="86">
        <f t="shared" si="746"/>
        <v>42213.060822898035</v>
      </c>
      <c r="CF817" s="87">
        <f t="shared" si="782"/>
        <v>0.35673261008296109</v>
      </c>
    </row>
    <row r="818" spans="2:84" ht="13.5" customHeight="1">
      <c r="B818" s="304"/>
      <c r="C818" s="318"/>
      <c r="D818" s="301"/>
      <c r="E818" s="88">
        <v>10</v>
      </c>
      <c r="F818" s="103" t="s">
        <v>452</v>
      </c>
      <c r="G818" s="178" t="s">
        <v>453</v>
      </c>
      <c r="H818" s="91">
        <v>3519878</v>
      </c>
      <c r="I818" s="93">
        <v>364</v>
      </c>
      <c r="J818" s="92">
        <f>IFERROR(I818/I819,"-")</f>
        <v>0.36146971201588879</v>
      </c>
      <c r="K818" s="94">
        <f t="shared" si="738"/>
        <v>9669.9945054945056</v>
      </c>
      <c r="L818" s="95">
        <f t="shared" si="774"/>
        <v>0.33000906618313691</v>
      </c>
      <c r="M818" s="313"/>
      <c r="N818" s="113">
        <v>10</v>
      </c>
      <c r="O818" s="103" t="s">
        <v>448</v>
      </c>
      <c r="P818" s="178" t="s">
        <v>449</v>
      </c>
      <c r="Q818" s="91">
        <v>387888</v>
      </c>
      <c r="R818" s="93">
        <v>40</v>
      </c>
      <c r="S818" s="92">
        <f>IFERROR(R818/R819,"-")</f>
        <v>0.53333333333333333</v>
      </c>
      <c r="T818" s="94">
        <f t="shared" si="739"/>
        <v>9697.2000000000007</v>
      </c>
      <c r="U818" s="95">
        <f t="shared" si="775"/>
        <v>0.53333333333333333</v>
      </c>
      <c r="V818" s="313"/>
      <c r="W818" s="113">
        <v>10</v>
      </c>
      <c r="X818" s="103" t="s">
        <v>390</v>
      </c>
      <c r="Y818" s="178" t="s">
        <v>391</v>
      </c>
      <c r="Z818" s="91">
        <v>581224</v>
      </c>
      <c r="AA818" s="93">
        <v>27</v>
      </c>
      <c r="AB818" s="92">
        <f>IFERROR(AA818/AA819,"-")</f>
        <v>0.51923076923076927</v>
      </c>
      <c r="AC818" s="94">
        <f t="shared" si="740"/>
        <v>21526.814814814814</v>
      </c>
      <c r="AD818" s="95">
        <f t="shared" si="776"/>
        <v>0.51923076923076927</v>
      </c>
      <c r="AE818" s="313"/>
      <c r="AF818" s="113">
        <v>10</v>
      </c>
      <c r="AG818" s="103" t="s">
        <v>362</v>
      </c>
      <c r="AH818" s="178" t="s">
        <v>363</v>
      </c>
      <c r="AI818" s="91">
        <v>907652</v>
      </c>
      <c r="AJ818" s="93">
        <v>29</v>
      </c>
      <c r="AK818" s="92">
        <f>IFERROR(AJ818/AJ819,"-")</f>
        <v>0.39726027397260272</v>
      </c>
      <c r="AL818" s="94">
        <f t="shared" si="741"/>
        <v>31298.344827586207</v>
      </c>
      <c r="AM818" s="95">
        <f t="shared" si="777"/>
        <v>0.39726027397260272</v>
      </c>
      <c r="AN818" s="313"/>
      <c r="AO818" s="113">
        <v>10</v>
      </c>
      <c r="AP818" s="103" t="s">
        <v>354</v>
      </c>
      <c r="AQ818" s="178" t="s">
        <v>355</v>
      </c>
      <c r="AR818" s="91">
        <v>6485629</v>
      </c>
      <c r="AS818" s="93">
        <v>36</v>
      </c>
      <c r="AT818" s="92">
        <f>IFERROR(AS818/AS819,"-")</f>
        <v>0.38709677419354838</v>
      </c>
      <c r="AU818" s="94">
        <f t="shared" si="742"/>
        <v>180156.36111111112</v>
      </c>
      <c r="AV818" s="95">
        <f t="shared" si="778"/>
        <v>0.38709677419354838</v>
      </c>
      <c r="AW818" s="313"/>
      <c r="AX818" s="113">
        <v>10</v>
      </c>
      <c r="AY818" s="103" t="s">
        <v>450</v>
      </c>
      <c r="AZ818" s="178" t="s">
        <v>451</v>
      </c>
      <c r="BA818" s="91">
        <v>343401</v>
      </c>
      <c r="BB818" s="93">
        <v>25</v>
      </c>
      <c r="BC818" s="92">
        <f>IFERROR(BB818/BB819,"-")</f>
        <v>0.3968253968253968</v>
      </c>
      <c r="BD818" s="94">
        <f t="shared" si="743"/>
        <v>13736.04</v>
      </c>
      <c r="BE818" s="95">
        <f t="shared" si="779"/>
        <v>0.3968253968253968</v>
      </c>
      <c r="BF818" s="313"/>
      <c r="BG818" s="113">
        <v>10</v>
      </c>
      <c r="BH818" s="103" t="s">
        <v>450</v>
      </c>
      <c r="BI818" s="178" t="s">
        <v>451</v>
      </c>
      <c r="BJ818" s="91">
        <v>630454</v>
      </c>
      <c r="BK818" s="93">
        <v>28</v>
      </c>
      <c r="BL818" s="92">
        <f>IFERROR(BK818/BK819,"-")</f>
        <v>0.49122807017543857</v>
      </c>
      <c r="BM818" s="94">
        <f t="shared" si="744"/>
        <v>22516.214285714286</v>
      </c>
      <c r="BN818" s="95">
        <f t="shared" si="780"/>
        <v>0.49122807017543857</v>
      </c>
      <c r="BO818" s="313"/>
      <c r="BP818" s="113">
        <v>10</v>
      </c>
      <c r="BQ818" s="103" t="s">
        <v>368</v>
      </c>
      <c r="BR818" s="178" t="s">
        <v>369</v>
      </c>
      <c r="BS818" s="91">
        <v>5015937</v>
      </c>
      <c r="BT818" s="93">
        <v>21</v>
      </c>
      <c r="BU818" s="92">
        <f>IFERROR(BT818/BT819,"-")</f>
        <v>0.42</v>
      </c>
      <c r="BV818" s="94">
        <f t="shared" si="745"/>
        <v>238854.14285714287</v>
      </c>
      <c r="BW818" s="95">
        <f t="shared" si="781"/>
        <v>0.41176470588235292</v>
      </c>
      <c r="BX818" s="313"/>
      <c r="BY818" s="113">
        <v>10</v>
      </c>
      <c r="BZ818" s="103" t="s">
        <v>448</v>
      </c>
      <c r="CA818" s="178" t="s">
        <v>449</v>
      </c>
      <c r="CB818" s="91">
        <v>9684215</v>
      </c>
      <c r="CC818" s="93">
        <v>550</v>
      </c>
      <c r="CD818" s="92">
        <f>IFERROR(CC818/CC819,"-")</f>
        <v>0.37414965986394561</v>
      </c>
      <c r="CE818" s="94">
        <f t="shared" si="746"/>
        <v>17607.663636363635</v>
      </c>
      <c r="CF818" s="95">
        <f t="shared" si="782"/>
        <v>0.3509891512444161</v>
      </c>
    </row>
    <row r="819" spans="2:84" ht="13.5" customHeight="1" thickBot="1">
      <c r="B819" s="316"/>
      <c r="C819" s="319"/>
      <c r="D819" s="301"/>
      <c r="E819" s="96" t="s">
        <v>164</v>
      </c>
      <c r="F819" s="97"/>
      <c r="G819" s="117"/>
      <c r="H819" s="228">
        <v>564884000</v>
      </c>
      <c r="I819" s="100">
        <v>1007</v>
      </c>
      <c r="J819" s="99" t="s">
        <v>116</v>
      </c>
      <c r="K819" s="49">
        <f t="shared" si="738"/>
        <v>560957.29890764644</v>
      </c>
      <c r="L819" s="101">
        <f t="shared" si="774"/>
        <v>0.91296464188576609</v>
      </c>
      <c r="M819" s="313"/>
      <c r="N819" s="96" t="s">
        <v>164</v>
      </c>
      <c r="O819" s="97"/>
      <c r="P819" s="117"/>
      <c r="Q819" s="228">
        <v>82293890</v>
      </c>
      <c r="R819" s="100">
        <v>75</v>
      </c>
      <c r="S819" s="99" t="s">
        <v>116</v>
      </c>
      <c r="T819" s="49">
        <f t="shared" si="739"/>
        <v>1097251.8666666667</v>
      </c>
      <c r="U819" s="101">
        <f t="shared" si="775"/>
        <v>1</v>
      </c>
      <c r="V819" s="313"/>
      <c r="W819" s="96" t="s">
        <v>164</v>
      </c>
      <c r="X819" s="97"/>
      <c r="Y819" s="117"/>
      <c r="Z819" s="228">
        <v>53149790</v>
      </c>
      <c r="AA819" s="100">
        <v>52</v>
      </c>
      <c r="AB819" s="99" t="s">
        <v>116</v>
      </c>
      <c r="AC819" s="49">
        <f t="shared" si="740"/>
        <v>1022111.3461538461</v>
      </c>
      <c r="AD819" s="101">
        <f t="shared" si="776"/>
        <v>1</v>
      </c>
      <c r="AE819" s="313"/>
      <c r="AF819" s="96" t="s">
        <v>164</v>
      </c>
      <c r="AG819" s="97"/>
      <c r="AH819" s="117"/>
      <c r="AI819" s="228">
        <v>86994300</v>
      </c>
      <c r="AJ819" s="100">
        <v>73</v>
      </c>
      <c r="AK819" s="99" t="s">
        <v>116</v>
      </c>
      <c r="AL819" s="49">
        <f t="shared" si="741"/>
        <v>1191702.7397260275</v>
      </c>
      <c r="AM819" s="101">
        <f t="shared" si="777"/>
        <v>1</v>
      </c>
      <c r="AN819" s="313"/>
      <c r="AO819" s="96" t="s">
        <v>164</v>
      </c>
      <c r="AP819" s="97"/>
      <c r="AQ819" s="117"/>
      <c r="AR819" s="228">
        <v>135397640</v>
      </c>
      <c r="AS819" s="100">
        <v>93</v>
      </c>
      <c r="AT819" s="99" t="s">
        <v>116</v>
      </c>
      <c r="AU819" s="49">
        <f t="shared" si="742"/>
        <v>1455888.6021505375</v>
      </c>
      <c r="AV819" s="101">
        <f t="shared" si="778"/>
        <v>1</v>
      </c>
      <c r="AW819" s="313"/>
      <c r="AX819" s="96" t="s">
        <v>164</v>
      </c>
      <c r="AY819" s="97"/>
      <c r="AZ819" s="117"/>
      <c r="BA819" s="228">
        <v>107117370</v>
      </c>
      <c r="BB819" s="100">
        <v>63</v>
      </c>
      <c r="BC819" s="99" t="s">
        <v>116</v>
      </c>
      <c r="BD819" s="49">
        <f t="shared" si="743"/>
        <v>1700275.7142857143</v>
      </c>
      <c r="BE819" s="101">
        <f t="shared" si="779"/>
        <v>1</v>
      </c>
      <c r="BF819" s="313"/>
      <c r="BG819" s="96" t="s">
        <v>164</v>
      </c>
      <c r="BH819" s="97"/>
      <c r="BI819" s="117"/>
      <c r="BJ819" s="228">
        <v>127300040</v>
      </c>
      <c r="BK819" s="100">
        <v>57</v>
      </c>
      <c r="BL819" s="99" t="s">
        <v>116</v>
      </c>
      <c r="BM819" s="49">
        <f t="shared" si="744"/>
        <v>2233334.0350877191</v>
      </c>
      <c r="BN819" s="101">
        <f t="shared" si="780"/>
        <v>1</v>
      </c>
      <c r="BO819" s="313"/>
      <c r="BP819" s="96" t="s">
        <v>164</v>
      </c>
      <c r="BQ819" s="97"/>
      <c r="BR819" s="117"/>
      <c r="BS819" s="228">
        <v>105876500</v>
      </c>
      <c r="BT819" s="100">
        <v>50</v>
      </c>
      <c r="BU819" s="99" t="s">
        <v>116</v>
      </c>
      <c r="BV819" s="49">
        <f t="shared" si="745"/>
        <v>2117530</v>
      </c>
      <c r="BW819" s="101">
        <f t="shared" si="781"/>
        <v>0.98039215686274506</v>
      </c>
      <c r="BX819" s="313"/>
      <c r="BY819" s="96" t="s">
        <v>164</v>
      </c>
      <c r="BZ819" s="97"/>
      <c r="CA819" s="117"/>
      <c r="CB819" s="228">
        <v>1263013530</v>
      </c>
      <c r="CC819" s="100">
        <v>1470</v>
      </c>
      <c r="CD819" s="99" t="s">
        <v>116</v>
      </c>
      <c r="CE819" s="49">
        <f t="shared" si="746"/>
        <v>859192.87755102036</v>
      </c>
      <c r="CF819" s="101">
        <f t="shared" si="782"/>
        <v>0.93809827696234849</v>
      </c>
    </row>
    <row r="820" spans="2:84" s="173" customFormat="1" ht="13.5" customHeight="1" thickTop="1">
      <c r="B820" s="325" t="s">
        <v>127</v>
      </c>
      <c r="C820" s="326"/>
      <c r="D820" s="312">
        <f>CK80</f>
        <v>975521</v>
      </c>
      <c r="E820" s="106">
        <v>1</v>
      </c>
      <c r="F820" s="249" t="s">
        <v>346</v>
      </c>
      <c r="G820" s="146" t="s">
        <v>347</v>
      </c>
      <c r="H820" s="107">
        <v>22116293719</v>
      </c>
      <c r="I820" s="109">
        <v>599138</v>
      </c>
      <c r="J820" s="108">
        <f>IFERROR(I820/I830,"-")</f>
        <v>0.68108475562760185</v>
      </c>
      <c r="K820" s="110">
        <f t="shared" ref="K820:K830" si="783">IFERROR(H820/I820,"-")</f>
        <v>36913.5219582133</v>
      </c>
      <c r="L820" s="111">
        <f t="shared" ref="L820:L830" si="784">IFERROR(I820/$CK$80,0)</f>
        <v>0.6141723243272057</v>
      </c>
      <c r="M820" s="312">
        <f>CL80</f>
        <v>78225</v>
      </c>
      <c r="N820" s="106">
        <v>1</v>
      </c>
      <c r="O820" s="143" t="s">
        <v>346</v>
      </c>
      <c r="P820" s="146" t="s">
        <v>347</v>
      </c>
      <c r="Q820" s="107">
        <v>2377714622</v>
      </c>
      <c r="R820" s="109">
        <v>61826</v>
      </c>
      <c r="S820" s="108">
        <f>IFERROR(R820/R830,"-")</f>
        <v>0.79421928190635238</v>
      </c>
      <c r="T820" s="110">
        <f t="shared" si="739"/>
        <v>38458.166823019441</v>
      </c>
      <c r="U820" s="111">
        <f>IFERROR(R820/$CL$80,0)</f>
        <v>0.7903611377436881</v>
      </c>
      <c r="V820" s="312">
        <f>CM80</f>
        <v>60269</v>
      </c>
      <c r="W820" s="106">
        <v>1</v>
      </c>
      <c r="X820" s="143" t="s">
        <v>346</v>
      </c>
      <c r="Y820" s="146" t="s">
        <v>347</v>
      </c>
      <c r="Z820" s="107">
        <v>1924762022</v>
      </c>
      <c r="AA820" s="109">
        <v>49065</v>
      </c>
      <c r="AB820" s="108">
        <f>IFERROR(AA820/AA830,"-")</f>
        <v>0.81764098120250628</v>
      </c>
      <c r="AC820" s="110">
        <f t="shared" si="740"/>
        <v>39228.819362070724</v>
      </c>
      <c r="AD820" s="111">
        <f>IFERROR(AA820/$CM$80,0)</f>
        <v>0.81410011780517344</v>
      </c>
      <c r="AE820" s="312">
        <f>CN80</f>
        <v>85475</v>
      </c>
      <c r="AF820" s="106">
        <v>1</v>
      </c>
      <c r="AG820" s="143" t="s">
        <v>346</v>
      </c>
      <c r="AH820" s="146" t="s">
        <v>347</v>
      </c>
      <c r="AI820" s="107">
        <v>2724530873</v>
      </c>
      <c r="AJ820" s="109">
        <v>65332</v>
      </c>
      <c r="AK820" s="108">
        <f>IFERROR(AJ820/AJ830,"-")</f>
        <v>0.77124306457324987</v>
      </c>
      <c r="AL820" s="110">
        <f t="shared" si="741"/>
        <v>41702.854236821157</v>
      </c>
      <c r="AM820" s="111">
        <f>IFERROR(AJ820/$CN$80,0)</f>
        <v>0.76434045042410059</v>
      </c>
      <c r="AN820" s="312">
        <f>CO80</f>
        <v>83482</v>
      </c>
      <c r="AO820" s="106">
        <v>1</v>
      </c>
      <c r="AP820" s="143" t="s">
        <v>340</v>
      </c>
      <c r="AQ820" s="146" t="s">
        <v>341</v>
      </c>
      <c r="AR820" s="107">
        <v>5573032897</v>
      </c>
      <c r="AS820" s="109">
        <v>65314</v>
      </c>
      <c r="AT820" s="108">
        <f>IFERROR(AS820/AS830,"-")</f>
        <v>0.79108075045722659</v>
      </c>
      <c r="AU820" s="110">
        <f t="shared" si="742"/>
        <v>85326.773693235751</v>
      </c>
      <c r="AV820" s="111">
        <f>IFERROR(AS820/$CO$80,0)</f>
        <v>0.78237224790972903</v>
      </c>
      <c r="AW820" s="312">
        <f>CP80</f>
        <v>64170</v>
      </c>
      <c r="AX820" s="106">
        <v>1</v>
      </c>
      <c r="AY820" s="143" t="s">
        <v>340</v>
      </c>
      <c r="AZ820" s="146" t="s">
        <v>341</v>
      </c>
      <c r="BA820" s="107">
        <v>4921112928</v>
      </c>
      <c r="BB820" s="109">
        <v>52002</v>
      </c>
      <c r="BC820" s="108">
        <f>IFERROR(BB820/BB830,"-")</f>
        <v>0.82500951897448915</v>
      </c>
      <c r="BD820" s="110">
        <f t="shared" si="743"/>
        <v>94633.147340486903</v>
      </c>
      <c r="BE820" s="111">
        <f>IFERROR(BB820/$CP$80,0)</f>
        <v>0.8103786816269285</v>
      </c>
      <c r="BF820" s="312">
        <f>CQ80</f>
        <v>70963</v>
      </c>
      <c r="BG820" s="106">
        <v>1</v>
      </c>
      <c r="BH820" s="143" t="s">
        <v>340</v>
      </c>
      <c r="BI820" s="146" t="s">
        <v>341</v>
      </c>
      <c r="BJ820" s="107">
        <v>6694939109</v>
      </c>
      <c r="BK820" s="109">
        <v>60073</v>
      </c>
      <c r="BL820" s="108">
        <f>IFERROR(BK820/BK830,"-")</f>
        <v>0.86659165332294685</v>
      </c>
      <c r="BM820" s="110">
        <f t="shared" si="744"/>
        <v>111446.72496795566</v>
      </c>
      <c r="BN820" s="111">
        <f>IFERROR(BK820/$CQ$80,0)</f>
        <v>0.84653974606485072</v>
      </c>
      <c r="BO820" s="312">
        <f>CR80</f>
        <v>55252</v>
      </c>
      <c r="BP820" s="106">
        <v>1</v>
      </c>
      <c r="BQ820" s="143" t="s">
        <v>340</v>
      </c>
      <c r="BR820" s="146" t="s">
        <v>341</v>
      </c>
      <c r="BS820" s="107">
        <v>6324639749</v>
      </c>
      <c r="BT820" s="109">
        <v>47309</v>
      </c>
      <c r="BU820" s="108">
        <f>IFERROR(BT820/BT830,"-")</f>
        <v>0.87366574330563251</v>
      </c>
      <c r="BV820" s="110">
        <f t="shared" si="745"/>
        <v>133687.87649284492</v>
      </c>
      <c r="BW820" s="111">
        <f>IFERROR(BT820/$CR$80,0)</f>
        <v>0.85624049808151736</v>
      </c>
      <c r="BX820" s="312">
        <f>CS80</f>
        <v>1473357</v>
      </c>
      <c r="BY820" s="106">
        <v>1</v>
      </c>
      <c r="BZ820" s="143" t="s">
        <v>346</v>
      </c>
      <c r="CA820" s="146" t="s">
        <v>347</v>
      </c>
      <c r="CB820" s="107">
        <v>37420167011</v>
      </c>
      <c r="CC820" s="109">
        <v>968932</v>
      </c>
      <c r="CD820" s="108">
        <f>IFERROR(CC820/CC830,"-")</f>
        <v>0.70657349062320651</v>
      </c>
      <c r="CE820" s="110">
        <f t="shared" si="746"/>
        <v>38620.013593317177</v>
      </c>
      <c r="CF820" s="111">
        <f>IFERROR(CC820/$CS$80,0)</f>
        <v>0.65763559001654048</v>
      </c>
    </row>
    <row r="821" spans="2:84" s="173" customFormat="1" ht="13.5" customHeight="1">
      <c r="B821" s="327"/>
      <c r="C821" s="328"/>
      <c r="D821" s="313"/>
      <c r="E821" s="112">
        <v>2</v>
      </c>
      <c r="F821" s="144" t="s">
        <v>340</v>
      </c>
      <c r="G821" s="147" t="s">
        <v>341</v>
      </c>
      <c r="H821" s="83">
        <v>24539332104</v>
      </c>
      <c r="I821" s="85">
        <v>489497</v>
      </c>
      <c r="J821" s="84">
        <f>IFERROR(I821/I830,"-")</f>
        <v>0.55644767086288005</v>
      </c>
      <c r="K821" s="86">
        <f t="shared" si="783"/>
        <v>50131.731356882679</v>
      </c>
      <c r="L821" s="87">
        <f t="shared" si="784"/>
        <v>0.50178007444227235</v>
      </c>
      <c r="M821" s="313"/>
      <c r="N821" s="112">
        <v>2</v>
      </c>
      <c r="O821" s="144" t="s">
        <v>340</v>
      </c>
      <c r="P821" s="147" t="s">
        <v>341</v>
      </c>
      <c r="Q821" s="83">
        <v>3302481440</v>
      </c>
      <c r="R821" s="85">
        <v>57318</v>
      </c>
      <c r="S821" s="84">
        <f>IFERROR(R821/R830,"-")</f>
        <v>0.73630933264821119</v>
      </c>
      <c r="T821" s="86">
        <f t="shared" si="739"/>
        <v>57616.829617223208</v>
      </c>
      <c r="U821" s="87">
        <f t="shared" ref="U821:U830" si="785">IFERROR(R821/$CL$80,0)</f>
        <v>0.73273250239693188</v>
      </c>
      <c r="V821" s="313"/>
      <c r="W821" s="112">
        <v>2</v>
      </c>
      <c r="X821" s="144" t="s">
        <v>340</v>
      </c>
      <c r="Y821" s="147" t="s">
        <v>341</v>
      </c>
      <c r="Z821" s="83">
        <v>3000249115</v>
      </c>
      <c r="AA821" s="85">
        <v>47349</v>
      </c>
      <c r="AB821" s="84">
        <f>IFERROR(AA821/AA830,"-")</f>
        <v>0.78904479402746297</v>
      </c>
      <c r="AC821" s="86">
        <f t="shared" si="740"/>
        <v>63364.571902257703</v>
      </c>
      <c r="AD821" s="87">
        <f t="shared" ref="AD821:AD830" si="786">IFERROR(AA821/$CM$80,0)</f>
        <v>0.78562776883638352</v>
      </c>
      <c r="AE821" s="313"/>
      <c r="AF821" s="112">
        <v>2</v>
      </c>
      <c r="AG821" s="144" t="s">
        <v>340</v>
      </c>
      <c r="AH821" s="147" t="s">
        <v>341</v>
      </c>
      <c r="AI821" s="83">
        <v>4321324134</v>
      </c>
      <c r="AJ821" s="85">
        <v>60553</v>
      </c>
      <c r="AK821" s="84">
        <f>IFERROR(AJ821/AJ830,"-")</f>
        <v>0.7148270570180616</v>
      </c>
      <c r="AL821" s="86">
        <f t="shared" si="741"/>
        <v>71364.327679883732</v>
      </c>
      <c r="AM821" s="87">
        <f t="shared" ref="AM821:AM830" si="787">IFERROR(AJ821/$CN$80,0)</f>
        <v>0.70842936531149459</v>
      </c>
      <c r="AN821" s="313"/>
      <c r="AO821" s="112">
        <v>2</v>
      </c>
      <c r="AP821" s="144" t="s">
        <v>346</v>
      </c>
      <c r="AQ821" s="147" t="s">
        <v>347</v>
      </c>
      <c r="AR821" s="83">
        <v>2705924006</v>
      </c>
      <c r="AS821" s="85">
        <v>64834</v>
      </c>
      <c r="AT821" s="84">
        <f>IFERROR(AS821/AS830,"-")</f>
        <v>0.78526700822402284</v>
      </c>
      <c r="AU821" s="86">
        <f t="shared" si="742"/>
        <v>41736.187895240153</v>
      </c>
      <c r="AV821" s="87">
        <f t="shared" ref="AV821:AV830" si="788">IFERROR(AS821/$CO$80,0)</f>
        <v>0.77662250545027667</v>
      </c>
      <c r="AW821" s="313"/>
      <c r="AX821" s="112">
        <v>2</v>
      </c>
      <c r="AY821" s="144" t="s">
        <v>346</v>
      </c>
      <c r="AZ821" s="147" t="s">
        <v>347</v>
      </c>
      <c r="BA821" s="83">
        <v>2021348591</v>
      </c>
      <c r="BB821" s="85">
        <v>46950</v>
      </c>
      <c r="BC821" s="84">
        <f>IFERROR(BB821/BB830,"-")</f>
        <v>0.74485975377585989</v>
      </c>
      <c r="BD821" s="86">
        <f t="shared" si="743"/>
        <v>43053.218125665604</v>
      </c>
      <c r="BE821" s="87">
        <f t="shared" ref="BE821:BE830" si="789">IFERROR(BB821/$CP$80,0)</f>
        <v>0.73165030388031793</v>
      </c>
      <c r="BF821" s="313"/>
      <c r="BG821" s="112">
        <v>2</v>
      </c>
      <c r="BH821" s="144" t="s">
        <v>336</v>
      </c>
      <c r="BI821" s="147" t="s">
        <v>337</v>
      </c>
      <c r="BJ821" s="83">
        <v>10120124293</v>
      </c>
      <c r="BK821" s="85">
        <v>48776</v>
      </c>
      <c r="BL821" s="84">
        <f>IFERROR(BK821/BK830,"-")</f>
        <v>0.7036251640916894</v>
      </c>
      <c r="BM821" s="86">
        <f t="shared" si="744"/>
        <v>207481.63631704118</v>
      </c>
      <c r="BN821" s="87">
        <f t="shared" ref="BN821:BN830" si="790">IFERROR(BK821/$CQ$80,0)</f>
        <v>0.68734410890182207</v>
      </c>
      <c r="BO821" s="313"/>
      <c r="BP821" s="112">
        <v>2</v>
      </c>
      <c r="BQ821" s="144" t="s">
        <v>336</v>
      </c>
      <c r="BR821" s="147" t="s">
        <v>337</v>
      </c>
      <c r="BS821" s="83">
        <v>8025432380</v>
      </c>
      <c r="BT821" s="85">
        <v>36786</v>
      </c>
      <c r="BU821" s="84">
        <f>IFERROR(BT821/BT830,"-")</f>
        <v>0.67933518005540161</v>
      </c>
      <c r="BV821" s="86">
        <f t="shared" si="745"/>
        <v>218165.39933670417</v>
      </c>
      <c r="BW821" s="87">
        <f t="shared" ref="BW821:BW830" si="791">IFERROR(BT821/$CR$80,0)</f>
        <v>0.66578585390574097</v>
      </c>
      <c r="BX821" s="313"/>
      <c r="BY821" s="112">
        <v>2</v>
      </c>
      <c r="BZ821" s="144" t="s">
        <v>340</v>
      </c>
      <c r="CA821" s="147" t="s">
        <v>341</v>
      </c>
      <c r="CB821" s="83">
        <v>58677111476</v>
      </c>
      <c r="CC821" s="85">
        <v>879415</v>
      </c>
      <c r="CD821" s="84">
        <f>IFERROR(CC821/CC830,"-")</f>
        <v>0.64129508185962192</v>
      </c>
      <c r="CE821" s="86">
        <f t="shared" si="746"/>
        <v>66722.891326620535</v>
      </c>
      <c r="CF821" s="87">
        <f t="shared" ref="CF821:CF830" si="792">IFERROR(CC821/$CS$80,0)</f>
        <v>0.59687842118373213</v>
      </c>
    </row>
    <row r="822" spans="2:84" s="173" customFormat="1" ht="13.5" customHeight="1">
      <c r="B822" s="327"/>
      <c r="C822" s="328"/>
      <c r="D822" s="313"/>
      <c r="E822" s="112">
        <v>3</v>
      </c>
      <c r="F822" s="144" t="s">
        <v>342</v>
      </c>
      <c r="G822" s="147" t="s">
        <v>343</v>
      </c>
      <c r="H822" s="83">
        <v>24460008932</v>
      </c>
      <c r="I822" s="85">
        <v>488761</v>
      </c>
      <c r="J822" s="84">
        <f>IFERROR(I822/I830,"-")</f>
        <v>0.55561100488585646</v>
      </c>
      <c r="K822" s="86">
        <f t="shared" si="783"/>
        <v>50044.927749963681</v>
      </c>
      <c r="L822" s="87">
        <f t="shared" si="784"/>
        <v>0.50102560580448807</v>
      </c>
      <c r="M822" s="313"/>
      <c r="N822" s="112">
        <v>3</v>
      </c>
      <c r="O822" s="144" t="s">
        <v>342</v>
      </c>
      <c r="P822" s="147" t="s">
        <v>343</v>
      </c>
      <c r="Q822" s="83">
        <v>2583637218</v>
      </c>
      <c r="R822" s="85">
        <v>50639</v>
      </c>
      <c r="S822" s="84">
        <f>IFERROR(R822/R830,"-")</f>
        <v>0.65051063009827226</v>
      </c>
      <c r="T822" s="86">
        <f t="shared" si="739"/>
        <v>51020.699816347085</v>
      </c>
      <c r="U822" s="87">
        <f t="shared" si="785"/>
        <v>0.64735059124320871</v>
      </c>
      <c r="V822" s="313"/>
      <c r="W822" s="112">
        <v>3</v>
      </c>
      <c r="X822" s="144" t="s">
        <v>342</v>
      </c>
      <c r="Y822" s="147" t="s">
        <v>343</v>
      </c>
      <c r="Z822" s="83">
        <v>2210385699</v>
      </c>
      <c r="AA822" s="85">
        <v>39832</v>
      </c>
      <c r="AB822" s="84">
        <f>IFERROR(AA822/AA830,"-")</f>
        <v>0.66377816291161174</v>
      </c>
      <c r="AC822" s="86">
        <f t="shared" si="740"/>
        <v>55492.711864832294</v>
      </c>
      <c r="AD822" s="87">
        <f t="shared" si="786"/>
        <v>0.66090361545736609</v>
      </c>
      <c r="AE822" s="313"/>
      <c r="AF822" s="112">
        <v>3</v>
      </c>
      <c r="AG822" s="144" t="s">
        <v>342</v>
      </c>
      <c r="AH822" s="147" t="s">
        <v>343</v>
      </c>
      <c r="AI822" s="83">
        <v>3193357354</v>
      </c>
      <c r="AJ822" s="85">
        <v>55789</v>
      </c>
      <c r="AK822" s="84">
        <f>IFERROR(AJ822/AJ830,"-")</f>
        <v>0.65858812418840751</v>
      </c>
      <c r="AL822" s="86">
        <f t="shared" si="741"/>
        <v>57239.910269049455</v>
      </c>
      <c r="AM822" s="87">
        <f t="shared" si="787"/>
        <v>0.65269377010821883</v>
      </c>
      <c r="AN822" s="313"/>
      <c r="AO822" s="112">
        <v>3</v>
      </c>
      <c r="AP822" s="144" t="s">
        <v>336</v>
      </c>
      <c r="AQ822" s="147" t="s">
        <v>337</v>
      </c>
      <c r="AR822" s="83">
        <v>10048552245</v>
      </c>
      <c r="AS822" s="85">
        <v>56497</v>
      </c>
      <c r="AT822" s="84">
        <f>IFERROR(AS822/AS830,"-")</f>
        <v>0.68428957281106551</v>
      </c>
      <c r="AU822" s="86">
        <f t="shared" si="742"/>
        <v>177859.92610227093</v>
      </c>
      <c r="AV822" s="87">
        <f t="shared" si="788"/>
        <v>0.67675666610766394</v>
      </c>
      <c r="AW822" s="313"/>
      <c r="AX822" s="112">
        <v>3</v>
      </c>
      <c r="AY822" s="144" t="s">
        <v>336</v>
      </c>
      <c r="AZ822" s="147" t="s">
        <v>337</v>
      </c>
      <c r="BA822" s="83">
        <v>8036077615</v>
      </c>
      <c r="BB822" s="85">
        <v>43450</v>
      </c>
      <c r="BC822" s="84">
        <f>IFERROR(BB822/BB830,"-")</f>
        <v>0.68933240258916106</v>
      </c>
      <c r="BD822" s="86">
        <f t="shared" si="743"/>
        <v>184950.00264672036</v>
      </c>
      <c r="BE822" s="87">
        <f t="shared" si="789"/>
        <v>0.67710768271778088</v>
      </c>
      <c r="BF822" s="313"/>
      <c r="BG822" s="112">
        <v>3</v>
      </c>
      <c r="BH822" s="144" t="s">
        <v>346</v>
      </c>
      <c r="BI822" s="147" t="s">
        <v>347</v>
      </c>
      <c r="BJ822" s="83">
        <v>2044715386</v>
      </c>
      <c r="BK822" s="85">
        <v>48232</v>
      </c>
      <c r="BL822" s="84">
        <f>IFERROR(BK822/BK830,"-")</f>
        <v>0.6957776142871569</v>
      </c>
      <c r="BM822" s="86">
        <f t="shared" si="744"/>
        <v>42393.336083927679</v>
      </c>
      <c r="BN822" s="87">
        <f t="shared" si="790"/>
        <v>0.679678142130406</v>
      </c>
      <c r="BO822" s="313"/>
      <c r="BP822" s="112">
        <v>3</v>
      </c>
      <c r="BQ822" s="144" t="s">
        <v>370</v>
      </c>
      <c r="BR822" s="147" t="s">
        <v>371</v>
      </c>
      <c r="BS822" s="83">
        <v>3846745296</v>
      </c>
      <c r="BT822" s="85">
        <v>35846</v>
      </c>
      <c r="BU822" s="84">
        <f>IFERROR(BT822/BT830,"-")</f>
        <v>0.66197599261311169</v>
      </c>
      <c r="BV822" s="86">
        <f t="shared" si="745"/>
        <v>107313.0975841098</v>
      </c>
      <c r="BW822" s="87">
        <f t="shared" si="791"/>
        <v>0.64877289509881997</v>
      </c>
      <c r="BX822" s="313"/>
      <c r="BY822" s="112">
        <v>3</v>
      </c>
      <c r="BZ822" s="144" t="s">
        <v>342</v>
      </c>
      <c r="CA822" s="147" t="s">
        <v>343</v>
      </c>
      <c r="CB822" s="83">
        <v>42321425727</v>
      </c>
      <c r="CC822" s="85">
        <v>795747</v>
      </c>
      <c r="CD822" s="84">
        <f>IFERROR(CC822/CC830,"-")</f>
        <v>0.58028193458668387</v>
      </c>
      <c r="CE822" s="86">
        <f t="shared" si="746"/>
        <v>53184.524386519835</v>
      </c>
      <c r="CF822" s="87">
        <f t="shared" si="792"/>
        <v>0.540091098084171</v>
      </c>
    </row>
    <row r="823" spans="2:84" s="173" customFormat="1" ht="13.5" customHeight="1">
      <c r="B823" s="327"/>
      <c r="C823" s="328"/>
      <c r="D823" s="313"/>
      <c r="E823" s="112">
        <v>4</v>
      </c>
      <c r="F823" s="144" t="s">
        <v>390</v>
      </c>
      <c r="G823" s="147" t="s">
        <v>391</v>
      </c>
      <c r="H823" s="83">
        <v>12949234655</v>
      </c>
      <c r="I823" s="85">
        <v>450950</v>
      </c>
      <c r="J823" s="84">
        <f>IFERROR(I823/I830,"-")</f>
        <v>0.51262842709069867</v>
      </c>
      <c r="K823" s="86">
        <f t="shared" si="783"/>
        <v>28715.455493957201</v>
      </c>
      <c r="L823" s="87">
        <f t="shared" si="784"/>
        <v>0.46226580463157635</v>
      </c>
      <c r="M823" s="313"/>
      <c r="N823" s="112">
        <v>4</v>
      </c>
      <c r="O823" s="144" t="s">
        <v>336</v>
      </c>
      <c r="P823" s="147" t="s">
        <v>337</v>
      </c>
      <c r="Q823" s="83">
        <v>6697465700</v>
      </c>
      <c r="R823" s="85">
        <v>47476</v>
      </c>
      <c r="S823" s="84">
        <f>IFERROR(R823/R830,"-")</f>
        <v>0.60987860492003343</v>
      </c>
      <c r="T823" s="86">
        <f t="shared" si="739"/>
        <v>141070.5556491701</v>
      </c>
      <c r="U823" s="87">
        <f t="shared" si="785"/>
        <v>0.60691594758708856</v>
      </c>
      <c r="V823" s="313"/>
      <c r="W823" s="112">
        <v>4</v>
      </c>
      <c r="X823" s="144" t="s">
        <v>336</v>
      </c>
      <c r="Y823" s="147" t="s">
        <v>337</v>
      </c>
      <c r="Z823" s="83">
        <v>5828964110</v>
      </c>
      <c r="AA823" s="85">
        <v>39050</v>
      </c>
      <c r="AB823" s="84">
        <f>IFERROR(AA823/AA830,"-")</f>
        <v>0.65074656712438339</v>
      </c>
      <c r="AC823" s="86">
        <f t="shared" si="740"/>
        <v>149269.24737516005</v>
      </c>
      <c r="AD823" s="87">
        <f t="shared" si="786"/>
        <v>0.64792845409746302</v>
      </c>
      <c r="AE823" s="313"/>
      <c r="AF823" s="112">
        <v>4</v>
      </c>
      <c r="AG823" s="144" t="s">
        <v>336</v>
      </c>
      <c r="AH823" s="147" t="s">
        <v>337</v>
      </c>
      <c r="AI823" s="83">
        <v>8173107433</v>
      </c>
      <c r="AJ823" s="85">
        <v>54365</v>
      </c>
      <c r="AK823" s="84">
        <f>IFERROR(AJ823/AJ830,"-")</f>
        <v>0.64177783024436308</v>
      </c>
      <c r="AL823" s="86">
        <f t="shared" si="741"/>
        <v>150337.67006345995</v>
      </c>
      <c r="AM823" s="87">
        <f t="shared" si="787"/>
        <v>0.63603392804913716</v>
      </c>
      <c r="AN823" s="313"/>
      <c r="AO823" s="112">
        <v>4</v>
      </c>
      <c r="AP823" s="144" t="s">
        <v>342</v>
      </c>
      <c r="AQ823" s="147" t="s">
        <v>343</v>
      </c>
      <c r="AR823" s="83">
        <v>3330656725</v>
      </c>
      <c r="AS823" s="85">
        <v>54183</v>
      </c>
      <c r="AT823" s="84">
        <f>IFERROR(AS823/AS830,"-")</f>
        <v>0.65626249046182916</v>
      </c>
      <c r="AU823" s="86">
        <f t="shared" si="742"/>
        <v>61470.511507299336</v>
      </c>
      <c r="AV823" s="87">
        <f t="shared" si="788"/>
        <v>0.6490381160010541</v>
      </c>
      <c r="AW823" s="313"/>
      <c r="AX823" s="112">
        <v>4</v>
      </c>
      <c r="AY823" s="144" t="s">
        <v>370</v>
      </c>
      <c r="AZ823" s="147" t="s">
        <v>371</v>
      </c>
      <c r="BA823" s="83">
        <v>2006348982</v>
      </c>
      <c r="BB823" s="85">
        <v>39075</v>
      </c>
      <c r="BC823" s="84">
        <f>IFERROR(BB823/BB830,"-")</f>
        <v>0.6199232136057875</v>
      </c>
      <c r="BD823" s="86">
        <f t="shared" si="743"/>
        <v>51346.103186180422</v>
      </c>
      <c r="BE823" s="87">
        <f t="shared" si="789"/>
        <v>0.60892940626460967</v>
      </c>
      <c r="BF823" s="313"/>
      <c r="BG823" s="112">
        <v>4</v>
      </c>
      <c r="BH823" s="144" t="s">
        <v>370</v>
      </c>
      <c r="BI823" s="147" t="s">
        <v>371</v>
      </c>
      <c r="BJ823" s="83">
        <v>3331315690</v>
      </c>
      <c r="BK823" s="85">
        <v>44814</v>
      </c>
      <c r="BL823" s="84">
        <f>IFERROR(BK823/BK830,"-")</f>
        <v>0.64647076643441381</v>
      </c>
      <c r="BM823" s="86">
        <f t="shared" si="744"/>
        <v>74336.495068505377</v>
      </c>
      <c r="BN823" s="87">
        <f t="shared" si="790"/>
        <v>0.63151219649676593</v>
      </c>
      <c r="BO823" s="313"/>
      <c r="BP823" s="112">
        <v>4</v>
      </c>
      <c r="BQ823" s="144" t="s">
        <v>346</v>
      </c>
      <c r="BR823" s="147" t="s">
        <v>347</v>
      </c>
      <c r="BS823" s="83">
        <v>1504877792</v>
      </c>
      <c r="BT823" s="85">
        <v>33555</v>
      </c>
      <c r="BU823" s="84">
        <f>IFERROR(BT823/BT830,"-")</f>
        <v>0.61966759002770078</v>
      </c>
      <c r="BV823" s="86">
        <f t="shared" si="745"/>
        <v>44848.093935330056</v>
      </c>
      <c r="BW823" s="87">
        <f t="shared" si="791"/>
        <v>0.60730833273003693</v>
      </c>
      <c r="BX823" s="313"/>
      <c r="BY823" s="112">
        <v>4</v>
      </c>
      <c r="BZ823" s="144" t="s">
        <v>370</v>
      </c>
      <c r="CA823" s="147" t="s">
        <v>371</v>
      </c>
      <c r="CB823" s="83">
        <v>24192829186</v>
      </c>
      <c r="CC823" s="85">
        <v>717043</v>
      </c>
      <c r="CD823" s="84">
        <f>IFERROR(CC823/CC830,"-")</f>
        <v>0.52288868097754626</v>
      </c>
      <c r="CE823" s="86">
        <f t="shared" si="746"/>
        <v>33739.718797896363</v>
      </c>
      <c r="CF823" s="87">
        <f t="shared" si="792"/>
        <v>0.48667295163358237</v>
      </c>
    </row>
    <row r="824" spans="2:84" s="173" customFormat="1" ht="13.5" customHeight="1">
      <c r="B824" s="327"/>
      <c r="C824" s="328"/>
      <c r="D824" s="313"/>
      <c r="E824" s="112">
        <v>5</v>
      </c>
      <c r="F824" s="144" t="s">
        <v>348</v>
      </c>
      <c r="G824" s="147" t="s">
        <v>349</v>
      </c>
      <c r="H824" s="83">
        <v>19829961281</v>
      </c>
      <c r="I824" s="85">
        <v>421183</v>
      </c>
      <c r="J824" s="84">
        <f>IFERROR(I824/I830,"-")</f>
        <v>0.47879006277268377</v>
      </c>
      <c r="K824" s="86">
        <f t="shared" si="783"/>
        <v>47081.580408041162</v>
      </c>
      <c r="L824" s="87">
        <f t="shared" si="784"/>
        <v>0.4317518536248835</v>
      </c>
      <c r="M824" s="313"/>
      <c r="N824" s="112">
        <v>5</v>
      </c>
      <c r="O824" s="144" t="s">
        <v>370</v>
      </c>
      <c r="P824" s="147" t="s">
        <v>371</v>
      </c>
      <c r="Q824" s="83">
        <v>1094818612</v>
      </c>
      <c r="R824" s="85">
        <v>47362</v>
      </c>
      <c r="S824" s="84">
        <f>IFERROR(R824/R830,"-")</f>
        <v>0.60841415633630935</v>
      </c>
      <c r="T824" s="86">
        <f t="shared" si="739"/>
        <v>23115.970862716946</v>
      </c>
      <c r="U824" s="87">
        <f t="shared" si="785"/>
        <v>0.6054586129753915</v>
      </c>
      <c r="V824" s="313"/>
      <c r="W824" s="112">
        <v>5</v>
      </c>
      <c r="X824" s="144" t="s">
        <v>370</v>
      </c>
      <c r="Y824" s="147" t="s">
        <v>371</v>
      </c>
      <c r="Z824" s="83">
        <v>1009064228</v>
      </c>
      <c r="AA824" s="85">
        <v>38513</v>
      </c>
      <c r="AB824" s="84">
        <f>IFERROR(AA824/AA830,"-")</f>
        <v>0.6417977602986269</v>
      </c>
      <c r="AC824" s="86">
        <f t="shared" si="740"/>
        <v>26200.613507127462</v>
      </c>
      <c r="AD824" s="87">
        <f t="shared" si="786"/>
        <v>0.63901840083625083</v>
      </c>
      <c r="AE824" s="313"/>
      <c r="AF824" s="112">
        <v>5</v>
      </c>
      <c r="AG824" s="144" t="s">
        <v>370</v>
      </c>
      <c r="AH824" s="147" t="s">
        <v>371</v>
      </c>
      <c r="AI824" s="83">
        <v>1602650589</v>
      </c>
      <c r="AJ824" s="85">
        <v>49446</v>
      </c>
      <c r="AK824" s="84">
        <f>IFERROR(AJ824/AJ830,"-")</f>
        <v>0.58370912525085583</v>
      </c>
      <c r="AL824" s="86">
        <f t="shared" si="741"/>
        <v>32412.138272054362</v>
      </c>
      <c r="AM824" s="87">
        <f t="shared" si="787"/>
        <v>0.57848493711611582</v>
      </c>
      <c r="AN824" s="313"/>
      <c r="AO824" s="112">
        <v>5</v>
      </c>
      <c r="AP824" s="144" t="s">
        <v>370</v>
      </c>
      <c r="AQ824" s="147" t="s">
        <v>371</v>
      </c>
      <c r="AR824" s="83">
        <v>2033414210</v>
      </c>
      <c r="AS824" s="85">
        <v>51698</v>
      </c>
      <c r="AT824" s="84">
        <f>IFERROR(AS824/AS830,"-")</f>
        <v>0.62616426244201395</v>
      </c>
      <c r="AU824" s="86">
        <f t="shared" si="742"/>
        <v>39332.55077565863</v>
      </c>
      <c r="AV824" s="87">
        <f t="shared" si="788"/>
        <v>0.61927122014326441</v>
      </c>
      <c r="AW824" s="313"/>
      <c r="AX824" s="112">
        <v>5</v>
      </c>
      <c r="AY824" s="144" t="s">
        <v>342</v>
      </c>
      <c r="AZ824" s="147" t="s">
        <v>343</v>
      </c>
      <c r="BA824" s="83">
        <v>2314579603</v>
      </c>
      <c r="BB824" s="85">
        <v>38500</v>
      </c>
      <c r="BC824" s="84">
        <f>IFERROR(BB824/BB830,"-")</f>
        <v>0.61080086305368697</v>
      </c>
      <c r="BD824" s="86">
        <f t="shared" si="743"/>
        <v>60118.950727272728</v>
      </c>
      <c r="BE824" s="87">
        <f t="shared" si="789"/>
        <v>0.59996883278790714</v>
      </c>
      <c r="BF824" s="313"/>
      <c r="BG824" s="112">
        <v>5</v>
      </c>
      <c r="BH824" s="144" t="s">
        <v>342</v>
      </c>
      <c r="BI824" s="147" t="s">
        <v>343</v>
      </c>
      <c r="BJ824" s="83">
        <v>2443185984</v>
      </c>
      <c r="BK824" s="85">
        <v>39460</v>
      </c>
      <c r="BL824" s="84">
        <f>IFERROR(BK824/BK830,"-")</f>
        <v>0.56923587368906969</v>
      </c>
      <c r="BM824" s="86">
        <f t="shared" si="744"/>
        <v>61915.508971109986</v>
      </c>
      <c r="BN824" s="87">
        <f t="shared" si="790"/>
        <v>0.55606442794132149</v>
      </c>
      <c r="BO824" s="313"/>
      <c r="BP824" s="112">
        <v>5</v>
      </c>
      <c r="BQ824" s="144" t="s">
        <v>420</v>
      </c>
      <c r="BR824" s="147" t="s">
        <v>421</v>
      </c>
      <c r="BS824" s="83">
        <v>2251466566</v>
      </c>
      <c r="BT824" s="85">
        <v>32729</v>
      </c>
      <c r="BU824" s="84">
        <f>IFERROR(BT824/BT830,"-")</f>
        <v>0.60441366574330568</v>
      </c>
      <c r="BV824" s="86">
        <f t="shared" si="745"/>
        <v>68791.181093220075</v>
      </c>
      <c r="BW824" s="87">
        <f t="shared" si="791"/>
        <v>0.59235864765076374</v>
      </c>
      <c r="BX824" s="313"/>
      <c r="BY824" s="112">
        <v>5</v>
      </c>
      <c r="BZ824" s="144" t="s">
        <v>336</v>
      </c>
      <c r="CA824" s="147" t="s">
        <v>337</v>
      </c>
      <c r="CB824" s="83">
        <v>98714393386</v>
      </c>
      <c r="CC824" s="85">
        <v>713407</v>
      </c>
      <c r="CD824" s="84">
        <f>IFERROR(CC824/CC830,"-")</f>
        <v>0.52023720366860615</v>
      </c>
      <c r="CE824" s="86">
        <f t="shared" si="746"/>
        <v>138370.37397446338</v>
      </c>
      <c r="CF824" s="87">
        <f t="shared" si="792"/>
        <v>0.48420511797208687</v>
      </c>
    </row>
    <row r="825" spans="2:84" s="173" customFormat="1" ht="13.5" customHeight="1">
      <c r="B825" s="327"/>
      <c r="C825" s="328"/>
      <c r="D825" s="313"/>
      <c r="E825" s="112">
        <v>6</v>
      </c>
      <c r="F825" s="144" t="s">
        <v>446</v>
      </c>
      <c r="G825" s="147" t="s">
        <v>447</v>
      </c>
      <c r="H825" s="83">
        <v>1620520648</v>
      </c>
      <c r="I825" s="85">
        <v>411533</v>
      </c>
      <c r="J825" s="84">
        <f>IFERROR(I825/I830,"-")</f>
        <v>0.46782018956850319</v>
      </c>
      <c r="K825" s="86">
        <f t="shared" si="783"/>
        <v>3937.7659823149056</v>
      </c>
      <c r="L825" s="87">
        <f t="shared" si="784"/>
        <v>0.42185970368654291</v>
      </c>
      <c r="M825" s="313"/>
      <c r="N825" s="112">
        <v>6</v>
      </c>
      <c r="O825" s="144" t="s">
        <v>390</v>
      </c>
      <c r="P825" s="147" t="s">
        <v>391</v>
      </c>
      <c r="Q825" s="83">
        <v>1258490142</v>
      </c>
      <c r="R825" s="85">
        <v>43509</v>
      </c>
      <c r="S825" s="84">
        <f>IFERROR(R825/R830,"-")</f>
        <v>0.55891836341447754</v>
      </c>
      <c r="T825" s="86">
        <f t="shared" si="739"/>
        <v>28924.823415844996</v>
      </c>
      <c r="U825" s="87">
        <f t="shared" si="785"/>
        <v>0.55620325982742091</v>
      </c>
      <c r="V825" s="313"/>
      <c r="W825" s="112">
        <v>6</v>
      </c>
      <c r="X825" s="144" t="s">
        <v>360</v>
      </c>
      <c r="Y825" s="147" t="s">
        <v>361</v>
      </c>
      <c r="Z825" s="83">
        <v>1951684754</v>
      </c>
      <c r="AA825" s="85">
        <v>35067</v>
      </c>
      <c r="AB825" s="84">
        <f>IFERROR(AA825/AA830,"-")</f>
        <v>0.58437208372217042</v>
      </c>
      <c r="AC825" s="86">
        <f t="shared" si="740"/>
        <v>55655.880286309068</v>
      </c>
      <c r="AD825" s="87">
        <f t="shared" si="786"/>
        <v>0.58184141100731723</v>
      </c>
      <c r="AE825" s="313"/>
      <c r="AF825" s="112">
        <v>6</v>
      </c>
      <c r="AG825" s="144" t="s">
        <v>360</v>
      </c>
      <c r="AH825" s="147" t="s">
        <v>361</v>
      </c>
      <c r="AI825" s="83">
        <v>2660075441</v>
      </c>
      <c r="AJ825" s="85">
        <v>42759</v>
      </c>
      <c r="AK825" s="84">
        <f>IFERROR(AJ825/AJ830,"-")</f>
        <v>0.50476921260772045</v>
      </c>
      <c r="AL825" s="86">
        <f t="shared" si="741"/>
        <v>62210.889894525128</v>
      </c>
      <c r="AM825" s="87">
        <f t="shared" si="787"/>
        <v>0.50025153553670665</v>
      </c>
      <c r="AN825" s="313"/>
      <c r="AO825" s="112">
        <v>6</v>
      </c>
      <c r="AP825" s="144" t="s">
        <v>360</v>
      </c>
      <c r="AQ825" s="147" t="s">
        <v>361</v>
      </c>
      <c r="AR825" s="83">
        <v>3222890734</v>
      </c>
      <c r="AS825" s="85">
        <v>44009</v>
      </c>
      <c r="AT825" s="84">
        <f>IFERROR(AS825/AS830,"-")</f>
        <v>0.53303537904388165</v>
      </c>
      <c r="AU825" s="86">
        <f t="shared" si="742"/>
        <v>73232.5372991888</v>
      </c>
      <c r="AV825" s="87">
        <f t="shared" si="788"/>
        <v>0.52716753312091225</v>
      </c>
      <c r="AW825" s="313"/>
      <c r="AX825" s="112">
        <v>6</v>
      </c>
      <c r="AY825" s="144" t="s">
        <v>360</v>
      </c>
      <c r="AZ825" s="147" t="s">
        <v>361</v>
      </c>
      <c r="BA825" s="83">
        <v>2849893549</v>
      </c>
      <c r="BB825" s="85">
        <v>32907</v>
      </c>
      <c r="BC825" s="84">
        <f>IFERROR(BB825/BB830,"-")</f>
        <v>0.52206815585734234</v>
      </c>
      <c r="BD825" s="86">
        <f t="shared" si="743"/>
        <v>86604.477740298418</v>
      </c>
      <c r="BE825" s="87">
        <f t="shared" si="789"/>
        <v>0.51280972417017301</v>
      </c>
      <c r="BF825" s="313"/>
      <c r="BG825" s="112">
        <v>6</v>
      </c>
      <c r="BH825" s="144" t="s">
        <v>420</v>
      </c>
      <c r="BI825" s="147" t="s">
        <v>421</v>
      </c>
      <c r="BJ825" s="83">
        <v>1854519659</v>
      </c>
      <c r="BK825" s="85">
        <v>37453</v>
      </c>
      <c r="BL825" s="84">
        <f>IFERROR(BK825/BK830,"-")</f>
        <v>0.54028360814183296</v>
      </c>
      <c r="BM825" s="86">
        <f t="shared" si="744"/>
        <v>49515.917523295866</v>
      </c>
      <c r="BN825" s="87">
        <f t="shared" si="790"/>
        <v>0.52778208362104195</v>
      </c>
      <c r="BO825" s="313"/>
      <c r="BP825" s="112">
        <v>6</v>
      </c>
      <c r="BQ825" s="144" t="s">
        <v>364</v>
      </c>
      <c r="BR825" s="147" t="s">
        <v>365</v>
      </c>
      <c r="BS825" s="83">
        <v>10885213621</v>
      </c>
      <c r="BT825" s="85">
        <v>32383</v>
      </c>
      <c r="BU825" s="84">
        <f>IFERROR(BT825/BT830,"-")</f>
        <v>0.59802400738688832</v>
      </c>
      <c r="BV825" s="86">
        <f t="shared" si="745"/>
        <v>336139.75298767874</v>
      </c>
      <c r="BW825" s="87">
        <f t="shared" si="791"/>
        <v>0.586096430898429</v>
      </c>
      <c r="BX825" s="313"/>
      <c r="BY825" s="112">
        <v>6</v>
      </c>
      <c r="BZ825" s="144" t="s">
        <v>390</v>
      </c>
      <c r="CA825" s="147" t="s">
        <v>391</v>
      </c>
      <c r="CB825" s="83">
        <v>19402353140</v>
      </c>
      <c r="CC825" s="85">
        <v>667291</v>
      </c>
      <c r="CD825" s="84">
        <f>IFERROR(CC825/CC830,"-")</f>
        <v>0.48660807067105855</v>
      </c>
      <c r="CE825" s="86">
        <f t="shared" si="746"/>
        <v>29076.299755279182</v>
      </c>
      <c r="CF825" s="87">
        <f t="shared" si="792"/>
        <v>0.45290516826539662</v>
      </c>
    </row>
    <row r="826" spans="2:84" s="173" customFormat="1" ht="13.5" customHeight="1">
      <c r="B826" s="327"/>
      <c r="C826" s="328"/>
      <c r="D826" s="313"/>
      <c r="E826" s="112">
        <v>7</v>
      </c>
      <c r="F826" s="144" t="s">
        <v>370</v>
      </c>
      <c r="G826" s="147" t="s">
        <v>371</v>
      </c>
      <c r="H826" s="83">
        <v>9268471579</v>
      </c>
      <c r="I826" s="85">
        <v>410289</v>
      </c>
      <c r="J826" s="84">
        <f>IFERROR(I826/I830,"-")</f>
        <v>0.46640604218342535</v>
      </c>
      <c r="K826" s="86">
        <f t="shared" si="783"/>
        <v>22590.104972348759</v>
      </c>
      <c r="L826" s="87">
        <f t="shared" si="784"/>
        <v>0.42058448767376611</v>
      </c>
      <c r="M826" s="313"/>
      <c r="N826" s="112">
        <v>7</v>
      </c>
      <c r="O826" s="144" t="s">
        <v>348</v>
      </c>
      <c r="P826" s="147" t="s">
        <v>349</v>
      </c>
      <c r="Q826" s="83">
        <v>2163065578</v>
      </c>
      <c r="R826" s="85">
        <v>42529</v>
      </c>
      <c r="S826" s="84">
        <f>IFERROR(R826/R830,"-")</f>
        <v>0.54632924401053373</v>
      </c>
      <c r="T826" s="86">
        <f t="shared" si="739"/>
        <v>50860.95553622234</v>
      </c>
      <c r="U826" s="87">
        <f t="shared" si="785"/>
        <v>0.54367529562160433</v>
      </c>
      <c r="V826" s="313"/>
      <c r="W826" s="112">
        <v>7</v>
      </c>
      <c r="X826" s="144" t="s">
        <v>354</v>
      </c>
      <c r="Y826" s="147" t="s">
        <v>355</v>
      </c>
      <c r="Z826" s="83">
        <v>2937048810</v>
      </c>
      <c r="AA826" s="85">
        <v>33823</v>
      </c>
      <c r="AB826" s="84">
        <f>IFERROR(AA826/AA830,"-")</f>
        <v>0.56364151446473798</v>
      </c>
      <c r="AC826" s="86">
        <f t="shared" si="740"/>
        <v>86835.845726280939</v>
      </c>
      <c r="AD826" s="87">
        <f t="shared" si="786"/>
        <v>0.56120061723273984</v>
      </c>
      <c r="AE826" s="313"/>
      <c r="AF826" s="112">
        <v>7</v>
      </c>
      <c r="AG826" s="144" t="s">
        <v>390</v>
      </c>
      <c r="AH826" s="147" t="s">
        <v>391</v>
      </c>
      <c r="AI826" s="83">
        <v>1238455677</v>
      </c>
      <c r="AJ826" s="85">
        <v>41603</v>
      </c>
      <c r="AK826" s="84">
        <f>IFERROR(AJ826/AJ830,"-")</f>
        <v>0.49112265375988667</v>
      </c>
      <c r="AL826" s="86">
        <f t="shared" si="741"/>
        <v>29768.422397423263</v>
      </c>
      <c r="AM826" s="87">
        <f t="shared" si="787"/>
        <v>0.48672711319099154</v>
      </c>
      <c r="AN826" s="313"/>
      <c r="AO826" s="112">
        <v>7</v>
      </c>
      <c r="AP826" s="144" t="s">
        <v>390</v>
      </c>
      <c r="AQ826" s="147" t="s">
        <v>391</v>
      </c>
      <c r="AR826" s="83">
        <v>1170109693</v>
      </c>
      <c r="AS826" s="85">
        <v>38424</v>
      </c>
      <c r="AT826" s="84">
        <f>IFERROR(AS826/AS830,"-")</f>
        <v>0.46539006576795899</v>
      </c>
      <c r="AU826" s="86">
        <f t="shared" si="742"/>
        <v>30452.573729960441</v>
      </c>
      <c r="AV826" s="87">
        <f t="shared" si="788"/>
        <v>0.46026688387915959</v>
      </c>
      <c r="AW826" s="313"/>
      <c r="AX826" s="112">
        <v>7</v>
      </c>
      <c r="AY826" s="144" t="s">
        <v>420</v>
      </c>
      <c r="AZ826" s="147" t="s">
        <v>421</v>
      </c>
      <c r="BA826" s="83">
        <v>960243392</v>
      </c>
      <c r="BB826" s="85">
        <v>30902</v>
      </c>
      <c r="BC826" s="84">
        <f>IFERROR(BB826/BB830,"-")</f>
        <v>0.49025891610610484</v>
      </c>
      <c r="BD826" s="86">
        <f t="shared" si="743"/>
        <v>31073.826677884928</v>
      </c>
      <c r="BE826" s="87">
        <f t="shared" si="789"/>
        <v>0.48156459404706248</v>
      </c>
      <c r="BF826" s="313"/>
      <c r="BG826" s="112">
        <v>7</v>
      </c>
      <c r="BH826" s="144" t="s">
        <v>364</v>
      </c>
      <c r="BI826" s="147" t="s">
        <v>365</v>
      </c>
      <c r="BJ826" s="83">
        <v>9066408923</v>
      </c>
      <c r="BK826" s="85">
        <v>37150</v>
      </c>
      <c r="BL826" s="84">
        <f>IFERROR(BK826/BK830,"-")</f>
        <v>0.53591263830585245</v>
      </c>
      <c r="BM826" s="86">
        <f t="shared" si="744"/>
        <v>244048.69240915208</v>
      </c>
      <c r="BN826" s="87">
        <f t="shared" si="790"/>
        <v>0.52351225286416869</v>
      </c>
      <c r="BO826" s="313"/>
      <c r="BP826" s="112">
        <v>7</v>
      </c>
      <c r="BQ826" s="144" t="s">
        <v>450</v>
      </c>
      <c r="BR826" s="147" t="s">
        <v>451</v>
      </c>
      <c r="BS826" s="83">
        <v>969814403</v>
      </c>
      <c r="BT826" s="85">
        <v>30327</v>
      </c>
      <c r="BU826" s="84">
        <f>IFERROR(BT826/BT830,"-")</f>
        <v>0.56005540166204981</v>
      </c>
      <c r="BV826" s="86">
        <f t="shared" si="745"/>
        <v>31978.580242028554</v>
      </c>
      <c r="BW826" s="87">
        <f t="shared" si="791"/>
        <v>0.54888510823137626</v>
      </c>
      <c r="BX826" s="313"/>
      <c r="BY826" s="112">
        <v>7</v>
      </c>
      <c r="BZ826" s="144" t="s">
        <v>348</v>
      </c>
      <c r="CA826" s="147" t="s">
        <v>349</v>
      </c>
      <c r="CB826" s="83">
        <v>28300798119</v>
      </c>
      <c r="CC826" s="85">
        <v>608103</v>
      </c>
      <c r="CD826" s="84">
        <f>IFERROR(CC826/CC830,"-")</f>
        <v>0.44344645379494513</v>
      </c>
      <c r="CE826" s="86">
        <f t="shared" si="746"/>
        <v>46539.481171775173</v>
      </c>
      <c r="CF826" s="87">
        <f t="shared" si="792"/>
        <v>0.41273296288679528</v>
      </c>
    </row>
    <row r="827" spans="2:84" s="173" customFormat="1" ht="13.5" customHeight="1">
      <c r="B827" s="327"/>
      <c r="C827" s="328"/>
      <c r="D827" s="313"/>
      <c r="E827" s="112">
        <v>8</v>
      </c>
      <c r="F827" s="144" t="s">
        <v>336</v>
      </c>
      <c r="G827" s="147" t="s">
        <v>337</v>
      </c>
      <c r="H827" s="83">
        <v>41784669610</v>
      </c>
      <c r="I827" s="85">
        <v>387007</v>
      </c>
      <c r="J827" s="84">
        <f>IFERROR(I827/I830,"-")</f>
        <v>0.43993966001350487</v>
      </c>
      <c r="K827" s="86">
        <f t="shared" si="783"/>
        <v>107968.76958297912</v>
      </c>
      <c r="L827" s="87">
        <f t="shared" si="784"/>
        <v>0.39671826644428976</v>
      </c>
      <c r="M827" s="313"/>
      <c r="N827" s="112">
        <v>8</v>
      </c>
      <c r="O827" s="144" t="s">
        <v>360</v>
      </c>
      <c r="P827" s="147" t="s">
        <v>361</v>
      </c>
      <c r="Q827" s="83">
        <v>1850668486</v>
      </c>
      <c r="R827" s="85">
        <v>42408</v>
      </c>
      <c r="S827" s="84">
        <f>IFERROR(R827/R830,"-")</f>
        <v>0.544774873145353</v>
      </c>
      <c r="T827" s="86">
        <f t="shared" si="739"/>
        <v>43639.607762686283</v>
      </c>
      <c r="U827" s="87">
        <f t="shared" si="785"/>
        <v>0.5421284755512944</v>
      </c>
      <c r="V827" s="313"/>
      <c r="W827" s="112">
        <v>8</v>
      </c>
      <c r="X827" s="144" t="s">
        <v>390</v>
      </c>
      <c r="Y827" s="147" t="s">
        <v>391</v>
      </c>
      <c r="Z827" s="83">
        <v>955307204</v>
      </c>
      <c r="AA827" s="85">
        <v>33166</v>
      </c>
      <c r="AB827" s="84">
        <f>IFERROR(AA827/AA830,"-")</f>
        <v>0.55269297427009734</v>
      </c>
      <c r="AC827" s="86">
        <f t="shared" si="740"/>
        <v>28803.811252487489</v>
      </c>
      <c r="AD827" s="87">
        <f t="shared" si="786"/>
        <v>0.55029949061706684</v>
      </c>
      <c r="AE827" s="313"/>
      <c r="AF827" s="112">
        <v>8</v>
      </c>
      <c r="AG827" s="144" t="s">
        <v>354</v>
      </c>
      <c r="AH827" s="147" t="s">
        <v>355</v>
      </c>
      <c r="AI827" s="83">
        <v>3476543305</v>
      </c>
      <c r="AJ827" s="85">
        <v>36467</v>
      </c>
      <c r="AK827" s="84">
        <f>IFERROR(AJ827/AJ830,"-")</f>
        <v>0.43049226773698501</v>
      </c>
      <c r="AL827" s="86">
        <f t="shared" si="741"/>
        <v>95333.954122905634</v>
      </c>
      <c r="AM827" s="87">
        <f t="shared" si="787"/>
        <v>0.42663936823632642</v>
      </c>
      <c r="AN827" s="313"/>
      <c r="AO827" s="112">
        <v>8</v>
      </c>
      <c r="AP827" s="144" t="s">
        <v>354</v>
      </c>
      <c r="AQ827" s="147" t="s">
        <v>355</v>
      </c>
      <c r="AR827" s="83">
        <v>3950710487</v>
      </c>
      <c r="AS827" s="85">
        <v>38073</v>
      </c>
      <c r="AT827" s="84">
        <f>IFERROR(AS827/AS830,"-")</f>
        <v>0.46113876675992876</v>
      </c>
      <c r="AU827" s="86">
        <f t="shared" si="742"/>
        <v>103766.72410894861</v>
      </c>
      <c r="AV827" s="87">
        <f t="shared" si="788"/>
        <v>0.45606238470568505</v>
      </c>
      <c r="AW827" s="313"/>
      <c r="AX827" s="112">
        <v>8</v>
      </c>
      <c r="AY827" s="144" t="s">
        <v>364</v>
      </c>
      <c r="AZ827" s="147" t="s">
        <v>365</v>
      </c>
      <c r="BA827" s="83">
        <v>5175907397</v>
      </c>
      <c r="BB827" s="85">
        <v>29091</v>
      </c>
      <c r="BC827" s="84">
        <f>IFERROR(BB827/BB830,"-")</f>
        <v>0.46152747810635869</v>
      </c>
      <c r="BD827" s="86">
        <f t="shared" si="743"/>
        <v>177921.26076793511</v>
      </c>
      <c r="BE827" s="87">
        <f t="shared" si="789"/>
        <v>0.45334268349696122</v>
      </c>
      <c r="BF827" s="313"/>
      <c r="BG827" s="112">
        <v>8</v>
      </c>
      <c r="BH827" s="144" t="s">
        <v>450</v>
      </c>
      <c r="BI827" s="147" t="s">
        <v>451</v>
      </c>
      <c r="BJ827" s="83">
        <v>972225434</v>
      </c>
      <c r="BK827" s="85">
        <v>35638</v>
      </c>
      <c r="BL827" s="84">
        <f>IFERROR(BK827/BK830,"-")</f>
        <v>0.51410106605501937</v>
      </c>
      <c r="BM827" s="86">
        <f t="shared" si="744"/>
        <v>27280.583478309669</v>
      </c>
      <c r="BN827" s="87">
        <f t="shared" si="790"/>
        <v>0.50220537463185044</v>
      </c>
      <c r="BO827" s="313"/>
      <c r="BP827" s="112">
        <v>8</v>
      </c>
      <c r="BQ827" s="144" t="s">
        <v>342</v>
      </c>
      <c r="BR827" s="147" t="s">
        <v>343</v>
      </c>
      <c r="BS827" s="83">
        <v>1785614212</v>
      </c>
      <c r="BT827" s="85">
        <v>28583</v>
      </c>
      <c r="BU827" s="84">
        <f>IFERROR(BT827/BT830,"-")</f>
        <v>0.5278485687903971</v>
      </c>
      <c r="BV827" s="86">
        <f t="shared" si="745"/>
        <v>62471.196585382917</v>
      </c>
      <c r="BW827" s="87">
        <f t="shared" si="791"/>
        <v>0.51732063997683342</v>
      </c>
      <c r="BX827" s="313"/>
      <c r="BY827" s="112">
        <v>8</v>
      </c>
      <c r="BZ827" s="144" t="s">
        <v>360</v>
      </c>
      <c r="CA827" s="147" t="s">
        <v>361</v>
      </c>
      <c r="CB827" s="83">
        <v>32724122097</v>
      </c>
      <c r="CC827" s="85">
        <v>575749</v>
      </c>
      <c r="CD827" s="84">
        <f>IFERROR(CC827/CC830,"-")</f>
        <v>0.4198529728121484</v>
      </c>
      <c r="CE827" s="86">
        <f t="shared" si="746"/>
        <v>56837.479695144932</v>
      </c>
      <c r="CF827" s="87">
        <f t="shared" si="792"/>
        <v>0.39077358712111188</v>
      </c>
    </row>
    <row r="828" spans="2:84" s="173" customFormat="1" ht="13.5" customHeight="1">
      <c r="B828" s="327"/>
      <c r="C828" s="328"/>
      <c r="D828" s="313"/>
      <c r="E828" s="112">
        <v>9</v>
      </c>
      <c r="F828" s="144" t="s">
        <v>448</v>
      </c>
      <c r="G828" s="147" t="s">
        <v>449</v>
      </c>
      <c r="H828" s="83">
        <v>5653925973</v>
      </c>
      <c r="I828" s="85">
        <v>341397</v>
      </c>
      <c r="J828" s="84">
        <f>IFERROR(I828/I830,"-")</f>
        <v>0.38809137847540359</v>
      </c>
      <c r="K828" s="86">
        <f t="shared" si="783"/>
        <v>16561.14720691746</v>
      </c>
      <c r="L828" s="87">
        <f t="shared" si="784"/>
        <v>0.3499637629533347</v>
      </c>
      <c r="M828" s="313"/>
      <c r="N828" s="112">
        <v>9</v>
      </c>
      <c r="O828" s="144" t="s">
        <v>446</v>
      </c>
      <c r="P828" s="147" t="s">
        <v>447</v>
      </c>
      <c r="Q828" s="83">
        <v>157292878</v>
      </c>
      <c r="R828" s="85">
        <v>40282</v>
      </c>
      <c r="S828" s="84">
        <f>IFERROR(R828/R830,"-")</f>
        <v>0.5174641916629199</v>
      </c>
      <c r="T828" s="86">
        <f t="shared" si="739"/>
        <v>3904.7931582344472</v>
      </c>
      <c r="U828" s="87">
        <f t="shared" si="785"/>
        <v>0.51495046340683925</v>
      </c>
      <c r="V828" s="313"/>
      <c r="W828" s="112">
        <v>9</v>
      </c>
      <c r="X828" s="144" t="s">
        <v>348</v>
      </c>
      <c r="Y828" s="147" t="s">
        <v>349</v>
      </c>
      <c r="Z828" s="83">
        <v>1610369435</v>
      </c>
      <c r="AA828" s="85">
        <v>32609</v>
      </c>
      <c r="AB828" s="84">
        <f>IFERROR(AA828/AA830,"-")</f>
        <v>0.54341087854952674</v>
      </c>
      <c r="AC828" s="86">
        <f t="shared" si="740"/>
        <v>49384.201754116963</v>
      </c>
      <c r="AD828" s="87">
        <f t="shared" si="786"/>
        <v>0.54105759179677781</v>
      </c>
      <c r="AE828" s="313"/>
      <c r="AF828" s="112">
        <v>9</v>
      </c>
      <c r="AG828" s="144" t="s">
        <v>448</v>
      </c>
      <c r="AH828" s="147" t="s">
        <v>449</v>
      </c>
      <c r="AI828" s="83">
        <v>642732350</v>
      </c>
      <c r="AJ828" s="85">
        <v>33918</v>
      </c>
      <c r="AK828" s="84">
        <f>IFERROR(AJ828/AJ830,"-")</f>
        <v>0.40040136937787746</v>
      </c>
      <c r="AL828" s="86">
        <f t="shared" si="741"/>
        <v>18949.59461053128</v>
      </c>
      <c r="AM828" s="87">
        <f t="shared" si="787"/>
        <v>0.39681778297747877</v>
      </c>
      <c r="AN828" s="313"/>
      <c r="AO828" s="112">
        <v>9</v>
      </c>
      <c r="AP828" s="144" t="s">
        <v>420</v>
      </c>
      <c r="AQ828" s="147" t="s">
        <v>421</v>
      </c>
      <c r="AR828" s="83">
        <v>899593722</v>
      </c>
      <c r="AS828" s="85">
        <v>36190</v>
      </c>
      <c r="AT828" s="84">
        <f>IFERROR(AS828/AS830,"-")</f>
        <v>0.43833194045758994</v>
      </c>
      <c r="AU828" s="86">
        <f t="shared" si="742"/>
        <v>24857.522022658191</v>
      </c>
      <c r="AV828" s="87">
        <f t="shared" si="788"/>
        <v>0.4335066241824585</v>
      </c>
      <c r="AW828" s="313"/>
      <c r="AX828" s="112">
        <v>9</v>
      </c>
      <c r="AY828" s="144" t="s">
        <v>450</v>
      </c>
      <c r="AZ828" s="147" t="s">
        <v>451</v>
      </c>
      <c r="BA828" s="83">
        <v>629240353</v>
      </c>
      <c r="BB828" s="85">
        <v>28730</v>
      </c>
      <c r="BC828" s="84">
        <f>IFERROR(BB828/BB830,"-")</f>
        <v>0.45580022845538776</v>
      </c>
      <c r="BD828" s="86">
        <f t="shared" si="743"/>
        <v>21901.857048381484</v>
      </c>
      <c r="BE828" s="87">
        <f t="shared" si="789"/>
        <v>0.44771700171419665</v>
      </c>
      <c r="BF828" s="313"/>
      <c r="BG828" s="112">
        <v>9</v>
      </c>
      <c r="BH828" s="144" t="s">
        <v>360</v>
      </c>
      <c r="BI828" s="147" t="s">
        <v>361</v>
      </c>
      <c r="BJ828" s="83">
        <v>3774719820</v>
      </c>
      <c r="BK828" s="85">
        <v>35318</v>
      </c>
      <c r="BL828" s="84">
        <f>IFERROR(BK828/BK830,"-")</f>
        <v>0.50948486028764728</v>
      </c>
      <c r="BM828" s="86">
        <f t="shared" si="744"/>
        <v>106878.07406987938</v>
      </c>
      <c r="BN828" s="87">
        <f t="shared" si="790"/>
        <v>0.49769598241337037</v>
      </c>
      <c r="BO828" s="313"/>
      <c r="BP828" s="112">
        <v>9</v>
      </c>
      <c r="BQ828" s="144" t="s">
        <v>388</v>
      </c>
      <c r="BR828" s="147" t="s">
        <v>389</v>
      </c>
      <c r="BS828" s="83">
        <v>2465252240</v>
      </c>
      <c r="BT828" s="85">
        <v>27966</v>
      </c>
      <c r="BU828" s="84">
        <f>IFERROR(BT828/BT830,"-")</f>
        <v>0.5164542936288089</v>
      </c>
      <c r="BV828" s="86">
        <f t="shared" si="745"/>
        <v>88151.764285203462</v>
      </c>
      <c r="BW828" s="87">
        <f t="shared" si="791"/>
        <v>0.50615362339824799</v>
      </c>
      <c r="BX828" s="313"/>
      <c r="BY828" s="112">
        <v>9</v>
      </c>
      <c r="BZ828" s="144" t="s">
        <v>446</v>
      </c>
      <c r="CA828" s="147" t="s">
        <v>447</v>
      </c>
      <c r="CB828" s="83">
        <v>2199487098</v>
      </c>
      <c r="CC828" s="85">
        <v>565951</v>
      </c>
      <c r="CD828" s="84">
        <f>IFERROR(CC828/CC830,"-")</f>
        <v>0.41270798527832125</v>
      </c>
      <c r="CE828" s="86">
        <f t="shared" si="746"/>
        <v>3886.3560590934549</v>
      </c>
      <c r="CF828" s="87">
        <f t="shared" si="792"/>
        <v>0.38412346769995326</v>
      </c>
    </row>
    <row r="829" spans="2:84" s="173" customFormat="1" ht="13.5" customHeight="1">
      <c r="B829" s="327"/>
      <c r="C829" s="328"/>
      <c r="D829" s="313"/>
      <c r="E829" s="113">
        <v>10</v>
      </c>
      <c r="F829" s="145" t="s">
        <v>360</v>
      </c>
      <c r="G829" s="148" t="s">
        <v>361</v>
      </c>
      <c r="H829" s="91">
        <v>12702117107</v>
      </c>
      <c r="I829" s="93">
        <v>318094</v>
      </c>
      <c r="J829" s="92">
        <f>IFERROR(I829/I830,"-")</f>
        <v>0.36160112404255174</v>
      </c>
      <c r="K829" s="94">
        <f t="shared" si="783"/>
        <v>39931.960700296142</v>
      </c>
      <c r="L829" s="95">
        <f t="shared" si="784"/>
        <v>0.32607601476544329</v>
      </c>
      <c r="M829" s="313"/>
      <c r="N829" s="113">
        <v>10</v>
      </c>
      <c r="O829" s="145" t="s">
        <v>354</v>
      </c>
      <c r="P829" s="148" t="s">
        <v>355</v>
      </c>
      <c r="Q829" s="91">
        <v>2935632343</v>
      </c>
      <c r="R829" s="93">
        <v>39475</v>
      </c>
      <c r="S829" s="92">
        <f>IFERROR(R829/R830,"-")</f>
        <v>0.50709743721497846</v>
      </c>
      <c r="T829" s="94">
        <f t="shared" si="739"/>
        <v>74366.873793540217</v>
      </c>
      <c r="U829" s="95">
        <f t="shared" si="785"/>
        <v>0.50463406839245761</v>
      </c>
      <c r="V829" s="313"/>
      <c r="W829" s="113">
        <v>10</v>
      </c>
      <c r="X829" s="145" t="s">
        <v>358</v>
      </c>
      <c r="Y829" s="148" t="s">
        <v>359</v>
      </c>
      <c r="Z829" s="91">
        <v>2239156134</v>
      </c>
      <c r="AA829" s="93">
        <v>31636</v>
      </c>
      <c r="AB829" s="92">
        <f>IFERROR(AA829/AA830,"-")</f>
        <v>0.52719637381682438</v>
      </c>
      <c r="AC829" s="94">
        <f t="shared" si="740"/>
        <v>70778.737324566944</v>
      </c>
      <c r="AD829" s="95">
        <f t="shared" si="786"/>
        <v>0.52491330534769121</v>
      </c>
      <c r="AE829" s="313"/>
      <c r="AF829" s="113">
        <v>10</v>
      </c>
      <c r="AG829" s="145" t="s">
        <v>348</v>
      </c>
      <c r="AH829" s="148" t="s">
        <v>349</v>
      </c>
      <c r="AI829" s="91">
        <v>1538770864</v>
      </c>
      <c r="AJ829" s="93">
        <v>31961</v>
      </c>
      <c r="AK829" s="92">
        <f>IFERROR(AJ829/AJ830,"-")</f>
        <v>0.37729902018651873</v>
      </c>
      <c r="AL829" s="94">
        <f t="shared" si="741"/>
        <v>48145.26654360001</v>
      </c>
      <c r="AM829" s="95">
        <f t="shared" si="787"/>
        <v>0.37392219947353028</v>
      </c>
      <c r="AN829" s="313"/>
      <c r="AO829" s="113">
        <v>10</v>
      </c>
      <c r="AP829" s="145" t="s">
        <v>450</v>
      </c>
      <c r="AQ829" s="148" t="s">
        <v>451</v>
      </c>
      <c r="AR829" s="91">
        <v>676416967</v>
      </c>
      <c r="AS829" s="93">
        <v>34575</v>
      </c>
      <c r="AT829" s="92">
        <f>IFERROR(AS829/AS830,"-")</f>
        <v>0.41877112023545654</v>
      </c>
      <c r="AU829" s="94">
        <f t="shared" si="742"/>
        <v>19563.758987707883</v>
      </c>
      <c r="AV829" s="95">
        <f t="shared" si="788"/>
        <v>0.41416113653242614</v>
      </c>
      <c r="AW829" s="313"/>
      <c r="AX829" s="113">
        <v>10</v>
      </c>
      <c r="AY829" s="145" t="s">
        <v>388</v>
      </c>
      <c r="AZ829" s="148" t="s">
        <v>389</v>
      </c>
      <c r="BA829" s="91">
        <v>1973895772</v>
      </c>
      <c r="BB829" s="93">
        <v>27015</v>
      </c>
      <c r="BC829" s="92">
        <f>IFERROR(BB829/BB830,"-")</f>
        <v>0.4285918263739053</v>
      </c>
      <c r="BD829" s="94">
        <f t="shared" si="743"/>
        <v>73066.658226910979</v>
      </c>
      <c r="BE829" s="95">
        <f t="shared" si="789"/>
        <v>0.42099111734455352</v>
      </c>
      <c r="BF829" s="313"/>
      <c r="BG829" s="113">
        <v>10</v>
      </c>
      <c r="BH829" s="145" t="s">
        <v>388</v>
      </c>
      <c r="BI829" s="250" t="s">
        <v>389</v>
      </c>
      <c r="BJ829" s="91">
        <v>2866327425</v>
      </c>
      <c r="BK829" s="93">
        <v>34168</v>
      </c>
      <c r="BL829" s="92">
        <f>IFERROR(BK829/BK830,"-")</f>
        <v>0.49289537081115392</v>
      </c>
      <c r="BM829" s="94">
        <f t="shared" si="744"/>
        <v>83889.236273706396</v>
      </c>
      <c r="BN829" s="95">
        <f t="shared" si="790"/>
        <v>0.48149035412820768</v>
      </c>
      <c r="BO829" s="313"/>
      <c r="BP829" s="113">
        <v>10</v>
      </c>
      <c r="BQ829" s="145" t="s">
        <v>376</v>
      </c>
      <c r="BR829" s="250" t="s">
        <v>377</v>
      </c>
      <c r="BS829" s="91">
        <v>1831226566</v>
      </c>
      <c r="BT829" s="93">
        <v>25237</v>
      </c>
      <c r="BU829" s="92">
        <f>IFERROR(BT829/BT830,"-")</f>
        <v>0.46605724838411822</v>
      </c>
      <c r="BV829" s="94">
        <f t="shared" si="745"/>
        <v>72561.182628680108</v>
      </c>
      <c r="BW829" s="95">
        <f t="shared" si="791"/>
        <v>0.45676174618113369</v>
      </c>
      <c r="BX829" s="313"/>
      <c r="BY829" s="113">
        <v>10</v>
      </c>
      <c r="BZ829" s="145" t="s">
        <v>448</v>
      </c>
      <c r="CA829" s="148" t="s">
        <v>449</v>
      </c>
      <c r="CB829" s="91">
        <v>9794208394</v>
      </c>
      <c r="CC829" s="93">
        <v>537749</v>
      </c>
      <c r="CD829" s="92">
        <f>IFERROR(CC829/CC830,"-")</f>
        <v>0.39214226386282908</v>
      </c>
      <c r="CE829" s="94">
        <f t="shared" si="746"/>
        <v>18213.345620354477</v>
      </c>
      <c r="CF829" s="95">
        <f t="shared" si="792"/>
        <v>0.3649821462143934</v>
      </c>
    </row>
    <row r="830" spans="2:84" s="173" customFormat="1" ht="13.5" customHeight="1">
      <c r="B830" s="329"/>
      <c r="C830" s="330"/>
      <c r="D830" s="314"/>
      <c r="E830" s="96" t="s">
        <v>164</v>
      </c>
      <c r="F830" s="97"/>
      <c r="G830" s="114"/>
      <c r="H830" s="228">
        <v>550032219830</v>
      </c>
      <c r="I830" s="100">
        <v>879682</v>
      </c>
      <c r="J830" s="99" t="s">
        <v>116</v>
      </c>
      <c r="K830" s="49">
        <f t="shared" si="783"/>
        <v>625262.5605957607</v>
      </c>
      <c r="L830" s="101">
        <f t="shared" si="784"/>
        <v>0.90175608726003853</v>
      </c>
      <c r="M830" s="314"/>
      <c r="N830" s="96" t="s">
        <v>164</v>
      </c>
      <c r="O830" s="97"/>
      <c r="P830" s="114"/>
      <c r="Q830" s="228">
        <v>72601960320</v>
      </c>
      <c r="R830" s="100">
        <v>77845</v>
      </c>
      <c r="S830" s="99" t="s">
        <v>116</v>
      </c>
      <c r="T830" s="49">
        <f t="shared" si="739"/>
        <v>932647.70145802561</v>
      </c>
      <c r="U830" s="101">
        <f t="shared" si="785"/>
        <v>0.99514221796100988</v>
      </c>
      <c r="V830" s="314"/>
      <c r="W830" s="96" t="s">
        <v>164</v>
      </c>
      <c r="X830" s="97"/>
      <c r="Y830" s="114"/>
      <c r="Z830" s="228">
        <v>72140526740</v>
      </c>
      <c r="AA830" s="100">
        <v>60008</v>
      </c>
      <c r="AB830" s="99" t="s">
        <v>116</v>
      </c>
      <c r="AC830" s="49">
        <f t="shared" si="740"/>
        <v>1202181.8214238102</v>
      </c>
      <c r="AD830" s="101">
        <f t="shared" si="786"/>
        <v>0.99566941545404763</v>
      </c>
      <c r="AE830" s="314"/>
      <c r="AF830" s="96" t="s">
        <v>164</v>
      </c>
      <c r="AG830" s="97"/>
      <c r="AH830" s="114"/>
      <c r="AI830" s="228">
        <v>98269035020</v>
      </c>
      <c r="AJ830" s="100">
        <v>84710</v>
      </c>
      <c r="AK830" s="99" t="s">
        <v>116</v>
      </c>
      <c r="AL830" s="49">
        <f t="shared" si="741"/>
        <v>1160064.1603116514</v>
      </c>
      <c r="AM830" s="101">
        <f t="shared" si="787"/>
        <v>0.99105001462415909</v>
      </c>
      <c r="AN830" s="314"/>
      <c r="AO830" s="96" t="s">
        <v>164</v>
      </c>
      <c r="AP830" s="97"/>
      <c r="AQ830" s="114"/>
      <c r="AR830" s="228">
        <v>126175672300</v>
      </c>
      <c r="AS830" s="100">
        <v>82563</v>
      </c>
      <c r="AT830" s="99" t="s">
        <v>116</v>
      </c>
      <c r="AU830" s="49">
        <f t="shared" si="742"/>
        <v>1528235.0726112181</v>
      </c>
      <c r="AV830" s="101">
        <f t="shared" si="788"/>
        <v>0.98899163891617359</v>
      </c>
      <c r="AW830" s="314"/>
      <c r="AX830" s="96" t="s">
        <v>164</v>
      </c>
      <c r="AY830" s="97"/>
      <c r="AZ830" s="114"/>
      <c r="BA830" s="228">
        <v>107030846660</v>
      </c>
      <c r="BB830" s="100">
        <v>63032</v>
      </c>
      <c r="BC830" s="99" t="s">
        <v>116</v>
      </c>
      <c r="BD830" s="49">
        <f t="shared" si="743"/>
        <v>1698039.8315141515</v>
      </c>
      <c r="BE830" s="101">
        <f t="shared" si="789"/>
        <v>0.9822658563191522</v>
      </c>
      <c r="BF830" s="314"/>
      <c r="BG830" s="96" t="s">
        <v>164</v>
      </c>
      <c r="BH830" s="97"/>
      <c r="BI830" s="114"/>
      <c r="BJ830" s="228">
        <v>146613304030</v>
      </c>
      <c r="BK830" s="100">
        <v>69321</v>
      </c>
      <c r="BL830" s="99" t="s">
        <v>116</v>
      </c>
      <c r="BM830" s="49">
        <f t="shared" si="744"/>
        <v>2114991.1863648822</v>
      </c>
      <c r="BN830" s="101">
        <f t="shared" si="790"/>
        <v>0.97686118117892418</v>
      </c>
      <c r="BO830" s="314"/>
      <c r="BP830" s="96" t="s">
        <v>164</v>
      </c>
      <c r="BQ830" s="97"/>
      <c r="BR830" s="114"/>
      <c r="BS830" s="228">
        <v>124898933860</v>
      </c>
      <c r="BT830" s="100">
        <v>54150</v>
      </c>
      <c r="BU830" s="99" t="s">
        <v>116</v>
      </c>
      <c r="BV830" s="49">
        <f t="shared" si="745"/>
        <v>2306536.1746999077</v>
      </c>
      <c r="BW830" s="101">
        <f t="shared" si="791"/>
        <v>0.98005502063273731</v>
      </c>
      <c r="BX830" s="314"/>
      <c r="BY830" s="96" t="s">
        <v>164</v>
      </c>
      <c r="BZ830" s="97"/>
      <c r="CA830" s="114"/>
      <c r="CB830" s="228">
        <v>1297762498760</v>
      </c>
      <c r="CC830" s="100">
        <v>1371311</v>
      </c>
      <c r="CD830" s="99" t="s">
        <v>116</v>
      </c>
      <c r="CE830" s="49">
        <f t="shared" si="746"/>
        <v>946366.28653893969</v>
      </c>
      <c r="CF830" s="101">
        <f t="shared" si="792"/>
        <v>0.93073912161139494</v>
      </c>
    </row>
    <row r="831" spans="2:84">
      <c r="F831" s="15"/>
      <c r="G831" s="15"/>
    </row>
  </sheetData>
  <mergeCells count="847">
    <mergeCell ref="BO4:BW4"/>
    <mergeCell ref="BX4:CF4"/>
    <mergeCell ref="CI4:CI5"/>
    <mergeCell ref="CJ4:CJ5"/>
    <mergeCell ref="CK4:CS4"/>
    <mergeCell ref="F5:G5"/>
    <mergeCell ref="O5:P5"/>
    <mergeCell ref="M4:U4"/>
    <mergeCell ref="V4:AD4"/>
    <mergeCell ref="AE4:AM4"/>
    <mergeCell ref="AN4:AV4"/>
    <mergeCell ref="AW4:BE4"/>
    <mergeCell ref="BF4:BN4"/>
    <mergeCell ref="D4:L4"/>
    <mergeCell ref="AN6:AN16"/>
    <mergeCell ref="AW6:AW16"/>
    <mergeCell ref="BF6:BF16"/>
    <mergeCell ref="BO6:BO16"/>
    <mergeCell ref="BX6:BX16"/>
    <mergeCell ref="B17:B27"/>
    <mergeCell ref="C17:C27"/>
    <mergeCell ref="D17:D27"/>
    <mergeCell ref="BZ5:CA5"/>
    <mergeCell ref="B6:B16"/>
    <mergeCell ref="C6:C16"/>
    <mergeCell ref="D6:D16"/>
    <mergeCell ref="M6:M16"/>
    <mergeCell ref="V6:V16"/>
    <mergeCell ref="AE6:AE16"/>
    <mergeCell ref="X5:Y5"/>
    <mergeCell ref="AG5:AH5"/>
    <mergeCell ref="AP5:AQ5"/>
    <mergeCell ref="AY5:AZ5"/>
    <mergeCell ref="BH5:BI5"/>
    <mergeCell ref="BQ5:BR5"/>
    <mergeCell ref="B4:B5"/>
    <mergeCell ref="C4:C5"/>
    <mergeCell ref="BF17:BF27"/>
    <mergeCell ref="BO17:BO27"/>
    <mergeCell ref="BX17:BX27"/>
    <mergeCell ref="B28:B38"/>
    <mergeCell ref="C28:C38"/>
    <mergeCell ref="D28:D38"/>
    <mergeCell ref="M28:M38"/>
    <mergeCell ref="M17:M27"/>
    <mergeCell ref="V17:V27"/>
    <mergeCell ref="AE17:AE27"/>
    <mergeCell ref="AN17:AN27"/>
    <mergeCell ref="AW17:AW27"/>
    <mergeCell ref="BO39:BO49"/>
    <mergeCell ref="BX39:BX49"/>
    <mergeCell ref="B50:B60"/>
    <mergeCell ref="C50:C60"/>
    <mergeCell ref="D50:D60"/>
    <mergeCell ref="BX28:BX38"/>
    <mergeCell ref="B39:B49"/>
    <mergeCell ref="C39:C49"/>
    <mergeCell ref="D39:D49"/>
    <mergeCell ref="M39:M49"/>
    <mergeCell ref="V39:V49"/>
    <mergeCell ref="AE39:AE49"/>
    <mergeCell ref="V28:V38"/>
    <mergeCell ref="AE28:AE38"/>
    <mergeCell ref="AN28:AN38"/>
    <mergeCell ref="AW28:AW38"/>
    <mergeCell ref="BF28:BF38"/>
    <mergeCell ref="BO28:BO38"/>
    <mergeCell ref="BF50:BF60"/>
    <mergeCell ref="BO50:BO60"/>
    <mergeCell ref="BX50:BX60"/>
    <mergeCell ref="M61:M71"/>
    <mergeCell ref="M50:M60"/>
    <mergeCell ref="V50:V60"/>
    <mergeCell ref="AE50:AE60"/>
    <mergeCell ref="AN50:AN60"/>
    <mergeCell ref="AW50:AW60"/>
    <mergeCell ref="AN39:AN49"/>
    <mergeCell ref="AW39:AW49"/>
    <mergeCell ref="BF39:BF49"/>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61:B71"/>
    <mergeCell ref="C61:C71"/>
    <mergeCell ref="D61:D71"/>
    <mergeCell ref="M94:M104"/>
    <mergeCell ref="M83:M93"/>
    <mergeCell ref="V83:V93"/>
    <mergeCell ref="AE83:AE93"/>
    <mergeCell ref="AN83:AN93"/>
    <mergeCell ref="AW83:AW93"/>
    <mergeCell ref="AN72:AN82"/>
    <mergeCell ref="AW72:AW82"/>
    <mergeCell ref="BF72:BF82"/>
    <mergeCell ref="BO105:BO115"/>
    <mergeCell ref="BX105:BX115"/>
    <mergeCell ref="B116:B126"/>
    <mergeCell ref="C116:C126"/>
    <mergeCell ref="D116:D126"/>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F116:BF126"/>
    <mergeCell ref="BO116:BO126"/>
    <mergeCell ref="BX116:BX126"/>
    <mergeCell ref="B94:B104"/>
    <mergeCell ref="C94:C104"/>
    <mergeCell ref="D94:D104"/>
    <mergeCell ref="M127:M137"/>
    <mergeCell ref="M116:M126"/>
    <mergeCell ref="V116:V126"/>
    <mergeCell ref="AE116:AE126"/>
    <mergeCell ref="AN116:AN126"/>
    <mergeCell ref="AW116:AW126"/>
    <mergeCell ref="AN105:AN115"/>
    <mergeCell ref="AW105:AW115"/>
    <mergeCell ref="BF105:BF115"/>
    <mergeCell ref="BO138:BO148"/>
    <mergeCell ref="BX138:BX148"/>
    <mergeCell ref="B149:B159"/>
    <mergeCell ref="C149:C159"/>
    <mergeCell ref="D149:D159"/>
    <mergeCell ref="BX127:BX137"/>
    <mergeCell ref="B138:B148"/>
    <mergeCell ref="C138:C148"/>
    <mergeCell ref="D138:D148"/>
    <mergeCell ref="M138:M148"/>
    <mergeCell ref="V138:V148"/>
    <mergeCell ref="AE138:AE148"/>
    <mergeCell ref="V127:V137"/>
    <mergeCell ref="AE127:AE137"/>
    <mergeCell ref="AN127:AN137"/>
    <mergeCell ref="AW127:AW137"/>
    <mergeCell ref="BF127:BF137"/>
    <mergeCell ref="BO127:BO137"/>
    <mergeCell ref="BF149:BF159"/>
    <mergeCell ref="BO149:BO159"/>
    <mergeCell ref="BX149:BX159"/>
    <mergeCell ref="B127:B137"/>
    <mergeCell ref="C127:C137"/>
    <mergeCell ref="D127:D137"/>
    <mergeCell ref="M160:M170"/>
    <mergeCell ref="M149:M159"/>
    <mergeCell ref="V149:V159"/>
    <mergeCell ref="AE149:AE159"/>
    <mergeCell ref="AN149:AN159"/>
    <mergeCell ref="AW149:AW159"/>
    <mergeCell ref="AN138:AN148"/>
    <mergeCell ref="AW138:AW148"/>
    <mergeCell ref="BF138:BF148"/>
    <mergeCell ref="BO171:BO181"/>
    <mergeCell ref="BX171:BX181"/>
    <mergeCell ref="B182:B192"/>
    <mergeCell ref="C182:C192"/>
    <mergeCell ref="D182:D192"/>
    <mergeCell ref="BX160:BX170"/>
    <mergeCell ref="B171:B181"/>
    <mergeCell ref="C171:C181"/>
    <mergeCell ref="D171:D181"/>
    <mergeCell ref="M171:M181"/>
    <mergeCell ref="V171:V181"/>
    <mergeCell ref="AE171:AE181"/>
    <mergeCell ref="V160:V170"/>
    <mergeCell ref="AE160:AE170"/>
    <mergeCell ref="AN160:AN170"/>
    <mergeCell ref="AW160:AW170"/>
    <mergeCell ref="BF160:BF170"/>
    <mergeCell ref="BO160:BO170"/>
    <mergeCell ref="BF182:BF192"/>
    <mergeCell ref="BO182:BO192"/>
    <mergeCell ref="BX182:BX192"/>
    <mergeCell ref="B160:B170"/>
    <mergeCell ref="C160:C170"/>
    <mergeCell ref="D160:D170"/>
    <mergeCell ref="M193:M203"/>
    <mergeCell ref="M182:M192"/>
    <mergeCell ref="V182:V192"/>
    <mergeCell ref="AE182:AE192"/>
    <mergeCell ref="AN182:AN192"/>
    <mergeCell ref="AW182:AW192"/>
    <mergeCell ref="AN171:AN181"/>
    <mergeCell ref="AW171:AW181"/>
    <mergeCell ref="BF171:BF181"/>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B193:B203"/>
    <mergeCell ref="C193:C203"/>
    <mergeCell ref="D193:D203"/>
    <mergeCell ref="M226:M236"/>
    <mergeCell ref="M215:M225"/>
    <mergeCell ref="V215:V225"/>
    <mergeCell ref="AE215:AE225"/>
    <mergeCell ref="AN215:AN225"/>
    <mergeCell ref="AW215:AW225"/>
    <mergeCell ref="AN204:AN214"/>
    <mergeCell ref="AW204:AW214"/>
    <mergeCell ref="BF204:BF214"/>
    <mergeCell ref="BO237:BO247"/>
    <mergeCell ref="BX237:BX247"/>
    <mergeCell ref="B248:B258"/>
    <mergeCell ref="C248:C258"/>
    <mergeCell ref="D248:D258"/>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F248:BF258"/>
    <mergeCell ref="BO248:BO258"/>
    <mergeCell ref="BX248:BX258"/>
    <mergeCell ref="B226:B236"/>
    <mergeCell ref="C226:C236"/>
    <mergeCell ref="D226:D236"/>
    <mergeCell ref="M259:M269"/>
    <mergeCell ref="M248:M258"/>
    <mergeCell ref="V248:V258"/>
    <mergeCell ref="AE248:AE258"/>
    <mergeCell ref="AN248:AN258"/>
    <mergeCell ref="AW248:AW258"/>
    <mergeCell ref="AN237:AN247"/>
    <mergeCell ref="AW237:AW247"/>
    <mergeCell ref="BF237:BF247"/>
    <mergeCell ref="BO270:BO280"/>
    <mergeCell ref="BX270:BX280"/>
    <mergeCell ref="B281:B291"/>
    <mergeCell ref="C281:C291"/>
    <mergeCell ref="D281:D291"/>
    <mergeCell ref="BX259:BX269"/>
    <mergeCell ref="B270:B280"/>
    <mergeCell ref="C270:C280"/>
    <mergeCell ref="D270:D280"/>
    <mergeCell ref="M270:M280"/>
    <mergeCell ref="V270:V280"/>
    <mergeCell ref="AE270:AE280"/>
    <mergeCell ref="V259:V269"/>
    <mergeCell ref="AE259:AE269"/>
    <mergeCell ref="AN259:AN269"/>
    <mergeCell ref="AW259:AW269"/>
    <mergeCell ref="BF259:BF269"/>
    <mergeCell ref="BO259:BO269"/>
    <mergeCell ref="BF281:BF291"/>
    <mergeCell ref="BO281:BO291"/>
    <mergeCell ref="BX281:BX291"/>
    <mergeCell ref="B259:B269"/>
    <mergeCell ref="C259:C269"/>
    <mergeCell ref="D259:D269"/>
    <mergeCell ref="M292:M302"/>
    <mergeCell ref="M281:M291"/>
    <mergeCell ref="V281:V291"/>
    <mergeCell ref="AE281:AE291"/>
    <mergeCell ref="AN281:AN291"/>
    <mergeCell ref="AW281:AW291"/>
    <mergeCell ref="AN270:AN280"/>
    <mergeCell ref="AW270:AW280"/>
    <mergeCell ref="BF270:BF280"/>
    <mergeCell ref="BO303:BO313"/>
    <mergeCell ref="BX303:BX313"/>
    <mergeCell ref="B314:B324"/>
    <mergeCell ref="C314:C324"/>
    <mergeCell ref="D314:D324"/>
    <mergeCell ref="BX292:BX302"/>
    <mergeCell ref="B303:B313"/>
    <mergeCell ref="C303:C313"/>
    <mergeCell ref="D303:D313"/>
    <mergeCell ref="M303:M313"/>
    <mergeCell ref="V303:V313"/>
    <mergeCell ref="AE303:AE313"/>
    <mergeCell ref="V292:V302"/>
    <mergeCell ref="AE292:AE302"/>
    <mergeCell ref="AN292:AN302"/>
    <mergeCell ref="AW292:AW302"/>
    <mergeCell ref="BF292:BF302"/>
    <mergeCell ref="BO292:BO302"/>
    <mergeCell ref="BF314:BF324"/>
    <mergeCell ref="BO314:BO324"/>
    <mergeCell ref="BX314:BX324"/>
    <mergeCell ref="B292:B302"/>
    <mergeCell ref="C292:C302"/>
    <mergeCell ref="D292:D302"/>
    <mergeCell ref="M325:M335"/>
    <mergeCell ref="M314:M324"/>
    <mergeCell ref="V314:V324"/>
    <mergeCell ref="AE314:AE324"/>
    <mergeCell ref="AN314:AN324"/>
    <mergeCell ref="AW314:AW324"/>
    <mergeCell ref="AN303:AN313"/>
    <mergeCell ref="AW303:AW313"/>
    <mergeCell ref="BF303:BF313"/>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B325:B335"/>
    <mergeCell ref="C325:C335"/>
    <mergeCell ref="D325:D335"/>
    <mergeCell ref="M358:M368"/>
    <mergeCell ref="M347:M357"/>
    <mergeCell ref="V347:V357"/>
    <mergeCell ref="AE347:AE357"/>
    <mergeCell ref="AN347:AN357"/>
    <mergeCell ref="AW347:AW357"/>
    <mergeCell ref="AN336:AN346"/>
    <mergeCell ref="AW336:AW346"/>
    <mergeCell ref="BF336:BF346"/>
    <mergeCell ref="BO369:BO379"/>
    <mergeCell ref="BX369:BX379"/>
    <mergeCell ref="B380:B390"/>
    <mergeCell ref="C380:C390"/>
    <mergeCell ref="D380:D390"/>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F380:BF390"/>
    <mergeCell ref="BO380:BO390"/>
    <mergeCell ref="BX380:BX390"/>
    <mergeCell ref="B358:B368"/>
    <mergeCell ref="C358:C368"/>
    <mergeCell ref="D358:D368"/>
    <mergeCell ref="M391:M401"/>
    <mergeCell ref="M380:M390"/>
    <mergeCell ref="V380:V390"/>
    <mergeCell ref="AE380:AE390"/>
    <mergeCell ref="AN380:AN390"/>
    <mergeCell ref="AW380:AW390"/>
    <mergeCell ref="AN369:AN379"/>
    <mergeCell ref="AW369:AW379"/>
    <mergeCell ref="BF369:BF379"/>
    <mergeCell ref="BO402:BO412"/>
    <mergeCell ref="BX402:BX412"/>
    <mergeCell ref="B413:B423"/>
    <mergeCell ref="C413:C423"/>
    <mergeCell ref="D413:D423"/>
    <mergeCell ref="BX391:BX401"/>
    <mergeCell ref="B402:B412"/>
    <mergeCell ref="C402:C412"/>
    <mergeCell ref="D402:D412"/>
    <mergeCell ref="M402:M412"/>
    <mergeCell ref="V402:V412"/>
    <mergeCell ref="AE402:AE412"/>
    <mergeCell ref="V391:V401"/>
    <mergeCell ref="AE391:AE401"/>
    <mergeCell ref="AN391:AN401"/>
    <mergeCell ref="AW391:AW401"/>
    <mergeCell ref="BF391:BF401"/>
    <mergeCell ref="BO391:BO401"/>
    <mergeCell ref="BF413:BF423"/>
    <mergeCell ref="BO413:BO423"/>
    <mergeCell ref="BX413:BX423"/>
    <mergeCell ref="B391:B401"/>
    <mergeCell ref="C391:C401"/>
    <mergeCell ref="D391:D401"/>
    <mergeCell ref="M424:M434"/>
    <mergeCell ref="M413:M423"/>
    <mergeCell ref="V413:V423"/>
    <mergeCell ref="AE413:AE423"/>
    <mergeCell ref="AN413:AN423"/>
    <mergeCell ref="AW413:AW423"/>
    <mergeCell ref="AN402:AN412"/>
    <mergeCell ref="AW402:AW412"/>
    <mergeCell ref="BF402:BF412"/>
    <mergeCell ref="BO435:BO445"/>
    <mergeCell ref="BX435:BX445"/>
    <mergeCell ref="B446:B456"/>
    <mergeCell ref="C446:C456"/>
    <mergeCell ref="D446:D456"/>
    <mergeCell ref="BX424:BX434"/>
    <mergeCell ref="B435:B445"/>
    <mergeCell ref="C435:C445"/>
    <mergeCell ref="D435:D445"/>
    <mergeCell ref="M435:M445"/>
    <mergeCell ref="V435:V445"/>
    <mergeCell ref="AE435:AE445"/>
    <mergeCell ref="V424:V434"/>
    <mergeCell ref="AE424:AE434"/>
    <mergeCell ref="AN424:AN434"/>
    <mergeCell ref="AW424:AW434"/>
    <mergeCell ref="BF424:BF434"/>
    <mergeCell ref="BO424:BO434"/>
    <mergeCell ref="BF446:BF456"/>
    <mergeCell ref="BO446:BO456"/>
    <mergeCell ref="BX446:BX456"/>
    <mergeCell ref="B424:B434"/>
    <mergeCell ref="C424:C434"/>
    <mergeCell ref="D424:D434"/>
    <mergeCell ref="M457:M467"/>
    <mergeCell ref="M446:M456"/>
    <mergeCell ref="V446:V456"/>
    <mergeCell ref="AE446:AE456"/>
    <mergeCell ref="AN446:AN456"/>
    <mergeCell ref="AW446:AW456"/>
    <mergeCell ref="AN435:AN445"/>
    <mergeCell ref="AW435:AW445"/>
    <mergeCell ref="BF435:BF445"/>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B457:B467"/>
    <mergeCell ref="C457:C467"/>
    <mergeCell ref="D457:D467"/>
    <mergeCell ref="M490:M500"/>
    <mergeCell ref="M479:M489"/>
    <mergeCell ref="V479:V489"/>
    <mergeCell ref="AE479:AE489"/>
    <mergeCell ref="AN479:AN489"/>
    <mergeCell ref="AW479:AW489"/>
    <mergeCell ref="AN468:AN478"/>
    <mergeCell ref="AW468:AW478"/>
    <mergeCell ref="BF468:BF478"/>
    <mergeCell ref="BO501:BO511"/>
    <mergeCell ref="BX501:BX511"/>
    <mergeCell ref="B512:B522"/>
    <mergeCell ref="C512:C522"/>
    <mergeCell ref="D512:D522"/>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F512:BF522"/>
    <mergeCell ref="BO512:BO522"/>
    <mergeCell ref="BX512:BX522"/>
    <mergeCell ref="B490:B500"/>
    <mergeCell ref="C490:C500"/>
    <mergeCell ref="D490:D500"/>
    <mergeCell ref="M523:M533"/>
    <mergeCell ref="M512:M522"/>
    <mergeCell ref="V512:V522"/>
    <mergeCell ref="AE512:AE522"/>
    <mergeCell ref="AN512:AN522"/>
    <mergeCell ref="AW512:AW522"/>
    <mergeCell ref="AN501:AN511"/>
    <mergeCell ref="AW501:AW511"/>
    <mergeCell ref="BF501:BF511"/>
    <mergeCell ref="BO534:BO544"/>
    <mergeCell ref="BX534:BX544"/>
    <mergeCell ref="B545:B555"/>
    <mergeCell ref="C545:C555"/>
    <mergeCell ref="D545:D555"/>
    <mergeCell ref="BX523:BX533"/>
    <mergeCell ref="B534:B544"/>
    <mergeCell ref="C534:C544"/>
    <mergeCell ref="D534:D544"/>
    <mergeCell ref="M534:M544"/>
    <mergeCell ref="V534:V544"/>
    <mergeCell ref="AE534:AE544"/>
    <mergeCell ref="V523:V533"/>
    <mergeCell ref="AE523:AE533"/>
    <mergeCell ref="AN523:AN533"/>
    <mergeCell ref="AW523:AW533"/>
    <mergeCell ref="BF523:BF533"/>
    <mergeCell ref="BO523:BO533"/>
    <mergeCell ref="BF545:BF555"/>
    <mergeCell ref="BO545:BO555"/>
    <mergeCell ref="BX545:BX555"/>
    <mergeCell ref="B523:B533"/>
    <mergeCell ref="C523:C533"/>
    <mergeCell ref="D523:D533"/>
    <mergeCell ref="M556:M566"/>
    <mergeCell ref="M545:M555"/>
    <mergeCell ref="V545:V555"/>
    <mergeCell ref="AE545:AE555"/>
    <mergeCell ref="AN545:AN555"/>
    <mergeCell ref="AW545:AW555"/>
    <mergeCell ref="AN534:AN544"/>
    <mergeCell ref="AW534:AW544"/>
    <mergeCell ref="BF534:BF544"/>
    <mergeCell ref="BO567:BO577"/>
    <mergeCell ref="BX567:BX577"/>
    <mergeCell ref="B578:B588"/>
    <mergeCell ref="C578:C588"/>
    <mergeCell ref="D578:D588"/>
    <mergeCell ref="BX556:BX566"/>
    <mergeCell ref="B567:B577"/>
    <mergeCell ref="C567:C577"/>
    <mergeCell ref="D567:D577"/>
    <mergeCell ref="M567:M577"/>
    <mergeCell ref="V567:V577"/>
    <mergeCell ref="AE567:AE577"/>
    <mergeCell ref="V556:V566"/>
    <mergeCell ref="AE556:AE566"/>
    <mergeCell ref="AN556:AN566"/>
    <mergeCell ref="AW556:AW566"/>
    <mergeCell ref="BF556:BF566"/>
    <mergeCell ref="BO556:BO566"/>
    <mergeCell ref="BF578:BF588"/>
    <mergeCell ref="BO578:BO588"/>
    <mergeCell ref="BX578:BX588"/>
    <mergeCell ref="B556:B566"/>
    <mergeCell ref="C556:C566"/>
    <mergeCell ref="D556:D566"/>
    <mergeCell ref="M589:M599"/>
    <mergeCell ref="M578:M588"/>
    <mergeCell ref="V578:V588"/>
    <mergeCell ref="AE578:AE588"/>
    <mergeCell ref="AN578:AN588"/>
    <mergeCell ref="AW578:AW588"/>
    <mergeCell ref="AN567:AN577"/>
    <mergeCell ref="AW567:AW577"/>
    <mergeCell ref="BF567:BF577"/>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B589:B599"/>
    <mergeCell ref="C589:C599"/>
    <mergeCell ref="D589:D599"/>
    <mergeCell ref="M622:M632"/>
    <mergeCell ref="M611:M621"/>
    <mergeCell ref="V611:V621"/>
    <mergeCell ref="AE611:AE621"/>
    <mergeCell ref="AN611:AN621"/>
    <mergeCell ref="AW611:AW621"/>
    <mergeCell ref="AN600:AN610"/>
    <mergeCell ref="AW600:AW610"/>
    <mergeCell ref="BF600:BF610"/>
    <mergeCell ref="BO633:BO643"/>
    <mergeCell ref="BX633:BX643"/>
    <mergeCell ref="B644:B654"/>
    <mergeCell ref="C644:C654"/>
    <mergeCell ref="D644:D654"/>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F644:BF654"/>
    <mergeCell ref="BO644:BO654"/>
    <mergeCell ref="BX644:BX654"/>
    <mergeCell ref="B622:B632"/>
    <mergeCell ref="C622:C632"/>
    <mergeCell ref="D622:D632"/>
    <mergeCell ref="M655:M665"/>
    <mergeCell ref="M644:M654"/>
    <mergeCell ref="V644:V654"/>
    <mergeCell ref="AE644:AE654"/>
    <mergeCell ref="AN644:AN654"/>
    <mergeCell ref="AW644:AW654"/>
    <mergeCell ref="AN633:AN643"/>
    <mergeCell ref="AW633:AW643"/>
    <mergeCell ref="BF633:BF643"/>
    <mergeCell ref="BO666:BO676"/>
    <mergeCell ref="BX666:BX676"/>
    <mergeCell ref="B677:B687"/>
    <mergeCell ref="C677:C687"/>
    <mergeCell ref="D677:D687"/>
    <mergeCell ref="BX655:BX665"/>
    <mergeCell ref="B666:B676"/>
    <mergeCell ref="C666:C676"/>
    <mergeCell ref="D666:D676"/>
    <mergeCell ref="M666:M676"/>
    <mergeCell ref="V666:V676"/>
    <mergeCell ref="AE666:AE676"/>
    <mergeCell ref="V655:V665"/>
    <mergeCell ref="AE655:AE665"/>
    <mergeCell ref="AN655:AN665"/>
    <mergeCell ref="AW655:AW665"/>
    <mergeCell ref="BF655:BF665"/>
    <mergeCell ref="BO655:BO665"/>
    <mergeCell ref="BF677:BF687"/>
    <mergeCell ref="BO677:BO687"/>
    <mergeCell ref="BX677:BX687"/>
    <mergeCell ref="B655:B665"/>
    <mergeCell ref="C655:C665"/>
    <mergeCell ref="D655:D665"/>
    <mergeCell ref="M688:M698"/>
    <mergeCell ref="M677:M687"/>
    <mergeCell ref="V677:V687"/>
    <mergeCell ref="AE677:AE687"/>
    <mergeCell ref="AN677:AN687"/>
    <mergeCell ref="AW677:AW687"/>
    <mergeCell ref="AN666:AN676"/>
    <mergeCell ref="AW666:AW676"/>
    <mergeCell ref="BF666:BF676"/>
    <mergeCell ref="BO699:BO709"/>
    <mergeCell ref="BX699:BX709"/>
    <mergeCell ref="B710:B720"/>
    <mergeCell ref="C710:C720"/>
    <mergeCell ref="D710:D720"/>
    <mergeCell ref="BX688:BX698"/>
    <mergeCell ref="B699:B709"/>
    <mergeCell ref="C699:C709"/>
    <mergeCell ref="D699:D709"/>
    <mergeCell ref="M699:M709"/>
    <mergeCell ref="V699:V709"/>
    <mergeCell ref="AE699:AE709"/>
    <mergeCell ref="V688:V698"/>
    <mergeCell ref="AE688:AE698"/>
    <mergeCell ref="AN688:AN698"/>
    <mergeCell ref="AW688:AW698"/>
    <mergeCell ref="BF688:BF698"/>
    <mergeCell ref="BO688:BO698"/>
    <mergeCell ref="BF710:BF720"/>
    <mergeCell ref="BO710:BO720"/>
    <mergeCell ref="BX710:BX720"/>
    <mergeCell ref="B688:B698"/>
    <mergeCell ref="C688:C698"/>
    <mergeCell ref="D688:D698"/>
    <mergeCell ref="M721:M731"/>
    <mergeCell ref="M710:M720"/>
    <mergeCell ref="V710:V720"/>
    <mergeCell ref="AE710:AE720"/>
    <mergeCell ref="AN710:AN720"/>
    <mergeCell ref="AW710:AW720"/>
    <mergeCell ref="AN699:AN709"/>
    <mergeCell ref="AW699:AW709"/>
    <mergeCell ref="BF699:BF709"/>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B721:B731"/>
    <mergeCell ref="C721:C731"/>
    <mergeCell ref="D721:D731"/>
    <mergeCell ref="M754:M764"/>
    <mergeCell ref="M743:M753"/>
    <mergeCell ref="V743:V753"/>
    <mergeCell ref="AE743:AE753"/>
    <mergeCell ref="AN743:AN753"/>
    <mergeCell ref="AW743:AW753"/>
    <mergeCell ref="AN732:AN742"/>
    <mergeCell ref="AW732:AW742"/>
    <mergeCell ref="BF732:BF742"/>
    <mergeCell ref="BO765:BO775"/>
    <mergeCell ref="BX765:BX775"/>
    <mergeCell ref="B776:B786"/>
    <mergeCell ref="C776:C786"/>
    <mergeCell ref="D776:D786"/>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F776:BF786"/>
    <mergeCell ref="BO776:BO786"/>
    <mergeCell ref="BX776:BX786"/>
    <mergeCell ref="B754:B764"/>
    <mergeCell ref="C754:C764"/>
    <mergeCell ref="D754:D764"/>
    <mergeCell ref="M787:M797"/>
    <mergeCell ref="M776:M786"/>
    <mergeCell ref="V776:V786"/>
    <mergeCell ref="AE776:AE786"/>
    <mergeCell ref="AN776:AN786"/>
    <mergeCell ref="AW776:AW786"/>
    <mergeCell ref="AN765:AN775"/>
    <mergeCell ref="AW765:AW775"/>
    <mergeCell ref="BF765:BF775"/>
    <mergeCell ref="AN798:AN808"/>
    <mergeCell ref="AW798:AW808"/>
    <mergeCell ref="BF798:BF808"/>
    <mergeCell ref="BO798:BO808"/>
    <mergeCell ref="BX798:BX808"/>
    <mergeCell ref="B809:B819"/>
    <mergeCell ref="C809:C819"/>
    <mergeCell ref="D809:D819"/>
    <mergeCell ref="BX787:BX797"/>
    <mergeCell ref="B798:B808"/>
    <mergeCell ref="C798:C808"/>
    <mergeCell ref="D798:D808"/>
    <mergeCell ref="M798:M808"/>
    <mergeCell ref="V798:V808"/>
    <mergeCell ref="AE798:AE808"/>
    <mergeCell ref="V787:V797"/>
    <mergeCell ref="AE787:AE797"/>
    <mergeCell ref="AN787:AN797"/>
    <mergeCell ref="AW787:AW797"/>
    <mergeCell ref="BF787:BF797"/>
    <mergeCell ref="BO787:BO797"/>
    <mergeCell ref="B787:B797"/>
    <mergeCell ref="C787:C797"/>
    <mergeCell ref="D787:D797"/>
    <mergeCell ref="BF820:BF830"/>
    <mergeCell ref="BO820:BO830"/>
    <mergeCell ref="BX820:BX830"/>
    <mergeCell ref="BF809:BF819"/>
    <mergeCell ref="BO809:BO819"/>
    <mergeCell ref="BX809:BX819"/>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s>
  <phoneticPr fontId="4"/>
  <pageMargins left="0.70866141732283472" right="0.43307086614173229" top="0.74803149606299213" bottom="0.74803149606299213" header="0.31496062992125984" footer="0.31496062992125984"/>
  <pageSetup paperSize="8" scale="75" pageOrder="overThenDown" orientation="landscape" r:id="rId1"/>
  <headerFooter>
    <oddHeader>&amp;R&amp;"ＭＳ 明朝,標準"&amp;12介護費等に係る分析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6383"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F105:F114 O105:O114 X105:X114 AG105:AG114 AP105:AP114 AY105:AY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X149:X158 AG149:AG158 AP149:AP158 AY149:AY158 BH149:BH158 BQ149:BQ158 BZ149:BZ158 F160:F169 O160:O169 X160:X169 AG160:AG169 AP160:AP169 AY160:AY169 BH160:BH169 BQ160:BQ169 BZ160:BZ169 F171:F180 O171:O180 X171:X180 AG171:AG180 AP171:AP180 AY171:AY180 BH171:BH180 BQ171:BQ180 BZ171:BZ180 F182:F191 O182:O191 X182:X191 AG182:AG191 AP182:AP191 AY182:AY191 BH182:BH191 BQ182:BQ191 BZ182:BZ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X226:X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P259:AP268 AY259:AY268 BH259:BH268 BQ259:BQ268 BZ259:BZ268 F270:F279 O270:O279 X270:X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BH358:BH367 BQ358:BQ367 BZ358:BZ367 AY358:AY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O523:O532 X523:X532 AG523:AG532 AP523:AP532 AY523:AY532 BH523:BH532 BQ523:BQ532 BZ523:BZ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Y688:AY697 BH688:BH697 BQ688:BQ697 BZ688:BZ697 AP688:AP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F820:F829 O820:O829 X820:X829 AG820:AG829 AP820:AP829 AY820:AY829 BH820:BH829 BQ820:BQ829 BZ820:BZ8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C9919-E1A5-4D15-AB89-2B35770645A9}">
  <sheetPr codeName="Sheet25"/>
  <dimension ref="B1:J108"/>
  <sheetViews>
    <sheetView showGridLines="0" zoomScaleNormal="100" zoomScaleSheetLayoutView="100" workbookViewId="0"/>
  </sheetViews>
  <sheetFormatPr defaultColWidth="9" defaultRowHeight="13.5"/>
  <cols>
    <col min="1" max="1" width="4.625" style="2" customWidth="1"/>
    <col min="2" max="2" width="16.625" style="14" customWidth="1"/>
    <col min="3" max="3" width="10.75" style="14" customWidth="1"/>
    <col min="4" max="4" width="4.625" style="14" customWidth="1"/>
    <col min="5" max="5" width="5.625" style="14" customWidth="1"/>
    <col min="6" max="6" width="35.625" style="14" customWidth="1"/>
    <col min="7" max="7" width="12.125" style="14" bestFit="1" customWidth="1"/>
    <col min="8" max="9" width="10.75" style="14" customWidth="1"/>
    <col min="10" max="10" width="10.75" style="2" customWidth="1"/>
    <col min="11" max="16384" width="9" style="2"/>
  </cols>
  <sheetData>
    <row r="1" spans="2:10" ht="16.5" customHeight="1">
      <c r="B1" s="19" t="s">
        <v>325</v>
      </c>
      <c r="C1" s="2"/>
      <c r="D1" s="2"/>
      <c r="E1" s="2"/>
      <c r="F1" s="2"/>
      <c r="G1" s="2"/>
      <c r="H1" s="2"/>
      <c r="I1" s="2"/>
    </row>
    <row r="2" spans="2:10" ht="16.5" customHeight="1">
      <c r="B2" s="19" t="s">
        <v>155</v>
      </c>
      <c r="C2" s="2"/>
      <c r="D2" s="2"/>
      <c r="E2" s="2"/>
      <c r="F2" s="2"/>
      <c r="G2" s="2"/>
      <c r="H2" s="2"/>
      <c r="I2" s="2"/>
    </row>
    <row r="3" spans="2:10" ht="38.25" customHeight="1">
      <c r="B3" s="66" t="s">
        <v>260</v>
      </c>
      <c r="C3" s="67" t="s">
        <v>157</v>
      </c>
      <c r="D3" s="66" t="s">
        <v>115</v>
      </c>
      <c r="E3" s="306" t="s">
        <v>158</v>
      </c>
      <c r="F3" s="307"/>
      <c r="G3" s="68" t="s">
        <v>277</v>
      </c>
      <c r="H3" s="70" t="s">
        <v>278</v>
      </c>
      <c r="I3" s="71" t="s">
        <v>287</v>
      </c>
      <c r="J3" s="71" t="s">
        <v>160</v>
      </c>
    </row>
    <row r="4" spans="2:10" ht="13.5" customHeight="1">
      <c r="B4" s="303" t="s">
        <v>118</v>
      </c>
      <c r="C4" s="305">
        <f>市区町村別_要介護度別被保険者数!D79</f>
        <v>975521</v>
      </c>
      <c r="D4" s="72">
        <v>1</v>
      </c>
      <c r="E4" s="73" t="str">
        <f>市区町村別_要介護度別患者一人当たり医療費順位!F820</f>
        <v>0209</v>
      </c>
      <c r="F4" s="74" t="str">
        <f>市区町村別_要介護度別患者一人当たり医療費順位!G820</f>
        <v>白血病</v>
      </c>
      <c r="G4" s="75">
        <f>市区町村別_要介護度別患者一人当たり医療費順位!H820</f>
        <v>2447419038</v>
      </c>
      <c r="H4" s="77">
        <f>市区町村別_要介護度別患者一人当たり医療費順位!I820</f>
        <v>3690</v>
      </c>
      <c r="I4" s="78">
        <f>市区町村別_要介護度別患者一人当たり医療費順位!J820</f>
        <v>663257.19186991872</v>
      </c>
      <c r="J4" s="79">
        <f>市区町村別_要介護度別患者一人当たり医療費順位!K820</f>
        <v>3.7825941215002034E-3</v>
      </c>
    </row>
    <row r="5" spans="2:10" ht="13.5" customHeight="1">
      <c r="B5" s="304"/>
      <c r="C5" s="301"/>
      <c r="D5" s="80">
        <v>2</v>
      </c>
      <c r="E5" s="81" t="str">
        <f>市区町村別_要介護度別患者一人当たり医療費順位!F821</f>
        <v>0904</v>
      </c>
      <c r="F5" s="82" t="str">
        <f>市区町村別_要介護度別患者一人当たり医療費順位!G821</f>
        <v>くも膜下出血</v>
      </c>
      <c r="G5" s="83">
        <f>市区町村別_要介護度別患者一人当たり医療費順位!H821</f>
        <v>1323601969</v>
      </c>
      <c r="H5" s="85">
        <f>市区町村別_要介護度別患者一人当たり医療費順位!I821</f>
        <v>3012</v>
      </c>
      <c r="I5" s="86">
        <f>市区町村別_要介護度別患者一人当たり医療費順位!J821</f>
        <v>439442.88479415671</v>
      </c>
      <c r="J5" s="87">
        <f>市区町村別_要介護度別患者一人当たり医療費順位!K821</f>
        <v>3.0875808926717108E-3</v>
      </c>
    </row>
    <row r="6" spans="2:10" ht="13.5" customHeight="1">
      <c r="B6" s="304"/>
      <c r="C6" s="301"/>
      <c r="D6" s="80">
        <v>3</v>
      </c>
      <c r="E6" s="81" t="str">
        <f>市区町村別_要介護度別患者一人当たり医療費順位!F822</f>
        <v>0208</v>
      </c>
      <c r="F6" s="82" t="str">
        <f>市区町村別_要介護度別患者一人当たり医療費順位!G822</f>
        <v>悪性リンパ腫</v>
      </c>
      <c r="G6" s="83">
        <f>市区町村別_要介護度別患者一人当たり医療費順位!H822</f>
        <v>5507293099</v>
      </c>
      <c r="H6" s="85">
        <f>市区町村別_要介護度別患者一人当たり医療費順位!I822</f>
        <v>14660</v>
      </c>
      <c r="I6" s="86">
        <f>市区町村別_要介護度別患者一人当たり医療費順位!J822</f>
        <v>375668.01493860845</v>
      </c>
      <c r="J6" s="87">
        <f>市区町村別_要介護度別患者一人当たり医療費順位!K822</f>
        <v>1.5027867160214901E-2</v>
      </c>
    </row>
    <row r="7" spans="2:10" ht="13.5" customHeight="1">
      <c r="B7" s="304"/>
      <c r="C7" s="301"/>
      <c r="D7" s="80">
        <v>4</v>
      </c>
      <c r="E7" s="81" t="str">
        <f>市区町村別_要介護度別患者一人当たり医療費順位!F823</f>
        <v>0506</v>
      </c>
      <c r="F7" s="82" t="str">
        <f>市区町村別_要介護度別患者一人当たり医療費順位!G823</f>
        <v>知的障害＜精神遅滞＞</v>
      </c>
      <c r="G7" s="83">
        <f>市区町村別_要介護度別患者一人当たり医療費順位!H823</f>
        <v>80747860</v>
      </c>
      <c r="H7" s="85">
        <f>市区町村別_要介護度別患者一人当たり医療費順位!I823</f>
        <v>250</v>
      </c>
      <c r="I7" s="86">
        <f>市区町村別_要介護度別患者一人当たり医療費順位!J823</f>
        <v>322991.44</v>
      </c>
      <c r="J7" s="87">
        <f>市区町村別_要介護度別患者一人当たり医療費順位!K823</f>
        <v>2.5627331446478343E-4</v>
      </c>
    </row>
    <row r="8" spans="2:10" ht="13.5" customHeight="1">
      <c r="B8" s="304"/>
      <c r="C8" s="301"/>
      <c r="D8" s="80">
        <v>5</v>
      </c>
      <c r="E8" s="81" t="str">
        <f>市区町村別_要介護度別患者一人当たり医療費順位!F824</f>
        <v>1402</v>
      </c>
      <c r="F8" s="82" t="str">
        <f>市区町村別_要介護度別患者一人当たり医療費順位!G824</f>
        <v>腎不全</v>
      </c>
      <c r="G8" s="83">
        <f>市区町村別_要介護度別患者一人当たり医療費順位!H824</f>
        <v>22500823841</v>
      </c>
      <c r="H8" s="85">
        <f>市区町村別_要介護度別患者一人当たり医療費順位!I824</f>
        <v>79085</v>
      </c>
      <c r="I8" s="86">
        <f>市区町村別_要介護度別患者一人当たり医療費順位!J824</f>
        <v>284514.43182651576</v>
      </c>
      <c r="J8" s="87">
        <f>市区町村別_要介護度別患者一人当たり医療費順位!K824</f>
        <v>8.1069500297789587E-2</v>
      </c>
    </row>
    <row r="9" spans="2:10" ht="13.5" customHeight="1">
      <c r="B9" s="304"/>
      <c r="C9" s="301"/>
      <c r="D9" s="80">
        <v>6</v>
      </c>
      <c r="E9" s="81" t="str">
        <f>市区町村別_要介護度別患者一人当たり医療費順位!F825</f>
        <v>0503</v>
      </c>
      <c r="F9" s="82" t="str">
        <f>市区町村別_要介護度別患者一人当たり医療費順位!G825</f>
        <v>統合失調症，統合失調症型障害及び妄想性障害</v>
      </c>
      <c r="G9" s="83">
        <f>市区町村別_要介護度別患者一人当たり医療費順位!H825</f>
        <v>3527147122</v>
      </c>
      <c r="H9" s="85">
        <f>市区町村別_要介護度別患者一人当たり医療費順位!I825</f>
        <v>12865</v>
      </c>
      <c r="I9" s="86">
        <f>市区町村別_要介護度別患者一人当たり医療費順位!J825</f>
        <v>274166.11908278277</v>
      </c>
      <c r="J9" s="87">
        <f>市区町村別_要介護度別患者一人当たり医療費順位!K825</f>
        <v>1.3187824762357756E-2</v>
      </c>
    </row>
    <row r="10" spans="2:10" ht="13.5" customHeight="1">
      <c r="B10" s="304"/>
      <c r="C10" s="301"/>
      <c r="D10" s="80">
        <v>7</v>
      </c>
      <c r="E10" s="81" t="str">
        <f>市区町村別_要介護度別患者一人当たり医療費順位!F826</f>
        <v>0601</v>
      </c>
      <c r="F10" s="82" t="str">
        <f>市区町村別_要介護度別患者一人当たり医療費順位!G826</f>
        <v>パーキンソン病</v>
      </c>
      <c r="G10" s="83">
        <f>市区町村別_要介護度別患者一人当たり医療費順位!H826</f>
        <v>1749218145</v>
      </c>
      <c r="H10" s="85">
        <f>市区町村別_要介護度別患者一人当たり医療費順位!I826</f>
        <v>6880</v>
      </c>
      <c r="I10" s="86">
        <f>市区町村別_要介護度別患者一人当たり医療費順位!J826</f>
        <v>254246.82340116278</v>
      </c>
      <c r="J10" s="87">
        <f>市区町村別_要介護度別患者一人当たり医療費順位!K826</f>
        <v>7.0526416140708403E-3</v>
      </c>
    </row>
    <row r="11" spans="2:10" ht="13.5" customHeight="1">
      <c r="B11" s="304"/>
      <c r="C11" s="301"/>
      <c r="D11" s="80">
        <v>8</v>
      </c>
      <c r="E11" s="81" t="str">
        <f>市区町村別_要介護度別患者一人当たり医療費順位!F827</f>
        <v>0203</v>
      </c>
      <c r="F11" s="82" t="str">
        <f>市区町村別_要介護度別患者一人当たり医療費順位!G827</f>
        <v>直腸S状結腸移行部及び直腸の悪性新生物＜腫瘍＞</v>
      </c>
      <c r="G11" s="83">
        <f>市区町村別_要介護度別患者一人当たり医療費順位!H827</f>
        <v>2688936736</v>
      </c>
      <c r="H11" s="85">
        <f>市区町村別_要介護度別患者一人当たり医療費順位!I827</f>
        <v>13205</v>
      </c>
      <c r="I11" s="86">
        <f>市区町村別_要介護度別患者一人当たり医療費順位!J827</f>
        <v>203630.19583491102</v>
      </c>
      <c r="J11" s="87">
        <f>市区町村別_要介護度別患者一人当たり医療費順位!K827</f>
        <v>1.3536356470029862E-2</v>
      </c>
    </row>
    <row r="12" spans="2:10" ht="13.5" customHeight="1">
      <c r="B12" s="304"/>
      <c r="C12" s="301"/>
      <c r="D12" s="80">
        <v>9</v>
      </c>
      <c r="E12" s="81" t="str">
        <f>市区町村別_要介護度別患者一人当たり医療費順位!F828</f>
        <v>0206</v>
      </c>
      <c r="F12" s="82" t="str">
        <f>市区町村別_要介護度別患者一人当たり医療費順位!G828</f>
        <v>乳房の悪性新生物＜腫瘍＞</v>
      </c>
      <c r="G12" s="83">
        <f>市区町村別_要介護度別患者一人当たり医療費順位!H828</f>
        <v>4335856169</v>
      </c>
      <c r="H12" s="85">
        <f>市区町村別_要介護度別患者一人当たり医療費順位!I828</f>
        <v>21502</v>
      </c>
      <c r="I12" s="86">
        <f>市区町村別_要介護度別患者一人当たり医療費順位!J828</f>
        <v>201648.97074690726</v>
      </c>
      <c r="J12" s="87">
        <f>市区町村別_要介護度別患者一人当たり医療費順位!K828</f>
        <v>2.2041555230487092E-2</v>
      </c>
    </row>
    <row r="13" spans="2:10" ht="13.5" customHeight="1">
      <c r="B13" s="304"/>
      <c r="C13" s="301"/>
      <c r="D13" s="88">
        <v>10</v>
      </c>
      <c r="E13" s="89" t="str">
        <f>市区町村別_要介護度別患者一人当たり医療費順位!F829</f>
        <v>0205</v>
      </c>
      <c r="F13" s="90" t="str">
        <f>市区町村別_要介護度別患者一人当たり医療費順位!G829</f>
        <v>気管，気管支及び肺の悪性新生物＜腫瘍＞</v>
      </c>
      <c r="G13" s="91">
        <f>市区町村別_要介護度別患者一人当たり医療費順位!H829</f>
        <v>14030289120</v>
      </c>
      <c r="H13" s="93">
        <f>市区町村別_要介護度別患者一人当たり医療費順位!I829</f>
        <v>75342</v>
      </c>
      <c r="I13" s="94">
        <f>市区町村別_要介護度別患者一人当たり医療費順位!J829</f>
        <v>186221.35223381381</v>
      </c>
      <c r="J13" s="95">
        <f>市区町村別_要介護度別患者一人当たり医療費順位!K829</f>
        <v>7.7232576233622854E-2</v>
      </c>
    </row>
    <row r="14" spans="2:10" ht="13.5" customHeight="1">
      <c r="B14" s="266"/>
      <c r="C14" s="302"/>
      <c r="D14" s="96" t="s">
        <v>161</v>
      </c>
      <c r="E14" s="97"/>
      <c r="F14" s="98"/>
      <c r="G14" s="53">
        <f>市区町村別_要介護度別患者一人当たり医療費順位!H830</f>
        <v>550032219830</v>
      </c>
      <c r="H14" s="100">
        <f>市区町村別_要介護度別患者一人当たり医療費順位!I830</f>
        <v>879682</v>
      </c>
      <c r="I14" s="49">
        <f>市区町村別_要介護度別患者一人当たり医療費順位!J830</f>
        <v>625262.5605957607</v>
      </c>
      <c r="J14" s="101">
        <f>市区町村別_要介護度別患者一人当たり医療費順位!K830</f>
        <v>0.90175608726003853</v>
      </c>
    </row>
    <row r="15" spans="2:10" ht="13.5" customHeight="1">
      <c r="B15" s="303" t="s">
        <v>119</v>
      </c>
      <c r="C15" s="305">
        <f>市区町村別_要介護度別被保険者数!E79</f>
        <v>78225</v>
      </c>
      <c r="D15" s="72">
        <v>1</v>
      </c>
      <c r="E15" s="73" t="str">
        <f>市区町村別_要介護度別患者一人当たり医療費順位!N820</f>
        <v>0209</v>
      </c>
      <c r="F15" s="74" t="str">
        <f>市区町村別_要介護度別患者一人当たり医療費順位!O820</f>
        <v>白血病</v>
      </c>
      <c r="G15" s="75">
        <f>市区町村別_要介護度別患者一人当たり医療費順位!P820</f>
        <v>319299537</v>
      </c>
      <c r="H15" s="77">
        <f>市区町村別_要介護度別患者一人当たり医療費順位!Q820</f>
        <v>448</v>
      </c>
      <c r="I15" s="78">
        <f>市区町村別_要介護度別患者一人当たり医療費順位!R820</f>
        <v>712722.18080357148</v>
      </c>
      <c r="J15" s="79">
        <f>市区町村別_要介護度別患者一人当たり医療費順位!S820</f>
        <v>5.7270693512304254E-3</v>
      </c>
    </row>
    <row r="16" spans="2:10" ht="13.5" customHeight="1">
      <c r="B16" s="304"/>
      <c r="C16" s="301"/>
      <c r="D16" s="80">
        <v>2</v>
      </c>
      <c r="E16" s="102" t="str">
        <f>市区町村別_要介護度別患者一人当たり医療費順位!N821</f>
        <v>0208</v>
      </c>
      <c r="F16" s="82" t="str">
        <f>市区町村別_要介護度別患者一人当たり医療費順位!O821</f>
        <v>悪性リンパ腫</v>
      </c>
      <c r="G16" s="83">
        <f>市区町村別_要介護度別患者一人当たり医療費順位!P821</f>
        <v>740355351</v>
      </c>
      <c r="H16" s="85">
        <f>市区町村別_要介護度別患者一人当たり医療費順位!Q821</f>
        <v>1756</v>
      </c>
      <c r="I16" s="86">
        <f>市区町村別_要介護度別患者一人当たり医療費順位!R821</f>
        <v>421614.66457858769</v>
      </c>
      <c r="J16" s="87">
        <f>市区町村別_要介護度別患者一人当たり医療費順位!S821</f>
        <v>2.2448066474912112E-2</v>
      </c>
    </row>
    <row r="17" spans="2:10" ht="13.5" customHeight="1">
      <c r="B17" s="304"/>
      <c r="C17" s="301"/>
      <c r="D17" s="80">
        <v>3</v>
      </c>
      <c r="E17" s="81" t="str">
        <f>市区町村別_要介護度別患者一人当たり医療費順位!N822</f>
        <v>0904</v>
      </c>
      <c r="F17" s="82" t="str">
        <f>市区町村別_要介護度別患者一人当たり医療費順位!O822</f>
        <v>くも膜下出血</v>
      </c>
      <c r="G17" s="83">
        <f>市区町村別_要介護度別患者一人当たり医療費順位!P822</f>
        <v>119702781</v>
      </c>
      <c r="H17" s="85">
        <f>市区町村別_要介護度別患者一人当たり医療費順位!Q822</f>
        <v>389</v>
      </c>
      <c r="I17" s="86">
        <f>市区町村別_要介護度別患者一人当たり医療費順位!R822</f>
        <v>307719.23136246786</v>
      </c>
      <c r="J17" s="87">
        <f>市区町村別_要介護度別患者一人当たり医療費順位!S822</f>
        <v>4.9728347714924894E-3</v>
      </c>
    </row>
    <row r="18" spans="2:10" ht="13.5" customHeight="1">
      <c r="B18" s="304"/>
      <c r="C18" s="301"/>
      <c r="D18" s="80">
        <v>4</v>
      </c>
      <c r="E18" s="81" t="str">
        <f>市区町村別_要介護度別患者一人当たり医療費順位!N823</f>
        <v>0206</v>
      </c>
      <c r="F18" s="82" t="str">
        <f>市区町村別_要介護度別患者一人当たり医療費順位!O823</f>
        <v>乳房の悪性新生物＜腫瘍＞</v>
      </c>
      <c r="G18" s="83">
        <f>市区町村別_要介護度別患者一人当たり医療費順位!P823</f>
        <v>562454880</v>
      </c>
      <c r="H18" s="85">
        <f>市区町村別_要介護度別患者一人当たり医療費順位!Q823</f>
        <v>2531</v>
      </c>
      <c r="I18" s="86">
        <f>市区町村別_要介護度別患者一人当たり医療費順位!R823</f>
        <v>222226.34531805609</v>
      </c>
      <c r="J18" s="87">
        <f>市区町村別_要介護度別患者一人当たり医療費順位!S823</f>
        <v>3.2355385107062956E-2</v>
      </c>
    </row>
    <row r="19" spans="2:10" ht="13.5" customHeight="1">
      <c r="B19" s="304"/>
      <c r="C19" s="301"/>
      <c r="D19" s="80">
        <v>5</v>
      </c>
      <c r="E19" s="81" t="str">
        <f>市区町村別_要介護度別患者一人当たり医療費順位!N824</f>
        <v>0205</v>
      </c>
      <c r="F19" s="82" t="str">
        <f>市区町村別_要介護度別患者一人当たり医療費順位!O824</f>
        <v>気管，気管支及び肺の悪性新生物＜腫瘍＞</v>
      </c>
      <c r="G19" s="83">
        <f>市区町村別_要介護度別患者一人当たり医療費順位!P824</f>
        <v>1648125072</v>
      </c>
      <c r="H19" s="85">
        <f>市区町村別_要介護度別患者一人当たり医療費順位!Q824</f>
        <v>8240</v>
      </c>
      <c r="I19" s="86">
        <f>市区町村別_要介護度別患者一人当たり医療費順位!R824</f>
        <v>200015.17864077669</v>
      </c>
      <c r="J19" s="87">
        <f>市区町村別_要介護度別患者一人当たり医療費順位!S824</f>
        <v>0.10533716842441675</v>
      </c>
    </row>
    <row r="20" spans="2:10" ht="13.5" customHeight="1">
      <c r="B20" s="304"/>
      <c r="C20" s="301"/>
      <c r="D20" s="80">
        <v>6</v>
      </c>
      <c r="E20" s="102" t="str">
        <f>市区町村別_要介護度別患者一人当たり医療費順位!N825</f>
        <v>0203</v>
      </c>
      <c r="F20" s="82" t="str">
        <f>市区町村別_要介護度別患者一人当たり医療費順位!O825</f>
        <v>直腸S状結腸移行部及び直腸の悪性新生物＜腫瘍＞</v>
      </c>
      <c r="G20" s="83">
        <f>市区町村別_要介護度別患者一人当たり医療費順位!P825</f>
        <v>213895379</v>
      </c>
      <c r="H20" s="85">
        <f>市区町村別_要介護度別患者一人当たり医療費順位!Q825</f>
        <v>1143</v>
      </c>
      <c r="I20" s="86">
        <f>市区町村別_要介護度別患者一人当たり医療費順位!R825</f>
        <v>187135.06474190726</v>
      </c>
      <c r="J20" s="87">
        <f>市区町村別_要介護度別患者一人当たり医療費順位!S825</f>
        <v>1.461169702780441E-2</v>
      </c>
    </row>
    <row r="21" spans="2:10" ht="13.5" customHeight="1">
      <c r="B21" s="304"/>
      <c r="C21" s="301"/>
      <c r="D21" s="80">
        <v>7</v>
      </c>
      <c r="E21" s="102" t="str">
        <f>市区町村別_要介護度別患者一人当たり医療費順位!N826</f>
        <v>0502</v>
      </c>
      <c r="F21" s="82" t="str">
        <f>市区町村別_要介護度別患者一人当たり医療費順位!O826</f>
        <v>精神作用物質使用による精神及び行動の障害</v>
      </c>
      <c r="G21" s="83">
        <f>市区町村別_要介護度別患者一人当たり医療費順位!P826</f>
        <v>28296688</v>
      </c>
      <c r="H21" s="85">
        <f>市区町村別_要介護度別患者一人当たり医療費順位!Q826</f>
        <v>158</v>
      </c>
      <c r="I21" s="86">
        <f>市区町村別_要介護度別患者一人当たり医療費順位!R826</f>
        <v>179092.96202531646</v>
      </c>
      <c r="J21" s="87">
        <f>市区町村別_要介護度別患者一人当たり医療費順位!S826</f>
        <v>2.0198146372643016E-3</v>
      </c>
    </row>
    <row r="22" spans="2:10" ht="13.5" customHeight="1">
      <c r="B22" s="304"/>
      <c r="C22" s="301"/>
      <c r="D22" s="80">
        <v>8</v>
      </c>
      <c r="E22" s="102" t="str">
        <f>市区町村別_要介護度別患者一人当たり医療費順位!N827</f>
        <v>1901</v>
      </c>
      <c r="F22" s="82" t="str">
        <f>市区町村別_要介護度別患者一人当たり医療費順位!O827</f>
        <v>骨折</v>
      </c>
      <c r="G22" s="83">
        <f>市区町村別_要介護度別患者一人当たり医療費順位!P827</f>
        <v>3395243436</v>
      </c>
      <c r="H22" s="85">
        <f>市区町村別_要介護度別患者一人当たり医療費順位!Q827</f>
        <v>19866</v>
      </c>
      <c r="I22" s="86">
        <f>市区町村別_要介護度別患者一人当たり医療費順位!R827</f>
        <v>170907.25037752945</v>
      </c>
      <c r="J22" s="87">
        <f>市区町村別_要介護度別患者一人当たり医療費順位!S827</f>
        <v>0.25395973154362417</v>
      </c>
    </row>
    <row r="23" spans="2:10" ht="13.5" customHeight="1">
      <c r="B23" s="304"/>
      <c r="C23" s="301"/>
      <c r="D23" s="80">
        <v>9</v>
      </c>
      <c r="E23" s="102" t="str">
        <f>市区町村別_要介護度別患者一人当たり医療費順位!N828</f>
        <v>0210</v>
      </c>
      <c r="F23" s="82" t="str">
        <f>市区町村別_要介護度別患者一人当たり医療費順位!O828</f>
        <v>その他の悪性新生物＜腫瘍＞</v>
      </c>
      <c r="G23" s="83">
        <f>市区町村別_要介護度別患者一人当たり医療費順位!P828</f>
        <v>3991528525</v>
      </c>
      <c r="H23" s="85">
        <f>市区町村別_要介護度別患者一人当たり医療費順位!Q828</f>
        <v>23546</v>
      </c>
      <c r="I23" s="86">
        <f>市区町村別_要介護度別患者一人当たり医療費順位!R828</f>
        <v>169520.45039497156</v>
      </c>
      <c r="J23" s="87">
        <f>市区町村別_要介護度別患者一人当たり医療費順位!S828</f>
        <v>0.3010035155001598</v>
      </c>
    </row>
    <row r="24" spans="2:10" ht="13.5" customHeight="1">
      <c r="B24" s="304"/>
      <c r="C24" s="301"/>
      <c r="D24" s="88">
        <v>10</v>
      </c>
      <c r="E24" s="89" t="str">
        <f>市区町村別_要介護度別患者一人当たり医療費順位!N829</f>
        <v>0506</v>
      </c>
      <c r="F24" s="90" t="str">
        <f>市区町村別_要介護度別患者一人当たり医療費順位!O829</f>
        <v>知的障害＜精神遅滞＞</v>
      </c>
      <c r="G24" s="91">
        <f>市区町村別_要介護度別患者一人当たり医療費順位!P829</f>
        <v>1627418</v>
      </c>
      <c r="H24" s="93">
        <f>市区町村別_要介護度別患者一人当たり医療費順位!Q829</f>
        <v>10</v>
      </c>
      <c r="I24" s="94">
        <f>市区町村別_要介護度別患者一人当たり医療費順位!R829</f>
        <v>162741.79999999999</v>
      </c>
      <c r="J24" s="95">
        <f>市区町村別_要介護度別患者一人当たり医療費順位!S829</f>
        <v>1.2783636944710771E-4</v>
      </c>
    </row>
    <row r="25" spans="2:10" ht="13.5" customHeight="1">
      <c r="B25" s="266"/>
      <c r="C25" s="302"/>
      <c r="D25" s="96" t="s">
        <v>161</v>
      </c>
      <c r="E25" s="97"/>
      <c r="F25" s="98"/>
      <c r="G25" s="53">
        <f>市区町村別_要介護度別患者一人当たり医療費順位!P830</f>
        <v>72601960320</v>
      </c>
      <c r="H25" s="100">
        <f>市区町村別_要介護度別患者一人当たり医療費順位!Q830</f>
        <v>77845</v>
      </c>
      <c r="I25" s="49">
        <f>市区町村別_要介護度別患者一人当たり医療費順位!R830</f>
        <v>932647.70145802561</v>
      </c>
      <c r="J25" s="101">
        <f>市区町村別_要介護度別患者一人当たり医療費順位!S830</f>
        <v>0.99514221796100988</v>
      </c>
    </row>
    <row r="26" spans="2:10" ht="13.5" customHeight="1">
      <c r="B26" s="303" t="s">
        <v>120</v>
      </c>
      <c r="C26" s="305">
        <f>市区町村別_要介護度別被保険者数!F79</f>
        <v>60269</v>
      </c>
      <c r="D26" s="72">
        <v>1</v>
      </c>
      <c r="E26" s="73" t="str">
        <f>市区町村別_要介護度別患者一人当たり医療費順位!V820</f>
        <v>0209</v>
      </c>
      <c r="F26" s="74" t="str">
        <f>市区町村別_要介護度別患者一人当たり医療費順位!W820</f>
        <v>白血病</v>
      </c>
      <c r="G26" s="75">
        <f>市区町村別_要介護度別患者一人当たり医療費順位!X820</f>
        <v>326840768</v>
      </c>
      <c r="H26" s="77">
        <f>市区町村別_要介護度別患者一人当たり医療費順位!Y820</f>
        <v>357</v>
      </c>
      <c r="I26" s="78">
        <f>市区町村別_要介護度別患者一人当たり医療費順位!Z820</f>
        <v>915520.35854341742</v>
      </c>
      <c r="J26" s="79">
        <f>市区町村別_要介護度別患者一人当たり医療費順位!AA820</f>
        <v>5.9234432295209808E-3</v>
      </c>
    </row>
    <row r="27" spans="2:10" ht="13.5" customHeight="1">
      <c r="B27" s="304"/>
      <c r="C27" s="301"/>
      <c r="D27" s="80">
        <v>2</v>
      </c>
      <c r="E27" s="81" t="str">
        <f>市区町村別_要介護度別患者一人当たり医療費順位!V821</f>
        <v>1402</v>
      </c>
      <c r="F27" s="82" t="str">
        <f>市区町村別_要介護度別患者一人当たり医療費順位!W821</f>
        <v>腎不全</v>
      </c>
      <c r="G27" s="83">
        <f>市区町村別_要介護度別患者一人当たり医療費順位!X821</f>
        <v>6256592941</v>
      </c>
      <c r="H27" s="85">
        <f>市区町村別_要介護度別患者一人当たり医療費順位!Y821</f>
        <v>9692</v>
      </c>
      <c r="I27" s="86">
        <f>市区町村別_要介護度別患者一人当たり医療費順位!Z821</f>
        <v>645541.98730912094</v>
      </c>
      <c r="J27" s="87">
        <f>市区町村別_要介護度別患者一人当たり医療費順位!AA821</f>
        <v>0.16081235792862003</v>
      </c>
    </row>
    <row r="28" spans="2:10" ht="13.5" customHeight="1">
      <c r="B28" s="304"/>
      <c r="C28" s="301"/>
      <c r="D28" s="80">
        <v>3</v>
      </c>
      <c r="E28" s="81" t="str">
        <f>市区町村別_要介護度別患者一人当たり医療費順位!V822</f>
        <v>0208</v>
      </c>
      <c r="F28" s="82" t="str">
        <f>市区町村別_要介護度別患者一人当たり医療費順位!W822</f>
        <v>悪性リンパ腫</v>
      </c>
      <c r="G28" s="83">
        <f>市区町村別_要介護度別患者一人当たり医療費順位!X822</f>
        <v>759714916</v>
      </c>
      <c r="H28" s="85">
        <f>市区町村別_要介護度別患者一人当たり医療費順位!Y822</f>
        <v>1500</v>
      </c>
      <c r="I28" s="86">
        <f>市区町村別_要介護度別患者一人当たり医療費順位!Z822</f>
        <v>506476.61066666665</v>
      </c>
      <c r="J28" s="87">
        <f>市区町村別_要介護度別患者一人当たり医療費順位!AA822</f>
        <v>2.4888416930760424E-2</v>
      </c>
    </row>
    <row r="29" spans="2:10" ht="13.5" customHeight="1">
      <c r="B29" s="304"/>
      <c r="C29" s="301"/>
      <c r="D29" s="80">
        <v>4</v>
      </c>
      <c r="E29" s="102" t="str">
        <f>市区町村別_要介護度別患者一人当たり医療費順位!V823</f>
        <v>0904</v>
      </c>
      <c r="F29" s="82" t="str">
        <f>市区町村別_要介護度別患者一人当たり医療費順位!W823</f>
        <v>くも膜下出血</v>
      </c>
      <c r="G29" s="83">
        <f>市区町村別_要介護度別患者一人当たり医療費順位!X823</f>
        <v>90545974</v>
      </c>
      <c r="H29" s="85">
        <f>市区町村別_要介護度別患者一人当たり医療費順位!Y823</f>
        <v>302</v>
      </c>
      <c r="I29" s="86">
        <f>市区町村別_要介護度別患者一人当たり医療費順位!Z823</f>
        <v>299821.10596026492</v>
      </c>
      <c r="J29" s="87">
        <f>市区町村別_要介護度別患者一人当たり医療費順位!AA823</f>
        <v>5.0108679420597657E-3</v>
      </c>
    </row>
    <row r="30" spans="2:10" ht="13.5" customHeight="1">
      <c r="B30" s="304"/>
      <c r="C30" s="301"/>
      <c r="D30" s="80">
        <v>5</v>
      </c>
      <c r="E30" s="81" t="str">
        <f>市区町村別_要介護度別患者一人当たり医療費順位!V824</f>
        <v>0203</v>
      </c>
      <c r="F30" s="82" t="str">
        <f>市区町村別_要介護度別患者一人当たり医療費順位!W824</f>
        <v>直腸S状結腸移行部及び直腸の悪性新生物＜腫瘍＞</v>
      </c>
      <c r="G30" s="83">
        <f>市区町村別_要介護度別患者一人当たり医療費順位!X824</f>
        <v>276197352</v>
      </c>
      <c r="H30" s="85">
        <f>市区町村別_要介護度別患者一人当たり医療費順位!Y824</f>
        <v>979</v>
      </c>
      <c r="I30" s="86">
        <f>市区町村別_要介護度別患者一人当たり医療費順位!Z824</f>
        <v>282121.91215526045</v>
      </c>
      <c r="J30" s="87">
        <f>市区町村別_要介護度別患者一人当たり医療費順位!AA824</f>
        <v>1.6243840116809637E-2</v>
      </c>
    </row>
    <row r="31" spans="2:10" ht="13.5" customHeight="1">
      <c r="B31" s="304"/>
      <c r="C31" s="301"/>
      <c r="D31" s="80">
        <v>6</v>
      </c>
      <c r="E31" s="102" t="str">
        <f>市区町村別_要介護度別患者一人当たり医療費順位!V825</f>
        <v>0601</v>
      </c>
      <c r="F31" s="82" t="str">
        <f>市区町村別_要介護度別患者一人当たり医療費順位!W825</f>
        <v>パーキンソン病</v>
      </c>
      <c r="G31" s="83">
        <f>市区町村別_要介護度別患者一人当たり医療費順位!X825</f>
        <v>442809366</v>
      </c>
      <c r="H31" s="85">
        <f>市区町村別_要介護度別患者一人当たり医療費順位!Y825</f>
        <v>1905</v>
      </c>
      <c r="I31" s="86">
        <f>市区町村別_要介護度別患者一人当たり医療費順位!Z825</f>
        <v>232445.86141732283</v>
      </c>
      <c r="J31" s="87">
        <f>市区町村別_要介護度別患者一人当たり医療費順位!AA825</f>
        <v>3.1608289502065741E-2</v>
      </c>
    </row>
    <row r="32" spans="2:10" ht="13.5" customHeight="1">
      <c r="B32" s="304"/>
      <c r="C32" s="301"/>
      <c r="D32" s="80">
        <v>7</v>
      </c>
      <c r="E32" s="81" t="str">
        <f>市区町村別_要介護度別患者一人当たり医療費順位!V826</f>
        <v>0206</v>
      </c>
      <c r="F32" s="82" t="str">
        <f>市区町村別_要介護度別患者一人当たり医療費順位!W826</f>
        <v>乳房の悪性新生物＜腫瘍＞</v>
      </c>
      <c r="G32" s="83">
        <f>市区町村別_要介護度別患者一人当たり医療費順位!X826</f>
        <v>432662806</v>
      </c>
      <c r="H32" s="85">
        <f>市区町村別_要介護度別患者一人当たり医療費順位!Y826</f>
        <v>1979</v>
      </c>
      <c r="I32" s="86">
        <f>市区町村別_要介護度別患者一人当たり医療費順位!Z826</f>
        <v>218626.98635674582</v>
      </c>
      <c r="J32" s="87">
        <f>市区町村別_要介護度別患者一人当たり医療費順位!AA826</f>
        <v>3.2836118070649921E-2</v>
      </c>
    </row>
    <row r="33" spans="2:10" ht="13.5" customHeight="1">
      <c r="B33" s="304"/>
      <c r="C33" s="301"/>
      <c r="D33" s="80">
        <v>8</v>
      </c>
      <c r="E33" s="102" t="str">
        <f>市区町村別_要介護度別患者一人当たり医療費順位!V827</f>
        <v>1901</v>
      </c>
      <c r="F33" s="82" t="str">
        <f>市区町村別_要介護度別患者一人当たり医療費順位!W827</f>
        <v>骨折</v>
      </c>
      <c r="G33" s="83">
        <f>市区町村別_要介護度別患者一人当たり医療費順位!X827</f>
        <v>4114620621</v>
      </c>
      <c r="H33" s="85">
        <f>市区町村別_要介護度別患者一人当たり医療費順位!Y827</f>
        <v>19677</v>
      </c>
      <c r="I33" s="86">
        <f>市区町村別_要介護度別患者一人当たり医療費順位!Z827</f>
        <v>209108.12730599177</v>
      </c>
      <c r="J33" s="87">
        <f>市区町村別_要介護度別患者一人当たり医療費順位!AA827</f>
        <v>0.32648625329771525</v>
      </c>
    </row>
    <row r="34" spans="2:10" ht="13.5" customHeight="1">
      <c r="B34" s="304"/>
      <c r="C34" s="301"/>
      <c r="D34" s="80">
        <v>9</v>
      </c>
      <c r="E34" s="81" t="str">
        <f>市区町村別_要介護度別患者一人当たり医療費順位!V828</f>
        <v>0205</v>
      </c>
      <c r="F34" s="82" t="str">
        <f>市区町村別_要介護度別患者一人当たり医療費順位!W828</f>
        <v>気管，気管支及び肺の悪性新生物＜腫瘍＞</v>
      </c>
      <c r="G34" s="83">
        <f>市区町村別_要介護度別患者一人当たり医療費順位!X828</f>
        <v>1299575178</v>
      </c>
      <c r="H34" s="85">
        <f>市区町村別_要介護度別患者一人当たり医療費順位!Y828</f>
        <v>6334</v>
      </c>
      <c r="I34" s="86">
        <f>市区町村別_要介護度別患者一人当たり医療費順位!Z828</f>
        <v>205174.48342279761</v>
      </c>
      <c r="J34" s="87">
        <f>市区町村別_要介護度別患者一人当たり医療費順位!AA828</f>
        <v>0.10509548855962435</v>
      </c>
    </row>
    <row r="35" spans="2:10" ht="13.5" customHeight="1">
      <c r="B35" s="304"/>
      <c r="C35" s="301"/>
      <c r="D35" s="88">
        <v>10</v>
      </c>
      <c r="E35" s="103" t="str">
        <f>市区町村別_要介護度別患者一人当たり医療費順位!V829</f>
        <v>0210</v>
      </c>
      <c r="F35" s="90" t="str">
        <f>市区町村別_要介護度別患者一人当たり医療費順位!W829</f>
        <v>その他の悪性新生物＜腫瘍＞</v>
      </c>
      <c r="G35" s="91">
        <f>市区町村別_要介護度別患者一人当たり医療費順位!X829</f>
        <v>3679308149</v>
      </c>
      <c r="H35" s="93">
        <f>市区町村別_要介護度別患者一人当たり医療費順位!Y829</f>
        <v>18181</v>
      </c>
      <c r="I35" s="94">
        <f>市区町村別_要介護度別患者一人当たり医療費順位!Z829</f>
        <v>202371.05489247016</v>
      </c>
      <c r="J35" s="95">
        <f>市区町村別_要介護度別患者一人当たり医療費順位!AA829</f>
        <v>0.30166420547877015</v>
      </c>
    </row>
    <row r="36" spans="2:10" ht="13.5" customHeight="1">
      <c r="B36" s="266"/>
      <c r="C36" s="302"/>
      <c r="D36" s="96" t="s">
        <v>161</v>
      </c>
      <c r="E36" s="97"/>
      <c r="F36" s="98"/>
      <c r="G36" s="53">
        <f>市区町村別_要介護度別患者一人当たり医療費順位!X830</f>
        <v>72140526740</v>
      </c>
      <c r="H36" s="100">
        <f>市区町村別_要介護度別患者一人当たり医療費順位!Y830</f>
        <v>60008</v>
      </c>
      <c r="I36" s="49">
        <f>市区町村別_要介護度別患者一人当たり医療費順位!Z830</f>
        <v>1202181.8214238102</v>
      </c>
      <c r="J36" s="101">
        <f>市区町村別_要介護度別患者一人当たり医療費順位!AA830</f>
        <v>0.99566941545404763</v>
      </c>
    </row>
    <row r="37" spans="2:10" ht="13.5" customHeight="1">
      <c r="B37" s="303" t="s">
        <v>88</v>
      </c>
      <c r="C37" s="305">
        <f>市区町村別_要介護度別被保険者数!G79</f>
        <v>85475</v>
      </c>
      <c r="D37" s="72">
        <v>1</v>
      </c>
      <c r="E37" s="73" t="str">
        <f>市区町村別_要介護度別患者一人当たり医療費順位!AD820</f>
        <v>0209</v>
      </c>
      <c r="F37" s="74" t="str">
        <f>市区町村別_要介護度別患者一人当たり医療費順位!AE820</f>
        <v>白血病</v>
      </c>
      <c r="G37" s="75">
        <f>市区町村別_要介護度別患者一人当たり医療費順位!AF820</f>
        <v>443017240</v>
      </c>
      <c r="H37" s="77">
        <f>市区町村別_要介護度別患者一人当たり医療費順位!AG820</f>
        <v>474</v>
      </c>
      <c r="I37" s="78">
        <f>市区町村別_要介護度別患者一人当たり医療費順位!AH820</f>
        <v>934635.52742616029</v>
      </c>
      <c r="J37" s="79">
        <f>市区町村別_要介護度別患者一人当たり医療費順位!AI820</f>
        <v>5.5454811348347472E-3</v>
      </c>
    </row>
    <row r="38" spans="2:10" ht="13.5" customHeight="1">
      <c r="B38" s="304"/>
      <c r="C38" s="301"/>
      <c r="D38" s="80">
        <v>2</v>
      </c>
      <c r="E38" s="81" t="str">
        <f>市区町村別_要介護度別患者一人当たり医療費順位!AD821</f>
        <v>0208</v>
      </c>
      <c r="F38" s="82" t="str">
        <f>市区町村別_要介護度別患者一人当たり医療費順位!AE821</f>
        <v>悪性リンパ腫</v>
      </c>
      <c r="G38" s="83">
        <f>市区町村別_要介護度別患者一人当たり医療費順位!AF821</f>
        <v>747048394</v>
      </c>
      <c r="H38" s="85">
        <f>市区町村別_要介護度別患者一人当たり医療費順位!AG821</f>
        <v>1612</v>
      </c>
      <c r="I38" s="86">
        <f>市区町村別_要介護度別患者一人当たり医療費順位!AH821</f>
        <v>463429.52481389575</v>
      </c>
      <c r="J38" s="87">
        <f>市区町村別_要介護度別患者一人当たり医療費順位!AI821</f>
        <v>1.8859315589353613E-2</v>
      </c>
    </row>
    <row r="39" spans="2:10" ht="13.5" customHeight="1">
      <c r="B39" s="304"/>
      <c r="C39" s="301"/>
      <c r="D39" s="80">
        <v>3</v>
      </c>
      <c r="E39" s="81" t="str">
        <f>市区町村別_要介護度別患者一人当たり医療費順位!AD822</f>
        <v>0904</v>
      </c>
      <c r="F39" s="82" t="str">
        <f>市区町村別_要介護度別患者一人当たり医療費順位!AE822</f>
        <v>くも膜下出血</v>
      </c>
      <c r="G39" s="83">
        <f>市区町村別_要介護度別患者一人当たり医療費順位!AF822</f>
        <v>184038893</v>
      </c>
      <c r="H39" s="85">
        <f>市区町村別_要介護度別患者一人当たり医療費順位!AG822</f>
        <v>493</v>
      </c>
      <c r="I39" s="86">
        <f>市区町村別_要介護度別患者一人当たり医療費順位!AH822</f>
        <v>373304.04259634891</v>
      </c>
      <c r="J39" s="87">
        <f>市区町村別_要介護度別患者一人当たり医療費順位!AI822</f>
        <v>5.7677683533196838E-3</v>
      </c>
    </row>
    <row r="40" spans="2:10" ht="13.5" customHeight="1">
      <c r="B40" s="304"/>
      <c r="C40" s="301"/>
      <c r="D40" s="80">
        <v>4</v>
      </c>
      <c r="E40" s="81" t="str">
        <f>市区町村別_要介護度別患者一人当たり医療費順位!AD823</f>
        <v>1901</v>
      </c>
      <c r="F40" s="82" t="str">
        <f>市区町村別_要介護度別患者一人当たり医療費順位!AE823</f>
        <v>骨折</v>
      </c>
      <c r="G40" s="83">
        <f>市区町村別_要介護度別患者一人当たり医療費順位!AF823</f>
        <v>7270671589</v>
      </c>
      <c r="H40" s="85">
        <f>市区町村別_要介護度別患者一人当たり医療費順位!AG823</f>
        <v>24012</v>
      </c>
      <c r="I40" s="86">
        <f>市区町村別_要介護度別患者一人当たり医療費順位!AH823</f>
        <v>302793.25291520904</v>
      </c>
      <c r="J40" s="87">
        <f>市区町村別_要介護度別患者一人当たり医療費順位!AI823</f>
        <v>0.2809242468558058</v>
      </c>
    </row>
    <row r="41" spans="2:10" ht="13.5" customHeight="1">
      <c r="B41" s="304"/>
      <c r="C41" s="301"/>
      <c r="D41" s="80">
        <v>5</v>
      </c>
      <c r="E41" s="102" t="str">
        <f>市区町村別_要介護度別患者一人当たり医療費順位!AD824</f>
        <v>0203</v>
      </c>
      <c r="F41" s="82" t="str">
        <f>市区町村別_要介護度別患者一人当たり医療費順位!AE824</f>
        <v>直腸S状結腸移行部及び直腸の悪性新生物＜腫瘍＞</v>
      </c>
      <c r="G41" s="83">
        <f>市区町村別_要介護度別患者一人当たり医療費順位!AF824</f>
        <v>301406406</v>
      </c>
      <c r="H41" s="85">
        <f>市区町村別_要介護度別患者一人当たり医療費順位!AG824</f>
        <v>1150</v>
      </c>
      <c r="I41" s="86">
        <f>市区町村別_要介護度別患者一人当たり医療費順位!AH824</f>
        <v>262092.52695652173</v>
      </c>
      <c r="J41" s="87">
        <f>市区町村別_要介護度別患者一人当たり医療費順位!AI824</f>
        <v>1.3454226381983035E-2</v>
      </c>
    </row>
    <row r="42" spans="2:10" ht="13.5" customHeight="1">
      <c r="B42" s="304"/>
      <c r="C42" s="301"/>
      <c r="D42" s="80">
        <v>6</v>
      </c>
      <c r="E42" s="81" t="str">
        <f>市区町村別_要介護度別患者一人当たり医療費順位!AD825</f>
        <v>1402</v>
      </c>
      <c r="F42" s="82" t="str">
        <f>市区町村別_要介護度別患者一人当たり医療費順位!AE825</f>
        <v>腎不全</v>
      </c>
      <c r="G42" s="83">
        <f>市区町村別_要介護度別患者一人当たり医療費順位!AF825</f>
        <v>3209866225</v>
      </c>
      <c r="H42" s="85">
        <f>市区町村別_要介護度別患者一人当たり医療費順位!AG825</f>
        <v>12778</v>
      </c>
      <c r="I42" s="86">
        <f>市区町村別_要介護度別患者一人当たり医療費順位!AH825</f>
        <v>251202.55321646581</v>
      </c>
      <c r="J42" s="87">
        <f>市区町村別_要介護度別患者一人当たり医療費順位!AI825</f>
        <v>0.14949400409476454</v>
      </c>
    </row>
    <row r="43" spans="2:10" ht="13.5" customHeight="1">
      <c r="B43" s="304"/>
      <c r="C43" s="301"/>
      <c r="D43" s="80">
        <v>7</v>
      </c>
      <c r="E43" s="102" t="str">
        <f>市区町村別_要介護度別患者一人当たり医療費順位!AD826</f>
        <v>0205</v>
      </c>
      <c r="F43" s="82" t="str">
        <f>市区町村別_要介護度別患者一人当たり医療費順位!AE826</f>
        <v>気管，気管支及び肺の悪性新生物＜腫瘍＞</v>
      </c>
      <c r="G43" s="83">
        <f>市区町村別_要介護度別患者一人当たり医療費順位!AF826</f>
        <v>2102778019</v>
      </c>
      <c r="H43" s="85">
        <f>市区町村別_要介護度別患者一人当たり医療費順位!AG826</f>
        <v>8453</v>
      </c>
      <c r="I43" s="86">
        <f>市区町村別_要介護度別患者一人当たり医療費順位!AH826</f>
        <v>248761.15213533657</v>
      </c>
      <c r="J43" s="87">
        <f>市区町村別_要介護度別患者一人当たり医療費順位!AI826</f>
        <v>9.8894413571219655E-2</v>
      </c>
    </row>
    <row r="44" spans="2:10" ht="13.5" customHeight="1">
      <c r="B44" s="304"/>
      <c r="C44" s="301"/>
      <c r="D44" s="80">
        <v>8</v>
      </c>
      <c r="E44" s="102" t="str">
        <f>市区町村別_要介護度別患者一人当たり医療費順位!AD827</f>
        <v>0210</v>
      </c>
      <c r="F44" s="82" t="str">
        <f>市区町村別_要介護度別患者一人当たり医療費順位!AE827</f>
        <v>その他の悪性新生物＜腫瘍＞</v>
      </c>
      <c r="G44" s="83">
        <f>市区町村別_要介護度別患者一人当たり医療費順位!AF827</f>
        <v>5143557080</v>
      </c>
      <c r="H44" s="85">
        <f>市区町村別_要介護度別患者一人当たり医療費順位!AG827</f>
        <v>22661</v>
      </c>
      <c r="I44" s="86">
        <f>市区町村別_要介護度別患者一人当たり医療費順位!AH827</f>
        <v>226978.3804774723</v>
      </c>
      <c r="J44" s="87">
        <f>市区町村別_要介護度別患者一人当たり医療費順位!AI827</f>
        <v>0.26511845568879788</v>
      </c>
    </row>
    <row r="45" spans="2:10" ht="13.5" customHeight="1">
      <c r="B45" s="304"/>
      <c r="C45" s="301"/>
      <c r="D45" s="80">
        <v>9</v>
      </c>
      <c r="E45" s="102" t="str">
        <f>市区町村別_要介護度別患者一人当たり医療費順位!AD828</f>
        <v>0206</v>
      </c>
      <c r="F45" s="82" t="str">
        <f>市区町村別_要介護度別患者一人当たり医療費順位!AE828</f>
        <v>乳房の悪性新生物＜腫瘍＞</v>
      </c>
      <c r="G45" s="83">
        <f>市区町村別_要介護度別患者一人当たり医療費順位!AF828</f>
        <v>473424937</v>
      </c>
      <c r="H45" s="85">
        <f>市区町村別_要介護度別患者一人当たり医療費順位!AG828</f>
        <v>2109</v>
      </c>
      <c r="I45" s="86">
        <f>市区町村別_要介護度別患者一人当たり医療費順位!AH828</f>
        <v>224478.39592223804</v>
      </c>
      <c r="J45" s="87">
        <f>市区町村別_要介護度別患者一人当たり医療費順位!AI828</f>
        <v>2.4673881251828018E-2</v>
      </c>
    </row>
    <row r="46" spans="2:10" ht="13.5" customHeight="1">
      <c r="B46" s="304"/>
      <c r="C46" s="301"/>
      <c r="D46" s="88">
        <v>10</v>
      </c>
      <c r="E46" s="103" t="str">
        <f>市区町村別_要介護度別患者一人当たり医療費順位!AD829</f>
        <v>0601</v>
      </c>
      <c r="F46" s="90" t="str">
        <f>市区町村別_要介護度別患者一人当たり医療費順位!AE829</f>
        <v>パーキンソン病</v>
      </c>
      <c r="G46" s="91">
        <f>市区町村別_要介護度別患者一人当たり医療費順位!AF829</f>
        <v>634599336</v>
      </c>
      <c r="H46" s="93">
        <f>市区町村別_要介護度別患者一人当たり医療費順位!AG829</f>
        <v>3027</v>
      </c>
      <c r="I46" s="94">
        <f>市区町村別_要介護度別患者一人当たり医療費順位!AH829</f>
        <v>209646.2953419227</v>
      </c>
      <c r="J46" s="95">
        <f>市区町村別_要介護度別患者一人当たり医療費順位!AI829</f>
        <v>3.5413863702837084E-2</v>
      </c>
    </row>
    <row r="47" spans="2:10" ht="13.5" customHeight="1">
      <c r="B47" s="266"/>
      <c r="C47" s="302"/>
      <c r="D47" s="96" t="s">
        <v>161</v>
      </c>
      <c r="E47" s="97"/>
      <c r="F47" s="98"/>
      <c r="G47" s="53">
        <f>市区町村別_要介護度別患者一人当たり医療費順位!AF830</f>
        <v>98269035020</v>
      </c>
      <c r="H47" s="100">
        <f>市区町村別_要介護度別患者一人当たり医療費順位!AG830</f>
        <v>84710</v>
      </c>
      <c r="I47" s="49">
        <f>市区町村別_要介護度別患者一人当たり医療費順位!AH830</f>
        <v>1160064.1603116514</v>
      </c>
      <c r="J47" s="101">
        <f>市区町村別_要介護度別患者一人当たり医療費順位!AI830</f>
        <v>0.99105001462415909</v>
      </c>
    </row>
    <row r="48" spans="2:10" ht="13.5" customHeight="1">
      <c r="B48" s="265" t="s">
        <v>89</v>
      </c>
      <c r="C48" s="324">
        <f>市区町村別_要介護度別被保険者数!H79</f>
        <v>83482</v>
      </c>
      <c r="D48" s="72">
        <v>1</v>
      </c>
      <c r="E48" s="73" t="str">
        <f>市区町村別_要介護度別患者一人当たり医療費順位!AL820</f>
        <v>0209</v>
      </c>
      <c r="F48" s="74" t="str">
        <f>市区町村別_要介護度別患者一人当たり医療費順位!AM820</f>
        <v>白血病</v>
      </c>
      <c r="G48" s="75">
        <f>市区町村別_要介護度別患者一人当たり医療費順位!AN820</f>
        <v>558966937</v>
      </c>
      <c r="H48" s="77">
        <f>市区町村別_要介護度別患者一人当たり医療費順位!AO820</f>
        <v>556</v>
      </c>
      <c r="I48" s="78">
        <f>市区町村別_要介護度別患者一人当たり医療費順位!AP820</f>
        <v>1005336.2176258992</v>
      </c>
      <c r="J48" s="79">
        <f>市区町村別_要介護度別患者一人当たり医療費順位!AQ820</f>
        <v>6.6601183488656235E-3</v>
      </c>
    </row>
    <row r="49" spans="2:10" ht="13.5" customHeight="1">
      <c r="B49" s="304"/>
      <c r="C49" s="301"/>
      <c r="D49" s="80">
        <v>2</v>
      </c>
      <c r="E49" s="81" t="str">
        <f>市区町村別_要介護度別患者一人当たり医療費順位!AL821</f>
        <v>0208</v>
      </c>
      <c r="F49" s="82" t="str">
        <f>市区町村別_要介護度別患者一人当たり医療費順位!AM821</f>
        <v>悪性リンパ腫</v>
      </c>
      <c r="G49" s="83">
        <f>市区町村別_要介護度別患者一人当たり医療費順位!AN821</f>
        <v>1088945514</v>
      </c>
      <c r="H49" s="85">
        <f>市区町村別_要介護度別患者一人当たり医療費順位!AO821</f>
        <v>1779</v>
      </c>
      <c r="I49" s="86">
        <f>市区町村別_要介護度別患者一人当たり医療費順位!AP821</f>
        <v>612111.0252951096</v>
      </c>
      <c r="J49" s="87">
        <f>市区町村別_要介護度別患者一人当たり医療費順位!AQ821</f>
        <v>2.1309982990345224E-2</v>
      </c>
    </row>
    <row r="50" spans="2:10" ht="13.5" customHeight="1">
      <c r="B50" s="304"/>
      <c r="C50" s="301"/>
      <c r="D50" s="80">
        <v>3</v>
      </c>
      <c r="E50" s="81" t="str">
        <f>市区町村別_要介護度別患者一人当たり医療費順位!AL822</f>
        <v>1402</v>
      </c>
      <c r="F50" s="82" t="str">
        <f>市区町村別_要介護度別患者一人当たり医療費順位!AM822</f>
        <v>腎不全</v>
      </c>
      <c r="G50" s="83">
        <f>市区町村別_要介護度別患者一人当たり医療費順位!AN822</f>
        <v>9260316144</v>
      </c>
      <c r="H50" s="85">
        <f>市区町村別_要介護度別患者一人当たり医療費順位!AO822</f>
        <v>15753</v>
      </c>
      <c r="I50" s="86">
        <f>市区町村別_要介護度別患者一人当たり医療費順位!AP822</f>
        <v>587844.6101694915</v>
      </c>
      <c r="J50" s="87">
        <f>市区町村別_要介護度別患者一人当たり医療費順位!AQ822</f>
        <v>0.1886993603411514</v>
      </c>
    </row>
    <row r="51" spans="2:10" ht="13.5" customHeight="1">
      <c r="B51" s="304"/>
      <c r="C51" s="301"/>
      <c r="D51" s="80">
        <v>4</v>
      </c>
      <c r="E51" s="81" t="str">
        <f>市区町村別_要介護度別患者一人当たり医療費順位!AL823</f>
        <v>0203</v>
      </c>
      <c r="F51" s="82" t="str">
        <f>市区町村別_要介護度別患者一人当たり医療費順位!AM823</f>
        <v>直腸S状結腸移行部及び直腸の悪性新生物＜腫瘍＞</v>
      </c>
      <c r="G51" s="83">
        <f>市区町村別_要介護度別患者一人当たり医療費順位!AN823</f>
        <v>490959466</v>
      </c>
      <c r="H51" s="85">
        <f>市区町村別_要介護度別患者一人当たり医療費順位!AO823</f>
        <v>1417</v>
      </c>
      <c r="I51" s="86">
        <f>市区町村別_要介護度別患者一人当たり医療費順位!AP823</f>
        <v>346478.09880028229</v>
      </c>
      <c r="J51" s="87">
        <f>市区町村別_要介護度別患者一人当たり医療費順位!AQ823</f>
        <v>1.6973718885508252E-2</v>
      </c>
    </row>
    <row r="52" spans="2:10" ht="13.5" customHeight="1">
      <c r="B52" s="304"/>
      <c r="C52" s="301"/>
      <c r="D52" s="80">
        <v>5</v>
      </c>
      <c r="E52" s="102" t="str">
        <f>市区町村別_要介護度別患者一人当たり医療費順位!AL824</f>
        <v>1901</v>
      </c>
      <c r="F52" s="82" t="str">
        <f>市区町村別_要介護度別患者一人当たり医療費順位!AM824</f>
        <v>骨折</v>
      </c>
      <c r="G52" s="83">
        <f>市区町村別_要介護度別患者一人当たり医療費順位!AN824</f>
        <v>9196728648</v>
      </c>
      <c r="H52" s="85">
        <f>市区町村別_要介護度別患者一人当たり医療費順位!AO824</f>
        <v>27503</v>
      </c>
      <c r="I52" s="86">
        <f>市区町村別_要介護度別患者一人当たり医療費順位!AP824</f>
        <v>334390.01737992221</v>
      </c>
      <c r="J52" s="87">
        <f>市区町村別_要介護度別患者一人当たり医療費順位!AQ824</f>
        <v>0.32944826429649504</v>
      </c>
    </row>
    <row r="53" spans="2:10" ht="13.5" customHeight="1">
      <c r="B53" s="304"/>
      <c r="C53" s="301"/>
      <c r="D53" s="80">
        <v>6</v>
      </c>
      <c r="E53" s="102" t="str">
        <f>市区町村別_要介護度別患者一人当たり医療費順位!AL825</f>
        <v>0601</v>
      </c>
      <c r="F53" s="82" t="str">
        <f>市区町村別_要介護度別患者一人当たり医療費順位!AM825</f>
        <v>パーキンソン病</v>
      </c>
      <c r="G53" s="83">
        <f>市区町村別_要介護度別患者一人当たり医療費順位!AN825</f>
        <v>1311294344</v>
      </c>
      <c r="H53" s="85">
        <f>市区町村別_要介護度別患者一人当たり医療費順位!AO825</f>
        <v>4193</v>
      </c>
      <c r="I53" s="86">
        <f>市区町村別_要介護度別患者一人当たり医療費順位!AP825</f>
        <v>312734.16265203909</v>
      </c>
      <c r="J53" s="87">
        <f>市区町村別_要介護度別患者一人当たり医療費順位!AQ825</f>
        <v>5.0226396109340939E-2</v>
      </c>
    </row>
    <row r="54" spans="2:10" ht="13.5" customHeight="1">
      <c r="B54" s="304"/>
      <c r="C54" s="301"/>
      <c r="D54" s="80">
        <v>7</v>
      </c>
      <c r="E54" s="81" t="str">
        <f>市区町村別_要介護度別患者一人当たり医療費順位!AL826</f>
        <v>0210</v>
      </c>
      <c r="F54" s="82" t="str">
        <f>市区町村別_要介護度別患者一人当たり医療費順位!AM826</f>
        <v>その他の悪性新生物＜腫瘍＞</v>
      </c>
      <c r="G54" s="83">
        <f>市区町村別_要介護度別患者一人当たり医療費順位!AN826</f>
        <v>6860914555</v>
      </c>
      <c r="H54" s="85">
        <f>市区町村別_要介護度別患者一人当たり医療費順位!AO826</f>
        <v>23434</v>
      </c>
      <c r="I54" s="86">
        <f>市区町村別_要介護度別患者一人当たり医療費順位!AP826</f>
        <v>292776.0755739524</v>
      </c>
      <c r="J54" s="87">
        <f>市区町村別_要介護度別患者一人当たり医療費順位!AQ826</f>
        <v>0.28070721832251266</v>
      </c>
    </row>
    <row r="55" spans="2:10" ht="13.5" customHeight="1">
      <c r="B55" s="304"/>
      <c r="C55" s="301"/>
      <c r="D55" s="80">
        <v>8</v>
      </c>
      <c r="E55" s="102" t="str">
        <f>市区町村別_要介護度別患者一人当たり医療費順位!AL827</f>
        <v>0904</v>
      </c>
      <c r="F55" s="82" t="str">
        <f>市区町村別_要介護度別患者一人当たり医療費順位!AM827</f>
        <v>くも膜下出血</v>
      </c>
      <c r="G55" s="83">
        <f>市区町村別_要介護度別患者一人当たり医療費順位!AN827</f>
        <v>132108630</v>
      </c>
      <c r="H55" s="85">
        <f>市区町村別_要介護度別患者一人当たり医療費順位!AO827</f>
        <v>536</v>
      </c>
      <c r="I55" s="86">
        <f>市区町村別_要介護度別患者一人当たり医療費順位!AP827</f>
        <v>246471.32462686568</v>
      </c>
      <c r="J55" s="87">
        <f>市区町村別_要介護度別患者一人当たり医療費順位!AQ827</f>
        <v>6.420545746388443E-3</v>
      </c>
    </row>
    <row r="56" spans="2:10" ht="13.5" customHeight="1">
      <c r="B56" s="304"/>
      <c r="C56" s="301"/>
      <c r="D56" s="80">
        <v>9</v>
      </c>
      <c r="E56" s="102" t="str">
        <f>市区町村別_要介護度別患者一人当たり医療費順位!AL828</f>
        <v>0205</v>
      </c>
      <c r="F56" s="82" t="str">
        <f>市区町村別_要介護度別患者一人当たり医療費順位!AM828</f>
        <v>気管，気管支及び肺の悪性新生物＜腫瘍＞</v>
      </c>
      <c r="G56" s="83">
        <f>市区町村別_要介護度別患者一人当たり医療費順位!AN828</f>
        <v>2109543055</v>
      </c>
      <c r="H56" s="85">
        <f>市区町村別_要介護度別患者一人当たり医療費順位!AO828</f>
        <v>8707</v>
      </c>
      <c r="I56" s="86">
        <f>市区町村別_要介護度別患者一人当たり医療費順位!AP828</f>
        <v>242281.27426208797</v>
      </c>
      <c r="J56" s="87">
        <f>市区町村別_要介護度別患者一人当たり医療費順位!AQ828</f>
        <v>0.10429793248844062</v>
      </c>
    </row>
    <row r="57" spans="2:10" ht="13.5" customHeight="1">
      <c r="B57" s="304"/>
      <c r="C57" s="301"/>
      <c r="D57" s="88">
        <v>10</v>
      </c>
      <c r="E57" s="89" t="str">
        <f>市区町村別_要介護度別患者一人当たり医療費順位!AL829</f>
        <v>0206</v>
      </c>
      <c r="F57" s="90" t="str">
        <f>市区町村別_要介護度別患者一人当たり医療費順位!AM829</f>
        <v>乳房の悪性新生物＜腫瘍＞</v>
      </c>
      <c r="G57" s="91">
        <f>市区町村別_要介護度別患者一人当たり医療費順位!AN829</f>
        <v>460262722</v>
      </c>
      <c r="H57" s="93">
        <f>市区町村別_要介護度別患者一人当たり医療費順位!AO829</f>
        <v>2231</v>
      </c>
      <c r="I57" s="94">
        <f>市区町村別_要介護度別患者一人当たり医療費順位!AP829</f>
        <v>206303.32675930075</v>
      </c>
      <c r="J57" s="95">
        <f>市区町村別_要介護度別患者一人当たり医療費順位!AQ829</f>
        <v>2.6724323806329508E-2</v>
      </c>
    </row>
    <row r="58" spans="2:10" ht="13.5" customHeight="1">
      <c r="B58" s="266"/>
      <c r="C58" s="302"/>
      <c r="D58" s="186" t="s">
        <v>161</v>
      </c>
      <c r="E58" s="187"/>
      <c r="F58" s="188"/>
      <c r="G58" s="181">
        <f>市区町村別_要介護度別患者一人当たり医療費順位!AN830</f>
        <v>126175672300</v>
      </c>
      <c r="H58" s="183">
        <f>市区町村別_要介護度別患者一人当たり医療費順位!AO830</f>
        <v>82563</v>
      </c>
      <c r="I58" s="184">
        <f>市区町村別_要介護度別患者一人当たり医療費順位!AP830</f>
        <v>1528235.0726112181</v>
      </c>
      <c r="J58" s="185">
        <f>市区町村別_要介護度別患者一人当たり医療費順位!AQ830</f>
        <v>0.98899163891617359</v>
      </c>
    </row>
    <row r="59" spans="2:10" ht="13.5" customHeight="1">
      <c r="B59" s="303" t="s">
        <v>90</v>
      </c>
      <c r="C59" s="305">
        <f>市区町村別_要介護度別被保険者数!I79</f>
        <v>64170</v>
      </c>
      <c r="D59" s="72">
        <v>1</v>
      </c>
      <c r="E59" s="73" t="str">
        <f>市区町村別_要介護度別患者一人当たり医療費順位!AT820</f>
        <v>0209</v>
      </c>
      <c r="F59" s="74" t="str">
        <f>市区町村別_要介護度別患者一人当たり医療費順位!AU820</f>
        <v>白血病</v>
      </c>
      <c r="G59" s="75">
        <f>市区町村別_要介護度別患者一人当たり医療費順位!AV820</f>
        <v>229626581</v>
      </c>
      <c r="H59" s="77">
        <f>市区町村別_要介護度別患者一人当たり医療費順位!AW820</f>
        <v>291</v>
      </c>
      <c r="I59" s="78">
        <f>市区町村別_要介護度別患者一人当たり医療費順位!AX820</f>
        <v>789094.78006872849</v>
      </c>
      <c r="J59" s="79">
        <f>市区町村別_要介護度別患者一人当たり医療費順位!AY820</f>
        <v>4.5348293595137918E-3</v>
      </c>
    </row>
    <row r="60" spans="2:10" ht="13.5" customHeight="1">
      <c r="B60" s="304"/>
      <c r="C60" s="301"/>
      <c r="D60" s="80">
        <v>2</v>
      </c>
      <c r="E60" s="81" t="str">
        <f>市区町村別_要介護度別患者一人当たり医療費順位!AT821</f>
        <v>0208</v>
      </c>
      <c r="F60" s="82" t="str">
        <f>市区町村別_要介護度別患者一人当たり医療費順位!AU821</f>
        <v>悪性リンパ腫</v>
      </c>
      <c r="G60" s="83">
        <f>市区町村別_要介護度別患者一人当たり医療費順位!AV821</f>
        <v>630061297</v>
      </c>
      <c r="H60" s="85">
        <f>市区町村別_要介護度別患者一人当たり医療費順位!AW821</f>
        <v>1085</v>
      </c>
      <c r="I60" s="86">
        <f>市区町村別_要介護度別患者一人当たり医療費順位!AX821</f>
        <v>580701.65622119815</v>
      </c>
      <c r="J60" s="87">
        <f>市区町村別_要介護度別患者一人当たり医療費順位!AY821</f>
        <v>1.6908212560386472E-2</v>
      </c>
    </row>
    <row r="61" spans="2:10" ht="13.5" customHeight="1">
      <c r="B61" s="304"/>
      <c r="C61" s="301"/>
      <c r="D61" s="80">
        <v>3</v>
      </c>
      <c r="E61" s="81" t="str">
        <f>市区町村別_要介護度別患者一人当たり医療費順位!AT822</f>
        <v>1901</v>
      </c>
      <c r="F61" s="82" t="str">
        <f>市区町村別_要介護度別患者一人当たり医療費順位!AU822</f>
        <v>骨折</v>
      </c>
      <c r="G61" s="83">
        <f>市区町村別_要介護度別患者一人当たり医療費順位!AV822</f>
        <v>9942572905</v>
      </c>
      <c r="H61" s="85">
        <f>市区町村別_要介護度別患者一人当たり医療費順位!AW822</f>
        <v>21199</v>
      </c>
      <c r="I61" s="86">
        <f>市区町村別_要介護度別患者一人当たり医療費順位!AX822</f>
        <v>469011.41115146939</v>
      </c>
      <c r="J61" s="87">
        <f>市区町村別_要介護度別患者一人当たり医療費順位!AY822</f>
        <v>0.33035686457846347</v>
      </c>
    </row>
    <row r="62" spans="2:10" ht="13.5" customHeight="1">
      <c r="B62" s="304"/>
      <c r="C62" s="301"/>
      <c r="D62" s="80">
        <v>4</v>
      </c>
      <c r="E62" s="81" t="str">
        <f>市区町村別_要介護度別患者一人当たり医療費順位!AT823</f>
        <v>1402</v>
      </c>
      <c r="F62" s="82" t="str">
        <f>市区町村別_要介護度別患者一人当たり医療費順位!AU823</f>
        <v>腎不全</v>
      </c>
      <c r="G62" s="83">
        <f>市区町村別_要介護度別患者一人当たり医療費順位!AV823</f>
        <v>4969842983</v>
      </c>
      <c r="H62" s="85">
        <f>市区町村別_要介護度別患者一人当たり医療費順位!AW823</f>
        <v>11313</v>
      </c>
      <c r="I62" s="86">
        <f>市区町村別_要介護度別患者一人当たり医療費順位!AX823</f>
        <v>439303.71987978433</v>
      </c>
      <c r="J62" s="87">
        <f>市区町村別_要介護度別患者一人当たり医療費順位!AY823</f>
        <v>0.17629733520336605</v>
      </c>
    </row>
    <row r="63" spans="2:10" ht="13.5" customHeight="1">
      <c r="B63" s="304"/>
      <c r="C63" s="301"/>
      <c r="D63" s="80">
        <v>5</v>
      </c>
      <c r="E63" s="102" t="str">
        <f>市区町村別_要介護度別患者一人当たり医療費順位!AT824</f>
        <v>0203</v>
      </c>
      <c r="F63" s="82" t="str">
        <f>市区町村別_要介護度別患者一人当たり医療費順位!AU824</f>
        <v>直腸S状結腸移行部及び直腸の悪性新生物＜腫瘍＞</v>
      </c>
      <c r="G63" s="83">
        <f>市区町村別_要介護度別患者一人当たり医療費順位!AV824</f>
        <v>351159509</v>
      </c>
      <c r="H63" s="85">
        <f>市区町村別_要介護度別患者一人当たり医療費順位!AW824</f>
        <v>921</v>
      </c>
      <c r="I63" s="86">
        <f>市区町村別_要介護度別患者一人当たり医療費順位!AX824</f>
        <v>381280.6829533116</v>
      </c>
      <c r="J63" s="87">
        <f>市区町村別_要介護度別患者一人当たり医療費順位!AY824</f>
        <v>1.4352501168770453E-2</v>
      </c>
    </row>
    <row r="64" spans="2:10" ht="13.5" customHeight="1">
      <c r="B64" s="304"/>
      <c r="C64" s="301"/>
      <c r="D64" s="80">
        <v>6</v>
      </c>
      <c r="E64" s="102" t="str">
        <f>市区町村別_要介護度別患者一人当たり医療費順位!AT825</f>
        <v>0601</v>
      </c>
      <c r="F64" s="82" t="str">
        <f>市区町村別_要介護度別患者一人当たり医療費順位!AU825</f>
        <v>パーキンソン病</v>
      </c>
      <c r="G64" s="83">
        <f>市区町村別_要介護度別患者一人当たり医療費順位!AV825</f>
        <v>1273492609</v>
      </c>
      <c r="H64" s="85">
        <f>市区町村別_要介護度別患者一人当たり医療費順位!AW825</f>
        <v>3666</v>
      </c>
      <c r="I64" s="86">
        <f>市区町村別_要介護度別患者一人当たり医療費順位!AX825</f>
        <v>347379.32596835791</v>
      </c>
      <c r="J64" s="87">
        <f>市区町村別_要介護度別患者一人当たり医療費順位!AY825</f>
        <v>5.7129499766245907E-2</v>
      </c>
    </row>
    <row r="65" spans="2:10" ht="13.5" customHeight="1">
      <c r="B65" s="304"/>
      <c r="C65" s="301"/>
      <c r="D65" s="80">
        <v>7</v>
      </c>
      <c r="E65" s="81" t="str">
        <f>市区町村別_要介護度別患者一人当たり医療費順位!AT826</f>
        <v>0904</v>
      </c>
      <c r="F65" s="82" t="str">
        <f>市区町村別_要介護度別患者一人当たり医療費順位!AU826</f>
        <v>くも膜下出血</v>
      </c>
      <c r="G65" s="83">
        <f>市区町村別_要介護度別患者一人当たり医療費順位!AV826</f>
        <v>141777950</v>
      </c>
      <c r="H65" s="85">
        <f>市区町村別_要介護度別患者一人当たり医療費順位!AW826</f>
        <v>431</v>
      </c>
      <c r="I65" s="86">
        <f>市区町村別_要介護度別患者一人当たり医療費順位!AX826</f>
        <v>328951.16009280743</v>
      </c>
      <c r="J65" s="87">
        <f>市区町村別_要介護度別患者一人当たり医療費順位!AY826</f>
        <v>6.7165342060152722E-3</v>
      </c>
    </row>
    <row r="66" spans="2:10" ht="13.5" customHeight="1">
      <c r="B66" s="304"/>
      <c r="C66" s="301"/>
      <c r="D66" s="80">
        <v>8</v>
      </c>
      <c r="E66" s="102" t="str">
        <f>市区町村別_要介護度別患者一人当たり医療費順位!AT827</f>
        <v>0210</v>
      </c>
      <c r="F66" s="82" t="str">
        <f>市区町村別_要介護度別患者一人当たり医療費順位!AU827</f>
        <v>その他の悪性新生物＜腫瘍＞</v>
      </c>
      <c r="G66" s="83">
        <f>市区町村別_要介護度別患者一人当たり医療費順位!AV827</f>
        <v>3739680272</v>
      </c>
      <c r="H66" s="85">
        <f>市区町村別_要介護度別患者一人当たり医療費順位!AW827</f>
        <v>15099</v>
      </c>
      <c r="I66" s="86">
        <f>市区町村別_要介護度別患者一人当たり医療費順位!AX827</f>
        <v>247677.34763891649</v>
      </c>
      <c r="J66" s="87">
        <f>市区町村別_要介護度別患者一人当たり医療費順位!AY827</f>
        <v>0.23529686769518465</v>
      </c>
    </row>
    <row r="67" spans="2:10" ht="13.5" customHeight="1">
      <c r="B67" s="304"/>
      <c r="C67" s="301"/>
      <c r="D67" s="80">
        <v>9</v>
      </c>
      <c r="E67" s="102" t="str">
        <f>市区町村別_要介護度別患者一人当たり医療費順位!AT828</f>
        <v>0906</v>
      </c>
      <c r="F67" s="82" t="str">
        <f>市区町村別_要介護度別患者一人当たり医療費順位!AU828</f>
        <v>脳梗塞</v>
      </c>
      <c r="G67" s="83">
        <f>市区町村別_要介護度別患者一人当たり医療費順位!AV828</f>
        <v>4570525951</v>
      </c>
      <c r="H67" s="85">
        <f>市区町村別_要介護度別患者一人当たり医療費順位!AW828</f>
        <v>19172</v>
      </c>
      <c r="I67" s="86">
        <f>市区町村別_要介護度別患者一人当たり医療費順位!AX828</f>
        <v>238395.8872835385</v>
      </c>
      <c r="J67" s="87">
        <f>市区町村別_要介護度別患者一人当たり医療費順位!AY828</f>
        <v>0.29876889512233129</v>
      </c>
    </row>
    <row r="68" spans="2:10" ht="13.5" customHeight="1">
      <c r="B68" s="304"/>
      <c r="C68" s="301"/>
      <c r="D68" s="88">
        <v>10</v>
      </c>
      <c r="E68" s="89" t="str">
        <f>市区町村別_要介護度別患者一人当たり医療費順位!AT829</f>
        <v>0206</v>
      </c>
      <c r="F68" s="90" t="str">
        <f>市区町村別_要介護度別患者一人当たり医療費順位!AU829</f>
        <v>乳房の悪性新生物＜腫瘍＞</v>
      </c>
      <c r="G68" s="91">
        <f>市区町村別_要介護度別患者一人当たり医療費順位!AV829</f>
        <v>353174112</v>
      </c>
      <c r="H68" s="93">
        <f>市区町村別_要介護度別患者一人当たり医療費順位!AW829</f>
        <v>1496</v>
      </c>
      <c r="I68" s="94">
        <f>市区町村別_要介護度別患者一人当たり医療費順位!AX829</f>
        <v>236078.95187165774</v>
      </c>
      <c r="J68" s="95">
        <f>市区町村別_要介護度別患者一人当たり医療費順位!AY829</f>
        <v>2.3313074645472963E-2</v>
      </c>
    </row>
    <row r="69" spans="2:10" ht="13.5" customHeight="1">
      <c r="B69" s="304"/>
      <c r="C69" s="301"/>
      <c r="D69" s="96" t="s">
        <v>161</v>
      </c>
      <c r="E69" s="97"/>
      <c r="F69" s="98"/>
      <c r="G69" s="104">
        <f>市区町村別_要介護度別患者一人当たり医療費順位!AV830</f>
        <v>107030846660</v>
      </c>
      <c r="H69" s="36">
        <f>市区町村別_要介護度別患者一人当たり医療費順位!AW830</f>
        <v>63032</v>
      </c>
      <c r="I69" s="35">
        <f>市区町村別_要介護度別患者一人当たり医療費順位!AX830</f>
        <v>1698039.8315141515</v>
      </c>
      <c r="J69" s="105">
        <f>市区町村別_要介護度別患者一人当たり医療費順位!AY830</f>
        <v>0.9822658563191522</v>
      </c>
    </row>
    <row r="70" spans="2:10" ht="13.5" customHeight="1">
      <c r="B70" s="303" t="s">
        <v>91</v>
      </c>
      <c r="C70" s="305">
        <f>市区町村別_要介護度別被保険者数!J79</f>
        <v>70963</v>
      </c>
      <c r="D70" s="72">
        <v>1</v>
      </c>
      <c r="E70" s="73" t="str">
        <f>市区町村別_要介護度別患者一人当たり医療費順位!BB820</f>
        <v>0209</v>
      </c>
      <c r="F70" s="74" t="str">
        <f>市区町村別_要介護度別患者一人当たり医療費順位!BC820</f>
        <v>白血病</v>
      </c>
      <c r="G70" s="75">
        <f>市区町村別_要介護度別患者一人当たり医療費順位!BD820</f>
        <v>386522640</v>
      </c>
      <c r="H70" s="77">
        <f>市区町村別_要介護度別患者一人当たり医療費順位!BE820</f>
        <v>366</v>
      </c>
      <c r="I70" s="78">
        <f>市区町村別_要介護度別患者一人当たり医療費順位!BF820</f>
        <v>1056072.7868852459</v>
      </c>
      <c r="J70" s="79">
        <f>市区町村別_要介護度別患者一人当たり医療費順位!BG820</f>
        <v>5.1576173498865605E-3</v>
      </c>
    </row>
    <row r="71" spans="2:10" ht="13.5" customHeight="1">
      <c r="B71" s="304"/>
      <c r="C71" s="301"/>
      <c r="D71" s="80">
        <v>2</v>
      </c>
      <c r="E71" s="81" t="str">
        <f>市区町村別_要介護度別患者一人当たり医療費順位!BB821</f>
        <v>0904</v>
      </c>
      <c r="F71" s="82" t="str">
        <f>市区町村別_要介護度別患者一人当たり医療費順位!BC821</f>
        <v>くも膜下出血</v>
      </c>
      <c r="G71" s="83">
        <f>市区町村別_要介護度別患者一人当たり医療費順位!BD821</f>
        <v>372590473</v>
      </c>
      <c r="H71" s="85">
        <f>市区町村別_要介護度別患者一人当たり医療費順位!BE821</f>
        <v>613</v>
      </c>
      <c r="I71" s="86">
        <f>市区町村別_要介護度別患者一人当たり医療費順位!BF821</f>
        <v>607814.80097879283</v>
      </c>
      <c r="J71" s="87">
        <f>市区町村別_要介護度別患者一人当たり医療費順位!BG821</f>
        <v>8.6383044685258512E-3</v>
      </c>
    </row>
    <row r="72" spans="2:10" ht="13.5" customHeight="1">
      <c r="B72" s="304"/>
      <c r="C72" s="301"/>
      <c r="D72" s="80">
        <v>3</v>
      </c>
      <c r="E72" s="81" t="str">
        <f>市区町村別_要介護度別患者一人当たり医療費順位!BB822</f>
        <v>0208</v>
      </c>
      <c r="F72" s="82" t="str">
        <f>市区町村別_要介護度別患者一人当たり医療費順位!BC822</f>
        <v>悪性リンパ腫</v>
      </c>
      <c r="G72" s="83">
        <f>市区町村別_要介護度別患者一人当たり医療費順位!BD822</f>
        <v>693719698</v>
      </c>
      <c r="H72" s="85">
        <f>市区町村別_要介護度別患者一人当たり医療費順位!BE822</f>
        <v>1182</v>
      </c>
      <c r="I72" s="86">
        <f>市区町村別_要介護度別患者一人当たり医療費順位!BF822</f>
        <v>586903.29780033836</v>
      </c>
      <c r="J72" s="87">
        <f>市区町村別_要介護度別患者一人当たり医療費順位!BG822</f>
        <v>1.6656567507010694E-2</v>
      </c>
    </row>
    <row r="73" spans="2:10" ht="13.5" customHeight="1">
      <c r="B73" s="304"/>
      <c r="C73" s="301"/>
      <c r="D73" s="80">
        <v>4</v>
      </c>
      <c r="E73" s="81" t="str">
        <f>市区町村別_要介護度別患者一人当たり医療費順位!BB823</f>
        <v>1901</v>
      </c>
      <c r="F73" s="82" t="str">
        <f>市区町村別_要介護度別患者一人当たり医療費順位!BC823</f>
        <v>骨折</v>
      </c>
      <c r="G73" s="83">
        <f>市区町村別_要介護度別患者一人当たり医療費順位!BD823</f>
        <v>12903966966</v>
      </c>
      <c r="H73" s="85">
        <f>市区町村別_要介護度別患者一人当たり医療費順位!BE823</f>
        <v>23226</v>
      </c>
      <c r="I73" s="86">
        <f>市区町村別_要介護度別患者一人当たり医療費順位!BF823</f>
        <v>555582.83673469385</v>
      </c>
      <c r="J73" s="87">
        <f>市区町村別_要介護度別患者一人当たり医療費順位!BG823</f>
        <v>0.32729732395755534</v>
      </c>
    </row>
    <row r="74" spans="2:10" ht="13.5" customHeight="1">
      <c r="B74" s="304"/>
      <c r="C74" s="301"/>
      <c r="D74" s="80">
        <v>5</v>
      </c>
      <c r="E74" s="102" t="str">
        <f>市区町村別_要介護度別患者一人当たり医療費順位!BB824</f>
        <v>1402</v>
      </c>
      <c r="F74" s="82" t="str">
        <f>市区町村別_要介護度別患者一人当たり医療費順位!BC824</f>
        <v>腎不全</v>
      </c>
      <c r="G74" s="83">
        <f>市区町村別_要介護度別患者一人当たり医療費順位!BD824</f>
        <v>6353745856</v>
      </c>
      <c r="H74" s="85">
        <f>市区町村別_要介護度別患者一人当たり医療費順位!BE824</f>
        <v>13292</v>
      </c>
      <c r="I74" s="86">
        <f>市区町村別_要介護度別患者一人当たり医療費順位!BF824</f>
        <v>478012.77881432441</v>
      </c>
      <c r="J74" s="87">
        <f>市区町村別_要介護度別患者一人当たり医療費順位!BG824</f>
        <v>0.18730887927511519</v>
      </c>
    </row>
    <row r="75" spans="2:10" ht="13.5" customHeight="1">
      <c r="B75" s="304"/>
      <c r="C75" s="301"/>
      <c r="D75" s="80">
        <v>6</v>
      </c>
      <c r="E75" s="102" t="str">
        <f>市区町村別_要介護度別患者一人当たり医療費順位!BB825</f>
        <v>0203</v>
      </c>
      <c r="F75" s="82" t="str">
        <f>市区町村別_要介護度別患者一人当たり医療費順位!BC825</f>
        <v>直腸S状結腸移行部及び直腸の悪性新生物＜腫瘍＞</v>
      </c>
      <c r="G75" s="83">
        <f>市区町村別_要介護度別患者一人当たり医療費順位!BD825</f>
        <v>358399177</v>
      </c>
      <c r="H75" s="85">
        <f>市区町村別_要介護度別患者一人当たり医療費順位!BE825</f>
        <v>937</v>
      </c>
      <c r="I75" s="86">
        <f>市区町村別_要介護度別患者一人当たり医療費順位!BF825</f>
        <v>382496.45357524016</v>
      </c>
      <c r="J75" s="87">
        <f>市区町村別_要介護度別患者一人当たり医療費順位!BG825</f>
        <v>1.3204064089736905E-2</v>
      </c>
    </row>
    <row r="76" spans="2:10" ht="13.5" customHeight="1">
      <c r="B76" s="304"/>
      <c r="C76" s="301"/>
      <c r="D76" s="80">
        <v>7</v>
      </c>
      <c r="E76" s="81" t="str">
        <f>市区町村別_要介護度別患者一人当たり医療費順位!BB826</f>
        <v>0601</v>
      </c>
      <c r="F76" s="82" t="str">
        <f>市区町村別_要介護度別患者一人当たり医療費順位!BC826</f>
        <v>パーキンソン病</v>
      </c>
      <c r="G76" s="83">
        <f>市区町村別_要介護度別患者一人当たり医療費順位!BD826</f>
        <v>1780917575</v>
      </c>
      <c r="H76" s="85">
        <f>市区町村別_要介護度別患者一人当たり医療費順位!BE826</f>
        <v>4708</v>
      </c>
      <c r="I76" s="86">
        <f>市区町村別_要介護度別患者一人当たり医療費順位!BF826</f>
        <v>378274.76104502974</v>
      </c>
      <c r="J76" s="87">
        <f>市区町村別_要介護度別患者一人当たり医療費順位!BG826</f>
        <v>6.6344433014387777E-2</v>
      </c>
    </row>
    <row r="77" spans="2:10" ht="13.5" customHeight="1">
      <c r="B77" s="304"/>
      <c r="C77" s="301"/>
      <c r="D77" s="80">
        <v>8</v>
      </c>
      <c r="E77" s="102" t="str">
        <f>市区町村別_要介護度別患者一人当たり医療費順位!BB827</f>
        <v>1310</v>
      </c>
      <c r="F77" s="82" t="str">
        <f>市区町村別_要介護度別患者一人当たり医療費順位!BC827</f>
        <v>その他の筋骨格系及び結合組織の疾患</v>
      </c>
      <c r="G77" s="83">
        <f>市区町村別_要介護度別患者一人当たり医療費順位!BD827</f>
        <v>10325708975</v>
      </c>
      <c r="H77" s="85">
        <f>市区町村別_要介護度別患者一人当たり医療費順位!BE827</f>
        <v>29930</v>
      </c>
      <c r="I77" s="86">
        <f>市区町村別_要介護度別患者一人当たり医療費順位!BF827</f>
        <v>344995.28817240224</v>
      </c>
      <c r="J77" s="87">
        <f>市区町村別_要介護度別患者一人当たり医療費順位!BG827</f>
        <v>0.42176909093471243</v>
      </c>
    </row>
    <row r="78" spans="2:10" ht="13.5" customHeight="1">
      <c r="B78" s="304"/>
      <c r="C78" s="301"/>
      <c r="D78" s="80">
        <v>9</v>
      </c>
      <c r="E78" s="102" t="str">
        <f>市区町村別_要介護度別患者一人当たり医療費順位!BB828</f>
        <v>0906</v>
      </c>
      <c r="F78" s="82" t="str">
        <f>市区町村別_要介護度別患者一人当たり医療費順位!BC828</f>
        <v>脳梗塞</v>
      </c>
      <c r="G78" s="83">
        <f>市区町村別_要介護度別患者一人当たり医療費順位!BD828</f>
        <v>7307831989</v>
      </c>
      <c r="H78" s="85">
        <f>市区町村別_要介護度別患者一人当たり医療費順位!BE828</f>
        <v>22236</v>
      </c>
      <c r="I78" s="86">
        <f>市区町村別_要介護度別患者一人当たり医療費順位!BF828</f>
        <v>328648.67732505844</v>
      </c>
      <c r="J78" s="87">
        <f>市区町村別_要介護度別患者一人当たり医療費順位!BG828</f>
        <v>0.3133463917816327</v>
      </c>
    </row>
    <row r="79" spans="2:10" ht="13.5" customHeight="1">
      <c r="B79" s="304"/>
      <c r="C79" s="301"/>
      <c r="D79" s="88">
        <v>10</v>
      </c>
      <c r="E79" s="89" t="str">
        <f>市区町村別_要介護度別患者一人当たり医療費順位!BB829</f>
        <v>0905</v>
      </c>
      <c r="F79" s="90" t="str">
        <f>市区町村別_要介護度別患者一人当たり医療費順位!BC829</f>
        <v>脳内出血</v>
      </c>
      <c r="G79" s="91">
        <f>市区町村別_要介護度別患者一人当たり医療費順位!BD829</f>
        <v>1825713565</v>
      </c>
      <c r="H79" s="93">
        <f>市区町村別_要介護度別患者一人当たり医療費順位!BE829</f>
        <v>5997</v>
      </c>
      <c r="I79" s="94">
        <f>市区町村別_要介護度別患者一人当たり医療費順位!BF829</f>
        <v>304437.81307320326</v>
      </c>
      <c r="J79" s="95">
        <f>市区町村別_要介護度別患者一人当たり医療費順位!BG829</f>
        <v>8.4508828544452741E-2</v>
      </c>
    </row>
    <row r="80" spans="2:10" ht="13.5" customHeight="1">
      <c r="B80" s="304"/>
      <c r="C80" s="301"/>
      <c r="D80" s="96" t="s">
        <v>161</v>
      </c>
      <c r="E80" s="97"/>
      <c r="F80" s="98"/>
      <c r="G80" s="104">
        <f>市区町村別_要介護度別患者一人当たり医療費順位!BD830</f>
        <v>146613304030</v>
      </c>
      <c r="H80" s="36">
        <f>市区町村別_要介護度別患者一人当たり医療費順位!BE830</f>
        <v>69321</v>
      </c>
      <c r="I80" s="35">
        <f>市区町村別_要介護度別患者一人当たり医療費順位!BF830</f>
        <v>2114991.1863648822</v>
      </c>
      <c r="J80" s="105">
        <f>市区町村別_要介護度別患者一人当たり医療費順位!BG830</f>
        <v>0.97686118117892418</v>
      </c>
    </row>
    <row r="81" spans="2:10" ht="13.5" customHeight="1">
      <c r="B81" s="303" t="s">
        <v>92</v>
      </c>
      <c r="C81" s="305">
        <f>市区町村別_要介護度別被保険者数!K79</f>
        <v>55252</v>
      </c>
      <c r="D81" s="72">
        <v>1</v>
      </c>
      <c r="E81" s="73" t="str">
        <f>市区町村別_要介護度別患者一人当たり医療費順位!BJ820</f>
        <v>0209</v>
      </c>
      <c r="F81" s="74" t="str">
        <f>市区町村別_要介護度別患者一人当たり医療費順位!BK820</f>
        <v>白血病</v>
      </c>
      <c r="G81" s="75">
        <f>市区町村別_要介護度別患者一人当たり医療費順位!BL820</f>
        <v>253891714</v>
      </c>
      <c r="H81" s="77">
        <f>市区町村別_要介護度別患者一人当たり医療費順位!BM820</f>
        <v>243</v>
      </c>
      <c r="I81" s="78">
        <f>市区町村別_要介護度別患者一人当たり医療費順位!BN820</f>
        <v>1044821.8683127572</v>
      </c>
      <c r="J81" s="79">
        <f>市区町村別_要介護度別患者一人当たり医療費順位!BO820</f>
        <v>4.3980308405125604E-3</v>
      </c>
    </row>
    <row r="82" spans="2:10" ht="13.5" customHeight="1">
      <c r="B82" s="304"/>
      <c r="C82" s="301"/>
      <c r="D82" s="80">
        <v>2</v>
      </c>
      <c r="E82" s="81" t="str">
        <f>市区町村別_要介護度別患者一人当たり医療費順位!BJ821</f>
        <v>0208</v>
      </c>
      <c r="F82" s="82" t="str">
        <f>市区町村別_要介護度別患者一人当たり医療費順位!BK821</f>
        <v>悪性リンパ腫</v>
      </c>
      <c r="G82" s="83">
        <f>市区町村別_要介護度別患者一人当たり医療費順位!BL821</f>
        <v>846712802</v>
      </c>
      <c r="H82" s="85">
        <f>市区町村別_要介護度別患者一人当たり医療費順位!BM821</f>
        <v>848</v>
      </c>
      <c r="I82" s="86">
        <f>市区町村別_要介護度別患者一人当たり医療費順位!BN821</f>
        <v>998482.07783018867</v>
      </c>
      <c r="J82" s="87">
        <f>市区町村別_要介護度別患者一人当たり医療費順位!BO821</f>
        <v>1.5347860710924491E-2</v>
      </c>
    </row>
    <row r="83" spans="2:10" ht="13.5" customHeight="1">
      <c r="B83" s="304"/>
      <c r="C83" s="301"/>
      <c r="D83" s="80">
        <v>3</v>
      </c>
      <c r="E83" s="81" t="str">
        <f>市区町村別_要介護度別患者一人当たり医療費順位!BJ822</f>
        <v>0904</v>
      </c>
      <c r="F83" s="82" t="str">
        <f>市区町村別_要介護度別患者一人当たり医療費順位!BK822</f>
        <v>くも膜下出血</v>
      </c>
      <c r="G83" s="83">
        <f>市区町村別_要介護度別患者一人当たり医療費順位!BL822</f>
        <v>561086794</v>
      </c>
      <c r="H83" s="85">
        <f>市区町村別_要介護度別患者一人当たり医療費順位!BM822</f>
        <v>572</v>
      </c>
      <c r="I83" s="86">
        <f>市区町村別_要介護度別患者一人当たり医療費順位!BN822</f>
        <v>980920.96853146853</v>
      </c>
      <c r="J83" s="87">
        <f>市区町村別_要介護度別患者一人当たり医療費順位!BO822</f>
        <v>1.0352566422934917E-2</v>
      </c>
    </row>
    <row r="84" spans="2:10" ht="13.5" customHeight="1">
      <c r="B84" s="304"/>
      <c r="C84" s="301"/>
      <c r="D84" s="80">
        <v>4</v>
      </c>
      <c r="E84" s="81" t="str">
        <f>市区町村別_要介護度別患者一人当たり医療費順位!BJ823</f>
        <v>1402</v>
      </c>
      <c r="F84" s="82" t="str">
        <f>市区町村別_要介護度別患者一人当たり医療費順位!BK823</f>
        <v>腎不全</v>
      </c>
      <c r="G84" s="83">
        <f>市区町村別_要介護度別患者一人当たり医療費順位!BL823</f>
        <v>4516850754</v>
      </c>
      <c r="H84" s="85">
        <f>市区町村別_要介護度別患者一人当たり医療費順位!BM823</f>
        <v>9295</v>
      </c>
      <c r="I84" s="86">
        <f>市区町村別_要介護度別患者一人当たり医療費順位!BN823</f>
        <v>485944.13706293708</v>
      </c>
      <c r="J84" s="87">
        <f>市区町村別_要介護度別患者一人当たり医療費順位!BO823</f>
        <v>0.1682292043726924</v>
      </c>
    </row>
    <row r="85" spans="2:10" ht="13.5" customHeight="1">
      <c r="B85" s="304"/>
      <c r="C85" s="301"/>
      <c r="D85" s="80">
        <v>5</v>
      </c>
      <c r="E85" s="102" t="str">
        <f>市区町村別_要介護度別患者一人当たり医療費順位!BJ824</f>
        <v>0905</v>
      </c>
      <c r="F85" s="82" t="str">
        <f>市区町村別_要介護度別患者一人当たり医療費順位!BK824</f>
        <v>脳内出血</v>
      </c>
      <c r="G85" s="83">
        <f>市区町村別_要介護度別患者一人当たり医療費順位!BL824</f>
        <v>2300923703</v>
      </c>
      <c r="H85" s="85">
        <f>市区町村別_要介護度別患者一人当たり医療費順位!BM824</f>
        <v>5043</v>
      </c>
      <c r="I85" s="86">
        <f>市区町村別_要介護度別患者一人当たり医療費順位!BN824</f>
        <v>456260.89688677376</v>
      </c>
      <c r="J85" s="87">
        <f>市区町村別_要介護度別患者一人当たり医療費順位!BO824</f>
        <v>9.1272714109896472E-2</v>
      </c>
    </row>
    <row r="86" spans="2:10" ht="13.5" customHeight="1">
      <c r="B86" s="304"/>
      <c r="C86" s="301"/>
      <c r="D86" s="80">
        <v>6</v>
      </c>
      <c r="E86" s="102" t="str">
        <f>市区町村別_要介護度別患者一人当たり医療費順位!BJ825</f>
        <v>0601</v>
      </c>
      <c r="F86" s="82" t="str">
        <f>市区町村別_要介護度別患者一人当たり医療費順位!BK825</f>
        <v>パーキンソン病</v>
      </c>
      <c r="G86" s="83">
        <f>市区町村別_要介護度別患者一人当たり医療費順位!BL825</f>
        <v>2053670971</v>
      </c>
      <c r="H86" s="85">
        <f>市区町村別_要介護度別患者一人当たり医療費順位!BM825</f>
        <v>4640</v>
      </c>
      <c r="I86" s="86">
        <f>市区町村別_要介護度別患者一人当たり医療費順位!BN825</f>
        <v>442601.50237068965</v>
      </c>
      <c r="J86" s="87">
        <f>市区町村別_要介護度別患者一人当たり医療費順位!BO825</f>
        <v>8.3978860493737789E-2</v>
      </c>
    </row>
    <row r="87" spans="2:10" ht="13.5" customHeight="1">
      <c r="B87" s="304"/>
      <c r="C87" s="301"/>
      <c r="D87" s="80">
        <v>7</v>
      </c>
      <c r="E87" s="81" t="str">
        <f>市区町村別_要介護度別患者一人当たり医療費順位!BJ826</f>
        <v>1310</v>
      </c>
      <c r="F87" s="82" t="str">
        <f>市区町村別_要介護度別患者一人当たり医療費順位!BK826</f>
        <v>その他の筋骨格系及び結合組織の疾患</v>
      </c>
      <c r="G87" s="83">
        <f>市区町村別_要介護度別患者一人当たり医療費順位!BL826</f>
        <v>9838533800</v>
      </c>
      <c r="H87" s="85">
        <f>市区町村別_要介護度別患者一人当たり医療費順位!BM826</f>
        <v>22598</v>
      </c>
      <c r="I87" s="86">
        <f>市区町村別_要介護度別患者一人当たり医療費順位!BN826</f>
        <v>435371.88246747502</v>
      </c>
      <c r="J87" s="87">
        <f>市区町村別_要介護度別患者一人当たり医療費順位!BO826</f>
        <v>0.40899876927532036</v>
      </c>
    </row>
    <row r="88" spans="2:10" ht="13.5" customHeight="1">
      <c r="B88" s="304"/>
      <c r="C88" s="301"/>
      <c r="D88" s="80">
        <v>8</v>
      </c>
      <c r="E88" s="102" t="str">
        <f>市区町村別_要介護度別患者一人当たり医療費順位!BJ827</f>
        <v>0203</v>
      </c>
      <c r="F88" s="82" t="str">
        <f>市区町村別_要介護度別患者一人当たり医療費順位!BK827</f>
        <v>直腸S状結腸移行部及び直腸の悪性新生物＜腫瘍＞</v>
      </c>
      <c r="G88" s="83">
        <f>市区町村別_要介護度別患者一人当たり医療費順位!BL827</f>
        <v>276098908</v>
      </c>
      <c r="H88" s="85">
        <f>市区町村別_要介護度別患者一人当たり医療費順位!BM827</f>
        <v>668</v>
      </c>
      <c r="I88" s="86">
        <f>市区町村別_要介護度別患者一人当たり医療費順位!BN827</f>
        <v>413321.71856287424</v>
      </c>
      <c r="J88" s="87">
        <f>市区町村別_要介護度別患者一人当たり医療費順位!BO827</f>
        <v>1.2090060088322595E-2</v>
      </c>
    </row>
    <row r="89" spans="2:10" ht="13.5" customHeight="1">
      <c r="B89" s="304"/>
      <c r="C89" s="301"/>
      <c r="D89" s="80">
        <v>9</v>
      </c>
      <c r="E89" s="102" t="str">
        <f>市区町村別_要介護度別患者一人当たり医療費順位!BJ828</f>
        <v>0906</v>
      </c>
      <c r="F89" s="82" t="str">
        <f>市区町村別_要介護度別患者一人当たり医療費順位!BK828</f>
        <v>脳梗塞</v>
      </c>
      <c r="G89" s="83">
        <f>市区町村別_要介護度別患者一人当たり医療費順位!BL828</f>
        <v>7165847307</v>
      </c>
      <c r="H89" s="85">
        <f>市区町村別_要介護度別患者一人当たり医療費順位!BM828</f>
        <v>17659</v>
      </c>
      <c r="I89" s="86">
        <f>市区町村別_要介護度別患者一人当たり医療費順位!BN828</f>
        <v>405790.09609830682</v>
      </c>
      <c r="J89" s="87">
        <f>市区町村別_要介護度別患者一人当たり医療費順位!BO828</f>
        <v>0.31960833996959387</v>
      </c>
    </row>
    <row r="90" spans="2:10" ht="13.5" customHeight="1">
      <c r="B90" s="304"/>
      <c r="C90" s="301"/>
      <c r="D90" s="88">
        <v>10</v>
      </c>
      <c r="E90" s="89" t="str">
        <f>市区町村別_要介護度別患者一人当たり医療費順位!BJ829</f>
        <v>1901</v>
      </c>
      <c r="F90" s="90" t="str">
        <f>市区町村別_要介護度別患者一人当たり医療費順位!BK829</f>
        <v>骨折</v>
      </c>
      <c r="G90" s="91">
        <f>市区町村別_要介護度別患者一人当たり医療費順位!BL829</f>
        <v>5035709953</v>
      </c>
      <c r="H90" s="93">
        <f>市区町村別_要介護度別患者一人当たり医療費順位!BM829</f>
        <v>13143</v>
      </c>
      <c r="I90" s="94">
        <f>市区町村別_要介護度別患者一人当たり医療費順位!BN829</f>
        <v>383147.67960130866</v>
      </c>
      <c r="J90" s="95">
        <f>市区町村別_要介護度別患者一人当たり医療費順位!BO829</f>
        <v>0.23787374212698184</v>
      </c>
    </row>
    <row r="91" spans="2:10" ht="13.5" customHeight="1" thickBot="1">
      <c r="B91" s="304"/>
      <c r="C91" s="301"/>
      <c r="D91" s="96" t="s">
        <v>161</v>
      </c>
      <c r="E91" s="97"/>
      <c r="F91" s="98"/>
      <c r="G91" s="104">
        <f>市区町村別_要介護度別患者一人当たり医療費順位!BL830</f>
        <v>124898933860</v>
      </c>
      <c r="H91" s="36">
        <f>市区町村別_要介護度別患者一人当たり医療費順位!BM830</f>
        <v>54150</v>
      </c>
      <c r="I91" s="35">
        <f>市区町村別_要介護度別患者一人当たり医療費順位!BN830</f>
        <v>2306536.1746999077</v>
      </c>
      <c r="J91" s="105">
        <f>市区町村別_要介護度別患者一人当たり医療費順位!BO830</f>
        <v>0.98005502063273731</v>
      </c>
    </row>
    <row r="92" spans="2:10" ht="13.5" customHeight="1" thickTop="1">
      <c r="B92" s="299" t="s">
        <v>127</v>
      </c>
      <c r="C92" s="300">
        <f>市区町村別_要介護度別被保険者数!L79</f>
        <v>1473357</v>
      </c>
      <c r="D92" s="106">
        <v>1</v>
      </c>
      <c r="E92" s="167" t="str">
        <f>市区町村別_要介護度別患者一人当たり医療費順位!BR820</f>
        <v>0209</v>
      </c>
      <c r="F92" s="168" t="str">
        <f>市区町村別_要介護度別患者一人当たり医療費順位!BS820</f>
        <v>白血病</v>
      </c>
      <c r="G92" s="107">
        <f>市区町村別_要介護度別患者一人当たり医療費順位!BT820</f>
        <v>4965584455</v>
      </c>
      <c r="H92" s="109">
        <f>市区町村別_要介護度別患者一人当たり医療費順位!BU820</f>
        <v>6425</v>
      </c>
      <c r="I92" s="110">
        <f>市区町村別_要介護度別患者一人当たり医療費順位!BV820</f>
        <v>772853.61167315172</v>
      </c>
      <c r="J92" s="111">
        <f>市区町村別_要介護度別患者一人当たり医療費順位!BW820</f>
        <v>4.3607896796227933E-3</v>
      </c>
    </row>
    <row r="93" spans="2:10" ht="13.5" customHeight="1">
      <c r="B93" s="251"/>
      <c r="C93" s="301"/>
      <c r="D93" s="112">
        <v>2</v>
      </c>
      <c r="E93" s="175" t="str">
        <f>市区町村別_要介護度別患者一人当たり医療費順位!BR821</f>
        <v>0904</v>
      </c>
      <c r="F93" s="176" t="str">
        <f>市区町村別_要介護度別患者一人当たり医療費順位!BS821</f>
        <v>くも膜下出血</v>
      </c>
      <c r="G93" s="83">
        <f>市区町村別_要介護度別患者一人当たり医療費順位!BT821</f>
        <v>2925453464</v>
      </c>
      <c r="H93" s="85">
        <f>市区町村別_要介護度別患者一人当たり医療費順位!BU821</f>
        <v>6348</v>
      </c>
      <c r="I93" s="86">
        <f>市区町村別_要介護度別患者一人当たり医療費順位!BV821</f>
        <v>460846.48141146818</v>
      </c>
      <c r="J93" s="87">
        <f>市区町村別_要介護度別患者一人当たり医療費順位!BW821</f>
        <v>4.3085280756802319E-3</v>
      </c>
    </row>
    <row r="94" spans="2:10" ht="13.5" customHeight="1">
      <c r="B94" s="251"/>
      <c r="C94" s="301"/>
      <c r="D94" s="112">
        <v>3</v>
      </c>
      <c r="E94" s="175" t="str">
        <f>市区町村別_要介護度別患者一人当たり医療費順位!BR822</f>
        <v>0208</v>
      </c>
      <c r="F94" s="176" t="str">
        <f>市区町村別_要介護度別患者一人当たり医療費順位!BS822</f>
        <v>悪性リンパ腫</v>
      </c>
      <c r="G94" s="83">
        <f>市区町村別_要介護度別患者一人当たり医療費順位!BT822</f>
        <v>11013851071</v>
      </c>
      <c r="H94" s="85">
        <f>市区町村別_要介護度別患者一人当たり医療費順位!BU822</f>
        <v>24422</v>
      </c>
      <c r="I94" s="86">
        <f>市区町村別_要介護度別患者一人当たり医療費順位!BV822</f>
        <v>450980.71701744327</v>
      </c>
      <c r="J94" s="87">
        <f>市区町村別_要介護度別患者一人当たり医療費順位!BW822</f>
        <v>1.6575751837470485E-2</v>
      </c>
    </row>
    <row r="95" spans="2:10" ht="13.5" customHeight="1">
      <c r="B95" s="251"/>
      <c r="C95" s="301"/>
      <c r="D95" s="112">
        <v>4</v>
      </c>
      <c r="E95" s="175" t="str">
        <f>市区町村別_要介護度別患者一人当たり医療費順位!BR823</f>
        <v>1402</v>
      </c>
      <c r="F95" s="176" t="str">
        <f>市区町村別_要介護度別患者一人当たり医療費順位!BS823</f>
        <v>腎不全</v>
      </c>
      <c r="G95" s="83">
        <f>市区町村別_要介護度別患者一人当たり医療費順位!BT823</f>
        <v>58215200089</v>
      </c>
      <c r="H95" s="85">
        <f>市区町村別_要介護度別患者一人当たり医療費順位!BU823</f>
        <v>161199</v>
      </c>
      <c r="I95" s="86">
        <f>市区町村別_要介護度別患者一人当たり医療費順位!BV823</f>
        <v>361138.71729353158</v>
      </c>
      <c r="J95" s="87">
        <f>市区町村別_要介護度別患者一人当たり医療費順位!BW823</f>
        <v>0.10940932849268711</v>
      </c>
    </row>
    <row r="96" spans="2:10" ht="13.5" customHeight="1">
      <c r="B96" s="251"/>
      <c r="C96" s="301"/>
      <c r="D96" s="112">
        <v>5</v>
      </c>
      <c r="E96" s="175" t="str">
        <f>市区町村別_要介護度別患者一人当たり医療費順位!BR824</f>
        <v>0601</v>
      </c>
      <c r="F96" s="176" t="str">
        <f>市区町村別_要介護度別患者一人当たり医療費順位!BS824</f>
        <v>パーキンソン病</v>
      </c>
      <c r="G96" s="83">
        <f>市区町村別_要介護度別患者一人当たり医療費順位!BT824</f>
        <v>9525513056</v>
      </c>
      <c r="H96" s="85">
        <f>市区町村別_要介護度別患者一人当たり医療費順位!BU824</f>
        <v>30764</v>
      </c>
      <c r="I96" s="86">
        <f>市区町村別_要介護度別患者一人当たり医療費順位!BV824</f>
        <v>309631.81172799377</v>
      </c>
      <c r="J96" s="87">
        <f>市区町村別_要介護度別患者一人当たり医療費順位!BW824</f>
        <v>2.0880207580375971E-2</v>
      </c>
    </row>
    <row r="97" spans="2:10" ht="13.5" customHeight="1">
      <c r="B97" s="251"/>
      <c r="C97" s="301"/>
      <c r="D97" s="112">
        <v>6</v>
      </c>
      <c r="E97" s="175" t="str">
        <f>市区町村別_要介護度別患者一人当たり医療費順位!BR825</f>
        <v>1901</v>
      </c>
      <c r="F97" s="176" t="str">
        <f>市区町村別_要介護度別患者一人当たり医療費順位!BS825</f>
        <v>骨折</v>
      </c>
      <c r="G97" s="83">
        <f>市区町村別_要介護度別患者一人当たり医療費順位!BT825</f>
        <v>63611969854</v>
      </c>
      <c r="H97" s="85">
        <f>市区町村別_要介護度別患者一人当たり医療費順位!BU825</f>
        <v>258985</v>
      </c>
      <c r="I97" s="86">
        <f>市区町村別_要介護度別患者一人当たり医療費順位!BV825</f>
        <v>245620.28632546286</v>
      </c>
      <c r="J97" s="87">
        <f>市区町村別_要介護度別患者一人当たり医療費順位!BW825</f>
        <v>0.17577885061122323</v>
      </c>
    </row>
    <row r="98" spans="2:10" ht="13.5" customHeight="1">
      <c r="B98" s="251"/>
      <c r="C98" s="301"/>
      <c r="D98" s="112">
        <v>7</v>
      </c>
      <c r="E98" s="175" t="str">
        <f>市区町村別_要介護度別患者一人当たり医療費順位!BR826</f>
        <v>0203</v>
      </c>
      <c r="F98" s="176" t="str">
        <f>市区町村別_要介護度別患者一人当たり医療費順位!BS826</f>
        <v>直腸S状結腸移行部及び直腸の悪性新生物＜腫瘍＞</v>
      </c>
      <c r="G98" s="83">
        <f>市区町村別_要介護度別患者一人当たり医療費順位!BT826</f>
        <v>4957052933</v>
      </c>
      <c r="H98" s="85">
        <f>市区町村別_要介護度別患者一人当たり医療費順位!BU826</f>
        <v>20420</v>
      </c>
      <c r="I98" s="86">
        <f>市区町村別_要介護度別患者一人当たり医療費順位!BV826</f>
        <v>242754.79593535748</v>
      </c>
      <c r="J98" s="87">
        <f>市区町村別_要介護度別患者一人当たり医療費順位!BW826</f>
        <v>1.3859505876715555E-2</v>
      </c>
    </row>
    <row r="99" spans="2:10" ht="13.5" customHeight="1">
      <c r="B99" s="251"/>
      <c r="C99" s="301"/>
      <c r="D99" s="112">
        <v>8</v>
      </c>
      <c r="E99" s="175" t="str">
        <f>市区町村別_要介護度別患者一人当たり医療費順位!BR827</f>
        <v>0506</v>
      </c>
      <c r="F99" s="176" t="str">
        <f>市区町村別_要介護度別患者一人当たり医療費順位!BS827</f>
        <v>知的障害＜精神遅滞＞</v>
      </c>
      <c r="G99" s="83">
        <f>市区町村別_要介護度別患者一人当たり医療費順位!BT827</f>
        <v>95083123</v>
      </c>
      <c r="H99" s="85">
        <f>市区町村別_要介護度別患者一人当たり医療費順位!BU827</f>
        <v>455</v>
      </c>
      <c r="I99" s="86">
        <f>市区町村別_要介護度別患者一人当たり医療費順位!BV827</f>
        <v>208973.89670329669</v>
      </c>
      <c r="J99" s="87">
        <f>市区町村別_要介護度別患者一人当たり医療費順位!BW827</f>
        <v>3.0881856875149743E-4</v>
      </c>
    </row>
    <row r="100" spans="2:10" ht="13.5" customHeight="1">
      <c r="B100" s="251"/>
      <c r="C100" s="301"/>
      <c r="D100" s="112">
        <v>9</v>
      </c>
      <c r="E100" s="175" t="str">
        <f>市区町村別_要介護度別患者一人当たり医療費順位!BR828</f>
        <v>0206</v>
      </c>
      <c r="F100" s="176" t="str">
        <f>市区町村別_要介護度別患者一人当たり医療費順位!BS828</f>
        <v>乳房の悪性新生物＜腫瘍＞</v>
      </c>
      <c r="G100" s="83">
        <f>市区町村別_要介護度別患者一人当たり医療費順位!BT828</f>
        <v>7180611645</v>
      </c>
      <c r="H100" s="85">
        <f>市区町村別_要介護度別患者一人当たり医療費順位!BU828</f>
        <v>34602</v>
      </c>
      <c r="I100" s="86">
        <f>市区町村別_要介護度別患者一人当たり医療費順位!BV828</f>
        <v>207520.13308479279</v>
      </c>
      <c r="J100" s="87">
        <f>市区町村別_要介護度別患者一人当たり医療費順位!BW828</f>
        <v>2.3485143111954536E-2</v>
      </c>
    </row>
    <row r="101" spans="2:10" ht="13.5" customHeight="1">
      <c r="B101" s="251"/>
      <c r="C101" s="301"/>
      <c r="D101" s="113">
        <v>10</v>
      </c>
      <c r="E101" s="177" t="str">
        <f>市区町村別_要介護度別患者一人当たり医療費順位!BR829</f>
        <v>0205</v>
      </c>
      <c r="F101" s="178" t="str">
        <f>市区町村別_要介護度別患者一人当たり医療費順位!BS829</f>
        <v>気管，気管支及び肺の悪性新生物＜腫瘍＞</v>
      </c>
      <c r="G101" s="91">
        <f>市区町村別_要介護度別患者一人当たり医療費順位!BT829</f>
        <v>24556260133</v>
      </c>
      <c r="H101" s="93">
        <f>市区町村別_要介護度別患者一人当たり医療費順位!BU829</f>
        <v>125241</v>
      </c>
      <c r="I101" s="94">
        <f>市区町村別_要介護度別患者一人当たり医療費順位!BV829</f>
        <v>196072.05414361111</v>
      </c>
      <c r="J101" s="95">
        <f>市区町村別_要介護度別患者一人当たり医療費順位!BW829</f>
        <v>8.5003838173640198E-2</v>
      </c>
    </row>
    <row r="102" spans="2:10" ht="13.5" customHeight="1">
      <c r="B102" s="251"/>
      <c r="C102" s="302"/>
      <c r="D102" s="96" t="s">
        <v>161</v>
      </c>
      <c r="E102" s="97"/>
      <c r="F102" s="114"/>
      <c r="G102" s="53">
        <f>市区町村別_要介護度別患者一人当たり医療費順位!BT830</f>
        <v>1297762498760</v>
      </c>
      <c r="H102" s="100">
        <f>市区町村別_要介護度別患者一人当たり医療費順位!BU830</f>
        <v>1371311</v>
      </c>
      <c r="I102" s="49">
        <f>市区町村別_要介護度別患者一人当たり医療費順位!BV830</f>
        <v>946366.28653893969</v>
      </c>
      <c r="J102" s="101">
        <f>市区町村別_要介護度別患者一人当たり医療費順位!BW830</f>
        <v>0.93073912161139494</v>
      </c>
    </row>
    <row r="103" spans="2:10" ht="13.5" customHeight="1">
      <c r="B103" s="194" t="s">
        <v>329</v>
      </c>
      <c r="C103" s="170"/>
    </row>
    <row r="104" spans="2:10" ht="13.5" customHeight="1">
      <c r="B104" s="17" t="s">
        <v>335</v>
      </c>
    </row>
    <row r="105" spans="2:10" ht="13.5" customHeight="1">
      <c r="B105" s="17" t="s">
        <v>183</v>
      </c>
    </row>
    <row r="106" spans="2:10" ht="13.5" customHeight="1">
      <c r="B106" s="140" t="s">
        <v>184</v>
      </c>
    </row>
    <row r="107" spans="2:10" ht="13.5" customHeight="1">
      <c r="B107" s="141" t="s">
        <v>185</v>
      </c>
    </row>
    <row r="108" spans="2:10" ht="13.5" customHeight="1">
      <c r="B108" s="142" t="s">
        <v>186</v>
      </c>
    </row>
  </sheetData>
  <mergeCells count="19">
    <mergeCell ref="B15:B25"/>
    <mergeCell ref="C15:C25"/>
    <mergeCell ref="B26:B36"/>
    <mergeCell ref="C26:C36"/>
    <mergeCell ref="E3:F3"/>
    <mergeCell ref="B4:B14"/>
    <mergeCell ref="C4:C14"/>
    <mergeCell ref="B37:B47"/>
    <mergeCell ref="C37:C47"/>
    <mergeCell ref="B48:B58"/>
    <mergeCell ref="C48:C58"/>
    <mergeCell ref="B59:B69"/>
    <mergeCell ref="C59:C69"/>
    <mergeCell ref="B70:B80"/>
    <mergeCell ref="C70:C80"/>
    <mergeCell ref="B81:B91"/>
    <mergeCell ref="C81:C91"/>
    <mergeCell ref="B92:B102"/>
    <mergeCell ref="C92:C102"/>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明朝,標準"&amp;12介護費等に係る分析</oddHeader>
  </headerFooter>
  <rowBreaks count="1" manualBreakCount="1">
    <brk id="58"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F16C-9193-4F05-8495-5941E70C9CBB}">
  <sheetPr codeName="Sheet27"/>
  <dimension ref="B1:CJ830"/>
  <sheetViews>
    <sheetView showGridLines="0" zoomScaleNormal="100" zoomScaleSheetLayoutView="100" workbookViewId="0"/>
  </sheetViews>
  <sheetFormatPr defaultColWidth="9" defaultRowHeight="13.5"/>
  <cols>
    <col min="1" max="1" width="4.625" style="2" customWidth="1"/>
    <col min="2" max="2" width="2.625" style="2" customWidth="1"/>
    <col min="3" max="3" width="30.625" style="14" customWidth="1"/>
    <col min="4" max="4" width="10.625" style="14" customWidth="1"/>
    <col min="5" max="5" width="4.625" style="14" customWidth="1"/>
    <col min="6" max="6" width="5.625" style="14" customWidth="1"/>
    <col min="7" max="7" width="35.625" style="14" customWidth="1"/>
    <col min="8" max="8" width="12.125" style="14" customWidth="1"/>
    <col min="9" max="9" width="10.75" style="14" customWidth="1"/>
    <col min="10" max="10" width="11.375" style="14" customWidth="1"/>
    <col min="11" max="11" width="10.75" style="14" customWidth="1"/>
    <col min="12" max="12" width="10.625" style="14" customWidth="1"/>
    <col min="13" max="13" width="4.625" style="14" customWidth="1"/>
    <col min="14" max="14" width="5.625" style="14" customWidth="1"/>
    <col min="15" max="15" width="35.625" style="14" customWidth="1"/>
    <col min="16" max="16" width="12.125" style="14" customWidth="1"/>
    <col min="17" max="17" width="10.75" style="14" customWidth="1"/>
    <col min="18" max="18" width="11.375" style="14" customWidth="1"/>
    <col min="19" max="19" width="10.75" style="14" customWidth="1"/>
    <col min="20" max="20" width="10.625" style="14" customWidth="1"/>
    <col min="21" max="21" width="4.625" style="14" customWidth="1"/>
    <col min="22" max="22" width="5.625" style="14" customWidth="1"/>
    <col min="23" max="23" width="35.625" style="14" customWidth="1"/>
    <col min="24" max="24" width="12.125" style="14" customWidth="1"/>
    <col min="25" max="25" width="10.75" style="14" customWidth="1"/>
    <col min="26" max="26" width="11.375" style="14" customWidth="1"/>
    <col min="27" max="27" width="10.75" style="14" customWidth="1"/>
    <col min="28" max="28" width="10.625" style="14" customWidth="1"/>
    <col min="29" max="29" width="4.625" style="14" customWidth="1"/>
    <col min="30" max="30" width="5.625" style="14" customWidth="1"/>
    <col min="31" max="31" width="35.625" style="14" customWidth="1"/>
    <col min="32" max="32" width="12.125" style="14" customWidth="1"/>
    <col min="33" max="33" width="10.75" style="14" customWidth="1"/>
    <col min="34" max="34" width="11.375" style="14" customWidth="1"/>
    <col min="35" max="35" width="10.75" style="14" customWidth="1"/>
    <col min="36" max="36" width="10.625" style="14" customWidth="1"/>
    <col min="37" max="37" width="4.625" style="14" customWidth="1"/>
    <col min="38" max="38" width="5.625" style="14" customWidth="1"/>
    <col min="39" max="39" width="35.625" style="14" customWidth="1"/>
    <col min="40" max="40" width="12.125" style="14" customWidth="1"/>
    <col min="41" max="41" width="10.75" style="14" customWidth="1"/>
    <col min="42" max="42" width="11.375" style="14" customWidth="1"/>
    <col min="43" max="43" width="10.75" style="14" customWidth="1"/>
    <col min="44" max="44" width="10.625" style="14" customWidth="1"/>
    <col min="45" max="45" width="4.625" style="14" customWidth="1"/>
    <col min="46" max="46" width="5.625" style="14" customWidth="1"/>
    <col min="47" max="47" width="35.625" style="14" customWidth="1"/>
    <col min="48" max="48" width="12.125" style="14" customWidth="1"/>
    <col min="49" max="49" width="10.75" style="14" customWidth="1"/>
    <col min="50" max="50" width="11.375" style="14" customWidth="1"/>
    <col min="51" max="51" width="10.75" style="14" customWidth="1"/>
    <col min="52" max="52" width="10.625" style="14" customWidth="1"/>
    <col min="53" max="53" width="4.625" style="14" customWidth="1"/>
    <col min="54" max="54" width="5.625" style="14" customWidth="1"/>
    <col min="55" max="55" width="35.625" style="14" customWidth="1"/>
    <col min="56" max="56" width="12.125" style="14" customWidth="1"/>
    <col min="57" max="57" width="10.75" style="14" customWidth="1"/>
    <col min="58" max="58" width="11.375" style="14" customWidth="1"/>
    <col min="59" max="59" width="10.75" style="14" customWidth="1"/>
    <col min="60" max="60" width="10.625" style="14" customWidth="1"/>
    <col min="61" max="61" width="4.625" style="14" customWidth="1"/>
    <col min="62" max="62" width="5.625" style="14" customWidth="1"/>
    <col min="63" max="63" width="35.625" style="14" customWidth="1"/>
    <col min="64" max="64" width="12.125" style="14" customWidth="1"/>
    <col min="65" max="65" width="10.75" style="14" customWidth="1"/>
    <col min="66" max="66" width="11.375" style="14" customWidth="1"/>
    <col min="67" max="67" width="10.75" style="14" customWidth="1"/>
    <col min="68" max="68" width="10.625" style="14" customWidth="1"/>
    <col min="69" max="69" width="4.625" style="14" customWidth="1"/>
    <col min="70" max="70" width="5.625" style="14" customWidth="1"/>
    <col min="71" max="71" width="35.625" style="14" customWidth="1"/>
    <col min="72" max="72" width="12.125" style="14" customWidth="1"/>
    <col min="73" max="73" width="10.75" style="14" customWidth="1"/>
    <col min="74" max="74" width="11.375" style="14" customWidth="1"/>
    <col min="75" max="75" width="10.75" style="14" customWidth="1"/>
    <col min="76" max="77" width="9" style="2"/>
    <col min="78" max="78" width="5.375" style="2" customWidth="1"/>
    <col min="79" max="79" width="14.5" style="2" customWidth="1"/>
    <col min="80" max="88" width="12.625" style="2" customWidth="1"/>
    <col min="89" max="16384" width="9" style="2"/>
  </cols>
  <sheetData>
    <row r="1" spans="2:88" ht="16.5" customHeight="1">
      <c r="B1" s="19" t="s">
        <v>258</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2:88" ht="16.5" customHeight="1">
      <c r="B2" s="19" t="s">
        <v>326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2:88" ht="16.5" customHeight="1">
      <c r="B3" s="19" t="s">
        <v>106</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Z3" s="14" t="s">
        <v>162</v>
      </c>
    </row>
    <row r="4" spans="2:88" ht="16.5" customHeight="1">
      <c r="B4" s="264"/>
      <c r="C4" s="260" t="s">
        <v>84</v>
      </c>
      <c r="D4" s="260" t="s">
        <v>118</v>
      </c>
      <c r="E4" s="260"/>
      <c r="F4" s="260"/>
      <c r="G4" s="260"/>
      <c r="H4" s="260"/>
      <c r="I4" s="260"/>
      <c r="J4" s="260"/>
      <c r="K4" s="260"/>
      <c r="L4" s="260" t="s">
        <v>86</v>
      </c>
      <c r="M4" s="260"/>
      <c r="N4" s="260"/>
      <c r="O4" s="260"/>
      <c r="P4" s="260"/>
      <c r="Q4" s="260"/>
      <c r="R4" s="260"/>
      <c r="S4" s="260"/>
      <c r="T4" s="260" t="s">
        <v>87</v>
      </c>
      <c r="U4" s="260"/>
      <c r="V4" s="260"/>
      <c r="W4" s="260"/>
      <c r="X4" s="260"/>
      <c r="Y4" s="260"/>
      <c r="Z4" s="260"/>
      <c r="AA4" s="260"/>
      <c r="AB4" s="260" t="s">
        <v>88</v>
      </c>
      <c r="AC4" s="260"/>
      <c r="AD4" s="260"/>
      <c r="AE4" s="260"/>
      <c r="AF4" s="260"/>
      <c r="AG4" s="260"/>
      <c r="AH4" s="260"/>
      <c r="AI4" s="260"/>
      <c r="AJ4" s="260" t="s">
        <v>89</v>
      </c>
      <c r="AK4" s="260"/>
      <c r="AL4" s="260"/>
      <c r="AM4" s="260"/>
      <c r="AN4" s="260"/>
      <c r="AO4" s="260"/>
      <c r="AP4" s="260"/>
      <c r="AQ4" s="260"/>
      <c r="AR4" s="260" t="s">
        <v>90</v>
      </c>
      <c r="AS4" s="260"/>
      <c r="AT4" s="260"/>
      <c r="AU4" s="260"/>
      <c r="AV4" s="260"/>
      <c r="AW4" s="260"/>
      <c r="AX4" s="260"/>
      <c r="AY4" s="260"/>
      <c r="AZ4" s="260" t="s">
        <v>91</v>
      </c>
      <c r="BA4" s="260"/>
      <c r="BB4" s="260"/>
      <c r="BC4" s="260"/>
      <c r="BD4" s="260"/>
      <c r="BE4" s="260"/>
      <c r="BF4" s="260"/>
      <c r="BG4" s="260"/>
      <c r="BH4" s="260" t="s">
        <v>92</v>
      </c>
      <c r="BI4" s="260"/>
      <c r="BJ4" s="260"/>
      <c r="BK4" s="260"/>
      <c r="BL4" s="260"/>
      <c r="BM4" s="260"/>
      <c r="BN4" s="260"/>
      <c r="BO4" s="260"/>
      <c r="BP4" s="260" t="s">
        <v>97</v>
      </c>
      <c r="BQ4" s="260"/>
      <c r="BR4" s="260"/>
      <c r="BS4" s="260"/>
      <c r="BT4" s="260"/>
      <c r="BU4" s="260"/>
      <c r="BV4" s="260"/>
      <c r="BW4" s="260"/>
      <c r="BZ4" s="331"/>
      <c r="CA4" s="251" t="s">
        <v>84</v>
      </c>
      <c r="CB4" s="321" t="s">
        <v>188</v>
      </c>
      <c r="CC4" s="322"/>
      <c r="CD4" s="322"/>
      <c r="CE4" s="322"/>
      <c r="CF4" s="322"/>
      <c r="CG4" s="322"/>
      <c r="CH4" s="322"/>
      <c r="CI4" s="322"/>
      <c r="CJ4" s="323"/>
    </row>
    <row r="5" spans="2:88" ht="38.25" customHeight="1">
      <c r="B5" s="264"/>
      <c r="C5" s="260"/>
      <c r="D5" s="67" t="s">
        <v>157</v>
      </c>
      <c r="E5" s="66" t="s">
        <v>115</v>
      </c>
      <c r="F5" s="306" t="s">
        <v>158</v>
      </c>
      <c r="G5" s="307"/>
      <c r="H5" s="68" t="s">
        <v>280</v>
      </c>
      <c r="I5" s="70" t="s">
        <v>278</v>
      </c>
      <c r="J5" s="71" t="s">
        <v>279</v>
      </c>
      <c r="K5" s="71" t="s">
        <v>160</v>
      </c>
      <c r="L5" s="67" t="s">
        <v>157</v>
      </c>
      <c r="M5" s="66" t="s">
        <v>115</v>
      </c>
      <c r="N5" s="306" t="s">
        <v>158</v>
      </c>
      <c r="O5" s="307"/>
      <c r="P5" s="68" t="s">
        <v>280</v>
      </c>
      <c r="Q5" s="70" t="s">
        <v>278</v>
      </c>
      <c r="R5" s="71" t="s">
        <v>279</v>
      </c>
      <c r="S5" s="71" t="s">
        <v>160</v>
      </c>
      <c r="T5" s="67" t="s">
        <v>157</v>
      </c>
      <c r="U5" s="66" t="s">
        <v>115</v>
      </c>
      <c r="V5" s="306" t="s">
        <v>158</v>
      </c>
      <c r="W5" s="307"/>
      <c r="X5" s="68" t="s">
        <v>280</v>
      </c>
      <c r="Y5" s="70" t="s">
        <v>278</v>
      </c>
      <c r="Z5" s="71" t="s">
        <v>279</v>
      </c>
      <c r="AA5" s="71" t="s">
        <v>160</v>
      </c>
      <c r="AB5" s="67" t="s">
        <v>157</v>
      </c>
      <c r="AC5" s="66" t="s">
        <v>115</v>
      </c>
      <c r="AD5" s="306" t="s">
        <v>158</v>
      </c>
      <c r="AE5" s="307"/>
      <c r="AF5" s="68" t="s">
        <v>280</v>
      </c>
      <c r="AG5" s="70" t="s">
        <v>278</v>
      </c>
      <c r="AH5" s="71" t="s">
        <v>279</v>
      </c>
      <c r="AI5" s="71" t="s">
        <v>160</v>
      </c>
      <c r="AJ5" s="67" t="s">
        <v>157</v>
      </c>
      <c r="AK5" s="66" t="s">
        <v>115</v>
      </c>
      <c r="AL5" s="306" t="s">
        <v>158</v>
      </c>
      <c r="AM5" s="307"/>
      <c r="AN5" s="68" t="s">
        <v>280</v>
      </c>
      <c r="AO5" s="70" t="s">
        <v>278</v>
      </c>
      <c r="AP5" s="71" t="s">
        <v>279</v>
      </c>
      <c r="AQ5" s="71" t="s">
        <v>160</v>
      </c>
      <c r="AR5" s="67" t="s">
        <v>157</v>
      </c>
      <c r="AS5" s="66" t="s">
        <v>115</v>
      </c>
      <c r="AT5" s="306" t="s">
        <v>158</v>
      </c>
      <c r="AU5" s="307"/>
      <c r="AV5" s="68" t="s">
        <v>280</v>
      </c>
      <c r="AW5" s="70" t="s">
        <v>278</v>
      </c>
      <c r="AX5" s="71" t="s">
        <v>279</v>
      </c>
      <c r="AY5" s="71" t="s">
        <v>160</v>
      </c>
      <c r="AZ5" s="67" t="s">
        <v>157</v>
      </c>
      <c r="BA5" s="66" t="s">
        <v>115</v>
      </c>
      <c r="BB5" s="306" t="s">
        <v>158</v>
      </c>
      <c r="BC5" s="307"/>
      <c r="BD5" s="68" t="s">
        <v>280</v>
      </c>
      <c r="BE5" s="70" t="s">
        <v>278</v>
      </c>
      <c r="BF5" s="71" t="s">
        <v>279</v>
      </c>
      <c r="BG5" s="71" t="s">
        <v>160</v>
      </c>
      <c r="BH5" s="67" t="s">
        <v>157</v>
      </c>
      <c r="BI5" s="66" t="s">
        <v>115</v>
      </c>
      <c r="BJ5" s="306" t="s">
        <v>158</v>
      </c>
      <c r="BK5" s="307"/>
      <c r="BL5" s="68" t="s">
        <v>280</v>
      </c>
      <c r="BM5" s="70" t="s">
        <v>278</v>
      </c>
      <c r="BN5" s="71" t="s">
        <v>279</v>
      </c>
      <c r="BO5" s="71" t="s">
        <v>160</v>
      </c>
      <c r="BP5" s="67" t="s">
        <v>157</v>
      </c>
      <c r="BQ5" s="66" t="s">
        <v>115</v>
      </c>
      <c r="BR5" s="306" t="s">
        <v>158</v>
      </c>
      <c r="BS5" s="307"/>
      <c r="BT5" s="68" t="s">
        <v>280</v>
      </c>
      <c r="BU5" s="70" t="s">
        <v>278</v>
      </c>
      <c r="BV5" s="71" t="s">
        <v>279</v>
      </c>
      <c r="BW5" s="71" t="s">
        <v>160</v>
      </c>
      <c r="BZ5" s="331"/>
      <c r="CA5" s="251"/>
      <c r="CB5" s="138" t="s">
        <v>118</v>
      </c>
      <c r="CC5" s="115" t="s">
        <v>86</v>
      </c>
      <c r="CD5" s="115" t="s">
        <v>87</v>
      </c>
      <c r="CE5" s="115" t="s">
        <v>88</v>
      </c>
      <c r="CF5" s="115" t="s">
        <v>89</v>
      </c>
      <c r="CG5" s="115" t="s">
        <v>90</v>
      </c>
      <c r="CH5" s="115" t="s">
        <v>91</v>
      </c>
      <c r="CI5" s="115" t="s">
        <v>92</v>
      </c>
      <c r="CJ5" s="115" t="s">
        <v>97</v>
      </c>
    </row>
    <row r="6" spans="2:88" ht="13.5" customHeight="1">
      <c r="B6" s="303">
        <v>1</v>
      </c>
      <c r="C6" s="317" t="s">
        <v>50</v>
      </c>
      <c r="D6" s="305">
        <f>CB6</f>
        <v>278485</v>
      </c>
      <c r="E6" s="72">
        <v>1</v>
      </c>
      <c r="F6" s="248" t="s">
        <v>382</v>
      </c>
      <c r="G6" s="74" t="s">
        <v>383</v>
      </c>
      <c r="H6" s="75">
        <v>841215888</v>
      </c>
      <c r="I6" s="77">
        <v>988</v>
      </c>
      <c r="J6" s="78">
        <f t="shared" ref="J6:J69" si="0">IFERROR(H6/I6,"-")</f>
        <v>851433.08502024296</v>
      </c>
      <c r="K6" s="79">
        <f t="shared" ref="K6:K16" si="1">IFERROR(I6/$CB$6,0)</f>
        <v>3.5477673842397258E-3</v>
      </c>
      <c r="L6" s="315">
        <f>CC6</f>
        <v>9012</v>
      </c>
      <c r="M6" s="195">
        <v>1</v>
      </c>
      <c r="N6" s="248" t="s">
        <v>426</v>
      </c>
      <c r="O6" s="74" t="s">
        <v>427</v>
      </c>
      <c r="P6" s="75">
        <v>30405261</v>
      </c>
      <c r="Q6" s="77">
        <v>38</v>
      </c>
      <c r="R6" s="78">
        <f t="shared" ref="R6:R69" si="2">IFERROR(P6/Q6,"-")</f>
        <v>800138.44736842101</v>
      </c>
      <c r="S6" s="79">
        <f t="shared" ref="S6:S16" si="3">IFERROR(Q6/$CC$6,0)</f>
        <v>4.2166000887705283E-3</v>
      </c>
      <c r="T6" s="315">
        <f>CD6</f>
        <v>9349</v>
      </c>
      <c r="U6" s="195">
        <v>1</v>
      </c>
      <c r="V6" s="248" t="s">
        <v>382</v>
      </c>
      <c r="W6" s="74" t="s">
        <v>383</v>
      </c>
      <c r="X6" s="75">
        <v>46385690</v>
      </c>
      <c r="Y6" s="77">
        <v>44</v>
      </c>
      <c r="Z6" s="78">
        <f t="shared" ref="Z6:Z69" si="4">IFERROR(X6/Y6,"-")</f>
        <v>1054220.2272727273</v>
      </c>
      <c r="AA6" s="79">
        <f t="shared" ref="AA6:AA16" si="5">IFERROR(Y6/$CD$6,0)</f>
        <v>4.7063857097015722E-3</v>
      </c>
      <c r="AB6" s="315">
        <f>CE6</f>
        <v>20309</v>
      </c>
      <c r="AC6" s="195">
        <v>1</v>
      </c>
      <c r="AD6" s="248" t="s">
        <v>382</v>
      </c>
      <c r="AE6" s="74" t="s">
        <v>383</v>
      </c>
      <c r="AF6" s="75">
        <v>73363350</v>
      </c>
      <c r="AG6" s="77">
        <v>93</v>
      </c>
      <c r="AH6" s="78">
        <f t="shared" ref="AH6:AH69" si="6">IFERROR(AF6/AG6,"-")</f>
        <v>788853.22580645164</v>
      </c>
      <c r="AI6" s="79">
        <f t="shared" ref="AI6:AI16" si="7">IFERROR(AG6/$CE$6,0)</f>
        <v>4.5792505785612293E-3</v>
      </c>
      <c r="AJ6" s="315">
        <f>CF6</f>
        <v>24455</v>
      </c>
      <c r="AK6" s="195">
        <v>1</v>
      </c>
      <c r="AL6" s="248" t="s">
        <v>382</v>
      </c>
      <c r="AM6" s="74" t="s">
        <v>383</v>
      </c>
      <c r="AN6" s="75">
        <v>120322518</v>
      </c>
      <c r="AO6" s="77">
        <v>152</v>
      </c>
      <c r="AP6" s="78">
        <f t="shared" ref="AP6:AP69" si="8">IFERROR(AN6/AO6,"-")</f>
        <v>791595.51315789472</v>
      </c>
      <c r="AQ6" s="79">
        <f t="shared" ref="AQ6:AQ16" si="9">IFERROR(AO6/$CF$6,0)</f>
        <v>6.2154978531997543E-3</v>
      </c>
      <c r="AR6" s="315">
        <f>CG6</f>
        <v>19402</v>
      </c>
      <c r="AS6" s="195">
        <v>1</v>
      </c>
      <c r="AT6" s="248" t="s">
        <v>382</v>
      </c>
      <c r="AU6" s="74" t="s">
        <v>383</v>
      </c>
      <c r="AV6" s="75">
        <v>92494092</v>
      </c>
      <c r="AW6" s="77">
        <v>91</v>
      </c>
      <c r="AX6" s="78">
        <f t="shared" ref="AX6:AX69" si="10">IFERROR(AV6/AW6,"-")</f>
        <v>1016418.5934065934</v>
      </c>
      <c r="AY6" s="79">
        <f t="shared" ref="AY6:AY16" si="11">IFERROR(AW6/$CG$6,0)</f>
        <v>4.6902381197814662E-3</v>
      </c>
      <c r="AZ6" s="315">
        <f>CH6</f>
        <v>22444</v>
      </c>
      <c r="BA6" s="195">
        <v>1</v>
      </c>
      <c r="BB6" s="248" t="s">
        <v>382</v>
      </c>
      <c r="BC6" s="74" t="s">
        <v>383</v>
      </c>
      <c r="BD6" s="75">
        <v>104639596</v>
      </c>
      <c r="BE6" s="77">
        <v>106</v>
      </c>
      <c r="BF6" s="78">
        <f t="shared" ref="BF6:BF69" si="12">IFERROR(BD6/BE6,"-")</f>
        <v>987166</v>
      </c>
      <c r="BG6" s="79">
        <f t="shared" ref="BG6:BG16" si="13">IFERROR(BE6/$CH$6,0)</f>
        <v>4.7228657993227587E-3</v>
      </c>
      <c r="BH6" s="315">
        <f>CI6</f>
        <v>16241</v>
      </c>
      <c r="BI6" s="195">
        <v>1</v>
      </c>
      <c r="BJ6" s="248" t="s">
        <v>384</v>
      </c>
      <c r="BK6" s="74" t="s">
        <v>385</v>
      </c>
      <c r="BL6" s="75">
        <v>279974760</v>
      </c>
      <c r="BM6" s="77">
        <v>220</v>
      </c>
      <c r="BN6" s="78">
        <f t="shared" ref="BN6:BN69" si="14">IFERROR(BL6/BM6,"-")</f>
        <v>1272612.5454545454</v>
      </c>
      <c r="BO6" s="79">
        <f t="shared" ref="BO6:BO16" si="15">IFERROR(BM6/$CI$6,0)</f>
        <v>1.3545963918477927E-2</v>
      </c>
      <c r="BP6" s="315">
        <f>CJ6</f>
        <v>399697</v>
      </c>
      <c r="BQ6" s="195">
        <v>1</v>
      </c>
      <c r="BR6" s="248" t="s">
        <v>382</v>
      </c>
      <c r="BS6" s="74" t="s">
        <v>383</v>
      </c>
      <c r="BT6" s="75">
        <v>1388699283</v>
      </c>
      <c r="BU6" s="77">
        <v>1589</v>
      </c>
      <c r="BV6" s="78">
        <f t="shared" ref="BV6:BV69" si="16">IFERROR(BT6/BU6,"-")</f>
        <v>873945.42668344872</v>
      </c>
      <c r="BW6" s="79">
        <f t="shared" ref="BW6:BW16" si="17">IFERROR(BU6/$CJ$6,0)</f>
        <v>3.9755114499233166E-3</v>
      </c>
      <c r="BZ6" s="116">
        <v>1</v>
      </c>
      <c r="CA6" s="116" t="s">
        <v>163</v>
      </c>
      <c r="CB6" s="47">
        <f>市区町村別_要介護度別被保険者数!D5</f>
        <v>278485</v>
      </c>
      <c r="CC6" s="47">
        <f>市区町村別_要介護度別被保険者数!E5</f>
        <v>9012</v>
      </c>
      <c r="CD6" s="47">
        <f>市区町村別_要介護度別被保険者数!F5</f>
        <v>9349</v>
      </c>
      <c r="CE6" s="47">
        <f>市区町村別_要介護度別被保険者数!G5</f>
        <v>20309</v>
      </c>
      <c r="CF6" s="47">
        <f>市区町村別_要介護度別被保険者数!H5</f>
        <v>24455</v>
      </c>
      <c r="CG6" s="47">
        <f>市区町村別_要介護度別被保険者数!I5</f>
        <v>19402</v>
      </c>
      <c r="CH6" s="47">
        <f>市区町村別_要介護度別被保険者数!J5</f>
        <v>22444</v>
      </c>
      <c r="CI6" s="47">
        <f>市区町村別_要介護度別被保険者数!K5</f>
        <v>16241</v>
      </c>
      <c r="CJ6" s="47">
        <f>市区町村別_要介護度別被保険者数!L5</f>
        <v>399697</v>
      </c>
    </row>
    <row r="7" spans="2:88" ht="13.5" customHeight="1">
      <c r="B7" s="304"/>
      <c r="C7" s="318"/>
      <c r="D7" s="301"/>
      <c r="E7" s="80">
        <v>2</v>
      </c>
      <c r="F7" s="175" t="s">
        <v>426</v>
      </c>
      <c r="G7" s="176" t="s">
        <v>427</v>
      </c>
      <c r="H7" s="83">
        <v>479005462</v>
      </c>
      <c r="I7" s="85">
        <v>929</v>
      </c>
      <c r="J7" s="86">
        <f t="shared" si="0"/>
        <v>515614.06027987081</v>
      </c>
      <c r="K7" s="87">
        <f t="shared" si="1"/>
        <v>3.3359067813347218E-3</v>
      </c>
      <c r="L7" s="313"/>
      <c r="M7" s="112">
        <v>2</v>
      </c>
      <c r="N7" s="175" t="s">
        <v>382</v>
      </c>
      <c r="O7" s="176" t="s">
        <v>383</v>
      </c>
      <c r="P7" s="83">
        <v>26475438</v>
      </c>
      <c r="Q7" s="85">
        <v>39</v>
      </c>
      <c r="R7" s="86">
        <f t="shared" si="2"/>
        <v>678857.38461538462</v>
      </c>
      <c r="S7" s="87">
        <f t="shared" si="3"/>
        <v>4.3275632490013313E-3</v>
      </c>
      <c r="T7" s="313"/>
      <c r="U7" s="112">
        <v>2</v>
      </c>
      <c r="V7" s="175" t="s">
        <v>426</v>
      </c>
      <c r="W7" s="176" t="s">
        <v>427</v>
      </c>
      <c r="X7" s="83">
        <v>19485010</v>
      </c>
      <c r="Y7" s="85">
        <v>33</v>
      </c>
      <c r="Z7" s="86">
        <f t="shared" si="4"/>
        <v>590454.84848484851</v>
      </c>
      <c r="AA7" s="87">
        <f t="shared" si="5"/>
        <v>3.5297892822761792E-3</v>
      </c>
      <c r="AB7" s="313"/>
      <c r="AC7" s="112">
        <v>2</v>
      </c>
      <c r="AD7" s="175" t="s">
        <v>426</v>
      </c>
      <c r="AE7" s="176" t="s">
        <v>427</v>
      </c>
      <c r="AF7" s="83">
        <v>64630327</v>
      </c>
      <c r="AG7" s="85">
        <v>105</v>
      </c>
      <c r="AH7" s="86">
        <f t="shared" si="6"/>
        <v>615526.92380952381</v>
      </c>
      <c r="AI7" s="87">
        <f t="shared" si="7"/>
        <v>5.1701216209562263E-3</v>
      </c>
      <c r="AJ7" s="313"/>
      <c r="AK7" s="112">
        <v>2</v>
      </c>
      <c r="AL7" s="175" t="s">
        <v>384</v>
      </c>
      <c r="AM7" s="176" t="s">
        <v>385</v>
      </c>
      <c r="AN7" s="83">
        <v>282932021</v>
      </c>
      <c r="AO7" s="85">
        <v>481</v>
      </c>
      <c r="AP7" s="86">
        <f t="shared" si="8"/>
        <v>588216.25987525983</v>
      </c>
      <c r="AQ7" s="87">
        <f t="shared" si="9"/>
        <v>1.9668779390717643E-2</v>
      </c>
      <c r="AR7" s="313"/>
      <c r="AS7" s="112">
        <v>2</v>
      </c>
      <c r="AT7" s="175" t="s">
        <v>356</v>
      </c>
      <c r="AU7" s="176" t="s">
        <v>357</v>
      </c>
      <c r="AV7" s="83">
        <v>2798066884</v>
      </c>
      <c r="AW7" s="85">
        <v>6478</v>
      </c>
      <c r="AX7" s="86">
        <f t="shared" si="10"/>
        <v>431933.75794998457</v>
      </c>
      <c r="AY7" s="87">
        <f t="shared" si="11"/>
        <v>0.33388310483455313</v>
      </c>
      <c r="AZ7" s="313"/>
      <c r="BA7" s="112">
        <v>2</v>
      </c>
      <c r="BB7" s="175" t="s">
        <v>384</v>
      </c>
      <c r="BC7" s="176" t="s">
        <v>385</v>
      </c>
      <c r="BD7" s="83">
        <v>195545938</v>
      </c>
      <c r="BE7" s="85">
        <v>321</v>
      </c>
      <c r="BF7" s="86">
        <f t="shared" si="12"/>
        <v>609177.37694704055</v>
      </c>
      <c r="BG7" s="87">
        <f t="shared" si="13"/>
        <v>1.4302263411156656E-2</v>
      </c>
      <c r="BH7" s="313"/>
      <c r="BI7" s="112">
        <v>2</v>
      </c>
      <c r="BJ7" s="175" t="s">
        <v>382</v>
      </c>
      <c r="BK7" s="176" t="s">
        <v>383</v>
      </c>
      <c r="BL7" s="83">
        <v>83802711</v>
      </c>
      <c r="BM7" s="85">
        <v>76</v>
      </c>
      <c r="BN7" s="86">
        <f t="shared" si="14"/>
        <v>1102667.25</v>
      </c>
      <c r="BO7" s="87">
        <f t="shared" si="15"/>
        <v>4.679514808201465E-3</v>
      </c>
      <c r="BP7" s="313"/>
      <c r="BQ7" s="112">
        <v>2</v>
      </c>
      <c r="BR7" s="175" t="s">
        <v>426</v>
      </c>
      <c r="BS7" s="176" t="s">
        <v>427</v>
      </c>
      <c r="BT7" s="83">
        <v>811057202</v>
      </c>
      <c r="BU7" s="85">
        <v>1675</v>
      </c>
      <c r="BV7" s="86">
        <f t="shared" si="16"/>
        <v>484213.25492537313</v>
      </c>
      <c r="BW7" s="87">
        <f t="shared" si="17"/>
        <v>4.1906744358851831E-3</v>
      </c>
      <c r="BZ7" s="116">
        <v>2</v>
      </c>
      <c r="CA7" s="116" t="s">
        <v>66</v>
      </c>
      <c r="CB7" s="47">
        <f>市区町村別_要介護度別被保険者数!D6</f>
        <v>10541</v>
      </c>
      <c r="CC7" s="47">
        <f>市区町村別_要介護度別被保険者数!E6</f>
        <v>307</v>
      </c>
      <c r="CD7" s="47">
        <f>市区町村別_要介護度別被保険者数!F6</f>
        <v>340</v>
      </c>
      <c r="CE7" s="47">
        <f>市区町村別_要介護度別被保険者数!G6</f>
        <v>753</v>
      </c>
      <c r="CF7" s="47">
        <f>市区町村別_要介護度別被保険者数!H6</f>
        <v>911</v>
      </c>
      <c r="CG7" s="47">
        <f>市区町村別_要介護度別被保険者数!I6</f>
        <v>728</v>
      </c>
      <c r="CH7" s="47">
        <f>市区町村別_要介護度別被保険者数!J6</f>
        <v>802</v>
      </c>
      <c r="CI7" s="47">
        <f>市区町村別_要介護度別被保険者数!K6</f>
        <v>487</v>
      </c>
      <c r="CJ7" s="47">
        <f>市区町村別_要介護度別被保険者数!L6</f>
        <v>14869</v>
      </c>
    </row>
    <row r="8" spans="2:88" ht="13.5" customHeight="1">
      <c r="B8" s="304"/>
      <c r="C8" s="318"/>
      <c r="D8" s="301"/>
      <c r="E8" s="80">
        <v>3</v>
      </c>
      <c r="F8" s="175" t="s">
        <v>384</v>
      </c>
      <c r="G8" s="176" t="s">
        <v>385</v>
      </c>
      <c r="H8" s="83">
        <v>1772717767</v>
      </c>
      <c r="I8" s="85">
        <v>4125</v>
      </c>
      <c r="J8" s="86">
        <f t="shared" si="0"/>
        <v>429749.76169696968</v>
      </c>
      <c r="K8" s="87">
        <f t="shared" si="1"/>
        <v>1.481228791496849E-2</v>
      </c>
      <c r="L8" s="313"/>
      <c r="M8" s="112">
        <v>3</v>
      </c>
      <c r="N8" s="175" t="s">
        <v>384</v>
      </c>
      <c r="O8" s="176" t="s">
        <v>385</v>
      </c>
      <c r="P8" s="83">
        <v>59044787</v>
      </c>
      <c r="Q8" s="85">
        <v>169</v>
      </c>
      <c r="R8" s="86">
        <f t="shared" si="2"/>
        <v>349377.43786982249</v>
      </c>
      <c r="S8" s="87">
        <f t="shared" si="3"/>
        <v>1.8752774079005771E-2</v>
      </c>
      <c r="T8" s="313"/>
      <c r="U8" s="112">
        <v>3</v>
      </c>
      <c r="V8" s="175" t="s">
        <v>344</v>
      </c>
      <c r="W8" s="176" t="s">
        <v>345</v>
      </c>
      <c r="X8" s="83">
        <v>766562266</v>
      </c>
      <c r="Y8" s="85">
        <v>1546</v>
      </c>
      <c r="Z8" s="86">
        <f t="shared" si="4"/>
        <v>495835.87710219924</v>
      </c>
      <c r="AA8" s="87">
        <f t="shared" si="5"/>
        <v>0.16536527970905979</v>
      </c>
      <c r="AB8" s="313"/>
      <c r="AC8" s="112">
        <v>3</v>
      </c>
      <c r="AD8" s="175" t="s">
        <v>384</v>
      </c>
      <c r="AE8" s="176" t="s">
        <v>385</v>
      </c>
      <c r="AF8" s="83">
        <v>157254076</v>
      </c>
      <c r="AG8" s="85">
        <v>351</v>
      </c>
      <c r="AH8" s="86">
        <f t="shared" si="6"/>
        <v>448017.31054131052</v>
      </c>
      <c r="AI8" s="87">
        <f t="shared" si="7"/>
        <v>1.7282977990053672E-2</v>
      </c>
      <c r="AJ8" s="313"/>
      <c r="AK8" s="112">
        <v>3</v>
      </c>
      <c r="AL8" s="175" t="s">
        <v>344</v>
      </c>
      <c r="AM8" s="176" t="s">
        <v>345</v>
      </c>
      <c r="AN8" s="83">
        <v>2519170175</v>
      </c>
      <c r="AO8" s="85">
        <v>4737</v>
      </c>
      <c r="AP8" s="86">
        <f t="shared" si="8"/>
        <v>531807.08781929489</v>
      </c>
      <c r="AQ8" s="87">
        <f t="shared" si="9"/>
        <v>0.19370271928031077</v>
      </c>
      <c r="AR8" s="313"/>
      <c r="AS8" s="112">
        <v>3</v>
      </c>
      <c r="AT8" s="175" t="s">
        <v>384</v>
      </c>
      <c r="AU8" s="176" t="s">
        <v>385</v>
      </c>
      <c r="AV8" s="83">
        <v>137322931</v>
      </c>
      <c r="AW8" s="85">
        <v>324</v>
      </c>
      <c r="AX8" s="86">
        <f t="shared" si="10"/>
        <v>423836.20679012348</v>
      </c>
      <c r="AY8" s="87">
        <f t="shared" si="11"/>
        <v>1.6699309349551592E-2</v>
      </c>
      <c r="AZ8" s="313"/>
      <c r="BA8" s="112">
        <v>3</v>
      </c>
      <c r="BB8" s="175" t="s">
        <v>426</v>
      </c>
      <c r="BC8" s="176" t="s">
        <v>427</v>
      </c>
      <c r="BD8" s="83">
        <v>93748108</v>
      </c>
      <c r="BE8" s="85">
        <v>168</v>
      </c>
      <c r="BF8" s="86">
        <f t="shared" si="12"/>
        <v>558024.45238095243</v>
      </c>
      <c r="BG8" s="87">
        <f t="shared" si="13"/>
        <v>7.4852967385492779E-3</v>
      </c>
      <c r="BH8" s="313"/>
      <c r="BI8" s="112">
        <v>3</v>
      </c>
      <c r="BJ8" s="175" t="s">
        <v>426</v>
      </c>
      <c r="BK8" s="176" t="s">
        <v>427</v>
      </c>
      <c r="BL8" s="83">
        <v>73069393</v>
      </c>
      <c r="BM8" s="85">
        <v>146</v>
      </c>
      <c r="BN8" s="86">
        <f t="shared" si="14"/>
        <v>500475.29452054796</v>
      </c>
      <c r="BO8" s="87">
        <f t="shared" si="15"/>
        <v>8.9895942368080784E-3</v>
      </c>
      <c r="BP8" s="313"/>
      <c r="BQ8" s="112">
        <v>3</v>
      </c>
      <c r="BR8" s="175" t="s">
        <v>384</v>
      </c>
      <c r="BS8" s="176" t="s">
        <v>385</v>
      </c>
      <c r="BT8" s="83">
        <v>2964719007</v>
      </c>
      <c r="BU8" s="85">
        <v>6194</v>
      </c>
      <c r="BV8" s="86">
        <f t="shared" si="16"/>
        <v>478643.68856958346</v>
      </c>
      <c r="BW8" s="87">
        <f t="shared" si="17"/>
        <v>1.5496738779625567E-2</v>
      </c>
      <c r="BZ8" s="116">
        <v>3</v>
      </c>
      <c r="CA8" s="116" t="s">
        <v>67</v>
      </c>
      <c r="CB8" s="47">
        <f>市区町村別_要介護度別被保険者数!D7</f>
        <v>6670</v>
      </c>
      <c r="CC8" s="47">
        <f>市区町村別_要介護度別被保険者数!E7</f>
        <v>215</v>
      </c>
      <c r="CD8" s="47">
        <f>市区町村別_要介護度別被保険者数!F7</f>
        <v>183</v>
      </c>
      <c r="CE8" s="47">
        <f>市区町村別_要介護度別被保険者数!G7</f>
        <v>483</v>
      </c>
      <c r="CF8" s="47">
        <f>市区町村別_要介護度別被保険者数!H7</f>
        <v>543</v>
      </c>
      <c r="CG8" s="47">
        <f>市区町村別_要介護度別被保険者数!I7</f>
        <v>421</v>
      </c>
      <c r="CH8" s="47">
        <f>市区町村別_要介護度別被保険者数!J7</f>
        <v>492</v>
      </c>
      <c r="CI8" s="47">
        <f>市区町村別_要介護度別被保険者数!K7</f>
        <v>350</v>
      </c>
      <c r="CJ8" s="47">
        <f>市区町村別_要介護度別被保険者数!L7</f>
        <v>9357</v>
      </c>
    </row>
    <row r="9" spans="2:88" ht="13.5" customHeight="1">
      <c r="B9" s="304"/>
      <c r="C9" s="318"/>
      <c r="D9" s="301"/>
      <c r="E9" s="80">
        <v>4</v>
      </c>
      <c r="F9" s="175" t="s">
        <v>344</v>
      </c>
      <c r="G9" s="176" t="s">
        <v>345</v>
      </c>
      <c r="H9" s="83">
        <v>8223923643</v>
      </c>
      <c r="I9" s="85">
        <v>25373</v>
      </c>
      <c r="J9" s="86">
        <f t="shared" si="0"/>
        <v>324121.05951207975</v>
      </c>
      <c r="K9" s="87">
        <f t="shared" si="1"/>
        <v>9.111083182218073E-2</v>
      </c>
      <c r="L9" s="313"/>
      <c r="M9" s="112">
        <v>4</v>
      </c>
      <c r="N9" s="175" t="s">
        <v>374</v>
      </c>
      <c r="O9" s="176" t="s">
        <v>375</v>
      </c>
      <c r="P9" s="83">
        <v>52285495</v>
      </c>
      <c r="Q9" s="85">
        <v>338</v>
      </c>
      <c r="R9" s="86">
        <f t="shared" si="2"/>
        <v>154690.81360946747</v>
      </c>
      <c r="S9" s="87">
        <f t="shared" si="3"/>
        <v>3.7505548158011541E-2</v>
      </c>
      <c r="T9" s="313"/>
      <c r="U9" s="112">
        <v>4</v>
      </c>
      <c r="V9" s="175" t="s">
        <v>384</v>
      </c>
      <c r="W9" s="176" t="s">
        <v>385</v>
      </c>
      <c r="X9" s="83">
        <v>79926727</v>
      </c>
      <c r="Y9" s="85">
        <v>203</v>
      </c>
      <c r="Z9" s="86">
        <f t="shared" si="4"/>
        <v>393727.71921182267</v>
      </c>
      <c r="AA9" s="87">
        <f t="shared" si="5"/>
        <v>2.1713552251577707E-2</v>
      </c>
      <c r="AB9" s="313"/>
      <c r="AC9" s="112">
        <v>4</v>
      </c>
      <c r="AD9" s="175" t="s">
        <v>356</v>
      </c>
      <c r="AE9" s="176" t="s">
        <v>357</v>
      </c>
      <c r="AF9" s="83">
        <v>1629549648</v>
      </c>
      <c r="AG9" s="85">
        <v>5982</v>
      </c>
      <c r="AH9" s="86">
        <f t="shared" si="6"/>
        <v>272408.83450351056</v>
      </c>
      <c r="AI9" s="87">
        <f t="shared" si="7"/>
        <v>0.29454921463390615</v>
      </c>
      <c r="AJ9" s="313"/>
      <c r="AK9" s="112">
        <v>4</v>
      </c>
      <c r="AL9" s="175" t="s">
        <v>430</v>
      </c>
      <c r="AM9" s="176" t="s">
        <v>431</v>
      </c>
      <c r="AN9" s="83">
        <v>142708558</v>
      </c>
      <c r="AO9" s="85">
        <v>455</v>
      </c>
      <c r="AP9" s="86">
        <f t="shared" si="8"/>
        <v>313645.18241758243</v>
      </c>
      <c r="AQ9" s="87">
        <f t="shared" si="9"/>
        <v>1.860560212635453E-2</v>
      </c>
      <c r="AR9" s="313"/>
      <c r="AS9" s="112">
        <v>4</v>
      </c>
      <c r="AT9" s="175" t="s">
        <v>344</v>
      </c>
      <c r="AU9" s="176" t="s">
        <v>345</v>
      </c>
      <c r="AV9" s="83">
        <v>1485208845</v>
      </c>
      <c r="AW9" s="85">
        <v>3725</v>
      </c>
      <c r="AX9" s="86">
        <f t="shared" si="10"/>
        <v>398713.78389261744</v>
      </c>
      <c r="AY9" s="87">
        <f t="shared" si="11"/>
        <v>0.19199051644160395</v>
      </c>
      <c r="AZ9" s="313"/>
      <c r="BA9" s="112">
        <v>4</v>
      </c>
      <c r="BB9" s="175" t="s">
        <v>356</v>
      </c>
      <c r="BC9" s="176" t="s">
        <v>357</v>
      </c>
      <c r="BD9" s="83">
        <v>4037280986</v>
      </c>
      <c r="BE9" s="85">
        <v>7630</v>
      </c>
      <c r="BF9" s="86">
        <f t="shared" si="12"/>
        <v>529132.50144167757</v>
      </c>
      <c r="BG9" s="87">
        <f t="shared" si="13"/>
        <v>0.33995722687577973</v>
      </c>
      <c r="BH9" s="313"/>
      <c r="BI9" s="112">
        <v>4</v>
      </c>
      <c r="BJ9" s="175" t="s">
        <v>344</v>
      </c>
      <c r="BK9" s="176" t="s">
        <v>345</v>
      </c>
      <c r="BL9" s="83">
        <v>1258006399</v>
      </c>
      <c r="BM9" s="85">
        <v>2913</v>
      </c>
      <c r="BN9" s="86">
        <f t="shared" si="14"/>
        <v>431859.38860281499</v>
      </c>
      <c r="BO9" s="87">
        <f t="shared" si="15"/>
        <v>0.1793608767933009</v>
      </c>
      <c r="BP9" s="313"/>
      <c r="BQ9" s="112">
        <v>4</v>
      </c>
      <c r="BR9" s="175" t="s">
        <v>344</v>
      </c>
      <c r="BS9" s="176" t="s">
        <v>345</v>
      </c>
      <c r="BT9" s="83">
        <v>16910101096</v>
      </c>
      <c r="BU9" s="85">
        <v>47178</v>
      </c>
      <c r="BV9" s="86">
        <f t="shared" si="16"/>
        <v>358431.91945398279</v>
      </c>
      <c r="BW9" s="87">
        <f t="shared" si="17"/>
        <v>0.11803441106638278</v>
      </c>
      <c r="BZ9" s="116">
        <v>4</v>
      </c>
      <c r="CA9" s="116" t="s">
        <v>68</v>
      </c>
      <c r="CB9" s="47">
        <f>市区町村別_要介護度別被保険者数!D8</f>
        <v>7497</v>
      </c>
      <c r="CC9" s="47">
        <f>市区町村別_要介護度別被保険者数!E8</f>
        <v>204</v>
      </c>
      <c r="CD9" s="47">
        <f>市区町村別_要介護度別被保険者数!F8</f>
        <v>253</v>
      </c>
      <c r="CE9" s="47">
        <f>市区町村別_要介護度別被保険者数!G8</f>
        <v>488</v>
      </c>
      <c r="CF9" s="47">
        <f>市区町村別_要介護度別被保険者数!H8</f>
        <v>655</v>
      </c>
      <c r="CG9" s="47">
        <f>市区町村別_要介護度別被保険者数!I8</f>
        <v>552</v>
      </c>
      <c r="CH9" s="47">
        <f>市区町村別_要介護度別被保険者数!J8</f>
        <v>557</v>
      </c>
      <c r="CI9" s="47">
        <f>市区町村別_要介護度別被保険者数!K8</f>
        <v>346</v>
      </c>
      <c r="CJ9" s="47">
        <f>市区町村別_要介護度別被保険者数!L8</f>
        <v>10552</v>
      </c>
    </row>
    <row r="10" spans="2:88" ht="13.5" customHeight="1">
      <c r="B10" s="304"/>
      <c r="C10" s="318"/>
      <c r="D10" s="301"/>
      <c r="E10" s="80">
        <v>5</v>
      </c>
      <c r="F10" s="175" t="s">
        <v>406</v>
      </c>
      <c r="G10" s="176" t="s">
        <v>407</v>
      </c>
      <c r="H10" s="83">
        <v>701492027</v>
      </c>
      <c r="I10" s="85">
        <v>2493</v>
      </c>
      <c r="J10" s="86">
        <f t="shared" si="0"/>
        <v>281384.68792619335</v>
      </c>
      <c r="K10" s="87">
        <f t="shared" si="1"/>
        <v>8.952008187155502E-3</v>
      </c>
      <c r="L10" s="313"/>
      <c r="M10" s="112">
        <v>5</v>
      </c>
      <c r="N10" s="175" t="s">
        <v>430</v>
      </c>
      <c r="O10" s="176" t="s">
        <v>431</v>
      </c>
      <c r="P10" s="83">
        <v>21773887</v>
      </c>
      <c r="Q10" s="85">
        <v>142</v>
      </c>
      <c r="R10" s="86">
        <f t="shared" si="2"/>
        <v>153337.2323943662</v>
      </c>
      <c r="S10" s="87">
        <f t="shared" si="3"/>
        <v>1.575676875277408E-2</v>
      </c>
      <c r="T10" s="313"/>
      <c r="U10" s="112">
        <v>5</v>
      </c>
      <c r="V10" s="175" t="s">
        <v>374</v>
      </c>
      <c r="W10" s="176" t="s">
        <v>375</v>
      </c>
      <c r="X10" s="83">
        <v>78822189</v>
      </c>
      <c r="Y10" s="85">
        <v>354</v>
      </c>
      <c r="Z10" s="86">
        <f t="shared" si="4"/>
        <v>222661.55084745763</v>
      </c>
      <c r="AA10" s="87">
        <f t="shared" si="5"/>
        <v>3.7865012300780834E-2</v>
      </c>
      <c r="AB10" s="313"/>
      <c r="AC10" s="112">
        <v>5</v>
      </c>
      <c r="AD10" s="175" t="s">
        <v>430</v>
      </c>
      <c r="AE10" s="176" t="s">
        <v>431</v>
      </c>
      <c r="AF10" s="83">
        <v>62608500</v>
      </c>
      <c r="AG10" s="85">
        <v>266</v>
      </c>
      <c r="AH10" s="86">
        <f t="shared" si="6"/>
        <v>235370.30075187969</v>
      </c>
      <c r="AI10" s="87">
        <f t="shared" si="7"/>
        <v>1.3097641439755774E-2</v>
      </c>
      <c r="AJ10" s="313"/>
      <c r="AK10" s="112">
        <v>5</v>
      </c>
      <c r="AL10" s="175" t="s">
        <v>356</v>
      </c>
      <c r="AM10" s="176" t="s">
        <v>357</v>
      </c>
      <c r="AN10" s="83">
        <v>2353131698</v>
      </c>
      <c r="AO10" s="85">
        <v>8200</v>
      </c>
      <c r="AP10" s="86">
        <f t="shared" si="8"/>
        <v>286967.28024390247</v>
      </c>
      <c r="AQ10" s="87">
        <f t="shared" si="9"/>
        <v>0.33530975260682888</v>
      </c>
      <c r="AR10" s="313"/>
      <c r="AS10" s="112">
        <v>5</v>
      </c>
      <c r="AT10" s="175" t="s">
        <v>430</v>
      </c>
      <c r="AU10" s="176" t="s">
        <v>431</v>
      </c>
      <c r="AV10" s="83">
        <v>108163178</v>
      </c>
      <c r="AW10" s="85">
        <v>319</v>
      </c>
      <c r="AX10" s="86">
        <f t="shared" si="10"/>
        <v>339069.52351097181</v>
      </c>
      <c r="AY10" s="87">
        <f t="shared" si="11"/>
        <v>1.6441603958354808E-2</v>
      </c>
      <c r="AZ10" s="313"/>
      <c r="BA10" s="112">
        <v>5</v>
      </c>
      <c r="BB10" s="175" t="s">
        <v>344</v>
      </c>
      <c r="BC10" s="176" t="s">
        <v>345</v>
      </c>
      <c r="BD10" s="83">
        <v>1771904744</v>
      </c>
      <c r="BE10" s="85">
        <v>4380</v>
      </c>
      <c r="BF10" s="86">
        <f t="shared" si="12"/>
        <v>404544.46210045664</v>
      </c>
      <c r="BG10" s="87">
        <f t="shared" si="13"/>
        <v>0.19515237925503476</v>
      </c>
      <c r="BH10" s="313"/>
      <c r="BI10" s="112">
        <v>5</v>
      </c>
      <c r="BJ10" s="175" t="s">
        <v>430</v>
      </c>
      <c r="BK10" s="176" t="s">
        <v>431</v>
      </c>
      <c r="BL10" s="83">
        <v>91964519</v>
      </c>
      <c r="BM10" s="85">
        <v>224</v>
      </c>
      <c r="BN10" s="86">
        <f t="shared" si="14"/>
        <v>410555.88839285716</v>
      </c>
      <c r="BO10" s="87">
        <f t="shared" si="15"/>
        <v>1.3792254171541162E-2</v>
      </c>
      <c r="BP10" s="313"/>
      <c r="BQ10" s="112">
        <v>5</v>
      </c>
      <c r="BR10" s="175" t="s">
        <v>406</v>
      </c>
      <c r="BS10" s="176" t="s">
        <v>407</v>
      </c>
      <c r="BT10" s="83">
        <v>2474632525</v>
      </c>
      <c r="BU10" s="85">
        <v>8702</v>
      </c>
      <c r="BV10" s="86">
        <f t="shared" si="16"/>
        <v>284375.14651804185</v>
      </c>
      <c r="BW10" s="87">
        <f t="shared" si="17"/>
        <v>2.1771491905118127E-2</v>
      </c>
      <c r="BZ10" s="116">
        <v>5</v>
      </c>
      <c r="CA10" s="116" t="s">
        <v>69</v>
      </c>
      <c r="CB10" s="47">
        <f>市区町村別_要介護度別被保険者数!D9</f>
        <v>6987</v>
      </c>
      <c r="CC10" s="47">
        <f>市区町村別_要介護度別被保険者数!E9</f>
        <v>223</v>
      </c>
      <c r="CD10" s="47">
        <f>市区町村別_要介護度別被保険者数!F9</f>
        <v>201</v>
      </c>
      <c r="CE10" s="47">
        <f>市区町村別_要介護度別被保険者数!G9</f>
        <v>465</v>
      </c>
      <c r="CF10" s="47">
        <f>市区町村別_要介護度別被保険者数!H9</f>
        <v>514</v>
      </c>
      <c r="CG10" s="47">
        <f>市区町村別_要介護度別被保険者数!I9</f>
        <v>413</v>
      </c>
      <c r="CH10" s="47">
        <f>市区町村別_要介護度別被保険者数!J9</f>
        <v>441</v>
      </c>
      <c r="CI10" s="47">
        <f>市区町村別_要介護度別被保険者数!K9</f>
        <v>307</v>
      </c>
      <c r="CJ10" s="47">
        <f>市区町村別_要介護度別被保険者数!L9</f>
        <v>9551</v>
      </c>
    </row>
    <row r="11" spans="2:88" ht="13.5" customHeight="1">
      <c r="B11" s="304"/>
      <c r="C11" s="318"/>
      <c r="D11" s="301"/>
      <c r="E11" s="80">
        <v>6</v>
      </c>
      <c r="F11" s="175" t="s">
        <v>418</v>
      </c>
      <c r="G11" s="176" t="s">
        <v>419</v>
      </c>
      <c r="H11" s="83">
        <v>936796683</v>
      </c>
      <c r="I11" s="85">
        <v>3956</v>
      </c>
      <c r="J11" s="86">
        <f t="shared" si="0"/>
        <v>236804.0149140546</v>
      </c>
      <c r="K11" s="87">
        <f t="shared" si="1"/>
        <v>1.4205432967664326E-2</v>
      </c>
      <c r="L11" s="313"/>
      <c r="M11" s="112">
        <v>6</v>
      </c>
      <c r="N11" s="175" t="s">
        <v>356</v>
      </c>
      <c r="O11" s="176" t="s">
        <v>357</v>
      </c>
      <c r="P11" s="83">
        <v>397513751</v>
      </c>
      <c r="Q11" s="85">
        <v>2632</v>
      </c>
      <c r="R11" s="86">
        <f t="shared" si="2"/>
        <v>151031.06041033435</v>
      </c>
      <c r="S11" s="87">
        <f t="shared" si="3"/>
        <v>0.29205503772747449</v>
      </c>
      <c r="T11" s="313"/>
      <c r="U11" s="112">
        <v>6</v>
      </c>
      <c r="V11" s="175" t="s">
        <v>430</v>
      </c>
      <c r="W11" s="176" t="s">
        <v>431</v>
      </c>
      <c r="X11" s="83">
        <v>34368964</v>
      </c>
      <c r="Y11" s="85">
        <v>161</v>
      </c>
      <c r="Z11" s="86">
        <f t="shared" si="4"/>
        <v>213471.82608695651</v>
      </c>
      <c r="AA11" s="87">
        <f t="shared" si="5"/>
        <v>1.7221093165044391E-2</v>
      </c>
      <c r="AB11" s="313"/>
      <c r="AC11" s="112">
        <v>6</v>
      </c>
      <c r="AD11" s="175" t="s">
        <v>344</v>
      </c>
      <c r="AE11" s="176" t="s">
        <v>345</v>
      </c>
      <c r="AF11" s="83">
        <v>749705095</v>
      </c>
      <c r="AG11" s="85">
        <v>3219</v>
      </c>
      <c r="AH11" s="86">
        <f t="shared" si="6"/>
        <v>232899.99844672257</v>
      </c>
      <c r="AI11" s="87">
        <f t="shared" si="7"/>
        <v>0.15850115712245802</v>
      </c>
      <c r="AJ11" s="313"/>
      <c r="AK11" s="112">
        <v>6</v>
      </c>
      <c r="AL11" s="175" t="s">
        <v>406</v>
      </c>
      <c r="AM11" s="176" t="s">
        <v>407</v>
      </c>
      <c r="AN11" s="83">
        <v>323151957</v>
      </c>
      <c r="AO11" s="85">
        <v>1176</v>
      </c>
      <c r="AP11" s="86">
        <f t="shared" si="8"/>
        <v>274789.07908163266</v>
      </c>
      <c r="AQ11" s="87">
        <f t="shared" si="9"/>
        <v>4.8088325495808631E-2</v>
      </c>
      <c r="AR11" s="313"/>
      <c r="AS11" s="112">
        <v>6</v>
      </c>
      <c r="AT11" s="175" t="s">
        <v>406</v>
      </c>
      <c r="AU11" s="176" t="s">
        <v>407</v>
      </c>
      <c r="AV11" s="83">
        <v>339062723</v>
      </c>
      <c r="AW11" s="85">
        <v>1049</v>
      </c>
      <c r="AX11" s="86">
        <f t="shared" si="10"/>
        <v>323224.71210676833</v>
      </c>
      <c r="AY11" s="87">
        <f t="shared" si="11"/>
        <v>5.406659107308525E-2</v>
      </c>
      <c r="AZ11" s="313"/>
      <c r="BA11" s="112">
        <v>6</v>
      </c>
      <c r="BB11" s="175" t="s">
        <v>430</v>
      </c>
      <c r="BC11" s="176" t="s">
        <v>431</v>
      </c>
      <c r="BD11" s="83">
        <v>118160146</v>
      </c>
      <c r="BE11" s="85">
        <v>339</v>
      </c>
      <c r="BF11" s="86">
        <f t="shared" si="12"/>
        <v>348555.0029498525</v>
      </c>
      <c r="BG11" s="87">
        <f t="shared" si="13"/>
        <v>1.5104259490286936E-2</v>
      </c>
      <c r="BH11" s="313"/>
      <c r="BI11" s="112">
        <v>6</v>
      </c>
      <c r="BJ11" s="175" t="s">
        <v>356</v>
      </c>
      <c r="BK11" s="176" t="s">
        <v>357</v>
      </c>
      <c r="BL11" s="83">
        <v>1503688541</v>
      </c>
      <c r="BM11" s="85">
        <v>4109</v>
      </c>
      <c r="BN11" s="86">
        <f t="shared" si="14"/>
        <v>365949.99780968606</v>
      </c>
      <c r="BO11" s="87">
        <f t="shared" si="15"/>
        <v>0.25300166245920819</v>
      </c>
      <c r="BP11" s="313"/>
      <c r="BQ11" s="112">
        <v>6</v>
      </c>
      <c r="BR11" s="175" t="s">
        <v>356</v>
      </c>
      <c r="BS11" s="176" t="s">
        <v>357</v>
      </c>
      <c r="BT11" s="83">
        <v>17895098604</v>
      </c>
      <c r="BU11" s="85">
        <v>73778</v>
      </c>
      <c r="BV11" s="86">
        <f t="shared" si="16"/>
        <v>242553.31676109409</v>
      </c>
      <c r="BW11" s="87">
        <f t="shared" si="17"/>
        <v>0.1845848230034251</v>
      </c>
      <c r="BZ11" s="116">
        <v>6</v>
      </c>
      <c r="CA11" s="116" t="s">
        <v>70</v>
      </c>
      <c r="CB11" s="47">
        <f>市区町村別_要介護度別被保険者数!D10</f>
        <v>9096</v>
      </c>
      <c r="CC11" s="47">
        <f>市区町村別_要介護度別被保険者数!E10</f>
        <v>204</v>
      </c>
      <c r="CD11" s="47">
        <f>市区町村別_要介護度別被保険者数!F10</f>
        <v>262</v>
      </c>
      <c r="CE11" s="47">
        <f>市区町村別_要介護度別被保険者数!G10</f>
        <v>730</v>
      </c>
      <c r="CF11" s="47">
        <f>市区町村別_要介護度別被保険者数!H10</f>
        <v>788</v>
      </c>
      <c r="CG11" s="47">
        <f>市区町村別_要介護度別被保険者数!I10</f>
        <v>551</v>
      </c>
      <c r="CH11" s="47">
        <f>市区町村別_要介護度別被保険者数!J10</f>
        <v>718</v>
      </c>
      <c r="CI11" s="47">
        <f>市区町村別_要介護度別被保険者数!K10</f>
        <v>520</v>
      </c>
      <c r="CJ11" s="47">
        <f>市区町村別_要介護度別被保険者数!L10</f>
        <v>12869</v>
      </c>
    </row>
    <row r="12" spans="2:88" ht="13.5" customHeight="1">
      <c r="B12" s="304"/>
      <c r="C12" s="318"/>
      <c r="D12" s="301"/>
      <c r="E12" s="80">
        <v>7</v>
      </c>
      <c r="F12" s="175" t="s">
        <v>460</v>
      </c>
      <c r="G12" s="176" t="s">
        <v>461</v>
      </c>
      <c r="H12" s="83">
        <v>234267748</v>
      </c>
      <c r="I12" s="85">
        <v>1057</v>
      </c>
      <c r="J12" s="86">
        <f t="shared" si="0"/>
        <v>221634.57710501418</v>
      </c>
      <c r="K12" s="87">
        <f t="shared" si="1"/>
        <v>3.7955365639082894E-3</v>
      </c>
      <c r="L12" s="313"/>
      <c r="M12" s="112">
        <v>7</v>
      </c>
      <c r="N12" s="175" t="s">
        <v>338</v>
      </c>
      <c r="O12" s="176" t="s">
        <v>339</v>
      </c>
      <c r="P12" s="83">
        <v>387355749</v>
      </c>
      <c r="Q12" s="85">
        <v>2652</v>
      </c>
      <c r="R12" s="86">
        <f t="shared" si="2"/>
        <v>146061.74547511313</v>
      </c>
      <c r="S12" s="87">
        <f t="shared" si="3"/>
        <v>0.29427430093209056</v>
      </c>
      <c r="T12" s="313"/>
      <c r="U12" s="112">
        <v>7</v>
      </c>
      <c r="V12" s="175" t="s">
        <v>406</v>
      </c>
      <c r="W12" s="176" t="s">
        <v>407</v>
      </c>
      <c r="X12" s="83">
        <v>53490434</v>
      </c>
      <c r="Y12" s="85">
        <v>273</v>
      </c>
      <c r="Z12" s="86">
        <f t="shared" si="4"/>
        <v>195935.65567765568</v>
      </c>
      <c r="AA12" s="87">
        <f t="shared" si="5"/>
        <v>2.9200984062466573E-2</v>
      </c>
      <c r="AB12" s="313"/>
      <c r="AC12" s="112">
        <v>7</v>
      </c>
      <c r="AD12" s="175" t="s">
        <v>374</v>
      </c>
      <c r="AE12" s="176" t="s">
        <v>375</v>
      </c>
      <c r="AF12" s="83">
        <v>122121316</v>
      </c>
      <c r="AG12" s="85">
        <v>557</v>
      </c>
      <c r="AH12" s="86">
        <f t="shared" si="6"/>
        <v>219248.32315978457</v>
      </c>
      <c r="AI12" s="87">
        <f t="shared" si="7"/>
        <v>2.7426264217834458E-2</v>
      </c>
      <c r="AJ12" s="313"/>
      <c r="AK12" s="112">
        <v>7</v>
      </c>
      <c r="AL12" s="175" t="s">
        <v>338</v>
      </c>
      <c r="AM12" s="176" t="s">
        <v>339</v>
      </c>
      <c r="AN12" s="83">
        <v>1667350158</v>
      </c>
      <c r="AO12" s="85">
        <v>7087</v>
      </c>
      <c r="AP12" s="86">
        <f t="shared" si="8"/>
        <v>235268.82432623112</v>
      </c>
      <c r="AQ12" s="87">
        <f t="shared" si="9"/>
        <v>0.28979758740543854</v>
      </c>
      <c r="AR12" s="313"/>
      <c r="AS12" s="112">
        <v>7</v>
      </c>
      <c r="AT12" s="175" t="s">
        <v>426</v>
      </c>
      <c r="AU12" s="176" t="s">
        <v>427</v>
      </c>
      <c r="AV12" s="83">
        <v>26798060</v>
      </c>
      <c r="AW12" s="85">
        <v>120</v>
      </c>
      <c r="AX12" s="86">
        <f t="shared" si="10"/>
        <v>223317.16666666666</v>
      </c>
      <c r="AY12" s="87">
        <f t="shared" si="11"/>
        <v>6.1849293887228122E-3</v>
      </c>
      <c r="AZ12" s="313"/>
      <c r="BA12" s="112">
        <v>7</v>
      </c>
      <c r="BB12" s="175" t="s">
        <v>406</v>
      </c>
      <c r="BC12" s="176" t="s">
        <v>407</v>
      </c>
      <c r="BD12" s="83">
        <v>448723666</v>
      </c>
      <c r="BE12" s="85">
        <v>1436</v>
      </c>
      <c r="BF12" s="86">
        <f t="shared" si="12"/>
        <v>312481.66155988857</v>
      </c>
      <c r="BG12" s="87">
        <f t="shared" si="13"/>
        <v>6.3981464979504549E-2</v>
      </c>
      <c r="BH12" s="313"/>
      <c r="BI12" s="112">
        <v>7</v>
      </c>
      <c r="BJ12" s="175" t="s">
        <v>406</v>
      </c>
      <c r="BK12" s="176" t="s">
        <v>407</v>
      </c>
      <c r="BL12" s="83">
        <v>432264945</v>
      </c>
      <c r="BM12" s="85">
        <v>1300</v>
      </c>
      <c r="BN12" s="86">
        <f t="shared" si="14"/>
        <v>332511.49615384615</v>
      </c>
      <c r="BO12" s="87">
        <f t="shared" si="15"/>
        <v>8.0044332245551381E-2</v>
      </c>
      <c r="BP12" s="313"/>
      <c r="BQ12" s="112">
        <v>7</v>
      </c>
      <c r="BR12" s="175" t="s">
        <v>430</v>
      </c>
      <c r="BS12" s="176" t="s">
        <v>431</v>
      </c>
      <c r="BT12" s="83">
        <v>1420460178</v>
      </c>
      <c r="BU12" s="85">
        <v>5893</v>
      </c>
      <c r="BV12" s="86">
        <f t="shared" si="16"/>
        <v>241041.94434074324</v>
      </c>
      <c r="BW12" s="87">
        <f t="shared" si="17"/>
        <v>1.4743668328759035E-2</v>
      </c>
      <c r="BZ12" s="116">
        <v>7</v>
      </c>
      <c r="CA12" s="116" t="s">
        <v>71</v>
      </c>
      <c r="CB12" s="47">
        <f>市区町村別_要介護度別被保険者数!D11</f>
        <v>8339</v>
      </c>
      <c r="CC12" s="47">
        <f>市区町村別_要介護度別被保険者数!E11</f>
        <v>229</v>
      </c>
      <c r="CD12" s="47">
        <f>市区町村別_要介護度別被保険者数!F11</f>
        <v>232</v>
      </c>
      <c r="CE12" s="47">
        <f>市区町村別_要介護度別被保険者数!G11</f>
        <v>548</v>
      </c>
      <c r="CF12" s="47">
        <f>市区町村別_要介護度別被保険者数!H11</f>
        <v>655</v>
      </c>
      <c r="CG12" s="47">
        <f>市区町村別_要介護度別被保険者数!I11</f>
        <v>491</v>
      </c>
      <c r="CH12" s="47">
        <f>市区町村別_要介護度別被保険者数!J11</f>
        <v>709</v>
      </c>
      <c r="CI12" s="47">
        <f>市区町村別_要介護度別被保険者数!K11</f>
        <v>457</v>
      </c>
      <c r="CJ12" s="47">
        <f>市区町村別_要介護度別被保険者数!L11</f>
        <v>11660</v>
      </c>
    </row>
    <row r="13" spans="2:88" ht="13.5" customHeight="1">
      <c r="B13" s="304"/>
      <c r="C13" s="318"/>
      <c r="D13" s="301"/>
      <c r="E13" s="80">
        <v>8</v>
      </c>
      <c r="F13" s="175" t="s">
        <v>430</v>
      </c>
      <c r="G13" s="176" t="s">
        <v>431</v>
      </c>
      <c r="H13" s="83">
        <v>840712426</v>
      </c>
      <c r="I13" s="85">
        <v>3987</v>
      </c>
      <c r="J13" s="86">
        <f t="shared" si="0"/>
        <v>210863.41259092049</v>
      </c>
      <c r="K13" s="87">
        <f t="shared" si="1"/>
        <v>1.4316749555631362E-2</v>
      </c>
      <c r="L13" s="313"/>
      <c r="M13" s="112">
        <v>8</v>
      </c>
      <c r="N13" s="175" t="s">
        <v>336</v>
      </c>
      <c r="O13" s="176" t="s">
        <v>337</v>
      </c>
      <c r="P13" s="83">
        <v>828602292</v>
      </c>
      <c r="Q13" s="85">
        <v>5779</v>
      </c>
      <c r="R13" s="86">
        <f t="shared" si="2"/>
        <v>143381.60442983216</v>
      </c>
      <c r="S13" s="87">
        <f t="shared" si="3"/>
        <v>0.64125610297381275</v>
      </c>
      <c r="T13" s="313"/>
      <c r="U13" s="112">
        <v>8</v>
      </c>
      <c r="V13" s="175" t="s">
        <v>338</v>
      </c>
      <c r="W13" s="176" t="s">
        <v>339</v>
      </c>
      <c r="X13" s="83">
        <v>488751642</v>
      </c>
      <c r="Y13" s="85">
        <v>2741</v>
      </c>
      <c r="Z13" s="86">
        <f t="shared" si="4"/>
        <v>178311.43451295147</v>
      </c>
      <c r="AA13" s="87">
        <f t="shared" si="5"/>
        <v>0.29318643705209113</v>
      </c>
      <c r="AB13" s="313"/>
      <c r="AC13" s="112">
        <v>8</v>
      </c>
      <c r="AD13" s="175" t="s">
        <v>406</v>
      </c>
      <c r="AE13" s="176" t="s">
        <v>407</v>
      </c>
      <c r="AF13" s="83">
        <v>152468755</v>
      </c>
      <c r="AG13" s="85">
        <v>781</v>
      </c>
      <c r="AH13" s="86">
        <f t="shared" si="6"/>
        <v>195222.4775928297</v>
      </c>
      <c r="AI13" s="87">
        <f t="shared" si="7"/>
        <v>3.8455857009207742E-2</v>
      </c>
      <c r="AJ13" s="313"/>
      <c r="AK13" s="112">
        <v>8</v>
      </c>
      <c r="AL13" s="175" t="s">
        <v>352</v>
      </c>
      <c r="AM13" s="176" t="s">
        <v>353</v>
      </c>
      <c r="AN13" s="83">
        <v>619015574</v>
      </c>
      <c r="AO13" s="85">
        <v>2701</v>
      </c>
      <c r="AP13" s="86">
        <f t="shared" si="8"/>
        <v>229180.14587189929</v>
      </c>
      <c r="AQ13" s="87">
        <f t="shared" si="9"/>
        <v>0.11044776119402985</v>
      </c>
      <c r="AR13" s="313"/>
      <c r="AS13" s="112">
        <v>8</v>
      </c>
      <c r="AT13" s="175" t="s">
        <v>338</v>
      </c>
      <c r="AU13" s="176" t="s">
        <v>339</v>
      </c>
      <c r="AV13" s="83">
        <v>1039220736</v>
      </c>
      <c r="AW13" s="85">
        <v>4881</v>
      </c>
      <c r="AX13" s="86">
        <f t="shared" si="10"/>
        <v>212911.43945912723</v>
      </c>
      <c r="AY13" s="87">
        <f t="shared" si="11"/>
        <v>0.25157200288630038</v>
      </c>
      <c r="AZ13" s="313"/>
      <c r="BA13" s="112">
        <v>8</v>
      </c>
      <c r="BB13" s="175" t="s">
        <v>362</v>
      </c>
      <c r="BC13" s="176" t="s">
        <v>363</v>
      </c>
      <c r="BD13" s="83">
        <v>2514916180</v>
      </c>
      <c r="BE13" s="85">
        <v>9445</v>
      </c>
      <c r="BF13" s="86">
        <f t="shared" si="12"/>
        <v>266269.57967178401</v>
      </c>
      <c r="BG13" s="87">
        <f t="shared" si="13"/>
        <v>0.42082516485474958</v>
      </c>
      <c r="BH13" s="313"/>
      <c r="BI13" s="112">
        <v>8</v>
      </c>
      <c r="BJ13" s="175" t="s">
        <v>362</v>
      </c>
      <c r="BK13" s="176" t="s">
        <v>363</v>
      </c>
      <c r="BL13" s="83">
        <v>2030684745</v>
      </c>
      <c r="BM13" s="85">
        <v>6497</v>
      </c>
      <c r="BN13" s="86">
        <f t="shared" si="14"/>
        <v>312557.29490534094</v>
      </c>
      <c r="BO13" s="87">
        <f t="shared" si="15"/>
        <v>0.40003694353795949</v>
      </c>
      <c r="BP13" s="313"/>
      <c r="BQ13" s="112">
        <v>8</v>
      </c>
      <c r="BR13" s="175" t="s">
        <v>374</v>
      </c>
      <c r="BS13" s="176" t="s">
        <v>375</v>
      </c>
      <c r="BT13" s="83">
        <v>1998643410</v>
      </c>
      <c r="BU13" s="85">
        <v>9935</v>
      </c>
      <c r="BV13" s="86">
        <f t="shared" si="16"/>
        <v>201171.95873175643</v>
      </c>
      <c r="BW13" s="87">
        <f t="shared" si="17"/>
        <v>2.4856328668966744E-2</v>
      </c>
      <c r="BZ13" s="116">
        <v>8</v>
      </c>
      <c r="CA13" s="116" t="s">
        <v>51</v>
      </c>
      <c r="CB13" s="47">
        <f>市区町村別_要介護度別被保険者数!D12</f>
        <v>6612</v>
      </c>
      <c r="CC13" s="47">
        <f>市区町村別_要介護度別被保険者数!E12</f>
        <v>207</v>
      </c>
      <c r="CD13" s="47">
        <f>市区町村別_要介護度別被保険者数!F12</f>
        <v>231</v>
      </c>
      <c r="CE13" s="47">
        <f>市区町村別_要介護度別被保険者数!G12</f>
        <v>467</v>
      </c>
      <c r="CF13" s="47">
        <f>市区町村別_要介護度別被保険者数!H12</f>
        <v>589</v>
      </c>
      <c r="CG13" s="47">
        <f>市区町村別_要介護度別被保険者数!I12</f>
        <v>463</v>
      </c>
      <c r="CH13" s="47">
        <f>市区町村別_要介護度別被保険者数!J12</f>
        <v>466</v>
      </c>
      <c r="CI13" s="47">
        <f>市区町村別_要介護度別被保険者数!K12</f>
        <v>382</v>
      </c>
      <c r="CJ13" s="47">
        <f>市区町村別_要介護度別被保険者数!L12</f>
        <v>9417</v>
      </c>
    </row>
    <row r="14" spans="2:88" ht="13.5" customHeight="1">
      <c r="B14" s="304"/>
      <c r="C14" s="318"/>
      <c r="D14" s="301"/>
      <c r="E14" s="80">
        <v>9</v>
      </c>
      <c r="F14" s="175" t="s">
        <v>374</v>
      </c>
      <c r="G14" s="176" t="s">
        <v>375</v>
      </c>
      <c r="H14" s="83">
        <v>1332528587</v>
      </c>
      <c r="I14" s="85">
        <v>6566</v>
      </c>
      <c r="J14" s="86">
        <f t="shared" si="0"/>
        <v>202943.73850137071</v>
      </c>
      <c r="K14" s="87">
        <f t="shared" si="1"/>
        <v>2.357757150295348E-2</v>
      </c>
      <c r="L14" s="313"/>
      <c r="M14" s="112">
        <v>9</v>
      </c>
      <c r="N14" s="175" t="s">
        <v>352</v>
      </c>
      <c r="O14" s="176" t="s">
        <v>353</v>
      </c>
      <c r="P14" s="83">
        <v>135860259</v>
      </c>
      <c r="Q14" s="85">
        <v>986</v>
      </c>
      <c r="R14" s="86">
        <f t="shared" si="2"/>
        <v>137789.30933062881</v>
      </c>
      <c r="S14" s="87">
        <f t="shared" si="3"/>
        <v>0.10940967598757212</v>
      </c>
      <c r="T14" s="313"/>
      <c r="U14" s="112">
        <v>9</v>
      </c>
      <c r="V14" s="175" t="s">
        <v>352</v>
      </c>
      <c r="W14" s="176" t="s">
        <v>353</v>
      </c>
      <c r="X14" s="83">
        <v>166993941</v>
      </c>
      <c r="Y14" s="85">
        <v>996</v>
      </c>
      <c r="Z14" s="86">
        <f t="shared" si="4"/>
        <v>167664.59939759035</v>
      </c>
      <c r="AA14" s="87">
        <f t="shared" si="5"/>
        <v>0.10653545833779014</v>
      </c>
      <c r="AB14" s="313"/>
      <c r="AC14" s="112">
        <v>9</v>
      </c>
      <c r="AD14" s="175" t="s">
        <v>338</v>
      </c>
      <c r="AE14" s="176" t="s">
        <v>339</v>
      </c>
      <c r="AF14" s="83">
        <v>1030100594</v>
      </c>
      <c r="AG14" s="85">
        <v>5478</v>
      </c>
      <c r="AH14" s="86">
        <f t="shared" si="6"/>
        <v>188043.18985031033</v>
      </c>
      <c r="AI14" s="87">
        <f t="shared" si="7"/>
        <v>0.26973263085331628</v>
      </c>
      <c r="AJ14" s="313"/>
      <c r="AK14" s="112">
        <v>9</v>
      </c>
      <c r="AL14" s="175" t="s">
        <v>374</v>
      </c>
      <c r="AM14" s="176" t="s">
        <v>375</v>
      </c>
      <c r="AN14" s="83">
        <v>148678550</v>
      </c>
      <c r="AO14" s="85">
        <v>735</v>
      </c>
      <c r="AP14" s="86">
        <f t="shared" si="8"/>
        <v>202283.74149659864</v>
      </c>
      <c r="AQ14" s="87">
        <f t="shared" si="9"/>
        <v>3.0055203434880391E-2</v>
      </c>
      <c r="AR14" s="313"/>
      <c r="AS14" s="112">
        <v>9</v>
      </c>
      <c r="AT14" s="175" t="s">
        <v>352</v>
      </c>
      <c r="AU14" s="176" t="s">
        <v>353</v>
      </c>
      <c r="AV14" s="83">
        <v>396634497</v>
      </c>
      <c r="AW14" s="85">
        <v>2001</v>
      </c>
      <c r="AX14" s="86">
        <f t="shared" si="10"/>
        <v>198218.13943028485</v>
      </c>
      <c r="AY14" s="87">
        <f t="shared" si="11"/>
        <v>0.1031336975569529</v>
      </c>
      <c r="AZ14" s="313"/>
      <c r="BA14" s="112">
        <v>9</v>
      </c>
      <c r="BB14" s="175" t="s">
        <v>338</v>
      </c>
      <c r="BC14" s="176" t="s">
        <v>339</v>
      </c>
      <c r="BD14" s="83">
        <v>1269174539</v>
      </c>
      <c r="BE14" s="85">
        <v>4993</v>
      </c>
      <c r="BF14" s="86">
        <f t="shared" si="12"/>
        <v>254190.77488483879</v>
      </c>
      <c r="BG14" s="87">
        <f t="shared" si="13"/>
        <v>0.22246480128319374</v>
      </c>
      <c r="BH14" s="313"/>
      <c r="BI14" s="112">
        <v>9</v>
      </c>
      <c r="BJ14" s="175" t="s">
        <v>404</v>
      </c>
      <c r="BK14" s="176" t="s">
        <v>405</v>
      </c>
      <c r="BL14" s="83">
        <v>427861124</v>
      </c>
      <c r="BM14" s="85">
        <v>1395</v>
      </c>
      <c r="BN14" s="86">
        <f t="shared" si="14"/>
        <v>306710.48315412184</v>
      </c>
      <c r="BO14" s="87">
        <f t="shared" si="15"/>
        <v>8.5893725755803216E-2</v>
      </c>
      <c r="BP14" s="313"/>
      <c r="BQ14" s="112">
        <v>9</v>
      </c>
      <c r="BR14" s="175" t="s">
        <v>352</v>
      </c>
      <c r="BS14" s="176" t="s">
        <v>353</v>
      </c>
      <c r="BT14" s="83">
        <v>6784604541</v>
      </c>
      <c r="BU14" s="85">
        <v>35447</v>
      </c>
      <c r="BV14" s="86">
        <f t="shared" si="16"/>
        <v>191401.37503879031</v>
      </c>
      <c r="BW14" s="87">
        <f t="shared" si="17"/>
        <v>8.8684678644072881E-2</v>
      </c>
      <c r="BZ14" s="116">
        <v>9</v>
      </c>
      <c r="CA14" s="116" t="s">
        <v>72</v>
      </c>
      <c r="CB14" s="47">
        <f>市区町村別_要介護度別被保険者数!D13</f>
        <v>4233</v>
      </c>
      <c r="CC14" s="47">
        <f>市区町村別_要介護度別被保険者数!E13</f>
        <v>110</v>
      </c>
      <c r="CD14" s="47">
        <f>市区町村別_要介護度別被保険者数!F13</f>
        <v>144</v>
      </c>
      <c r="CE14" s="47">
        <f>市区町村別_要介護度別被保険者数!G13</f>
        <v>254</v>
      </c>
      <c r="CF14" s="47">
        <f>市区町村別_要介護度別被保険者数!H13</f>
        <v>351</v>
      </c>
      <c r="CG14" s="47">
        <f>市区町村別_要介護度別被保険者数!I13</f>
        <v>317</v>
      </c>
      <c r="CH14" s="47">
        <f>市区町村別_要介護度別被保険者数!J13</f>
        <v>353</v>
      </c>
      <c r="CI14" s="47">
        <f>市区町村別_要介護度別被保険者数!K13</f>
        <v>269</v>
      </c>
      <c r="CJ14" s="47">
        <f>市区町村別_要介護度別被保険者数!L13</f>
        <v>6031</v>
      </c>
    </row>
    <row r="15" spans="2:88" ht="13.5" customHeight="1">
      <c r="B15" s="304"/>
      <c r="C15" s="318"/>
      <c r="D15" s="301"/>
      <c r="E15" s="88">
        <v>10</v>
      </c>
      <c r="F15" s="177" t="s">
        <v>404</v>
      </c>
      <c r="G15" s="178" t="s">
        <v>405</v>
      </c>
      <c r="H15" s="91">
        <v>1218187505</v>
      </c>
      <c r="I15" s="93">
        <v>6169</v>
      </c>
      <c r="J15" s="94">
        <f t="shared" si="0"/>
        <v>197469.20165342843</v>
      </c>
      <c r="K15" s="95">
        <f t="shared" si="1"/>
        <v>2.2152001005440149E-2</v>
      </c>
      <c r="L15" s="313"/>
      <c r="M15" s="113">
        <v>10</v>
      </c>
      <c r="N15" s="177" t="s">
        <v>392</v>
      </c>
      <c r="O15" s="178" t="s">
        <v>393</v>
      </c>
      <c r="P15" s="91">
        <v>70540203</v>
      </c>
      <c r="Q15" s="93">
        <v>561</v>
      </c>
      <c r="R15" s="94">
        <f t="shared" si="2"/>
        <v>125740.11229946524</v>
      </c>
      <c r="S15" s="95">
        <f t="shared" si="3"/>
        <v>6.2250332889480689E-2</v>
      </c>
      <c r="T15" s="313"/>
      <c r="U15" s="113">
        <v>10</v>
      </c>
      <c r="V15" s="177" t="s">
        <v>336</v>
      </c>
      <c r="W15" s="178" t="s">
        <v>337</v>
      </c>
      <c r="X15" s="91">
        <v>925959763</v>
      </c>
      <c r="Y15" s="93">
        <v>6188</v>
      </c>
      <c r="Z15" s="94">
        <f t="shared" si="4"/>
        <v>149637.97074983839</v>
      </c>
      <c r="AA15" s="95">
        <f t="shared" si="5"/>
        <v>0.66188897208257569</v>
      </c>
      <c r="AB15" s="313"/>
      <c r="AC15" s="113">
        <v>10</v>
      </c>
      <c r="AD15" s="177" t="s">
        <v>352</v>
      </c>
      <c r="AE15" s="178" t="s">
        <v>353</v>
      </c>
      <c r="AF15" s="91">
        <v>383820397</v>
      </c>
      <c r="AG15" s="93">
        <v>2048</v>
      </c>
      <c r="AH15" s="94">
        <f t="shared" si="6"/>
        <v>187412.30322265625</v>
      </c>
      <c r="AI15" s="95">
        <f t="shared" si="7"/>
        <v>0.10084199123541288</v>
      </c>
      <c r="AJ15" s="313"/>
      <c r="AK15" s="113">
        <v>10</v>
      </c>
      <c r="AL15" s="177" t="s">
        <v>432</v>
      </c>
      <c r="AM15" s="178" t="s">
        <v>433</v>
      </c>
      <c r="AN15" s="91">
        <v>53519822</v>
      </c>
      <c r="AO15" s="93">
        <v>268</v>
      </c>
      <c r="AP15" s="94">
        <f t="shared" si="8"/>
        <v>199700.82835820896</v>
      </c>
      <c r="AQ15" s="95">
        <f t="shared" si="9"/>
        <v>1.0958904109589041E-2</v>
      </c>
      <c r="AR15" s="313"/>
      <c r="AS15" s="113">
        <v>10</v>
      </c>
      <c r="AT15" s="177" t="s">
        <v>366</v>
      </c>
      <c r="AU15" s="178" t="s">
        <v>367</v>
      </c>
      <c r="AV15" s="91">
        <v>1146583823</v>
      </c>
      <c r="AW15" s="93">
        <v>5923</v>
      </c>
      <c r="AX15" s="94">
        <f t="shared" si="10"/>
        <v>193581.60104676685</v>
      </c>
      <c r="AY15" s="95">
        <f t="shared" si="11"/>
        <v>0.30527780641171015</v>
      </c>
      <c r="AZ15" s="313"/>
      <c r="BA15" s="113">
        <v>10</v>
      </c>
      <c r="BB15" s="177" t="s">
        <v>366</v>
      </c>
      <c r="BC15" s="178" t="s">
        <v>367</v>
      </c>
      <c r="BD15" s="91">
        <v>1797826173</v>
      </c>
      <c r="BE15" s="93">
        <v>7124</v>
      </c>
      <c r="BF15" s="94">
        <f t="shared" si="12"/>
        <v>252361.89963503651</v>
      </c>
      <c r="BG15" s="95">
        <f t="shared" si="13"/>
        <v>0.31741222598467295</v>
      </c>
      <c r="BH15" s="313"/>
      <c r="BI15" s="113">
        <v>10</v>
      </c>
      <c r="BJ15" s="177" t="s">
        <v>364</v>
      </c>
      <c r="BK15" s="178" t="s">
        <v>365</v>
      </c>
      <c r="BL15" s="91">
        <v>2826610672</v>
      </c>
      <c r="BM15" s="93">
        <v>9257</v>
      </c>
      <c r="BN15" s="94">
        <f t="shared" si="14"/>
        <v>305348.45759965433</v>
      </c>
      <c r="BO15" s="95">
        <f t="shared" si="15"/>
        <v>0.56997721815159164</v>
      </c>
      <c r="BP15" s="313"/>
      <c r="BQ15" s="113">
        <v>10</v>
      </c>
      <c r="BR15" s="177" t="s">
        <v>404</v>
      </c>
      <c r="BS15" s="178" t="s">
        <v>405</v>
      </c>
      <c r="BT15" s="91">
        <v>2673738921</v>
      </c>
      <c r="BU15" s="93">
        <v>14095</v>
      </c>
      <c r="BV15" s="94">
        <f t="shared" si="16"/>
        <v>189694.14125576447</v>
      </c>
      <c r="BW15" s="95">
        <f t="shared" si="17"/>
        <v>3.5264212641075612E-2</v>
      </c>
      <c r="BZ15" s="116">
        <v>10</v>
      </c>
      <c r="CA15" s="116" t="s">
        <v>52</v>
      </c>
      <c r="CB15" s="47">
        <f>市区町村別_要介護度別被保険者数!D14</f>
        <v>10315</v>
      </c>
      <c r="CC15" s="47">
        <f>市区町村別_要介護度別被保険者数!E14</f>
        <v>275</v>
      </c>
      <c r="CD15" s="47">
        <f>市区町村別_要介護度別被保険者数!F14</f>
        <v>329</v>
      </c>
      <c r="CE15" s="47">
        <f>市区町村別_要介護度別被保険者数!G14</f>
        <v>706</v>
      </c>
      <c r="CF15" s="47">
        <f>市区町村別_要介護度別被保険者数!H14</f>
        <v>851</v>
      </c>
      <c r="CG15" s="47">
        <f>市区町村別_要介護度別被保険者数!I14</f>
        <v>688</v>
      </c>
      <c r="CH15" s="47">
        <f>市区町村別_要介護度別被保険者数!J14</f>
        <v>891</v>
      </c>
      <c r="CI15" s="47">
        <f>市区町村別_要介護度別被保険者数!K14</f>
        <v>539</v>
      </c>
      <c r="CJ15" s="47">
        <f>市区町村別_要介護度別被保険者数!L14</f>
        <v>14594</v>
      </c>
    </row>
    <row r="16" spans="2:88" s="173" customFormat="1" ht="13.5" customHeight="1">
      <c r="B16" s="266"/>
      <c r="C16" s="320"/>
      <c r="D16" s="302"/>
      <c r="E16" s="96" t="s">
        <v>164</v>
      </c>
      <c r="F16" s="97"/>
      <c r="G16" s="98"/>
      <c r="H16" s="228">
        <v>182566378560</v>
      </c>
      <c r="I16" s="100">
        <v>245419</v>
      </c>
      <c r="J16" s="49">
        <f t="shared" si="0"/>
        <v>743896.67694840254</v>
      </c>
      <c r="K16" s="101">
        <f t="shared" si="1"/>
        <v>0.88126470007361257</v>
      </c>
      <c r="L16" s="314"/>
      <c r="M16" s="96" t="s">
        <v>164</v>
      </c>
      <c r="N16" s="97"/>
      <c r="O16" s="98"/>
      <c r="P16" s="228">
        <v>8622777000</v>
      </c>
      <c r="Q16" s="100">
        <v>8978</v>
      </c>
      <c r="R16" s="49">
        <f t="shared" si="2"/>
        <v>960434.06103809306</v>
      </c>
      <c r="S16" s="101">
        <f t="shared" si="3"/>
        <v>0.99622725255215272</v>
      </c>
      <c r="T16" s="314"/>
      <c r="U16" s="96" t="s">
        <v>164</v>
      </c>
      <c r="V16" s="97"/>
      <c r="W16" s="98"/>
      <c r="X16" s="228">
        <v>10776275660</v>
      </c>
      <c r="Y16" s="100">
        <v>9322</v>
      </c>
      <c r="Z16" s="49">
        <f t="shared" si="4"/>
        <v>1156004.6835443038</v>
      </c>
      <c r="AA16" s="101">
        <f t="shared" si="5"/>
        <v>0.99711199058722855</v>
      </c>
      <c r="AB16" s="314"/>
      <c r="AC16" s="96" t="s">
        <v>164</v>
      </c>
      <c r="AD16" s="97"/>
      <c r="AE16" s="98"/>
      <c r="AF16" s="228">
        <v>23049621030</v>
      </c>
      <c r="AG16" s="100">
        <v>20129</v>
      </c>
      <c r="AH16" s="49">
        <f t="shared" si="6"/>
        <v>1145095.1875403647</v>
      </c>
      <c r="AI16" s="101">
        <f t="shared" si="7"/>
        <v>0.99113693436407502</v>
      </c>
      <c r="AJ16" s="314"/>
      <c r="AK16" s="96" t="s">
        <v>164</v>
      </c>
      <c r="AL16" s="97"/>
      <c r="AM16" s="98"/>
      <c r="AN16" s="228">
        <v>35419643980</v>
      </c>
      <c r="AO16" s="100">
        <v>24172</v>
      </c>
      <c r="AP16" s="49">
        <f t="shared" si="8"/>
        <v>1465317.0602349825</v>
      </c>
      <c r="AQ16" s="101">
        <f t="shared" si="9"/>
        <v>0.98842772439173998</v>
      </c>
      <c r="AR16" s="314"/>
      <c r="AS16" s="96" t="s">
        <v>164</v>
      </c>
      <c r="AT16" s="97"/>
      <c r="AU16" s="98"/>
      <c r="AV16" s="228">
        <v>30447540520</v>
      </c>
      <c r="AW16" s="100">
        <v>19058</v>
      </c>
      <c r="AX16" s="49">
        <f t="shared" si="10"/>
        <v>1597625.1715814881</v>
      </c>
      <c r="AY16" s="101">
        <f t="shared" si="11"/>
        <v>0.98226986908566127</v>
      </c>
      <c r="AZ16" s="314"/>
      <c r="BA16" s="96" t="s">
        <v>164</v>
      </c>
      <c r="BB16" s="97"/>
      <c r="BC16" s="98"/>
      <c r="BD16" s="228">
        <v>42110356780</v>
      </c>
      <c r="BE16" s="100">
        <v>21858</v>
      </c>
      <c r="BF16" s="49">
        <f t="shared" si="12"/>
        <v>1926542.0797877207</v>
      </c>
      <c r="BG16" s="101">
        <f t="shared" si="13"/>
        <v>0.97389057209053642</v>
      </c>
      <c r="BH16" s="314"/>
      <c r="BI16" s="96" t="s">
        <v>164</v>
      </c>
      <c r="BJ16" s="97"/>
      <c r="BK16" s="98"/>
      <c r="BL16" s="228">
        <v>31448119930</v>
      </c>
      <c r="BM16" s="100">
        <v>15876</v>
      </c>
      <c r="BN16" s="49">
        <f t="shared" si="14"/>
        <v>1980859.1540690351</v>
      </c>
      <c r="BO16" s="101">
        <f t="shared" si="15"/>
        <v>0.97752601440797982</v>
      </c>
      <c r="BP16" s="314"/>
      <c r="BQ16" s="96" t="s">
        <v>164</v>
      </c>
      <c r="BR16" s="97"/>
      <c r="BS16" s="98"/>
      <c r="BT16" s="228">
        <v>364440713460</v>
      </c>
      <c r="BU16" s="100">
        <v>364812</v>
      </c>
      <c r="BV16" s="49">
        <f t="shared" si="16"/>
        <v>998982.25239301333</v>
      </c>
      <c r="BW16" s="101">
        <f t="shared" si="17"/>
        <v>0.91272138645023604</v>
      </c>
      <c r="BZ16" s="192">
        <v>11</v>
      </c>
      <c r="CA16" s="192" t="s">
        <v>53</v>
      </c>
      <c r="CB16" s="47">
        <f>市区町村別_要介護度別被保険者数!D15</f>
        <v>17074</v>
      </c>
      <c r="CC16" s="47">
        <f>市区町村別_要介護度別被保険者数!E15</f>
        <v>607</v>
      </c>
      <c r="CD16" s="47">
        <f>市区町村別_要介護度別被保険者数!F15</f>
        <v>553</v>
      </c>
      <c r="CE16" s="47">
        <f>市区町村別_要介護度別被保険者数!G15</f>
        <v>1410</v>
      </c>
      <c r="CF16" s="47">
        <f>市区町村別_要介護度別被保険者数!H15</f>
        <v>1390</v>
      </c>
      <c r="CG16" s="47">
        <f>市区町村別_要介護度別被保険者数!I15</f>
        <v>1133</v>
      </c>
      <c r="CH16" s="47">
        <f>市区町村別_要介護度別被保険者数!J15</f>
        <v>1330</v>
      </c>
      <c r="CI16" s="47">
        <f>市区町村別_要介護度別被保険者数!K15</f>
        <v>975</v>
      </c>
      <c r="CJ16" s="47">
        <f>市区町村別_要介護度別被保険者数!L15</f>
        <v>24472</v>
      </c>
    </row>
    <row r="17" spans="2:88" ht="13.5" customHeight="1">
      <c r="B17" s="303">
        <v>2</v>
      </c>
      <c r="C17" s="317" t="s">
        <v>66</v>
      </c>
      <c r="D17" s="305">
        <f>CB7</f>
        <v>10541</v>
      </c>
      <c r="E17" s="72">
        <v>1</v>
      </c>
      <c r="F17" s="73" t="s">
        <v>382</v>
      </c>
      <c r="G17" s="74" t="s">
        <v>383</v>
      </c>
      <c r="H17" s="75">
        <v>21817438</v>
      </c>
      <c r="I17" s="77">
        <v>26</v>
      </c>
      <c r="J17" s="78">
        <f t="shared" si="0"/>
        <v>839132.23076923075</v>
      </c>
      <c r="K17" s="79">
        <f t="shared" ref="K17:K27" si="18">IFERROR(I17/$CB$7,0)</f>
        <v>2.46655914998577E-3</v>
      </c>
      <c r="L17" s="315">
        <f>CC7</f>
        <v>307</v>
      </c>
      <c r="M17" s="195">
        <v>1</v>
      </c>
      <c r="N17" s="73" t="s">
        <v>426</v>
      </c>
      <c r="O17" s="74" t="s">
        <v>427</v>
      </c>
      <c r="P17" s="75">
        <v>3939116</v>
      </c>
      <c r="Q17" s="77">
        <v>1</v>
      </c>
      <c r="R17" s="78">
        <f t="shared" si="2"/>
        <v>3939116</v>
      </c>
      <c r="S17" s="79">
        <f t="shared" ref="S17:S27" si="19">IFERROR(Q17/$CC$7,0)</f>
        <v>3.2573289902280132E-3</v>
      </c>
      <c r="T17" s="315">
        <f>CD7</f>
        <v>340</v>
      </c>
      <c r="U17" s="195">
        <v>1</v>
      </c>
      <c r="V17" s="73" t="s">
        <v>344</v>
      </c>
      <c r="W17" s="74" t="s">
        <v>345</v>
      </c>
      <c r="X17" s="75">
        <v>20390796</v>
      </c>
      <c r="Y17" s="77">
        <v>44</v>
      </c>
      <c r="Z17" s="78">
        <f t="shared" si="4"/>
        <v>463427.18181818182</v>
      </c>
      <c r="AA17" s="79">
        <f t="shared" ref="AA17:AA27" si="20">IFERROR(Y17/$CD$7,0)</f>
        <v>0.12941176470588237</v>
      </c>
      <c r="AB17" s="315">
        <f>CE7</f>
        <v>753</v>
      </c>
      <c r="AC17" s="195">
        <v>1</v>
      </c>
      <c r="AD17" s="73" t="s">
        <v>426</v>
      </c>
      <c r="AE17" s="74" t="s">
        <v>427</v>
      </c>
      <c r="AF17" s="75">
        <v>7093063</v>
      </c>
      <c r="AG17" s="77">
        <v>3</v>
      </c>
      <c r="AH17" s="78">
        <f t="shared" si="6"/>
        <v>2364354.3333333335</v>
      </c>
      <c r="AI17" s="79">
        <f t="shared" ref="AI17:AI27" si="21">IFERROR(AG17/$CE$7,0)</f>
        <v>3.9840637450199202E-3</v>
      </c>
      <c r="AJ17" s="315">
        <f>CF7</f>
        <v>911</v>
      </c>
      <c r="AK17" s="195">
        <v>1</v>
      </c>
      <c r="AL17" s="73" t="s">
        <v>384</v>
      </c>
      <c r="AM17" s="74" t="s">
        <v>385</v>
      </c>
      <c r="AN17" s="75">
        <v>13341143</v>
      </c>
      <c r="AO17" s="77">
        <v>11</v>
      </c>
      <c r="AP17" s="78">
        <f t="shared" si="8"/>
        <v>1212831.1818181819</v>
      </c>
      <c r="AQ17" s="79">
        <f t="shared" ref="AQ17:AQ27" si="22">IFERROR(AO17/$CF$7,0)</f>
        <v>1.2074643249176729E-2</v>
      </c>
      <c r="AR17" s="315">
        <f>CG7</f>
        <v>728</v>
      </c>
      <c r="AS17" s="195">
        <v>1</v>
      </c>
      <c r="AT17" s="73" t="s">
        <v>344</v>
      </c>
      <c r="AU17" s="74" t="s">
        <v>345</v>
      </c>
      <c r="AV17" s="75">
        <v>66846659</v>
      </c>
      <c r="AW17" s="77">
        <v>128</v>
      </c>
      <c r="AX17" s="78">
        <f t="shared" si="10"/>
        <v>522239.5234375</v>
      </c>
      <c r="AY17" s="79">
        <f t="shared" ref="AY17:AY27" si="23">IFERROR(AW17/$CG$7,0)</f>
        <v>0.17582417582417584</v>
      </c>
      <c r="AZ17" s="315">
        <f>CH7</f>
        <v>802</v>
      </c>
      <c r="BA17" s="195">
        <v>1</v>
      </c>
      <c r="BB17" s="73" t="s">
        <v>426</v>
      </c>
      <c r="BC17" s="74" t="s">
        <v>427</v>
      </c>
      <c r="BD17" s="75">
        <v>9762805</v>
      </c>
      <c r="BE17" s="77">
        <v>7</v>
      </c>
      <c r="BF17" s="78">
        <f t="shared" si="12"/>
        <v>1394686.4285714286</v>
      </c>
      <c r="BG17" s="79">
        <f t="shared" ref="BG17:BG27" si="24">IFERROR(BE17/$CH$7,0)</f>
        <v>8.7281795511221939E-3</v>
      </c>
      <c r="BH17" s="315">
        <f>CI7</f>
        <v>487</v>
      </c>
      <c r="BI17" s="195">
        <v>1</v>
      </c>
      <c r="BJ17" s="73" t="s">
        <v>382</v>
      </c>
      <c r="BK17" s="74" t="s">
        <v>383</v>
      </c>
      <c r="BL17" s="75">
        <v>5547838</v>
      </c>
      <c r="BM17" s="77">
        <v>4</v>
      </c>
      <c r="BN17" s="78">
        <f t="shared" si="14"/>
        <v>1386959.5</v>
      </c>
      <c r="BO17" s="79">
        <f t="shared" ref="BO17:BO27" si="25">IFERROR(BM17/$CI$7,0)</f>
        <v>8.2135523613963042E-3</v>
      </c>
      <c r="BP17" s="315">
        <f>CJ7</f>
        <v>14869</v>
      </c>
      <c r="BQ17" s="195">
        <v>1</v>
      </c>
      <c r="BR17" s="73" t="s">
        <v>382</v>
      </c>
      <c r="BS17" s="74" t="s">
        <v>383</v>
      </c>
      <c r="BT17" s="75">
        <v>44967800</v>
      </c>
      <c r="BU17" s="77">
        <v>54</v>
      </c>
      <c r="BV17" s="78">
        <f t="shared" si="16"/>
        <v>832737.03703703708</v>
      </c>
      <c r="BW17" s="79">
        <f t="shared" ref="BW17:BW27" si="26">IFERROR(BU17/$CJ$7,0)</f>
        <v>3.6317169950904568E-3</v>
      </c>
      <c r="BZ17" s="116">
        <v>12</v>
      </c>
      <c r="CA17" s="116" t="s">
        <v>73</v>
      </c>
      <c r="CB17" s="47">
        <f>市区町村別_要介護度別被保険者数!D16</f>
        <v>8369</v>
      </c>
      <c r="CC17" s="47">
        <f>市区町村別_要介護度別被保険者数!E16</f>
        <v>369</v>
      </c>
      <c r="CD17" s="47">
        <f>市区町村別_要介護度別被保険者数!F16</f>
        <v>333</v>
      </c>
      <c r="CE17" s="47">
        <f>市区町村別_要介護度別被保険者数!G16</f>
        <v>736</v>
      </c>
      <c r="CF17" s="47">
        <f>市区町村別_要介護度別被保険者数!H16</f>
        <v>768</v>
      </c>
      <c r="CG17" s="47">
        <f>市区町村別_要介護度別被保険者数!I16</f>
        <v>571</v>
      </c>
      <c r="CH17" s="47">
        <f>市区町村別_要介護度別被保険者数!J16</f>
        <v>631</v>
      </c>
      <c r="CI17" s="47">
        <f>市区町村別_要介護度別被保険者数!K16</f>
        <v>518</v>
      </c>
      <c r="CJ17" s="47">
        <f>市区町村別_要介護度別被保険者数!L16</f>
        <v>12295</v>
      </c>
    </row>
    <row r="18" spans="2:88" ht="13.5" customHeight="1">
      <c r="B18" s="304"/>
      <c r="C18" s="318"/>
      <c r="D18" s="301"/>
      <c r="E18" s="80">
        <v>2</v>
      </c>
      <c r="F18" s="175" t="s">
        <v>426</v>
      </c>
      <c r="G18" s="176" t="s">
        <v>427</v>
      </c>
      <c r="H18" s="83">
        <v>11170616</v>
      </c>
      <c r="I18" s="85">
        <v>17</v>
      </c>
      <c r="J18" s="86">
        <f t="shared" si="0"/>
        <v>657095.0588235294</v>
      </c>
      <c r="K18" s="87">
        <f t="shared" si="18"/>
        <v>1.6127502134522342E-3</v>
      </c>
      <c r="L18" s="313"/>
      <c r="M18" s="112">
        <v>2</v>
      </c>
      <c r="N18" s="175" t="s">
        <v>382</v>
      </c>
      <c r="O18" s="176" t="s">
        <v>383</v>
      </c>
      <c r="P18" s="83">
        <v>5218449</v>
      </c>
      <c r="Q18" s="85">
        <v>2</v>
      </c>
      <c r="R18" s="86">
        <f t="shared" si="2"/>
        <v>2609224.5</v>
      </c>
      <c r="S18" s="87">
        <f t="shared" si="19"/>
        <v>6.5146579804560263E-3</v>
      </c>
      <c r="T18" s="313"/>
      <c r="U18" s="112">
        <v>2</v>
      </c>
      <c r="V18" s="175" t="s">
        <v>338</v>
      </c>
      <c r="W18" s="176" t="s">
        <v>339</v>
      </c>
      <c r="X18" s="83">
        <v>28147151</v>
      </c>
      <c r="Y18" s="85">
        <v>84</v>
      </c>
      <c r="Z18" s="86">
        <f t="shared" si="4"/>
        <v>335085.13095238095</v>
      </c>
      <c r="AA18" s="87">
        <f t="shared" si="20"/>
        <v>0.24705882352941178</v>
      </c>
      <c r="AB18" s="313"/>
      <c r="AC18" s="112">
        <v>2</v>
      </c>
      <c r="AD18" s="175" t="s">
        <v>344</v>
      </c>
      <c r="AE18" s="176" t="s">
        <v>345</v>
      </c>
      <c r="AF18" s="83">
        <v>30452902</v>
      </c>
      <c r="AG18" s="85">
        <v>107</v>
      </c>
      <c r="AH18" s="86">
        <f t="shared" si="6"/>
        <v>284606.56074766355</v>
      </c>
      <c r="AI18" s="87">
        <f t="shared" si="21"/>
        <v>0.14209827357237717</v>
      </c>
      <c r="AJ18" s="313"/>
      <c r="AK18" s="112">
        <v>2</v>
      </c>
      <c r="AL18" s="175" t="s">
        <v>382</v>
      </c>
      <c r="AM18" s="176" t="s">
        <v>383</v>
      </c>
      <c r="AN18" s="83">
        <v>5454367</v>
      </c>
      <c r="AO18" s="85">
        <v>6</v>
      </c>
      <c r="AP18" s="86">
        <f t="shared" si="8"/>
        <v>909061.16666666663</v>
      </c>
      <c r="AQ18" s="87">
        <f t="shared" si="22"/>
        <v>6.5861690450054883E-3</v>
      </c>
      <c r="AR18" s="313"/>
      <c r="AS18" s="112">
        <v>2</v>
      </c>
      <c r="AT18" s="175" t="s">
        <v>382</v>
      </c>
      <c r="AU18" s="176" t="s">
        <v>383</v>
      </c>
      <c r="AV18" s="83">
        <v>4486088</v>
      </c>
      <c r="AW18" s="85">
        <v>9</v>
      </c>
      <c r="AX18" s="86">
        <f t="shared" si="10"/>
        <v>498454.22222222225</v>
      </c>
      <c r="AY18" s="87">
        <f t="shared" si="23"/>
        <v>1.2362637362637362E-2</v>
      </c>
      <c r="AZ18" s="313"/>
      <c r="BA18" s="112">
        <v>2</v>
      </c>
      <c r="BB18" s="175" t="s">
        <v>384</v>
      </c>
      <c r="BC18" s="176" t="s">
        <v>385</v>
      </c>
      <c r="BD18" s="83">
        <v>4947076</v>
      </c>
      <c r="BE18" s="85">
        <v>8</v>
      </c>
      <c r="BF18" s="86">
        <f t="shared" si="12"/>
        <v>618384.5</v>
      </c>
      <c r="BG18" s="87">
        <f t="shared" si="24"/>
        <v>9.9750623441396506E-3</v>
      </c>
      <c r="BH18" s="313"/>
      <c r="BI18" s="112">
        <v>2</v>
      </c>
      <c r="BJ18" s="175" t="s">
        <v>344</v>
      </c>
      <c r="BK18" s="176" t="s">
        <v>345</v>
      </c>
      <c r="BL18" s="83">
        <v>42309855</v>
      </c>
      <c r="BM18" s="85">
        <v>82</v>
      </c>
      <c r="BN18" s="86">
        <f t="shared" si="14"/>
        <v>515973.84146341466</v>
      </c>
      <c r="BO18" s="87">
        <f t="shared" si="25"/>
        <v>0.16837782340862423</v>
      </c>
      <c r="BP18" s="313"/>
      <c r="BQ18" s="112">
        <v>2</v>
      </c>
      <c r="BR18" s="175" t="s">
        <v>426</v>
      </c>
      <c r="BS18" s="176" t="s">
        <v>427</v>
      </c>
      <c r="BT18" s="83">
        <v>39008233</v>
      </c>
      <c r="BU18" s="85">
        <v>47</v>
      </c>
      <c r="BV18" s="86">
        <f t="shared" si="16"/>
        <v>829962.40425531915</v>
      </c>
      <c r="BW18" s="87">
        <f t="shared" si="26"/>
        <v>3.1609388660972493E-3</v>
      </c>
      <c r="BZ18" s="116">
        <v>13</v>
      </c>
      <c r="CA18" s="116" t="s">
        <v>74</v>
      </c>
      <c r="CB18" s="47">
        <f>市区町村別_要介護度別被保険者数!D17</f>
        <v>14095</v>
      </c>
      <c r="CC18" s="47">
        <f>市区町村別_要介護度別被保険者数!E17</f>
        <v>501</v>
      </c>
      <c r="CD18" s="47">
        <f>市区町村別_要介護度別被保険者数!F17</f>
        <v>563</v>
      </c>
      <c r="CE18" s="47">
        <f>市区町村別_要介護度別被保険者数!G17</f>
        <v>1179</v>
      </c>
      <c r="CF18" s="47">
        <f>市区町村別_要介護度別被保険者数!H17</f>
        <v>1416</v>
      </c>
      <c r="CG18" s="47">
        <f>市区町村別_要介護度別被保険者数!I17</f>
        <v>1100</v>
      </c>
      <c r="CH18" s="47">
        <f>市区町村別_要介護度別被保険者数!J17</f>
        <v>1264</v>
      </c>
      <c r="CI18" s="47">
        <f>市区町村別_要介護度別被保険者数!K17</f>
        <v>974</v>
      </c>
      <c r="CJ18" s="47">
        <f>市区町村別_要介護度別被保険者数!L17</f>
        <v>21092</v>
      </c>
    </row>
    <row r="19" spans="2:88" ht="13.5" customHeight="1">
      <c r="B19" s="304"/>
      <c r="C19" s="318"/>
      <c r="D19" s="301"/>
      <c r="E19" s="80">
        <v>3</v>
      </c>
      <c r="F19" s="175" t="s">
        <v>384</v>
      </c>
      <c r="G19" s="176" t="s">
        <v>385</v>
      </c>
      <c r="H19" s="83">
        <v>64243538</v>
      </c>
      <c r="I19" s="85">
        <v>159</v>
      </c>
      <c r="J19" s="86">
        <f t="shared" si="0"/>
        <v>404047.40880503145</v>
      </c>
      <c r="K19" s="87">
        <f t="shared" si="18"/>
        <v>1.5083957878759132E-2</v>
      </c>
      <c r="L19" s="313"/>
      <c r="M19" s="112">
        <v>3</v>
      </c>
      <c r="N19" s="175" t="s">
        <v>406</v>
      </c>
      <c r="O19" s="176" t="s">
        <v>407</v>
      </c>
      <c r="P19" s="83">
        <v>3695404</v>
      </c>
      <c r="Q19" s="85">
        <v>7</v>
      </c>
      <c r="R19" s="86">
        <f t="shared" si="2"/>
        <v>527914.85714285716</v>
      </c>
      <c r="S19" s="87">
        <f t="shared" si="19"/>
        <v>2.2801302931596091E-2</v>
      </c>
      <c r="T19" s="313"/>
      <c r="U19" s="112">
        <v>3</v>
      </c>
      <c r="V19" s="175" t="s">
        <v>374</v>
      </c>
      <c r="W19" s="176" t="s">
        <v>375</v>
      </c>
      <c r="X19" s="83">
        <v>3728620</v>
      </c>
      <c r="Y19" s="85">
        <v>12</v>
      </c>
      <c r="Z19" s="86">
        <f t="shared" si="4"/>
        <v>310718.33333333331</v>
      </c>
      <c r="AA19" s="87">
        <f t="shared" si="20"/>
        <v>3.5294117647058823E-2</v>
      </c>
      <c r="AB19" s="313"/>
      <c r="AC19" s="112">
        <v>3</v>
      </c>
      <c r="AD19" s="175" t="s">
        <v>356</v>
      </c>
      <c r="AE19" s="176" t="s">
        <v>357</v>
      </c>
      <c r="AF19" s="83">
        <v>55751067</v>
      </c>
      <c r="AG19" s="85">
        <v>231</v>
      </c>
      <c r="AH19" s="86">
        <f t="shared" si="6"/>
        <v>241346.6103896104</v>
      </c>
      <c r="AI19" s="87">
        <f t="shared" si="21"/>
        <v>0.30677290836653387</v>
      </c>
      <c r="AJ19" s="313"/>
      <c r="AK19" s="112">
        <v>3</v>
      </c>
      <c r="AL19" s="175" t="s">
        <v>426</v>
      </c>
      <c r="AM19" s="176" t="s">
        <v>427</v>
      </c>
      <c r="AN19" s="83">
        <v>6623490</v>
      </c>
      <c r="AO19" s="85">
        <v>8</v>
      </c>
      <c r="AP19" s="86">
        <f t="shared" si="8"/>
        <v>827936.25</v>
      </c>
      <c r="AQ19" s="87">
        <f t="shared" si="22"/>
        <v>8.7815587266739849E-3</v>
      </c>
      <c r="AR19" s="313"/>
      <c r="AS19" s="112">
        <v>3</v>
      </c>
      <c r="AT19" s="175" t="s">
        <v>356</v>
      </c>
      <c r="AU19" s="176" t="s">
        <v>357</v>
      </c>
      <c r="AV19" s="83">
        <v>88595818</v>
      </c>
      <c r="AW19" s="85">
        <v>237</v>
      </c>
      <c r="AX19" s="86">
        <f t="shared" si="10"/>
        <v>373822.01687763713</v>
      </c>
      <c r="AY19" s="87">
        <f t="shared" si="23"/>
        <v>0.32554945054945056</v>
      </c>
      <c r="AZ19" s="313"/>
      <c r="BA19" s="112">
        <v>3</v>
      </c>
      <c r="BB19" s="175" t="s">
        <v>382</v>
      </c>
      <c r="BC19" s="176" t="s">
        <v>383</v>
      </c>
      <c r="BD19" s="83">
        <v>2411142</v>
      </c>
      <c r="BE19" s="85">
        <v>4</v>
      </c>
      <c r="BF19" s="86">
        <f t="shared" si="12"/>
        <v>602785.5</v>
      </c>
      <c r="BG19" s="87">
        <f t="shared" si="24"/>
        <v>4.9875311720698253E-3</v>
      </c>
      <c r="BH19" s="313"/>
      <c r="BI19" s="112">
        <v>3</v>
      </c>
      <c r="BJ19" s="175" t="s">
        <v>468</v>
      </c>
      <c r="BK19" s="176" t="s">
        <v>469</v>
      </c>
      <c r="BL19" s="83">
        <v>8597683</v>
      </c>
      <c r="BM19" s="85">
        <v>18</v>
      </c>
      <c r="BN19" s="86">
        <f t="shared" si="14"/>
        <v>477649.05555555556</v>
      </c>
      <c r="BO19" s="87">
        <f t="shared" si="25"/>
        <v>3.6960985626283367E-2</v>
      </c>
      <c r="BP19" s="313"/>
      <c r="BQ19" s="112">
        <v>3</v>
      </c>
      <c r="BR19" s="175" t="s">
        <v>344</v>
      </c>
      <c r="BS19" s="176" t="s">
        <v>345</v>
      </c>
      <c r="BT19" s="83">
        <v>593368164</v>
      </c>
      <c r="BU19" s="85">
        <v>1487</v>
      </c>
      <c r="BV19" s="86">
        <f t="shared" si="16"/>
        <v>399037.09751176869</v>
      </c>
      <c r="BW19" s="87">
        <f t="shared" si="26"/>
        <v>0.10000672540184276</v>
      </c>
      <c r="BZ19" s="116">
        <v>14</v>
      </c>
      <c r="CA19" s="116" t="s">
        <v>75</v>
      </c>
      <c r="CB19" s="47">
        <f>市区町村別_要介護度別被保険者数!D18</f>
        <v>11083</v>
      </c>
      <c r="CC19" s="47">
        <f>市区町村別_要介護度別被保険者数!E18</f>
        <v>440</v>
      </c>
      <c r="CD19" s="47">
        <f>市区町村別_要介護度別被保険者数!F18</f>
        <v>417</v>
      </c>
      <c r="CE19" s="47">
        <f>市区町村別_要介護度別被保険者数!G18</f>
        <v>878</v>
      </c>
      <c r="CF19" s="47">
        <f>市区町村別_要介護度別被保険者数!H18</f>
        <v>1097</v>
      </c>
      <c r="CG19" s="47">
        <f>市区町村別_要介護度別被保険者数!I18</f>
        <v>790</v>
      </c>
      <c r="CH19" s="47">
        <f>市区町村別_要介護度別被保険者数!J18</f>
        <v>917</v>
      </c>
      <c r="CI19" s="47">
        <f>市区町村別_要介護度別被保険者数!K18</f>
        <v>680</v>
      </c>
      <c r="CJ19" s="47">
        <f>市区町村別_要介護度別被保険者数!L18</f>
        <v>16302</v>
      </c>
    </row>
    <row r="20" spans="2:88" ht="13.5" customHeight="1">
      <c r="B20" s="304"/>
      <c r="C20" s="318"/>
      <c r="D20" s="301"/>
      <c r="E20" s="80">
        <v>4</v>
      </c>
      <c r="F20" s="175" t="s">
        <v>344</v>
      </c>
      <c r="G20" s="176" t="s">
        <v>345</v>
      </c>
      <c r="H20" s="83">
        <v>281365034</v>
      </c>
      <c r="I20" s="85">
        <v>816</v>
      </c>
      <c r="J20" s="86">
        <f t="shared" si="0"/>
        <v>344810.09068627452</v>
      </c>
      <c r="K20" s="87">
        <f t="shared" si="18"/>
        <v>7.7412010245707236E-2</v>
      </c>
      <c r="L20" s="313"/>
      <c r="M20" s="112">
        <v>4</v>
      </c>
      <c r="N20" s="175" t="s">
        <v>374</v>
      </c>
      <c r="O20" s="176" t="s">
        <v>375</v>
      </c>
      <c r="P20" s="83">
        <v>3023144</v>
      </c>
      <c r="Q20" s="85">
        <v>13</v>
      </c>
      <c r="R20" s="86">
        <f t="shared" si="2"/>
        <v>232549.53846153847</v>
      </c>
      <c r="S20" s="87">
        <f t="shared" si="19"/>
        <v>4.2345276872964167E-2</v>
      </c>
      <c r="T20" s="313"/>
      <c r="U20" s="112">
        <v>4</v>
      </c>
      <c r="V20" s="175" t="s">
        <v>418</v>
      </c>
      <c r="W20" s="176" t="s">
        <v>419</v>
      </c>
      <c r="X20" s="83">
        <v>2421148</v>
      </c>
      <c r="Y20" s="85">
        <v>10</v>
      </c>
      <c r="Z20" s="86">
        <f t="shared" si="4"/>
        <v>242114.8</v>
      </c>
      <c r="AA20" s="87">
        <f t="shared" si="20"/>
        <v>2.9411764705882353E-2</v>
      </c>
      <c r="AB20" s="313"/>
      <c r="AC20" s="112">
        <v>4</v>
      </c>
      <c r="AD20" s="175" t="s">
        <v>338</v>
      </c>
      <c r="AE20" s="176" t="s">
        <v>339</v>
      </c>
      <c r="AF20" s="83">
        <v>43555744</v>
      </c>
      <c r="AG20" s="85">
        <v>188</v>
      </c>
      <c r="AH20" s="86">
        <f t="shared" si="6"/>
        <v>231679.48936170212</v>
      </c>
      <c r="AI20" s="87">
        <f t="shared" si="21"/>
        <v>0.24966799468791501</v>
      </c>
      <c r="AJ20" s="313"/>
      <c r="AK20" s="112">
        <v>4</v>
      </c>
      <c r="AL20" s="175" t="s">
        <v>344</v>
      </c>
      <c r="AM20" s="176" t="s">
        <v>345</v>
      </c>
      <c r="AN20" s="83">
        <v>110958359</v>
      </c>
      <c r="AO20" s="85">
        <v>149</v>
      </c>
      <c r="AP20" s="86">
        <f t="shared" si="8"/>
        <v>744686.97315436241</v>
      </c>
      <c r="AQ20" s="87">
        <f t="shared" si="22"/>
        <v>0.16355653128430298</v>
      </c>
      <c r="AR20" s="313"/>
      <c r="AS20" s="112">
        <v>4</v>
      </c>
      <c r="AT20" s="175" t="s">
        <v>470</v>
      </c>
      <c r="AU20" s="176" t="s">
        <v>471</v>
      </c>
      <c r="AV20" s="83">
        <v>1088587</v>
      </c>
      <c r="AW20" s="85">
        <v>3</v>
      </c>
      <c r="AX20" s="86">
        <f t="shared" si="10"/>
        <v>362862.33333333331</v>
      </c>
      <c r="AY20" s="87">
        <f t="shared" si="23"/>
        <v>4.120879120879121E-3</v>
      </c>
      <c r="AZ20" s="313"/>
      <c r="BA20" s="112">
        <v>4</v>
      </c>
      <c r="BB20" s="175" t="s">
        <v>356</v>
      </c>
      <c r="BC20" s="176" t="s">
        <v>357</v>
      </c>
      <c r="BD20" s="83">
        <v>147757170</v>
      </c>
      <c r="BE20" s="85">
        <v>262</v>
      </c>
      <c r="BF20" s="86">
        <f t="shared" si="12"/>
        <v>563958.66412213736</v>
      </c>
      <c r="BG20" s="87">
        <f t="shared" si="24"/>
        <v>0.32668329177057359</v>
      </c>
      <c r="BH20" s="313"/>
      <c r="BI20" s="112">
        <v>4</v>
      </c>
      <c r="BJ20" s="175" t="s">
        <v>466</v>
      </c>
      <c r="BK20" s="176" t="s">
        <v>467</v>
      </c>
      <c r="BL20" s="83">
        <v>1418812</v>
      </c>
      <c r="BM20" s="85">
        <v>3</v>
      </c>
      <c r="BN20" s="86">
        <f t="shared" si="14"/>
        <v>472937.33333333331</v>
      </c>
      <c r="BO20" s="87">
        <f t="shared" si="25"/>
        <v>6.1601642710472282E-3</v>
      </c>
      <c r="BP20" s="313"/>
      <c r="BQ20" s="112">
        <v>4</v>
      </c>
      <c r="BR20" s="175" t="s">
        <v>384</v>
      </c>
      <c r="BS20" s="176" t="s">
        <v>385</v>
      </c>
      <c r="BT20" s="83">
        <v>89994541</v>
      </c>
      <c r="BU20" s="85">
        <v>227</v>
      </c>
      <c r="BV20" s="86">
        <f t="shared" si="16"/>
        <v>396451.72246696037</v>
      </c>
      <c r="BW20" s="87">
        <f t="shared" si="26"/>
        <v>1.5266662183065438E-2</v>
      </c>
      <c r="BZ20" s="116">
        <v>15</v>
      </c>
      <c r="CA20" s="116" t="s">
        <v>76</v>
      </c>
      <c r="CB20" s="47">
        <f>市区町村別_要介護度別被保険者数!D19</f>
        <v>18913</v>
      </c>
      <c r="CC20" s="47">
        <f>市区町村別_要介護度別被保険者数!E19</f>
        <v>616</v>
      </c>
      <c r="CD20" s="47">
        <f>市区町村別_要介護度別被保険者数!F19</f>
        <v>700</v>
      </c>
      <c r="CE20" s="47">
        <f>市区町村別_要介護度別被保険者数!G19</f>
        <v>1375</v>
      </c>
      <c r="CF20" s="47">
        <f>市区町村別_要介護度別被保険者数!H19</f>
        <v>1554</v>
      </c>
      <c r="CG20" s="47">
        <f>市区町村別_要介護度別被保険者数!I19</f>
        <v>1219</v>
      </c>
      <c r="CH20" s="47">
        <f>市区町村別_要介護度別被保険者数!J19</f>
        <v>1406</v>
      </c>
      <c r="CI20" s="47">
        <f>市区町村別_要介護度別被保険者数!K19</f>
        <v>1013</v>
      </c>
      <c r="CJ20" s="47">
        <f>市区町村別_要介護度別被保険者数!L19</f>
        <v>26796</v>
      </c>
    </row>
    <row r="21" spans="2:88" ht="13.5" customHeight="1">
      <c r="B21" s="304"/>
      <c r="C21" s="318"/>
      <c r="D21" s="301"/>
      <c r="E21" s="80">
        <v>5</v>
      </c>
      <c r="F21" s="175" t="s">
        <v>430</v>
      </c>
      <c r="G21" s="176" t="s">
        <v>431</v>
      </c>
      <c r="H21" s="83">
        <v>37050958</v>
      </c>
      <c r="I21" s="85">
        <v>137</v>
      </c>
      <c r="J21" s="86">
        <f t="shared" si="0"/>
        <v>270444.94890510949</v>
      </c>
      <c r="K21" s="87">
        <f t="shared" si="18"/>
        <v>1.2996869367232711E-2</v>
      </c>
      <c r="L21" s="313"/>
      <c r="M21" s="112">
        <v>5</v>
      </c>
      <c r="N21" s="175" t="s">
        <v>376</v>
      </c>
      <c r="O21" s="176" t="s">
        <v>377</v>
      </c>
      <c r="P21" s="83">
        <v>16049718</v>
      </c>
      <c r="Q21" s="85">
        <v>87</v>
      </c>
      <c r="R21" s="86">
        <f t="shared" si="2"/>
        <v>184479.5172413793</v>
      </c>
      <c r="S21" s="87">
        <f t="shared" si="19"/>
        <v>0.28338762214983715</v>
      </c>
      <c r="T21" s="313"/>
      <c r="U21" s="112">
        <v>5</v>
      </c>
      <c r="V21" s="175" t="s">
        <v>406</v>
      </c>
      <c r="W21" s="176" t="s">
        <v>407</v>
      </c>
      <c r="X21" s="83">
        <v>2692443</v>
      </c>
      <c r="Y21" s="85">
        <v>13</v>
      </c>
      <c r="Z21" s="86">
        <f t="shared" si="4"/>
        <v>207111</v>
      </c>
      <c r="AA21" s="87">
        <f t="shared" si="20"/>
        <v>3.8235294117647062E-2</v>
      </c>
      <c r="AB21" s="313"/>
      <c r="AC21" s="112">
        <v>5</v>
      </c>
      <c r="AD21" s="175" t="s">
        <v>406</v>
      </c>
      <c r="AE21" s="176" t="s">
        <v>407</v>
      </c>
      <c r="AF21" s="83">
        <v>9460721</v>
      </c>
      <c r="AG21" s="85">
        <v>41</v>
      </c>
      <c r="AH21" s="86">
        <f t="shared" si="6"/>
        <v>230749.29268292684</v>
      </c>
      <c r="AI21" s="87">
        <f t="shared" si="21"/>
        <v>5.4448871181938911E-2</v>
      </c>
      <c r="AJ21" s="313"/>
      <c r="AK21" s="112">
        <v>5</v>
      </c>
      <c r="AL21" s="175" t="s">
        <v>466</v>
      </c>
      <c r="AM21" s="176" t="s">
        <v>467</v>
      </c>
      <c r="AN21" s="83">
        <v>5917601</v>
      </c>
      <c r="AO21" s="85">
        <v>9</v>
      </c>
      <c r="AP21" s="86">
        <f t="shared" si="8"/>
        <v>657511.22222222225</v>
      </c>
      <c r="AQ21" s="87">
        <f t="shared" si="22"/>
        <v>9.8792535675082324E-3</v>
      </c>
      <c r="AR21" s="313"/>
      <c r="AS21" s="112">
        <v>5</v>
      </c>
      <c r="AT21" s="175" t="s">
        <v>406</v>
      </c>
      <c r="AU21" s="176" t="s">
        <v>407</v>
      </c>
      <c r="AV21" s="83">
        <v>13081723</v>
      </c>
      <c r="AW21" s="85">
        <v>43</v>
      </c>
      <c r="AX21" s="86">
        <f t="shared" si="10"/>
        <v>304226.11627906974</v>
      </c>
      <c r="AY21" s="87">
        <f t="shared" si="23"/>
        <v>5.9065934065934064E-2</v>
      </c>
      <c r="AZ21" s="313"/>
      <c r="BA21" s="112">
        <v>5</v>
      </c>
      <c r="BB21" s="175" t="s">
        <v>460</v>
      </c>
      <c r="BC21" s="176" t="s">
        <v>461</v>
      </c>
      <c r="BD21" s="83">
        <v>10338019</v>
      </c>
      <c r="BE21" s="85">
        <v>23</v>
      </c>
      <c r="BF21" s="86">
        <f t="shared" si="12"/>
        <v>449479.08695652173</v>
      </c>
      <c r="BG21" s="87">
        <f t="shared" si="24"/>
        <v>2.8678304239401497E-2</v>
      </c>
      <c r="BH21" s="313"/>
      <c r="BI21" s="112">
        <v>5</v>
      </c>
      <c r="BJ21" s="175" t="s">
        <v>362</v>
      </c>
      <c r="BK21" s="176" t="s">
        <v>363</v>
      </c>
      <c r="BL21" s="83">
        <v>104817604</v>
      </c>
      <c r="BM21" s="85">
        <v>226</v>
      </c>
      <c r="BN21" s="86">
        <f t="shared" si="14"/>
        <v>463794.70796460175</v>
      </c>
      <c r="BO21" s="87">
        <f t="shared" si="25"/>
        <v>0.46406570841889117</v>
      </c>
      <c r="BP21" s="313"/>
      <c r="BQ21" s="112">
        <v>5</v>
      </c>
      <c r="BR21" s="175" t="s">
        <v>406</v>
      </c>
      <c r="BS21" s="176" t="s">
        <v>407</v>
      </c>
      <c r="BT21" s="83">
        <v>86421769</v>
      </c>
      <c r="BU21" s="85">
        <v>353</v>
      </c>
      <c r="BV21" s="86">
        <f t="shared" si="16"/>
        <v>244820.87535410764</v>
      </c>
      <c r="BW21" s="87">
        <f t="shared" si="26"/>
        <v>2.374066850494317E-2</v>
      </c>
      <c r="BZ21" s="116">
        <v>16</v>
      </c>
      <c r="CA21" s="116" t="s">
        <v>54</v>
      </c>
      <c r="CB21" s="47">
        <f>市区町村別_要介護度別被保険者数!D20</f>
        <v>12048</v>
      </c>
      <c r="CC21" s="47">
        <f>市区町村別_要介護度別被保険者数!E20</f>
        <v>385</v>
      </c>
      <c r="CD21" s="47">
        <f>市区町村別_要介護度別被保険者数!F20</f>
        <v>414</v>
      </c>
      <c r="CE21" s="47">
        <f>市区町村別_要介護度別被保険者数!G20</f>
        <v>873</v>
      </c>
      <c r="CF21" s="47">
        <f>市区町村別_要介護度別被保険者数!H20</f>
        <v>1085</v>
      </c>
      <c r="CG21" s="47">
        <f>市区町村別_要介護度別被保険者数!I20</f>
        <v>877</v>
      </c>
      <c r="CH21" s="47">
        <f>市区町村別_要介護度別被保険者数!J20</f>
        <v>982</v>
      </c>
      <c r="CI21" s="47">
        <f>市区町村別_要介護度別被保険者数!K20</f>
        <v>732</v>
      </c>
      <c r="CJ21" s="47">
        <f>市区町村別_要介護度別被保険者数!L20</f>
        <v>17396</v>
      </c>
    </row>
    <row r="22" spans="2:88" ht="13.5" customHeight="1">
      <c r="B22" s="304"/>
      <c r="C22" s="318"/>
      <c r="D22" s="301"/>
      <c r="E22" s="80">
        <v>6</v>
      </c>
      <c r="F22" s="175" t="s">
        <v>404</v>
      </c>
      <c r="G22" s="176" t="s">
        <v>405</v>
      </c>
      <c r="H22" s="83">
        <v>52716418</v>
      </c>
      <c r="I22" s="85">
        <v>222</v>
      </c>
      <c r="J22" s="86">
        <f t="shared" si="0"/>
        <v>237461.34234234234</v>
      </c>
      <c r="K22" s="87">
        <f t="shared" si="18"/>
        <v>2.106062043449388E-2</v>
      </c>
      <c r="L22" s="313"/>
      <c r="M22" s="112">
        <v>6</v>
      </c>
      <c r="N22" s="175" t="s">
        <v>336</v>
      </c>
      <c r="O22" s="176" t="s">
        <v>337</v>
      </c>
      <c r="P22" s="83">
        <v>26832001</v>
      </c>
      <c r="Q22" s="85">
        <v>168</v>
      </c>
      <c r="R22" s="86">
        <f t="shared" si="2"/>
        <v>159714.29166666666</v>
      </c>
      <c r="S22" s="87">
        <f t="shared" si="19"/>
        <v>0.54723127035830621</v>
      </c>
      <c r="T22" s="313"/>
      <c r="U22" s="112">
        <v>6</v>
      </c>
      <c r="V22" s="175" t="s">
        <v>416</v>
      </c>
      <c r="W22" s="176" t="s">
        <v>417</v>
      </c>
      <c r="X22" s="83">
        <v>7967438</v>
      </c>
      <c r="Y22" s="85">
        <v>39</v>
      </c>
      <c r="Z22" s="86">
        <f t="shared" si="4"/>
        <v>204293.28205128206</v>
      </c>
      <c r="AA22" s="87">
        <f t="shared" si="20"/>
        <v>0.11470588235294117</v>
      </c>
      <c r="AB22" s="313"/>
      <c r="AC22" s="112">
        <v>6</v>
      </c>
      <c r="AD22" s="175" t="s">
        <v>392</v>
      </c>
      <c r="AE22" s="176" t="s">
        <v>393</v>
      </c>
      <c r="AF22" s="83">
        <v>7474599</v>
      </c>
      <c r="AG22" s="85">
        <v>40</v>
      </c>
      <c r="AH22" s="86">
        <f t="shared" si="6"/>
        <v>186864.97500000001</v>
      </c>
      <c r="AI22" s="87">
        <f t="shared" si="21"/>
        <v>5.3120849933598939E-2</v>
      </c>
      <c r="AJ22" s="313"/>
      <c r="AK22" s="112">
        <v>6</v>
      </c>
      <c r="AL22" s="175" t="s">
        <v>432</v>
      </c>
      <c r="AM22" s="176" t="s">
        <v>433</v>
      </c>
      <c r="AN22" s="83">
        <v>3810874</v>
      </c>
      <c r="AO22" s="85">
        <v>10</v>
      </c>
      <c r="AP22" s="86">
        <f t="shared" si="8"/>
        <v>381087.4</v>
      </c>
      <c r="AQ22" s="87">
        <f t="shared" si="22"/>
        <v>1.0976948408342482E-2</v>
      </c>
      <c r="AR22" s="313"/>
      <c r="AS22" s="112">
        <v>6</v>
      </c>
      <c r="AT22" s="175" t="s">
        <v>338</v>
      </c>
      <c r="AU22" s="176" t="s">
        <v>339</v>
      </c>
      <c r="AV22" s="83">
        <v>44709903</v>
      </c>
      <c r="AW22" s="85">
        <v>162</v>
      </c>
      <c r="AX22" s="86">
        <f t="shared" si="10"/>
        <v>275987.05555555556</v>
      </c>
      <c r="AY22" s="87">
        <f t="shared" si="23"/>
        <v>0.22252747252747251</v>
      </c>
      <c r="AZ22" s="313"/>
      <c r="BA22" s="112">
        <v>6</v>
      </c>
      <c r="BB22" s="175" t="s">
        <v>392</v>
      </c>
      <c r="BC22" s="176" t="s">
        <v>393</v>
      </c>
      <c r="BD22" s="83">
        <v>13006018</v>
      </c>
      <c r="BE22" s="85">
        <v>31</v>
      </c>
      <c r="BF22" s="86">
        <f t="shared" si="12"/>
        <v>419548.96774193546</v>
      </c>
      <c r="BG22" s="87">
        <f t="shared" si="24"/>
        <v>3.8653366583541147E-2</v>
      </c>
      <c r="BH22" s="313"/>
      <c r="BI22" s="112">
        <v>6</v>
      </c>
      <c r="BJ22" s="175" t="s">
        <v>356</v>
      </c>
      <c r="BK22" s="176" t="s">
        <v>357</v>
      </c>
      <c r="BL22" s="83">
        <v>57951101</v>
      </c>
      <c r="BM22" s="85">
        <v>126</v>
      </c>
      <c r="BN22" s="86">
        <f t="shared" si="14"/>
        <v>459929.37301587302</v>
      </c>
      <c r="BO22" s="87">
        <f t="shared" si="25"/>
        <v>0.25872689938398358</v>
      </c>
      <c r="BP22" s="313"/>
      <c r="BQ22" s="112">
        <v>6</v>
      </c>
      <c r="BR22" s="175" t="s">
        <v>430</v>
      </c>
      <c r="BS22" s="176" t="s">
        <v>431</v>
      </c>
      <c r="BT22" s="83">
        <v>46139269</v>
      </c>
      <c r="BU22" s="85">
        <v>202</v>
      </c>
      <c r="BV22" s="86">
        <f t="shared" si="16"/>
        <v>228412.22277227722</v>
      </c>
      <c r="BW22" s="87">
        <f t="shared" si="26"/>
        <v>1.3585311722375412E-2</v>
      </c>
      <c r="BZ22" s="116">
        <v>17</v>
      </c>
      <c r="CA22" s="116" t="s">
        <v>77</v>
      </c>
      <c r="CB22" s="47">
        <f>市区町村別_要介護度別被保険者数!D21</f>
        <v>17102</v>
      </c>
      <c r="CC22" s="47">
        <f>市区町村別_要介護度別被保険者数!E21</f>
        <v>600</v>
      </c>
      <c r="CD22" s="47">
        <f>市区町村別_要介護度別被保険者数!F21</f>
        <v>634</v>
      </c>
      <c r="CE22" s="47">
        <f>市区町村別_要介護度別被保険者数!G21</f>
        <v>1233</v>
      </c>
      <c r="CF22" s="47">
        <f>市区町村別_要介護度別被保険者数!H21</f>
        <v>1485</v>
      </c>
      <c r="CG22" s="47">
        <f>市区町村別_要介護度別被保険者数!I21</f>
        <v>1245</v>
      </c>
      <c r="CH22" s="47">
        <f>市区町村別_要介護度別被保険者数!J21</f>
        <v>1406</v>
      </c>
      <c r="CI22" s="47">
        <f>市区町村別_要介護度別被保険者数!K21</f>
        <v>1084</v>
      </c>
      <c r="CJ22" s="47">
        <f>市区町村別_要介護度別被保険者数!L21</f>
        <v>24789</v>
      </c>
    </row>
    <row r="23" spans="2:88" ht="13.5" customHeight="1">
      <c r="B23" s="304"/>
      <c r="C23" s="318"/>
      <c r="D23" s="301"/>
      <c r="E23" s="80">
        <v>7</v>
      </c>
      <c r="F23" s="102" t="s">
        <v>432</v>
      </c>
      <c r="G23" s="176" t="s">
        <v>433</v>
      </c>
      <c r="H23" s="83">
        <v>18214765</v>
      </c>
      <c r="I23" s="85">
        <v>85</v>
      </c>
      <c r="J23" s="86">
        <f t="shared" si="0"/>
        <v>214291.35294117648</v>
      </c>
      <c r="K23" s="87">
        <f t="shared" si="18"/>
        <v>8.0637510672611698E-3</v>
      </c>
      <c r="L23" s="313"/>
      <c r="M23" s="112">
        <v>7</v>
      </c>
      <c r="N23" s="102" t="s">
        <v>356</v>
      </c>
      <c r="O23" s="176" t="s">
        <v>357</v>
      </c>
      <c r="P23" s="83">
        <v>13586124</v>
      </c>
      <c r="Q23" s="85">
        <v>96</v>
      </c>
      <c r="R23" s="86">
        <f t="shared" si="2"/>
        <v>141522.125</v>
      </c>
      <c r="S23" s="87">
        <f t="shared" si="19"/>
        <v>0.31270358306188922</v>
      </c>
      <c r="T23" s="313"/>
      <c r="U23" s="112">
        <v>7</v>
      </c>
      <c r="V23" s="102" t="s">
        <v>424</v>
      </c>
      <c r="W23" s="176" t="s">
        <v>425</v>
      </c>
      <c r="X23" s="83">
        <v>4269492</v>
      </c>
      <c r="Y23" s="85">
        <v>22</v>
      </c>
      <c r="Z23" s="86">
        <f t="shared" si="4"/>
        <v>194067.81818181818</v>
      </c>
      <c r="AA23" s="87">
        <f t="shared" si="20"/>
        <v>6.4705882352941183E-2</v>
      </c>
      <c r="AB23" s="313"/>
      <c r="AC23" s="112">
        <v>7</v>
      </c>
      <c r="AD23" s="102" t="s">
        <v>384</v>
      </c>
      <c r="AE23" s="176" t="s">
        <v>385</v>
      </c>
      <c r="AF23" s="83">
        <v>2014409</v>
      </c>
      <c r="AG23" s="85">
        <v>11</v>
      </c>
      <c r="AH23" s="86">
        <f t="shared" si="6"/>
        <v>183128.09090909091</v>
      </c>
      <c r="AI23" s="87">
        <f t="shared" si="21"/>
        <v>1.4608233731739707E-2</v>
      </c>
      <c r="AJ23" s="313"/>
      <c r="AK23" s="112">
        <v>7</v>
      </c>
      <c r="AL23" s="102" t="s">
        <v>352</v>
      </c>
      <c r="AM23" s="176" t="s">
        <v>353</v>
      </c>
      <c r="AN23" s="83">
        <v>30541724</v>
      </c>
      <c r="AO23" s="85">
        <v>85</v>
      </c>
      <c r="AP23" s="86">
        <f t="shared" si="8"/>
        <v>359314.4</v>
      </c>
      <c r="AQ23" s="87">
        <f t="shared" si="22"/>
        <v>9.3304061470911082E-2</v>
      </c>
      <c r="AR23" s="313"/>
      <c r="AS23" s="112">
        <v>7</v>
      </c>
      <c r="AT23" s="102" t="s">
        <v>352</v>
      </c>
      <c r="AU23" s="176" t="s">
        <v>353</v>
      </c>
      <c r="AV23" s="83">
        <v>20124284</v>
      </c>
      <c r="AW23" s="85">
        <v>75</v>
      </c>
      <c r="AX23" s="86">
        <f t="shared" si="10"/>
        <v>268323.78666666668</v>
      </c>
      <c r="AY23" s="87">
        <f t="shared" si="23"/>
        <v>0.10302197802197802</v>
      </c>
      <c r="AZ23" s="313"/>
      <c r="BA23" s="112">
        <v>7</v>
      </c>
      <c r="BB23" s="102" t="s">
        <v>432</v>
      </c>
      <c r="BC23" s="176" t="s">
        <v>433</v>
      </c>
      <c r="BD23" s="83">
        <v>3903129</v>
      </c>
      <c r="BE23" s="85">
        <v>10</v>
      </c>
      <c r="BF23" s="86">
        <f t="shared" si="12"/>
        <v>390312.9</v>
      </c>
      <c r="BG23" s="87">
        <f t="shared" si="24"/>
        <v>1.2468827930174564E-2</v>
      </c>
      <c r="BH23" s="313"/>
      <c r="BI23" s="112">
        <v>7</v>
      </c>
      <c r="BJ23" s="102" t="s">
        <v>338</v>
      </c>
      <c r="BK23" s="176" t="s">
        <v>339</v>
      </c>
      <c r="BL23" s="83">
        <v>44084514</v>
      </c>
      <c r="BM23" s="85">
        <v>101</v>
      </c>
      <c r="BN23" s="86">
        <f t="shared" si="14"/>
        <v>436480.33663366339</v>
      </c>
      <c r="BO23" s="87">
        <f t="shared" si="25"/>
        <v>0.20739219712525667</v>
      </c>
      <c r="BP23" s="313"/>
      <c r="BQ23" s="112">
        <v>7</v>
      </c>
      <c r="BR23" s="102" t="s">
        <v>356</v>
      </c>
      <c r="BS23" s="176" t="s">
        <v>357</v>
      </c>
      <c r="BT23" s="83">
        <v>628264506</v>
      </c>
      <c r="BU23" s="85">
        <v>2767</v>
      </c>
      <c r="BV23" s="86">
        <f t="shared" si="16"/>
        <v>227056.20021684133</v>
      </c>
      <c r="BW23" s="87">
        <f t="shared" si="26"/>
        <v>0.1860918689891721</v>
      </c>
      <c r="BZ23" s="116">
        <v>18</v>
      </c>
      <c r="CA23" s="116" t="s">
        <v>55</v>
      </c>
      <c r="CB23" s="47">
        <f>市区町村別_要介護度別被保険者数!D22</f>
        <v>14841</v>
      </c>
      <c r="CC23" s="47">
        <f>市区町村別_要介護度別被保険者数!E22</f>
        <v>483</v>
      </c>
      <c r="CD23" s="47">
        <f>市区町村別_要介護度別被保険者数!F22</f>
        <v>426</v>
      </c>
      <c r="CE23" s="47">
        <f>市区町村別_要介護度別被保険者数!G22</f>
        <v>1213</v>
      </c>
      <c r="CF23" s="47">
        <f>市区町村別_要介護度別被保険者数!H22</f>
        <v>1530</v>
      </c>
      <c r="CG23" s="47">
        <f>市区町村別_要介護度別被保険者数!I22</f>
        <v>1189</v>
      </c>
      <c r="CH23" s="47">
        <f>市区町村別_要介護度別被保険者数!J22</f>
        <v>1426</v>
      </c>
      <c r="CI23" s="47">
        <f>市区町村別_要介護度別被保険者数!K22</f>
        <v>1176</v>
      </c>
      <c r="CJ23" s="47">
        <f>市区町村別_要介護度別被保険者数!L22</f>
        <v>22284</v>
      </c>
    </row>
    <row r="24" spans="2:88" ht="13.5" customHeight="1">
      <c r="B24" s="304"/>
      <c r="C24" s="318"/>
      <c r="D24" s="301"/>
      <c r="E24" s="80">
        <v>8</v>
      </c>
      <c r="F24" s="102" t="s">
        <v>352</v>
      </c>
      <c r="G24" s="176" t="s">
        <v>353</v>
      </c>
      <c r="H24" s="83">
        <v>152127110</v>
      </c>
      <c r="I24" s="85">
        <v>778</v>
      </c>
      <c r="J24" s="86">
        <f t="shared" si="0"/>
        <v>195536.13110539847</v>
      </c>
      <c r="K24" s="87">
        <f t="shared" si="18"/>
        <v>7.3807039180343426E-2</v>
      </c>
      <c r="L24" s="313"/>
      <c r="M24" s="112">
        <v>8</v>
      </c>
      <c r="N24" s="102" t="s">
        <v>338</v>
      </c>
      <c r="O24" s="176" t="s">
        <v>339</v>
      </c>
      <c r="P24" s="83">
        <v>12254348</v>
      </c>
      <c r="Q24" s="85">
        <v>88</v>
      </c>
      <c r="R24" s="86">
        <f t="shared" si="2"/>
        <v>139253.95454545456</v>
      </c>
      <c r="S24" s="87">
        <f t="shared" si="19"/>
        <v>0.28664495114006516</v>
      </c>
      <c r="T24" s="313"/>
      <c r="U24" s="112">
        <v>8</v>
      </c>
      <c r="V24" s="102" t="s">
        <v>468</v>
      </c>
      <c r="W24" s="176" t="s">
        <v>469</v>
      </c>
      <c r="X24" s="83">
        <v>8996850</v>
      </c>
      <c r="Y24" s="85">
        <v>51</v>
      </c>
      <c r="Z24" s="86">
        <f t="shared" si="4"/>
        <v>176408.82352941178</v>
      </c>
      <c r="AA24" s="87">
        <f t="shared" si="20"/>
        <v>0.15</v>
      </c>
      <c r="AB24" s="313"/>
      <c r="AC24" s="112">
        <v>8</v>
      </c>
      <c r="AD24" s="102" t="s">
        <v>402</v>
      </c>
      <c r="AE24" s="176" t="s">
        <v>403</v>
      </c>
      <c r="AF24" s="83">
        <v>10402532</v>
      </c>
      <c r="AG24" s="85">
        <v>64</v>
      </c>
      <c r="AH24" s="86">
        <f t="shared" si="6"/>
        <v>162539.5625</v>
      </c>
      <c r="AI24" s="87">
        <f t="shared" si="21"/>
        <v>8.4993359893758294E-2</v>
      </c>
      <c r="AJ24" s="313"/>
      <c r="AK24" s="112">
        <v>8</v>
      </c>
      <c r="AL24" s="102" t="s">
        <v>374</v>
      </c>
      <c r="AM24" s="176" t="s">
        <v>375</v>
      </c>
      <c r="AN24" s="83">
        <v>11438493</v>
      </c>
      <c r="AO24" s="85">
        <v>34</v>
      </c>
      <c r="AP24" s="86">
        <f t="shared" si="8"/>
        <v>336426.26470588235</v>
      </c>
      <c r="AQ24" s="87">
        <f t="shared" si="22"/>
        <v>3.7321624588364431E-2</v>
      </c>
      <c r="AR24" s="313"/>
      <c r="AS24" s="112">
        <v>8</v>
      </c>
      <c r="AT24" s="102" t="s">
        <v>362</v>
      </c>
      <c r="AU24" s="176" t="s">
        <v>363</v>
      </c>
      <c r="AV24" s="83">
        <v>75662407</v>
      </c>
      <c r="AW24" s="85">
        <v>307</v>
      </c>
      <c r="AX24" s="86">
        <f t="shared" si="10"/>
        <v>246457.35179153093</v>
      </c>
      <c r="AY24" s="87">
        <f t="shared" si="23"/>
        <v>0.4217032967032967</v>
      </c>
      <c r="AZ24" s="313"/>
      <c r="BA24" s="112">
        <v>8</v>
      </c>
      <c r="BB24" s="102" t="s">
        <v>430</v>
      </c>
      <c r="BC24" s="176" t="s">
        <v>431</v>
      </c>
      <c r="BD24" s="83">
        <v>5934389</v>
      </c>
      <c r="BE24" s="85">
        <v>16</v>
      </c>
      <c r="BF24" s="86">
        <f t="shared" si="12"/>
        <v>370899.3125</v>
      </c>
      <c r="BG24" s="87">
        <f t="shared" si="24"/>
        <v>1.9950124688279301E-2</v>
      </c>
      <c r="BH24" s="313"/>
      <c r="BI24" s="112">
        <v>8</v>
      </c>
      <c r="BJ24" s="102" t="s">
        <v>384</v>
      </c>
      <c r="BK24" s="176" t="s">
        <v>385</v>
      </c>
      <c r="BL24" s="83">
        <v>4246046</v>
      </c>
      <c r="BM24" s="85">
        <v>10</v>
      </c>
      <c r="BN24" s="86">
        <f t="shared" si="14"/>
        <v>424604.6</v>
      </c>
      <c r="BO24" s="87">
        <f t="shared" si="25"/>
        <v>2.0533880903490759E-2</v>
      </c>
      <c r="BP24" s="313"/>
      <c r="BQ24" s="112">
        <v>8</v>
      </c>
      <c r="BR24" s="102" t="s">
        <v>432</v>
      </c>
      <c r="BS24" s="176" t="s">
        <v>433</v>
      </c>
      <c r="BT24" s="83">
        <v>27066903</v>
      </c>
      <c r="BU24" s="85">
        <v>127</v>
      </c>
      <c r="BV24" s="86">
        <f t="shared" si="16"/>
        <v>213125.22047244094</v>
      </c>
      <c r="BW24" s="87">
        <f t="shared" si="26"/>
        <v>8.5412603403053327E-3</v>
      </c>
      <c r="BZ24" s="116">
        <v>19</v>
      </c>
      <c r="CA24" s="116" t="s">
        <v>78</v>
      </c>
      <c r="CB24" s="47">
        <f>市区町村別_要介護度別被保険者数!D23</f>
        <v>10039</v>
      </c>
      <c r="CC24" s="47">
        <f>市区町村別_要介護度別被保険者数!E23</f>
        <v>315</v>
      </c>
      <c r="CD24" s="47">
        <f>市区町村別_要介護度別被保険者数!F23</f>
        <v>321</v>
      </c>
      <c r="CE24" s="47">
        <f>市区町村別_要介護度別被保険者数!G23</f>
        <v>743</v>
      </c>
      <c r="CF24" s="47">
        <f>市区町村別_要介護度別被保険者数!H23</f>
        <v>1142</v>
      </c>
      <c r="CG24" s="47">
        <f>市区町村別_要介護度別被保険者数!I23</f>
        <v>907</v>
      </c>
      <c r="CH24" s="47">
        <f>市区町村別_要介護度別被保険者数!J23</f>
        <v>1042</v>
      </c>
      <c r="CI24" s="47">
        <f>市区町村別_要介護度別被保険者数!K23</f>
        <v>775</v>
      </c>
      <c r="CJ24" s="47">
        <f>市区町村別_要介護度別被保険者数!L23</f>
        <v>15284</v>
      </c>
    </row>
    <row r="25" spans="2:88" ht="13.5" customHeight="1">
      <c r="B25" s="304"/>
      <c r="C25" s="318"/>
      <c r="D25" s="301"/>
      <c r="E25" s="80">
        <v>9</v>
      </c>
      <c r="F25" s="102" t="s">
        <v>392</v>
      </c>
      <c r="G25" s="176" t="s">
        <v>393</v>
      </c>
      <c r="H25" s="83">
        <v>75783923</v>
      </c>
      <c r="I25" s="85">
        <v>393</v>
      </c>
      <c r="J25" s="86">
        <f t="shared" si="0"/>
        <v>192834.40966921119</v>
      </c>
      <c r="K25" s="87">
        <f t="shared" si="18"/>
        <v>3.728299022863106E-2</v>
      </c>
      <c r="L25" s="313"/>
      <c r="M25" s="112">
        <v>9</v>
      </c>
      <c r="N25" s="102" t="s">
        <v>410</v>
      </c>
      <c r="O25" s="176" t="s">
        <v>411</v>
      </c>
      <c r="P25" s="83">
        <v>3527219</v>
      </c>
      <c r="Q25" s="85">
        <v>26</v>
      </c>
      <c r="R25" s="86">
        <f t="shared" si="2"/>
        <v>135662.26923076922</v>
      </c>
      <c r="S25" s="87">
        <f t="shared" si="19"/>
        <v>8.4690553745928335E-2</v>
      </c>
      <c r="T25" s="313"/>
      <c r="U25" s="112">
        <v>9</v>
      </c>
      <c r="V25" s="102" t="s">
        <v>442</v>
      </c>
      <c r="W25" s="176" t="s">
        <v>443</v>
      </c>
      <c r="X25" s="83">
        <v>4214255</v>
      </c>
      <c r="Y25" s="85">
        <v>25</v>
      </c>
      <c r="Z25" s="86">
        <f t="shared" si="4"/>
        <v>168570.2</v>
      </c>
      <c r="AA25" s="87">
        <f t="shared" si="20"/>
        <v>7.3529411764705885E-2</v>
      </c>
      <c r="AB25" s="313"/>
      <c r="AC25" s="112">
        <v>9</v>
      </c>
      <c r="AD25" s="102" t="s">
        <v>470</v>
      </c>
      <c r="AE25" s="176" t="s">
        <v>471</v>
      </c>
      <c r="AF25" s="83">
        <v>957427</v>
      </c>
      <c r="AG25" s="85">
        <v>6</v>
      </c>
      <c r="AH25" s="86">
        <f t="shared" si="6"/>
        <v>159571.16666666666</v>
      </c>
      <c r="AI25" s="87">
        <f t="shared" si="21"/>
        <v>7.9681274900398405E-3</v>
      </c>
      <c r="AJ25" s="313"/>
      <c r="AK25" s="112">
        <v>9</v>
      </c>
      <c r="AL25" s="102" t="s">
        <v>402</v>
      </c>
      <c r="AM25" s="176" t="s">
        <v>403</v>
      </c>
      <c r="AN25" s="83">
        <v>27121959</v>
      </c>
      <c r="AO25" s="85">
        <v>83</v>
      </c>
      <c r="AP25" s="86">
        <f t="shared" si="8"/>
        <v>326770.59036144579</v>
      </c>
      <c r="AQ25" s="87">
        <f t="shared" si="22"/>
        <v>9.110867178924259E-2</v>
      </c>
      <c r="AR25" s="313"/>
      <c r="AS25" s="112">
        <v>9</v>
      </c>
      <c r="AT25" s="102" t="s">
        <v>402</v>
      </c>
      <c r="AU25" s="176" t="s">
        <v>403</v>
      </c>
      <c r="AV25" s="83">
        <v>14151879</v>
      </c>
      <c r="AW25" s="85">
        <v>58</v>
      </c>
      <c r="AX25" s="86">
        <f t="shared" si="10"/>
        <v>243997.91379310345</v>
      </c>
      <c r="AY25" s="87">
        <f t="shared" si="23"/>
        <v>7.9670329670329665E-2</v>
      </c>
      <c r="AZ25" s="313"/>
      <c r="BA25" s="112">
        <v>9</v>
      </c>
      <c r="BB25" s="102" t="s">
        <v>362</v>
      </c>
      <c r="BC25" s="176" t="s">
        <v>363</v>
      </c>
      <c r="BD25" s="83">
        <v>112720964</v>
      </c>
      <c r="BE25" s="85">
        <v>353</v>
      </c>
      <c r="BF25" s="86">
        <f t="shared" si="12"/>
        <v>319322.84419263457</v>
      </c>
      <c r="BG25" s="87">
        <f t="shared" si="24"/>
        <v>0.4401496259351621</v>
      </c>
      <c r="BH25" s="313"/>
      <c r="BI25" s="112">
        <v>9</v>
      </c>
      <c r="BJ25" s="102" t="s">
        <v>406</v>
      </c>
      <c r="BK25" s="176" t="s">
        <v>407</v>
      </c>
      <c r="BL25" s="83">
        <v>17014795</v>
      </c>
      <c r="BM25" s="85">
        <v>45</v>
      </c>
      <c r="BN25" s="86">
        <f t="shared" si="14"/>
        <v>378106.55555555556</v>
      </c>
      <c r="BO25" s="87">
        <f t="shared" si="25"/>
        <v>9.2402464065708415E-2</v>
      </c>
      <c r="BP25" s="313"/>
      <c r="BQ25" s="112">
        <v>9</v>
      </c>
      <c r="BR25" s="102" t="s">
        <v>404</v>
      </c>
      <c r="BS25" s="176" t="s">
        <v>405</v>
      </c>
      <c r="BT25" s="83">
        <v>102875324</v>
      </c>
      <c r="BU25" s="85">
        <v>492</v>
      </c>
      <c r="BV25" s="86">
        <f t="shared" si="16"/>
        <v>209096.18699186991</v>
      </c>
      <c r="BW25" s="87">
        <f t="shared" si="26"/>
        <v>3.3088977066379713E-2</v>
      </c>
      <c r="BZ25" s="116">
        <v>20</v>
      </c>
      <c r="CA25" s="116" t="s">
        <v>79</v>
      </c>
      <c r="CB25" s="47">
        <f>市区町村別_要介護度別被保険者数!D24</f>
        <v>17681</v>
      </c>
      <c r="CC25" s="47">
        <f>市区町村別_要介護度別被保険者数!E24</f>
        <v>562</v>
      </c>
      <c r="CD25" s="47">
        <f>市区町村別_要介護度別被保険者数!F24</f>
        <v>589</v>
      </c>
      <c r="CE25" s="47">
        <f>市区町村別_要介護度別被保険者数!G24</f>
        <v>1172</v>
      </c>
      <c r="CF25" s="47">
        <f>市区町村別_要介護度別被保険者数!H24</f>
        <v>1347</v>
      </c>
      <c r="CG25" s="47">
        <f>市区町村別_要介護度別被保険者数!I24</f>
        <v>1042</v>
      </c>
      <c r="CH25" s="47">
        <f>市区町村別_要介護度別被保険者数!J24</f>
        <v>1303</v>
      </c>
      <c r="CI25" s="47">
        <f>市区町村別_要介護度別被保険者数!K24</f>
        <v>872</v>
      </c>
      <c r="CJ25" s="47">
        <f>市区町村別_要介護度別被保険者数!L24</f>
        <v>24568</v>
      </c>
    </row>
    <row r="26" spans="2:88" ht="13.5" customHeight="1">
      <c r="B26" s="304"/>
      <c r="C26" s="318"/>
      <c r="D26" s="301"/>
      <c r="E26" s="88">
        <v>10</v>
      </c>
      <c r="F26" s="103" t="s">
        <v>418</v>
      </c>
      <c r="G26" s="178" t="s">
        <v>419</v>
      </c>
      <c r="H26" s="91">
        <v>26641994</v>
      </c>
      <c r="I26" s="93">
        <v>143</v>
      </c>
      <c r="J26" s="94">
        <f t="shared" si="0"/>
        <v>186307.65034965036</v>
      </c>
      <c r="K26" s="95">
        <f t="shared" si="18"/>
        <v>1.3566075324921734E-2</v>
      </c>
      <c r="L26" s="313"/>
      <c r="M26" s="113">
        <v>10</v>
      </c>
      <c r="N26" s="103" t="s">
        <v>416</v>
      </c>
      <c r="O26" s="178" t="s">
        <v>417</v>
      </c>
      <c r="P26" s="91">
        <v>4771461</v>
      </c>
      <c r="Q26" s="93">
        <v>37</v>
      </c>
      <c r="R26" s="94">
        <f t="shared" si="2"/>
        <v>128958.4054054054</v>
      </c>
      <c r="S26" s="95">
        <f t="shared" si="19"/>
        <v>0.12052117263843648</v>
      </c>
      <c r="T26" s="313"/>
      <c r="U26" s="113">
        <v>10</v>
      </c>
      <c r="V26" s="103" t="s">
        <v>356</v>
      </c>
      <c r="W26" s="178" t="s">
        <v>357</v>
      </c>
      <c r="X26" s="91">
        <v>13912203</v>
      </c>
      <c r="Y26" s="93">
        <v>119</v>
      </c>
      <c r="Z26" s="94">
        <f t="shared" si="4"/>
        <v>116909.26890756302</v>
      </c>
      <c r="AA26" s="95">
        <f t="shared" si="20"/>
        <v>0.35</v>
      </c>
      <c r="AB26" s="313"/>
      <c r="AC26" s="113">
        <v>10</v>
      </c>
      <c r="AD26" s="103" t="s">
        <v>336</v>
      </c>
      <c r="AE26" s="178" t="s">
        <v>337</v>
      </c>
      <c r="AF26" s="91">
        <v>74620157</v>
      </c>
      <c r="AG26" s="93">
        <v>475</v>
      </c>
      <c r="AH26" s="94">
        <f t="shared" si="6"/>
        <v>157095.06736842106</v>
      </c>
      <c r="AI26" s="95">
        <f t="shared" si="21"/>
        <v>0.63081009296148738</v>
      </c>
      <c r="AJ26" s="313"/>
      <c r="AK26" s="113">
        <v>10</v>
      </c>
      <c r="AL26" s="103" t="s">
        <v>356</v>
      </c>
      <c r="AM26" s="178" t="s">
        <v>357</v>
      </c>
      <c r="AN26" s="91">
        <v>78250766</v>
      </c>
      <c r="AO26" s="93">
        <v>311</v>
      </c>
      <c r="AP26" s="94">
        <f t="shared" si="8"/>
        <v>251610.18006430869</v>
      </c>
      <c r="AQ26" s="95">
        <f t="shared" si="22"/>
        <v>0.34138309549945117</v>
      </c>
      <c r="AR26" s="313"/>
      <c r="AS26" s="113">
        <v>10</v>
      </c>
      <c r="AT26" s="103" t="s">
        <v>366</v>
      </c>
      <c r="AU26" s="178" t="s">
        <v>367</v>
      </c>
      <c r="AV26" s="91">
        <v>47522601</v>
      </c>
      <c r="AW26" s="93">
        <v>221</v>
      </c>
      <c r="AX26" s="94">
        <f t="shared" si="10"/>
        <v>215034.39366515836</v>
      </c>
      <c r="AY26" s="95">
        <f t="shared" si="23"/>
        <v>0.30357142857142855</v>
      </c>
      <c r="AZ26" s="313"/>
      <c r="BA26" s="113">
        <v>10</v>
      </c>
      <c r="BB26" s="103" t="s">
        <v>344</v>
      </c>
      <c r="BC26" s="178" t="s">
        <v>345</v>
      </c>
      <c r="BD26" s="91">
        <v>39491574</v>
      </c>
      <c r="BE26" s="93">
        <v>127</v>
      </c>
      <c r="BF26" s="94">
        <f t="shared" si="12"/>
        <v>310957.2755905512</v>
      </c>
      <c r="BG26" s="95">
        <f t="shared" si="24"/>
        <v>0.15835411471321695</v>
      </c>
      <c r="BH26" s="313"/>
      <c r="BI26" s="113">
        <v>10</v>
      </c>
      <c r="BJ26" s="103" t="s">
        <v>364</v>
      </c>
      <c r="BK26" s="178" t="s">
        <v>365</v>
      </c>
      <c r="BL26" s="91">
        <v>96260875</v>
      </c>
      <c r="BM26" s="93">
        <v>295</v>
      </c>
      <c r="BN26" s="94">
        <f t="shared" si="14"/>
        <v>326308.05084745761</v>
      </c>
      <c r="BO26" s="95">
        <f t="shared" si="25"/>
        <v>0.60574948665297745</v>
      </c>
      <c r="BP26" s="313"/>
      <c r="BQ26" s="113">
        <v>10</v>
      </c>
      <c r="BR26" s="103" t="s">
        <v>352</v>
      </c>
      <c r="BS26" s="178" t="s">
        <v>353</v>
      </c>
      <c r="BT26" s="91">
        <v>225471332</v>
      </c>
      <c r="BU26" s="93">
        <v>1165</v>
      </c>
      <c r="BV26" s="94">
        <f t="shared" si="16"/>
        <v>193537.62403433476</v>
      </c>
      <c r="BW26" s="95">
        <f t="shared" si="26"/>
        <v>7.8350931468155222E-2</v>
      </c>
      <c r="BZ26" s="116">
        <v>21</v>
      </c>
      <c r="CA26" s="116" t="s">
        <v>80</v>
      </c>
      <c r="CB26" s="47">
        <f>市区町村別_要介護度別被保険者数!D25</f>
        <v>11044</v>
      </c>
      <c r="CC26" s="47">
        <f>市区町村別_要介護度別被保険者数!E25</f>
        <v>374</v>
      </c>
      <c r="CD26" s="47">
        <f>市区町村別_要介護度別被保険者数!F25</f>
        <v>397</v>
      </c>
      <c r="CE26" s="47">
        <f>市区町村別_要介護度別被保険者数!G25</f>
        <v>802</v>
      </c>
      <c r="CF26" s="47">
        <f>市区町村別_要介護度別被保険者数!H25</f>
        <v>986</v>
      </c>
      <c r="CG26" s="47">
        <f>市区町村別_要介護度別被保険者数!I25</f>
        <v>774</v>
      </c>
      <c r="CH26" s="47">
        <f>市区町村別_要介護度別被保険者数!J25</f>
        <v>952</v>
      </c>
      <c r="CI26" s="47">
        <f>市区町村別_要介護度別被保険者数!K25</f>
        <v>629</v>
      </c>
      <c r="CJ26" s="47">
        <f>市区町村別_要介護度別被保険者数!L25</f>
        <v>15958</v>
      </c>
    </row>
    <row r="27" spans="2:88" s="173" customFormat="1" ht="13.5" customHeight="1">
      <c r="B27" s="266"/>
      <c r="C27" s="320"/>
      <c r="D27" s="302"/>
      <c r="E27" s="96" t="s">
        <v>164</v>
      </c>
      <c r="F27" s="97"/>
      <c r="G27" s="98"/>
      <c r="H27" s="228">
        <v>6456080110</v>
      </c>
      <c r="I27" s="100">
        <v>9347</v>
      </c>
      <c r="J27" s="49">
        <f t="shared" si="0"/>
        <v>690711.46999037126</v>
      </c>
      <c r="K27" s="101">
        <f t="shared" si="18"/>
        <v>0.88672801441988425</v>
      </c>
      <c r="L27" s="314"/>
      <c r="M27" s="96" t="s">
        <v>164</v>
      </c>
      <c r="N27" s="97"/>
      <c r="O27" s="98"/>
      <c r="P27" s="228">
        <v>270067600</v>
      </c>
      <c r="Q27" s="100">
        <v>306</v>
      </c>
      <c r="R27" s="49">
        <f t="shared" si="2"/>
        <v>882573.85620915028</v>
      </c>
      <c r="S27" s="101">
        <f t="shared" si="19"/>
        <v>0.99674267100977199</v>
      </c>
      <c r="T27" s="314"/>
      <c r="U27" s="96" t="s">
        <v>164</v>
      </c>
      <c r="V27" s="97"/>
      <c r="W27" s="98"/>
      <c r="X27" s="228">
        <v>369861880</v>
      </c>
      <c r="Y27" s="100">
        <v>338</v>
      </c>
      <c r="Z27" s="49">
        <f t="shared" si="4"/>
        <v>1094265.9171597634</v>
      </c>
      <c r="AA27" s="101">
        <f t="shared" si="20"/>
        <v>0.99411764705882355</v>
      </c>
      <c r="AB27" s="314"/>
      <c r="AC27" s="96" t="s">
        <v>164</v>
      </c>
      <c r="AD27" s="97"/>
      <c r="AE27" s="98"/>
      <c r="AF27" s="228">
        <v>830949240</v>
      </c>
      <c r="AG27" s="100">
        <v>750</v>
      </c>
      <c r="AH27" s="49">
        <f t="shared" si="6"/>
        <v>1107932.32</v>
      </c>
      <c r="AI27" s="101">
        <f t="shared" si="21"/>
        <v>0.99601593625498008</v>
      </c>
      <c r="AJ27" s="314"/>
      <c r="AK27" s="96" t="s">
        <v>164</v>
      </c>
      <c r="AL27" s="97"/>
      <c r="AM27" s="98"/>
      <c r="AN27" s="228">
        <v>1367072350</v>
      </c>
      <c r="AO27" s="100">
        <v>905</v>
      </c>
      <c r="AP27" s="49">
        <f t="shared" si="8"/>
        <v>1510577.1823204421</v>
      </c>
      <c r="AQ27" s="101">
        <f t="shared" si="22"/>
        <v>0.99341383095499447</v>
      </c>
      <c r="AR27" s="314"/>
      <c r="AS27" s="96" t="s">
        <v>164</v>
      </c>
      <c r="AT27" s="97"/>
      <c r="AU27" s="98"/>
      <c r="AV27" s="228">
        <v>1152765440</v>
      </c>
      <c r="AW27" s="100">
        <v>716</v>
      </c>
      <c r="AX27" s="49">
        <f t="shared" si="10"/>
        <v>1610007.5977653631</v>
      </c>
      <c r="AY27" s="101">
        <f t="shared" si="23"/>
        <v>0.98351648351648346</v>
      </c>
      <c r="AZ27" s="314"/>
      <c r="BA27" s="96" t="s">
        <v>164</v>
      </c>
      <c r="BB27" s="97"/>
      <c r="BC27" s="98"/>
      <c r="BD27" s="228">
        <v>1493418050</v>
      </c>
      <c r="BE27" s="100">
        <v>792</v>
      </c>
      <c r="BF27" s="49">
        <f t="shared" si="12"/>
        <v>1885628.8510101009</v>
      </c>
      <c r="BG27" s="101">
        <f t="shared" si="24"/>
        <v>0.98753117206982544</v>
      </c>
      <c r="BH27" s="314"/>
      <c r="BI27" s="96" t="s">
        <v>164</v>
      </c>
      <c r="BJ27" s="97"/>
      <c r="BK27" s="98"/>
      <c r="BL27" s="228">
        <v>1036490170</v>
      </c>
      <c r="BM27" s="100">
        <v>479</v>
      </c>
      <c r="BN27" s="49">
        <f t="shared" si="14"/>
        <v>2163862.5678496868</v>
      </c>
      <c r="BO27" s="101">
        <f t="shared" si="25"/>
        <v>0.98357289527720737</v>
      </c>
      <c r="BP27" s="314"/>
      <c r="BQ27" s="96" t="s">
        <v>164</v>
      </c>
      <c r="BR27" s="97"/>
      <c r="BS27" s="98"/>
      <c r="BT27" s="228">
        <v>12976704840</v>
      </c>
      <c r="BU27" s="100">
        <v>13633</v>
      </c>
      <c r="BV27" s="49">
        <f t="shared" si="16"/>
        <v>951859.81368737621</v>
      </c>
      <c r="BW27" s="101">
        <f t="shared" si="26"/>
        <v>0.91687403322348515</v>
      </c>
      <c r="BZ27" s="192">
        <v>22</v>
      </c>
      <c r="CA27" s="192" t="s">
        <v>56</v>
      </c>
      <c r="CB27" s="47">
        <f>市区町村別_要介護度別被保険者数!D26</f>
        <v>15259</v>
      </c>
      <c r="CC27" s="47">
        <f>市区町村別_要介護度別被保険者数!E26</f>
        <v>576</v>
      </c>
      <c r="CD27" s="47">
        <f>市区町村別_要介護度別被保険者数!F26</f>
        <v>490</v>
      </c>
      <c r="CE27" s="47">
        <f>市区町村別_要介護度別被保険者数!G26</f>
        <v>1050</v>
      </c>
      <c r="CF27" s="47">
        <f>市区町村別_要介護度別被保険者数!H26</f>
        <v>1188</v>
      </c>
      <c r="CG27" s="47">
        <f>市区町村別_要介護度別被保険者数!I26</f>
        <v>993</v>
      </c>
      <c r="CH27" s="47">
        <f>市区町村別_要介護度別被保険者数!J26</f>
        <v>1240</v>
      </c>
      <c r="CI27" s="47">
        <f>市区町村別_要介護度別被保険者数!K26</f>
        <v>793</v>
      </c>
      <c r="CJ27" s="47">
        <f>市区町村別_要介護度別被保険者数!L26</f>
        <v>21589</v>
      </c>
    </row>
    <row r="28" spans="2:88" ht="13.5" customHeight="1">
      <c r="B28" s="303">
        <v>3</v>
      </c>
      <c r="C28" s="317" t="s">
        <v>67</v>
      </c>
      <c r="D28" s="305">
        <f>CB8</f>
        <v>6670</v>
      </c>
      <c r="E28" s="72">
        <v>1</v>
      </c>
      <c r="F28" s="73" t="s">
        <v>382</v>
      </c>
      <c r="G28" s="74" t="s">
        <v>383</v>
      </c>
      <c r="H28" s="75">
        <v>69952239</v>
      </c>
      <c r="I28" s="77">
        <v>27</v>
      </c>
      <c r="J28" s="78">
        <f t="shared" si="0"/>
        <v>2590823.6666666665</v>
      </c>
      <c r="K28" s="79">
        <f t="shared" ref="K28:K38" si="27">IFERROR(I28/$CB$8,0)</f>
        <v>4.047976011994003E-3</v>
      </c>
      <c r="L28" s="315">
        <f>CC8</f>
        <v>215</v>
      </c>
      <c r="M28" s="195">
        <v>1</v>
      </c>
      <c r="N28" s="73" t="s">
        <v>382</v>
      </c>
      <c r="O28" s="74" t="s">
        <v>383</v>
      </c>
      <c r="P28" s="75">
        <v>7036240</v>
      </c>
      <c r="Q28" s="77">
        <v>1</v>
      </c>
      <c r="R28" s="78">
        <f t="shared" si="2"/>
        <v>7036240</v>
      </c>
      <c r="S28" s="79">
        <f t="shared" ref="S28:S38" si="28">IFERROR(Q28/$CC$8,0)</f>
        <v>4.6511627906976744E-3</v>
      </c>
      <c r="T28" s="315">
        <f>CD8</f>
        <v>183</v>
      </c>
      <c r="U28" s="195">
        <v>1</v>
      </c>
      <c r="V28" s="73" t="s">
        <v>384</v>
      </c>
      <c r="W28" s="74" t="s">
        <v>385</v>
      </c>
      <c r="X28" s="75">
        <v>15774483</v>
      </c>
      <c r="Y28" s="77">
        <v>4</v>
      </c>
      <c r="Z28" s="78">
        <f t="shared" si="4"/>
        <v>3943620.75</v>
      </c>
      <c r="AA28" s="79">
        <f t="shared" ref="AA28:AA38" si="29">IFERROR(Y28/$CD$8,0)</f>
        <v>2.185792349726776E-2</v>
      </c>
      <c r="AB28" s="315">
        <f>CE8</f>
        <v>483</v>
      </c>
      <c r="AC28" s="195">
        <v>1</v>
      </c>
      <c r="AD28" s="73" t="s">
        <v>382</v>
      </c>
      <c r="AE28" s="74" t="s">
        <v>383</v>
      </c>
      <c r="AF28" s="75">
        <v>17707832</v>
      </c>
      <c r="AG28" s="77">
        <v>2</v>
      </c>
      <c r="AH28" s="78">
        <f t="shared" si="6"/>
        <v>8853916</v>
      </c>
      <c r="AI28" s="79">
        <f t="shared" ref="AI28:AI38" si="30">IFERROR(AG28/$CE$8,0)</f>
        <v>4.140786749482402E-3</v>
      </c>
      <c r="AJ28" s="315">
        <f>CF8</f>
        <v>543</v>
      </c>
      <c r="AK28" s="195">
        <v>1</v>
      </c>
      <c r="AL28" s="73" t="s">
        <v>384</v>
      </c>
      <c r="AM28" s="74" t="s">
        <v>385</v>
      </c>
      <c r="AN28" s="75">
        <v>18686783</v>
      </c>
      <c r="AO28" s="77">
        <v>12</v>
      </c>
      <c r="AP28" s="78">
        <f t="shared" si="8"/>
        <v>1557231.9166666667</v>
      </c>
      <c r="AQ28" s="79">
        <f t="shared" ref="AQ28:AQ38" si="31">IFERROR(AO28/$CF$8,0)</f>
        <v>2.2099447513812154E-2</v>
      </c>
      <c r="AR28" s="315">
        <f>CG8</f>
        <v>421</v>
      </c>
      <c r="AS28" s="195">
        <v>1</v>
      </c>
      <c r="AT28" s="73" t="s">
        <v>356</v>
      </c>
      <c r="AU28" s="74" t="s">
        <v>357</v>
      </c>
      <c r="AV28" s="75">
        <v>66812779</v>
      </c>
      <c r="AW28" s="77">
        <v>135</v>
      </c>
      <c r="AX28" s="78">
        <f t="shared" si="10"/>
        <v>494909.47407407407</v>
      </c>
      <c r="AY28" s="79">
        <f t="shared" ref="AY28:AY38" si="32">IFERROR(AW28/$CG$8,0)</f>
        <v>0.32066508313539194</v>
      </c>
      <c r="AZ28" s="315">
        <f>CH8</f>
        <v>492</v>
      </c>
      <c r="BA28" s="195">
        <v>1</v>
      </c>
      <c r="BB28" s="73" t="s">
        <v>426</v>
      </c>
      <c r="BC28" s="74" t="s">
        <v>427</v>
      </c>
      <c r="BD28" s="75">
        <v>10525657</v>
      </c>
      <c r="BE28" s="77">
        <v>7</v>
      </c>
      <c r="BF28" s="78">
        <f t="shared" si="12"/>
        <v>1503665.2857142857</v>
      </c>
      <c r="BG28" s="79">
        <f t="shared" ref="BG28:BG38" si="33">IFERROR(BE28/$CH$8,0)</f>
        <v>1.4227642276422764E-2</v>
      </c>
      <c r="BH28" s="315">
        <f>CI8</f>
        <v>350</v>
      </c>
      <c r="BI28" s="195">
        <v>1</v>
      </c>
      <c r="BJ28" s="73" t="s">
        <v>382</v>
      </c>
      <c r="BK28" s="74" t="s">
        <v>383</v>
      </c>
      <c r="BL28" s="75">
        <v>32306103</v>
      </c>
      <c r="BM28" s="77">
        <v>3</v>
      </c>
      <c r="BN28" s="78">
        <f t="shared" si="14"/>
        <v>10768701</v>
      </c>
      <c r="BO28" s="79">
        <f t="shared" ref="BO28:BO38" si="34">IFERROR(BM28/$CI$8,0)</f>
        <v>8.5714285714285719E-3</v>
      </c>
      <c r="BP28" s="315">
        <f>CJ8</f>
        <v>9357</v>
      </c>
      <c r="BQ28" s="195">
        <v>1</v>
      </c>
      <c r="BR28" s="73" t="s">
        <v>382</v>
      </c>
      <c r="BS28" s="74" t="s">
        <v>383</v>
      </c>
      <c r="BT28" s="75">
        <v>127174335</v>
      </c>
      <c r="BU28" s="77">
        <v>40</v>
      </c>
      <c r="BV28" s="78">
        <f t="shared" si="16"/>
        <v>3179358.375</v>
      </c>
      <c r="BW28" s="79">
        <f t="shared" ref="BW28:BW38" si="35">IFERROR(BU28/$CJ$8,0)</f>
        <v>4.2748744255637489E-3</v>
      </c>
      <c r="BZ28" s="116">
        <v>23</v>
      </c>
      <c r="CA28" s="116" t="s">
        <v>81</v>
      </c>
      <c r="CB28" s="47">
        <f>市区町村別_要介護度別被保険者数!D27</f>
        <v>22642</v>
      </c>
      <c r="CC28" s="47">
        <f>市区町村別_要介護度別被保険者数!E27</f>
        <v>727</v>
      </c>
      <c r="CD28" s="47">
        <f>市区町村別_要介護度別被保険者数!F27</f>
        <v>704</v>
      </c>
      <c r="CE28" s="47">
        <f>市区町村別_要介護度別被保険者数!G27</f>
        <v>1598</v>
      </c>
      <c r="CF28" s="47">
        <f>市区町村別_要介護度別被保険者数!H27</f>
        <v>2166</v>
      </c>
      <c r="CG28" s="47">
        <f>市区町村別_要介護度別被保険者数!I27</f>
        <v>1780</v>
      </c>
      <c r="CH28" s="47">
        <f>市区町村別_要介護度別被保険者数!J27</f>
        <v>1789</v>
      </c>
      <c r="CI28" s="47">
        <f>市区町村別_要介護度別被保険者数!K27</f>
        <v>1435</v>
      </c>
      <c r="CJ28" s="47">
        <f>市区町村別_要介護度別被保険者数!L27</f>
        <v>32841</v>
      </c>
    </row>
    <row r="29" spans="2:88" ht="13.5" customHeight="1">
      <c r="B29" s="304"/>
      <c r="C29" s="318"/>
      <c r="D29" s="301"/>
      <c r="E29" s="80">
        <v>2</v>
      </c>
      <c r="F29" s="175" t="s">
        <v>384</v>
      </c>
      <c r="G29" s="176" t="s">
        <v>385</v>
      </c>
      <c r="H29" s="83">
        <v>97085069</v>
      </c>
      <c r="I29" s="85">
        <v>148</v>
      </c>
      <c r="J29" s="86">
        <f t="shared" si="0"/>
        <v>655980.19594594592</v>
      </c>
      <c r="K29" s="87">
        <f t="shared" si="27"/>
        <v>2.2188905547226388E-2</v>
      </c>
      <c r="L29" s="313"/>
      <c r="M29" s="112">
        <v>2</v>
      </c>
      <c r="N29" s="175" t="s">
        <v>474</v>
      </c>
      <c r="O29" s="176" t="s">
        <v>475</v>
      </c>
      <c r="P29" s="83">
        <v>279668</v>
      </c>
      <c r="Q29" s="85">
        <v>1</v>
      </c>
      <c r="R29" s="86">
        <f t="shared" si="2"/>
        <v>279668</v>
      </c>
      <c r="S29" s="87">
        <f t="shared" si="28"/>
        <v>4.6511627906976744E-3</v>
      </c>
      <c r="T29" s="313"/>
      <c r="U29" s="112">
        <v>2</v>
      </c>
      <c r="V29" s="175" t="s">
        <v>430</v>
      </c>
      <c r="W29" s="176" t="s">
        <v>431</v>
      </c>
      <c r="X29" s="83">
        <v>887000</v>
      </c>
      <c r="Y29" s="85">
        <v>1</v>
      </c>
      <c r="Z29" s="86">
        <f t="shared" si="4"/>
        <v>887000</v>
      </c>
      <c r="AA29" s="87">
        <f t="shared" si="29"/>
        <v>5.4644808743169399E-3</v>
      </c>
      <c r="AB29" s="313"/>
      <c r="AC29" s="112">
        <v>2</v>
      </c>
      <c r="AD29" s="175" t="s">
        <v>430</v>
      </c>
      <c r="AE29" s="176" t="s">
        <v>431</v>
      </c>
      <c r="AF29" s="83">
        <v>5946064</v>
      </c>
      <c r="AG29" s="85">
        <v>7</v>
      </c>
      <c r="AH29" s="86">
        <f t="shared" si="6"/>
        <v>849437.71428571432</v>
      </c>
      <c r="AI29" s="87">
        <f t="shared" si="30"/>
        <v>1.4492753623188406E-2</v>
      </c>
      <c r="AJ29" s="313"/>
      <c r="AK29" s="112">
        <v>2</v>
      </c>
      <c r="AL29" s="175" t="s">
        <v>432</v>
      </c>
      <c r="AM29" s="176" t="s">
        <v>433</v>
      </c>
      <c r="AN29" s="83">
        <v>4017255</v>
      </c>
      <c r="AO29" s="85">
        <v>3</v>
      </c>
      <c r="AP29" s="86">
        <f t="shared" si="8"/>
        <v>1339085</v>
      </c>
      <c r="AQ29" s="87">
        <f t="shared" si="31"/>
        <v>5.5248618784530384E-3</v>
      </c>
      <c r="AR29" s="313"/>
      <c r="AS29" s="112">
        <v>2</v>
      </c>
      <c r="AT29" s="175" t="s">
        <v>430</v>
      </c>
      <c r="AU29" s="176" t="s">
        <v>431</v>
      </c>
      <c r="AV29" s="83">
        <v>2435318</v>
      </c>
      <c r="AW29" s="85">
        <v>5</v>
      </c>
      <c r="AX29" s="86">
        <f t="shared" si="10"/>
        <v>487063.6</v>
      </c>
      <c r="AY29" s="87">
        <f t="shared" si="32"/>
        <v>1.1876484560570071E-2</v>
      </c>
      <c r="AZ29" s="313"/>
      <c r="BA29" s="112">
        <v>2</v>
      </c>
      <c r="BB29" s="175" t="s">
        <v>406</v>
      </c>
      <c r="BC29" s="176" t="s">
        <v>407</v>
      </c>
      <c r="BD29" s="83">
        <v>23271568</v>
      </c>
      <c r="BE29" s="85">
        <v>28</v>
      </c>
      <c r="BF29" s="86">
        <f t="shared" si="12"/>
        <v>831127.42857142852</v>
      </c>
      <c r="BG29" s="87">
        <f t="shared" si="33"/>
        <v>5.6910569105691054E-2</v>
      </c>
      <c r="BH29" s="313"/>
      <c r="BI29" s="112">
        <v>2</v>
      </c>
      <c r="BJ29" s="175" t="s">
        <v>384</v>
      </c>
      <c r="BK29" s="176" t="s">
        <v>385</v>
      </c>
      <c r="BL29" s="83">
        <v>31467036</v>
      </c>
      <c r="BM29" s="85">
        <v>5</v>
      </c>
      <c r="BN29" s="86">
        <f t="shared" si="14"/>
        <v>6293407.2000000002</v>
      </c>
      <c r="BO29" s="87">
        <f t="shared" si="34"/>
        <v>1.4285714285714285E-2</v>
      </c>
      <c r="BP29" s="313"/>
      <c r="BQ29" s="112">
        <v>2</v>
      </c>
      <c r="BR29" s="175" t="s">
        <v>384</v>
      </c>
      <c r="BS29" s="176" t="s">
        <v>385</v>
      </c>
      <c r="BT29" s="83">
        <v>166438697</v>
      </c>
      <c r="BU29" s="85">
        <v>196</v>
      </c>
      <c r="BV29" s="86">
        <f t="shared" si="16"/>
        <v>849177.02551020402</v>
      </c>
      <c r="BW29" s="87">
        <f t="shared" si="35"/>
        <v>2.094688468526237E-2</v>
      </c>
      <c r="BZ29" s="116">
        <v>24</v>
      </c>
      <c r="CA29" s="116" t="s">
        <v>82</v>
      </c>
      <c r="CB29" s="47">
        <f>市区町村別_要介護度別被保険者数!D28</f>
        <v>10830</v>
      </c>
      <c r="CC29" s="47">
        <f>市区町村別_要介護度別被保険者数!E28</f>
        <v>258</v>
      </c>
      <c r="CD29" s="47">
        <f>市区町村別_要介護度別被保険者数!F28</f>
        <v>345</v>
      </c>
      <c r="CE29" s="47">
        <f>市区町村別_要介護度別被保険者数!G28</f>
        <v>708</v>
      </c>
      <c r="CF29" s="47">
        <f>市区町村別_要介護度別被保険者数!H28</f>
        <v>839</v>
      </c>
      <c r="CG29" s="47">
        <f>市区町村別_要介護度別被保険者数!I28</f>
        <v>696</v>
      </c>
      <c r="CH29" s="47">
        <f>市区町村別_要介護度別被保険者数!J28</f>
        <v>788</v>
      </c>
      <c r="CI29" s="47">
        <f>市区町村別_要介護度別被保険者数!K28</f>
        <v>531</v>
      </c>
      <c r="CJ29" s="47">
        <f>市区町村別_要介護度別被保険者数!L28</f>
        <v>14995</v>
      </c>
    </row>
    <row r="30" spans="2:88" ht="13.5" customHeight="1">
      <c r="B30" s="304"/>
      <c r="C30" s="318"/>
      <c r="D30" s="301"/>
      <c r="E30" s="80">
        <v>3</v>
      </c>
      <c r="F30" s="175" t="s">
        <v>418</v>
      </c>
      <c r="G30" s="176" t="s">
        <v>419</v>
      </c>
      <c r="H30" s="83">
        <v>29453045</v>
      </c>
      <c r="I30" s="85">
        <v>94</v>
      </c>
      <c r="J30" s="86">
        <f t="shared" si="0"/>
        <v>313330.26595744683</v>
      </c>
      <c r="K30" s="87">
        <f t="shared" si="27"/>
        <v>1.4092953523238382E-2</v>
      </c>
      <c r="L30" s="313"/>
      <c r="M30" s="112">
        <v>3</v>
      </c>
      <c r="N30" s="175" t="s">
        <v>428</v>
      </c>
      <c r="O30" s="176" t="s">
        <v>429</v>
      </c>
      <c r="P30" s="83">
        <v>2692054</v>
      </c>
      <c r="Q30" s="85">
        <v>10</v>
      </c>
      <c r="R30" s="86">
        <f t="shared" si="2"/>
        <v>269205.40000000002</v>
      </c>
      <c r="S30" s="87">
        <f t="shared" si="28"/>
        <v>4.6511627906976744E-2</v>
      </c>
      <c r="T30" s="313"/>
      <c r="U30" s="112">
        <v>3</v>
      </c>
      <c r="V30" s="175" t="s">
        <v>424</v>
      </c>
      <c r="W30" s="176" t="s">
        <v>425</v>
      </c>
      <c r="X30" s="83">
        <v>3966215</v>
      </c>
      <c r="Y30" s="85">
        <v>7</v>
      </c>
      <c r="Z30" s="86">
        <f t="shared" si="4"/>
        <v>566602.14285714284</v>
      </c>
      <c r="AA30" s="87">
        <f t="shared" si="29"/>
        <v>3.825136612021858E-2</v>
      </c>
      <c r="AB30" s="313"/>
      <c r="AC30" s="112">
        <v>3</v>
      </c>
      <c r="AD30" s="175" t="s">
        <v>478</v>
      </c>
      <c r="AE30" s="176" t="s">
        <v>479</v>
      </c>
      <c r="AF30" s="83">
        <v>3074162</v>
      </c>
      <c r="AG30" s="85">
        <v>7</v>
      </c>
      <c r="AH30" s="86">
        <f t="shared" si="6"/>
        <v>439166</v>
      </c>
      <c r="AI30" s="87">
        <f t="shared" si="30"/>
        <v>1.4492753623188406E-2</v>
      </c>
      <c r="AJ30" s="313"/>
      <c r="AK30" s="112">
        <v>3</v>
      </c>
      <c r="AL30" s="175" t="s">
        <v>430</v>
      </c>
      <c r="AM30" s="176" t="s">
        <v>431</v>
      </c>
      <c r="AN30" s="83">
        <v>3700296</v>
      </c>
      <c r="AO30" s="85">
        <v>5</v>
      </c>
      <c r="AP30" s="86">
        <f t="shared" si="8"/>
        <v>740059.2</v>
      </c>
      <c r="AQ30" s="87">
        <f t="shared" si="31"/>
        <v>9.2081031307550652E-3</v>
      </c>
      <c r="AR30" s="313"/>
      <c r="AS30" s="112">
        <v>3</v>
      </c>
      <c r="AT30" s="175" t="s">
        <v>344</v>
      </c>
      <c r="AU30" s="176" t="s">
        <v>345</v>
      </c>
      <c r="AV30" s="83">
        <v>36814551</v>
      </c>
      <c r="AW30" s="85">
        <v>89</v>
      </c>
      <c r="AX30" s="86">
        <f t="shared" si="10"/>
        <v>413646.64044943819</v>
      </c>
      <c r="AY30" s="87">
        <f t="shared" si="32"/>
        <v>0.21140142517814728</v>
      </c>
      <c r="AZ30" s="313"/>
      <c r="BA30" s="112">
        <v>3</v>
      </c>
      <c r="BB30" s="175" t="s">
        <v>344</v>
      </c>
      <c r="BC30" s="176" t="s">
        <v>345</v>
      </c>
      <c r="BD30" s="83">
        <v>80667617</v>
      </c>
      <c r="BE30" s="85">
        <v>110</v>
      </c>
      <c r="BF30" s="86">
        <f t="shared" si="12"/>
        <v>733341.97272727278</v>
      </c>
      <c r="BG30" s="87">
        <f t="shared" si="33"/>
        <v>0.22357723577235772</v>
      </c>
      <c r="BH30" s="313"/>
      <c r="BI30" s="112">
        <v>3</v>
      </c>
      <c r="BJ30" s="175" t="s">
        <v>430</v>
      </c>
      <c r="BK30" s="176" t="s">
        <v>431</v>
      </c>
      <c r="BL30" s="83">
        <v>5444053</v>
      </c>
      <c r="BM30" s="85">
        <v>6</v>
      </c>
      <c r="BN30" s="86">
        <f t="shared" si="14"/>
        <v>907342.16666666663</v>
      </c>
      <c r="BO30" s="87">
        <f t="shared" si="34"/>
        <v>1.7142857142857144E-2</v>
      </c>
      <c r="BP30" s="313"/>
      <c r="BQ30" s="112">
        <v>3</v>
      </c>
      <c r="BR30" s="175" t="s">
        <v>426</v>
      </c>
      <c r="BS30" s="176" t="s">
        <v>427</v>
      </c>
      <c r="BT30" s="83">
        <v>16246322</v>
      </c>
      <c r="BU30" s="85">
        <v>36</v>
      </c>
      <c r="BV30" s="86">
        <f t="shared" si="16"/>
        <v>451286.72222222225</v>
      </c>
      <c r="BW30" s="87">
        <f t="shared" si="35"/>
        <v>3.8473869830073742E-3</v>
      </c>
      <c r="BZ30" s="116">
        <v>25</v>
      </c>
      <c r="CA30" s="116" t="s">
        <v>83</v>
      </c>
      <c r="CB30" s="47">
        <f>市区町村別_要介護度別被保険者数!D29</f>
        <v>7175</v>
      </c>
      <c r="CC30" s="47">
        <f>市区町村別_要介護度別被保険者数!E29</f>
        <v>225</v>
      </c>
      <c r="CD30" s="47">
        <f>市区町村別_要介護度別被保険者数!F29</f>
        <v>288</v>
      </c>
      <c r="CE30" s="47">
        <f>市区町村別_要介護度別被保険者数!G29</f>
        <v>445</v>
      </c>
      <c r="CF30" s="47">
        <f>市区町村別_要介護度別被保険者数!H29</f>
        <v>605</v>
      </c>
      <c r="CG30" s="47">
        <f>市区町村別_要介護度別被保険者数!I29</f>
        <v>462</v>
      </c>
      <c r="CH30" s="47">
        <f>市区町村別_要介護度別被保険者数!J29</f>
        <v>539</v>
      </c>
      <c r="CI30" s="47">
        <f>市区町村別_要介護度別被保険者数!K29</f>
        <v>397</v>
      </c>
      <c r="CJ30" s="47">
        <f>市区町村別_要介護度別被保険者数!L29</f>
        <v>10136</v>
      </c>
    </row>
    <row r="31" spans="2:88" ht="13.5" customHeight="1">
      <c r="B31" s="304"/>
      <c r="C31" s="318"/>
      <c r="D31" s="301"/>
      <c r="E31" s="80">
        <v>4</v>
      </c>
      <c r="F31" s="175" t="s">
        <v>344</v>
      </c>
      <c r="G31" s="176" t="s">
        <v>345</v>
      </c>
      <c r="H31" s="83">
        <v>155407316</v>
      </c>
      <c r="I31" s="85">
        <v>538</v>
      </c>
      <c r="J31" s="86">
        <f t="shared" si="0"/>
        <v>288861.18215613381</v>
      </c>
      <c r="K31" s="87">
        <f t="shared" si="27"/>
        <v>8.0659670164917541E-2</v>
      </c>
      <c r="L31" s="313"/>
      <c r="M31" s="112">
        <v>4</v>
      </c>
      <c r="N31" s="175" t="s">
        <v>356</v>
      </c>
      <c r="O31" s="176" t="s">
        <v>357</v>
      </c>
      <c r="P31" s="83">
        <v>16497596</v>
      </c>
      <c r="Q31" s="85">
        <v>83</v>
      </c>
      <c r="R31" s="86">
        <f t="shared" si="2"/>
        <v>198766.21686746989</v>
      </c>
      <c r="S31" s="87">
        <f t="shared" si="28"/>
        <v>0.38604651162790699</v>
      </c>
      <c r="T31" s="313"/>
      <c r="U31" s="112">
        <v>4</v>
      </c>
      <c r="V31" s="175" t="s">
        <v>442</v>
      </c>
      <c r="W31" s="176" t="s">
        <v>443</v>
      </c>
      <c r="X31" s="83">
        <v>3850595</v>
      </c>
      <c r="Y31" s="85">
        <v>13</v>
      </c>
      <c r="Z31" s="86">
        <f t="shared" si="4"/>
        <v>296199.61538461538</v>
      </c>
      <c r="AA31" s="87">
        <f t="shared" si="29"/>
        <v>7.1038251366120214E-2</v>
      </c>
      <c r="AB31" s="313"/>
      <c r="AC31" s="112">
        <v>4</v>
      </c>
      <c r="AD31" s="175" t="s">
        <v>406</v>
      </c>
      <c r="AE31" s="176" t="s">
        <v>407</v>
      </c>
      <c r="AF31" s="83">
        <v>6014783</v>
      </c>
      <c r="AG31" s="85">
        <v>14</v>
      </c>
      <c r="AH31" s="86">
        <f t="shared" si="6"/>
        <v>429627.35714285716</v>
      </c>
      <c r="AI31" s="87">
        <f t="shared" si="30"/>
        <v>2.8985507246376812E-2</v>
      </c>
      <c r="AJ31" s="313"/>
      <c r="AK31" s="112">
        <v>4</v>
      </c>
      <c r="AL31" s="175" t="s">
        <v>472</v>
      </c>
      <c r="AM31" s="176" t="s">
        <v>473</v>
      </c>
      <c r="AN31" s="83">
        <v>3063642</v>
      </c>
      <c r="AO31" s="85">
        <v>5</v>
      </c>
      <c r="AP31" s="86">
        <f t="shared" si="8"/>
        <v>612728.4</v>
      </c>
      <c r="AQ31" s="87">
        <f t="shared" si="31"/>
        <v>9.2081031307550652E-3</v>
      </c>
      <c r="AR31" s="313"/>
      <c r="AS31" s="112">
        <v>4</v>
      </c>
      <c r="AT31" s="175" t="s">
        <v>374</v>
      </c>
      <c r="AU31" s="176" t="s">
        <v>375</v>
      </c>
      <c r="AV31" s="83">
        <v>1998394</v>
      </c>
      <c r="AW31" s="85">
        <v>6</v>
      </c>
      <c r="AX31" s="86">
        <f t="shared" si="10"/>
        <v>333065.66666666669</v>
      </c>
      <c r="AY31" s="87">
        <f t="shared" si="32"/>
        <v>1.4251781472684086E-2</v>
      </c>
      <c r="AZ31" s="313"/>
      <c r="BA31" s="112">
        <v>4</v>
      </c>
      <c r="BB31" s="175" t="s">
        <v>482</v>
      </c>
      <c r="BC31" s="176" t="s">
        <v>483</v>
      </c>
      <c r="BD31" s="83">
        <v>5271630</v>
      </c>
      <c r="BE31" s="85">
        <v>8</v>
      </c>
      <c r="BF31" s="86">
        <f t="shared" si="12"/>
        <v>658953.75</v>
      </c>
      <c r="BG31" s="87">
        <f t="shared" si="33"/>
        <v>1.6260162601626018E-2</v>
      </c>
      <c r="BH31" s="313"/>
      <c r="BI31" s="112">
        <v>4</v>
      </c>
      <c r="BJ31" s="175" t="s">
        <v>404</v>
      </c>
      <c r="BK31" s="176" t="s">
        <v>405</v>
      </c>
      <c r="BL31" s="83">
        <v>14140309</v>
      </c>
      <c r="BM31" s="85">
        <v>31</v>
      </c>
      <c r="BN31" s="86">
        <f t="shared" si="14"/>
        <v>456139</v>
      </c>
      <c r="BO31" s="87">
        <f t="shared" si="34"/>
        <v>8.8571428571428565E-2</v>
      </c>
      <c r="BP31" s="313"/>
      <c r="BQ31" s="112">
        <v>4</v>
      </c>
      <c r="BR31" s="175" t="s">
        <v>344</v>
      </c>
      <c r="BS31" s="176" t="s">
        <v>345</v>
      </c>
      <c r="BT31" s="83">
        <v>377202066</v>
      </c>
      <c r="BU31" s="85">
        <v>1042</v>
      </c>
      <c r="BV31" s="86">
        <f t="shared" si="16"/>
        <v>361998.14395393472</v>
      </c>
      <c r="BW31" s="87">
        <f t="shared" si="35"/>
        <v>0.11136047878593566</v>
      </c>
      <c r="BZ31" s="116">
        <v>26</v>
      </c>
      <c r="CA31" s="116" t="s">
        <v>30</v>
      </c>
      <c r="CB31" s="47">
        <f>市区町村別_要介護度別被保険者数!D30</f>
        <v>90588</v>
      </c>
      <c r="CC31" s="47">
        <f>市区町村別_要介護度別被保険者数!E30</f>
        <v>12148</v>
      </c>
      <c r="CD31" s="47">
        <f>市区町村別_要介護度別被保険者数!F30</f>
        <v>8379</v>
      </c>
      <c r="CE31" s="47">
        <f>市区町村別_要介護度別被保険者数!G30</f>
        <v>8988</v>
      </c>
      <c r="CF31" s="47">
        <f>市区町村別_要介護度別被保険者数!H30</f>
        <v>8203</v>
      </c>
      <c r="CG31" s="47">
        <f>市区町村別_要介護度別被保険者数!I30</f>
        <v>6232</v>
      </c>
      <c r="CH31" s="47">
        <f>市区町村別_要介護度別被保険者数!J30</f>
        <v>7514</v>
      </c>
      <c r="CI31" s="47">
        <f>市区町村別_要介護度別被保険者数!K30</f>
        <v>5877</v>
      </c>
      <c r="CJ31" s="47">
        <f>市区町村別_要介護度別被保険者数!L30</f>
        <v>147929</v>
      </c>
    </row>
    <row r="32" spans="2:88" ht="13.5" customHeight="1">
      <c r="B32" s="304"/>
      <c r="C32" s="318"/>
      <c r="D32" s="301"/>
      <c r="E32" s="80">
        <v>5</v>
      </c>
      <c r="F32" s="102" t="s">
        <v>374</v>
      </c>
      <c r="G32" s="176" t="s">
        <v>375</v>
      </c>
      <c r="H32" s="83">
        <v>49703717</v>
      </c>
      <c r="I32" s="85">
        <v>181</v>
      </c>
      <c r="J32" s="86">
        <f t="shared" si="0"/>
        <v>274606.17127071822</v>
      </c>
      <c r="K32" s="87">
        <f t="shared" si="27"/>
        <v>2.7136431784107948E-2</v>
      </c>
      <c r="L32" s="313"/>
      <c r="M32" s="112">
        <v>5</v>
      </c>
      <c r="N32" s="102" t="s">
        <v>366</v>
      </c>
      <c r="O32" s="176" t="s">
        <v>367</v>
      </c>
      <c r="P32" s="83">
        <v>9549134</v>
      </c>
      <c r="Q32" s="85">
        <v>55</v>
      </c>
      <c r="R32" s="86">
        <f t="shared" si="2"/>
        <v>173620.61818181819</v>
      </c>
      <c r="S32" s="87">
        <f t="shared" si="28"/>
        <v>0.2558139534883721</v>
      </c>
      <c r="T32" s="313"/>
      <c r="U32" s="112">
        <v>5</v>
      </c>
      <c r="V32" s="102" t="s">
        <v>368</v>
      </c>
      <c r="W32" s="176" t="s">
        <v>369</v>
      </c>
      <c r="X32" s="83">
        <v>6620323</v>
      </c>
      <c r="Y32" s="85">
        <v>26</v>
      </c>
      <c r="Z32" s="86">
        <f t="shared" si="4"/>
        <v>254627.80769230769</v>
      </c>
      <c r="AA32" s="87">
        <f t="shared" si="29"/>
        <v>0.14207650273224043</v>
      </c>
      <c r="AB32" s="313"/>
      <c r="AC32" s="112">
        <v>5</v>
      </c>
      <c r="AD32" s="102" t="s">
        <v>344</v>
      </c>
      <c r="AE32" s="176" t="s">
        <v>345</v>
      </c>
      <c r="AF32" s="83">
        <v>25827081</v>
      </c>
      <c r="AG32" s="85">
        <v>79</v>
      </c>
      <c r="AH32" s="86">
        <f t="shared" si="6"/>
        <v>326925.07594936708</v>
      </c>
      <c r="AI32" s="87">
        <f t="shared" si="30"/>
        <v>0.16356107660455488</v>
      </c>
      <c r="AJ32" s="313"/>
      <c r="AK32" s="112">
        <v>5</v>
      </c>
      <c r="AL32" s="102" t="s">
        <v>344</v>
      </c>
      <c r="AM32" s="176" t="s">
        <v>345</v>
      </c>
      <c r="AN32" s="83">
        <v>45639928</v>
      </c>
      <c r="AO32" s="85">
        <v>102</v>
      </c>
      <c r="AP32" s="86">
        <f t="shared" si="8"/>
        <v>447450.27450980392</v>
      </c>
      <c r="AQ32" s="87">
        <f t="shared" si="31"/>
        <v>0.18784530386740331</v>
      </c>
      <c r="AR32" s="313"/>
      <c r="AS32" s="112">
        <v>5</v>
      </c>
      <c r="AT32" s="102" t="s">
        <v>392</v>
      </c>
      <c r="AU32" s="176" t="s">
        <v>393</v>
      </c>
      <c r="AV32" s="83">
        <v>6716133</v>
      </c>
      <c r="AW32" s="85">
        <v>23</v>
      </c>
      <c r="AX32" s="86">
        <f t="shared" si="10"/>
        <v>292005.78260869568</v>
      </c>
      <c r="AY32" s="87">
        <f t="shared" si="32"/>
        <v>5.4631828978622329E-2</v>
      </c>
      <c r="AZ32" s="313"/>
      <c r="BA32" s="112">
        <v>5</v>
      </c>
      <c r="BB32" s="102" t="s">
        <v>356</v>
      </c>
      <c r="BC32" s="176" t="s">
        <v>357</v>
      </c>
      <c r="BD32" s="83">
        <v>107120317</v>
      </c>
      <c r="BE32" s="85">
        <v>183</v>
      </c>
      <c r="BF32" s="86">
        <f t="shared" si="12"/>
        <v>585356.92349726777</v>
      </c>
      <c r="BG32" s="87">
        <f t="shared" si="33"/>
        <v>0.37195121951219512</v>
      </c>
      <c r="BH32" s="313"/>
      <c r="BI32" s="112">
        <v>5</v>
      </c>
      <c r="BJ32" s="102" t="s">
        <v>356</v>
      </c>
      <c r="BK32" s="176" t="s">
        <v>357</v>
      </c>
      <c r="BL32" s="83">
        <v>40202637</v>
      </c>
      <c r="BM32" s="85">
        <v>90</v>
      </c>
      <c r="BN32" s="86">
        <f t="shared" si="14"/>
        <v>446695.96666666667</v>
      </c>
      <c r="BO32" s="87">
        <f t="shared" si="34"/>
        <v>0.25714285714285712</v>
      </c>
      <c r="BP32" s="313"/>
      <c r="BQ32" s="112">
        <v>5</v>
      </c>
      <c r="BR32" s="102" t="s">
        <v>406</v>
      </c>
      <c r="BS32" s="176" t="s">
        <v>407</v>
      </c>
      <c r="BT32" s="83">
        <v>60470169</v>
      </c>
      <c r="BU32" s="85">
        <v>180</v>
      </c>
      <c r="BV32" s="86">
        <f t="shared" si="16"/>
        <v>335945.38333333336</v>
      </c>
      <c r="BW32" s="87">
        <f t="shared" si="35"/>
        <v>1.923693491503687E-2</v>
      </c>
      <c r="BZ32" s="116">
        <v>27</v>
      </c>
      <c r="CA32" s="116" t="s">
        <v>31</v>
      </c>
      <c r="CB32" s="47">
        <f>市区町村別_要介護度別被保険者数!D31</f>
        <v>14038</v>
      </c>
      <c r="CC32" s="47">
        <f>市区町村別_要介護度別被保険者数!E31</f>
        <v>2103</v>
      </c>
      <c r="CD32" s="47">
        <f>市区町村別_要介護度別被保険者数!F31</f>
        <v>1341</v>
      </c>
      <c r="CE32" s="47">
        <f>市区町村別_要介護度別被保険者数!G31</f>
        <v>1556</v>
      </c>
      <c r="CF32" s="47">
        <f>市区町村別_要介護度別被保険者数!H31</f>
        <v>1435</v>
      </c>
      <c r="CG32" s="47">
        <f>市区町村別_要介護度別被保険者数!I31</f>
        <v>1094</v>
      </c>
      <c r="CH32" s="47">
        <f>市区町村別_要介護度別被保険者数!J31</f>
        <v>1339</v>
      </c>
      <c r="CI32" s="47">
        <f>市区町村別_要介護度別被保険者数!K31</f>
        <v>1018</v>
      </c>
      <c r="CJ32" s="47">
        <f>市区町村別_要介護度別被保険者数!L31</f>
        <v>23924</v>
      </c>
    </row>
    <row r="33" spans="2:88" ht="13.5" customHeight="1">
      <c r="B33" s="304"/>
      <c r="C33" s="318"/>
      <c r="D33" s="301"/>
      <c r="E33" s="80">
        <v>6</v>
      </c>
      <c r="F33" s="102" t="s">
        <v>430</v>
      </c>
      <c r="G33" s="176" t="s">
        <v>431</v>
      </c>
      <c r="H33" s="83">
        <v>26505508</v>
      </c>
      <c r="I33" s="85">
        <v>111</v>
      </c>
      <c r="J33" s="86">
        <f t="shared" si="0"/>
        <v>238788.36036036036</v>
      </c>
      <c r="K33" s="87">
        <f t="shared" si="27"/>
        <v>1.6641679160419792E-2</v>
      </c>
      <c r="L33" s="313"/>
      <c r="M33" s="112">
        <v>6</v>
      </c>
      <c r="N33" s="102" t="s">
        <v>384</v>
      </c>
      <c r="O33" s="176" t="s">
        <v>385</v>
      </c>
      <c r="P33" s="83">
        <v>1168477</v>
      </c>
      <c r="Q33" s="85">
        <v>7</v>
      </c>
      <c r="R33" s="86">
        <f t="shared" si="2"/>
        <v>166925.28571428571</v>
      </c>
      <c r="S33" s="87">
        <f t="shared" si="28"/>
        <v>3.255813953488372E-2</v>
      </c>
      <c r="T33" s="313"/>
      <c r="U33" s="112">
        <v>6</v>
      </c>
      <c r="V33" s="102" t="s">
        <v>392</v>
      </c>
      <c r="W33" s="176" t="s">
        <v>393</v>
      </c>
      <c r="X33" s="83">
        <v>1502623</v>
      </c>
      <c r="Y33" s="85">
        <v>6</v>
      </c>
      <c r="Z33" s="86">
        <f t="shared" si="4"/>
        <v>250437.16666666666</v>
      </c>
      <c r="AA33" s="87">
        <f t="shared" si="29"/>
        <v>3.2786885245901641E-2</v>
      </c>
      <c r="AB33" s="313"/>
      <c r="AC33" s="112">
        <v>6</v>
      </c>
      <c r="AD33" s="102" t="s">
        <v>356</v>
      </c>
      <c r="AE33" s="176" t="s">
        <v>357</v>
      </c>
      <c r="AF33" s="83">
        <v>49117925</v>
      </c>
      <c r="AG33" s="85">
        <v>152</v>
      </c>
      <c r="AH33" s="86">
        <f t="shared" si="6"/>
        <v>323144.24342105264</v>
      </c>
      <c r="AI33" s="87">
        <f t="shared" si="30"/>
        <v>0.31469979296066253</v>
      </c>
      <c r="AJ33" s="313"/>
      <c r="AK33" s="112">
        <v>6</v>
      </c>
      <c r="AL33" s="102" t="s">
        <v>338</v>
      </c>
      <c r="AM33" s="176" t="s">
        <v>339</v>
      </c>
      <c r="AN33" s="83">
        <v>67449350</v>
      </c>
      <c r="AO33" s="85">
        <v>156</v>
      </c>
      <c r="AP33" s="86">
        <f t="shared" si="8"/>
        <v>432367.62820512819</v>
      </c>
      <c r="AQ33" s="87">
        <f t="shared" si="31"/>
        <v>0.287292817679558</v>
      </c>
      <c r="AR33" s="313"/>
      <c r="AS33" s="112">
        <v>6</v>
      </c>
      <c r="AT33" s="102" t="s">
        <v>406</v>
      </c>
      <c r="AU33" s="176" t="s">
        <v>407</v>
      </c>
      <c r="AV33" s="83">
        <v>6933420</v>
      </c>
      <c r="AW33" s="85">
        <v>24</v>
      </c>
      <c r="AX33" s="86">
        <f t="shared" si="10"/>
        <v>288892.5</v>
      </c>
      <c r="AY33" s="87">
        <f t="shared" si="32"/>
        <v>5.7007125890736345E-2</v>
      </c>
      <c r="AZ33" s="313"/>
      <c r="BA33" s="112">
        <v>6</v>
      </c>
      <c r="BB33" s="102" t="s">
        <v>430</v>
      </c>
      <c r="BC33" s="176" t="s">
        <v>431</v>
      </c>
      <c r="BD33" s="83">
        <v>2029234</v>
      </c>
      <c r="BE33" s="85">
        <v>4</v>
      </c>
      <c r="BF33" s="86">
        <f t="shared" si="12"/>
        <v>507308.5</v>
      </c>
      <c r="BG33" s="87">
        <f t="shared" si="33"/>
        <v>8.130081300813009E-3</v>
      </c>
      <c r="BH33" s="313"/>
      <c r="BI33" s="112">
        <v>6</v>
      </c>
      <c r="BJ33" s="102" t="s">
        <v>374</v>
      </c>
      <c r="BK33" s="176" t="s">
        <v>375</v>
      </c>
      <c r="BL33" s="83">
        <v>3268373</v>
      </c>
      <c r="BM33" s="85">
        <v>8</v>
      </c>
      <c r="BN33" s="86">
        <f t="shared" si="14"/>
        <v>408546.625</v>
      </c>
      <c r="BO33" s="87">
        <f t="shared" si="34"/>
        <v>2.2857142857142857E-2</v>
      </c>
      <c r="BP33" s="313"/>
      <c r="BQ33" s="112">
        <v>6</v>
      </c>
      <c r="BR33" s="102" t="s">
        <v>430</v>
      </c>
      <c r="BS33" s="176" t="s">
        <v>431</v>
      </c>
      <c r="BT33" s="83">
        <v>46955799</v>
      </c>
      <c r="BU33" s="85">
        <v>141</v>
      </c>
      <c r="BV33" s="86">
        <f t="shared" si="16"/>
        <v>333019.85106382979</v>
      </c>
      <c r="BW33" s="87">
        <f t="shared" si="35"/>
        <v>1.5068932350112215E-2</v>
      </c>
      <c r="BZ33" s="116">
        <v>28</v>
      </c>
      <c r="CA33" s="116" t="s">
        <v>32</v>
      </c>
      <c r="CB33" s="47">
        <f>市区町村別_要介護度別被保険者数!D32</f>
        <v>12500</v>
      </c>
      <c r="CC33" s="47">
        <f>市区町村別_要介護度別被保険者数!E32</f>
        <v>1735</v>
      </c>
      <c r="CD33" s="47">
        <f>市区町村別_要介護度別被保険者数!F32</f>
        <v>1097</v>
      </c>
      <c r="CE33" s="47">
        <f>市区町村別_要介護度別被保険者数!G32</f>
        <v>1296</v>
      </c>
      <c r="CF33" s="47">
        <f>市区町村別_要介護度別被保険者数!H32</f>
        <v>1151</v>
      </c>
      <c r="CG33" s="47">
        <f>市区町村別_要介護度別被保険者数!I32</f>
        <v>869</v>
      </c>
      <c r="CH33" s="47">
        <f>市区町村別_要介護度別被保険者数!J32</f>
        <v>1068</v>
      </c>
      <c r="CI33" s="47">
        <f>市区町村別_要介護度別被保険者数!K32</f>
        <v>826</v>
      </c>
      <c r="CJ33" s="47">
        <f>市区町村別_要介護度別被保険者数!L32</f>
        <v>20542</v>
      </c>
    </row>
    <row r="34" spans="2:88" ht="13.5" customHeight="1">
      <c r="B34" s="304"/>
      <c r="C34" s="318"/>
      <c r="D34" s="301"/>
      <c r="E34" s="80">
        <v>7</v>
      </c>
      <c r="F34" s="102" t="s">
        <v>426</v>
      </c>
      <c r="G34" s="176" t="s">
        <v>427</v>
      </c>
      <c r="H34" s="83">
        <v>3003966</v>
      </c>
      <c r="I34" s="85">
        <v>14</v>
      </c>
      <c r="J34" s="86">
        <f t="shared" si="0"/>
        <v>214569</v>
      </c>
      <c r="K34" s="87">
        <f t="shared" si="27"/>
        <v>2.098950524737631E-3</v>
      </c>
      <c r="L34" s="313"/>
      <c r="M34" s="112">
        <v>7</v>
      </c>
      <c r="N34" s="102" t="s">
        <v>476</v>
      </c>
      <c r="O34" s="176" t="s">
        <v>477</v>
      </c>
      <c r="P34" s="83">
        <v>993042</v>
      </c>
      <c r="Q34" s="85">
        <v>6</v>
      </c>
      <c r="R34" s="86">
        <f t="shared" si="2"/>
        <v>165507</v>
      </c>
      <c r="S34" s="87">
        <f t="shared" si="28"/>
        <v>2.7906976744186046E-2</v>
      </c>
      <c r="T34" s="313"/>
      <c r="U34" s="112">
        <v>7</v>
      </c>
      <c r="V34" s="102" t="s">
        <v>352</v>
      </c>
      <c r="W34" s="176" t="s">
        <v>353</v>
      </c>
      <c r="X34" s="83">
        <v>3207932</v>
      </c>
      <c r="Y34" s="85">
        <v>14</v>
      </c>
      <c r="Z34" s="86">
        <f t="shared" si="4"/>
        <v>229138</v>
      </c>
      <c r="AA34" s="87">
        <f t="shared" si="29"/>
        <v>7.650273224043716E-2</v>
      </c>
      <c r="AB34" s="313"/>
      <c r="AC34" s="112">
        <v>7</v>
      </c>
      <c r="AD34" s="102" t="s">
        <v>460</v>
      </c>
      <c r="AE34" s="176" t="s">
        <v>461</v>
      </c>
      <c r="AF34" s="83">
        <v>310719</v>
      </c>
      <c r="AG34" s="85">
        <v>1</v>
      </c>
      <c r="AH34" s="86">
        <f t="shared" si="6"/>
        <v>310719</v>
      </c>
      <c r="AI34" s="87">
        <f t="shared" si="30"/>
        <v>2.070393374741201E-3</v>
      </c>
      <c r="AJ34" s="313"/>
      <c r="AK34" s="112">
        <v>7</v>
      </c>
      <c r="AL34" s="102" t="s">
        <v>374</v>
      </c>
      <c r="AM34" s="176" t="s">
        <v>375</v>
      </c>
      <c r="AN34" s="83">
        <v>5917580</v>
      </c>
      <c r="AO34" s="85">
        <v>17</v>
      </c>
      <c r="AP34" s="86">
        <f t="shared" si="8"/>
        <v>348092.9411764706</v>
      </c>
      <c r="AQ34" s="87">
        <f t="shared" si="31"/>
        <v>3.1307550644567222E-2</v>
      </c>
      <c r="AR34" s="313"/>
      <c r="AS34" s="112">
        <v>7</v>
      </c>
      <c r="AT34" s="102" t="s">
        <v>368</v>
      </c>
      <c r="AU34" s="176" t="s">
        <v>369</v>
      </c>
      <c r="AV34" s="83">
        <v>24575576</v>
      </c>
      <c r="AW34" s="85">
        <v>100</v>
      </c>
      <c r="AX34" s="86">
        <f t="shared" si="10"/>
        <v>245755.76</v>
      </c>
      <c r="AY34" s="87">
        <f t="shared" si="32"/>
        <v>0.23752969121140141</v>
      </c>
      <c r="AZ34" s="313"/>
      <c r="BA34" s="112">
        <v>7</v>
      </c>
      <c r="BB34" s="102" t="s">
        <v>366</v>
      </c>
      <c r="BC34" s="176" t="s">
        <v>367</v>
      </c>
      <c r="BD34" s="83">
        <v>68627277</v>
      </c>
      <c r="BE34" s="85">
        <v>164</v>
      </c>
      <c r="BF34" s="86">
        <f t="shared" si="12"/>
        <v>418459.00609756098</v>
      </c>
      <c r="BG34" s="87">
        <f t="shared" si="33"/>
        <v>0.33333333333333331</v>
      </c>
      <c r="BH34" s="313"/>
      <c r="BI34" s="112">
        <v>7</v>
      </c>
      <c r="BJ34" s="102" t="s">
        <v>344</v>
      </c>
      <c r="BK34" s="176" t="s">
        <v>345</v>
      </c>
      <c r="BL34" s="83">
        <v>27142755</v>
      </c>
      <c r="BM34" s="85">
        <v>75</v>
      </c>
      <c r="BN34" s="86">
        <f t="shared" si="14"/>
        <v>361903.4</v>
      </c>
      <c r="BO34" s="87">
        <f t="shared" si="34"/>
        <v>0.21428571428571427</v>
      </c>
      <c r="BP34" s="313"/>
      <c r="BQ34" s="112">
        <v>7</v>
      </c>
      <c r="BR34" s="102" t="s">
        <v>374</v>
      </c>
      <c r="BS34" s="176" t="s">
        <v>375</v>
      </c>
      <c r="BT34" s="83">
        <v>65972129</v>
      </c>
      <c r="BU34" s="85">
        <v>263</v>
      </c>
      <c r="BV34" s="86">
        <f t="shared" si="16"/>
        <v>250844.59695817489</v>
      </c>
      <c r="BW34" s="87">
        <f t="shared" si="35"/>
        <v>2.8107299348081649E-2</v>
      </c>
      <c r="BZ34" s="116">
        <v>29</v>
      </c>
      <c r="CA34" s="116" t="s">
        <v>33</v>
      </c>
      <c r="CB34" s="47">
        <f>市区町村別_要介護度別被保険者数!D33</f>
        <v>10398</v>
      </c>
      <c r="CC34" s="47">
        <f>市区町村別_要介護度別被保険者数!E33</f>
        <v>1386</v>
      </c>
      <c r="CD34" s="47">
        <f>市区町村別_要介護度別被保険者数!F33</f>
        <v>867</v>
      </c>
      <c r="CE34" s="47">
        <f>市区町村別_要介護度別被保険者数!G33</f>
        <v>1055</v>
      </c>
      <c r="CF34" s="47">
        <f>市区町村別_要介護度別被保険者数!H33</f>
        <v>882</v>
      </c>
      <c r="CG34" s="47">
        <f>市区町村別_要介護度別被保険者数!I33</f>
        <v>760</v>
      </c>
      <c r="CH34" s="47">
        <f>市区町村別_要介護度別被保険者数!J33</f>
        <v>905</v>
      </c>
      <c r="CI34" s="47">
        <f>市区町村別_要介護度別被保険者数!K33</f>
        <v>672</v>
      </c>
      <c r="CJ34" s="47">
        <f>市区町村別_要介護度別被保険者数!L33</f>
        <v>16925</v>
      </c>
    </row>
    <row r="35" spans="2:88" ht="13.5" customHeight="1">
      <c r="B35" s="304"/>
      <c r="C35" s="318"/>
      <c r="D35" s="301"/>
      <c r="E35" s="80">
        <v>8</v>
      </c>
      <c r="F35" s="102" t="s">
        <v>352</v>
      </c>
      <c r="G35" s="176" t="s">
        <v>353</v>
      </c>
      <c r="H35" s="83">
        <v>103984842</v>
      </c>
      <c r="I35" s="85">
        <v>609</v>
      </c>
      <c r="J35" s="86">
        <f t="shared" si="0"/>
        <v>170746.86699507388</v>
      </c>
      <c r="K35" s="87">
        <f t="shared" si="27"/>
        <v>9.1304347826086957E-2</v>
      </c>
      <c r="L35" s="313"/>
      <c r="M35" s="112">
        <v>8</v>
      </c>
      <c r="N35" s="102" t="s">
        <v>368</v>
      </c>
      <c r="O35" s="176" t="s">
        <v>369</v>
      </c>
      <c r="P35" s="83">
        <v>4170956</v>
      </c>
      <c r="Q35" s="85">
        <v>30</v>
      </c>
      <c r="R35" s="86">
        <f t="shared" si="2"/>
        <v>139031.86666666667</v>
      </c>
      <c r="S35" s="87">
        <f t="shared" si="28"/>
        <v>0.13953488372093023</v>
      </c>
      <c r="T35" s="313"/>
      <c r="U35" s="112">
        <v>8</v>
      </c>
      <c r="V35" s="102" t="s">
        <v>474</v>
      </c>
      <c r="W35" s="176" t="s">
        <v>475</v>
      </c>
      <c r="X35" s="83">
        <v>227198</v>
      </c>
      <c r="Y35" s="85">
        <v>1</v>
      </c>
      <c r="Z35" s="86">
        <f t="shared" si="4"/>
        <v>227198</v>
      </c>
      <c r="AA35" s="87">
        <f t="shared" si="29"/>
        <v>5.4644808743169399E-3</v>
      </c>
      <c r="AB35" s="313"/>
      <c r="AC35" s="112">
        <v>8</v>
      </c>
      <c r="AD35" s="102" t="s">
        <v>352</v>
      </c>
      <c r="AE35" s="176" t="s">
        <v>353</v>
      </c>
      <c r="AF35" s="83">
        <v>15256516</v>
      </c>
      <c r="AG35" s="85">
        <v>53</v>
      </c>
      <c r="AH35" s="86">
        <f t="shared" si="6"/>
        <v>287858.79245283018</v>
      </c>
      <c r="AI35" s="87">
        <f t="shared" si="30"/>
        <v>0.10973084886128365</v>
      </c>
      <c r="AJ35" s="313"/>
      <c r="AK35" s="112">
        <v>8</v>
      </c>
      <c r="AL35" s="102" t="s">
        <v>404</v>
      </c>
      <c r="AM35" s="176" t="s">
        <v>405</v>
      </c>
      <c r="AN35" s="83">
        <v>10063109</v>
      </c>
      <c r="AO35" s="85">
        <v>30</v>
      </c>
      <c r="AP35" s="86">
        <f t="shared" si="8"/>
        <v>335436.96666666667</v>
      </c>
      <c r="AQ35" s="87">
        <f t="shared" si="31"/>
        <v>5.5248618784530384E-2</v>
      </c>
      <c r="AR35" s="313"/>
      <c r="AS35" s="112">
        <v>8</v>
      </c>
      <c r="AT35" s="102" t="s">
        <v>442</v>
      </c>
      <c r="AU35" s="176" t="s">
        <v>443</v>
      </c>
      <c r="AV35" s="83">
        <v>9609579</v>
      </c>
      <c r="AW35" s="85">
        <v>41</v>
      </c>
      <c r="AX35" s="86">
        <f t="shared" si="10"/>
        <v>234379.9756097561</v>
      </c>
      <c r="AY35" s="87">
        <f t="shared" si="32"/>
        <v>9.7387173396674589E-2</v>
      </c>
      <c r="AZ35" s="313"/>
      <c r="BA35" s="112">
        <v>8</v>
      </c>
      <c r="BB35" s="102" t="s">
        <v>468</v>
      </c>
      <c r="BC35" s="176" t="s">
        <v>469</v>
      </c>
      <c r="BD35" s="83">
        <v>7426379</v>
      </c>
      <c r="BE35" s="85">
        <v>24</v>
      </c>
      <c r="BF35" s="86">
        <f t="shared" si="12"/>
        <v>309432.45833333331</v>
      </c>
      <c r="BG35" s="87">
        <f t="shared" si="33"/>
        <v>4.878048780487805E-2</v>
      </c>
      <c r="BH35" s="313"/>
      <c r="BI35" s="112">
        <v>8</v>
      </c>
      <c r="BJ35" s="102" t="s">
        <v>424</v>
      </c>
      <c r="BK35" s="176" t="s">
        <v>425</v>
      </c>
      <c r="BL35" s="83">
        <v>5895175</v>
      </c>
      <c r="BM35" s="85">
        <v>18</v>
      </c>
      <c r="BN35" s="86">
        <f t="shared" si="14"/>
        <v>327509.72222222225</v>
      </c>
      <c r="BO35" s="87">
        <f t="shared" si="34"/>
        <v>5.1428571428571428E-2</v>
      </c>
      <c r="BP35" s="313"/>
      <c r="BQ35" s="112">
        <v>8</v>
      </c>
      <c r="BR35" s="102" t="s">
        <v>356</v>
      </c>
      <c r="BS35" s="176" t="s">
        <v>357</v>
      </c>
      <c r="BT35" s="83">
        <v>475381196</v>
      </c>
      <c r="BU35" s="85">
        <v>1944</v>
      </c>
      <c r="BV35" s="86">
        <f t="shared" si="16"/>
        <v>244537.65226337448</v>
      </c>
      <c r="BW35" s="87">
        <f t="shared" si="35"/>
        <v>0.2077588970823982</v>
      </c>
      <c r="BZ35" s="116">
        <v>30</v>
      </c>
      <c r="CA35" s="116" t="s">
        <v>34</v>
      </c>
      <c r="CB35" s="47">
        <f>市区町村別_要介護度別被保険者数!D34</f>
        <v>13264</v>
      </c>
      <c r="CC35" s="47">
        <f>市区町村別_要介護度別被保険者数!E34</f>
        <v>1850</v>
      </c>
      <c r="CD35" s="47">
        <f>市区町村別_要介護度別被保険者数!F34</f>
        <v>1420</v>
      </c>
      <c r="CE35" s="47">
        <f>市区町村別_要介護度別被保険者数!G34</f>
        <v>1499</v>
      </c>
      <c r="CF35" s="47">
        <f>市区町村別_要介護度別被保険者数!H34</f>
        <v>1448</v>
      </c>
      <c r="CG35" s="47">
        <f>市区町村別_要介護度別被保険者数!I34</f>
        <v>1022</v>
      </c>
      <c r="CH35" s="47">
        <f>市区町村別_要介護度別被保険者数!J34</f>
        <v>1188</v>
      </c>
      <c r="CI35" s="47">
        <f>市区町村別_要介護度別被保険者数!K34</f>
        <v>919</v>
      </c>
      <c r="CJ35" s="47">
        <f>市区町村別_要介護度別被保険者数!L34</f>
        <v>22610</v>
      </c>
    </row>
    <row r="36" spans="2:88" ht="13.5" customHeight="1">
      <c r="B36" s="304"/>
      <c r="C36" s="318"/>
      <c r="D36" s="301"/>
      <c r="E36" s="80">
        <v>9</v>
      </c>
      <c r="F36" s="175" t="s">
        <v>404</v>
      </c>
      <c r="G36" s="176" t="s">
        <v>405</v>
      </c>
      <c r="H36" s="83">
        <v>19585028</v>
      </c>
      <c r="I36" s="85">
        <v>118</v>
      </c>
      <c r="J36" s="86">
        <f t="shared" si="0"/>
        <v>165974.81355932204</v>
      </c>
      <c r="K36" s="87">
        <f t="shared" si="27"/>
        <v>1.7691154422788607E-2</v>
      </c>
      <c r="L36" s="313"/>
      <c r="M36" s="112">
        <v>9</v>
      </c>
      <c r="N36" s="175" t="s">
        <v>406</v>
      </c>
      <c r="O36" s="176" t="s">
        <v>407</v>
      </c>
      <c r="P36" s="83">
        <v>565326</v>
      </c>
      <c r="Q36" s="85">
        <v>5</v>
      </c>
      <c r="R36" s="86">
        <f t="shared" si="2"/>
        <v>113065.2</v>
      </c>
      <c r="S36" s="87">
        <f t="shared" si="28"/>
        <v>2.3255813953488372E-2</v>
      </c>
      <c r="T36" s="313"/>
      <c r="U36" s="112">
        <v>9</v>
      </c>
      <c r="V36" s="175" t="s">
        <v>410</v>
      </c>
      <c r="W36" s="176" t="s">
        <v>411</v>
      </c>
      <c r="X36" s="83">
        <v>3161402</v>
      </c>
      <c r="Y36" s="85">
        <v>14</v>
      </c>
      <c r="Z36" s="86">
        <f t="shared" si="4"/>
        <v>225814.42857142858</v>
      </c>
      <c r="AA36" s="87">
        <f t="shared" si="29"/>
        <v>7.650273224043716E-2</v>
      </c>
      <c r="AB36" s="313"/>
      <c r="AC36" s="112">
        <v>9</v>
      </c>
      <c r="AD36" s="175" t="s">
        <v>426</v>
      </c>
      <c r="AE36" s="176" t="s">
        <v>427</v>
      </c>
      <c r="AF36" s="83">
        <v>765743</v>
      </c>
      <c r="AG36" s="85">
        <v>3</v>
      </c>
      <c r="AH36" s="86">
        <f t="shared" si="6"/>
        <v>255247.66666666666</v>
      </c>
      <c r="AI36" s="87">
        <f t="shared" si="30"/>
        <v>6.2111801242236021E-3</v>
      </c>
      <c r="AJ36" s="313"/>
      <c r="AK36" s="112">
        <v>9</v>
      </c>
      <c r="AL36" s="175" t="s">
        <v>356</v>
      </c>
      <c r="AM36" s="176" t="s">
        <v>357</v>
      </c>
      <c r="AN36" s="83">
        <v>56060742</v>
      </c>
      <c r="AO36" s="85">
        <v>200</v>
      </c>
      <c r="AP36" s="86">
        <f t="shared" si="8"/>
        <v>280303.71000000002</v>
      </c>
      <c r="AQ36" s="87">
        <f t="shared" si="31"/>
        <v>0.36832412523020258</v>
      </c>
      <c r="AR36" s="313"/>
      <c r="AS36" s="112">
        <v>9</v>
      </c>
      <c r="AT36" s="175" t="s">
        <v>366</v>
      </c>
      <c r="AU36" s="176" t="s">
        <v>367</v>
      </c>
      <c r="AV36" s="83">
        <v>28962491</v>
      </c>
      <c r="AW36" s="85">
        <v>128</v>
      </c>
      <c r="AX36" s="86">
        <f t="shared" si="10"/>
        <v>226269.4609375</v>
      </c>
      <c r="AY36" s="87">
        <f t="shared" si="32"/>
        <v>0.30403800475059384</v>
      </c>
      <c r="AZ36" s="313"/>
      <c r="BA36" s="112">
        <v>9</v>
      </c>
      <c r="BB36" s="175" t="s">
        <v>362</v>
      </c>
      <c r="BC36" s="176" t="s">
        <v>363</v>
      </c>
      <c r="BD36" s="83">
        <v>63315442</v>
      </c>
      <c r="BE36" s="85">
        <v>227</v>
      </c>
      <c r="BF36" s="86">
        <f t="shared" si="12"/>
        <v>278922.65198237885</v>
      </c>
      <c r="BG36" s="87">
        <f t="shared" si="33"/>
        <v>0.4613821138211382</v>
      </c>
      <c r="BH36" s="313"/>
      <c r="BI36" s="112">
        <v>9</v>
      </c>
      <c r="BJ36" s="175" t="s">
        <v>406</v>
      </c>
      <c r="BK36" s="176" t="s">
        <v>407</v>
      </c>
      <c r="BL36" s="83">
        <v>8222253</v>
      </c>
      <c r="BM36" s="85">
        <v>26</v>
      </c>
      <c r="BN36" s="86">
        <f t="shared" si="14"/>
        <v>316240.5</v>
      </c>
      <c r="BO36" s="87">
        <f t="shared" si="34"/>
        <v>7.4285714285714288E-2</v>
      </c>
      <c r="BP36" s="313"/>
      <c r="BQ36" s="112">
        <v>9</v>
      </c>
      <c r="BR36" s="175" t="s">
        <v>404</v>
      </c>
      <c r="BS36" s="176" t="s">
        <v>405</v>
      </c>
      <c r="BT36" s="83">
        <v>53724138</v>
      </c>
      <c r="BU36" s="85">
        <v>288</v>
      </c>
      <c r="BV36" s="86">
        <f t="shared" si="16"/>
        <v>186542.14583333334</v>
      </c>
      <c r="BW36" s="87">
        <f t="shared" si="35"/>
        <v>3.0779095864058994E-2</v>
      </c>
      <c r="BZ36" s="116">
        <v>31</v>
      </c>
      <c r="CA36" s="116" t="s">
        <v>35</v>
      </c>
      <c r="CB36" s="47">
        <f>市区町村別_要介護度別被保険者数!D35</f>
        <v>20263</v>
      </c>
      <c r="CC36" s="47">
        <f>市区町村別_要介護度別被保険者数!E35</f>
        <v>2585</v>
      </c>
      <c r="CD36" s="47">
        <f>市区町村別_要介護度別被保険者数!F35</f>
        <v>1522</v>
      </c>
      <c r="CE36" s="47">
        <f>市区町村別_要介護度別被保険者数!G35</f>
        <v>1841</v>
      </c>
      <c r="CF36" s="47">
        <f>市区町村別_要介護度別被保険者数!H35</f>
        <v>1560</v>
      </c>
      <c r="CG36" s="47">
        <f>市区町村別_要介護度別被保険者数!I35</f>
        <v>1114</v>
      </c>
      <c r="CH36" s="47">
        <f>市区町村別_要介護度別被保険者数!J35</f>
        <v>1341</v>
      </c>
      <c r="CI36" s="47">
        <f>市区町村別_要介護度別被保険者数!K35</f>
        <v>1078</v>
      </c>
      <c r="CJ36" s="47">
        <f>市区町村別_要介護度別被保険者数!L35</f>
        <v>31304</v>
      </c>
    </row>
    <row r="37" spans="2:88" ht="13.5" customHeight="1">
      <c r="B37" s="304"/>
      <c r="C37" s="318"/>
      <c r="D37" s="301"/>
      <c r="E37" s="88">
        <v>10</v>
      </c>
      <c r="F37" s="177" t="s">
        <v>406</v>
      </c>
      <c r="G37" s="178" t="s">
        <v>407</v>
      </c>
      <c r="H37" s="91">
        <v>8174459</v>
      </c>
      <c r="I37" s="93">
        <v>55</v>
      </c>
      <c r="J37" s="94">
        <f t="shared" si="0"/>
        <v>148626.52727272728</v>
      </c>
      <c r="K37" s="95">
        <f t="shared" si="27"/>
        <v>8.2458770614692659E-3</v>
      </c>
      <c r="L37" s="313"/>
      <c r="M37" s="113">
        <v>10</v>
      </c>
      <c r="N37" s="177" t="s">
        <v>338</v>
      </c>
      <c r="O37" s="178" t="s">
        <v>339</v>
      </c>
      <c r="P37" s="91">
        <v>7784497</v>
      </c>
      <c r="Q37" s="93">
        <v>70</v>
      </c>
      <c r="R37" s="94">
        <f t="shared" si="2"/>
        <v>111207.1</v>
      </c>
      <c r="S37" s="95">
        <f t="shared" si="28"/>
        <v>0.32558139534883723</v>
      </c>
      <c r="T37" s="313"/>
      <c r="U37" s="113">
        <v>10</v>
      </c>
      <c r="V37" s="177" t="s">
        <v>396</v>
      </c>
      <c r="W37" s="178" t="s">
        <v>397</v>
      </c>
      <c r="X37" s="91">
        <v>1499865</v>
      </c>
      <c r="Y37" s="93">
        <v>7</v>
      </c>
      <c r="Z37" s="94">
        <f t="shared" si="4"/>
        <v>214266.42857142858</v>
      </c>
      <c r="AA37" s="95">
        <f t="shared" si="29"/>
        <v>3.825136612021858E-2</v>
      </c>
      <c r="AB37" s="313"/>
      <c r="AC37" s="113">
        <v>10</v>
      </c>
      <c r="AD37" s="177" t="s">
        <v>338</v>
      </c>
      <c r="AE37" s="178" t="s">
        <v>339</v>
      </c>
      <c r="AF37" s="91">
        <v>29668275</v>
      </c>
      <c r="AG37" s="93">
        <v>125</v>
      </c>
      <c r="AH37" s="94">
        <f t="shared" si="6"/>
        <v>237346.2</v>
      </c>
      <c r="AI37" s="95">
        <f t="shared" si="30"/>
        <v>0.25879917184265011</v>
      </c>
      <c r="AJ37" s="313"/>
      <c r="AK37" s="113">
        <v>10</v>
      </c>
      <c r="AL37" s="177" t="s">
        <v>406</v>
      </c>
      <c r="AM37" s="178" t="s">
        <v>407</v>
      </c>
      <c r="AN37" s="91">
        <v>6696840</v>
      </c>
      <c r="AO37" s="93">
        <v>25</v>
      </c>
      <c r="AP37" s="94">
        <f t="shared" si="8"/>
        <v>267873.59999999998</v>
      </c>
      <c r="AQ37" s="95">
        <f t="shared" si="31"/>
        <v>4.6040515653775323E-2</v>
      </c>
      <c r="AR37" s="313"/>
      <c r="AS37" s="113">
        <v>10</v>
      </c>
      <c r="AT37" s="177" t="s">
        <v>480</v>
      </c>
      <c r="AU37" s="178" t="s">
        <v>481</v>
      </c>
      <c r="AV37" s="91">
        <v>6262976</v>
      </c>
      <c r="AW37" s="93">
        <v>30</v>
      </c>
      <c r="AX37" s="94">
        <f t="shared" si="10"/>
        <v>208765.86666666667</v>
      </c>
      <c r="AY37" s="95">
        <f t="shared" si="32"/>
        <v>7.1258907363420429E-2</v>
      </c>
      <c r="AZ37" s="313"/>
      <c r="BA37" s="113">
        <v>10</v>
      </c>
      <c r="BB37" s="177" t="s">
        <v>384</v>
      </c>
      <c r="BC37" s="178" t="s">
        <v>385</v>
      </c>
      <c r="BD37" s="91">
        <v>1941331</v>
      </c>
      <c r="BE37" s="93">
        <v>7</v>
      </c>
      <c r="BF37" s="94">
        <f t="shared" si="12"/>
        <v>277333</v>
      </c>
      <c r="BG37" s="95">
        <f t="shared" si="33"/>
        <v>1.4227642276422764E-2</v>
      </c>
      <c r="BH37" s="313"/>
      <c r="BI37" s="113">
        <v>10</v>
      </c>
      <c r="BJ37" s="177" t="s">
        <v>426</v>
      </c>
      <c r="BK37" s="178" t="s">
        <v>427</v>
      </c>
      <c r="BL37" s="91">
        <v>1857050</v>
      </c>
      <c r="BM37" s="93">
        <v>6</v>
      </c>
      <c r="BN37" s="94">
        <f t="shared" si="14"/>
        <v>309508.33333333331</v>
      </c>
      <c r="BO37" s="95">
        <f t="shared" si="34"/>
        <v>1.7142857142857144E-2</v>
      </c>
      <c r="BP37" s="313"/>
      <c r="BQ37" s="113">
        <v>10</v>
      </c>
      <c r="BR37" s="177" t="s">
        <v>338</v>
      </c>
      <c r="BS37" s="178" t="s">
        <v>339</v>
      </c>
      <c r="BT37" s="91">
        <v>473191989</v>
      </c>
      <c r="BU37" s="93">
        <v>2742</v>
      </c>
      <c r="BV37" s="94">
        <f t="shared" si="16"/>
        <v>172571.84135667395</v>
      </c>
      <c r="BW37" s="95">
        <f t="shared" si="35"/>
        <v>0.29304264187239498</v>
      </c>
      <c r="BZ37" s="116">
        <v>32</v>
      </c>
      <c r="CA37" s="116" t="s">
        <v>36</v>
      </c>
      <c r="CB37" s="47">
        <f>市区町村別_要介護度別被保険者数!D36</f>
        <v>15261</v>
      </c>
      <c r="CC37" s="47">
        <f>市区町村別_要介護度別被保険者数!E36</f>
        <v>2021</v>
      </c>
      <c r="CD37" s="47">
        <f>市区町村別_要介護度別被保険者数!F36</f>
        <v>1798</v>
      </c>
      <c r="CE37" s="47">
        <f>市区町村別_要介護度別被保険者数!G36</f>
        <v>1295</v>
      </c>
      <c r="CF37" s="47">
        <f>市区町村別_要介護度別被保険者数!H36</f>
        <v>1287</v>
      </c>
      <c r="CG37" s="47">
        <f>市区町村別_要介護度別被保険者数!I36</f>
        <v>1072</v>
      </c>
      <c r="CH37" s="47">
        <f>市区町村別_要介護度別被保険者数!J36</f>
        <v>1306</v>
      </c>
      <c r="CI37" s="47">
        <f>市区町村別_要介護度別被保険者数!K36</f>
        <v>1031</v>
      </c>
      <c r="CJ37" s="47">
        <f>市区町村別_要介護度別被保険者数!L36</f>
        <v>25071</v>
      </c>
    </row>
    <row r="38" spans="2:88" s="173" customFormat="1" ht="13.5" customHeight="1">
      <c r="B38" s="266"/>
      <c r="C38" s="320"/>
      <c r="D38" s="302"/>
      <c r="E38" s="96" t="s">
        <v>164</v>
      </c>
      <c r="F38" s="97"/>
      <c r="G38" s="98"/>
      <c r="H38" s="228">
        <v>4690488580</v>
      </c>
      <c r="I38" s="100">
        <v>5950</v>
      </c>
      <c r="J38" s="49">
        <f t="shared" si="0"/>
        <v>788317.40840336133</v>
      </c>
      <c r="K38" s="101">
        <f t="shared" si="27"/>
        <v>0.89205397301349321</v>
      </c>
      <c r="L38" s="314"/>
      <c r="M38" s="96" t="s">
        <v>164</v>
      </c>
      <c r="N38" s="97"/>
      <c r="O38" s="98"/>
      <c r="P38" s="228">
        <v>186914280</v>
      </c>
      <c r="Q38" s="100">
        <v>215</v>
      </c>
      <c r="R38" s="49">
        <f t="shared" si="2"/>
        <v>869368.74418604653</v>
      </c>
      <c r="S38" s="101">
        <f t="shared" si="28"/>
        <v>1</v>
      </c>
      <c r="T38" s="314"/>
      <c r="U38" s="96" t="s">
        <v>164</v>
      </c>
      <c r="V38" s="97"/>
      <c r="W38" s="98"/>
      <c r="X38" s="228">
        <v>196009310</v>
      </c>
      <c r="Y38" s="100">
        <v>183</v>
      </c>
      <c r="Z38" s="49">
        <f t="shared" si="4"/>
        <v>1071089.1256830601</v>
      </c>
      <c r="AA38" s="101">
        <f t="shared" si="29"/>
        <v>1</v>
      </c>
      <c r="AB38" s="314"/>
      <c r="AC38" s="96" t="s">
        <v>164</v>
      </c>
      <c r="AD38" s="97"/>
      <c r="AE38" s="98"/>
      <c r="AF38" s="228">
        <v>618358770</v>
      </c>
      <c r="AG38" s="100">
        <v>481</v>
      </c>
      <c r="AH38" s="49">
        <f t="shared" si="6"/>
        <v>1285569.1683991684</v>
      </c>
      <c r="AI38" s="101">
        <f t="shared" si="30"/>
        <v>0.99585921325051763</v>
      </c>
      <c r="AJ38" s="314"/>
      <c r="AK38" s="96" t="s">
        <v>164</v>
      </c>
      <c r="AL38" s="97"/>
      <c r="AM38" s="98"/>
      <c r="AN38" s="228">
        <v>839899480</v>
      </c>
      <c r="AO38" s="100">
        <v>539</v>
      </c>
      <c r="AP38" s="49">
        <f t="shared" si="8"/>
        <v>1558255.0649350649</v>
      </c>
      <c r="AQ38" s="101">
        <f t="shared" si="31"/>
        <v>0.99263351749539597</v>
      </c>
      <c r="AR38" s="314"/>
      <c r="AS38" s="96" t="s">
        <v>164</v>
      </c>
      <c r="AT38" s="97"/>
      <c r="AU38" s="98"/>
      <c r="AV38" s="228">
        <v>715754020</v>
      </c>
      <c r="AW38" s="100">
        <v>418</v>
      </c>
      <c r="AX38" s="49">
        <f t="shared" si="10"/>
        <v>1712330.1913875598</v>
      </c>
      <c r="AY38" s="101">
        <f t="shared" si="32"/>
        <v>0.99287410926365793</v>
      </c>
      <c r="AZ38" s="314"/>
      <c r="BA38" s="96" t="s">
        <v>164</v>
      </c>
      <c r="BB38" s="97"/>
      <c r="BC38" s="98"/>
      <c r="BD38" s="228">
        <v>1089739450</v>
      </c>
      <c r="BE38" s="100">
        <v>486</v>
      </c>
      <c r="BF38" s="49">
        <f t="shared" si="12"/>
        <v>2242262.242798354</v>
      </c>
      <c r="BG38" s="101">
        <f t="shared" si="33"/>
        <v>0.98780487804878048</v>
      </c>
      <c r="BH38" s="314"/>
      <c r="BI38" s="96" t="s">
        <v>164</v>
      </c>
      <c r="BJ38" s="97"/>
      <c r="BK38" s="98"/>
      <c r="BL38" s="228">
        <v>816458510</v>
      </c>
      <c r="BM38" s="100">
        <v>344</v>
      </c>
      <c r="BN38" s="49">
        <f t="shared" si="14"/>
        <v>2373425.9011627906</v>
      </c>
      <c r="BO38" s="101">
        <f t="shared" si="34"/>
        <v>0.98285714285714287</v>
      </c>
      <c r="BP38" s="314"/>
      <c r="BQ38" s="96" t="s">
        <v>164</v>
      </c>
      <c r="BR38" s="97"/>
      <c r="BS38" s="98"/>
      <c r="BT38" s="228">
        <v>9153622400</v>
      </c>
      <c r="BU38" s="100">
        <v>8616</v>
      </c>
      <c r="BV38" s="49">
        <f t="shared" si="16"/>
        <v>1062398.1429897863</v>
      </c>
      <c r="BW38" s="101">
        <f t="shared" si="35"/>
        <v>0.92080795126643156</v>
      </c>
      <c r="BZ38" s="192">
        <v>33</v>
      </c>
      <c r="CA38" s="192" t="s">
        <v>37</v>
      </c>
      <c r="CB38" s="47">
        <f>市区町村別_要介護度別被保険者数!D37</f>
        <v>4864</v>
      </c>
      <c r="CC38" s="47">
        <f>市区町村別_要介護度別被保険者数!E37</f>
        <v>468</v>
      </c>
      <c r="CD38" s="47">
        <f>市区町村別_要介護度別被保険者数!F37</f>
        <v>334</v>
      </c>
      <c r="CE38" s="47">
        <f>市区町村別_要介護度別被保険者数!G37</f>
        <v>446</v>
      </c>
      <c r="CF38" s="47">
        <f>市区町村別_要介護度別被保険者数!H37</f>
        <v>440</v>
      </c>
      <c r="CG38" s="47">
        <f>市区町村別_要介護度別被保険者数!I37</f>
        <v>301</v>
      </c>
      <c r="CH38" s="47">
        <f>市区町村別_要介護度別被保険者数!J37</f>
        <v>367</v>
      </c>
      <c r="CI38" s="47">
        <f>市区町村別_要介護度別被保険者数!K37</f>
        <v>333</v>
      </c>
      <c r="CJ38" s="47">
        <f>市区町村別_要介護度別被保険者数!L37</f>
        <v>7553</v>
      </c>
    </row>
    <row r="39" spans="2:88" ht="13.5" customHeight="1">
      <c r="B39" s="303">
        <v>4</v>
      </c>
      <c r="C39" s="317" t="s">
        <v>68</v>
      </c>
      <c r="D39" s="305">
        <f>CB9</f>
        <v>7497</v>
      </c>
      <c r="E39" s="72">
        <v>1</v>
      </c>
      <c r="F39" s="73" t="s">
        <v>382</v>
      </c>
      <c r="G39" s="74" t="s">
        <v>383</v>
      </c>
      <c r="H39" s="75">
        <v>31744063</v>
      </c>
      <c r="I39" s="77">
        <v>27</v>
      </c>
      <c r="J39" s="78">
        <f t="shared" si="0"/>
        <v>1175706.0370370371</v>
      </c>
      <c r="K39" s="79">
        <f t="shared" ref="K39:K49" si="36">IFERROR(I39/$CB$9,0)</f>
        <v>3.6014405762304922E-3</v>
      </c>
      <c r="L39" s="315">
        <f>CC9</f>
        <v>204</v>
      </c>
      <c r="M39" s="195">
        <v>1</v>
      </c>
      <c r="N39" s="73" t="s">
        <v>392</v>
      </c>
      <c r="O39" s="74" t="s">
        <v>393</v>
      </c>
      <c r="P39" s="75">
        <v>11743787</v>
      </c>
      <c r="Q39" s="77">
        <v>10</v>
      </c>
      <c r="R39" s="78">
        <f t="shared" si="2"/>
        <v>1174378.7</v>
      </c>
      <c r="S39" s="79">
        <f t="shared" ref="S39:S49" si="37">IFERROR(Q39/$CC$9,0)</f>
        <v>4.9019607843137254E-2</v>
      </c>
      <c r="T39" s="315">
        <f>CD9</f>
        <v>253</v>
      </c>
      <c r="U39" s="195">
        <v>1</v>
      </c>
      <c r="V39" s="73" t="s">
        <v>382</v>
      </c>
      <c r="W39" s="74" t="s">
        <v>383</v>
      </c>
      <c r="X39" s="75">
        <v>6286926</v>
      </c>
      <c r="Y39" s="77">
        <v>1</v>
      </c>
      <c r="Z39" s="78">
        <f t="shared" si="4"/>
        <v>6286926</v>
      </c>
      <c r="AA39" s="79">
        <f t="shared" ref="AA39:AA49" si="38">IFERROR(Y39/$CD$9,0)</f>
        <v>3.952569169960474E-3</v>
      </c>
      <c r="AB39" s="315">
        <f>CE9</f>
        <v>488</v>
      </c>
      <c r="AC39" s="195">
        <v>1</v>
      </c>
      <c r="AD39" s="73" t="s">
        <v>430</v>
      </c>
      <c r="AE39" s="74" t="s">
        <v>431</v>
      </c>
      <c r="AF39" s="75">
        <v>3483325</v>
      </c>
      <c r="AG39" s="77">
        <v>8</v>
      </c>
      <c r="AH39" s="78">
        <f t="shared" si="6"/>
        <v>435415.625</v>
      </c>
      <c r="AI39" s="79">
        <f t="shared" ref="AI39:AI49" si="39">IFERROR(AG39/$CE$9,0)</f>
        <v>1.6393442622950821E-2</v>
      </c>
      <c r="AJ39" s="315">
        <f>CF9</f>
        <v>655</v>
      </c>
      <c r="AK39" s="195">
        <v>1</v>
      </c>
      <c r="AL39" s="73" t="s">
        <v>404</v>
      </c>
      <c r="AM39" s="74" t="s">
        <v>405</v>
      </c>
      <c r="AN39" s="75">
        <v>22658640</v>
      </c>
      <c r="AO39" s="77">
        <v>29</v>
      </c>
      <c r="AP39" s="78">
        <f t="shared" si="8"/>
        <v>781332.41379310342</v>
      </c>
      <c r="AQ39" s="79">
        <f t="shared" ref="AQ39:AQ49" si="40">IFERROR(AO39/$CF$9,0)</f>
        <v>4.4274809160305344E-2</v>
      </c>
      <c r="AR39" s="315">
        <f>CG9</f>
        <v>552</v>
      </c>
      <c r="AS39" s="195">
        <v>1</v>
      </c>
      <c r="AT39" s="73" t="s">
        <v>356</v>
      </c>
      <c r="AU39" s="74" t="s">
        <v>357</v>
      </c>
      <c r="AV39" s="75">
        <v>116272577</v>
      </c>
      <c r="AW39" s="77">
        <v>190</v>
      </c>
      <c r="AX39" s="78">
        <f t="shared" si="10"/>
        <v>611960.93157894735</v>
      </c>
      <c r="AY39" s="79">
        <f t="shared" ref="AY39:AY49" si="41">IFERROR(AW39/$CG$9,0)</f>
        <v>0.34420289855072461</v>
      </c>
      <c r="AZ39" s="315">
        <f>CH9</f>
        <v>557</v>
      </c>
      <c r="BA39" s="195">
        <v>1</v>
      </c>
      <c r="BB39" s="73" t="s">
        <v>356</v>
      </c>
      <c r="BC39" s="74" t="s">
        <v>357</v>
      </c>
      <c r="BD39" s="75">
        <v>162667359</v>
      </c>
      <c r="BE39" s="77">
        <v>211</v>
      </c>
      <c r="BF39" s="78">
        <f t="shared" si="12"/>
        <v>770935.3507109005</v>
      </c>
      <c r="BG39" s="79">
        <f t="shared" ref="BG39:BG49" si="42">IFERROR(BE39/$CH$9,0)</f>
        <v>0.37881508078994613</v>
      </c>
      <c r="BH39" s="315">
        <f>CI9</f>
        <v>346</v>
      </c>
      <c r="BI39" s="195">
        <v>1</v>
      </c>
      <c r="BJ39" s="73" t="s">
        <v>384</v>
      </c>
      <c r="BK39" s="74" t="s">
        <v>385</v>
      </c>
      <c r="BL39" s="75">
        <v>20632224</v>
      </c>
      <c r="BM39" s="77">
        <v>2</v>
      </c>
      <c r="BN39" s="78">
        <f t="shared" si="14"/>
        <v>10316112</v>
      </c>
      <c r="BO39" s="79">
        <f t="shared" ref="BO39:BO49" si="43">IFERROR(BM39/$CI$9,0)</f>
        <v>5.7803468208092483E-3</v>
      </c>
      <c r="BP39" s="315">
        <f>CJ9</f>
        <v>10552</v>
      </c>
      <c r="BQ39" s="195">
        <v>1</v>
      </c>
      <c r="BR39" s="73" t="s">
        <v>382</v>
      </c>
      <c r="BS39" s="74" t="s">
        <v>383</v>
      </c>
      <c r="BT39" s="75">
        <v>52704215</v>
      </c>
      <c r="BU39" s="77">
        <v>43</v>
      </c>
      <c r="BV39" s="78">
        <f t="shared" si="16"/>
        <v>1225679.4186046512</v>
      </c>
      <c r="BW39" s="79">
        <f t="shared" ref="BW39:BW49" si="44">IFERROR(BU39/$CJ$9,0)</f>
        <v>4.0750568612585294E-3</v>
      </c>
      <c r="BZ39" s="116">
        <v>34</v>
      </c>
      <c r="CA39" s="116" t="s">
        <v>38</v>
      </c>
      <c r="CB39" s="47">
        <f>市区町村別_要介護度別被保険者数!D38</f>
        <v>20281</v>
      </c>
      <c r="CC39" s="47">
        <f>市区町村別_要介護度別被保険者数!E38</f>
        <v>2408</v>
      </c>
      <c r="CD39" s="47">
        <f>市区町村別_要介護度別被保険者数!F38</f>
        <v>1369</v>
      </c>
      <c r="CE39" s="47">
        <f>市区町村別_要介護度別被保険者数!G38</f>
        <v>2206</v>
      </c>
      <c r="CF39" s="47">
        <f>市区町村別_要介護度別被保険者数!H38</f>
        <v>1860</v>
      </c>
      <c r="CG39" s="47">
        <f>市区町村別_要介護度別被保険者数!I38</f>
        <v>1390</v>
      </c>
      <c r="CH39" s="47">
        <f>市区町村別_要介護度別被保険者数!J38</f>
        <v>1513</v>
      </c>
      <c r="CI39" s="47">
        <f>市区町村別_要介護度別被保険者数!K38</f>
        <v>1220</v>
      </c>
      <c r="CJ39" s="47">
        <f>市区町村別_要介護度別被保険者数!L38</f>
        <v>32247</v>
      </c>
    </row>
    <row r="40" spans="2:88" ht="13.5" customHeight="1">
      <c r="B40" s="304"/>
      <c r="C40" s="318"/>
      <c r="D40" s="301"/>
      <c r="E40" s="80">
        <v>2</v>
      </c>
      <c r="F40" s="175" t="s">
        <v>384</v>
      </c>
      <c r="G40" s="176" t="s">
        <v>385</v>
      </c>
      <c r="H40" s="83">
        <v>83622017</v>
      </c>
      <c r="I40" s="85">
        <v>124</v>
      </c>
      <c r="J40" s="86">
        <f t="shared" si="0"/>
        <v>674371.1048387097</v>
      </c>
      <c r="K40" s="87">
        <f t="shared" si="36"/>
        <v>1.6539949313058556E-2</v>
      </c>
      <c r="L40" s="313"/>
      <c r="M40" s="112">
        <v>2</v>
      </c>
      <c r="N40" s="175" t="s">
        <v>406</v>
      </c>
      <c r="O40" s="176" t="s">
        <v>407</v>
      </c>
      <c r="P40" s="83">
        <v>1530774</v>
      </c>
      <c r="Q40" s="85">
        <v>4</v>
      </c>
      <c r="R40" s="86">
        <f t="shared" si="2"/>
        <v>382693.5</v>
      </c>
      <c r="S40" s="87">
        <f t="shared" si="37"/>
        <v>1.9607843137254902E-2</v>
      </c>
      <c r="T40" s="313"/>
      <c r="U40" s="112">
        <v>2</v>
      </c>
      <c r="V40" s="175" t="s">
        <v>466</v>
      </c>
      <c r="W40" s="176" t="s">
        <v>467</v>
      </c>
      <c r="X40" s="83">
        <v>1657483</v>
      </c>
      <c r="Y40" s="85">
        <v>2</v>
      </c>
      <c r="Z40" s="86">
        <f t="shared" si="4"/>
        <v>828741.5</v>
      </c>
      <c r="AA40" s="87">
        <f t="shared" si="38"/>
        <v>7.9051383399209481E-3</v>
      </c>
      <c r="AB40" s="313"/>
      <c r="AC40" s="112">
        <v>2</v>
      </c>
      <c r="AD40" s="175" t="s">
        <v>392</v>
      </c>
      <c r="AE40" s="176" t="s">
        <v>393</v>
      </c>
      <c r="AF40" s="83">
        <v>4926983</v>
      </c>
      <c r="AG40" s="85">
        <v>12</v>
      </c>
      <c r="AH40" s="86">
        <f t="shared" si="6"/>
        <v>410581.91666666669</v>
      </c>
      <c r="AI40" s="87">
        <f t="shared" si="39"/>
        <v>2.4590163934426229E-2</v>
      </c>
      <c r="AJ40" s="313"/>
      <c r="AK40" s="112">
        <v>2</v>
      </c>
      <c r="AL40" s="175" t="s">
        <v>344</v>
      </c>
      <c r="AM40" s="176" t="s">
        <v>345</v>
      </c>
      <c r="AN40" s="83">
        <v>84522398</v>
      </c>
      <c r="AO40" s="85">
        <v>138</v>
      </c>
      <c r="AP40" s="86">
        <f t="shared" si="8"/>
        <v>612481.14492753625</v>
      </c>
      <c r="AQ40" s="87">
        <f t="shared" si="40"/>
        <v>0.21068702290076335</v>
      </c>
      <c r="AR40" s="313"/>
      <c r="AS40" s="112">
        <v>2</v>
      </c>
      <c r="AT40" s="175" t="s">
        <v>432</v>
      </c>
      <c r="AU40" s="176" t="s">
        <v>433</v>
      </c>
      <c r="AV40" s="83">
        <v>2888774</v>
      </c>
      <c r="AW40" s="85">
        <v>5</v>
      </c>
      <c r="AX40" s="86">
        <f t="shared" si="10"/>
        <v>577754.80000000005</v>
      </c>
      <c r="AY40" s="87">
        <f t="shared" si="41"/>
        <v>9.057971014492754E-3</v>
      </c>
      <c r="AZ40" s="313"/>
      <c r="BA40" s="112">
        <v>2</v>
      </c>
      <c r="BB40" s="175" t="s">
        <v>384</v>
      </c>
      <c r="BC40" s="176" t="s">
        <v>385</v>
      </c>
      <c r="BD40" s="83">
        <v>3387798</v>
      </c>
      <c r="BE40" s="85">
        <v>5</v>
      </c>
      <c r="BF40" s="86">
        <f t="shared" si="12"/>
        <v>677559.6</v>
      </c>
      <c r="BG40" s="87">
        <f t="shared" si="42"/>
        <v>8.9766606822262122E-3</v>
      </c>
      <c r="BH40" s="313"/>
      <c r="BI40" s="112">
        <v>2</v>
      </c>
      <c r="BJ40" s="175" t="s">
        <v>382</v>
      </c>
      <c r="BK40" s="176" t="s">
        <v>383</v>
      </c>
      <c r="BL40" s="83">
        <v>13742510</v>
      </c>
      <c r="BM40" s="85">
        <v>4</v>
      </c>
      <c r="BN40" s="86">
        <f t="shared" si="14"/>
        <v>3435627.5</v>
      </c>
      <c r="BO40" s="87">
        <f t="shared" si="43"/>
        <v>1.1560693641618497E-2</v>
      </c>
      <c r="BP40" s="313"/>
      <c r="BQ40" s="112">
        <v>2</v>
      </c>
      <c r="BR40" s="175" t="s">
        <v>384</v>
      </c>
      <c r="BS40" s="176" t="s">
        <v>385</v>
      </c>
      <c r="BT40" s="83">
        <v>109174500</v>
      </c>
      <c r="BU40" s="85">
        <v>171</v>
      </c>
      <c r="BV40" s="86">
        <f t="shared" si="16"/>
        <v>638447.36842105258</v>
      </c>
      <c r="BW40" s="87">
        <f t="shared" si="44"/>
        <v>1.6205458680818803E-2</v>
      </c>
      <c r="BZ40" s="116">
        <v>35</v>
      </c>
      <c r="CA40" s="116" t="s">
        <v>1</v>
      </c>
      <c r="CB40" s="47">
        <f>市区町村別_要介護度別被保険者数!D39</f>
        <v>41570</v>
      </c>
      <c r="CC40" s="47">
        <f>市区町村別_要介護度別被保険者数!E39</f>
        <v>4590</v>
      </c>
      <c r="CD40" s="47">
        <f>市区町村別_要介護度別被保険者数!F39</f>
        <v>3103</v>
      </c>
      <c r="CE40" s="47">
        <f>市区町村別_要介護度別被保険者数!G39</f>
        <v>4642</v>
      </c>
      <c r="CF40" s="47">
        <f>市区町村別_要介護度別被保険者数!H39</f>
        <v>3675</v>
      </c>
      <c r="CG40" s="47">
        <f>市区町村別_要介護度別被保険者数!I39</f>
        <v>3017</v>
      </c>
      <c r="CH40" s="47">
        <f>市区町村別_要介護度別被保険者数!J39</f>
        <v>2992</v>
      </c>
      <c r="CI40" s="47">
        <f>市区町村別_要介護度別被保険者数!K39</f>
        <v>2231</v>
      </c>
      <c r="CJ40" s="47">
        <f>市区町村別_要介護度別被保険者数!L39</f>
        <v>65820</v>
      </c>
    </row>
    <row r="41" spans="2:88" ht="13.5" customHeight="1">
      <c r="B41" s="304"/>
      <c r="C41" s="318"/>
      <c r="D41" s="301"/>
      <c r="E41" s="80">
        <v>3</v>
      </c>
      <c r="F41" s="102" t="s">
        <v>426</v>
      </c>
      <c r="G41" s="176" t="s">
        <v>427</v>
      </c>
      <c r="H41" s="83">
        <v>8674612</v>
      </c>
      <c r="I41" s="85">
        <v>15</v>
      </c>
      <c r="J41" s="86">
        <f t="shared" si="0"/>
        <v>578307.46666666667</v>
      </c>
      <c r="K41" s="87">
        <f t="shared" si="36"/>
        <v>2.0008003201280513E-3</v>
      </c>
      <c r="L41" s="313"/>
      <c r="M41" s="112">
        <v>3</v>
      </c>
      <c r="N41" s="102" t="s">
        <v>368</v>
      </c>
      <c r="O41" s="176" t="s">
        <v>369</v>
      </c>
      <c r="P41" s="83">
        <v>7075886</v>
      </c>
      <c r="Q41" s="85">
        <v>24</v>
      </c>
      <c r="R41" s="86">
        <f t="shared" si="2"/>
        <v>294828.58333333331</v>
      </c>
      <c r="S41" s="87">
        <f t="shared" si="37"/>
        <v>0.11764705882352941</v>
      </c>
      <c r="T41" s="313"/>
      <c r="U41" s="112">
        <v>3</v>
      </c>
      <c r="V41" s="102" t="s">
        <v>392</v>
      </c>
      <c r="W41" s="176" t="s">
        <v>393</v>
      </c>
      <c r="X41" s="83">
        <v>9892200</v>
      </c>
      <c r="Y41" s="85">
        <v>13</v>
      </c>
      <c r="Z41" s="86">
        <f t="shared" si="4"/>
        <v>760938.4615384615</v>
      </c>
      <c r="AA41" s="87">
        <f t="shared" si="38"/>
        <v>5.1383399209486168E-2</v>
      </c>
      <c r="AB41" s="313"/>
      <c r="AC41" s="112">
        <v>3</v>
      </c>
      <c r="AD41" s="102" t="s">
        <v>356</v>
      </c>
      <c r="AE41" s="176" t="s">
        <v>357</v>
      </c>
      <c r="AF41" s="83">
        <v>56838018</v>
      </c>
      <c r="AG41" s="85">
        <v>142</v>
      </c>
      <c r="AH41" s="86">
        <f t="shared" si="6"/>
        <v>400267.73239436618</v>
      </c>
      <c r="AI41" s="87">
        <f t="shared" si="39"/>
        <v>0.29098360655737704</v>
      </c>
      <c r="AJ41" s="313"/>
      <c r="AK41" s="112">
        <v>3</v>
      </c>
      <c r="AL41" s="102" t="s">
        <v>356</v>
      </c>
      <c r="AM41" s="176" t="s">
        <v>357</v>
      </c>
      <c r="AN41" s="83">
        <v>120202384</v>
      </c>
      <c r="AO41" s="85">
        <v>256</v>
      </c>
      <c r="AP41" s="86">
        <f t="shared" si="8"/>
        <v>469540.5625</v>
      </c>
      <c r="AQ41" s="87">
        <f t="shared" si="40"/>
        <v>0.39083969465648855</v>
      </c>
      <c r="AR41" s="313"/>
      <c r="AS41" s="112">
        <v>3</v>
      </c>
      <c r="AT41" s="102" t="s">
        <v>430</v>
      </c>
      <c r="AU41" s="176" t="s">
        <v>431</v>
      </c>
      <c r="AV41" s="83">
        <v>5299472</v>
      </c>
      <c r="AW41" s="85">
        <v>10</v>
      </c>
      <c r="AX41" s="86">
        <f t="shared" si="10"/>
        <v>529947.19999999995</v>
      </c>
      <c r="AY41" s="87">
        <f t="shared" si="41"/>
        <v>1.8115942028985508E-2</v>
      </c>
      <c r="AZ41" s="313"/>
      <c r="BA41" s="112">
        <v>3</v>
      </c>
      <c r="BB41" s="102" t="s">
        <v>424</v>
      </c>
      <c r="BC41" s="176" t="s">
        <v>425</v>
      </c>
      <c r="BD41" s="83">
        <v>16801776</v>
      </c>
      <c r="BE41" s="85">
        <v>36</v>
      </c>
      <c r="BF41" s="86">
        <f t="shared" si="12"/>
        <v>466716</v>
      </c>
      <c r="BG41" s="87">
        <f t="shared" si="42"/>
        <v>6.4631956912028721E-2</v>
      </c>
      <c r="BH41" s="313"/>
      <c r="BI41" s="112">
        <v>3</v>
      </c>
      <c r="BJ41" s="102" t="s">
        <v>356</v>
      </c>
      <c r="BK41" s="176" t="s">
        <v>357</v>
      </c>
      <c r="BL41" s="83">
        <v>40819802</v>
      </c>
      <c r="BM41" s="85">
        <v>69</v>
      </c>
      <c r="BN41" s="86">
        <f t="shared" si="14"/>
        <v>591591.33333333337</v>
      </c>
      <c r="BO41" s="87">
        <f t="shared" si="43"/>
        <v>0.19942196531791909</v>
      </c>
      <c r="BP41" s="313"/>
      <c r="BQ41" s="112">
        <v>3</v>
      </c>
      <c r="BR41" s="102" t="s">
        <v>456</v>
      </c>
      <c r="BS41" s="176" t="s">
        <v>457</v>
      </c>
      <c r="BT41" s="83">
        <v>773613</v>
      </c>
      <c r="BU41" s="85">
        <v>2</v>
      </c>
      <c r="BV41" s="86">
        <f t="shared" si="16"/>
        <v>386806.5</v>
      </c>
      <c r="BW41" s="87">
        <f t="shared" si="44"/>
        <v>1.8953752843062926E-4</v>
      </c>
      <c r="BZ41" s="116">
        <v>36</v>
      </c>
      <c r="CA41" s="116" t="s">
        <v>2</v>
      </c>
      <c r="CB41" s="47">
        <f>市区町村別_要介護度別被保険者数!D40</f>
        <v>12161</v>
      </c>
      <c r="CC41" s="47">
        <f>市区町村別_要介護度別被保険者数!E40</f>
        <v>1313</v>
      </c>
      <c r="CD41" s="47">
        <f>市区町村別_要介護度別被保険者数!F40</f>
        <v>1017</v>
      </c>
      <c r="CE41" s="47">
        <f>市区町村別_要介護度別被保険者数!G40</f>
        <v>911</v>
      </c>
      <c r="CF41" s="47">
        <f>市区町村別_要介護度別被保険者数!H40</f>
        <v>832</v>
      </c>
      <c r="CG41" s="47">
        <f>市区町村別_要介護度別被保険者数!I40</f>
        <v>720</v>
      </c>
      <c r="CH41" s="47">
        <f>市区町村別_要介護度別被保険者数!J40</f>
        <v>807</v>
      </c>
      <c r="CI41" s="47">
        <f>市区町村別_要介護度別被保険者数!K40</f>
        <v>638</v>
      </c>
      <c r="CJ41" s="47">
        <f>市区町村別_要介護度別被保険者数!L40</f>
        <v>18399</v>
      </c>
    </row>
    <row r="42" spans="2:88" ht="13.5" customHeight="1">
      <c r="B42" s="304"/>
      <c r="C42" s="318"/>
      <c r="D42" s="301"/>
      <c r="E42" s="80">
        <v>4</v>
      </c>
      <c r="F42" s="175" t="s">
        <v>460</v>
      </c>
      <c r="G42" s="176" t="s">
        <v>461</v>
      </c>
      <c r="H42" s="83">
        <v>8079691</v>
      </c>
      <c r="I42" s="85">
        <v>14</v>
      </c>
      <c r="J42" s="86">
        <f t="shared" si="0"/>
        <v>577120.78571428568</v>
      </c>
      <c r="K42" s="87">
        <f t="shared" si="36"/>
        <v>1.8674136321195146E-3</v>
      </c>
      <c r="L42" s="313"/>
      <c r="M42" s="112">
        <v>4</v>
      </c>
      <c r="N42" s="175" t="s">
        <v>356</v>
      </c>
      <c r="O42" s="176" t="s">
        <v>357</v>
      </c>
      <c r="P42" s="83">
        <v>15502631</v>
      </c>
      <c r="Q42" s="85">
        <v>64</v>
      </c>
      <c r="R42" s="86">
        <f t="shared" si="2"/>
        <v>242228.609375</v>
      </c>
      <c r="S42" s="87">
        <f t="shared" si="37"/>
        <v>0.31372549019607843</v>
      </c>
      <c r="T42" s="313"/>
      <c r="U42" s="112">
        <v>4</v>
      </c>
      <c r="V42" s="175" t="s">
        <v>344</v>
      </c>
      <c r="W42" s="176" t="s">
        <v>345</v>
      </c>
      <c r="X42" s="83">
        <v>24537315</v>
      </c>
      <c r="Y42" s="85">
        <v>61</v>
      </c>
      <c r="Z42" s="86">
        <f t="shared" si="4"/>
        <v>402251.06557377049</v>
      </c>
      <c r="AA42" s="87">
        <f t="shared" si="38"/>
        <v>0.24110671936758893</v>
      </c>
      <c r="AB42" s="313"/>
      <c r="AC42" s="112">
        <v>4</v>
      </c>
      <c r="AD42" s="175" t="s">
        <v>374</v>
      </c>
      <c r="AE42" s="176" t="s">
        <v>375</v>
      </c>
      <c r="AF42" s="83">
        <v>4069104</v>
      </c>
      <c r="AG42" s="85">
        <v>13</v>
      </c>
      <c r="AH42" s="86">
        <f t="shared" si="6"/>
        <v>313008</v>
      </c>
      <c r="AI42" s="87">
        <f t="shared" si="39"/>
        <v>2.663934426229508E-2</v>
      </c>
      <c r="AJ42" s="313"/>
      <c r="AK42" s="112">
        <v>4</v>
      </c>
      <c r="AL42" s="175" t="s">
        <v>352</v>
      </c>
      <c r="AM42" s="176" t="s">
        <v>353</v>
      </c>
      <c r="AN42" s="83">
        <v>18631153</v>
      </c>
      <c r="AO42" s="85">
        <v>60</v>
      </c>
      <c r="AP42" s="86">
        <f t="shared" si="8"/>
        <v>310519.21666666667</v>
      </c>
      <c r="AQ42" s="87">
        <f t="shared" si="40"/>
        <v>9.1603053435114504E-2</v>
      </c>
      <c r="AR42" s="313"/>
      <c r="AS42" s="112">
        <v>4</v>
      </c>
      <c r="AT42" s="175" t="s">
        <v>406</v>
      </c>
      <c r="AU42" s="176" t="s">
        <v>407</v>
      </c>
      <c r="AV42" s="83">
        <v>15929046</v>
      </c>
      <c r="AW42" s="85">
        <v>31</v>
      </c>
      <c r="AX42" s="86">
        <f t="shared" si="10"/>
        <v>513840.19354838709</v>
      </c>
      <c r="AY42" s="87">
        <f t="shared" si="41"/>
        <v>5.6159420289855072E-2</v>
      </c>
      <c r="AZ42" s="313"/>
      <c r="BA42" s="112">
        <v>4</v>
      </c>
      <c r="BB42" s="175" t="s">
        <v>352</v>
      </c>
      <c r="BC42" s="176" t="s">
        <v>353</v>
      </c>
      <c r="BD42" s="83">
        <v>17635523</v>
      </c>
      <c r="BE42" s="85">
        <v>38</v>
      </c>
      <c r="BF42" s="86">
        <f t="shared" si="12"/>
        <v>464092.71052631579</v>
      </c>
      <c r="BG42" s="87">
        <f t="shared" si="42"/>
        <v>6.8222621184919216E-2</v>
      </c>
      <c r="BH42" s="313"/>
      <c r="BI42" s="112">
        <v>4</v>
      </c>
      <c r="BJ42" s="175" t="s">
        <v>430</v>
      </c>
      <c r="BK42" s="176" t="s">
        <v>431</v>
      </c>
      <c r="BL42" s="83">
        <v>2223273</v>
      </c>
      <c r="BM42" s="85">
        <v>4</v>
      </c>
      <c r="BN42" s="86">
        <f t="shared" si="14"/>
        <v>555818.25</v>
      </c>
      <c r="BO42" s="87">
        <f t="shared" si="43"/>
        <v>1.1560693641618497E-2</v>
      </c>
      <c r="BP42" s="313"/>
      <c r="BQ42" s="112">
        <v>4</v>
      </c>
      <c r="BR42" s="175" t="s">
        <v>404</v>
      </c>
      <c r="BS42" s="176" t="s">
        <v>405</v>
      </c>
      <c r="BT42" s="83">
        <v>91910847</v>
      </c>
      <c r="BU42" s="85">
        <v>265</v>
      </c>
      <c r="BV42" s="86">
        <f t="shared" si="16"/>
        <v>346833.38490566035</v>
      </c>
      <c r="BW42" s="87">
        <f t="shared" si="44"/>
        <v>2.5113722517058377E-2</v>
      </c>
      <c r="BZ42" s="116">
        <v>37</v>
      </c>
      <c r="CA42" s="116" t="s">
        <v>3</v>
      </c>
      <c r="CB42" s="47">
        <f>市区町村別_要介護度別被保険者数!D41</f>
        <v>38148</v>
      </c>
      <c r="CC42" s="47">
        <f>市区町村別_要介護度別被保険者数!E41</f>
        <v>3460</v>
      </c>
      <c r="CD42" s="47">
        <f>市区町村別_要介護度別被保険者数!F41</f>
        <v>2495</v>
      </c>
      <c r="CE42" s="47">
        <f>市区町村別_要介護度別被保険者数!G41</f>
        <v>3751</v>
      </c>
      <c r="CF42" s="47">
        <f>市区町村別_要介護度別被保険者数!H41</f>
        <v>3206</v>
      </c>
      <c r="CG42" s="47">
        <f>市区町村別_要介護度別被保険者数!I41</f>
        <v>2343</v>
      </c>
      <c r="CH42" s="47">
        <f>市区町村別_要介護度別被保険者数!J41</f>
        <v>2394</v>
      </c>
      <c r="CI42" s="47">
        <f>市区町村別_要介護度別被保険者数!K41</f>
        <v>1826</v>
      </c>
      <c r="CJ42" s="47">
        <f>市区町村別_要介護度別被保険者数!L41</f>
        <v>57623</v>
      </c>
    </row>
    <row r="43" spans="2:88" ht="13.5" customHeight="1">
      <c r="B43" s="304"/>
      <c r="C43" s="318"/>
      <c r="D43" s="301"/>
      <c r="E43" s="80">
        <v>5</v>
      </c>
      <c r="F43" s="175" t="s">
        <v>406</v>
      </c>
      <c r="G43" s="176" t="s">
        <v>407</v>
      </c>
      <c r="H43" s="83">
        <v>22688752</v>
      </c>
      <c r="I43" s="85">
        <v>52</v>
      </c>
      <c r="J43" s="86">
        <f t="shared" si="0"/>
        <v>436322.15384615387</v>
      </c>
      <c r="K43" s="87">
        <f t="shared" si="36"/>
        <v>6.9361077764439113E-3</v>
      </c>
      <c r="L43" s="313"/>
      <c r="M43" s="112">
        <v>5</v>
      </c>
      <c r="N43" s="175" t="s">
        <v>488</v>
      </c>
      <c r="O43" s="176" t="s">
        <v>489</v>
      </c>
      <c r="P43" s="83">
        <v>921545</v>
      </c>
      <c r="Q43" s="85">
        <v>4</v>
      </c>
      <c r="R43" s="86">
        <f t="shared" si="2"/>
        <v>230386.25</v>
      </c>
      <c r="S43" s="87">
        <f t="shared" si="37"/>
        <v>1.9607843137254902E-2</v>
      </c>
      <c r="T43" s="313"/>
      <c r="U43" s="112">
        <v>5</v>
      </c>
      <c r="V43" s="175" t="s">
        <v>338</v>
      </c>
      <c r="W43" s="176" t="s">
        <v>339</v>
      </c>
      <c r="X43" s="83">
        <v>13482708</v>
      </c>
      <c r="Y43" s="85">
        <v>65</v>
      </c>
      <c r="Z43" s="86">
        <f t="shared" si="4"/>
        <v>207426.27692307692</v>
      </c>
      <c r="AA43" s="87">
        <f t="shared" si="38"/>
        <v>0.25691699604743085</v>
      </c>
      <c r="AB43" s="313"/>
      <c r="AC43" s="112">
        <v>5</v>
      </c>
      <c r="AD43" s="175" t="s">
        <v>404</v>
      </c>
      <c r="AE43" s="176" t="s">
        <v>405</v>
      </c>
      <c r="AF43" s="83">
        <v>6387526</v>
      </c>
      <c r="AG43" s="85">
        <v>24</v>
      </c>
      <c r="AH43" s="86">
        <f t="shared" si="6"/>
        <v>266146.91666666669</v>
      </c>
      <c r="AI43" s="87">
        <f t="shared" si="39"/>
        <v>4.9180327868852458E-2</v>
      </c>
      <c r="AJ43" s="313"/>
      <c r="AK43" s="112">
        <v>5</v>
      </c>
      <c r="AL43" s="175" t="s">
        <v>338</v>
      </c>
      <c r="AM43" s="176" t="s">
        <v>339</v>
      </c>
      <c r="AN43" s="83">
        <v>61255091</v>
      </c>
      <c r="AO43" s="85">
        <v>198</v>
      </c>
      <c r="AP43" s="86">
        <f t="shared" si="8"/>
        <v>309369.14646464644</v>
      </c>
      <c r="AQ43" s="87">
        <f t="shared" si="40"/>
        <v>0.30229007633587784</v>
      </c>
      <c r="AR43" s="313"/>
      <c r="AS43" s="112">
        <v>5</v>
      </c>
      <c r="AT43" s="175" t="s">
        <v>368</v>
      </c>
      <c r="AU43" s="176" t="s">
        <v>369</v>
      </c>
      <c r="AV43" s="83">
        <v>39842006</v>
      </c>
      <c r="AW43" s="85">
        <v>116</v>
      </c>
      <c r="AX43" s="86">
        <f t="shared" si="10"/>
        <v>343465.56896551722</v>
      </c>
      <c r="AY43" s="87">
        <f t="shared" si="41"/>
        <v>0.21014492753623187</v>
      </c>
      <c r="AZ43" s="313"/>
      <c r="BA43" s="112">
        <v>5</v>
      </c>
      <c r="BB43" s="175" t="s">
        <v>368</v>
      </c>
      <c r="BC43" s="176" t="s">
        <v>369</v>
      </c>
      <c r="BD43" s="83">
        <v>72402441</v>
      </c>
      <c r="BE43" s="85">
        <v>173</v>
      </c>
      <c r="BF43" s="86">
        <f t="shared" si="12"/>
        <v>418511.21965317917</v>
      </c>
      <c r="BG43" s="87">
        <f t="shared" si="42"/>
        <v>0.3105924596050269</v>
      </c>
      <c r="BH43" s="313"/>
      <c r="BI43" s="112">
        <v>5</v>
      </c>
      <c r="BJ43" s="175" t="s">
        <v>368</v>
      </c>
      <c r="BK43" s="176" t="s">
        <v>369</v>
      </c>
      <c r="BL43" s="83">
        <v>45314483</v>
      </c>
      <c r="BM43" s="85">
        <v>106</v>
      </c>
      <c r="BN43" s="86">
        <f t="shared" si="14"/>
        <v>427495.12264150946</v>
      </c>
      <c r="BO43" s="87">
        <f t="shared" si="43"/>
        <v>0.30635838150289019</v>
      </c>
      <c r="BP43" s="313"/>
      <c r="BQ43" s="112">
        <v>5</v>
      </c>
      <c r="BR43" s="175" t="s">
        <v>356</v>
      </c>
      <c r="BS43" s="176" t="s">
        <v>357</v>
      </c>
      <c r="BT43" s="83">
        <v>698723297</v>
      </c>
      <c r="BU43" s="85">
        <v>2028</v>
      </c>
      <c r="BV43" s="86">
        <f t="shared" si="16"/>
        <v>344538.11489151872</v>
      </c>
      <c r="BW43" s="87">
        <f t="shared" si="44"/>
        <v>0.19219105382865809</v>
      </c>
      <c r="BZ43" s="116">
        <v>38</v>
      </c>
      <c r="CA43" s="116" t="s">
        <v>39</v>
      </c>
      <c r="CB43" s="47">
        <f>市区町村別_要介護度別被保険者数!D42</f>
        <v>7954</v>
      </c>
      <c r="CC43" s="47">
        <f>市区町村別_要介護度別被保険者数!E42</f>
        <v>569</v>
      </c>
      <c r="CD43" s="47">
        <f>市区町村別_要介護度別被保険者数!F42</f>
        <v>514</v>
      </c>
      <c r="CE43" s="47">
        <f>市区町村別_要介護度別被保険者数!G42</f>
        <v>764</v>
      </c>
      <c r="CF43" s="47">
        <f>市区町村別_要介護度別被保険者数!H42</f>
        <v>651</v>
      </c>
      <c r="CG43" s="47">
        <f>市区町村別_要介護度別被保険者数!I42</f>
        <v>508</v>
      </c>
      <c r="CH43" s="47">
        <f>市区町村別_要介護度別被保険者数!J42</f>
        <v>599</v>
      </c>
      <c r="CI43" s="47">
        <f>市区町村別_要介護度別被保険者数!K42</f>
        <v>379</v>
      </c>
      <c r="CJ43" s="47">
        <f>市区町村別_要介護度別被保険者数!L42</f>
        <v>11938</v>
      </c>
    </row>
    <row r="44" spans="2:88" ht="13.5" customHeight="1">
      <c r="B44" s="304"/>
      <c r="C44" s="318"/>
      <c r="D44" s="301"/>
      <c r="E44" s="80">
        <v>6</v>
      </c>
      <c r="F44" s="102" t="s">
        <v>404</v>
      </c>
      <c r="G44" s="176" t="s">
        <v>405</v>
      </c>
      <c r="H44" s="83">
        <v>43552860</v>
      </c>
      <c r="I44" s="85">
        <v>106</v>
      </c>
      <c r="J44" s="86">
        <f t="shared" si="0"/>
        <v>410876.03773584904</v>
      </c>
      <c r="K44" s="87">
        <f t="shared" si="36"/>
        <v>1.4138988928904896E-2</v>
      </c>
      <c r="L44" s="313"/>
      <c r="M44" s="112">
        <v>6</v>
      </c>
      <c r="N44" s="102" t="s">
        <v>366</v>
      </c>
      <c r="O44" s="176" t="s">
        <v>367</v>
      </c>
      <c r="P44" s="83">
        <v>11664063</v>
      </c>
      <c r="Q44" s="85">
        <v>54</v>
      </c>
      <c r="R44" s="86">
        <f t="shared" si="2"/>
        <v>216001.16666666666</v>
      </c>
      <c r="S44" s="87">
        <f t="shared" si="37"/>
        <v>0.26470588235294118</v>
      </c>
      <c r="T44" s="313"/>
      <c r="U44" s="112">
        <v>6</v>
      </c>
      <c r="V44" s="102" t="s">
        <v>394</v>
      </c>
      <c r="W44" s="176" t="s">
        <v>395</v>
      </c>
      <c r="X44" s="83">
        <v>9733737</v>
      </c>
      <c r="Y44" s="85">
        <v>47</v>
      </c>
      <c r="Z44" s="86">
        <f t="shared" si="4"/>
        <v>207100.78723404257</v>
      </c>
      <c r="AA44" s="87">
        <f t="shared" si="38"/>
        <v>0.1857707509881423</v>
      </c>
      <c r="AB44" s="313"/>
      <c r="AC44" s="112">
        <v>6</v>
      </c>
      <c r="AD44" s="102" t="s">
        <v>490</v>
      </c>
      <c r="AE44" s="176" t="s">
        <v>491</v>
      </c>
      <c r="AF44" s="83">
        <v>455411</v>
      </c>
      <c r="AG44" s="85">
        <v>2</v>
      </c>
      <c r="AH44" s="86">
        <f t="shared" si="6"/>
        <v>227705.5</v>
      </c>
      <c r="AI44" s="87">
        <f t="shared" si="39"/>
        <v>4.0983606557377051E-3</v>
      </c>
      <c r="AJ44" s="313"/>
      <c r="AK44" s="112">
        <v>6</v>
      </c>
      <c r="AL44" s="102" t="s">
        <v>374</v>
      </c>
      <c r="AM44" s="176" t="s">
        <v>375</v>
      </c>
      <c r="AN44" s="83">
        <v>6584606</v>
      </c>
      <c r="AO44" s="85">
        <v>23</v>
      </c>
      <c r="AP44" s="86">
        <f t="shared" si="8"/>
        <v>286287.21739130432</v>
      </c>
      <c r="AQ44" s="87">
        <f t="shared" si="40"/>
        <v>3.5114503816793895E-2</v>
      </c>
      <c r="AR44" s="313"/>
      <c r="AS44" s="112">
        <v>6</v>
      </c>
      <c r="AT44" s="102" t="s">
        <v>352</v>
      </c>
      <c r="AU44" s="176" t="s">
        <v>353</v>
      </c>
      <c r="AV44" s="83">
        <v>14682318</v>
      </c>
      <c r="AW44" s="85">
        <v>43</v>
      </c>
      <c r="AX44" s="86">
        <f t="shared" si="10"/>
        <v>341449.25581395347</v>
      </c>
      <c r="AY44" s="87">
        <f t="shared" si="41"/>
        <v>7.789855072463768E-2</v>
      </c>
      <c r="AZ44" s="313"/>
      <c r="BA44" s="112">
        <v>6</v>
      </c>
      <c r="BB44" s="102" t="s">
        <v>374</v>
      </c>
      <c r="BC44" s="176" t="s">
        <v>375</v>
      </c>
      <c r="BD44" s="83">
        <v>5312448</v>
      </c>
      <c r="BE44" s="85">
        <v>13</v>
      </c>
      <c r="BF44" s="86">
        <f t="shared" si="12"/>
        <v>408649.84615384613</v>
      </c>
      <c r="BG44" s="87">
        <f t="shared" si="42"/>
        <v>2.333931777378815E-2</v>
      </c>
      <c r="BH44" s="313"/>
      <c r="BI44" s="112">
        <v>6</v>
      </c>
      <c r="BJ44" s="102" t="s">
        <v>366</v>
      </c>
      <c r="BK44" s="176" t="s">
        <v>367</v>
      </c>
      <c r="BL44" s="83">
        <v>43906143</v>
      </c>
      <c r="BM44" s="85">
        <v>111</v>
      </c>
      <c r="BN44" s="86">
        <f t="shared" si="14"/>
        <v>395550.83783783781</v>
      </c>
      <c r="BO44" s="87">
        <f t="shared" si="43"/>
        <v>0.32080924855491327</v>
      </c>
      <c r="BP44" s="313"/>
      <c r="BQ44" s="112">
        <v>6</v>
      </c>
      <c r="BR44" s="102" t="s">
        <v>406</v>
      </c>
      <c r="BS44" s="176" t="s">
        <v>407</v>
      </c>
      <c r="BT44" s="83">
        <v>60687103</v>
      </c>
      <c r="BU44" s="85">
        <v>186</v>
      </c>
      <c r="BV44" s="86">
        <f t="shared" si="16"/>
        <v>326274.74731182796</v>
      </c>
      <c r="BW44" s="87">
        <f t="shared" si="44"/>
        <v>1.7626990144048522E-2</v>
      </c>
      <c r="BZ44" s="116">
        <v>39</v>
      </c>
      <c r="CA44" s="116" t="s">
        <v>7</v>
      </c>
      <c r="CB44" s="47">
        <f>市区町村別_要介護度別被保険者数!D43</f>
        <v>45365</v>
      </c>
      <c r="CC44" s="47">
        <f>市区町村別_要介護度別被保険者数!E43</f>
        <v>4996</v>
      </c>
      <c r="CD44" s="47">
        <f>市区町村別_要介護度別被保険者数!F43</f>
        <v>3112</v>
      </c>
      <c r="CE44" s="47">
        <f>市区町村別_要介護度別被保険者数!G43</f>
        <v>3688</v>
      </c>
      <c r="CF44" s="47">
        <f>市区町村別_要介護度別被保険者数!H43</f>
        <v>2690</v>
      </c>
      <c r="CG44" s="47">
        <f>市区町村別_要介護度別被保険者数!I43</f>
        <v>2370</v>
      </c>
      <c r="CH44" s="47">
        <f>市区町村別_要介護度別被保険者数!J43</f>
        <v>2593</v>
      </c>
      <c r="CI44" s="47">
        <f>市区町村別_要介護度別被保険者数!K43</f>
        <v>2250</v>
      </c>
      <c r="CJ44" s="47">
        <f>市区町村別_要介護度別被保険者数!L43</f>
        <v>67064</v>
      </c>
    </row>
    <row r="45" spans="2:88" ht="13.5" customHeight="1">
      <c r="B45" s="304"/>
      <c r="C45" s="318"/>
      <c r="D45" s="301"/>
      <c r="E45" s="80">
        <v>7</v>
      </c>
      <c r="F45" s="102" t="s">
        <v>456</v>
      </c>
      <c r="G45" s="176" t="s">
        <v>457</v>
      </c>
      <c r="H45" s="83">
        <v>773613</v>
      </c>
      <c r="I45" s="85">
        <v>2</v>
      </c>
      <c r="J45" s="86">
        <f t="shared" si="0"/>
        <v>386806.5</v>
      </c>
      <c r="K45" s="87">
        <f t="shared" si="36"/>
        <v>2.6677337601707348E-4</v>
      </c>
      <c r="L45" s="313"/>
      <c r="M45" s="112">
        <v>7</v>
      </c>
      <c r="N45" s="102" t="s">
        <v>338</v>
      </c>
      <c r="O45" s="176" t="s">
        <v>339</v>
      </c>
      <c r="P45" s="83">
        <v>10264030</v>
      </c>
      <c r="Q45" s="85">
        <v>50</v>
      </c>
      <c r="R45" s="86">
        <f t="shared" si="2"/>
        <v>205280.6</v>
      </c>
      <c r="S45" s="87">
        <f t="shared" si="37"/>
        <v>0.24509803921568626</v>
      </c>
      <c r="T45" s="313"/>
      <c r="U45" s="112">
        <v>7</v>
      </c>
      <c r="V45" s="102" t="s">
        <v>356</v>
      </c>
      <c r="W45" s="176" t="s">
        <v>357</v>
      </c>
      <c r="X45" s="83">
        <v>13759764</v>
      </c>
      <c r="Y45" s="85">
        <v>79</v>
      </c>
      <c r="Z45" s="86">
        <f t="shared" si="4"/>
        <v>174174.22784810126</v>
      </c>
      <c r="AA45" s="87">
        <f t="shared" si="38"/>
        <v>0.31225296442687744</v>
      </c>
      <c r="AB45" s="313"/>
      <c r="AC45" s="112">
        <v>7</v>
      </c>
      <c r="AD45" s="102" t="s">
        <v>368</v>
      </c>
      <c r="AE45" s="176" t="s">
        <v>369</v>
      </c>
      <c r="AF45" s="83">
        <v>14257615</v>
      </c>
      <c r="AG45" s="85">
        <v>73</v>
      </c>
      <c r="AH45" s="86">
        <f t="shared" si="6"/>
        <v>195309.79452054793</v>
      </c>
      <c r="AI45" s="87">
        <f t="shared" si="39"/>
        <v>0.14959016393442623</v>
      </c>
      <c r="AJ45" s="313"/>
      <c r="AK45" s="112">
        <v>7</v>
      </c>
      <c r="AL45" s="102" t="s">
        <v>368</v>
      </c>
      <c r="AM45" s="176" t="s">
        <v>369</v>
      </c>
      <c r="AN45" s="83">
        <v>31462499</v>
      </c>
      <c r="AO45" s="85">
        <v>128</v>
      </c>
      <c r="AP45" s="86">
        <f t="shared" si="8"/>
        <v>245800.7734375</v>
      </c>
      <c r="AQ45" s="87">
        <f t="shared" si="40"/>
        <v>0.19541984732824427</v>
      </c>
      <c r="AR45" s="313"/>
      <c r="AS45" s="112">
        <v>7</v>
      </c>
      <c r="AT45" s="102" t="s">
        <v>460</v>
      </c>
      <c r="AU45" s="176" t="s">
        <v>461</v>
      </c>
      <c r="AV45" s="83">
        <v>3403212</v>
      </c>
      <c r="AW45" s="85">
        <v>11</v>
      </c>
      <c r="AX45" s="86">
        <f t="shared" si="10"/>
        <v>309382.90909090912</v>
      </c>
      <c r="AY45" s="87">
        <f t="shared" si="41"/>
        <v>1.9927536231884056E-2</v>
      </c>
      <c r="AZ45" s="313"/>
      <c r="BA45" s="112">
        <v>7</v>
      </c>
      <c r="BB45" s="102" t="s">
        <v>344</v>
      </c>
      <c r="BC45" s="176" t="s">
        <v>345</v>
      </c>
      <c r="BD45" s="83">
        <v>44990835</v>
      </c>
      <c r="BE45" s="85">
        <v>119</v>
      </c>
      <c r="BF45" s="86">
        <f t="shared" si="12"/>
        <v>378074.24369747902</v>
      </c>
      <c r="BG45" s="87">
        <f t="shared" si="42"/>
        <v>0.21364452423698385</v>
      </c>
      <c r="BH45" s="313"/>
      <c r="BI45" s="112">
        <v>7</v>
      </c>
      <c r="BJ45" s="102" t="s">
        <v>404</v>
      </c>
      <c r="BK45" s="176" t="s">
        <v>405</v>
      </c>
      <c r="BL45" s="83">
        <v>8471990</v>
      </c>
      <c r="BM45" s="85">
        <v>25</v>
      </c>
      <c r="BN45" s="86">
        <f t="shared" si="14"/>
        <v>338879.6</v>
      </c>
      <c r="BO45" s="87">
        <f t="shared" si="43"/>
        <v>7.2254335260115612E-2</v>
      </c>
      <c r="BP45" s="313"/>
      <c r="BQ45" s="112">
        <v>7</v>
      </c>
      <c r="BR45" s="102" t="s">
        <v>426</v>
      </c>
      <c r="BS45" s="176" t="s">
        <v>427</v>
      </c>
      <c r="BT45" s="83">
        <v>8746312</v>
      </c>
      <c r="BU45" s="85">
        <v>28</v>
      </c>
      <c r="BV45" s="86">
        <f t="shared" si="16"/>
        <v>312368.28571428574</v>
      </c>
      <c r="BW45" s="87">
        <f t="shared" si="44"/>
        <v>2.6535253980288099E-3</v>
      </c>
      <c r="BZ45" s="116">
        <v>40</v>
      </c>
      <c r="CA45" s="116" t="s">
        <v>40</v>
      </c>
      <c r="CB45" s="47">
        <f>市区町村別_要介護度別被保険者数!D44</f>
        <v>8785</v>
      </c>
      <c r="CC45" s="47">
        <f>市区町村別_要介護度別被保険者数!E44</f>
        <v>699</v>
      </c>
      <c r="CD45" s="47">
        <f>市区町村別_要介護度別被保険者数!F44</f>
        <v>710</v>
      </c>
      <c r="CE45" s="47">
        <f>市区町村別_要介護度別被保険者数!G44</f>
        <v>809</v>
      </c>
      <c r="CF45" s="47">
        <f>市区町村別_要介護度別被保険者数!H44</f>
        <v>1122</v>
      </c>
      <c r="CG45" s="47">
        <f>市区町村別_要介護度別被保険者数!I44</f>
        <v>807</v>
      </c>
      <c r="CH45" s="47">
        <f>市区町村別_要介護度別被保険者数!J44</f>
        <v>695</v>
      </c>
      <c r="CI45" s="47">
        <f>市区町村別_要介護度別被保険者数!K44</f>
        <v>595</v>
      </c>
      <c r="CJ45" s="47">
        <f>市区町村別_要介護度別被保険者数!L44</f>
        <v>14222</v>
      </c>
    </row>
    <row r="46" spans="2:88" ht="13.5" customHeight="1">
      <c r="B46" s="304"/>
      <c r="C46" s="318"/>
      <c r="D46" s="301"/>
      <c r="E46" s="80">
        <v>8</v>
      </c>
      <c r="F46" s="102" t="s">
        <v>352</v>
      </c>
      <c r="G46" s="176" t="s">
        <v>353</v>
      </c>
      <c r="H46" s="83">
        <v>117253301</v>
      </c>
      <c r="I46" s="85">
        <v>446</v>
      </c>
      <c r="J46" s="86">
        <f t="shared" si="0"/>
        <v>262899.77802690584</v>
      </c>
      <c r="K46" s="87">
        <f t="shared" si="36"/>
        <v>5.9490462851807389E-2</v>
      </c>
      <c r="L46" s="313"/>
      <c r="M46" s="112">
        <v>8</v>
      </c>
      <c r="N46" s="102" t="s">
        <v>416</v>
      </c>
      <c r="O46" s="176" t="s">
        <v>417</v>
      </c>
      <c r="P46" s="83">
        <v>3360964</v>
      </c>
      <c r="Q46" s="85">
        <v>17</v>
      </c>
      <c r="R46" s="86">
        <f t="shared" si="2"/>
        <v>197703.76470588235</v>
      </c>
      <c r="S46" s="87">
        <f t="shared" si="37"/>
        <v>8.3333333333333329E-2</v>
      </c>
      <c r="T46" s="313"/>
      <c r="U46" s="112">
        <v>8</v>
      </c>
      <c r="V46" s="102" t="s">
        <v>336</v>
      </c>
      <c r="W46" s="176" t="s">
        <v>337</v>
      </c>
      <c r="X46" s="83">
        <v>27722611</v>
      </c>
      <c r="Y46" s="85">
        <v>165</v>
      </c>
      <c r="Z46" s="86">
        <f t="shared" si="4"/>
        <v>168015.82424242425</v>
      </c>
      <c r="AA46" s="87">
        <f t="shared" si="38"/>
        <v>0.65217391304347827</v>
      </c>
      <c r="AB46" s="313"/>
      <c r="AC46" s="112">
        <v>8</v>
      </c>
      <c r="AD46" s="102" t="s">
        <v>336</v>
      </c>
      <c r="AE46" s="176" t="s">
        <v>337</v>
      </c>
      <c r="AF46" s="83">
        <v>54017223</v>
      </c>
      <c r="AG46" s="85">
        <v>341</v>
      </c>
      <c r="AH46" s="86">
        <f t="shared" si="6"/>
        <v>158408.27859237537</v>
      </c>
      <c r="AI46" s="87">
        <f t="shared" si="39"/>
        <v>0.69877049180327866</v>
      </c>
      <c r="AJ46" s="313"/>
      <c r="AK46" s="112">
        <v>8</v>
      </c>
      <c r="AL46" s="102" t="s">
        <v>336</v>
      </c>
      <c r="AM46" s="176" t="s">
        <v>337</v>
      </c>
      <c r="AN46" s="83">
        <v>85644090</v>
      </c>
      <c r="AO46" s="85">
        <v>458</v>
      </c>
      <c r="AP46" s="86">
        <f t="shared" si="8"/>
        <v>186995.82969432315</v>
      </c>
      <c r="AQ46" s="87">
        <f t="shared" si="40"/>
        <v>0.69923664122137408</v>
      </c>
      <c r="AR46" s="313"/>
      <c r="AS46" s="112">
        <v>8</v>
      </c>
      <c r="AT46" s="102" t="s">
        <v>366</v>
      </c>
      <c r="AU46" s="176" t="s">
        <v>367</v>
      </c>
      <c r="AV46" s="83">
        <v>49516745</v>
      </c>
      <c r="AW46" s="85">
        <v>176</v>
      </c>
      <c r="AX46" s="86">
        <f t="shared" si="10"/>
        <v>281345.14204545453</v>
      </c>
      <c r="AY46" s="87">
        <f t="shared" si="41"/>
        <v>0.3188405797101449</v>
      </c>
      <c r="AZ46" s="313"/>
      <c r="BA46" s="112">
        <v>8</v>
      </c>
      <c r="BB46" s="102" t="s">
        <v>406</v>
      </c>
      <c r="BC46" s="176" t="s">
        <v>407</v>
      </c>
      <c r="BD46" s="83">
        <v>10894835</v>
      </c>
      <c r="BE46" s="85">
        <v>31</v>
      </c>
      <c r="BF46" s="86">
        <f t="shared" si="12"/>
        <v>351446.29032258067</v>
      </c>
      <c r="BG46" s="87">
        <f t="shared" si="42"/>
        <v>5.565529622980251E-2</v>
      </c>
      <c r="BH46" s="313"/>
      <c r="BI46" s="112">
        <v>8</v>
      </c>
      <c r="BJ46" s="102" t="s">
        <v>364</v>
      </c>
      <c r="BK46" s="176" t="s">
        <v>365</v>
      </c>
      <c r="BL46" s="83">
        <v>69783984</v>
      </c>
      <c r="BM46" s="85">
        <v>212</v>
      </c>
      <c r="BN46" s="86">
        <f t="shared" si="14"/>
        <v>329169.73584905663</v>
      </c>
      <c r="BO46" s="87">
        <f t="shared" si="43"/>
        <v>0.61271676300578037</v>
      </c>
      <c r="BP46" s="313"/>
      <c r="BQ46" s="112">
        <v>8</v>
      </c>
      <c r="BR46" s="102" t="s">
        <v>352</v>
      </c>
      <c r="BS46" s="176" t="s">
        <v>353</v>
      </c>
      <c r="BT46" s="83">
        <v>187439481</v>
      </c>
      <c r="BU46" s="85">
        <v>691</v>
      </c>
      <c r="BV46" s="86">
        <f t="shared" si="16"/>
        <v>271258.29377713456</v>
      </c>
      <c r="BW46" s="87">
        <f t="shared" si="44"/>
        <v>6.5485216072782418E-2</v>
      </c>
      <c r="BZ46" s="116">
        <v>41</v>
      </c>
      <c r="CA46" s="116" t="s">
        <v>11</v>
      </c>
      <c r="CB46" s="47">
        <f>市区町村別_要介護度別被保険者数!D45</f>
        <v>16802</v>
      </c>
      <c r="CC46" s="47">
        <f>市区町村別_要介護度別被保険者数!E45</f>
        <v>1056</v>
      </c>
      <c r="CD46" s="47">
        <f>市区町村別_要介護度別被保険者数!F45</f>
        <v>977</v>
      </c>
      <c r="CE46" s="47">
        <f>市区町村別_要介護度別被保険者数!G45</f>
        <v>1801</v>
      </c>
      <c r="CF46" s="47">
        <f>市区町村別_要介護度別被保険者数!H45</f>
        <v>1776</v>
      </c>
      <c r="CG46" s="47">
        <f>市区町村別_要介護度別被保険者数!I45</f>
        <v>1151</v>
      </c>
      <c r="CH46" s="47">
        <f>市区町村別_要介護度別被保険者数!J45</f>
        <v>1165</v>
      </c>
      <c r="CI46" s="47">
        <f>市区町村別_要介護度別被保険者数!K45</f>
        <v>1007</v>
      </c>
      <c r="CJ46" s="47">
        <f>市区町村別_要介護度別被保険者数!L45</f>
        <v>25735</v>
      </c>
    </row>
    <row r="47" spans="2:88" ht="13.5" customHeight="1">
      <c r="B47" s="304"/>
      <c r="C47" s="318"/>
      <c r="D47" s="301"/>
      <c r="E47" s="80">
        <v>9</v>
      </c>
      <c r="F47" s="175" t="s">
        <v>418</v>
      </c>
      <c r="G47" s="176" t="s">
        <v>419</v>
      </c>
      <c r="H47" s="83">
        <v>23338203</v>
      </c>
      <c r="I47" s="85">
        <v>102</v>
      </c>
      <c r="J47" s="86">
        <f t="shared" si="0"/>
        <v>228805.91176470587</v>
      </c>
      <c r="K47" s="87">
        <f t="shared" si="36"/>
        <v>1.3605442176870748E-2</v>
      </c>
      <c r="L47" s="313"/>
      <c r="M47" s="112">
        <v>9</v>
      </c>
      <c r="N47" s="175" t="s">
        <v>386</v>
      </c>
      <c r="O47" s="176" t="s">
        <v>387</v>
      </c>
      <c r="P47" s="83">
        <v>6272875</v>
      </c>
      <c r="Q47" s="85">
        <v>32</v>
      </c>
      <c r="R47" s="86">
        <f t="shared" si="2"/>
        <v>196027.34375</v>
      </c>
      <c r="S47" s="87">
        <f t="shared" si="37"/>
        <v>0.15686274509803921</v>
      </c>
      <c r="T47" s="313"/>
      <c r="U47" s="112">
        <v>9</v>
      </c>
      <c r="V47" s="175" t="s">
        <v>410</v>
      </c>
      <c r="W47" s="176" t="s">
        <v>411</v>
      </c>
      <c r="X47" s="83">
        <v>3678727</v>
      </c>
      <c r="Y47" s="85">
        <v>24</v>
      </c>
      <c r="Z47" s="86">
        <f t="shared" si="4"/>
        <v>153280.29166666666</v>
      </c>
      <c r="AA47" s="87">
        <f t="shared" si="38"/>
        <v>9.4861660079051377E-2</v>
      </c>
      <c r="AB47" s="313"/>
      <c r="AC47" s="112">
        <v>9</v>
      </c>
      <c r="AD47" s="175" t="s">
        <v>352</v>
      </c>
      <c r="AE47" s="176" t="s">
        <v>353</v>
      </c>
      <c r="AF47" s="83">
        <v>6580457</v>
      </c>
      <c r="AG47" s="85">
        <v>43</v>
      </c>
      <c r="AH47" s="86">
        <f t="shared" si="6"/>
        <v>153033.88372093023</v>
      </c>
      <c r="AI47" s="87">
        <f t="shared" si="39"/>
        <v>8.8114754098360656E-2</v>
      </c>
      <c r="AJ47" s="313"/>
      <c r="AK47" s="112">
        <v>9</v>
      </c>
      <c r="AL47" s="175" t="s">
        <v>406</v>
      </c>
      <c r="AM47" s="176" t="s">
        <v>407</v>
      </c>
      <c r="AN47" s="83">
        <v>4399036</v>
      </c>
      <c r="AO47" s="85">
        <v>24</v>
      </c>
      <c r="AP47" s="86">
        <f t="shared" si="8"/>
        <v>183293.16666666666</v>
      </c>
      <c r="AQ47" s="87">
        <f t="shared" si="40"/>
        <v>3.6641221374045803E-2</v>
      </c>
      <c r="AR47" s="313"/>
      <c r="AS47" s="112">
        <v>9</v>
      </c>
      <c r="AT47" s="175" t="s">
        <v>344</v>
      </c>
      <c r="AU47" s="176" t="s">
        <v>345</v>
      </c>
      <c r="AV47" s="83">
        <v>31836311</v>
      </c>
      <c r="AW47" s="85">
        <v>122</v>
      </c>
      <c r="AX47" s="86">
        <f t="shared" si="10"/>
        <v>260953.36885245901</v>
      </c>
      <c r="AY47" s="87">
        <f t="shared" si="41"/>
        <v>0.2210144927536232</v>
      </c>
      <c r="AZ47" s="313"/>
      <c r="BA47" s="112">
        <v>9</v>
      </c>
      <c r="BB47" s="175" t="s">
        <v>366</v>
      </c>
      <c r="BC47" s="176" t="s">
        <v>367</v>
      </c>
      <c r="BD47" s="83">
        <v>56884281</v>
      </c>
      <c r="BE47" s="85">
        <v>180</v>
      </c>
      <c r="BF47" s="86">
        <f t="shared" si="12"/>
        <v>316023.78333333333</v>
      </c>
      <c r="BG47" s="87">
        <f t="shared" si="42"/>
        <v>0.3231597845601436</v>
      </c>
      <c r="BH47" s="313"/>
      <c r="BI47" s="112">
        <v>9</v>
      </c>
      <c r="BJ47" s="175" t="s">
        <v>352</v>
      </c>
      <c r="BK47" s="176" t="s">
        <v>353</v>
      </c>
      <c r="BL47" s="83">
        <v>9627481</v>
      </c>
      <c r="BM47" s="85">
        <v>30</v>
      </c>
      <c r="BN47" s="86">
        <f t="shared" si="14"/>
        <v>320916.03333333333</v>
      </c>
      <c r="BO47" s="87">
        <f t="shared" si="43"/>
        <v>8.6705202312138727E-2</v>
      </c>
      <c r="BP47" s="313"/>
      <c r="BQ47" s="112">
        <v>9</v>
      </c>
      <c r="BR47" s="175" t="s">
        <v>344</v>
      </c>
      <c r="BS47" s="176" t="s">
        <v>345</v>
      </c>
      <c r="BT47" s="83">
        <v>402949708</v>
      </c>
      <c r="BU47" s="85">
        <v>1489</v>
      </c>
      <c r="BV47" s="86">
        <f t="shared" si="16"/>
        <v>270617.66823371389</v>
      </c>
      <c r="BW47" s="87">
        <f t="shared" si="44"/>
        <v>0.1411106899166035</v>
      </c>
      <c r="BZ47" s="116">
        <v>42</v>
      </c>
      <c r="CA47" s="116" t="s">
        <v>12</v>
      </c>
      <c r="CB47" s="47">
        <f>市区町村別_要介護度別被保険者数!D46</f>
        <v>48491</v>
      </c>
      <c r="CC47" s="47">
        <f>市区町村別_要介護度別被保険者数!E46</f>
        <v>4029</v>
      </c>
      <c r="CD47" s="47">
        <f>市区町村別_要介護度別被保険者数!F46</f>
        <v>3756</v>
      </c>
      <c r="CE47" s="47">
        <f>市区町村別_要介護度別被保険者数!G46</f>
        <v>2968</v>
      </c>
      <c r="CF47" s="47">
        <f>市区町村別_要介護度別被保険者数!H46</f>
        <v>4425</v>
      </c>
      <c r="CG47" s="47">
        <f>市区町村別_要介護度別被保険者数!I46</f>
        <v>3067</v>
      </c>
      <c r="CH47" s="47">
        <f>市区町村別_要介護度別被保険者数!J46</f>
        <v>2810</v>
      </c>
      <c r="CI47" s="47">
        <f>市区町村別_要介護度別被保険者数!K46</f>
        <v>2274</v>
      </c>
      <c r="CJ47" s="47">
        <f>市区町村別_要介護度別被保険者数!L46</f>
        <v>71820</v>
      </c>
    </row>
    <row r="48" spans="2:88" ht="13.5" customHeight="1">
      <c r="B48" s="304"/>
      <c r="C48" s="318"/>
      <c r="D48" s="301"/>
      <c r="E48" s="88">
        <v>10</v>
      </c>
      <c r="F48" s="177" t="s">
        <v>344</v>
      </c>
      <c r="G48" s="178" t="s">
        <v>345</v>
      </c>
      <c r="H48" s="91">
        <v>197562325</v>
      </c>
      <c r="I48" s="93">
        <v>864</v>
      </c>
      <c r="J48" s="94">
        <f t="shared" si="0"/>
        <v>228660.09837962964</v>
      </c>
      <c r="K48" s="95">
        <f t="shared" si="36"/>
        <v>0.11524609843937575</v>
      </c>
      <c r="L48" s="313"/>
      <c r="M48" s="113">
        <v>10</v>
      </c>
      <c r="N48" s="177" t="s">
        <v>400</v>
      </c>
      <c r="O48" s="178" t="s">
        <v>401</v>
      </c>
      <c r="P48" s="91">
        <v>2719298</v>
      </c>
      <c r="Q48" s="93">
        <v>14</v>
      </c>
      <c r="R48" s="94">
        <f t="shared" si="2"/>
        <v>194235.57142857142</v>
      </c>
      <c r="S48" s="95">
        <f t="shared" si="37"/>
        <v>6.8627450980392163E-2</v>
      </c>
      <c r="T48" s="313"/>
      <c r="U48" s="113">
        <v>10</v>
      </c>
      <c r="V48" s="177" t="s">
        <v>352</v>
      </c>
      <c r="W48" s="178" t="s">
        <v>353</v>
      </c>
      <c r="X48" s="91">
        <v>2978744</v>
      </c>
      <c r="Y48" s="93">
        <v>21</v>
      </c>
      <c r="Z48" s="94">
        <f t="shared" si="4"/>
        <v>141844.95238095237</v>
      </c>
      <c r="AA48" s="95">
        <f t="shared" si="38"/>
        <v>8.3003952569169967E-2</v>
      </c>
      <c r="AB48" s="313"/>
      <c r="AC48" s="113">
        <v>10</v>
      </c>
      <c r="AD48" s="177" t="s">
        <v>338</v>
      </c>
      <c r="AE48" s="178" t="s">
        <v>339</v>
      </c>
      <c r="AF48" s="91">
        <v>21392309</v>
      </c>
      <c r="AG48" s="93">
        <v>157</v>
      </c>
      <c r="AH48" s="94">
        <f t="shared" si="6"/>
        <v>136256.74522292992</v>
      </c>
      <c r="AI48" s="95">
        <f t="shared" si="39"/>
        <v>0.32172131147540983</v>
      </c>
      <c r="AJ48" s="313"/>
      <c r="AK48" s="113">
        <v>10</v>
      </c>
      <c r="AL48" s="177" t="s">
        <v>386</v>
      </c>
      <c r="AM48" s="178" t="s">
        <v>387</v>
      </c>
      <c r="AN48" s="91">
        <v>19294947</v>
      </c>
      <c r="AO48" s="93">
        <v>106</v>
      </c>
      <c r="AP48" s="94">
        <f t="shared" si="8"/>
        <v>182027.80188679244</v>
      </c>
      <c r="AQ48" s="95">
        <f t="shared" si="40"/>
        <v>0.16183206106870229</v>
      </c>
      <c r="AR48" s="313"/>
      <c r="AS48" s="113">
        <v>10</v>
      </c>
      <c r="AT48" s="177" t="s">
        <v>338</v>
      </c>
      <c r="AU48" s="178" t="s">
        <v>339</v>
      </c>
      <c r="AV48" s="91">
        <v>39925693</v>
      </c>
      <c r="AW48" s="93">
        <v>163</v>
      </c>
      <c r="AX48" s="94">
        <f t="shared" si="10"/>
        <v>244942.90184049078</v>
      </c>
      <c r="AY48" s="95">
        <f t="shared" si="41"/>
        <v>0.29528985507246375</v>
      </c>
      <c r="AZ48" s="313"/>
      <c r="BA48" s="113">
        <v>10</v>
      </c>
      <c r="BB48" s="177" t="s">
        <v>442</v>
      </c>
      <c r="BC48" s="178" t="s">
        <v>443</v>
      </c>
      <c r="BD48" s="91">
        <v>16565203</v>
      </c>
      <c r="BE48" s="93">
        <v>60</v>
      </c>
      <c r="BF48" s="94">
        <f t="shared" si="12"/>
        <v>276086.71666666667</v>
      </c>
      <c r="BG48" s="95">
        <f t="shared" si="42"/>
        <v>0.10771992818671454</v>
      </c>
      <c r="BH48" s="313"/>
      <c r="BI48" s="113">
        <v>10</v>
      </c>
      <c r="BJ48" s="177" t="s">
        <v>362</v>
      </c>
      <c r="BK48" s="178" t="s">
        <v>363</v>
      </c>
      <c r="BL48" s="91">
        <v>45672598</v>
      </c>
      <c r="BM48" s="93">
        <v>146</v>
      </c>
      <c r="BN48" s="94">
        <f t="shared" si="14"/>
        <v>312826.01369863015</v>
      </c>
      <c r="BO48" s="95">
        <f t="shared" si="43"/>
        <v>0.42196531791907516</v>
      </c>
      <c r="BP48" s="313"/>
      <c r="BQ48" s="113">
        <v>10</v>
      </c>
      <c r="BR48" s="177" t="s">
        <v>368</v>
      </c>
      <c r="BS48" s="178" t="s">
        <v>369</v>
      </c>
      <c r="BT48" s="91">
        <v>301574127</v>
      </c>
      <c r="BU48" s="93">
        <v>1289</v>
      </c>
      <c r="BV48" s="94">
        <f t="shared" si="16"/>
        <v>233959.75717610552</v>
      </c>
      <c r="BW48" s="95">
        <f t="shared" si="44"/>
        <v>0.12215693707354056</v>
      </c>
      <c r="BZ48" s="116">
        <v>43</v>
      </c>
      <c r="CA48" s="116" t="s">
        <v>8</v>
      </c>
      <c r="CB48" s="47">
        <f>市区町村別_要介護度別被保険者数!D47</f>
        <v>30046</v>
      </c>
      <c r="CC48" s="47">
        <f>市区町村別_要介護度別被保険者数!E47</f>
        <v>2164</v>
      </c>
      <c r="CD48" s="47">
        <f>市区町村別_要介護度別被保険者数!F47</f>
        <v>1570</v>
      </c>
      <c r="CE48" s="47">
        <f>市区町村別_要介護度別被保険者数!G47</f>
        <v>3033</v>
      </c>
      <c r="CF48" s="47">
        <f>市区町村別_要介護度別被保険者数!H47</f>
        <v>2150</v>
      </c>
      <c r="CG48" s="47">
        <f>市区町村別_要介護度別被保険者数!I47</f>
        <v>1778</v>
      </c>
      <c r="CH48" s="47">
        <f>市区町村別_要介護度別被保険者数!J47</f>
        <v>1812</v>
      </c>
      <c r="CI48" s="47">
        <f>市区町村別_要介護度別被保険者数!K47</f>
        <v>1395</v>
      </c>
      <c r="CJ48" s="47">
        <f>市区町村別_要介護度別被保険者数!L47</f>
        <v>43948</v>
      </c>
    </row>
    <row r="49" spans="2:88" s="173" customFormat="1" ht="13.5" customHeight="1">
      <c r="B49" s="266"/>
      <c r="C49" s="320"/>
      <c r="D49" s="302"/>
      <c r="E49" s="96" t="s">
        <v>164</v>
      </c>
      <c r="F49" s="97"/>
      <c r="G49" s="98"/>
      <c r="H49" s="228">
        <v>5351735240</v>
      </c>
      <c r="I49" s="100">
        <v>6670</v>
      </c>
      <c r="J49" s="49">
        <f t="shared" si="0"/>
        <v>802359.10644677666</v>
      </c>
      <c r="K49" s="101">
        <f t="shared" si="36"/>
        <v>0.88968920901694015</v>
      </c>
      <c r="L49" s="314"/>
      <c r="M49" s="96" t="s">
        <v>164</v>
      </c>
      <c r="N49" s="97"/>
      <c r="O49" s="98"/>
      <c r="P49" s="228">
        <v>227202660</v>
      </c>
      <c r="Q49" s="100">
        <v>203</v>
      </c>
      <c r="R49" s="49">
        <f t="shared" si="2"/>
        <v>1119224.9261083745</v>
      </c>
      <c r="S49" s="101">
        <f t="shared" si="37"/>
        <v>0.99509803921568629</v>
      </c>
      <c r="T49" s="314"/>
      <c r="U49" s="96" t="s">
        <v>164</v>
      </c>
      <c r="V49" s="97"/>
      <c r="W49" s="98"/>
      <c r="X49" s="228">
        <v>287345210</v>
      </c>
      <c r="Y49" s="100">
        <v>252</v>
      </c>
      <c r="Z49" s="49">
        <f t="shared" si="4"/>
        <v>1140258.7698412698</v>
      </c>
      <c r="AA49" s="101">
        <f t="shared" si="38"/>
        <v>0.99604743083003955</v>
      </c>
      <c r="AB49" s="314"/>
      <c r="AC49" s="96" t="s">
        <v>164</v>
      </c>
      <c r="AD49" s="97"/>
      <c r="AE49" s="98"/>
      <c r="AF49" s="228">
        <v>580707700</v>
      </c>
      <c r="AG49" s="100">
        <v>481</v>
      </c>
      <c r="AH49" s="49">
        <f t="shared" si="6"/>
        <v>1207292.5155925157</v>
      </c>
      <c r="AI49" s="101">
        <f t="shared" si="39"/>
        <v>0.98565573770491799</v>
      </c>
      <c r="AJ49" s="314"/>
      <c r="AK49" s="96" t="s">
        <v>164</v>
      </c>
      <c r="AL49" s="97"/>
      <c r="AM49" s="98"/>
      <c r="AN49" s="228">
        <v>1114175820</v>
      </c>
      <c r="AO49" s="100">
        <v>648</v>
      </c>
      <c r="AP49" s="49">
        <f t="shared" si="8"/>
        <v>1719407.1296296297</v>
      </c>
      <c r="AQ49" s="101">
        <f t="shared" si="40"/>
        <v>0.9893129770992366</v>
      </c>
      <c r="AR49" s="314"/>
      <c r="AS49" s="96" t="s">
        <v>164</v>
      </c>
      <c r="AT49" s="97"/>
      <c r="AU49" s="98"/>
      <c r="AV49" s="228">
        <v>1025390130</v>
      </c>
      <c r="AW49" s="100">
        <v>541</v>
      </c>
      <c r="AX49" s="49">
        <f t="shared" si="10"/>
        <v>1895360.6839186691</v>
      </c>
      <c r="AY49" s="101">
        <f t="shared" si="41"/>
        <v>0.98007246376811596</v>
      </c>
      <c r="AZ49" s="314"/>
      <c r="BA49" s="96" t="s">
        <v>164</v>
      </c>
      <c r="BB49" s="97"/>
      <c r="BC49" s="98"/>
      <c r="BD49" s="228">
        <v>1270217500</v>
      </c>
      <c r="BE49" s="100">
        <v>544</v>
      </c>
      <c r="BF49" s="49">
        <f t="shared" si="12"/>
        <v>2334958.6397058824</v>
      </c>
      <c r="BG49" s="101">
        <f t="shared" si="42"/>
        <v>0.97666068222621183</v>
      </c>
      <c r="BH49" s="314"/>
      <c r="BI49" s="96" t="s">
        <v>164</v>
      </c>
      <c r="BJ49" s="97"/>
      <c r="BK49" s="98"/>
      <c r="BL49" s="228">
        <v>728118540</v>
      </c>
      <c r="BM49" s="100">
        <v>338</v>
      </c>
      <c r="BN49" s="49">
        <f t="shared" si="14"/>
        <v>2154196.8639053255</v>
      </c>
      <c r="BO49" s="101">
        <f t="shared" si="43"/>
        <v>0.97687861271676302</v>
      </c>
      <c r="BP49" s="314"/>
      <c r="BQ49" s="96" t="s">
        <v>164</v>
      </c>
      <c r="BR49" s="97"/>
      <c r="BS49" s="98"/>
      <c r="BT49" s="228">
        <v>10584892800</v>
      </c>
      <c r="BU49" s="100">
        <v>9677</v>
      </c>
      <c r="BV49" s="49">
        <f t="shared" si="16"/>
        <v>1093819.6548517102</v>
      </c>
      <c r="BW49" s="101">
        <f t="shared" si="44"/>
        <v>0.91707733131159974</v>
      </c>
      <c r="BZ49" s="192">
        <v>44</v>
      </c>
      <c r="CA49" s="192" t="s">
        <v>18</v>
      </c>
      <c r="CB49" s="47">
        <f>市区町村別_要介護度別被保険者数!D48</f>
        <v>28706</v>
      </c>
      <c r="CC49" s="47">
        <f>市区町村別_要介護度別被保険者数!E48</f>
        <v>3450</v>
      </c>
      <c r="CD49" s="47">
        <f>市区町村別_要介護度別被保険者数!F48</f>
        <v>2450</v>
      </c>
      <c r="CE49" s="47">
        <f>市区町村別_要介護度別被保険者数!G48</f>
        <v>2956</v>
      </c>
      <c r="CF49" s="47">
        <f>市区町村別_要介護度別被保険者数!H48</f>
        <v>2686</v>
      </c>
      <c r="CG49" s="47">
        <f>市区町村別_要介護度別被保険者数!I48</f>
        <v>1974</v>
      </c>
      <c r="CH49" s="47">
        <f>市区町村別_要介護度別被保険者数!J48</f>
        <v>2449</v>
      </c>
      <c r="CI49" s="47">
        <f>市区町村別_要介護度別被保険者数!K48</f>
        <v>2108</v>
      </c>
      <c r="CJ49" s="47">
        <f>市区町村別_要介護度別被保険者数!L48</f>
        <v>46779</v>
      </c>
    </row>
    <row r="50" spans="2:88" ht="13.5" customHeight="1">
      <c r="B50" s="303">
        <v>5</v>
      </c>
      <c r="C50" s="317" t="s">
        <v>69</v>
      </c>
      <c r="D50" s="305">
        <f>CB10</f>
        <v>6987</v>
      </c>
      <c r="E50" s="72">
        <v>1</v>
      </c>
      <c r="F50" s="73" t="s">
        <v>382</v>
      </c>
      <c r="G50" s="74" t="s">
        <v>383</v>
      </c>
      <c r="H50" s="75">
        <v>14226855</v>
      </c>
      <c r="I50" s="77">
        <v>17</v>
      </c>
      <c r="J50" s="78">
        <f t="shared" si="0"/>
        <v>836873.82352941181</v>
      </c>
      <c r="K50" s="79">
        <f t="shared" ref="K50:K60" si="45">IFERROR(I50/$CB$10,0)</f>
        <v>2.4330900243309003E-3</v>
      </c>
      <c r="L50" s="315">
        <f>CC10</f>
        <v>223</v>
      </c>
      <c r="M50" s="195">
        <v>1</v>
      </c>
      <c r="N50" s="73" t="s">
        <v>384</v>
      </c>
      <c r="O50" s="74" t="s">
        <v>385</v>
      </c>
      <c r="P50" s="75">
        <v>2851868</v>
      </c>
      <c r="Q50" s="77">
        <v>3</v>
      </c>
      <c r="R50" s="78">
        <f t="shared" si="2"/>
        <v>950622.66666666663</v>
      </c>
      <c r="S50" s="79">
        <f t="shared" ref="S50:S60" si="46">IFERROR(Q50/$CC$10,0)</f>
        <v>1.3452914798206279E-2</v>
      </c>
      <c r="T50" s="315">
        <f>CD10</f>
        <v>201</v>
      </c>
      <c r="U50" s="195">
        <v>1</v>
      </c>
      <c r="V50" s="73" t="s">
        <v>430</v>
      </c>
      <c r="W50" s="74" t="s">
        <v>431</v>
      </c>
      <c r="X50" s="75">
        <v>4456349</v>
      </c>
      <c r="Y50" s="77">
        <v>4</v>
      </c>
      <c r="Z50" s="78">
        <f t="shared" si="4"/>
        <v>1114087.25</v>
      </c>
      <c r="AA50" s="79">
        <f t="shared" ref="AA50:AA60" si="47">IFERROR(Y50/$CD$10,0)</f>
        <v>1.9900497512437811E-2</v>
      </c>
      <c r="AB50" s="315">
        <f>CE10</f>
        <v>465</v>
      </c>
      <c r="AC50" s="195">
        <v>1</v>
      </c>
      <c r="AD50" s="73" t="s">
        <v>426</v>
      </c>
      <c r="AE50" s="74" t="s">
        <v>427</v>
      </c>
      <c r="AF50" s="75">
        <v>4101445</v>
      </c>
      <c r="AG50" s="77">
        <v>3</v>
      </c>
      <c r="AH50" s="78">
        <f t="shared" si="6"/>
        <v>1367148.3333333333</v>
      </c>
      <c r="AI50" s="79">
        <f t="shared" ref="AI50:AI60" si="48">IFERROR(AG50/$CE$10,0)</f>
        <v>6.4516129032258064E-3</v>
      </c>
      <c r="AJ50" s="315">
        <f>CF10</f>
        <v>514</v>
      </c>
      <c r="AK50" s="195">
        <v>1</v>
      </c>
      <c r="AL50" s="73" t="s">
        <v>382</v>
      </c>
      <c r="AM50" s="74" t="s">
        <v>383</v>
      </c>
      <c r="AN50" s="75">
        <v>10415975</v>
      </c>
      <c r="AO50" s="77">
        <v>3</v>
      </c>
      <c r="AP50" s="78">
        <f t="shared" si="8"/>
        <v>3471991.6666666665</v>
      </c>
      <c r="AQ50" s="79">
        <f t="shared" ref="AQ50:AQ60" si="49">IFERROR(AO50/$CF$10,0)</f>
        <v>5.8365758754863814E-3</v>
      </c>
      <c r="AR50" s="315">
        <f>CG10</f>
        <v>413</v>
      </c>
      <c r="AS50" s="195">
        <v>1</v>
      </c>
      <c r="AT50" s="73" t="s">
        <v>392</v>
      </c>
      <c r="AU50" s="74" t="s">
        <v>393</v>
      </c>
      <c r="AV50" s="75">
        <v>9202700</v>
      </c>
      <c r="AW50" s="77">
        <v>16</v>
      </c>
      <c r="AX50" s="78">
        <f t="shared" si="10"/>
        <v>575168.75</v>
      </c>
      <c r="AY50" s="79">
        <f t="shared" ref="AY50:AY60" si="50">IFERROR(AW50/$CG$10,0)</f>
        <v>3.8740920096852302E-2</v>
      </c>
      <c r="AZ50" s="315">
        <f>CH10</f>
        <v>441</v>
      </c>
      <c r="BA50" s="195">
        <v>1</v>
      </c>
      <c r="BB50" s="73" t="s">
        <v>490</v>
      </c>
      <c r="BC50" s="74" t="s">
        <v>491</v>
      </c>
      <c r="BD50" s="75">
        <v>1768088</v>
      </c>
      <c r="BE50" s="77">
        <v>2</v>
      </c>
      <c r="BF50" s="78">
        <f t="shared" si="12"/>
        <v>884044</v>
      </c>
      <c r="BG50" s="79">
        <f t="shared" ref="BG50:BG60" si="51">IFERROR(BE50/$CH$10,0)</f>
        <v>4.5351473922902496E-3</v>
      </c>
      <c r="BH50" s="315">
        <f>CI10</f>
        <v>307</v>
      </c>
      <c r="BI50" s="195">
        <v>1</v>
      </c>
      <c r="BJ50" s="73" t="s">
        <v>384</v>
      </c>
      <c r="BK50" s="74" t="s">
        <v>385</v>
      </c>
      <c r="BL50" s="75">
        <v>4262850</v>
      </c>
      <c r="BM50" s="77">
        <v>4</v>
      </c>
      <c r="BN50" s="78">
        <f t="shared" si="14"/>
        <v>1065712.5</v>
      </c>
      <c r="BO50" s="79">
        <f t="shared" ref="BO50:BO60" si="52">IFERROR(BM50/$CI$10,0)</f>
        <v>1.3029315960912053E-2</v>
      </c>
      <c r="BP50" s="315">
        <f>CJ10</f>
        <v>9551</v>
      </c>
      <c r="BQ50" s="195">
        <v>1</v>
      </c>
      <c r="BR50" s="73" t="s">
        <v>382</v>
      </c>
      <c r="BS50" s="74" t="s">
        <v>383</v>
      </c>
      <c r="BT50" s="75">
        <v>25620967</v>
      </c>
      <c r="BU50" s="77">
        <v>32</v>
      </c>
      <c r="BV50" s="78">
        <f t="shared" si="16"/>
        <v>800655.21875</v>
      </c>
      <c r="BW50" s="79">
        <f t="shared" ref="BW50:BW60" si="53">IFERROR(BU50/$CJ$10,0)</f>
        <v>3.3504345094754477E-3</v>
      </c>
      <c r="BZ50" s="116">
        <v>45</v>
      </c>
      <c r="CA50" s="116" t="s">
        <v>41</v>
      </c>
      <c r="CB50" s="47">
        <f>市区町村別_要介護度別被保険者数!D49</f>
        <v>10092</v>
      </c>
      <c r="CC50" s="47">
        <f>市区町村別_要介護度別被保険者数!E49</f>
        <v>769</v>
      </c>
      <c r="CD50" s="47">
        <f>市区町村別_要介護度別被保険者数!F49</f>
        <v>1025</v>
      </c>
      <c r="CE50" s="47">
        <f>市区町村別_要介護度別被保険者数!G49</f>
        <v>909</v>
      </c>
      <c r="CF50" s="47">
        <f>市区町村別_要介護度別被保険者数!H49</f>
        <v>1200</v>
      </c>
      <c r="CG50" s="47">
        <f>市区町村別_要介護度別被保険者数!I49</f>
        <v>781</v>
      </c>
      <c r="CH50" s="47">
        <f>市区町村別_要介護度別被保険者数!J49</f>
        <v>780</v>
      </c>
      <c r="CI50" s="47">
        <f>市区町村別_要介護度別被保険者数!K49</f>
        <v>652</v>
      </c>
      <c r="CJ50" s="47">
        <f>市区町村別_要介護度別被保険者数!L49</f>
        <v>16208</v>
      </c>
    </row>
    <row r="51" spans="2:88" ht="13.5" customHeight="1">
      <c r="B51" s="304"/>
      <c r="C51" s="318"/>
      <c r="D51" s="301"/>
      <c r="E51" s="80">
        <v>2</v>
      </c>
      <c r="F51" s="175" t="s">
        <v>344</v>
      </c>
      <c r="G51" s="176" t="s">
        <v>345</v>
      </c>
      <c r="H51" s="83">
        <v>200574006</v>
      </c>
      <c r="I51" s="85">
        <v>641</v>
      </c>
      <c r="J51" s="86">
        <f t="shared" si="0"/>
        <v>312907.96567862714</v>
      </c>
      <c r="K51" s="87">
        <f t="shared" si="45"/>
        <v>9.1741806211535715E-2</v>
      </c>
      <c r="L51" s="313"/>
      <c r="M51" s="112">
        <v>2</v>
      </c>
      <c r="N51" s="175" t="s">
        <v>430</v>
      </c>
      <c r="O51" s="176" t="s">
        <v>431</v>
      </c>
      <c r="P51" s="83">
        <v>2610896</v>
      </c>
      <c r="Q51" s="85">
        <v>5</v>
      </c>
      <c r="R51" s="86">
        <f t="shared" si="2"/>
        <v>522179.2</v>
      </c>
      <c r="S51" s="87">
        <f t="shared" si="46"/>
        <v>2.2421524663677129E-2</v>
      </c>
      <c r="T51" s="313"/>
      <c r="U51" s="112">
        <v>2</v>
      </c>
      <c r="V51" s="175" t="s">
        <v>460</v>
      </c>
      <c r="W51" s="176" t="s">
        <v>461</v>
      </c>
      <c r="X51" s="83">
        <v>897607</v>
      </c>
      <c r="Y51" s="85">
        <v>1</v>
      </c>
      <c r="Z51" s="86">
        <f t="shared" si="4"/>
        <v>897607</v>
      </c>
      <c r="AA51" s="87">
        <f t="shared" si="47"/>
        <v>4.9751243781094526E-3</v>
      </c>
      <c r="AB51" s="313"/>
      <c r="AC51" s="112">
        <v>2</v>
      </c>
      <c r="AD51" s="175" t="s">
        <v>432</v>
      </c>
      <c r="AE51" s="176" t="s">
        <v>433</v>
      </c>
      <c r="AF51" s="83">
        <v>9363573</v>
      </c>
      <c r="AG51" s="85">
        <v>8</v>
      </c>
      <c r="AH51" s="86">
        <f t="shared" si="6"/>
        <v>1170446.625</v>
      </c>
      <c r="AI51" s="87">
        <f t="shared" si="48"/>
        <v>1.7204301075268817E-2</v>
      </c>
      <c r="AJ51" s="313"/>
      <c r="AK51" s="112">
        <v>2</v>
      </c>
      <c r="AL51" s="175" t="s">
        <v>344</v>
      </c>
      <c r="AM51" s="176" t="s">
        <v>345</v>
      </c>
      <c r="AN51" s="83">
        <v>69164009</v>
      </c>
      <c r="AO51" s="85">
        <v>85</v>
      </c>
      <c r="AP51" s="86">
        <f t="shared" si="8"/>
        <v>813694.22352941171</v>
      </c>
      <c r="AQ51" s="87">
        <f t="shared" si="49"/>
        <v>0.16536964980544747</v>
      </c>
      <c r="AR51" s="313"/>
      <c r="AS51" s="112">
        <v>2</v>
      </c>
      <c r="AT51" s="175" t="s">
        <v>384</v>
      </c>
      <c r="AU51" s="176" t="s">
        <v>385</v>
      </c>
      <c r="AV51" s="83">
        <v>5846894</v>
      </c>
      <c r="AW51" s="85">
        <v>11</v>
      </c>
      <c r="AX51" s="86">
        <f t="shared" si="10"/>
        <v>531535.81818181823</v>
      </c>
      <c r="AY51" s="87">
        <f t="shared" si="50"/>
        <v>2.6634382566585957E-2</v>
      </c>
      <c r="AZ51" s="313"/>
      <c r="BA51" s="112">
        <v>2</v>
      </c>
      <c r="BB51" s="175" t="s">
        <v>404</v>
      </c>
      <c r="BC51" s="176" t="s">
        <v>405</v>
      </c>
      <c r="BD51" s="83">
        <v>21468164</v>
      </c>
      <c r="BE51" s="85">
        <v>29</v>
      </c>
      <c r="BF51" s="86">
        <f t="shared" si="12"/>
        <v>740281.51724137936</v>
      </c>
      <c r="BG51" s="87">
        <f t="shared" si="51"/>
        <v>6.5759637188208611E-2</v>
      </c>
      <c r="BH51" s="313"/>
      <c r="BI51" s="112">
        <v>2</v>
      </c>
      <c r="BJ51" s="175" t="s">
        <v>392</v>
      </c>
      <c r="BK51" s="176" t="s">
        <v>393</v>
      </c>
      <c r="BL51" s="83">
        <v>7554139</v>
      </c>
      <c r="BM51" s="85">
        <v>9</v>
      </c>
      <c r="BN51" s="86">
        <f t="shared" si="14"/>
        <v>839348.77777777775</v>
      </c>
      <c r="BO51" s="87">
        <f t="shared" si="52"/>
        <v>2.9315960912052116E-2</v>
      </c>
      <c r="BP51" s="313"/>
      <c r="BQ51" s="112">
        <v>2</v>
      </c>
      <c r="BR51" s="175" t="s">
        <v>344</v>
      </c>
      <c r="BS51" s="176" t="s">
        <v>345</v>
      </c>
      <c r="BT51" s="83">
        <v>396460358</v>
      </c>
      <c r="BU51" s="85">
        <v>1028</v>
      </c>
      <c r="BV51" s="86">
        <f t="shared" si="16"/>
        <v>385661.82684824901</v>
      </c>
      <c r="BW51" s="87">
        <f t="shared" si="53"/>
        <v>0.10763270861689875</v>
      </c>
      <c r="BZ51" s="116">
        <v>46</v>
      </c>
      <c r="CA51" s="116" t="s">
        <v>21</v>
      </c>
      <c r="CB51" s="47">
        <f>市区町村別_要介護度別被保険者数!D50</f>
        <v>13738</v>
      </c>
      <c r="CC51" s="47">
        <f>市区町村別_要介護度別被保険者数!E50</f>
        <v>1086</v>
      </c>
      <c r="CD51" s="47">
        <f>市区町村別_要介護度別被保険者数!F50</f>
        <v>1256</v>
      </c>
      <c r="CE51" s="47">
        <f>市区町村別_要介護度別被保険者数!G50</f>
        <v>1093</v>
      </c>
      <c r="CF51" s="47">
        <f>市区町村別_要介護度別被保険者数!H50</f>
        <v>1166</v>
      </c>
      <c r="CG51" s="47">
        <f>市区町村別_要介護度別被保険者数!I50</f>
        <v>893</v>
      </c>
      <c r="CH51" s="47">
        <f>市区町村別_要介護度別被保険者数!J50</f>
        <v>985</v>
      </c>
      <c r="CI51" s="47">
        <f>市区町村別_要介護度別被保険者数!K50</f>
        <v>884</v>
      </c>
      <c r="CJ51" s="47">
        <f>市区町村別_要介護度別被保険者数!L50</f>
        <v>21101</v>
      </c>
    </row>
    <row r="52" spans="2:88" ht="13.5" customHeight="1">
      <c r="B52" s="304"/>
      <c r="C52" s="318"/>
      <c r="D52" s="301"/>
      <c r="E52" s="80">
        <v>3</v>
      </c>
      <c r="F52" s="175" t="s">
        <v>426</v>
      </c>
      <c r="G52" s="176" t="s">
        <v>427</v>
      </c>
      <c r="H52" s="83">
        <v>4987761</v>
      </c>
      <c r="I52" s="85">
        <v>17</v>
      </c>
      <c r="J52" s="86">
        <f t="shared" si="0"/>
        <v>293397.70588235295</v>
      </c>
      <c r="K52" s="87">
        <f t="shared" si="45"/>
        <v>2.4330900243309003E-3</v>
      </c>
      <c r="L52" s="313"/>
      <c r="M52" s="112">
        <v>3</v>
      </c>
      <c r="N52" s="175" t="s">
        <v>338</v>
      </c>
      <c r="O52" s="176" t="s">
        <v>339</v>
      </c>
      <c r="P52" s="83">
        <v>23361431</v>
      </c>
      <c r="Q52" s="85">
        <v>68</v>
      </c>
      <c r="R52" s="86">
        <f t="shared" si="2"/>
        <v>343550.45588235295</v>
      </c>
      <c r="S52" s="87">
        <f t="shared" si="46"/>
        <v>0.30493273542600896</v>
      </c>
      <c r="T52" s="313"/>
      <c r="U52" s="112">
        <v>3</v>
      </c>
      <c r="V52" s="175" t="s">
        <v>344</v>
      </c>
      <c r="W52" s="176" t="s">
        <v>345</v>
      </c>
      <c r="X52" s="83">
        <v>14968201</v>
      </c>
      <c r="Y52" s="85">
        <v>21</v>
      </c>
      <c r="Z52" s="86">
        <f t="shared" si="4"/>
        <v>712771.47619047621</v>
      </c>
      <c r="AA52" s="87">
        <f t="shared" si="47"/>
        <v>0.1044776119402985</v>
      </c>
      <c r="AB52" s="313"/>
      <c r="AC52" s="112">
        <v>3</v>
      </c>
      <c r="AD52" s="175" t="s">
        <v>384</v>
      </c>
      <c r="AE52" s="176" t="s">
        <v>385</v>
      </c>
      <c r="AF52" s="83">
        <v>11899078</v>
      </c>
      <c r="AG52" s="85">
        <v>12</v>
      </c>
      <c r="AH52" s="86">
        <f t="shared" si="6"/>
        <v>991589.83333333337</v>
      </c>
      <c r="AI52" s="87">
        <f t="shared" si="48"/>
        <v>2.5806451612903226E-2</v>
      </c>
      <c r="AJ52" s="313"/>
      <c r="AK52" s="112">
        <v>3</v>
      </c>
      <c r="AL52" s="175" t="s">
        <v>402</v>
      </c>
      <c r="AM52" s="176" t="s">
        <v>403</v>
      </c>
      <c r="AN52" s="83">
        <v>19644653</v>
      </c>
      <c r="AO52" s="85">
        <v>48</v>
      </c>
      <c r="AP52" s="86">
        <f t="shared" si="8"/>
        <v>409263.60416666669</v>
      </c>
      <c r="AQ52" s="87">
        <f t="shared" si="49"/>
        <v>9.3385214007782102E-2</v>
      </c>
      <c r="AR52" s="313"/>
      <c r="AS52" s="112">
        <v>3</v>
      </c>
      <c r="AT52" s="175" t="s">
        <v>356</v>
      </c>
      <c r="AU52" s="176" t="s">
        <v>357</v>
      </c>
      <c r="AV52" s="83">
        <v>58856753</v>
      </c>
      <c r="AW52" s="85">
        <v>141</v>
      </c>
      <c r="AX52" s="86">
        <f t="shared" si="10"/>
        <v>417423.78014184395</v>
      </c>
      <c r="AY52" s="87">
        <f t="shared" si="50"/>
        <v>0.34140435835351091</v>
      </c>
      <c r="AZ52" s="313"/>
      <c r="BA52" s="112">
        <v>3</v>
      </c>
      <c r="BB52" s="175" t="s">
        <v>356</v>
      </c>
      <c r="BC52" s="176" t="s">
        <v>357</v>
      </c>
      <c r="BD52" s="83">
        <v>94721187</v>
      </c>
      <c r="BE52" s="85">
        <v>150</v>
      </c>
      <c r="BF52" s="86">
        <f t="shared" si="12"/>
        <v>631474.57999999996</v>
      </c>
      <c r="BG52" s="87">
        <f t="shared" si="51"/>
        <v>0.3401360544217687</v>
      </c>
      <c r="BH52" s="313"/>
      <c r="BI52" s="112">
        <v>3</v>
      </c>
      <c r="BJ52" s="175" t="s">
        <v>352</v>
      </c>
      <c r="BK52" s="176" t="s">
        <v>353</v>
      </c>
      <c r="BL52" s="83">
        <v>14615351</v>
      </c>
      <c r="BM52" s="85">
        <v>24</v>
      </c>
      <c r="BN52" s="86">
        <f t="shared" si="14"/>
        <v>608972.95833333337</v>
      </c>
      <c r="BO52" s="87">
        <f t="shared" si="52"/>
        <v>7.8175895765472306E-2</v>
      </c>
      <c r="BP52" s="313"/>
      <c r="BQ52" s="112">
        <v>3</v>
      </c>
      <c r="BR52" s="175" t="s">
        <v>384</v>
      </c>
      <c r="BS52" s="176" t="s">
        <v>385</v>
      </c>
      <c r="BT52" s="83">
        <v>65026385</v>
      </c>
      <c r="BU52" s="85">
        <v>182</v>
      </c>
      <c r="BV52" s="86">
        <f t="shared" si="16"/>
        <v>357287.82967032969</v>
      </c>
      <c r="BW52" s="87">
        <f t="shared" si="53"/>
        <v>1.9055596272641608E-2</v>
      </c>
      <c r="BZ52" s="116">
        <v>47</v>
      </c>
      <c r="CA52" s="116" t="s">
        <v>13</v>
      </c>
      <c r="CB52" s="47">
        <f>市区町村別_要介護度別被保険者数!D51</f>
        <v>29525</v>
      </c>
      <c r="CC52" s="47">
        <f>市区町村別_要介護度別被保険者数!E51</f>
        <v>2039</v>
      </c>
      <c r="CD52" s="47">
        <f>市区町村別_要介護度別被保険者数!F51</f>
        <v>1814</v>
      </c>
      <c r="CE52" s="47">
        <f>市区町村別_要介護度別被保険者数!G51</f>
        <v>2106</v>
      </c>
      <c r="CF52" s="47">
        <f>市区町村別_要介護度別被保険者数!H51</f>
        <v>2220</v>
      </c>
      <c r="CG52" s="47">
        <f>市区町村別_要介護度別被保険者数!I51</f>
        <v>1793</v>
      </c>
      <c r="CH52" s="47">
        <f>市区町村別_要介護度別被保険者数!J51</f>
        <v>1979</v>
      </c>
      <c r="CI52" s="47">
        <f>市区町村別_要介護度別被保険者数!K51</f>
        <v>1626</v>
      </c>
      <c r="CJ52" s="47">
        <f>市区町村別_要介護度別被保険者数!L51</f>
        <v>43102</v>
      </c>
    </row>
    <row r="53" spans="2:88" ht="13.5" customHeight="1">
      <c r="B53" s="304"/>
      <c r="C53" s="318"/>
      <c r="D53" s="301"/>
      <c r="E53" s="80">
        <v>4</v>
      </c>
      <c r="F53" s="102" t="s">
        <v>384</v>
      </c>
      <c r="G53" s="176" t="s">
        <v>385</v>
      </c>
      <c r="H53" s="83">
        <v>33735015</v>
      </c>
      <c r="I53" s="85">
        <v>129</v>
      </c>
      <c r="J53" s="86">
        <f t="shared" si="0"/>
        <v>261511.7441860465</v>
      </c>
      <c r="K53" s="87">
        <f t="shared" si="45"/>
        <v>1.8462859596393301E-2</v>
      </c>
      <c r="L53" s="313"/>
      <c r="M53" s="112">
        <v>4</v>
      </c>
      <c r="N53" s="102" t="s">
        <v>392</v>
      </c>
      <c r="O53" s="176" t="s">
        <v>393</v>
      </c>
      <c r="P53" s="83">
        <v>3650511</v>
      </c>
      <c r="Q53" s="85">
        <v>13</v>
      </c>
      <c r="R53" s="86">
        <f t="shared" si="2"/>
        <v>280808.53846153844</v>
      </c>
      <c r="S53" s="87">
        <f t="shared" si="46"/>
        <v>5.829596412556054E-2</v>
      </c>
      <c r="T53" s="313"/>
      <c r="U53" s="112">
        <v>4</v>
      </c>
      <c r="V53" s="102" t="s">
        <v>338</v>
      </c>
      <c r="W53" s="176" t="s">
        <v>339</v>
      </c>
      <c r="X53" s="83">
        <v>22969561</v>
      </c>
      <c r="Y53" s="85">
        <v>67</v>
      </c>
      <c r="Z53" s="86">
        <f t="shared" si="4"/>
        <v>342829.26865671639</v>
      </c>
      <c r="AA53" s="87">
        <f t="shared" si="47"/>
        <v>0.33333333333333331</v>
      </c>
      <c r="AB53" s="313"/>
      <c r="AC53" s="112">
        <v>4</v>
      </c>
      <c r="AD53" s="102" t="s">
        <v>394</v>
      </c>
      <c r="AE53" s="176" t="s">
        <v>395</v>
      </c>
      <c r="AF53" s="83">
        <v>53733301</v>
      </c>
      <c r="AG53" s="85">
        <v>126</v>
      </c>
      <c r="AH53" s="86">
        <f t="shared" si="6"/>
        <v>426454.76984126982</v>
      </c>
      <c r="AI53" s="87">
        <f t="shared" si="48"/>
        <v>0.2709677419354839</v>
      </c>
      <c r="AJ53" s="313"/>
      <c r="AK53" s="112">
        <v>4</v>
      </c>
      <c r="AL53" s="102" t="s">
        <v>406</v>
      </c>
      <c r="AM53" s="176" t="s">
        <v>407</v>
      </c>
      <c r="AN53" s="83">
        <v>8582729</v>
      </c>
      <c r="AO53" s="85">
        <v>23</v>
      </c>
      <c r="AP53" s="86">
        <f t="shared" si="8"/>
        <v>373162.13043478259</v>
      </c>
      <c r="AQ53" s="87">
        <f t="shared" si="49"/>
        <v>4.4747081712062257E-2</v>
      </c>
      <c r="AR53" s="313"/>
      <c r="AS53" s="112">
        <v>4</v>
      </c>
      <c r="AT53" s="102" t="s">
        <v>344</v>
      </c>
      <c r="AU53" s="176" t="s">
        <v>345</v>
      </c>
      <c r="AV53" s="83">
        <v>21014803</v>
      </c>
      <c r="AW53" s="85">
        <v>58</v>
      </c>
      <c r="AX53" s="86">
        <f t="shared" si="10"/>
        <v>362324.18965517241</v>
      </c>
      <c r="AY53" s="87">
        <f t="shared" si="50"/>
        <v>0.14043583535108958</v>
      </c>
      <c r="AZ53" s="313"/>
      <c r="BA53" s="112">
        <v>4</v>
      </c>
      <c r="BB53" s="102" t="s">
        <v>384</v>
      </c>
      <c r="BC53" s="176" t="s">
        <v>385</v>
      </c>
      <c r="BD53" s="83">
        <v>4539843</v>
      </c>
      <c r="BE53" s="85">
        <v>8</v>
      </c>
      <c r="BF53" s="86">
        <f t="shared" si="12"/>
        <v>567480.375</v>
      </c>
      <c r="BG53" s="87">
        <f t="shared" si="51"/>
        <v>1.8140589569160998E-2</v>
      </c>
      <c r="BH53" s="313"/>
      <c r="BI53" s="112">
        <v>4</v>
      </c>
      <c r="BJ53" s="102" t="s">
        <v>470</v>
      </c>
      <c r="BK53" s="176" t="s">
        <v>471</v>
      </c>
      <c r="BL53" s="83">
        <v>1782301</v>
      </c>
      <c r="BM53" s="85">
        <v>3</v>
      </c>
      <c r="BN53" s="86">
        <f t="shared" si="14"/>
        <v>594100.33333333337</v>
      </c>
      <c r="BO53" s="87">
        <f t="shared" si="52"/>
        <v>9.7719869706840382E-3</v>
      </c>
      <c r="BP53" s="313"/>
      <c r="BQ53" s="112">
        <v>4</v>
      </c>
      <c r="BR53" s="102" t="s">
        <v>406</v>
      </c>
      <c r="BS53" s="176" t="s">
        <v>407</v>
      </c>
      <c r="BT53" s="83">
        <v>57504269</v>
      </c>
      <c r="BU53" s="85">
        <v>175</v>
      </c>
      <c r="BV53" s="86">
        <f t="shared" si="16"/>
        <v>328595.82285714283</v>
      </c>
      <c r="BW53" s="87">
        <f t="shared" si="53"/>
        <v>1.8322688723693855E-2</v>
      </c>
      <c r="BZ53" s="116">
        <v>48</v>
      </c>
      <c r="CA53" s="116" t="s">
        <v>22</v>
      </c>
      <c r="CB53" s="47">
        <f>市区町村別_要介護度別被保険者数!D52</f>
        <v>15029</v>
      </c>
      <c r="CC53" s="47">
        <f>市区町村別_要介護度別被保険者数!E52</f>
        <v>1546</v>
      </c>
      <c r="CD53" s="47">
        <f>市区町村別_要介護度別被保険者数!F52</f>
        <v>1020</v>
      </c>
      <c r="CE53" s="47">
        <f>市区町村別_要介護度別被保険者数!G52</f>
        <v>1591</v>
      </c>
      <c r="CF53" s="47">
        <f>市区町村別_要介護度別被保険者数!H52</f>
        <v>1227</v>
      </c>
      <c r="CG53" s="47">
        <f>市区町村別_要介護度別被保険者数!I52</f>
        <v>988</v>
      </c>
      <c r="CH53" s="47">
        <f>市区町村別_要介護度別被保険者数!J52</f>
        <v>1041</v>
      </c>
      <c r="CI53" s="47">
        <f>市区町村別_要介護度別被保険者数!K52</f>
        <v>792</v>
      </c>
      <c r="CJ53" s="47">
        <f>市区町村別_要介護度別被保険者数!L52</f>
        <v>23234</v>
      </c>
    </row>
    <row r="54" spans="2:88" ht="13.5" customHeight="1">
      <c r="B54" s="304"/>
      <c r="C54" s="318"/>
      <c r="D54" s="301"/>
      <c r="E54" s="80">
        <v>5</v>
      </c>
      <c r="F54" s="175" t="s">
        <v>430</v>
      </c>
      <c r="G54" s="176" t="s">
        <v>431</v>
      </c>
      <c r="H54" s="83">
        <v>24350985</v>
      </c>
      <c r="I54" s="85">
        <v>95</v>
      </c>
      <c r="J54" s="86">
        <f t="shared" si="0"/>
        <v>256326.15789473685</v>
      </c>
      <c r="K54" s="87">
        <f t="shared" si="45"/>
        <v>1.3596679547731501E-2</v>
      </c>
      <c r="L54" s="313"/>
      <c r="M54" s="112">
        <v>5</v>
      </c>
      <c r="N54" s="175" t="s">
        <v>344</v>
      </c>
      <c r="O54" s="176" t="s">
        <v>345</v>
      </c>
      <c r="P54" s="83">
        <v>9229365</v>
      </c>
      <c r="Q54" s="85">
        <v>33</v>
      </c>
      <c r="R54" s="86">
        <f t="shared" si="2"/>
        <v>279677.72727272729</v>
      </c>
      <c r="S54" s="87">
        <f t="shared" si="46"/>
        <v>0.14798206278026907</v>
      </c>
      <c r="T54" s="313"/>
      <c r="U54" s="112">
        <v>5</v>
      </c>
      <c r="V54" s="175" t="s">
        <v>392</v>
      </c>
      <c r="W54" s="176" t="s">
        <v>393</v>
      </c>
      <c r="X54" s="83">
        <v>3522789</v>
      </c>
      <c r="Y54" s="85">
        <v>14</v>
      </c>
      <c r="Z54" s="86">
        <f t="shared" si="4"/>
        <v>251627.78571428571</v>
      </c>
      <c r="AA54" s="87">
        <f t="shared" si="47"/>
        <v>6.965174129353234E-2</v>
      </c>
      <c r="AB54" s="313"/>
      <c r="AC54" s="112">
        <v>5</v>
      </c>
      <c r="AD54" s="175" t="s">
        <v>406</v>
      </c>
      <c r="AE54" s="176" t="s">
        <v>407</v>
      </c>
      <c r="AF54" s="83">
        <v>3633413</v>
      </c>
      <c r="AG54" s="85">
        <v>9</v>
      </c>
      <c r="AH54" s="86">
        <f t="shared" si="6"/>
        <v>403712.55555555556</v>
      </c>
      <c r="AI54" s="87">
        <f t="shared" si="48"/>
        <v>1.935483870967742E-2</v>
      </c>
      <c r="AJ54" s="313"/>
      <c r="AK54" s="112">
        <v>5</v>
      </c>
      <c r="AL54" s="175" t="s">
        <v>338</v>
      </c>
      <c r="AM54" s="176" t="s">
        <v>339</v>
      </c>
      <c r="AN54" s="83">
        <v>54837282</v>
      </c>
      <c r="AO54" s="85">
        <v>162</v>
      </c>
      <c r="AP54" s="86">
        <f t="shared" si="8"/>
        <v>338501.74074074073</v>
      </c>
      <c r="AQ54" s="87">
        <f t="shared" si="49"/>
        <v>0.31517509727626458</v>
      </c>
      <c r="AR54" s="313"/>
      <c r="AS54" s="112">
        <v>5</v>
      </c>
      <c r="AT54" s="175" t="s">
        <v>366</v>
      </c>
      <c r="AU54" s="176" t="s">
        <v>367</v>
      </c>
      <c r="AV54" s="83">
        <v>33059496</v>
      </c>
      <c r="AW54" s="85">
        <v>100</v>
      </c>
      <c r="AX54" s="86">
        <f t="shared" si="10"/>
        <v>330594.96000000002</v>
      </c>
      <c r="AY54" s="87">
        <f t="shared" si="50"/>
        <v>0.24213075060532688</v>
      </c>
      <c r="AZ54" s="313"/>
      <c r="BA54" s="112">
        <v>5</v>
      </c>
      <c r="BB54" s="175" t="s">
        <v>406</v>
      </c>
      <c r="BC54" s="176" t="s">
        <v>407</v>
      </c>
      <c r="BD54" s="83">
        <v>15033935</v>
      </c>
      <c r="BE54" s="85">
        <v>28</v>
      </c>
      <c r="BF54" s="86">
        <f t="shared" si="12"/>
        <v>536926.25</v>
      </c>
      <c r="BG54" s="87">
        <f t="shared" si="51"/>
        <v>6.3492063492063489E-2</v>
      </c>
      <c r="BH54" s="313"/>
      <c r="BI54" s="112">
        <v>5</v>
      </c>
      <c r="BJ54" s="175" t="s">
        <v>404</v>
      </c>
      <c r="BK54" s="176" t="s">
        <v>405</v>
      </c>
      <c r="BL54" s="83">
        <v>15359270</v>
      </c>
      <c r="BM54" s="85">
        <v>26</v>
      </c>
      <c r="BN54" s="86">
        <f t="shared" si="14"/>
        <v>590741.15384615387</v>
      </c>
      <c r="BO54" s="87">
        <f t="shared" si="52"/>
        <v>8.4690553745928335E-2</v>
      </c>
      <c r="BP54" s="313"/>
      <c r="BQ54" s="112">
        <v>5</v>
      </c>
      <c r="BR54" s="175" t="s">
        <v>426</v>
      </c>
      <c r="BS54" s="176" t="s">
        <v>427</v>
      </c>
      <c r="BT54" s="83">
        <v>11569923</v>
      </c>
      <c r="BU54" s="85">
        <v>37</v>
      </c>
      <c r="BV54" s="86">
        <f t="shared" si="16"/>
        <v>312700.6216216216</v>
      </c>
      <c r="BW54" s="87">
        <f t="shared" si="53"/>
        <v>3.8739399015809864E-3</v>
      </c>
      <c r="BZ54" s="116">
        <v>49</v>
      </c>
      <c r="CA54" s="116" t="s">
        <v>23</v>
      </c>
      <c r="CB54" s="47">
        <f>市区町村別_要介護度別被保険者数!D53</f>
        <v>14506</v>
      </c>
      <c r="CC54" s="47">
        <f>市区町村別_要介護度別被保険者数!E53</f>
        <v>1532</v>
      </c>
      <c r="CD54" s="47">
        <f>市区町村別_要介護度別被保険者数!F53</f>
        <v>901</v>
      </c>
      <c r="CE54" s="47">
        <f>市区町村別_要介護度別被保険者数!G53</f>
        <v>1769</v>
      </c>
      <c r="CF54" s="47">
        <f>市区町村別_要介護度別被保険者数!H53</f>
        <v>1188</v>
      </c>
      <c r="CG54" s="47">
        <f>市区町村別_要介護度別被保険者数!I53</f>
        <v>894</v>
      </c>
      <c r="CH54" s="47">
        <f>市区町村別_要介護度別被保険者数!J53</f>
        <v>1276</v>
      </c>
      <c r="CI54" s="47">
        <f>市区町村別_要介護度別被保険者数!K53</f>
        <v>901</v>
      </c>
      <c r="CJ54" s="47">
        <f>市区町村別_要介護度別被保険者数!L53</f>
        <v>22967</v>
      </c>
    </row>
    <row r="55" spans="2:88" ht="13.5" customHeight="1">
      <c r="B55" s="304"/>
      <c r="C55" s="318"/>
      <c r="D55" s="301"/>
      <c r="E55" s="80">
        <v>6</v>
      </c>
      <c r="F55" s="102" t="s">
        <v>400</v>
      </c>
      <c r="G55" s="176" t="s">
        <v>401</v>
      </c>
      <c r="H55" s="83">
        <v>51313182</v>
      </c>
      <c r="I55" s="85">
        <v>225</v>
      </c>
      <c r="J55" s="86">
        <f t="shared" si="0"/>
        <v>228058.58666666667</v>
      </c>
      <c r="K55" s="87">
        <f t="shared" si="45"/>
        <v>3.2202662086732503E-2</v>
      </c>
      <c r="L55" s="313"/>
      <c r="M55" s="112">
        <v>6</v>
      </c>
      <c r="N55" s="102" t="s">
        <v>406</v>
      </c>
      <c r="O55" s="176" t="s">
        <v>407</v>
      </c>
      <c r="P55" s="83">
        <v>1348302</v>
      </c>
      <c r="Q55" s="85">
        <v>5</v>
      </c>
      <c r="R55" s="86">
        <f t="shared" si="2"/>
        <v>269660.40000000002</v>
      </c>
      <c r="S55" s="87">
        <f t="shared" si="46"/>
        <v>2.2421524663677129E-2</v>
      </c>
      <c r="T55" s="313"/>
      <c r="U55" s="112">
        <v>6</v>
      </c>
      <c r="V55" s="102" t="s">
        <v>402</v>
      </c>
      <c r="W55" s="176" t="s">
        <v>403</v>
      </c>
      <c r="X55" s="83">
        <v>4929963</v>
      </c>
      <c r="Y55" s="85">
        <v>24</v>
      </c>
      <c r="Z55" s="86">
        <f t="shared" si="4"/>
        <v>205415.125</v>
      </c>
      <c r="AA55" s="87">
        <f t="shared" si="47"/>
        <v>0.11940298507462686</v>
      </c>
      <c r="AB55" s="313"/>
      <c r="AC55" s="112">
        <v>6</v>
      </c>
      <c r="AD55" s="102" t="s">
        <v>356</v>
      </c>
      <c r="AE55" s="176" t="s">
        <v>357</v>
      </c>
      <c r="AF55" s="83">
        <v>47044108</v>
      </c>
      <c r="AG55" s="85">
        <v>125</v>
      </c>
      <c r="AH55" s="86">
        <f t="shared" si="6"/>
        <v>376352.864</v>
      </c>
      <c r="AI55" s="87">
        <f t="shared" si="48"/>
        <v>0.26881720430107525</v>
      </c>
      <c r="AJ55" s="313"/>
      <c r="AK55" s="112">
        <v>6</v>
      </c>
      <c r="AL55" s="102" t="s">
        <v>430</v>
      </c>
      <c r="AM55" s="176" t="s">
        <v>431</v>
      </c>
      <c r="AN55" s="83">
        <v>4257184</v>
      </c>
      <c r="AO55" s="85">
        <v>14</v>
      </c>
      <c r="AP55" s="86">
        <f t="shared" si="8"/>
        <v>304084.57142857142</v>
      </c>
      <c r="AQ55" s="87">
        <f t="shared" si="49"/>
        <v>2.7237354085603113E-2</v>
      </c>
      <c r="AR55" s="313"/>
      <c r="AS55" s="112">
        <v>6</v>
      </c>
      <c r="AT55" s="102" t="s">
        <v>338</v>
      </c>
      <c r="AU55" s="176" t="s">
        <v>339</v>
      </c>
      <c r="AV55" s="83">
        <v>32077723</v>
      </c>
      <c r="AW55" s="85">
        <v>102</v>
      </c>
      <c r="AX55" s="86">
        <f t="shared" si="10"/>
        <v>314487.48039215687</v>
      </c>
      <c r="AY55" s="87">
        <f t="shared" si="50"/>
        <v>0.24697336561743341</v>
      </c>
      <c r="AZ55" s="313"/>
      <c r="BA55" s="112">
        <v>6</v>
      </c>
      <c r="BB55" s="102" t="s">
        <v>344</v>
      </c>
      <c r="BC55" s="176" t="s">
        <v>345</v>
      </c>
      <c r="BD55" s="83">
        <v>38908582</v>
      </c>
      <c r="BE55" s="85">
        <v>75</v>
      </c>
      <c r="BF55" s="86">
        <f t="shared" si="12"/>
        <v>518781.09333333332</v>
      </c>
      <c r="BG55" s="87">
        <f t="shared" si="51"/>
        <v>0.17006802721088435</v>
      </c>
      <c r="BH55" s="313"/>
      <c r="BI55" s="112">
        <v>6</v>
      </c>
      <c r="BJ55" s="102" t="s">
        <v>406</v>
      </c>
      <c r="BK55" s="176" t="s">
        <v>407</v>
      </c>
      <c r="BL55" s="83">
        <v>11490180</v>
      </c>
      <c r="BM55" s="85">
        <v>20</v>
      </c>
      <c r="BN55" s="86">
        <f t="shared" si="14"/>
        <v>574509</v>
      </c>
      <c r="BO55" s="87">
        <f t="shared" si="52"/>
        <v>6.5146579804560262E-2</v>
      </c>
      <c r="BP55" s="313"/>
      <c r="BQ55" s="112">
        <v>6</v>
      </c>
      <c r="BR55" s="102" t="s">
        <v>430</v>
      </c>
      <c r="BS55" s="176" t="s">
        <v>431</v>
      </c>
      <c r="BT55" s="83">
        <v>43293372</v>
      </c>
      <c r="BU55" s="85">
        <v>151</v>
      </c>
      <c r="BV55" s="86">
        <f t="shared" si="16"/>
        <v>286711.07284768211</v>
      </c>
      <c r="BW55" s="87">
        <f t="shared" si="53"/>
        <v>1.580986284158727E-2</v>
      </c>
      <c r="BZ55" s="116">
        <v>50</v>
      </c>
      <c r="CA55" s="116" t="s">
        <v>14</v>
      </c>
      <c r="CB55" s="47">
        <f>市区町村別_要介護度別被保険者数!D54</f>
        <v>14323</v>
      </c>
      <c r="CC55" s="47">
        <f>市区町村別_要介護度別被保険者数!E54</f>
        <v>565</v>
      </c>
      <c r="CD55" s="47">
        <f>市区町村別_要介護度別被保険者数!F54</f>
        <v>787</v>
      </c>
      <c r="CE55" s="47">
        <f>市区町村別_要介護度別被保険者数!G54</f>
        <v>999</v>
      </c>
      <c r="CF55" s="47">
        <f>市区町村別_要介護度別被保険者数!H54</f>
        <v>1372</v>
      </c>
      <c r="CG55" s="47">
        <f>市区町村別_要介護度別被保険者数!I54</f>
        <v>1021</v>
      </c>
      <c r="CH55" s="47">
        <f>市区町村別_要介護度別被保険者数!J54</f>
        <v>914</v>
      </c>
      <c r="CI55" s="47">
        <f>市区町村別_要介護度別被保険者数!K54</f>
        <v>835</v>
      </c>
      <c r="CJ55" s="47">
        <f>市区町村別_要介護度別被保険者数!L54</f>
        <v>20816</v>
      </c>
    </row>
    <row r="56" spans="2:88" ht="13.5" customHeight="1">
      <c r="B56" s="304"/>
      <c r="C56" s="318"/>
      <c r="D56" s="301"/>
      <c r="E56" s="80">
        <v>7</v>
      </c>
      <c r="F56" s="102" t="s">
        <v>406</v>
      </c>
      <c r="G56" s="176" t="s">
        <v>407</v>
      </c>
      <c r="H56" s="83">
        <v>14577456</v>
      </c>
      <c r="I56" s="85">
        <v>69</v>
      </c>
      <c r="J56" s="86">
        <f t="shared" si="0"/>
        <v>211267.47826086957</v>
      </c>
      <c r="K56" s="87">
        <f t="shared" si="45"/>
        <v>9.8754830399313005E-3</v>
      </c>
      <c r="L56" s="313"/>
      <c r="M56" s="112">
        <v>7</v>
      </c>
      <c r="N56" s="102" t="s">
        <v>460</v>
      </c>
      <c r="O56" s="176" t="s">
        <v>461</v>
      </c>
      <c r="P56" s="83">
        <v>359225</v>
      </c>
      <c r="Q56" s="85">
        <v>2</v>
      </c>
      <c r="R56" s="86">
        <f t="shared" si="2"/>
        <v>179612.5</v>
      </c>
      <c r="S56" s="87">
        <f t="shared" si="46"/>
        <v>8.9686098654708519E-3</v>
      </c>
      <c r="T56" s="313"/>
      <c r="U56" s="112">
        <v>7</v>
      </c>
      <c r="V56" s="102" t="s">
        <v>356</v>
      </c>
      <c r="W56" s="176" t="s">
        <v>357</v>
      </c>
      <c r="X56" s="83">
        <v>13853211</v>
      </c>
      <c r="Y56" s="85">
        <v>70</v>
      </c>
      <c r="Z56" s="86">
        <f t="shared" si="4"/>
        <v>197903.01428571428</v>
      </c>
      <c r="AA56" s="87">
        <f t="shared" si="47"/>
        <v>0.34825870646766172</v>
      </c>
      <c r="AB56" s="313"/>
      <c r="AC56" s="112">
        <v>7</v>
      </c>
      <c r="AD56" s="102" t="s">
        <v>430</v>
      </c>
      <c r="AE56" s="176" t="s">
        <v>431</v>
      </c>
      <c r="AF56" s="83">
        <v>2677940</v>
      </c>
      <c r="AG56" s="85">
        <v>8</v>
      </c>
      <c r="AH56" s="86">
        <f t="shared" si="6"/>
        <v>334742.5</v>
      </c>
      <c r="AI56" s="87">
        <f t="shared" si="48"/>
        <v>1.7204301075268817E-2</v>
      </c>
      <c r="AJ56" s="313"/>
      <c r="AK56" s="112">
        <v>7</v>
      </c>
      <c r="AL56" s="102" t="s">
        <v>352</v>
      </c>
      <c r="AM56" s="176" t="s">
        <v>353</v>
      </c>
      <c r="AN56" s="83">
        <v>15749847</v>
      </c>
      <c r="AO56" s="85">
        <v>52</v>
      </c>
      <c r="AP56" s="86">
        <f t="shared" si="8"/>
        <v>302881.67307692306</v>
      </c>
      <c r="AQ56" s="87">
        <f t="shared" si="49"/>
        <v>0.10116731517509728</v>
      </c>
      <c r="AR56" s="313"/>
      <c r="AS56" s="112">
        <v>7</v>
      </c>
      <c r="AT56" s="102" t="s">
        <v>374</v>
      </c>
      <c r="AU56" s="176" t="s">
        <v>375</v>
      </c>
      <c r="AV56" s="83">
        <v>3930530</v>
      </c>
      <c r="AW56" s="85">
        <v>14</v>
      </c>
      <c r="AX56" s="86">
        <f t="shared" si="10"/>
        <v>280752.14285714284</v>
      </c>
      <c r="AY56" s="87">
        <f t="shared" si="50"/>
        <v>3.3898305084745763E-2</v>
      </c>
      <c r="AZ56" s="313"/>
      <c r="BA56" s="112">
        <v>7</v>
      </c>
      <c r="BB56" s="102" t="s">
        <v>366</v>
      </c>
      <c r="BC56" s="176" t="s">
        <v>367</v>
      </c>
      <c r="BD56" s="83">
        <v>39706618</v>
      </c>
      <c r="BE56" s="85">
        <v>130</v>
      </c>
      <c r="BF56" s="86">
        <f t="shared" si="12"/>
        <v>305435.5230769231</v>
      </c>
      <c r="BG56" s="87">
        <f t="shared" si="51"/>
        <v>0.29478458049886619</v>
      </c>
      <c r="BH56" s="313"/>
      <c r="BI56" s="112">
        <v>7</v>
      </c>
      <c r="BJ56" s="102" t="s">
        <v>344</v>
      </c>
      <c r="BK56" s="176" t="s">
        <v>345</v>
      </c>
      <c r="BL56" s="83">
        <v>25492547</v>
      </c>
      <c r="BM56" s="85">
        <v>45</v>
      </c>
      <c r="BN56" s="86">
        <f t="shared" si="14"/>
        <v>566501.04444444447</v>
      </c>
      <c r="BO56" s="87">
        <f t="shared" si="52"/>
        <v>0.1465798045602606</v>
      </c>
      <c r="BP56" s="313"/>
      <c r="BQ56" s="112">
        <v>7</v>
      </c>
      <c r="BR56" s="102" t="s">
        <v>356</v>
      </c>
      <c r="BS56" s="176" t="s">
        <v>357</v>
      </c>
      <c r="BT56" s="83">
        <v>420392181</v>
      </c>
      <c r="BU56" s="85">
        <v>1632</v>
      </c>
      <c r="BV56" s="86">
        <f t="shared" si="16"/>
        <v>257593.2481617647</v>
      </c>
      <c r="BW56" s="87">
        <f t="shared" si="53"/>
        <v>0.17087215998324784</v>
      </c>
      <c r="BZ56" s="116">
        <v>51</v>
      </c>
      <c r="CA56" s="116" t="s">
        <v>42</v>
      </c>
      <c r="CB56" s="47">
        <f>市区町村別_要介護度別被保険者数!D55</f>
        <v>19158</v>
      </c>
      <c r="CC56" s="47">
        <f>市区町村別_要介護度別被保険者数!E55</f>
        <v>1991</v>
      </c>
      <c r="CD56" s="47">
        <f>市区町村別_要介護度別被保険者数!F55</f>
        <v>1487</v>
      </c>
      <c r="CE56" s="47">
        <f>市区町村別_要介護度別被保険者数!G55</f>
        <v>1478</v>
      </c>
      <c r="CF56" s="47">
        <f>市区町村別_要介護度別被保険者数!H55</f>
        <v>1330</v>
      </c>
      <c r="CG56" s="47">
        <f>市区町村別_要介護度別被保険者数!I55</f>
        <v>1144</v>
      </c>
      <c r="CH56" s="47">
        <f>市区町村別_要介護度別被保険者数!J55</f>
        <v>1310</v>
      </c>
      <c r="CI56" s="47">
        <f>市区町村別_要介護度別被保険者数!K55</f>
        <v>1076</v>
      </c>
      <c r="CJ56" s="47">
        <f>市区町村別_要介護度別被保険者数!L55</f>
        <v>28974</v>
      </c>
    </row>
    <row r="57" spans="2:88" ht="13.5" customHeight="1">
      <c r="B57" s="304"/>
      <c r="C57" s="318"/>
      <c r="D57" s="301"/>
      <c r="E57" s="80">
        <v>8</v>
      </c>
      <c r="F57" s="102" t="s">
        <v>408</v>
      </c>
      <c r="G57" s="176" t="s">
        <v>409</v>
      </c>
      <c r="H57" s="83">
        <v>31657300</v>
      </c>
      <c r="I57" s="85">
        <v>153</v>
      </c>
      <c r="J57" s="86">
        <f t="shared" si="0"/>
        <v>206910.45751633987</v>
      </c>
      <c r="K57" s="87">
        <f t="shared" si="45"/>
        <v>2.1897810218978103E-2</v>
      </c>
      <c r="L57" s="313"/>
      <c r="M57" s="112">
        <v>8</v>
      </c>
      <c r="N57" s="102" t="s">
        <v>352</v>
      </c>
      <c r="O57" s="176" t="s">
        <v>353</v>
      </c>
      <c r="P57" s="83">
        <v>3441953</v>
      </c>
      <c r="Q57" s="85">
        <v>21</v>
      </c>
      <c r="R57" s="86">
        <f t="shared" si="2"/>
        <v>163902.52380952382</v>
      </c>
      <c r="S57" s="87">
        <f t="shared" si="46"/>
        <v>9.417040358744394E-2</v>
      </c>
      <c r="T57" s="313"/>
      <c r="U57" s="112">
        <v>8</v>
      </c>
      <c r="V57" s="102" t="s">
        <v>336</v>
      </c>
      <c r="W57" s="176" t="s">
        <v>337</v>
      </c>
      <c r="X57" s="83">
        <v>21147191</v>
      </c>
      <c r="Y57" s="85">
        <v>132</v>
      </c>
      <c r="Z57" s="86">
        <f t="shared" si="4"/>
        <v>160205.99242424243</v>
      </c>
      <c r="AA57" s="87">
        <f t="shared" si="47"/>
        <v>0.65671641791044777</v>
      </c>
      <c r="AB57" s="313"/>
      <c r="AC57" s="112">
        <v>8</v>
      </c>
      <c r="AD57" s="102" t="s">
        <v>344</v>
      </c>
      <c r="AE57" s="176" t="s">
        <v>345</v>
      </c>
      <c r="AF57" s="83">
        <v>17108845</v>
      </c>
      <c r="AG57" s="85">
        <v>70</v>
      </c>
      <c r="AH57" s="86">
        <f t="shared" si="6"/>
        <v>244412.07142857142</v>
      </c>
      <c r="AI57" s="87">
        <f t="shared" si="48"/>
        <v>0.15053763440860216</v>
      </c>
      <c r="AJ57" s="313"/>
      <c r="AK57" s="112">
        <v>8</v>
      </c>
      <c r="AL57" s="102" t="s">
        <v>356</v>
      </c>
      <c r="AM57" s="176" t="s">
        <v>357</v>
      </c>
      <c r="AN57" s="83">
        <v>49871867</v>
      </c>
      <c r="AO57" s="85">
        <v>184</v>
      </c>
      <c r="AP57" s="86">
        <f t="shared" si="8"/>
        <v>271042.75543478259</v>
      </c>
      <c r="AQ57" s="87">
        <f t="shared" si="49"/>
        <v>0.35797665369649806</v>
      </c>
      <c r="AR57" s="313"/>
      <c r="AS57" s="112">
        <v>8</v>
      </c>
      <c r="AT57" s="102" t="s">
        <v>336</v>
      </c>
      <c r="AU57" s="176" t="s">
        <v>337</v>
      </c>
      <c r="AV57" s="83">
        <v>74364669</v>
      </c>
      <c r="AW57" s="85">
        <v>266</v>
      </c>
      <c r="AX57" s="86">
        <f t="shared" si="10"/>
        <v>279566.42481203005</v>
      </c>
      <c r="AY57" s="87">
        <f t="shared" si="50"/>
        <v>0.64406779661016944</v>
      </c>
      <c r="AZ57" s="313"/>
      <c r="BA57" s="112">
        <v>8</v>
      </c>
      <c r="BB57" s="102" t="s">
        <v>364</v>
      </c>
      <c r="BC57" s="176" t="s">
        <v>365</v>
      </c>
      <c r="BD57" s="83">
        <v>54969337</v>
      </c>
      <c r="BE57" s="85">
        <v>191</v>
      </c>
      <c r="BF57" s="86">
        <f t="shared" si="12"/>
        <v>287797.57591623039</v>
      </c>
      <c r="BG57" s="87">
        <f t="shared" si="51"/>
        <v>0.43310657596371882</v>
      </c>
      <c r="BH57" s="313"/>
      <c r="BI57" s="112">
        <v>8</v>
      </c>
      <c r="BJ57" s="102" t="s">
        <v>478</v>
      </c>
      <c r="BK57" s="176" t="s">
        <v>479</v>
      </c>
      <c r="BL57" s="83">
        <v>4496889</v>
      </c>
      <c r="BM57" s="85">
        <v>8</v>
      </c>
      <c r="BN57" s="86">
        <f t="shared" si="14"/>
        <v>562111.125</v>
      </c>
      <c r="BO57" s="87">
        <f t="shared" si="52"/>
        <v>2.6058631921824105E-2</v>
      </c>
      <c r="BP57" s="313"/>
      <c r="BQ57" s="112">
        <v>8</v>
      </c>
      <c r="BR57" s="102" t="s">
        <v>404</v>
      </c>
      <c r="BS57" s="176" t="s">
        <v>405</v>
      </c>
      <c r="BT57" s="83">
        <v>70959735</v>
      </c>
      <c r="BU57" s="85">
        <v>295</v>
      </c>
      <c r="BV57" s="86">
        <f t="shared" si="16"/>
        <v>240541.4745762712</v>
      </c>
      <c r="BW57" s="87">
        <f t="shared" si="53"/>
        <v>3.0886818134226782E-2</v>
      </c>
      <c r="BZ57" s="116">
        <v>52</v>
      </c>
      <c r="CA57" s="116" t="s">
        <v>4</v>
      </c>
      <c r="CB57" s="47">
        <f>市区町村別_要介護度別被保険者数!D56</f>
        <v>15975</v>
      </c>
      <c r="CC57" s="47">
        <f>市区町村別_要介護度別被保険者数!E56</f>
        <v>979</v>
      </c>
      <c r="CD57" s="47">
        <f>市区町村別_要介護度別被保険者数!F56</f>
        <v>1096</v>
      </c>
      <c r="CE57" s="47">
        <f>市区町村別_要介護度別被保険者数!G56</f>
        <v>1445</v>
      </c>
      <c r="CF57" s="47">
        <f>市区町村別_要介護度別被保険者数!H56</f>
        <v>1108</v>
      </c>
      <c r="CG57" s="47">
        <f>市区町村別_要介護度別被保険者数!I56</f>
        <v>892</v>
      </c>
      <c r="CH57" s="47">
        <f>市区町村別_要介護度別被保険者数!J56</f>
        <v>855</v>
      </c>
      <c r="CI57" s="47">
        <f>市区町村別_要介護度別被保険者数!K56</f>
        <v>755</v>
      </c>
      <c r="CJ57" s="47">
        <f>市区町村別_要介護度別被保険者数!L56</f>
        <v>23105</v>
      </c>
    </row>
    <row r="58" spans="2:88" ht="13.5" customHeight="1">
      <c r="B58" s="304"/>
      <c r="C58" s="318"/>
      <c r="D58" s="301"/>
      <c r="E58" s="80">
        <v>9</v>
      </c>
      <c r="F58" s="175" t="s">
        <v>352</v>
      </c>
      <c r="G58" s="176" t="s">
        <v>353</v>
      </c>
      <c r="H58" s="83">
        <v>108411393</v>
      </c>
      <c r="I58" s="85">
        <v>557</v>
      </c>
      <c r="J58" s="86">
        <f t="shared" si="0"/>
        <v>194634.45780969478</v>
      </c>
      <c r="K58" s="87">
        <f t="shared" si="45"/>
        <v>7.971947903248891E-2</v>
      </c>
      <c r="L58" s="313"/>
      <c r="M58" s="112">
        <v>9</v>
      </c>
      <c r="N58" s="175" t="s">
        <v>336</v>
      </c>
      <c r="O58" s="176" t="s">
        <v>337</v>
      </c>
      <c r="P58" s="83">
        <v>21801801</v>
      </c>
      <c r="Q58" s="85">
        <v>141</v>
      </c>
      <c r="R58" s="86">
        <f t="shared" si="2"/>
        <v>154622.70212765958</v>
      </c>
      <c r="S58" s="87">
        <f t="shared" si="46"/>
        <v>0.63228699551569512</v>
      </c>
      <c r="T58" s="313"/>
      <c r="U58" s="112">
        <v>9</v>
      </c>
      <c r="V58" s="175" t="s">
        <v>416</v>
      </c>
      <c r="W58" s="176" t="s">
        <v>417</v>
      </c>
      <c r="X58" s="83">
        <v>3467854</v>
      </c>
      <c r="Y58" s="85">
        <v>23</v>
      </c>
      <c r="Z58" s="86">
        <f t="shared" si="4"/>
        <v>150776.26086956522</v>
      </c>
      <c r="AA58" s="87">
        <f t="shared" si="47"/>
        <v>0.11442786069651742</v>
      </c>
      <c r="AB58" s="313"/>
      <c r="AC58" s="112">
        <v>9</v>
      </c>
      <c r="AD58" s="175" t="s">
        <v>442</v>
      </c>
      <c r="AE58" s="176" t="s">
        <v>443</v>
      </c>
      <c r="AF58" s="83">
        <v>6631868</v>
      </c>
      <c r="AG58" s="85">
        <v>30</v>
      </c>
      <c r="AH58" s="86">
        <f t="shared" si="6"/>
        <v>221062.26666666666</v>
      </c>
      <c r="AI58" s="87">
        <f t="shared" si="48"/>
        <v>6.4516129032258063E-2</v>
      </c>
      <c r="AJ58" s="313"/>
      <c r="AK58" s="112">
        <v>9</v>
      </c>
      <c r="AL58" s="175" t="s">
        <v>424</v>
      </c>
      <c r="AM58" s="176" t="s">
        <v>425</v>
      </c>
      <c r="AN58" s="83">
        <v>6235085</v>
      </c>
      <c r="AO58" s="85">
        <v>24</v>
      </c>
      <c r="AP58" s="86">
        <f t="shared" si="8"/>
        <v>259795.20833333334</v>
      </c>
      <c r="AQ58" s="87">
        <f t="shared" si="49"/>
        <v>4.6692607003891051E-2</v>
      </c>
      <c r="AR58" s="313"/>
      <c r="AS58" s="112">
        <v>9</v>
      </c>
      <c r="AT58" s="175" t="s">
        <v>368</v>
      </c>
      <c r="AU58" s="176" t="s">
        <v>369</v>
      </c>
      <c r="AV58" s="83">
        <v>22876247</v>
      </c>
      <c r="AW58" s="85">
        <v>98</v>
      </c>
      <c r="AX58" s="86">
        <f t="shared" si="10"/>
        <v>233431.0918367347</v>
      </c>
      <c r="AY58" s="87">
        <f t="shared" si="50"/>
        <v>0.23728813559322035</v>
      </c>
      <c r="AZ58" s="313"/>
      <c r="BA58" s="112">
        <v>9</v>
      </c>
      <c r="BB58" s="175" t="s">
        <v>430</v>
      </c>
      <c r="BC58" s="176" t="s">
        <v>431</v>
      </c>
      <c r="BD58" s="83">
        <v>2469395</v>
      </c>
      <c r="BE58" s="85">
        <v>9</v>
      </c>
      <c r="BF58" s="86">
        <f t="shared" si="12"/>
        <v>274377.22222222225</v>
      </c>
      <c r="BG58" s="87">
        <f t="shared" si="51"/>
        <v>2.0408163265306121E-2</v>
      </c>
      <c r="BH58" s="313"/>
      <c r="BI58" s="112">
        <v>9</v>
      </c>
      <c r="BJ58" s="175" t="s">
        <v>472</v>
      </c>
      <c r="BK58" s="176" t="s">
        <v>473</v>
      </c>
      <c r="BL58" s="83">
        <v>1030963</v>
      </c>
      <c r="BM58" s="85">
        <v>2</v>
      </c>
      <c r="BN58" s="86">
        <f t="shared" si="14"/>
        <v>515481.5</v>
      </c>
      <c r="BO58" s="87">
        <f t="shared" si="52"/>
        <v>6.5146579804560263E-3</v>
      </c>
      <c r="BP58" s="313"/>
      <c r="BQ58" s="112">
        <v>9</v>
      </c>
      <c r="BR58" s="175" t="s">
        <v>352</v>
      </c>
      <c r="BS58" s="176" t="s">
        <v>353</v>
      </c>
      <c r="BT58" s="83">
        <v>165244878</v>
      </c>
      <c r="BU58" s="85">
        <v>793</v>
      </c>
      <c r="BV58" s="86">
        <f t="shared" si="16"/>
        <v>208379.41740226987</v>
      </c>
      <c r="BW58" s="87">
        <f t="shared" si="53"/>
        <v>8.3027955187938429E-2</v>
      </c>
      <c r="BZ58" s="116">
        <v>53</v>
      </c>
      <c r="CA58" s="116" t="s">
        <v>19</v>
      </c>
      <c r="CB58" s="47">
        <f>市区町村別_要介護度別被保険者数!D57</f>
        <v>8591</v>
      </c>
      <c r="CC58" s="47">
        <f>市区町村別_要介護度別被保険者数!E57</f>
        <v>736</v>
      </c>
      <c r="CD58" s="47">
        <f>市区町村別_要介護度別被保険者数!F57</f>
        <v>441</v>
      </c>
      <c r="CE58" s="47">
        <f>市区町村別_要介護度別被保険者数!G57</f>
        <v>1003</v>
      </c>
      <c r="CF58" s="47">
        <f>市区町村別_要介護度別被保険者数!H57</f>
        <v>615</v>
      </c>
      <c r="CG58" s="47">
        <f>市区町村別_要介護度別被保険者数!I57</f>
        <v>407</v>
      </c>
      <c r="CH58" s="47">
        <f>市区町村別_要介護度別被保険者数!J57</f>
        <v>576</v>
      </c>
      <c r="CI58" s="47">
        <f>市区町村別_要介護度別被保険者数!K57</f>
        <v>475</v>
      </c>
      <c r="CJ58" s="47">
        <f>市区町村別_要介護度別被保険者数!L57</f>
        <v>12844</v>
      </c>
    </row>
    <row r="59" spans="2:88" ht="13.5" customHeight="1">
      <c r="B59" s="304"/>
      <c r="C59" s="318"/>
      <c r="D59" s="301"/>
      <c r="E59" s="88">
        <v>10</v>
      </c>
      <c r="F59" s="103" t="s">
        <v>418</v>
      </c>
      <c r="G59" s="178" t="s">
        <v>419</v>
      </c>
      <c r="H59" s="91">
        <v>22030276</v>
      </c>
      <c r="I59" s="93">
        <v>117</v>
      </c>
      <c r="J59" s="94">
        <f t="shared" si="0"/>
        <v>188292.95726495725</v>
      </c>
      <c r="K59" s="95">
        <f t="shared" si="45"/>
        <v>1.6745384285100903E-2</v>
      </c>
      <c r="L59" s="313"/>
      <c r="M59" s="113">
        <v>10</v>
      </c>
      <c r="N59" s="103" t="s">
        <v>356</v>
      </c>
      <c r="O59" s="178" t="s">
        <v>357</v>
      </c>
      <c r="P59" s="91">
        <v>7954894</v>
      </c>
      <c r="Q59" s="93">
        <v>58</v>
      </c>
      <c r="R59" s="94">
        <f t="shared" si="2"/>
        <v>137153.3448275862</v>
      </c>
      <c r="S59" s="95">
        <f t="shared" si="46"/>
        <v>0.26008968609865468</v>
      </c>
      <c r="T59" s="313"/>
      <c r="U59" s="113">
        <v>10</v>
      </c>
      <c r="V59" s="103" t="s">
        <v>352</v>
      </c>
      <c r="W59" s="178" t="s">
        <v>353</v>
      </c>
      <c r="X59" s="91">
        <v>2656113</v>
      </c>
      <c r="Y59" s="93">
        <v>22</v>
      </c>
      <c r="Z59" s="94">
        <f t="shared" si="4"/>
        <v>120732.40909090909</v>
      </c>
      <c r="AA59" s="95">
        <f t="shared" si="47"/>
        <v>0.10945273631840796</v>
      </c>
      <c r="AB59" s="313"/>
      <c r="AC59" s="113">
        <v>10</v>
      </c>
      <c r="AD59" s="103" t="s">
        <v>382</v>
      </c>
      <c r="AE59" s="178" t="s">
        <v>383</v>
      </c>
      <c r="AF59" s="91">
        <v>799681</v>
      </c>
      <c r="AG59" s="93">
        <v>4</v>
      </c>
      <c r="AH59" s="94">
        <f t="shared" si="6"/>
        <v>199920.25</v>
      </c>
      <c r="AI59" s="95">
        <f t="shared" si="48"/>
        <v>8.6021505376344086E-3</v>
      </c>
      <c r="AJ59" s="313"/>
      <c r="AK59" s="113">
        <v>10</v>
      </c>
      <c r="AL59" s="103" t="s">
        <v>404</v>
      </c>
      <c r="AM59" s="178" t="s">
        <v>405</v>
      </c>
      <c r="AN59" s="91">
        <v>5030599</v>
      </c>
      <c r="AO59" s="93">
        <v>25</v>
      </c>
      <c r="AP59" s="94">
        <f t="shared" si="8"/>
        <v>201223.96</v>
      </c>
      <c r="AQ59" s="95">
        <f t="shared" si="49"/>
        <v>4.8638132295719845E-2</v>
      </c>
      <c r="AR59" s="313"/>
      <c r="AS59" s="113">
        <v>10</v>
      </c>
      <c r="AT59" s="103" t="s">
        <v>364</v>
      </c>
      <c r="AU59" s="178" t="s">
        <v>365</v>
      </c>
      <c r="AV59" s="91">
        <v>35348259</v>
      </c>
      <c r="AW59" s="93">
        <v>169</v>
      </c>
      <c r="AX59" s="94">
        <f t="shared" si="10"/>
        <v>209161.29585798815</v>
      </c>
      <c r="AY59" s="95">
        <f t="shared" si="50"/>
        <v>0.40920096852300242</v>
      </c>
      <c r="AZ59" s="313"/>
      <c r="BA59" s="113">
        <v>10</v>
      </c>
      <c r="BB59" s="103" t="s">
        <v>470</v>
      </c>
      <c r="BC59" s="178" t="s">
        <v>471</v>
      </c>
      <c r="BD59" s="91">
        <v>1079440</v>
      </c>
      <c r="BE59" s="93">
        <v>4</v>
      </c>
      <c r="BF59" s="94">
        <f t="shared" si="12"/>
        <v>269860</v>
      </c>
      <c r="BG59" s="95">
        <f t="shared" si="51"/>
        <v>9.0702947845804991E-3</v>
      </c>
      <c r="BH59" s="313"/>
      <c r="BI59" s="113">
        <v>10</v>
      </c>
      <c r="BJ59" s="103" t="s">
        <v>356</v>
      </c>
      <c r="BK59" s="178" t="s">
        <v>357</v>
      </c>
      <c r="BL59" s="91">
        <v>28986327</v>
      </c>
      <c r="BM59" s="93">
        <v>68</v>
      </c>
      <c r="BN59" s="94">
        <f t="shared" si="14"/>
        <v>426269.51470588235</v>
      </c>
      <c r="BO59" s="95">
        <f t="shared" si="52"/>
        <v>0.22149837133550487</v>
      </c>
      <c r="BP59" s="313"/>
      <c r="BQ59" s="113">
        <v>10</v>
      </c>
      <c r="BR59" s="103" t="s">
        <v>432</v>
      </c>
      <c r="BS59" s="178" t="s">
        <v>433</v>
      </c>
      <c r="BT59" s="91">
        <v>19283395</v>
      </c>
      <c r="BU59" s="93">
        <v>99</v>
      </c>
      <c r="BV59" s="94">
        <f t="shared" si="16"/>
        <v>194781.76767676769</v>
      </c>
      <c r="BW59" s="95">
        <f t="shared" si="53"/>
        <v>1.0365406763689666E-2</v>
      </c>
      <c r="BZ59" s="116">
        <v>54</v>
      </c>
      <c r="CA59" s="116" t="s">
        <v>24</v>
      </c>
      <c r="CB59" s="47">
        <f>市区町村別_要介護度別被保険者数!D58</f>
        <v>14085</v>
      </c>
      <c r="CC59" s="47">
        <f>市区町村別_要介護度別被保険者数!E58</f>
        <v>1495</v>
      </c>
      <c r="CD59" s="47">
        <f>市区町村別_要介護度別被保険者数!F58</f>
        <v>883</v>
      </c>
      <c r="CE59" s="47">
        <f>市区町村別_要介護度別被保険者数!G58</f>
        <v>974</v>
      </c>
      <c r="CF59" s="47">
        <f>市区町村別_要介護度別被保険者数!H58</f>
        <v>1006</v>
      </c>
      <c r="CG59" s="47">
        <f>市区町村別_要介護度別被保険者数!I58</f>
        <v>860</v>
      </c>
      <c r="CH59" s="47">
        <f>市区町村別_要介護度別被保険者数!J58</f>
        <v>1045</v>
      </c>
      <c r="CI59" s="47">
        <f>市区町村別_要介護度別被保険者数!K58</f>
        <v>791</v>
      </c>
      <c r="CJ59" s="47">
        <f>市区町村別_要介護度別被保険者数!L58</f>
        <v>21139</v>
      </c>
    </row>
    <row r="60" spans="2:88" s="173" customFormat="1" ht="13.5" customHeight="1">
      <c r="B60" s="266"/>
      <c r="C60" s="320"/>
      <c r="D60" s="302"/>
      <c r="E60" s="96" t="s">
        <v>164</v>
      </c>
      <c r="F60" s="97"/>
      <c r="G60" s="98"/>
      <c r="H60" s="228">
        <v>4558447170</v>
      </c>
      <c r="I60" s="100">
        <v>6204</v>
      </c>
      <c r="J60" s="49">
        <f t="shared" si="0"/>
        <v>734759.37620889745</v>
      </c>
      <c r="K60" s="101">
        <f t="shared" si="45"/>
        <v>0.88793473593817085</v>
      </c>
      <c r="L60" s="314"/>
      <c r="M60" s="96" t="s">
        <v>164</v>
      </c>
      <c r="N60" s="97"/>
      <c r="O60" s="98"/>
      <c r="P60" s="228">
        <v>226509560</v>
      </c>
      <c r="Q60" s="100">
        <v>222</v>
      </c>
      <c r="R60" s="49">
        <f t="shared" si="2"/>
        <v>1020313.3333333334</v>
      </c>
      <c r="S60" s="101">
        <f t="shared" si="46"/>
        <v>0.99551569506726456</v>
      </c>
      <c r="T60" s="314"/>
      <c r="U60" s="96" t="s">
        <v>164</v>
      </c>
      <c r="V60" s="97"/>
      <c r="W60" s="98"/>
      <c r="X60" s="228">
        <v>251872980</v>
      </c>
      <c r="Y60" s="100">
        <v>201</v>
      </c>
      <c r="Z60" s="49">
        <f t="shared" si="4"/>
        <v>1253099.4029850746</v>
      </c>
      <c r="AA60" s="101">
        <f t="shared" si="47"/>
        <v>1</v>
      </c>
      <c r="AB60" s="314"/>
      <c r="AC60" s="96" t="s">
        <v>164</v>
      </c>
      <c r="AD60" s="97"/>
      <c r="AE60" s="98"/>
      <c r="AF60" s="228">
        <v>595888590</v>
      </c>
      <c r="AG60" s="100">
        <v>460</v>
      </c>
      <c r="AH60" s="49">
        <f t="shared" si="6"/>
        <v>1295409.9782608696</v>
      </c>
      <c r="AI60" s="101">
        <f t="shared" si="48"/>
        <v>0.989247311827957</v>
      </c>
      <c r="AJ60" s="314"/>
      <c r="AK60" s="96" t="s">
        <v>164</v>
      </c>
      <c r="AL60" s="97"/>
      <c r="AM60" s="98"/>
      <c r="AN60" s="228">
        <v>765716710</v>
      </c>
      <c r="AO60" s="100">
        <v>502</v>
      </c>
      <c r="AP60" s="49">
        <f t="shared" si="8"/>
        <v>1525332.0916334661</v>
      </c>
      <c r="AQ60" s="101">
        <f t="shared" si="49"/>
        <v>0.97665369649805445</v>
      </c>
      <c r="AR60" s="314"/>
      <c r="AS60" s="96" t="s">
        <v>164</v>
      </c>
      <c r="AT60" s="97"/>
      <c r="AU60" s="98"/>
      <c r="AV60" s="228">
        <v>662338310</v>
      </c>
      <c r="AW60" s="100">
        <v>398</v>
      </c>
      <c r="AX60" s="49">
        <f t="shared" si="10"/>
        <v>1664166.608040201</v>
      </c>
      <c r="AY60" s="101">
        <f t="shared" si="50"/>
        <v>0.96368038740920092</v>
      </c>
      <c r="AZ60" s="314"/>
      <c r="BA60" s="96" t="s">
        <v>164</v>
      </c>
      <c r="BB60" s="97"/>
      <c r="BC60" s="98"/>
      <c r="BD60" s="228">
        <v>864580440</v>
      </c>
      <c r="BE60" s="100">
        <v>416</v>
      </c>
      <c r="BF60" s="49">
        <f t="shared" si="12"/>
        <v>2078318.3653846155</v>
      </c>
      <c r="BG60" s="101">
        <f t="shared" si="51"/>
        <v>0.94331065759637189</v>
      </c>
      <c r="BH60" s="314"/>
      <c r="BI60" s="96" t="s">
        <v>164</v>
      </c>
      <c r="BJ60" s="97"/>
      <c r="BK60" s="98"/>
      <c r="BL60" s="228">
        <v>585698560</v>
      </c>
      <c r="BM60" s="100">
        <v>292</v>
      </c>
      <c r="BN60" s="49">
        <f t="shared" si="14"/>
        <v>2005816.98630137</v>
      </c>
      <c r="BO60" s="101">
        <f t="shared" si="52"/>
        <v>0.95114006514657978</v>
      </c>
      <c r="BP60" s="314"/>
      <c r="BQ60" s="96" t="s">
        <v>164</v>
      </c>
      <c r="BR60" s="97"/>
      <c r="BS60" s="98"/>
      <c r="BT60" s="228">
        <v>8511052320</v>
      </c>
      <c r="BU60" s="100">
        <v>8695</v>
      </c>
      <c r="BV60" s="49">
        <f t="shared" si="16"/>
        <v>978844.43013225996</v>
      </c>
      <c r="BW60" s="101">
        <f t="shared" si="53"/>
        <v>0.91037587687153176</v>
      </c>
      <c r="BZ60" s="192">
        <v>55</v>
      </c>
      <c r="CA60" s="192" t="s">
        <v>15</v>
      </c>
      <c r="CB60" s="47">
        <f>市区町村別_要介護度別被保険者数!D59</f>
        <v>14245</v>
      </c>
      <c r="CC60" s="47">
        <f>市区町村別_要介護度別被保険者数!E59</f>
        <v>1135</v>
      </c>
      <c r="CD60" s="47">
        <f>市区町村別_要介護度別被保険者数!F59</f>
        <v>816</v>
      </c>
      <c r="CE60" s="47">
        <f>市区町村別_要介護度別被保険者数!G59</f>
        <v>1364</v>
      </c>
      <c r="CF60" s="47">
        <f>市区町村別_要介護度別被保険者数!H59</f>
        <v>1380</v>
      </c>
      <c r="CG60" s="47">
        <f>市区町村別_要介護度別被保険者数!I59</f>
        <v>925</v>
      </c>
      <c r="CH60" s="47">
        <f>市区町村別_要介護度別被保険者数!J59</f>
        <v>971</v>
      </c>
      <c r="CI60" s="47">
        <f>市区町村別_要介護度別被保険者数!K59</f>
        <v>856</v>
      </c>
      <c r="CJ60" s="47">
        <f>市区町村別_要介護度別被保険者数!L59</f>
        <v>21692</v>
      </c>
    </row>
    <row r="61" spans="2:88" ht="13.5" customHeight="1">
      <c r="B61" s="303">
        <v>6</v>
      </c>
      <c r="C61" s="317" t="s">
        <v>70</v>
      </c>
      <c r="D61" s="305">
        <f>CB11</f>
        <v>9096</v>
      </c>
      <c r="E61" s="72">
        <v>1</v>
      </c>
      <c r="F61" s="73" t="s">
        <v>426</v>
      </c>
      <c r="G61" s="74" t="s">
        <v>427</v>
      </c>
      <c r="H61" s="75">
        <v>15992865</v>
      </c>
      <c r="I61" s="77">
        <v>28</v>
      </c>
      <c r="J61" s="78">
        <f t="shared" si="0"/>
        <v>571173.75</v>
      </c>
      <c r="K61" s="79">
        <f t="shared" ref="K61:K71" si="54">IFERROR(I61/$CB$11,0)</f>
        <v>3.0782761653474055E-3</v>
      </c>
      <c r="L61" s="315">
        <f>CC11</f>
        <v>204</v>
      </c>
      <c r="M61" s="195">
        <v>1</v>
      </c>
      <c r="N61" s="73" t="s">
        <v>338</v>
      </c>
      <c r="O61" s="74" t="s">
        <v>339</v>
      </c>
      <c r="P61" s="75">
        <v>17579163</v>
      </c>
      <c r="Q61" s="77">
        <v>52</v>
      </c>
      <c r="R61" s="78">
        <f t="shared" si="2"/>
        <v>338060.82692307694</v>
      </c>
      <c r="S61" s="79">
        <f t="shared" ref="S61:S71" si="55">IFERROR(Q61/$CC$11,0)</f>
        <v>0.25490196078431371</v>
      </c>
      <c r="T61" s="315">
        <f>CD11</f>
        <v>262</v>
      </c>
      <c r="U61" s="195">
        <v>1</v>
      </c>
      <c r="V61" s="73" t="s">
        <v>344</v>
      </c>
      <c r="W61" s="74" t="s">
        <v>345</v>
      </c>
      <c r="X61" s="75">
        <v>28149150</v>
      </c>
      <c r="Y61" s="77">
        <v>47</v>
      </c>
      <c r="Z61" s="78">
        <f t="shared" si="4"/>
        <v>598918.08510638296</v>
      </c>
      <c r="AA61" s="79">
        <f t="shared" ref="AA61:AA71" si="56">IFERROR(Y61/$CD$11,0)</f>
        <v>0.17938931297709923</v>
      </c>
      <c r="AB61" s="315">
        <f>CE11</f>
        <v>730</v>
      </c>
      <c r="AC61" s="195">
        <v>1</v>
      </c>
      <c r="AD61" s="73" t="s">
        <v>384</v>
      </c>
      <c r="AE61" s="74" t="s">
        <v>385</v>
      </c>
      <c r="AF61" s="75">
        <v>17596668</v>
      </c>
      <c r="AG61" s="77">
        <v>15</v>
      </c>
      <c r="AH61" s="78">
        <f t="shared" si="6"/>
        <v>1173111.2</v>
      </c>
      <c r="AI61" s="79">
        <f t="shared" ref="AI61:AI71" si="57">IFERROR(AG61/$CE$11,0)</f>
        <v>2.0547945205479451E-2</v>
      </c>
      <c r="AJ61" s="315">
        <f>CF11</f>
        <v>788</v>
      </c>
      <c r="AK61" s="195">
        <v>1</v>
      </c>
      <c r="AL61" s="73" t="s">
        <v>384</v>
      </c>
      <c r="AM61" s="74" t="s">
        <v>385</v>
      </c>
      <c r="AN61" s="75">
        <v>12856910</v>
      </c>
      <c r="AO61" s="77">
        <v>16</v>
      </c>
      <c r="AP61" s="78">
        <f t="shared" si="8"/>
        <v>803556.875</v>
      </c>
      <c r="AQ61" s="79">
        <f t="shared" ref="AQ61:AQ71" si="58">IFERROR(AO61/$CF$11,0)</f>
        <v>2.030456852791878E-2</v>
      </c>
      <c r="AR61" s="315">
        <f>CG11</f>
        <v>551</v>
      </c>
      <c r="AS61" s="195">
        <v>1</v>
      </c>
      <c r="AT61" s="73" t="s">
        <v>356</v>
      </c>
      <c r="AU61" s="74" t="s">
        <v>357</v>
      </c>
      <c r="AV61" s="75">
        <v>99166889</v>
      </c>
      <c r="AW61" s="77">
        <v>169</v>
      </c>
      <c r="AX61" s="78">
        <f t="shared" si="10"/>
        <v>586786.32544378703</v>
      </c>
      <c r="AY61" s="79">
        <f t="shared" ref="AY61:AY71" si="59">IFERROR(AW61/$CG$11,0)</f>
        <v>0.30671506352087113</v>
      </c>
      <c r="AZ61" s="315">
        <f>CH11</f>
        <v>718</v>
      </c>
      <c r="BA61" s="195">
        <v>1</v>
      </c>
      <c r="BB61" s="73" t="s">
        <v>382</v>
      </c>
      <c r="BC61" s="74" t="s">
        <v>383</v>
      </c>
      <c r="BD61" s="75">
        <v>14489528</v>
      </c>
      <c r="BE61" s="77">
        <v>8</v>
      </c>
      <c r="BF61" s="78">
        <f t="shared" si="12"/>
        <v>1811191</v>
      </c>
      <c r="BG61" s="79">
        <f t="shared" ref="BG61:BG71" si="60">IFERROR(BE61/$CH$11,0)</f>
        <v>1.1142061281337047E-2</v>
      </c>
      <c r="BH61" s="315">
        <f>CI11</f>
        <v>520</v>
      </c>
      <c r="BI61" s="195">
        <v>1</v>
      </c>
      <c r="BJ61" s="73" t="s">
        <v>384</v>
      </c>
      <c r="BK61" s="74" t="s">
        <v>385</v>
      </c>
      <c r="BL61" s="75">
        <v>29704793</v>
      </c>
      <c r="BM61" s="77">
        <v>6</v>
      </c>
      <c r="BN61" s="78">
        <f t="shared" si="14"/>
        <v>4950798.833333333</v>
      </c>
      <c r="BO61" s="79">
        <f t="shared" ref="BO61:BO71" si="61">IFERROR(BM61/$CI$11,0)</f>
        <v>1.1538461538461539E-2</v>
      </c>
      <c r="BP61" s="315">
        <f>CJ11</f>
        <v>12869</v>
      </c>
      <c r="BQ61" s="195">
        <v>1</v>
      </c>
      <c r="BR61" s="73" t="s">
        <v>384</v>
      </c>
      <c r="BS61" s="74" t="s">
        <v>385</v>
      </c>
      <c r="BT61" s="75">
        <v>123480618</v>
      </c>
      <c r="BU61" s="77">
        <v>225</v>
      </c>
      <c r="BV61" s="78">
        <f t="shared" si="16"/>
        <v>548802.7466666667</v>
      </c>
      <c r="BW61" s="79">
        <f t="shared" ref="BW61:BW71" si="62">IFERROR(BU61/$CJ$11,0)</f>
        <v>1.7483875981039707E-2</v>
      </c>
      <c r="BZ61" s="116">
        <v>56</v>
      </c>
      <c r="CA61" s="116" t="s">
        <v>9</v>
      </c>
      <c r="CB61" s="47">
        <f>市区町村別_要介護度別被保険者数!D60</f>
        <v>10560</v>
      </c>
      <c r="CC61" s="47">
        <f>市区町村別_要介護度別被保険者数!E60</f>
        <v>556</v>
      </c>
      <c r="CD61" s="47">
        <f>市区町村別_要介護度別被保険者数!F60</f>
        <v>560</v>
      </c>
      <c r="CE61" s="47">
        <f>市区町村別_要介護度別被保険者数!G60</f>
        <v>610</v>
      </c>
      <c r="CF61" s="47">
        <f>市区町村別_要介護度別被保険者数!H60</f>
        <v>670</v>
      </c>
      <c r="CG61" s="47">
        <f>市区町村別_要介護度別被保険者数!I60</f>
        <v>466</v>
      </c>
      <c r="CH61" s="47">
        <f>市区町村別_要介護度別被保険者数!J60</f>
        <v>484</v>
      </c>
      <c r="CI61" s="47">
        <f>市区町村別_要介護度別被保険者数!K60</f>
        <v>319</v>
      </c>
      <c r="CJ61" s="47">
        <f>市区町村別_要介護度別被保険者数!L60</f>
        <v>14225</v>
      </c>
    </row>
    <row r="62" spans="2:88" ht="13.5" customHeight="1">
      <c r="B62" s="304"/>
      <c r="C62" s="318"/>
      <c r="D62" s="301"/>
      <c r="E62" s="80">
        <v>2</v>
      </c>
      <c r="F62" s="175" t="s">
        <v>406</v>
      </c>
      <c r="G62" s="176" t="s">
        <v>407</v>
      </c>
      <c r="H62" s="83">
        <v>35587828</v>
      </c>
      <c r="I62" s="85">
        <v>73</v>
      </c>
      <c r="J62" s="86">
        <f t="shared" si="0"/>
        <v>487504.49315068492</v>
      </c>
      <c r="K62" s="87">
        <f t="shared" si="54"/>
        <v>8.0255057167985932E-3</v>
      </c>
      <c r="L62" s="313"/>
      <c r="M62" s="112">
        <v>2</v>
      </c>
      <c r="N62" s="175" t="s">
        <v>352</v>
      </c>
      <c r="O62" s="176" t="s">
        <v>353</v>
      </c>
      <c r="P62" s="83">
        <v>5858971</v>
      </c>
      <c r="Q62" s="85">
        <v>19</v>
      </c>
      <c r="R62" s="86">
        <f t="shared" si="2"/>
        <v>308366.89473684208</v>
      </c>
      <c r="S62" s="87">
        <f t="shared" si="55"/>
        <v>9.3137254901960786E-2</v>
      </c>
      <c r="T62" s="313"/>
      <c r="U62" s="112">
        <v>2</v>
      </c>
      <c r="V62" s="175" t="s">
        <v>404</v>
      </c>
      <c r="W62" s="176" t="s">
        <v>405</v>
      </c>
      <c r="X62" s="83">
        <v>4631544</v>
      </c>
      <c r="Y62" s="85">
        <v>8</v>
      </c>
      <c r="Z62" s="86">
        <f t="shared" si="4"/>
        <v>578943</v>
      </c>
      <c r="AA62" s="87">
        <f t="shared" si="56"/>
        <v>3.0534351145038167E-2</v>
      </c>
      <c r="AB62" s="313"/>
      <c r="AC62" s="112">
        <v>2</v>
      </c>
      <c r="AD62" s="175" t="s">
        <v>374</v>
      </c>
      <c r="AE62" s="176" t="s">
        <v>375</v>
      </c>
      <c r="AF62" s="83">
        <v>9355783</v>
      </c>
      <c r="AG62" s="85">
        <v>19</v>
      </c>
      <c r="AH62" s="86">
        <f t="shared" si="6"/>
        <v>492409.63157894736</v>
      </c>
      <c r="AI62" s="87">
        <f t="shared" si="57"/>
        <v>2.6027397260273973E-2</v>
      </c>
      <c r="AJ62" s="313"/>
      <c r="AK62" s="112">
        <v>2</v>
      </c>
      <c r="AL62" s="175" t="s">
        <v>382</v>
      </c>
      <c r="AM62" s="176" t="s">
        <v>383</v>
      </c>
      <c r="AN62" s="83">
        <v>5260326</v>
      </c>
      <c r="AO62" s="85">
        <v>7</v>
      </c>
      <c r="AP62" s="86">
        <f t="shared" si="8"/>
        <v>751475.14285714284</v>
      </c>
      <c r="AQ62" s="87">
        <f t="shared" si="58"/>
        <v>8.8832487309644676E-3</v>
      </c>
      <c r="AR62" s="313"/>
      <c r="AS62" s="112">
        <v>2</v>
      </c>
      <c r="AT62" s="175" t="s">
        <v>344</v>
      </c>
      <c r="AU62" s="176" t="s">
        <v>345</v>
      </c>
      <c r="AV62" s="83">
        <v>42395009</v>
      </c>
      <c r="AW62" s="85">
        <v>92</v>
      </c>
      <c r="AX62" s="86">
        <f t="shared" si="10"/>
        <v>460815.3152173913</v>
      </c>
      <c r="AY62" s="87">
        <f t="shared" si="59"/>
        <v>0.16696914700544466</v>
      </c>
      <c r="AZ62" s="313"/>
      <c r="BA62" s="112">
        <v>2</v>
      </c>
      <c r="BB62" s="175" t="s">
        <v>426</v>
      </c>
      <c r="BC62" s="176" t="s">
        <v>427</v>
      </c>
      <c r="BD62" s="83">
        <v>3274303</v>
      </c>
      <c r="BE62" s="85">
        <v>3</v>
      </c>
      <c r="BF62" s="86">
        <f t="shared" si="12"/>
        <v>1091434.3333333333</v>
      </c>
      <c r="BG62" s="87">
        <f t="shared" si="60"/>
        <v>4.178272980501393E-3</v>
      </c>
      <c r="BH62" s="313"/>
      <c r="BI62" s="112">
        <v>2</v>
      </c>
      <c r="BJ62" s="175" t="s">
        <v>406</v>
      </c>
      <c r="BK62" s="176" t="s">
        <v>407</v>
      </c>
      <c r="BL62" s="83">
        <v>14742388</v>
      </c>
      <c r="BM62" s="85">
        <v>25</v>
      </c>
      <c r="BN62" s="86">
        <f t="shared" si="14"/>
        <v>589695.52</v>
      </c>
      <c r="BO62" s="87">
        <f t="shared" si="61"/>
        <v>4.807692307692308E-2</v>
      </c>
      <c r="BP62" s="313"/>
      <c r="BQ62" s="112">
        <v>2</v>
      </c>
      <c r="BR62" s="175" t="s">
        <v>382</v>
      </c>
      <c r="BS62" s="176" t="s">
        <v>383</v>
      </c>
      <c r="BT62" s="83">
        <v>35473508</v>
      </c>
      <c r="BU62" s="85">
        <v>76</v>
      </c>
      <c r="BV62" s="86">
        <f t="shared" si="16"/>
        <v>466756.68421052629</v>
      </c>
      <c r="BW62" s="87">
        <f t="shared" si="62"/>
        <v>5.9056647758178567E-3</v>
      </c>
      <c r="BZ62" s="116">
        <v>57</v>
      </c>
      <c r="CA62" s="116" t="s">
        <v>43</v>
      </c>
      <c r="CB62" s="47">
        <f>市区町村別_要介護度別被保険者数!D61</f>
        <v>6277</v>
      </c>
      <c r="CC62" s="47">
        <f>市区町村別_要介護度別被保険者数!E61</f>
        <v>880</v>
      </c>
      <c r="CD62" s="47">
        <f>市区町村別_要介護度別被保険者数!F61</f>
        <v>559</v>
      </c>
      <c r="CE62" s="47">
        <f>市区町村別_要介護度別被保険者数!G61</f>
        <v>665</v>
      </c>
      <c r="CF62" s="47">
        <f>市区町村別_要介護度別被保険者数!H61</f>
        <v>422</v>
      </c>
      <c r="CG62" s="47">
        <f>市区町村別_要介護度別被保険者数!I61</f>
        <v>401</v>
      </c>
      <c r="CH62" s="47">
        <f>市区町村別_要介護度別被保険者数!J61</f>
        <v>423</v>
      </c>
      <c r="CI62" s="47">
        <f>市区町村別_要介護度別被保険者数!K61</f>
        <v>417</v>
      </c>
      <c r="CJ62" s="47">
        <f>市区町村別_要介護度別被保険者数!L61</f>
        <v>10044</v>
      </c>
    </row>
    <row r="63" spans="2:88" ht="13.5" customHeight="1">
      <c r="B63" s="304"/>
      <c r="C63" s="318"/>
      <c r="D63" s="301"/>
      <c r="E63" s="80">
        <v>3</v>
      </c>
      <c r="F63" s="175" t="s">
        <v>458</v>
      </c>
      <c r="G63" s="176" t="s">
        <v>459</v>
      </c>
      <c r="H63" s="83">
        <v>9199615</v>
      </c>
      <c r="I63" s="85">
        <v>19</v>
      </c>
      <c r="J63" s="86">
        <f t="shared" si="0"/>
        <v>484190.26315789472</v>
      </c>
      <c r="K63" s="87">
        <f t="shared" si="54"/>
        <v>2.0888302550571679E-3</v>
      </c>
      <c r="L63" s="313"/>
      <c r="M63" s="112">
        <v>3</v>
      </c>
      <c r="N63" s="175" t="s">
        <v>424</v>
      </c>
      <c r="O63" s="176" t="s">
        <v>425</v>
      </c>
      <c r="P63" s="83">
        <v>1695239</v>
      </c>
      <c r="Q63" s="85">
        <v>6</v>
      </c>
      <c r="R63" s="86">
        <f t="shared" si="2"/>
        <v>282539.83333333331</v>
      </c>
      <c r="S63" s="87">
        <f t="shared" si="55"/>
        <v>2.9411764705882353E-2</v>
      </c>
      <c r="T63" s="313"/>
      <c r="U63" s="112">
        <v>3</v>
      </c>
      <c r="V63" s="175" t="s">
        <v>466</v>
      </c>
      <c r="W63" s="176" t="s">
        <v>467</v>
      </c>
      <c r="X63" s="83">
        <v>802026</v>
      </c>
      <c r="Y63" s="85">
        <v>2</v>
      </c>
      <c r="Z63" s="86">
        <f t="shared" si="4"/>
        <v>401013</v>
      </c>
      <c r="AA63" s="87">
        <f t="shared" si="56"/>
        <v>7.6335877862595417E-3</v>
      </c>
      <c r="AB63" s="313"/>
      <c r="AC63" s="112">
        <v>3</v>
      </c>
      <c r="AD63" s="175" t="s">
        <v>426</v>
      </c>
      <c r="AE63" s="176" t="s">
        <v>427</v>
      </c>
      <c r="AF63" s="83">
        <v>793480</v>
      </c>
      <c r="AG63" s="85">
        <v>2</v>
      </c>
      <c r="AH63" s="86">
        <f t="shared" si="6"/>
        <v>396740</v>
      </c>
      <c r="AI63" s="87">
        <f t="shared" si="57"/>
        <v>2.7397260273972603E-3</v>
      </c>
      <c r="AJ63" s="313"/>
      <c r="AK63" s="112">
        <v>3</v>
      </c>
      <c r="AL63" s="175" t="s">
        <v>344</v>
      </c>
      <c r="AM63" s="176" t="s">
        <v>345</v>
      </c>
      <c r="AN63" s="83">
        <v>96829006</v>
      </c>
      <c r="AO63" s="85">
        <v>153</v>
      </c>
      <c r="AP63" s="86">
        <f t="shared" si="8"/>
        <v>632869.32026143791</v>
      </c>
      <c r="AQ63" s="87">
        <f t="shared" si="58"/>
        <v>0.19416243654822335</v>
      </c>
      <c r="AR63" s="313"/>
      <c r="AS63" s="112">
        <v>3</v>
      </c>
      <c r="AT63" s="175" t="s">
        <v>430</v>
      </c>
      <c r="AU63" s="176" t="s">
        <v>431</v>
      </c>
      <c r="AV63" s="83">
        <v>5316982</v>
      </c>
      <c r="AW63" s="85">
        <v>12</v>
      </c>
      <c r="AX63" s="86">
        <f t="shared" si="10"/>
        <v>443081.83333333331</v>
      </c>
      <c r="AY63" s="87">
        <f t="shared" si="59"/>
        <v>2.1778584392014518E-2</v>
      </c>
      <c r="AZ63" s="313"/>
      <c r="BA63" s="112">
        <v>3</v>
      </c>
      <c r="BB63" s="175" t="s">
        <v>356</v>
      </c>
      <c r="BC63" s="176" t="s">
        <v>357</v>
      </c>
      <c r="BD63" s="83">
        <v>137773727</v>
      </c>
      <c r="BE63" s="85">
        <v>242</v>
      </c>
      <c r="BF63" s="86">
        <f t="shared" si="12"/>
        <v>569312.92148760334</v>
      </c>
      <c r="BG63" s="87">
        <f t="shared" si="60"/>
        <v>0.3370473537604457</v>
      </c>
      <c r="BH63" s="313"/>
      <c r="BI63" s="112">
        <v>3</v>
      </c>
      <c r="BJ63" s="175" t="s">
        <v>344</v>
      </c>
      <c r="BK63" s="176" t="s">
        <v>345</v>
      </c>
      <c r="BL63" s="83">
        <v>49540966</v>
      </c>
      <c r="BM63" s="85">
        <v>86</v>
      </c>
      <c r="BN63" s="86">
        <f t="shared" si="14"/>
        <v>576057.74418604653</v>
      </c>
      <c r="BO63" s="87">
        <f t="shared" si="61"/>
        <v>0.16538461538461538</v>
      </c>
      <c r="BP63" s="313"/>
      <c r="BQ63" s="112">
        <v>3</v>
      </c>
      <c r="BR63" s="175" t="s">
        <v>344</v>
      </c>
      <c r="BS63" s="176" t="s">
        <v>345</v>
      </c>
      <c r="BT63" s="83">
        <v>626353186</v>
      </c>
      <c r="BU63" s="85">
        <v>1423</v>
      </c>
      <c r="BV63" s="86">
        <f t="shared" si="16"/>
        <v>440163.8692902319</v>
      </c>
      <c r="BW63" s="87">
        <f t="shared" si="62"/>
        <v>0.11057580231564224</v>
      </c>
      <c r="BZ63" s="116">
        <v>58</v>
      </c>
      <c r="CA63" s="116" t="s">
        <v>25</v>
      </c>
      <c r="CB63" s="47">
        <f>市区町村別_要介護度別被保険者数!D62</f>
        <v>7617</v>
      </c>
      <c r="CC63" s="47">
        <f>市区町村別_要介護度別被保険者数!E62</f>
        <v>913</v>
      </c>
      <c r="CD63" s="47">
        <f>市区町村別_要介護度別被保険者数!F62</f>
        <v>481</v>
      </c>
      <c r="CE63" s="47">
        <f>市区町村別_要介護度別被保険者数!G62</f>
        <v>629</v>
      </c>
      <c r="CF63" s="47">
        <f>市区町村別_要介護度別被保険者数!H62</f>
        <v>543</v>
      </c>
      <c r="CG63" s="47">
        <f>市区町村別_要介護度別被保険者数!I62</f>
        <v>455</v>
      </c>
      <c r="CH63" s="47">
        <f>市区町村別_要介護度別被保険者数!J62</f>
        <v>557</v>
      </c>
      <c r="CI63" s="47">
        <f>市区町村別_要介護度別被保険者数!K62</f>
        <v>407</v>
      </c>
      <c r="CJ63" s="47">
        <f>市区町村別_要介護度別被保険者数!L62</f>
        <v>11602</v>
      </c>
    </row>
    <row r="64" spans="2:88" ht="13.5" customHeight="1">
      <c r="B64" s="304"/>
      <c r="C64" s="318"/>
      <c r="D64" s="301"/>
      <c r="E64" s="80">
        <v>4</v>
      </c>
      <c r="F64" s="175" t="s">
        <v>344</v>
      </c>
      <c r="G64" s="176" t="s">
        <v>345</v>
      </c>
      <c r="H64" s="83">
        <v>332192430</v>
      </c>
      <c r="I64" s="85">
        <v>786</v>
      </c>
      <c r="J64" s="86">
        <f t="shared" si="0"/>
        <v>422636.67938931298</v>
      </c>
      <c r="K64" s="87">
        <f t="shared" si="54"/>
        <v>8.6411609498680736E-2</v>
      </c>
      <c r="L64" s="313"/>
      <c r="M64" s="112">
        <v>4</v>
      </c>
      <c r="N64" s="175" t="s">
        <v>428</v>
      </c>
      <c r="O64" s="176" t="s">
        <v>429</v>
      </c>
      <c r="P64" s="83">
        <v>513338</v>
      </c>
      <c r="Q64" s="85">
        <v>2</v>
      </c>
      <c r="R64" s="86">
        <f t="shared" si="2"/>
        <v>256669</v>
      </c>
      <c r="S64" s="87">
        <f t="shared" si="55"/>
        <v>9.8039215686274508E-3</v>
      </c>
      <c r="T64" s="313"/>
      <c r="U64" s="112">
        <v>4</v>
      </c>
      <c r="V64" s="175" t="s">
        <v>336</v>
      </c>
      <c r="W64" s="176" t="s">
        <v>337</v>
      </c>
      <c r="X64" s="83">
        <v>48383015</v>
      </c>
      <c r="Y64" s="85">
        <v>169</v>
      </c>
      <c r="Z64" s="86">
        <f t="shared" si="4"/>
        <v>286290.02958579879</v>
      </c>
      <c r="AA64" s="87">
        <f t="shared" si="56"/>
        <v>0.64503816793893132</v>
      </c>
      <c r="AB64" s="313"/>
      <c r="AC64" s="112">
        <v>4</v>
      </c>
      <c r="AD64" s="175" t="s">
        <v>344</v>
      </c>
      <c r="AE64" s="176" t="s">
        <v>345</v>
      </c>
      <c r="AF64" s="83">
        <v>31173280</v>
      </c>
      <c r="AG64" s="85">
        <v>96</v>
      </c>
      <c r="AH64" s="86">
        <f t="shared" si="6"/>
        <v>324721.66666666669</v>
      </c>
      <c r="AI64" s="87">
        <f t="shared" si="57"/>
        <v>0.13150684931506848</v>
      </c>
      <c r="AJ64" s="313"/>
      <c r="AK64" s="112">
        <v>4</v>
      </c>
      <c r="AL64" s="175" t="s">
        <v>374</v>
      </c>
      <c r="AM64" s="176" t="s">
        <v>375</v>
      </c>
      <c r="AN64" s="83">
        <v>9850615</v>
      </c>
      <c r="AO64" s="85">
        <v>20</v>
      </c>
      <c r="AP64" s="86">
        <f t="shared" si="8"/>
        <v>492530.75</v>
      </c>
      <c r="AQ64" s="87">
        <f t="shared" si="58"/>
        <v>2.5380710659898477E-2</v>
      </c>
      <c r="AR64" s="313"/>
      <c r="AS64" s="112">
        <v>4</v>
      </c>
      <c r="AT64" s="175" t="s">
        <v>406</v>
      </c>
      <c r="AU64" s="176" t="s">
        <v>407</v>
      </c>
      <c r="AV64" s="83">
        <v>9942966</v>
      </c>
      <c r="AW64" s="85">
        <v>24</v>
      </c>
      <c r="AX64" s="86">
        <f t="shared" si="10"/>
        <v>414290.25</v>
      </c>
      <c r="AY64" s="87">
        <f t="shared" si="59"/>
        <v>4.3557168784029036E-2</v>
      </c>
      <c r="AZ64" s="313"/>
      <c r="BA64" s="112">
        <v>4</v>
      </c>
      <c r="BB64" s="175" t="s">
        <v>384</v>
      </c>
      <c r="BC64" s="176" t="s">
        <v>385</v>
      </c>
      <c r="BD64" s="83">
        <v>9744242</v>
      </c>
      <c r="BE64" s="85">
        <v>20</v>
      </c>
      <c r="BF64" s="86">
        <f t="shared" si="12"/>
        <v>487212.1</v>
      </c>
      <c r="BG64" s="87">
        <f t="shared" si="60"/>
        <v>2.7855153203342618E-2</v>
      </c>
      <c r="BH64" s="313"/>
      <c r="BI64" s="112">
        <v>4</v>
      </c>
      <c r="BJ64" s="175" t="s">
        <v>476</v>
      </c>
      <c r="BK64" s="176" t="s">
        <v>477</v>
      </c>
      <c r="BL64" s="83">
        <v>1372870</v>
      </c>
      <c r="BM64" s="85">
        <v>3</v>
      </c>
      <c r="BN64" s="86">
        <f t="shared" si="14"/>
        <v>457623.33333333331</v>
      </c>
      <c r="BO64" s="87">
        <f t="shared" si="61"/>
        <v>5.7692307692307696E-3</v>
      </c>
      <c r="BP64" s="313"/>
      <c r="BQ64" s="112">
        <v>4</v>
      </c>
      <c r="BR64" s="175" t="s">
        <v>406</v>
      </c>
      <c r="BS64" s="176" t="s">
        <v>407</v>
      </c>
      <c r="BT64" s="83">
        <v>107029129</v>
      </c>
      <c r="BU64" s="85">
        <v>247</v>
      </c>
      <c r="BV64" s="86">
        <f t="shared" si="16"/>
        <v>433316.31174089067</v>
      </c>
      <c r="BW64" s="87">
        <f t="shared" si="62"/>
        <v>1.9193410521408036E-2</v>
      </c>
      <c r="BZ64" s="116">
        <v>59</v>
      </c>
      <c r="CA64" s="116" t="s">
        <v>20</v>
      </c>
      <c r="CB64" s="47">
        <f>市区町村別_要介護度別被保険者数!D63</f>
        <v>51172</v>
      </c>
      <c r="CC64" s="47">
        <f>市区町村別_要介護度別被保険者数!E63</f>
        <v>5858</v>
      </c>
      <c r="CD64" s="47">
        <f>市区町村別_要介護度別被保険者数!F63</f>
        <v>4138</v>
      </c>
      <c r="CE64" s="47">
        <f>市区町村別_要介護度別被保険者数!G63</f>
        <v>6429</v>
      </c>
      <c r="CF64" s="47">
        <f>市区町村別_要介護度別被保険者数!H63</f>
        <v>5401</v>
      </c>
      <c r="CG64" s="47">
        <f>市区町村別_要介護度別被保険者数!I63</f>
        <v>3843</v>
      </c>
      <c r="CH64" s="47">
        <f>市区町村別_要介護度別被保険者数!J63</f>
        <v>3901</v>
      </c>
      <c r="CI64" s="47">
        <f>市区町村別_要介護度別被保険者数!K63</f>
        <v>3328</v>
      </c>
      <c r="CJ64" s="47">
        <f>市区町村別_要介護度別被保険者数!L63</f>
        <v>84070</v>
      </c>
    </row>
    <row r="65" spans="2:88" ht="13.5" customHeight="1">
      <c r="B65" s="304"/>
      <c r="C65" s="318"/>
      <c r="D65" s="301"/>
      <c r="E65" s="80">
        <v>5</v>
      </c>
      <c r="F65" s="102" t="s">
        <v>384</v>
      </c>
      <c r="G65" s="176" t="s">
        <v>385</v>
      </c>
      <c r="H65" s="83">
        <v>52313221</v>
      </c>
      <c r="I65" s="85">
        <v>147</v>
      </c>
      <c r="J65" s="86">
        <f t="shared" si="0"/>
        <v>355872.2517006803</v>
      </c>
      <c r="K65" s="87">
        <f t="shared" si="54"/>
        <v>1.6160949868073878E-2</v>
      </c>
      <c r="L65" s="313"/>
      <c r="M65" s="112">
        <v>5</v>
      </c>
      <c r="N65" s="102" t="s">
        <v>402</v>
      </c>
      <c r="O65" s="176" t="s">
        <v>403</v>
      </c>
      <c r="P65" s="83">
        <v>6665206</v>
      </c>
      <c r="Q65" s="85">
        <v>26</v>
      </c>
      <c r="R65" s="86">
        <f t="shared" si="2"/>
        <v>256354.07692307694</v>
      </c>
      <c r="S65" s="87">
        <f t="shared" si="55"/>
        <v>0.12745098039215685</v>
      </c>
      <c r="T65" s="313"/>
      <c r="U65" s="112">
        <v>5</v>
      </c>
      <c r="V65" s="102" t="s">
        <v>430</v>
      </c>
      <c r="W65" s="176" t="s">
        <v>431</v>
      </c>
      <c r="X65" s="83">
        <v>2219679</v>
      </c>
      <c r="Y65" s="85">
        <v>8</v>
      </c>
      <c r="Z65" s="86">
        <f t="shared" si="4"/>
        <v>277459.875</v>
      </c>
      <c r="AA65" s="87">
        <f t="shared" si="56"/>
        <v>3.0534351145038167E-2</v>
      </c>
      <c r="AB65" s="313"/>
      <c r="AC65" s="112">
        <v>5</v>
      </c>
      <c r="AD65" s="102" t="s">
        <v>430</v>
      </c>
      <c r="AE65" s="176" t="s">
        <v>431</v>
      </c>
      <c r="AF65" s="83">
        <v>3414979</v>
      </c>
      <c r="AG65" s="85">
        <v>13</v>
      </c>
      <c r="AH65" s="86">
        <f t="shared" si="6"/>
        <v>262690.69230769231</v>
      </c>
      <c r="AI65" s="87">
        <f t="shared" si="57"/>
        <v>1.7808219178082191E-2</v>
      </c>
      <c r="AJ65" s="313"/>
      <c r="AK65" s="112">
        <v>5</v>
      </c>
      <c r="AL65" s="102" t="s">
        <v>406</v>
      </c>
      <c r="AM65" s="176" t="s">
        <v>407</v>
      </c>
      <c r="AN65" s="83">
        <v>20542468</v>
      </c>
      <c r="AO65" s="85">
        <v>43</v>
      </c>
      <c r="AP65" s="86">
        <f t="shared" si="8"/>
        <v>477731.81395348837</v>
      </c>
      <c r="AQ65" s="87">
        <f t="shared" si="58"/>
        <v>5.4568527918781723E-2</v>
      </c>
      <c r="AR65" s="313"/>
      <c r="AS65" s="112">
        <v>5</v>
      </c>
      <c r="AT65" s="102" t="s">
        <v>338</v>
      </c>
      <c r="AU65" s="176" t="s">
        <v>339</v>
      </c>
      <c r="AV65" s="83">
        <v>34458356</v>
      </c>
      <c r="AW65" s="85">
        <v>117</v>
      </c>
      <c r="AX65" s="86">
        <f t="shared" si="10"/>
        <v>294515.86324786325</v>
      </c>
      <c r="AY65" s="87">
        <f t="shared" si="59"/>
        <v>0.21234119782214156</v>
      </c>
      <c r="AZ65" s="313"/>
      <c r="BA65" s="112">
        <v>5</v>
      </c>
      <c r="BB65" s="102" t="s">
        <v>406</v>
      </c>
      <c r="BC65" s="176" t="s">
        <v>407</v>
      </c>
      <c r="BD65" s="83">
        <v>19530913</v>
      </c>
      <c r="BE65" s="85">
        <v>48</v>
      </c>
      <c r="BF65" s="86">
        <f t="shared" si="12"/>
        <v>406894.02083333331</v>
      </c>
      <c r="BG65" s="87">
        <f t="shared" si="60"/>
        <v>6.6852367688022288E-2</v>
      </c>
      <c r="BH65" s="313"/>
      <c r="BI65" s="112">
        <v>5</v>
      </c>
      <c r="BJ65" s="102" t="s">
        <v>356</v>
      </c>
      <c r="BK65" s="176" t="s">
        <v>357</v>
      </c>
      <c r="BL65" s="83">
        <v>47601210</v>
      </c>
      <c r="BM65" s="85">
        <v>127</v>
      </c>
      <c r="BN65" s="86">
        <f t="shared" si="14"/>
        <v>374812.67716535431</v>
      </c>
      <c r="BO65" s="87">
        <f t="shared" si="61"/>
        <v>0.24423076923076922</v>
      </c>
      <c r="BP65" s="313"/>
      <c r="BQ65" s="112">
        <v>5</v>
      </c>
      <c r="BR65" s="102" t="s">
        <v>426</v>
      </c>
      <c r="BS65" s="176" t="s">
        <v>427</v>
      </c>
      <c r="BT65" s="83">
        <v>20138822</v>
      </c>
      <c r="BU65" s="85">
        <v>49</v>
      </c>
      <c r="BV65" s="86">
        <f t="shared" si="16"/>
        <v>410996.36734693876</v>
      </c>
      <c r="BW65" s="87">
        <f t="shared" si="62"/>
        <v>3.8075996580930918E-3</v>
      </c>
      <c r="BZ65" s="116">
        <v>60</v>
      </c>
      <c r="CA65" s="116" t="s">
        <v>44</v>
      </c>
      <c r="CB65" s="47">
        <f>市区町村別_要介護度別被保険者数!D64</f>
        <v>7330</v>
      </c>
      <c r="CC65" s="47">
        <f>市区町村別_要介護度別被保険者数!E64</f>
        <v>440</v>
      </c>
      <c r="CD65" s="47">
        <f>市区町村別_要介護度別被保険者数!F64</f>
        <v>568</v>
      </c>
      <c r="CE65" s="47">
        <f>市区町村別_要介護度別被保険者数!G64</f>
        <v>759</v>
      </c>
      <c r="CF65" s="47">
        <f>市区町村別_要介護度別被保険者数!H64</f>
        <v>772</v>
      </c>
      <c r="CG65" s="47">
        <f>市区町村別_要介護度別被保険者数!I64</f>
        <v>509</v>
      </c>
      <c r="CH65" s="47">
        <f>市区町村別_要介護度別被保険者数!J64</f>
        <v>473</v>
      </c>
      <c r="CI65" s="47">
        <f>市区町村別_要介護度別被保険者数!K64</f>
        <v>368</v>
      </c>
      <c r="CJ65" s="47">
        <f>市区町村別_要介護度別被保険者数!L64</f>
        <v>11219</v>
      </c>
    </row>
    <row r="66" spans="2:88" ht="13.5" customHeight="1">
      <c r="B66" s="304"/>
      <c r="C66" s="318"/>
      <c r="D66" s="301"/>
      <c r="E66" s="80">
        <v>6</v>
      </c>
      <c r="F66" s="102" t="s">
        <v>382</v>
      </c>
      <c r="G66" s="176" t="s">
        <v>383</v>
      </c>
      <c r="H66" s="83">
        <v>14237098</v>
      </c>
      <c r="I66" s="85">
        <v>46</v>
      </c>
      <c r="J66" s="86">
        <f t="shared" si="0"/>
        <v>309502.13043478259</v>
      </c>
      <c r="K66" s="87">
        <f t="shared" si="54"/>
        <v>5.0571679859278806E-3</v>
      </c>
      <c r="L66" s="313"/>
      <c r="M66" s="112">
        <v>6</v>
      </c>
      <c r="N66" s="102" t="s">
        <v>356</v>
      </c>
      <c r="O66" s="176" t="s">
        <v>357</v>
      </c>
      <c r="P66" s="83">
        <v>14577419</v>
      </c>
      <c r="Q66" s="85">
        <v>57</v>
      </c>
      <c r="R66" s="86">
        <f t="shared" si="2"/>
        <v>255744.19298245615</v>
      </c>
      <c r="S66" s="87">
        <f t="shared" si="55"/>
        <v>0.27941176470588236</v>
      </c>
      <c r="T66" s="313"/>
      <c r="U66" s="112">
        <v>6</v>
      </c>
      <c r="V66" s="102" t="s">
        <v>338</v>
      </c>
      <c r="W66" s="176" t="s">
        <v>339</v>
      </c>
      <c r="X66" s="83">
        <v>12355834</v>
      </c>
      <c r="Y66" s="85">
        <v>73</v>
      </c>
      <c r="Z66" s="86">
        <f t="shared" si="4"/>
        <v>169258</v>
      </c>
      <c r="AA66" s="87">
        <f t="shared" si="56"/>
        <v>0.2786259541984733</v>
      </c>
      <c r="AB66" s="313"/>
      <c r="AC66" s="112">
        <v>6</v>
      </c>
      <c r="AD66" s="102" t="s">
        <v>356</v>
      </c>
      <c r="AE66" s="176" t="s">
        <v>357</v>
      </c>
      <c r="AF66" s="83">
        <v>52680021</v>
      </c>
      <c r="AG66" s="85">
        <v>201</v>
      </c>
      <c r="AH66" s="86">
        <f t="shared" si="6"/>
        <v>262089.6567164179</v>
      </c>
      <c r="AI66" s="87">
        <f t="shared" si="57"/>
        <v>0.27534246575342464</v>
      </c>
      <c r="AJ66" s="313"/>
      <c r="AK66" s="112">
        <v>6</v>
      </c>
      <c r="AL66" s="102" t="s">
        <v>352</v>
      </c>
      <c r="AM66" s="176" t="s">
        <v>353</v>
      </c>
      <c r="AN66" s="83">
        <v>30082922</v>
      </c>
      <c r="AO66" s="85">
        <v>84</v>
      </c>
      <c r="AP66" s="86">
        <f t="shared" si="8"/>
        <v>358130.02380952379</v>
      </c>
      <c r="AQ66" s="87">
        <f t="shared" si="58"/>
        <v>0.1065989847715736</v>
      </c>
      <c r="AR66" s="313"/>
      <c r="AS66" s="112">
        <v>6</v>
      </c>
      <c r="AT66" s="102" t="s">
        <v>368</v>
      </c>
      <c r="AU66" s="176" t="s">
        <v>369</v>
      </c>
      <c r="AV66" s="83">
        <v>34912691</v>
      </c>
      <c r="AW66" s="85">
        <v>124</v>
      </c>
      <c r="AX66" s="86">
        <f t="shared" si="10"/>
        <v>281553.95967741933</v>
      </c>
      <c r="AY66" s="87">
        <f t="shared" si="59"/>
        <v>0.22504537205081671</v>
      </c>
      <c r="AZ66" s="313"/>
      <c r="BA66" s="112">
        <v>6</v>
      </c>
      <c r="BB66" s="102" t="s">
        <v>394</v>
      </c>
      <c r="BC66" s="176" t="s">
        <v>395</v>
      </c>
      <c r="BD66" s="83">
        <v>77029373</v>
      </c>
      <c r="BE66" s="85">
        <v>203</v>
      </c>
      <c r="BF66" s="86">
        <f t="shared" si="12"/>
        <v>379455.03940886701</v>
      </c>
      <c r="BG66" s="87">
        <f t="shared" si="60"/>
        <v>0.28272980501392758</v>
      </c>
      <c r="BH66" s="313"/>
      <c r="BI66" s="112">
        <v>6</v>
      </c>
      <c r="BJ66" s="102" t="s">
        <v>442</v>
      </c>
      <c r="BK66" s="176" t="s">
        <v>443</v>
      </c>
      <c r="BL66" s="83">
        <v>19729361</v>
      </c>
      <c r="BM66" s="85">
        <v>53</v>
      </c>
      <c r="BN66" s="86">
        <f t="shared" si="14"/>
        <v>372252.09433962265</v>
      </c>
      <c r="BO66" s="87">
        <f t="shared" si="61"/>
        <v>0.10192307692307692</v>
      </c>
      <c r="BP66" s="313"/>
      <c r="BQ66" s="112">
        <v>6</v>
      </c>
      <c r="BR66" s="102" t="s">
        <v>458</v>
      </c>
      <c r="BS66" s="176" t="s">
        <v>459</v>
      </c>
      <c r="BT66" s="83">
        <v>10236838</v>
      </c>
      <c r="BU66" s="85">
        <v>33</v>
      </c>
      <c r="BV66" s="86">
        <f t="shared" si="16"/>
        <v>310207.2121212121</v>
      </c>
      <c r="BW66" s="87">
        <f t="shared" si="62"/>
        <v>2.5643018105524903E-3</v>
      </c>
      <c r="BZ66" s="116">
        <v>61</v>
      </c>
      <c r="CA66" s="116" t="s">
        <v>16</v>
      </c>
      <c r="CB66" s="47">
        <f>市区町村別_要介護度別被保険者数!D65</f>
        <v>6743</v>
      </c>
      <c r="CC66" s="47">
        <f>市区町村別_要介護度別被保険者数!E65</f>
        <v>545</v>
      </c>
      <c r="CD66" s="47">
        <f>市区町村別_要介護度別被保険者数!F65</f>
        <v>248</v>
      </c>
      <c r="CE66" s="47">
        <f>市区町村別_要介護度別被保険者数!G65</f>
        <v>532</v>
      </c>
      <c r="CF66" s="47">
        <f>市区町村別_要介護度別被保険者数!H65</f>
        <v>479</v>
      </c>
      <c r="CG66" s="47">
        <f>市区町村別_要介護度別被保険者数!I65</f>
        <v>394</v>
      </c>
      <c r="CH66" s="47">
        <f>市区町村別_要介護度別被保険者数!J65</f>
        <v>430</v>
      </c>
      <c r="CI66" s="47">
        <f>市区町村別_要介護度別被保険者数!K65</f>
        <v>371</v>
      </c>
      <c r="CJ66" s="47">
        <f>市区町村別_要介護度別被保険者数!L65</f>
        <v>9742</v>
      </c>
    </row>
    <row r="67" spans="2:88" ht="13.5" customHeight="1">
      <c r="B67" s="304"/>
      <c r="C67" s="318"/>
      <c r="D67" s="301"/>
      <c r="E67" s="80">
        <v>7</v>
      </c>
      <c r="F67" s="102" t="s">
        <v>418</v>
      </c>
      <c r="G67" s="176" t="s">
        <v>419</v>
      </c>
      <c r="H67" s="83">
        <v>34974617</v>
      </c>
      <c r="I67" s="85">
        <v>126</v>
      </c>
      <c r="J67" s="86">
        <f t="shared" si="0"/>
        <v>277576.32539682538</v>
      </c>
      <c r="K67" s="87">
        <f t="shared" si="54"/>
        <v>1.3852242744063324E-2</v>
      </c>
      <c r="L67" s="313"/>
      <c r="M67" s="112">
        <v>7</v>
      </c>
      <c r="N67" s="102" t="s">
        <v>442</v>
      </c>
      <c r="O67" s="176" t="s">
        <v>443</v>
      </c>
      <c r="P67" s="83">
        <v>2990936</v>
      </c>
      <c r="Q67" s="85">
        <v>18</v>
      </c>
      <c r="R67" s="86">
        <f t="shared" si="2"/>
        <v>166163.11111111112</v>
      </c>
      <c r="S67" s="87">
        <f t="shared" si="55"/>
        <v>8.8235294117647065E-2</v>
      </c>
      <c r="T67" s="313"/>
      <c r="U67" s="112">
        <v>7</v>
      </c>
      <c r="V67" s="102" t="s">
        <v>374</v>
      </c>
      <c r="W67" s="176" t="s">
        <v>375</v>
      </c>
      <c r="X67" s="83">
        <v>1239391</v>
      </c>
      <c r="Y67" s="85">
        <v>8</v>
      </c>
      <c r="Z67" s="86">
        <f t="shared" si="4"/>
        <v>154923.875</v>
      </c>
      <c r="AA67" s="87">
        <f t="shared" si="56"/>
        <v>3.0534351145038167E-2</v>
      </c>
      <c r="AB67" s="313"/>
      <c r="AC67" s="112">
        <v>7</v>
      </c>
      <c r="AD67" s="102" t="s">
        <v>392</v>
      </c>
      <c r="AE67" s="176" t="s">
        <v>393</v>
      </c>
      <c r="AF67" s="83">
        <v>8826282</v>
      </c>
      <c r="AG67" s="85">
        <v>36</v>
      </c>
      <c r="AH67" s="86">
        <f t="shared" si="6"/>
        <v>245174.5</v>
      </c>
      <c r="AI67" s="87">
        <f t="shared" si="57"/>
        <v>4.9315068493150684E-2</v>
      </c>
      <c r="AJ67" s="313"/>
      <c r="AK67" s="112">
        <v>7</v>
      </c>
      <c r="AL67" s="102" t="s">
        <v>356</v>
      </c>
      <c r="AM67" s="176" t="s">
        <v>357</v>
      </c>
      <c r="AN67" s="83">
        <v>75245562</v>
      </c>
      <c r="AO67" s="85">
        <v>264</v>
      </c>
      <c r="AP67" s="86">
        <f t="shared" si="8"/>
        <v>285021.06818181818</v>
      </c>
      <c r="AQ67" s="87">
        <f t="shared" si="58"/>
        <v>0.3350253807106599</v>
      </c>
      <c r="AR67" s="313"/>
      <c r="AS67" s="112">
        <v>7</v>
      </c>
      <c r="AT67" s="102" t="s">
        <v>402</v>
      </c>
      <c r="AU67" s="176" t="s">
        <v>403</v>
      </c>
      <c r="AV67" s="83">
        <v>13060559</v>
      </c>
      <c r="AW67" s="85">
        <v>47</v>
      </c>
      <c r="AX67" s="86">
        <f t="shared" si="10"/>
        <v>277884.23404255317</v>
      </c>
      <c r="AY67" s="87">
        <f t="shared" si="59"/>
        <v>8.5299455535390201E-2</v>
      </c>
      <c r="AZ67" s="313"/>
      <c r="BA67" s="112">
        <v>7</v>
      </c>
      <c r="BB67" s="102" t="s">
        <v>368</v>
      </c>
      <c r="BC67" s="176" t="s">
        <v>369</v>
      </c>
      <c r="BD67" s="83">
        <v>75949320</v>
      </c>
      <c r="BE67" s="85">
        <v>203</v>
      </c>
      <c r="BF67" s="86">
        <f t="shared" si="12"/>
        <v>374134.58128078817</v>
      </c>
      <c r="BG67" s="87">
        <f t="shared" si="60"/>
        <v>0.28272980501392758</v>
      </c>
      <c r="BH67" s="313"/>
      <c r="BI67" s="112">
        <v>7</v>
      </c>
      <c r="BJ67" s="102" t="s">
        <v>362</v>
      </c>
      <c r="BK67" s="176" t="s">
        <v>363</v>
      </c>
      <c r="BL67" s="83">
        <v>62921387</v>
      </c>
      <c r="BM67" s="85">
        <v>174</v>
      </c>
      <c r="BN67" s="86">
        <f t="shared" si="14"/>
        <v>361617.16666666669</v>
      </c>
      <c r="BO67" s="87">
        <f t="shared" si="61"/>
        <v>0.33461538461538459</v>
      </c>
      <c r="BP67" s="313"/>
      <c r="BQ67" s="112">
        <v>7</v>
      </c>
      <c r="BR67" s="102" t="s">
        <v>356</v>
      </c>
      <c r="BS67" s="176" t="s">
        <v>357</v>
      </c>
      <c r="BT67" s="83">
        <v>634858371</v>
      </c>
      <c r="BU67" s="85">
        <v>2162</v>
      </c>
      <c r="BV67" s="86">
        <f t="shared" si="16"/>
        <v>293644.01988899166</v>
      </c>
      <c r="BW67" s="87">
        <f t="shared" si="62"/>
        <v>0.16800062164892376</v>
      </c>
      <c r="BZ67" s="116">
        <v>62</v>
      </c>
      <c r="CA67" s="116" t="s">
        <v>17</v>
      </c>
      <c r="CB67" s="47">
        <f>市区町村別_要介護度別被保険者数!D66</f>
        <v>9903</v>
      </c>
      <c r="CC67" s="47">
        <f>市区町村別_要介護度別被保険者数!E66</f>
        <v>1346</v>
      </c>
      <c r="CD67" s="47">
        <f>市区町村別_要介護度別被保険者数!F66</f>
        <v>356</v>
      </c>
      <c r="CE67" s="47">
        <f>市区町村別_要介護度別被保険者数!G66</f>
        <v>944</v>
      </c>
      <c r="CF67" s="47">
        <f>市区町村別_要介護度別被保険者数!H66</f>
        <v>551</v>
      </c>
      <c r="CG67" s="47">
        <f>市区町村別_要介護度別被保険者数!I66</f>
        <v>436</v>
      </c>
      <c r="CH67" s="47">
        <f>市区町村別_要介護度別被保険者数!J66</f>
        <v>584</v>
      </c>
      <c r="CI67" s="47">
        <f>市区町村別_要介護度別被保険者数!K66</f>
        <v>439</v>
      </c>
      <c r="CJ67" s="47">
        <f>市区町村別_要介護度別被保険者数!L66</f>
        <v>14559</v>
      </c>
    </row>
    <row r="68" spans="2:88" ht="13.5" customHeight="1">
      <c r="B68" s="304"/>
      <c r="C68" s="318"/>
      <c r="D68" s="301"/>
      <c r="E68" s="80">
        <v>8</v>
      </c>
      <c r="F68" s="102" t="s">
        <v>408</v>
      </c>
      <c r="G68" s="176" t="s">
        <v>409</v>
      </c>
      <c r="H68" s="83">
        <v>53293171</v>
      </c>
      <c r="I68" s="85">
        <v>232</v>
      </c>
      <c r="J68" s="86">
        <f t="shared" si="0"/>
        <v>229711.94396551725</v>
      </c>
      <c r="K68" s="87">
        <f t="shared" si="54"/>
        <v>2.5505716798592787E-2</v>
      </c>
      <c r="L68" s="313"/>
      <c r="M68" s="112">
        <v>8</v>
      </c>
      <c r="N68" s="102" t="s">
        <v>358</v>
      </c>
      <c r="O68" s="176" t="s">
        <v>359</v>
      </c>
      <c r="P68" s="83">
        <v>19576846</v>
      </c>
      <c r="Q68" s="85">
        <v>119</v>
      </c>
      <c r="R68" s="86">
        <f t="shared" si="2"/>
        <v>164511.31092436975</v>
      </c>
      <c r="S68" s="87">
        <f t="shared" si="55"/>
        <v>0.58333333333333337</v>
      </c>
      <c r="T68" s="313"/>
      <c r="U68" s="112">
        <v>8</v>
      </c>
      <c r="V68" s="102" t="s">
        <v>406</v>
      </c>
      <c r="W68" s="176" t="s">
        <v>407</v>
      </c>
      <c r="X68" s="83">
        <v>1456599</v>
      </c>
      <c r="Y68" s="85">
        <v>10</v>
      </c>
      <c r="Z68" s="86">
        <f t="shared" si="4"/>
        <v>145659.9</v>
      </c>
      <c r="AA68" s="87">
        <f t="shared" si="56"/>
        <v>3.8167938931297711E-2</v>
      </c>
      <c r="AB68" s="313"/>
      <c r="AC68" s="112">
        <v>8</v>
      </c>
      <c r="AD68" s="102" t="s">
        <v>406</v>
      </c>
      <c r="AE68" s="176" t="s">
        <v>407</v>
      </c>
      <c r="AF68" s="83">
        <v>4666964</v>
      </c>
      <c r="AG68" s="85">
        <v>20</v>
      </c>
      <c r="AH68" s="86">
        <f t="shared" si="6"/>
        <v>233348.2</v>
      </c>
      <c r="AI68" s="87">
        <f t="shared" si="57"/>
        <v>2.7397260273972601E-2</v>
      </c>
      <c r="AJ68" s="313"/>
      <c r="AK68" s="112">
        <v>8</v>
      </c>
      <c r="AL68" s="102" t="s">
        <v>404</v>
      </c>
      <c r="AM68" s="176" t="s">
        <v>405</v>
      </c>
      <c r="AN68" s="83">
        <v>13939909</v>
      </c>
      <c r="AO68" s="85">
        <v>56</v>
      </c>
      <c r="AP68" s="86">
        <f t="shared" si="8"/>
        <v>248926.94642857142</v>
      </c>
      <c r="AQ68" s="87">
        <f t="shared" si="58"/>
        <v>7.1065989847715741E-2</v>
      </c>
      <c r="AR68" s="313"/>
      <c r="AS68" s="112">
        <v>8</v>
      </c>
      <c r="AT68" s="102" t="s">
        <v>392</v>
      </c>
      <c r="AU68" s="176" t="s">
        <v>393</v>
      </c>
      <c r="AV68" s="83">
        <v>5084808</v>
      </c>
      <c r="AW68" s="85">
        <v>21</v>
      </c>
      <c r="AX68" s="86">
        <f t="shared" si="10"/>
        <v>242133.71428571429</v>
      </c>
      <c r="AY68" s="87">
        <f t="shared" si="59"/>
        <v>3.8112522686025406E-2</v>
      </c>
      <c r="AZ68" s="313"/>
      <c r="BA68" s="112">
        <v>8</v>
      </c>
      <c r="BB68" s="102" t="s">
        <v>430</v>
      </c>
      <c r="BC68" s="176" t="s">
        <v>431</v>
      </c>
      <c r="BD68" s="83">
        <v>9231480</v>
      </c>
      <c r="BE68" s="85">
        <v>28</v>
      </c>
      <c r="BF68" s="86">
        <f t="shared" si="12"/>
        <v>329695.71428571426</v>
      </c>
      <c r="BG68" s="87">
        <f t="shared" si="60"/>
        <v>3.8997214484679667E-2</v>
      </c>
      <c r="BH68" s="313"/>
      <c r="BI68" s="112">
        <v>8</v>
      </c>
      <c r="BJ68" s="102" t="s">
        <v>364</v>
      </c>
      <c r="BK68" s="176" t="s">
        <v>365</v>
      </c>
      <c r="BL68" s="83">
        <v>102326271</v>
      </c>
      <c r="BM68" s="85">
        <v>289</v>
      </c>
      <c r="BN68" s="86">
        <f t="shared" si="14"/>
        <v>354070.14186851209</v>
      </c>
      <c r="BO68" s="87">
        <f t="shared" si="61"/>
        <v>0.55576923076923079</v>
      </c>
      <c r="BP68" s="313"/>
      <c r="BQ68" s="112">
        <v>8</v>
      </c>
      <c r="BR68" s="102" t="s">
        <v>430</v>
      </c>
      <c r="BS68" s="176" t="s">
        <v>431</v>
      </c>
      <c r="BT68" s="83">
        <v>61381172</v>
      </c>
      <c r="BU68" s="85">
        <v>244</v>
      </c>
      <c r="BV68" s="86">
        <f t="shared" si="16"/>
        <v>251562.18032786885</v>
      </c>
      <c r="BW68" s="87">
        <f t="shared" si="62"/>
        <v>1.8960292174994172E-2</v>
      </c>
      <c r="BZ68" s="116">
        <v>63</v>
      </c>
      <c r="CA68" s="116" t="s">
        <v>26</v>
      </c>
      <c r="CB68" s="47">
        <f>市区町村別_要介護度別被保険者数!D67</f>
        <v>6936</v>
      </c>
      <c r="CC68" s="47">
        <f>市区町村別_要介護度別被保険者数!E67</f>
        <v>548</v>
      </c>
      <c r="CD68" s="47">
        <f>市区町村別_要介護度別被保険者数!F67</f>
        <v>654</v>
      </c>
      <c r="CE68" s="47">
        <f>市区町村別_要介護度別被保険者数!G67</f>
        <v>601</v>
      </c>
      <c r="CF68" s="47">
        <f>市区町村別_要介護度別被保険者数!H67</f>
        <v>596</v>
      </c>
      <c r="CG68" s="47">
        <f>市区町村別_要介護度別被保険者数!I67</f>
        <v>437</v>
      </c>
      <c r="CH68" s="47">
        <f>市区町村別_要介護度別被保険者数!J67</f>
        <v>521</v>
      </c>
      <c r="CI68" s="47">
        <f>市区町村別_要介護度別被保険者数!K67</f>
        <v>382</v>
      </c>
      <c r="CJ68" s="47">
        <f>市区町村別_要介護度別被保険者数!L67</f>
        <v>10675</v>
      </c>
    </row>
    <row r="69" spans="2:88" ht="13.5" customHeight="1">
      <c r="B69" s="304"/>
      <c r="C69" s="318"/>
      <c r="D69" s="301"/>
      <c r="E69" s="80">
        <v>9</v>
      </c>
      <c r="F69" s="175" t="s">
        <v>430</v>
      </c>
      <c r="G69" s="176" t="s">
        <v>431</v>
      </c>
      <c r="H69" s="83">
        <v>34196074</v>
      </c>
      <c r="I69" s="85">
        <v>149</v>
      </c>
      <c r="J69" s="86">
        <f t="shared" si="0"/>
        <v>229503.8523489933</v>
      </c>
      <c r="K69" s="87">
        <f t="shared" si="54"/>
        <v>1.6380826737027263E-2</v>
      </c>
      <c r="L69" s="313"/>
      <c r="M69" s="112">
        <v>9</v>
      </c>
      <c r="N69" s="175" t="s">
        <v>344</v>
      </c>
      <c r="O69" s="176" t="s">
        <v>345</v>
      </c>
      <c r="P69" s="83">
        <v>5549819</v>
      </c>
      <c r="Q69" s="85">
        <v>37</v>
      </c>
      <c r="R69" s="86">
        <f t="shared" si="2"/>
        <v>149995.10810810811</v>
      </c>
      <c r="S69" s="87">
        <f t="shared" si="55"/>
        <v>0.18137254901960784</v>
      </c>
      <c r="T69" s="313"/>
      <c r="U69" s="112">
        <v>9</v>
      </c>
      <c r="V69" s="175" t="s">
        <v>412</v>
      </c>
      <c r="W69" s="176" t="s">
        <v>413</v>
      </c>
      <c r="X69" s="83">
        <v>7462758</v>
      </c>
      <c r="Y69" s="85">
        <v>54</v>
      </c>
      <c r="Z69" s="86">
        <f t="shared" si="4"/>
        <v>138199.22222222222</v>
      </c>
      <c r="AA69" s="87">
        <f t="shared" si="56"/>
        <v>0.20610687022900764</v>
      </c>
      <c r="AB69" s="313"/>
      <c r="AC69" s="112">
        <v>9</v>
      </c>
      <c r="AD69" s="175" t="s">
        <v>338</v>
      </c>
      <c r="AE69" s="176" t="s">
        <v>339</v>
      </c>
      <c r="AF69" s="83">
        <v>31436914</v>
      </c>
      <c r="AG69" s="85">
        <v>171</v>
      </c>
      <c r="AH69" s="86">
        <f t="shared" si="6"/>
        <v>183841.60233918129</v>
      </c>
      <c r="AI69" s="87">
        <f t="shared" si="57"/>
        <v>0.23424657534246576</v>
      </c>
      <c r="AJ69" s="313"/>
      <c r="AK69" s="112">
        <v>9</v>
      </c>
      <c r="AL69" s="175" t="s">
        <v>338</v>
      </c>
      <c r="AM69" s="176" t="s">
        <v>339</v>
      </c>
      <c r="AN69" s="83">
        <v>51006546</v>
      </c>
      <c r="AO69" s="85">
        <v>208</v>
      </c>
      <c r="AP69" s="86">
        <f t="shared" si="8"/>
        <v>245223.77884615384</v>
      </c>
      <c r="AQ69" s="87">
        <f t="shared" si="58"/>
        <v>0.26395939086294418</v>
      </c>
      <c r="AR69" s="313"/>
      <c r="AS69" s="112">
        <v>9</v>
      </c>
      <c r="AT69" s="175" t="s">
        <v>428</v>
      </c>
      <c r="AU69" s="176" t="s">
        <v>429</v>
      </c>
      <c r="AV69" s="83">
        <v>7969002</v>
      </c>
      <c r="AW69" s="85">
        <v>34</v>
      </c>
      <c r="AX69" s="86">
        <f t="shared" si="10"/>
        <v>234382.41176470587</v>
      </c>
      <c r="AY69" s="87">
        <f t="shared" si="59"/>
        <v>6.1705989110707807E-2</v>
      </c>
      <c r="AZ69" s="313"/>
      <c r="BA69" s="112">
        <v>9</v>
      </c>
      <c r="BB69" s="175" t="s">
        <v>344</v>
      </c>
      <c r="BC69" s="176" t="s">
        <v>345</v>
      </c>
      <c r="BD69" s="83">
        <v>40523526</v>
      </c>
      <c r="BE69" s="85">
        <v>126</v>
      </c>
      <c r="BF69" s="86">
        <f t="shared" si="12"/>
        <v>321615.28571428574</v>
      </c>
      <c r="BG69" s="87">
        <f t="shared" si="60"/>
        <v>0.17548746518105848</v>
      </c>
      <c r="BH69" s="313"/>
      <c r="BI69" s="112">
        <v>9</v>
      </c>
      <c r="BJ69" s="175" t="s">
        <v>366</v>
      </c>
      <c r="BK69" s="176" t="s">
        <v>367</v>
      </c>
      <c r="BL69" s="83">
        <v>44516812</v>
      </c>
      <c r="BM69" s="85">
        <v>153</v>
      </c>
      <c r="BN69" s="86">
        <f t="shared" si="14"/>
        <v>290959.55555555556</v>
      </c>
      <c r="BO69" s="87">
        <f t="shared" si="61"/>
        <v>0.29423076923076924</v>
      </c>
      <c r="BP69" s="313"/>
      <c r="BQ69" s="112">
        <v>9</v>
      </c>
      <c r="BR69" s="175" t="s">
        <v>374</v>
      </c>
      <c r="BS69" s="176" t="s">
        <v>375</v>
      </c>
      <c r="BT69" s="83">
        <v>60164383</v>
      </c>
      <c r="BU69" s="85">
        <v>282</v>
      </c>
      <c r="BV69" s="86">
        <f t="shared" si="16"/>
        <v>213348.87588652482</v>
      </c>
      <c r="BW69" s="87">
        <f t="shared" si="62"/>
        <v>2.1913124562903102E-2</v>
      </c>
      <c r="BZ69" s="116">
        <v>64</v>
      </c>
      <c r="CA69" s="116" t="s">
        <v>45</v>
      </c>
      <c r="CB69" s="47">
        <f>市区町村別_要介護度別被保険者数!D68</f>
        <v>7062</v>
      </c>
      <c r="CC69" s="47">
        <f>市区町村別_要介護度別被保険者数!E68</f>
        <v>1038</v>
      </c>
      <c r="CD69" s="47">
        <f>市区町村別_要介護度別被保険者数!F68</f>
        <v>598</v>
      </c>
      <c r="CE69" s="47">
        <f>市区町村別_要介護度別被保険者数!G68</f>
        <v>718</v>
      </c>
      <c r="CF69" s="47">
        <f>市区町村別_要介護度別被保険者数!H68</f>
        <v>524</v>
      </c>
      <c r="CG69" s="47">
        <f>市区町村別_要介護度別被保険者数!I68</f>
        <v>352</v>
      </c>
      <c r="CH69" s="47">
        <f>市区町村別_要介護度別被保険者数!J68</f>
        <v>443</v>
      </c>
      <c r="CI69" s="47">
        <f>市区町村別_要介護度別被保険者数!K68</f>
        <v>341</v>
      </c>
      <c r="CJ69" s="47">
        <f>市区町村別_要介護度別被保険者数!L68</f>
        <v>11076</v>
      </c>
    </row>
    <row r="70" spans="2:88" ht="13.5" customHeight="1">
      <c r="B70" s="304"/>
      <c r="C70" s="318"/>
      <c r="D70" s="301"/>
      <c r="E70" s="88">
        <v>10</v>
      </c>
      <c r="F70" s="177" t="s">
        <v>352</v>
      </c>
      <c r="G70" s="178" t="s">
        <v>353</v>
      </c>
      <c r="H70" s="91">
        <v>156654727</v>
      </c>
      <c r="I70" s="93">
        <v>719</v>
      </c>
      <c r="J70" s="94">
        <f t="shared" ref="J70:J133" si="63">IFERROR(H70/I70,"-")</f>
        <v>217878.61891515995</v>
      </c>
      <c r="K70" s="95">
        <f t="shared" si="54"/>
        <v>7.9045734388742309E-2</v>
      </c>
      <c r="L70" s="313"/>
      <c r="M70" s="113">
        <v>10</v>
      </c>
      <c r="N70" s="177" t="s">
        <v>406</v>
      </c>
      <c r="O70" s="178" t="s">
        <v>407</v>
      </c>
      <c r="P70" s="91">
        <v>559003</v>
      </c>
      <c r="Q70" s="93">
        <v>4</v>
      </c>
      <c r="R70" s="94">
        <f t="shared" ref="R70:R133" si="64">IFERROR(P70/Q70,"-")</f>
        <v>139750.75</v>
      </c>
      <c r="S70" s="95">
        <f t="shared" si="55"/>
        <v>1.9607843137254902E-2</v>
      </c>
      <c r="T70" s="313"/>
      <c r="U70" s="113">
        <v>10</v>
      </c>
      <c r="V70" s="177" t="s">
        <v>352</v>
      </c>
      <c r="W70" s="178" t="s">
        <v>353</v>
      </c>
      <c r="X70" s="91">
        <v>2878529</v>
      </c>
      <c r="Y70" s="93">
        <v>22</v>
      </c>
      <c r="Z70" s="94">
        <f t="shared" ref="Z70:Z133" si="65">IFERROR(X70/Y70,"-")</f>
        <v>130842.22727272728</v>
      </c>
      <c r="AA70" s="95">
        <f t="shared" si="56"/>
        <v>8.3969465648854963E-2</v>
      </c>
      <c r="AB70" s="313"/>
      <c r="AC70" s="113">
        <v>10</v>
      </c>
      <c r="AD70" s="177" t="s">
        <v>416</v>
      </c>
      <c r="AE70" s="178" t="s">
        <v>417</v>
      </c>
      <c r="AF70" s="91">
        <v>13991530</v>
      </c>
      <c r="AG70" s="93">
        <v>79</v>
      </c>
      <c r="AH70" s="94">
        <f t="shared" ref="AH70:AH133" si="66">IFERROR(AF70/AG70,"-")</f>
        <v>177107.97468354431</v>
      </c>
      <c r="AI70" s="95">
        <f t="shared" si="57"/>
        <v>0.10821917808219178</v>
      </c>
      <c r="AJ70" s="313"/>
      <c r="AK70" s="113">
        <v>10</v>
      </c>
      <c r="AL70" s="177" t="s">
        <v>368</v>
      </c>
      <c r="AM70" s="178" t="s">
        <v>369</v>
      </c>
      <c r="AN70" s="91">
        <v>39700982</v>
      </c>
      <c r="AO70" s="93">
        <v>165</v>
      </c>
      <c r="AP70" s="94">
        <f t="shared" ref="AP70:AP133" si="67">IFERROR(AN70/AO70,"-")</f>
        <v>240612.01212121212</v>
      </c>
      <c r="AQ70" s="95">
        <f t="shared" si="58"/>
        <v>0.20939086294416243</v>
      </c>
      <c r="AR70" s="313"/>
      <c r="AS70" s="113">
        <v>10</v>
      </c>
      <c r="AT70" s="177" t="s">
        <v>366</v>
      </c>
      <c r="AU70" s="178" t="s">
        <v>367</v>
      </c>
      <c r="AV70" s="91">
        <v>31817858</v>
      </c>
      <c r="AW70" s="93">
        <v>162</v>
      </c>
      <c r="AX70" s="94">
        <f t="shared" ref="AX70:AX133" si="68">IFERROR(AV70/AW70,"-")</f>
        <v>196406.53086419753</v>
      </c>
      <c r="AY70" s="95">
        <f t="shared" si="59"/>
        <v>0.29401088929219599</v>
      </c>
      <c r="AZ70" s="313"/>
      <c r="BA70" s="113">
        <v>10</v>
      </c>
      <c r="BB70" s="177" t="s">
        <v>364</v>
      </c>
      <c r="BC70" s="178" t="s">
        <v>365</v>
      </c>
      <c r="BD70" s="91">
        <v>98782783</v>
      </c>
      <c r="BE70" s="93">
        <v>332</v>
      </c>
      <c r="BF70" s="94">
        <f t="shared" ref="BF70:BF133" si="69">IFERROR(BD70/BE70,"-")</f>
        <v>297538.5030120482</v>
      </c>
      <c r="BG70" s="95">
        <f t="shared" si="60"/>
        <v>0.46239554317548748</v>
      </c>
      <c r="BH70" s="313"/>
      <c r="BI70" s="113">
        <v>10</v>
      </c>
      <c r="BJ70" s="177" t="s">
        <v>338</v>
      </c>
      <c r="BK70" s="178" t="s">
        <v>339</v>
      </c>
      <c r="BL70" s="91">
        <v>30579712</v>
      </c>
      <c r="BM70" s="93">
        <v>107</v>
      </c>
      <c r="BN70" s="94">
        <f t="shared" ref="BN70:BN133" si="70">IFERROR(BL70/BM70,"-")</f>
        <v>285791.70093457942</v>
      </c>
      <c r="BO70" s="95">
        <f t="shared" si="61"/>
        <v>0.20576923076923076</v>
      </c>
      <c r="BP70" s="313"/>
      <c r="BQ70" s="113">
        <v>10</v>
      </c>
      <c r="BR70" s="177" t="s">
        <v>352</v>
      </c>
      <c r="BS70" s="178" t="s">
        <v>353</v>
      </c>
      <c r="BT70" s="91">
        <v>227674853</v>
      </c>
      <c r="BU70" s="93">
        <v>1074</v>
      </c>
      <c r="BV70" s="94">
        <f t="shared" ref="BV70:BV133" si="71">IFERROR(BT70/BU70,"-")</f>
        <v>211987.75884543761</v>
      </c>
      <c r="BW70" s="95">
        <f t="shared" si="62"/>
        <v>8.3456368016162866E-2</v>
      </c>
      <c r="BZ70" s="116">
        <v>65</v>
      </c>
      <c r="CA70" s="116" t="s">
        <v>10</v>
      </c>
      <c r="CB70" s="47">
        <f>市区町村別_要介護度別被保険者数!D69</f>
        <v>3785</v>
      </c>
      <c r="CC70" s="47">
        <f>市区町村別_要介護度別被保険者数!E69</f>
        <v>304</v>
      </c>
      <c r="CD70" s="47">
        <f>市区町村別_要介護度別被保険者数!F69</f>
        <v>241</v>
      </c>
      <c r="CE70" s="47">
        <f>市区町村別_要介護度別被保険者数!G69</f>
        <v>345</v>
      </c>
      <c r="CF70" s="47">
        <f>市区町村別_要介護度別被保険者数!H69</f>
        <v>287</v>
      </c>
      <c r="CG70" s="47">
        <f>市区町村別_要介護度別被保険者数!I69</f>
        <v>253</v>
      </c>
      <c r="CH70" s="47">
        <f>市区町村別_要介護度別被保険者数!J69</f>
        <v>256</v>
      </c>
      <c r="CI70" s="47">
        <f>市区町村別_要介護度別被保険者数!K69</f>
        <v>204</v>
      </c>
      <c r="CJ70" s="47">
        <f>市区町村別_要介護度別被保険者数!L69</f>
        <v>5675</v>
      </c>
    </row>
    <row r="71" spans="2:88" s="173" customFormat="1" ht="13.5" customHeight="1">
      <c r="B71" s="266"/>
      <c r="C71" s="320"/>
      <c r="D71" s="302"/>
      <c r="E71" s="96" t="s">
        <v>164</v>
      </c>
      <c r="F71" s="97"/>
      <c r="G71" s="98"/>
      <c r="H71" s="228">
        <v>6461484050</v>
      </c>
      <c r="I71" s="100">
        <v>8142</v>
      </c>
      <c r="J71" s="49">
        <f t="shared" si="63"/>
        <v>793599.1218373864</v>
      </c>
      <c r="K71" s="101">
        <f t="shared" si="54"/>
        <v>0.89511873350923488</v>
      </c>
      <c r="L71" s="314"/>
      <c r="M71" s="96" t="s">
        <v>164</v>
      </c>
      <c r="N71" s="97"/>
      <c r="O71" s="98"/>
      <c r="P71" s="228">
        <v>236784090</v>
      </c>
      <c r="Q71" s="100">
        <v>203</v>
      </c>
      <c r="R71" s="49">
        <f t="shared" si="64"/>
        <v>1166424.0886699508</v>
      </c>
      <c r="S71" s="101">
        <f t="shared" si="55"/>
        <v>0.99509803921568629</v>
      </c>
      <c r="T71" s="314"/>
      <c r="U71" s="96" t="s">
        <v>164</v>
      </c>
      <c r="V71" s="97"/>
      <c r="W71" s="98"/>
      <c r="X71" s="228">
        <v>339068910</v>
      </c>
      <c r="Y71" s="100">
        <v>262</v>
      </c>
      <c r="Z71" s="49">
        <f t="shared" si="65"/>
        <v>1294156.1450381679</v>
      </c>
      <c r="AA71" s="101">
        <f t="shared" si="56"/>
        <v>1</v>
      </c>
      <c r="AB71" s="314"/>
      <c r="AC71" s="96" t="s">
        <v>164</v>
      </c>
      <c r="AD71" s="97"/>
      <c r="AE71" s="98"/>
      <c r="AF71" s="228">
        <v>809333620</v>
      </c>
      <c r="AG71" s="100">
        <v>722</v>
      </c>
      <c r="AH71" s="49">
        <f t="shared" si="66"/>
        <v>1120960.6925207756</v>
      </c>
      <c r="AI71" s="101">
        <f t="shared" si="57"/>
        <v>0.989041095890411</v>
      </c>
      <c r="AJ71" s="314"/>
      <c r="AK71" s="96" t="s">
        <v>164</v>
      </c>
      <c r="AL71" s="97"/>
      <c r="AM71" s="98"/>
      <c r="AN71" s="228">
        <v>1202604020</v>
      </c>
      <c r="AO71" s="100">
        <v>779</v>
      </c>
      <c r="AP71" s="49">
        <f t="shared" si="67"/>
        <v>1543779.2297817715</v>
      </c>
      <c r="AQ71" s="101">
        <f t="shared" si="58"/>
        <v>0.98857868020304573</v>
      </c>
      <c r="AR71" s="314"/>
      <c r="AS71" s="96" t="s">
        <v>164</v>
      </c>
      <c r="AT71" s="97"/>
      <c r="AU71" s="98"/>
      <c r="AV71" s="228">
        <v>872856010</v>
      </c>
      <c r="AW71" s="100">
        <v>537</v>
      </c>
      <c r="AX71" s="49">
        <f t="shared" si="68"/>
        <v>1625430.1862197393</v>
      </c>
      <c r="AY71" s="101">
        <f t="shared" si="59"/>
        <v>0.97459165154264971</v>
      </c>
      <c r="AZ71" s="314"/>
      <c r="BA71" s="96" t="s">
        <v>164</v>
      </c>
      <c r="BB71" s="97"/>
      <c r="BC71" s="98"/>
      <c r="BD71" s="228">
        <v>1421103760</v>
      </c>
      <c r="BE71" s="100">
        <v>691</v>
      </c>
      <c r="BF71" s="49">
        <f t="shared" si="69"/>
        <v>2056590.1013024603</v>
      </c>
      <c r="BG71" s="101">
        <f t="shared" si="60"/>
        <v>0.96239554317548748</v>
      </c>
      <c r="BH71" s="314"/>
      <c r="BI71" s="96" t="s">
        <v>164</v>
      </c>
      <c r="BJ71" s="97"/>
      <c r="BK71" s="98"/>
      <c r="BL71" s="228">
        <v>987138990</v>
      </c>
      <c r="BM71" s="100">
        <v>499</v>
      </c>
      <c r="BN71" s="49">
        <f t="shared" si="70"/>
        <v>1978234.4488977955</v>
      </c>
      <c r="BO71" s="101">
        <f t="shared" si="61"/>
        <v>0.95961538461538465</v>
      </c>
      <c r="BP71" s="314"/>
      <c r="BQ71" s="96" t="s">
        <v>164</v>
      </c>
      <c r="BR71" s="97"/>
      <c r="BS71" s="98"/>
      <c r="BT71" s="228">
        <v>12330373450</v>
      </c>
      <c r="BU71" s="100">
        <v>11835</v>
      </c>
      <c r="BV71" s="49">
        <f t="shared" si="71"/>
        <v>1041856.6497676384</v>
      </c>
      <c r="BW71" s="101">
        <f t="shared" si="62"/>
        <v>0.91965187660268866</v>
      </c>
      <c r="BZ71" s="192">
        <v>66</v>
      </c>
      <c r="CA71" s="192" t="s">
        <v>5</v>
      </c>
      <c r="CB71" s="47">
        <f>市区町村別_要介護度別被保険者数!D70</f>
        <v>4107</v>
      </c>
      <c r="CC71" s="47">
        <f>市区町村別_要介護度別被保険者数!E70</f>
        <v>489</v>
      </c>
      <c r="CD71" s="47">
        <f>市区町村別_要介護度別被保険者数!F70</f>
        <v>257</v>
      </c>
      <c r="CE71" s="47">
        <f>市区町村別_要介護度別被保険者数!G70</f>
        <v>238</v>
      </c>
      <c r="CF71" s="47">
        <f>市区町村別_要介護度別被保険者数!H70</f>
        <v>217</v>
      </c>
      <c r="CG71" s="47">
        <f>市区町村別_要介護度別被保険者数!I70</f>
        <v>172</v>
      </c>
      <c r="CH71" s="47">
        <f>市区町村別_要介護度別被保険者数!J70</f>
        <v>211</v>
      </c>
      <c r="CI71" s="47">
        <f>市区町村別_要介護度別被保険者数!K70</f>
        <v>168</v>
      </c>
      <c r="CJ71" s="47">
        <f>市区町村別_要介護度別被保険者数!L70</f>
        <v>5859</v>
      </c>
    </row>
    <row r="72" spans="2:88" ht="13.5" customHeight="1">
      <c r="B72" s="303">
        <v>7</v>
      </c>
      <c r="C72" s="317" t="s">
        <v>71</v>
      </c>
      <c r="D72" s="305">
        <f>CB12</f>
        <v>8339</v>
      </c>
      <c r="E72" s="72">
        <v>1</v>
      </c>
      <c r="F72" s="73" t="s">
        <v>382</v>
      </c>
      <c r="G72" s="74" t="s">
        <v>383</v>
      </c>
      <c r="H72" s="75">
        <v>37146440</v>
      </c>
      <c r="I72" s="77">
        <v>40</v>
      </c>
      <c r="J72" s="78">
        <f t="shared" si="63"/>
        <v>928661</v>
      </c>
      <c r="K72" s="79">
        <f t="shared" ref="K72:K82" si="72">IFERROR(I72/$CB$12,0)</f>
        <v>4.7967382180117519E-3</v>
      </c>
      <c r="L72" s="315">
        <f>CC12</f>
        <v>229</v>
      </c>
      <c r="M72" s="195">
        <v>1</v>
      </c>
      <c r="N72" s="73" t="s">
        <v>474</v>
      </c>
      <c r="O72" s="74" t="s">
        <v>475</v>
      </c>
      <c r="P72" s="75">
        <v>385594</v>
      </c>
      <c r="Q72" s="77">
        <v>1</v>
      </c>
      <c r="R72" s="78">
        <f t="shared" si="64"/>
        <v>385594</v>
      </c>
      <c r="S72" s="79">
        <f t="shared" ref="S72:S82" si="73">IFERROR(Q72/$CC$12,0)</f>
        <v>4.3668122270742356E-3</v>
      </c>
      <c r="T72" s="315">
        <f>CD12</f>
        <v>232</v>
      </c>
      <c r="U72" s="195">
        <v>1</v>
      </c>
      <c r="V72" s="73" t="s">
        <v>382</v>
      </c>
      <c r="W72" s="74" t="s">
        <v>383</v>
      </c>
      <c r="X72" s="75">
        <v>1182938</v>
      </c>
      <c r="Y72" s="77">
        <v>1</v>
      </c>
      <c r="Z72" s="78">
        <f t="shared" si="65"/>
        <v>1182938</v>
      </c>
      <c r="AA72" s="79">
        <f t="shared" ref="AA72:AA82" si="74">IFERROR(Y72/$CD$12,0)</f>
        <v>4.3103448275862068E-3</v>
      </c>
      <c r="AB72" s="315">
        <f>CE12</f>
        <v>548</v>
      </c>
      <c r="AC72" s="195">
        <v>1</v>
      </c>
      <c r="AD72" s="73" t="s">
        <v>382</v>
      </c>
      <c r="AE72" s="74" t="s">
        <v>383</v>
      </c>
      <c r="AF72" s="75">
        <v>4445657</v>
      </c>
      <c r="AG72" s="77">
        <v>1</v>
      </c>
      <c r="AH72" s="78">
        <f t="shared" si="66"/>
        <v>4445657</v>
      </c>
      <c r="AI72" s="79">
        <f t="shared" ref="AI72:AI82" si="75">IFERROR(AG72/$CE$12,0)</f>
        <v>1.8248175182481751E-3</v>
      </c>
      <c r="AJ72" s="315">
        <f>CF12</f>
        <v>655</v>
      </c>
      <c r="AK72" s="195">
        <v>1</v>
      </c>
      <c r="AL72" s="73" t="s">
        <v>382</v>
      </c>
      <c r="AM72" s="74" t="s">
        <v>383</v>
      </c>
      <c r="AN72" s="75">
        <v>7137748</v>
      </c>
      <c r="AO72" s="77">
        <v>5</v>
      </c>
      <c r="AP72" s="78">
        <f t="shared" si="67"/>
        <v>1427549.6</v>
      </c>
      <c r="AQ72" s="79">
        <f t="shared" ref="AQ72:AQ82" si="76">IFERROR(AO72/$CF$12,0)</f>
        <v>7.6335877862595417E-3</v>
      </c>
      <c r="AR72" s="315">
        <f>CG12</f>
        <v>491</v>
      </c>
      <c r="AS72" s="195">
        <v>1</v>
      </c>
      <c r="AT72" s="73" t="s">
        <v>382</v>
      </c>
      <c r="AU72" s="74" t="s">
        <v>383</v>
      </c>
      <c r="AV72" s="75">
        <v>17541340</v>
      </c>
      <c r="AW72" s="77">
        <v>2</v>
      </c>
      <c r="AX72" s="78">
        <f t="shared" si="68"/>
        <v>8770670</v>
      </c>
      <c r="AY72" s="79">
        <f t="shared" ref="AY72:AY82" si="77">IFERROR(AW72/$CG$12,0)</f>
        <v>4.0733197556008143E-3</v>
      </c>
      <c r="AZ72" s="315">
        <f>CH12</f>
        <v>709</v>
      </c>
      <c r="BA72" s="195">
        <v>1</v>
      </c>
      <c r="BB72" s="73" t="s">
        <v>426</v>
      </c>
      <c r="BC72" s="74" t="s">
        <v>427</v>
      </c>
      <c r="BD72" s="75">
        <v>11059419</v>
      </c>
      <c r="BE72" s="77">
        <v>6</v>
      </c>
      <c r="BF72" s="78">
        <f t="shared" si="69"/>
        <v>1843236.5</v>
      </c>
      <c r="BG72" s="79">
        <f t="shared" ref="BG72:BG82" si="78">IFERROR(BE72/$CH$12,0)</f>
        <v>8.4626234132581107E-3</v>
      </c>
      <c r="BH72" s="315">
        <f>CI12</f>
        <v>457</v>
      </c>
      <c r="BI72" s="195">
        <v>1</v>
      </c>
      <c r="BJ72" s="73" t="s">
        <v>344</v>
      </c>
      <c r="BK72" s="74" t="s">
        <v>345</v>
      </c>
      <c r="BL72" s="75">
        <v>51800006</v>
      </c>
      <c r="BM72" s="77">
        <v>85</v>
      </c>
      <c r="BN72" s="78">
        <f t="shared" si="70"/>
        <v>609411.83529411769</v>
      </c>
      <c r="BO72" s="79">
        <f t="shared" ref="BO72:BO82" si="79">IFERROR(BM72/$CI$12,0)</f>
        <v>0.18599562363238512</v>
      </c>
      <c r="BP72" s="315">
        <f>CJ12</f>
        <v>11660</v>
      </c>
      <c r="BQ72" s="195">
        <v>1</v>
      </c>
      <c r="BR72" s="73" t="s">
        <v>382</v>
      </c>
      <c r="BS72" s="74" t="s">
        <v>383</v>
      </c>
      <c r="BT72" s="75">
        <v>69075292</v>
      </c>
      <c r="BU72" s="77">
        <v>55</v>
      </c>
      <c r="BV72" s="78">
        <f t="shared" si="71"/>
        <v>1255914.3999999999</v>
      </c>
      <c r="BW72" s="79">
        <f t="shared" ref="BW72:BW82" si="80">IFERROR(BU72/$CJ$12,0)</f>
        <v>4.7169811320754715E-3</v>
      </c>
      <c r="BZ72" s="116">
        <v>67</v>
      </c>
      <c r="CA72" s="116" t="s">
        <v>6</v>
      </c>
      <c r="CB72" s="47">
        <f>市区町村別_要介護度別被保険者数!D71</f>
        <v>1734</v>
      </c>
      <c r="CC72" s="47">
        <f>市区町村別_要介護度別被保険者数!E71</f>
        <v>122</v>
      </c>
      <c r="CD72" s="47">
        <f>市区町村別_要介護度別被保険者数!F71</f>
        <v>128</v>
      </c>
      <c r="CE72" s="47">
        <f>市区町村別_要介護度別被保険者数!G71</f>
        <v>96</v>
      </c>
      <c r="CF72" s="47">
        <f>市区町村別_要介護度別被保険者数!H71</f>
        <v>113</v>
      </c>
      <c r="CG72" s="47">
        <f>市区町村別_要介護度別被保険者数!I71</f>
        <v>107</v>
      </c>
      <c r="CH72" s="47">
        <f>市区町村別_要介護度別被保険者数!J71</f>
        <v>95</v>
      </c>
      <c r="CI72" s="47">
        <f>市区町村別_要介護度別被保険者数!K71</f>
        <v>85</v>
      </c>
      <c r="CJ72" s="47">
        <f>市区町村別_要介護度別被保険者数!L71</f>
        <v>2480</v>
      </c>
    </row>
    <row r="73" spans="2:88" ht="13.5" customHeight="1">
      <c r="B73" s="304"/>
      <c r="C73" s="318"/>
      <c r="D73" s="301"/>
      <c r="E73" s="80">
        <v>2</v>
      </c>
      <c r="F73" s="175" t="s">
        <v>470</v>
      </c>
      <c r="G73" s="176" t="s">
        <v>471</v>
      </c>
      <c r="H73" s="83">
        <v>15413684</v>
      </c>
      <c r="I73" s="85">
        <v>36</v>
      </c>
      <c r="J73" s="86">
        <f t="shared" si="63"/>
        <v>428157.88888888888</v>
      </c>
      <c r="K73" s="87">
        <f t="shared" si="72"/>
        <v>4.3170643962105772E-3</v>
      </c>
      <c r="L73" s="313"/>
      <c r="M73" s="112">
        <v>2</v>
      </c>
      <c r="N73" s="175" t="s">
        <v>352</v>
      </c>
      <c r="O73" s="176" t="s">
        <v>353</v>
      </c>
      <c r="P73" s="83">
        <v>11177791</v>
      </c>
      <c r="Q73" s="85">
        <v>33</v>
      </c>
      <c r="R73" s="86">
        <f t="shared" si="64"/>
        <v>338720.93939393939</v>
      </c>
      <c r="S73" s="87">
        <f t="shared" si="73"/>
        <v>0.14410480349344978</v>
      </c>
      <c r="T73" s="313"/>
      <c r="U73" s="112">
        <v>2</v>
      </c>
      <c r="V73" s="175" t="s">
        <v>344</v>
      </c>
      <c r="W73" s="176" t="s">
        <v>345</v>
      </c>
      <c r="X73" s="83">
        <v>41876864</v>
      </c>
      <c r="Y73" s="85">
        <v>47</v>
      </c>
      <c r="Z73" s="86">
        <f t="shared" si="65"/>
        <v>890997.10638297873</v>
      </c>
      <c r="AA73" s="87">
        <f t="shared" si="74"/>
        <v>0.20258620689655171</v>
      </c>
      <c r="AB73" s="313"/>
      <c r="AC73" s="112">
        <v>2</v>
      </c>
      <c r="AD73" s="175" t="s">
        <v>426</v>
      </c>
      <c r="AE73" s="176" t="s">
        <v>427</v>
      </c>
      <c r="AF73" s="83">
        <v>6457015</v>
      </c>
      <c r="AG73" s="85">
        <v>4</v>
      </c>
      <c r="AH73" s="86">
        <f t="shared" si="66"/>
        <v>1614253.75</v>
      </c>
      <c r="AI73" s="87">
        <f t="shared" si="75"/>
        <v>7.2992700729927005E-3</v>
      </c>
      <c r="AJ73" s="313"/>
      <c r="AK73" s="112">
        <v>2</v>
      </c>
      <c r="AL73" s="175" t="s">
        <v>432</v>
      </c>
      <c r="AM73" s="176" t="s">
        <v>433</v>
      </c>
      <c r="AN73" s="83">
        <v>5475413</v>
      </c>
      <c r="AO73" s="85">
        <v>10</v>
      </c>
      <c r="AP73" s="86">
        <f t="shared" si="67"/>
        <v>547541.30000000005</v>
      </c>
      <c r="AQ73" s="87">
        <f t="shared" si="76"/>
        <v>1.5267175572519083E-2</v>
      </c>
      <c r="AR73" s="313"/>
      <c r="AS73" s="112">
        <v>2</v>
      </c>
      <c r="AT73" s="175" t="s">
        <v>384</v>
      </c>
      <c r="AU73" s="176" t="s">
        <v>385</v>
      </c>
      <c r="AV73" s="83">
        <v>34261733</v>
      </c>
      <c r="AW73" s="85">
        <v>20</v>
      </c>
      <c r="AX73" s="86">
        <f t="shared" si="68"/>
        <v>1713086.65</v>
      </c>
      <c r="AY73" s="87">
        <f t="shared" si="77"/>
        <v>4.0733197556008148E-2</v>
      </c>
      <c r="AZ73" s="313"/>
      <c r="BA73" s="112">
        <v>2</v>
      </c>
      <c r="BB73" s="175" t="s">
        <v>356</v>
      </c>
      <c r="BC73" s="176" t="s">
        <v>357</v>
      </c>
      <c r="BD73" s="83">
        <v>123250322</v>
      </c>
      <c r="BE73" s="85">
        <v>222</v>
      </c>
      <c r="BF73" s="86">
        <f t="shared" si="69"/>
        <v>555181.63063063065</v>
      </c>
      <c r="BG73" s="87">
        <f t="shared" si="78"/>
        <v>0.31311706629055008</v>
      </c>
      <c r="BH73" s="313"/>
      <c r="BI73" s="112">
        <v>2</v>
      </c>
      <c r="BJ73" s="175" t="s">
        <v>356</v>
      </c>
      <c r="BK73" s="176" t="s">
        <v>357</v>
      </c>
      <c r="BL73" s="83">
        <v>45117685</v>
      </c>
      <c r="BM73" s="85">
        <v>114</v>
      </c>
      <c r="BN73" s="86">
        <f t="shared" si="70"/>
        <v>395769.16666666669</v>
      </c>
      <c r="BO73" s="87">
        <f t="shared" si="79"/>
        <v>0.24945295404814005</v>
      </c>
      <c r="BP73" s="313"/>
      <c r="BQ73" s="112">
        <v>2</v>
      </c>
      <c r="BR73" s="175" t="s">
        <v>426</v>
      </c>
      <c r="BS73" s="176" t="s">
        <v>427</v>
      </c>
      <c r="BT73" s="83">
        <v>22379367</v>
      </c>
      <c r="BU73" s="85">
        <v>42</v>
      </c>
      <c r="BV73" s="86">
        <f t="shared" si="71"/>
        <v>532842.07142857148</v>
      </c>
      <c r="BW73" s="87">
        <f t="shared" si="80"/>
        <v>3.6020583190394511E-3</v>
      </c>
      <c r="BZ73" s="116">
        <v>68</v>
      </c>
      <c r="CA73" s="116" t="s">
        <v>46</v>
      </c>
      <c r="CB73" s="47">
        <f>市区町村別_要介護度別被保険者数!D72</f>
        <v>2101</v>
      </c>
      <c r="CC73" s="47">
        <f>市区町村別_要介護度別被保険者数!E72</f>
        <v>239</v>
      </c>
      <c r="CD73" s="47">
        <f>市区町村別_要介護度別被保険者数!F72</f>
        <v>186</v>
      </c>
      <c r="CE73" s="47">
        <f>市区町村別_要介護度別被保険者数!G72</f>
        <v>132</v>
      </c>
      <c r="CF73" s="47">
        <f>市区町村別_要介護度別被保険者数!H72</f>
        <v>152</v>
      </c>
      <c r="CG73" s="47">
        <f>市区町村別_要介護度別被保険者数!I72</f>
        <v>129</v>
      </c>
      <c r="CH73" s="47">
        <f>市区町村別_要介護度別被保険者数!J72</f>
        <v>122</v>
      </c>
      <c r="CI73" s="47">
        <f>市区町村別_要介護度別被保険者数!K72</f>
        <v>78</v>
      </c>
      <c r="CJ73" s="47">
        <f>市区町村別_要介護度別被保険者数!L72</f>
        <v>3139</v>
      </c>
    </row>
    <row r="74" spans="2:88" ht="13.5" customHeight="1">
      <c r="B74" s="304"/>
      <c r="C74" s="318"/>
      <c r="D74" s="301"/>
      <c r="E74" s="80">
        <v>3</v>
      </c>
      <c r="F74" s="175" t="s">
        <v>344</v>
      </c>
      <c r="G74" s="176" t="s">
        <v>345</v>
      </c>
      <c r="H74" s="83">
        <v>291306489</v>
      </c>
      <c r="I74" s="85">
        <v>763</v>
      </c>
      <c r="J74" s="86">
        <f t="shared" si="63"/>
        <v>381790.94233289646</v>
      </c>
      <c r="K74" s="87">
        <f t="shared" si="72"/>
        <v>9.1497781508574169E-2</v>
      </c>
      <c r="L74" s="313"/>
      <c r="M74" s="112">
        <v>3</v>
      </c>
      <c r="N74" s="175" t="s">
        <v>344</v>
      </c>
      <c r="O74" s="176" t="s">
        <v>345</v>
      </c>
      <c r="P74" s="83">
        <v>12748830</v>
      </c>
      <c r="Q74" s="85">
        <v>39</v>
      </c>
      <c r="R74" s="86">
        <f t="shared" si="64"/>
        <v>326893.07692307694</v>
      </c>
      <c r="S74" s="87">
        <f t="shared" si="73"/>
        <v>0.1703056768558952</v>
      </c>
      <c r="T74" s="313"/>
      <c r="U74" s="112">
        <v>3</v>
      </c>
      <c r="V74" s="175" t="s">
        <v>406</v>
      </c>
      <c r="W74" s="176" t="s">
        <v>407</v>
      </c>
      <c r="X74" s="83">
        <v>4230863</v>
      </c>
      <c r="Y74" s="85">
        <v>8</v>
      </c>
      <c r="Z74" s="86">
        <f t="shared" si="65"/>
        <v>528857.875</v>
      </c>
      <c r="AA74" s="87">
        <f t="shared" si="74"/>
        <v>3.4482758620689655E-2</v>
      </c>
      <c r="AB74" s="313"/>
      <c r="AC74" s="112">
        <v>3</v>
      </c>
      <c r="AD74" s="175" t="s">
        <v>352</v>
      </c>
      <c r="AE74" s="176" t="s">
        <v>353</v>
      </c>
      <c r="AF74" s="83">
        <v>36606628</v>
      </c>
      <c r="AG74" s="85">
        <v>41</v>
      </c>
      <c r="AH74" s="86">
        <f t="shared" si="66"/>
        <v>892844.58536585362</v>
      </c>
      <c r="AI74" s="87">
        <f t="shared" si="75"/>
        <v>7.4817518248175188E-2</v>
      </c>
      <c r="AJ74" s="313"/>
      <c r="AK74" s="112">
        <v>3</v>
      </c>
      <c r="AL74" s="175" t="s">
        <v>344</v>
      </c>
      <c r="AM74" s="176" t="s">
        <v>345</v>
      </c>
      <c r="AN74" s="83">
        <v>75255043</v>
      </c>
      <c r="AO74" s="85">
        <v>145</v>
      </c>
      <c r="AP74" s="86">
        <f t="shared" si="67"/>
        <v>519000.29655172414</v>
      </c>
      <c r="AQ74" s="87">
        <f t="shared" si="76"/>
        <v>0.22137404580152673</v>
      </c>
      <c r="AR74" s="313"/>
      <c r="AS74" s="112">
        <v>3</v>
      </c>
      <c r="AT74" s="175" t="s">
        <v>352</v>
      </c>
      <c r="AU74" s="176" t="s">
        <v>353</v>
      </c>
      <c r="AV74" s="83">
        <v>26626528</v>
      </c>
      <c r="AW74" s="85">
        <v>41</v>
      </c>
      <c r="AX74" s="86">
        <f t="shared" si="68"/>
        <v>649427.51219512196</v>
      </c>
      <c r="AY74" s="87">
        <f t="shared" si="77"/>
        <v>8.3503054989816694E-2</v>
      </c>
      <c r="AZ74" s="313"/>
      <c r="BA74" s="112">
        <v>3</v>
      </c>
      <c r="BB74" s="175" t="s">
        <v>382</v>
      </c>
      <c r="BC74" s="176" t="s">
        <v>383</v>
      </c>
      <c r="BD74" s="83">
        <v>1603860</v>
      </c>
      <c r="BE74" s="85">
        <v>3</v>
      </c>
      <c r="BF74" s="86">
        <f t="shared" si="69"/>
        <v>534620</v>
      </c>
      <c r="BG74" s="87">
        <f t="shared" si="78"/>
        <v>4.2313117066290554E-3</v>
      </c>
      <c r="BH74" s="313"/>
      <c r="BI74" s="112">
        <v>3</v>
      </c>
      <c r="BJ74" s="175" t="s">
        <v>424</v>
      </c>
      <c r="BK74" s="176" t="s">
        <v>425</v>
      </c>
      <c r="BL74" s="83">
        <v>8805984</v>
      </c>
      <c r="BM74" s="85">
        <v>24</v>
      </c>
      <c r="BN74" s="86">
        <f t="shared" si="70"/>
        <v>366916</v>
      </c>
      <c r="BO74" s="87">
        <f t="shared" si="79"/>
        <v>5.2516411378555797E-2</v>
      </c>
      <c r="BP74" s="313"/>
      <c r="BQ74" s="112">
        <v>3</v>
      </c>
      <c r="BR74" s="175" t="s">
        <v>344</v>
      </c>
      <c r="BS74" s="176" t="s">
        <v>345</v>
      </c>
      <c r="BT74" s="83">
        <v>609388839</v>
      </c>
      <c r="BU74" s="85">
        <v>1432</v>
      </c>
      <c r="BV74" s="86">
        <f t="shared" si="71"/>
        <v>425550.86522346368</v>
      </c>
      <c r="BW74" s="87">
        <f t="shared" si="80"/>
        <v>0.12281303602058319</v>
      </c>
      <c r="BZ74" s="116">
        <v>69</v>
      </c>
      <c r="CA74" s="116" t="s">
        <v>47</v>
      </c>
      <c r="CB74" s="47">
        <f>市区町村別_要介護度別被保険者数!D73</f>
        <v>5388</v>
      </c>
      <c r="CC74" s="47">
        <f>市区町村別_要介護度別被保険者数!E73</f>
        <v>334</v>
      </c>
      <c r="CD74" s="47">
        <f>市区町村別_要介護度別被保険者数!F73</f>
        <v>384</v>
      </c>
      <c r="CE74" s="47">
        <f>市区町村別_要介護度別被保険者数!G73</f>
        <v>501</v>
      </c>
      <c r="CF74" s="47">
        <f>市区町村別_要介護度別被保険者数!H73</f>
        <v>538</v>
      </c>
      <c r="CG74" s="47">
        <f>市区町村別_要介護度別被保険者数!I73</f>
        <v>302</v>
      </c>
      <c r="CH74" s="47">
        <f>市区町村別_要介護度別被保険者数!J73</f>
        <v>355</v>
      </c>
      <c r="CI74" s="47">
        <f>市区町村別_要介護度別被保険者数!K73</f>
        <v>274</v>
      </c>
      <c r="CJ74" s="47">
        <f>市区町村別_要介護度別被保険者数!L73</f>
        <v>8076</v>
      </c>
    </row>
    <row r="75" spans="2:88" ht="13.5" customHeight="1">
      <c r="B75" s="304"/>
      <c r="C75" s="318"/>
      <c r="D75" s="301"/>
      <c r="E75" s="80">
        <v>4</v>
      </c>
      <c r="F75" s="175" t="s">
        <v>352</v>
      </c>
      <c r="G75" s="176" t="s">
        <v>353</v>
      </c>
      <c r="H75" s="83">
        <v>191939077</v>
      </c>
      <c r="I75" s="85">
        <v>658</v>
      </c>
      <c r="J75" s="86">
        <f t="shared" si="63"/>
        <v>291700.72492401215</v>
      </c>
      <c r="K75" s="87">
        <f t="shared" si="72"/>
        <v>7.8906343686293318E-2</v>
      </c>
      <c r="L75" s="313"/>
      <c r="M75" s="112">
        <v>4</v>
      </c>
      <c r="N75" s="175" t="s">
        <v>496</v>
      </c>
      <c r="O75" s="176" t="s">
        <v>497</v>
      </c>
      <c r="P75" s="83">
        <v>2676961</v>
      </c>
      <c r="Q75" s="85">
        <v>15</v>
      </c>
      <c r="R75" s="86">
        <f t="shared" si="64"/>
        <v>178464.06666666668</v>
      </c>
      <c r="S75" s="87">
        <f t="shared" si="73"/>
        <v>6.5502183406113537E-2</v>
      </c>
      <c r="T75" s="313"/>
      <c r="U75" s="112">
        <v>4</v>
      </c>
      <c r="V75" s="175" t="s">
        <v>404</v>
      </c>
      <c r="W75" s="176" t="s">
        <v>405</v>
      </c>
      <c r="X75" s="83">
        <v>1997603</v>
      </c>
      <c r="Y75" s="85">
        <v>6</v>
      </c>
      <c r="Z75" s="86">
        <f t="shared" si="65"/>
        <v>332933.83333333331</v>
      </c>
      <c r="AA75" s="87">
        <f t="shared" si="74"/>
        <v>2.5862068965517241E-2</v>
      </c>
      <c r="AB75" s="313"/>
      <c r="AC75" s="112">
        <v>4</v>
      </c>
      <c r="AD75" s="175" t="s">
        <v>356</v>
      </c>
      <c r="AE75" s="176" t="s">
        <v>357</v>
      </c>
      <c r="AF75" s="83">
        <v>53987451</v>
      </c>
      <c r="AG75" s="85">
        <v>167</v>
      </c>
      <c r="AH75" s="86">
        <f t="shared" si="66"/>
        <v>323278.14970059879</v>
      </c>
      <c r="AI75" s="87">
        <f t="shared" si="75"/>
        <v>0.30474452554744524</v>
      </c>
      <c r="AJ75" s="313"/>
      <c r="AK75" s="112">
        <v>4</v>
      </c>
      <c r="AL75" s="175" t="s">
        <v>406</v>
      </c>
      <c r="AM75" s="176" t="s">
        <v>407</v>
      </c>
      <c r="AN75" s="83">
        <v>15826264</v>
      </c>
      <c r="AO75" s="85">
        <v>36</v>
      </c>
      <c r="AP75" s="86">
        <f t="shared" si="67"/>
        <v>439618.44444444444</v>
      </c>
      <c r="AQ75" s="87">
        <f t="shared" si="76"/>
        <v>5.4961832061068701E-2</v>
      </c>
      <c r="AR75" s="313"/>
      <c r="AS75" s="112">
        <v>4</v>
      </c>
      <c r="AT75" s="175" t="s">
        <v>472</v>
      </c>
      <c r="AU75" s="176" t="s">
        <v>473</v>
      </c>
      <c r="AV75" s="83">
        <v>1234568</v>
      </c>
      <c r="AW75" s="85">
        <v>2</v>
      </c>
      <c r="AX75" s="86">
        <f t="shared" si="68"/>
        <v>617284</v>
      </c>
      <c r="AY75" s="87">
        <f t="shared" si="77"/>
        <v>4.0733197556008143E-3</v>
      </c>
      <c r="AZ75" s="313"/>
      <c r="BA75" s="112">
        <v>4</v>
      </c>
      <c r="BB75" s="175" t="s">
        <v>344</v>
      </c>
      <c r="BC75" s="176" t="s">
        <v>345</v>
      </c>
      <c r="BD75" s="83">
        <v>68360875</v>
      </c>
      <c r="BE75" s="85">
        <v>143</v>
      </c>
      <c r="BF75" s="86">
        <f t="shared" si="69"/>
        <v>478048.07692307694</v>
      </c>
      <c r="BG75" s="87">
        <f t="shared" si="78"/>
        <v>0.20169252468265161</v>
      </c>
      <c r="BH75" s="313"/>
      <c r="BI75" s="112">
        <v>4</v>
      </c>
      <c r="BJ75" s="175" t="s">
        <v>364</v>
      </c>
      <c r="BK75" s="176" t="s">
        <v>365</v>
      </c>
      <c r="BL75" s="83">
        <v>87248169</v>
      </c>
      <c r="BM75" s="85">
        <v>263</v>
      </c>
      <c r="BN75" s="86">
        <f t="shared" si="70"/>
        <v>331742.08745247149</v>
      </c>
      <c r="BO75" s="87">
        <f t="shared" si="79"/>
        <v>0.57549234135667393</v>
      </c>
      <c r="BP75" s="313"/>
      <c r="BQ75" s="112">
        <v>4</v>
      </c>
      <c r="BR75" s="175" t="s">
        <v>384</v>
      </c>
      <c r="BS75" s="176" t="s">
        <v>385</v>
      </c>
      <c r="BT75" s="83">
        <v>74761295</v>
      </c>
      <c r="BU75" s="85">
        <v>210</v>
      </c>
      <c r="BV75" s="86">
        <f t="shared" si="71"/>
        <v>356006.16666666669</v>
      </c>
      <c r="BW75" s="87">
        <f t="shared" si="80"/>
        <v>1.8010291595197257E-2</v>
      </c>
      <c r="BZ75" s="116">
        <v>70</v>
      </c>
      <c r="CA75" s="116" t="s">
        <v>48</v>
      </c>
      <c r="CB75" s="47">
        <f>市区町村別_要介護度別被保険者数!D74</f>
        <v>793</v>
      </c>
      <c r="CC75" s="47">
        <f>市区町村別_要介護度別被保険者数!E74</f>
        <v>63</v>
      </c>
      <c r="CD75" s="47">
        <f>市区町村別_要介護度別被保険者数!F74</f>
        <v>92</v>
      </c>
      <c r="CE75" s="47">
        <f>市区町村別_要介護度別被保険者数!G74</f>
        <v>84</v>
      </c>
      <c r="CF75" s="47">
        <f>市区町村別_要介護度別被保険者数!H74</f>
        <v>84</v>
      </c>
      <c r="CG75" s="47">
        <f>市区町村別_要介護度別被保険者数!I74</f>
        <v>65</v>
      </c>
      <c r="CH75" s="47">
        <f>市区町村別_要介護度別被保険者数!J74</f>
        <v>58</v>
      </c>
      <c r="CI75" s="47">
        <f>市区町村別_要介護度別被保険者数!K74</f>
        <v>59</v>
      </c>
      <c r="CJ75" s="47">
        <f>市区町村別_要介護度別被保険者数!L74</f>
        <v>1298</v>
      </c>
    </row>
    <row r="76" spans="2:88" ht="13.5" customHeight="1">
      <c r="B76" s="304"/>
      <c r="C76" s="318"/>
      <c r="D76" s="301"/>
      <c r="E76" s="80">
        <v>5</v>
      </c>
      <c r="F76" s="102" t="s">
        <v>384</v>
      </c>
      <c r="G76" s="176" t="s">
        <v>385</v>
      </c>
      <c r="H76" s="83">
        <v>37353050</v>
      </c>
      <c r="I76" s="85">
        <v>138</v>
      </c>
      <c r="J76" s="86">
        <f t="shared" si="63"/>
        <v>270674.27536231885</v>
      </c>
      <c r="K76" s="87">
        <f t="shared" si="72"/>
        <v>1.6548746852140545E-2</v>
      </c>
      <c r="L76" s="313"/>
      <c r="M76" s="112">
        <v>5</v>
      </c>
      <c r="N76" s="102" t="s">
        <v>488</v>
      </c>
      <c r="O76" s="176" t="s">
        <v>489</v>
      </c>
      <c r="P76" s="83">
        <v>1270485</v>
      </c>
      <c r="Q76" s="85">
        <v>8</v>
      </c>
      <c r="R76" s="86">
        <f t="shared" si="64"/>
        <v>158810.625</v>
      </c>
      <c r="S76" s="87">
        <f t="shared" si="73"/>
        <v>3.4934497816593885E-2</v>
      </c>
      <c r="T76" s="313"/>
      <c r="U76" s="112">
        <v>5</v>
      </c>
      <c r="V76" s="102" t="s">
        <v>356</v>
      </c>
      <c r="W76" s="176" t="s">
        <v>357</v>
      </c>
      <c r="X76" s="83">
        <v>23439266</v>
      </c>
      <c r="Y76" s="85">
        <v>88</v>
      </c>
      <c r="Z76" s="86">
        <f t="shared" si="65"/>
        <v>266355.29545454547</v>
      </c>
      <c r="AA76" s="87">
        <f t="shared" si="74"/>
        <v>0.37931034482758619</v>
      </c>
      <c r="AB76" s="313"/>
      <c r="AC76" s="112">
        <v>5</v>
      </c>
      <c r="AD76" s="102" t="s">
        <v>404</v>
      </c>
      <c r="AE76" s="176" t="s">
        <v>405</v>
      </c>
      <c r="AF76" s="83">
        <v>6740132</v>
      </c>
      <c r="AG76" s="85">
        <v>29</v>
      </c>
      <c r="AH76" s="86">
        <f t="shared" si="66"/>
        <v>232418.3448275862</v>
      </c>
      <c r="AI76" s="87">
        <f t="shared" si="75"/>
        <v>5.2919708029197078E-2</v>
      </c>
      <c r="AJ76" s="313"/>
      <c r="AK76" s="112">
        <v>5</v>
      </c>
      <c r="AL76" s="102" t="s">
        <v>424</v>
      </c>
      <c r="AM76" s="176" t="s">
        <v>425</v>
      </c>
      <c r="AN76" s="83">
        <v>9674610</v>
      </c>
      <c r="AO76" s="85">
        <v>26</v>
      </c>
      <c r="AP76" s="86">
        <f t="shared" si="67"/>
        <v>372100.38461538462</v>
      </c>
      <c r="AQ76" s="87">
        <f t="shared" si="76"/>
        <v>3.9694656488549619E-2</v>
      </c>
      <c r="AR76" s="313"/>
      <c r="AS76" s="112">
        <v>5</v>
      </c>
      <c r="AT76" s="102" t="s">
        <v>356</v>
      </c>
      <c r="AU76" s="176" t="s">
        <v>357</v>
      </c>
      <c r="AV76" s="83">
        <v>79328439</v>
      </c>
      <c r="AW76" s="85">
        <v>171</v>
      </c>
      <c r="AX76" s="86">
        <f t="shared" si="68"/>
        <v>463909</v>
      </c>
      <c r="AY76" s="87">
        <f t="shared" si="77"/>
        <v>0.34826883910386963</v>
      </c>
      <c r="AZ76" s="313"/>
      <c r="BA76" s="112">
        <v>5</v>
      </c>
      <c r="BB76" s="102" t="s">
        <v>406</v>
      </c>
      <c r="BC76" s="176" t="s">
        <v>407</v>
      </c>
      <c r="BD76" s="83">
        <v>18292722</v>
      </c>
      <c r="BE76" s="85">
        <v>45</v>
      </c>
      <c r="BF76" s="86">
        <f t="shared" si="69"/>
        <v>406504.93333333335</v>
      </c>
      <c r="BG76" s="87">
        <f t="shared" si="78"/>
        <v>6.3469675599435824E-2</v>
      </c>
      <c r="BH76" s="313"/>
      <c r="BI76" s="112">
        <v>5</v>
      </c>
      <c r="BJ76" s="102" t="s">
        <v>500</v>
      </c>
      <c r="BK76" s="176" t="s">
        <v>501</v>
      </c>
      <c r="BL76" s="83">
        <v>626220</v>
      </c>
      <c r="BM76" s="85">
        <v>2</v>
      </c>
      <c r="BN76" s="86">
        <f t="shared" si="70"/>
        <v>313110</v>
      </c>
      <c r="BO76" s="87">
        <f t="shared" si="79"/>
        <v>4.3763676148796497E-3</v>
      </c>
      <c r="BP76" s="313"/>
      <c r="BQ76" s="112">
        <v>5</v>
      </c>
      <c r="BR76" s="102" t="s">
        <v>352</v>
      </c>
      <c r="BS76" s="176" t="s">
        <v>353</v>
      </c>
      <c r="BT76" s="83">
        <v>320456838</v>
      </c>
      <c r="BU76" s="85">
        <v>949</v>
      </c>
      <c r="BV76" s="86">
        <f t="shared" si="71"/>
        <v>337678.43835616438</v>
      </c>
      <c r="BW76" s="87">
        <f t="shared" si="80"/>
        <v>8.1389365351629508E-2</v>
      </c>
      <c r="BZ76" s="116">
        <v>71</v>
      </c>
      <c r="CA76" s="116" t="s">
        <v>49</v>
      </c>
      <c r="CB76" s="47">
        <f>市区町村別_要介護度別被保険者数!D75</f>
        <v>2293</v>
      </c>
      <c r="CC76" s="47">
        <f>市区町村別_要介護度別被保険者数!E75</f>
        <v>448</v>
      </c>
      <c r="CD76" s="47">
        <f>市区町村別_要介護度別被保険者数!F75</f>
        <v>202</v>
      </c>
      <c r="CE76" s="47">
        <f>市区町村別_要介護度別被保険者数!G75</f>
        <v>241</v>
      </c>
      <c r="CF76" s="47">
        <f>市区町村別_要介護度別被保険者数!H75</f>
        <v>221</v>
      </c>
      <c r="CG76" s="47">
        <f>市区町村別_要介護度別被保険者数!I75</f>
        <v>159</v>
      </c>
      <c r="CH76" s="47">
        <f>市区町村別_要介護度別被保険者数!J75</f>
        <v>190</v>
      </c>
      <c r="CI76" s="47">
        <f>市区町村別_要介護度別被保険者数!K75</f>
        <v>101</v>
      </c>
      <c r="CJ76" s="47">
        <f>市区町村別_要介護度別被保険者数!L75</f>
        <v>3855</v>
      </c>
    </row>
    <row r="77" spans="2:88" ht="13.5" customHeight="1">
      <c r="B77" s="304"/>
      <c r="C77" s="318"/>
      <c r="D77" s="301"/>
      <c r="E77" s="80">
        <v>6</v>
      </c>
      <c r="F77" s="102" t="s">
        <v>426</v>
      </c>
      <c r="G77" s="176" t="s">
        <v>427</v>
      </c>
      <c r="H77" s="83">
        <v>4421384</v>
      </c>
      <c r="I77" s="85">
        <v>18</v>
      </c>
      <c r="J77" s="86">
        <f t="shared" si="63"/>
        <v>245632.44444444444</v>
      </c>
      <c r="K77" s="87">
        <f t="shared" si="72"/>
        <v>2.1585321981052886E-3</v>
      </c>
      <c r="L77" s="313"/>
      <c r="M77" s="112">
        <v>6</v>
      </c>
      <c r="N77" s="102" t="s">
        <v>336</v>
      </c>
      <c r="O77" s="176" t="s">
        <v>337</v>
      </c>
      <c r="P77" s="83">
        <v>24490950</v>
      </c>
      <c r="Q77" s="85">
        <v>163</v>
      </c>
      <c r="R77" s="86">
        <f t="shared" si="64"/>
        <v>150251.22699386504</v>
      </c>
      <c r="S77" s="87">
        <f t="shared" si="73"/>
        <v>0.71179039301310043</v>
      </c>
      <c r="T77" s="313"/>
      <c r="U77" s="112">
        <v>6</v>
      </c>
      <c r="V77" s="102" t="s">
        <v>336</v>
      </c>
      <c r="W77" s="176" t="s">
        <v>337</v>
      </c>
      <c r="X77" s="83">
        <v>37513838</v>
      </c>
      <c r="Y77" s="85">
        <v>157</v>
      </c>
      <c r="Z77" s="86">
        <f t="shared" si="65"/>
        <v>238941.64331210192</v>
      </c>
      <c r="AA77" s="87">
        <f t="shared" si="74"/>
        <v>0.67672413793103448</v>
      </c>
      <c r="AB77" s="313"/>
      <c r="AC77" s="112">
        <v>6</v>
      </c>
      <c r="AD77" s="102" t="s">
        <v>338</v>
      </c>
      <c r="AE77" s="176" t="s">
        <v>339</v>
      </c>
      <c r="AF77" s="83">
        <v>33907755</v>
      </c>
      <c r="AG77" s="85">
        <v>146</v>
      </c>
      <c r="AH77" s="86">
        <f t="shared" si="66"/>
        <v>232244.89726027398</v>
      </c>
      <c r="AI77" s="87">
        <f t="shared" si="75"/>
        <v>0.26642335766423358</v>
      </c>
      <c r="AJ77" s="313"/>
      <c r="AK77" s="112">
        <v>6</v>
      </c>
      <c r="AL77" s="102" t="s">
        <v>376</v>
      </c>
      <c r="AM77" s="176" t="s">
        <v>377</v>
      </c>
      <c r="AN77" s="83">
        <v>100885604</v>
      </c>
      <c r="AO77" s="85">
        <v>274</v>
      </c>
      <c r="AP77" s="86">
        <f t="shared" si="67"/>
        <v>368195.63503649633</v>
      </c>
      <c r="AQ77" s="87">
        <f t="shared" si="76"/>
        <v>0.41832061068702292</v>
      </c>
      <c r="AR77" s="313"/>
      <c r="AS77" s="112">
        <v>6</v>
      </c>
      <c r="AT77" s="102" t="s">
        <v>344</v>
      </c>
      <c r="AU77" s="176" t="s">
        <v>345</v>
      </c>
      <c r="AV77" s="83">
        <v>45863881</v>
      </c>
      <c r="AW77" s="85">
        <v>102</v>
      </c>
      <c r="AX77" s="86">
        <f t="shared" si="68"/>
        <v>449645.89215686277</v>
      </c>
      <c r="AY77" s="87">
        <f t="shared" si="77"/>
        <v>0.20773930753564154</v>
      </c>
      <c r="AZ77" s="313"/>
      <c r="BA77" s="112">
        <v>6</v>
      </c>
      <c r="BB77" s="102" t="s">
        <v>352</v>
      </c>
      <c r="BC77" s="176" t="s">
        <v>353</v>
      </c>
      <c r="BD77" s="83">
        <v>24383312</v>
      </c>
      <c r="BE77" s="85">
        <v>60</v>
      </c>
      <c r="BF77" s="86">
        <f t="shared" si="69"/>
        <v>406388.53333333333</v>
      </c>
      <c r="BG77" s="87">
        <f t="shared" si="78"/>
        <v>8.4626234132581094E-2</v>
      </c>
      <c r="BH77" s="313"/>
      <c r="BI77" s="112">
        <v>6</v>
      </c>
      <c r="BJ77" s="102" t="s">
        <v>442</v>
      </c>
      <c r="BK77" s="176" t="s">
        <v>443</v>
      </c>
      <c r="BL77" s="83">
        <v>12702601</v>
      </c>
      <c r="BM77" s="85">
        <v>41</v>
      </c>
      <c r="BN77" s="86">
        <f t="shared" si="70"/>
        <v>309819.53658536583</v>
      </c>
      <c r="BO77" s="87">
        <f t="shared" si="79"/>
        <v>8.9715536105032828E-2</v>
      </c>
      <c r="BP77" s="313"/>
      <c r="BQ77" s="112">
        <v>6</v>
      </c>
      <c r="BR77" s="102" t="s">
        <v>470</v>
      </c>
      <c r="BS77" s="176" t="s">
        <v>471</v>
      </c>
      <c r="BT77" s="83">
        <v>16953500</v>
      </c>
      <c r="BU77" s="85">
        <v>62</v>
      </c>
      <c r="BV77" s="86">
        <f t="shared" si="71"/>
        <v>273443.54838709679</v>
      </c>
      <c r="BW77" s="87">
        <f t="shared" si="80"/>
        <v>5.3173241852487139E-3</v>
      </c>
      <c r="BZ77" s="116">
        <v>72</v>
      </c>
      <c r="CA77" s="116" t="s">
        <v>27</v>
      </c>
      <c r="CB77" s="47">
        <f>市区町村別_要介護度別被保険者数!D76</f>
        <v>1735</v>
      </c>
      <c r="CC77" s="47">
        <f>市区町村別_要介護度別被保険者数!E76</f>
        <v>89</v>
      </c>
      <c r="CD77" s="47">
        <f>市区町村別_要介護度別被保険者数!F76</f>
        <v>97</v>
      </c>
      <c r="CE77" s="47">
        <f>市区町村別_要介護度別被保険者数!G76</f>
        <v>116</v>
      </c>
      <c r="CF77" s="47">
        <f>市区町村別_要介護度別被保険者数!H76</f>
        <v>126</v>
      </c>
      <c r="CG77" s="47">
        <f>市区町村別_要介護度別被保険者数!I76</f>
        <v>130</v>
      </c>
      <c r="CH77" s="47">
        <f>市区町村別_要介護度別被保険者数!J76</f>
        <v>126</v>
      </c>
      <c r="CI77" s="47">
        <f>市区町村別_要介護度別被保険者数!K76</f>
        <v>85</v>
      </c>
      <c r="CJ77" s="47">
        <f>市区町村別_要介護度別被保険者数!L76</f>
        <v>2504</v>
      </c>
    </row>
    <row r="78" spans="2:88" ht="13.5" customHeight="1">
      <c r="B78" s="304"/>
      <c r="C78" s="318"/>
      <c r="D78" s="301"/>
      <c r="E78" s="80">
        <v>7</v>
      </c>
      <c r="F78" s="102" t="s">
        <v>400</v>
      </c>
      <c r="G78" s="176" t="s">
        <v>401</v>
      </c>
      <c r="H78" s="83">
        <v>61324458</v>
      </c>
      <c r="I78" s="85">
        <v>275</v>
      </c>
      <c r="J78" s="86">
        <f t="shared" si="63"/>
        <v>222998.02909090908</v>
      </c>
      <c r="K78" s="87">
        <f t="shared" si="72"/>
        <v>3.2977575248830798E-2</v>
      </c>
      <c r="L78" s="313"/>
      <c r="M78" s="112">
        <v>7</v>
      </c>
      <c r="N78" s="102" t="s">
        <v>350</v>
      </c>
      <c r="O78" s="176" t="s">
        <v>351</v>
      </c>
      <c r="P78" s="83">
        <v>20093705</v>
      </c>
      <c r="Q78" s="85">
        <v>136</v>
      </c>
      <c r="R78" s="86">
        <f t="shared" si="64"/>
        <v>147747.83088235295</v>
      </c>
      <c r="S78" s="87">
        <f t="shared" si="73"/>
        <v>0.59388646288209612</v>
      </c>
      <c r="T78" s="313"/>
      <c r="U78" s="112">
        <v>7</v>
      </c>
      <c r="V78" s="102" t="s">
        <v>374</v>
      </c>
      <c r="W78" s="176" t="s">
        <v>375</v>
      </c>
      <c r="X78" s="83">
        <v>1941520</v>
      </c>
      <c r="Y78" s="85">
        <v>11</v>
      </c>
      <c r="Z78" s="86">
        <f t="shared" si="65"/>
        <v>176501.81818181818</v>
      </c>
      <c r="AA78" s="87">
        <f t="shared" si="74"/>
        <v>4.7413793103448273E-2</v>
      </c>
      <c r="AB78" s="313"/>
      <c r="AC78" s="112">
        <v>7</v>
      </c>
      <c r="AD78" s="102" t="s">
        <v>416</v>
      </c>
      <c r="AE78" s="176" t="s">
        <v>417</v>
      </c>
      <c r="AF78" s="83">
        <v>12842210</v>
      </c>
      <c r="AG78" s="85">
        <v>58</v>
      </c>
      <c r="AH78" s="86">
        <f t="shared" si="66"/>
        <v>221417.41379310345</v>
      </c>
      <c r="AI78" s="87">
        <f t="shared" si="75"/>
        <v>0.10583941605839416</v>
      </c>
      <c r="AJ78" s="313"/>
      <c r="AK78" s="112">
        <v>7</v>
      </c>
      <c r="AL78" s="102" t="s">
        <v>352</v>
      </c>
      <c r="AM78" s="176" t="s">
        <v>353</v>
      </c>
      <c r="AN78" s="83">
        <v>20346955</v>
      </c>
      <c r="AO78" s="85">
        <v>56</v>
      </c>
      <c r="AP78" s="86">
        <f t="shared" si="67"/>
        <v>363338.48214285716</v>
      </c>
      <c r="AQ78" s="87">
        <f t="shared" si="76"/>
        <v>8.5496183206106871E-2</v>
      </c>
      <c r="AR78" s="313"/>
      <c r="AS78" s="112">
        <v>7</v>
      </c>
      <c r="AT78" s="102" t="s">
        <v>430</v>
      </c>
      <c r="AU78" s="176" t="s">
        <v>431</v>
      </c>
      <c r="AV78" s="83">
        <v>5517191</v>
      </c>
      <c r="AW78" s="85">
        <v>18</v>
      </c>
      <c r="AX78" s="86">
        <f t="shared" si="68"/>
        <v>306510.61111111112</v>
      </c>
      <c r="AY78" s="87">
        <f t="shared" si="77"/>
        <v>3.6659877800407331E-2</v>
      </c>
      <c r="AZ78" s="313"/>
      <c r="BA78" s="112">
        <v>7</v>
      </c>
      <c r="BB78" s="102" t="s">
        <v>368</v>
      </c>
      <c r="BC78" s="176" t="s">
        <v>369</v>
      </c>
      <c r="BD78" s="83">
        <v>64065776</v>
      </c>
      <c r="BE78" s="85">
        <v>187</v>
      </c>
      <c r="BF78" s="86">
        <f t="shared" si="69"/>
        <v>342597.73262032086</v>
      </c>
      <c r="BG78" s="87">
        <f t="shared" si="78"/>
        <v>0.26375176304654441</v>
      </c>
      <c r="BH78" s="313"/>
      <c r="BI78" s="112">
        <v>7</v>
      </c>
      <c r="BJ78" s="102" t="s">
        <v>494</v>
      </c>
      <c r="BK78" s="176" t="s">
        <v>495</v>
      </c>
      <c r="BL78" s="83">
        <v>16035267</v>
      </c>
      <c r="BM78" s="85">
        <v>52</v>
      </c>
      <c r="BN78" s="86">
        <f t="shared" si="70"/>
        <v>308370.51923076925</v>
      </c>
      <c r="BO78" s="87">
        <f t="shared" si="79"/>
        <v>0.1137855579868709</v>
      </c>
      <c r="BP78" s="313"/>
      <c r="BQ78" s="112">
        <v>7</v>
      </c>
      <c r="BR78" s="102" t="s">
        <v>356</v>
      </c>
      <c r="BS78" s="176" t="s">
        <v>357</v>
      </c>
      <c r="BT78" s="83">
        <v>567887327</v>
      </c>
      <c r="BU78" s="85">
        <v>2108</v>
      </c>
      <c r="BV78" s="86">
        <f t="shared" si="71"/>
        <v>269396.26518026565</v>
      </c>
      <c r="BW78" s="87">
        <f t="shared" si="80"/>
        <v>0.18078902229845625</v>
      </c>
      <c r="BZ78" s="116">
        <v>73</v>
      </c>
      <c r="CA78" s="116" t="s">
        <v>28</v>
      </c>
      <c r="CB78" s="47">
        <f>市区町村別_要介護度別被保険者数!D77</f>
        <v>2233</v>
      </c>
      <c r="CC78" s="47">
        <f>市区町村別_要介護度別被保険者数!E77</f>
        <v>171</v>
      </c>
      <c r="CD78" s="47">
        <f>市区町村別_要介護度別被保険者数!F77</f>
        <v>141</v>
      </c>
      <c r="CE78" s="47">
        <f>市区町村別_要介護度別被保険者数!G77</f>
        <v>205</v>
      </c>
      <c r="CF78" s="47">
        <f>市区町村別_要介護度別被保険者数!H77</f>
        <v>150</v>
      </c>
      <c r="CG78" s="47">
        <f>市区町村別_要介護度別被保険者数!I77</f>
        <v>140</v>
      </c>
      <c r="CH78" s="47">
        <f>市区町村別_要介護度別被保険者数!J77</f>
        <v>158</v>
      </c>
      <c r="CI78" s="47">
        <f>市区町村別_要介護度別被保険者数!K77</f>
        <v>91</v>
      </c>
      <c r="CJ78" s="47">
        <f>市区町村別_要介護度別被保険者数!L77</f>
        <v>3289</v>
      </c>
    </row>
    <row r="79" spans="2:88" ht="13.5" customHeight="1">
      <c r="B79" s="304"/>
      <c r="C79" s="318"/>
      <c r="D79" s="301"/>
      <c r="E79" s="80">
        <v>8</v>
      </c>
      <c r="F79" s="102" t="s">
        <v>404</v>
      </c>
      <c r="G79" s="176" t="s">
        <v>405</v>
      </c>
      <c r="H79" s="83">
        <v>54038368</v>
      </c>
      <c r="I79" s="85">
        <v>244</v>
      </c>
      <c r="J79" s="86">
        <f t="shared" si="63"/>
        <v>221468.72131147541</v>
      </c>
      <c r="K79" s="87">
        <f t="shared" si="72"/>
        <v>2.9260103129871689E-2</v>
      </c>
      <c r="L79" s="313"/>
      <c r="M79" s="112">
        <v>8</v>
      </c>
      <c r="N79" s="102" t="s">
        <v>478</v>
      </c>
      <c r="O79" s="176" t="s">
        <v>479</v>
      </c>
      <c r="P79" s="83">
        <v>567515</v>
      </c>
      <c r="Q79" s="85">
        <v>4</v>
      </c>
      <c r="R79" s="86">
        <f t="shared" si="64"/>
        <v>141878.75</v>
      </c>
      <c r="S79" s="87">
        <f t="shared" si="73"/>
        <v>1.7467248908296942E-2</v>
      </c>
      <c r="T79" s="313"/>
      <c r="U79" s="112">
        <v>8</v>
      </c>
      <c r="V79" s="102" t="s">
        <v>386</v>
      </c>
      <c r="W79" s="176" t="s">
        <v>387</v>
      </c>
      <c r="X79" s="83">
        <v>7935869</v>
      </c>
      <c r="Y79" s="85">
        <v>52</v>
      </c>
      <c r="Z79" s="86">
        <f t="shared" si="65"/>
        <v>152612.86538461538</v>
      </c>
      <c r="AA79" s="87">
        <f t="shared" si="74"/>
        <v>0.22413793103448276</v>
      </c>
      <c r="AB79" s="313"/>
      <c r="AC79" s="112">
        <v>8</v>
      </c>
      <c r="AD79" s="102" t="s">
        <v>344</v>
      </c>
      <c r="AE79" s="176" t="s">
        <v>345</v>
      </c>
      <c r="AF79" s="83">
        <v>22176851</v>
      </c>
      <c r="AG79" s="85">
        <v>108</v>
      </c>
      <c r="AH79" s="86">
        <f t="shared" si="66"/>
        <v>205341.21296296295</v>
      </c>
      <c r="AI79" s="87">
        <f t="shared" si="75"/>
        <v>0.19708029197080293</v>
      </c>
      <c r="AJ79" s="313"/>
      <c r="AK79" s="112">
        <v>8</v>
      </c>
      <c r="AL79" s="102" t="s">
        <v>356</v>
      </c>
      <c r="AM79" s="176" t="s">
        <v>357</v>
      </c>
      <c r="AN79" s="83">
        <v>77542073</v>
      </c>
      <c r="AO79" s="85">
        <v>224</v>
      </c>
      <c r="AP79" s="86">
        <f t="shared" si="67"/>
        <v>346169.96875</v>
      </c>
      <c r="AQ79" s="87">
        <f t="shared" si="76"/>
        <v>0.34198473282442748</v>
      </c>
      <c r="AR79" s="313"/>
      <c r="AS79" s="112">
        <v>8</v>
      </c>
      <c r="AT79" s="102" t="s">
        <v>460</v>
      </c>
      <c r="AU79" s="176" t="s">
        <v>461</v>
      </c>
      <c r="AV79" s="83">
        <v>4387812</v>
      </c>
      <c r="AW79" s="85">
        <v>15</v>
      </c>
      <c r="AX79" s="86">
        <f t="shared" si="68"/>
        <v>292520.8</v>
      </c>
      <c r="AY79" s="87">
        <f t="shared" si="77"/>
        <v>3.0549898167006109E-2</v>
      </c>
      <c r="AZ79" s="313"/>
      <c r="BA79" s="112">
        <v>8</v>
      </c>
      <c r="BB79" s="102" t="s">
        <v>364</v>
      </c>
      <c r="BC79" s="176" t="s">
        <v>365</v>
      </c>
      <c r="BD79" s="83">
        <v>95443307</v>
      </c>
      <c r="BE79" s="85">
        <v>355</v>
      </c>
      <c r="BF79" s="86">
        <f t="shared" si="69"/>
        <v>268854.38591549295</v>
      </c>
      <c r="BG79" s="87">
        <f t="shared" si="78"/>
        <v>0.50070521861777151</v>
      </c>
      <c r="BH79" s="313"/>
      <c r="BI79" s="112">
        <v>8</v>
      </c>
      <c r="BJ79" s="102" t="s">
        <v>338</v>
      </c>
      <c r="BK79" s="176" t="s">
        <v>339</v>
      </c>
      <c r="BL79" s="83">
        <v>29714679</v>
      </c>
      <c r="BM79" s="85">
        <v>101</v>
      </c>
      <c r="BN79" s="86">
        <f t="shared" si="70"/>
        <v>294204.74257425743</v>
      </c>
      <c r="BO79" s="87">
        <f t="shared" si="79"/>
        <v>0.22100656455142231</v>
      </c>
      <c r="BP79" s="313"/>
      <c r="BQ79" s="112">
        <v>8</v>
      </c>
      <c r="BR79" s="102" t="s">
        <v>406</v>
      </c>
      <c r="BS79" s="176" t="s">
        <v>407</v>
      </c>
      <c r="BT79" s="83">
        <v>60996545</v>
      </c>
      <c r="BU79" s="85">
        <v>231</v>
      </c>
      <c r="BV79" s="86">
        <f t="shared" si="71"/>
        <v>264054.30735930736</v>
      </c>
      <c r="BW79" s="87">
        <f t="shared" si="80"/>
        <v>1.981132075471698E-2</v>
      </c>
      <c r="BZ79" s="116">
        <v>74</v>
      </c>
      <c r="CA79" s="116" t="s">
        <v>29</v>
      </c>
      <c r="CB79" s="47">
        <f>市区町村別_要介護度別被保険者数!D78</f>
        <v>1103</v>
      </c>
      <c r="CC79" s="47">
        <f>市区町村別_要介護度別被保険者数!E78</f>
        <v>75</v>
      </c>
      <c r="CD79" s="47">
        <f>市区町村別_要介護度別被保険者数!F78</f>
        <v>52</v>
      </c>
      <c r="CE79" s="47">
        <f>市区町村別_要介護度別被保険者数!G78</f>
        <v>73</v>
      </c>
      <c r="CF79" s="47">
        <f>市区町村別_要介護度別被保険者数!H78</f>
        <v>93</v>
      </c>
      <c r="CG79" s="47">
        <f>市区町村別_要介護度別被保険者数!I78</f>
        <v>63</v>
      </c>
      <c r="CH79" s="47">
        <f>市区町村別_要介護度別被保険者数!J78</f>
        <v>57</v>
      </c>
      <c r="CI79" s="47">
        <f>市区町村別_要介護度別被保険者数!K78</f>
        <v>51</v>
      </c>
      <c r="CJ79" s="47">
        <f>市区町村別_要介護度別被保険者数!L78</f>
        <v>1567</v>
      </c>
    </row>
    <row r="80" spans="2:88" ht="13.5" customHeight="1">
      <c r="B80" s="304"/>
      <c r="C80" s="318"/>
      <c r="D80" s="301"/>
      <c r="E80" s="80">
        <v>9</v>
      </c>
      <c r="F80" s="175" t="s">
        <v>456</v>
      </c>
      <c r="G80" s="176" t="s">
        <v>457</v>
      </c>
      <c r="H80" s="83">
        <v>808647</v>
      </c>
      <c r="I80" s="85">
        <v>4</v>
      </c>
      <c r="J80" s="86">
        <f t="shared" si="63"/>
        <v>202161.75</v>
      </c>
      <c r="K80" s="87">
        <f t="shared" si="72"/>
        <v>4.7967382180117519E-4</v>
      </c>
      <c r="L80" s="313"/>
      <c r="M80" s="112">
        <v>9</v>
      </c>
      <c r="N80" s="175" t="s">
        <v>418</v>
      </c>
      <c r="O80" s="176" t="s">
        <v>419</v>
      </c>
      <c r="P80" s="83">
        <v>797278</v>
      </c>
      <c r="Q80" s="85">
        <v>6</v>
      </c>
      <c r="R80" s="86">
        <f t="shared" si="64"/>
        <v>132879.66666666666</v>
      </c>
      <c r="S80" s="87">
        <f t="shared" si="73"/>
        <v>2.6200873362445413E-2</v>
      </c>
      <c r="T80" s="313"/>
      <c r="U80" s="112">
        <v>9</v>
      </c>
      <c r="V80" s="175" t="s">
        <v>478</v>
      </c>
      <c r="W80" s="176" t="s">
        <v>479</v>
      </c>
      <c r="X80" s="83">
        <v>750656</v>
      </c>
      <c r="Y80" s="85">
        <v>5</v>
      </c>
      <c r="Z80" s="86">
        <f t="shared" si="65"/>
        <v>150131.20000000001</v>
      </c>
      <c r="AA80" s="87">
        <f t="shared" si="74"/>
        <v>2.1551724137931036E-2</v>
      </c>
      <c r="AB80" s="313"/>
      <c r="AC80" s="112">
        <v>9</v>
      </c>
      <c r="AD80" s="175" t="s">
        <v>460</v>
      </c>
      <c r="AE80" s="176" t="s">
        <v>461</v>
      </c>
      <c r="AF80" s="83">
        <v>812399</v>
      </c>
      <c r="AG80" s="85">
        <v>5</v>
      </c>
      <c r="AH80" s="86">
        <f t="shared" si="66"/>
        <v>162479.79999999999</v>
      </c>
      <c r="AI80" s="87">
        <f t="shared" si="75"/>
        <v>9.1240875912408752E-3</v>
      </c>
      <c r="AJ80" s="313"/>
      <c r="AK80" s="112">
        <v>9</v>
      </c>
      <c r="AL80" s="175" t="s">
        <v>442</v>
      </c>
      <c r="AM80" s="176" t="s">
        <v>443</v>
      </c>
      <c r="AN80" s="83">
        <v>11433676</v>
      </c>
      <c r="AO80" s="85">
        <v>44</v>
      </c>
      <c r="AP80" s="86">
        <f t="shared" si="67"/>
        <v>259856.27272727274</v>
      </c>
      <c r="AQ80" s="87">
        <f t="shared" si="76"/>
        <v>6.7175572519083973E-2</v>
      </c>
      <c r="AR80" s="313"/>
      <c r="AS80" s="112">
        <v>9</v>
      </c>
      <c r="AT80" s="175" t="s">
        <v>368</v>
      </c>
      <c r="AU80" s="176" t="s">
        <v>369</v>
      </c>
      <c r="AV80" s="83">
        <v>30859898</v>
      </c>
      <c r="AW80" s="85">
        <v>106</v>
      </c>
      <c r="AX80" s="86">
        <f t="shared" si="68"/>
        <v>291131.11320754717</v>
      </c>
      <c r="AY80" s="87">
        <f t="shared" si="77"/>
        <v>0.21588594704684319</v>
      </c>
      <c r="AZ80" s="313"/>
      <c r="BA80" s="112">
        <v>9</v>
      </c>
      <c r="BB80" s="175" t="s">
        <v>498</v>
      </c>
      <c r="BC80" s="176" t="s">
        <v>499</v>
      </c>
      <c r="BD80" s="83">
        <v>2610674</v>
      </c>
      <c r="BE80" s="85">
        <v>10</v>
      </c>
      <c r="BF80" s="86">
        <f t="shared" si="69"/>
        <v>261067.4</v>
      </c>
      <c r="BG80" s="87">
        <f t="shared" si="78"/>
        <v>1.4104372355430184E-2</v>
      </c>
      <c r="BH80" s="313"/>
      <c r="BI80" s="112">
        <v>9</v>
      </c>
      <c r="BJ80" s="175" t="s">
        <v>460</v>
      </c>
      <c r="BK80" s="176" t="s">
        <v>461</v>
      </c>
      <c r="BL80" s="83">
        <v>4532387</v>
      </c>
      <c r="BM80" s="85">
        <v>16</v>
      </c>
      <c r="BN80" s="86">
        <f t="shared" si="70"/>
        <v>283274.1875</v>
      </c>
      <c r="BO80" s="87">
        <f t="shared" si="79"/>
        <v>3.5010940919037198E-2</v>
      </c>
      <c r="BP80" s="313"/>
      <c r="BQ80" s="112">
        <v>9</v>
      </c>
      <c r="BR80" s="175" t="s">
        <v>424</v>
      </c>
      <c r="BS80" s="176" t="s">
        <v>425</v>
      </c>
      <c r="BT80" s="83">
        <v>60390958</v>
      </c>
      <c r="BU80" s="85">
        <v>278</v>
      </c>
      <c r="BV80" s="86">
        <f t="shared" si="71"/>
        <v>217233.66187050359</v>
      </c>
      <c r="BW80" s="87">
        <f t="shared" si="80"/>
        <v>2.3842195540308749E-2</v>
      </c>
      <c r="BZ80" s="116">
        <v>75</v>
      </c>
      <c r="CA80" s="116" t="s">
        <v>290</v>
      </c>
      <c r="CB80" s="47">
        <f>市区町村別_要介護度別被保険者数!D79</f>
        <v>975521</v>
      </c>
      <c r="CC80" s="47">
        <f>市区町村別_要介護度別被保険者数!E79</f>
        <v>78225</v>
      </c>
      <c r="CD80" s="47">
        <f>市区町村別_要介護度別被保険者数!F79</f>
        <v>60269</v>
      </c>
      <c r="CE80" s="47">
        <f>市区町村別_要介護度別被保険者数!G79</f>
        <v>85475</v>
      </c>
      <c r="CF80" s="47">
        <f>市区町村別_要介護度別被保険者数!H79</f>
        <v>83482</v>
      </c>
      <c r="CG80" s="47">
        <f>市区町村別_要介護度別被保険者数!I79</f>
        <v>64170</v>
      </c>
      <c r="CH80" s="47">
        <f>市区町村別_要介護度別被保険者数!J79</f>
        <v>70963</v>
      </c>
      <c r="CI80" s="47">
        <f>市区町村別_要介護度別被保険者数!K79</f>
        <v>55252</v>
      </c>
      <c r="CJ80" s="47">
        <f>市区町村別_要介護度別被保険者数!L79</f>
        <v>1473357</v>
      </c>
    </row>
    <row r="81" spans="2:75" ht="13.5" customHeight="1">
      <c r="B81" s="304"/>
      <c r="C81" s="318"/>
      <c r="D81" s="301"/>
      <c r="E81" s="88">
        <v>10</v>
      </c>
      <c r="F81" s="177" t="s">
        <v>424</v>
      </c>
      <c r="G81" s="178" t="s">
        <v>425</v>
      </c>
      <c r="H81" s="91">
        <v>27560612</v>
      </c>
      <c r="I81" s="93">
        <v>137</v>
      </c>
      <c r="J81" s="94">
        <f t="shared" si="63"/>
        <v>201172.35036496349</v>
      </c>
      <c r="K81" s="95">
        <f t="shared" si="72"/>
        <v>1.642882839669025E-2</v>
      </c>
      <c r="L81" s="313"/>
      <c r="M81" s="113">
        <v>10</v>
      </c>
      <c r="N81" s="177" t="s">
        <v>392</v>
      </c>
      <c r="O81" s="178" t="s">
        <v>393</v>
      </c>
      <c r="P81" s="91">
        <v>2460761</v>
      </c>
      <c r="Q81" s="93">
        <v>19</v>
      </c>
      <c r="R81" s="94">
        <f t="shared" si="64"/>
        <v>129513.73684210527</v>
      </c>
      <c r="S81" s="95">
        <f t="shared" si="73"/>
        <v>8.296943231441048E-2</v>
      </c>
      <c r="T81" s="313"/>
      <c r="U81" s="113">
        <v>10</v>
      </c>
      <c r="V81" s="177" t="s">
        <v>350</v>
      </c>
      <c r="W81" s="178" t="s">
        <v>351</v>
      </c>
      <c r="X81" s="91">
        <v>14686300</v>
      </c>
      <c r="Y81" s="93">
        <v>131</v>
      </c>
      <c r="Z81" s="94">
        <f t="shared" si="65"/>
        <v>112109.16030534351</v>
      </c>
      <c r="AA81" s="95">
        <f t="shared" si="74"/>
        <v>0.56465517241379315</v>
      </c>
      <c r="AB81" s="313"/>
      <c r="AC81" s="113">
        <v>10</v>
      </c>
      <c r="AD81" s="177" t="s">
        <v>468</v>
      </c>
      <c r="AE81" s="178" t="s">
        <v>469</v>
      </c>
      <c r="AF81" s="91">
        <v>8025862</v>
      </c>
      <c r="AG81" s="93">
        <v>51</v>
      </c>
      <c r="AH81" s="94">
        <f t="shared" si="66"/>
        <v>157369.84313725491</v>
      </c>
      <c r="AI81" s="95">
        <f t="shared" si="75"/>
        <v>9.3065693430656932E-2</v>
      </c>
      <c r="AJ81" s="313"/>
      <c r="AK81" s="113">
        <v>10</v>
      </c>
      <c r="AL81" s="177" t="s">
        <v>338</v>
      </c>
      <c r="AM81" s="178" t="s">
        <v>339</v>
      </c>
      <c r="AN81" s="91">
        <v>49395114</v>
      </c>
      <c r="AO81" s="93">
        <v>193</v>
      </c>
      <c r="AP81" s="94">
        <f t="shared" si="67"/>
        <v>255933.23316062175</v>
      </c>
      <c r="AQ81" s="95">
        <f t="shared" si="76"/>
        <v>0.29465648854961835</v>
      </c>
      <c r="AR81" s="313"/>
      <c r="AS81" s="113">
        <v>10</v>
      </c>
      <c r="AT81" s="177" t="s">
        <v>416</v>
      </c>
      <c r="AU81" s="178" t="s">
        <v>417</v>
      </c>
      <c r="AV81" s="91">
        <v>10569214</v>
      </c>
      <c r="AW81" s="93">
        <v>45</v>
      </c>
      <c r="AX81" s="94">
        <f t="shared" si="68"/>
        <v>234871.42222222223</v>
      </c>
      <c r="AY81" s="95">
        <f t="shared" si="77"/>
        <v>9.1649694501018328E-2</v>
      </c>
      <c r="AZ81" s="313"/>
      <c r="BA81" s="113">
        <v>10</v>
      </c>
      <c r="BB81" s="177" t="s">
        <v>442</v>
      </c>
      <c r="BC81" s="178" t="s">
        <v>443</v>
      </c>
      <c r="BD81" s="91">
        <v>15051136</v>
      </c>
      <c r="BE81" s="93">
        <v>61</v>
      </c>
      <c r="BF81" s="94">
        <f t="shared" si="69"/>
        <v>246739.93442622951</v>
      </c>
      <c r="BG81" s="95">
        <f t="shared" si="78"/>
        <v>8.6036671368124124E-2</v>
      </c>
      <c r="BH81" s="313"/>
      <c r="BI81" s="113">
        <v>10</v>
      </c>
      <c r="BJ81" s="177" t="s">
        <v>410</v>
      </c>
      <c r="BK81" s="178" t="s">
        <v>411</v>
      </c>
      <c r="BL81" s="91">
        <v>22344410</v>
      </c>
      <c r="BM81" s="93">
        <v>80</v>
      </c>
      <c r="BN81" s="94">
        <f t="shared" si="70"/>
        <v>279305.125</v>
      </c>
      <c r="BO81" s="95">
        <f t="shared" si="79"/>
        <v>0.17505470459518599</v>
      </c>
      <c r="BP81" s="313"/>
      <c r="BQ81" s="113">
        <v>10</v>
      </c>
      <c r="BR81" s="177" t="s">
        <v>460</v>
      </c>
      <c r="BS81" s="178" t="s">
        <v>461</v>
      </c>
      <c r="BT81" s="91">
        <v>18655069</v>
      </c>
      <c r="BU81" s="93">
        <v>94</v>
      </c>
      <c r="BV81" s="94">
        <f t="shared" si="71"/>
        <v>198458.18085106384</v>
      </c>
      <c r="BW81" s="95">
        <f t="shared" si="80"/>
        <v>8.0617495711835328E-3</v>
      </c>
    </row>
    <row r="82" spans="2:75" s="173" customFormat="1" ht="13.5" customHeight="1">
      <c r="B82" s="266"/>
      <c r="C82" s="320"/>
      <c r="D82" s="302"/>
      <c r="E82" s="96" t="s">
        <v>164</v>
      </c>
      <c r="F82" s="97"/>
      <c r="G82" s="98"/>
      <c r="H82" s="228">
        <v>5869397040</v>
      </c>
      <c r="I82" s="100">
        <v>7520</v>
      </c>
      <c r="J82" s="49">
        <f t="shared" si="63"/>
        <v>780504.92553191492</v>
      </c>
      <c r="K82" s="101">
        <f t="shared" si="72"/>
        <v>0.90178678498620934</v>
      </c>
      <c r="L82" s="314"/>
      <c r="M82" s="96" t="s">
        <v>164</v>
      </c>
      <c r="N82" s="97"/>
      <c r="O82" s="98"/>
      <c r="P82" s="228">
        <v>252789370</v>
      </c>
      <c r="Q82" s="100">
        <v>228</v>
      </c>
      <c r="R82" s="49">
        <f t="shared" si="64"/>
        <v>1108725.3070175438</v>
      </c>
      <c r="S82" s="101">
        <f t="shared" si="73"/>
        <v>0.99563318777292575</v>
      </c>
      <c r="T82" s="314"/>
      <c r="U82" s="96" t="s">
        <v>164</v>
      </c>
      <c r="V82" s="97"/>
      <c r="W82" s="98"/>
      <c r="X82" s="228">
        <v>308109410</v>
      </c>
      <c r="Y82" s="100">
        <v>232</v>
      </c>
      <c r="Z82" s="49">
        <f t="shared" si="65"/>
        <v>1328057.801724138</v>
      </c>
      <c r="AA82" s="101">
        <f t="shared" si="74"/>
        <v>1</v>
      </c>
      <c r="AB82" s="314"/>
      <c r="AC82" s="96" t="s">
        <v>164</v>
      </c>
      <c r="AD82" s="97"/>
      <c r="AE82" s="98"/>
      <c r="AF82" s="228">
        <v>714719890</v>
      </c>
      <c r="AG82" s="100">
        <v>542</v>
      </c>
      <c r="AH82" s="49">
        <f t="shared" si="66"/>
        <v>1318671.3837638376</v>
      </c>
      <c r="AI82" s="101">
        <f t="shared" si="75"/>
        <v>0.98905109489051091</v>
      </c>
      <c r="AJ82" s="314"/>
      <c r="AK82" s="96" t="s">
        <v>164</v>
      </c>
      <c r="AL82" s="97"/>
      <c r="AM82" s="98"/>
      <c r="AN82" s="228">
        <v>1129989330</v>
      </c>
      <c r="AO82" s="100">
        <v>642</v>
      </c>
      <c r="AP82" s="49">
        <f t="shared" si="67"/>
        <v>1760107.9906542057</v>
      </c>
      <c r="AQ82" s="101">
        <f t="shared" si="76"/>
        <v>0.98015267175572518</v>
      </c>
      <c r="AR82" s="314"/>
      <c r="AS82" s="96" t="s">
        <v>164</v>
      </c>
      <c r="AT82" s="97"/>
      <c r="AU82" s="98"/>
      <c r="AV82" s="228">
        <v>917558510</v>
      </c>
      <c r="AW82" s="100">
        <v>479</v>
      </c>
      <c r="AX82" s="49">
        <f t="shared" si="68"/>
        <v>1915571.0020876827</v>
      </c>
      <c r="AY82" s="101">
        <f t="shared" si="77"/>
        <v>0.97556008146639506</v>
      </c>
      <c r="AZ82" s="314"/>
      <c r="BA82" s="96" t="s">
        <v>164</v>
      </c>
      <c r="BB82" s="97"/>
      <c r="BC82" s="98"/>
      <c r="BD82" s="228">
        <v>1370786500</v>
      </c>
      <c r="BE82" s="100">
        <v>675</v>
      </c>
      <c r="BF82" s="49">
        <f t="shared" si="69"/>
        <v>2030794.8148148148</v>
      </c>
      <c r="BG82" s="101">
        <f t="shared" si="78"/>
        <v>0.95204513399153734</v>
      </c>
      <c r="BH82" s="314"/>
      <c r="BI82" s="96" t="s">
        <v>164</v>
      </c>
      <c r="BJ82" s="97"/>
      <c r="BK82" s="98"/>
      <c r="BL82" s="228">
        <v>944646780</v>
      </c>
      <c r="BM82" s="100">
        <v>446</v>
      </c>
      <c r="BN82" s="49">
        <f t="shared" si="70"/>
        <v>2118042.1076233182</v>
      </c>
      <c r="BO82" s="101">
        <f t="shared" si="79"/>
        <v>0.97592997811816196</v>
      </c>
      <c r="BP82" s="314"/>
      <c r="BQ82" s="96" t="s">
        <v>164</v>
      </c>
      <c r="BR82" s="97"/>
      <c r="BS82" s="98"/>
      <c r="BT82" s="228">
        <v>11507996830</v>
      </c>
      <c r="BU82" s="100">
        <v>10764</v>
      </c>
      <c r="BV82" s="49">
        <f t="shared" si="71"/>
        <v>1069118.9920104051</v>
      </c>
      <c r="BW82" s="101">
        <f t="shared" si="80"/>
        <v>0.92315608919382508</v>
      </c>
    </row>
    <row r="83" spans="2:75" ht="13.5" customHeight="1">
      <c r="B83" s="303">
        <v>8</v>
      </c>
      <c r="C83" s="317" t="s">
        <v>51</v>
      </c>
      <c r="D83" s="305">
        <f>CB13</f>
        <v>6612</v>
      </c>
      <c r="E83" s="72">
        <v>1</v>
      </c>
      <c r="F83" s="73" t="s">
        <v>456</v>
      </c>
      <c r="G83" s="74" t="s">
        <v>457</v>
      </c>
      <c r="H83" s="75">
        <v>1331687</v>
      </c>
      <c r="I83" s="77">
        <v>1</v>
      </c>
      <c r="J83" s="78">
        <f t="shared" si="63"/>
        <v>1331687</v>
      </c>
      <c r="K83" s="79">
        <f t="shared" ref="K83:K93" si="81">IFERROR(I83/$CB$13,0)</f>
        <v>1.5124016938898973E-4</v>
      </c>
      <c r="L83" s="315">
        <f>CC13</f>
        <v>207</v>
      </c>
      <c r="M83" s="195">
        <v>1</v>
      </c>
      <c r="N83" s="73" t="s">
        <v>460</v>
      </c>
      <c r="O83" s="74" t="s">
        <v>461</v>
      </c>
      <c r="P83" s="75">
        <v>1386991</v>
      </c>
      <c r="Q83" s="77">
        <v>2</v>
      </c>
      <c r="R83" s="78">
        <f t="shared" si="64"/>
        <v>693495.5</v>
      </c>
      <c r="S83" s="79">
        <f t="shared" ref="S83:S93" si="82">IFERROR(Q83/$CC$13,0)</f>
        <v>9.6618357487922701E-3</v>
      </c>
      <c r="T83" s="315">
        <f>CD13</f>
        <v>231</v>
      </c>
      <c r="U83" s="195">
        <v>1</v>
      </c>
      <c r="V83" s="73" t="s">
        <v>430</v>
      </c>
      <c r="W83" s="74" t="s">
        <v>431</v>
      </c>
      <c r="X83" s="75">
        <v>1785141</v>
      </c>
      <c r="Y83" s="77">
        <v>4</v>
      </c>
      <c r="Z83" s="78">
        <f t="shared" si="65"/>
        <v>446285.25</v>
      </c>
      <c r="AA83" s="79">
        <f t="shared" ref="AA83:AA93" si="83">IFERROR(Y83/$CD$13,0)</f>
        <v>1.7316017316017316E-2</v>
      </c>
      <c r="AB83" s="315">
        <f>CE13</f>
        <v>467</v>
      </c>
      <c r="AC83" s="195">
        <v>1</v>
      </c>
      <c r="AD83" s="73" t="s">
        <v>384</v>
      </c>
      <c r="AE83" s="74" t="s">
        <v>385</v>
      </c>
      <c r="AF83" s="75">
        <v>12159129</v>
      </c>
      <c r="AG83" s="77">
        <v>11</v>
      </c>
      <c r="AH83" s="78">
        <f t="shared" si="66"/>
        <v>1105375.3636363635</v>
      </c>
      <c r="AI83" s="79">
        <f t="shared" ref="AI83:AI93" si="84">IFERROR(AG83/$CE$13,0)</f>
        <v>2.3554603854389723E-2</v>
      </c>
      <c r="AJ83" s="315">
        <f>CF13</f>
        <v>589</v>
      </c>
      <c r="AK83" s="195">
        <v>1</v>
      </c>
      <c r="AL83" s="73" t="s">
        <v>344</v>
      </c>
      <c r="AM83" s="74" t="s">
        <v>345</v>
      </c>
      <c r="AN83" s="75">
        <v>78492540</v>
      </c>
      <c r="AO83" s="77">
        <v>128</v>
      </c>
      <c r="AP83" s="78">
        <f t="shared" si="67"/>
        <v>613222.96875</v>
      </c>
      <c r="AQ83" s="79">
        <f t="shared" ref="AQ83:AQ93" si="85">IFERROR(AO83/$CF$13,0)</f>
        <v>0.21731748726655348</v>
      </c>
      <c r="AR83" s="315">
        <f>CG13</f>
        <v>463</v>
      </c>
      <c r="AS83" s="195">
        <v>1</v>
      </c>
      <c r="AT83" s="73" t="s">
        <v>382</v>
      </c>
      <c r="AU83" s="74" t="s">
        <v>383</v>
      </c>
      <c r="AV83" s="75">
        <v>8749691</v>
      </c>
      <c r="AW83" s="77">
        <v>4</v>
      </c>
      <c r="AX83" s="78">
        <f t="shared" si="68"/>
        <v>2187422.75</v>
      </c>
      <c r="AY83" s="79">
        <f t="shared" ref="AY83:AY93" si="86">IFERROR(AW83/$CG$13,0)</f>
        <v>8.6393088552915772E-3</v>
      </c>
      <c r="AZ83" s="315">
        <f>CH13</f>
        <v>466</v>
      </c>
      <c r="BA83" s="195">
        <v>1</v>
      </c>
      <c r="BB83" s="73" t="s">
        <v>384</v>
      </c>
      <c r="BC83" s="74" t="s">
        <v>385</v>
      </c>
      <c r="BD83" s="75">
        <v>11457610</v>
      </c>
      <c r="BE83" s="77">
        <v>12</v>
      </c>
      <c r="BF83" s="78">
        <f t="shared" si="69"/>
        <v>954800.83333333337</v>
      </c>
      <c r="BG83" s="79">
        <f t="shared" ref="BG83:BG93" si="87">IFERROR(BE83/$CH$13,0)</f>
        <v>2.575107296137339E-2</v>
      </c>
      <c r="BH83" s="315">
        <f>CI13</f>
        <v>382</v>
      </c>
      <c r="BI83" s="195">
        <v>1</v>
      </c>
      <c r="BJ83" s="73" t="s">
        <v>384</v>
      </c>
      <c r="BK83" s="74" t="s">
        <v>385</v>
      </c>
      <c r="BL83" s="75">
        <v>17581918</v>
      </c>
      <c r="BM83" s="77">
        <v>4</v>
      </c>
      <c r="BN83" s="78">
        <f t="shared" si="70"/>
        <v>4395479.5</v>
      </c>
      <c r="BO83" s="79">
        <f t="shared" ref="BO83:BO93" si="88">IFERROR(BM83/$CI$13,0)</f>
        <v>1.0471204188481676E-2</v>
      </c>
      <c r="BP83" s="315">
        <f>CJ13</f>
        <v>9417</v>
      </c>
      <c r="BQ83" s="195">
        <v>1</v>
      </c>
      <c r="BR83" s="73" t="s">
        <v>382</v>
      </c>
      <c r="BS83" s="74" t="s">
        <v>383</v>
      </c>
      <c r="BT83" s="75">
        <v>41225382</v>
      </c>
      <c r="BU83" s="77">
        <v>39</v>
      </c>
      <c r="BV83" s="78">
        <f t="shared" si="71"/>
        <v>1057061.076923077</v>
      </c>
      <c r="BW83" s="79">
        <f t="shared" ref="BW83:BW93" si="89">IFERROR(BU83/$CJ$13,0)</f>
        <v>4.1414463204842303E-3</v>
      </c>
    </row>
    <row r="84" spans="2:75" ht="13.5" customHeight="1">
      <c r="B84" s="304"/>
      <c r="C84" s="318"/>
      <c r="D84" s="301"/>
      <c r="E84" s="80">
        <v>2</v>
      </c>
      <c r="F84" s="175" t="s">
        <v>382</v>
      </c>
      <c r="G84" s="176" t="s">
        <v>383</v>
      </c>
      <c r="H84" s="83">
        <v>25986679</v>
      </c>
      <c r="I84" s="85">
        <v>27</v>
      </c>
      <c r="J84" s="86">
        <f t="shared" si="63"/>
        <v>962469.59259259258</v>
      </c>
      <c r="K84" s="87">
        <f t="shared" si="81"/>
        <v>4.0834845735027219E-3</v>
      </c>
      <c r="L84" s="313"/>
      <c r="M84" s="112">
        <v>2</v>
      </c>
      <c r="N84" s="175" t="s">
        <v>356</v>
      </c>
      <c r="O84" s="176" t="s">
        <v>357</v>
      </c>
      <c r="P84" s="83">
        <v>17140939</v>
      </c>
      <c r="Q84" s="85">
        <v>56</v>
      </c>
      <c r="R84" s="86">
        <f t="shared" si="64"/>
        <v>306088.19642857142</v>
      </c>
      <c r="S84" s="87">
        <f t="shared" si="82"/>
        <v>0.27053140096618356</v>
      </c>
      <c r="T84" s="313"/>
      <c r="U84" s="112">
        <v>2</v>
      </c>
      <c r="V84" s="175" t="s">
        <v>344</v>
      </c>
      <c r="W84" s="176" t="s">
        <v>345</v>
      </c>
      <c r="X84" s="83">
        <v>17655037</v>
      </c>
      <c r="Y84" s="85">
        <v>49</v>
      </c>
      <c r="Z84" s="86">
        <f t="shared" si="65"/>
        <v>360306.87755102041</v>
      </c>
      <c r="AA84" s="87">
        <f t="shared" si="83"/>
        <v>0.21212121212121213</v>
      </c>
      <c r="AB84" s="313"/>
      <c r="AC84" s="112">
        <v>2</v>
      </c>
      <c r="AD84" s="175" t="s">
        <v>352</v>
      </c>
      <c r="AE84" s="176" t="s">
        <v>353</v>
      </c>
      <c r="AF84" s="83">
        <v>15083802</v>
      </c>
      <c r="AG84" s="85">
        <v>36</v>
      </c>
      <c r="AH84" s="86">
        <f t="shared" si="66"/>
        <v>418994.5</v>
      </c>
      <c r="AI84" s="87">
        <f t="shared" si="84"/>
        <v>7.7087794432548179E-2</v>
      </c>
      <c r="AJ84" s="313"/>
      <c r="AK84" s="112">
        <v>2</v>
      </c>
      <c r="AL84" s="175" t="s">
        <v>382</v>
      </c>
      <c r="AM84" s="176" t="s">
        <v>383</v>
      </c>
      <c r="AN84" s="83">
        <v>989611</v>
      </c>
      <c r="AO84" s="85">
        <v>2</v>
      </c>
      <c r="AP84" s="86">
        <f t="shared" si="67"/>
        <v>494805.5</v>
      </c>
      <c r="AQ84" s="87">
        <f t="shared" si="85"/>
        <v>3.3955857385398981E-3</v>
      </c>
      <c r="AR84" s="313"/>
      <c r="AS84" s="112">
        <v>2</v>
      </c>
      <c r="AT84" s="175" t="s">
        <v>352</v>
      </c>
      <c r="AU84" s="176" t="s">
        <v>353</v>
      </c>
      <c r="AV84" s="83">
        <v>16663692</v>
      </c>
      <c r="AW84" s="85">
        <v>46</v>
      </c>
      <c r="AX84" s="86">
        <f t="shared" si="68"/>
        <v>362254.17391304346</v>
      </c>
      <c r="AY84" s="87">
        <f t="shared" si="86"/>
        <v>9.9352051835853133E-2</v>
      </c>
      <c r="AZ84" s="313"/>
      <c r="BA84" s="112">
        <v>2</v>
      </c>
      <c r="BB84" s="175" t="s">
        <v>430</v>
      </c>
      <c r="BC84" s="176" t="s">
        <v>431</v>
      </c>
      <c r="BD84" s="83">
        <v>3374160</v>
      </c>
      <c r="BE84" s="85">
        <v>5</v>
      </c>
      <c r="BF84" s="86">
        <f t="shared" si="69"/>
        <v>674832</v>
      </c>
      <c r="BG84" s="87">
        <f t="shared" si="87"/>
        <v>1.0729613733905579E-2</v>
      </c>
      <c r="BH84" s="313"/>
      <c r="BI84" s="112">
        <v>2</v>
      </c>
      <c r="BJ84" s="175" t="s">
        <v>382</v>
      </c>
      <c r="BK84" s="176" t="s">
        <v>383</v>
      </c>
      <c r="BL84" s="83">
        <v>5352036</v>
      </c>
      <c r="BM84" s="85">
        <v>3</v>
      </c>
      <c r="BN84" s="86">
        <f t="shared" si="70"/>
        <v>1784012</v>
      </c>
      <c r="BO84" s="87">
        <f t="shared" si="88"/>
        <v>7.8534031413612562E-3</v>
      </c>
      <c r="BP84" s="313"/>
      <c r="BQ84" s="112">
        <v>2</v>
      </c>
      <c r="BR84" s="175" t="s">
        <v>384</v>
      </c>
      <c r="BS84" s="176" t="s">
        <v>385</v>
      </c>
      <c r="BT84" s="83">
        <v>109056300</v>
      </c>
      <c r="BU84" s="85">
        <v>162</v>
      </c>
      <c r="BV84" s="86">
        <f t="shared" si="71"/>
        <v>673187.03703703708</v>
      </c>
      <c r="BW84" s="87">
        <f t="shared" si="89"/>
        <v>1.7202930869703727E-2</v>
      </c>
    </row>
    <row r="85" spans="2:75" ht="13.5" customHeight="1">
      <c r="B85" s="304"/>
      <c r="C85" s="318"/>
      <c r="D85" s="301"/>
      <c r="E85" s="80">
        <v>3</v>
      </c>
      <c r="F85" s="175" t="s">
        <v>426</v>
      </c>
      <c r="G85" s="176" t="s">
        <v>427</v>
      </c>
      <c r="H85" s="83">
        <v>21114541</v>
      </c>
      <c r="I85" s="85">
        <v>28</v>
      </c>
      <c r="J85" s="86">
        <f t="shared" si="63"/>
        <v>754090.75</v>
      </c>
      <c r="K85" s="87">
        <f t="shared" si="81"/>
        <v>4.2347247428917122E-3</v>
      </c>
      <c r="L85" s="313"/>
      <c r="M85" s="112">
        <v>3</v>
      </c>
      <c r="N85" s="175" t="s">
        <v>406</v>
      </c>
      <c r="O85" s="176" t="s">
        <v>407</v>
      </c>
      <c r="P85" s="83">
        <v>1219776</v>
      </c>
      <c r="Q85" s="85">
        <v>6</v>
      </c>
      <c r="R85" s="86">
        <f t="shared" si="64"/>
        <v>203296</v>
      </c>
      <c r="S85" s="87">
        <f t="shared" si="82"/>
        <v>2.8985507246376812E-2</v>
      </c>
      <c r="T85" s="313"/>
      <c r="U85" s="112">
        <v>3</v>
      </c>
      <c r="V85" s="175" t="s">
        <v>384</v>
      </c>
      <c r="W85" s="176" t="s">
        <v>385</v>
      </c>
      <c r="X85" s="83">
        <v>2464053</v>
      </c>
      <c r="Y85" s="85">
        <v>7</v>
      </c>
      <c r="Z85" s="86">
        <f t="shared" si="65"/>
        <v>352007.57142857142</v>
      </c>
      <c r="AA85" s="87">
        <f t="shared" si="83"/>
        <v>3.0303030303030304E-2</v>
      </c>
      <c r="AB85" s="313"/>
      <c r="AC85" s="112">
        <v>3</v>
      </c>
      <c r="AD85" s="175" t="s">
        <v>460</v>
      </c>
      <c r="AE85" s="176" t="s">
        <v>461</v>
      </c>
      <c r="AF85" s="83">
        <v>1668692</v>
      </c>
      <c r="AG85" s="85">
        <v>5</v>
      </c>
      <c r="AH85" s="86">
        <f t="shared" si="66"/>
        <v>333738.40000000002</v>
      </c>
      <c r="AI85" s="87">
        <f t="shared" si="84"/>
        <v>1.0706638115631691E-2</v>
      </c>
      <c r="AJ85" s="313"/>
      <c r="AK85" s="112">
        <v>3</v>
      </c>
      <c r="AL85" s="175" t="s">
        <v>430</v>
      </c>
      <c r="AM85" s="176" t="s">
        <v>431</v>
      </c>
      <c r="AN85" s="83">
        <v>6801434</v>
      </c>
      <c r="AO85" s="85">
        <v>15</v>
      </c>
      <c r="AP85" s="86">
        <f t="shared" si="67"/>
        <v>453428.93333333335</v>
      </c>
      <c r="AQ85" s="87">
        <f t="shared" si="85"/>
        <v>2.5466893039049237E-2</v>
      </c>
      <c r="AR85" s="313"/>
      <c r="AS85" s="112">
        <v>3</v>
      </c>
      <c r="AT85" s="175" t="s">
        <v>344</v>
      </c>
      <c r="AU85" s="176" t="s">
        <v>345</v>
      </c>
      <c r="AV85" s="83">
        <v>27596070</v>
      </c>
      <c r="AW85" s="85">
        <v>79</v>
      </c>
      <c r="AX85" s="86">
        <f t="shared" si="68"/>
        <v>349317.34177215188</v>
      </c>
      <c r="AY85" s="87">
        <f t="shared" si="86"/>
        <v>0.17062634989200864</v>
      </c>
      <c r="AZ85" s="313"/>
      <c r="BA85" s="112">
        <v>3</v>
      </c>
      <c r="BB85" s="175" t="s">
        <v>344</v>
      </c>
      <c r="BC85" s="176" t="s">
        <v>345</v>
      </c>
      <c r="BD85" s="83">
        <v>42975673</v>
      </c>
      <c r="BE85" s="85">
        <v>92</v>
      </c>
      <c r="BF85" s="86">
        <f t="shared" si="69"/>
        <v>467126.88043478259</v>
      </c>
      <c r="BG85" s="87">
        <f t="shared" si="87"/>
        <v>0.19742489270386265</v>
      </c>
      <c r="BH85" s="313"/>
      <c r="BI85" s="112">
        <v>3</v>
      </c>
      <c r="BJ85" s="175" t="s">
        <v>406</v>
      </c>
      <c r="BK85" s="176" t="s">
        <v>407</v>
      </c>
      <c r="BL85" s="83">
        <v>29408591</v>
      </c>
      <c r="BM85" s="85">
        <v>42</v>
      </c>
      <c r="BN85" s="86">
        <f t="shared" si="70"/>
        <v>700204.54761904757</v>
      </c>
      <c r="BO85" s="87">
        <f t="shared" si="88"/>
        <v>0.1099476439790576</v>
      </c>
      <c r="BP85" s="313"/>
      <c r="BQ85" s="112">
        <v>3</v>
      </c>
      <c r="BR85" s="175" t="s">
        <v>456</v>
      </c>
      <c r="BS85" s="176" t="s">
        <v>457</v>
      </c>
      <c r="BT85" s="83">
        <v>1332054</v>
      </c>
      <c r="BU85" s="85">
        <v>2</v>
      </c>
      <c r="BV85" s="86">
        <f t="shared" si="71"/>
        <v>666027</v>
      </c>
      <c r="BW85" s="87">
        <f t="shared" si="89"/>
        <v>2.1238186258893492E-4</v>
      </c>
    </row>
    <row r="86" spans="2:75" ht="13.5" customHeight="1">
      <c r="B86" s="304"/>
      <c r="C86" s="318"/>
      <c r="D86" s="301"/>
      <c r="E86" s="80">
        <v>4</v>
      </c>
      <c r="F86" s="175" t="s">
        <v>384</v>
      </c>
      <c r="G86" s="176" t="s">
        <v>385</v>
      </c>
      <c r="H86" s="83">
        <v>58160636</v>
      </c>
      <c r="I86" s="85">
        <v>101</v>
      </c>
      <c r="J86" s="86">
        <f t="shared" si="63"/>
        <v>575847.88118811883</v>
      </c>
      <c r="K86" s="87">
        <f t="shared" si="81"/>
        <v>1.5275257108287961E-2</v>
      </c>
      <c r="L86" s="313"/>
      <c r="M86" s="112">
        <v>4</v>
      </c>
      <c r="N86" s="175" t="s">
        <v>336</v>
      </c>
      <c r="O86" s="176" t="s">
        <v>337</v>
      </c>
      <c r="P86" s="83">
        <v>19324689</v>
      </c>
      <c r="Q86" s="85">
        <v>117</v>
      </c>
      <c r="R86" s="86">
        <f t="shared" si="64"/>
        <v>165168.28205128206</v>
      </c>
      <c r="S86" s="87">
        <f t="shared" si="82"/>
        <v>0.56521739130434778</v>
      </c>
      <c r="T86" s="313"/>
      <c r="U86" s="112">
        <v>4</v>
      </c>
      <c r="V86" s="175" t="s">
        <v>360</v>
      </c>
      <c r="W86" s="176" t="s">
        <v>361</v>
      </c>
      <c r="X86" s="83">
        <v>48301225</v>
      </c>
      <c r="Y86" s="85">
        <v>143</v>
      </c>
      <c r="Z86" s="86">
        <f t="shared" si="65"/>
        <v>337770.80419580417</v>
      </c>
      <c r="AA86" s="87">
        <f t="shared" si="83"/>
        <v>0.61904761904761907</v>
      </c>
      <c r="AB86" s="313"/>
      <c r="AC86" s="112">
        <v>4</v>
      </c>
      <c r="AD86" s="175" t="s">
        <v>374</v>
      </c>
      <c r="AE86" s="176" t="s">
        <v>375</v>
      </c>
      <c r="AF86" s="83">
        <v>3515113</v>
      </c>
      <c r="AG86" s="85">
        <v>11</v>
      </c>
      <c r="AH86" s="86">
        <f t="shared" si="66"/>
        <v>319555.72727272729</v>
      </c>
      <c r="AI86" s="87">
        <f t="shared" si="84"/>
        <v>2.3554603854389723E-2</v>
      </c>
      <c r="AJ86" s="313"/>
      <c r="AK86" s="112">
        <v>4</v>
      </c>
      <c r="AL86" s="175" t="s">
        <v>384</v>
      </c>
      <c r="AM86" s="176" t="s">
        <v>385</v>
      </c>
      <c r="AN86" s="83">
        <v>5185143</v>
      </c>
      <c r="AO86" s="85">
        <v>13</v>
      </c>
      <c r="AP86" s="86">
        <f t="shared" si="67"/>
        <v>398857.15384615387</v>
      </c>
      <c r="AQ86" s="87">
        <f t="shared" si="85"/>
        <v>2.2071307300509338E-2</v>
      </c>
      <c r="AR86" s="313"/>
      <c r="AS86" s="112">
        <v>4</v>
      </c>
      <c r="AT86" s="175" t="s">
        <v>356</v>
      </c>
      <c r="AU86" s="176" t="s">
        <v>357</v>
      </c>
      <c r="AV86" s="83">
        <v>50033795</v>
      </c>
      <c r="AW86" s="85">
        <v>160</v>
      </c>
      <c r="AX86" s="86">
        <f t="shared" si="68"/>
        <v>312711.21875</v>
      </c>
      <c r="AY86" s="87">
        <f t="shared" si="86"/>
        <v>0.34557235421166305</v>
      </c>
      <c r="AZ86" s="313"/>
      <c r="BA86" s="112">
        <v>4</v>
      </c>
      <c r="BB86" s="175" t="s">
        <v>406</v>
      </c>
      <c r="BC86" s="176" t="s">
        <v>407</v>
      </c>
      <c r="BD86" s="83">
        <v>16857642</v>
      </c>
      <c r="BE86" s="85">
        <v>38</v>
      </c>
      <c r="BF86" s="86">
        <f t="shared" si="69"/>
        <v>443622.15789473685</v>
      </c>
      <c r="BG86" s="87">
        <f t="shared" si="87"/>
        <v>8.15450643776824E-2</v>
      </c>
      <c r="BH86" s="313"/>
      <c r="BI86" s="112">
        <v>4</v>
      </c>
      <c r="BJ86" s="175" t="s">
        <v>356</v>
      </c>
      <c r="BK86" s="176" t="s">
        <v>357</v>
      </c>
      <c r="BL86" s="83">
        <v>47892040</v>
      </c>
      <c r="BM86" s="85">
        <v>104</v>
      </c>
      <c r="BN86" s="86">
        <f t="shared" si="70"/>
        <v>460500.38461538462</v>
      </c>
      <c r="BO86" s="87">
        <f t="shared" si="88"/>
        <v>0.27225130890052357</v>
      </c>
      <c r="BP86" s="313"/>
      <c r="BQ86" s="112">
        <v>4</v>
      </c>
      <c r="BR86" s="175" t="s">
        <v>426</v>
      </c>
      <c r="BS86" s="176" t="s">
        <v>427</v>
      </c>
      <c r="BT86" s="83">
        <v>22053996</v>
      </c>
      <c r="BU86" s="85">
        <v>46</v>
      </c>
      <c r="BV86" s="86">
        <f t="shared" si="71"/>
        <v>479434.69565217389</v>
      </c>
      <c r="BW86" s="87">
        <f t="shared" si="89"/>
        <v>4.8847828395455024E-3</v>
      </c>
    </row>
    <row r="87" spans="2:75" ht="13.5" customHeight="1">
      <c r="B87" s="304"/>
      <c r="C87" s="318"/>
      <c r="D87" s="301"/>
      <c r="E87" s="80">
        <v>5</v>
      </c>
      <c r="F87" s="102" t="s">
        <v>406</v>
      </c>
      <c r="G87" s="176" t="s">
        <v>407</v>
      </c>
      <c r="H87" s="83">
        <v>25238974</v>
      </c>
      <c r="I87" s="85">
        <v>65</v>
      </c>
      <c r="J87" s="86">
        <f t="shared" si="63"/>
        <v>388291.90769230766</v>
      </c>
      <c r="K87" s="87">
        <f t="shared" si="81"/>
        <v>9.8306110102843319E-3</v>
      </c>
      <c r="L87" s="313"/>
      <c r="M87" s="112">
        <v>5</v>
      </c>
      <c r="N87" s="102" t="s">
        <v>442</v>
      </c>
      <c r="O87" s="176" t="s">
        <v>443</v>
      </c>
      <c r="P87" s="83">
        <v>2327368</v>
      </c>
      <c r="Q87" s="85">
        <v>15</v>
      </c>
      <c r="R87" s="86">
        <f t="shared" si="64"/>
        <v>155157.86666666667</v>
      </c>
      <c r="S87" s="87">
        <f t="shared" si="82"/>
        <v>7.2463768115942032E-2</v>
      </c>
      <c r="T87" s="313"/>
      <c r="U87" s="112">
        <v>5</v>
      </c>
      <c r="V87" s="102" t="s">
        <v>406</v>
      </c>
      <c r="W87" s="176" t="s">
        <v>407</v>
      </c>
      <c r="X87" s="83">
        <v>1737033</v>
      </c>
      <c r="Y87" s="85">
        <v>9</v>
      </c>
      <c r="Z87" s="86">
        <f t="shared" si="65"/>
        <v>193003.66666666666</v>
      </c>
      <c r="AA87" s="87">
        <f t="shared" si="83"/>
        <v>3.896103896103896E-2</v>
      </c>
      <c r="AB87" s="313"/>
      <c r="AC87" s="112">
        <v>5</v>
      </c>
      <c r="AD87" s="102" t="s">
        <v>356</v>
      </c>
      <c r="AE87" s="176" t="s">
        <v>357</v>
      </c>
      <c r="AF87" s="83">
        <v>36170444</v>
      </c>
      <c r="AG87" s="85">
        <v>149</v>
      </c>
      <c r="AH87" s="86">
        <f t="shared" si="66"/>
        <v>242754.65771812081</v>
      </c>
      <c r="AI87" s="87">
        <f t="shared" si="84"/>
        <v>0.31905781584582443</v>
      </c>
      <c r="AJ87" s="313"/>
      <c r="AK87" s="112">
        <v>5</v>
      </c>
      <c r="AL87" s="102" t="s">
        <v>352</v>
      </c>
      <c r="AM87" s="176" t="s">
        <v>353</v>
      </c>
      <c r="AN87" s="83">
        <v>22170513</v>
      </c>
      <c r="AO87" s="85">
        <v>62</v>
      </c>
      <c r="AP87" s="86">
        <f t="shared" si="67"/>
        <v>357588.91935483873</v>
      </c>
      <c r="AQ87" s="87">
        <f t="shared" si="85"/>
        <v>0.10526315789473684</v>
      </c>
      <c r="AR87" s="313"/>
      <c r="AS87" s="112">
        <v>5</v>
      </c>
      <c r="AT87" s="102" t="s">
        <v>338</v>
      </c>
      <c r="AU87" s="176" t="s">
        <v>339</v>
      </c>
      <c r="AV87" s="83">
        <v>38996894</v>
      </c>
      <c r="AW87" s="85">
        <v>129</v>
      </c>
      <c r="AX87" s="86">
        <f t="shared" si="68"/>
        <v>302301.50387596898</v>
      </c>
      <c r="AY87" s="87">
        <f t="shared" si="86"/>
        <v>0.27861771058315332</v>
      </c>
      <c r="AZ87" s="313"/>
      <c r="BA87" s="112">
        <v>5</v>
      </c>
      <c r="BB87" s="102" t="s">
        <v>356</v>
      </c>
      <c r="BC87" s="176" t="s">
        <v>357</v>
      </c>
      <c r="BD87" s="83">
        <v>69938842</v>
      </c>
      <c r="BE87" s="85">
        <v>167</v>
      </c>
      <c r="BF87" s="86">
        <f t="shared" si="69"/>
        <v>418795.46107784432</v>
      </c>
      <c r="BG87" s="87">
        <f t="shared" si="87"/>
        <v>0.35836909871244638</v>
      </c>
      <c r="BH87" s="313"/>
      <c r="BI87" s="112">
        <v>5</v>
      </c>
      <c r="BJ87" s="102" t="s">
        <v>364</v>
      </c>
      <c r="BK87" s="176" t="s">
        <v>365</v>
      </c>
      <c r="BL87" s="83">
        <v>96964033</v>
      </c>
      <c r="BM87" s="85">
        <v>217</v>
      </c>
      <c r="BN87" s="86">
        <f t="shared" si="70"/>
        <v>446838.86175115209</v>
      </c>
      <c r="BO87" s="87">
        <f t="shared" si="88"/>
        <v>0.56806282722513091</v>
      </c>
      <c r="BP87" s="313"/>
      <c r="BQ87" s="112">
        <v>5</v>
      </c>
      <c r="BR87" s="102" t="s">
        <v>406</v>
      </c>
      <c r="BS87" s="176" t="s">
        <v>407</v>
      </c>
      <c r="BT87" s="83">
        <v>90960248</v>
      </c>
      <c r="BU87" s="85">
        <v>227</v>
      </c>
      <c r="BV87" s="86">
        <f t="shared" si="71"/>
        <v>400705.93832599121</v>
      </c>
      <c r="BW87" s="87">
        <f t="shared" si="89"/>
        <v>2.4105341403844113E-2</v>
      </c>
    </row>
    <row r="88" spans="2:75" ht="13.5" customHeight="1">
      <c r="B88" s="304"/>
      <c r="C88" s="318"/>
      <c r="D88" s="301"/>
      <c r="E88" s="80">
        <v>6</v>
      </c>
      <c r="F88" s="102" t="s">
        <v>344</v>
      </c>
      <c r="G88" s="176" t="s">
        <v>345</v>
      </c>
      <c r="H88" s="83">
        <v>149859743</v>
      </c>
      <c r="I88" s="85">
        <v>601</v>
      </c>
      <c r="J88" s="86">
        <f t="shared" si="63"/>
        <v>249350.65391014976</v>
      </c>
      <c r="K88" s="87">
        <f t="shared" si="81"/>
        <v>9.0895341802782817E-2</v>
      </c>
      <c r="L88" s="313"/>
      <c r="M88" s="112">
        <v>6</v>
      </c>
      <c r="N88" s="102" t="s">
        <v>428</v>
      </c>
      <c r="O88" s="176" t="s">
        <v>429</v>
      </c>
      <c r="P88" s="83">
        <v>1462532</v>
      </c>
      <c r="Q88" s="85">
        <v>11</v>
      </c>
      <c r="R88" s="86">
        <f t="shared" si="64"/>
        <v>132957.45454545456</v>
      </c>
      <c r="S88" s="87">
        <f t="shared" si="82"/>
        <v>5.3140096618357488E-2</v>
      </c>
      <c r="T88" s="313"/>
      <c r="U88" s="112">
        <v>6</v>
      </c>
      <c r="V88" s="102" t="s">
        <v>352</v>
      </c>
      <c r="W88" s="176" t="s">
        <v>353</v>
      </c>
      <c r="X88" s="83">
        <v>3755787</v>
      </c>
      <c r="Y88" s="85">
        <v>21</v>
      </c>
      <c r="Z88" s="86">
        <f t="shared" si="65"/>
        <v>178847</v>
      </c>
      <c r="AA88" s="87">
        <f t="shared" si="83"/>
        <v>9.0909090909090912E-2</v>
      </c>
      <c r="AB88" s="313"/>
      <c r="AC88" s="112">
        <v>6</v>
      </c>
      <c r="AD88" s="102" t="s">
        <v>462</v>
      </c>
      <c r="AE88" s="176" t="s">
        <v>463</v>
      </c>
      <c r="AF88" s="83">
        <v>3675965</v>
      </c>
      <c r="AG88" s="85">
        <v>17</v>
      </c>
      <c r="AH88" s="86">
        <f t="shared" si="66"/>
        <v>216233.23529411765</v>
      </c>
      <c r="AI88" s="87">
        <f t="shared" si="84"/>
        <v>3.6402569593147749E-2</v>
      </c>
      <c r="AJ88" s="313"/>
      <c r="AK88" s="112">
        <v>6</v>
      </c>
      <c r="AL88" s="102" t="s">
        <v>406</v>
      </c>
      <c r="AM88" s="176" t="s">
        <v>407</v>
      </c>
      <c r="AN88" s="83">
        <v>7104481</v>
      </c>
      <c r="AO88" s="85">
        <v>20</v>
      </c>
      <c r="AP88" s="86">
        <f t="shared" si="67"/>
        <v>355224.05</v>
      </c>
      <c r="AQ88" s="87">
        <f t="shared" si="85"/>
        <v>3.3955857385398983E-2</v>
      </c>
      <c r="AR88" s="313"/>
      <c r="AS88" s="112">
        <v>6</v>
      </c>
      <c r="AT88" s="102" t="s">
        <v>404</v>
      </c>
      <c r="AU88" s="176" t="s">
        <v>405</v>
      </c>
      <c r="AV88" s="83">
        <v>9971376</v>
      </c>
      <c r="AW88" s="85">
        <v>42</v>
      </c>
      <c r="AX88" s="86">
        <f t="shared" si="68"/>
        <v>237413.71428571429</v>
      </c>
      <c r="AY88" s="87">
        <f t="shared" si="86"/>
        <v>9.0712742980561561E-2</v>
      </c>
      <c r="AZ88" s="313"/>
      <c r="BA88" s="112">
        <v>6</v>
      </c>
      <c r="BB88" s="102" t="s">
        <v>486</v>
      </c>
      <c r="BC88" s="176" t="s">
        <v>487</v>
      </c>
      <c r="BD88" s="83">
        <v>1423888</v>
      </c>
      <c r="BE88" s="85">
        <v>4</v>
      </c>
      <c r="BF88" s="86">
        <f t="shared" si="69"/>
        <v>355972</v>
      </c>
      <c r="BG88" s="87">
        <f t="shared" si="87"/>
        <v>8.5836909871244635E-3</v>
      </c>
      <c r="BH88" s="313"/>
      <c r="BI88" s="112">
        <v>6</v>
      </c>
      <c r="BJ88" s="102" t="s">
        <v>410</v>
      </c>
      <c r="BK88" s="176" t="s">
        <v>411</v>
      </c>
      <c r="BL88" s="83">
        <v>27533861</v>
      </c>
      <c r="BM88" s="85">
        <v>81</v>
      </c>
      <c r="BN88" s="86">
        <f t="shared" si="70"/>
        <v>339924.2098765432</v>
      </c>
      <c r="BO88" s="87">
        <f t="shared" si="88"/>
        <v>0.21204188481675393</v>
      </c>
      <c r="BP88" s="313"/>
      <c r="BQ88" s="112">
        <v>6</v>
      </c>
      <c r="BR88" s="102" t="s">
        <v>344</v>
      </c>
      <c r="BS88" s="176" t="s">
        <v>345</v>
      </c>
      <c r="BT88" s="83">
        <v>332647584</v>
      </c>
      <c r="BU88" s="85">
        <v>1100</v>
      </c>
      <c r="BV88" s="86">
        <f t="shared" si="71"/>
        <v>302406.89454545453</v>
      </c>
      <c r="BW88" s="87">
        <f t="shared" si="89"/>
        <v>0.11681002442391419</v>
      </c>
    </row>
    <row r="89" spans="2:75" ht="13.5" customHeight="1">
      <c r="B89" s="304"/>
      <c r="C89" s="318"/>
      <c r="D89" s="301"/>
      <c r="E89" s="80">
        <v>7</v>
      </c>
      <c r="F89" s="175" t="s">
        <v>352</v>
      </c>
      <c r="G89" s="176" t="s">
        <v>353</v>
      </c>
      <c r="H89" s="83">
        <v>121187343</v>
      </c>
      <c r="I89" s="85">
        <v>535</v>
      </c>
      <c r="J89" s="86">
        <f t="shared" si="63"/>
        <v>226518.39813084112</v>
      </c>
      <c r="K89" s="87">
        <f t="shared" si="81"/>
        <v>8.0913490623109499E-2</v>
      </c>
      <c r="L89" s="313"/>
      <c r="M89" s="112">
        <v>7</v>
      </c>
      <c r="N89" s="175" t="s">
        <v>352</v>
      </c>
      <c r="O89" s="176" t="s">
        <v>353</v>
      </c>
      <c r="P89" s="83">
        <v>2127542</v>
      </c>
      <c r="Q89" s="85">
        <v>17</v>
      </c>
      <c r="R89" s="86">
        <f t="shared" si="64"/>
        <v>125149.5294117647</v>
      </c>
      <c r="S89" s="87">
        <f t="shared" si="82"/>
        <v>8.2125603864734303E-2</v>
      </c>
      <c r="T89" s="313"/>
      <c r="U89" s="112">
        <v>7</v>
      </c>
      <c r="V89" s="175" t="s">
        <v>356</v>
      </c>
      <c r="W89" s="176" t="s">
        <v>357</v>
      </c>
      <c r="X89" s="83">
        <v>13453940</v>
      </c>
      <c r="Y89" s="85">
        <v>87</v>
      </c>
      <c r="Z89" s="86">
        <f t="shared" si="65"/>
        <v>154642.98850574714</v>
      </c>
      <c r="AA89" s="87">
        <f t="shared" si="83"/>
        <v>0.37662337662337664</v>
      </c>
      <c r="AB89" s="313"/>
      <c r="AC89" s="112">
        <v>7</v>
      </c>
      <c r="AD89" s="175" t="s">
        <v>338</v>
      </c>
      <c r="AE89" s="176" t="s">
        <v>339</v>
      </c>
      <c r="AF89" s="83">
        <v>19007502</v>
      </c>
      <c r="AG89" s="85">
        <v>119</v>
      </c>
      <c r="AH89" s="86">
        <f t="shared" si="66"/>
        <v>159726.90756302522</v>
      </c>
      <c r="AI89" s="87">
        <f t="shared" si="84"/>
        <v>0.25481798715203424</v>
      </c>
      <c r="AJ89" s="313"/>
      <c r="AK89" s="112">
        <v>7</v>
      </c>
      <c r="AL89" s="175" t="s">
        <v>338</v>
      </c>
      <c r="AM89" s="176" t="s">
        <v>339</v>
      </c>
      <c r="AN89" s="83">
        <v>41393520</v>
      </c>
      <c r="AO89" s="85">
        <v>182</v>
      </c>
      <c r="AP89" s="86">
        <f t="shared" si="67"/>
        <v>227436.92307692306</v>
      </c>
      <c r="AQ89" s="87">
        <f t="shared" si="85"/>
        <v>0.3089983022071307</v>
      </c>
      <c r="AR89" s="313"/>
      <c r="AS89" s="112">
        <v>7</v>
      </c>
      <c r="AT89" s="175" t="s">
        <v>412</v>
      </c>
      <c r="AU89" s="176" t="s">
        <v>413</v>
      </c>
      <c r="AV89" s="83">
        <v>15417276</v>
      </c>
      <c r="AW89" s="85">
        <v>67</v>
      </c>
      <c r="AX89" s="86">
        <f t="shared" si="68"/>
        <v>230108.59701492538</v>
      </c>
      <c r="AY89" s="87">
        <f t="shared" si="86"/>
        <v>0.1447084233261339</v>
      </c>
      <c r="AZ89" s="313"/>
      <c r="BA89" s="112">
        <v>7</v>
      </c>
      <c r="BB89" s="175" t="s">
        <v>442</v>
      </c>
      <c r="BC89" s="176" t="s">
        <v>443</v>
      </c>
      <c r="BD89" s="83">
        <v>13508876</v>
      </c>
      <c r="BE89" s="85">
        <v>46</v>
      </c>
      <c r="BF89" s="86">
        <f t="shared" si="69"/>
        <v>293671.21739130432</v>
      </c>
      <c r="BG89" s="87">
        <f t="shared" si="87"/>
        <v>9.8712446351931327E-2</v>
      </c>
      <c r="BH89" s="313"/>
      <c r="BI89" s="112">
        <v>7</v>
      </c>
      <c r="BJ89" s="175" t="s">
        <v>362</v>
      </c>
      <c r="BK89" s="176" t="s">
        <v>363</v>
      </c>
      <c r="BL89" s="83">
        <v>47341447</v>
      </c>
      <c r="BM89" s="85">
        <v>154</v>
      </c>
      <c r="BN89" s="86">
        <f t="shared" si="70"/>
        <v>307411.99350649351</v>
      </c>
      <c r="BO89" s="87">
        <f t="shared" si="88"/>
        <v>0.40314136125654448</v>
      </c>
      <c r="BP89" s="313"/>
      <c r="BQ89" s="112">
        <v>7</v>
      </c>
      <c r="BR89" s="175" t="s">
        <v>352</v>
      </c>
      <c r="BS89" s="176" t="s">
        <v>353</v>
      </c>
      <c r="BT89" s="83">
        <v>189067937</v>
      </c>
      <c r="BU89" s="85">
        <v>792</v>
      </c>
      <c r="BV89" s="86">
        <f t="shared" si="71"/>
        <v>238722.14267676769</v>
      </c>
      <c r="BW89" s="87">
        <f t="shared" si="89"/>
        <v>8.4103217585218229E-2</v>
      </c>
    </row>
    <row r="90" spans="2:75" ht="13.5" customHeight="1">
      <c r="B90" s="304"/>
      <c r="C90" s="318"/>
      <c r="D90" s="301"/>
      <c r="E90" s="80">
        <v>8</v>
      </c>
      <c r="F90" s="102" t="s">
        <v>462</v>
      </c>
      <c r="G90" s="176" t="s">
        <v>463</v>
      </c>
      <c r="H90" s="83">
        <v>16724760</v>
      </c>
      <c r="I90" s="85">
        <v>74</v>
      </c>
      <c r="J90" s="86">
        <f t="shared" si="63"/>
        <v>226010.27027027027</v>
      </c>
      <c r="K90" s="87">
        <f t="shared" si="81"/>
        <v>1.119177253478524E-2</v>
      </c>
      <c r="L90" s="313"/>
      <c r="M90" s="112">
        <v>8</v>
      </c>
      <c r="N90" s="102" t="s">
        <v>386</v>
      </c>
      <c r="O90" s="176" t="s">
        <v>387</v>
      </c>
      <c r="P90" s="83">
        <v>3774012</v>
      </c>
      <c r="Q90" s="85">
        <v>32</v>
      </c>
      <c r="R90" s="86">
        <f t="shared" si="64"/>
        <v>117937.875</v>
      </c>
      <c r="S90" s="87">
        <f t="shared" si="82"/>
        <v>0.15458937198067632</v>
      </c>
      <c r="T90" s="313"/>
      <c r="U90" s="112">
        <v>8</v>
      </c>
      <c r="V90" s="102" t="s">
        <v>396</v>
      </c>
      <c r="W90" s="176" t="s">
        <v>397</v>
      </c>
      <c r="X90" s="83">
        <v>2659571</v>
      </c>
      <c r="Y90" s="85">
        <v>18</v>
      </c>
      <c r="Z90" s="86">
        <f t="shared" si="65"/>
        <v>147753.94444444444</v>
      </c>
      <c r="AA90" s="87">
        <f t="shared" si="83"/>
        <v>7.792207792207792E-2</v>
      </c>
      <c r="AB90" s="313"/>
      <c r="AC90" s="112">
        <v>8</v>
      </c>
      <c r="AD90" s="102" t="s">
        <v>336</v>
      </c>
      <c r="AE90" s="176" t="s">
        <v>337</v>
      </c>
      <c r="AF90" s="83">
        <v>44189308</v>
      </c>
      <c r="AG90" s="85">
        <v>291</v>
      </c>
      <c r="AH90" s="86">
        <f t="shared" si="66"/>
        <v>151853.29209621993</v>
      </c>
      <c r="AI90" s="87">
        <f t="shared" si="84"/>
        <v>0.6231263383297645</v>
      </c>
      <c r="AJ90" s="313"/>
      <c r="AK90" s="112">
        <v>8</v>
      </c>
      <c r="AL90" s="102" t="s">
        <v>336</v>
      </c>
      <c r="AM90" s="176" t="s">
        <v>337</v>
      </c>
      <c r="AN90" s="83">
        <v>86610543</v>
      </c>
      <c r="AO90" s="85">
        <v>386</v>
      </c>
      <c r="AP90" s="86">
        <f t="shared" si="67"/>
        <v>224379.6450777202</v>
      </c>
      <c r="AQ90" s="87">
        <f t="shared" si="85"/>
        <v>0.65534804753820031</v>
      </c>
      <c r="AR90" s="313"/>
      <c r="AS90" s="112">
        <v>8</v>
      </c>
      <c r="AT90" s="102" t="s">
        <v>406</v>
      </c>
      <c r="AU90" s="176" t="s">
        <v>407</v>
      </c>
      <c r="AV90" s="83">
        <v>7246595</v>
      </c>
      <c r="AW90" s="85">
        <v>32</v>
      </c>
      <c r="AX90" s="86">
        <f t="shared" si="68"/>
        <v>226456.09375</v>
      </c>
      <c r="AY90" s="87">
        <f t="shared" si="86"/>
        <v>6.9114470842332618E-2</v>
      </c>
      <c r="AZ90" s="313"/>
      <c r="BA90" s="112">
        <v>8</v>
      </c>
      <c r="BB90" s="102" t="s">
        <v>374</v>
      </c>
      <c r="BC90" s="176" t="s">
        <v>375</v>
      </c>
      <c r="BD90" s="83">
        <v>3734616</v>
      </c>
      <c r="BE90" s="85">
        <v>13</v>
      </c>
      <c r="BF90" s="86">
        <f t="shared" si="69"/>
        <v>287278.15384615387</v>
      </c>
      <c r="BG90" s="87">
        <f t="shared" si="87"/>
        <v>2.7896995708154508E-2</v>
      </c>
      <c r="BH90" s="313"/>
      <c r="BI90" s="112">
        <v>8</v>
      </c>
      <c r="BJ90" s="102" t="s">
        <v>366</v>
      </c>
      <c r="BK90" s="176" t="s">
        <v>367</v>
      </c>
      <c r="BL90" s="83">
        <v>32018485</v>
      </c>
      <c r="BM90" s="85">
        <v>116</v>
      </c>
      <c r="BN90" s="86">
        <f t="shared" si="70"/>
        <v>276021.4224137931</v>
      </c>
      <c r="BO90" s="87">
        <f t="shared" si="88"/>
        <v>0.30366492146596857</v>
      </c>
      <c r="BP90" s="313"/>
      <c r="BQ90" s="112">
        <v>8</v>
      </c>
      <c r="BR90" s="102" t="s">
        <v>356</v>
      </c>
      <c r="BS90" s="176" t="s">
        <v>357</v>
      </c>
      <c r="BT90" s="83">
        <v>377423486</v>
      </c>
      <c r="BU90" s="85">
        <v>1848</v>
      </c>
      <c r="BV90" s="86">
        <f t="shared" si="71"/>
        <v>204233.48809523811</v>
      </c>
      <c r="BW90" s="87">
        <f t="shared" si="89"/>
        <v>0.19624084103217584</v>
      </c>
    </row>
    <row r="91" spans="2:75" ht="13.5" customHeight="1">
      <c r="B91" s="304"/>
      <c r="C91" s="318"/>
      <c r="D91" s="301"/>
      <c r="E91" s="80">
        <v>9</v>
      </c>
      <c r="F91" s="102" t="s">
        <v>374</v>
      </c>
      <c r="G91" s="176" t="s">
        <v>375</v>
      </c>
      <c r="H91" s="83">
        <v>41483761</v>
      </c>
      <c r="I91" s="85">
        <v>194</v>
      </c>
      <c r="J91" s="86">
        <f t="shared" si="63"/>
        <v>213833.81958762885</v>
      </c>
      <c r="K91" s="87">
        <f t="shared" si="81"/>
        <v>2.9340592861464006E-2</v>
      </c>
      <c r="L91" s="313"/>
      <c r="M91" s="112">
        <v>9</v>
      </c>
      <c r="N91" s="102" t="s">
        <v>424</v>
      </c>
      <c r="O91" s="176" t="s">
        <v>425</v>
      </c>
      <c r="P91" s="83">
        <v>1174010</v>
      </c>
      <c r="Q91" s="85">
        <v>10</v>
      </c>
      <c r="R91" s="86">
        <f t="shared" si="64"/>
        <v>117401</v>
      </c>
      <c r="S91" s="87">
        <f t="shared" si="82"/>
        <v>4.8309178743961352E-2</v>
      </c>
      <c r="T91" s="313"/>
      <c r="U91" s="112">
        <v>9</v>
      </c>
      <c r="V91" s="102" t="s">
        <v>336</v>
      </c>
      <c r="W91" s="176" t="s">
        <v>337</v>
      </c>
      <c r="X91" s="83">
        <v>18710763</v>
      </c>
      <c r="Y91" s="85">
        <v>143</v>
      </c>
      <c r="Z91" s="86">
        <f t="shared" si="65"/>
        <v>130844.4965034965</v>
      </c>
      <c r="AA91" s="87">
        <f t="shared" si="83"/>
        <v>0.61904761904761907</v>
      </c>
      <c r="AB91" s="313"/>
      <c r="AC91" s="112">
        <v>9</v>
      </c>
      <c r="AD91" s="102" t="s">
        <v>406</v>
      </c>
      <c r="AE91" s="176" t="s">
        <v>407</v>
      </c>
      <c r="AF91" s="83">
        <v>2147156</v>
      </c>
      <c r="AG91" s="85">
        <v>15</v>
      </c>
      <c r="AH91" s="86">
        <f t="shared" si="66"/>
        <v>143143.73333333334</v>
      </c>
      <c r="AI91" s="87">
        <f t="shared" si="84"/>
        <v>3.2119914346895075E-2</v>
      </c>
      <c r="AJ91" s="313"/>
      <c r="AK91" s="112">
        <v>9</v>
      </c>
      <c r="AL91" s="102" t="s">
        <v>374</v>
      </c>
      <c r="AM91" s="176" t="s">
        <v>375</v>
      </c>
      <c r="AN91" s="83">
        <v>4903700</v>
      </c>
      <c r="AO91" s="85">
        <v>22</v>
      </c>
      <c r="AP91" s="86">
        <f t="shared" si="67"/>
        <v>222895.45454545456</v>
      </c>
      <c r="AQ91" s="87">
        <f t="shared" si="85"/>
        <v>3.7351443123938878E-2</v>
      </c>
      <c r="AR91" s="313"/>
      <c r="AS91" s="112">
        <v>9</v>
      </c>
      <c r="AT91" s="102" t="s">
        <v>416</v>
      </c>
      <c r="AU91" s="176" t="s">
        <v>417</v>
      </c>
      <c r="AV91" s="83">
        <v>9949659</v>
      </c>
      <c r="AW91" s="85">
        <v>54</v>
      </c>
      <c r="AX91" s="86">
        <f t="shared" si="68"/>
        <v>184252.94444444444</v>
      </c>
      <c r="AY91" s="87">
        <f t="shared" si="86"/>
        <v>0.11663066954643629</v>
      </c>
      <c r="AZ91" s="313"/>
      <c r="BA91" s="112">
        <v>9</v>
      </c>
      <c r="BB91" s="102" t="s">
        <v>460</v>
      </c>
      <c r="BC91" s="176" t="s">
        <v>461</v>
      </c>
      <c r="BD91" s="83">
        <v>4104838</v>
      </c>
      <c r="BE91" s="85">
        <v>16</v>
      </c>
      <c r="BF91" s="86">
        <f t="shared" si="69"/>
        <v>256552.375</v>
      </c>
      <c r="BG91" s="87">
        <f t="shared" si="87"/>
        <v>3.4334763948497854E-2</v>
      </c>
      <c r="BH91" s="313"/>
      <c r="BI91" s="112">
        <v>9</v>
      </c>
      <c r="BJ91" s="102" t="s">
        <v>430</v>
      </c>
      <c r="BK91" s="176" t="s">
        <v>431</v>
      </c>
      <c r="BL91" s="83">
        <v>1818776</v>
      </c>
      <c r="BM91" s="85">
        <v>7</v>
      </c>
      <c r="BN91" s="86">
        <f t="shared" si="70"/>
        <v>259825.14285714287</v>
      </c>
      <c r="BO91" s="87">
        <f t="shared" si="88"/>
        <v>1.832460732984293E-2</v>
      </c>
      <c r="BP91" s="313"/>
      <c r="BQ91" s="112">
        <v>9</v>
      </c>
      <c r="BR91" s="102" t="s">
        <v>374</v>
      </c>
      <c r="BS91" s="176" t="s">
        <v>375</v>
      </c>
      <c r="BT91" s="83">
        <v>56273065</v>
      </c>
      <c r="BU91" s="85">
        <v>282</v>
      </c>
      <c r="BV91" s="86">
        <f t="shared" si="71"/>
        <v>199549.87588652482</v>
      </c>
      <c r="BW91" s="87">
        <f t="shared" si="89"/>
        <v>2.9945842625039822E-2</v>
      </c>
    </row>
    <row r="92" spans="2:75" ht="13.5" customHeight="1">
      <c r="B92" s="304"/>
      <c r="C92" s="318"/>
      <c r="D92" s="301"/>
      <c r="E92" s="88">
        <v>10</v>
      </c>
      <c r="F92" s="177" t="s">
        <v>418</v>
      </c>
      <c r="G92" s="178" t="s">
        <v>419</v>
      </c>
      <c r="H92" s="91">
        <v>17698603</v>
      </c>
      <c r="I92" s="93">
        <v>93</v>
      </c>
      <c r="J92" s="94">
        <f t="shared" si="63"/>
        <v>190307.55913978495</v>
      </c>
      <c r="K92" s="95">
        <f t="shared" si="81"/>
        <v>1.4065335753176044E-2</v>
      </c>
      <c r="L92" s="313"/>
      <c r="M92" s="113">
        <v>10</v>
      </c>
      <c r="N92" s="177" t="s">
        <v>402</v>
      </c>
      <c r="O92" s="178" t="s">
        <v>403</v>
      </c>
      <c r="P92" s="91">
        <v>2811280</v>
      </c>
      <c r="Q92" s="93">
        <v>28</v>
      </c>
      <c r="R92" s="94">
        <f t="shared" si="64"/>
        <v>100402.85714285714</v>
      </c>
      <c r="S92" s="95">
        <f t="shared" si="82"/>
        <v>0.13526570048309178</v>
      </c>
      <c r="T92" s="313"/>
      <c r="U92" s="113">
        <v>10</v>
      </c>
      <c r="V92" s="177" t="s">
        <v>386</v>
      </c>
      <c r="W92" s="178" t="s">
        <v>387</v>
      </c>
      <c r="X92" s="91">
        <v>4928861</v>
      </c>
      <c r="Y92" s="93">
        <v>44</v>
      </c>
      <c r="Z92" s="94">
        <f t="shared" si="65"/>
        <v>112019.56818181818</v>
      </c>
      <c r="AA92" s="95">
        <f t="shared" si="83"/>
        <v>0.19047619047619047</v>
      </c>
      <c r="AB92" s="313"/>
      <c r="AC92" s="113">
        <v>10</v>
      </c>
      <c r="AD92" s="177" t="s">
        <v>366</v>
      </c>
      <c r="AE92" s="178" t="s">
        <v>367</v>
      </c>
      <c r="AF92" s="91">
        <v>18181541</v>
      </c>
      <c r="AG92" s="93">
        <v>131</v>
      </c>
      <c r="AH92" s="94">
        <f t="shared" si="66"/>
        <v>138790.38931297709</v>
      </c>
      <c r="AI92" s="95">
        <f t="shared" si="84"/>
        <v>0.28051391862955033</v>
      </c>
      <c r="AJ92" s="313"/>
      <c r="AK92" s="113">
        <v>10</v>
      </c>
      <c r="AL92" s="177" t="s">
        <v>356</v>
      </c>
      <c r="AM92" s="178" t="s">
        <v>357</v>
      </c>
      <c r="AN92" s="91">
        <v>41604060</v>
      </c>
      <c r="AO92" s="93">
        <v>221</v>
      </c>
      <c r="AP92" s="94">
        <f t="shared" si="67"/>
        <v>188253.66515837103</v>
      </c>
      <c r="AQ92" s="95">
        <f t="shared" si="85"/>
        <v>0.37521222410865873</v>
      </c>
      <c r="AR92" s="313"/>
      <c r="AS92" s="113">
        <v>10</v>
      </c>
      <c r="AT92" s="177" t="s">
        <v>336</v>
      </c>
      <c r="AU92" s="178" t="s">
        <v>337</v>
      </c>
      <c r="AV92" s="91">
        <v>55177512</v>
      </c>
      <c r="AW92" s="93">
        <v>305</v>
      </c>
      <c r="AX92" s="94">
        <f t="shared" si="68"/>
        <v>180909.87540983607</v>
      </c>
      <c r="AY92" s="95">
        <f t="shared" si="86"/>
        <v>0.65874730021598271</v>
      </c>
      <c r="AZ92" s="313"/>
      <c r="BA92" s="113">
        <v>10</v>
      </c>
      <c r="BB92" s="177" t="s">
        <v>362</v>
      </c>
      <c r="BC92" s="178" t="s">
        <v>363</v>
      </c>
      <c r="BD92" s="91">
        <v>48667866</v>
      </c>
      <c r="BE92" s="93">
        <v>191</v>
      </c>
      <c r="BF92" s="94">
        <f t="shared" si="69"/>
        <v>254805.58115183245</v>
      </c>
      <c r="BG92" s="95">
        <f t="shared" si="87"/>
        <v>0.40987124463519314</v>
      </c>
      <c r="BH92" s="313"/>
      <c r="BI92" s="113">
        <v>10</v>
      </c>
      <c r="BJ92" s="177" t="s">
        <v>432</v>
      </c>
      <c r="BK92" s="178" t="s">
        <v>433</v>
      </c>
      <c r="BL92" s="91">
        <v>1473956</v>
      </c>
      <c r="BM92" s="93">
        <v>6</v>
      </c>
      <c r="BN92" s="94">
        <f t="shared" si="70"/>
        <v>245659.33333333334</v>
      </c>
      <c r="BO92" s="95">
        <f t="shared" si="88"/>
        <v>1.5706806282722512E-2</v>
      </c>
      <c r="BP92" s="313"/>
      <c r="BQ92" s="113">
        <v>10</v>
      </c>
      <c r="BR92" s="177" t="s">
        <v>430</v>
      </c>
      <c r="BS92" s="178" t="s">
        <v>431</v>
      </c>
      <c r="BT92" s="91">
        <v>28566006</v>
      </c>
      <c r="BU92" s="93">
        <v>151</v>
      </c>
      <c r="BV92" s="94">
        <f t="shared" si="71"/>
        <v>189178.8476821192</v>
      </c>
      <c r="BW92" s="95">
        <f t="shared" si="89"/>
        <v>1.6034830625464586E-2</v>
      </c>
    </row>
    <row r="93" spans="2:75" s="173" customFormat="1" ht="13.5" customHeight="1">
      <c r="B93" s="266"/>
      <c r="C93" s="320"/>
      <c r="D93" s="302"/>
      <c r="E93" s="96" t="s">
        <v>164</v>
      </c>
      <c r="F93" s="97"/>
      <c r="G93" s="98"/>
      <c r="H93" s="228">
        <v>4359347280</v>
      </c>
      <c r="I93" s="100">
        <v>5791</v>
      </c>
      <c r="J93" s="49">
        <f t="shared" si="63"/>
        <v>752779.70644102921</v>
      </c>
      <c r="K93" s="101">
        <f t="shared" si="81"/>
        <v>0.87583182093163947</v>
      </c>
      <c r="L93" s="314"/>
      <c r="M93" s="96" t="s">
        <v>164</v>
      </c>
      <c r="N93" s="97"/>
      <c r="O93" s="98"/>
      <c r="P93" s="228">
        <v>166268300</v>
      </c>
      <c r="Q93" s="100">
        <v>207</v>
      </c>
      <c r="R93" s="49">
        <f t="shared" si="64"/>
        <v>803228.5024154589</v>
      </c>
      <c r="S93" s="101">
        <f t="shared" si="82"/>
        <v>1</v>
      </c>
      <c r="T93" s="314"/>
      <c r="U93" s="96" t="s">
        <v>164</v>
      </c>
      <c r="V93" s="97"/>
      <c r="W93" s="98"/>
      <c r="X93" s="228">
        <v>280400860</v>
      </c>
      <c r="Y93" s="100">
        <v>230</v>
      </c>
      <c r="Z93" s="49">
        <f t="shared" si="65"/>
        <v>1219134.1739130435</v>
      </c>
      <c r="AA93" s="101">
        <f t="shared" si="83"/>
        <v>0.99567099567099571</v>
      </c>
      <c r="AB93" s="314"/>
      <c r="AC93" s="96" t="s">
        <v>164</v>
      </c>
      <c r="AD93" s="97"/>
      <c r="AE93" s="98"/>
      <c r="AF93" s="228">
        <v>483179880</v>
      </c>
      <c r="AG93" s="100">
        <v>459</v>
      </c>
      <c r="AH93" s="49">
        <f t="shared" si="66"/>
        <v>1052679.477124183</v>
      </c>
      <c r="AI93" s="101">
        <f t="shared" si="84"/>
        <v>0.98286937901498928</v>
      </c>
      <c r="AJ93" s="314"/>
      <c r="AK93" s="96" t="s">
        <v>164</v>
      </c>
      <c r="AL93" s="97"/>
      <c r="AM93" s="98"/>
      <c r="AN93" s="228">
        <v>851786880</v>
      </c>
      <c r="AO93" s="100">
        <v>584</v>
      </c>
      <c r="AP93" s="49">
        <f t="shared" si="67"/>
        <v>1458539.1780821919</v>
      </c>
      <c r="AQ93" s="101">
        <f t="shared" si="85"/>
        <v>0.99151103565365029</v>
      </c>
      <c r="AR93" s="314"/>
      <c r="AS93" s="96" t="s">
        <v>164</v>
      </c>
      <c r="AT93" s="97"/>
      <c r="AU93" s="98"/>
      <c r="AV93" s="228">
        <v>691431690</v>
      </c>
      <c r="AW93" s="100">
        <v>454</v>
      </c>
      <c r="AX93" s="49">
        <f t="shared" si="68"/>
        <v>1522977.2907488986</v>
      </c>
      <c r="AY93" s="101">
        <f t="shared" si="86"/>
        <v>0.98056155507559395</v>
      </c>
      <c r="AZ93" s="314"/>
      <c r="BA93" s="96" t="s">
        <v>164</v>
      </c>
      <c r="BB93" s="97"/>
      <c r="BC93" s="98"/>
      <c r="BD93" s="228">
        <v>857817300</v>
      </c>
      <c r="BE93" s="100">
        <v>454</v>
      </c>
      <c r="BF93" s="49">
        <f t="shared" si="69"/>
        <v>1889465.4185022027</v>
      </c>
      <c r="BG93" s="101">
        <f t="shared" si="87"/>
        <v>0.97424892703862664</v>
      </c>
      <c r="BH93" s="314"/>
      <c r="BI93" s="96" t="s">
        <v>164</v>
      </c>
      <c r="BJ93" s="97"/>
      <c r="BK93" s="98"/>
      <c r="BL93" s="228">
        <v>752959990</v>
      </c>
      <c r="BM93" s="100">
        <v>365</v>
      </c>
      <c r="BN93" s="49">
        <f t="shared" si="70"/>
        <v>2062904.0821917809</v>
      </c>
      <c r="BO93" s="101">
        <f t="shared" si="88"/>
        <v>0.95549738219895286</v>
      </c>
      <c r="BP93" s="314"/>
      <c r="BQ93" s="96" t="s">
        <v>164</v>
      </c>
      <c r="BR93" s="97"/>
      <c r="BS93" s="98"/>
      <c r="BT93" s="228">
        <v>8443192180</v>
      </c>
      <c r="BU93" s="100">
        <v>8544</v>
      </c>
      <c r="BV93" s="49">
        <f t="shared" si="71"/>
        <v>988201.33192883898</v>
      </c>
      <c r="BW93" s="101">
        <f t="shared" si="89"/>
        <v>0.90729531697992993</v>
      </c>
    </row>
    <row r="94" spans="2:75" ht="13.5" customHeight="1">
      <c r="B94" s="303">
        <v>9</v>
      </c>
      <c r="C94" s="317" t="s">
        <v>72</v>
      </c>
      <c r="D94" s="305">
        <f>CB14</f>
        <v>4233</v>
      </c>
      <c r="E94" s="72">
        <v>1</v>
      </c>
      <c r="F94" s="248" t="s">
        <v>382</v>
      </c>
      <c r="G94" s="74" t="s">
        <v>383</v>
      </c>
      <c r="H94" s="75">
        <v>13213373</v>
      </c>
      <c r="I94" s="77">
        <v>13</v>
      </c>
      <c r="J94" s="78">
        <f t="shared" si="63"/>
        <v>1016413.3076923077</v>
      </c>
      <c r="K94" s="79">
        <f t="shared" ref="K94:K104" si="90">IFERROR(I94/$CB$14,0)</f>
        <v>3.0711079612567921E-3</v>
      </c>
      <c r="L94" s="315">
        <f>CC14</f>
        <v>110</v>
      </c>
      <c r="M94" s="195">
        <v>1</v>
      </c>
      <c r="N94" s="248" t="s">
        <v>458</v>
      </c>
      <c r="O94" s="74" t="s">
        <v>459</v>
      </c>
      <c r="P94" s="75">
        <v>494550</v>
      </c>
      <c r="Q94" s="77">
        <v>1</v>
      </c>
      <c r="R94" s="78">
        <f t="shared" si="64"/>
        <v>494550</v>
      </c>
      <c r="S94" s="79">
        <f t="shared" ref="S94:S104" si="91">IFERROR(Q94/$CC$14,0)</f>
        <v>9.0909090909090905E-3</v>
      </c>
      <c r="T94" s="315">
        <f>CD14</f>
        <v>144</v>
      </c>
      <c r="U94" s="195">
        <v>1</v>
      </c>
      <c r="V94" s="248" t="s">
        <v>384</v>
      </c>
      <c r="W94" s="74" t="s">
        <v>385</v>
      </c>
      <c r="X94" s="75">
        <v>15489291</v>
      </c>
      <c r="Y94" s="77">
        <v>4</v>
      </c>
      <c r="Z94" s="78">
        <f t="shared" si="65"/>
        <v>3872322.75</v>
      </c>
      <c r="AA94" s="79">
        <f t="shared" ref="AA94:AA104" si="92">IFERROR(Y94/$CD$14,0)</f>
        <v>2.7777777777777776E-2</v>
      </c>
      <c r="AB94" s="315">
        <f>CE14</f>
        <v>254</v>
      </c>
      <c r="AC94" s="195">
        <v>1</v>
      </c>
      <c r="AD94" s="248" t="s">
        <v>374</v>
      </c>
      <c r="AE94" s="74" t="s">
        <v>375</v>
      </c>
      <c r="AF94" s="75">
        <v>4583613</v>
      </c>
      <c r="AG94" s="77">
        <v>12</v>
      </c>
      <c r="AH94" s="78">
        <f t="shared" si="66"/>
        <v>381967.75</v>
      </c>
      <c r="AI94" s="79">
        <f t="shared" ref="AI94:AI104" si="93">IFERROR(AG94/$CE$14,0)</f>
        <v>4.7244094488188976E-2</v>
      </c>
      <c r="AJ94" s="315">
        <f>CF14</f>
        <v>351</v>
      </c>
      <c r="AK94" s="195">
        <v>1</v>
      </c>
      <c r="AL94" s="248" t="s">
        <v>384</v>
      </c>
      <c r="AM94" s="74" t="s">
        <v>385</v>
      </c>
      <c r="AN94" s="75">
        <v>6653702</v>
      </c>
      <c r="AO94" s="77">
        <v>9</v>
      </c>
      <c r="AP94" s="78">
        <f t="shared" si="67"/>
        <v>739300.22222222225</v>
      </c>
      <c r="AQ94" s="79">
        <f t="shared" ref="AQ94:AQ104" si="94">IFERROR(AO94/$CF$14,0)</f>
        <v>2.564102564102564E-2</v>
      </c>
      <c r="AR94" s="315">
        <f>CG14</f>
        <v>317</v>
      </c>
      <c r="AS94" s="195">
        <v>1</v>
      </c>
      <c r="AT94" s="248" t="s">
        <v>356</v>
      </c>
      <c r="AU94" s="74" t="s">
        <v>357</v>
      </c>
      <c r="AV94" s="75">
        <v>51363272</v>
      </c>
      <c r="AW94" s="77">
        <v>101</v>
      </c>
      <c r="AX94" s="78">
        <f t="shared" si="68"/>
        <v>508547.24752475246</v>
      </c>
      <c r="AY94" s="79">
        <f t="shared" ref="AY94:AY104" si="95">IFERROR(AW94/$CG$14,0)</f>
        <v>0.31861198738170349</v>
      </c>
      <c r="AZ94" s="315">
        <f>CH14</f>
        <v>353</v>
      </c>
      <c r="BA94" s="195">
        <v>1</v>
      </c>
      <c r="BB94" s="248" t="s">
        <v>356</v>
      </c>
      <c r="BC94" s="74" t="s">
        <v>357</v>
      </c>
      <c r="BD94" s="75">
        <v>71943963</v>
      </c>
      <c r="BE94" s="77">
        <v>122</v>
      </c>
      <c r="BF94" s="78">
        <f t="shared" si="69"/>
        <v>589704.61475409835</v>
      </c>
      <c r="BG94" s="79">
        <f t="shared" ref="BG94:BG104" si="96">IFERROR(BE94/$CH$14,0)</f>
        <v>0.34560906515580736</v>
      </c>
      <c r="BH94" s="315">
        <f>CI14</f>
        <v>269</v>
      </c>
      <c r="BI94" s="195">
        <v>1</v>
      </c>
      <c r="BJ94" s="248" t="s">
        <v>396</v>
      </c>
      <c r="BK94" s="74" t="s">
        <v>397</v>
      </c>
      <c r="BL94" s="75">
        <v>40907720</v>
      </c>
      <c r="BM94" s="77">
        <v>40</v>
      </c>
      <c r="BN94" s="78">
        <f t="shared" si="70"/>
        <v>1022693</v>
      </c>
      <c r="BO94" s="79">
        <f t="shared" ref="BO94:BO104" si="97">IFERROR(BM94/$CI$14,0)</f>
        <v>0.14869888475836432</v>
      </c>
      <c r="BP94" s="315">
        <f>CJ14</f>
        <v>6031</v>
      </c>
      <c r="BQ94" s="195">
        <v>1</v>
      </c>
      <c r="BR94" s="248" t="s">
        <v>382</v>
      </c>
      <c r="BS94" s="74" t="s">
        <v>383</v>
      </c>
      <c r="BT94" s="75">
        <v>13777861</v>
      </c>
      <c r="BU94" s="77">
        <v>17</v>
      </c>
      <c r="BV94" s="78">
        <f t="shared" si="71"/>
        <v>810462.4117647059</v>
      </c>
      <c r="BW94" s="79">
        <f t="shared" ref="BW94:BW104" si="98">IFERROR(BU94/$CJ$14,0)</f>
        <v>2.8187696899353342E-3</v>
      </c>
    </row>
    <row r="95" spans="2:75" ht="13.5" customHeight="1">
      <c r="B95" s="304"/>
      <c r="C95" s="318"/>
      <c r="D95" s="301"/>
      <c r="E95" s="80">
        <v>2</v>
      </c>
      <c r="F95" s="102" t="s">
        <v>344</v>
      </c>
      <c r="G95" s="176" t="s">
        <v>345</v>
      </c>
      <c r="H95" s="83">
        <v>137840843</v>
      </c>
      <c r="I95" s="85">
        <v>349</v>
      </c>
      <c r="J95" s="86">
        <f t="shared" si="63"/>
        <v>394959.43553008593</v>
      </c>
      <c r="K95" s="87">
        <f t="shared" si="90"/>
        <v>8.2447436806047714E-2</v>
      </c>
      <c r="L95" s="313"/>
      <c r="M95" s="112">
        <v>2</v>
      </c>
      <c r="N95" s="102" t="s">
        <v>410</v>
      </c>
      <c r="O95" s="176" t="s">
        <v>411</v>
      </c>
      <c r="P95" s="83">
        <v>1907326</v>
      </c>
      <c r="Q95" s="85">
        <v>5</v>
      </c>
      <c r="R95" s="86">
        <f t="shared" si="64"/>
        <v>381465.2</v>
      </c>
      <c r="S95" s="87">
        <f t="shared" si="91"/>
        <v>4.5454545454545456E-2</v>
      </c>
      <c r="T95" s="313"/>
      <c r="U95" s="112">
        <v>2</v>
      </c>
      <c r="V95" s="102" t="s">
        <v>344</v>
      </c>
      <c r="W95" s="176" t="s">
        <v>345</v>
      </c>
      <c r="X95" s="83">
        <v>23772205</v>
      </c>
      <c r="Y95" s="85">
        <v>28</v>
      </c>
      <c r="Z95" s="86">
        <f t="shared" si="65"/>
        <v>849007.32142857148</v>
      </c>
      <c r="AA95" s="87">
        <f t="shared" si="92"/>
        <v>0.19444444444444445</v>
      </c>
      <c r="AB95" s="313"/>
      <c r="AC95" s="112">
        <v>2</v>
      </c>
      <c r="AD95" s="102" t="s">
        <v>352</v>
      </c>
      <c r="AE95" s="176" t="s">
        <v>353</v>
      </c>
      <c r="AF95" s="83">
        <v>7799220</v>
      </c>
      <c r="AG95" s="85">
        <v>23</v>
      </c>
      <c r="AH95" s="86">
        <f t="shared" si="66"/>
        <v>339096.52173913043</v>
      </c>
      <c r="AI95" s="87">
        <f t="shared" si="93"/>
        <v>9.055118110236221E-2</v>
      </c>
      <c r="AJ95" s="313"/>
      <c r="AK95" s="112">
        <v>2</v>
      </c>
      <c r="AL95" s="102" t="s">
        <v>430</v>
      </c>
      <c r="AM95" s="176" t="s">
        <v>431</v>
      </c>
      <c r="AN95" s="83">
        <v>2429907</v>
      </c>
      <c r="AO95" s="85">
        <v>4</v>
      </c>
      <c r="AP95" s="86">
        <f t="shared" si="67"/>
        <v>607476.75</v>
      </c>
      <c r="AQ95" s="87">
        <f t="shared" si="94"/>
        <v>1.1396011396011397E-2</v>
      </c>
      <c r="AR95" s="313"/>
      <c r="AS95" s="112">
        <v>2</v>
      </c>
      <c r="AT95" s="102" t="s">
        <v>344</v>
      </c>
      <c r="AU95" s="176" t="s">
        <v>345</v>
      </c>
      <c r="AV95" s="83">
        <v>22983019</v>
      </c>
      <c r="AW95" s="85">
        <v>66</v>
      </c>
      <c r="AX95" s="86">
        <f t="shared" si="68"/>
        <v>348227.56060606061</v>
      </c>
      <c r="AY95" s="87">
        <f t="shared" si="95"/>
        <v>0.20820189274447951</v>
      </c>
      <c r="AZ95" s="313"/>
      <c r="BA95" s="112">
        <v>2</v>
      </c>
      <c r="BB95" s="102" t="s">
        <v>382</v>
      </c>
      <c r="BC95" s="176" t="s">
        <v>383</v>
      </c>
      <c r="BD95" s="83">
        <v>553166</v>
      </c>
      <c r="BE95" s="85">
        <v>1</v>
      </c>
      <c r="BF95" s="86">
        <f t="shared" si="69"/>
        <v>553166</v>
      </c>
      <c r="BG95" s="87">
        <f t="shared" si="96"/>
        <v>2.8328611898016999E-3</v>
      </c>
      <c r="BH95" s="313"/>
      <c r="BI95" s="112">
        <v>2</v>
      </c>
      <c r="BJ95" s="102" t="s">
        <v>344</v>
      </c>
      <c r="BK95" s="176" t="s">
        <v>345</v>
      </c>
      <c r="BL95" s="83">
        <v>37214560</v>
      </c>
      <c r="BM95" s="85">
        <v>50</v>
      </c>
      <c r="BN95" s="86">
        <f t="shared" si="70"/>
        <v>744291.2</v>
      </c>
      <c r="BO95" s="87">
        <f t="shared" si="97"/>
        <v>0.18587360594795538</v>
      </c>
      <c r="BP95" s="313"/>
      <c r="BQ95" s="112">
        <v>2</v>
      </c>
      <c r="BR95" s="102" t="s">
        <v>384</v>
      </c>
      <c r="BS95" s="176" t="s">
        <v>385</v>
      </c>
      <c r="BT95" s="83">
        <v>42316628</v>
      </c>
      <c r="BU95" s="85">
        <v>97</v>
      </c>
      <c r="BV95" s="86">
        <f t="shared" si="71"/>
        <v>436253.89690721652</v>
      </c>
      <c r="BW95" s="87">
        <f t="shared" si="98"/>
        <v>1.6083568230807494E-2</v>
      </c>
    </row>
    <row r="96" spans="2:75" ht="13.5" customHeight="1">
      <c r="B96" s="304"/>
      <c r="C96" s="318"/>
      <c r="D96" s="301"/>
      <c r="E96" s="80">
        <v>3</v>
      </c>
      <c r="F96" s="175" t="s">
        <v>430</v>
      </c>
      <c r="G96" s="176" t="s">
        <v>431</v>
      </c>
      <c r="H96" s="83">
        <v>15367298</v>
      </c>
      <c r="I96" s="85">
        <v>48</v>
      </c>
      <c r="J96" s="86">
        <f t="shared" si="63"/>
        <v>320152.04166666669</v>
      </c>
      <c r="K96" s="87">
        <f t="shared" si="90"/>
        <v>1.1339475549255847E-2</v>
      </c>
      <c r="L96" s="313"/>
      <c r="M96" s="112">
        <v>3</v>
      </c>
      <c r="N96" s="175" t="s">
        <v>386</v>
      </c>
      <c r="O96" s="176" t="s">
        <v>387</v>
      </c>
      <c r="P96" s="83">
        <v>4874915</v>
      </c>
      <c r="Q96" s="85">
        <v>19</v>
      </c>
      <c r="R96" s="86">
        <f t="shared" si="64"/>
        <v>256574.47368421053</v>
      </c>
      <c r="S96" s="87">
        <f t="shared" si="91"/>
        <v>0.17272727272727273</v>
      </c>
      <c r="T96" s="313"/>
      <c r="U96" s="112">
        <v>3</v>
      </c>
      <c r="V96" s="175" t="s">
        <v>404</v>
      </c>
      <c r="W96" s="176" t="s">
        <v>405</v>
      </c>
      <c r="X96" s="83">
        <v>5502251</v>
      </c>
      <c r="Y96" s="85">
        <v>9</v>
      </c>
      <c r="Z96" s="86">
        <f t="shared" si="65"/>
        <v>611361.22222222225</v>
      </c>
      <c r="AA96" s="87">
        <f t="shared" si="92"/>
        <v>6.25E-2</v>
      </c>
      <c r="AB96" s="313"/>
      <c r="AC96" s="112">
        <v>3</v>
      </c>
      <c r="AD96" s="175" t="s">
        <v>356</v>
      </c>
      <c r="AE96" s="176" t="s">
        <v>357</v>
      </c>
      <c r="AF96" s="83">
        <v>20424429</v>
      </c>
      <c r="AG96" s="85">
        <v>66</v>
      </c>
      <c r="AH96" s="86">
        <f t="shared" si="66"/>
        <v>309461.04545454547</v>
      </c>
      <c r="AI96" s="87">
        <f t="shared" si="93"/>
        <v>0.25984251968503935</v>
      </c>
      <c r="AJ96" s="313"/>
      <c r="AK96" s="112">
        <v>3</v>
      </c>
      <c r="AL96" s="175" t="s">
        <v>344</v>
      </c>
      <c r="AM96" s="176" t="s">
        <v>345</v>
      </c>
      <c r="AN96" s="83">
        <v>23487761</v>
      </c>
      <c r="AO96" s="85">
        <v>64</v>
      </c>
      <c r="AP96" s="86">
        <f t="shared" si="67"/>
        <v>366996.265625</v>
      </c>
      <c r="AQ96" s="87">
        <f t="shared" si="94"/>
        <v>0.18233618233618235</v>
      </c>
      <c r="AR96" s="313"/>
      <c r="AS96" s="112">
        <v>3</v>
      </c>
      <c r="AT96" s="175" t="s">
        <v>352</v>
      </c>
      <c r="AU96" s="176" t="s">
        <v>353</v>
      </c>
      <c r="AV96" s="83">
        <v>5937081</v>
      </c>
      <c r="AW96" s="85">
        <v>21</v>
      </c>
      <c r="AX96" s="86">
        <f t="shared" si="68"/>
        <v>282718.14285714284</v>
      </c>
      <c r="AY96" s="87">
        <f t="shared" si="95"/>
        <v>6.6246056782334389E-2</v>
      </c>
      <c r="AZ96" s="313"/>
      <c r="BA96" s="112">
        <v>3</v>
      </c>
      <c r="BB96" s="175" t="s">
        <v>500</v>
      </c>
      <c r="BC96" s="176" t="s">
        <v>501</v>
      </c>
      <c r="BD96" s="83">
        <v>1021293</v>
      </c>
      <c r="BE96" s="85">
        <v>2</v>
      </c>
      <c r="BF96" s="86">
        <f t="shared" si="69"/>
        <v>510646.5</v>
      </c>
      <c r="BG96" s="87">
        <f t="shared" si="96"/>
        <v>5.6657223796033997E-3</v>
      </c>
      <c r="BH96" s="313"/>
      <c r="BI96" s="112">
        <v>3</v>
      </c>
      <c r="BJ96" s="175" t="s">
        <v>460</v>
      </c>
      <c r="BK96" s="176" t="s">
        <v>461</v>
      </c>
      <c r="BL96" s="83">
        <v>3609169</v>
      </c>
      <c r="BM96" s="85">
        <v>6</v>
      </c>
      <c r="BN96" s="86">
        <f t="shared" si="70"/>
        <v>601528.16666666663</v>
      </c>
      <c r="BO96" s="87">
        <f t="shared" si="97"/>
        <v>2.2304832713754646E-2</v>
      </c>
      <c r="BP96" s="313"/>
      <c r="BQ96" s="112">
        <v>3</v>
      </c>
      <c r="BR96" s="175" t="s">
        <v>344</v>
      </c>
      <c r="BS96" s="176" t="s">
        <v>345</v>
      </c>
      <c r="BT96" s="83">
        <v>275770939</v>
      </c>
      <c r="BU96" s="85">
        <v>672</v>
      </c>
      <c r="BV96" s="86">
        <f t="shared" si="71"/>
        <v>410373.42113095237</v>
      </c>
      <c r="BW96" s="87">
        <f t="shared" si="98"/>
        <v>0.11142430774332615</v>
      </c>
    </row>
    <row r="97" spans="2:75" ht="13.5" customHeight="1">
      <c r="B97" s="304"/>
      <c r="C97" s="318"/>
      <c r="D97" s="301"/>
      <c r="E97" s="80">
        <v>4</v>
      </c>
      <c r="F97" s="175" t="s">
        <v>418</v>
      </c>
      <c r="G97" s="176" t="s">
        <v>419</v>
      </c>
      <c r="H97" s="83">
        <v>15369334</v>
      </c>
      <c r="I97" s="85">
        <v>51</v>
      </c>
      <c r="J97" s="86">
        <f t="shared" si="63"/>
        <v>301359.49019607843</v>
      </c>
      <c r="K97" s="87">
        <f t="shared" si="90"/>
        <v>1.2048192771084338E-2</v>
      </c>
      <c r="L97" s="313"/>
      <c r="M97" s="112">
        <v>4</v>
      </c>
      <c r="N97" s="175" t="s">
        <v>418</v>
      </c>
      <c r="O97" s="176" t="s">
        <v>419</v>
      </c>
      <c r="P97" s="83">
        <v>734499</v>
      </c>
      <c r="Q97" s="85">
        <v>3</v>
      </c>
      <c r="R97" s="86">
        <f t="shared" si="64"/>
        <v>244833</v>
      </c>
      <c r="S97" s="87">
        <f t="shared" si="91"/>
        <v>2.7272727272727271E-2</v>
      </c>
      <c r="T97" s="313"/>
      <c r="U97" s="112">
        <v>4</v>
      </c>
      <c r="V97" s="175" t="s">
        <v>338</v>
      </c>
      <c r="W97" s="176" t="s">
        <v>339</v>
      </c>
      <c r="X97" s="83">
        <v>9062873</v>
      </c>
      <c r="Y97" s="85">
        <v>39</v>
      </c>
      <c r="Z97" s="86">
        <f t="shared" si="65"/>
        <v>232381.35897435897</v>
      </c>
      <c r="AA97" s="87">
        <f t="shared" si="92"/>
        <v>0.27083333333333331</v>
      </c>
      <c r="AB97" s="313"/>
      <c r="AC97" s="112">
        <v>4</v>
      </c>
      <c r="AD97" s="175" t="s">
        <v>338</v>
      </c>
      <c r="AE97" s="176" t="s">
        <v>339</v>
      </c>
      <c r="AF97" s="83">
        <v>20324179</v>
      </c>
      <c r="AG97" s="85">
        <v>76</v>
      </c>
      <c r="AH97" s="86">
        <f t="shared" si="66"/>
        <v>267423.40789473685</v>
      </c>
      <c r="AI97" s="87">
        <f t="shared" si="93"/>
        <v>0.29921259842519687</v>
      </c>
      <c r="AJ97" s="313"/>
      <c r="AK97" s="112">
        <v>4</v>
      </c>
      <c r="AL97" s="175" t="s">
        <v>352</v>
      </c>
      <c r="AM97" s="176" t="s">
        <v>353</v>
      </c>
      <c r="AN97" s="83">
        <v>8430661</v>
      </c>
      <c r="AO97" s="85">
        <v>29</v>
      </c>
      <c r="AP97" s="86">
        <f t="shared" si="67"/>
        <v>290712.44827586209</v>
      </c>
      <c r="AQ97" s="87">
        <f t="shared" si="94"/>
        <v>8.2621082621082614E-2</v>
      </c>
      <c r="AR97" s="313"/>
      <c r="AS97" s="112">
        <v>4</v>
      </c>
      <c r="AT97" s="175" t="s">
        <v>406</v>
      </c>
      <c r="AU97" s="176" t="s">
        <v>407</v>
      </c>
      <c r="AV97" s="83">
        <v>4519163</v>
      </c>
      <c r="AW97" s="85">
        <v>17</v>
      </c>
      <c r="AX97" s="86">
        <f t="shared" si="68"/>
        <v>265833.1176470588</v>
      </c>
      <c r="AY97" s="87">
        <f t="shared" si="95"/>
        <v>5.362776025236593E-2</v>
      </c>
      <c r="AZ97" s="313"/>
      <c r="BA97" s="112">
        <v>4</v>
      </c>
      <c r="BB97" s="175" t="s">
        <v>364</v>
      </c>
      <c r="BC97" s="176" t="s">
        <v>365</v>
      </c>
      <c r="BD97" s="83">
        <v>75536771</v>
      </c>
      <c r="BE97" s="85">
        <v>174</v>
      </c>
      <c r="BF97" s="86">
        <f t="shared" si="69"/>
        <v>434119.3735632184</v>
      </c>
      <c r="BG97" s="87">
        <f t="shared" si="96"/>
        <v>0.49291784702549574</v>
      </c>
      <c r="BH97" s="313"/>
      <c r="BI97" s="112">
        <v>4</v>
      </c>
      <c r="BJ97" s="175" t="s">
        <v>406</v>
      </c>
      <c r="BK97" s="176" t="s">
        <v>407</v>
      </c>
      <c r="BL97" s="83">
        <v>11524459</v>
      </c>
      <c r="BM97" s="85">
        <v>26</v>
      </c>
      <c r="BN97" s="86">
        <f t="shared" si="70"/>
        <v>443248.42307692306</v>
      </c>
      <c r="BO97" s="87">
        <f t="shared" si="97"/>
        <v>9.6654275092936809E-2</v>
      </c>
      <c r="BP97" s="313"/>
      <c r="BQ97" s="112">
        <v>4</v>
      </c>
      <c r="BR97" s="175" t="s">
        <v>356</v>
      </c>
      <c r="BS97" s="176" t="s">
        <v>357</v>
      </c>
      <c r="BT97" s="83">
        <v>279052942</v>
      </c>
      <c r="BU97" s="85">
        <v>1031</v>
      </c>
      <c r="BV97" s="86">
        <f t="shared" si="71"/>
        <v>270662.40737148398</v>
      </c>
      <c r="BW97" s="87">
        <f t="shared" si="98"/>
        <v>0.17095009119548996</v>
      </c>
    </row>
    <row r="98" spans="2:75" ht="13.5" customHeight="1">
      <c r="B98" s="304"/>
      <c r="C98" s="318"/>
      <c r="D98" s="301"/>
      <c r="E98" s="80">
        <v>5</v>
      </c>
      <c r="F98" s="102" t="s">
        <v>384</v>
      </c>
      <c r="G98" s="176" t="s">
        <v>385</v>
      </c>
      <c r="H98" s="83">
        <v>19039775</v>
      </c>
      <c r="I98" s="85">
        <v>66</v>
      </c>
      <c r="J98" s="86">
        <f t="shared" si="63"/>
        <v>288481.43939393939</v>
      </c>
      <c r="K98" s="87">
        <f t="shared" si="90"/>
        <v>1.559177888022679E-2</v>
      </c>
      <c r="L98" s="313"/>
      <c r="M98" s="112">
        <v>5</v>
      </c>
      <c r="N98" s="102" t="s">
        <v>400</v>
      </c>
      <c r="O98" s="176" t="s">
        <v>401</v>
      </c>
      <c r="P98" s="83">
        <v>1071260</v>
      </c>
      <c r="Q98" s="85">
        <v>6</v>
      </c>
      <c r="R98" s="86">
        <f t="shared" si="64"/>
        <v>178543.33333333334</v>
      </c>
      <c r="S98" s="87">
        <f t="shared" si="91"/>
        <v>5.4545454545454543E-2</v>
      </c>
      <c r="T98" s="313"/>
      <c r="U98" s="112">
        <v>5</v>
      </c>
      <c r="V98" s="102" t="s">
        <v>380</v>
      </c>
      <c r="W98" s="176" t="s">
        <v>381</v>
      </c>
      <c r="X98" s="83">
        <v>11372886</v>
      </c>
      <c r="Y98" s="85">
        <v>55</v>
      </c>
      <c r="Z98" s="86">
        <f t="shared" si="65"/>
        <v>206779.74545454545</v>
      </c>
      <c r="AA98" s="87">
        <f t="shared" si="92"/>
        <v>0.38194444444444442</v>
      </c>
      <c r="AB98" s="313"/>
      <c r="AC98" s="112">
        <v>5</v>
      </c>
      <c r="AD98" s="102" t="s">
        <v>504</v>
      </c>
      <c r="AE98" s="176" t="s">
        <v>505</v>
      </c>
      <c r="AF98" s="83">
        <v>2689264</v>
      </c>
      <c r="AG98" s="85">
        <v>13</v>
      </c>
      <c r="AH98" s="86">
        <f t="shared" si="66"/>
        <v>206866.46153846153</v>
      </c>
      <c r="AI98" s="87">
        <f t="shared" si="93"/>
        <v>5.1181102362204724E-2</v>
      </c>
      <c r="AJ98" s="313"/>
      <c r="AK98" s="112">
        <v>5</v>
      </c>
      <c r="AL98" s="102" t="s">
        <v>424</v>
      </c>
      <c r="AM98" s="176" t="s">
        <v>425</v>
      </c>
      <c r="AN98" s="83">
        <v>4775522</v>
      </c>
      <c r="AO98" s="85">
        <v>17</v>
      </c>
      <c r="AP98" s="86">
        <f t="shared" si="67"/>
        <v>280913.0588235294</v>
      </c>
      <c r="AQ98" s="87">
        <f t="shared" si="94"/>
        <v>4.843304843304843E-2</v>
      </c>
      <c r="AR98" s="313"/>
      <c r="AS98" s="112">
        <v>5</v>
      </c>
      <c r="AT98" s="102" t="s">
        <v>338</v>
      </c>
      <c r="AU98" s="176" t="s">
        <v>339</v>
      </c>
      <c r="AV98" s="83">
        <v>19483155</v>
      </c>
      <c r="AW98" s="85">
        <v>76</v>
      </c>
      <c r="AX98" s="86">
        <f t="shared" si="68"/>
        <v>256357.30263157896</v>
      </c>
      <c r="AY98" s="87">
        <f t="shared" si="95"/>
        <v>0.23974763406940064</v>
      </c>
      <c r="AZ98" s="313"/>
      <c r="BA98" s="112">
        <v>5</v>
      </c>
      <c r="BB98" s="102" t="s">
        <v>344</v>
      </c>
      <c r="BC98" s="176" t="s">
        <v>345</v>
      </c>
      <c r="BD98" s="83">
        <v>26592040</v>
      </c>
      <c r="BE98" s="85">
        <v>67</v>
      </c>
      <c r="BF98" s="86">
        <f t="shared" si="69"/>
        <v>396896.11940298509</v>
      </c>
      <c r="BG98" s="87">
        <f t="shared" si="96"/>
        <v>0.18980169971671387</v>
      </c>
      <c r="BH98" s="313"/>
      <c r="BI98" s="112">
        <v>5</v>
      </c>
      <c r="BJ98" s="102" t="s">
        <v>364</v>
      </c>
      <c r="BK98" s="176" t="s">
        <v>365</v>
      </c>
      <c r="BL98" s="83">
        <v>60423443</v>
      </c>
      <c r="BM98" s="85">
        <v>145</v>
      </c>
      <c r="BN98" s="86">
        <f t="shared" si="70"/>
        <v>416713.4</v>
      </c>
      <c r="BO98" s="87">
        <f t="shared" si="97"/>
        <v>0.53903345724907059</v>
      </c>
      <c r="BP98" s="313"/>
      <c r="BQ98" s="112">
        <v>5</v>
      </c>
      <c r="BR98" s="102" t="s">
        <v>430</v>
      </c>
      <c r="BS98" s="176" t="s">
        <v>431</v>
      </c>
      <c r="BT98" s="83">
        <v>19744752</v>
      </c>
      <c r="BU98" s="85">
        <v>75</v>
      </c>
      <c r="BV98" s="86">
        <f t="shared" si="71"/>
        <v>263263.35999999999</v>
      </c>
      <c r="BW98" s="87">
        <f t="shared" si="98"/>
        <v>1.243574863206765E-2</v>
      </c>
    </row>
    <row r="99" spans="2:75" ht="13.5" customHeight="1">
      <c r="B99" s="304"/>
      <c r="C99" s="318"/>
      <c r="D99" s="301"/>
      <c r="E99" s="80">
        <v>6</v>
      </c>
      <c r="F99" s="102" t="s">
        <v>400</v>
      </c>
      <c r="G99" s="176" t="s">
        <v>401</v>
      </c>
      <c r="H99" s="83">
        <v>38680027</v>
      </c>
      <c r="I99" s="85">
        <v>166</v>
      </c>
      <c r="J99" s="86">
        <f t="shared" si="63"/>
        <v>233012.2108433735</v>
      </c>
      <c r="K99" s="87">
        <f t="shared" si="90"/>
        <v>3.9215686274509803E-2</v>
      </c>
      <c r="L99" s="313"/>
      <c r="M99" s="112">
        <v>6</v>
      </c>
      <c r="N99" s="102" t="s">
        <v>406</v>
      </c>
      <c r="O99" s="176" t="s">
        <v>407</v>
      </c>
      <c r="P99" s="83">
        <v>487090</v>
      </c>
      <c r="Q99" s="85">
        <v>3</v>
      </c>
      <c r="R99" s="86">
        <f t="shared" si="64"/>
        <v>162363.33333333334</v>
      </c>
      <c r="S99" s="87">
        <f t="shared" si="91"/>
        <v>2.7272727272727271E-2</v>
      </c>
      <c r="T99" s="313"/>
      <c r="U99" s="112">
        <v>6</v>
      </c>
      <c r="V99" s="102" t="s">
        <v>392</v>
      </c>
      <c r="W99" s="176" t="s">
        <v>393</v>
      </c>
      <c r="X99" s="83">
        <v>1003473</v>
      </c>
      <c r="Y99" s="85">
        <v>5</v>
      </c>
      <c r="Z99" s="86">
        <f t="shared" si="65"/>
        <v>200694.6</v>
      </c>
      <c r="AA99" s="87">
        <f t="shared" si="92"/>
        <v>3.4722222222222224E-2</v>
      </c>
      <c r="AB99" s="313"/>
      <c r="AC99" s="112">
        <v>6</v>
      </c>
      <c r="AD99" s="102" t="s">
        <v>350</v>
      </c>
      <c r="AE99" s="176" t="s">
        <v>351</v>
      </c>
      <c r="AF99" s="83">
        <v>14420206</v>
      </c>
      <c r="AG99" s="85">
        <v>76</v>
      </c>
      <c r="AH99" s="86">
        <f t="shared" si="66"/>
        <v>189739.55263157896</v>
      </c>
      <c r="AI99" s="87">
        <f t="shared" si="93"/>
        <v>0.29921259842519687</v>
      </c>
      <c r="AJ99" s="313"/>
      <c r="AK99" s="112">
        <v>6</v>
      </c>
      <c r="AL99" s="102" t="s">
        <v>356</v>
      </c>
      <c r="AM99" s="176" t="s">
        <v>357</v>
      </c>
      <c r="AN99" s="83">
        <v>26875063</v>
      </c>
      <c r="AO99" s="85">
        <v>97</v>
      </c>
      <c r="AP99" s="86">
        <f t="shared" si="67"/>
        <v>277062.50515463919</v>
      </c>
      <c r="AQ99" s="87">
        <f t="shared" si="94"/>
        <v>0.27635327635327633</v>
      </c>
      <c r="AR99" s="313"/>
      <c r="AS99" s="112">
        <v>6</v>
      </c>
      <c r="AT99" s="102" t="s">
        <v>336</v>
      </c>
      <c r="AU99" s="176" t="s">
        <v>337</v>
      </c>
      <c r="AV99" s="83">
        <v>48715177</v>
      </c>
      <c r="AW99" s="85">
        <v>202</v>
      </c>
      <c r="AX99" s="86">
        <f t="shared" si="68"/>
        <v>241164.24257425743</v>
      </c>
      <c r="AY99" s="87">
        <f t="shared" si="95"/>
        <v>0.63722397476340698</v>
      </c>
      <c r="AZ99" s="313"/>
      <c r="BA99" s="112">
        <v>6</v>
      </c>
      <c r="BB99" s="102" t="s">
        <v>374</v>
      </c>
      <c r="BC99" s="176" t="s">
        <v>375</v>
      </c>
      <c r="BD99" s="83">
        <v>4575864</v>
      </c>
      <c r="BE99" s="85">
        <v>12</v>
      </c>
      <c r="BF99" s="86">
        <f t="shared" si="69"/>
        <v>381322</v>
      </c>
      <c r="BG99" s="87">
        <f t="shared" si="96"/>
        <v>3.39943342776204E-2</v>
      </c>
      <c r="BH99" s="313"/>
      <c r="BI99" s="112">
        <v>6</v>
      </c>
      <c r="BJ99" s="102" t="s">
        <v>356</v>
      </c>
      <c r="BK99" s="176" t="s">
        <v>357</v>
      </c>
      <c r="BL99" s="83">
        <v>24434271</v>
      </c>
      <c r="BM99" s="85">
        <v>69</v>
      </c>
      <c r="BN99" s="86">
        <f t="shared" si="70"/>
        <v>354119.86956521741</v>
      </c>
      <c r="BO99" s="87">
        <f t="shared" si="97"/>
        <v>0.25650557620817843</v>
      </c>
      <c r="BP99" s="313"/>
      <c r="BQ99" s="112">
        <v>6</v>
      </c>
      <c r="BR99" s="102" t="s">
        <v>338</v>
      </c>
      <c r="BS99" s="176" t="s">
        <v>339</v>
      </c>
      <c r="BT99" s="83">
        <v>316836175</v>
      </c>
      <c r="BU99" s="85">
        <v>1453</v>
      </c>
      <c r="BV99" s="86">
        <f t="shared" si="71"/>
        <v>218056.55540261528</v>
      </c>
      <c r="BW99" s="87">
        <f t="shared" si="98"/>
        <v>0.24092190349859061</v>
      </c>
    </row>
    <row r="100" spans="2:75" ht="13.5" customHeight="1">
      <c r="B100" s="304"/>
      <c r="C100" s="318"/>
      <c r="D100" s="301"/>
      <c r="E100" s="80">
        <v>7</v>
      </c>
      <c r="F100" s="102" t="s">
        <v>338</v>
      </c>
      <c r="G100" s="176" t="s">
        <v>339</v>
      </c>
      <c r="H100" s="83">
        <v>209883612</v>
      </c>
      <c r="I100" s="85">
        <v>1015</v>
      </c>
      <c r="J100" s="86">
        <f t="shared" si="63"/>
        <v>206781.88374384237</v>
      </c>
      <c r="K100" s="87">
        <f t="shared" si="90"/>
        <v>0.2397826600519726</v>
      </c>
      <c r="L100" s="313"/>
      <c r="M100" s="112">
        <v>7</v>
      </c>
      <c r="N100" s="102" t="s">
        <v>356</v>
      </c>
      <c r="O100" s="176" t="s">
        <v>357</v>
      </c>
      <c r="P100" s="83">
        <v>3191460</v>
      </c>
      <c r="Q100" s="85">
        <v>23</v>
      </c>
      <c r="R100" s="86">
        <f t="shared" si="64"/>
        <v>138759.13043478262</v>
      </c>
      <c r="S100" s="87">
        <f t="shared" si="91"/>
        <v>0.20909090909090908</v>
      </c>
      <c r="T100" s="313"/>
      <c r="U100" s="112">
        <v>7</v>
      </c>
      <c r="V100" s="102" t="s">
        <v>396</v>
      </c>
      <c r="W100" s="176" t="s">
        <v>397</v>
      </c>
      <c r="X100" s="83">
        <v>2240942</v>
      </c>
      <c r="Y100" s="85">
        <v>12</v>
      </c>
      <c r="Z100" s="86">
        <f t="shared" si="65"/>
        <v>186745.16666666666</v>
      </c>
      <c r="AA100" s="87">
        <f t="shared" si="92"/>
        <v>8.3333333333333329E-2</v>
      </c>
      <c r="AB100" s="313"/>
      <c r="AC100" s="112">
        <v>7</v>
      </c>
      <c r="AD100" s="102" t="s">
        <v>362</v>
      </c>
      <c r="AE100" s="176" t="s">
        <v>363</v>
      </c>
      <c r="AF100" s="83">
        <v>16373909</v>
      </c>
      <c r="AG100" s="85">
        <v>95</v>
      </c>
      <c r="AH100" s="86">
        <f t="shared" si="66"/>
        <v>172356.93684210526</v>
      </c>
      <c r="AI100" s="87">
        <f t="shared" si="93"/>
        <v>0.37401574803149606</v>
      </c>
      <c r="AJ100" s="313"/>
      <c r="AK100" s="112">
        <v>7</v>
      </c>
      <c r="AL100" s="102" t="s">
        <v>336</v>
      </c>
      <c r="AM100" s="176" t="s">
        <v>337</v>
      </c>
      <c r="AN100" s="83">
        <v>64623823</v>
      </c>
      <c r="AO100" s="85">
        <v>236</v>
      </c>
      <c r="AP100" s="86">
        <f t="shared" si="67"/>
        <v>273829.75847457629</v>
      </c>
      <c r="AQ100" s="87">
        <f t="shared" si="94"/>
        <v>0.67236467236467234</v>
      </c>
      <c r="AR100" s="313"/>
      <c r="AS100" s="112">
        <v>7</v>
      </c>
      <c r="AT100" s="102" t="s">
        <v>416</v>
      </c>
      <c r="AU100" s="176" t="s">
        <v>417</v>
      </c>
      <c r="AV100" s="83">
        <v>8150631</v>
      </c>
      <c r="AW100" s="85">
        <v>34</v>
      </c>
      <c r="AX100" s="86">
        <f t="shared" si="68"/>
        <v>239724.4411764706</v>
      </c>
      <c r="AY100" s="87">
        <f t="shared" si="95"/>
        <v>0.10725552050473186</v>
      </c>
      <c r="AZ100" s="313"/>
      <c r="BA100" s="112">
        <v>7</v>
      </c>
      <c r="BB100" s="102" t="s">
        <v>442</v>
      </c>
      <c r="BC100" s="176" t="s">
        <v>443</v>
      </c>
      <c r="BD100" s="83">
        <v>11620432</v>
      </c>
      <c r="BE100" s="85">
        <v>34</v>
      </c>
      <c r="BF100" s="86">
        <f t="shared" si="69"/>
        <v>341777.4117647059</v>
      </c>
      <c r="BG100" s="87">
        <f t="shared" si="96"/>
        <v>9.6317280453257784E-2</v>
      </c>
      <c r="BH100" s="313"/>
      <c r="BI100" s="112">
        <v>7</v>
      </c>
      <c r="BJ100" s="102" t="s">
        <v>404</v>
      </c>
      <c r="BK100" s="176" t="s">
        <v>405</v>
      </c>
      <c r="BL100" s="83">
        <v>8660910</v>
      </c>
      <c r="BM100" s="85">
        <v>26</v>
      </c>
      <c r="BN100" s="86">
        <f t="shared" si="70"/>
        <v>333111.92307692306</v>
      </c>
      <c r="BO100" s="87">
        <f t="shared" si="97"/>
        <v>9.6654275092936809E-2</v>
      </c>
      <c r="BP100" s="313"/>
      <c r="BQ100" s="112">
        <v>7</v>
      </c>
      <c r="BR100" s="102" t="s">
        <v>404</v>
      </c>
      <c r="BS100" s="176" t="s">
        <v>405</v>
      </c>
      <c r="BT100" s="83">
        <v>47812002</v>
      </c>
      <c r="BU100" s="85">
        <v>235</v>
      </c>
      <c r="BV100" s="86">
        <f t="shared" si="71"/>
        <v>203455.32765957445</v>
      </c>
      <c r="BW100" s="87">
        <f t="shared" si="98"/>
        <v>3.8965345713811973E-2</v>
      </c>
    </row>
    <row r="101" spans="2:75" ht="13.5" customHeight="1">
      <c r="B101" s="304"/>
      <c r="C101" s="318"/>
      <c r="D101" s="301"/>
      <c r="E101" s="80">
        <v>8</v>
      </c>
      <c r="F101" s="102" t="s">
        <v>404</v>
      </c>
      <c r="G101" s="176" t="s">
        <v>405</v>
      </c>
      <c r="H101" s="83">
        <v>20619889</v>
      </c>
      <c r="I101" s="85">
        <v>110</v>
      </c>
      <c r="J101" s="86">
        <f t="shared" si="63"/>
        <v>187453.53636363638</v>
      </c>
      <c r="K101" s="87">
        <f t="shared" si="90"/>
        <v>2.5986298133711314E-2</v>
      </c>
      <c r="L101" s="313"/>
      <c r="M101" s="112">
        <v>8</v>
      </c>
      <c r="N101" s="102" t="s">
        <v>358</v>
      </c>
      <c r="O101" s="176" t="s">
        <v>359</v>
      </c>
      <c r="P101" s="83">
        <v>7738885</v>
      </c>
      <c r="Q101" s="85">
        <v>57</v>
      </c>
      <c r="R101" s="86">
        <f t="shared" si="64"/>
        <v>135769.91228070174</v>
      </c>
      <c r="S101" s="87">
        <f t="shared" si="91"/>
        <v>0.51818181818181819</v>
      </c>
      <c r="T101" s="313"/>
      <c r="U101" s="112">
        <v>8</v>
      </c>
      <c r="V101" s="102" t="s">
        <v>350</v>
      </c>
      <c r="W101" s="176" t="s">
        <v>351</v>
      </c>
      <c r="X101" s="83">
        <v>14462871</v>
      </c>
      <c r="Y101" s="85">
        <v>79</v>
      </c>
      <c r="Z101" s="86">
        <f t="shared" si="65"/>
        <v>183074.31645569621</v>
      </c>
      <c r="AA101" s="87">
        <f t="shared" si="92"/>
        <v>0.54861111111111116</v>
      </c>
      <c r="AB101" s="313"/>
      <c r="AC101" s="112">
        <v>8</v>
      </c>
      <c r="AD101" s="102" t="s">
        <v>400</v>
      </c>
      <c r="AE101" s="176" t="s">
        <v>401</v>
      </c>
      <c r="AF101" s="83">
        <v>13359714</v>
      </c>
      <c r="AG101" s="85">
        <v>80</v>
      </c>
      <c r="AH101" s="86">
        <f t="shared" si="66"/>
        <v>166996.42499999999</v>
      </c>
      <c r="AI101" s="87">
        <f t="shared" si="93"/>
        <v>0.31496062992125984</v>
      </c>
      <c r="AJ101" s="313"/>
      <c r="AK101" s="112">
        <v>8</v>
      </c>
      <c r="AL101" s="102" t="s">
        <v>374</v>
      </c>
      <c r="AM101" s="176" t="s">
        <v>375</v>
      </c>
      <c r="AN101" s="83">
        <v>2994691</v>
      </c>
      <c r="AO101" s="85">
        <v>11</v>
      </c>
      <c r="AP101" s="86">
        <f t="shared" si="67"/>
        <v>272244.63636363635</v>
      </c>
      <c r="AQ101" s="87">
        <f t="shared" si="94"/>
        <v>3.1339031339031341E-2</v>
      </c>
      <c r="AR101" s="313"/>
      <c r="AS101" s="112">
        <v>8</v>
      </c>
      <c r="AT101" s="102" t="s">
        <v>404</v>
      </c>
      <c r="AU101" s="176" t="s">
        <v>405</v>
      </c>
      <c r="AV101" s="83">
        <v>4966301</v>
      </c>
      <c r="AW101" s="85">
        <v>21</v>
      </c>
      <c r="AX101" s="86">
        <f t="shared" si="68"/>
        <v>236490.52380952382</v>
      </c>
      <c r="AY101" s="87">
        <f t="shared" si="95"/>
        <v>6.6246056782334389E-2</v>
      </c>
      <c r="AZ101" s="313"/>
      <c r="BA101" s="112">
        <v>8</v>
      </c>
      <c r="BB101" s="102" t="s">
        <v>366</v>
      </c>
      <c r="BC101" s="176" t="s">
        <v>367</v>
      </c>
      <c r="BD101" s="83">
        <v>36056636</v>
      </c>
      <c r="BE101" s="85">
        <v>111</v>
      </c>
      <c r="BF101" s="86">
        <f t="shared" si="69"/>
        <v>324834.55855855858</v>
      </c>
      <c r="BG101" s="87">
        <f t="shared" si="96"/>
        <v>0.31444759206798867</v>
      </c>
      <c r="BH101" s="313"/>
      <c r="BI101" s="112">
        <v>8</v>
      </c>
      <c r="BJ101" s="102" t="s">
        <v>338</v>
      </c>
      <c r="BK101" s="176" t="s">
        <v>339</v>
      </c>
      <c r="BL101" s="83">
        <v>18445557</v>
      </c>
      <c r="BM101" s="85">
        <v>58</v>
      </c>
      <c r="BN101" s="86">
        <f t="shared" si="70"/>
        <v>318026.8448275862</v>
      </c>
      <c r="BO101" s="87">
        <f t="shared" si="97"/>
        <v>0.21561338289962825</v>
      </c>
      <c r="BP101" s="313"/>
      <c r="BQ101" s="112">
        <v>8</v>
      </c>
      <c r="BR101" s="102" t="s">
        <v>460</v>
      </c>
      <c r="BS101" s="176" t="s">
        <v>461</v>
      </c>
      <c r="BT101" s="83">
        <v>9258809</v>
      </c>
      <c r="BU101" s="85">
        <v>46</v>
      </c>
      <c r="BV101" s="86">
        <f t="shared" si="71"/>
        <v>201278.45652173914</v>
      </c>
      <c r="BW101" s="87">
        <f t="shared" si="98"/>
        <v>7.6272591610014925E-3</v>
      </c>
    </row>
    <row r="102" spans="2:75" ht="13.5" customHeight="1">
      <c r="B102" s="304"/>
      <c r="C102" s="318"/>
      <c r="D102" s="301"/>
      <c r="E102" s="80">
        <v>9</v>
      </c>
      <c r="F102" s="175" t="s">
        <v>462</v>
      </c>
      <c r="G102" s="176" t="s">
        <v>463</v>
      </c>
      <c r="H102" s="83">
        <v>10738563</v>
      </c>
      <c r="I102" s="85">
        <v>59</v>
      </c>
      <c r="J102" s="86">
        <f t="shared" si="63"/>
        <v>182009.54237288135</v>
      </c>
      <c r="K102" s="87">
        <f t="shared" si="90"/>
        <v>1.3938105362626978E-2</v>
      </c>
      <c r="L102" s="313"/>
      <c r="M102" s="112">
        <v>9</v>
      </c>
      <c r="N102" s="175" t="s">
        <v>502</v>
      </c>
      <c r="O102" s="176" t="s">
        <v>503</v>
      </c>
      <c r="P102" s="83">
        <v>1704272</v>
      </c>
      <c r="Q102" s="85">
        <v>13</v>
      </c>
      <c r="R102" s="86">
        <f t="shared" si="64"/>
        <v>131097.84615384616</v>
      </c>
      <c r="S102" s="87">
        <f t="shared" si="91"/>
        <v>0.11818181818181818</v>
      </c>
      <c r="T102" s="313"/>
      <c r="U102" s="112">
        <v>9</v>
      </c>
      <c r="V102" s="175" t="s">
        <v>356</v>
      </c>
      <c r="W102" s="176" t="s">
        <v>357</v>
      </c>
      <c r="X102" s="83">
        <v>6637484</v>
      </c>
      <c r="Y102" s="85">
        <v>43</v>
      </c>
      <c r="Z102" s="86">
        <f t="shared" si="65"/>
        <v>154360.09302325582</v>
      </c>
      <c r="AA102" s="87">
        <f t="shared" si="92"/>
        <v>0.2986111111111111</v>
      </c>
      <c r="AB102" s="313"/>
      <c r="AC102" s="112">
        <v>9</v>
      </c>
      <c r="AD102" s="175" t="s">
        <v>410</v>
      </c>
      <c r="AE102" s="176" t="s">
        <v>411</v>
      </c>
      <c r="AF102" s="83">
        <v>3855357</v>
      </c>
      <c r="AG102" s="85">
        <v>24</v>
      </c>
      <c r="AH102" s="86">
        <f t="shared" si="66"/>
        <v>160639.875</v>
      </c>
      <c r="AI102" s="87">
        <f t="shared" si="93"/>
        <v>9.4488188976377951E-2</v>
      </c>
      <c r="AJ102" s="313"/>
      <c r="AK102" s="112">
        <v>9</v>
      </c>
      <c r="AL102" s="175" t="s">
        <v>404</v>
      </c>
      <c r="AM102" s="176" t="s">
        <v>405</v>
      </c>
      <c r="AN102" s="83">
        <v>6447110</v>
      </c>
      <c r="AO102" s="85">
        <v>24</v>
      </c>
      <c r="AP102" s="86">
        <f t="shared" si="67"/>
        <v>268629.58333333331</v>
      </c>
      <c r="AQ102" s="87">
        <f t="shared" si="94"/>
        <v>6.8376068376068383E-2</v>
      </c>
      <c r="AR102" s="313"/>
      <c r="AS102" s="112">
        <v>9</v>
      </c>
      <c r="AT102" s="175" t="s">
        <v>458</v>
      </c>
      <c r="AU102" s="176" t="s">
        <v>459</v>
      </c>
      <c r="AV102" s="83">
        <v>471600</v>
      </c>
      <c r="AW102" s="85">
        <v>2</v>
      </c>
      <c r="AX102" s="86">
        <f t="shared" si="68"/>
        <v>235800</v>
      </c>
      <c r="AY102" s="87">
        <f t="shared" si="95"/>
        <v>6.3091482649842269E-3</v>
      </c>
      <c r="AZ102" s="313"/>
      <c r="BA102" s="112">
        <v>9</v>
      </c>
      <c r="BB102" s="175" t="s">
        <v>338</v>
      </c>
      <c r="BC102" s="176" t="s">
        <v>339</v>
      </c>
      <c r="BD102" s="83">
        <v>23374604</v>
      </c>
      <c r="BE102" s="85">
        <v>79</v>
      </c>
      <c r="BF102" s="86">
        <f t="shared" si="69"/>
        <v>295881.06329113926</v>
      </c>
      <c r="BG102" s="87">
        <f t="shared" si="96"/>
        <v>0.22379603399433429</v>
      </c>
      <c r="BH102" s="313"/>
      <c r="BI102" s="112">
        <v>9</v>
      </c>
      <c r="BJ102" s="175" t="s">
        <v>368</v>
      </c>
      <c r="BK102" s="176" t="s">
        <v>369</v>
      </c>
      <c r="BL102" s="83">
        <v>22337251</v>
      </c>
      <c r="BM102" s="85">
        <v>78</v>
      </c>
      <c r="BN102" s="86">
        <f t="shared" si="70"/>
        <v>286375.01282051281</v>
      </c>
      <c r="BO102" s="87">
        <f t="shared" si="97"/>
        <v>0.2899628252788104</v>
      </c>
      <c r="BP102" s="313"/>
      <c r="BQ102" s="112">
        <v>9</v>
      </c>
      <c r="BR102" s="175" t="s">
        <v>406</v>
      </c>
      <c r="BS102" s="176" t="s">
        <v>407</v>
      </c>
      <c r="BT102" s="83">
        <v>28092208</v>
      </c>
      <c r="BU102" s="85">
        <v>144</v>
      </c>
      <c r="BV102" s="86">
        <f t="shared" si="71"/>
        <v>195084.77777777778</v>
      </c>
      <c r="BW102" s="87">
        <f t="shared" si="98"/>
        <v>2.3876637373569889E-2</v>
      </c>
    </row>
    <row r="103" spans="2:75" ht="13.5" customHeight="1">
      <c r="B103" s="304"/>
      <c r="C103" s="318"/>
      <c r="D103" s="301"/>
      <c r="E103" s="88">
        <v>10</v>
      </c>
      <c r="F103" s="177" t="s">
        <v>460</v>
      </c>
      <c r="G103" s="178" t="s">
        <v>461</v>
      </c>
      <c r="H103" s="91">
        <v>2850349</v>
      </c>
      <c r="I103" s="93">
        <v>16</v>
      </c>
      <c r="J103" s="94">
        <f t="shared" si="63"/>
        <v>178146.8125</v>
      </c>
      <c r="K103" s="95">
        <f t="shared" si="90"/>
        <v>3.7798251830852823E-3</v>
      </c>
      <c r="L103" s="313"/>
      <c r="M103" s="113">
        <v>10</v>
      </c>
      <c r="N103" s="177" t="s">
        <v>416</v>
      </c>
      <c r="O103" s="178" t="s">
        <v>417</v>
      </c>
      <c r="P103" s="91">
        <v>1930400</v>
      </c>
      <c r="Q103" s="93">
        <v>15</v>
      </c>
      <c r="R103" s="94">
        <f t="shared" si="64"/>
        <v>128693.33333333333</v>
      </c>
      <c r="S103" s="95">
        <f t="shared" si="91"/>
        <v>0.13636363636363635</v>
      </c>
      <c r="T103" s="313"/>
      <c r="U103" s="113">
        <v>10</v>
      </c>
      <c r="V103" s="177" t="s">
        <v>336</v>
      </c>
      <c r="W103" s="178" t="s">
        <v>337</v>
      </c>
      <c r="X103" s="91">
        <v>14670899</v>
      </c>
      <c r="Y103" s="93">
        <v>98</v>
      </c>
      <c r="Z103" s="94">
        <f t="shared" si="65"/>
        <v>149703.05102040817</v>
      </c>
      <c r="AA103" s="95">
        <f t="shared" si="92"/>
        <v>0.68055555555555558</v>
      </c>
      <c r="AB103" s="313"/>
      <c r="AC103" s="113">
        <v>10</v>
      </c>
      <c r="AD103" s="177" t="s">
        <v>414</v>
      </c>
      <c r="AE103" s="178" t="s">
        <v>415</v>
      </c>
      <c r="AF103" s="91">
        <v>4259443</v>
      </c>
      <c r="AG103" s="93">
        <v>31</v>
      </c>
      <c r="AH103" s="94">
        <f t="shared" si="66"/>
        <v>137401.38709677418</v>
      </c>
      <c r="AI103" s="95">
        <f t="shared" si="93"/>
        <v>0.12204724409448819</v>
      </c>
      <c r="AJ103" s="313"/>
      <c r="AK103" s="113">
        <v>10</v>
      </c>
      <c r="AL103" s="177" t="s">
        <v>338</v>
      </c>
      <c r="AM103" s="178" t="s">
        <v>339</v>
      </c>
      <c r="AN103" s="91">
        <v>15229612</v>
      </c>
      <c r="AO103" s="93">
        <v>85</v>
      </c>
      <c r="AP103" s="94">
        <f t="shared" si="67"/>
        <v>179171.90588235293</v>
      </c>
      <c r="AQ103" s="95">
        <f t="shared" si="94"/>
        <v>0.24216524216524216</v>
      </c>
      <c r="AR103" s="313"/>
      <c r="AS103" s="113">
        <v>10</v>
      </c>
      <c r="AT103" s="177" t="s">
        <v>364</v>
      </c>
      <c r="AU103" s="178" t="s">
        <v>365</v>
      </c>
      <c r="AV103" s="91">
        <v>22183268</v>
      </c>
      <c r="AW103" s="93">
        <v>124</v>
      </c>
      <c r="AX103" s="94">
        <f t="shared" si="68"/>
        <v>178897.32258064515</v>
      </c>
      <c r="AY103" s="95">
        <f t="shared" si="95"/>
        <v>0.39116719242902209</v>
      </c>
      <c r="AZ103" s="313"/>
      <c r="BA103" s="113">
        <v>10</v>
      </c>
      <c r="BB103" s="177" t="s">
        <v>396</v>
      </c>
      <c r="BC103" s="178" t="s">
        <v>397</v>
      </c>
      <c r="BD103" s="91">
        <v>13330502</v>
      </c>
      <c r="BE103" s="93">
        <v>52</v>
      </c>
      <c r="BF103" s="94">
        <f t="shared" si="69"/>
        <v>256355.80769230769</v>
      </c>
      <c r="BG103" s="95">
        <f t="shared" si="96"/>
        <v>0.14730878186968838</v>
      </c>
      <c r="BH103" s="313"/>
      <c r="BI103" s="113">
        <v>10</v>
      </c>
      <c r="BJ103" s="177" t="s">
        <v>366</v>
      </c>
      <c r="BK103" s="178" t="s">
        <v>367</v>
      </c>
      <c r="BL103" s="91">
        <v>21491786</v>
      </c>
      <c r="BM103" s="93">
        <v>85</v>
      </c>
      <c r="BN103" s="94">
        <f t="shared" si="70"/>
        <v>252844.54117647058</v>
      </c>
      <c r="BO103" s="95">
        <f t="shared" si="97"/>
        <v>0.31598513011152418</v>
      </c>
      <c r="BP103" s="313"/>
      <c r="BQ103" s="113">
        <v>10</v>
      </c>
      <c r="BR103" s="177" t="s">
        <v>352</v>
      </c>
      <c r="BS103" s="178" t="s">
        <v>353</v>
      </c>
      <c r="BT103" s="91">
        <v>85425080</v>
      </c>
      <c r="BU103" s="93">
        <v>446</v>
      </c>
      <c r="BV103" s="94">
        <f t="shared" si="71"/>
        <v>191536.05381165919</v>
      </c>
      <c r="BW103" s="95">
        <f t="shared" si="98"/>
        <v>7.3951251865362291E-2</v>
      </c>
    </row>
    <row r="104" spans="2:75" s="173" customFormat="1" ht="13.5" customHeight="1">
      <c r="B104" s="266"/>
      <c r="C104" s="320"/>
      <c r="D104" s="302"/>
      <c r="E104" s="96" t="s">
        <v>164</v>
      </c>
      <c r="F104" s="97"/>
      <c r="G104" s="98"/>
      <c r="H104" s="228">
        <v>2718206700</v>
      </c>
      <c r="I104" s="100">
        <v>3458</v>
      </c>
      <c r="J104" s="49">
        <f t="shared" si="63"/>
        <v>786063.24465008674</v>
      </c>
      <c r="K104" s="101">
        <f t="shared" si="90"/>
        <v>0.81691471769430668</v>
      </c>
      <c r="L104" s="314"/>
      <c r="M104" s="96" t="s">
        <v>164</v>
      </c>
      <c r="N104" s="97"/>
      <c r="O104" s="98"/>
      <c r="P104" s="228">
        <v>94858100</v>
      </c>
      <c r="Q104" s="100">
        <v>110</v>
      </c>
      <c r="R104" s="49">
        <f t="shared" si="64"/>
        <v>862346.36363636365</v>
      </c>
      <c r="S104" s="101">
        <f t="shared" si="91"/>
        <v>1</v>
      </c>
      <c r="T104" s="314"/>
      <c r="U104" s="96" t="s">
        <v>164</v>
      </c>
      <c r="V104" s="97"/>
      <c r="W104" s="98"/>
      <c r="X104" s="228">
        <v>226823470</v>
      </c>
      <c r="Y104" s="100">
        <v>144</v>
      </c>
      <c r="Z104" s="49">
        <f t="shared" si="65"/>
        <v>1575162.986111111</v>
      </c>
      <c r="AA104" s="101">
        <f t="shared" si="92"/>
        <v>1</v>
      </c>
      <c r="AB104" s="314"/>
      <c r="AC104" s="96" t="s">
        <v>164</v>
      </c>
      <c r="AD104" s="97"/>
      <c r="AE104" s="98"/>
      <c r="AF104" s="228">
        <v>308822200</v>
      </c>
      <c r="AG104" s="100">
        <v>251</v>
      </c>
      <c r="AH104" s="49">
        <f t="shared" si="66"/>
        <v>1230367.3306772909</v>
      </c>
      <c r="AI104" s="101">
        <f t="shared" si="93"/>
        <v>0.98818897637795278</v>
      </c>
      <c r="AJ104" s="314"/>
      <c r="AK104" s="96" t="s">
        <v>164</v>
      </c>
      <c r="AL104" s="97"/>
      <c r="AM104" s="98"/>
      <c r="AN104" s="228">
        <v>473493460</v>
      </c>
      <c r="AO104" s="100">
        <v>350</v>
      </c>
      <c r="AP104" s="49">
        <f t="shared" si="67"/>
        <v>1352838.4571428571</v>
      </c>
      <c r="AQ104" s="101">
        <f t="shared" si="94"/>
        <v>0.9971509971509972</v>
      </c>
      <c r="AR104" s="314"/>
      <c r="AS104" s="96" t="s">
        <v>164</v>
      </c>
      <c r="AT104" s="97"/>
      <c r="AU104" s="98"/>
      <c r="AV104" s="228">
        <v>486300050</v>
      </c>
      <c r="AW104" s="100">
        <v>312</v>
      </c>
      <c r="AX104" s="49">
        <f t="shared" si="68"/>
        <v>1558654.0064102565</v>
      </c>
      <c r="AY104" s="101">
        <f t="shared" si="95"/>
        <v>0.98422712933753942</v>
      </c>
      <c r="AZ104" s="314"/>
      <c r="BA104" s="96" t="s">
        <v>164</v>
      </c>
      <c r="BB104" s="97"/>
      <c r="BC104" s="98"/>
      <c r="BD104" s="228">
        <v>651286860</v>
      </c>
      <c r="BE104" s="100">
        <v>346</v>
      </c>
      <c r="BF104" s="49">
        <f t="shared" si="69"/>
        <v>1882331.9653179192</v>
      </c>
      <c r="BG104" s="101">
        <f t="shared" si="96"/>
        <v>0.98016997167138808</v>
      </c>
      <c r="BH104" s="314"/>
      <c r="BI104" s="96" t="s">
        <v>164</v>
      </c>
      <c r="BJ104" s="97"/>
      <c r="BK104" s="98"/>
      <c r="BL104" s="228">
        <v>578864930</v>
      </c>
      <c r="BM104" s="100">
        <v>267</v>
      </c>
      <c r="BN104" s="49">
        <f t="shared" si="70"/>
        <v>2168033.4456928838</v>
      </c>
      <c r="BO104" s="101">
        <f t="shared" si="97"/>
        <v>0.99256505576208176</v>
      </c>
      <c r="BP104" s="314"/>
      <c r="BQ104" s="96" t="s">
        <v>164</v>
      </c>
      <c r="BR104" s="97"/>
      <c r="BS104" s="98"/>
      <c r="BT104" s="228">
        <v>5538655770</v>
      </c>
      <c r="BU104" s="100">
        <v>5238</v>
      </c>
      <c r="BV104" s="49">
        <f t="shared" si="71"/>
        <v>1057398.9633447882</v>
      </c>
      <c r="BW104" s="101">
        <f t="shared" si="98"/>
        <v>0.86851268446360474</v>
      </c>
    </row>
    <row r="105" spans="2:75" ht="13.5" customHeight="1">
      <c r="B105" s="303">
        <v>10</v>
      </c>
      <c r="C105" s="317" t="s">
        <v>52</v>
      </c>
      <c r="D105" s="305">
        <f>CB15</f>
        <v>10315</v>
      </c>
      <c r="E105" s="72">
        <v>1</v>
      </c>
      <c r="F105" s="73" t="s">
        <v>382</v>
      </c>
      <c r="G105" s="74" t="s">
        <v>383</v>
      </c>
      <c r="H105" s="75">
        <v>55657210</v>
      </c>
      <c r="I105" s="77">
        <v>45</v>
      </c>
      <c r="J105" s="78">
        <f t="shared" si="63"/>
        <v>1236826.888888889</v>
      </c>
      <c r="K105" s="79">
        <f t="shared" ref="K105:K115" si="99">IFERROR(I105/$CB$15,0)</f>
        <v>4.362578768783325E-3</v>
      </c>
      <c r="L105" s="315">
        <f>CC15</f>
        <v>275</v>
      </c>
      <c r="M105" s="195">
        <v>1</v>
      </c>
      <c r="N105" s="73" t="s">
        <v>382</v>
      </c>
      <c r="O105" s="74" t="s">
        <v>383</v>
      </c>
      <c r="P105" s="75">
        <v>3531915</v>
      </c>
      <c r="Q105" s="77">
        <v>4</v>
      </c>
      <c r="R105" s="78">
        <f t="shared" si="64"/>
        <v>882978.75</v>
      </c>
      <c r="S105" s="79">
        <f t="shared" ref="S105:S115" si="100">IFERROR(Q105/$CC$15,0)</f>
        <v>1.4545454545454545E-2</v>
      </c>
      <c r="T105" s="315">
        <f>CD15</f>
        <v>329</v>
      </c>
      <c r="U105" s="195">
        <v>1</v>
      </c>
      <c r="V105" s="73" t="s">
        <v>344</v>
      </c>
      <c r="W105" s="74" t="s">
        <v>345</v>
      </c>
      <c r="X105" s="75">
        <v>25237867</v>
      </c>
      <c r="Y105" s="77">
        <v>66</v>
      </c>
      <c r="Z105" s="78">
        <f t="shared" si="65"/>
        <v>382391.92424242425</v>
      </c>
      <c r="AA105" s="79">
        <f t="shared" ref="AA105:AA115" si="101">IFERROR(Y105/$CD$15,0)</f>
        <v>0.20060790273556231</v>
      </c>
      <c r="AB105" s="315">
        <f>CE15</f>
        <v>706</v>
      </c>
      <c r="AC105" s="195">
        <v>1</v>
      </c>
      <c r="AD105" s="73" t="s">
        <v>426</v>
      </c>
      <c r="AE105" s="74" t="s">
        <v>427</v>
      </c>
      <c r="AF105" s="75">
        <v>8397148</v>
      </c>
      <c r="AG105" s="77">
        <v>3</v>
      </c>
      <c r="AH105" s="78">
        <f t="shared" si="66"/>
        <v>2799049.3333333335</v>
      </c>
      <c r="AI105" s="79">
        <f t="shared" ref="AI105:AI115" si="102">IFERROR(AG105/$CE$15,0)</f>
        <v>4.24929178470255E-3</v>
      </c>
      <c r="AJ105" s="315">
        <f>CF15</f>
        <v>851</v>
      </c>
      <c r="AK105" s="195">
        <v>1</v>
      </c>
      <c r="AL105" s="73" t="s">
        <v>382</v>
      </c>
      <c r="AM105" s="74" t="s">
        <v>383</v>
      </c>
      <c r="AN105" s="75">
        <v>13266535</v>
      </c>
      <c r="AO105" s="77">
        <v>8</v>
      </c>
      <c r="AP105" s="78">
        <f t="shared" si="67"/>
        <v>1658316.875</v>
      </c>
      <c r="AQ105" s="79">
        <f t="shared" ref="AQ105:AQ115" si="103">IFERROR(AO105/$CF$15,0)</f>
        <v>9.4007050528789656E-3</v>
      </c>
      <c r="AR105" s="315">
        <f>CG15</f>
        <v>688</v>
      </c>
      <c r="AS105" s="195">
        <v>1</v>
      </c>
      <c r="AT105" s="73" t="s">
        <v>356</v>
      </c>
      <c r="AU105" s="74" t="s">
        <v>357</v>
      </c>
      <c r="AV105" s="75">
        <v>130657246</v>
      </c>
      <c r="AW105" s="77">
        <v>264</v>
      </c>
      <c r="AX105" s="78">
        <f t="shared" si="68"/>
        <v>494913.81060606061</v>
      </c>
      <c r="AY105" s="79">
        <f t="shared" ref="AY105:AY115" si="104">IFERROR(AW105/$CG$15,0)</f>
        <v>0.38372093023255816</v>
      </c>
      <c r="AZ105" s="315">
        <f>CH15</f>
        <v>891</v>
      </c>
      <c r="BA105" s="195">
        <v>1</v>
      </c>
      <c r="BB105" s="73" t="s">
        <v>356</v>
      </c>
      <c r="BC105" s="74" t="s">
        <v>357</v>
      </c>
      <c r="BD105" s="75">
        <v>150791109</v>
      </c>
      <c r="BE105" s="77">
        <v>305</v>
      </c>
      <c r="BF105" s="78">
        <f t="shared" si="69"/>
        <v>494397.07868852461</v>
      </c>
      <c r="BG105" s="79">
        <f t="shared" ref="BG105:BG115" si="105">IFERROR(BE105/$CH$15,0)</f>
        <v>0.34231200897867564</v>
      </c>
      <c r="BH105" s="315">
        <f>CI15</f>
        <v>539</v>
      </c>
      <c r="BI105" s="195">
        <v>1</v>
      </c>
      <c r="BJ105" s="73" t="s">
        <v>430</v>
      </c>
      <c r="BK105" s="74" t="s">
        <v>431</v>
      </c>
      <c r="BL105" s="75">
        <v>3790716</v>
      </c>
      <c r="BM105" s="77">
        <v>5</v>
      </c>
      <c r="BN105" s="78">
        <f t="shared" si="70"/>
        <v>758143.2</v>
      </c>
      <c r="BO105" s="79">
        <f t="shared" ref="BO105:BO115" si="106">IFERROR(BM105/$CI$15,0)</f>
        <v>9.2764378478664197E-3</v>
      </c>
      <c r="BP105" s="315">
        <f>CJ15</f>
        <v>14594</v>
      </c>
      <c r="BQ105" s="195">
        <v>1</v>
      </c>
      <c r="BR105" s="73" t="s">
        <v>382</v>
      </c>
      <c r="BS105" s="74" t="s">
        <v>383</v>
      </c>
      <c r="BT105" s="75">
        <v>80991949</v>
      </c>
      <c r="BU105" s="77">
        <v>66</v>
      </c>
      <c r="BV105" s="78">
        <f t="shared" si="71"/>
        <v>1227150.7424242424</v>
      </c>
      <c r="BW105" s="79">
        <f t="shared" ref="BW105:BW115" si="107">IFERROR(BU105/$CJ$15,0)</f>
        <v>4.5224064684116763E-3</v>
      </c>
    </row>
    <row r="106" spans="2:75" ht="13.5" customHeight="1">
      <c r="B106" s="304"/>
      <c r="C106" s="318"/>
      <c r="D106" s="301"/>
      <c r="E106" s="80">
        <v>2</v>
      </c>
      <c r="F106" s="175" t="s">
        <v>426</v>
      </c>
      <c r="G106" s="176" t="s">
        <v>427</v>
      </c>
      <c r="H106" s="83">
        <v>26099986</v>
      </c>
      <c r="I106" s="85">
        <v>36</v>
      </c>
      <c r="J106" s="86">
        <f t="shared" si="63"/>
        <v>724999.61111111112</v>
      </c>
      <c r="K106" s="87">
        <f t="shared" si="99"/>
        <v>3.4900630150266603E-3</v>
      </c>
      <c r="L106" s="313"/>
      <c r="M106" s="112">
        <v>2</v>
      </c>
      <c r="N106" s="175" t="s">
        <v>424</v>
      </c>
      <c r="O106" s="176" t="s">
        <v>425</v>
      </c>
      <c r="P106" s="83">
        <v>4449534</v>
      </c>
      <c r="Q106" s="85">
        <v>14</v>
      </c>
      <c r="R106" s="86">
        <f t="shared" si="64"/>
        <v>317823.85714285716</v>
      </c>
      <c r="S106" s="87">
        <f t="shared" si="100"/>
        <v>5.0909090909090911E-2</v>
      </c>
      <c r="T106" s="313"/>
      <c r="U106" s="112">
        <v>2</v>
      </c>
      <c r="V106" s="175" t="s">
        <v>386</v>
      </c>
      <c r="W106" s="176" t="s">
        <v>387</v>
      </c>
      <c r="X106" s="83">
        <v>14727300</v>
      </c>
      <c r="Y106" s="85">
        <v>61</v>
      </c>
      <c r="Z106" s="86">
        <f t="shared" si="65"/>
        <v>241431.1475409836</v>
      </c>
      <c r="AA106" s="87">
        <f t="shared" si="101"/>
        <v>0.18541033434650456</v>
      </c>
      <c r="AB106" s="313"/>
      <c r="AC106" s="112">
        <v>2</v>
      </c>
      <c r="AD106" s="175" t="s">
        <v>382</v>
      </c>
      <c r="AE106" s="176" t="s">
        <v>383</v>
      </c>
      <c r="AF106" s="83">
        <v>8500677</v>
      </c>
      <c r="AG106" s="85">
        <v>4</v>
      </c>
      <c r="AH106" s="86">
        <f t="shared" si="66"/>
        <v>2125169.25</v>
      </c>
      <c r="AI106" s="87">
        <f t="shared" si="102"/>
        <v>5.6657223796033997E-3</v>
      </c>
      <c r="AJ106" s="313"/>
      <c r="AK106" s="112">
        <v>2</v>
      </c>
      <c r="AL106" s="175" t="s">
        <v>344</v>
      </c>
      <c r="AM106" s="176" t="s">
        <v>345</v>
      </c>
      <c r="AN106" s="83">
        <v>90400273</v>
      </c>
      <c r="AO106" s="85">
        <v>165</v>
      </c>
      <c r="AP106" s="86">
        <f t="shared" si="67"/>
        <v>547880.44242424238</v>
      </c>
      <c r="AQ106" s="87">
        <f t="shared" si="103"/>
        <v>0.19388954171562867</v>
      </c>
      <c r="AR106" s="313"/>
      <c r="AS106" s="112">
        <v>2</v>
      </c>
      <c r="AT106" s="175" t="s">
        <v>344</v>
      </c>
      <c r="AU106" s="176" t="s">
        <v>345</v>
      </c>
      <c r="AV106" s="83">
        <v>62976788</v>
      </c>
      <c r="AW106" s="85">
        <v>156</v>
      </c>
      <c r="AX106" s="86">
        <f t="shared" si="68"/>
        <v>403697.358974359</v>
      </c>
      <c r="AY106" s="87">
        <f t="shared" si="104"/>
        <v>0.22674418604651161</v>
      </c>
      <c r="AZ106" s="313"/>
      <c r="BA106" s="112">
        <v>2</v>
      </c>
      <c r="BB106" s="175" t="s">
        <v>344</v>
      </c>
      <c r="BC106" s="176" t="s">
        <v>345</v>
      </c>
      <c r="BD106" s="83">
        <v>94490817</v>
      </c>
      <c r="BE106" s="85">
        <v>199</v>
      </c>
      <c r="BF106" s="86">
        <f t="shared" si="69"/>
        <v>474828.22613065329</v>
      </c>
      <c r="BG106" s="87">
        <f t="shared" si="105"/>
        <v>0.22334455667789002</v>
      </c>
      <c r="BH106" s="313"/>
      <c r="BI106" s="112">
        <v>2</v>
      </c>
      <c r="BJ106" s="175" t="s">
        <v>384</v>
      </c>
      <c r="BK106" s="176" t="s">
        <v>385</v>
      </c>
      <c r="BL106" s="83">
        <v>4376873</v>
      </c>
      <c r="BM106" s="85">
        <v>7</v>
      </c>
      <c r="BN106" s="86">
        <f t="shared" si="70"/>
        <v>625267.57142857148</v>
      </c>
      <c r="BO106" s="87">
        <f t="shared" si="106"/>
        <v>1.2987012987012988E-2</v>
      </c>
      <c r="BP106" s="313"/>
      <c r="BQ106" s="112">
        <v>2</v>
      </c>
      <c r="BR106" s="175" t="s">
        <v>426</v>
      </c>
      <c r="BS106" s="176" t="s">
        <v>427</v>
      </c>
      <c r="BT106" s="83">
        <v>36334556</v>
      </c>
      <c r="BU106" s="85">
        <v>61</v>
      </c>
      <c r="BV106" s="86">
        <f t="shared" si="71"/>
        <v>595648.4590163934</v>
      </c>
      <c r="BW106" s="87">
        <f t="shared" si="107"/>
        <v>4.1797999177744282E-3</v>
      </c>
    </row>
    <row r="107" spans="2:75" ht="13.5" customHeight="1">
      <c r="B107" s="304"/>
      <c r="C107" s="318"/>
      <c r="D107" s="301"/>
      <c r="E107" s="80">
        <v>3</v>
      </c>
      <c r="F107" s="175" t="s">
        <v>384</v>
      </c>
      <c r="G107" s="176" t="s">
        <v>385</v>
      </c>
      <c r="H107" s="83">
        <v>80349682</v>
      </c>
      <c r="I107" s="85">
        <v>140</v>
      </c>
      <c r="J107" s="86">
        <f t="shared" si="63"/>
        <v>573926.30000000005</v>
      </c>
      <c r="K107" s="87">
        <f t="shared" si="99"/>
        <v>1.3572467280659235E-2</v>
      </c>
      <c r="L107" s="313"/>
      <c r="M107" s="112">
        <v>3</v>
      </c>
      <c r="N107" s="175" t="s">
        <v>460</v>
      </c>
      <c r="O107" s="176" t="s">
        <v>461</v>
      </c>
      <c r="P107" s="83">
        <v>843019</v>
      </c>
      <c r="Q107" s="85">
        <v>3</v>
      </c>
      <c r="R107" s="86">
        <f t="shared" si="64"/>
        <v>281006.33333333331</v>
      </c>
      <c r="S107" s="87">
        <f t="shared" si="100"/>
        <v>1.090909090909091E-2</v>
      </c>
      <c r="T107" s="313"/>
      <c r="U107" s="112">
        <v>3</v>
      </c>
      <c r="V107" s="175" t="s">
        <v>352</v>
      </c>
      <c r="W107" s="176" t="s">
        <v>353</v>
      </c>
      <c r="X107" s="83">
        <v>8037468</v>
      </c>
      <c r="Y107" s="85">
        <v>35</v>
      </c>
      <c r="Z107" s="86">
        <f t="shared" si="65"/>
        <v>229641.94285714286</v>
      </c>
      <c r="AA107" s="87">
        <f t="shared" si="101"/>
        <v>0.10638297872340426</v>
      </c>
      <c r="AB107" s="313"/>
      <c r="AC107" s="112">
        <v>3</v>
      </c>
      <c r="AD107" s="175" t="s">
        <v>374</v>
      </c>
      <c r="AE107" s="176" t="s">
        <v>375</v>
      </c>
      <c r="AF107" s="83">
        <v>9800794</v>
      </c>
      <c r="AG107" s="85">
        <v>21</v>
      </c>
      <c r="AH107" s="86">
        <f t="shared" si="66"/>
        <v>466704.47619047621</v>
      </c>
      <c r="AI107" s="87">
        <f t="shared" si="102"/>
        <v>2.9745042492917848E-2</v>
      </c>
      <c r="AJ107" s="313"/>
      <c r="AK107" s="112">
        <v>3</v>
      </c>
      <c r="AL107" s="175" t="s">
        <v>432</v>
      </c>
      <c r="AM107" s="176" t="s">
        <v>433</v>
      </c>
      <c r="AN107" s="83">
        <v>4692317</v>
      </c>
      <c r="AO107" s="85">
        <v>9</v>
      </c>
      <c r="AP107" s="86">
        <f t="shared" si="67"/>
        <v>521368.55555555556</v>
      </c>
      <c r="AQ107" s="87">
        <f t="shared" si="103"/>
        <v>1.0575793184488837E-2</v>
      </c>
      <c r="AR107" s="313"/>
      <c r="AS107" s="112">
        <v>3</v>
      </c>
      <c r="AT107" s="175" t="s">
        <v>406</v>
      </c>
      <c r="AU107" s="176" t="s">
        <v>407</v>
      </c>
      <c r="AV107" s="83">
        <v>11978481</v>
      </c>
      <c r="AW107" s="85">
        <v>33</v>
      </c>
      <c r="AX107" s="86">
        <f t="shared" si="68"/>
        <v>362984.27272727271</v>
      </c>
      <c r="AY107" s="87">
        <f t="shared" si="104"/>
        <v>4.7965116279069769E-2</v>
      </c>
      <c r="AZ107" s="313"/>
      <c r="BA107" s="112">
        <v>3</v>
      </c>
      <c r="BB107" s="175" t="s">
        <v>432</v>
      </c>
      <c r="BC107" s="176" t="s">
        <v>433</v>
      </c>
      <c r="BD107" s="83">
        <v>4166546</v>
      </c>
      <c r="BE107" s="85">
        <v>9</v>
      </c>
      <c r="BF107" s="86">
        <f t="shared" si="69"/>
        <v>462949.55555555556</v>
      </c>
      <c r="BG107" s="87">
        <f t="shared" si="105"/>
        <v>1.0101010101010102E-2</v>
      </c>
      <c r="BH107" s="313"/>
      <c r="BI107" s="112">
        <v>3</v>
      </c>
      <c r="BJ107" s="175" t="s">
        <v>344</v>
      </c>
      <c r="BK107" s="176" t="s">
        <v>345</v>
      </c>
      <c r="BL107" s="83">
        <v>45833190</v>
      </c>
      <c r="BM107" s="85">
        <v>109</v>
      </c>
      <c r="BN107" s="86">
        <f t="shared" si="70"/>
        <v>420487.98165137612</v>
      </c>
      <c r="BO107" s="87">
        <f t="shared" si="106"/>
        <v>0.20222634508348794</v>
      </c>
      <c r="BP107" s="313"/>
      <c r="BQ107" s="112">
        <v>3</v>
      </c>
      <c r="BR107" s="175" t="s">
        <v>384</v>
      </c>
      <c r="BS107" s="176" t="s">
        <v>385</v>
      </c>
      <c r="BT107" s="83">
        <v>90869489</v>
      </c>
      <c r="BU107" s="85">
        <v>209</v>
      </c>
      <c r="BV107" s="86">
        <f t="shared" si="71"/>
        <v>434782.24401913874</v>
      </c>
      <c r="BW107" s="87">
        <f t="shared" si="107"/>
        <v>1.4320953816636974E-2</v>
      </c>
    </row>
    <row r="108" spans="2:75" ht="13.5" customHeight="1">
      <c r="B108" s="304"/>
      <c r="C108" s="318"/>
      <c r="D108" s="301"/>
      <c r="E108" s="80">
        <v>4</v>
      </c>
      <c r="F108" s="175" t="s">
        <v>406</v>
      </c>
      <c r="G108" s="176" t="s">
        <v>407</v>
      </c>
      <c r="H108" s="83">
        <v>25352379</v>
      </c>
      <c r="I108" s="85">
        <v>74</v>
      </c>
      <c r="J108" s="86">
        <f t="shared" si="63"/>
        <v>342599.71621621621</v>
      </c>
      <c r="K108" s="87">
        <f t="shared" si="99"/>
        <v>7.1740184197770238E-3</v>
      </c>
      <c r="L108" s="313"/>
      <c r="M108" s="112">
        <v>4</v>
      </c>
      <c r="N108" s="175" t="s">
        <v>374</v>
      </c>
      <c r="O108" s="176" t="s">
        <v>375</v>
      </c>
      <c r="P108" s="83">
        <v>3382258</v>
      </c>
      <c r="Q108" s="85">
        <v>13</v>
      </c>
      <c r="R108" s="86">
        <f t="shared" si="64"/>
        <v>260173.69230769231</v>
      </c>
      <c r="S108" s="87">
        <f t="shared" si="100"/>
        <v>4.7272727272727272E-2</v>
      </c>
      <c r="T108" s="313"/>
      <c r="U108" s="112">
        <v>4</v>
      </c>
      <c r="V108" s="175" t="s">
        <v>336</v>
      </c>
      <c r="W108" s="176" t="s">
        <v>337</v>
      </c>
      <c r="X108" s="83">
        <v>36064893</v>
      </c>
      <c r="Y108" s="85">
        <v>200</v>
      </c>
      <c r="Z108" s="86">
        <f t="shared" si="65"/>
        <v>180324.465</v>
      </c>
      <c r="AA108" s="87">
        <f t="shared" si="101"/>
        <v>0.60790273556231</v>
      </c>
      <c r="AB108" s="313"/>
      <c r="AC108" s="112">
        <v>4</v>
      </c>
      <c r="AD108" s="175" t="s">
        <v>356</v>
      </c>
      <c r="AE108" s="176" t="s">
        <v>357</v>
      </c>
      <c r="AF108" s="83">
        <v>79046351</v>
      </c>
      <c r="AG108" s="85">
        <v>210</v>
      </c>
      <c r="AH108" s="86">
        <f t="shared" si="66"/>
        <v>376411.19523809524</v>
      </c>
      <c r="AI108" s="87">
        <f t="shared" si="102"/>
        <v>0.29745042492917845</v>
      </c>
      <c r="AJ108" s="313"/>
      <c r="AK108" s="112">
        <v>4</v>
      </c>
      <c r="AL108" s="175" t="s">
        <v>430</v>
      </c>
      <c r="AM108" s="176" t="s">
        <v>431</v>
      </c>
      <c r="AN108" s="83">
        <v>7708390</v>
      </c>
      <c r="AO108" s="85">
        <v>18</v>
      </c>
      <c r="AP108" s="86">
        <f t="shared" si="67"/>
        <v>428243.88888888888</v>
      </c>
      <c r="AQ108" s="87">
        <f t="shared" si="103"/>
        <v>2.1151586368977675E-2</v>
      </c>
      <c r="AR108" s="313"/>
      <c r="AS108" s="112">
        <v>4</v>
      </c>
      <c r="AT108" s="175" t="s">
        <v>458</v>
      </c>
      <c r="AU108" s="176" t="s">
        <v>459</v>
      </c>
      <c r="AV108" s="83">
        <v>978889</v>
      </c>
      <c r="AW108" s="85">
        <v>4</v>
      </c>
      <c r="AX108" s="86">
        <f t="shared" si="68"/>
        <v>244722.25</v>
      </c>
      <c r="AY108" s="87">
        <f t="shared" si="104"/>
        <v>5.8139534883720929E-3</v>
      </c>
      <c r="AZ108" s="313"/>
      <c r="BA108" s="112">
        <v>4</v>
      </c>
      <c r="BB108" s="175" t="s">
        <v>374</v>
      </c>
      <c r="BC108" s="176" t="s">
        <v>375</v>
      </c>
      <c r="BD108" s="83">
        <v>8636520</v>
      </c>
      <c r="BE108" s="85">
        <v>22</v>
      </c>
      <c r="BF108" s="86">
        <f t="shared" si="69"/>
        <v>392569.09090909088</v>
      </c>
      <c r="BG108" s="87">
        <f t="shared" si="105"/>
        <v>2.4691358024691357E-2</v>
      </c>
      <c r="BH108" s="313"/>
      <c r="BI108" s="112">
        <v>4</v>
      </c>
      <c r="BJ108" s="175" t="s">
        <v>362</v>
      </c>
      <c r="BK108" s="176" t="s">
        <v>363</v>
      </c>
      <c r="BL108" s="83">
        <v>97351255</v>
      </c>
      <c r="BM108" s="85">
        <v>252</v>
      </c>
      <c r="BN108" s="86">
        <f t="shared" si="70"/>
        <v>386314.50396825396</v>
      </c>
      <c r="BO108" s="87">
        <f t="shared" si="106"/>
        <v>0.46753246753246752</v>
      </c>
      <c r="BP108" s="313"/>
      <c r="BQ108" s="112">
        <v>4</v>
      </c>
      <c r="BR108" s="175" t="s">
        <v>344</v>
      </c>
      <c r="BS108" s="176" t="s">
        <v>345</v>
      </c>
      <c r="BT108" s="83">
        <v>625529167</v>
      </c>
      <c r="BU108" s="85">
        <v>1767</v>
      </c>
      <c r="BV108" s="86">
        <f t="shared" si="71"/>
        <v>354006.31975099037</v>
      </c>
      <c r="BW108" s="87">
        <f t="shared" si="107"/>
        <v>0.12107715499520351</v>
      </c>
    </row>
    <row r="109" spans="2:75" ht="13.5" customHeight="1">
      <c r="B109" s="304"/>
      <c r="C109" s="318"/>
      <c r="D109" s="301"/>
      <c r="E109" s="80">
        <v>5</v>
      </c>
      <c r="F109" s="102" t="s">
        <v>344</v>
      </c>
      <c r="G109" s="176" t="s">
        <v>345</v>
      </c>
      <c r="H109" s="83">
        <v>280915629</v>
      </c>
      <c r="I109" s="85">
        <v>907</v>
      </c>
      <c r="J109" s="86">
        <f t="shared" si="63"/>
        <v>309719.54685777286</v>
      </c>
      <c r="K109" s="87">
        <f t="shared" si="99"/>
        <v>8.7930198739699469E-2</v>
      </c>
      <c r="L109" s="313"/>
      <c r="M109" s="112">
        <v>5</v>
      </c>
      <c r="N109" s="102" t="s">
        <v>392</v>
      </c>
      <c r="O109" s="176" t="s">
        <v>393</v>
      </c>
      <c r="P109" s="83">
        <v>4720743</v>
      </c>
      <c r="Q109" s="85">
        <v>22</v>
      </c>
      <c r="R109" s="86">
        <f t="shared" si="64"/>
        <v>214579.22727272726</v>
      </c>
      <c r="S109" s="87">
        <f t="shared" si="100"/>
        <v>0.08</v>
      </c>
      <c r="T109" s="313"/>
      <c r="U109" s="112">
        <v>5</v>
      </c>
      <c r="V109" s="102" t="s">
        <v>404</v>
      </c>
      <c r="W109" s="176" t="s">
        <v>405</v>
      </c>
      <c r="X109" s="83">
        <v>2499472</v>
      </c>
      <c r="Y109" s="85">
        <v>15</v>
      </c>
      <c r="Z109" s="86">
        <f t="shared" si="65"/>
        <v>166631.46666666667</v>
      </c>
      <c r="AA109" s="87">
        <f t="shared" si="101"/>
        <v>4.5592705167173252E-2</v>
      </c>
      <c r="AB109" s="313"/>
      <c r="AC109" s="112">
        <v>5</v>
      </c>
      <c r="AD109" s="102" t="s">
        <v>404</v>
      </c>
      <c r="AE109" s="176" t="s">
        <v>405</v>
      </c>
      <c r="AF109" s="83">
        <v>13975823</v>
      </c>
      <c r="AG109" s="85">
        <v>42</v>
      </c>
      <c r="AH109" s="86">
        <f t="shared" si="66"/>
        <v>332757.69047619047</v>
      </c>
      <c r="AI109" s="87">
        <f t="shared" si="102"/>
        <v>5.9490084985835696E-2</v>
      </c>
      <c r="AJ109" s="313"/>
      <c r="AK109" s="112">
        <v>5</v>
      </c>
      <c r="AL109" s="102" t="s">
        <v>356</v>
      </c>
      <c r="AM109" s="176" t="s">
        <v>357</v>
      </c>
      <c r="AN109" s="83">
        <v>75730387</v>
      </c>
      <c r="AO109" s="85">
        <v>267</v>
      </c>
      <c r="AP109" s="86">
        <f t="shared" si="67"/>
        <v>283634.40823970037</v>
      </c>
      <c r="AQ109" s="87">
        <f t="shared" si="103"/>
        <v>0.31374853113983547</v>
      </c>
      <c r="AR109" s="313"/>
      <c r="AS109" s="112">
        <v>5</v>
      </c>
      <c r="AT109" s="102" t="s">
        <v>442</v>
      </c>
      <c r="AU109" s="176" t="s">
        <v>443</v>
      </c>
      <c r="AV109" s="83">
        <v>18782868</v>
      </c>
      <c r="AW109" s="85">
        <v>77</v>
      </c>
      <c r="AX109" s="86">
        <f t="shared" si="68"/>
        <v>243933.35064935064</v>
      </c>
      <c r="AY109" s="87">
        <f t="shared" si="104"/>
        <v>0.1119186046511628</v>
      </c>
      <c r="AZ109" s="313"/>
      <c r="BA109" s="112">
        <v>5</v>
      </c>
      <c r="BB109" s="102" t="s">
        <v>362</v>
      </c>
      <c r="BC109" s="176" t="s">
        <v>363</v>
      </c>
      <c r="BD109" s="83">
        <v>159183203</v>
      </c>
      <c r="BE109" s="85">
        <v>409</v>
      </c>
      <c r="BF109" s="86">
        <f t="shared" si="69"/>
        <v>389200.98533007334</v>
      </c>
      <c r="BG109" s="87">
        <f t="shared" si="105"/>
        <v>0.45903479236812572</v>
      </c>
      <c r="BH109" s="313"/>
      <c r="BI109" s="112">
        <v>5</v>
      </c>
      <c r="BJ109" s="102" t="s">
        <v>366</v>
      </c>
      <c r="BK109" s="176" t="s">
        <v>367</v>
      </c>
      <c r="BL109" s="83">
        <v>66073396</v>
      </c>
      <c r="BM109" s="85">
        <v>185</v>
      </c>
      <c r="BN109" s="86">
        <f t="shared" si="70"/>
        <v>357153.49189189187</v>
      </c>
      <c r="BO109" s="87">
        <f t="shared" si="106"/>
        <v>0.3432282003710575</v>
      </c>
      <c r="BP109" s="313"/>
      <c r="BQ109" s="112">
        <v>5</v>
      </c>
      <c r="BR109" s="102" t="s">
        <v>406</v>
      </c>
      <c r="BS109" s="176" t="s">
        <v>407</v>
      </c>
      <c r="BT109" s="83">
        <v>73314727</v>
      </c>
      <c r="BU109" s="85">
        <v>268</v>
      </c>
      <c r="BV109" s="86">
        <f t="shared" si="71"/>
        <v>273562.4141791045</v>
      </c>
      <c r="BW109" s="87">
        <f t="shared" si="107"/>
        <v>1.8363711114156502E-2</v>
      </c>
    </row>
    <row r="110" spans="2:75" ht="13.5" customHeight="1">
      <c r="B110" s="304"/>
      <c r="C110" s="318"/>
      <c r="D110" s="301"/>
      <c r="E110" s="80">
        <v>6</v>
      </c>
      <c r="F110" s="102" t="s">
        <v>460</v>
      </c>
      <c r="G110" s="176" t="s">
        <v>461</v>
      </c>
      <c r="H110" s="83">
        <v>3769054</v>
      </c>
      <c r="I110" s="85">
        <v>14</v>
      </c>
      <c r="J110" s="86">
        <f t="shared" si="63"/>
        <v>269218.14285714284</v>
      </c>
      <c r="K110" s="87">
        <f t="shared" si="99"/>
        <v>1.3572467280659234E-3</v>
      </c>
      <c r="L110" s="313"/>
      <c r="M110" s="112">
        <v>6</v>
      </c>
      <c r="N110" s="102" t="s">
        <v>344</v>
      </c>
      <c r="O110" s="176" t="s">
        <v>345</v>
      </c>
      <c r="P110" s="83">
        <v>7613206</v>
      </c>
      <c r="Q110" s="85">
        <v>45</v>
      </c>
      <c r="R110" s="86">
        <f t="shared" si="64"/>
        <v>169182.35555555555</v>
      </c>
      <c r="S110" s="87">
        <f t="shared" si="100"/>
        <v>0.16363636363636364</v>
      </c>
      <c r="T110" s="313"/>
      <c r="U110" s="112">
        <v>6</v>
      </c>
      <c r="V110" s="102" t="s">
        <v>430</v>
      </c>
      <c r="W110" s="176" t="s">
        <v>431</v>
      </c>
      <c r="X110" s="83">
        <v>1333002</v>
      </c>
      <c r="Y110" s="85">
        <v>8</v>
      </c>
      <c r="Z110" s="86">
        <f t="shared" si="65"/>
        <v>166625.25</v>
      </c>
      <c r="AA110" s="87">
        <f t="shared" si="101"/>
        <v>2.4316109422492401E-2</v>
      </c>
      <c r="AB110" s="313"/>
      <c r="AC110" s="112">
        <v>6</v>
      </c>
      <c r="AD110" s="102" t="s">
        <v>442</v>
      </c>
      <c r="AE110" s="176" t="s">
        <v>443</v>
      </c>
      <c r="AF110" s="83">
        <v>12580663</v>
      </c>
      <c r="AG110" s="85">
        <v>51</v>
      </c>
      <c r="AH110" s="86">
        <f t="shared" si="66"/>
        <v>246679.66666666666</v>
      </c>
      <c r="AI110" s="87">
        <f t="shared" si="102"/>
        <v>7.2237960339943341E-2</v>
      </c>
      <c r="AJ110" s="313"/>
      <c r="AK110" s="112">
        <v>6</v>
      </c>
      <c r="AL110" s="102" t="s">
        <v>374</v>
      </c>
      <c r="AM110" s="176" t="s">
        <v>375</v>
      </c>
      <c r="AN110" s="83">
        <v>4780170</v>
      </c>
      <c r="AO110" s="85">
        <v>18</v>
      </c>
      <c r="AP110" s="86">
        <f t="shared" si="67"/>
        <v>265565</v>
      </c>
      <c r="AQ110" s="87">
        <f t="shared" si="103"/>
        <v>2.1151586368977675E-2</v>
      </c>
      <c r="AR110" s="313"/>
      <c r="AS110" s="112">
        <v>6</v>
      </c>
      <c r="AT110" s="102" t="s">
        <v>362</v>
      </c>
      <c r="AU110" s="176" t="s">
        <v>363</v>
      </c>
      <c r="AV110" s="83">
        <v>76726156</v>
      </c>
      <c r="AW110" s="85">
        <v>325</v>
      </c>
      <c r="AX110" s="86">
        <f t="shared" si="68"/>
        <v>236080.48</v>
      </c>
      <c r="AY110" s="87">
        <f t="shared" si="104"/>
        <v>0.47238372093023256</v>
      </c>
      <c r="AZ110" s="313"/>
      <c r="BA110" s="112">
        <v>6</v>
      </c>
      <c r="BB110" s="102" t="s">
        <v>406</v>
      </c>
      <c r="BC110" s="176" t="s">
        <v>407</v>
      </c>
      <c r="BD110" s="83">
        <v>16399590</v>
      </c>
      <c r="BE110" s="85">
        <v>55</v>
      </c>
      <c r="BF110" s="86">
        <f t="shared" si="69"/>
        <v>298174.36363636365</v>
      </c>
      <c r="BG110" s="87">
        <f t="shared" si="105"/>
        <v>6.1728395061728392E-2</v>
      </c>
      <c r="BH110" s="313"/>
      <c r="BI110" s="112">
        <v>6</v>
      </c>
      <c r="BJ110" s="102" t="s">
        <v>404</v>
      </c>
      <c r="BK110" s="176" t="s">
        <v>405</v>
      </c>
      <c r="BL110" s="83">
        <v>20249711</v>
      </c>
      <c r="BM110" s="85">
        <v>63</v>
      </c>
      <c r="BN110" s="86">
        <f t="shared" si="70"/>
        <v>321423.98412698414</v>
      </c>
      <c r="BO110" s="87">
        <f t="shared" si="106"/>
        <v>0.11688311688311688</v>
      </c>
      <c r="BP110" s="313"/>
      <c r="BQ110" s="112">
        <v>6</v>
      </c>
      <c r="BR110" s="102" t="s">
        <v>356</v>
      </c>
      <c r="BS110" s="176" t="s">
        <v>357</v>
      </c>
      <c r="BT110" s="83">
        <v>674246059</v>
      </c>
      <c r="BU110" s="85">
        <v>2654</v>
      </c>
      <c r="BV110" s="86">
        <f t="shared" si="71"/>
        <v>254049.00489826678</v>
      </c>
      <c r="BW110" s="87">
        <f t="shared" si="107"/>
        <v>0.18185555707825132</v>
      </c>
    </row>
    <row r="111" spans="2:75" ht="13.5" customHeight="1">
      <c r="B111" s="304"/>
      <c r="C111" s="318"/>
      <c r="D111" s="301"/>
      <c r="E111" s="80">
        <v>7</v>
      </c>
      <c r="F111" s="175" t="s">
        <v>428</v>
      </c>
      <c r="G111" s="176" t="s">
        <v>429</v>
      </c>
      <c r="H111" s="83">
        <v>23889247</v>
      </c>
      <c r="I111" s="85">
        <v>118</v>
      </c>
      <c r="J111" s="86">
        <f t="shared" si="63"/>
        <v>202451.24576271186</v>
      </c>
      <c r="K111" s="87">
        <f t="shared" si="99"/>
        <v>1.1439650993698498E-2</v>
      </c>
      <c r="L111" s="313"/>
      <c r="M111" s="112">
        <v>7</v>
      </c>
      <c r="N111" s="175" t="s">
        <v>428</v>
      </c>
      <c r="O111" s="176" t="s">
        <v>429</v>
      </c>
      <c r="P111" s="83">
        <v>975437</v>
      </c>
      <c r="Q111" s="85">
        <v>6</v>
      </c>
      <c r="R111" s="86">
        <f t="shared" si="64"/>
        <v>162572.83333333334</v>
      </c>
      <c r="S111" s="87">
        <f t="shared" si="100"/>
        <v>2.181818181818182E-2</v>
      </c>
      <c r="T111" s="313"/>
      <c r="U111" s="112">
        <v>7</v>
      </c>
      <c r="V111" s="175" t="s">
        <v>406</v>
      </c>
      <c r="W111" s="176" t="s">
        <v>407</v>
      </c>
      <c r="X111" s="83">
        <v>1145602</v>
      </c>
      <c r="Y111" s="85">
        <v>7</v>
      </c>
      <c r="Z111" s="86">
        <f t="shared" si="65"/>
        <v>163657.42857142858</v>
      </c>
      <c r="AA111" s="87">
        <f t="shared" si="101"/>
        <v>2.1276595744680851E-2</v>
      </c>
      <c r="AB111" s="313"/>
      <c r="AC111" s="112">
        <v>7</v>
      </c>
      <c r="AD111" s="175" t="s">
        <v>472</v>
      </c>
      <c r="AE111" s="176" t="s">
        <v>473</v>
      </c>
      <c r="AF111" s="83">
        <v>2140303</v>
      </c>
      <c r="AG111" s="85">
        <v>9</v>
      </c>
      <c r="AH111" s="86">
        <f t="shared" si="66"/>
        <v>237811.44444444444</v>
      </c>
      <c r="AI111" s="87">
        <f t="shared" si="102"/>
        <v>1.2747875354107648E-2</v>
      </c>
      <c r="AJ111" s="313"/>
      <c r="AK111" s="112">
        <v>7</v>
      </c>
      <c r="AL111" s="175" t="s">
        <v>412</v>
      </c>
      <c r="AM111" s="176" t="s">
        <v>413</v>
      </c>
      <c r="AN111" s="83">
        <v>41738788</v>
      </c>
      <c r="AO111" s="85">
        <v>166</v>
      </c>
      <c r="AP111" s="86">
        <f t="shared" si="67"/>
        <v>251438.48192771085</v>
      </c>
      <c r="AQ111" s="87">
        <f t="shared" si="103"/>
        <v>0.19506462984723855</v>
      </c>
      <c r="AR111" s="313"/>
      <c r="AS111" s="112">
        <v>7</v>
      </c>
      <c r="AT111" s="175" t="s">
        <v>338</v>
      </c>
      <c r="AU111" s="176" t="s">
        <v>339</v>
      </c>
      <c r="AV111" s="83">
        <v>41329127</v>
      </c>
      <c r="AW111" s="85">
        <v>185</v>
      </c>
      <c r="AX111" s="86">
        <f t="shared" si="68"/>
        <v>223400.68648648649</v>
      </c>
      <c r="AY111" s="87">
        <f t="shared" si="104"/>
        <v>0.26889534883720928</v>
      </c>
      <c r="AZ111" s="313"/>
      <c r="BA111" s="112">
        <v>7</v>
      </c>
      <c r="BB111" s="175" t="s">
        <v>508</v>
      </c>
      <c r="BC111" s="176" t="s">
        <v>509</v>
      </c>
      <c r="BD111" s="83">
        <v>291097</v>
      </c>
      <c r="BE111" s="85">
        <v>1</v>
      </c>
      <c r="BF111" s="86">
        <f t="shared" si="69"/>
        <v>291097</v>
      </c>
      <c r="BG111" s="87">
        <f t="shared" si="105"/>
        <v>1.1223344556677891E-3</v>
      </c>
      <c r="BH111" s="313"/>
      <c r="BI111" s="112">
        <v>7</v>
      </c>
      <c r="BJ111" s="175" t="s">
        <v>356</v>
      </c>
      <c r="BK111" s="176" t="s">
        <v>357</v>
      </c>
      <c r="BL111" s="83">
        <v>43802476</v>
      </c>
      <c r="BM111" s="85">
        <v>153</v>
      </c>
      <c r="BN111" s="86">
        <f t="shared" si="70"/>
        <v>286290.69281045749</v>
      </c>
      <c r="BO111" s="87">
        <f t="shared" si="106"/>
        <v>0.28385899814471244</v>
      </c>
      <c r="BP111" s="313"/>
      <c r="BQ111" s="112">
        <v>7</v>
      </c>
      <c r="BR111" s="175" t="s">
        <v>374</v>
      </c>
      <c r="BS111" s="176" t="s">
        <v>375</v>
      </c>
      <c r="BT111" s="83">
        <v>77119908</v>
      </c>
      <c r="BU111" s="85">
        <v>346</v>
      </c>
      <c r="BV111" s="86">
        <f t="shared" si="71"/>
        <v>222889.90751445087</v>
      </c>
      <c r="BW111" s="87">
        <f t="shared" si="107"/>
        <v>2.3708373304097575E-2</v>
      </c>
    </row>
    <row r="112" spans="2:75" ht="13.5" customHeight="1">
      <c r="B112" s="304"/>
      <c r="C112" s="318"/>
      <c r="D112" s="301"/>
      <c r="E112" s="80">
        <v>8</v>
      </c>
      <c r="F112" s="175" t="s">
        <v>374</v>
      </c>
      <c r="G112" s="176" t="s">
        <v>375</v>
      </c>
      <c r="H112" s="83">
        <v>46200533</v>
      </c>
      <c r="I112" s="85">
        <v>234</v>
      </c>
      <c r="J112" s="86">
        <f t="shared" si="63"/>
        <v>197438.17521367522</v>
      </c>
      <c r="K112" s="87">
        <f t="shared" si="99"/>
        <v>2.2685409597673293E-2</v>
      </c>
      <c r="L112" s="313"/>
      <c r="M112" s="112">
        <v>8</v>
      </c>
      <c r="N112" s="175" t="s">
        <v>338</v>
      </c>
      <c r="O112" s="176" t="s">
        <v>339</v>
      </c>
      <c r="P112" s="83">
        <v>13444365</v>
      </c>
      <c r="Q112" s="85">
        <v>88</v>
      </c>
      <c r="R112" s="86">
        <f t="shared" si="64"/>
        <v>152776.875</v>
      </c>
      <c r="S112" s="87">
        <f t="shared" si="100"/>
        <v>0.32</v>
      </c>
      <c r="T112" s="313"/>
      <c r="U112" s="112">
        <v>8</v>
      </c>
      <c r="V112" s="175" t="s">
        <v>374</v>
      </c>
      <c r="W112" s="176" t="s">
        <v>375</v>
      </c>
      <c r="X112" s="83">
        <v>1223315</v>
      </c>
      <c r="Y112" s="85">
        <v>8</v>
      </c>
      <c r="Z112" s="86">
        <f t="shared" si="65"/>
        <v>152914.375</v>
      </c>
      <c r="AA112" s="87">
        <f t="shared" si="101"/>
        <v>2.4316109422492401E-2</v>
      </c>
      <c r="AB112" s="313"/>
      <c r="AC112" s="112">
        <v>8</v>
      </c>
      <c r="AD112" s="175" t="s">
        <v>424</v>
      </c>
      <c r="AE112" s="176" t="s">
        <v>425</v>
      </c>
      <c r="AF112" s="83">
        <v>10604463</v>
      </c>
      <c r="AG112" s="85">
        <v>45</v>
      </c>
      <c r="AH112" s="86">
        <f t="shared" si="66"/>
        <v>235654.73333333334</v>
      </c>
      <c r="AI112" s="87">
        <f t="shared" si="102"/>
        <v>6.3739376770538245E-2</v>
      </c>
      <c r="AJ112" s="313"/>
      <c r="AK112" s="112">
        <v>8</v>
      </c>
      <c r="AL112" s="175" t="s">
        <v>406</v>
      </c>
      <c r="AM112" s="176" t="s">
        <v>407</v>
      </c>
      <c r="AN112" s="83">
        <v>8446510</v>
      </c>
      <c r="AO112" s="85">
        <v>38</v>
      </c>
      <c r="AP112" s="86">
        <f t="shared" si="67"/>
        <v>222276.57894736843</v>
      </c>
      <c r="AQ112" s="87">
        <f t="shared" si="103"/>
        <v>4.465334900117509E-2</v>
      </c>
      <c r="AR112" s="313"/>
      <c r="AS112" s="112">
        <v>8</v>
      </c>
      <c r="AT112" s="175" t="s">
        <v>364</v>
      </c>
      <c r="AU112" s="176" t="s">
        <v>365</v>
      </c>
      <c r="AV112" s="83">
        <v>53254567</v>
      </c>
      <c r="AW112" s="85">
        <v>305</v>
      </c>
      <c r="AX112" s="86">
        <f t="shared" si="68"/>
        <v>174605.13770491804</v>
      </c>
      <c r="AY112" s="87">
        <f t="shared" si="104"/>
        <v>0.4433139534883721</v>
      </c>
      <c r="AZ112" s="313"/>
      <c r="BA112" s="112">
        <v>8</v>
      </c>
      <c r="BB112" s="175" t="s">
        <v>384</v>
      </c>
      <c r="BC112" s="176" t="s">
        <v>385</v>
      </c>
      <c r="BD112" s="83">
        <v>4002115</v>
      </c>
      <c r="BE112" s="85">
        <v>14</v>
      </c>
      <c r="BF112" s="86">
        <f t="shared" si="69"/>
        <v>285865.35714285716</v>
      </c>
      <c r="BG112" s="87">
        <f t="shared" si="105"/>
        <v>1.5712682379349047E-2</v>
      </c>
      <c r="BH112" s="313"/>
      <c r="BI112" s="112">
        <v>8</v>
      </c>
      <c r="BJ112" s="175" t="s">
        <v>364</v>
      </c>
      <c r="BK112" s="176" t="s">
        <v>365</v>
      </c>
      <c r="BL112" s="83">
        <v>83604244</v>
      </c>
      <c r="BM112" s="85">
        <v>296</v>
      </c>
      <c r="BN112" s="86">
        <f t="shared" si="70"/>
        <v>282446.7702702703</v>
      </c>
      <c r="BO112" s="87">
        <f t="shared" si="106"/>
        <v>0.54916512059369205</v>
      </c>
      <c r="BP112" s="313"/>
      <c r="BQ112" s="112">
        <v>8</v>
      </c>
      <c r="BR112" s="175" t="s">
        <v>404</v>
      </c>
      <c r="BS112" s="176" t="s">
        <v>405</v>
      </c>
      <c r="BT112" s="83">
        <v>119322743</v>
      </c>
      <c r="BU112" s="85">
        <v>672</v>
      </c>
      <c r="BV112" s="86">
        <f t="shared" si="71"/>
        <v>177563.60565476189</v>
      </c>
      <c r="BW112" s="87">
        <f t="shared" si="107"/>
        <v>4.6046320405646157E-2</v>
      </c>
    </row>
    <row r="113" spans="2:75" ht="13.5" customHeight="1">
      <c r="B113" s="304"/>
      <c r="C113" s="318"/>
      <c r="D113" s="301"/>
      <c r="E113" s="80">
        <v>9</v>
      </c>
      <c r="F113" s="102" t="s">
        <v>418</v>
      </c>
      <c r="G113" s="176" t="s">
        <v>419</v>
      </c>
      <c r="H113" s="83">
        <v>19832943</v>
      </c>
      <c r="I113" s="85">
        <v>102</v>
      </c>
      <c r="J113" s="86">
        <f t="shared" si="63"/>
        <v>194440.61764705883</v>
      </c>
      <c r="K113" s="87">
        <f t="shared" si="99"/>
        <v>9.8885118759088706E-3</v>
      </c>
      <c r="L113" s="313"/>
      <c r="M113" s="112">
        <v>9</v>
      </c>
      <c r="N113" s="102" t="s">
        <v>356</v>
      </c>
      <c r="O113" s="176" t="s">
        <v>357</v>
      </c>
      <c r="P113" s="83">
        <v>13006380</v>
      </c>
      <c r="Q113" s="85">
        <v>89</v>
      </c>
      <c r="R113" s="86">
        <f t="shared" si="64"/>
        <v>146139.10112359549</v>
      </c>
      <c r="S113" s="87">
        <f t="shared" si="100"/>
        <v>0.32363636363636361</v>
      </c>
      <c r="T113" s="313"/>
      <c r="U113" s="112">
        <v>9</v>
      </c>
      <c r="V113" s="102" t="s">
        <v>480</v>
      </c>
      <c r="W113" s="176" t="s">
        <v>481</v>
      </c>
      <c r="X113" s="83">
        <v>2722989</v>
      </c>
      <c r="Y113" s="85">
        <v>23</v>
      </c>
      <c r="Z113" s="86">
        <f t="shared" si="65"/>
        <v>118390.82608695653</v>
      </c>
      <c r="AA113" s="87">
        <f t="shared" si="101"/>
        <v>6.9908814589665649E-2</v>
      </c>
      <c r="AB113" s="313"/>
      <c r="AC113" s="112">
        <v>9</v>
      </c>
      <c r="AD113" s="102" t="s">
        <v>460</v>
      </c>
      <c r="AE113" s="176" t="s">
        <v>461</v>
      </c>
      <c r="AF113" s="83">
        <v>463782</v>
      </c>
      <c r="AG113" s="85">
        <v>2</v>
      </c>
      <c r="AH113" s="86">
        <f t="shared" si="66"/>
        <v>231891</v>
      </c>
      <c r="AI113" s="87">
        <f t="shared" si="102"/>
        <v>2.8328611898016999E-3</v>
      </c>
      <c r="AJ113" s="313"/>
      <c r="AK113" s="112">
        <v>9</v>
      </c>
      <c r="AL113" s="102" t="s">
        <v>362</v>
      </c>
      <c r="AM113" s="176" t="s">
        <v>363</v>
      </c>
      <c r="AN113" s="83">
        <v>81894745</v>
      </c>
      <c r="AO113" s="85">
        <v>406</v>
      </c>
      <c r="AP113" s="86">
        <f t="shared" si="67"/>
        <v>201711.19458128078</v>
      </c>
      <c r="AQ113" s="87">
        <f t="shared" si="103"/>
        <v>0.47708578143360753</v>
      </c>
      <c r="AR113" s="313"/>
      <c r="AS113" s="112">
        <v>9</v>
      </c>
      <c r="AT113" s="102" t="s">
        <v>366</v>
      </c>
      <c r="AU113" s="176" t="s">
        <v>367</v>
      </c>
      <c r="AV113" s="83">
        <v>31620593</v>
      </c>
      <c r="AW113" s="85">
        <v>200</v>
      </c>
      <c r="AX113" s="86">
        <f t="shared" si="68"/>
        <v>158102.965</v>
      </c>
      <c r="AY113" s="87">
        <f t="shared" si="104"/>
        <v>0.29069767441860467</v>
      </c>
      <c r="AZ113" s="313"/>
      <c r="BA113" s="112">
        <v>9</v>
      </c>
      <c r="BB113" s="102" t="s">
        <v>404</v>
      </c>
      <c r="BC113" s="176" t="s">
        <v>405</v>
      </c>
      <c r="BD113" s="83">
        <v>24766862</v>
      </c>
      <c r="BE113" s="85">
        <v>97</v>
      </c>
      <c r="BF113" s="86">
        <f t="shared" si="69"/>
        <v>255328.47422680413</v>
      </c>
      <c r="BG113" s="87">
        <f t="shared" si="105"/>
        <v>0.10886644219977554</v>
      </c>
      <c r="BH113" s="313"/>
      <c r="BI113" s="112">
        <v>9</v>
      </c>
      <c r="BJ113" s="102" t="s">
        <v>402</v>
      </c>
      <c r="BK113" s="176" t="s">
        <v>403</v>
      </c>
      <c r="BL113" s="83">
        <v>10651316</v>
      </c>
      <c r="BM113" s="85">
        <v>42</v>
      </c>
      <c r="BN113" s="86">
        <f t="shared" si="70"/>
        <v>253602.76190476189</v>
      </c>
      <c r="BO113" s="87">
        <f t="shared" si="106"/>
        <v>7.792207792207792E-2</v>
      </c>
      <c r="BP113" s="313"/>
      <c r="BQ113" s="112">
        <v>9</v>
      </c>
      <c r="BR113" s="102" t="s">
        <v>430</v>
      </c>
      <c r="BS113" s="176" t="s">
        <v>431</v>
      </c>
      <c r="BT113" s="83">
        <v>40453517</v>
      </c>
      <c r="BU113" s="85">
        <v>234</v>
      </c>
      <c r="BV113" s="86">
        <f t="shared" si="71"/>
        <v>172878.27777777778</v>
      </c>
      <c r="BW113" s="87">
        <f t="shared" si="107"/>
        <v>1.6033986569823216E-2</v>
      </c>
    </row>
    <row r="114" spans="2:75" ht="13.5" customHeight="1">
      <c r="B114" s="304"/>
      <c r="C114" s="318"/>
      <c r="D114" s="301"/>
      <c r="E114" s="88">
        <v>10</v>
      </c>
      <c r="F114" s="103" t="s">
        <v>404</v>
      </c>
      <c r="G114" s="178" t="s">
        <v>405</v>
      </c>
      <c r="H114" s="91">
        <v>52463426</v>
      </c>
      <c r="I114" s="93">
        <v>291</v>
      </c>
      <c r="J114" s="94">
        <f t="shared" si="63"/>
        <v>180286.68728522336</v>
      </c>
      <c r="K114" s="95">
        <f t="shared" si="99"/>
        <v>2.8211342704798838E-2</v>
      </c>
      <c r="L114" s="313"/>
      <c r="M114" s="113">
        <v>10</v>
      </c>
      <c r="N114" s="103" t="s">
        <v>336</v>
      </c>
      <c r="O114" s="178" t="s">
        <v>337</v>
      </c>
      <c r="P114" s="91">
        <v>15984618</v>
      </c>
      <c r="Q114" s="93">
        <v>153</v>
      </c>
      <c r="R114" s="94">
        <f t="shared" si="64"/>
        <v>104474.62745098039</v>
      </c>
      <c r="S114" s="95">
        <f t="shared" si="100"/>
        <v>0.55636363636363639</v>
      </c>
      <c r="T114" s="313"/>
      <c r="U114" s="113">
        <v>10</v>
      </c>
      <c r="V114" s="103" t="s">
        <v>368</v>
      </c>
      <c r="W114" s="178" t="s">
        <v>369</v>
      </c>
      <c r="X114" s="91">
        <v>5364309</v>
      </c>
      <c r="Y114" s="93">
        <v>47</v>
      </c>
      <c r="Z114" s="94">
        <f t="shared" si="65"/>
        <v>114134.23404255319</v>
      </c>
      <c r="AA114" s="95">
        <f t="shared" si="101"/>
        <v>0.14285714285714285</v>
      </c>
      <c r="AB114" s="313"/>
      <c r="AC114" s="113">
        <v>10</v>
      </c>
      <c r="AD114" s="103" t="s">
        <v>406</v>
      </c>
      <c r="AE114" s="178" t="s">
        <v>407</v>
      </c>
      <c r="AF114" s="91">
        <v>2869130</v>
      </c>
      <c r="AG114" s="93">
        <v>15</v>
      </c>
      <c r="AH114" s="94">
        <f t="shared" si="66"/>
        <v>191275.33333333334</v>
      </c>
      <c r="AI114" s="95">
        <f t="shared" si="102"/>
        <v>2.1246458923512748E-2</v>
      </c>
      <c r="AJ114" s="313"/>
      <c r="AK114" s="113">
        <v>10</v>
      </c>
      <c r="AL114" s="103" t="s">
        <v>368</v>
      </c>
      <c r="AM114" s="178" t="s">
        <v>369</v>
      </c>
      <c r="AN114" s="91">
        <v>32845236</v>
      </c>
      <c r="AO114" s="93">
        <v>176</v>
      </c>
      <c r="AP114" s="94">
        <f t="shared" si="67"/>
        <v>186620.65909090909</v>
      </c>
      <c r="AQ114" s="95">
        <f t="shared" si="103"/>
        <v>0.20681551116333724</v>
      </c>
      <c r="AR114" s="313"/>
      <c r="AS114" s="113">
        <v>10</v>
      </c>
      <c r="AT114" s="103" t="s">
        <v>336</v>
      </c>
      <c r="AU114" s="178" t="s">
        <v>337</v>
      </c>
      <c r="AV114" s="91">
        <v>72926961</v>
      </c>
      <c r="AW114" s="93">
        <v>485</v>
      </c>
      <c r="AX114" s="94">
        <f t="shared" si="68"/>
        <v>150364.86804123712</v>
      </c>
      <c r="AY114" s="95">
        <f t="shared" si="104"/>
        <v>0.70494186046511631</v>
      </c>
      <c r="AZ114" s="313"/>
      <c r="BA114" s="113">
        <v>10</v>
      </c>
      <c r="BB114" s="103" t="s">
        <v>428</v>
      </c>
      <c r="BC114" s="178" t="s">
        <v>429</v>
      </c>
      <c r="BD114" s="91">
        <v>16454653</v>
      </c>
      <c r="BE114" s="93">
        <v>74</v>
      </c>
      <c r="BF114" s="94">
        <f t="shared" si="69"/>
        <v>222360.17567567568</v>
      </c>
      <c r="BG114" s="95">
        <f t="shared" si="105"/>
        <v>8.3052749719416383E-2</v>
      </c>
      <c r="BH114" s="313"/>
      <c r="BI114" s="113">
        <v>10</v>
      </c>
      <c r="BJ114" s="103" t="s">
        <v>338</v>
      </c>
      <c r="BK114" s="178" t="s">
        <v>339</v>
      </c>
      <c r="BL114" s="91">
        <v>28995951</v>
      </c>
      <c r="BM114" s="93">
        <v>117</v>
      </c>
      <c r="BN114" s="94">
        <f t="shared" si="70"/>
        <v>247828.64102564103</v>
      </c>
      <c r="BO114" s="95">
        <f t="shared" si="106"/>
        <v>0.21706864564007422</v>
      </c>
      <c r="BP114" s="313"/>
      <c r="BQ114" s="113">
        <v>10</v>
      </c>
      <c r="BR114" s="103" t="s">
        <v>432</v>
      </c>
      <c r="BS114" s="178" t="s">
        <v>433</v>
      </c>
      <c r="BT114" s="91">
        <v>19946849</v>
      </c>
      <c r="BU114" s="93">
        <v>119</v>
      </c>
      <c r="BV114" s="94">
        <f t="shared" si="71"/>
        <v>167620.57983193276</v>
      </c>
      <c r="BW114" s="95">
        <f t="shared" si="107"/>
        <v>8.1540359051665064E-3</v>
      </c>
    </row>
    <row r="115" spans="2:75" s="173" customFormat="1" ht="13.5" customHeight="1">
      <c r="B115" s="266"/>
      <c r="C115" s="320"/>
      <c r="D115" s="302"/>
      <c r="E115" s="96" t="s">
        <v>164</v>
      </c>
      <c r="F115" s="97"/>
      <c r="G115" s="98"/>
      <c r="H115" s="228">
        <v>6490291590</v>
      </c>
      <c r="I115" s="100">
        <v>9274</v>
      </c>
      <c r="J115" s="49">
        <f t="shared" si="63"/>
        <v>699837.35065775283</v>
      </c>
      <c r="K115" s="101">
        <f t="shared" si="99"/>
        <v>0.89907901114881239</v>
      </c>
      <c r="L115" s="314"/>
      <c r="M115" s="96" t="s">
        <v>164</v>
      </c>
      <c r="N115" s="97"/>
      <c r="O115" s="98"/>
      <c r="P115" s="228">
        <v>232847820</v>
      </c>
      <c r="Q115" s="100">
        <v>274</v>
      </c>
      <c r="R115" s="49">
        <f t="shared" si="64"/>
        <v>849809.56204379559</v>
      </c>
      <c r="S115" s="101">
        <f t="shared" si="100"/>
        <v>0.99636363636363634</v>
      </c>
      <c r="T115" s="314"/>
      <c r="U115" s="96" t="s">
        <v>164</v>
      </c>
      <c r="V115" s="97"/>
      <c r="W115" s="98"/>
      <c r="X115" s="228">
        <v>352320430</v>
      </c>
      <c r="Y115" s="100">
        <v>328</v>
      </c>
      <c r="Z115" s="49">
        <f t="shared" si="65"/>
        <v>1074147.6524390243</v>
      </c>
      <c r="AA115" s="101">
        <f t="shared" si="101"/>
        <v>0.99696048632218848</v>
      </c>
      <c r="AB115" s="314"/>
      <c r="AC115" s="96" t="s">
        <v>164</v>
      </c>
      <c r="AD115" s="97"/>
      <c r="AE115" s="98"/>
      <c r="AF115" s="228">
        <v>777768630</v>
      </c>
      <c r="AG115" s="100">
        <v>703</v>
      </c>
      <c r="AH115" s="49">
        <f t="shared" si="66"/>
        <v>1106356.5149359887</v>
      </c>
      <c r="AI115" s="101">
        <f t="shared" si="102"/>
        <v>0.99575070821529743</v>
      </c>
      <c r="AJ115" s="314"/>
      <c r="AK115" s="96" t="s">
        <v>164</v>
      </c>
      <c r="AL115" s="97"/>
      <c r="AM115" s="98"/>
      <c r="AN115" s="228">
        <v>1263319750</v>
      </c>
      <c r="AO115" s="100">
        <v>845</v>
      </c>
      <c r="AP115" s="49">
        <f t="shared" si="67"/>
        <v>1495052.9585798816</v>
      </c>
      <c r="AQ115" s="101">
        <f t="shared" si="103"/>
        <v>0.99294947121034083</v>
      </c>
      <c r="AR115" s="314"/>
      <c r="AS115" s="96" t="s">
        <v>164</v>
      </c>
      <c r="AT115" s="97"/>
      <c r="AU115" s="98"/>
      <c r="AV115" s="228">
        <v>1106108120</v>
      </c>
      <c r="AW115" s="100">
        <v>677</v>
      </c>
      <c r="AX115" s="49">
        <f t="shared" si="68"/>
        <v>1633837.695716396</v>
      </c>
      <c r="AY115" s="101">
        <f t="shared" si="104"/>
        <v>0.98401162790697672</v>
      </c>
      <c r="AZ115" s="314"/>
      <c r="BA115" s="96" t="s">
        <v>164</v>
      </c>
      <c r="BB115" s="97"/>
      <c r="BC115" s="98"/>
      <c r="BD115" s="228">
        <v>1677284310</v>
      </c>
      <c r="BE115" s="100">
        <v>867</v>
      </c>
      <c r="BF115" s="49">
        <f t="shared" si="69"/>
        <v>1934583.9792387544</v>
      </c>
      <c r="BG115" s="101">
        <f t="shared" si="105"/>
        <v>0.97306397306397308</v>
      </c>
      <c r="BH115" s="314"/>
      <c r="BI115" s="96" t="s">
        <v>164</v>
      </c>
      <c r="BJ115" s="97"/>
      <c r="BK115" s="98"/>
      <c r="BL115" s="228">
        <v>1048721040</v>
      </c>
      <c r="BM115" s="100">
        <v>527</v>
      </c>
      <c r="BN115" s="49">
        <f t="shared" si="70"/>
        <v>1989982.9981024668</v>
      </c>
      <c r="BO115" s="101">
        <f t="shared" si="106"/>
        <v>0.97773654916512054</v>
      </c>
      <c r="BP115" s="314"/>
      <c r="BQ115" s="96" t="s">
        <v>164</v>
      </c>
      <c r="BR115" s="97"/>
      <c r="BS115" s="98"/>
      <c r="BT115" s="228">
        <v>12948661690</v>
      </c>
      <c r="BU115" s="100">
        <v>13495</v>
      </c>
      <c r="BV115" s="49">
        <f t="shared" si="71"/>
        <v>959515.50129677658</v>
      </c>
      <c r="BW115" s="101">
        <f t="shared" si="107"/>
        <v>0.92469508016993285</v>
      </c>
    </row>
    <row r="116" spans="2:75" ht="13.5" customHeight="1">
      <c r="B116" s="303">
        <v>11</v>
      </c>
      <c r="C116" s="317" t="s">
        <v>53</v>
      </c>
      <c r="D116" s="305">
        <f>CB16</f>
        <v>17074</v>
      </c>
      <c r="E116" s="72">
        <v>1</v>
      </c>
      <c r="F116" s="73" t="s">
        <v>382</v>
      </c>
      <c r="G116" s="74" t="s">
        <v>383</v>
      </c>
      <c r="H116" s="75">
        <v>68585419</v>
      </c>
      <c r="I116" s="77">
        <v>80</v>
      </c>
      <c r="J116" s="78">
        <f t="shared" si="63"/>
        <v>857317.73750000005</v>
      </c>
      <c r="K116" s="79">
        <f t="shared" ref="K116:K126" si="108">IFERROR(I116/$CB$16,0)</f>
        <v>4.6854867049314752E-3</v>
      </c>
      <c r="L116" s="315">
        <f>CC16</f>
        <v>607</v>
      </c>
      <c r="M116" s="195">
        <v>1</v>
      </c>
      <c r="N116" s="73" t="s">
        <v>426</v>
      </c>
      <c r="O116" s="74" t="s">
        <v>427</v>
      </c>
      <c r="P116" s="75">
        <v>3237528</v>
      </c>
      <c r="Q116" s="77">
        <v>3</v>
      </c>
      <c r="R116" s="78">
        <f t="shared" si="64"/>
        <v>1079176</v>
      </c>
      <c r="S116" s="79">
        <f t="shared" ref="S116:S126" si="109">IFERROR(Q116/$CC$16,0)</f>
        <v>4.9423393739703456E-3</v>
      </c>
      <c r="T116" s="315">
        <f>CD16</f>
        <v>553</v>
      </c>
      <c r="U116" s="195">
        <v>1</v>
      </c>
      <c r="V116" s="73" t="s">
        <v>344</v>
      </c>
      <c r="W116" s="74" t="s">
        <v>345</v>
      </c>
      <c r="X116" s="75">
        <v>49084589</v>
      </c>
      <c r="Y116" s="77">
        <v>80</v>
      </c>
      <c r="Z116" s="78">
        <f t="shared" si="65"/>
        <v>613557.36250000005</v>
      </c>
      <c r="AA116" s="79">
        <f t="shared" ref="AA116:AA126" si="110">IFERROR(Y116/$CD$16,0)</f>
        <v>0.14466546112115733</v>
      </c>
      <c r="AB116" s="315">
        <f>CE16</f>
        <v>1410</v>
      </c>
      <c r="AC116" s="195">
        <v>1</v>
      </c>
      <c r="AD116" s="73" t="s">
        <v>426</v>
      </c>
      <c r="AE116" s="74" t="s">
        <v>427</v>
      </c>
      <c r="AF116" s="75">
        <v>16761983</v>
      </c>
      <c r="AG116" s="77">
        <v>9</v>
      </c>
      <c r="AH116" s="78">
        <f t="shared" si="66"/>
        <v>1862442.5555555555</v>
      </c>
      <c r="AI116" s="79">
        <f t="shared" ref="AI116:AI126" si="111">IFERROR(AG116/$CE$16,0)</f>
        <v>6.382978723404255E-3</v>
      </c>
      <c r="AJ116" s="315">
        <f>CF16</f>
        <v>1390</v>
      </c>
      <c r="AK116" s="195">
        <v>1</v>
      </c>
      <c r="AL116" s="73" t="s">
        <v>384</v>
      </c>
      <c r="AM116" s="74" t="s">
        <v>385</v>
      </c>
      <c r="AN116" s="75">
        <v>37424914</v>
      </c>
      <c r="AO116" s="77">
        <v>35</v>
      </c>
      <c r="AP116" s="78">
        <f t="shared" si="67"/>
        <v>1069283.2571428572</v>
      </c>
      <c r="AQ116" s="79">
        <f t="shared" ref="AQ116:AQ126" si="112">IFERROR(AO116/$CF$16,0)</f>
        <v>2.5179856115107913E-2</v>
      </c>
      <c r="AR116" s="315">
        <f>CG16</f>
        <v>1133</v>
      </c>
      <c r="AS116" s="195">
        <v>1</v>
      </c>
      <c r="AT116" s="73" t="s">
        <v>356</v>
      </c>
      <c r="AU116" s="74" t="s">
        <v>357</v>
      </c>
      <c r="AV116" s="75">
        <v>142009384</v>
      </c>
      <c r="AW116" s="77">
        <v>355</v>
      </c>
      <c r="AX116" s="78">
        <f t="shared" si="68"/>
        <v>400026.4338028169</v>
      </c>
      <c r="AY116" s="79">
        <f t="shared" ref="AY116:AY126" si="113">IFERROR(AW116/$CG$16,0)</f>
        <v>0.31332744924977934</v>
      </c>
      <c r="AZ116" s="315">
        <f>CH16</f>
        <v>1330</v>
      </c>
      <c r="BA116" s="195">
        <v>1</v>
      </c>
      <c r="BB116" s="73" t="s">
        <v>382</v>
      </c>
      <c r="BC116" s="74" t="s">
        <v>383</v>
      </c>
      <c r="BD116" s="75">
        <v>6082725</v>
      </c>
      <c r="BE116" s="77">
        <v>6</v>
      </c>
      <c r="BF116" s="78">
        <f t="shared" si="69"/>
        <v>1013787.5</v>
      </c>
      <c r="BG116" s="79">
        <f t="shared" ref="BG116:BG126" si="114">IFERROR(BE116/$CH$16,0)</f>
        <v>4.5112781954887221E-3</v>
      </c>
      <c r="BH116" s="315">
        <f>CI16</f>
        <v>975</v>
      </c>
      <c r="BI116" s="195">
        <v>1</v>
      </c>
      <c r="BJ116" s="73" t="s">
        <v>382</v>
      </c>
      <c r="BK116" s="74" t="s">
        <v>383</v>
      </c>
      <c r="BL116" s="75">
        <v>7037839</v>
      </c>
      <c r="BM116" s="77">
        <v>2</v>
      </c>
      <c r="BN116" s="78">
        <f t="shared" si="70"/>
        <v>3518919.5</v>
      </c>
      <c r="BO116" s="79">
        <f t="shared" ref="BO116:BO126" si="115">IFERROR(BM116/$CI$16,0)</f>
        <v>2.0512820512820513E-3</v>
      </c>
      <c r="BP116" s="315">
        <f>CJ16</f>
        <v>24472</v>
      </c>
      <c r="BQ116" s="195">
        <v>1</v>
      </c>
      <c r="BR116" s="73" t="s">
        <v>382</v>
      </c>
      <c r="BS116" s="74" t="s">
        <v>383</v>
      </c>
      <c r="BT116" s="75">
        <v>91807317</v>
      </c>
      <c r="BU116" s="77">
        <v>111</v>
      </c>
      <c r="BV116" s="78">
        <f t="shared" si="71"/>
        <v>827092.94594594592</v>
      </c>
      <c r="BW116" s="79">
        <f t="shared" ref="BW116:BW126" si="116">IFERROR(BU116/$CJ$16,0)</f>
        <v>4.5357960117685522E-3</v>
      </c>
    </row>
    <row r="117" spans="2:75" ht="13.5" customHeight="1">
      <c r="B117" s="304"/>
      <c r="C117" s="318"/>
      <c r="D117" s="301"/>
      <c r="E117" s="80">
        <v>2</v>
      </c>
      <c r="F117" s="175" t="s">
        <v>426</v>
      </c>
      <c r="G117" s="176" t="s">
        <v>427</v>
      </c>
      <c r="H117" s="83">
        <v>38288834</v>
      </c>
      <c r="I117" s="85">
        <v>60</v>
      </c>
      <c r="J117" s="86">
        <f t="shared" si="63"/>
        <v>638147.23333333328</v>
      </c>
      <c r="K117" s="87">
        <f t="shared" si="108"/>
        <v>3.5141150286986059E-3</v>
      </c>
      <c r="L117" s="313"/>
      <c r="M117" s="112">
        <v>2</v>
      </c>
      <c r="N117" s="175" t="s">
        <v>382</v>
      </c>
      <c r="O117" s="176" t="s">
        <v>383</v>
      </c>
      <c r="P117" s="83">
        <v>1252896</v>
      </c>
      <c r="Q117" s="85">
        <v>3</v>
      </c>
      <c r="R117" s="86">
        <f t="shared" si="64"/>
        <v>417632</v>
      </c>
      <c r="S117" s="87">
        <f t="shared" si="109"/>
        <v>4.9423393739703456E-3</v>
      </c>
      <c r="T117" s="313"/>
      <c r="U117" s="112">
        <v>2</v>
      </c>
      <c r="V117" s="175" t="s">
        <v>406</v>
      </c>
      <c r="W117" s="176" t="s">
        <v>407</v>
      </c>
      <c r="X117" s="83">
        <v>7918727</v>
      </c>
      <c r="Y117" s="85">
        <v>13</v>
      </c>
      <c r="Z117" s="86">
        <f t="shared" si="65"/>
        <v>609132.84615384613</v>
      </c>
      <c r="AA117" s="87">
        <f t="shared" si="110"/>
        <v>2.3508137432188065E-2</v>
      </c>
      <c r="AB117" s="313"/>
      <c r="AC117" s="112">
        <v>2</v>
      </c>
      <c r="AD117" s="175" t="s">
        <v>406</v>
      </c>
      <c r="AE117" s="176" t="s">
        <v>407</v>
      </c>
      <c r="AF117" s="83">
        <v>11189640</v>
      </c>
      <c r="AG117" s="85">
        <v>33</v>
      </c>
      <c r="AH117" s="86">
        <f t="shared" si="66"/>
        <v>339080</v>
      </c>
      <c r="AI117" s="87">
        <f t="shared" si="111"/>
        <v>2.3404255319148935E-2</v>
      </c>
      <c r="AJ117" s="313"/>
      <c r="AK117" s="112">
        <v>2</v>
      </c>
      <c r="AL117" s="175" t="s">
        <v>382</v>
      </c>
      <c r="AM117" s="176" t="s">
        <v>383</v>
      </c>
      <c r="AN117" s="83">
        <v>5808769</v>
      </c>
      <c r="AO117" s="85">
        <v>8</v>
      </c>
      <c r="AP117" s="86">
        <f t="shared" si="67"/>
        <v>726096.125</v>
      </c>
      <c r="AQ117" s="87">
        <f t="shared" si="112"/>
        <v>5.7553956834532375E-3</v>
      </c>
      <c r="AR117" s="313"/>
      <c r="AS117" s="112">
        <v>2</v>
      </c>
      <c r="AT117" s="175" t="s">
        <v>344</v>
      </c>
      <c r="AU117" s="176" t="s">
        <v>345</v>
      </c>
      <c r="AV117" s="83">
        <v>79889893</v>
      </c>
      <c r="AW117" s="85">
        <v>216</v>
      </c>
      <c r="AX117" s="86">
        <f t="shared" si="68"/>
        <v>369860.61574074073</v>
      </c>
      <c r="AY117" s="87">
        <f t="shared" si="113"/>
        <v>0.19064430714916153</v>
      </c>
      <c r="AZ117" s="313"/>
      <c r="BA117" s="112">
        <v>2</v>
      </c>
      <c r="BB117" s="175" t="s">
        <v>426</v>
      </c>
      <c r="BC117" s="176" t="s">
        <v>427</v>
      </c>
      <c r="BD117" s="83">
        <v>8094332</v>
      </c>
      <c r="BE117" s="85">
        <v>8</v>
      </c>
      <c r="BF117" s="86">
        <f t="shared" si="69"/>
        <v>1011791.5</v>
      </c>
      <c r="BG117" s="87">
        <f t="shared" si="114"/>
        <v>6.0150375939849628E-3</v>
      </c>
      <c r="BH117" s="313"/>
      <c r="BI117" s="112">
        <v>2</v>
      </c>
      <c r="BJ117" s="175" t="s">
        <v>384</v>
      </c>
      <c r="BK117" s="176" t="s">
        <v>385</v>
      </c>
      <c r="BL117" s="83">
        <v>7620803</v>
      </c>
      <c r="BM117" s="85">
        <v>12</v>
      </c>
      <c r="BN117" s="86">
        <f t="shared" si="70"/>
        <v>635066.91666666663</v>
      </c>
      <c r="BO117" s="87">
        <f t="shared" si="115"/>
        <v>1.2307692307692308E-2</v>
      </c>
      <c r="BP117" s="313"/>
      <c r="BQ117" s="112">
        <v>2</v>
      </c>
      <c r="BR117" s="175" t="s">
        <v>426</v>
      </c>
      <c r="BS117" s="176" t="s">
        <v>427</v>
      </c>
      <c r="BT117" s="83">
        <v>67172258</v>
      </c>
      <c r="BU117" s="85">
        <v>100</v>
      </c>
      <c r="BV117" s="86">
        <f t="shared" si="71"/>
        <v>671722.58</v>
      </c>
      <c r="BW117" s="87">
        <f t="shared" si="116"/>
        <v>4.0863027133050019E-3</v>
      </c>
    </row>
    <row r="118" spans="2:75" ht="13.5" customHeight="1">
      <c r="B118" s="304"/>
      <c r="C118" s="318"/>
      <c r="D118" s="301"/>
      <c r="E118" s="80">
        <v>3</v>
      </c>
      <c r="F118" s="175" t="s">
        <v>384</v>
      </c>
      <c r="G118" s="176" t="s">
        <v>385</v>
      </c>
      <c r="H118" s="83">
        <v>151282878</v>
      </c>
      <c r="I118" s="85">
        <v>268</v>
      </c>
      <c r="J118" s="86">
        <f t="shared" si="63"/>
        <v>564488.35074626864</v>
      </c>
      <c r="K118" s="87">
        <f t="shared" si="108"/>
        <v>1.5696380461520439E-2</v>
      </c>
      <c r="L118" s="313"/>
      <c r="M118" s="112">
        <v>3</v>
      </c>
      <c r="N118" s="175" t="s">
        <v>384</v>
      </c>
      <c r="O118" s="176" t="s">
        <v>385</v>
      </c>
      <c r="P118" s="83">
        <v>4683699</v>
      </c>
      <c r="Q118" s="85">
        <v>13</v>
      </c>
      <c r="R118" s="86">
        <f t="shared" si="64"/>
        <v>360284.53846153844</v>
      </c>
      <c r="S118" s="87">
        <f t="shared" si="109"/>
        <v>2.1416803953871501E-2</v>
      </c>
      <c r="T118" s="313"/>
      <c r="U118" s="112">
        <v>3</v>
      </c>
      <c r="V118" s="175" t="s">
        <v>374</v>
      </c>
      <c r="W118" s="176" t="s">
        <v>375</v>
      </c>
      <c r="X118" s="83">
        <v>2896398</v>
      </c>
      <c r="Y118" s="85">
        <v>10</v>
      </c>
      <c r="Z118" s="86">
        <f t="shared" si="65"/>
        <v>289639.8</v>
      </c>
      <c r="AA118" s="87">
        <f t="shared" si="110"/>
        <v>1.8083182640144666E-2</v>
      </c>
      <c r="AB118" s="313"/>
      <c r="AC118" s="112">
        <v>3</v>
      </c>
      <c r="AD118" s="175" t="s">
        <v>352</v>
      </c>
      <c r="AE118" s="176" t="s">
        <v>353</v>
      </c>
      <c r="AF118" s="83">
        <v>37490160</v>
      </c>
      <c r="AG118" s="85">
        <v>120</v>
      </c>
      <c r="AH118" s="86">
        <f t="shared" si="66"/>
        <v>312418</v>
      </c>
      <c r="AI118" s="87">
        <f t="shared" si="111"/>
        <v>8.5106382978723402E-2</v>
      </c>
      <c r="AJ118" s="313"/>
      <c r="AK118" s="112">
        <v>3</v>
      </c>
      <c r="AL118" s="175" t="s">
        <v>338</v>
      </c>
      <c r="AM118" s="176" t="s">
        <v>339</v>
      </c>
      <c r="AN118" s="83">
        <v>190552685</v>
      </c>
      <c r="AO118" s="85">
        <v>367</v>
      </c>
      <c r="AP118" s="86">
        <f t="shared" si="67"/>
        <v>519217.12534059945</v>
      </c>
      <c r="AQ118" s="87">
        <f t="shared" si="112"/>
        <v>0.26402877697841726</v>
      </c>
      <c r="AR118" s="313"/>
      <c r="AS118" s="112">
        <v>3</v>
      </c>
      <c r="AT118" s="175" t="s">
        <v>392</v>
      </c>
      <c r="AU118" s="176" t="s">
        <v>393</v>
      </c>
      <c r="AV118" s="83">
        <v>13274888</v>
      </c>
      <c r="AW118" s="85">
        <v>38</v>
      </c>
      <c r="AX118" s="86">
        <f t="shared" si="68"/>
        <v>349339.15789473685</v>
      </c>
      <c r="AY118" s="87">
        <f t="shared" si="113"/>
        <v>3.3539276257722857E-2</v>
      </c>
      <c r="AZ118" s="313"/>
      <c r="BA118" s="112">
        <v>3</v>
      </c>
      <c r="BB118" s="175" t="s">
        <v>356</v>
      </c>
      <c r="BC118" s="176" t="s">
        <v>357</v>
      </c>
      <c r="BD118" s="83">
        <v>216940256</v>
      </c>
      <c r="BE118" s="85">
        <v>405</v>
      </c>
      <c r="BF118" s="86">
        <f t="shared" si="69"/>
        <v>535654.95308641973</v>
      </c>
      <c r="BG118" s="87">
        <f t="shared" si="114"/>
        <v>0.30451127819548873</v>
      </c>
      <c r="BH118" s="313"/>
      <c r="BI118" s="112">
        <v>3</v>
      </c>
      <c r="BJ118" s="175" t="s">
        <v>486</v>
      </c>
      <c r="BK118" s="176" t="s">
        <v>487</v>
      </c>
      <c r="BL118" s="83">
        <v>885525</v>
      </c>
      <c r="BM118" s="85">
        <v>2</v>
      </c>
      <c r="BN118" s="86">
        <f t="shared" si="70"/>
        <v>442762.5</v>
      </c>
      <c r="BO118" s="87">
        <f t="shared" si="115"/>
        <v>2.0512820512820513E-3</v>
      </c>
      <c r="BP118" s="313"/>
      <c r="BQ118" s="112">
        <v>3</v>
      </c>
      <c r="BR118" s="175" t="s">
        <v>384</v>
      </c>
      <c r="BS118" s="176" t="s">
        <v>385</v>
      </c>
      <c r="BT118" s="83">
        <v>203295640</v>
      </c>
      <c r="BU118" s="85">
        <v>393</v>
      </c>
      <c r="BV118" s="86">
        <f t="shared" si="71"/>
        <v>517291.70483460563</v>
      </c>
      <c r="BW118" s="87">
        <f t="shared" si="116"/>
        <v>1.6059169663288655E-2</v>
      </c>
    </row>
    <row r="119" spans="2:75" ht="13.5" customHeight="1">
      <c r="B119" s="304"/>
      <c r="C119" s="318"/>
      <c r="D119" s="301"/>
      <c r="E119" s="80">
        <v>4</v>
      </c>
      <c r="F119" s="175" t="s">
        <v>344</v>
      </c>
      <c r="G119" s="176" t="s">
        <v>345</v>
      </c>
      <c r="H119" s="83">
        <v>557989679</v>
      </c>
      <c r="I119" s="85">
        <v>1647</v>
      </c>
      <c r="J119" s="86">
        <f t="shared" si="63"/>
        <v>338791.54766241653</v>
      </c>
      <c r="K119" s="87">
        <f t="shared" si="108"/>
        <v>9.6462457537776741E-2</v>
      </c>
      <c r="L119" s="313"/>
      <c r="M119" s="112">
        <v>4</v>
      </c>
      <c r="N119" s="175" t="s">
        <v>338</v>
      </c>
      <c r="O119" s="176" t="s">
        <v>339</v>
      </c>
      <c r="P119" s="83">
        <v>45534226</v>
      </c>
      <c r="Q119" s="85">
        <v>169</v>
      </c>
      <c r="R119" s="86">
        <f t="shared" si="64"/>
        <v>269433.2899408284</v>
      </c>
      <c r="S119" s="87">
        <f t="shared" si="109"/>
        <v>0.2784184514003295</v>
      </c>
      <c r="T119" s="313"/>
      <c r="U119" s="112">
        <v>4</v>
      </c>
      <c r="V119" s="175" t="s">
        <v>356</v>
      </c>
      <c r="W119" s="176" t="s">
        <v>357</v>
      </c>
      <c r="X119" s="83">
        <v>36337679</v>
      </c>
      <c r="Y119" s="85">
        <v>170</v>
      </c>
      <c r="Z119" s="86">
        <f t="shared" si="65"/>
        <v>213751.05294117646</v>
      </c>
      <c r="AA119" s="87">
        <f t="shared" si="110"/>
        <v>0.30741410488245929</v>
      </c>
      <c r="AB119" s="313"/>
      <c r="AC119" s="112">
        <v>4</v>
      </c>
      <c r="AD119" s="175" t="s">
        <v>382</v>
      </c>
      <c r="AE119" s="176" t="s">
        <v>383</v>
      </c>
      <c r="AF119" s="83">
        <v>2944736</v>
      </c>
      <c r="AG119" s="85">
        <v>10</v>
      </c>
      <c r="AH119" s="86">
        <f t="shared" si="66"/>
        <v>294473.59999999998</v>
      </c>
      <c r="AI119" s="87">
        <f t="shared" si="111"/>
        <v>7.0921985815602835E-3</v>
      </c>
      <c r="AJ119" s="313"/>
      <c r="AK119" s="112">
        <v>4</v>
      </c>
      <c r="AL119" s="175" t="s">
        <v>344</v>
      </c>
      <c r="AM119" s="176" t="s">
        <v>345</v>
      </c>
      <c r="AN119" s="83">
        <v>125417552</v>
      </c>
      <c r="AO119" s="85">
        <v>263</v>
      </c>
      <c r="AP119" s="86">
        <f t="shared" si="67"/>
        <v>476872.82129277568</v>
      </c>
      <c r="AQ119" s="87">
        <f t="shared" si="112"/>
        <v>0.18920863309352517</v>
      </c>
      <c r="AR119" s="313"/>
      <c r="AS119" s="112">
        <v>4</v>
      </c>
      <c r="AT119" s="175" t="s">
        <v>406</v>
      </c>
      <c r="AU119" s="176" t="s">
        <v>407</v>
      </c>
      <c r="AV119" s="83">
        <v>23196997</v>
      </c>
      <c r="AW119" s="85">
        <v>71</v>
      </c>
      <c r="AX119" s="86">
        <f t="shared" si="68"/>
        <v>326718.26760563382</v>
      </c>
      <c r="AY119" s="87">
        <f t="shared" si="113"/>
        <v>6.2665489849955874E-2</v>
      </c>
      <c r="AZ119" s="313"/>
      <c r="BA119" s="112">
        <v>4</v>
      </c>
      <c r="BB119" s="175" t="s">
        <v>344</v>
      </c>
      <c r="BC119" s="176" t="s">
        <v>345</v>
      </c>
      <c r="BD119" s="83">
        <v>88484689</v>
      </c>
      <c r="BE119" s="85">
        <v>262</v>
      </c>
      <c r="BF119" s="86">
        <f t="shared" si="69"/>
        <v>337727.82061068702</v>
      </c>
      <c r="BG119" s="87">
        <f t="shared" si="114"/>
        <v>0.19699248120300752</v>
      </c>
      <c r="BH119" s="313"/>
      <c r="BI119" s="112">
        <v>4</v>
      </c>
      <c r="BJ119" s="175" t="s">
        <v>356</v>
      </c>
      <c r="BK119" s="176" t="s">
        <v>357</v>
      </c>
      <c r="BL119" s="83">
        <v>100495593</v>
      </c>
      <c r="BM119" s="85">
        <v>239</v>
      </c>
      <c r="BN119" s="86">
        <f t="shared" si="70"/>
        <v>420483.65271966526</v>
      </c>
      <c r="BO119" s="87">
        <f t="shared" si="115"/>
        <v>0.24512820512820513</v>
      </c>
      <c r="BP119" s="313"/>
      <c r="BQ119" s="112">
        <v>4</v>
      </c>
      <c r="BR119" s="175" t="s">
        <v>344</v>
      </c>
      <c r="BS119" s="176" t="s">
        <v>345</v>
      </c>
      <c r="BT119" s="83">
        <v>1020143641</v>
      </c>
      <c r="BU119" s="85">
        <v>2948</v>
      </c>
      <c r="BV119" s="86">
        <f t="shared" si="71"/>
        <v>346046.01119402982</v>
      </c>
      <c r="BW119" s="87">
        <f t="shared" si="116"/>
        <v>0.12046420398823145</v>
      </c>
    </row>
    <row r="120" spans="2:75" ht="13.5" customHeight="1">
      <c r="B120" s="304"/>
      <c r="C120" s="318"/>
      <c r="D120" s="301"/>
      <c r="E120" s="80">
        <v>5</v>
      </c>
      <c r="F120" s="102" t="s">
        <v>406</v>
      </c>
      <c r="G120" s="176" t="s">
        <v>407</v>
      </c>
      <c r="H120" s="83">
        <v>44067742</v>
      </c>
      <c r="I120" s="85">
        <v>158</v>
      </c>
      <c r="J120" s="86">
        <f t="shared" si="63"/>
        <v>278909.75949367089</v>
      </c>
      <c r="K120" s="87">
        <f t="shared" si="108"/>
        <v>9.253836242239662E-3</v>
      </c>
      <c r="L120" s="313"/>
      <c r="M120" s="112">
        <v>5</v>
      </c>
      <c r="N120" s="102" t="s">
        <v>428</v>
      </c>
      <c r="O120" s="176" t="s">
        <v>429</v>
      </c>
      <c r="P120" s="83">
        <v>5098644</v>
      </c>
      <c r="Q120" s="85">
        <v>20</v>
      </c>
      <c r="R120" s="86">
        <f t="shared" si="64"/>
        <v>254932.2</v>
      </c>
      <c r="S120" s="87">
        <f t="shared" si="109"/>
        <v>3.2948929159802305E-2</v>
      </c>
      <c r="T120" s="313"/>
      <c r="U120" s="112">
        <v>5</v>
      </c>
      <c r="V120" s="102" t="s">
        <v>352</v>
      </c>
      <c r="W120" s="176" t="s">
        <v>353</v>
      </c>
      <c r="X120" s="83">
        <v>10851240</v>
      </c>
      <c r="Y120" s="85">
        <v>54</v>
      </c>
      <c r="Z120" s="86">
        <f t="shared" si="65"/>
        <v>200948.88888888888</v>
      </c>
      <c r="AA120" s="87">
        <f t="shared" si="110"/>
        <v>9.7649186256781192E-2</v>
      </c>
      <c r="AB120" s="313"/>
      <c r="AC120" s="112">
        <v>5</v>
      </c>
      <c r="AD120" s="102" t="s">
        <v>338</v>
      </c>
      <c r="AE120" s="176" t="s">
        <v>339</v>
      </c>
      <c r="AF120" s="83">
        <v>93436671</v>
      </c>
      <c r="AG120" s="85">
        <v>384</v>
      </c>
      <c r="AH120" s="86">
        <f t="shared" si="66"/>
        <v>243324.6640625</v>
      </c>
      <c r="AI120" s="87">
        <f t="shared" si="111"/>
        <v>0.2723404255319149</v>
      </c>
      <c r="AJ120" s="313"/>
      <c r="AK120" s="112">
        <v>5</v>
      </c>
      <c r="AL120" s="102" t="s">
        <v>406</v>
      </c>
      <c r="AM120" s="176" t="s">
        <v>407</v>
      </c>
      <c r="AN120" s="83">
        <v>21511354</v>
      </c>
      <c r="AO120" s="85">
        <v>59</v>
      </c>
      <c r="AP120" s="86">
        <f t="shared" si="67"/>
        <v>364599.22033898305</v>
      </c>
      <c r="AQ120" s="87">
        <f t="shared" si="112"/>
        <v>4.2446043165467628E-2</v>
      </c>
      <c r="AR120" s="313"/>
      <c r="AS120" s="112">
        <v>5</v>
      </c>
      <c r="AT120" s="102" t="s">
        <v>490</v>
      </c>
      <c r="AU120" s="176" t="s">
        <v>491</v>
      </c>
      <c r="AV120" s="83">
        <v>1472704</v>
      </c>
      <c r="AW120" s="85">
        <v>6</v>
      </c>
      <c r="AX120" s="86">
        <f t="shared" si="68"/>
        <v>245450.66666666666</v>
      </c>
      <c r="AY120" s="87">
        <f t="shared" si="113"/>
        <v>5.2956751985878204E-3</v>
      </c>
      <c r="AZ120" s="313"/>
      <c r="BA120" s="112">
        <v>5</v>
      </c>
      <c r="BB120" s="102" t="s">
        <v>406</v>
      </c>
      <c r="BC120" s="176" t="s">
        <v>407</v>
      </c>
      <c r="BD120" s="83">
        <v>28071000</v>
      </c>
      <c r="BE120" s="85">
        <v>89</v>
      </c>
      <c r="BF120" s="86">
        <f t="shared" si="69"/>
        <v>315404.49438202247</v>
      </c>
      <c r="BG120" s="87">
        <f t="shared" si="114"/>
        <v>6.6917293233082709E-2</v>
      </c>
      <c r="BH120" s="313"/>
      <c r="BI120" s="112">
        <v>5</v>
      </c>
      <c r="BJ120" s="102" t="s">
        <v>366</v>
      </c>
      <c r="BK120" s="176" t="s">
        <v>367</v>
      </c>
      <c r="BL120" s="83">
        <v>111048206</v>
      </c>
      <c r="BM120" s="85">
        <v>301</v>
      </c>
      <c r="BN120" s="86">
        <f t="shared" si="70"/>
        <v>368930.91694352159</v>
      </c>
      <c r="BO120" s="87">
        <f t="shared" si="115"/>
        <v>0.30871794871794872</v>
      </c>
      <c r="BP120" s="313"/>
      <c r="BQ120" s="112">
        <v>5</v>
      </c>
      <c r="BR120" s="102" t="s">
        <v>406</v>
      </c>
      <c r="BS120" s="176" t="s">
        <v>407</v>
      </c>
      <c r="BT120" s="83">
        <v>160095090</v>
      </c>
      <c r="BU120" s="85">
        <v>526</v>
      </c>
      <c r="BV120" s="86">
        <f t="shared" si="71"/>
        <v>304363.28897338401</v>
      </c>
      <c r="BW120" s="87">
        <f t="shared" si="116"/>
        <v>2.149395227198431E-2</v>
      </c>
    </row>
    <row r="121" spans="2:75" ht="13.5" customHeight="1">
      <c r="B121" s="304"/>
      <c r="C121" s="318"/>
      <c r="D121" s="301"/>
      <c r="E121" s="80">
        <v>6</v>
      </c>
      <c r="F121" s="102" t="s">
        <v>374</v>
      </c>
      <c r="G121" s="176" t="s">
        <v>375</v>
      </c>
      <c r="H121" s="83">
        <v>97219707</v>
      </c>
      <c r="I121" s="85">
        <v>371</v>
      </c>
      <c r="J121" s="86">
        <f t="shared" si="63"/>
        <v>262047.72776280323</v>
      </c>
      <c r="K121" s="87">
        <f t="shared" si="108"/>
        <v>2.1728944594119715E-2</v>
      </c>
      <c r="L121" s="313"/>
      <c r="M121" s="112">
        <v>6</v>
      </c>
      <c r="N121" s="102" t="s">
        <v>366</v>
      </c>
      <c r="O121" s="176" t="s">
        <v>367</v>
      </c>
      <c r="P121" s="83">
        <v>26602393</v>
      </c>
      <c r="Q121" s="85">
        <v>129</v>
      </c>
      <c r="R121" s="86">
        <f t="shared" si="64"/>
        <v>206220.1007751938</v>
      </c>
      <c r="S121" s="87">
        <f t="shared" si="109"/>
        <v>0.21252059308072488</v>
      </c>
      <c r="T121" s="313"/>
      <c r="U121" s="112">
        <v>6</v>
      </c>
      <c r="V121" s="102" t="s">
        <v>444</v>
      </c>
      <c r="W121" s="176" t="s">
        <v>445</v>
      </c>
      <c r="X121" s="83">
        <v>10762038</v>
      </c>
      <c r="Y121" s="85">
        <v>59</v>
      </c>
      <c r="Z121" s="86">
        <f t="shared" si="65"/>
        <v>182407.42372881356</v>
      </c>
      <c r="AA121" s="87">
        <f t="shared" si="110"/>
        <v>0.10669077757685352</v>
      </c>
      <c r="AB121" s="313"/>
      <c r="AC121" s="112">
        <v>6</v>
      </c>
      <c r="AD121" s="102" t="s">
        <v>430</v>
      </c>
      <c r="AE121" s="176" t="s">
        <v>431</v>
      </c>
      <c r="AF121" s="83">
        <v>3156165</v>
      </c>
      <c r="AG121" s="85">
        <v>13</v>
      </c>
      <c r="AH121" s="86">
        <f t="shared" si="66"/>
        <v>242781.92307692306</v>
      </c>
      <c r="AI121" s="87">
        <f t="shared" si="111"/>
        <v>9.2198581560283682E-3</v>
      </c>
      <c r="AJ121" s="313"/>
      <c r="AK121" s="112">
        <v>6</v>
      </c>
      <c r="AL121" s="102" t="s">
        <v>356</v>
      </c>
      <c r="AM121" s="176" t="s">
        <v>357</v>
      </c>
      <c r="AN121" s="83">
        <v>138836122</v>
      </c>
      <c r="AO121" s="85">
        <v>420</v>
      </c>
      <c r="AP121" s="86">
        <f t="shared" si="67"/>
        <v>330562.19523809524</v>
      </c>
      <c r="AQ121" s="87">
        <f t="shared" si="112"/>
        <v>0.30215827338129497</v>
      </c>
      <c r="AR121" s="313"/>
      <c r="AS121" s="112">
        <v>6</v>
      </c>
      <c r="AT121" s="102" t="s">
        <v>366</v>
      </c>
      <c r="AU121" s="176" t="s">
        <v>367</v>
      </c>
      <c r="AV121" s="83">
        <v>77077393</v>
      </c>
      <c r="AW121" s="85">
        <v>323</v>
      </c>
      <c r="AX121" s="86">
        <f t="shared" si="68"/>
        <v>238629.69969040249</v>
      </c>
      <c r="AY121" s="87">
        <f t="shared" si="113"/>
        <v>0.28508384819064431</v>
      </c>
      <c r="AZ121" s="313"/>
      <c r="BA121" s="112">
        <v>6</v>
      </c>
      <c r="BB121" s="102" t="s">
        <v>338</v>
      </c>
      <c r="BC121" s="176" t="s">
        <v>339</v>
      </c>
      <c r="BD121" s="83">
        <v>89269580</v>
      </c>
      <c r="BE121" s="85">
        <v>285</v>
      </c>
      <c r="BF121" s="86">
        <f t="shared" si="69"/>
        <v>313226.59649122809</v>
      </c>
      <c r="BG121" s="87">
        <f t="shared" si="114"/>
        <v>0.21428571428571427</v>
      </c>
      <c r="BH121" s="313"/>
      <c r="BI121" s="112">
        <v>6</v>
      </c>
      <c r="BJ121" s="102" t="s">
        <v>362</v>
      </c>
      <c r="BK121" s="176" t="s">
        <v>363</v>
      </c>
      <c r="BL121" s="83">
        <v>146191511</v>
      </c>
      <c r="BM121" s="85">
        <v>417</v>
      </c>
      <c r="BN121" s="86">
        <f t="shared" si="70"/>
        <v>350579.16306954436</v>
      </c>
      <c r="BO121" s="87">
        <f t="shared" si="115"/>
        <v>0.4276923076923077</v>
      </c>
      <c r="BP121" s="313"/>
      <c r="BQ121" s="112">
        <v>6</v>
      </c>
      <c r="BR121" s="102" t="s">
        <v>356</v>
      </c>
      <c r="BS121" s="176" t="s">
        <v>357</v>
      </c>
      <c r="BT121" s="83">
        <v>1050331933</v>
      </c>
      <c r="BU121" s="85">
        <v>4443</v>
      </c>
      <c r="BV121" s="86">
        <f t="shared" si="71"/>
        <v>236401.5154175107</v>
      </c>
      <c r="BW121" s="87">
        <f t="shared" si="116"/>
        <v>0.18155442955214121</v>
      </c>
    </row>
    <row r="122" spans="2:75" ht="13.5" customHeight="1">
      <c r="B122" s="304"/>
      <c r="C122" s="318"/>
      <c r="D122" s="301"/>
      <c r="E122" s="80">
        <v>7</v>
      </c>
      <c r="F122" s="175" t="s">
        <v>460</v>
      </c>
      <c r="G122" s="176" t="s">
        <v>461</v>
      </c>
      <c r="H122" s="83">
        <v>17183378</v>
      </c>
      <c r="I122" s="85">
        <v>70</v>
      </c>
      <c r="J122" s="86">
        <f t="shared" si="63"/>
        <v>245476.82857142857</v>
      </c>
      <c r="K122" s="87">
        <f t="shared" si="108"/>
        <v>4.0998008668150406E-3</v>
      </c>
      <c r="L122" s="313"/>
      <c r="M122" s="112">
        <v>7</v>
      </c>
      <c r="N122" s="175" t="s">
        <v>404</v>
      </c>
      <c r="O122" s="176" t="s">
        <v>405</v>
      </c>
      <c r="P122" s="83">
        <v>4167606</v>
      </c>
      <c r="Q122" s="85">
        <v>23</v>
      </c>
      <c r="R122" s="86">
        <f t="shared" si="64"/>
        <v>181200.26086956522</v>
      </c>
      <c r="S122" s="87">
        <f t="shared" si="109"/>
        <v>3.789126853377265E-2</v>
      </c>
      <c r="T122" s="313"/>
      <c r="U122" s="112">
        <v>7</v>
      </c>
      <c r="V122" s="175" t="s">
        <v>336</v>
      </c>
      <c r="W122" s="176" t="s">
        <v>337</v>
      </c>
      <c r="X122" s="83">
        <v>55469396</v>
      </c>
      <c r="Y122" s="85">
        <v>358</v>
      </c>
      <c r="Z122" s="86">
        <f t="shared" si="65"/>
        <v>154942.44692737432</v>
      </c>
      <c r="AA122" s="87">
        <f t="shared" si="110"/>
        <v>0.64737793851717906</v>
      </c>
      <c r="AB122" s="313"/>
      <c r="AC122" s="112">
        <v>7</v>
      </c>
      <c r="AD122" s="175" t="s">
        <v>356</v>
      </c>
      <c r="AE122" s="176" t="s">
        <v>357</v>
      </c>
      <c r="AF122" s="83">
        <v>95530494</v>
      </c>
      <c r="AG122" s="85">
        <v>399</v>
      </c>
      <c r="AH122" s="86">
        <f t="shared" si="66"/>
        <v>239424.79699248119</v>
      </c>
      <c r="AI122" s="87">
        <f t="shared" si="111"/>
        <v>0.28297872340425534</v>
      </c>
      <c r="AJ122" s="313"/>
      <c r="AK122" s="112">
        <v>7</v>
      </c>
      <c r="AL122" s="175" t="s">
        <v>392</v>
      </c>
      <c r="AM122" s="176" t="s">
        <v>393</v>
      </c>
      <c r="AN122" s="83">
        <v>18336365</v>
      </c>
      <c r="AO122" s="85">
        <v>65</v>
      </c>
      <c r="AP122" s="86">
        <f t="shared" si="67"/>
        <v>282097.92307692306</v>
      </c>
      <c r="AQ122" s="87">
        <f t="shared" si="112"/>
        <v>4.6762589928057555E-2</v>
      </c>
      <c r="AR122" s="313"/>
      <c r="AS122" s="112">
        <v>7</v>
      </c>
      <c r="AT122" s="175" t="s">
        <v>368</v>
      </c>
      <c r="AU122" s="176" t="s">
        <v>369</v>
      </c>
      <c r="AV122" s="83">
        <v>56580236</v>
      </c>
      <c r="AW122" s="85">
        <v>249</v>
      </c>
      <c r="AX122" s="86">
        <f t="shared" si="68"/>
        <v>227229.86345381525</v>
      </c>
      <c r="AY122" s="87">
        <f t="shared" si="113"/>
        <v>0.21977052074139453</v>
      </c>
      <c r="AZ122" s="313"/>
      <c r="BA122" s="112">
        <v>7</v>
      </c>
      <c r="BB122" s="175" t="s">
        <v>364</v>
      </c>
      <c r="BC122" s="176" t="s">
        <v>365</v>
      </c>
      <c r="BD122" s="83">
        <v>210977567</v>
      </c>
      <c r="BE122" s="85">
        <v>679</v>
      </c>
      <c r="BF122" s="86">
        <f t="shared" si="69"/>
        <v>310718.06627393223</v>
      </c>
      <c r="BG122" s="87">
        <f t="shared" si="114"/>
        <v>0.51052631578947372</v>
      </c>
      <c r="BH122" s="313"/>
      <c r="BI122" s="112">
        <v>7</v>
      </c>
      <c r="BJ122" s="175" t="s">
        <v>344</v>
      </c>
      <c r="BK122" s="176" t="s">
        <v>345</v>
      </c>
      <c r="BL122" s="83">
        <v>60501296</v>
      </c>
      <c r="BM122" s="85">
        <v>175</v>
      </c>
      <c r="BN122" s="86">
        <f t="shared" si="70"/>
        <v>345721.69142857142</v>
      </c>
      <c r="BO122" s="87">
        <f t="shared" si="115"/>
        <v>0.17948717948717949</v>
      </c>
      <c r="BP122" s="313"/>
      <c r="BQ122" s="112">
        <v>7</v>
      </c>
      <c r="BR122" s="175" t="s">
        <v>374</v>
      </c>
      <c r="BS122" s="176" t="s">
        <v>375</v>
      </c>
      <c r="BT122" s="83">
        <v>123869549</v>
      </c>
      <c r="BU122" s="85">
        <v>546</v>
      </c>
      <c r="BV122" s="86">
        <f t="shared" si="71"/>
        <v>226867.30586080585</v>
      </c>
      <c r="BW122" s="87">
        <f t="shared" si="116"/>
        <v>2.231121281464531E-2</v>
      </c>
    </row>
    <row r="123" spans="2:75" ht="13.5" customHeight="1">
      <c r="B123" s="304"/>
      <c r="C123" s="318"/>
      <c r="D123" s="301"/>
      <c r="E123" s="80">
        <v>8</v>
      </c>
      <c r="F123" s="102" t="s">
        <v>418</v>
      </c>
      <c r="G123" s="176" t="s">
        <v>419</v>
      </c>
      <c r="H123" s="83">
        <v>63529883</v>
      </c>
      <c r="I123" s="85">
        <v>302</v>
      </c>
      <c r="J123" s="86">
        <f t="shared" si="63"/>
        <v>210363.85099337748</v>
      </c>
      <c r="K123" s="87">
        <f t="shared" si="108"/>
        <v>1.7687712311116318E-2</v>
      </c>
      <c r="L123" s="313"/>
      <c r="M123" s="112">
        <v>8</v>
      </c>
      <c r="N123" s="102" t="s">
        <v>368</v>
      </c>
      <c r="O123" s="176" t="s">
        <v>369</v>
      </c>
      <c r="P123" s="83">
        <v>10715520</v>
      </c>
      <c r="Q123" s="85">
        <v>68</v>
      </c>
      <c r="R123" s="86">
        <f t="shared" si="64"/>
        <v>157581.17647058822</v>
      </c>
      <c r="S123" s="87">
        <f t="shared" si="109"/>
        <v>0.11202635914332784</v>
      </c>
      <c r="T123" s="313"/>
      <c r="U123" s="112">
        <v>8</v>
      </c>
      <c r="V123" s="102" t="s">
        <v>426</v>
      </c>
      <c r="W123" s="176" t="s">
        <v>427</v>
      </c>
      <c r="X123" s="83">
        <v>140023</v>
      </c>
      <c r="Y123" s="85">
        <v>1</v>
      </c>
      <c r="Z123" s="86">
        <f t="shared" si="65"/>
        <v>140023</v>
      </c>
      <c r="AA123" s="87">
        <f t="shared" si="110"/>
        <v>1.8083182640144665E-3</v>
      </c>
      <c r="AB123" s="313"/>
      <c r="AC123" s="112">
        <v>8</v>
      </c>
      <c r="AD123" s="102" t="s">
        <v>344</v>
      </c>
      <c r="AE123" s="176" t="s">
        <v>345</v>
      </c>
      <c r="AF123" s="83">
        <v>47778480</v>
      </c>
      <c r="AG123" s="85">
        <v>217</v>
      </c>
      <c r="AH123" s="86">
        <f t="shared" si="66"/>
        <v>220177.32718894008</v>
      </c>
      <c r="AI123" s="87">
        <f t="shared" si="111"/>
        <v>0.15390070921985816</v>
      </c>
      <c r="AJ123" s="313"/>
      <c r="AK123" s="112">
        <v>8</v>
      </c>
      <c r="AL123" s="102" t="s">
        <v>374</v>
      </c>
      <c r="AM123" s="176" t="s">
        <v>375</v>
      </c>
      <c r="AN123" s="83">
        <v>6083900</v>
      </c>
      <c r="AO123" s="85">
        <v>32</v>
      </c>
      <c r="AP123" s="86">
        <f t="shared" si="67"/>
        <v>190121.875</v>
      </c>
      <c r="AQ123" s="87">
        <f t="shared" si="112"/>
        <v>2.302158273381295E-2</v>
      </c>
      <c r="AR123" s="313"/>
      <c r="AS123" s="112">
        <v>8</v>
      </c>
      <c r="AT123" s="102" t="s">
        <v>364</v>
      </c>
      <c r="AU123" s="176" t="s">
        <v>365</v>
      </c>
      <c r="AV123" s="83">
        <v>109744226</v>
      </c>
      <c r="AW123" s="85">
        <v>492</v>
      </c>
      <c r="AX123" s="86">
        <f t="shared" si="68"/>
        <v>223057.36991869917</v>
      </c>
      <c r="AY123" s="87">
        <f t="shared" si="113"/>
        <v>0.43424536628420124</v>
      </c>
      <c r="AZ123" s="313"/>
      <c r="BA123" s="112">
        <v>8</v>
      </c>
      <c r="BB123" s="102" t="s">
        <v>472</v>
      </c>
      <c r="BC123" s="176" t="s">
        <v>473</v>
      </c>
      <c r="BD123" s="83">
        <v>3022644</v>
      </c>
      <c r="BE123" s="85">
        <v>10</v>
      </c>
      <c r="BF123" s="86">
        <f t="shared" si="69"/>
        <v>302264.40000000002</v>
      </c>
      <c r="BG123" s="87">
        <f t="shared" si="114"/>
        <v>7.5187969924812026E-3</v>
      </c>
      <c r="BH123" s="313"/>
      <c r="BI123" s="112">
        <v>8</v>
      </c>
      <c r="BJ123" s="102" t="s">
        <v>364</v>
      </c>
      <c r="BK123" s="176" t="s">
        <v>365</v>
      </c>
      <c r="BL123" s="83">
        <v>192854330</v>
      </c>
      <c r="BM123" s="85">
        <v>565</v>
      </c>
      <c r="BN123" s="86">
        <f t="shared" si="70"/>
        <v>341335.09734513273</v>
      </c>
      <c r="BO123" s="87">
        <f t="shared" si="115"/>
        <v>0.57948717948717954</v>
      </c>
      <c r="BP123" s="313"/>
      <c r="BQ123" s="112">
        <v>8</v>
      </c>
      <c r="BR123" s="102" t="s">
        <v>352</v>
      </c>
      <c r="BS123" s="176" t="s">
        <v>353</v>
      </c>
      <c r="BT123" s="83">
        <v>365469631</v>
      </c>
      <c r="BU123" s="85">
        <v>1904</v>
      </c>
      <c r="BV123" s="86">
        <f t="shared" si="71"/>
        <v>191948.33560924369</v>
      </c>
      <c r="BW123" s="87">
        <f t="shared" si="116"/>
        <v>7.780320366132723E-2</v>
      </c>
    </row>
    <row r="124" spans="2:75" ht="13.5" customHeight="1">
      <c r="B124" s="304"/>
      <c r="C124" s="318"/>
      <c r="D124" s="301"/>
      <c r="E124" s="80">
        <v>9</v>
      </c>
      <c r="F124" s="175" t="s">
        <v>352</v>
      </c>
      <c r="G124" s="176" t="s">
        <v>353</v>
      </c>
      <c r="H124" s="83">
        <v>244883989</v>
      </c>
      <c r="I124" s="85">
        <v>1264</v>
      </c>
      <c r="J124" s="86">
        <f t="shared" si="63"/>
        <v>193737.33306962025</v>
      </c>
      <c r="K124" s="87">
        <f t="shared" si="108"/>
        <v>7.4030689937917296E-2</v>
      </c>
      <c r="L124" s="313"/>
      <c r="M124" s="112">
        <v>9</v>
      </c>
      <c r="N124" s="175" t="s">
        <v>336</v>
      </c>
      <c r="O124" s="176" t="s">
        <v>337</v>
      </c>
      <c r="P124" s="83">
        <v>57003016</v>
      </c>
      <c r="Q124" s="85">
        <v>374</v>
      </c>
      <c r="R124" s="86">
        <f t="shared" si="64"/>
        <v>152414.48128342247</v>
      </c>
      <c r="S124" s="87">
        <f t="shared" si="109"/>
        <v>0.61614497528830314</v>
      </c>
      <c r="T124" s="313"/>
      <c r="U124" s="112">
        <v>9</v>
      </c>
      <c r="V124" s="175" t="s">
        <v>386</v>
      </c>
      <c r="W124" s="176" t="s">
        <v>387</v>
      </c>
      <c r="X124" s="83">
        <v>17329100</v>
      </c>
      <c r="Y124" s="85">
        <v>131</v>
      </c>
      <c r="Z124" s="86">
        <f t="shared" si="65"/>
        <v>132283.20610687023</v>
      </c>
      <c r="AA124" s="87">
        <f t="shared" si="110"/>
        <v>0.23688969258589512</v>
      </c>
      <c r="AB124" s="313"/>
      <c r="AC124" s="112">
        <v>9</v>
      </c>
      <c r="AD124" s="175" t="s">
        <v>374</v>
      </c>
      <c r="AE124" s="176" t="s">
        <v>375</v>
      </c>
      <c r="AF124" s="83">
        <v>9062146</v>
      </c>
      <c r="AG124" s="85">
        <v>48</v>
      </c>
      <c r="AH124" s="86">
        <f t="shared" si="66"/>
        <v>188794.70833333334</v>
      </c>
      <c r="AI124" s="87">
        <f t="shared" si="111"/>
        <v>3.4042553191489362E-2</v>
      </c>
      <c r="AJ124" s="313"/>
      <c r="AK124" s="112">
        <v>9</v>
      </c>
      <c r="AL124" s="175" t="s">
        <v>352</v>
      </c>
      <c r="AM124" s="176" t="s">
        <v>353</v>
      </c>
      <c r="AN124" s="83">
        <v>26209195</v>
      </c>
      <c r="AO124" s="85">
        <v>145</v>
      </c>
      <c r="AP124" s="86">
        <f t="shared" si="67"/>
        <v>180753.06896551725</v>
      </c>
      <c r="AQ124" s="87">
        <f t="shared" si="112"/>
        <v>0.10431654676258993</v>
      </c>
      <c r="AR124" s="313"/>
      <c r="AS124" s="112">
        <v>9</v>
      </c>
      <c r="AT124" s="175" t="s">
        <v>432</v>
      </c>
      <c r="AU124" s="176" t="s">
        <v>433</v>
      </c>
      <c r="AV124" s="83">
        <v>1391350</v>
      </c>
      <c r="AW124" s="85">
        <v>7</v>
      </c>
      <c r="AX124" s="86">
        <f t="shared" si="68"/>
        <v>198764.28571428571</v>
      </c>
      <c r="AY124" s="87">
        <f t="shared" si="113"/>
        <v>6.1782877316857903E-3</v>
      </c>
      <c r="AZ124" s="313"/>
      <c r="BA124" s="112">
        <v>9</v>
      </c>
      <c r="BB124" s="175" t="s">
        <v>362</v>
      </c>
      <c r="BC124" s="176" t="s">
        <v>363</v>
      </c>
      <c r="BD124" s="83">
        <v>151974520</v>
      </c>
      <c r="BE124" s="85">
        <v>534</v>
      </c>
      <c r="BF124" s="86">
        <f t="shared" si="69"/>
        <v>284596.47940074909</v>
      </c>
      <c r="BG124" s="87">
        <f t="shared" si="114"/>
        <v>0.40150375939849625</v>
      </c>
      <c r="BH124" s="313"/>
      <c r="BI124" s="112">
        <v>9</v>
      </c>
      <c r="BJ124" s="175" t="s">
        <v>404</v>
      </c>
      <c r="BK124" s="176" t="s">
        <v>405</v>
      </c>
      <c r="BL124" s="83">
        <v>23450260</v>
      </c>
      <c r="BM124" s="85">
        <v>76</v>
      </c>
      <c r="BN124" s="86">
        <f t="shared" si="70"/>
        <v>308556.05263157893</v>
      </c>
      <c r="BO124" s="87">
        <f t="shared" si="115"/>
        <v>7.7948717948717952E-2</v>
      </c>
      <c r="BP124" s="313"/>
      <c r="BQ124" s="112">
        <v>9</v>
      </c>
      <c r="BR124" s="175" t="s">
        <v>430</v>
      </c>
      <c r="BS124" s="176" t="s">
        <v>431</v>
      </c>
      <c r="BT124" s="83">
        <v>65241111</v>
      </c>
      <c r="BU124" s="85">
        <v>353</v>
      </c>
      <c r="BV124" s="86">
        <f t="shared" si="71"/>
        <v>184819.01133144475</v>
      </c>
      <c r="BW124" s="87">
        <f t="shared" si="116"/>
        <v>1.4424648577966655E-2</v>
      </c>
    </row>
    <row r="125" spans="2:75" ht="13.5" customHeight="1">
      <c r="B125" s="304"/>
      <c r="C125" s="318"/>
      <c r="D125" s="301"/>
      <c r="E125" s="88">
        <v>10</v>
      </c>
      <c r="F125" s="177" t="s">
        <v>430</v>
      </c>
      <c r="G125" s="178" t="s">
        <v>431</v>
      </c>
      <c r="H125" s="91">
        <v>46708075</v>
      </c>
      <c r="I125" s="93">
        <v>249</v>
      </c>
      <c r="J125" s="94">
        <f t="shared" si="63"/>
        <v>187582.63052208835</v>
      </c>
      <c r="K125" s="95">
        <f t="shared" si="108"/>
        <v>1.4583577369099215E-2</v>
      </c>
      <c r="L125" s="313"/>
      <c r="M125" s="113">
        <v>10</v>
      </c>
      <c r="N125" s="177" t="s">
        <v>442</v>
      </c>
      <c r="O125" s="178" t="s">
        <v>443</v>
      </c>
      <c r="P125" s="91">
        <v>8121571</v>
      </c>
      <c r="Q125" s="93">
        <v>54</v>
      </c>
      <c r="R125" s="94">
        <f t="shared" si="64"/>
        <v>150399.46296296295</v>
      </c>
      <c r="S125" s="95">
        <f t="shared" si="109"/>
        <v>8.8962108731466233E-2</v>
      </c>
      <c r="T125" s="313"/>
      <c r="U125" s="113">
        <v>10</v>
      </c>
      <c r="V125" s="177" t="s">
        <v>430</v>
      </c>
      <c r="W125" s="178" t="s">
        <v>431</v>
      </c>
      <c r="X125" s="91">
        <v>1559395</v>
      </c>
      <c r="Y125" s="93">
        <v>12</v>
      </c>
      <c r="Z125" s="94">
        <f t="shared" si="65"/>
        <v>129949.58333333333</v>
      </c>
      <c r="AA125" s="95">
        <f t="shared" si="110"/>
        <v>2.1699819168173599E-2</v>
      </c>
      <c r="AB125" s="313"/>
      <c r="AC125" s="113">
        <v>10</v>
      </c>
      <c r="AD125" s="177" t="s">
        <v>366</v>
      </c>
      <c r="AE125" s="178" t="s">
        <v>367</v>
      </c>
      <c r="AF125" s="91">
        <v>63859124</v>
      </c>
      <c r="AG125" s="93">
        <v>377</v>
      </c>
      <c r="AH125" s="94">
        <f t="shared" si="66"/>
        <v>169387.59681697612</v>
      </c>
      <c r="AI125" s="95">
        <f t="shared" si="111"/>
        <v>0.26737588652482269</v>
      </c>
      <c r="AJ125" s="313"/>
      <c r="AK125" s="113">
        <v>10</v>
      </c>
      <c r="AL125" s="177" t="s">
        <v>430</v>
      </c>
      <c r="AM125" s="178" t="s">
        <v>431</v>
      </c>
      <c r="AN125" s="91">
        <v>4754558</v>
      </c>
      <c r="AO125" s="93">
        <v>27</v>
      </c>
      <c r="AP125" s="94">
        <f t="shared" si="67"/>
        <v>176094.74074074073</v>
      </c>
      <c r="AQ125" s="95">
        <f t="shared" si="112"/>
        <v>1.9424460431654675E-2</v>
      </c>
      <c r="AR125" s="313"/>
      <c r="AS125" s="113">
        <v>10</v>
      </c>
      <c r="AT125" s="177" t="s">
        <v>362</v>
      </c>
      <c r="AU125" s="178" t="s">
        <v>363</v>
      </c>
      <c r="AV125" s="91">
        <v>80821075</v>
      </c>
      <c r="AW125" s="93">
        <v>469</v>
      </c>
      <c r="AX125" s="94">
        <f t="shared" si="68"/>
        <v>172326.38592750533</v>
      </c>
      <c r="AY125" s="95">
        <f t="shared" si="113"/>
        <v>0.41394527802294795</v>
      </c>
      <c r="AZ125" s="313"/>
      <c r="BA125" s="113">
        <v>10</v>
      </c>
      <c r="BB125" s="177" t="s">
        <v>424</v>
      </c>
      <c r="BC125" s="178" t="s">
        <v>425</v>
      </c>
      <c r="BD125" s="91">
        <v>30588666</v>
      </c>
      <c r="BE125" s="93">
        <v>108</v>
      </c>
      <c r="BF125" s="94">
        <f t="shared" si="69"/>
        <v>283228.38888888888</v>
      </c>
      <c r="BG125" s="95">
        <f t="shared" si="114"/>
        <v>8.1203007518796999E-2</v>
      </c>
      <c r="BH125" s="313"/>
      <c r="BI125" s="113">
        <v>10</v>
      </c>
      <c r="BJ125" s="177" t="s">
        <v>338</v>
      </c>
      <c r="BK125" s="178" t="s">
        <v>339</v>
      </c>
      <c r="BL125" s="91">
        <v>52559439</v>
      </c>
      <c r="BM125" s="93">
        <v>202</v>
      </c>
      <c r="BN125" s="94">
        <f t="shared" si="70"/>
        <v>260195.24257425743</v>
      </c>
      <c r="BO125" s="95">
        <f t="shared" si="115"/>
        <v>0.20717948717948717</v>
      </c>
      <c r="BP125" s="313"/>
      <c r="BQ125" s="113">
        <v>10</v>
      </c>
      <c r="BR125" s="177" t="s">
        <v>428</v>
      </c>
      <c r="BS125" s="178" t="s">
        <v>429</v>
      </c>
      <c r="BT125" s="91">
        <v>158877102</v>
      </c>
      <c r="BU125" s="93">
        <v>897</v>
      </c>
      <c r="BV125" s="94">
        <f t="shared" si="71"/>
        <v>177120.51505016722</v>
      </c>
      <c r="BW125" s="95">
        <f t="shared" si="116"/>
        <v>3.6654135338345863E-2</v>
      </c>
    </row>
    <row r="126" spans="2:75" s="173" customFormat="1" ht="13.5" customHeight="1">
      <c r="B126" s="266"/>
      <c r="C126" s="320"/>
      <c r="D126" s="302"/>
      <c r="E126" s="96" t="s">
        <v>164</v>
      </c>
      <c r="F126" s="97"/>
      <c r="G126" s="98"/>
      <c r="H126" s="228">
        <v>11372953240</v>
      </c>
      <c r="I126" s="100">
        <v>15235</v>
      </c>
      <c r="J126" s="49">
        <f t="shared" si="63"/>
        <v>746501.68953068589</v>
      </c>
      <c r="K126" s="101">
        <f t="shared" si="108"/>
        <v>0.89229237437038778</v>
      </c>
      <c r="L126" s="314"/>
      <c r="M126" s="96" t="s">
        <v>164</v>
      </c>
      <c r="N126" s="97"/>
      <c r="O126" s="98"/>
      <c r="P126" s="228">
        <v>606640820</v>
      </c>
      <c r="Q126" s="100">
        <v>607</v>
      </c>
      <c r="R126" s="49">
        <f t="shared" si="64"/>
        <v>999408.27018121909</v>
      </c>
      <c r="S126" s="101">
        <f t="shared" si="109"/>
        <v>1</v>
      </c>
      <c r="T126" s="314"/>
      <c r="U126" s="96" t="s">
        <v>164</v>
      </c>
      <c r="V126" s="97"/>
      <c r="W126" s="98"/>
      <c r="X126" s="228">
        <v>602665690</v>
      </c>
      <c r="Y126" s="100">
        <v>551</v>
      </c>
      <c r="Z126" s="49">
        <f t="shared" si="65"/>
        <v>1093767.1324863883</v>
      </c>
      <c r="AA126" s="101">
        <f t="shared" si="110"/>
        <v>0.9963833634719711</v>
      </c>
      <c r="AB126" s="314"/>
      <c r="AC126" s="96" t="s">
        <v>164</v>
      </c>
      <c r="AD126" s="97"/>
      <c r="AE126" s="98"/>
      <c r="AF126" s="228">
        <v>1637548640</v>
      </c>
      <c r="AG126" s="100">
        <v>1400</v>
      </c>
      <c r="AH126" s="49">
        <f t="shared" si="66"/>
        <v>1169677.6000000001</v>
      </c>
      <c r="AI126" s="101">
        <f t="shared" si="111"/>
        <v>0.99290780141843971</v>
      </c>
      <c r="AJ126" s="314"/>
      <c r="AK126" s="96" t="s">
        <v>164</v>
      </c>
      <c r="AL126" s="97"/>
      <c r="AM126" s="98"/>
      <c r="AN126" s="228">
        <v>2008615510</v>
      </c>
      <c r="AO126" s="100">
        <v>1379</v>
      </c>
      <c r="AP126" s="49">
        <f t="shared" si="67"/>
        <v>1456573.9738941262</v>
      </c>
      <c r="AQ126" s="101">
        <f t="shared" si="112"/>
        <v>0.99208633093525178</v>
      </c>
      <c r="AR126" s="314"/>
      <c r="AS126" s="96" t="s">
        <v>164</v>
      </c>
      <c r="AT126" s="97"/>
      <c r="AU126" s="98"/>
      <c r="AV126" s="228">
        <v>1700038410</v>
      </c>
      <c r="AW126" s="100">
        <v>1119</v>
      </c>
      <c r="AX126" s="49">
        <f t="shared" si="68"/>
        <v>1519247.9088471851</v>
      </c>
      <c r="AY126" s="101">
        <f t="shared" si="113"/>
        <v>0.98764342453662846</v>
      </c>
      <c r="AZ126" s="314"/>
      <c r="BA126" s="96" t="s">
        <v>164</v>
      </c>
      <c r="BB126" s="97"/>
      <c r="BC126" s="98"/>
      <c r="BD126" s="228">
        <v>2356509350</v>
      </c>
      <c r="BE126" s="100">
        <v>1305</v>
      </c>
      <c r="BF126" s="49">
        <f t="shared" si="69"/>
        <v>1805754.2911877395</v>
      </c>
      <c r="BG126" s="101">
        <f t="shared" si="114"/>
        <v>0.98120300751879697</v>
      </c>
      <c r="BH126" s="314"/>
      <c r="BI126" s="96" t="s">
        <v>164</v>
      </c>
      <c r="BJ126" s="97"/>
      <c r="BK126" s="98"/>
      <c r="BL126" s="228">
        <v>2004714580</v>
      </c>
      <c r="BM126" s="100">
        <v>963</v>
      </c>
      <c r="BN126" s="49">
        <f t="shared" si="70"/>
        <v>2081738.9200415369</v>
      </c>
      <c r="BO126" s="101">
        <f t="shared" si="115"/>
        <v>0.98769230769230765</v>
      </c>
      <c r="BP126" s="314"/>
      <c r="BQ126" s="96" t="s">
        <v>164</v>
      </c>
      <c r="BR126" s="97"/>
      <c r="BS126" s="98"/>
      <c r="BT126" s="228">
        <v>22289686240</v>
      </c>
      <c r="BU126" s="100">
        <v>22559</v>
      </c>
      <c r="BV126" s="49">
        <f t="shared" si="71"/>
        <v>988061.80415798572</v>
      </c>
      <c r="BW126" s="101">
        <f t="shared" si="116"/>
        <v>0.92182902909447528</v>
      </c>
    </row>
    <row r="127" spans="2:75" ht="13.5" customHeight="1">
      <c r="B127" s="303">
        <v>12</v>
      </c>
      <c r="C127" s="317" t="s">
        <v>73</v>
      </c>
      <c r="D127" s="305">
        <f>CB17</f>
        <v>8369</v>
      </c>
      <c r="E127" s="72">
        <v>1</v>
      </c>
      <c r="F127" s="73" t="s">
        <v>426</v>
      </c>
      <c r="G127" s="74" t="s">
        <v>427</v>
      </c>
      <c r="H127" s="75">
        <v>26208727</v>
      </c>
      <c r="I127" s="77">
        <v>31</v>
      </c>
      <c r="J127" s="78">
        <f t="shared" si="63"/>
        <v>845442.80645161285</v>
      </c>
      <c r="K127" s="79">
        <f t="shared" ref="K127:K137" si="117">IFERROR(I127/$CB$17,0)</f>
        <v>3.7041462540327399E-3</v>
      </c>
      <c r="L127" s="315">
        <f>CC17</f>
        <v>369</v>
      </c>
      <c r="M127" s="195">
        <v>1</v>
      </c>
      <c r="N127" s="73" t="s">
        <v>430</v>
      </c>
      <c r="O127" s="74" t="s">
        <v>431</v>
      </c>
      <c r="P127" s="75">
        <v>3348594</v>
      </c>
      <c r="Q127" s="77">
        <v>7</v>
      </c>
      <c r="R127" s="78">
        <f t="shared" si="64"/>
        <v>478370.57142857142</v>
      </c>
      <c r="S127" s="79">
        <f t="shared" ref="S127:S137" si="118">IFERROR(Q127/$CC$17,0)</f>
        <v>1.8970189701897018E-2</v>
      </c>
      <c r="T127" s="315">
        <f>CD17</f>
        <v>333</v>
      </c>
      <c r="U127" s="195">
        <v>1</v>
      </c>
      <c r="V127" s="73" t="s">
        <v>426</v>
      </c>
      <c r="W127" s="74" t="s">
        <v>427</v>
      </c>
      <c r="X127" s="75">
        <v>6117057</v>
      </c>
      <c r="Y127" s="77">
        <v>1</v>
      </c>
      <c r="Z127" s="78">
        <f t="shared" si="65"/>
        <v>6117057</v>
      </c>
      <c r="AA127" s="79">
        <f t="shared" ref="AA127:AA137" si="119">IFERROR(Y127/$CD$17,0)</f>
        <v>3.003003003003003E-3</v>
      </c>
      <c r="AB127" s="315">
        <f>CE17</f>
        <v>736</v>
      </c>
      <c r="AC127" s="195">
        <v>1</v>
      </c>
      <c r="AD127" s="73" t="s">
        <v>384</v>
      </c>
      <c r="AE127" s="74" t="s">
        <v>385</v>
      </c>
      <c r="AF127" s="75">
        <v>7920718</v>
      </c>
      <c r="AG127" s="77">
        <v>10</v>
      </c>
      <c r="AH127" s="78">
        <f t="shared" si="66"/>
        <v>792071.8</v>
      </c>
      <c r="AI127" s="79">
        <f t="shared" ref="AI127:AI137" si="120">IFERROR(AG127/$CE$17,0)</f>
        <v>1.358695652173913E-2</v>
      </c>
      <c r="AJ127" s="315">
        <f>CF17</f>
        <v>768</v>
      </c>
      <c r="AK127" s="195">
        <v>1</v>
      </c>
      <c r="AL127" s="73" t="s">
        <v>344</v>
      </c>
      <c r="AM127" s="74" t="s">
        <v>345</v>
      </c>
      <c r="AN127" s="75">
        <v>69191559</v>
      </c>
      <c r="AO127" s="77">
        <v>139</v>
      </c>
      <c r="AP127" s="78">
        <f t="shared" si="67"/>
        <v>497781</v>
      </c>
      <c r="AQ127" s="79">
        <f t="shared" ref="AQ127:AQ137" si="121">IFERROR(AO127/$CF$17,0)</f>
        <v>0.18098958333333334</v>
      </c>
      <c r="AR127" s="315">
        <f>CG17</f>
        <v>571</v>
      </c>
      <c r="AS127" s="195">
        <v>1</v>
      </c>
      <c r="AT127" s="73" t="s">
        <v>384</v>
      </c>
      <c r="AU127" s="74" t="s">
        <v>385</v>
      </c>
      <c r="AV127" s="75">
        <v>19704362</v>
      </c>
      <c r="AW127" s="77">
        <v>11</v>
      </c>
      <c r="AX127" s="78">
        <f t="shared" si="68"/>
        <v>1791305.6363636365</v>
      </c>
      <c r="AY127" s="79">
        <f t="shared" ref="AY127:AY137" si="122">IFERROR(AW127/$CG$17,0)</f>
        <v>1.9264448336252189E-2</v>
      </c>
      <c r="AZ127" s="315">
        <f>CH17</f>
        <v>631</v>
      </c>
      <c r="BA127" s="195">
        <v>1</v>
      </c>
      <c r="BB127" s="73" t="s">
        <v>486</v>
      </c>
      <c r="BC127" s="74" t="s">
        <v>487</v>
      </c>
      <c r="BD127" s="75">
        <v>638975</v>
      </c>
      <c r="BE127" s="77">
        <v>1</v>
      </c>
      <c r="BF127" s="78">
        <f t="shared" si="69"/>
        <v>638975</v>
      </c>
      <c r="BG127" s="79">
        <f t="shared" ref="BG127:BG137" si="123">IFERROR(BE127/$CH$17,0)</f>
        <v>1.5847860538827259E-3</v>
      </c>
      <c r="BH127" s="315">
        <f>CI17</f>
        <v>518</v>
      </c>
      <c r="BI127" s="195">
        <v>1</v>
      </c>
      <c r="BJ127" s="73" t="s">
        <v>384</v>
      </c>
      <c r="BK127" s="74" t="s">
        <v>385</v>
      </c>
      <c r="BL127" s="75">
        <v>12883098</v>
      </c>
      <c r="BM127" s="77">
        <v>4</v>
      </c>
      <c r="BN127" s="78">
        <f t="shared" si="70"/>
        <v>3220774.5</v>
      </c>
      <c r="BO127" s="79">
        <f t="shared" ref="BO127:BO137" si="124">IFERROR(BM127/$CI$17,0)</f>
        <v>7.7220077220077222E-3</v>
      </c>
      <c r="BP127" s="315">
        <f>CJ17</f>
        <v>12295</v>
      </c>
      <c r="BQ127" s="195">
        <v>1</v>
      </c>
      <c r="BR127" s="73" t="s">
        <v>426</v>
      </c>
      <c r="BS127" s="74" t="s">
        <v>427</v>
      </c>
      <c r="BT127" s="75">
        <v>34547023</v>
      </c>
      <c r="BU127" s="77">
        <v>56</v>
      </c>
      <c r="BV127" s="78">
        <f t="shared" si="71"/>
        <v>616911.125</v>
      </c>
      <c r="BW127" s="79">
        <f t="shared" ref="BW127:BW137" si="125">IFERROR(BU127/$CJ$17,0)</f>
        <v>4.5546970313135419E-3</v>
      </c>
    </row>
    <row r="128" spans="2:75" ht="13.5" customHeight="1">
      <c r="B128" s="304"/>
      <c r="C128" s="318"/>
      <c r="D128" s="301"/>
      <c r="E128" s="80">
        <v>2</v>
      </c>
      <c r="F128" s="175" t="s">
        <v>382</v>
      </c>
      <c r="G128" s="176" t="s">
        <v>383</v>
      </c>
      <c r="H128" s="83">
        <v>23933323</v>
      </c>
      <c r="I128" s="85">
        <v>32</v>
      </c>
      <c r="J128" s="86">
        <f t="shared" si="63"/>
        <v>747916.34375</v>
      </c>
      <c r="K128" s="87">
        <f t="shared" si="117"/>
        <v>3.8236348428725055E-3</v>
      </c>
      <c r="L128" s="313"/>
      <c r="M128" s="112">
        <v>2</v>
      </c>
      <c r="N128" s="175" t="s">
        <v>394</v>
      </c>
      <c r="O128" s="176" t="s">
        <v>395</v>
      </c>
      <c r="P128" s="83">
        <v>22861629</v>
      </c>
      <c r="Q128" s="85">
        <v>70</v>
      </c>
      <c r="R128" s="86">
        <f t="shared" si="64"/>
        <v>326594.7</v>
      </c>
      <c r="S128" s="87">
        <f t="shared" si="118"/>
        <v>0.18970189701897019</v>
      </c>
      <c r="T128" s="313"/>
      <c r="U128" s="112">
        <v>2</v>
      </c>
      <c r="V128" s="175" t="s">
        <v>344</v>
      </c>
      <c r="W128" s="176" t="s">
        <v>345</v>
      </c>
      <c r="X128" s="83">
        <v>26994155</v>
      </c>
      <c r="Y128" s="85">
        <v>60</v>
      </c>
      <c r="Z128" s="86">
        <f t="shared" si="65"/>
        <v>449902.58333333331</v>
      </c>
      <c r="AA128" s="87">
        <f t="shared" si="119"/>
        <v>0.18018018018018017</v>
      </c>
      <c r="AB128" s="313"/>
      <c r="AC128" s="112">
        <v>2</v>
      </c>
      <c r="AD128" s="175" t="s">
        <v>344</v>
      </c>
      <c r="AE128" s="176" t="s">
        <v>345</v>
      </c>
      <c r="AF128" s="83">
        <v>48966171</v>
      </c>
      <c r="AG128" s="85">
        <v>108</v>
      </c>
      <c r="AH128" s="86">
        <f t="shared" si="66"/>
        <v>453390.47222222225</v>
      </c>
      <c r="AI128" s="87">
        <f t="shared" si="120"/>
        <v>0.14673913043478262</v>
      </c>
      <c r="AJ128" s="313"/>
      <c r="AK128" s="112">
        <v>2</v>
      </c>
      <c r="AL128" s="175" t="s">
        <v>374</v>
      </c>
      <c r="AM128" s="176" t="s">
        <v>375</v>
      </c>
      <c r="AN128" s="83">
        <v>7439517</v>
      </c>
      <c r="AO128" s="85">
        <v>21</v>
      </c>
      <c r="AP128" s="86">
        <f t="shared" si="67"/>
        <v>354262.71428571426</v>
      </c>
      <c r="AQ128" s="87">
        <f t="shared" si="121"/>
        <v>2.734375E-2</v>
      </c>
      <c r="AR128" s="313"/>
      <c r="AS128" s="112">
        <v>2</v>
      </c>
      <c r="AT128" s="175" t="s">
        <v>430</v>
      </c>
      <c r="AU128" s="176" t="s">
        <v>431</v>
      </c>
      <c r="AV128" s="83">
        <v>6574443</v>
      </c>
      <c r="AW128" s="85">
        <v>10</v>
      </c>
      <c r="AX128" s="86">
        <f t="shared" si="68"/>
        <v>657444.30000000005</v>
      </c>
      <c r="AY128" s="87">
        <f t="shared" si="122"/>
        <v>1.7513134851138354E-2</v>
      </c>
      <c r="AZ128" s="313"/>
      <c r="BA128" s="112">
        <v>2</v>
      </c>
      <c r="BB128" s="175" t="s">
        <v>356</v>
      </c>
      <c r="BC128" s="176" t="s">
        <v>357</v>
      </c>
      <c r="BD128" s="83">
        <v>128074496</v>
      </c>
      <c r="BE128" s="85">
        <v>226</v>
      </c>
      <c r="BF128" s="86">
        <f t="shared" si="69"/>
        <v>566701.30973451328</v>
      </c>
      <c r="BG128" s="87">
        <f t="shared" si="123"/>
        <v>0.35816164817749602</v>
      </c>
      <c r="BH128" s="313"/>
      <c r="BI128" s="112">
        <v>2</v>
      </c>
      <c r="BJ128" s="175" t="s">
        <v>406</v>
      </c>
      <c r="BK128" s="176" t="s">
        <v>407</v>
      </c>
      <c r="BL128" s="83">
        <v>23528990</v>
      </c>
      <c r="BM128" s="85">
        <v>49</v>
      </c>
      <c r="BN128" s="86">
        <f t="shared" si="70"/>
        <v>480183.46938775509</v>
      </c>
      <c r="BO128" s="87">
        <f t="shared" si="124"/>
        <v>9.45945945945946E-2</v>
      </c>
      <c r="BP128" s="313"/>
      <c r="BQ128" s="112">
        <v>2</v>
      </c>
      <c r="BR128" s="175" t="s">
        <v>382</v>
      </c>
      <c r="BS128" s="176" t="s">
        <v>383</v>
      </c>
      <c r="BT128" s="83">
        <v>27245192</v>
      </c>
      <c r="BU128" s="85">
        <v>50</v>
      </c>
      <c r="BV128" s="86">
        <f t="shared" si="71"/>
        <v>544903.84</v>
      </c>
      <c r="BW128" s="87">
        <f t="shared" si="125"/>
        <v>4.0666937779585193E-3</v>
      </c>
    </row>
    <row r="129" spans="2:75" ht="13.5" customHeight="1">
      <c r="B129" s="304"/>
      <c r="C129" s="318"/>
      <c r="D129" s="301"/>
      <c r="E129" s="80">
        <v>3</v>
      </c>
      <c r="F129" s="175" t="s">
        <v>384</v>
      </c>
      <c r="G129" s="176" t="s">
        <v>385</v>
      </c>
      <c r="H129" s="83">
        <v>35695608</v>
      </c>
      <c r="I129" s="85">
        <v>115</v>
      </c>
      <c r="J129" s="86">
        <f t="shared" si="63"/>
        <v>310396.59130434785</v>
      </c>
      <c r="K129" s="87">
        <f t="shared" si="117"/>
        <v>1.3741187716573067E-2</v>
      </c>
      <c r="L129" s="313"/>
      <c r="M129" s="112">
        <v>3</v>
      </c>
      <c r="N129" s="175" t="s">
        <v>374</v>
      </c>
      <c r="O129" s="176" t="s">
        <v>375</v>
      </c>
      <c r="P129" s="83">
        <v>2873154</v>
      </c>
      <c r="Q129" s="85">
        <v>12</v>
      </c>
      <c r="R129" s="86">
        <f t="shared" si="64"/>
        <v>239429.5</v>
      </c>
      <c r="S129" s="87">
        <f t="shared" si="118"/>
        <v>3.2520325203252036E-2</v>
      </c>
      <c r="T129" s="313"/>
      <c r="U129" s="112">
        <v>3</v>
      </c>
      <c r="V129" s="175" t="s">
        <v>374</v>
      </c>
      <c r="W129" s="176" t="s">
        <v>375</v>
      </c>
      <c r="X129" s="83">
        <v>5750938</v>
      </c>
      <c r="Y129" s="85">
        <v>13</v>
      </c>
      <c r="Z129" s="86">
        <f t="shared" si="65"/>
        <v>442379.84615384613</v>
      </c>
      <c r="AA129" s="87">
        <f t="shared" si="119"/>
        <v>3.903903903903904E-2</v>
      </c>
      <c r="AB129" s="313"/>
      <c r="AC129" s="112">
        <v>3</v>
      </c>
      <c r="AD129" s="175" t="s">
        <v>374</v>
      </c>
      <c r="AE129" s="176" t="s">
        <v>375</v>
      </c>
      <c r="AF129" s="83">
        <v>8104017</v>
      </c>
      <c r="AG129" s="85">
        <v>22</v>
      </c>
      <c r="AH129" s="86">
        <f t="shared" si="66"/>
        <v>368364.40909090912</v>
      </c>
      <c r="AI129" s="87">
        <f t="shared" si="120"/>
        <v>2.9891304347826088E-2</v>
      </c>
      <c r="AJ129" s="313"/>
      <c r="AK129" s="112">
        <v>3</v>
      </c>
      <c r="AL129" s="175" t="s">
        <v>406</v>
      </c>
      <c r="AM129" s="176" t="s">
        <v>407</v>
      </c>
      <c r="AN129" s="83">
        <v>9687126</v>
      </c>
      <c r="AO129" s="85">
        <v>33</v>
      </c>
      <c r="AP129" s="86">
        <f t="shared" si="67"/>
        <v>293549.27272727271</v>
      </c>
      <c r="AQ129" s="87">
        <f t="shared" si="121"/>
        <v>4.296875E-2</v>
      </c>
      <c r="AR129" s="313"/>
      <c r="AS129" s="112">
        <v>3</v>
      </c>
      <c r="AT129" s="175" t="s">
        <v>356</v>
      </c>
      <c r="AU129" s="176" t="s">
        <v>357</v>
      </c>
      <c r="AV129" s="83">
        <v>97233796</v>
      </c>
      <c r="AW129" s="85">
        <v>211</v>
      </c>
      <c r="AX129" s="86">
        <f t="shared" si="68"/>
        <v>460823.67772511847</v>
      </c>
      <c r="AY129" s="87">
        <f t="shared" si="122"/>
        <v>0.36952714535901926</v>
      </c>
      <c r="AZ129" s="313"/>
      <c r="BA129" s="112">
        <v>3</v>
      </c>
      <c r="BB129" s="175" t="s">
        <v>374</v>
      </c>
      <c r="BC129" s="176" t="s">
        <v>375</v>
      </c>
      <c r="BD129" s="83">
        <v>5650176</v>
      </c>
      <c r="BE129" s="85">
        <v>13</v>
      </c>
      <c r="BF129" s="86">
        <f t="shared" si="69"/>
        <v>434628.92307692306</v>
      </c>
      <c r="BG129" s="87">
        <f t="shared" si="123"/>
        <v>2.0602218700475437E-2</v>
      </c>
      <c r="BH129" s="313"/>
      <c r="BI129" s="112">
        <v>3</v>
      </c>
      <c r="BJ129" s="175" t="s">
        <v>344</v>
      </c>
      <c r="BK129" s="176" t="s">
        <v>345</v>
      </c>
      <c r="BL129" s="83">
        <v>42125030</v>
      </c>
      <c r="BM129" s="85">
        <v>88</v>
      </c>
      <c r="BN129" s="86">
        <f t="shared" si="70"/>
        <v>478693.52272727271</v>
      </c>
      <c r="BO129" s="87">
        <f t="shared" si="124"/>
        <v>0.16988416988416988</v>
      </c>
      <c r="BP129" s="313"/>
      <c r="BQ129" s="112">
        <v>3</v>
      </c>
      <c r="BR129" s="175" t="s">
        <v>384</v>
      </c>
      <c r="BS129" s="176" t="s">
        <v>385</v>
      </c>
      <c r="BT129" s="83">
        <v>80221756</v>
      </c>
      <c r="BU129" s="85">
        <v>167</v>
      </c>
      <c r="BV129" s="86">
        <f t="shared" si="71"/>
        <v>480369.79640718561</v>
      </c>
      <c r="BW129" s="87">
        <f t="shared" si="125"/>
        <v>1.3582757218381456E-2</v>
      </c>
    </row>
    <row r="130" spans="2:75" ht="13.5" customHeight="1">
      <c r="B130" s="304"/>
      <c r="C130" s="318"/>
      <c r="D130" s="301"/>
      <c r="E130" s="80">
        <v>4</v>
      </c>
      <c r="F130" s="175" t="s">
        <v>344</v>
      </c>
      <c r="G130" s="176" t="s">
        <v>345</v>
      </c>
      <c r="H130" s="83">
        <v>205651791</v>
      </c>
      <c r="I130" s="85">
        <v>723</v>
      </c>
      <c r="J130" s="86">
        <f t="shared" si="63"/>
        <v>284442.31120331952</v>
      </c>
      <c r="K130" s="87">
        <f t="shared" si="117"/>
        <v>8.639024973115067E-2</v>
      </c>
      <c r="L130" s="313"/>
      <c r="M130" s="112">
        <v>4</v>
      </c>
      <c r="N130" s="175" t="s">
        <v>352</v>
      </c>
      <c r="O130" s="176" t="s">
        <v>353</v>
      </c>
      <c r="P130" s="83">
        <v>12254462</v>
      </c>
      <c r="Q130" s="85">
        <v>53</v>
      </c>
      <c r="R130" s="86">
        <f t="shared" si="64"/>
        <v>231216.2641509434</v>
      </c>
      <c r="S130" s="87">
        <f t="shared" si="118"/>
        <v>0.14363143631436315</v>
      </c>
      <c r="T130" s="313"/>
      <c r="U130" s="112">
        <v>4</v>
      </c>
      <c r="V130" s="175" t="s">
        <v>432</v>
      </c>
      <c r="W130" s="176" t="s">
        <v>433</v>
      </c>
      <c r="X130" s="83">
        <v>2301070</v>
      </c>
      <c r="Y130" s="85">
        <v>6</v>
      </c>
      <c r="Z130" s="86">
        <f t="shared" si="65"/>
        <v>383511.66666666669</v>
      </c>
      <c r="AA130" s="87">
        <f t="shared" si="119"/>
        <v>1.8018018018018018E-2</v>
      </c>
      <c r="AB130" s="313"/>
      <c r="AC130" s="112">
        <v>4</v>
      </c>
      <c r="AD130" s="175" t="s">
        <v>430</v>
      </c>
      <c r="AE130" s="176" t="s">
        <v>431</v>
      </c>
      <c r="AF130" s="83">
        <v>3083648</v>
      </c>
      <c r="AG130" s="85">
        <v>10</v>
      </c>
      <c r="AH130" s="86">
        <f t="shared" si="66"/>
        <v>308364.79999999999</v>
      </c>
      <c r="AI130" s="87">
        <f t="shared" si="120"/>
        <v>1.358695652173913E-2</v>
      </c>
      <c r="AJ130" s="313"/>
      <c r="AK130" s="112">
        <v>4</v>
      </c>
      <c r="AL130" s="175" t="s">
        <v>356</v>
      </c>
      <c r="AM130" s="176" t="s">
        <v>357</v>
      </c>
      <c r="AN130" s="83">
        <v>75530363</v>
      </c>
      <c r="AO130" s="85">
        <v>267</v>
      </c>
      <c r="AP130" s="86">
        <f t="shared" si="67"/>
        <v>282885.25468164793</v>
      </c>
      <c r="AQ130" s="87">
        <f t="shared" si="121"/>
        <v>0.34765625</v>
      </c>
      <c r="AR130" s="313"/>
      <c r="AS130" s="112">
        <v>4</v>
      </c>
      <c r="AT130" s="175" t="s">
        <v>344</v>
      </c>
      <c r="AU130" s="176" t="s">
        <v>345</v>
      </c>
      <c r="AV130" s="83">
        <v>41135434</v>
      </c>
      <c r="AW130" s="85">
        <v>110</v>
      </c>
      <c r="AX130" s="86">
        <f t="shared" si="68"/>
        <v>373958.49090909091</v>
      </c>
      <c r="AY130" s="87">
        <f t="shared" si="122"/>
        <v>0.19264448336252188</v>
      </c>
      <c r="AZ130" s="313"/>
      <c r="BA130" s="112">
        <v>4</v>
      </c>
      <c r="BB130" s="175" t="s">
        <v>384</v>
      </c>
      <c r="BC130" s="176" t="s">
        <v>385</v>
      </c>
      <c r="BD130" s="83">
        <v>1959401</v>
      </c>
      <c r="BE130" s="85">
        <v>5</v>
      </c>
      <c r="BF130" s="86">
        <f t="shared" si="69"/>
        <v>391880.2</v>
      </c>
      <c r="BG130" s="87">
        <f t="shared" si="123"/>
        <v>7.9239302694136295E-3</v>
      </c>
      <c r="BH130" s="313"/>
      <c r="BI130" s="112">
        <v>4</v>
      </c>
      <c r="BJ130" s="175" t="s">
        <v>356</v>
      </c>
      <c r="BK130" s="176" t="s">
        <v>357</v>
      </c>
      <c r="BL130" s="83">
        <v>61975031</v>
      </c>
      <c r="BM130" s="85">
        <v>136</v>
      </c>
      <c r="BN130" s="86">
        <f t="shared" si="70"/>
        <v>455698.7573529412</v>
      </c>
      <c r="BO130" s="87">
        <f t="shared" si="124"/>
        <v>0.26254826254826252</v>
      </c>
      <c r="BP130" s="313"/>
      <c r="BQ130" s="112">
        <v>4</v>
      </c>
      <c r="BR130" s="175" t="s">
        <v>344</v>
      </c>
      <c r="BS130" s="176" t="s">
        <v>345</v>
      </c>
      <c r="BT130" s="83">
        <v>470730683</v>
      </c>
      <c r="BU130" s="85">
        <v>1413</v>
      </c>
      <c r="BV130" s="86">
        <f t="shared" si="71"/>
        <v>333142.73389950459</v>
      </c>
      <c r="BW130" s="87">
        <f t="shared" si="125"/>
        <v>0.11492476616510777</v>
      </c>
    </row>
    <row r="131" spans="2:75" ht="13.5" customHeight="1">
      <c r="B131" s="304"/>
      <c r="C131" s="318"/>
      <c r="D131" s="301"/>
      <c r="E131" s="80">
        <v>5</v>
      </c>
      <c r="F131" s="102" t="s">
        <v>430</v>
      </c>
      <c r="G131" s="176" t="s">
        <v>431</v>
      </c>
      <c r="H131" s="83">
        <v>35607391</v>
      </c>
      <c r="I131" s="85">
        <v>128</v>
      </c>
      <c r="J131" s="86">
        <f t="shared" si="63"/>
        <v>278182.7421875</v>
      </c>
      <c r="K131" s="87">
        <f t="shared" si="117"/>
        <v>1.5294539371490022E-2</v>
      </c>
      <c r="L131" s="313"/>
      <c r="M131" s="112">
        <v>5</v>
      </c>
      <c r="N131" s="102" t="s">
        <v>356</v>
      </c>
      <c r="O131" s="176" t="s">
        <v>357</v>
      </c>
      <c r="P131" s="83">
        <v>22452013</v>
      </c>
      <c r="Q131" s="85">
        <v>109</v>
      </c>
      <c r="R131" s="86">
        <f t="shared" si="64"/>
        <v>205981.77064220182</v>
      </c>
      <c r="S131" s="87">
        <f t="shared" si="118"/>
        <v>0.29539295392953929</v>
      </c>
      <c r="T131" s="313"/>
      <c r="U131" s="112">
        <v>5</v>
      </c>
      <c r="V131" s="102" t="s">
        <v>460</v>
      </c>
      <c r="W131" s="176" t="s">
        <v>461</v>
      </c>
      <c r="X131" s="83">
        <v>1098880</v>
      </c>
      <c r="Y131" s="85">
        <v>3</v>
      </c>
      <c r="Z131" s="86">
        <f t="shared" si="65"/>
        <v>366293.33333333331</v>
      </c>
      <c r="AA131" s="87">
        <f t="shared" si="119"/>
        <v>9.0090090090090089E-3</v>
      </c>
      <c r="AB131" s="313"/>
      <c r="AC131" s="112">
        <v>5</v>
      </c>
      <c r="AD131" s="102" t="s">
        <v>432</v>
      </c>
      <c r="AE131" s="176" t="s">
        <v>433</v>
      </c>
      <c r="AF131" s="83">
        <v>3294300</v>
      </c>
      <c r="AG131" s="85">
        <v>11</v>
      </c>
      <c r="AH131" s="86">
        <f t="shared" si="66"/>
        <v>299481.81818181818</v>
      </c>
      <c r="AI131" s="87">
        <f t="shared" si="120"/>
        <v>1.4945652173913044E-2</v>
      </c>
      <c r="AJ131" s="313"/>
      <c r="AK131" s="112">
        <v>5</v>
      </c>
      <c r="AL131" s="102" t="s">
        <v>430</v>
      </c>
      <c r="AM131" s="176" t="s">
        <v>431</v>
      </c>
      <c r="AN131" s="83">
        <v>4054226</v>
      </c>
      <c r="AO131" s="85">
        <v>15</v>
      </c>
      <c r="AP131" s="86">
        <f t="shared" si="67"/>
        <v>270281.73333333334</v>
      </c>
      <c r="AQ131" s="87">
        <f t="shared" si="121"/>
        <v>1.953125E-2</v>
      </c>
      <c r="AR131" s="313"/>
      <c r="AS131" s="112">
        <v>5</v>
      </c>
      <c r="AT131" s="102" t="s">
        <v>374</v>
      </c>
      <c r="AU131" s="176" t="s">
        <v>375</v>
      </c>
      <c r="AV131" s="83">
        <v>3663297</v>
      </c>
      <c r="AW131" s="85">
        <v>10</v>
      </c>
      <c r="AX131" s="86">
        <f t="shared" si="68"/>
        <v>366329.7</v>
      </c>
      <c r="AY131" s="87">
        <f t="shared" si="122"/>
        <v>1.7513134851138354E-2</v>
      </c>
      <c r="AZ131" s="313"/>
      <c r="BA131" s="112">
        <v>5</v>
      </c>
      <c r="BB131" s="102" t="s">
        <v>426</v>
      </c>
      <c r="BC131" s="176" t="s">
        <v>427</v>
      </c>
      <c r="BD131" s="83">
        <v>1940641</v>
      </c>
      <c r="BE131" s="85">
        <v>5</v>
      </c>
      <c r="BF131" s="86">
        <f t="shared" si="69"/>
        <v>388128.2</v>
      </c>
      <c r="BG131" s="87">
        <f t="shared" si="123"/>
        <v>7.9239302694136295E-3</v>
      </c>
      <c r="BH131" s="313"/>
      <c r="BI131" s="112">
        <v>5</v>
      </c>
      <c r="BJ131" s="102" t="s">
        <v>382</v>
      </c>
      <c r="BK131" s="176" t="s">
        <v>383</v>
      </c>
      <c r="BL131" s="83">
        <v>2652673</v>
      </c>
      <c r="BM131" s="85">
        <v>6</v>
      </c>
      <c r="BN131" s="86">
        <f t="shared" si="70"/>
        <v>442112.16666666669</v>
      </c>
      <c r="BO131" s="87">
        <f t="shared" si="124"/>
        <v>1.1583011583011582E-2</v>
      </c>
      <c r="BP131" s="313"/>
      <c r="BQ131" s="112">
        <v>5</v>
      </c>
      <c r="BR131" s="102" t="s">
        <v>430</v>
      </c>
      <c r="BS131" s="176" t="s">
        <v>431</v>
      </c>
      <c r="BT131" s="83">
        <v>56383422</v>
      </c>
      <c r="BU131" s="85">
        <v>192</v>
      </c>
      <c r="BV131" s="86">
        <f t="shared" si="71"/>
        <v>293663.65625</v>
      </c>
      <c r="BW131" s="87">
        <f t="shared" si="125"/>
        <v>1.5616104107360716E-2</v>
      </c>
    </row>
    <row r="132" spans="2:75" ht="13.5" customHeight="1">
      <c r="B132" s="304"/>
      <c r="C132" s="318"/>
      <c r="D132" s="301"/>
      <c r="E132" s="80">
        <v>6</v>
      </c>
      <c r="F132" s="102" t="s">
        <v>418</v>
      </c>
      <c r="G132" s="176" t="s">
        <v>419</v>
      </c>
      <c r="H132" s="83">
        <v>25823765</v>
      </c>
      <c r="I132" s="85">
        <v>111</v>
      </c>
      <c r="J132" s="86">
        <f t="shared" si="63"/>
        <v>232646.53153153154</v>
      </c>
      <c r="K132" s="87">
        <f t="shared" si="117"/>
        <v>1.3263233361214004E-2</v>
      </c>
      <c r="L132" s="313"/>
      <c r="M132" s="112">
        <v>6</v>
      </c>
      <c r="N132" s="102" t="s">
        <v>386</v>
      </c>
      <c r="O132" s="176" t="s">
        <v>387</v>
      </c>
      <c r="P132" s="83">
        <v>12543834</v>
      </c>
      <c r="Q132" s="85">
        <v>70</v>
      </c>
      <c r="R132" s="86">
        <f t="shared" si="64"/>
        <v>179197.62857142856</v>
      </c>
      <c r="S132" s="87">
        <f t="shared" si="118"/>
        <v>0.18970189701897019</v>
      </c>
      <c r="T132" s="313"/>
      <c r="U132" s="112">
        <v>6</v>
      </c>
      <c r="V132" s="102" t="s">
        <v>406</v>
      </c>
      <c r="W132" s="176" t="s">
        <v>407</v>
      </c>
      <c r="X132" s="83">
        <v>2687442</v>
      </c>
      <c r="Y132" s="85">
        <v>10</v>
      </c>
      <c r="Z132" s="86">
        <f t="shared" si="65"/>
        <v>268744.2</v>
      </c>
      <c r="AA132" s="87">
        <f t="shared" si="119"/>
        <v>3.003003003003003E-2</v>
      </c>
      <c r="AB132" s="313"/>
      <c r="AC132" s="112">
        <v>6</v>
      </c>
      <c r="AD132" s="102" t="s">
        <v>404</v>
      </c>
      <c r="AE132" s="176" t="s">
        <v>405</v>
      </c>
      <c r="AF132" s="83">
        <v>12580391</v>
      </c>
      <c r="AG132" s="85">
        <v>48</v>
      </c>
      <c r="AH132" s="86">
        <f t="shared" si="66"/>
        <v>262091.47916666666</v>
      </c>
      <c r="AI132" s="87">
        <f t="shared" si="120"/>
        <v>6.5217391304347824E-2</v>
      </c>
      <c r="AJ132" s="313"/>
      <c r="AK132" s="112">
        <v>6</v>
      </c>
      <c r="AL132" s="102" t="s">
        <v>338</v>
      </c>
      <c r="AM132" s="176" t="s">
        <v>339</v>
      </c>
      <c r="AN132" s="83">
        <v>47372118</v>
      </c>
      <c r="AO132" s="85">
        <v>237</v>
      </c>
      <c r="AP132" s="86">
        <f t="shared" si="67"/>
        <v>199882.35443037975</v>
      </c>
      <c r="AQ132" s="87">
        <f t="shared" si="121"/>
        <v>0.30859375</v>
      </c>
      <c r="AR132" s="313"/>
      <c r="AS132" s="112">
        <v>6</v>
      </c>
      <c r="AT132" s="102" t="s">
        <v>406</v>
      </c>
      <c r="AU132" s="176" t="s">
        <v>407</v>
      </c>
      <c r="AV132" s="83">
        <v>12309982</v>
      </c>
      <c r="AW132" s="85">
        <v>34</v>
      </c>
      <c r="AX132" s="86">
        <f t="shared" si="68"/>
        <v>362058.29411764705</v>
      </c>
      <c r="AY132" s="87">
        <f t="shared" si="122"/>
        <v>5.9544658493870403E-2</v>
      </c>
      <c r="AZ132" s="313"/>
      <c r="BA132" s="112">
        <v>6</v>
      </c>
      <c r="BB132" s="102" t="s">
        <v>344</v>
      </c>
      <c r="BC132" s="176" t="s">
        <v>345</v>
      </c>
      <c r="BD132" s="83">
        <v>33244202</v>
      </c>
      <c r="BE132" s="85">
        <v>118</v>
      </c>
      <c r="BF132" s="86">
        <f t="shared" si="69"/>
        <v>281730.5254237288</v>
      </c>
      <c r="BG132" s="87">
        <f t="shared" si="123"/>
        <v>0.18700475435816163</v>
      </c>
      <c r="BH132" s="313"/>
      <c r="BI132" s="112">
        <v>6</v>
      </c>
      <c r="BJ132" s="102" t="s">
        <v>404</v>
      </c>
      <c r="BK132" s="176" t="s">
        <v>405</v>
      </c>
      <c r="BL132" s="83">
        <v>22390424</v>
      </c>
      <c r="BM132" s="85">
        <v>56</v>
      </c>
      <c r="BN132" s="86">
        <f t="shared" si="70"/>
        <v>399829</v>
      </c>
      <c r="BO132" s="87">
        <f t="shared" si="124"/>
        <v>0.10810810810810811</v>
      </c>
      <c r="BP132" s="313"/>
      <c r="BQ132" s="112">
        <v>6</v>
      </c>
      <c r="BR132" s="102" t="s">
        <v>406</v>
      </c>
      <c r="BS132" s="176" t="s">
        <v>407</v>
      </c>
      <c r="BT132" s="83">
        <v>78298766</v>
      </c>
      <c r="BU132" s="85">
        <v>277</v>
      </c>
      <c r="BV132" s="86">
        <f t="shared" si="71"/>
        <v>282667.02527075814</v>
      </c>
      <c r="BW132" s="87">
        <f t="shared" si="125"/>
        <v>2.2529483529890201E-2</v>
      </c>
    </row>
    <row r="133" spans="2:75" ht="13.5" customHeight="1">
      <c r="B133" s="304"/>
      <c r="C133" s="318"/>
      <c r="D133" s="301"/>
      <c r="E133" s="80">
        <v>7</v>
      </c>
      <c r="F133" s="102" t="s">
        <v>458</v>
      </c>
      <c r="G133" s="176" t="s">
        <v>459</v>
      </c>
      <c r="H133" s="83">
        <v>2645856</v>
      </c>
      <c r="I133" s="85">
        <v>12</v>
      </c>
      <c r="J133" s="86">
        <f t="shared" si="63"/>
        <v>220488</v>
      </c>
      <c r="K133" s="87">
        <f t="shared" si="117"/>
        <v>1.4338630660771896E-3</v>
      </c>
      <c r="L133" s="313"/>
      <c r="M133" s="112">
        <v>7</v>
      </c>
      <c r="N133" s="102" t="s">
        <v>404</v>
      </c>
      <c r="O133" s="176" t="s">
        <v>405</v>
      </c>
      <c r="P133" s="83">
        <v>2058589</v>
      </c>
      <c r="Q133" s="85">
        <v>15</v>
      </c>
      <c r="R133" s="86">
        <f t="shared" si="64"/>
        <v>137239.26666666666</v>
      </c>
      <c r="S133" s="87">
        <f t="shared" si="118"/>
        <v>4.065040650406504E-2</v>
      </c>
      <c r="T133" s="313"/>
      <c r="U133" s="112">
        <v>7</v>
      </c>
      <c r="V133" s="102" t="s">
        <v>356</v>
      </c>
      <c r="W133" s="176" t="s">
        <v>357</v>
      </c>
      <c r="X133" s="83">
        <v>25648073</v>
      </c>
      <c r="Y133" s="85">
        <v>124</v>
      </c>
      <c r="Z133" s="86">
        <f t="shared" si="65"/>
        <v>206839.29838709679</v>
      </c>
      <c r="AA133" s="87">
        <f t="shared" si="119"/>
        <v>0.37237237237237236</v>
      </c>
      <c r="AB133" s="313"/>
      <c r="AC133" s="112">
        <v>7</v>
      </c>
      <c r="AD133" s="102" t="s">
        <v>338</v>
      </c>
      <c r="AE133" s="176" t="s">
        <v>339</v>
      </c>
      <c r="AF133" s="83">
        <v>41391199</v>
      </c>
      <c r="AG133" s="85">
        <v>210</v>
      </c>
      <c r="AH133" s="86">
        <f t="shared" si="66"/>
        <v>197100.94761904763</v>
      </c>
      <c r="AI133" s="87">
        <f t="shared" si="120"/>
        <v>0.28532608695652173</v>
      </c>
      <c r="AJ133" s="313"/>
      <c r="AK133" s="112">
        <v>7</v>
      </c>
      <c r="AL133" s="102" t="s">
        <v>384</v>
      </c>
      <c r="AM133" s="176" t="s">
        <v>385</v>
      </c>
      <c r="AN133" s="83">
        <v>1739748</v>
      </c>
      <c r="AO133" s="85">
        <v>10</v>
      </c>
      <c r="AP133" s="86">
        <f t="shared" si="67"/>
        <v>173974.8</v>
      </c>
      <c r="AQ133" s="87">
        <f t="shared" si="121"/>
        <v>1.3020833333333334E-2</v>
      </c>
      <c r="AR133" s="313"/>
      <c r="AS133" s="112">
        <v>7</v>
      </c>
      <c r="AT133" s="102" t="s">
        <v>460</v>
      </c>
      <c r="AU133" s="176" t="s">
        <v>461</v>
      </c>
      <c r="AV133" s="83">
        <v>3274714</v>
      </c>
      <c r="AW133" s="85">
        <v>10</v>
      </c>
      <c r="AX133" s="86">
        <f t="shared" si="68"/>
        <v>327471.40000000002</v>
      </c>
      <c r="AY133" s="87">
        <f t="shared" si="122"/>
        <v>1.7513134851138354E-2</v>
      </c>
      <c r="AZ133" s="313"/>
      <c r="BA133" s="112">
        <v>7</v>
      </c>
      <c r="BB133" s="102" t="s">
        <v>412</v>
      </c>
      <c r="BC133" s="176" t="s">
        <v>413</v>
      </c>
      <c r="BD133" s="83">
        <v>15753212</v>
      </c>
      <c r="BE133" s="85">
        <v>57</v>
      </c>
      <c r="BF133" s="86">
        <f t="shared" si="69"/>
        <v>276372.14035087719</v>
      </c>
      <c r="BG133" s="87">
        <f t="shared" si="123"/>
        <v>9.0332805071315372E-2</v>
      </c>
      <c r="BH133" s="313"/>
      <c r="BI133" s="112">
        <v>7</v>
      </c>
      <c r="BJ133" s="102" t="s">
        <v>430</v>
      </c>
      <c r="BK133" s="176" t="s">
        <v>431</v>
      </c>
      <c r="BL133" s="83">
        <v>2793479</v>
      </c>
      <c r="BM133" s="85">
        <v>7</v>
      </c>
      <c r="BN133" s="86">
        <f t="shared" si="70"/>
        <v>399068.42857142858</v>
      </c>
      <c r="BO133" s="87">
        <f t="shared" si="124"/>
        <v>1.3513513513513514E-2</v>
      </c>
      <c r="BP133" s="313"/>
      <c r="BQ133" s="112">
        <v>7</v>
      </c>
      <c r="BR133" s="102" t="s">
        <v>356</v>
      </c>
      <c r="BS133" s="176" t="s">
        <v>357</v>
      </c>
      <c r="BT133" s="83">
        <v>567133308</v>
      </c>
      <c r="BU133" s="85">
        <v>2358</v>
      </c>
      <c r="BV133" s="86">
        <f t="shared" si="71"/>
        <v>240514.5496183206</v>
      </c>
      <c r="BW133" s="87">
        <f t="shared" si="125"/>
        <v>0.19178527856852379</v>
      </c>
    </row>
    <row r="134" spans="2:75" ht="13.5" customHeight="1">
      <c r="B134" s="304"/>
      <c r="C134" s="318"/>
      <c r="D134" s="301"/>
      <c r="E134" s="80">
        <v>8</v>
      </c>
      <c r="F134" s="175" t="s">
        <v>406</v>
      </c>
      <c r="G134" s="176" t="s">
        <v>407</v>
      </c>
      <c r="H134" s="83">
        <v>14552288</v>
      </c>
      <c r="I134" s="85">
        <v>71</v>
      </c>
      <c r="J134" s="86">
        <f t="shared" ref="J134:J197" si="126">IFERROR(H134/I134,"-")</f>
        <v>204961.80281690141</v>
      </c>
      <c r="K134" s="87">
        <f t="shared" si="117"/>
        <v>8.4836898076233718E-3</v>
      </c>
      <c r="L134" s="313"/>
      <c r="M134" s="112">
        <v>8</v>
      </c>
      <c r="N134" s="175" t="s">
        <v>336</v>
      </c>
      <c r="O134" s="176" t="s">
        <v>337</v>
      </c>
      <c r="P134" s="83">
        <v>34479181</v>
      </c>
      <c r="Q134" s="85">
        <v>266</v>
      </c>
      <c r="R134" s="86">
        <f t="shared" ref="R134:R197" si="127">IFERROR(P134/Q134,"-")</f>
        <v>129620.98120300751</v>
      </c>
      <c r="S134" s="87">
        <f t="shared" si="118"/>
        <v>0.72086720867208676</v>
      </c>
      <c r="T134" s="313"/>
      <c r="U134" s="112">
        <v>8</v>
      </c>
      <c r="V134" s="175" t="s">
        <v>462</v>
      </c>
      <c r="W134" s="176" t="s">
        <v>463</v>
      </c>
      <c r="X134" s="83">
        <v>2027121</v>
      </c>
      <c r="Y134" s="85">
        <v>11</v>
      </c>
      <c r="Z134" s="86">
        <f t="shared" ref="Z134:Z197" si="128">IFERROR(X134/Y134,"-")</f>
        <v>184283.72727272726</v>
      </c>
      <c r="AA134" s="87">
        <f t="shared" si="119"/>
        <v>3.3033033033033031E-2</v>
      </c>
      <c r="AB134" s="313"/>
      <c r="AC134" s="112">
        <v>8</v>
      </c>
      <c r="AD134" s="175" t="s">
        <v>356</v>
      </c>
      <c r="AE134" s="176" t="s">
        <v>357</v>
      </c>
      <c r="AF134" s="83">
        <v>42625084</v>
      </c>
      <c r="AG134" s="85">
        <v>225</v>
      </c>
      <c r="AH134" s="86">
        <f t="shared" ref="AH134:AH197" si="129">IFERROR(AF134/AG134,"-")</f>
        <v>189444.81777777779</v>
      </c>
      <c r="AI134" s="87">
        <f t="shared" si="120"/>
        <v>0.30570652173913043</v>
      </c>
      <c r="AJ134" s="313"/>
      <c r="AK134" s="112">
        <v>8</v>
      </c>
      <c r="AL134" s="175" t="s">
        <v>368</v>
      </c>
      <c r="AM134" s="176" t="s">
        <v>369</v>
      </c>
      <c r="AN134" s="83">
        <v>32114087</v>
      </c>
      <c r="AO134" s="85">
        <v>185</v>
      </c>
      <c r="AP134" s="86">
        <f t="shared" ref="AP134:AP197" si="130">IFERROR(AN134/AO134,"-")</f>
        <v>173589.65945945945</v>
      </c>
      <c r="AQ134" s="87">
        <f t="shared" si="121"/>
        <v>0.24088541666666666</v>
      </c>
      <c r="AR134" s="313"/>
      <c r="AS134" s="112">
        <v>8</v>
      </c>
      <c r="AT134" s="175" t="s">
        <v>336</v>
      </c>
      <c r="AU134" s="176" t="s">
        <v>337</v>
      </c>
      <c r="AV134" s="83">
        <v>85091791</v>
      </c>
      <c r="AW134" s="85">
        <v>411</v>
      </c>
      <c r="AX134" s="86">
        <f t="shared" ref="AX134:AX197" si="131">IFERROR(AV134/AW134,"-")</f>
        <v>207035.98783454989</v>
      </c>
      <c r="AY134" s="87">
        <f t="shared" si="122"/>
        <v>0.71978984238178634</v>
      </c>
      <c r="AZ134" s="313"/>
      <c r="BA134" s="112">
        <v>8</v>
      </c>
      <c r="BB134" s="175" t="s">
        <v>362</v>
      </c>
      <c r="BC134" s="176" t="s">
        <v>363</v>
      </c>
      <c r="BD134" s="83">
        <v>61164395</v>
      </c>
      <c r="BE134" s="85">
        <v>236</v>
      </c>
      <c r="BF134" s="86">
        <f t="shared" ref="BF134:BF197" si="132">IFERROR(BD134/BE134,"-")</f>
        <v>259171.16525423728</v>
      </c>
      <c r="BG134" s="87">
        <f t="shared" si="123"/>
        <v>0.37400950871632327</v>
      </c>
      <c r="BH134" s="313"/>
      <c r="BI134" s="112">
        <v>8</v>
      </c>
      <c r="BJ134" s="175" t="s">
        <v>460</v>
      </c>
      <c r="BK134" s="176" t="s">
        <v>461</v>
      </c>
      <c r="BL134" s="83">
        <v>2011307</v>
      </c>
      <c r="BM134" s="85">
        <v>6</v>
      </c>
      <c r="BN134" s="86">
        <f t="shared" ref="BN134:BN197" si="133">IFERROR(BL134/BM134,"-")</f>
        <v>335217.83333333331</v>
      </c>
      <c r="BO134" s="87">
        <f t="shared" si="124"/>
        <v>1.1583011583011582E-2</v>
      </c>
      <c r="BP134" s="313"/>
      <c r="BQ134" s="112">
        <v>8</v>
      </c>
      <c r="BR134" s="175" t="s">
        <v>374</v>
      </c>
      <c r="BS134" s="176" t="s">
        <v>375</v>
      </c>
      <c r="BT134" s="83">
        <v>68537017</v>
      </c>
      <c r="BU134" s="85">
        <v>307</v>
      </c>
      <c r="BV134" s="86">
        <f t="shared" ref="BV134:BV197" si="134">IFERROR(BT134/BU134,"-")</f>
        <v>223247.61237785016</v>
      </c>
      <c r="BW134" s="87">
        <f t="shared" si="125"/>
        <v>2.4969499796665313E-2</v>
      </c>
    </row>
    <row r="135" spans="2:75" ht="13.5" customHeight="1">
      <c r="B135" s="304"/>
      <c r="C135" s="318"/>
      <c r="D135" s="301"/>
      <c r="E135" s="80">
        <v>9</v>
      </c>
      <c r="F135" s="102" t="s">
        <v>352</v>
      </c>
      <c r="G135" s="176" t="s">
        <v>353</v>
      </c>
      <c r="H135" s="83">
        <v>140489851</v>
      </c>
      <c r="I135" s="85">
        <v>801</v>
      </c>
      <c r="J135" s="86">
        <f t="shared" si="126"/>
        <v>175393.07240948814</v>
      </c>
      <c r="K135" s="87">
        <f t="shared" si="117"/>
        <v>9.5710359660652403E-2</v>
      </c>
      <c r="L135" s="313"/>
      <c r="M135" s="112">
        <v>9</v>
      </c>
      <c r="N135" s="102" t="s">
        <v>462</v>
      </c>
      <c r="O135" s="176" t="s">
        <v>463</v>
      </c>
      <c r="P135" s="83">
        <v>2014623</v>
      </c>
      <c r="Q135" s="85">
        <v>16</v>
      </c>
      <c r="R135" s="86">
        <f t="shared" si="127"/>
        <v>125913.9375</v>
      </c>
      <c r="S135" s="87">
        <f t="shared" si="118"/>
        <v>4.3360433604336043E-2</v>
      </c>
      <c r="T135" s="313"/>
      <c r="U135" s="112">
        <v>9</v>
      </c>
      <c r="V135" s="102" t="s">
        <v>336</v>
      </c>
      <c r="W135" s="176" t="s">
        <v>337</v>
      </c>
      <c r="X135" s="83">
        <v>38089602</v>
      </c>
      <c r="Y135" s="85">
        <v>243</v>
      </c>
      <c r="Z135" s="86">
        <f t="shared" si="128"/>
        <v>156747.33333333334</v>
      </c>
      <c r="AA135" s="87">
        <f t="shared" si="119"/>
        <v>0.72972972972972971</v>
      </c>
      <c r="AB135" s="313"/>
      <c r="AC135" s="112">
        <v>9</v>
      </c>
      <c r="AD135" s="102" t="s">
        <v>406</v>
      </c>
      <c r="AE135" s="176" t="s">
        <v>407</v>
      </c>
      <c r="AF135" s="83">
        <v>5611496</v>
      </c>
      <c r="AG135" s="85">
        <v>32</v>
      </c>
      <c r="AH135" s="86">
        <f t="shared" si="129"/>
        <v>175359.25</v>
      </c>
      <c r="AI135" s="87">
        <f t="shared" si="120"/>
        <v>4.3478260869565216E-2</v>
      </c>
      <c r="AJ135" s="313"/>
      <c r="AK135" s="112">
        <v>9</v>
      </c>
      <c r="AL135" s="102" t="s">
        <v>382</v>
      </c>
      <c r="AM135" s="176" t="s">
        <v>383</v>
      </c>
      <c r="AN135" s="83">
        <v>345566</v>
      </c>
      <c r="AO135" s="85">
        <v>2</v>
      </c>
      <c r="AP135" s="86">
        <f t="shared" si="130"/>
        <v>172783</v>
      </c>
      <c r="AQ135" s="87">
        <f t="shared" si="121"/>
        <v>2.6041666666666665E-3</v>
      </c>
      <c r="AR135" s="313"/>
      <c r="AS135" s="112">
        <v>9</v>
      </c>
      <c r="AT135" s="102" t="s">
        <v>368</v>
      </c>
      <c r="AU135" s="176" t="s">
        <v>369</v>
      </c>
      <c r="AV135" s="83">
        <v>23817337</v>
      </c>
      <c r="AW135" s="85">
        <v>116</v>
      </c>
      <c r="AX135" s="86">
        <f t="shared" si="131"/>
        <v>205321.87068965516</v>
      </c>
      <c r="AY135" s="87">
        <f t="shared" si="122"/>
        <v>0.20315236427320491</v>
      </c>
      <c r="AZ135" s="313"/>
      <c r="BA135" s="112">
        <v>9</v>
      </c>
      <c r="BB135" s="102" t="s">
        <v>406</v>
      </c>
      <c r="BC135" s="176" t="s">
        <v>407</v>
      </c>
      <c r="BD135" s="83">
        <v>9174065</v>
      </c>
      <c r="BE135" s="85">
        <v>37</v>
      </c>
      <c r="BF135" s="86">
        <f t="shared" si="132"/>
        <v>247947.70270270269</v>
      </c>
      <c r="BG135" s="87">
        <f t="shared" si="123"/>
        <v>5.8637083993660855E-2</v>
      </c>
      <c r="BH135" s="313"/>
      <c r="BI135" s="112">
        <v>9</v>
      </c>
      <c r="BJ135" s="102" t="s">
        <v>364</v>
      </c>
      <c r="BK135" s="176" t="s">
        <v>365</v>
      </c>
      <c r="BL135" s="83">
        <v>77520676</v>
      </c>
      <c r="BM135" s="85">
        <v>284</v>
      </c>
      <c r="BN135" s="86">
        <f t="shared" si="133"/>
        <v>272960.12676056341</v>
      </c>
      <c r="BO135" s="87">
        <f t="shared" si="124"/>
        <v>0.54826254826254828</v>
      </c>
      <c r="BP135" s="313"/>
      <c r="BQ135" s="112">
        <v>9</v>
      </c>
      <c r="BR135" s="102" t="s">
        <v>460</v>
      </c>
      <c r="BS135" s="176" t="s">
        <v>461</v>
      </c>
      <c r="BT135" s="83">
        <v>13062216</v>
      </c>
      <c r="BU135" s="85">
        <v>73</v>
      </c>
      <c r="BV135" s="86">
        <f t="shared" si="134"/>
        <v>178934.46575342465</v>
      </c>
      <c r="BW135" s="87">
        <f t="shared" si="125"/>
        <v>5.9373729158194392E-3</v>
      </c>
    </row>
    <row r="136" spans="2:75" ht="13.5" customHeight="1">
      <c r="B136" s="304"/>
      <c r="C136" s="318"/>
      <c r="D136" s="301"/>
      <c r="E136" s="88">
        <v>10</v>
      </c>
      <c r="F136" s="177" t="s">
        <v>400</v>
      </c>
      <c r="G136" s="178" t="s">
        <v>401</v>
      </c>
      <c r="H136" s="91">
        <v>62520541</v>
      </c>
      <c r="I136" s="93">
        <v>366</v>
      </c>
      <c r="J136" s="94">
        <f t="shared" si="126"/>
        <v>170821.15027322405</v>
      </c>
      <c r="K136" s="95">
        <f t="shared" si="117"/>
        <v>4.3732823515354284E-2</v>
      </c>
      <c r="L136" s="313"/>
      <c r="M136" s="113">
        <v>10</v>
      </c>
      <c r="N136" s="177" t="s">
        <v>350</v>
      </c>
      <c r="O136" s="178" t="s">
        <v>351</v>
      </c>
      <c r="P136" s="91">
        <v>23099929</v>
      </c>
      <c r="Q136" s="93">
        <v>206</v>
      </c>
      <c r="R136" s="94">
        <f t="shared" si="127"/>
        <v>112135.57766990291</v>
      </c>
      <c r="S136" s="95">
        <f t="shared" si="118"/>
        <v>0.5582655826558266</v>
      </c>
      <c r="T136" s="313"/>
      <c r="U136" s="113">
        <v>10</v>
      </c>
      <c r="V136" s="177" t="s">
        <v>350</v>
      </c>
      <c r="W136" s="178" t="s">
        <v>351</v>
      </c>
      <c r="X136" s="91">
        <v>23868386</v>
      </c>
      <c r="Y136" s="93">
        <v>185</v>
      </c>
      <c r="Z136" s="94">
        <f t="shared" si="128"/>
        <v>129018.3027027027</v>
      </c>
      <c r="AA136" s="95">
        <f t="shared" si="119"/>
        <v>0.55555555555555558</v>
      </c>
      <c r="AB136" s="313"/>
      <c r="AC136" s="113">
        <v>10</v>
      </c>
      <c r="AD136" s="177" t="s">
        <v>392</v>
      </c>
      <c r="AE136" s="178" t="s">
        <v>393</v>
      </c>
      <c r="AF136" s="91">
        <v>8472178</v>
      </c>
      <c r="AG136" s="93">
        <v>52</v>
      </c>
      <c r="AH136" s="94">
        <f t="shared" si="129"/>
        <v>162926.5</v>
      </c>
      <c r="AI136" s="95">
        <f t="shared" si="120"/>
        <v>7.0652173913043473E-2</v>
      </c>
      <c r="AJ136" s="313"/>
      <c r="AK136" s="113">
        <v>10</v>
      </c>
      <c r="AL136" s="177" t="s">
        <v>336</v>
      </c>
      <c r="AM136" s="178" t="s">
        <v>337</v>
      </c>
      <c r="AN136" s="91">
        <v>94568485</v>
      </c>
      <c r="AO136" s="93">
        <v>548</v>
      </c>
      <c r="AP136" s="94">
        <f t="shared" si="130"/>
        <v>172570.22810218978</v>
      </c>
      <c r="AQ136" s="95">
        <f t="shared" si="121"/>
        <v>0.71354166666666663</v>
      </c>
      <c r="AR136" s="313"/>
      <c r="AS136" s="113">
        <v>10</v>
      </c>
      <c r="AT136" s="177" t="s">
        <v>366</v>
      </c>
      <c r="AU136" s="178" t="s">
        <v>367</v>
      </c>
      <c r="AV136" s="91">
        <v>35870058</v>
      </c>
      <c r="AW136" s="93">
        <v>175</v>
      </c>
      <c r="AX136" s="94">
        <f t="shared" si="131"/>
        <v>204971.76</v>
      </c>
      <c r="AY136" s="95">
        <f t="shared" si="122"/>
        <v>0.30647985989492121</v>
      </c>
      <c r="AZ136" s="313"/>
      <c r="BA136" s="113">
        <v>10</v>
      </c>
      <c r="BB136" s="177" t="s">
        <v>460</v>
      </c>
      <c r="BC136" s="178" t="s">
        <v>461</v>
      </c>
      <c r="BD136" s="91">
        <v>2882013</v>
      </c>
      <c r="BE136" s="93">
        <v>12</v>
      </c>
      <c r="BF136" s="94">
        <f t="shared" si="132"/>
        <v>240167.75</v>
      </c>
      <c r="BG136" s="95">
        <f t="shared" si="123"/>
        <v>1.9017432646592711E-2</v>
      </c>
      <c r="BH136" s="313"/>
      <c r="BI136" s="113">
        <v>10</v>
      </c>
      <c r="BJ136" s="177" t="s">
        <v>424</v>
      </c>
      <c r="BK136" s="178" t="s">
        <v>425</v>
      </c>
      <c r="BL136" s="91">
        <v>7252562</v>
      </c>
      <c r="BM136" s="93">
        <v>27</v>
      </c>
      <c r="BN136" s="94">
        <f t="shared" si="133"/>
        <v>268613.40740740742</v>
      </c>
      <c r="BO136" s="95">
        <f t="shared" si="124"/>
        <v>5.2123552123552123E-2</v>
      </c>
      <c r="BP136" s="313"/>
      <c r="BQ136" s="113">
        <v>10</v>
      </c>
      <c r="BR136" s="177" t="s">
        <v>404</v>
      </c>
      <c r="BS136" s="178" t="s">
        <v>405</v>
      </c>
      <c r="BT136" s="91">
        <v>92357364</v>
      </c>
      <c r="BU136" s="93">
        <v>547</v>
      </c>
      <c r="BV136" s="94">
        <f t="shared" si="134"/>
        <v>168843.44424131626</v>
      </c>
      <c r="BW136" s="95">
        <f t="shared" si="125"/>
        <v>4.4489629930866206E-2</v>
      </c>
    </row>
    <row r="137" spans="2:75" s="173" customFormat="1" ht="13.5" customHeight="1">
      <c r="B137" s="266"/>
      <c r="C137" s="320"/>
      <c r="D137" s="302"/>
      <c r="E137" s="96" t="s">
        <v>164</v>
      </c>
      <c r="F137" s="97"/>
      <c r="G137" s="98"/>
      <c r="H137" s="228">
        <v>5259698390</v>
      </c>
      <c r="I137" s="100">
        <v>7330</v>
      </c>
      <c r="J137" s="49">
        <f t="shared" si="126"/>
        <v>717557.76125511597</v>
      </c>
      <c r="K137" s="101">
        <f t="shared" si="117"/>
        <v>0.87585135619548338</v>
      </c>
      <c r="L137" s="314"/>
      <c r="M137" s="96" t="s">
        <v>164</v>
      </c>
      <c r="N137" s="97"/>
      <c r="O137" s="98"/>
      <c r="P137" s="228">
        <v>385040690</v>
      </c>
      <c r="Q137" s="100">
        <v>366</v>
      </c>
      <c r="R137" s="49">
        <f t="shared" si="127"/>
        <v>1052023.743169399</v>
      </c>
      <c r="S137" s="101">
        <f t="shared" si="118"/>
        <v>0.99186991869918695</v>
      </c>
      <c r="T137" s="314"/>
      <c r="U137" s="96" t="s">
        <v>164</v>
      </c>
      <c r="V137" s="97"/>
      <c r="W137" s="98"/>
      <c r="X137" s="228">
        <v>395160060</v>
      </c>
      <c r="Y137" s="100">
        <v>331</v>
      </c>
      <c r="Z137" s="49">
        <f t="shared" si="128"/>
        <v>1193837.0392749244</v>
      </c>
      <c r="AA137" s="101">
        <f t="shared" si="119"/>
        <v>0.99399399399399402</v>
      </c>
      <c r="AB137" s="314"/>
      <c r="AC137" s="96" t="s">
        <v>164</v>
      </c>
      <c r="AD137" s="97"/>
      <c r="AE137" s="98"/>
      <c r="AF137" s="228">
        <v>852899340</v>
      </c>
      <c r="AG137" s="100">
        <v>726</v>
      </c>
      <c r="AH137" s="49">
        <f t="shared" si="129"/>
        <v>1174792.4793388429</v>
      </c>
      <c r="AI137" s="101">
        <f t="shared" si="120"/>
        <v>0.98641304347826086</v>
      </c>
      <c r="AJ137" s="314"/>
      <c r="AK137" s="96" t="s">
        <v>164</v>
      </c>
      <c r="AL137" s="97"/>
      <c r="AM137" s="98"/>
      <c r="AN137" s="228">
        <v>1072048480</v>
      </c>
      <c r="AO137" s="100">
        <v>762</v>
      </c>
      <c r="AP137" s="49">
        <f t="shared" si="130"/>
        <v>1406887.7690288713</v>
      </c>
      <c r="AQ137" s="101">
        <f t="shared" si="121"/>
        <v>0.9921875</v>
      </c>
      <c r="AR137" s="314"/>
      <c r="AS137" s="96" t="s">
        <v>164</v>
      </c>
      <c r="AT137" s="97"/>
      <c r="AU137" s="98"/>
      <c r="AV137" s="228">
        <v>906493630</v>
      </c>
      <c r="AW137" s="100">
        <v>556</v>
      </c>
      <c r="AX137" s="49">
        <f t="shared" si="131"/>
        <v>1630384.2266187051</v>
      </c>
      <c r="AY137" s="101">
        <f t="shared" si="122"/>
        <v>0.97373029772329245</v>
      </c>
      <c r="AZ137" s="314"/>
      <c r="BA137" s="96" t="s">
        <v>164</v>
      </c>
      <c r="BB137" s="97"/>
      <c r="BC137" s="98"/>
      <c r="BD137" s="228">
        <v>1100705430</v>
      </c>
      <c r="BE137" s="100">
        <v>615</v>
      </c>
      <c r="BF137" s="49">
        <f t="shared" si="132"/>
        <v>1789764.9268292682</v>
      </c>
      <c r="BG137" s="101">
        <f t="shared" si="123"/>
        <v>0.97464342313787644</v>
      </c>
      <c r="BH137" s="314"/>
      <c r="BI137" s="96" t="s">
        <v>164</v>
      </c>
      <c r="BJ137" s="97"/>
      <c r="BK137" s="98"/>
      <c r="BL137" s="228">
        <v>962140940</v>
      </c>
      <c r="BM137" s="100">
        <v>508</v>
      </c>
      <c r="BN137" s="49">
        <f t="shared" si="133"/>
        <v>1893978.2283464568</v>
      </c>
      <c r="BO137" s="101">
        <f t="shared" si="124"/>
        <v>0.98069498069498073</v>
      </c>
      <c r="BP137" s="314"/>
      <c r="BQ137" s="96" t="s">
        <v>164</v>
      </c>
      <c r="BR137" s="97"/>
      <c r="BS137" s="98"/>
      <c r="BT137" s="228">
        <v>10934186960</v>
      </c>
      <c r="BU137" s="100">
        <v>11194</v>
      </c>
      <c r="BV137" s="49">
        <f t="shared" si="134"/>
        <v>976789.97319992853</v>
      </c>
      <c r="BW137" s="101">
        <f t="shared" si="125"/>
        <v>0.91045140300935334</v>
      </c>
    </row>
    <row r="138" spans="2:75" ht="13.5" customHeight="1">
      <c r="B138" s="303">
        <v>13</v>
      </c>
      <c r="C138" s="317" t="s">
        <v>74</v>
      </c>
      <c r="D138" s="305">
        <f>CB18</f>
        <v>14095</v>
      </c>
      <c r="E138" s="72">
        <v>1</v>
      </c>
      <c r="F138" s="73" t="s">
        <v>344</v>
      </c>
      <c r="G138" s="74" t="s">
        <v>345</v>
      </c>
      <c r="H138" s="75">
        <v>402497319</v>
      </c>
      <c r="I138" s="77">
        <v>1046</v>
      </c>
      <c r="J138" s="78">
        <f t="shared" si="126"/>
        <v>384796.67208413</v>
      </c>
      <c r="K138" s="79">
        <f t="shared" ref="K138:K148" si="135">IFERROR(I138/$CB$18,0)</f>
        <v>7.4210713018801E-2</v>
      </c>
      <c r="L138" s="315">
        <f>CC18</f>
        <v>501</v>
      </c>
      <c r="M138" s="195">
        <v>1</v>
      </c>
      <c r="N138" s="73" t="s">
        <v>392</v>
      </c>
      <c r="O138" s="74" t="s">
        <v>393</v>
      </c>
      <c r="P138" s="75">
        <v>10103554</v>
      </c>
      <c r="Q138" s="77">
        <v>35</v>
      </c>
      <c r="R138" s="78">
        <f t="shared" si="127"/>
        <v>288672.97142857144</v>
      </c>
      <c r="S138" s="79">
        <f t="shared" ref="S138:S148" si="136">IFERROR(Q138/$CC$18,0)</f>
        <v>6.9860279441117765E-2</v>
      </c>
      <c r="T138" s="315">
        <f>CD18</f>
        <v>563</v>
      </c>
      <c r="U138" s="195">
        <v>1</v>
      </c>
      <c r="V138" s="73" t="s">
        <v>382</v>
      </c>
      <c r="W138" s="74" t="s">
        <v>383</v>
      </c>
      <c r="X138" s="75">
        <v>4648488</v>
      </c>
      <c r="Y138" s="77">
        <v>3</v>
      </c>
      <c r="Z138" s="78">
        <f t="shared" si="128"/>
        <v>1549496</v>
      </c>
      <c r="AA138" s="79">
        <f t="shared" ref="AA138:AA148" si="137">IFERROR(Y138/$CD$18,0)</f>
        <v>5.3285968028419185E-3</v>
      </c>
      <c r="AB138" s="315">
        <f>CE18</f>
        <v>1179</v>
      </c>
      <c r="AC138" s="195">
        <v>1</v>
      </c>
      <c r="AD138" s="73" t="s">
        <v>382</v>
      </c>
      <c r="AE138" s="74" t="s">
        <v>383</v>
      </c>
      <c r="AF138" s="75">
        <v>4662188</v>
      </c>
      <c r="AG138" s="77">
        <v>8</v>
      </c>
      <c r="AH138" s="78">
        <f t="shared" si="129"/>
        <v>582773.5</v>
      </c>
      <c r="AI138" s="79">
        <f t="shared" ref="AI138:AI148" si="138">IFERROR(AG138/$CE$18,0)</f>
        <v>6.7854113655640372E-3</v>
      </c>
      <c r="AJ138" s="315">
        <f>CF18</f>
        <v>1416</v>
      </c>
      <c r="AK138" s="195">
        <v>1</v>
      </c>
      <c r="AL138" s="73" t="s">
        <v>344</v>
      </c>
      <c r="AM138" s="74" t="s">
        <v>345</v>
      </c>
      <c r="AN138" s="75">
        <v>179517705</v>
      </c>
      <c r="AO138" s="77">
        <v>266</v>
      </c>
      <c r="AP138" s="78">
        <f t="shared" si="130"/>
        <v>674878.59022556397</v>
      </c>
      <c r="AQ138" s="79">
        <f t="shared" ref="AQ138:AQ148" si="139">IFERROR(AO138/$CF$18,0)</f>
        <v>0.18785310734463276</v>
      </c>
      <c r="AR138" s="315">
        <f>CG18</f>
        <v>1100</v>
      </c>
      <c r="AS138" s="195">
        <v>1</v>
      </c>
      <c r="AT138" s="73" t="s">
        <v>344</v>
      </c>
      <c r="AU138" s="74" t="s">
        <v>345</v>
      </c>
      <c r="AV138" s="75">
        <v>120474413</v>
      </c>
      <c r="AW138" s="77">
        <v>207</v>
      </c>
      <c r="AX138" s="78">
        <f t="shared" si="131"/>
        <v>582001.99516908207</v>
      </c>
      <c r="AY138" s="79">
        <f t="shared" ref="AY138:AY148" si="140">IFERROR(AW138/$CG$18,0)</f>
        <v>0.18818181818181817</v>
      </c>
      <c r="AZ138" s="315">
        <f>CH18</f>
        <v>1264</v>
      </c>
      <c r="BA138" s="195">
        <v>1</v>
      </c>
      <c r="BB138" s="73" t="s">
        <v>426</v>
      </c>
      <c r="BC138" s="74" t="s">
        <v>427</v>
      </c>
      <c r="BD138" s="75">
        <v>8899415</v>
      </c>
      <c r="BE138" s="77">
        <v>8</v>
      </c>
      <c r="BF138" s="78">
        <f t="shared" si="132"/>
        <v>1112426.875</v>
      </c>
      <c r="BG138" s="79">
        <f t="shared" ref="BG138:BG148" si="141">IFERROR(BE138/$CH$18,0)</f>
        <v>6.3291139240506328E-3</v>
      </c>
      <c r="BH138" s="315">
        <f>CI18</f>
        <v>974</v>
      </c>
      <c r="BI138" s="195">
        <v>1</v>
      </c>
      <c r="BJ138" s="73" t="s">
        <v>430</v>
      </c>
      <c r="BK138" s="74" t="s">
        <v>431</v>
      </c>
      <c r="BL138" s="75">
        <v>9591913</v>
      </c>
      <c r="BM138" s="77">
        <v>9</v>
      </c>
      <c r="BN138" s="78">
        <f t="shared" si="133"/>
        <v>1065768.111111111</v>
      </c>
      <c r="BO138" s="79">
        <f t="shared" ref="BO138:BO148" si="142">IFERROR(BM138/$CI$18,0)</f>
        <v>9.2402464065708418E-3</v>
      </c>
      <c r="BP138" s="315">
        <f>CJ18</f>
        <v>21092</v>
      </c>
      <c r="BQ138" s="195">
        <v>1</v>
      </c>
      <c r="BR138" s="73" t="s">
        <v>344</v>
      </c>
      <c r="BS138" s="74" t="s">
        <v>345</v>
      </c>
      <c r="BT138" s="75">
        <v>958131606</v>
      </c>
      <c r="BU138" s="77">
        <v>2224</v>
      </c>
      <c r="BV138" s="78">
        <f t="shared" si="134"/>
        <v>430814.57104316546</v>
      </c>
      <c r="BW138" s="79">
        <f t="shared" ref="BW138:BW148" si="143">IFERROR(BU138/$CJ$18,0)</f>
        <v>0.10544282192300398</v>
      </c>
    </row>
    <row r="139" spans="2:75" ht="13.5" customHeight="1">
      <c r="B139" s="304"/>
      <c r="C139" s="318"/>
      <c r="D139" s="301"/>
      <c r="E139" s="80">
        <v>2</v>
      </c>
      <c r="F139" s="175" t="s">
        <v>384</v>
      </c>
      <c r="G139" s="176" t="s">
        <v>385</v>
      </c>
      <c r="H139" s="83">
        <v>47212042</v>
      </c>
      <c r="I139" s="85">
        <v>146</v>
      </c>
      <c r="J139" s="86">
        <f t="shared" si="126"/>
        <v>323370.15068493149</v>
      </c>
      <c r="K139" s="87">
        <f t="shared" si="135"/>
        <v>1.0358283079106067E-2</v>
      </c>
      <c r="L139" s="313"/>
      <c r="M139" s="112">
        <v>2</v>
      </c>
      <c r="N139" s="175" t="s">
        <v>458</v>
      </c>
      <c r="O139" s="176" t="s">
        <v>459</v>
      </c>
      <c r="P139" s="83">
        <v>248557</v>
      </c>
      <c r="Q139" s="85">
        <v>1</v>
      </c>
      <c r="R139" s="86">
        <f t="shared" si="127"/>
        <v>248557</v>
      </c>
      <c r="S139" s="87">
        <f t="shared" si="136"/>
        <v>1.996007984031936E-3</v>
      </c>
      <c r="T139" s="313"/>
      <c r="U139" s="112">
        <v>2</v>
      </c>
      <c r="V139" s="175" t="s">
        <v>344</v>
      </c>
      <c r="W139" s="176" t="s">
        <v>345</v>
      </c>
      <c r="X139" s="83">
        <v>43771249</v>
      </c>
      <c r="Y139" s="85">
        <v>72</v>
      </c>
      <c r="Z139" s="86">
        <f t="shared" si="128"/>
        <v>607934.01388888888</v>
      </c>
      <c r="AA139" s="87">
        <f t="shared" si="137"/>
        <v>0.12788632326820604</v>
      </c>
      <c r="AB139" s="313"/>
      <c r="AC139" s="112">
        <v>2</v>
      </c>
      <c r="AD139" s="175" t="s">
        <v>426</v>
      </c>
      <c r="AE139" s="176" t="s">
        <v>427</v>
      </c>
      <c r="AF139" s="83">
        <v>1616598</v>
      </c>
      <c r="AG139" s="85">
        <v>4</v>
      </c>
      <c r="AH139" s="86">
        <f t="shared" si="129"/>
        <v>404149.5</v>
      </c>
      <c r="AI139" s="87">
        <f t="shared" si="138"/>
        <v>3.3927056827820186E-3</v>
      </c>
      <c r="AJ139" s="313"/>
      <c r="AK139" s="112">
        <v>2</v>
      </c>
      <c r="AL139" s="175" t="s">
        <v>432</v>
      </c>
      <c r="AM139" s="176" t="s">
        <v>433</v>
      </c>
      <c r="AN139" s="83">
        <v>11044195</v>
      </c>
      <c r="AO139" s="85">
        <v>17</v>
      </c>
      <c r="AP139" s="86">
        <f t="shared" si="130"/>
        <v>649658.5294117647</v>
      </c>
      <c r="AQ139" s="87">
        <f t="shared" si="139"/>
        <v>1.2005649717514125E-2</v>
      </c>
      <c r="AR139" s="313"/>
      <c r="AS139" s="112">
        <v>2</v>
      </c>
      <c r="AT139" s="175" t="s">
        <v>430</v>
      </c>
      <c r="AU139" s="176" t="s">
        <v>431</v>
      </c>
      <c r="AV139" s="83">
        <v>9311416</v>
      </c>
      <c r="AW139" s="85">
        <v>19</v>
      </c>
      <c r="AX139" s="86">
        <f t="shared" si="131"/>
        <v>490074.5263157895</v>
      </c>
      <c r="AY139" s="87">
        <f t="shared" si="140"/>
        <v>1.7272727272727273E-2</v>
      </c>
      <c r="AZ139" s="313"/>
      <c r="BA139" s="112">
        <v>2</v>
      </c>
      <c r="BB139" s="175" t="s">
        <v>384</v>
      </c>
      <c r="BC139" s="176" t="s">
        <v>385</v>
      </c>
      <c r="BD139" s="83">
        <v>11021909</v>
      </c>
      <c r="BE139" s="85">
        <v>13</v>
      </c>
      <c r="BF139" s="86">
        <f t="shared" si="132"/>
        <v>847839.15384615387</v>
      </c>
      <c r="BG139" s="87">
        <f t="shared" si="141"/>
        <v>1.0284810126582278E-2</v>
      </c>
      <c r="BH139" s="313"/>
      <c r="BI139" s="112">
        <v>2</v>
      </c>
      <c r="BJ139" s="175" t="s">
        <v>470</v>
      </c>
      <c r="BK139" s="176" t="s">
        <v>471</v>
      </c>
      <c r="BL139" s="83">
        <v>6265018</v>
      </c>
      <c r="BM139" s="85">
        <v>7</v>
      </c>
      <c r="BN139" s="86">
        <f t="shared" si="133"/>
        <v>895002.57142857148</v>
      </c>
      <c r="BO139" s="87">
        <f t="shared" si="142"/>
        <v>7.1868583162217657E-3</v>
      </c>
      <c r="BP139" s="313"/>
      <c r="BQ139" s="112">
        <v>2</v>
      </c>
      <c r="BR139" s="175" t="s">
        <v>384</v>
      </c>
      <c r="BS139" s="176" t="s">
        <v>385</v>
      </c>
      <c r="BT139" s="83">
        <v>79208501</v>
      </c>
      <c r="BU139" s="85">
        <v>246</v>
      </c>
      <c r="BV139" s="86">
        <f t="shared" si="134"/>
        <v>321985.77642276423</v>
      </c>
      <c r="BW139" s="87">
        <f t="shared" si="143"/>
        <v>1.1663189835008534E-2</v>
      </c>
    </row>
    <row r="140" spans="2:75" ht="13.5" customHeight="1">
      <c r="B140" s="304"/>
      <c r="C140" s="318"/>
      <c r="D140" s="301"/>
      <c r="E140" s="80">
        <v>3</v>
      </c>
      <c r="F140" s="175" t="s">
        <v>382</v>
      </c>
      <c r="G140" s="176" t="s">
        <v>383</v>
      </c>
      <c r="H140" s="83">
        <v>10923385</v>
      </c>
      <c r="I140" s="85">
        <v>40</v>
      </c>
      <c r="J140" s="86">
        <f t="shared" si="126"/>
        <v>273084.625</v>
      </c>
      <c r="K140" s="87">
        <f t="shared" si="135"/>
        <v>2.8378857750975522E-3</v>
      </c>
      <c r="L140" s="313"/>
      <c r="M140" s="112">
        <v>3</v>
      </c>
      <c r="N140" s="175" t="s">
        <v>344</v>
      </c>
      <c r="O140" s="176" t="s">
        <v>345</v>
      </c>
      <c r="P140" s="83">
        <v>9834573</v>
      </c>
      <c r="Q140" s="85">
        <v>60</v>
      </c>
      <c r="R140" s="86">
        <f t="shared" si="127"/>
        <v>163909.54999999999</v>
      </c>
      <c r="S140" s="87">
        <f t="shared" si="136"/>
        <v>0.11976047904191617</v>
      </c>
      <c r="T140" s="313"/>
      <c r="U140" s="112">
        <v>3</v>
      </c>
      <c r="V140" s="175" t="s">
        <v>430</v>
      </c>
      <c r="W140" s="176" t="s">
        <v>431</v>
      </c>
      <c r="X140" s="83">
        <v>6859980</v>
      </c>
      <c r="Y140" s="85">
        <v>16</v>
      </c>
      <c r="Z140" s="86">
        <f t="shared" si="128"/>
        <v>428748.75</v>
      </c>
      <c r="AA140" s="87">
        <f t="shared" si="137"/>
        <v>2.8419182948490232E-2</v>
      </c>
      <c r="AB140" s="313"/>
      <c r="AC140" s="112">
        <v>3</v>
      </c>
      <c r="AD140" s="175" t="s">
        <v>356</v>
      </c>
      <c r="AE140" s="176" t="s">
        <v>357</v>
      </c>
      <c r="AF140" s="83">
        <v>103066211</v>
      </c>
      <c r="AG140" s="85">
        <v>361</v>
      </c>
      <c r="AH140" s="86">
        <f t="shared" si="129"/>
        <v>285501.96952908585</v>
      </c>
      <c r="AI140" s="87">
        <f t="shared" si="138"/>
        <v>0.3061916878710772</v>
      </c>
      <c r="AJ140" s="313"/>
      <c r="AK140" s="112">
        <v>3</v>
      </c>
      <c r="AL140" s="175" t="s">
        <v>384</v>
      </c>
      <c r="AM140" s="176" t="s">
        <v>385</v>
      </c>
      <c r="AN140" s="83">
        <v>16758031</v>
      </c>
      <c r="AO140" s="85">
        <v>29</v>
      </c>
      <c r="AP140" s="86">
        <f t="shared" si="130"/>
        <v>577863.13793103443</v>
      </c>
      <c r="AQ140" s="87">
        <f t="shared" si="139"/>
        <v>2.0480225988700564E-2</v>
      </c>
      <c r="AR140" s="313"/>
      <c r="AS140" s="112">
        <v>3</v>
      </c>
      <c r="AT140" s="175" t="s">
        <v>356</v>
      </c>
      <c r="AU140" s="176" t="s">
        <v>357</v>
      </c>
      <c r="AV140" s="83">
        <v>172176426</v>
      </c>
      <c r="AW140" s="85">
        <v>385</v>
      </c>
      <c r="AX140" s="86">
        <f t="shared" si="131"/>
        <v>447211.49610389612</v>
      </c>
      <c r="AY140" s="87">
        <f t="shared" si="140"/>
        <v>0.35</v>
      </c>
      <c r="AZ140" s="313"/>
      <c r="BA140" s="112">
        <v>3</v>
      </c>
      <c r="BB140" s="175" t="s">
        <v>356</v>
      </c>
      <c r="BC140" s="176" t="s">
        <v>357</v>
      </c>
      <c r="BD140" s="83">
        <v>168677522</v>
      </c>
      <c r="BE140" s="85">
        <v>442</v>
      </c>
      <c r="BF140" s="86">
        <f t="shared" si="132"/>
        <v>381623.35294117645</v>
      </c>
      <c r="BG140" s="87">
        <f t="shared" si="141"/>
        <v>0.34968354430379744</v>
      </c>
      <c r="BH140" s="313"/>
      <c r="BI140" s="112">
        <v>3</v>
      </c>
      <c r="BJ140" s="175" t="s">
        <v>344</v>
      </c>
      <c r="BK140" s="176" t="s">
        <v>345</v>
      </c>
      <c r="BL140" s="83">
        <v>89823716</v>
      </c>
      <c r="BM140" s="85">
        <v>158</v>
      </c>
      <c r="BN140" s="86">
        <f t="shared" si="133"/>
        <v>568504.5316455696</v>
      </c>
      <c r="BO140" s="87">
        <f t="shared" si="142"/>
        <v>0.16221765913757699</v>
      </c>
      <c r="BP140" s="313"/>
      <c r="BQ140" s="112">
        <v>3</v>
      </c>
      <c r="BR140" s="175" t="s">
        <v>382</v>
      </c>
      <c r="BS140" s="176" t="s">
        <v>383</v>
      </c>
      <c r="BT140" s="83">
        <v>22833012</v>
      </c>
      <c r="BU140" s="85">
        <v>74</v>
      </c>
      <c r="BV140" s="86">
        <f t="shared" si="134"/>
        <v>308554.21621621621</v>
      </c>
      <c r="BW140" s="87">
        <f t="shared" si="143"/>
        <v>3.5084392186611039E-3</v>
      </c>
    </row>
    <row r="141" spans="2:75" ht="13.5" customHeight="1">
      <c r="B141" s="304"/>
      <c r="C141" s="318"/>
      <c r="D141" s="301"/>
      <c r="E141" s="80">
        <v>4</v>
      </c>
      <c r="F141" s="175" t="s">
        <v>460</v>
      </c>
      <c r="G141" s="176" t="s">
        <v>461</v>
      </c>
      <c r="H141" s="83">
        <v>21969331</v>
      </c>
      <c r="I141" s="85">
        <v>81</v>
      </c>
      <c r="J141" s="86">
        <f t="shared" si="126"/>
        <v>271226.30864197528</v>
      </c>
      <c r="K141" s="87">
        <f t="shared" si="135"/>
        <v>5.7467186945725432E-3</v>
      </c>
      <c r="L141" s="313"/>
      <c r="M141" s="112">
        <v>4</v>
      </c>
      <c r="N141" s="175" t="s">
        <v>352</v>
      </c>
      <c r="O141" s="176" t="s">
        <v>353</v>
      </c>
      <c r="P141" s="83">
        <v>9060693</v>
      </c>
      <c r="Q141" s="85">
        <v>58</v>
      </c>
      <c r="R141" s="86">
        <f t="shared" si="127"/>
        <v>156218.8448275862</v>
      </c>
      <c r="S141" s="87">
        <f t="shared" si="136"/>
        <v>0.1157684630738523</v>
      </c>
      <c r="T141" s="313"/>
      <c r="U141" s="112">
        <v>4</v>
      </c>
      <c r="V141" s="175" t="s">
        <v>406</v>
      </c>
      <c r="W141" s="176" t="s">
        <v>407</v>
      </c>
      <c r="X141" s="83">
        <v>3650248</v>
      </c>
      <c r="Y141" s="85">
        <v>12</v>
      </c>
      <c r="Z141" s="86">
        <f t="shared" si="128"/>
        <v>304187.33333333331</v>
      </c>
      <c r="AA141" s="87">
        <f t="shared" si="137"/>
        <v>2.1314387211367674E-2</v>
      </c>
      <c r="AB141" s="313"/>
      <c r="AC141" s="112">
        <v>4</v>
      </c>
      <c r="AD141" s="175" t="s">
        <v>344</v>
      </c>
      <c r="AE141" s="176" t="s">
        <v>345</v>
      </c>
      <c r="AF141" s="83">
        <v>49750502</v>
      </c>
      <c r="AG141" s="85">
        <v>183</v>
      </c>
      <c r="AH141" s="86">
        <f t="shared" si="129"/>
        <v>271860.66666666669</v>
      </c>
      <c r="AI141" s="87">
        <f t="shared" si="138"/>
        <v>0.15521628498727735</v>
      </c>
      <c r="AJ141" s="313"/>
      <c r="AK141" s="112">
        <v>4</v>
      </c>
      <c r="AL141" s="175" t="s">
        <v>472</v>
      </c>
      <c r="AM141" s="176" t="s">
        <v>473</v>
      </c>
      <c r="AN141" s="83">
        <v>3422120</v>
      </c>
      <c r="AO141" s="85">
        <v>8</v>
      </c>
      <c r="AP141" s="86">
        <f t="shared" si="130"/>
        <v>427765</v>
      </c>
      <c r="AQ141" s="87">
        <f t="shared" si="139"/>
        <v>5.6497175141242938E-3</v>
      </c>
      <c r="AR141" s="313"/>
      <c r="AS141" s="112">
        <v>4</v>
      </c>
      <c r="AT141" s="175" t="s">
        <v>406</v>
      </c>
      <c r="AU141" s="176" t="s">
        <v>407</v>
      </c>
      <c r="AV141" s="83">
        <v>17391853</v>
      </c>
      <c r="AW141" s="85">
        <v>50</v>
      </c>
      <c r="AX141" s="86">
        <f t="shared" si="131"/>
        <v>347837.06</v>
      </c>
      <c r="AY141" s="87">
        <f t="shared" si="140"/>
        <v>4.5454545454545456E-2</v>
      </c>
      <c r="AZ141" s="313"/>
      <c r="BA141" s="112">
        <v>4</v>
      </c>
      <c r="BB141" s="175" t="s">
        <v>430</v>
      </c>
      <c r="BC141" s="176" t="s">
        <v>431</v>
      </c>
      <c r="BD141" s="83">
        <v>6981610</v>
      </c>
      <c r="BE141" s="85">
        <v>20</v>
      </c>
      <c r="BF141" s="86">
        <f t="shared" si="132"/>
        <v>349080.5</v>
      </c>
      <c r="BG141" s="87">
        <f t="shared" si="141"/>
        <v>1.5822784810126583E-2</v>
      </c>
      <c r="BH141" s="313"/>
      <c r="BI141" s="112">
        <v>4</v>
      </c>
      <c r="BJ141" s="175" t="s">
        <v>338</v>
      </c>
      <c r="BK141" s="176" t="s">
        <v>339</v>
      </c>
      <c r="BL141" s="83">
        <v>90202789</v>
      </c>
      <c r="BM141" s="85">
        <v>231</v>
      </c>
      <c r="BN141" s="86">
        <f t="shared" si="133"/>
        <v>390488.26406926406</v>
      </c>
      <c r="BO141" s="87">
        <f t="shared" si="142"/>
        <v>0.23716632443531827</v>
      </c>
      <c r="BP141" s="313"/>
      <c r="BQ141" s="112">
        <v>4</v>
      </c>
      <c r="BR141" s="175" t="s">
        <v>406</v>
      </c>
      <c r="BS141" s="176" t="s">
        <v>407</v>
      </c>
      <c r="BT141" s="83">
        <v>129870323</v>
      </c>
      <c r="BU141" s="85">
        <v>445</v>
      </c>
      <c r="BV141" s="86">
        <f t="shared" si="134"/>
        <v>291843.42247191013</v>
      </c>
      <c r="BW141" s="87">
        <f t="shared" si="143"/>
        <v>2.1098046652759338E-2</v>
      </c>
    </row>
    <row r="142" spans="2:75" ht="13.5" customHeight="1">
      <c r="B142" s="304"/>
      <c r="C142" s="318"/>
      <c r="D142" s="301"/>
      <c r="E142" s="80">
        <v>5</v>
      </c>
      <c r="F142" s="102" t="s">
        <v>406</v>
      </c>
      <c r="G142" s="176" t="s">
        <v>407</v>
      </c>
      <c r="H142" s="83">
        <v>26694729</v>
      </c>
      <c r="I142" s="85">
        <v>108</v>
      </c>
      <c r="J142" s="86">
        <f t="shared" si="126"/>
        <v>247173.41666666666</v>
      </c>
      <c r="K142" s="87">
        <f t="shared" si="135"/>
        <v>7.6622915927633912E-3</v>
      </c>
      <c r="L142" s="313"/>
      <c r="M142" s="112">
        <v>5</v>
      </c>
      <c r="N142" s="102" t="s">
        <v>338</v>
      </c>
      <c r="O142" s="176" t="s">
        <v>339</v>
      </c>
      <c r="P142" s="83">
        <v>22453070</v>
      </c>
      <c r="Q142" s="85">
        <v>150</v>
      </c>
      <c r="R142" s="86">
        <f t="shared" si="127"/>
        <v>149687.13333333333</v>
      </c>
      <c r="S142" s="87">
        <f t="shared" si="136"/>
        <v>0.29940119760479039</v>
      </c>
      <c r="T142" s="313"/>
      <c r="U142" s="112">
        <v>5</v>
      </c>
      <c r="V142" s="102" t="s">
        <v>404</v>
      </c>
      <c r="W142" s="176" t="s">
        <v>405</v>
      </c>
      <c r="X142" s="83">
        <v>2989760</v>
      </c>
      <c r="Y142" s="85">
        <v>17</v>
      </c>
      <c r="Z142" s="86">
        <f t="shared" si="128"/>
        <v>175868.23529411765</v>
      </c>
      <c r="AA142" s="87">
        <f t="shared" si="137"/>
        <v>3.0195381882770871E-2</v>
      </c>
      <c r="AB142" s="313"/>
      <c r="AC142" s="112">
        <v>5</v>
      </c>
      <c r="AD142" s="102" t="s">
        <v>466</v>
      </c>
      <c r="AE142" s="176" t="s">
        <v>467</v>
      </c>
      <c r="AF142" s="83">
        <v>2125913</v>
      </c>
      <c r="AG142" s="85">
        <v>8</v>
      </c>
      <c r="AH142" s="86">
        <f t="shared" si="129"/>
        <v>265739.125</v>
      </c>
      <c r="AI142" s="87">
        <f t="shared" si="138"/>
        <v>6.7854113655640372E-3</v>
      </c>
      <c r="AJ142" s="313"/>
      <c r="AK142" s="112">
        <v>5</v>
      </c>
      <c r="AL142" s="102" t="s">
        <v>406</v>
      </c>
      <c r="AM142" s="176" t="s">
        <v>407</v>
      </c>
      <c r="AN142" s="83">
        <v>21695865</v>
      </c>
      <c r="AO142" s="85">
        <v>65</v>
      </c>
      <c r="AP142" s="86">
        <f t="shared" si="130"/>
        <v>333782.53846153844</v>
      </c>
      <c r="AQ142" s="87">
        <f t="shared" si="139"/>
        <v>4.5903954802259887E-2</v>
      </c>
      <c r="AR142" s="313"/>
      <c r="AS142" s="112">
        <v>5</v>
      </c>
      <c r="AT142" s="102" t="s">
        <v>432</v>
      </c>
      <c r="AU142" s="176" t="s">
        <v>433</v>
      </c>
      <c r="AV142" s="83">
        <v>3159285</v>
      </c>
      <c r="AW142" s="85">
        <v>13</v>
      </c>
      <c r="AX142" s="86">
        <f t="shared" si="131"/>
        <v>243021.92307692306</v>
      </c>
      <c r="AY142" s="87">
        <f t="shared" si="140"/>
        <v>1.1818181818181818E-2</v>
      </c>
      <c r="AZ142" s="313"/>
      <c r="BA142" s="112">
        <v>5</v>
      </c>
      <c r="BB142" s="102" t="s">
        <v>406</v>
      </c>
      <c r="BC142" s="176" t="s">
        <v>407</v>
      </c>
      <c r="BD142" s="83">
        <v>25633060</v>
      </c>
      <c r="BE142" s="85">
        <v>84</v>
      </c>
      <c r="BF142" s="86">
        <f t="shared" si="132"/>
        <v>305155.47619047621</v>
      </c>
      <c r="BG142" s="87">
        <f t="shared" si="141"/>
        <v>6.6455696202531639E-2</v>
      </c>
      <c r="BH142" s="313"/>
      <c r="BI142" s="112">
        <v>5</v>
      </c>
      <c r="BJ142" s="102" t="s">
        <v>382</v>
      </c>
      <c r="BK142" s="176" t="s">
        <v>383</v>
      </c>
      <c r="BL142" s="83">
        <v>1943831</v>
      </c>
      <c r="BM142" s="85">
        <v>5</v>
      </c>
      <c r="BN142" s="86">
        <f t="shared" si="133"/>
        <v>388766.2</v>
      </c>
      <c r="BO142" s="87">
        <f t="shared" si="142"/>
        <v>5.1334702258726897E-3</v>
      </c>
      <c r="BP142" s="313"/>
      <c r="BQ142" s="112">
        <v>5</v>
      </c>
      <c r="BR142" s="102" t="s">
        <v>430</v>
      </c>
      <c r="BS142" s="176" t="s">
        <v>431</v>
      </c>
      <c r="BT142" s="83">
        <v>71910068</v>
      </c>
      <c r="BU142" s="85">
        <v>304</v>
      </c>
      <c r="BV142" s="86">
        <f t="shared" si="134"/>
        <v>236546.27631578947</v>
      </c>
      <c r="BW142" s="87">
        <f t="shared" si="143"/>
        <v>1.4413047600986157E-2</v>
      </c>
    </row>
    <row r="143" spans="2:75" ht="13.5" customHeight="1">
      <c r="B143" s="304"/>
      <c r="C143" s="318"/>
      <c r="D143" s="301"/>
      <c r="E143" s="80">
        <v>6</v>
      </c>
      <c r="F143" s="102" t="s">
        <v>374</v>
      </c>
      <c r="G143" s="176" t="s">
        <v>375</v>
      </c>
      <c r="H143" s="83">
        <v>60862642</v>
      </c>
      <c r="I143" s="85">
        <v>287</v>
      </c>
      <c r="J143" s="86">
        <f t="shared" si="126"/>
        <v>212064.95470383274</v>
      </c>
      <c r="K143" s="87">
        <f t="shared" si="135"/>
        <v>2.0361830436324939E-2</v>
      </c>
      <c r="L143" s="313"/>
      <c r="M143" s="112">
        <v>6</v>
      </c>
      <c r="N143" s="102" t="s">
        <v>356</v>
      </c>
      <c r="O143" s="176" t="s">
        <v>357</v>
      </c>
      <c r="P143" s="83">
        <v>19774437</v>
      </c>
      <c r="Q143" s="85">
        <v>133</v>
      </c>
      <c r="R143" s="86">
        <f t="shared" si="127"/>
        <v>148679.97744360901</v>
      </c>
      <c r="S143" s="87">
        <f t="shared" si="136"/>
        <v>0.26546906187624753</v>
      </c>
      <c r="T143" s="313"/>
      <c r="U143" s="112">
        <v>6</v>
      </c>
      <c r="V143" s="102" t="s">
        <v>458</v>
      </c>
      <c r="W143" s="176" t="s">
        <v>459</v>
      </c>
      <c r="X143" s="83">
        <v>471736</v>
      </c>
      <c r="Y143" s="85">
        <v>3</v>
      </c>
      <c r="Z143" s="86">
        <f t="shared" si="128"/>
        <v>157245.33333333334</v>
      </c>
      <c r="AA143" s="87">
        <f t="shared" si="137"/>
        <v>5.3285968028419185E-3</v>
      </c>
      <c r="AB143" s="313"/>
      <c r="AC143" s="112">
        <v>6</v>
      </c>
      <c r="AD143" s="102" t="s">
        <v>406</v>
      </c>
      <c r="AE143" s="176" t="s">
        <v>407</v>
      </c>
      <c r="AF143" s="83">
        <v>8254731</v>
      </c>
      <c r="AG143" s="85">
        <v>32</v>
      </c>
      <c r="AH143" s="86">
        <f t="shared" si="129"/>
        <v>257960.34375</v>
      </c>
      <c r="AI143" s="87">
        <f t="shared" si="138"/>
        <v>2.7141645462256149E-2</v>
      </c>
      <c r="AJ143" s="313"/>
      <c r="AK143" s="112">
        <v>6</v>
      </c>
      <c r="AL143" s="102" t="s">
        <v>356</v>
      </c>
      <c r="AM143" s="176" t="s">
        <v>357</v>
      </c>
      <c r="AN143" s="83">
        <v>111978544</v>
      </c>
      <c r="AO143" s="85">
        <v>456</v>
      </c>
      <c r="AP143" s="86">
        <f t="shared" si="130"/>
        <v>245566.98245614034</v>
      </c>
      <c r="AQ143" s="87">
        <f t="shared" si="139"/>
        <v>0.32203389830508472</v>
      </c>
      <c r="AR143" s="313"/>
      <c r="AS143" s="112">
        <v>6</v>
      </c>
      <c r="AT143" s="102" t="s">
        <v>404</v>
      </c>
      <c r="AU143" s="176" t="s">
        <v>405</v>
      </c>
      <c r="AV143" s="83">
        <v>18413603</v>
      </c>
      <c r="AW143" s="85">
        <v>76</v>
      </c>
      <c r="AX143" s="86">
        <f t="shared" si="131"/>
        <v>242284.25</v>
      </c>
      <c r="AY143" s="87">
        <f t="shared" si="140"/>
        <v>6.9090909090909092E-2</v>
      </c>
      <c r="AZ143" s="313"/>
      <c r="BA143" s="112">
        <v>6</v>
      </c>
      <c r="BB143" s="102" t="s">
        <v>344</v>
      </c>
      <c r="BC143" s="176" t="s">
        <v>345</v>
      </c>
      <c r="BD143" s="83">
        <v>62462129</v>
      </c>
      <c r="BE143" s="85">
        <v>232</v>
      </c>
      <c r="BF143" s="86">
        <f t="shared" si="132"/>
        <v>269233.31465517241</v>
      </c>
      <c r="BG143" s="87">
        <f t="shared" si="141"/>
        <v>0.18354430379746836</v>
      </c>
      <c r="BH143" s="313"/>
      <c r="BI143" s="112">
        <v>6</v>
      </c>
      <c r="BJ143" s="102" t="s">
        <v>356</v>
      </c>
      <c r="BK143" s="176" t="s">
        <v>357</v>
      </c>
      <c r="BL143" s="83">
        <v>98835728</v>
      </c>
      <c r="BM143" s="85">
        <v>276</v>
      </c>
      <c r="BN143" s="86">
        <f t="shared" si="133"/>
        <v>358100.46376811597</v>
      </c>
      <c r="BO143" s="87">
        <f t="shared" si="142"/>
        <v>0.28336755646817247</v>
      </c>
      <c r="BP143" s="313"/>
      <c r="BQ143" s="112">
        <v>6</v>
      </c>
      <c r="BR143" s="102" t="s">
        <v>356</v>
      </c>
      <c r="BS143" s="176" t="s">
        <v>357</v>
      </c>
      <c r="BT143" s="83">
        <v>953645460</v>
      </c>
      <c r="BU143" s="85">
        <v>4075</v>
      </c>
      <c r="BV143" s="86">
        <f t="shared" si="134"/>
        <v>234023.42576687117</v>
      </c>
      <c r="BW143" s="87">
        <f t="shared" si="143"/>
        <v>0.19320121373032428</v>
      </c>
    </row>
    <row r="144" spans="2:75" ht="13.5" customHeight="1">
      <c r="B144" s="304"/>
      <c r="C144" s="318"/>
      <c r="D144" s="301"/>
      <c r="E144" s="80">
        <v>7</v>
      </c>
      <c r="F144" s="175" t="s">
        <v>418</v>
      </c>
      <c r="G144" s="176" t="s">
        <v>419</v>
      </c>
      <c r="H144" s="83">
        <v>42251708</v>
      </c>
      <c r="I144" s="85">
        <v>200</v>
      </c>
      <c r="J144" s="86">
        <f t="shared" si="126"/>
        <v>211258.54</v>
      </c>
      <c r="K144" s="87">
        <f t="shared" si="135"/>
        <v>1.4189428875487761E-2</v>
      </c>
      <c r="L144" s="313"/>
      <c r="M144" s="112">
        <v>7</v>
      </c>
      <c r="N144" s="175" t="s">
        <v>336</v>
      </c>
      <c r="O144" s="176" t="s">
        <v>337</v>
      </c>
      <c r="P144" s="83">
        <v>35933728</v>
      </c>
      <c r="Q144" s="85">
        <v>297</v>
      </c>
      <c r="R144" s="86">
        <f t="shared" si="127"/>
        <v>120988.98316498316</v>
      </c>
      <c r="S144" s="87">
        <f t="shared" si="136"/>
        <v>0.59281437125748504</v>
      </c>
      <c r="T144" s="313"/>
      <c r="U144" s="112">
        <v>7</v>
      </c>
      <c r="V144" s="175" t="s">
        <v>424</v>
      </c>
      <c r="W144" s="176" t="s">
        <v>425</v>
      </c>
      <c r="X144" s="83">
        <v>3751195</v>
      </c>
      <c r="Y144" s="85">
        <v>24</v>
      </c>
      <c r="Z144" s="86">
        <f t="shared" si="128"/>
        <v>156299.79166666666</v>
      </c>
      <c r="AA144" s="87">
        <f t="shared" si="137"/>
        <v>4.2628774422735348E-2</v>
      </c>
      <c r="AB144" s="313"/>
      <c r="AC144" s="112">
        <v>7</v>
      </c>
      <c r="AD144" s="175" t="s">
        <v>352</v>
      </c>
      <c r="AE144" s="176" t="s">
        <v>353</v>
      </c>
      <c r="AF144" s="83">
        <v>32439119</v>
      </c>
      <c r="AG144" s="85">
        <v>148</v>
      </c>
      <c r="AH144" s="86">
        <f t="shared" si="129"/>
        <v>219183.23648648648</v>
      </c>
      <c r="AI144" s="87">
        <f t="shared" si="138"/>
        <v>0.1255301102629347</v>
      </c>
      <c r="AJ144" s="313"/>
      <c r="AK144" s="112">
        <v>7</v>
      </c>
      <c r="AL144" s="175" t="s">
        <v>338</v>
      </c>
      <c r="AM144" s="176" t="s">
        <v>339</v>
      </c>
      <c r="AN144" s="83">
        <v>98160850</v>
      </c>
      <c r="AO144" s="85">
        <v>428</v>
      </c>
      <c r="AP144" s="86">
        <f t="shared" si="130"/>
        <v>229347.78037383177</v>
      </c>
      <c r="AQ144" s="87">
        <f t="shared" si="139"/>
        <v>0.30225988700564971</v>
      </c>
      <c r="AR144" s="313"/>
      <c r="AS144" s="112">
        <v>7</v>
      </c>
      <c r="AT144" s="175" t="s">
        <v>336</v>
      </c>
      <c r="AU144" s="176" t="s">
        <v>337</v>
      </c>
      <c r="AV144" s="83">
        <v>148256213</v>
      </c>
      <c r="AW144" s="85">
        <v>760</v>
      </c>
      <c r="AX144" s="86">
        <f t="shared" si="131"/>
        <v>195073.9644736842</v>
      </c>
      <c r="AY144" s="87">
        <f t="shared" si="140"/>
        <v>0.69090909090909092</v>
      </c>
      <c r="AZ144" s="313"/>
      <c r="BA144" s="112">
        <v>7</v>
      </c>
      <c r="BB144" s="175" t="s">
        <v>366</v>
      </c>
      <c r="BC144" s="176" t="s">
        <v>367</v>
      </c>
      <c r="BD144" s="83">
        <v>104997850</v>
      </c>
      <c r="BE144" s="85">
        <v>422</v>
      </c>
      <c r="BF144" s="86">
        <f t="shared" si="132"/>
        <v>248810.07109004739</v>
      </c>
      <c r="BG144" s="87">
        <f t="shared" si="141"/>
        <v>0.33386075949367089</v>
      </c>
      <c r="BH144" s="313"/>
      <c r="BI144" s="112">
        <v>7</v>
      </c>
      <c r="BJ144" s="175" t="s">
        <v>406</v>
      </c>
      <c r="BK144" s="176" t="s">
        <v>407</v>
      </c>
      <c r="BL144" s="83">
        <v>26196899</v>
      </c>
      <c r="BM144" s="85">
        <v>84</v>
      </c>
      <c r="BN144" s="86">
        <f t="shared" si="133"/>
        <v>311867.84523809527</v>
      </c>
      <c r="BO144" s="87">
        <f t="shared" si="142"/>
        <v>8.6242299794661192E-2</v>
      </c>
      <c r="BP144" s="313"/>
      <c r="BQ144" s="112">
        <v>7</v>
      </c>
      <c r="BR144" s="175" t="s">
        <v>426</v>
      </c>
      <c r="BS144" s="176" t="s">
        <v>427</v>
      </c>
      <c r="BT144" s="83">
        <v>21103282</v>
      </c>
      <c r="BU144" s="85">
        <v>94</v>
      </c>
      <c r="BV144" s="86">
        <f t="shared" si="134"/>
        <v>224503</v>
      </c>
      <c r="BW144" s="87">
        <f t="shared" si="143"/>
        <v>4.4566660345154562E-3</v>
      </c>
    </row>
    <row r="145" spans="2:75" ht="13.5" customHeight="1">
      <c r="B145" s="304"/>
      <c r="C145" s="318"/>
      <c r="D145" s="301"/>
      <c r="E145" s="80">
        <v>8</v>
      </c>
      <c r="F145" s="102" t="s">
        <v>426</v>
      </c>
      <c r="G145" s="176" t="s">
        <v>427</v>
      </c>
      <c r="H145" s="83">
        <v>10235797</v>
      </c>
      <c r="I145" s="85">
        <v>56</v>
      </c>
      <c r="J145" s="86">
        <f t="shared" si="126"/>
        <v>182782.08928571429</v>
      </c>
      <c r="K145" s="87">
        <f t="shared" si="135"/>
        <v>3.9730400851365729E-3</v>
      </c>
      <c r="L145" s="313"/>
      <c r="M145" s="112">
        <v>8</v>
      </c>
      <c r="N145" s="102" t="s">
        <v>350</v>
      </c>
      <c r="O145" s="176" t="s">
        <v>351</v>
      </c>
      <c r="P145" s="83">
        <v>29694026</v>
      </c>
      <c r="Q145" s="85">
        <v>308</v>
      </c>
      <c r="R145" s="86">
        <f t="shared" si="127"/>
        <v>96409.175324675321</v>
      </c>
      <c r="S145" s="87">
        <f t="shared" si="136"/>
        <v>0.61477045908183636</v>
      </c>
      <c r="T145" s="313"/>
      <c r="U145" s="112">
        <v>8</v>
      </c>
      <c r="V145" s="102" t="s">
        <v>374</v>
      </c>
      <c r="W145" s="176" t="s">
        <v>375</v>
      </c>
      <c r="X145" s="83">
        <v>2790254</v>
      </c>
      <c r="Y145" s="85">
        <v>18</v>
      </c>
      <c r="Z145" s="86">
        <f t="shared" si="128"/>
        <v>155014.11111111112</v>
      </c>
      <c r="AA145" s="87">
        <f t="shared" si="137"/>
        <v>3.1971580817051509E-2</v>
      </c>
      <c r="AB145" s="313"/>
      <c r="AC145" s="112">
        <v>8</v>
      </c>
      <c r="AD145" s="102" t="s">
        <v>336</v>
      </c>
      <c r="AE145" s="176" t="s">
        <v>337</v>
      </c>
      <c r="AF145" s="83">
        <v>167678943</v>
      </c>
      <c r="AG145" s="85">
        <v>797</v>
      </c>
      <c r="AH145" s="86">
        <f t="shared" si="129"/>
        <v>210387.63237139271</v>
      </c>
      <c r="AI145" s="87">
        <f t="shared" si="138"/>
        <v>0.67599660729431721</v>
      </c>
      <c r="AJ145" s="313"/>
      <c r="AK145" s="112">
        <v>8</v>
      </c>
      <c r="AL145" s="102" t="s">
        <v>430</v>
      </c>
      <c r="AM145" s="176" t="s">
        <v>431</v>
      </c>
      <c r="AN145" s="83">
        <v>5821603</v>
      </c>
      <c r="AO145" s="85">
        <v>26</v>
      </c>
      <c r="AP145" s="86">
        <f t="shared" si="130"/>
        <v>223907.80769230769</v>
      </c>
      <c r="AQ145" s="87">
        <f t="shared" si="139"/>
        <v>1.8361581920903956E-2</v>
      </c>
      <c r="AR145" s="313"/>
      <c r="AS145" s="112">
        <v>8</v>
      </c>
      <c r="AT145" s="102" t="s">
        <v>460</v>
      </c>
      <c r="AU145" s="176" t="s">
        <v>461</v>
      </c>
      <c r="AV145" s="83">
        <v>4717678</v>
      </c>
      <c r="AW145" s="85">
        <v>25</v>
      </c>
      <c r="AX145" s="86">
        <f t="shared" si="131"/>
        <v>188707.12</v>
      </c>
      <c r="AY145" s="87">
        <f t="shared" si="140"/>
        <v>2.2727272727272728E-2</v>
      </c>
      <c r="AZ145" s="313"/>
      <c r="BA145" s="112">
        <v>8</v>
      </c>
      <c r="BB145" s="102" t="s">
        <v>362</v>
      </c>
      <c r="BC145" s="176" t="s">
        <v>363</v>
      </c>
      <c r="BD145" s="83">
        <v>113287249</v>
      </c>
      <c r="BE145" s="85">
        <v>498</v>
      </c>
      <c r="BF145" s="86">
        <f t="shared" si="132"/>
        <v>227484.43574297189</v>
      </c>
      <c r="BG145" s="87">
        <f t="shared" si="141"/>
        <v>0.39398734177215189</v>
      </c>
      <c r="BH145" s="313"/>
      <c r="BI145" s="112">
        <v>8</v>
      </c>
      <c r="BJ145" s="102" t="s">
        <v>374</v>
      </c>
      <c r="BK145" s="176" t="s">
        <v>375</v>
      </c>
      <c r="BL145" s="83">
        <v>7603956</v>
      </c>
      <c r="BM145" s="85">
        <v>25</v>
      </c>
      <c r="BN145" s="86">
        <f t="shared" si="133"/>
        <v>304158.24</v>
      </c>
      <c r="BO145" s="87">
        <f t="shared" si="142"/>
        <v>2.5667351129363448E-2</v>
      </c>
      <c r="BP145" s="313"/>
      <c r="BQ145" s="112">
        <v>8</v>
      </c>
      <c r="BR145" s="102" t="s">
        <v>460</v>
      </c>
      <c r="BS145" s="176" t="s">
        <v>461</v>
      </c>
      <c r="BT145" s="83">
        <v>47610107</v>
      </c>
      <c r="BU145" s="85">
        <v>226</v>
      </c>
      <c r="BV145" s="86">
        <f t="shared" si="134"/>
        <v>210664.19026548672</v>
      </c>
      <c r="BW145" s="87">
        <f t="shared" si="143"/>
        <v>1.0714963019154181E-2</v>
      </c>
    </row>
    <row r="146" spans="2:75" ht="13.5" customHeight="1">
      <c r="B146" s="304"/>
      <c r="C146" s="318"/>
      <c r="D146" s="301"/>
      <c r="E146" s="80">
        <v>9</v>
      </c>
      <c r="F146" s="102" t="s">
        <v>404</v>
      </c>
      <c r="G146" s="176" t="s">
        <v>405</v>
      </c>
      <c r="H146" s="83">
        <v>62069754</v>
      </c>
      <c r="I146" s="85">
        <v>352</v>
      </c>
      <c r="J146" s="86">
        <f t="shared" si="126"/>
        <v>176334.52840909091</v>
      </c>
      <c r="K146" s="87">
        <f t="shared" si="135"/>
        <v>2.4973394820858461E-2</v>
      </c>
      <c r="L146" s="313"/>
      <c r="M146" s="112">
        <v>9</v>
      </c>
      <c r="N146" s="102" t="s">
        <v>512</v>
      </c>
      <c r="O146" s="176" t="s">
        <v>513</v>
      </c>
      <c r="P146" s="83">
        <v>4005379</v>
      </c>
      <c r="Q146" s="85">
        <v>43</v>
      </c>
      <c r="R146" s="86">
        <f t="shared" si="127"/>
        <v>93148.348837209298</v>
      </c>
      <c r="S146" s="87">
        <f t="shared" si="136"/>
        <v>8.5828343313373259E-2</v>
      </c>
      <c r="T146" s="313"/>
      <c r="U146" s="112">
        <v>9</v>
      </c>
      <c r="V146" s="102" t="s">
        <v>428</v>
      </c>
      <c r="W146" s="176" t="s">
        <v>429</v>
      </c>
      <c r="X146" s="83">
        <v>2009389</v>
      </c>
      <c r="Y146" s="85">
        <v>13</v>
      </c>
      <c r="Z146" s="86">
        <f t="shared" si="128"/>
        <v>154568.38461538462</v>
      </c>
      <c r="AA146" s="87">
        <f t="shared" si="137"/>
        <v>2.3090586145648313E-2</v>
      </c>
      <c r="AB146" s="313"/>
      <c r="AC146" s="112">
        <v>9</v>
      </c>
      <c r="AD146" s="102" t="s">
        <v>338</v>
      </c>
      <c r="AE146" s="176" t="s">
        <v>339</v>
      </c>
      <c r="AF146" s="83">
        <v>70433560</v>
      </c>
      <c r="AG146" s="85">
        <v>346</v>
      </c>
      <c r="AH146" s="86">
        <f t="shared" si="129"/>
        <v>203565.20231213872</v>
      </c>
      <c r="AI146" s="87">
        <f t="shared" si="138"/>
        <v>0.29346904156064463</v>
      </c>
      <c r="AJ146" s="313"/>
      <c r="AK146" s="112">
        <v>9</v>
      </c>
      <c r="AL146" s="102" t="s">
        <v>352</v>
      </c>
      <c r="AM146" s="176" t="s">
        <v>353</v>
      </c>
      <c r="AN146" s="83">
        <v>40122267</v>
      </c>
      <c r="AO146" s="85">
        <v>190</v>
      </c>
      <c r="AP146" s="86">
        <f t="shared" si="130"/>
        <v>211169.82631578948</v>
      </c>
      <c r="AQ146" s="87">
        <f t="shared" si="139"/>
        <v>0.13418079096045199</v>
      </c>
      <c r="AR146" s="313"/>
      <c r="AS146" s="112">
        <v>9</v>
      </c>
      <c r="AT146" s="102" t="s">
        <v>458</v>
      </c>
      <c r="AU146" s="176" t="s">
        <v>459</v>
      </c>
      <c r="AV146" s="83">
        <v>3441628</v>
      </c>
      <c r="AW146" s="85">
        <v>19</v>
      </c>
      <c r="AX146" s="86">
        <f t="shared" si="131"/>
        <v>181138.31578947368</v>
      </c>
      <c r="AY146" s="87">
        <f t="shared" si="140"/>
        <v>1.7272727272727273E-2</v>
      </c>
      <c r="AZ146" s="313"/>
      <c r="BA146" s="112">
        <v>9</v>
      </c>
      <c r="BB146" s="102" t="s">
        <v>428</v>
      </c>
      <c r="BC146" s="176" t="s">
        <v>429</v>
      </c>
      <c r="BD146" s="83">
        <v>24433304</v>
      </c>
      <c r="BE146" s="85">
        <v>110</v>
      </c>
      <c r="BF146" s="86">
        <f t="shared" si="132"/>
        <v>222120.94545454546</v>
      </c>
      <c r="BG146" s="87">
        <f t="shared" si="141"/>
        <v>8.7025316455696208E-2</v>
      </c>
      <c r="BH146" s="313"/>
      <c r="BI146" s="112">
        <v>9</v>
      </c>
      <c r="BJ146" s="102" t="s">
        <v>366</v>
      </c>
      <c r="BK146" s="176" t="s">
        <v>367</v>
      </c>
      <c r="BL146" s="83">
        <v>89704857</v>
      </c>
      <c r="BM146" s="85">
        <v>340</v>
      </c>
      <c r="BN146" s="86">
        <f t="shared" si="133"/>
        <v>263837.81470588234</v>
      </c>
      <c r="BO146" s="87">
        <f t="shared" si="142"/>
        <v>0.34907597535934293</v>
      </c>
      <c r="BP146" s="313"/>
      <c r="BQ146" s="112">
        <v>9</v>
      </c>
      <c r="BR146" s="102" t="s">
        <v>374</v>
      </c>
      <c r="BS146" s="176" t="s">
        <v>375</v>
      </c>
      <c r="BT146" s="83">
        <v>86447961</v>
      </c>
      <c r="BU146" s="85">
        <v>470</v>
      </c>
      <c r="BV146" s="86">
        <f t="shared" si="134"/>
        <v>183931.83191489361</v>
      </c>
      <c r="BW146" s="87">
        <f t="shared" si="143"/>
        <v>2.2283330172577279E-2</v>
      </c>
    </row>
    <row r="147" spans="2:75" ht="13.5" customHeight="1">
      <c r="B147" s="304"/>
      <c r="C147" s="318"/>
      <c r="D147" s="301"/>
      <c r="E147" s="88">
        <v>10</v>
      </c>
      <c r="F147" s="177" t="s">
        <v>400</v>
      </c>
      <c r="G147" s="178" t="s">
        <v>401</v>
      </c>
      <c r="H147" s="91">
        <v>93228477</v>
      </c>
      <c r="I147" s="93">
        <v>572</v>
      </c>
      <c r="J147" s="94">
        <f t="shared" si="126"/>
        <v>162986.84790209791</v>
      </c>
      <c r="K147" s="95">
        <f t="shared" si="135"/>
        <v>4.0581766583895E-2</v>
      </c>
      <c r="L147" s="313"/>
      <c r="M147" s="113">
        <v>10</v>
      </c>
      <c r="N147" s="177" t="s">
        <v>366</v>
      </c>
      <c r="O147" s="178" t="s">
        <v>367</v>
      </c>
      <c r="P147" s="91">
        <v>11358988</v>
      </c>
      <c r="Q147" s="93">
        <v>122</v>
      </c>
      <c r="R147" s="94">
        <f t="shared" si="127"/>
        <v>93106.459016393448</v>
      </c>
      <c r="S147" s="95">
        <f t="shared" si="136"/>
        <v>0.2435129740518962</v>
      </c>
      <c r="T147" s="313"/>
      <c r="U147" s="113">
        <v>10</v>
      </c>
      <c r="V147" s="177" t="s">
        <v>376</v>
      </c>
      <c r="W147" s="178" t="s">
        <v>377</v>
      </c>
      <c r="X147" s="91">
        <v>29190758</v>
      </c>
      <c r="Y147" s="93">
        <v>195</v>
      </c>
      <c r="Z147" s="94">
        <f t="shared" si="128"/>
        <v>149696.19487179487</v>
      </c>
      <c r="AA147" s="95">
        <f t="shared" si="137"/>
        <v>0.34635879218472471</v>
      </c>
      <c r="AB147" s="313"/>
      <c r="AC147" s="113">
        <v>10</v>
      </c>
      <c r="AD147" s="177" t="s">
        <v>430</v>
      </c>
      <c r="AE147" s="178" t="s">
        <v>431</v>
      </c>
      <c r="AF147" s="91">
        <v>3333872</v>
      </c>
      <c r="AG147" s="93">
        <v>17</v>
      </c>
      <c r="AH147" s="94">
        <f t="shared" si="129"/>
        <v>196110.11764705883</v>
      </c>
      <c r="AI147" s="95">
        <f t="shared" si="138"/>
        <v>1.441899915182358E-2</v>
      </c>
      <c r="AJ147" s="313"/>
      <c r="AK147" s="113">
        <v>10</v>
      </c>
      <c r="AL147" s="177" t="s">
        <v>424</v>
      </c>
      <c r="AM147" s="178" t="s">
        <v>425</v>
      </c>
      <c r="AN147" s="91">
        <v>16933662</v>
      </c>
      <c r="AO147" s="93">
        <v>95</v>
      </c>
      <c r="AP147" s="94">
        <f t="shared" si="130"/>
        <v>178249.07368421054</v>
      </c>
      <c r="AQ147" s="95">
        <f t="shared" si="139"/>
        <v>6.7090395480225995E-2</v>
      </c>
      <c r="AR147" s="313"/>
      <c r="AS147" s="113">
        <v>10</v>
      </c>
      <c r="AT147" s="177" t="s">
        <v>366</v>
      </c>
      <c r="AU147" s="178" t="s">
        <v>367</v>
      </c>
      <c r="AV147" s="91">
        <v>63033792</v>
      </c>
      <c r="AW147" s="93">
        <v>360</v>
      </c>
      <c r="AX147" s="94">
        <f t="shared" si="131"/>
        <v>175093.86666666667</v>
      </c>
      <c r="AY147" s="95">
        <f t="shared" si="140"/>
        <v>0.32727272727272727</v>
      </c>
      <c r="AZ147" s="313"/>
      <c r="BA147" s="113">
        <v>10</v>
      </c>
      <c r="BB147" s="177" t="s">
        <v>364</v>
      </c>
      <c r="BC147" s="178" t="s">
        <v>365</v>
      </c>
      <c r="BD147" s="91">
        <v>134856037</v>
      </c>
      <c r="BE147" s="93">
        <v>627</v>
      </c>
      <c r="BF147" s="94">
        <f t="shared" si="132"/>
        <v>215081.39872408294</v>
      </c>
      <c r="BG147" s="95">
        <f t="shared" si="141"/>
        <v>0.49604430379746833</v>
      </c>
      <c r="BH147" s="313"/>
      <c r="BI147" s="113">
        <v>10</v>
      </c>
      <c r="BJ147" s="177" t="s">
        <v>364</v>
      </c>
      <c r="BK147" s="178" t="s">
        <v>365</v>
      </c>
      <c r="BL147" s="91">
        <v>137492819</v>
      </c>
      <c r="BM147" s="93">
        <v>590</v>
      </c>
      <c r="BN147" s="94">
        <f t="shared" si="133"/>
        <v>233038.67627118644</v>
      </c>
      <c r="BO147" s="95">
        <f t="shared" si="142"/>
        <v>0.60574948665297745</v>
      </c>
      <c r="BP147" s="313"/>
      <c r="BQ147" s="113">
        <v>10</v>
      </c>
      <c r="BR147" s="177" t="s">
        <v>338</v>
      </c>
      <c r="BS147" s="178" t="s">
        <v>339</v>
      </c>
      <c r="BT147" s="91">
        <v>870197467</v>
      </c>
      <c r="BU147" s="93">
        <v>5445</v>
      </c>
      <c r="BV147" s="94">
        <f t="shared" si="134"/>
        <v>159815.88007346189</v>
      </c>
      <c r="BW147" s="95">
        <f t="shared" si="143"/>
        <v>0.25815475061634741</v>
      </c>
    </row>
    <row r="148" spans="2:75" s="173" customFormat="1" ht="13.5" customHeight="1">
      <c r="B148" s="266"/>
      <c r="C148" s="320"/>
      <c r="D148" s="302"/>
      <c r="E148" s="96" t="s">
        <v>164</v>
      </c>
      <c r="F148" s="97"/>
      <c r="G148" s="98"/>
      <c r="H148" s="228">
        <v>9113276480</v>
      </c>
      <c r="I148" s="100">
        <v>12398</v>
      </c>
      <c r="J148" s="49">
        <f t="shared" si="126"/>
        <v>735060.20971124375</v>
      </c>
      <c r="K148" s="101">
        <f t="shared" si="135"/>
        <v>0.87960269599148633</v>
      </c>
      <c r="L148" s="314"/>
      <c r="M148" s="96" t="s">
        <v>164</v>
      </c>
      <c r="N148" s="97"/>
      <c r="O148" s="98"/>
      <c r="P148" s="228">
        <v>442577630</v>
      </c>
      <c r="Q148" s="100">
        <v>498</v>
      </c>
      <c r="R148" s="49">
        <f t="shared" si="127"/>
        <v>888710.10040160641</v>
      </c>
      <c r="S148" s="101">
        <f t="shared" si="136"/>
        <v>0.99401197604790414</v>
      </c>
      <c r="T148" s="314"/>
      <c r="U148" s="96" t="s">
        <v>164</v>
      </c>
      <c r="V148" s="97"/>
      <c r="W148" s="98"/>
      <c r="X148" s="228">
        <v>621643040</v>
      </c>
      <c r="Y148" s="100">
        <v>562</v>
      </c>
      <c r="Z148" s="49">
        <f t="shared" si="128"/>
        <v>1106126.4056939501</v>
      </c>
      <c r="AA148" s="101">
        <f t="shared" si="137"/>
        <v>0.9982238010657194</v>
      </c>
      <c r="AB148" s="314"/>
      <c r="AC148" s="96" t="s">
        <v>164</v>
      </c>
      <c r="AD148" s="97"/>
      <c r="AE148" s="98"/>
      <c r="AF148" s="228">
        <v>1451015680</v>
      </c>
      <c r="AG148" s="100">
        <v>1172</v>
      </c>
      <c r="AH148" s="49">
        <f t="shared" si="129"/>
        <v>1238067.9863481228</v>
      </c>
      <c r="AI148" s="101">
        <f t="shared" si="138"/>
        <v>0.99406276505513147</v>
      </c>
      <c r="AJ148" s="314"/>
      <c r="AK148" s="96" t="s">
        <v>164</v>
      </c>
      <c r="AL148" s="97"/>
      <c r="AM148" s="98"/>
      <c r="AN148" s="228">
        <v>1979512240</v>
      </c>
      <c r="AO148" s="100">
        <v>1394</v>
      </c>
      <c r="AP148" s="49">
        <f t="shared" si="130"/>
        <v>1420023.1276901003</v>
      </c>
      <c r="AQ148" s="101">
        <f t="shared" si="139"/>
        <v>0.9844632768361582</v>
      </c>
      <c r="AR148" s="314"/>
      <c r="AS148" s="96" t="s">
        <v>164</v>
      </c>
      <c r="AT148" s="97"/>
      <c r="AU148" s="98"/>
      <c r="AV148" s="228">
        <v>1769026110</v>
      </c>
      <c r="AW148" s="100">
        <v>1083</v>
      </c>
      <c r="AX148" s="49">
        <f t="shared" si="131"/>
        <v>1633449.7783933517</v>
      </c>
      <c r="AY148" s="101">
        <f t="shared" si="140"/>
        <v>0.9845454545454545</v>
      </c>
      <c r="AZ148" s="314"/>
      <c r="BA148" s="96" t="s">
        <v>164</v>
      </c>
      <c r="BB148" s="97"/>
      <c r="BC148" s="98"/>
      <c r="BD148" s="228">
        <v>2159247620</v>
      </c>
      <c r="BE148" s="100">
        <v>1231</v>
      </c>
      <c r="BF148" s="49">
        <f t="shared" si="132"/>
        <v>1754059.8050365557</v>
      </c>
      <c r="BG148" s="101">
        <f t="shared" si="141"/>
        <v>0.97389240506329111</v>
      </c>
      <c r="BH148" s="314"/>
      <c r="BI148" s="96" t="s">
        <v>164</v>
      </c>
      <c r="BJ148" s="97"/>
      <c r="BK148" s="98"/>
      <c r="BL148" s="228">
        <v>1863255290</v>
      </c>
      <c r="BM148" s="100">
        <v>950</v>
      </c>
      <c r="BN148" s="49">
        <f t="shared" si="133"/>
        <v>1961321.3578947368</v>
      </c>
      <c r="BO148" s="101">
        <f t="shared" si="142"/>
        <v>0.97535934291581106</v>
      </c>
      <c r="BP148" s="314"/>
      <c r="BQ148" s="96" t="s">
        <v>164</v>
      </c>
      <c r="BR148" s="97"/>
      <c r="BS148" s="98"/>
      <c r="BT148" s="228">
        <v>19399554090</v>
      </c>
      <c r="BU148" s="100">
        <v>19288</v>
      </c>
      <c r="BV148" s="49">
        <f t="shared" si="134"/>
        <v>1005783.6006843633</v>
      </c>
      <c r="BW148" s="101">
        <f t="shared" si="143"/>
        <v>0.91446994120993741</v>
      </c>
    </row>
    <row r="149" spans="2:75" ht="13.5" customHeight="1">
      <c r="B149" s="303">
        <v>14</v>
      </c>
      <c r="C149" s="317" t="s">
        <v>75</v>
      </c>
      <c r="D149" s="305">
        <f>CB19</f>
        <v>11083</v>
      </c>
      <c r="E149" s="72">
        <v>1</v>
      </c>
      <c r="F149" s="73" t="s">
        <v>426</v>
      </c>
      <c r="G149" s="74" t="s">
        <v>427</v>
      </c>
      <c r="H149" s="75">
        <v>25224788</v>
      </c>
      <c r="I149" s="77">
        <v>32</v>
      </c>
      <c r="J149" s="78">
        <f t="shared" si="126"/>
        <v>788274.625</v>
      </c>
      <c r="K149" s="79">
        <f t="shared" ref="K149:K159" si="144">IFERROR(I149/$CB$19,0)</f>
        <v>2.887304881349815E-3</v>
      </c>
      <c r="L149" s="315">
        <f>CC19</f>
        <v>440</v>
      </c>
      <c r="M149" s="195">
        <v>1</v>
      </c>
      <c r="N149" s="73" t="s">
        <v>426</v>
      </c>
      <c r="O149" s="74" t="s">
        <v>427</v>
      </c>
      <c r="P149" s="75">
        <v>10468524</v>
      </c>
      <c r="Q149" s="77">
        <v>1</v>
      </c>
      <c r="R149" s="78">
        <f t="shared" si="127"/>
        <v>10468524</v>
      </c>
      <c r="S149" s="79">
        <f t="shared" ref="S149:S159" si="145">IFERROR(Q149/$CC$19,0)</f>
        <v>2.2727272727272726E-3</v>
      </c>
      <c r="T149" s="315">
        <f>CD19</f>
        <v>417</v>
      </c>
      <c r="U149" s="195">
        <v>1</v>
      </c>
      <c r="V149" s="73" t="s">
        <v>382</v>
      </c>
      <c r="W149" s="74" t="s">
        <v>383</v>
      </c>
      <c r="X149" s="75">
        <v>8492741</v>
      </c>
      <c r="Y149" s="77">
        <v>3</v>
      </c>
      <c r="Z149" s="78">
        <f t="shared" si="128"/>
        <v>2830913.6666666665</v>
      </c>
      <c r="AA149" s="79">
        <f t="shared" ref="AA149:AA159" si="146">IFERROR(Y149/$CD$19,0)</f>
        <v>7.1942446043165471E-3</v>
      </c>
      <c r="AB149" s="315">
        <f>CE19</f>
        <v>878</v>
      </c>
      <c r="AC149" s="195">
        <v>1</v>
      </c>
      <c r="AD149" s="73" t="s">
        <v>430</v>
      </c>
      <c r="AE149" s="74" t="s">
        <v>431</v>
      </c>
      <c r="AF149" s="75">
        <v>7466960</v>
      </c>
      <c r="AG149" s="77">
        <v>11</v>
      </c>
      <c r="AH149" s="78">
        <f t="shared" si="129"/>
        <v>678814.54545454541</v>
      </c>
      <c r="AI149" s="79">
        <f t="shared" ref="AI149:AI159" si="147">IFERROR(AG149/$CE$19,0)</f>
        <v>1.2528473804100227E-2</v>
      </c>
      <c r="AJ149" s="315">
        <f>CF19</f>
        <v>1097</v>
      </c>
      <c r="AK149" s="195">
        <v>1</v>
      </c>
      <c r="AL149" s="73" t="s">
        <v>344</v>
      </c>
      <c r="AM149" s="74" t="s">
        <v>345</v>
      </c>
      <c r="AN149" s="75">
        <v>140731491</v>
      </c>
      <c r="AO149" s="77">
        <v>227</v>
      </c>
      <c r="AP149" s="78">
        <f t="shared" si="130"/>
        <v>619962.51541850215</v>
      </c>
      <c r="AQ149" s="79">
        <f t="shared" ref="AQ149:AQ159" si="148">IFERROR(AO149/$CF$19,0)</f>
        <v>0.20692798541476753</v>
      </c>
      <c r="AR149" s="315">
        <f>CG19</f>
        <v>790</v>
      </c>
      <c r="AS149" s="195">
        <v>1</v>
      </c>
      <c r="AT149" s="73" t="s">
        <v>382</v>
      </c>
      <c r="AU149" s="74" t="s">
        <v>383</v>
      </c>
      <c r="AV149" s="75">
        <v>3344036</v>
      </c>
      <c r="AW149" s="77">
        <v>2</v>
      </c>
      <c r="AX149" s="78">
        <f t="shared" si="131"/>
        <v>1672018</v>
      </c>
      <c r="AY149" s="79">
        <f t="shared" ref="AY149:AY159" si="149">IFERROR(AW149/$CG$19,0)</f>
        <v>2.5316455696202532E-3</v>
      </c>
      <c r="AZ149" s="315">
        <f>CH19</f>
        <v>917</v>
      </c>
      <c r="BA149" s="195">
        <v>1</v>
      </c>
      <c r="BB149" s="73" t="s">
        <v>384</v>
      </c>
      <c r="BC149" s="74" t="s">
        <v>385</v>
      </c>
      <c r="BD149" s="75">
        <v>26322455</v>
      </c>
      <c r="BE149" s="77">
        <v>11</v>
      </c>
      <c r="BF149" s="78">
        <f t="shared" si="132"/>
        <v>2392950.4545454546</v>
      </c>
      <c r="BG149" s="79">
        <f t="shared" ref="BG149:BG159" si="150">IFERROR(BE149/$CH$19,0)</f>
        <v>1.1995637949836423E-2</v>
      </c>
      <c r="BH149" s="315">
        <f>CI19</f>
        <v>680</v>
      </c>
      <c r="BI149" s="195">
        <v>1</v>
      </c>
      <c r="BJ149" s="73" t="s">
        <v>382</v>
      </c>
      <c r="BK149" s="74" t="s">
        <v>383</v>
      </c>
      <c r="BL149" s="75">
        <v>3044677</v>
      </c>
      <c r="BM149" s="77">
        <v>3</v>
      </c>
      <c r="BN149" s="78">
        <f t="shared" si="133"/>
        <v>1014892.3333333334</v>
      </c>
      <c r="BO149" s="79">
        <f t="shared" ref="BO149:BO159" si="151">IFERROR(BM149/$CI$19,0)</f>
        <v>4.4117647058823529E-3</v>
      </c>
      <c r="BP149" s="315">
        <f>CJ19</f>
        <v>16302</v>
      </c>
      <c r="BQ149" s="195">
        <v>1</v>
      </c>
      <c r="BR149" s="73" t="s">
        <v>382</v>
      </c>
      <c r="BS149" s="74" t="s">
        <v>383</v>
      </c>
      <c r="BT149" s="75">
        <v>53569268</v>
      </c>
      <c r="BU149" s="77">
        <v>74</v>
      </c>
      <c r="BV149" s="78">
        <f t="shared" si="134"/>
        <v>723909.02702702698</v>
      </c>
      <c r="BW149" s="79">
        <f t="shared" ref="BW149:BW159" si="152">IFERROR(BU149/$CJ$19,0)</f>
        <v>4.5393203287940132E-3</v>
      </c>
    </row>
    <row r="150" spans="2:75" ht="13.5" customHeight="1">
      <c r="B150" s="304"/>
      <c r="C150" s="318"/>
      <c r="D150" s="301"/>
      <c r="E150" s="80">
        <v>2</v>
      </c>
      <c r="F150" s="175" t="s">
        <v>382</v>
      </c>
      <c r="G150" s="176" t="s">
        <v>383</v>
      </c>
      <c r="H150" s="83">
        <v>32443640</v>
      </c>
      <c r="I150" s="85">
        <v>49</v>
      </c>
      <c r="J150" s="86">
        <f t="shared" si="126"/>
        <v>662115.10204081633</v>
      </c>
      <c r="K150" s="87">
        <f t="shared" si="144"/>
        <v>4.4211855995669042E-3</v>
      </c>
      <c r="L150" s="313"/>
      <c r="M150" s="112">
        <v>2</v>
      </c>
      <c r="N150" s="175" t="s">
        <v>374</v>
      </c>
      <c r="O150" s="176" t="s">
        <v>375</v>
      </c>
      <c r="P150" s="83">
        <v>5815108</v>
      </c>
      <c r="Q150" s="85">
        <v>13</v>
      </c>
      <c r="R150" s="86">
        <f t="shared" si="127"/>
        <v>447316</v>
      </c>
      <c r="S150" s="87">
        <f t="shared" si="145"/>
        <v>2.9545454545454545E-2</v>
      </c>
      <c r="T150" s="313"/>
      <c r="U150" s="112">
        <v>2</v>
      </c>
      <c r="V150" s="175" t="s">
        <v>384</v>
      </c>
      <c r="W150" s="176" t="s">
        <v>385</v>
      </c>
      <c r="X150" s="83">
        <v>6324223</v>
      </c>
      <c r="Y150" s="85">
        <v>7</v>
      </c>
      <c r="Z150" s="86">
        <f t="shared" si="128"/>
        <v>903460.42857142852</v>
      </c>
      <c r="AA150" s="87">
        <f t="shared" si="146"/>
        <v>1.6786570743405275E-2</v>
      </c>
      <c r="AB150" s="313"/>
      <c r="AC150" s="112">
        <v>2</v>
      </c>
      <c r="AD150" s="175" t="s">
        <v>356</v>
      </c>
      <c r="AE150" s="176" t="s">
        <v>357</v>
      </c>
      <c r="AF150" s="83">
        <v>76357740</v>
      </c>
      <c r="AG150" s="85">
        <v>253</v>
      </c>
      <c r="AH150" s="86">
        <f t="shared" si="129"/>
        <v>301809.24901185773</v>
      </c>
      <c r="AI150" s="87">
        <f t="shared" si="147"/>
        <v>0.28815489749430523</v>
      </c>
      <c r="AJ150" s="313"/>
      <c r="AK150" s="112">
        <v>2</v>
      </c>
      <c r="AL150" s="175" t="s">
        <v>382</v>
      </c>
      <c r="AM150" s="176" t="s">
        <v>383</v>
      </c>
      <c r="AN150" s="83">
        <v>3726527</v>
      </c>
      <c r="AO150" s="85">
        <v>9</v>
      </c>
      <c r="AP150" s="86">
        <f t="shared" si="130"/>
        <v>414058.55555555556</v>
      </c>
      <c r="AQ150" s="87">
        <f t="shared" si="148"/>
        <v>8.2041932543299913E-3</v>
      </c>
      <c r="AR150" s="313"/>
      <c r="AS150" s="112">
        <v>2</v>
      </c>
      <c r="AT150" s="175" t="s">
        <v>426</v>
      </c>
      <c r="AU150" s="176" t="s">
        <v>427</v>
      </c>
      <c r="AV150" s="83">
        <v>5051812</v>
      </c>
      <c r="AW150" s="85">
        <v>10</v>
      </c>
      <c r="AX150" s="86">
        <f t="shared" si="131"/>
        <v>505181.2</v>
      </c>
      <c r="AY150" s="87">
        <f t="shared" si="149"/>
        <v>1.2658227848101266E-2</v>
      </c>
      <c r="AZ150" s="313"/>
      <c r="BA150" s="112">
        <v>2</v>
      </c>
      <c r="BB150" s="175" t="s">
        <v>460</v>
      </c>
      <c r="BC150" s="176" t="s">
        <v>461</v>
      </c>
      <c r="BD150" s="83">
        <v>13184695</v>
      </c>
      <c r="BE150" s="85">
        <v>23</v>
      </c>
      <c r="BF150" s="86">
        <f t="shared" si="132"/>
        <v>573247.60869565222</v>
      </c>
      <c r="BG150" s="87">
        <f t="shared" si="150"/>
        <v>2.5081788440567066E-2</v>
      </c>
      <c r="BH150" s="313"/>
      <c r="BI150" s="112">
        <v>2</v>
      </c>
      <c r="BJ150" s="175" t="s">
        <v>430</v>
      </c>
      <c r="BK150" s="176" t="s">
        <v>431</v>
      </c>
      <c r="BL150" s="83">
        <v>6134382</v>
      </c>
      <c r="BM150" s="85">
        <v>9</v>
      </c>
      <c r="BN150" s="86">
        <f t="shared" si="133"/>
        <v>681598</v>
      </c>
      <c r="BO150" s="87">
        <f t="shared" si="151"/>
        <v>1.3235294117647059E-2</v>
      </c>
      <c r="BP150" s="313"/>
      <c r="BQ150" s="112">
        <v>2</v>
      </c>
      <c r="BR150" s="175" t="s">
        <v>426</v>
      </c>
      <c r="BS150" s="176" t="s">
        <v>427</v>
      </c>
      <c r="BT150" s="83">
        <v>44136686</v>
      </c>
      <c r="BU150" s="85">
        <v>64</v>
      </c>
      <c r="BV150" s="86">
        <f t="shared" si="134"/>
        <v>689635.71875</v>
      </c>
      <c r="BW150" s="87">
        <f t="shared" si="152"/>
        <v>3.9258986627407682E-3</v>
      </c>
    </row>
    <row r="151" spans="2:75" ht="13.5" customHeight="1">
      <c r="B151" s="304"/>
      <c r="C151" s="318"/>
      <c r="D151" s="301"/>
      <c r="E151" s="80">
        <v>3</v>
      </c>
      <c r="F151" s="175" t="s">
        <v>384</v>
      </c>
      <c r="G151" s="176" t="s">
        <v>385</v>
      </c>
      <c r="H151" s="83">
        <v>88758173</v>
      </c>
      <c r="I151" s="85">
        <v>165</v>
      </c>
      <c r="J151" s="86">
        <f t="shared" si="126"/>
        <v>537928.32121212117</v>
      </c>
      <c r="K151" s="87">
        <f t="shared" si="144"/>
        <v>1.4887665794459983E-2</v>
      </c>
      <c r="L151" s="313"/>
      <c r="M151" s="112">
        <v>3</v>
      </c>
      <c r="N151" s="175" t="s">
        <v>382</v>
      </c>
      <c r="O151" s="176" t="s">
        <v>383</v>
      </c>
      <c r="P151" s="83">
        <v>1416672</v>
      </c>
      <c r="Q151" s="85">
        <v>4</v>
      </c>
      <c r="R151" s="86">
        <f t="shared" si="127"/>
        <v>354168</v>
      </c>
      <c r="S151" s="87">
        <f t="shared" si="145"/>
        <v>9.0909090909090905E-3</v>
      </c>
      <c r="T151" s="313"/>
      <c r="U151" s="112">
        <v>3</v>
      </c>
      <c r="V151" s="175" t="s">
        <v>344</v>
      </c>
      <c r="W151" s="176" t="s">
        <v>345</v>
      </c>
      <c r="X151" s="83">
        <v>52226246</v>
      </c>
      <c r="Y151" s="85">
        <v>68</v>
      </c>
      <c r="Z151" s="86">
        <f t="shared" si="128"/>
        <v>768033.0294117647</v>
      </c>
      <c r="AA151" s="87">
        <f t="shared" si="146"/>
        <v>0.16306954436450841</v>
      </c>
      <c r="AB151" s="313"/>
      <c r="AC151" s="112">
        <v>3</v>
      </c>
      <c r="AD151" s="175" t="s">
        <v>344</v>
      </c>
      <c r="AE151" s="176" t="s">
        <v>345</v>
      </c>
      <c r="AF151" s="83">
        <v>34943267</v>
      </c>
      <c r="AG151" s="85">
        <v>144</v>
      </c>
      <c r="AH151" s="86">
        <f t="shared" si="129"/>
        <v>242661.57638888888</v>
      </c>
      <c r="AI151" s="87">
        <f t="shared" si="147"/>
        <v>0.16400911161731208</v>
      </c>
      <c r="AJ151" s="313"/>
      <c r="AK151" s="112">
        <v>3</v>
      </c>
      <c r="AL151" s="175" t="s">
        <v>406</v>
      </c>
      <c r="AM151" s="176" t="s">
        <v>407</v>
      </c>
      <c r="AN151" s="83">
        <v>12402208</v>
      </c>
      <c r="AO151" s="85">
        <v>45</v>
      </c>
      <c r="AP151" s="86">
        <f t="shared" si="130"/>
        <v>275604.62222222221</v>
      </c>
      <c r="AQ151" s="87">
        <f t="shared" si="148"/>
        <v>4.1020966271649952E-2</v>
      </c>
      <c r="AR151" s="313"/>
      <c r="AS151" s="112">
        <v>3</v>
      </c>
      <c r="AT151" s="175" t="s">
        <v>356</v>
      </c>
      <c r="AU151" s="176" t="s">
        <v>357</v>
      </c>
      <c r="AV151" s="83">
        <v>104871702</v>
      </c>
      <c r="AW151" s="85">
        <v>234</v>
      </c>
      <c r="AX151" s="86">
        <f t="shared" si="131"/>
        <v>448169.66666666669</v>
      </c>
      <c r="AY151" s="87">
        <f t="shared" si="149"/>
        <v>0.29620253164556964</v>
      </c>
      <c r="AZ151" s="313"/>
      <c r="BA151" s="112">
        <v>3</v>
      </c>
      <c r="BB151" s="175" t="s">
        <v>472</v>
      </c>
      <c r="BC151" s="176" t="s">
        <v>473</v>
      </c>
      <c r="BD151" s="83">
        <v>1060675</v>
      </c>
      <c r="BE151" s="85">
        <v>2</v>
      </c>
      <c r="BF151" s="86">
        <f t="shared" si="132"/>
        <v>530337.5</v>
      </c>
      <c r="BG151" s="87">
        <f t="shared" si="150"/>
        <v>2.1810250817884407E-3</v>
      </c>
      <c r="BH151" s="313"/>
      <c r="BI151" s="112">
        <v>3</v>
      </c>
      <c r="BJ151" s="175" t="s">
        <v>404</v>
      </c>
      <c r="BK151" s="176" t="s">
        <v>405</v>
      </c>
      <c r="BL151" s="83">
        <v>35915872</v>
      </c>
      <c r="BM151" s="85">
        <v>69</v>
      </c>
      <c r="BN151" s="86">
        <f t="shared" si="133"/>
        <v>520519.88405797101</v>
      </c>
      <c r="BO151" s="87">
        <f t="shared" si="151"/>
        <v>0.10147058823529412</v>
      </c>
      <c r="BP151" s="313"/>
      <c r="BQ151" s="112">
        <v>3</v>
      </c>
      <c r="BR151" s="175" t="s">
        <v>384</v>
      </c>
      <c r="BS151" s="176" t="s">
        <v>385</v>
      </c>
      <c r="BT151" s="83">
        <v>125932948</v>
      </c>
      <c r="BU151" s="85">
        <v>240</v>
      </c>
      <c r="BV151" s="86">
        <f t="shared" si="134"/>
        <v>524720.6166666667</v>
      </c>
      <c r="BW151" s="87">
        <f t="shared" si="152"/>
        <v>1.4722119985277881E-2</v>
      </c>
    </row>
    <row r="152" spans="2:75" ht="13.5" customHeight="1">
      <c r="B152" s="304"/>
      <c r="C152" s="318"/>
      <c r="D152" s="301"/>
      <c r="E152" s="80">
        <v>4</v>
      </c>
      <c r="F152" s="102" t="s">
        <v>344</v>
      </c>
      <c r="G152" s="176" t="s">
        <v>345</v>
      </c>
      <c r="H152" s="83">
        <v>352860317</v>
      </c>
      <c r="I152" s="85">
        <v>971</v>
      </c>
      <c r="J152" s="86">
        <f t="shared" si="126"/>
        <v>363398.88465499488</v>
      </c>
      <c r="K152" s="87">
        <f t="shared" si="144"/>
        <v>8.761165749345845E-2</v>
      </c>
      <c r="L152" s="313"/>
      <c r="M152" s="112">
        <v>4</v>
      </c>
      <c r="N152" s="102" t="s">
        <v>460</v>
      </c>
      <c r="O152" s="176" t="s">
        <v>461</v>
      </c>
      <c r="P152" s="83">
        <v>915695</v>
      </c>
      <c r="Q152" s="85">
        <v>3</v>
      </c>
      <c r="R152" s="86">
        <f t="shared" si="127"/>
        <v>305231.66666666669</v>
      </c>
      <c r="S152" s="87">
        <f t="shared" si="145"/>
        <v>6.8181818181818179E-3</v>
      </c>
      <c r="T152" s="313"/>
      <c r="U152" s="112">
        <v>4</v>
      </c>
      <c r="V152" s="102" t="s">
        <v>404</v>
      </c>
      <c r="W152" s="176" t="s">
        <v>405</v>
      </c>
      <c r="X152" s="83">
        <v>4504446</v>
      </c>
      <c r="Y152" s="85">
        <v>10</v>
      </c>
      <c r="Z152" s="86">
        <f t="shared" si="128"/>
        <v>450444.6</v>
      </c>
      <c r="AA152" s="87">
        <f t="shared" si="146"/>
        <v>2.3980815347721823E-2</v>
      </c>
      <c r="AB152" s="313"/>
      <c r="AC152" s="112">
        <v>4</v>
      </c>
      <c r="AD152" s="102" t="s">
        <v>338</v>
      </c>
      <c r="AE152" s="176" t="s">
        <v>339</v>
      </c>
      <c r="AF152" s="83">
        <v>50337584</v>
      </c>
      <c r="AG152" s="85">
        <v>220</v>
      </c>
      <c r="AH152" s="86">
        <f t="shared" si="129"/>
        <v>228807.2</v>
      </c>
      <c r="AI152" s="87">
        <f t="shared" si="147"/>
        <v>0.25056947608200458</v>
      </c>
      <c r="AJ152" s="313"/>
      <c r="AK152" s="112">
        <v>4</v>
      </c>
      <c r="AL152" s="102" t="s">
        <v>356</v>
      </c>
      <c r="AM152" s="176" t="s">
        <v>357</v>
      </c>
      <c r="AN152" s="83">
        <v>97461780</v>
      </c>
      <c r="AO152" s="85">
        <v>360</v>
      </c>
      <c r="AP152" s="86">
        <f t="shared" si="130"/>
        <v>270727.16666666669</v>
      </c>
      <c r="AQ152" s="87">
        <f t="shared" si="148"/>
        <v>0.32816773017319961</v>
      </c>
      <c r="AR152" s="313"/>
      <c r="AS152" s="112">
        <v>4</v>
      </c>
      <c r="AT152" s="102" t="s">
        <v>352</v>
      </c>
      <c r="AU152" s="176" t="s">
        <v>353</v>
      </c>
      <c r="AV152" s="83">
        <v>15598611</v>
      </c>
      <c r="AW152" s="85">
        <v>48</v>
      </c>
      <c r="AX152" s="86">
        <f t="shared" si="131"/>
        <v>324971.0625</v>
      </c>
      <c r="AY152" s="87">
        <f t="shared" si="149"/>
        <v>6.0759493670886074E-2</v>
      </c>
      <c r="AZ152" s="313"/>
      <c r="BA152" s="112">
        <v>4</v>
      </c>
      <c r="BB152" s="102" t="s">
        <v>356</v>
      </c>
      <c r="BC152" s="176" t="s">
        <v>357</v>
      </c>
      <c r="BD152" s="83">
        <v>136380065</v>
      </c>
      <c r="BE152" s="85">
        <v>301</v>
      </c>
      <c r="BF152" s="86">
        <f t="shared" si="132"/>
        <v>453089.91694352159</v>
      </c>
      <c r="BG152" s="87">
        <f t="shared" si="150"/>
        <v>0.3282442748091603</v>
      </c>
      <c r="BH152" s="313"/>
      <c r="BI152" s="112">
        <v>4</v>
      </c>
      <c r="BJ152" s="102" t="s">
        <v>384</v>
      </c>
      <c r="BK152" s="176" t="s">
        <v>385</v>
      </c>
      <c r="BL152" s="83">
        <v>3057888</v>
      </c>
      <c r="BM152" s="85">
        <v>7</v>
      </c>
      <c r="BN152" s="86">
        <f t="shared" si="133"/>
        <v>436841.14285714284</v>
      </c>
      <c r="BO152" s="87">
        <f t="shared" si="151"/>
        <v>1.0294117647058823E-2</v>
      </c>
      <c r="BP152" s="313"/>
      <c r="BQ152" s="112">
        <v>4</v>
      </c>
      <c r="BR152" s="102" t="s">
        <v>344</v>
      </c>
      <c r="BS152" s="176" t="s">
        <v>345</v>
      </c>
      <c r="BT152" s="83">
        <v>769579010</v>
      </c>
      <c r="BU152" s="85">
        <v>1971</v>
      </c>
      <c r="BV152" s="86">
        <f t="shared" si="134"/>
        <v>390451.04515474377</v>
      </c>
      <c r="BW152" s="87">
        <f t="shared" si="152"/>
        <v>0.12090541037909459</v>
      </c>
    </row>
    <row r="153" spans="2:75" ht="13.5" customHeight="1">
      <c r="B153" s="304"/>
      <c r="C153" s="318"/>
      <c r="D153" s="301"/>
      <c r="E153" s="80">
        <v>5</v>
      </c>
      <c r="F153" s="175" t="s">
        <v>460</v>
      </c>
      <c r="G153" s="176" t="s">
        <v>461</v>
      </c>
      <c r="H153" s="83">
        <v>10386535</v>
      </c>
      <c r="I153" s="85">
        <v>37</v>
      </c>
      <c r="J153" s="86">
        <f t="shared" si="126"/>
        <v>280717.16216216219</v>
      </c>
      <c r="K153" s="87">
        <f t="shared" si="144"/>
        <v>3.3384462690607235E-3</v>
      </c>
      <c r="L153" s="313"/>
      <c r="M153" s="112">
        <v>5</v>
      </c>
      <c r="N153" s="175" t="s">
        <v>404</v>
      </c>
      <c r="O153" s="176" t="s">
        <v>405</v>
      </c>
      <c r="P153" s="83">
        <v>4124546</v>
      </c>
      <c r="Q153" s="85">
        <v>22</v>
      </c>
      <c r="R153" s="86">
        <f t="shared" si="127"/>
        <v>187479.36363636365</v>
      </c>
      <c r="S153" s="87">
        <f t="shared" si="145"/>
        <v>0.05</v>
      </c>
      <c r="T153" s="313"/>
      <c r="U153" s="112">
        <v>5</v>
      </c>
      <c r="V153" s="175" t="s">
        <v>406</v>
      </c>
      <c r="W153" s="176" t="s">
        <v>407</v>
      </c>
      <c r="X153" s="83">
        <v>3879863</v>
      </c>
      <c r="Y153" s="85">
        <v>19</v>
      </c>
      <c r="Z153" s="86">
        <f t="shared" si="128"/>
        <v>204203.31578947368</v>
      </c>
      <c r="AA153" s="87">
        <f t="shared" si="146"/>
        <v>4.5563549160671464E-2</v>
      </c>
      <c r="AB153" s="313"/>
      <c r="AC153" s="112">
        <v>5</v>
      </c>
      <c r="AD153" s="175" t="s">
        <v>368</v>
      </c>
      <c r="AE153" s="176" t="s">
        <v>369</v>
      </c>
      <c r="AF153" s="83">
        <v>24542550</v>
      </c>
      <c r="AG153" s="85">
        <v>133</v>
      </c>
      <c r="AH153" s="86">
        <f t="shared" si="129"/>
        <v>184530.45112781954</v>
      </c>
      <c r="AI153" s="87">
        <f t="shared" si="147"/>
        <v>0.15148063781321183</v>
      </c>
      <c r="AJ153" s="313"/>
      <c r="AK153" s="112">
        <v>5</v>
      </c>
      <c r="AL153" s="175" t="s">
        <v>338</v>
      </c>
      <c r="AM153" s="176" t="s">
        <v>339</v>
      </c>
      <c r="AN153" s="83">
        <v>73609809</v>
      </c>
      <c r="AO153" s="85">
        <v>308</v>
      </c>
      <c r="AP153" s="86">
        <f t="shared" si="130"/>
        <v>238992.88636363635</v>
      </c>
      <c r="AQ153" s="87">
        <f t="shared" si="148"/>
        <v>0.28076572470373745</v>
      </c>
      <c r="AR153" s="313"/>
      <c r="AS153" s="112">
        <v>5</v>
      </c>
      <c r="AT153" s="175" t="s">
        <v>344</v>
      </c>
      <c r="AU153" s="176" t="s">
        <v>345</v>
      </c>
      <c r="AV153" s="83">
        <v>52336004</v>
      </c>
      <c r="AW153" s="85">
        <v>176</v>
      </c>
      <c r="AX153" s="86">
        <f t="shared" si="131"/>
        <v>297363.65909090912</v>
      </c>
      <c r="AY153" s="87">
        <f t="shared" si="149"/>
        <v>0.22278481012658227</v>
      </c>
      <c r="AZ153" s="313"/>
      <c r="BA153" s="112">
        <v>5</v>
      </c>
      <c r="BB153" s="175" t="s">
        <v>344</v>
      </c>
      <c r="BC153" s="176" t="s">
        <v>345</v>
      </c>
      <c r="BD153" s="83">
        <v>71511261</v>
      </c>
      <c r="BE153" s="85">
        <v>177</v>
      </c>
      <c r="BF153" s="86">
        <f t="shared" si="132"/>
        <v>404018.42372881353</v>
      </c>
      <c r="BG153" s="87">
        <f t="shared" si="150"/>
        <v>0.193020719738277</v>
      </c>
      <c r="BH153" s="313"/>
      <c r="BI153" s="112">
        <v>5</v>
      </c>
      <c r="BJ153" s="175" t="s">
        <v>344</v>
      </c>
      <c r="BK153" s="176" t="s">
        <v>345</v>
      </c>
      <c r="BL153" s="83">
        <v>60920691</v>
      </c>
      <c r="BM153" s="85">
        <v>149</v>
      </c>
      <c r="BN153" s="86">
        <f t="shared" si="133"/>
        <v>408863.69798657717</v>
      </c>
      <c r="BO153" s="87">
        <f t="shared" si="151"/>
        <v>0.21911764705882353</v>
      </c>
      <c r="BP153" s="313"/>
      <c r="BQ153" s="112">
        <v>5</v>
      </c>
      <c r="BR153" s="175" t="s">
        <v>460</v>
      </c>
      <c r="BS153" s="176" t="s">
        <v>461</v>
      </c>
      <c r="BT153" s="83">
        <v>34011655</v>
      </c>
      <c r="BU153" s="85">
        <v>124</v>
      </c>
      <c r="BV153" s="86">
        <f t="shared" si="134"/>
        <v>274287.54032258067</v>
      </c>
      <c r="BW153" s="87">
        <f t="shared" si="152"/>
        <v>7.606428659060238E-3</v>
      </c>
    </row>
    <row r="154" spans="2:75" ht="13.5" customHeight="1">
      <c r="B154" s="304"/>
      <c r="C154" s="318"/>
      <c r="D154" s="301"/>
      <c r="E154" s="80">
        <v>6</v>
      </c>
      <c r="F154" s="175" t="s">
        <v>432</v>
      </c>
      <c r="G154" s="176" t="s">
        <v>433</v>
      </c>
      <c r="H154" s="83">
        <v>20883117</v>
      </c>
      <c r="I154" s="85">
        <v>86</v>
      </c>
      <c r="J154" s="86">
        <f t="shared" si="126"/>
        <v>242826.94186046513</v>
      </c>
      <c r="K154" s="87">
        <f t="shared" si="144"/>
        <v>7.7596318686276276E-3</v>
      </c>
      <c r="L154" s="313"/>
      <c r="M154" s="112">
        <v>6</v>
      </c>
      <c r="N154" s="175" t="s">
        <v>406</v>
      </c>
      <c r="O154" s="176" t="s">
        <v>407</v>
      </c>
      <c r="P154" s="83">
        <v>2810455</v>
      </c>
      <c r="Q154" s="85">
        <v>17</v>
      </c>
      <c r="R154" s="86">
        <f t="shared" si="127"/>
        <v>165320.88235294117</v>
      </c>
      <c r="S154" s="87">
        <f t="shared" si="145"/>
        <v>3.8636363636363635E-2</v>
      </c>
      <c r="T154" s="313"/>
      <c r="U154" s="112">
        <v>6</v>
      </c>
      <c r="V154" s="175" t="s">
        <v>428</v>
      </c>
      <c r="W154" s="176" t="s">
        <v>429</v>
      </c>
      <c r="X154" s="83">
        <v>1862282</v>
      </c>
      <c r="Y154" s="85">
        <v>11</v>
      </c>
      <c r="Z154" s="86">
        <f t="shared" si="128"/>
        <v>169298.36363636365</v>
      </c>
      <c r="AA154" s="87">
        <f t="shared" si="146"/>
        <v>2.6378896882494004E-2</v>
      </c>
      <c r="AB154" s="313"/>
      <c r="AC154" s="112">
        <v>6</v>
      </c>
      <c r="AD154" s="175" t="s">
        <v>460</v>
      </c>
      <c r="AE154" s="176" t="s">
        <v>461</v>
      </c>
      <c r="AF154" s="83">
        <v>1719445</v>
      </c>
      <c r="AG154" s="85">
        <v>10</v>
      </c>
      <c r="AH154" s="86">
        <f t="shared" si="129"/>
        <v>171944.5</v>
      </c>
      <c r="AI154" s="87">
        <f t="shared" si="147"/>
        <v>1.1389521640091117E-2</v>
      </c>
      <c r="AJ154" s="313"/>
      <c r="AK154" s="112">
        <v>6</v>
      </c>
      <c r="AL154" s="175" t="s">
        <v>404</v>
      </c>
      <c r="AM154" s="176" t="s">
        <v>405</v>
      </c>
      <c r="AN154" s="83">
        <v>11341105</v>
      </c>
      <c r="AO154" s="85">
        <v>51</v>
      </c>
      <c r="AP154" s="86">
        <f t="shared" si="130"/>
        <v>222374.60784313726</v>
      </c>
      <c r="AQ154" s="87">
        <f t="shared" si="148"/>
        <v>4.6490428441203283E-2</v>
      </c>
      <c r="AR154" s="313"/>
      <c r="AS154" s="112">
        <v>6</v>
      </c>
      <c r="AT154" s="175" t="s">
        <v>430</v>
      </c>
      <c r="AU154" s="176" t="s">
        <v>431</v>
      </c>
      <c r="AV154" s="83">
        <v>3617793</v>
      </c>
      <c r="AW154" s="85">
        <v>13</v>
      </c>
      <c r="AX154" s="86">
        <f t="shared" si="131"/>
        <v>278291.76923076925</v>
      </c>
      <c r="AY154" s="87">
        <f t="shared" si="149"/>
        <v>1.6455696202531647E-2</v>
      </c>
      <c r="AZ154" s="313"/>
      <c r="BA154" s="112">
        <v>6</v>
      </c>
      <c r="BB154" s="175" t="s">
        <v>426</v>
      </c>
      <c r="BC154" s="176" t="s">
        <v>427</v>
      </c>
      <c r="BD154" s="83">
        <v>1928455</v>
      </c>
      <c r="BE154" s="85">
        <v>5</v>
      </c>
      <c r="BF154" s="86">
        <f t="shared" si="132"/>
        <v>385691</v>
      </c>
      <c r="BG154" s="87">
        <f t="shared" si="150"/>
        <v>5.4525627044711015E-3</v>
      </c>
      <c r="BH154" s="313"/>
      <c r="BI154" s="112">
        <v>6</v>
      </c>
      <c r="BJ154" s="175" t="s">
        <v>406</v>
      </c>
      <c r="BK154" s="176" t="s">
        <v>407</v>
      </c>
      <c r="BL154" s="83">
        <v>28155270</v>
      </c>
      <c r="BM154" s="85">
        <v>70</v>
      </c>
      <c r="BN154" s="86">
        <f t="shared" si="133"/>
        <v>402218.14285714284</v>
      </c>
      <c r="BO154" s="87">
        <f t="shared" si="151"/>
        <v>0.10294117647058823</v>
      </c>
      <c r="BP154" s="313"/>
      <c r="BQ154" s="112">
        <v>6</v>
      </c>
      <c r="BR154" s="175" t="s">
        <v>406</v>
      </c>
      <c r="BS154" s="176" t="s">
        <v>407</v>
      </c>
      <c r="BT154" s="83">
        <v>91697055</v>
      </c>
      <c r="BU154" s="85">
        <v>373</v>
      </c>
      <c r="BV154" s="86">
        <f t="shared" si="134"/>
        <v>245836.60857908847</v>
      </c>
      <c r="BW154" s="87">
        <f t="shared" si="152"/>
        <v>2.2880628143786039E-2</v>
      </c>
    </row>
    <row r="155" spans="2:75" ht="13.5" customHeight="1">
      <c r="B155" s="304"/>
      <c r="C155" s="318"/>
      <c r="D155" s="301"/>
      <c r="E155" s="80">
        <v>7</v>
      </c>
      <c r="F155" s="102" t="s">
        <v>418</v>
      </c>
      <c r="G155" s="176" t="s">
        <v>419</v>
      </c>
      <c r="H155" s="83">
        <v>37389344</v>
      </c>
      <c r="I155" s="85">
        <v>176</v>
      </c>
      <c r="J155" s="86">
        <f t="shared" si="126"/>
        <v>212439.45454545456</v>
      </c>
      <c r="K155" s="87">
        <f t="shared" si="144"/>
        <v>1.5880176847423981E-2</v>
      </c>
      <c r="L155" s="313"/>
      <c r="M155" s="112">
        <v>7</v>
      </c>
      <c r="N155" s="102" t="s">
        <v>352</v>
      </c>
      <c r="O155" s="176" t="s">
        <v>353</v>
      </c>
      <c r="P155" s="83">
        <v>7137811</v>
      </c>
      <c r="Q155" s="85">
        <v>49</v>
      </c>
      <c r="R155" s="86">
        <f t="shared" si="127"/>
        <v>145669.61224489796</v>
      </c>
      <c r="S155" s="87">
        <f t="shared" si="145"/>
        <v>0.11136363636363636</v>
      </c>
      <c r="T155" s="313"/>
      <c r="U155" s="112">
        <v>7</v>
      </c>
      <c r="V155" s="102" t="s">
        <v>356</v>
      </c>
      <c r="W155" s="176" t="s">
        <v>357</v>
      </c>
      <c r="X155" s="83">
        <v>24374735</v>
      </c>
      <c r="Y155" s="85">
        <v>155</v>
      </c>
      <c r="Z155" s="86">
        <f t="shared" si="128"/>
        <v>157256.35483870967</v>
      </c>
      <c r="AA155" s="87">
        <f t="shared" si="146"/>
        <v>0.37170263788968827</v>
      </c>
      <c r="AB155" s="313"/>
      <c r="AC155" s="112">
        <v>7</v>
      </c>
      <c r="AD155" s="102" t="s">
        <v>406</v>
      </c>
      <c r="AE155" s="176" t="s">
        <v>407</v>
      </c>
      <c r="AF155" s="83">
        <v>4843977</v>
      </c>
      <c r="AG155" s="85">
        <v>30</v>
      </c>
      <c r="AH155" s="86">
        <f t="shared" si="129"/>
        <v>161465.9</v>
      </c>
      <c r="AI155" s="87">
        <f t="shared" si="147"/>
        <v>3.4168564920273349E-2</v>
      </c>
      <c r="AJ155" s="313"/>
      <c r="AK155" s="112">
        <v>7</v>
      </c>
      <c r="AL155" s="102" t="s">
        <v>430</v>
      </c>
      <c r="AM155" s="176" t="s">
        <v>431</v>
      </c>
      <c r="AN155" s="83">
        <v>2336119</v>
      </c>
      <c r="AO155" s="85">
        <v>12</v>
      </c>
      <c r="AP155" s="86">
        <f t="shared" si="130"/>
        <v>194676.58333333334</v>
      </c>
      <c r="AQ155" s="87">
        <f t="shared" si="148"/>
        <v>1.0938924339106655E-2</v>
      </c>
      <c r="AR155" s="313"/>
      <c r="AS155" s="112">
        <v>7</v>
      </c>
      <c r="AT155" s="102" t="s">
        <v>486</v>
      </c>
      <c r="AU155" s="176" t="s">
        <v>487</v>
      </c>
      <c r="AV155" s="83">
        <v>795191</v>
      </c>
      <c r="AW155" s="85">
        <v>3</v>
      </c>
      <c r="AX155" s="86">
        <f t="shared" si="131"/>
        <v>265063.66666666669</v>
      </c>
      <c r="AY155" s="87">
        <f t="shared" si="149"/>
        <v>3.7974683544303796E-3</v>
      </c>
      <c r="AZ155" s="313"/>
      <c r="BA155" s="112">
        <v>7</v>
      </c>
      <c r="BB155" s="102" t="s">
        <v>382</v>
      </c>
      <c r="BC155" s="176" t="s">
        <v>383</v>
      </c>
      <c r="BD155" s="83">
        <v>1100575</v>
      </c>
      <c r="BE155" s="85">
        <v>3</v>
      </c>
      <c r="BF155" s="86">
        <f t="shared" si="132"/>
        <v>366858.33333333331</v>
      </c>
      <c r="BG155" s="87">
        <f t="shared" si="150"/>
        <v>3.2715376226826608E-3</v>
      </c>
      <c r="BH155" s="313"/>
      <c r="BI155" s="112">
        <v>7</v>
      </c>
      <c r="BJ155" s="102" t="s">
        <v>364</v>
      </c>
      <c r="BK155" s="176" t="s">
        <v>365</v>
      </c>
      <c r="BL155" s="83">
        <v>142426572</v>
      </c>
      <c r="BM155" s="85">
        <v>391</v>
      </c>
      <c r="BN155" s="86">
        <f t="shared" si="133"/>
        <v>364262.33248081844</v>
      </c>
      <c r="BO155" s="87">
        <f t="shared" si="151"/>
        <v>0.57499999999999996</v>
      </c>
      <c r="BP155" s="313"/>
      <c r="BQ155" s="112">
        <v>7</v>
      </c>
      <c r="BR155" s="102" t="s">
        <v>430</v>
      </c>
      <c r="BS155" s="176" t="s">
        <v>431</v>
      </c>
      <c r="BT155" s="83">
        <v>54400399</v>
      </c>
      <c r="BU155" s="85">
        <v>225</v>
      </c>
      <c r="BV155" s="86">
        <f t="shared" si="134"/>
        <v>241779.5511111111</v>
      </c>
      <c r="BW155" s="87">
        <f t="shared" si="152"/>
        <v>1.3801987486198012E-2</v>
      </c>
    </row>
    <row r="156" spans="2:75" ht="13.5" customHeight="1">
      <c r="B156" s="304"/>
      <c r="C156" s="318"/>
      <c r="D156" s="301"/>
      <c r="E156" s="80">
        <v>8</v>
      </c>
      <c r="F156" s="102" t="s">
        <v>374</v>
      </c>
      <c r="G156" s="176" t="s">
        <v>375</v>
      </c>
      <c r="H156" s="83">
        <v>53225191</v>
      </c>
      <c r="I156" s="85">
        <v>253</v>
      </c>
      <c r="J156" s="86">
        <f t="shared" si="126"/>
        <v>210376.2490118577</v>
      </c>
      <c r="K156" s="87">
        <f t="shared" si="144"/>
        <v>2.2827754218171976E-2</v>
      </c>
      <c r="L156" s="313"/>
      <c r="M156" s="112">
        <v>8</v>
      </c>
      <c r="N156" s="102" t="s">
        <v>430</v>
      </c>
      <c r="O156" s="176" t="s">
        <v>431</v>
      </c>
      <c r="P156" s="83">
        <v>404918</v>
      </c>
      <c r="Q156" s="85">
        <v>3</v>
      </c>
      <c r="R156" s="86">
        <f t="shared" si="127"/>
        <v>134972.66666666666</v>
      </c>
      <c r="S156" s="87">
        <f t="shared" si="145"/>
        <v>6.8181818181818179E-3</v>
      </c>
      <c r="T156" s="313"/>
      <c r="U156" s="112">
        <v>8</v>
      </c>
      <c r="V156" s="102" t="s">
        <v>336</v>
      </c>
      <c r="W156" s="176" t="s">
        <v>337</v>
      </c>
      <c r="X156" s="83">
        <v>42892185</v>
      </c>
      <c r="Y156" s="85">
        <v>273</v>
      </c>
      <c r="Z156" s="86">
        <f t="shared" si="128"/>
        <v>157114.23076923078</v>
      </c>
      <c r="AA156" s="87">
        <f t="shared" si="146"/>
        <v>0.65467625899280579</v>
      </c>
      <c r="AB156" s="313"/>
      <c r="AC156" s="112">
        <v>8</v>
      </c>
      <c r="AD156" s="102" t="s">
        <v>374</v>
      </c>
      <c r="AE156" s="176" t="s">
        <v>375</v>
      </c>
      <c r="AF156" s="83">
        <v>3298196</v>
      </c>
      <c r="AG156" s="85">
        <v>23</v>
      </c>
      <c r="AH156" s="86">
        <f t="shared" si="129"/>
        <v>143399.82608695651</v>
      </c>
      <c r="AI156" s="87">
        <f t="shared" si="147"/>
        <v>2.6195899772209569E-2</v>
      </c>
      <c r="AJ156" s="313"/>
      <c r="AK156" s="112">
        <v>8</v>
      </c>
      <c r="AL156" s="102" t="s">
        <v>374</v>
      </c>
      <c r="AM156" s="176" t="s">
        <v>375</v>
      </c>
      <c r="AN156" s="83">
        <v>5880794</v>
      </c>
      <c r="AO156" s="85">
        <v>31</v>
      </c>
      <c r="AP156" s="86">
        <f t="shared" si="130"/>
        <v>189703.03225806452</v>
      </c>
      <c r="AQ156" s="87">
        <f t="shared" si="148"/>
        <v>2.8258887876025523E-2</v>
      </c>
      <c r="AR156" s="313"/>
      <c r="AS156" s="112">
        <v>8</v>
      </c>
      <c r="AT156" s="102" t="s">
        <v>338</v>
      </c>
      <c r="AU156" s="176" t="s">
        <v>339</v>
      </c>
      <c r="AV156" s="83">
        <v>47440203</v>
      </c>
      <c r="AW156" s="85">
        <v>206</v>
      </c>
      <c r="AX156" s="86">
        <f t="shared" si="131"/>
        <v>230292.24757281554</v>
      </c>
      <c r="AY156" s="87">
        <f t="shared" si="149"/>
        <v>0.26075949367088608</v>
      </c>
      <c r="AZ156" s="313"/>
      <c r="BA156" s="112">
        <v>8</v>
      </c>
      <c r="BB156" s="102" t="s">
        <v>366</v>
      </c>
      <c r="BC156" s="176" t="s">
        <v>367</v>
      </c>
      <c r="BD156" s="83">
        <v>81351599</v>
      </c>
      <c r="BE156" s="85">
        <v>281</v>
      </c>
      <c r="BF156" s="86">
        <f t="shared" si="132"/>
        <v>289507.46975088969</v>
      </c>
      <c r="BG156" s="87">
        <f t="shared" si="150"/>
        <v>0.30643402399127589</v>
      </c>
      <c r="BH156" s="313"/>
      <c r="BI156" s="112">
        <v>8</v>
      </c>
      <c r="BJ156" s="102" t="s">
        <v>356</v>
      </c>
      <c r="BK156" s="176" t="s">
        <v>357</v>
      </c>
      <c r="BL156" s="83">
        <v>69135652</v>
      </c>
      <c r="BM156" s="85">
        <v>199</v>
      </c>
      <c r="BN156" s="86">
        <f t="shared" si="133"/>
        <v>347415.33668341709</v>
      </c>
      <c r="BO156" s="87">
        <f t="shared" si="151"/>
        <v>0.29264705882352943</v>
      </c>
      <c r="BP156" s="313"/>
      <c r="BQ156" s="112">
        <v>8</v>
      </c>
      <c r="BR156" s="102" t="s">
        <v>404</v>
      </c>
      <c r="BS156" s="176" t="s">
        <v>405</v>
      </c>
      <c r="BT156" s="83">
        <v>120633948</v>
      </c>
      <c r="BU156" s="85">
        <v>513</v>
      </c>
      <c r="BV156" s="86">
        <f t="shared" si="134"/>
        <v>235153.89473684211</v>
      </c>
      <c r="BW156" s="87">
        <f t="shared" si="152"/>
        <v>3.1468531468531472E-2</v>
      </c>
    </row>
    <row r="157" spans="2:75" ht="13.5" customHeight="1">
      <c r="B157" s="304"/>
      <c r="C157" s="318"/>
      <c r="D157" s="301"/>
      <c r="E157" s="80">
        <v>9</v>
      </c>
      <c r="F157" s="102" t="s">
        <v>404</v>
      </c>
      <c r="G157" s="176" t="s">
        <v>405</v>
      </c>
      <c r="H157" s="83">
        <v>39301800</v>
      </c>
      <c r="I157" s="85">
        <v>190</v>
      </c>
      <c r="J157" s="86">
        <f t="shared" si="126"/>
        <v>206851.57894736843</v>
      </c>
      <c r="K157" s="87">
        <f t="shared" si="144"/>
        <v>1.7143372733014528E-2</v>
      </c>
      <c r="L157" s="313"/>
      <c r="M157" s="112">
        <v>9</v>
      </c>
      <c r="N157" s="102" t="s">
        <v>356</v>
      </c>
      <c r="O157" s="176" t="s">
        <v>357</v>
      </c>
      <c r="P157" s="83">
        <v>17282132</v>
      </c>
      <c r="Q157" s="85">
        <v>134</v>
      </c>
      <c r="R157" s="86">
        <f t="shared" si="127"/>
        <v>128971.13432835821</v>
      </c>
      <c r="S157" s="87">
        <f t="shared" si="145"/>
        <v>0.30454545454545456</v>
      </c>
      <c r="T157" s="313"/>
      <c r="U157" s="112">
        <v>9</v>
      </c>
      <c r="V157" s="102" t="s">
        <v>338</v>
      </c>
      <c r="W157" s="176" t="s">
        <v>339</v>
      </c>
      <c r="X157" s="83">
        <v>17793005</v>
      </c>
      <c r="Y157" s="85">
        <v>120</v>
      </c>
      <c r="Z157" s="86">
        <f t="shared" si="128"/>
        <v>148275.04166666666</v>
      </c>
      <c r="AA157" s="87">
        <f t="shared" si="146"/>
        <v>0.28776978417266186</v>
      </c>
      <c r="AB157" s="313"/>
      <c r="AC157" s="112">
        <v>9</v>
      </c>
      <c r="AD157" s="102" t="s">
        <v>336</v>
      </c>
      <c r="AE157" s="176" t="s">
        <v>337</v>
      </c>
      <c r="AF157" s="83">
        <v>82866801</v>
      </c>
      <c r="AG157" s="85">
        <v>616</v>
      </c>
      <c r="AH157" s="86">
        <f t="shared" si="129"/>
        <v>134524.0275974026</v>
      </c>
      <c r="AI157" s="87">
        <f t="shared" si="147"/>
        <v>0.70159453302961272</v>
      </c>
      <c r="AJ157" s="313"/>
      <c r="AK157" s="112">
        <v>9</v>
      </c>
      <c r="AL157" s="102" t="s">
        <v>336</v>
      </c>
      <c r="AM157" s="176" t="s">
        <v>337</v>
      </c>
      <c r="AN157" s="83">
        <v>133224503</v>
      </c>
      <c r="AO157" s="85">
        <v>775</v>
      </c>
      <c r="AP157" s="86">
        <f t="shared" si="130"/>
        <v>171902.58451612902</v>
      </c>
      <c r="AQ157" s="87">
        <f t="shared" si="148"/>
        <v>0.70647219690063812</v>
      </c>
      <c r="AR157" s="313"/>
      <c r="AS157" s="112">
        <v>9</v>
      </c>
      <c r="AT157" s="102" t="s">
        <v>406</v>
      </c>
      <c r="AU157" s="176" t="s">
        <v>407</v>
      </c>
      <c r="AV157" s="83">
        <v>9439831</v>
      </c>
      <c r="AW157" s="85">
        <v>41</v>
      </c>
      <c r="AX157" s="86">
        <f t="shared" si="131"/>
        <v>230239.78048780488</v>
      </c>
      <c r="AY157" s="87">
        <f t="shared" si="149"/>
        <v>5.1898734177215189E-2</v>
      </c>
      <c r="AZ157" s="313"/>
      <c r="BA157" s="112">
        <v>9</v>
      </c>
      <c r="BB157" s="102" t="s">
        <v>364</v>
      </c>
      <c r="BC157" s="176" t="s">
        <v>365</v>
      </c>
      <c r="BD157" s="83">
        <v>105775545</v>
      </c>
      <c r="BE157" s="85">
        <v>445</v>
      </c>
      <c r="BF157" s="86">
        <f t="shared" si="132"/>
        <v>237697.85393258426</v>
      </c>
      <c r="BG157" s="87">
        <f t="shared" si="150"/>
        <v>0.48527808069792805</v>
      </c>
      <c r="BH157" s="313"/>
      <c r="BI157" s="112">
        <v>9</v>
      </c>
      <c r="BJ157" s="102" t="s">
        <v>460</v>
      </c>
      <c r="BK157" s="176" t="s">
        <v>461</v>
      </c>
      <c r="BL157" s="83">
        <v>3649198</v>
      </c>
      <c r="BM157" s="85">
        <v>11</v>
      </c>
      <c r="BN157" s="86">
        <f t="shared" si="133"/>
        <v>331745.27272727271</v>
      </c>
      <c r="BO157" s="87">
        <f t="shared" si="151"/>
        <v>1.6176470588235296E-2</v>
      </c>
      <c r="BP157" s="313"/>
      <c r="BQ157" s="112">
        <v>9</v>
      </c>
      <c r="BR157" s="102" t="s">
        <v>356</v>
      </c>
      <c r="BS157" s="176" t="s">
        <v>357</v>
      </c>
      <c r="BT157" s="83">
        <v>675872486</v>
      </c>
      <c r="BU157" s="85">
        <v>2900</v>
      </c>
      <c r="BV157" s="86">
        <f t="shared" si="134"/>
        <v>233059.47793103449</v>
      </c>
      <c r="BW157" s="87">
        <f t="shared" si="152"/>
        <v>0.17789228315544106</v>
      </c>
    </row>
    <row r="158" spans="2:75" ht="13.5" customHeight="1">
      <c r="B158" s="304"/>
      <c r="C158" s="318"/>
      <c r="D158" s="301"/>
      <c r="E158" s="88">
        <v>10</v>
      </c>
      <c r="F158" s="177" t="s">
        <v>430</v>
      </c>
      <c r="G158" s="178" t="s">
        <v>431</v>
      </c>
      <c r="H158" s="91">
        <v>32374836</v>
      </c>
      <c r="I158" s="93">
        <v>161</v>
      </c>
      <c r="J158" s="94">
        <f t="shared" si="126"/>
        <v>201085.93788819876</v>
      </c>
      <c r="K158" s="95">
        <f t="shared" si="144"/>
        <v>1.4526752684291256E-2</v>
      </c>
      <c r="L158" s="313"/>
      <c r="M158" s="113">
        <v>10</v>
      </c>
      <c r="N158" s="177" t="s">
        <v>368</v>
      </c>
      <c r="O158" s="178" t="s">
        <v>369</v>
      </c>
      <c r="P158" s="91">
        <v>5127129</v>
      </c>
      <c r="Q158" s="93">
        <v>44</v>
      </c>
      <c r="R158" s="94">
        <f t="shared" si="127"/>
        <v>116525.65909090909</v>
      </c>
      <c r="S158" s="95">
        <f t="shared" si="145"/>
        <v>0.1</v>
      </c>
      <c r="T158" s="313"/>
      <c r="U158" s="113">
        <v>10</v>
      </c>
      <c r="V158" s="177" t="s">
        <v>350</v>
      </c>
      <c r="W158" s="178" t="s">
        <v>351</v>
      </c>
      <c r="X158" s="91">
        <v>25355763</v>
      </c>
      <c r="Y158" s="93">
        <v>235</v>
      </c>
      <c r="Z158" s="94">
        <f t="shared" si="128"/>
        <v>107896.86382978724</v>
      </c>
      <c r="AA158" s="95">
        <f t="shared" si="146"/>
        <v>0.56354916067146288</v>
      </c>
      <c r="AB158" s="313"/>
      <c r="AC158" s="113">
        <v>10</v>
      </c>
      <c r="AD158" s="177" t="s">
        <v>404</v>
      </c>
      <c r="AE158" s="178" t="s">
        <v>405</v>
      </c>
      <c r="AF158" s="91">
        <v>4437525</v>
      </c>
      <c r="AG158" s="93">
        <v>43</v>
      </c>
      <c r="AH158" s="94">
        <f t="shared" si="129"/>
        <v>103198.25581395348</v>
      </c>
      <c r="AI158" s="95">
        <f t="shared" si="147"/>
        <v>4.8974943052391799E-2</v>
      </c>
      <c r="AJ158" s="313"/>
      <c r="AK158" s="113">
        <v>10</v>
      </c>
      <c r="AL158" s="177" t="s">
        <v>362</v>
      </c>
      <c r="AM158" s="178" t="s">
        <v>363</v>
      </c>
      <c r="AN158" s="91">
        <v>79762058</v>
      </c>
      <c r="AO158" s="93">
        <v>491</v>
      </c>
      <c r="AP158" s="94">
        <f t="shared" si="130"/>
        <v>162448.183299389</v>
      </c>
      <c r="AQ158" s="95">
        <f t="shared" si="148"/>
        <v>0.44758432087511396</v>
      </c>
      <c r="AR158" s="313"/>
      <c r="AS158" s="113">
        <v>10</v>
      </c>
      <c r="AT158" s="177" t="s">
        <v>336</v>
      </c>
      <c r="AU158" s="178" t="s">
        <v>337</v>
      </c>
      <c r="AV158" s="91">
        <v>109146557</v>
      </c>
      <c r="AW158" s="93">
        <v>556</v>
      </c>
      <c r="AX158" s="94">
        <f t="shared" si="131"/>
        <v>196306.75719424459</v>
      </c>
      <c r="AY158" s="95">
        <f t="shared" si="149"/>
        <v>0.70379746835443036</v>
      </c>
      <c r="AZ158" s="313"/>
      <c r="BA158" s="113">
        <v>10</v>
      </c>
      <c r="BB158" s="177" t="s">
        <v>406</v>
      </c>
      <c r="BC158" s="178" t="s">
        <v>407</v>
      </c>
      <c r="BD158" s="91">
        <v>13595910</v>
      </c>
      <c r="BE158" s="93">
        <v>62</v>
      </c>
      <c r="BF158" s="94">
        <f t="shared" si="132"/>
        <v>219288.87096774194</v>
      </c>
      <c r="BG158" s="95">
        <f t="shared" si="150"/>
        <v>6.7611777535441661E-2</v>
      </c>
      <c r="BH158" s="313"/>
      <c r="BI158" s="113">
        <v>10</v>
      </c>
      <c r="BJ158" s="177" t="s">
        <v>362</v>
      </c>
      <c r="BK158" s="178" t="s">
        <v>363</v>
      </c>
      <c r="BL158" s="91">
        <v>85303043</v>
      </c>
      <c r="BM158" s="93">
        <v>268</v>
      </c>
      <c r="BN158" s="94">
        <f t="shared" si="133"/>
        <v>318294.9365671642</v>
      </c>
      <c r="BO158" s="95">
        <f t="shared" si="151"/>
        <v>0.39411764705882352</v>
      </c>
      <c r="BP158" s="313"/>
      <c r="BQ158" s="113">
        <v>10</v>
      </c>
      <c r="BR158" s="177" t="s">
        <v>374</v>
      </c>
      <c r="BS158" s="178" t="s">
        <v>375</v>
      </c>
      <c r="BT158" s="91">
        <v>76069036</v>
      </c>
      <c r="BU158" s="93">
        <v>388</v>
      </c>
      <c r="BV158" s="94">
        <f t="shared" si="134"/>
        <v>196054.21649484537</v>
      </c>
      <c r="BW158" s="95">
        <f t="shared" si="152"/>
        <v>2.3800760642865907E-2</v>
      </c>
    </row>
    <row r="159" spans="2:75" s="173" customFormat="1" ht="13.5" customHeight="1">
      <c r="B159" s="266"/>
      <c r="C159" s="320"/>
      <c r="D159" s="302"/>
      <c r="E159" s="96" t="s">
        <v>164</v>
      </c>
      <c r="F159" s="97"/>
      <c r="G159" s="98"/>
      <c r="H159" s="228">
        <v>6913057750</v>
      </c>
      <c r="I159" s="100">
        <v>9772</v>
      </c>
      <c r="J159" s="49">
        <f t="shared" si="126"/>
        <v>707435.2998362669</v>
      </c>
      <c r="K159" s="101">
        <f t="shared" si="144"/>
        <v>0.88171072814219975</v>
      </c>
      <c r="L159" s="314"/>
      <c r="M159" s="96" t="s">
        <v>164</v>
      </c>
      <c r="N159" s="97"/>
      <c r="O159" s="98"/>
      <c r="P159" s="228">
        <v>403779030</v>
      </c>
      <c r="Q159" s="100">
        <v>438</v>
      </c>
      <c r="R159" s="49">
        <f t="shared" si="127"/>
        <v>921869.93150684936</v>
      </c>
      <c r="S159" s="101">
        <f t="shared" si="145"/>
        <v>0.99545454545454548</v>
      </c>
      <c r="T159" s="314"/>
      <c r="U159" s="96" t="s">
        <v>164</v>
      </c>
      <c r="V159" s="97"/>
      <c r="W159" s="98"/>
      <c r="X159" s="228">
        <v>498636810</v>
      </c>
      <c r="Y159" s="100">
        <v>416</v>
      </c>
      <c r="Z159" s="49">
        <f t="shared" si="128"/>
        <v>1198646.1778846155</v>
      </c>
      <c r="AA159" s="101">
        <f t="shared" si="146"/>
        <v>0.99760191846522783</v>
      </c>
      <c r="AB159" s="314"/>
      <c r="AC159" s="96" t="s">
        <v>164</v>
      </c>
      <c r="AD159" s="97"/>
      <c r="AE159" s="98"/>
      <c r="AF159" s="228">
        <v>953334810</v>
      </c>
      <c r="AG159" s="100">
        <v>872</v>
      </c>
      <c r="AH159" s="49">
        <f t="shared" si="129"/>
        <v>1093273.8646788991</v>
      </c>
      <c r="AI159" s="101">
        <f t="shared" si="147"/>
        <v>0.99316628701594534</v>
      </c>
      <c r="AJ159" s="314"/>
      <c r="AK159" s="96" t="s">
        <v>164</v>
      </c>
      <c r="AL159" s="97"/>
      <c r="AM159" s="98"/>
      <c r="AN159" s="228">
        <v>1590675170</v>
      </c>
      <c r="AO159" s="100">
        <v>1084</v>
      </c>
      <c r="AP159" s="49">
        <f t="shared" si="130"/>
        <v>1467412.5184501845</v>
      </c>
      <c r="AQ159" s="101">
        <f t="shared" si="148"/>
        <v>0.98814949863263446</v>
      </c>
      <c r="AR159" s="314"/>
      <c r="AS159" s="96" t="s">
        <v>164</v>
      </c>
      <c r="AT159" s="97"/>
      <c r="AU159" s="98"/>
      <c r="AV159" s="228">
        <v>1152139710</v>
      </c>
      <c r="AW159" s="100">
        <v>786</v>
      </c>
      <c r="AX159" s="49">
        <f t="shared" si="131"/>
        <v>1465826.6030534352</v>
      </c>
      <c r="AY159" s="101">
        <f t="shared" si="149"/>
        <v>0.99493670886075947</v>
      </c>
      <c r="AZ159" s="314"/>
      <c r="BA159" s="96" t="s">
        <v>164</v>
      </c>
      <c r="BB159" s="97"/>
      <c r="BC159" s="98"/>
      <c r="BD159" s="228">
        <v>1605117890</v>
      </c>
      <c r="BE159" s="100">
        <v>905</v>
      </c>
      <c r="BF159" s="49">
        <f t="shared" si="132"/>
        <v>1773610.9281767956</v>
      </c>
      <c r="BG159" s="101">
        <f t="shared" si="150"/>
        <v>0.9869138495092693</v>
      </c>
      <c r="BH159" s="314"/>
      <c r="BI159" s="96" t="s">
        <v>164</v>
      </c>
      <c r="BJ159" s="97"/>
      <c r="BK159" s="98"/>
      <c r="BL159" s="228">
        <v>1359768540</v>
      </c>
      <c r="BM159" s="100">
        <v>673</v>
      </c>
      <c r="BN159" s="49">
        <f t="shared" si="133"/>
        <v>2020458.454680535</v>
      </c>
      <c r="BO159" s="101">
        <f t="shared" si="151"/>
        <v>0.98970588235294121</v>
      </c>
      <c r="BP159" s="314"/>
      <c r="BQ159" s="96" t="s">
        <v>164</v>
      </c>
      <c r="BR159" s="97"/>
      <c r="BS159" s="98"/>
      <c r="BT159" s="228">
        <v>14476509710</v>
      </c>
      <c r="BU159" s="100">
        <v>14946</v>
      </c>
      <c r="BV159" s="49">
        <f t="shared" si="134"/>
        <v>968587.5625585441</v>
      </c>
      <c r="BW159" s="101">
        <f t="shared" si="152"/>
        <v>0.91682002208318003</v>
      </c>
    </row>
    <row r="160" spans="2:75" ht="13.5" customHeight="1">
      <c r="B160" s="303">
        <v>15</v>
      </c>
      <c r="C160" s="317" t="s">
        <v>76</v>
      </c>
      <c r="D160" s="305">
        <f>CB20</f>
        <v>18913</v>
      </c>
      <c r="E160" s="72">
        <v>1</v>
      </c>
      <c r="F160" s="73" t="s">
        <v>382</v>
      </c>
      <c r="G160" s="74" t="s">
        <v>383</v>
      </c>
      <c r="H160" s="75">
        <v>61119578</v>
      </c>
      <c r="I160" s="77">
        <v>72</v>
      </c>
      <c r="J160" s="78">
        <f t="shared" si="126"/>
        <v>848883.02777777775</v>
      </c>
      <c r="K160" s="79">
        <f t="shared" ref="K160:K170" si="153">IFERROR(I160/$CB$20,0)</f>
        <v>3.8069053032305823E-3</v>
      </c>
      <c r="L160" s="315">
        <f>CC20</f>
        <v>616</v>
      </c>
      <c r="M160" s="195">
        <v>1</v>
      </c>
      <c r="N160" s="73" t="s">
        <v>426</v>
      </c>
      <c r="O160" s="74" t="s">
        <v>427</v>
      </c>
      <c r="P160" s="75">
        <v>3771148</v>
      </c>
      <c r="Q160" s="77">
        <v>4</v>
      </c>
      <c r="R160" s="78">
        <f t="shared" si="127"/>
        <v>942787</v>
      </c>
      <c r="S160" s="79">
        <f t="shared" ref="S160:S170" si="154">IFERROR(Q160/$CC$20,0)</f>
        <v>6.4935064935064939E-3</v>
      </c>
      <c r="T160" s="315">
        <f>CD20</f>
        <v>700</v>
      </c>
      <c r="U160" s="195">
        <v>1</v>
      </c>
      <c r="V160" s="73" t="s">
        <v>382</v>
      </c>
      <c r="W160" s="74" t="s">
        <v>383</v>
      </c>
      <c r="X160" s="75">
        <v>4597861</v>
      </c>
      <c r="Y160" s="77">
        <v>2</v>
      </c>
      <c r="Z160" s="78">
        <f t="shared" si="128"/>
        <v>2298930.5</v>
      </c>
      <c r="AA160" s="79">
        <f t="shared" ref="AA160:AA170" si="155">IFERROR(Y160/$CD$20,0)</f>
        <v>2.8571428571428571E-3</v>
      </c>
      <c r="AB160" s="315">
        <f>CE20</f>
        <v>1375</v>
      </c>
      <c r="AC160" s="195">
        <v>1</v>
      </c>
      <c r="AD160" s="73" t="s">
        <v>384</v>
      </c>
      <c r="AE160" s="74" t="s">
        <v>385</v>
      </c>
      <c r="AF160" s="75">
        <v>24905763</v>
      </c>
      <c r="AG160" s="77">
        <v>27</v>
      </c>
      <c r="AH160" s="78">
        <f t="shared" si="129"/>
        <v>922435.66666666663</v>
      </c>
      <c r="AI160" s="79">
        <f t="shared" ref="AI160:AI170" si="156">IFERROR(AG160/$CE$20,0)</f>
        <v>1.9636363636363636E-2</v>
      </c>
      <c r="AJ160" s="315">
        <f>CF20</f>
        <v>1554</v>
      </c>
      <c r="AK160" s="195">
        <v>1</v>
      </c>
      <c r="AL160" s="73" t="s">
        <v>382</v>
      </c>
      <c r="AM160" s="74" t="s">
        <v>383</v>
      </c>
      <c r="AN160" s="75">
        <v>20863137</v>
      </c>
      <c r="AO160" s="77">
        <v>12</v>
      </c>
      <c r="AP160" s="78">
        <f t="shared" si="130"/>
        <v>1738594.75</v>
      </c>
      <c r="AQ160" s="79">
        <f t="shared" ref="AQ160:AQ170" si="157">IFERROR(AO160/$CF$20,0)</f>
        <v>7.7220077220077222E-3</v>
      </c>
      <c r="AR160" s="315">
        <f>CG20</f>
        <v>1219</v>
      </c>
      <c r="AS160" s="195">
        <v>1</v>
      </c>
      <c r="AT160" s="73" t="s">
        <v>344</v>
      </c>
      <c r="AU160" s="74" t="s">
        <v>345</v>
      </c>
      <c r="AV160" s="75">
        <v>129826526</v>
      </c>
      <c r="AW160" s="77">
        <v>218</v>
      </c>
      <c r="AX160" s="78">
        <f t="shared" si="131"/>
        <v>595534.52293577977</v>
      </c>
      <c r="AY160" s="79">
        <f t="shared" ref="AY160:AY170" si="158">IFERROR(AW160/$CG$20,0)</f>
        <v>0.17883511074651354</v>
      </c>
      <c r="AZ160" s="315">
        <f>CH20</f>
        <v>1406</v>
      </c>
      <c r="BA160" s="195">
        <v>1</v>
      </c>
      <c r="BB160" s="73" t="s">
        <v>382</v>
      </c>
      <c r="BC160" s="74" t="s">
        <v>383</v>
      </c>
      <c r="BD160" s="75">
        <v>6269935</v>
      </c>
      <c r="BE160" s="77">
        <v>6</v>
      </c>
      <c r="BF160" s="78">
        <f t="shared" si="132"/>
        <v>1044989.1666666666</v>
      </c>
      <c r="BG160" s="79">
        <f t="shared" ref="BG160:BG170" si="159">IFERROR(BE160/$CH$20,0)</f>
        <v>4.2674253200568994E-3</v>
      </c>
      <c r="BH160" s="315">
        <f>CI20</f>
        <v>1013</v>
      </c>
      <c r="BI160" s="195">
        <v>1</v>
      </c>
      <c r="BJ160" s="73" t="s">
        <v>426</v>
      </c>
      <c r="BK160" s="74" t="s">
        <v>427</v>
      </c>
      <c r="BL160" s="75">
        <v>20809950</v>
      </c>
      <c r="BM160" s="77">
        <v>10</v>
      </c>
      <c r="BN160" s="78">
        <f t="shared" si="133"/>
        <v>2080995</v>
      </c>
      <c r="BO160" s="79">
        <f t="shared" ref="BO160:BO170" si="160">IFERROR(BM160/$CI$20,0)</f>
        <v>9.8716683119447184E-3</v>
      </c>
      <c r="BP160" s="315">
        <f>CJ20</f>
        <v>26796</v>
      </c>
      <c r="BQ160" s="195">
        <v>1</v>
      </c>
      <c r="BR160" s="73" t="s">
        <v>382</v>
      </c>
      <c r="BS160" s="74" t="s">
        <v>383</v>
      </c>
      <c r="BT160" s="75">
        <v>96500687</v>
      </c>
      <c r="BU160" s="77">
        <v>108</v>
      </c>
      <c r="BV160" s="78">
        <f t="shared" si="134"/>
        <v>893524.87962962966</v>
      </c>
      <c r="BW160" s="79">
        <f t="shared" ref="BW160:BW170" si="161">IFERROR(BU160/$CJ$20,0)</f>
        <v>4.0304523063143752E-3</v>
      </c>
    </row>
    <row r="161" spans="2:75" ht="13.5" customHeight="1">
      <c r="B161" s="304"/>
      <c r="C161" s="318"/>
      <c r="D161" s="301"/>
      <c r="E161" s="80">
        <v>2</v>
      </c>
      <c r="F161" s="175" t="s">
        <v>384</v>
      </c>
      <c r="G161" s="176" t="s">
        <v>385</v>
      </c>
      <c r="H161" s="83">
        <v>121600535</v>
      </c>
      <c r="I161" s="85">
        <v>289</v>
      </c>
      <c r="J161" s="86">
        <f t="shared" si="126"/>
        <v>420763.09688581317</v>
      </c>
      <c r="K161" s="87">
        <f t="shared" si="153"/>
        <v>1.528049489768942E-2</v>
      </c>
      <c r="L161" s="313"/>
      <c r="M161" s="112">
        <v>2</v>
      </c>
      <c r="N161" s="175" t="s">
        <v>516</v>
      </c>
      <c r="O161" s="176" t="s">
        <v>517</v>
      </c>
      <c r="P161" s="83">
        <v>5899121</v>
      </c>
      <c r="Q161" s="85">
        <v>20</v>
      </c>
      <c r="R161" s="86">
        <f t="shared" si="127"/>
        <v>294956.05</v>
      </c>
      <c r="S161" s="87">
        <f t="shared" si="154"/>
        <v>3.2467532467532464E-2</v>
      </c>
      <c r="T161" s="313"/>
      <c r="U161" s="112">
        <v>2</v>
      </c>
      <c r="V161" s="175" t="s">
        <v>344</v>
      </c>
      <c r="W161" s="176" t="s">
        <v>345</v>
      </c>
      <c r="X161" s="83">
        <v>55491942</v>
      </c>
      <c r="Y161" s="85">
        <v>120</v>
      </c>
      <c r="Z161" s="86">
        <f t="shared" si="128"/>
        <v>462432.85</v>
      </c>
      <c r="AA161" s="87">
        <f t="shared" si="155"/>
        <v>0.17142857142857143</v>
      </c>
      <c r="AB161" s="313"/>
      <c r="AC161" s="112">
        <v>2</v>
      </c>
      <c r="AD161" s="175" t="s">
        <v>426</v>
      </c>
      <c r="AE161" s="176" t="s">
        <v>427</v>
      </c>
      <c r="AF161" s="83">
        <v>7251909</v>
      </c>
      <c r="AG161" s="85">
        <v>10</v>
      </c>
      <c r="AH161" s="86">
        <f t="shared" si="129"/>
        <v>725190.9</v>
      </c>
      <c r="AI161" s="87">
        <f t="shared" si="156"/>
        <v>7.2727272727272727E-3</v>
      </c>
      <c r="AJ161" s="313"/>
      <c r="AK161" s="112">
        <v>2</v>
      </c>
      <c r="AL161" s="175" t="s">
        <v>384</v>
      </c>
      <c r="AM161" s="176" t="s">
        <v>385</v>
      </c>
      <c r="AN161" s="83">
        <v>15126418</v>
      </c>
      <c r="AO161" s="85">
        <v>23</v>
      </c>
      <c r="AP161" s="86">
        <f t="shared" si="130"/>
        <v>657670.34782608692</v>
      </c>
      <c r="AQ161" s="87">
        <f t="shared" si="157"/>
        <v>1.4800514800514801E-2</v>
      </c>
      <c r="AR161" s="313"/>
      <c r="AS161" s="112">
        <v>2</v>
      </c>
      <c r="AT161" s="175" t="s">
        <v>356</v>
      </c>
      <c r="AU161" s="176" t="s">
        <v>357</v>
      </c>
      <c r="AV161" s="83">
        <v>168998009</v>
      </c>
      <c r="AW161" s="85">
        <v>403</v>
      </c>
      <c r="AX161" s="86">
        <f t="shared" si="131"/>
        <v>419349.89826302731</v>
      </c>
      <c r="AY161" s="87">
        <f t="shared" si="158"/>
        <v>0.3305988515176374</v>
      </c>
      <c r="AZ161" s="313"/>
      <c r="BA161" s="112">
        <v>2</v>
      </c>
      <c r="BB161" s="175" t="s">
        <v>356</v>
      </c>
      <c r="BC161" s="176" t="s">
        <v>357</v>
      </c>
      <c r="BD161" s="83">
        <v>299484190</v>
      </c>
      <c r="BE161" s="85">
        <v>469</v>
      </c>
      <c r="BF161" s="86">
        <f t="shared" si="132"/>
        <v>638559.0405117271</v>
      </c>
      <c r="BG161" s="87">
        <f t="shared" si="159"/>
        <v>0.33357041251778091</v>
      </c>
      <c r="BH161" s="313"/>
      <c r="BI161" s="112">
        <v>2</v>
      </c>
      <c r="BJ161" s="175" t="s">
        <v>384</v>
      </c>
      <c r="BK161" s="176" t="s">
        <v>385</v>
      </c>
      <c r="BL161" s="83">
        <v>22725949</v>
      </c>
      <c r="BM161" s="85">
        <v>18</v>
      </c>
      <c r="BN161" s="86">
        <f t="shared" si="133"/>
        <v>1262552.7222222222</v>
      </c>
      <c r="BO161" s="87">
        <f t="shared" si="160"/>
        <v>1.7769002961500493E-2</v>
      </c>
      <c r="BP161" s="313"/>
      <c r="BQ161" s="112">
        <v>2</v>
      </c>
      <c r="BR161" s="175" t="s">
        <v>384</v>
      </c>
      <c r="BS161" s="176" t="s">
        <v>385</v>
      </c>
      <c r="BT161" s="83">
        <v>202900335</v>
      </c>
      <c r="BU161" s="85">
        <v>433</v>
      </c>
      <c r="BV161" s="86">
        <f t="shared" si="134"/>
        <v>468591.99769053119</v>
      </c>
      <c r="BW161" s="87">
        <f t="shared" si="161"/>
        <v>1.6159128228093747E-2</v>
      </c>
    </row>
    <row r="162" spans="2:75" ht="13.5" customHeight="1">
      <c r="B162" s="304"/>
      <c r="C162" s="318"/>
      <c r="D162" s="301"/>
      <c r="E162" s="80">
        <v>3</v>
      </c>
      <c r="F162" s="175" t="s">
        <v>406</v>
      </c>
      <c r="G162" s="176" t="s">
        <v>407</v>
      </c>
      <c r="H162" s="83">
        <v>50399364</v>
      </c>
      <c r="I162" s="85">
        <v>134</v>
      </c>
      <c r="J162" s="86">
        <f t="shared" si="126"/>
        <v>376114.65671641793</v>
      </c>
      <c r="K162" s="87">
        <f t="shared" si="153"/>
        <v>7.0850737587902501E-3</v>
      </c>
      <c r="L162" s="313"/>
      <c r="M162" s="112">
        <v>3</v>
      </c>
      <c r="N162" s="175" t="s">
        <v>338</v>
      </c>
      <c r="O162" s="176" t="s">
        <v>339</v>
      </c>
      <c r="P162" s="83">
        <v>31014650</v>
      </c>
      <c r="Q162" s="85">
        <v>159</v>
      </c>
      <c r="R162" s="86">
        <f t="shared" si="127"/>
        <v>195060.69182389937</v>
      </c>
      <c r="S162" s="87">
        <f t="shared" si="154"/>
        <v>0.25811688311688313</v>
      </c>
      <c r="T162" s="313"/>
      <c r="U162" s="112">
        <v>3</v>
      </c>
      <c r="V162" s="175" t="s">
        <v>384</v>
      </c>
      <c r="W162" s="176" t="s">
        <v>385</v>
      </c>
      <c r="X162" s="83">
        <v>7387906</v>
      </c>
      <c r="Y162" s="85">
        <v>20</v>
      </c>
      <c r="Z162" s="86">
        <f t="shared" si="128"/>
        <v>369395.3</v>
      </c>
      <c r="AA162" s="87">
        <f t="shared" si="155"/>
        <v>2.8571428571428571E-2</v>
      </c>
      <c r="AB162" s="313"/>
      <c r="AC162" s="112">
        <v>3</v>
      </c>
      <c r="AD162" s="175" t="s">
        <v>374</v>
      </c>
      <c r="AE162" s="176" t="s">
        <v>375</v>
      </c>
      <c r="AF162" s="83">
        <v>18041716</v>
      </c>
      <c r="AG162" s="85">
        <v>35</v>
      </c>
      <c r="AH162" s="86">
        <f t="shared" si="129"/>
        <v>515477.6</v>
      </c>
      <c r="AI162" s="87">
        <f t="shared" si="156"/>
        <v>2.5454545454545455E-2</v>
      </c>
      <c r="AJ162" s="313"/>
      <c r="AK162" s="112">
        <v>3</v>
      </c>
      <c r="AL162" s="175" t="s">
        <v>344</v>
      </c>
      <c r="AM162" s="176" t="s">
        <v>345</v>
      </c>
      <c r="AN162" s="83">
        <v>182314761</v>
      </c>
      <c r="AO162" s="85">
        <v>297</v>
      </c>
      <c r="AP162" s="86">
        <f t="shared" si="130"/>
        <v>613854.4141414141</v>
      </c>
      <c r="AQ162" s="87">
        <f t="shared" si="157"/>
        <v>0.19111969111969113</v>
      </c>
      <c r="AR162" s="313"/>
      <c r="AS162" s="112">
        <v>3</v>
      </c>
      <c r="AT162" s="175" t="s">
        <v>406</v>
      </c>
      <c r="AU162" s="176" t="s">
        <v>407</v>
      </c>
      <c r="AV162" s="83">
        <v>21340443</v>
      </c>
      <c r="AW162" s="85">
        <v>60</v>
      </c>
      <c r="AX162" s="86">
        <f t="shared" si="131"/>
        <v>355674.05</v>
      </c>
      <c r="AY162" s="87">
        <f t="shared" si="158"/>
        <v>4.922067268252666E-2</v>
      </c>
      <c r="AZ162" s="313"/>
      <c r="BA162" s="112">
        <v>3</v>
      </c>
      <c r="BB162" s="175" t="s">
        <v>384</v>
      </c>
      <c r="BC162" s="176" t="s">
        <v>385</v>
      </c>
      <c r="BD162" s="83">
        <v>8941277</v>
      </c>
      <c r="BE162" s="85">
        <v>18</v>
      </c>
      <c r="BF162" s="86">
        <f t="shared" si="132"/>
        <v>496737.61111111112</v>
      </c>
      <c r="BG162" s="87">
        <f t="shared" si="159"/>
        <v>1.2802275960170697E-2</v>
      </c>
      <c r="BH162" s="313"/>
      <c r="BI162" s="112">
        <v>3</v>
      </c>
      <c r="BJ162" s="175" t="s">
        <v>382</v>
      </c>
      <c r="BK162" s="176" t="s">
        <v>383</v>
      </c>
      <c r="BL162" s="83">
        <v>3244215</v>
      </c>
      <c r="BM162" s="85">
        <v>6</v>
      </c>
      <c r="BN162" s="86">
        <f t="shared" si="133"/>
        <v>540702.5</v>
      </c>
      <c r="BO162" s="87">
        <f t="shared" si="160"/>
        <v>5.9230009871668312E-3</v>
      </c>
      <c r="BP162" s="313"/>
      <c r="BQ162" s="112">
        <v>3</v>
      </c>
      <c r="BR162" s="175" t="s">
        <v>426</v>
      </c>
      <c r="BS162" s="176" t="s">
        <v>427</v>
      </c>
      <c r="BT162" s="83">
        <v>50620651</v>
      </c>
      <c r="BU162" s="85">
        <v>109</v>
      </c>
      <c r="BV162" s="86">
        <f t="shared" si="134"/>
        <v>464409.64220183488</v>
      </c>
      <c r="BW162" s="87">
        <f t="shared" si="161"/>
        <v>4.0677713091506196E-3</v>
      </c>
    </row>
    <row r="163" spans="2:75" ht="13.5" customHeight="1">
      <c r="B163" s="304"/>
      <c r="C163" s="318"/>
      <c r="D163" s="301"/>
      <c r="E163" s="80">
        <v>4</v>
      </c>
      <c r="F163" s="102" t="s">
        <v>344</v>
      </c>
      <c r="G163" s="176" t="s">
        <v>345</v>
      </c>
      <c r="H163" s="83">
        <v>557822083</v>
      </c>
      <c r="I163" s="85">
        <v>1637</v>
      </c>
      <c r="J163" s="86">
        <f t="shared" si="126"/>
        <v>340758.75565058034</v>
      </c>
      <c r="K163" s="87">
        <f t="shared" si="153"/>
        <v>8.6554221963728653E-2</v>
      </c>
      <c r="L163" s="313"/>
      <c r="M163" s="112">
        <v>4</v>
      </c>
      <c r="N163" s="102" t="s">
        <v>378</v>
      </c>
      <c r="O163" s="176" t="s">
        <v>379</v>
      </c>
      <c r="P163" s="83">
        <v>25113310</v>
      </c>
      <c r="Q163" s="85">
        <v>132</v>
      </c>
      <c r="R163" s="86">
        <f t="shared" si="127"/>
        <v>190252.34848484848</v>
      </c>
      <c r="S163" s="87">
        <f t="shared" si="154"/>
        <v>0.21428571428571427</v>
      </c>
      <c r="T163" s="313"/>
      <c r="U163" s="112">
        <v>4</v>
      </c>
      <c r="V163" s="102" t="s">
        <v>426</v>
      </c>
      <c r="W163" s="176" t="s">
        <v>427</v>
      </c>
      <c r="X163" s="83">
        <v>1268778</v>
      </c>
      <c r="Y163" s="85">
        <v>5</v>
      </c>
      <c r="Z163" s="86">
        <f t="shared" si="128"/>
        <v>253755.6</v>
      </c>
      <c r="AA163" s="87">
        <f t="shared" si="155"/>
        <v>7.1428571428571426E-3</v>
      </c>
      <c r="AB163" s="313"/>
      <c r="AC163" s="112">
        <v>4</v>
      </c>
      <c r="AD163" s="102" t="s">
        <v>460</v>
      </c>
      <c r="AE163" s="176" t="s">
        <v>461</v>
      </c>
      <c r="AF163" s="83">
        <v>6128441</v>
      </c>
      <c r="AG163" s="85">
        <v>16</v>
      </c>
      <c r="AH163" s="86">
        <f t="shared" si="129"/>
        <v>383027.5625</v>
      </c>
      <c r="AI163" s="87">
        <f t="shared" si="156"/>
        <v>1.1636363636363636E-2</v>
      </c>
      <c r="AJ163" s="313"/>
      <c r="AK163" s="112">
        <v>4</v>
      </c>
      <c r="AL163" s="102" t="s">
        <v>432</v>
      </c>
      <c r="AM163" s="176" t="s">
        <v>433</v>
      </c>
      <c r="AN163" s="83">
        <v>7159021</v>
      </c>
      <c r="AO163" s="85">
        <v>20</v>
      </c>
      <c r="AP163" s="86">
        <f t="shared" si="130"/>
        <v>357951.05</v>
      </c>
      <c r="AQ163" s="87">
        <f t="shared" si="157"/>
        <v>1.2870012870012869E-2</v>
      </c>
      <c r="AR163" s="313"/>
      <c r="AS163" s="112">
        <v>4</v>
      </c>
      <c r="AT163" s="102" t="s">
        <v>374</v>
      </c>
      <c r="AU163" s="176" t="s">
        <v>375</v>
      </c>
      <c r="AV163" s="83">
        <v>10431118</v>
      </c>
      <c r="AW163" s="85">
        <v>30</v>
      </c>
      <c r="AX163" s="86">
        <f t="shared" si="131"/>
        <v>347703.93333333335</v>
      </c>
      <c r="AY163" s="87">
        <f t="shared" si="158"/>
        <v>2.461033634126333E-2</v>
      </c>
      <c r="AZ163" s="313"/>
      <c r="BA163" s="112">
        <v>4</v>
      </c>
      <c r="BB163" s="102" t="s">
        <v>430</v>
      </c>
      <c r="BC163" s="176" t="s">
        <v>431</v>
      </c>
      <c r="BD163" s="83">
        <v>5645974</v>
      </c>
      <c r="BE163" s="85">
        <v>12</v>
      </c>
      <c r="BF163" s="86">
        <f t="shared" si="132"/>
        <v>470497.83333333331</v>
      </c>
      <c r="BG163" s="87">
        <f t="shared" si="159"/>
        <v>8.5348506401137988E-3</v>
      </c>
      <c r="BH163" s="313"/>
      <c r="BI163" s="112">
        <v>4</v>
      </c>
      <c r="BJ163" s="102" t="s">
        <v>344</v>
      </c>
      <c r="BK163" s="176" t="s">
        <v>345</v>
      </c>
      <c r="BL163" s="83">
        <v>76903729</v>
      </c>
      <c r="BM163" s="85">
        <v>160</v>
      </c>
      <c r="BN163" s="86">
        <f t="shared" si="133"/>
        <v>480648.30625000002</v>
      </c>
      <c r="BO163" s="87">
        <f t="shared" si="160"/>
        <v>0.15794669299111549</v>
      </c>
      <c r="BP163" s="313"/>
      <c r="BQ163" s="112">
        <v>4</v>
      </c>
      <c r="BR163" s="102" t="s">
        <v>344</v>
      </c>
      <c r="BS163" s="176" t="s">
        <v>345</v>
      </c>
      <c r="BT163" s="83">
        <v>1171666630</v>
      </c>
      <c r="BU163" s="85">
        <v>2998</v>
      </c>
      <c r="BV163" s="86">
        <f t="shared" si="134"/>
        <v>390816.08739159442</v>
      </c>
      <c r="BW163" s="87">
        <f t="shared" si="161"/>
        <v>0.11188237050306016</v>
      </c>
    </row>
    <row r="164" spans="2:75" ht="13.5" customHeight="1">
      <c r="B164" s="304"/>
      <c r="C164" s="318"/>
      <c r="D164" s="301"/>
      <c r="E164" s="80">
        <v>5</v>
      </c>
      <c r="F164" s="175" t="s">
        <v>458</v>
      </c>
      <c r="G164" s="176" t="s">
        <v>459</v>
      </c>
      <c r="H164" s="83">
        <v>6350851</v>
      </c>
      <c r="I164" s="85">
        <v>23</v>
      </c>
      <c r="J164" s="86">
        <f t="shared" si="126"/>
        <v>276123.95652173914</v>
      </c>
      <c r="K164" s="87">
        <f t="shared" si="153"/>
        <v>1.2160947496431026E-3</v>
      </c>
      <c r="L164" s="313"/>
      <c r="M164" s="112">
        <v>5</v>
      </c>
      <c r="N164" s="175" t="s">
        <v>406</v>
      </c>
      <c r="O164" s="176" t="s">
        <v>407</v>
      </c>
      <c r="P164" s="83">
        <v>1260152</v>
      </c>
      <c r="Q164" s="85">
        <v>8</v>
      </c>
      <c r="R164" s="86">
        <f t="shared" si="127"/>
        <v>157519</v>
      </c>
      <c r="S164" s="87">
        <f t="shared" si="154"/>
        <v>1.2987012987012988E-2</v>
      </c>
      <c r="T164" s="313"/>
      <c r="U164" s="112">
        <v>5</v>
      </c>
      <c r="V164" s="175" t="s">
        <v>374</v>
      </c>
      <c r="W164" s="176" t="s">
        <v>375</v>
      </c>
      <c r="X164" s="83">
        <v>6566709</v>
      </c>
      <c r="Y164" s="85">
        <v>27</v>
      </c>
      <c r="Z164" s="86">
        <f t="shared" si="128"/>
        <v>243211.44444444444</v>
      </c>
      <c r="AA164" s="87">
        <f t="shared" si="155"/>
        <v>3.8571428571428569E-2</v>
      </c>
      <c r="AB164" s="313"/>
      <c r="AC164" s="112">
        <v>5</v>
      </c>
      <c r="AD164" s="175" t="s">
        <v>406</v>
      </c>
      <c r="AE164" s="176" t="s">
        <v>407</v>
      </c>
      <c r="AF164" s="83">
        <v>13655401</v>
      </c>
      <c r="AG164" s="85">
        <v>46</v>
      </c>
      <c r="AH164" s="86">
        <f t="shared" si="129"/>
        <v>296856.54347826086</v>
      </c>
      <c r="AI164" s="87">
        <f t="shared" si="156"/>
        <v>3.3454545454545452E-2</v>
      </c>
      <c r="AJ164" s="313"/>
      <c r="AK164" s="112">
        <v>5</v>
      </c>
      <c r="AL164" s="175" t="s">
        <v>356</v>
      </c>
      <c r="AM164" s="176" t="s">
        <v>357</v>
      </c>
      <c r="AN164" s="83">
        <v>175565922</v>
      </c>
      <c r="AO164" s="85">
        <v>529</v>
      </c>
      <c r="AP164" s="86">
        <f t="shared" si="130"/>
        <v>331882.65028355387</v>
      </c>
      <c r="AQ164" s="87">
        <f t="shared" si="157"/>
        <v>0.34041184041184042</v>
      </c>
      <c r="AR164" s="313"/>
      <c r="AS164" s="112">
        <v>5</v>
      </c>
      <c r="AT164" s="175" t="s">
        <v>458</v>
      </c>
      <c r="AU164" s="176" t="s">
        <v>459</v>
      </c>
      <c r="AV164" s="83">
        <v>1536777</v>
      </c>
      <c r="AW164" s="85">
        <v>5</v>
      </c>
      <c r="AX164" s="86">
        <f t="shared" si="131"/>
        <v>307355.40000000002</v>
      </c>
      <c r="AY164" s="87">
        <f t="shared" si="158"/>
        <v>4.1017227235438884E-3</v>
      </c>
      <c r="AZ164" s="313"/>
      <c r="BA164" s="112">
        <v>5</v>
      </c>
      <c r="BB164" s="175" t="s">
        <v>344</v>
      </c>
      <c r="BC164" s="176" t="s">
        <v>345</v>
      </c>
      <c r="BD164" s="83">
        <v>120217883</v>
      </c>
      <c r="BE164" s="85">
        <v>267</v>
      </c>
      <c r="BF164" s="86">
        <f t="shared" si="132"/>
        <v>450254.24344569287</v>
      </c>
      <c r="BG164" s="87">
        <f t="shared" si="159"/>
        <v>0.18990042674253202</v>
      </c>
      <c r="BH164" s="313"/>
      <c r="BI164" s="112">
        <v>5</v>
      </c>
      <c r="BJ164" s="175" t="s">
        <v>470</v>
      </c>
      <c r="BK164" s="176" t="s">
        <v>471</v>
      </c>
      <c r="BL164" s="83">
        <v>2317628</v>
      </c>
      <c r="BM164" s="85">
        <v>5</v>
      </c>
      <c r="BN164" s="86">
        <f t="shared" si="133"/>
        <v>463525.6</v>
      </c>
      <c r="BO164" s="87">
        <f t="shared" si="160"/>
        <v>4.9358341559723592E-3</v>
      </c>
      <c r="BP164" s="313"/>
      <c r="BQ164" s="112">
        <v>5</v>
      </c>
      <c r="BR164" s="175" t="s">
        <v>406</v>
      </c>
      <c r="BS164" s="176" t="s">
        <v>407</v>
      </c>
      <c r="BT164" s="83">
        <v>184358648</v>
      </c>
      <c r="BU164" s="85">
        <v>544</v>
      </c>
      <c r="BV164" s="86">
        <f t="shared" si="134"/>
        <v>338894.57352941175</v>
      </c>
      <c r="BW164" s="87">
        <f t="shared" si="161"/>
        <v>2.0301537542916852E-2</v>
      </c>
    </row>
    <row r="165" spans="2:75" ht="13.5" customHeight="1">
      <c r="B165" s="304"/>
      <c r="C165" s="318"/>
      <c r="D165" s="301"/>
      <c r="E165" s="80">
        <v>6</v>
      </c>
      <c r="F165" s="102" t="s">
        <v>374</v>
      </c>
      <c r="G165" s="176" t="s">
        <v>375</v>
      </c>
      <c r="H165" s="83">
        <v>107355865</v>
      </c>
      <c r="I165" s="85">
        <v>398</v>
      </c>
      <c r="J165" s="86">
        <f t="shared" si="126"/>
        <v>269738.35427135677</v>
      </c>
      <c r="K165" s="87">
        <f t="shared" si="153"/>
        <v>2.1043726537302385E-2</v>
      </c>
      <c r="L165" s="313"/>
      <c r="M165" s="112">
        <v>6</v>
      </c>
      <c r="N165" s="102" t="s">
        <v>384</v>
      </c>
      <c r="O165" s="176" t="s">
        <v>385</v>
      </c>
      <c r="P165" s="83">
        <v>1792744</v>
      </c>
      <c r="Q165" s="85">
        <v>12</v>
      </c>
      <c r="R165" s="86">
        <f t="shared" si="127"/>
        <v>149395.33333333334</v>
      </c>
      <c r="S165" s="87">
        <f t="shared" si="154"/>
        <v>1.948051948051948E-2</v>
      </c>
      <c r="T165" s="313"/>
      <c r="U165" s="112">
        <v>6</v>
      </c>
      <c r="V165" s="102" t="s">
        <v>406</v>
      </c>
      <c r="W165" s="176" t="s">
        <v>407</v>
      </c>
      <c r="X165" s="83">
        <v>5019789</v>
      </c>
      <c r="Y165" s="85">
        <v>21</v>
      </c>
      <c r="Z165" s="86">
        <f t="shared" si="128"/>
        <v>239037.57142857142</v>
      </c>
      <c r="AA165" s="87">
        <f t="shared" si="155"/>
        <v>0.03</v>
      </c>
      <c r="AB165" s="313"/>
      <c r="AC165" s="112">
        <v>6</v>
      </c>
      <c r="AD165" s="102" t="s">
        <v>356</v>
      </c>
      <c r="AE165" s="176" t="s">
        <v>357</v>
      </c>
      <c r="AF165" s="83">
        <v>102669349</v>
      </c>
      <c r="AG165" s="85">
        <v>416</v>
      </c>
      <c r="AH165" s="86">
        <f t="shared" si="129"/>
        <v>246801.31971153847</v>
      </c>
      <c r="AI165" s="87">
        <f t="shared" si="156"/>
        <v>0.30254545454545456</v>
      </c>
      <c r="AJ165" s="313"/>
      <c r="AK165" s="112">
        <v>6</v>
      </c>
      <c r="AL165" s="102" t="s">
        <v>406</v>
      </c>
      <c r="AM165" s="176" t="s">
        <v>407</v>
      </c>
      <c r="AN165" s="83">
        <v>23260232</v>
      </c>
      <c r="AO165" s="85">
        <v>76</v>
      </c>
      <c r="AP165" s="86">
        <f t="shared" si="130"/>
        <v>306055.68421052629</v>
      </c>
      <c r="AQ165" s="87">
        <f t="shared" si="157"/>
        <v>4.8906048906048903E-2</v>
      </c>
      <c r="AR165" s="313"/>
      <c r="AS165" s="112">
        <v>6</v>
      </c>
      <c r="AT165" s="102" t="s">
        <v>460</v>
      </c>
      <c r="AU165" s="176" t="s">
        <v>461</v>
      </c>
      <c r="AV165" s="83">
        <v>6498594</v>
      </c>
      <c r="AW165" s="85">
        <v>22</v>
      </c>
      <c r="AX165" s="86">
        <f t="shared" si="131"/>
        <v>295390.63636363635</v>
      </c>
      <c r="AY165" s="87">
        <f t="shared" si="158"/>
        <v>1.8047579983593111E-2</v>
      </c>
      <c r="AZ165" s="313"/>
      <c r="BA165" s="112">
        <v>6</v>
      </c>
      <c r="BB165" s="102" t="s">
        <v>406</v>
      </c>
      <c r="BC165" s="176" t="s">
        <v>407</v>
      </c>
      <c r="BD165" s="83">
        <v>38675562</v>
      </c>
      <c r="BE165" s="85">
        <v>97</v>
      </c>
      <c r="BF165" s="86">
        <f t="shared" si="132"/>
        <v>398717.13402061857</v>
      </c>
      <c r="BG165" s="87">
        <f t="shared" si="159"/>
        <v>6.8990042674253196E-2</v>
      </c>
      <c r="BH165" s="313"/>
      <c r="BI165" s="112">
        <v>6</v>
      </c>
      <c r="BJ165" s="102" t="s">
        <v>356</v>
      </c>
      <c r="BK165" s="176" t="s">
        <v>357</v>
      </c>
      <c r="BL165" s="83">
        <v>96669793</v>
      </c>
      <c r="BM165" s="85">
        <v>232</v>
      </c>
      <c r="BN165" s="86">
        <f t="shared" si="133"/>
        <v>416680.1422413793</v>
      </c>
      <c r="BO165" s="87">
        <f t="shared" si="160"/>
        <v>0.22902270483711748</v>
      </c>
      <c r="BP165" s="313"/>
      <c r="BQ165" s="112">
        <v>6</v>
      </c>
      <c r="BR165" s="102" t="s">
        <v>374</v>
      </c>
      <c r="BS165" s="176" t="s">
        <v>375</v>
      </c>
      <c r="BT165" s="83">
        <v>160485896</v>
      </c>
      <c r="BU165" s="85">
        <v>606</v>
      </c>
      <c r="BV165" s="86">
        <f t="shared" si="134"/>
        <v>264828.21122112212</v>
      </c>
      <c r="BW165" s="87">
        <f t="shared" si="161"/>
        <v>2.2615315718763993E-2</v>
      </c>
    </row>
    <row r="166" spans="2:75" ht="13.5" customHeight="1">
      <c r="B166" s="304"/>
      <c r="C166" s="318"/>
      <c r="D166" s="301"/>
      <c r="E166" s="80">
        <v>7</v>
      </c>
      <c r="F166" s="102" t="s">
        <v>426</v>
      </c>
      <c r="G166" s="176" t="s">
        <v>427</v>
      </c>
      <c r="H166" s="83">
        <v>14621208</v>
      </c>
      <c r="I166" s="85">
        <v>58</v>
      </c>
      <c r="J166" s="86">
        <f t="shared" si="126"/>
        <v>252089.79310344829</v>
      </c>
      <c r="K166" s="87">
        <f t="shared" si="153"/>
        <v>3.0666737164913023E-3</v>
      </c>
      <c r="L166" s="313"/>
      <c r="M166" s="112">
        <v>7</v>
      </c>
      <c r="N166" s="102" t="s">
        <v>356</v>
      </c>
      <c r="O166" s="176" t="s">
        <v>357</v>
      </c>
      <c r="P166" s="83">
        <v>26053481</v>
      </c>
      <c r="Q166" s="85">
        <v>183</v>
      </c>
      <c r="R166" s="86">
        <f t="shared" si="127"/>
        <v>142368.74863387979</v>
      </c>
      <c r="S166" s="87">
        <f t="shared" si="154"/>
        <v>0.29707792207792205</v>
      </c>
      <c r="T166" s="313"/>
      <c r="U166" s="112">
        <v>7</v>
      </c>
      <c r="V166" s="102" t="s">
        <v>404</v>
      </c>
      <c r="W166" s="176" t="s">
        <v>405</v>
      </c>
      <c r="X166" s="83">
        <v>8021545</v>
      </c>
      <c r="Y166" s="85">
        <v>37</v>
      </c>
      <c r="Z166" s="86">
        <f t="shared" si="128"/>
        <v>216798.51351351352</v>
      </c>
      <c r="AA166" s="87">
        <f t="shared" si="155"/>
        <v>5.2857142857142859E-2</v>
      </c>
      <c r="AB166" s="313"/>
      <c r="AC166" s="112">
        <v>7</v>
      </c>
      <c r="AD166" s="102" t="s">
        <v>338</v>
      </c>
      <c r="AE166" s="176" t="s">
        <v>339</v>
      </c>
      <c r="AF166" s="83">
        <v>67507882</v>
      </c>
      <c r="AG166" s="85">
        <v>361</v>
      </c>
      <c r="AH166" s="86">
        <f t="shared" si="129"/>
        <v>187002.44321329638</v>
      </c>
      <c r="AI166" s="87">
        <f t="shared" si="156"/>
        <v>0.26254545454545453</v>
      </c>
      <c r="AJ166" s="313"/>
      <c r="AK166" s="112">
        <v>7</v>
      </c>
      <c r="AL166" s="102" t="s">
        <v>352</v>
      </c>
      <c r="AM166" s="176" t="s">
        <v>353</v>
      </c>
      <c r="AN166" s="83">
        <v>46698034</v>
      </c>
      <c r="AO166" s="85">
        <v>192</v>
      </c>
      <c r="AP166" s="86">
        <f t="shared" si="130"/>
        <v>243218.92708333334</v>
      </c>
      <c r="AQ166" s="87">
        <f t="shared" si="157"/>
        <v>0.12355212355212356</v>
      </c>
      <c r="AR166" s="313"/>
      <c r="AS166" s="112">
        <v>7</v>
      </c>
      <c r="AT166" s="102" t="s">
        <v>338</v>
      </c>
      <c r="AU166" s="176" t="s">
        <v>339</v>
      </c>
      <c r="AV166" s="83">
        <v>99898306</v>
      </c>
      <c r="AW166" s="85">
        <v>339</v>
      </c>
      <c r="AX166" s="86">
        <f t="shared" si="131"/>
        <v>294685.26843657816</v>
      </c>
      <c r="AY166" s="87">
        <f t="shared" si="158"/>
        <v>0.27809680065627562</v>
      </c>
      <c r="AZ166" s="313"/>
      <c r="BA166" s="112">
        <v>7</v>
      </c>
      <c r="BB166" s="102" t="s">
        <v>362</v>
      </c>
      <c r="BC166" s="176" t="s">
        <v>363</v>
      </c>
      <c r="BD166" s="83">
        <v>196701295</v>
      </c>
      <c r="BE166" s="85">
        <v>631</v>
      </c>
      <c r="BF166" s="86">
        <f t="shared" si="132"/>
        <v>311729.46909667196</v>
      </c>
      <c r="BG166" s="87">
        <f t="shared" si="159"/>
        <v>0.44879089615931722</v>
      </c>
      <c r="BH166" s="313"/>
      <c r="BI166" s="112">
        <v>7</v>
      </c>
      <c r="BJ166" s="102" t="s">
        <v>362</v>
      </c>
      <c r="BK166" s="176" t="s">
        <v>363</v>
      </c>
      <c r="BL166" s="83">
        <v>144617183</v>
      </c>
      <c r="BM166" s="85">
        <v>446</v>
      </c>
      <c r="BN166" s="86">
        <f t="shared" si="133"/>
        <v>324253.77354260092</v>
      </c>
      <c r="BO166" s="87">
        <f t="shared" si="160"/>
        <v>0.44027640671273444</v>
      </c>
      <c r="BP166" s="313"/>
      <c r="BQ166" s="112">
        <v>7</v>
      </c>
      <c r="BR166" s="102" t="s">
        <v>356</v>
      </c>
      <c r="BS166" s="176" t="s">
        <v>357</v>
      </c>
      <c r="BT166" s="83">
        <v>1208023358</v>
      </c>
      <c r="BU166" s="85">
        <v>4922</v>
      </c>
      <c r="BV166" s="86">
        <f t="shared" si="134"/>
        <v>245433.43315725314</v>
      </c>
      <c r="BW166" s="87">
        <f t="shared" si="161"/>
        <v>0.18368413195999403</v>
      </c>
    </row>
    <row r="167" spans="2:75" ht="13.5" customHeight="1">
      <c r="B167" s="304"/>
      <c r="C167" s="318"/>
      <c r="D167" s="301"/>
      <c r="E167" s="80">
        <v>8</v>
      </c>
      <c r="F167" s="102" t="s">
        <v>460</v>
      </c>
      <c r="G167" s="176" t="s">
        <v>461</v>
      </c>
      <c r="H167" s="83">
        <v>14254115</v>
      </c>
      <c r="I167" s="85">
        <v>63</v>
      </c>
      <c r="J167" s="86">
        <f t="shared" si="126"/>
        <v>226255.79365079364</v>
      </c>
      <c r="K167" s="87">
        <f t="shared" si="153"/>
        <v>3.3310421403267595E-3</v>
      </c>
      <c r="L167" s="313"/>
      <c r="M167" s="112">
        <v>8</v>
      </c>
      <c r="N167" s="102" t="s">
        <v>478</v>
      </c>
      <c r="O167" s="176" t="s">
        <v>479</v>
      </c>
      <c r="P167" s="83">
        <v>1411440</v>
      </c>
      <c r="Q167" s="85">
        <v>11</v>
      </c>
      <c r="R167" s="86">
        <f t="shared" si="127"/>
        <v>128312.72727272728</v>
      </c>
      <c r="S167" s="87">
        <f t="shared" si="154"/>
        <v>1.7857142857142856E-2</v>
      </c>
      <c r="T167" s="313"/>
      <c r="U167" s="112">
        <v>8</v>
      </c>
      <c r="V167" s="102" t="s">
        <v>430</v>
      </c>
      <c r="W167" s="176" t="s">
        <v>431</v>
      </c>
      <c r="X167" s="83">
        <v>2745615</v>
      </c>
      <c r="Y167" s="85">
        <v>14</v>
      </c>
      <c r="Z167" s="86">
        <f t="shared" si="128"/>
        <v>196115.35714285713</v>
      </c>
      <c r="AA167" s="87">
        <f t="shared" si="155"/>
        <v>0.02</v>
      </c>
      <c r="AB167" s="313"/>
      <c r="AC167" s="112">
        <v>8</v>
      </c>
      <c r="AD167" s="102" t="s">
        <v>344</v>
      </c>
      <c r="AE167" s="176" t="s">
        <v>345</v>
      </c>
      <c r="AF167" s="83">
        <v>40130170</v>
      </c>
      <c r="AG167" s="85">
        <v>215</v>
      </c>
      <c r="AH167" s="86">
        <f t="shared" si="129"/>
        <v>186651.95348837209</v>
      </c>
      <c r="AI167" s="87">
        <f t="shared" si="156"/>
        <v>0.15636363636363637</v>
      </c>
      <c r="AJ167" s="313"/>
      <c r="AK167" s="112">
        <v>8</v>
      </c>
      <c r="AL167" s="102" t="s">
        <v>430</v>
      </c>
      <c r="AM167" s="176" t="s">
        <v>431</v>
      </c>
      <c r="AN167" s="83">
        <v>7570284</v>
      </c>
      <c r="AO167" s="85">
        <v>32</v>
      </c>
      <c r="AP167" s="86">
        <f t="shared" si="130"/>
        <v>236571.375</v>
      </c>
      <c r="AQ167" s="87">
        <f t="shared" si="157"/>
        <v>2.0592020592020591E-2</v>
      </c>
      <c r="AR167" s="313"/>
      <c r="AS167" s="112">
        <v>8</v>
      </c>
      <c r="AT167" s="102" t="s">
        <v>362</v>
      </c>
      <c r="AU167" s="176" t="s">
        <v>363</v>
      </c>
      <c r="AV167" s="83">
        <v>114409223</v>
      </c>
      <c r="AW167" s="85">
        <v>515</v>
      </c>
      <c r="AX167" s="86">
        <f t="shared" si="131"/>
        <v>222153.83106796117</v>
      </c>
      <c r="AY167" s="87">
        <f t="shared" si="158"/>
        <v>0.42247744052502051</v>
      </c>
      <c r="AZ167" s="313"/>
      <c r="BA167" s="112">
        <v>8</v>
      </c>
      <c r="BB167" s="102" t="s">
        <v>338</v>
      </c>
      <c r="BC167" s="176" t="s">
        <v>339</v>
      </c>
      <c r="BD167" s="83">
        <v>100828342</v>
      </c>
      <c r="BE167" s="85">
        <v>350</v>
      </c>
      <c r="BF167" s="86">
        <f t="shared" si="132"/>
        <v>288080.97714285715</v>
      </c>
      <c r="BG167" s="87">
        <f t="shared" si="159"/>
        <v>0.24893314366998578</v>
      </c>
      <c r="BH167" s="313"/>
      <c r="BI167" s="112">
        <v>8</v>
      </c>
      <c r="BJ167" s="102" t="s">
        <v>406</v>
      </c>
      <c r="BK167" s="176" t="s">
        <v>407</v>
      </c>
      <c r="BL167" s="83">
        <v>30747705</v>
      </c>
      <c r="BM167" s="85">
        <v>102</v>
      </c>
      <c r="BN167" s="86">
        <f t="shared" si="133"/>
        <v>301448.0882352941</v>
      </c>
      <c r="BO167" s="87">
        <f t="shared" si="160"/>
        <v>0.10069101678183613</v>
      </c>
      <c r="BP167" s="313"/>
      <c r="BQ167" s="112">
        <v>8</v>
      </c>
      <c r="BR167" s="102" t="s">
        <v>460</v>
      </c>
      <c r="BS167" s="176" t="s">
        <v>461</v>
      </c>
      <c r="BT167" s="83">
        <v>48112591</v>
      </c>
      <c r="BU167" s="85">
        <v>207</v>
      </c>
      <c r="BV167" s="86">
        <f t="shared" si="134"/>
        <v>232427.97584541063</v>
      </c>
      <c r="BW167" s="87">
        <f t="shared" si="161"/>
        <v>7.7250335871025524E-3</v>
      </c>
    </row>
    <row r="168" spans="2:75" ht="13.5" customHeight="1">
      <c r="B168" s="304"/>
      <c r="C168" s="318"/>
      <c r="D168" s="301"/>
      <c r="E168" s="80">
        <v>9</v>
      </c>
      <c r="F168" s="175" t="s">
        <v>352</v>
      </c>
      <c r="G168" s="176" t="s">
        <v>353</v>
      </c>
      <c r="H168" s="83">
        <v>342269570</v>
      </c>
      <c r="I168" s="85">
        <v>1702</v>
      </c>
      <c r="J168" s="86">
        <f t="shared" si="126"/>
        <v>201098.45475910694</v>
      </c>
      <c r="K168" s="87">
        <f t="shared" si="153"/>
        <v>8.9991011473589594E-2</v>
      </c>
      <c r="L168" s="313"/>
      <c r="M168" s="112">
        <v>9</v>
      </c>
      <c r="N168" s="175" t="s">
        <v>336</v>
      </c>
      <c r="O168" s="176" t="s">
        <v>337</v>
      </c>
      <c r="P168" s="83">
        <v>52035224</v>
      </c>
      <c r="Q168" s="85">
        <v>407</v>
      </c>
      <c r="R168" s="86">
        <f t="shared" si="127"/>
        <v>127850.67321867321</v>
      </c>
      <c r="S168" s="87">
        <f t="shared" si="154"/>
        <v>0.6607142857142857</v>
      </c>
      <c r="T168" s="313"/>
      <c r="U168" s="112">
        <v>9</v>
      </c>
      <c r="V168" s="175" t="s">
        <v>338</v>
      </c>
      <c r="W168" s="176" t="s">
        <v>339</v>
      </c>
      <c r="X168" s="83">
        <v>33301241</v>
      </c>
      <c r="Y168" s="85">
        <v>195</v>
      </c>
      <c r="Z168" s="86">
        <f t="shared" si="128"/>
        <v>170775.59487179486</v>
      </c>
      <c r="AA168" s="87">
        <f t="shared" si="155"/>
        <v>0.27857142857142858</v>
      </c>
      <c r="AB168" s="313"/>
      <c r="AC168" s="112">
        <v>9</v>
      </c>
      <c r="AD168" s="175" t="s">
        <v>336</v>
      </c>
      <c r="AE168" s="176" t="s">
        <v>337</v>
      </c>
      <c r="AF168" s="83">
        <v>145229028</v>
      </c>
      <c r="AG168" s="85">
        <v>940</v>
      </c>
      <c r="AH168" s="86">
        <f t="shared" si="129"/>
        <v>154498.96595744681</v>
      </c>
      <c r="AI168" s="87">
        <f t="shared" si="156"/>
        <v>0.6836363636363636</v>
      </c>
      <c r="AJ168" s="313"/>
      <c r="AK168" s="112">
        <v>9</v>
      </c>
      <c r="AL168" s="175" t="s">
        <v>374</v>
      </c>
      <c r="AM168" s="176" t="s">
        <v>375</v>
      </c>
      <c r="AN168" s="83">
        <v>8489907</v>
      </c>
      <c r="AO168" s="85">
        <v>41</v>
      </c>
      <c r="AP168" s="86">
        <f t="shared" si="130"/>
        <v>207070.90243902439</v>
      </c>
      <c r="AQ168" s="87">
        <f t="shared" si="157"/>
        <v>2.6383526383526385E-2</v>
      </c>
      <c r="AR168" s="313"/>
      <c r="AS168" s="112">
        <v>9</v>
      </c>
      <c r="AT168" s="175" t="s">
        <v>366</v>
      </c>
      <c r="AU168" s="176" t="s">
        <v>367</v>
      </c>
      <c r="AV168" s="83">
        <v>86205901</v>
      </c>
      <c r="AW168" s="85">
        <v>393</v>
      </c>
      <c r="AX168" s="86">
        <f t="shared" si="131"/>
        <v>219353.43765903308</v>
      </c>
      <c r="AY168" s="87">
        <f t="shared" si="158"/>
        <v>0.32239540607054962</v>
      </c>
      <c r="AZ168" s="313"/>
      <c r="BA168" s="112">
        <v>9</v>
      </c>
      <c r="BB168" s="175" t="s">
        <v>460</v>
      </c>
      <c r="BC168" s="176" t="s">
        <v>461</v>
      </c>
      <c r="BD168" s="83">
        <v>7945409</v>
      </c>
      <c r="BE168" s="85">
        <v>31</v>
      </c>
      <c r="BF168" s="86">
        <f t="shared" si="132"/>
        <v>256303.51612903227</v>
      </c>
      <c r="BG168" s="87">
        <f t="shared" si="159"/>
        <v>2.2048364153627313E-2</v>
      </c>
      <c r="BH168" s="313"/>
      <c r="BI168" s="112">
        <v>9</v>
      </c>
      <c r="BJ168" s="175" t="s">
        <v>364</v>
      </c>
      <c r="BK168" s="176" t="s">
        <v>365</v>
      </c>
      <c r="BL168" s="83">
        <v>173069077</v>
      </c>
      <c r="BM168" s="85">
        <v>578</v>
      </c>
      <c r="BN168" s="86">
        <f t="shared" si="133"/>
        <v>299427.4688581315</v>
      </c>
      <c r="BO168" s="87">
        <f t="shared" si="160"/>
        <v>0.57058242843040474</v>
      </c>
      <c r="BP168" s="313"/>
      <c r="BQ168" s="112">
        <v>9</v>
      </c>
      <c r="BR168" s="175" t="s">
        <v>458</v>
      </c>
      <c r="BS168" s="176" t="s">
        <v>459</v>
      </c>
      <c r="BT168" s="83">
        <v>9293839</v>
      </c>
      <c r="BU168" s="85">
        <v>50</v>
      </c>
      <c r="BV168" s="86">
        <f t="shared" si="134"/>
        <v>185876.78</v>
      </c>
      <c r="BW168" s="87">
        <f t="shared" si="161"/>
        <v>1.8659501418122107E-3</v>
      </c>
    </row>
    <row r="169" spans="2:75" ht="13.5" customHeight="1">
      <c r="B169" s="304"/>
      <c r="C169" s="318"/>
      <c r="D169" s="301"/>
      <c r="E169" s="88">
        <v>10</v>
      </c>
      <c r="F169" s="177" t="s">
        <v>404</v>
      </c>
      <c r="G169" s="178" t="s">
        <v>405</v>
      </c>
      <c r="H169" s="91">
        <v>79952264</v>
      </c>
      <c r="I169" s="93">
        <v>457</v>
      </c>
      <c r="J169" s="94">
        <f t="shared" si="126"/>
        <v>174950.24945295404</v>
      </c>
      <c r="K169" s="95">
        <f t="shared" si="153"/>
        <v>2.4163273938560777E-2</v>
      </c>
      <c r="L169" s="313"/>
      <c r="M169" s="113">
        <v>10</v>
      </c>
      <c r="N169" s="177" t="s">
        <v>480</v>
      </c>
      <c r="O169" s="178" t="s">
        <v>481</v>
      </c>
      <c r="P169" s="91">
        <v>5134931</v>
      </c>
      <c r="Q169" s="93">
        <v>45</v>
      </c>
      <c r="R169" s="94">
        <f t="shared" si="127"/>
        <v>114109.57777777778</v>
      </c>
      <c r="S169" s="95">
        <f t="shared" si="154"/>
        <v>7.3051948051948049E-2</v>
      </c>
      <c r="T169" s="313"/>
      <c r="U169" s="113">
        <v>10</v>
      </c>
      <c r="V169" s="177" t="s">
        <v>352</v>
      </c>
      <c r="W169" s="178" t="s">
        <v>353</v>
      </c>
      <c r="X169" s="91">
        <v>15362676</v>
      </c>
      <c r="Y169" s="93">
        <v>94</v>
      </c>
      <c r="Z169" s="94">
        <f t="shared" si="128"/>
        <v>163432.72340425532</v>
      </c>
      <c r="AA169" s="95">
        <f t="shared" si="155"/>
        <v>0.13428571428571429</v>
      </c>
      <c r="AB169" s="313"/>
      <c r="AC169" s="113">
        <v>10</v>
      </c>
      <c r="AD169" s="177" t="s">
        <v>456</v>
      </c>
      <c r="AE169" s="178" t="s">
        <v>457</v>
      </c>
      <c r="AF169" s="91">
        <v>137442</v>
      </c>
      <c r="AG169" s="93">
        <v>1</v>
      </c>
      <c r="AH169" s="94">
        <f t="shared" si="129"/>
        <v>137442</v>
      </c>
      <c r="AI169" s="95">
        <f t="shared" si="156"/>
        <v>7.2727272727272723E-4</v>
      </c>
      <c r="AJ169" s="313"/>
      <c r="AK169" s="113">
        <v>10</v>
      </c>
      <c r="AL169" s="177" t="s">
        <v>338</v>
      </c>
      <c r="AM169" s="178" t="s">
        <v>339</v>
      </c>
      <c r="AN169" s="91">
        <v>89734953</v>
      </c>
      <c r="AO169" s="93">
        <v>449</v>
      </c>
      <c r="AP169" s="94">
        <f t="shared" si="130"/>
        <v>199855.12917594655</v>
      </c>
      <c r="AQ169" s="95">
        <f t="shared" si="157"/>
        <v>0.28893178893178895</v>
      </c>
      <c r="AR169" s="313"/>
      <c r="AS169" s="113">
        <v>10</v>
      </c>
      <c r="AT169" s="177" t="s">
        <v>392</v>
      </c>
      <c r="AU169" s="178" t="s">
        <v>393</v>
      </c>
      <c r="AV169" s="91">
        <v>14491640</v>
      </c>
      <c r="AW169" s="93">
        <v>71</v>
      </c>
      <c r="AX169" s="94">
        <f t="shared" si="131"/>
        <v>204107.60563380283</v>
      </c>
      <c r="AY169" s="95">
        <f t="shared" si="158"/>
        <v>5.8244462674323219E-2</v>
      </c>
      <c r="AZ169" s="313"/>
      <c r="BA169" s="113">
        <v>10</v>
      </c>
      <c r="BB169" s="177" t="s">
        <v>468</v>
      </c>
      <c r="BC169" s="178" t="s">
        <v>469</v>
      </c>
      <c r="BD169" s="91">
        <v>13020140</v>
      </c>
      <c r="BE169" s="93">
        <v>52</v>
      </c>
      <c r="BF169" s="94">
        <f t="shared" si="132"/>
        <v>250387.30769230769</v>
      </c>
      <c r="BG169" s="95">
        <f t="shared" si="159"/>
        <v>3.6984352773826459E-2</v>
      </c>
      <c r="BH169" s="313"/>
      <c r="BI169" s="113">
        <v>10</v>
      </c>
      <c r="BJ169" s="177" t="s">
        <v>338</v>
      </c>
      <c r="BK169" s="178" t="s">
        <v>339</v>
      </c>
      <c r="BL169" s="91">
        <v>62537001</v>
      </c>
      <c r="BM169" s="93">
        <v>219</v>
      </c>
      <c r="BN169" s="94">
        <f t="shared" si="133"/>
        <v>285557.08219178085</v>
      </c>
      <c r="BO169" s="95">
        <f t="shared" si="160"/>
        <v>0.21618953603158933</v>
      </c>
      <c r="BP169" s="313"/>
      <c r="BQ169" s="113">
        <v>10</v>
      </c>
      <c r="BR169" s="177" t="s">
        <v>352</v>
      </c>
      <c r="BS169" s="178" t="s">
        <v>353</v>
      </c>
      <c r="BT169" s="91">
        <v>477803462</v>
      </c>
      <c r="BU169" s="93">
        <v>2664</v>
      </c>
      <c r="BV169" s="94">
        <f t="shared" si="134"/>
        <v>179355.65390390391</v>
      </c>
      <c r="BW169" s="95">
        <f t="shared" si="161"/>
        <v>9.9417823555754584E-2</v>
      </c>
    </row>
    <row r="170" spans="2:75" s="173" customFormat="1" ht="13.5" customHeight="1">
      <c r="B170" s="266"/>
      <c r="C170" s="320"/>
      <c r="D170" s="302"/>
      <c r="E170" s="96" t="s">
        <v>164</v>
      </c>
      <c r="F170" s="97"/>
      <c r="G170" s="98"/>
      <c r="H170" s="228">
        <v>12132562130</v>
      </c>
      <c r="I170" s="100">
        <v>16821</v>
      </c>
      <c r="J170" s="49">
        <f t="shared" si="126"/>
        <v>721274.72385708336</v>
      </c>
      <c r="K170" s="101">
        <f t="shared" si="153"/>
        <v>0.88938825146724476</v>
      </c>
      <c r="L170" s="314"/>
      <c r="M170" s="96" t="s">
        <v>164</v>
      </c>
      <c r="N170" s="97"/>
      <c r="O170" s="98"/>
      <c r="P170" s="228">
        <v>600302120</v>
      </c>
      <c r="Q170" s="100">
        <v>615</v>
      </c>
      <c r="R170" s="49">
        <f t="shared" si="127"/>
        <v>976101.00813008135</v>
      </c>
      <c r="S170" s="101">
        <f t="shared" si="154"/>
        <v>0.99837662337662336</v>
      </c>
      <c r="T170" s="314"/>
      <c r="U170" s="96" t="s">
        <v>164</v>
      </c>
      <c r="V170" s="97"/>
      <c r="W170" s="98"/>
      <c r="X170" s="228">
        <v>812182210</v>
      </c>
      <c r="Y170" s="100">
        <v>697</v>
      </c>
      <c r="Z170" s="49">
        <f t="shared" si="128"/>
        <v>1165254.2467718795</v>
      </c>
      <c r="AA170" s="101">
        <f t="shared" si="155"/>
        <v>0.99571428571428566</v>
      </c>
      <c r="AB170" s="314"/>
      <c r="AC170" s="96" t="s">
        <v>164</v>
      </c>
      <c r="AD170" s="97"/>
      <c r="AE170" s="98"/>
      <c r="AF170" s="228">
        <v>1514347050</v>
      </c>
      <c r="AG170" s="100">
        <v>1370</v>
      </c>
      <c r="AH170" s="49">
        <f t="shared" si="129"/>
        <v>1105362.8102189782</v>
      </c>
      <c r="AI170" s="101">
        <f t="shared" si="156"/>
        <v>0.99636363636363634</v>
      </c>
      <c r="AJ170" s="314"/>
      <c r="AK170" s="96" t="s">
        <v>164</v>
      </c>
      <c r="AL170" s="97"/>
      <c r="AM170" s="98"/>
      <c r="AN170" s="228">
        <v>2321595510</v>
      </c>
      <c r="AO170" s="100">
        <v>1535</v>
      </c>
      <c r="AP170" s="49">
        <f t="shared" si="130"/>
        <v>1512440.0716612379</v>
      </c>
      <c r="AQ170" s="101">
        <f t="shared" si="157"/>
        <v>0.98777348777348772</v>
      </c>
      <c r="AR170" s="314"/>
      <c r="AS170" s="96" t="s">
        <v>164</v>
      </c>
      <c r="AT170" s="97"/>
      <c r="AU170" s="98"/>
      <c r="AV170" s="228">
        <v>1980844860</v>
      </c>
      <c r="AW170" s="100">
        <v>1202</v>
      </c>
      <c r="AX170" s="49">
        <f t="shared" si="131"/>
        <v>1647957.4542429284</v>
      </c>
      <c r="AY170" s="101">
        <f t="shared" si="158"/>
        <v>0.98605414273995073</v>
      </c>
      <c r="AZ170" s="314"/>
      <c r="BA170" s="96" t="s">
        <v>164</v>
      </c>
      <c r="BB170" s="97"/>
      <c r="BC170" s="98"/>
      <c r="BD170" s="228">
        <v>2888069640</v>
      </c>
      <c r="BE170" s="100">
        <v>1380</v>
      </c>
      <c r="BF170" s="49">
        <f t="shared" si="132"/>
        <v>2092804.0869565217</v>
      </c>
      <c r="BG170" s="101">
        <f t="shared" si="159"/>
        <v>0.98150782361308675</v>
      </c>
      <c r="BH170" s="314"/>
      <c r="BI170" s="96" t="s">
        <v>164</v>
      </c>
      <c r="BJ170" s="97"/>
      <c r="BK170" s="98"/>
      <c r="BL170" s="228">
        <v>2033172730</v>
      </c>
      <c r="BM170" s="100">
        <v>999</v>
      </c>
      <c r="BN170" s="49">
        <f t="shared" si="133"/>
        <v>2035207.9379379379</v>
      </c>
      <c r="BO170" s="101">
        <f t="shared" si="160"/>
        <v>0.98617966436327742</v>
      </c>
      <c r="BP170" s="314"/>
      <c r="BQ170" s="96" t="s">
        <v>164</v>
      </c>
      <c r="BR170" s="97"/>
      <c r="BS170" s="98"/>
      <c r="BT170" s="228">
        <v>24283076250</v>
      </c>
      <c r="BU170" s="100">
        <v>24619</v>
      </c>
      <c r="BV170" s="49">
        <f t="shared" si="134"/>
        <v>986355.10175068036</v>
      </c>
      <c r="BW170" s="101">
        <f t="shared" si="161"/>
        <v>0.91875653082549635</v>
      </c>
    </row>
    <row r="171" spans="2:75" ht="13.5" customHeight="1">
      <c r="B171" s="303">
        <v>16</v>
      </c>
      <c r="C171" s="317" t="s">
        <v>54</v>
      </c>
      <c r="D171" s="305">
        <f>CB21</f>
        <v>12048</v>
      </c>
      <c r="E171" s="72">
        <v>1</v>
      </c>
      <c r="F171" s="73" t="s">
        <v>382</v>
      </c>
      <c r="G171" s="74" t="s">
        <v>383</v>
      </c>
      <c r="H171" s="75">
        <v>49876886</v>
      </c>
      <c r="I171" s="77">
        <v>46</v>
      </c>
      <c r="J171" s="78">
        <f t="shared" si="126"/>
        <v>1084280.1304347827</v>
      </c>
      <c r="K171" s="79">
        <f t="shared" ref="K171:K181" si="162">IFERROR(I171/$CB$21,0)</f>
        <v>3.8180610889774237E-3</v>
      </c>
      <c r="L171" s="315">
        <f>CC21</f>
        <v>385</v>
      </c>
      <c r="M171" s="195">
        <v>1</v>
      </c>
      <c r="N171" s="73" t="s">
        <v>430</v>
      </c>
      <c r="O171" s="74" t="s">
        <v>431</v>
      </c>
      <c r="P171" s="75">
        <v>653371</v>
      </c>
      <c r="Q171" s="77">
        <v>3</v>
      </c>
      <c r="R171" s="78">
        <f t="shared" si="127"/>
        <v>217790.33333333334</v>
      </c>
      <c r="S171" s="79">
        <f t="shared" ref="S171:S181" si="163">IFERROR(Q171/$CC$21,0)</f>
        <v>7.7922077922077922E-3</v>
      </c>
      <c r="T171" s="315">
        <f>CD21</f>
        <v>414</v>
      </c>
      <c r="U171" s="195">
        <v>1</v>
      </c>
      <c r="V171" s="73" t="s">
        <v>344</v>
      </c>
      <c r="W171" s="74" t="s">
        <v>345</v>
      </c>
      <c r="X171" s="75">
        <v>11760208</v>
      </c>
      <c r="Y171" s="77">
        <v>48</v>
      </c>
      <c r="Z171" s="78">
        <f t="shared" si="128"/>
        <v>245004.33333333334</v>
      </c>
      <c r="AA171" s="79">
        <f t="shared" ref="AA171:AA181" si="164">IFERROR(Y171/$CD$21,0)</f>
        <v>0.11594202898550725</v>
      </c>
      <c r="AB171" s="315">
        <f>CE21</f>
        <v>873</v>
      </c>
      <c r="AC171" s="195">
        <v>1</v>
      </c>
      <c r="AD171" s="73" t="s">
        <v>384</v>
      </c>
      <c r="AE171" s="74" t="s">
        <v>385</v>
      </c>
      <c r="AF171" s="75">
        <v>36658267</v>
      </c>
      <c r="AG171" s="77">
        <v>21</v>
      </c>
      <c r="AH171" s="78">
        <f t="shared" si="129"/>
        <v>1745631.7619047619</v>
      </c>
      <c r="AI171" s="79">
        <f t="shared" ref="AI171:AI181" si="165">IFERROR(AG171/$CE$21,0)</f>
        <v>2.4054982817869417E-2</v>
      </c>
      <c r="AJ171" s="315">
        <f>CF21</f>
        <v>1085</v>
      </c>
      <c r="AK171" s="195">
        <v>1</v>
      </c>
      <c r="AL171" s="73" t="s">
        <v>382</v>
      </c>
      <c r="AM171" s="74" t="s">
        <v>383</v>
      </c>
      <c r="AN171" s="75">
        <v>8289463</v>
      </c>
      <c r="AO171" s="77">
        <v>8</v>
      </c>
      <c r="AP171" s="78">
        <f t="shared" si="130"/>
        <v>1036182.875</v>
      </c>
      <c r="AQ171" s="79">
        <f t="shared" ref="AQ171:AQ181" si="166">IFERROR(AO171/$CF$21,0)</f>
        <v>7.3732718894009217E-3</v>
      </c>
      <c r="AR171" s="315">
        <f>CG21</f>
        <v>877</v>
      </c>
      <c r="AS171" s="195">
        <v>1</v>
      </c>
      <c r="AT171" s="73" t="s">
        <v>432</v>
      </c>
      <c r="AU171" s="74" t="s">
        <v>433</v>
      </c>
      <c r="AV171" s="75">
        <v>6204416</v>
      </c>
      <c r="AW171" s="77">
        <v>11</v>
      </c>
      <c r="AX171" s="78">
        <f t="shared" si="131"/>
        <v>564037.81818181823</v>
      </c>
      <c r="AY171" s="79">
        <f t="shared" ref="AY171:AY181" si="167">IFERROR(AW171/$CG$21,0)</f>
        <v>1.2542759407069556E-2</v>
      </c>
      <c r="AZ171" s="315">
        <f>CH21</f>
        <v>982</v>
      </c>
      <c r="BA171" s="195">
        <v>1</v>
      </c>
      <c r="BB171" s="73" t="s">
        <v>384</v>
      </c>
      <c r="BC171" s="74" t="s">
        <v>385</v>
      </c>
      <c r="BD171" s="75">
        <v>9062226</v>
      </c>
      <c r="BE171" s="77">
        <v>10</v>
      </c>
      <c r="BF171" s="78">
        <f t="shared" si="132"/>
        <v>906222.6</v>
      </c>
      <c r="BG171" s="79">
        <f t="shared" ref="BG171:BG181" si="168">IFERROR(BE171/$CH$21,0)</f>
        <v>1.0183299389002037E-2</v>
      </c>
      <c r="BH171" s="315">
        <f>CI21</f>
        <v>732</v>
      </c>
      <c r="BI171" s="195">
        <v>1</v>
      </c>
      <c r="BJ171" s="73" t="s">
        <v>384</v>
      </c>
      <c r="BK171" s="74" t="s">
        <v>385</v>
      </c>
      <c r="BL171" s="75">
        <v>8565896</v>
      </c>
      <c r="BM171" s="77">
        <v>7</v>
      </c>
      <c r="BN171" s="78">
        <f t="shared" si="133"/>
        <v>1223699.4285714286</v>
      </c>
      <c r="BO171" s="79">
        <f t="shared" ref="BO171:BO181" si="169">IFERROR(BM171/$CI$21,0)</f>
        <v>9.562841530054645E-3</v>
      </c>
      <c r="BP171" s="315">
        <f>CJ21</f>
        <v>17396</v>
      </c>
      <c r="BQ171" s="195">
        <v>1</v>
      </c>
      <c r="BR171" s="73" t="s">
        <v>382</v>
      </c>
      <c r="BS171" s="74" t="s">
        <v>383</v>
      </c>
      <c r="BT171" s="75">
        <v>61911991</v>
      </c>
      <c r="BU171" s="77">
        <v>76</v>
      </c>
      <c r="BV171" s="78">
        <f t="shared" si="134"/>
        <v>814631.46052631584</v>
      </c>
      <c r="BW171" s="79">
        <f t="shared" ref="BW171:BW181" si="170">IFERROR(BU171/$CJ$21,0)</f>
        <v>4.3688204184870088E-3</v>
      </c>
    </row>
    <row r="172" spans="2:75" ht="13.5" customHeight="1">
      <c r="B172" s="304"/>
      <c r="C172" s="318"/>
      <c r="D172" s="301"/>
      <c r="E172" s="80">
        <v>2</v>
      </c>
      <c r="F172" s="175" t="s">
        <v>456</v>
      </c>
      <c r="G172" s="176" t="s">
        <v>457</v>
      </c>
      <c r="H172" s="83">
        <v>2417716</v>
      </c>
      <c r="I172" s="85">
        <v>3</v>
      </c>
      <c r="J172" s="86">
        <f t="shared" si="126"/>
        <v>805905.33333333337</v>
      </c>
      <c r="K172" s="87">
        <f t="shared" si="162"/>
        <v>2.4900398406374502E-4</v>
      </c>
      <c r="L172" s="313"/>
      <c r="M172" s="112">
        <v>2</v>
      </c>
      <c r="N172" s="175" t="s">
        <v>336</v>
      </c>
      <c r="O172" s="176" t="s">
        <v>337</v>
      </c>
      <c r="P172" s="83">
        <v>48138184</v>
      </c>
      <c r="Q172" s="85">
        <v>246</v>
      </c>
      <c r="R172" s="86">
        <f t="shared" si="127"/>
        <v>195683.67479674798</v>
      </c>
      <c r="S172" s="87">
        <f t="shared" si="163"/>
        <v>0.63896103896103895</v>
      </c>
      <c r="T172" s="313"/>
      <c r="U172" s="112">
        <v>2</v>
      </c>
      <c r="V172" s="175" t="s">
        <v>386</v>
      </c>
      <c r="W172" s="176" t="s">
        <v>387</v>
      </c>
      <c r="X172" s="83">
        <v>17996366</v>
      </c>
      <c r="Y172" s="85">
        <v>86</v>
      </c>
      <c r="Z172" s="86">
        <f t="shared" si="128"/>
        <v>209260.06976744186</v>
      </c>
      <c r="AA172" s="87">
        <f t="shared" si="164"/>
        <v>0.20772946859903382</v>
      </c>
      <c r="AB172" s="313"/>
      <c r="AC172" s="112">
        <v>2</v>
      </c>
      <c r="AD172" s="175" t="s">
        <v>486</v>
      </c>
      <c r="AE172" s="176" t="s">
        <v>487</v>
      </c>
      <c r="AF172" s="83">
        <v>2052045</v>
      </c>
      <c r="AG172" s="85">
        <v>3</v>
      </c>
      <c r="AH172" s="86">
        <f t="shared" si="129"/>
        <v>684015</v>
      </c>
      <c r="AI172" s="87">
        <f t="shared" si="165"/>
        <v>3.4364261168384879E-3</v>
      </c>
      <c r="AJ172" s="313"/>
      <c r="AK172" s="112">
        <v>2</v>
      </c>
      <c r="AL172" s="175" t="s">
        <v>344</v>
      </c>
      <c r="AM172" s="176" t="s">
        <v>345</v>
      </c>
      <c r="AN172" s="83">
        <v>108359368</v>
      </c>
      <c r="AO172" s="85">
        <v>193</v>
      </c>
      <c r="AP172" s="86">
        <f t="shared" si="130"/>
        <v>561447.50259067363</v>
      </c>
      <c r="AQ172" s="87">
        <f t="shared" si="166"/>
        <v>0.17788018433179723</v>
      </c>
      <c r="AR172" s="313"/>
      <c r="AS172" s="112">
        <v>2</v>
      </c>
      <c r="AT172" s="175" t="s">
        <v>356</v>
      </c>
      <c r="AU172" s="176" t="s">
        <v>357</v>
      </c>
      <c r="AV172" s="83">
        <v>130100074</v>
      </c>
      <c r="AW172" s="85">
        <v>293</v>
      </c>
      <c r="AX172" s="86">
        <f t="shared" si="131"/>
        <v>444027.55631399318</v>
      </c>
      <c r="AY172" s="87">
        <f t="shared" si="167"/>
        <v>0.33409350057012543</v>
      </c>
      <c r="AZ172" s="313"/>
      <c r="BA172" s="112">
        <v>2</v>
      </c>
      <c r="BB172" s="175" t="s">
        <v>382</v>
      </c>
      <c r="BC172" s="176" t="s">
        <v>383</v>
      </c>
      <c r="BD172" s="83">
        <v>3116835</v>
      </c>
      <c r="BE172" s="85">
        <v>4</v>
      </c>
      <c r="BF172" s="86">
        <f t="shared" si="132"/>
        <v>779208.75</v>
      </c>
      <c r="BG172" s="87">
        <f t="shared" si="168"/>
        <v>4.0733197556008143E-3</v>
      </c>
      <c r="BH172" s="313"/>
      <c r="BI172" s="112">
        <v>2</v>
      </c>
      <c r="BJ172" s="175" t="s">
        <v>404</v>
      </c>
      <c r="BK172" s="176" t="s">
        <v>405</v>
      </c>
      <c r="BL172" s="83">
        <v>21111856</v>
      </c>
      <c r="BM172" s="85">
        <v>49</v>
      </c>
      <c r="BN172" s="86">
        <f t="shared" si="133"/>
        <v>430854.20408163266</v>
      </c>
      <c r="BO172" s="87">
        <f t="shared" si="169"/>
        <v>6.6939890710382519E-2</v>
      </c>
      <c r="BP172" s="313"/>
      <c r="BQ172" s="112">
        <v>2</v>
      </c>
      <c r="BR172" s="175" t="s">
        <v>456</v>
      </c>
      <c r="BS172" s="176" t="s">
        <v>457</v>
      </c>
      <c r="BT172" s="83">
        <v>2421957</v>
      </c>
      <c r="BU172" s="85">
        <v>4</v>
      </c>
      <c r="BV172" s="86">
        <f t="shared" si="134"/>
        <v>605489.25</v>
      </c>
      <c r="BW172" s="87">
        <f t="shared" si="170"/>
        <v>2.2993791676247414E-4</v>
      </c>
    </row>
    <row r="173" spans="2:75" ht="13.5" customHeight="1">
      <c r="B173" s="304"/>
      <c r="C173" s="318"/>
      <c r="D173" s="301"/>
      <c r="E173" s="80">
        <v>3</v>
      </c>
      <c r="F173" s="175" t="s">
        <v>458</v>
      </c>
      <c r="G173" s="176" t="s">
        <v>459</v>
      </c>
      <c r="H173" s="83">
        <v>7648841</v>
      </c>
      <c r="I173" s="85">
        <v>10</v>
      </c>
      <c r="J173" s="86">
        <f t="shared" si="126"/>
        <v>764884.1</v>
      </c>
      <c r="K173" s="87">
        <f t="shared" si="162"/>
        <v>8.3001328021248342E-4</v>
      </c>
      <c r="L173" s="313"/>
      <c r="M173" s="112">
        <v>3</v>
      </c>
      <c r="N173" s="175" t="s">
        <v>374</v>
      </c>
      <c r="O173" s="176" t="s">
        <v>375</v>
      </c>
      <c r="P173" s="83">
        <v>1754510</v>
      </c>
      <c r="Q173" s="85">
        <v>9</v>
      </c>
      <c r="R173" s="86">
        <f t="shared" si="127"/>
        <v>194945.55555555556</v>
      </c>
      <c r="S173" s="87">
        <f t="shared" si="163"/>
        <v>2.3376623376623377E-2</v>
      </c>
      <c r="T173" s="313"/>
      <c r="U173" s="112">
        <v>3</v>
      </c>
      <c r="V173" s="175" t="s">
        <v>428</v>
      </c>
      <c r="W173" s="176" t="s">
        <v>429</v>
      </c>
      <c r="X173" s="83">
        <v>1001755</v>
      </c>
      <c r="Y173" s="85">
        <v>5</v>
      </c>
      <c r="Z173" s="86">
        <f t="shared" si="128"/>
        <v>200351</v>
      </c>
      <c r="AA173" s="87">
        <f t="shared" si="164"/>
        <v>1.2077294685990338E-2</v>
      </c>
      <c r="AB173" s="313"/>
      <c r="AC173" s="112">
        <v>3</v>
      </c>
      <c r="AD173" s="175" t="s">
        <v>352</v>
      </c>
      <c r="AE173" s="176" t="s">
        <v>353</v>
      </c>
      <c r="AF173" s="83">
        <v>26383578</v>
      </c>
      <c r="AG173" s="85">
        <v>66</v>
      </c>
      <c r="AH173" s="86">
        <f t="shared" si="129"/>
        <v>399751.18181818182</v>
      </c>
      <c r="AI173" s="87">
        <f t="shared" si="165"/>
        <v>7.560137457044673E-2</v>
      </c>
      <c r="AJ173" s="313"/>
      <c r="AK173" s="112">
        <v>3</v>
      </c>
      <c r="AL173" s="175" t="s">
        <v>430</v>
      </c>
      <c r="AM173" s="176" t="s">
        <v>431</v>
      </c>
      <c r="AN173" s="83">
        <v>11766528</v>
      </c>
      <c r="AO173" s="85">
        <v>25</v>
      </c>
      <c r="AP173" s="86">
        <f t="shared" si="130"/>
        <v>470661.12</v>
      </c>
      <c r="AQ173" s="87">
        <f t="shared" si="166"/>
        <v>2.3041474654377881E-2</v>
      </c>
      <c r="AR173" s="313"/>
      <c r="AS173" s="112">
        <v>3</v>
      </c>
      <c r="AT173" s="175" t="s">
        <v>344</v>
      </c>
      <c r="AU173" s="176" t="s">
        <v>345</v>
      </c>
      <c r="AV173" s="83">
        <v>49297961</v>
      </c>
      <c r="AW173" s="85">
        <v>143</v>
      </c>
      <c r="AX173" s="86">
        <f t="shared" si="131"/>
        <v>344740.986013986</v>
      </c>
      <c r="AY173" s="87">
        <f t="shared" si="167"/>
        <v>0.16305587229190421</v>
      </c>
      <c r="AZ173" s="313"/>
      <c r="BA173" s="112">
        <v>3</v>
      </c>
      <c r="BB173" s="175" t="s">
        <v>356</v>
      </c>
      <c r="BC173" s="176" t="s">
        <v>357</v>
      </c>
      <c r="BD173" s="83">
        <v>165065928</v>
      </c>
      <c r="BE173" s="85">
        <v>326</v>
      </c>
      <c r="BF173" s="86">
        <f t="shared" si="132"/>
        <v>506337.20245398773</v>
      </c>
      <c r="BG173" s="87">
        <f t="shared" si="168"/>
        <v>0.33197556008146639</v>
      </c>
      <c r="BH173" s="313"/>
      <c r="BI173" s="112">
        <v>3</v>
      </c>
      <c r="BJ173" s="175" t="s">
        <v>344</v>
      </c>
      <c r="BK173" s="176" t="s">
        <v>345</v>
      </c>
      <c r="BL173" s="83">
        <v>49447410</v>
      </c>
      <c r="BM173" s="85">
        <v>120</v>
      </c>
      <c r="BN173" s="86">
        <f t="shared" si="133"/>
        <v>412061.75</v>
      </c>
      <c r="BO173" s="87">
        <f t="shared" si="169"/>
        <v>0.16393442622950818</v>
      </c>
      <c r="BP173" s="313"/>
      <c r="BQ173" s="112">
        <v>3</v>
      </c>
      <c r="BR173" s="175" t="s">
        <v>426</v>
      </c>
      <c r="BS173" s="176" t="s">
        <v>427</v>
      </c>
      <c r="BT173" s="83">
        <v>47565727</v>
      </c>
      <c r="BU173" s="85">
        <v>106</v>
      </c>
      <c r="BV173" s="86">
        <f t="shared" si="134"/>
        <v>448733.27358490566</v>
      </c>
      <c r="BW173" s="87">
        <f t="shared" si="170"/>
        <v>6.0933547942055646E-3</v>
      </c>
    </row>
    <row r="174" spans="2:75" ht="13.5" customHeight="1">
      <c r="B174" s="304"/>
      <c r="C174" s="318"/>
      <c r="D174" s="301"/>
      <c r="E174" s="80">
        <v>4</v>
      </c>
      <c r="F174" s="102" t="s">
        <v>426</v>
      </c>
      <c r="G174" s="176" t="s">
        <v>427</v>
      </c>
      <c r="H174" s="83">
        <v>46592939</v>
      </c>
      <c r="I174" s="85">
        <v>74</v>
      </c>
      <c r="J174" s="86">
        <f t="shared" si="126"/>
        <v>629634.31081081077</v>
      </c>
      <c r="K174" s="87">
        <f t="shared" si="162"/>
        <v>6.1420982735723769E-3</v>
      </c>
      <c r="L174" s="313"/>
      <c r="M174" s="112">
        <v>4</v>
      </c>
      <c r="N174" s="102" t="s">
        <v>424</v>
      </c>
      <c r="O174" s="176" t="s">
        <v>425</v>
      </c>
      <c r="P174" s="83">
        <v>3681713</v>
      </c>
      <c r="Q174" s="85">
        <v>21</v>
      </c>
      <c r="R174" s="86">
        <f t="shared" si="127"/>
        <v>175319.66666666666</v>
      </c>
      <c r="S174" s="87">
        <f t="shared" si="163"/>
        <v>5.4545454545454543E-2</v>
      </c>
      <c r="T174" s="313"/>
      <c r="U174" s="112">
        <v>4</v>
      </c>
      <c r="V174" s="102" t="s">
        <v>338</v>
      </c>
      <c r="W174" s="176" t="s">
        <v>339</v>
      </c>
      <c r="X174" s="83">
        <v>21735877</v>
      </c>
      <c r="Y174" s="85">
        <v>125</v>
      </c>
      <c r="Z174" s="86">
        <f t="shared" si="128"/>
        <v>173887.016</v>
      </c>
      <c r="AA174" s="87">
        <f t="shared" si="164"/>
        <v>0.30193236714975846</v>
      </c>
      <c r="AB174" s="313"/>
      <c r="AC174" s="112">
        <v>4</v>
      </c>
      <c r="AD174" s="102" t="s">
        <v>356</v>
      </c>
      <c r="AE174" s="176" t="s">
        <v>357</v>
      </c>
      <c r="AF174" s="83">
        <v>82841572</v>
      </c>
      <c r="AG174" s="85">
        <v>234</v>
      </c>
      <c r="AH174" s="86">
        <f t="shared" si="129"/>
        <v>354023.81196581194</v>
      </c>
      <c r="AI174" s="87">
        <f t="shared" si="165"/>
        <v>0.26804123711340205</v>
      </c>
      <c r="AJ174" s="313"/>
      <c r="AK174" s="112">
        <v>4</v>
      </c>
      <c r="AL174" s="102" t="s">
        <v>356</v>
      </c>
      <c r="AM174" s="176" t="s">
        <v>357</v>
      </c>
      <c r="AN174" s="83">
        <v>106229465</v>
      </c>
      <c r="AO174" s="85">
        <v>371</v>
      </c>
      <c r="AP174" s="86">
        <f t="shared" si="130"/>
        <v>286332.78975741239</v>
      </c>
      <c r="AQ174" s="87">
        <f t="shared" si="166"/>
        <v>0.34193548387096773</v>
      </c>
      <c r="AR174" s="313"/>
      <c r="AS174" s="112">
        <v>4</v>
      </c>
      <c r="AT174" s="102" t="s">
        <v>394</v>
      </c>
      <c r="AU174" s="176" t="s">
        <v>395</v>
      </c>
      <c r="AV174" s="83">
        <v>75080192</v>
      </c>
      <c r="AW174" s="85">
        <v>228</v>
      </c>
      <c r="AX174" s="86">
        <f t="shared" si="131"/>
        <v>329299.08771929826</v>
      </c>
      <c r="AY174" s="87">
        <f t="shared" si="167"/>
        <v>0.25997719498289623</v>
      </c>
      <c r="AZ174" s="313"/>
      <c r="BA174" s="112">
        <v>4</v>
      </c>
      <c r="BB174" s="102" t="s">
        <v>406</v>
      </c>
      <c r="BC174" s="176" t="s">
        <v>407</v>
      </c>
      <c r="BD174" s="83">
        <v>26832465</v>
      </c>
      <c r="BE174" s="85">
        <v>62</v>
      </c>
      <c r="BF174" s="86">
        <f t="shared" si="132"/>
        <v>432781.69354838709</v>
      </c>
      <c r="BG174" s="87">
        <f t="shared" si="168"/>
        <v>6.313645621181263E-2</v>
      </c>
      <c r="BH174" s="313"/>
      <c r="BI174" s="112">
        <v>4</v>
      </c>
      <c r="BJ174" s="102" t="s">
        <v>356</v>
      </c>
      <c r="BK174" s="176" t="s">
        <v>357</v>
      </c>
      <c r="BL174" s="83">
        <v>58630694</v>
      </c>
      <c r="BM174" s="85">
        <v>150</v>
      </c>
      <c r="BN174" s="86">
        <f t="shared" si="133"/>
        <v>390871.29333333333</v>
      </c>
      <c r="BO174" s="87">
        <f t="shared" si="169"/>
        <v>0.20491803278688525</v>
      </c>
      <c r="BP174" s="313"/>
      <c r="BQ174" s="112">
        <v>4</v>
      </c>
      <c r="BR174" s="102" t="s">
        <v>458</v>
      </c>
      <c r="BS174" s="176" t="s">
        <v>459</v>
      </c>
      <c r="BT174" s="83">
        <v>7966753</v>
      </c>
      <c r="BU174" s="85">
        <v>19</v>
      </c>
      <c r="BV174" s="86">
        <f t="shared" si="134"/>
        <v>419302.78947368421</v>
      </c>
      <c r="BW174" s="87">
        <f t="shared" si="170"/>
        <v>1.0922051046217522E-3</v>
      </c>
    </row>
    <row r="175" spans="2:75" ht="13.5" customHeight="1">
      <c r="B175" s="304"/>
      <c r="C175" s="318"/>
      <c r="D175" s="301"/>
      <c r="E175" s="80">
        <v>5</v>
      </c>
      <c r="F175" s="175" t="s">
        <v>418</v>
      </c>
      <c r="G175" s="176" t="s">
        <v>419</v>
      </c>
      <c r="H175" s="83">
        <v>54193640</v>
      </c>
      <c r="I175" s="85">
        <v>128</v>
      </c>
      <c r="J175" s="86">
        <f t="shared" si="126"/>
        <v>423387.8125</v>
      </c>
      <c r="K175" s="87">
        <f t="shared" si="162"/>
        <v>1.0624169986719787E-2</v>
      </c>
      <c r="L175" s="313"/>
      <c r="M175" s="112">
        <v>5</v>
      </c>
      <c r="N175" s="175" t="s">
        <v>432</v>
      </c>
      <c r="O175" s="176" t="s">
        <v>433</v>
      </c>
      <c r="P175" s="83">
        <v>612134</v>
      </c>
      <c r="Q175" s="85">
        <v>5</v>
      </c>
      <c r="R175" s="86">
        <f t="shared" si="127"/>
        <v>122426.8</v>
      </c>
      <c r="S175" s="87">
        <f t="shared" si="163"/>
        <v>1.2987012987012988E-2</v>
      </c>
      <c r="T175" s="313"/>
      <c r="U175" s="112">
        <v>5</v>
      </c>
      <c r="V175" s="175" t="s">
        <v>480</v>
      </c>
      <c r="W175" s="176" t="s">
        <v>481</v>
      </c>
      <c r="X175" s="83">
        <v>4678530</v>
      </c>
      <c r="Y175" s="85">
        <v>29</v>
      </c>
      <c r="Z175" s="86">
        <f t="shared" si="128"/>
        <v>161328.62068965516</v>
      </c>
      <c r="AA175" s="87">
        <f t="shared" si="164"/>
        <v>7.0048309178743967E-2</v>
      </c>
      <c r="AB175" s="313"/>
      <c r="AC175" s="112">
        <v>5</v>
      </c>
      <c r="AD175" s="175" t="s">
        <v>338</v>
      </c>
      <c r="AE175" s="176" t="s">
        <v>339</v>
      </c>
      <c r="AF175" s="83">
        <v>84962124</v>
      </c>
      <c r="AG175" s="85">
        <v>268</v>
      </c>
      <c r="AH175" s="86">
        <f t="shared" si="129"/>
        <v>317022.85074626864</v>
      </c>
      <c r="AI175" s="87">
        <f t="shared" si="165"/>
        <v>0.30698739977090495</v>
      </c>
      <c r="AJ175" s="313"/>
      <c r="AK175" s="112">
        <v>5</v>
      </c>
      <c r="AL175" s="175" t="s">
        <v>424</v>
      </c>
      <c r="AM175" s="176" t="s">
        <v>425</v>
      </c>
      <c r="AN175" s="83">
        <v>17815302</v>
      </c>
      <c r="AO175" s="85">
        <v>70</v>
      </c>
      <c r="AP175" s="86">
        <f t="shared" si="130"/>
        <v>254504.3142857143</v>
      </c>
      <c r="AQ175" s="87">
        <f t="shared" si="166"/>
        <v>6.4516129032258063E-2</v>
      </c>
      <c r="AR175" s="313"/>
      <c r="AS175" s="112">
        <v>5</v>
      </c>
      <c r="AT175" s="175" t="s">
        <v>404</v>
      </c>
      <c r="AU175" s="176" t="s">
        <v>405</v>
      </c>
      <c r="AV175" s="83">
        <v>16375843</v>
      </c>
      <c r="AW175" s="85">
        <v>59</v>
      </c>
      <c r="AX175" s="86">
        <f t="shared" si="131"/>
        <v>277556.66101694916</v>
      </c>
      <c r="AY175" s="87">
        <f t="shared" si="167"/>
        <v>6.7274800456100348E-2</v>
      </c>
      <c r="AZ175" s="313"/>
      <c r="BA175" s="112">
        <v>5</v>
      </c>
      <c r="BB175" s="175" t="s">
        <v>344</v>
      </c>
      <c r="BC175" s="176" t="s">
        <v>345</v>
      </c>
      <c r="BD175" s="83">
        <v>79940623</v>
      </c>
      <c r="BE175" s="85">
        <v>189</v>
      </c>
      <c r="BF175" s="86">
        <f t="shared" si="132"/>
        <v>422966.25925925927</v>
      </c>
      <c r="BG175" s="87">
        <f t="shared" si="168"/>
        <v>0.1924643584521385</v>
      </c>
      <c r="BH175" s="313"/>
      <c r="BI175" s="112">
        <v>5</v>
      </c>
      <c r="BJ175" s="175" t="s">
        <v>352</v>
      </c>
      <c r="BK175" s="176" t="s">
        <v>353</v>
      </c>
      <c r="BL175" s="83">
        <v>20468489</v>
      </c>
      <c r="BM175" s="85">
        <v>65</v>
      </c>
      <c r="BN175" s="86">
        <f t="shared" si="133"/>
        <v>314899.83076923079</v>
      </c>
      <c r="BO175" s="87">
        <f t="shared" si="169"/>
        <v>8.8797814207650275E-2</v>
      </c>
      <c r="BP175" s="313"/>
      <c r="BQ175" s="112">
        <v>5</v>
      </c>
      <c r="BR175" s="175" t="s">
        <v>384</v>
      </c>
      <c r="BS175" s="176" t="s">
        <v>385</v>
      </c>
      <c r="BT175" s="83">
        <v>107144917</v>
      </c>
      <c r="BU175" s="85">
        <v>268</v>
      </c>
      <c r="BV175" s="86">
        <f t="shared" si="134"/>
        <v>399794.46641791047</v>
      </c>
      <c r="BW175" s="87">
        <f t="shared" si="170"/>
        <v>1.5405840423085767E-2</v>
      </c>
    </row>
    <row r="176" spans="2:75" ht="13.5" customHeight="1">
      <c r="B176" s="304"/>
      <c r="C176" s="318"/>
      <c r="D176" s="301"/>
      <c r="E176" s="80">
        <v>6</v>
      </c>
      <c r="F176" s="102" t="s">
        <v>344</v>
      </c>
      <c r="G176" s="176" t="s">
        <v>345</v>
      </c>
      <c r="H176" s="83">
        <v>301846359</v>
      </c>
      <c r="I176" s="85">
        <v>1068</v>
      </c>
      <c r="J176" s="86">
        <f t="shared" si="126"/>
        <v>282627.67696629214</v>
      </c>
      <c r="K176" s="87">
        <f t="shared" si="162"/>
        <v>8.8645418326693232E-2</v>
      </c>
      <c r="L176" s="313"/>
      <c r="M176" s="112">
        <v>6</v>
      </c>
      <c r="N176" s="102" t="s">
        <v>480</v>
      </c>
      <c r="O176" s="176" t="s">
        <v>481</v>
      </c>
      <c r="P176" s="83">
        <v>2208244</v>
      </c>
      <c r="Q176" s="85">
        <v>22</v>
      </c>
      <c r="R176" s="86">
        <f t="shared" si="127"/>
        <v>100374.72727272728</v>
      </c>
      <c r="S176" s="87">
        <f t="shared" si="163"/>
        <v>5.7142857142857141E-2</v>
      </c>
      <c r="T176" s="313"/>
      <c r="U176" s="112">
        <v>6</v>
      </c>
      <c r="V176" s="102" t="s">
        <v>336</v>
      </c>
      <c r="W176" s="176" t="s">
        <v>337</v>
      </c>
      <c r="X176" s="83">
        <v>37501484</v>
      </c>
      <c r="Y176" s="85">
        <v>270</v>
      </c>
      <c r="Z176" s="86">
        <f t="shared" si="128"/>
        <v>138894.38518518518</v>
      </c>
      <c r="AA176" s="87">
        <f t="shared" si="164"/>
        <v>0.65217391304347827</v>
      </c>
      <c r="AB176" s="313"/>
      <c r="AC176" s="112">
        <v>6</v>
      </c>
      <c r="AD176" s="102" t="s">
        <v>406</v>
      </c>
      <c r="AE176" s="176" t="s">
        <v>407</v>
      </c>
      <c r="AF176" s="83">
        <v>9056579</v>
      </c>
      <c r="AG176" s="85">
        <v>37</v>
      </c>
      <c r="AH176" s="86">
        <f t="shared" si="129"/>
        <v>244772.40540540541</v>
      </c>
      <c r="AI176" s="87">
        <f t="shared" si="165"/>
        <v>4.2382588774341354E-2</v>
      </c>
      <c r="AJ176" s="313"/>
      <c r="AK176" s="112">
        <v>6</v>
      </c>
      <c r="AL176" s="102" t="s">
        <v>384</v>
      </c>
      <c r="AM176" s="176" t="s">
        <v>385</v>
      </c>
      <c r="AN176" s="83">
        <v>5291349</v>
      </c>
      <c r="AO176" s="85">
        <v>23</v>
      </c>
      <c r="AP176" s="86">
        <f t="shared" si="130"/>
        <v>230058.65217391305</v>
      </c>
      <c r="AQ176" s="87">
        <f t="shared" si="166"/>
        <v>2.1198156682027649E-2</v>
      </c>
      <c r="AR176" s="313"/>
      <c r="AS176" s="112">
        <v>6</v>
      </c>
      <c r="AT176" s="102" t="s">
        <v>406</v>
      </c>
      <c r="AU176" s="176" t="s">
        <v>407</v>
      </c>
      <c r="AV176" s="83">
        <v>11595408</v>
      </c>
      <c r="AW176" s="85">
        <v>46</v>
      </c>
      <c r="AX176" s="86">
        <f t="shared" si="131"/>
        <v>252074.08695652173</v>
      </c>
      <c r="AY176" s="87">
        <f t="shared" si="167"/>
        <v>5.2451539338654506E-2</v>
      </c>
      <c r="AZ176" s="313"/>
      <c r="BA176" s="112">
        <v>6</v>
      </c>
      <c r="BB176" s="102" t="s">
        <v>430</v>
      </c>
      <c r="BC176" s="176" t="s">
        <v>431</v>
      </c>
      <c r="BD176" s="83">
        <v>3510065</v>
      </c>
      <c r="BE176" s="85">
        <v>12</v>
      </c>
      <c r="BF176" s="86">
        <f t="shared" si="132"/>
        <v>292505.41666666669</v>
      </c>
      <c r="BG176" s="87">
        <f t="shared" si="168"/>
        <v>1.2219959266802444E-2</v>
      </c>
      <c r="BH176" s="313"/>
      <c r="BI176" s="112">
        <v>6</v>
      </c>
      <c r="BJ176" s="102" t="s">
        <v>424</v>
      </c>
      <c r="BK176" s="176" t="s">
        <v>425</v>
      </c>
      <c r="BL176" s="83">
        <v>13612792</v>
      </c>
      <c r="BM176" s="85">
        <v>47</v>
      </c>
      <c r="BN176" s="86">
        <f t="shared" si="133"/>
        <v>289633.87234042556</v>
      </c>
      <c r="BO176" s="87">
        <f t="shared" si="169"/>
        <v>6.4207650273224046E-2</v>
      </c>
      <c r="BP176" s="313"/>
      <c r="BQ176" s="112">
        <v>6</v>
      </c>
      <c r="BR176" s="102" t="s">
        <v>344</v>
      </c>
      <c r="BS176" s="176" t="s">
        <v>345</v>
      </c>
      <c r="BT176" s="83">
        <v>618181418</v>
      </c>
      <c r="BU176" s="85">
        <v>1941</v>
      </c>
      <c r="BV176" s="86">
        <f t="shared" si="134"/>
        <v>318486.04739824834</v>
      </c>
      <c r="BW176" s="87">
        <f t="shared" si="170"/>
        <v>0.11157737410899057</v>
      </c>
    </row>
    <row r="177" spans="2:75" ht="13.5" customHeight="1">
      <c r="B177" s="304"/>
      <c r="C177" s="318"/>
      <c r="D177" s="301"/>
      <c r="E177" s="80">
        <v>7</v>
      </c>
      <c r="F177" s="175" t="s">
        <v>406</v>
      </c>
      <c r="G177" s="176" t="s">
        <v>407</v>
      </c>
      <c r="H177" s="83">
        <v>26538911</v>
      </c>
      <c r="I177" s="85">
        <v>97</v>
      </c>
      <c r="J177" s="86">
        <f t="shared" si="126"/>
        <v>273597.02061855671</v>
      </c>
      <c r="K177" s="87">
        <f t="shared" si="162"/>
        <v>8.0511288180610888E-3</v>
      </c>
      <c r="L177" s="313"/>
      <c r="M177" s="112">
        <v>7</v>
      </c>
      <c r="N177" s="175" t="s">
        <v>442</v>
      </c>
      <c r="O177" s="176" t="s">
        <v>443</v>
      </c>
      <c r="P177" s="83">
        <v>3048075</v>
      </c>
      <c r="Q177" s="85">
        <v>31</v>
      </c>
      <c r="R177" s="86">
        <f t="shared" si="127"/>
        <v>98325</v>
      </c>
      <c r="S177" s="87">
        <f t="shared" si="163"/>
        <v>8.0519480519480519E-2</v>
      </c>
      <c r="T177" s="313"/>
      <c r="U177" s="112">
        <v>7</v>
      </c>
      <c r="V177" s="175" t="s">
        <v>462</v>
      </c>
      <c r="W177" s="176" t="s">
        <v>463</v>
      </c>
      <c r="X177" s="83">
        <v>646783</v>
      </c>
      <c r="Y177" s="85">
        <v>5</v>
      </c>
      <c r="Z177" s="86">
        <f t="shared" si="128"/>
        <v>129356.6</v>
      </c>
      <c r="AA177" s="87">
        <f t="shared" si="164"/>
        <v>1.2077294685990338E-2</v>
      </c>
      <c r="AB177" s="313"/>
      <c r="AC177" s="112">
        <v>7</v>
      </c>
      <c r="AD177" s="175" t="s">
        <v>460</v>
      </c>
      <c r="AE177" s="176" t="s">
        <v>461</v>
      </c>
      <c r="AF177" s="83">
        <v>2631331</v>
      </c>
      <c r="AG177" s="85">
        <v>12</v>
      </c>
      <c r="AH177" s="86">
        <f t="shared" si="129"/>
        <v>219277.58333333334</v>
      </c>
      <c r="AI177" s="87">
        <f t="shared" si="165"/>
        <v>1.3745704467353952E-2</v>
      </c>
      <c r="AJ177" s="313"/>
      <c r="AK177" s="112">
        <v>7</v>
      </c>
      <c r="AL177" s="175" t="s">
        <v>406</v>
      </c>
      <c r="AM177" s="176" t="s">
        <v>407</v>
      </c>
      <c r="AN177" s="83">
        <v>7394444</v>
      </c>
      <c r="AO177" s="85">
        <v>41</v>
      </c>
      <c r="AP177" s="86">
        <f t="shared" si="130"/>
        <v>180352.29268292684</v>
      </c>
      <c r="AQ177" s="87">
        <f t="shared" si="166"/>
        <v>3.7788018433179721E-2</v>
      </c>
      <c r="AR177" s="313"/>
      <c r="AS177" s="112">
        <v>7</v>
      </c>
      <c r="AT177" s="175" t="s">
        <v>374</v>
      </c>
      <c r="AU177" s="176" t="s">
        <v>375</v>
      </c>
      <c r="AV177" s="83">
        <v>6791266</v>
      </c>
      <c r="AW177" s="85">
        <v>29</v>
      </c>
      <c r="AX177" s="86">
        <f t="shared" si="131"/>
        <v>234181.58620689655</v>
      </c>
      <c r="AY177" s="87">
        <f t="shared" si="167"/>
        <v>3.3067274800456098E-2</v>
      </c>
      <c r="AZ177" s="313"/>
      <c r="BA177" s="112">
        <v>7</v>
      </c>
      <c r="BB177" s="175" t="s">
        <v>352</v>
      </c>
      <c r="BC177" s="176" t="s">
        <v>353</v>
      </c>
      <c r="BD177" s="83">
        <v>24189435</v>
      </c>
      <c r="BE177" s="85">
        <v>85</v>
      </c>
      <c r="BF177" s="86">
        <f t="shared" si="132"/>
        <v>284581.5882352941</v>
      </c>
      <c r="BG177" s="87">
        <f t="shared" si="168"/>
        <v>8.6558044806517312E-2</v>
      </c>
      <c r="BH177" s="313"/>
      <c r="BI177" s="112">
        <v>7</v>
      </c>
      <c r="BJ177" s="175" t="s">
        <v>406</v>
      </c>
      <c r="BK177" s="176" t="s">
        <v>407</v>
      </c>
      <c r="BL177" s="83">
        <v>12923691</v>
      </c>
      <c r="BM177" s="85">
        <v>45</v>
      </c>
      <c r="BN177" s="86">
        <f t="shared" si="133"/>
        <v>287193.13333333336</v>
      </c>
      <c r="BO177" s="87">
        <f t="shared" si="169"/>
        <v>6.1475409836065573E-2</v>
      </c>
      <c r="BP177" s="313"/>
      <c r="BQ177" s="112">
        <v>7</v>
      </c>
      <c r="BR177" s="175" t="s">
        <v>406</v>
      </c>
      <c r="BS177" s="176" t="s">
        <v>407</v>
      </c>
      <c r="BT177" s="83">
        <v>95643391</v>
      </c>
      <c r="BU177" s="85">
        <v>345</v>
      </c>
      <c r="BV177" s="86">
        <f t="shared" si="134"/>
        <v>277227.22028985509</v>
      </c>
      <c r="BW177" s="87">
        <f t="shared" si="170"/>
        <v>1.9832145320763394E-2</v>
      </c>
    </row>
    <row r="178" spans="2:75" ht="13.5" customHeight="1">
      <c r="B178" s="304"/>
      <c r="C178" s="318"/>
      <c r="D178" s="301"/>
      <c r="E178" s="80">
        <v>8</v>
      </c>
      <c r="F178" s="102" t="s">
        <v>384</v>
      </c>
      <c r="G178" s="176" t="s">
        <v>385</v>
      </c>
      <c r="H178" s="83">
        <v>46113266</v>
      </c>
      <c r="I178" s="85">
        <v>172</v>
      </c>
      <c r="J178" s="86">
        <f t="shared" si="126"/>
        <v>268100.38372093026</v>
      </c>
      <c r="K178" s="87">
        <f t="shared" si="162"/>
        <v>1.4276228419654714E-2</v>
      </c>
      <c r="L178" s="313"/>
      <c r="M178" s="112">
        <v>8</v>
      </c>
      <c r="N178" s="102" t="s">
        <v>360</v>
      </c>
      <c r="O178" s="176" t="s">
        <v>361</v>
      </c>
      <c r="P178" s="83">
        <v>19840999</v>
      </c>
      <c r="Q178" s="85">
        <v>207</v>
      </c>
      <c r="R178" s="86">
        <f t="shared" si="127"/>
        <v>95850.23671497585</v>
      </c>
      <c r="S178" s="87">
        <f t="shared" si="163"/>
        <v>0.53766233766233762</v>
      </c>
      <c r="T178" s="313"/>
      <c r="U178" s="112">
        <v>8</v>
      </c>
      <c r="V178" s="102" t="s">
        <v>374</v>
      </c>
      <c r="W178" s="176" t="s">
        <v>375</v>
      </c>
      <c r="X178" s="83">
        <v>2312657</v>
      </c>
      <c r="Y178" s="85">
        <v>19</v>
      </c>
      <c r="Z178" s="86">
        <f t="shared" si="128"/>
        <v>121718.78947368421</v>
      </c>
      <c r="AA178" s="87">
        <f t="shared" si="164"/>
        <v>4.5893719806763288E-2</v>
      </c>
      <c r="AB178" s="313"/>
      <c r="AC178" s="112">
        <v>8</v>
      </c>
      <c r="AD178" s="102" t="s">
        <v>374</v>
      </c>
      <c r="AE178" s="176" t="s">
        <v>375</v>
      </c>
      <c r="AF178" s="83">
        <v>5723224</v>
      </c>
      <c r="AG178" s="85">
        <v>29</v>
      </c>
      <c r="AH178" s="86">
        <f t="shared" si="129"/>
        <v>197352.55172413794</v>
      </c>
      <c r="AI178" s="87">
        <f t="shared" si="165"/>
        <v>3.3218785796105384E-2</v>
      </c>
      <c r="AJ178" s="313"/>
      <c r="AK178" s="112">
        <v>8</v>
      </c>
      <c r="AL178" s="102" t="s">
        <v>352</v>
      </c>
      <c r="AM178" s="176" t="s">
        <v>353</v>
      </c>
      <c r="AN178" s="83">
        <v>18373290</v>
      </c>
      <c r="AO178" s="85">
        <v>115</v>
      </c>
      <c r="AP178" s="86">
        <f t="shared" si="130"/>
        <v>159767.73913043478</v>
      </c>
      <c r="AQ178" s="87">
        <f t="shared" si="166"/>
        <v>0.10599078341013825</v>
      </c>
      <c r="AR178" s="313"/>
      <c r="AS178" s="112">
        <v>8</v>
      </c>
      <c r="AT178" s="102" t="s">
        <v>366</v>
      </c>
      <c r="AU178" s="176" t="s">
        <v>367</v>
      </c>
      <c r="AV178" s="83">
        <v>62565824</v>
      </c>
      <c r="AW178" s="85">
        <v>284</v>
      </c>
      <c r="AX178" s="86">
        <f t="shared" si="131"/>
        <v>220302.19718309859</v>
      </c>
      <c r="AY178" s="87">
        <f t="shared" si="167"/>
        <v>0.32383124287343218</v>
      </c>
      <c r="AZ178" s="313"/>
      <c r="BA178" s="112">
        <v>8</v>
      </c>
      <c r="BB178" s="102" t="s">
        <v>366</v>
      </c>
      <c r="BC178" s="176" t="s">
        <v>367</v>
      </c>
      <c r="BD178" s="83">
        <v>87669794</v>
      </c>
      <c r="BE178" s="85">
        <v>314</v>
      </c>
      <c r="BF178" s="86">
        <f t="shared" si="132"/>
        <v>279203.16560509556</v>
      </c>
      <c r="BG178" s="87">
        <f t="shared" si="168"/>
        <v>0.31975560081466398</v>
      </c>
      <c r="BH178" s="313"/>
      <c r="BI178" s="112">
        <v>8</v>
      </c>
      <c r="BJ178" s="102" t="s">
        <v>362</v>
      </c>
      <c r="BK178" s="176" t="s">
        <v>363</v>
      </c>
      <c r="BL178" s="83">
        <v>68646572</v>
      </c>
      <c r="BM178" s="85">
        <v>241</v>
      </c>
      <c r="BN178" s="86">
        <f t="shared" si="133"/>
        <v>284840.54771784233</v>
      </c>
      <c r="BO178" s="87">
        <f t="shared" si="169"/>
        <v>0.32923497267759561</v>
      </c>
      <c r="BP178" s="313"/>
      <c r="BQ178" s="112">
        <v>8</v>
      </c>
      <c r="BR178" s="102" t="s">
        <v>356</v>
      </c>
      <c r="BS178" s="176" t="s">
        <v>357</v>
      </c>
      <c r="BT178" s="83">
        <v>740079590</v>
      </c>
      <c r="BU178" s="85">
        <v>3199</v>
      </c>
      <c r="BV178" s="86">
        <f t="shared" si="134"/>
        <v>231347.1678649578</v>
      </c>
      <c r="BW178" s="87">
        <f t="shared" si="170"/>
        <v>0.18389284893078869</v>
      </c>
    </row>
    <row r="179" spans="2:75" ht="13.5" customHeight="1">
      <c r="B179" s="304"/>
      <c r="C179" s="318"/>
      <c r="D179" s="301"/>
      <c r="E179" s="80">
        <v>9</v>
      </c>
      <c r="F179" s="102" t="s">
        <v>352</v>
      </c>
      <c r="G179" s="176" t="s">
        <v>353</v>
      </c>
      <c r="H179" s="83">
        <v>249271574</v>
      </c>
      <c r="I179" s="85">
        <v>1052</v>
      </c>
      <c r="J179" s="86">
        <f t="shared" si="126"/>
        <v>236950.16539923954</v>
      </c>
      <c r="K179" s="87">
        <f t="shared" si="162"/>
        <v>8.7317397078353259E-2</v>
      </c>
      <c r="L179" s="313"/>
      <c r="M179" s="112">
        <v>9</v>
      </c>
      <c r="N179" s="102" t="s">
        <v>406</v>
      </c>
      <c r="O179" s="176" t="s">
        <v>407</v>
      </c>
      <c r="P179" s="83">
        <v>281329</v>
      </c>
      <c r="Q179" s="85">
        <v>3</v>
      </c>
      <c r="R179" s="86">
        <f t="shared" si="127"/>
        <v>93776.333333333328</v>
      </c>
      <c r="S179" s="87">
        <f t="shared" si="163"/>
        <v>7.7922077922077922E-3</v>
      </c>
      <c r="T179" s="313"/>
      <c r="U179" s="112">
        <v>9</v>
      </c>
      <c r="V179" s="102" t="s">
        <v>350</v>
      </c>
      <c r="W179" s="176" t="s">
        <v>351</v>
      </c>
      <c r="X179" s="83">
        <v>29798084</v>
      </c>
      <c r="Y179" s="85">
        <v>248</v>
      </c>
      <c r="Z179" s="86">
        <f t="shared" si="128"/>
        <v>120153.56451612903</v>
      </c>
      <c r="AA179" s="87">
        <f t="shared" si="164"/>
        <v>0.59903381642512077</v>
      </c>
      <c r="AB179" s="313"/>
      <c r="AC179" s="112">
        <v>9</v>
      </c>
      <c r="AD179" s="102" t="s">
        <v>336</v>
      </c>
      <c r="AE179" s="176" t="s">
        <v>337</v>
      </c>
      <c r="AF179" s="83">
        <v>93316001</v>
      </c>
      <c r="AG179" s="85">
        <v>583</v>
      </c>
      <c r="AH179" s="86">
        <f t="shared" si="129"/>
        <v>160061.75128644941</v>
      </c>
      <c r="AI179" s="87">
        <f t="shared" si="165"/>
        <v>0.66781214203894612</v>
      </c>
      <c r="AJ179" s="313"/>
      <c r="AK179" s="112">
        <v>9</v>
      </c>
      <c r="AL179" s="102" t="s">
        <v>336</v>
      </c>
      <c r="AM179" s="176" t="s">
        <v>337</v>
      </c>
      <c r="AN179" s="83">
        <v>106823794</v>
      </c>
      <c r="AO179" s="85">
        <v>761</v>
      </c>
      <c r="AP179" s="86">
        <f t="shared" si="130"/>
        <v>140372.92247043364</v>
      </c>
      <c r="AQ179" s="87">
        <f t="shared" si="166"/>
        <v>0.70138248847926266</v>
      </c>
      <c r="AR179" s="313"/>
      <c r="AS179" s="112">
        <v>9</v>
      </c>
      <c r="AT179" s="102" t="s">
        <v>352</v>
      </c>
      <c r="AU179" s="176" t="s">
        <v>353</v>
      </c>
      <c r="AV179" s="83">
        <v>15641739</v>
      </c>
      <c r="AW179" s="85">
        <v>78</v>
      </c>
      <c r="AX179" s="86">
        <f t="shared" si="131"/>
        <v>200535.11538461538</v>
      </c>
      <c r="AY179" s="87">
        <f t="shared" si="167"/>
        <v>8.8939566704675024E-2</v>
      </c>
      <c r="AZ179" s="313"/>
      <c r="BA179" s="112">
        <v>9</v>
      </c>
      <c r="BB179" s="102" t="s">
        <v>364</v>
      </c>
      <c r="BC179" s="176" t="s">
        <v>365</v>
      </c>
      <c r="BD179" s="83">
        <v>115259707</v>
      </c>
      <c r="BE179" s="85">
        <v>491</v>
      </c>
      <c r="BF179" s="86">
        <f t="shared" si="132"/>
        <v>234744.82077393075</v>
      </c>
      <c r="BG179" s="87">
        <f t="shared" si="168"/>
        <v>0.5</v>
      </c>
      <c r="BH179" s="313"/>
      <c r="BI179" s="112">
        <v>9</v>
      </c>
      <c r="BJ179" s="102" t="s">
        <v>364</v>
      </c>
      <c r="BK179" s="176" t="s">
        <v>365</v>
      </c>
      <c r="BL179" s="83">
        <v>105314818</v>
      </c>
      <c r="BM179" s="85">
        <v>390</v>
      </c>
      <c r="BN179" s="86">
        <f t="shared" si="133"/>
        <v>270037.99487179489</v>
      </c>
      <c r="BO179" s="87">
        <f t="shared" si="169"/>
        <v>0.53278688524590168</v>
      </c>
      <c r="BP179" s="313"/>
      <c r="BQ179" s="112">
        <v>9</v>
      </c>
      <c r="BR179" s="102" t="s">
        <v>352</v>
      </c>
      <c r="BS179" s="176" t="s">
        <v>353</v>
      </c>
      <c r="BT179" s="83">
        <v>360193854</v>
      </c>
      <c r="BU179" s="85">
        <v>1557</v>
      </c>
      <c r="BV179" s="86">
        <f t="shared" si="134"/>
        <v>231338.37764932562</v>
      </c>
      <c r="BW179" s="87">
        <f t="shared" si="170"/>
        <v>8.9503334099793053E-2</v>
      </c>
    </row>
    <row r="180" spans="2:75" ht="13.5" customHeight="1">
      <c r="B180" s="304"/>
      <c r="C180" s="318"/>
      <c r="D180" s="301"/>
      <c r="E180" s="88">
        <v>10</v>
      </c>
      <c r="F180" s="177" t="s">
        <v>460</v>
      </c>
      <c r="G180" s="178" t="s">
        <v>461</v>
      </c>
      <c r="H180" s="91">
        <v>10580781</v>
      </c>
      <c r="I180" s="93">
        <v>45</v>
      </c>
      <c r="J180" s="94">
        <f t="shared" si="126"/>
        <v>235128.46666666667</v>
      </c>
      <c r="K180" s="95">
        <f t="shared" si="162"/>
        <v>3.7350597609561755E-3</v>
      </c>
      <c r="L180" s="313"/>
      <c r="M180" s="113">
        <v>10</v>
      </c>
      <c r="N180" s="177" t="s">
        <v>392</v>
      </c>
      <c r="O180" s="178" t="s">
        <v>393</v>
      </c>
      <c r="P180" s="91">
        <v>1188475</v>
      </c>
      <c r="Q180" s="93">
        <v>15</v>
      </c>
      <c r="R180" s="94">
        <f t="shared" si="127"/>
        <v>79231.666666666672</v>
      </c>
      <c r="S180" s="95">
        <f t="shared" si="163"/>
        <v>3.896103896103896E-2</v>
      </c>
      <c r="T180" s="313"/>
      <c r="U180" s="113">
        <v>10</v>
      </c>
      <c r="V180" s="177" t="s">
        <v>392</v>
      </c>
      <c r="W180" s="178" t="s">
        <v>393</v>
      </c>
      <c r="X180" s="91">
        <v>2596643</v>
      </c>
      <c r="Y180" s="93">
        <v>22</v>
      </c>
      <c r="Z180" s="94">
        <f t="shared" si="128"/>
        <v>118029.22727272728</v>
      </c>
      <c r="AA180" s="95">
        <f t="shared" si="164"/>
        <v>5.3140096618357488E-2</v>
      </c>
      <c r="AB180" s="313"/>
      <c r="AC180" s="113">
        <v>10</v>
      </c>
      <c r="AD180" s="177" t="s">
        <v>404</v>
      </c>
      <c r="AE180" s="178" t="s">
        <v>405</v>
      </c>
      <c r="AF180" s="91">
        <v>6357358</v>
      </c>
      <c r="AG180" s="93">
        <v>40</v>
      </c>
      <c r="AH180" s="94">
        <f t="shared" si="129"/>
        <v>158933.95000000001</v>
      </c>
      <c r="AI180" s="95">
        <f t="shared" si="165"/>
        <v>4.5819014891179836E-2</v>
      </c>
      <c r="AJ180" s="313"/>
      <c r="AK180" s="113">
        <v>10</v>
      </c>
      <c r="AL180" s="177" t="s">
        <v>442</v>
      </c>
      <c r="AM180" s="178" t="s">
        <v>443</v>
      </c>
      <c r="AN180" s="91">
        <v>13810769</v>
      </c>
      <c r="AO180" s="93">
        <v>105</v>
      </c>
      <c r="AP180" s="94">
        <f t="shared" si="130"/>
        <v>131531.13333333333</v>
      </c>
      <c r="AQ180" s="95">
        <f t="shared" si="166"/>
        <v>9.6774193548387094E-2</v>
      </c>
      <c r="AR180" s="313"/>
      <c r="AS180" s="113">
        <v>10</v>
      </c>
      <c r="AT180" s="177" t="s">
        <v>424</v>
      </c>
      <c r="AU180" s="178" t="s">
        <v>425</v>
      </c>
      <c r="AV180" s="91">
        <v>16610346</v>
      </c>
      <c r="AW180" s="93">
        <v>83</v>
      </c>
      <c r="AX180" s="94">
        <f t="shared" si="131"/>
        <v>200124.65060240965</v>
      </c>
      <c r="AY180" s="95">
        <f t="shared" si="167"/>
        <v>9.4640820980615742E-2</v>
      </c>
      <c r="AZ180" s="313"/>
      <c r="BA180" s="113">
        <v>10</v>
      </c>
      <c r="BB180" s="177" t="s">
        <v>500</v>
      </c>
      <c r="BC180" s="178" t="s">
        <v>501</v>
      </c>
      <c r="BD180" s="91">
        <v>1157182</v>
      </c>
      <c r="BE180" s="93">
        <v>5</v>
      </c>
      <c r="BF180" s="94">
        <f t="shared" si="132"/>
        <v>231436.4</v>
      </c>
      <c r="BG180" s="95">
        <f t="shared" si="168"/>
        <v>5.0916496945010185E-3</v>
      </c>
      <c r="BH180" s="313"/>
      <c r="BI180" s="113">
        <v>10</v>
      </c>
      <c r="BJ180" s="177" t="s">
        <v>432</v>
      </c>
      <c r="BK180" s="178" t="s">
        <v>433</v>
      </c>
      <c r="BL180" s="91">
        <v>2382356</v>
      </c>
      <c r="BM180" s="93">
        <v>9</v>
      </c>
      <c r="BN180" s="94">
        <f t="shared" si="133"/>
        <v>264706.22222222225</v>
      </c>
      <c r="BO180" s="95">
        <f t="shared" si="169"/>
        <v>1.2295081967213115E-2</v>
      </c>
      <c r="BP180" s="313"/>
      <c r="BQ180" s="113">
        <v>10</v>
      </c>
      <c r="BR180" s="177" t="s">
        <v>430</v>
      </c>
      <c r="BS180" s="178" t="s">
        <v>431</v>
      </c>
      <c r="BT180" s="91">
        <v>59168939</v>
      </c>
      <c r="BU180" s="93">
        <v>264</v>
      </c>
      <c r="BV180" s="94">
        <f t="shared" si="134"/>
        <v>224124.76893939395</v>
      </c>
      <c r="BW180" s="95">
        <f t="shared" si="170"/>
        <v>1.5175902506323292E-2</v>
      </c>
    </row>
    <row r="181" spans="2:75" s="173" customFormat="1" ht="13.5" customHeight="1">
      <c r="B181" s="266"/>
      <c r="C181" s="320"/>
      <c r="D181" s="302"/>
      <c r="E181" s="96" t="s">
        <v>164</v>
      </c>
      <c r="F181" s="97"/>
      <c r="G181" s="98"/>
      <c r="H181" s="228">
        <v>7794355510</v>
      </c>
      <c r="I181" s="100">
        <v>10575</v>
      </c>
      <c r="J181" s="49">
        <f t="shared" si="126"/>
        <v>737054.89456264779</v>
      </c>
      <c r="K181" s="101">
        <f t="shared" si="162"/>
        <v>0.87773904382470125</v>
      </c>
      <c r="L181" s="314"/>
      <c r="M181" s="96" t="s">
        <v>164</v>
      </c>
      <c r="N181" s="97"/>
      <c r="O181" s="98"/>
      <c r="P181" s="228">
        <v>314552190</v>
      </c>
      <c r="Q181" s="100">
        <v>382</v>
      </c>
      <c r="R181" s="49">
        <f t="shared" si="127"/>
        <v>823435.0523560209</v>
      </c>
      <c r="S181" s="101">
        <f t="shared" si="163"/>
        <v>0.99220779220779221</v>
      </c>
      <c r="T181" s="314"/>
      <c r="U181" s="96" t="s">
        <v>164</v>
      </c>
      <c r="V181" s="97"/>
      <c r="W181" s="98"/>
      <c r="X181" s="228">
        <v>427271020</v>
      </c>
      <c r="Y181" s="100">
        <v>412</v>
      </c>
      <c r="Z181" s="49">
        <f t="shared" si="128"/>
        <v>1037065.5825242718</v>
      </c>
      <c r="AA181" s="101">
        <f t="shared" si="164"/>
        <v>0.99516908212560384</v>
      </c>
      <c r="AB181" s="314"/>
      <c r="AC181" s="96" t="s">
        <v>164</v>
      </c>
      <c r="AD181" s="97"/>
      <c r="AE181" s="98"/>
      <c r="AF181" s="228">
        <v>1060109140</v>
      </c>
      <c r="AG181" s="100">
        <v>865</v>
      </c>
      <c r="AH181" s="49">
        <f t="shared" si="129"/>
        <v>1225559.6994219653</v>
      </c>
      <c r="AI181" s="101">
        <f t="shared" si="165"/>
        <v>0.99083619702176406</v>
      </c>
      <c r="AJ181" s="314"/>
      <c r="AK181" s="96" t="s">
        <v>164</v>
      </c>
      <c r="AL181" s="97"/>
      <c r="AM181" s="98"/>
      <c r="AN181" s="228">
        <v>1379345310</v>
      </c>
      <c r="AO181" s="100">
        <v>1076</v>
      </c>
      <c r="AP181" s="49">
        <f t="shared" si="130"/>
        <v>1281919.4330855019</v>
      </c>
      <c r="AQ181" s="101">
        <f t="shared" si="166"/>
        <v>0.99170506912442391</v>
      </c>
      <c r="AR181" s="314"/>
      <c r="AS181" s="96" t="s">
        <v>164</v>
      </c>
      <c r="AT181" s="97"/>
      <c r="AU181" s="98"/>
      <c r="AV181" s="228">
        <v>1335602360</v>
      </c>
      <c r="AW181" s="100">
        <v>861</v>
      </c>
      <c r="AX181" s="49">
        <f t="shared" si="131"/>
        <v>1551222.2531939605</v>
      </c>
      <c r="AY181" s="101">
        <f t="shared" si="167"/>
        <v>0.98175598631698979</v>
      </c>
      <c r="AZ181" s="314"/>
      <c r="BA181" s="96" t="s">
        <v>164</v>
      </c>
      <c r="BB181" s="97"/>
      <c r="BC181" s="98"/>
      <c r="BD181" s="228">
        <v>1791575650</v>
      </c>
      <c r="BE181" s="100">
        <v>954</v>
      </c>
      <c r="BF181" s="49">
        <f t="shared" si="132"/>
        <v>1877961.8972746332</v>
      </c>
      <c r="BG181" s="101">
        <f t="shared" si="168"/>
        <v>0.97148676171079429</v>
      </c>
      <c r="BH181" s="314"/>
      <c r="BI181" s="96" t="s">
        <v>164</v>
      </c>
      <c r="BJ181" s="97"/>
      <c r="BK181" s="98"/>
      <c r="BL181" s="228">
        <v>1304967560</v>
      </c>
      <c r="BM181" s="100">
        <v>715</v>
      </c>
      <c r="BN181" s="49">
        <f t="shared" si="133"/>
        <v>1825129.4545454546</v>
      </c>
      <c r="BO181" s="101">
        <f t="shared" si="169"/>
        <v>0.97677595628415304</v>
      </c>
      <c r="BP181" s="314"/>
      <c r="BQ181" s="96" t="s">
        <v>164</v>
      </c>
      <c r="BR181" s="97"/>
      <c r="BS181" s="98"/>
      <c r="BT181" s="228">
        <v>15407778740</v>
      </c>
      <c r="BU181" s="100">
        <v>15840</v>
      </c>
      <c r="BV181" s="49">
        <f t="shared" si="134"/>
        <v>972713.30429292924</v>
      </c>
      <c r="BW181" s="101">
        <f t="shared" si="170"/>
        <v>0.91055415037939758</v>
      </c>
    </row>
    <row r="182" spans="2:75" ht="13.5" customHeight="1">
      <c r="B182" s="303">
        <v>17</v>
      </c>
      <c r="C182" s="317" t="s">
        <v>77</v>
      </c>
      <c r="D182" s="305">
        <f>CB22</f>
        <v>17102</v>
      </c>
      <c r="E182" s="72">
        <v>1</v>
      </c>
      <c r="F182" s="73" t="s">
        <v>382</v>
      </c>
      <c r="G182" s="74" t="s">
        <v>383</v>
      </c>
      <c r="H182" s="75">
        <v>29589774</v>
      </c>
      <c r="I182" s="77">
        <v>37</v>
      </c>
      <c r="J182" s="78">
        <f t="shared" si="126"/>
        <v>799723.62162162166</v>
      </c>
      <c r="K182" s="79">
        <f t="shared" ref="K182:K192" si="171">IFERROR(I182/$CB$22,0)</f>
        <v>2.1634896503332944E-3</v>
      </c>
      <c r="L182" s="315">
        <f>CC22</f>
        <v>600</v>
      </c>
      <c r="M182" s="195">
        <v>1</v>
      </c>
      <c r="N182" s="73" t="s">
        <v>430</v>
      </c>
      <c r="O182" s="74" t="s">
        <v>431</v>
      </c>
      <c r="P182" s="75">
        <v>4102103</v>
      </c>
      <c r="Q182" s="77">
        <v>7</v>
      </c>
      <c r="R182" s="78">
        <f t="shared" si="127"/>
        <v>586014.71428571432</v>
      </c>
      <c r="S182" s="79">
        <f t="shared" ref="S182:S192" si="172">IFERROR(Q182/$CC$22,0)</f>
        <v>1.1666666666666667E-2</v>
      </c>
      <c r="T182" s="315">
        <f>CD22</f>
        <v>634</v>
      </c>
      <c r="U182" s="195">
        <v>1</v>
      </c>
      <c r="V182" s="73" t="s">
        <v>426</v>
      </c>
      <c r="W182" s="74" t="s">
        <v>427</v>
      </c>
      <c r="X182" s="75">
        <v>8337890</v>
      </c>
      <c r="Y182" s="77">
        <v>5</v>
      </c>
      <c r="Z182" s="78">
        <f t="shared" si="128"/>
        <v>1667578</v>
      </c>
      <c r="AA182" s="79">
        <f t="shared" ref="AA182:AA192" si="173">IFERROR(Y182/$CD$22,0)</f>
        <v>7.8864353312302835E-3</v>
      </c>
      <c r="AB182" s="315">
        <f>CE22</f>
        <v>1233</v>
      </c>
      <c r="AC182" s="195">
        <v>1</v>
      </c>
      <c r="AD182" s="73" t="s">
        <v>382</v>
      </c>
      <c r="AE182" s="74" t="s">
        <v>383</v>
      </c>
      <c r="AF182" s="75">
        <v>4560316</v>
      </c>
      <c r="AG182" s="77">
        <v>5</v>
      </c>
      <c r="AH182" s="78">
        <f t="shared" si="129"/>
        <v>912063.2</v>
      </c>
      <c r="AI182" s="79">
        <f t="shared" ref="AI182:AI192" si="174">IFERROR(AG182/$CE$22,0)</f>
        <v>4.0551500405515001E-3</v>
      </c>
      <c r="AJ182" s="315">
        <f>CF22</f>
        <v>1485</v>
      </c>
      <c r="AK182" s="195">
        <v>1</v>
      </c>
      <c r="AL182" s="73" t="s">
        <v>374</v>
      </c>
      <c r="AM182" s="74" t="s">
        <v>375</v>
      </c>
      <c r="AN182" s="75">
        <v>16926447</v>
      </c>
      <c r="AO182" s="77">
        <v>47</v>
      </c>
      <c r="AP182" s="78">
        <f t="shared" si="130"/>
        <v>360137.17021276598</v>
      </c>
      <c r="AQ182" s="79">
        <f t="shared" ref="AQ182:AQ192" si="175">IFERROR(AO182/$CF$22,0)</f>
        <v>3.164983164983165E-2</v>
      </c>
      <c r="AR182" s="315">
        <f>CG22</f>
        <v>1245</v>
      </c>
      <c r="AS182" s="195">
        <v>1</v>
      </c>
      <c r="AT182" s="73" t="s">
        <v>426</v>
      </c>
      <c r="AU182" s="74" t="s">
        <v>427</v>
      </c>
      <c r="AV182" s="75">
        <v>6498815</v>
      </c>
      <c r="AW182" s="77">
        <v>7</v>
      </c>
      <c r="AX182" s="78">
        <f t="shared" si="131"/>
        <v>928402.14285714284</v>
      </c>
      <c r="AY182" s="79">
        <f t="shared" ref="AY182:AY192" si="176">IFERROR(AW182/$CG$22,0)</f>
        <v>5.6224899598393578E-3</v>
      </c>
      <c r="AZ182" s="315">
        <f>CH22</f>
        <v>1406</v>
      </c>
      <c r="BA182" s="195">
        <v>1</v>
      </c>
      <c r="BB182" s="73" t="s">
        <v>384</v>
      </c>
      <c r="BC182" s="74" t="s">
        <v>385</v>
      </c>
      <c r="BD182" s="75">
        <v>39856003</v>
      </c>
      <c r="BE182" s="77">
        <v>29</v>
      </c>
      <c r="BF182" s="78">
        <f t="shared" si="132"/>
        <v>1374344.9310344828</v>
      </c>
      <c r="BG182" s="79">
        <f t="shared" ref="BG182:BG192" si="177">IFERROR(BE182/$CH$22,0)</f>
        <v>2.0625889046941678E-2</v>
      </c>
      <c r="BH182" s="315">
        <f>CI22</f>
        <v>1084</v>
      </c>
      <c r="BI182" s="195">
        <v>1</v>
      </c>
      <c r="BJ182" s="73" t="s">
        <v>384</v>
      </c>
      <c r="BK182" s="74" t="s">
        <v>385</v>
      </c>
      <c r="BL182" s="75">
        <v>21484294</v>
      </c>
      <c r="BM182" s="77">
        <v>22</v>
      </c>
      <c r="BN182" s="78">
        <f t="shared" si="133"/>
        <v>976558.81818181823</v>
      </c>
      <c r="BO182" s="79">
        <f t="shared" ref="BO182:BO192" si="178">IFERROR(BM182/$CI$22,0)</f>
        <v>2.0295202952029519E-2</v>
      </c>
      <c r="BP182" s="315">
        <f>CJ22</f>
        <v>24789</v>
      </c>
      <c r="BQ182" s="195">
        <v>1</v>
      </c>
      <c r="BR182" s="73" t="s">
        <v>382</v>
      </c>
      <c r="BS182" s="74" t="s">
        <v>383</v>
      </c>
      <c r="BT182" s="75">
        <v>38427739</v>
      </c>
      <c r="BU182" s="77">
        <v>71</v>
      </c>
      <c r="BV182" s="78">
        <f t="shared" si="134"/>
        <v>541235.76056338032</v>
      </c>
      <c r="BW182" s="79">
        <f t="shared" ref="BW182:BW192" si="179">IFERROR(BU182/$CJ$22,0)</f>
        <v>2.8641736253983622E-3</v>
      </c>
    </row>
    <row r="183" spans="2:75" ht="13.5" customHeight="1">
      <c r="B183" s="304"/>
      <c r="C183" s="318"/>
      <c r="D183" s="301"/>
      <c r="E183" s="80">
        <v>2</v>
      </c>
      <c r="F183" s="175" t="s">
        <v>426</v>
      </c>
      <c r="G183" s="176" t="s">
        <v>427</v>
      </c>
      <c r="H183" s="83">
        <v>26556019</v>
      </c>
      <c r="I183" s="85">
        <v>56</v>
      </c>
      <c r="J183" s="86">
        <f t="shared" si="126"/>
        <v>474214.625</v>
      </c>
      <c r="K183" s="87">
        <f t="shared" si="171"/>
        <v>3.2744708221260671E-3</v>
      </c>
      <c r="L183" s="313"/>
      <c r="M183" s="112">
        <v>2</v>
      </c>
      <c r="N183" s="175" t="s">
        <v>384</v>
      </c>
      <c r="O183" s="176" t="s">
        <v>385</v>
      </c>
      <c r="P183" s="83">
        <v>4586529</v>
      </c>
      <c r="Q183" s="85">
        <v>9</v>
      </c>
      <c r="R183" s="86">
        <f t="shared" si="127"/>
        <v>509614.33333333331</v>
      </c>
      <c r="S183" s="87">
        <f t="shared" si="172"/>
        <v>1.4999999999999999E-2</v>
      </c>
      <c r="T183" s="313"/>
      <c r="U183" s="112">
        <v>2</v>
      </c>
      <c r="V183" s="175" t="s">
        <v>344</v>
      </c>
      <c r="W183" s="176" t="s">
        <v>345</v>
      </c>
      <c r="X183" s="83">
        <v>49463833</v>
      </c>
      <c r="Y183" s="85">
        <v>109</v>
      </c>
      <c r="Z183" s="86">
        <f t="shared" si="128"/>
        <v>453796.63302752294</v>
      </c>
      <c r="AA183" s="87">
        <f t="shared" si="173"/>
        <v>0.1719242902208202</v>
      </c>
      <c r="AB183" s="313"/>
      <c r="AC183" s="112">
        <v>2</v>
      </c>
      <c r="AD183" s="175" t="s">
        <v>458</v>
      </c>
      <c r="AE183" s="176" t="s">
        <v>459</v>
      </c>
      <c r="AF183" s="83">
        <v>1516252</v>
      </c>
      <c r="AG183" s="85">
        <v>6</v>
      </c>
      <c r="AH183" s="86">
        <f t="shared" si="129"/>
        <v>252708.66666666666</v>
      </c>
      <c r="AI183" s="87">
        <f t="shared" si="174"/>
        <v>4.8661800486618006E-3</v>
      </c>
      <c r="AJ183" s="313"/>
      <c r="AK183" s="112">
        <v>2</v>
      </c>
      <c r="AL183" s="175" t="s">
        <v>344</v>
      </c>
      <c r="AM183" s="176" t="s">
        <v>345</v>
      </c>
      <c r="AN183" s="83">
        <v>99796888</v>
      </c>
      <c r="AO183" s="85">
        <v>284</v>
      </c>
      <c r="AP183" s="86">
        <f t="shared" si="130"/>
        <v>351397.49295774649</v>
      </c>
      <c r="AQ183" s="87">
        <f t="shared" si="175"/>
        <v>0.19124579124579125</v>
      </c>
      <c r="AR183" s="313"/>
      <c r="AS183" s="112">
        <v>2</v>
      </c>
      <c r="AT183" s="175" t="s">
        <v>356</v>
      </c>
      <c r="AU183" s="176" t="s">
        <v>357</v>
      </c>
      <c r="AV183" s="83">
        <v>161840489</v>
      </c>
      <c r="AW183" s="85">
        <v>417</v>
      </c>
      <c r="AX183" s="86">
        <f t="shared" si="131"/>
        <v>388106.68824940047</v>
      </c>
      <c r="AY183" s="87">
        <f t="shared" si="176"/>
        <v>0.33493975903614459</v>
      </c>
      <c r="AZ183" s="313"/>
      <c r="BA183" s="112">
        <v>2</v>
      </c>
      <c r="BB183" s="175" t="s">
        <v>356</v>
      </c>
      <c r="BC183" s="176" t="s">
        <v>357</v>
      </c>
      <c r="BD183" s="83">
        <v>227090496</v>
      </c>
      <c r="BE183" s="85">
        <v>478</v>
      </c>
      <c r="BF183" s="86">
        <f t="shared" si="132"/>
        <v>475084.71966527199</v>
      </c>
      <c r="BG183" s="87">
        <f t="shared" si="177"/>
        <v>0.33997155049786631</v>
      </c>
      <c r="BH183" s="313"/>
      <c r="BI183" s="112">
        <v>2</v>
      </c>
      <c r="BJ183" s="175" t="s">
        <v>430</v>
      </c>
      <c r="BK183" s="176" t="s">
        <v>431</v>
      </c>
      <c r="BL183" s="83">
        <v>15375497</v>
      </c>
      <c r="BM183" s="85">
        <v>20</v>
      </c>
      <c r="BN183" s="86">
        <f t="shared" si="133"/>
        <v>768774.85</v>
      </c>
      <c r="BO183" s="87">
        <f t="shared" si="178"/>
        <v>1.8450184501845018E-2</v>
      </c>
      <c r="BP183" s="313"/>
      <c r="BQ183" s="112">
        <v>2</v>
      </c>
      <c r="BR183" s="175" t="s">
        <v>426</v>
      </c>
      <c r="BS183" s="176" t="s">
        <v>427</v>
      </c>
      <c r="BT183" s="83">
        <v>56244282</v>
      </c>
      <c r="BU183" s="85">
        <v>113</v>
      </c>
      <c r="BV183" s="86">
        <f t="shared" si="134"/>
        <v>497737.00884955755</v>
      </c>
      <c r="BW183" s="87">
        <f t="shared" si="179"/>
        <v>4.5584735164790838E-3</v>
      </c>
    </row>
    <row r="184" spans="2:75" ht="13.5" customHeight="1">
      <c r="B184" s="304"/>
      <c r="C184" s="318"/>
      <c r="D184" s="301"/>
      <c r="E184" s="80">
        <v>3</v>
      </c>
      <c r="F184" s="175" t="s">
        <v>404</v>
      </c>
      <c r="G184" s="176" t="s">
        <v>405</v>
      </c>
      <c r="H184" s="83">
        <v>146770839</v>
      </c>
      <c r="I184" s="85">
        <v>341</v>
      </c>
      <c r="J184" s="86">
        <f t="shared" si="126"/>
        <v>430413.0175953079</v>
      </c>
      <c r="K184" s="87">
        <f t="shared" si="171"/>
        <v>1.9939188399017659E-2</v>
      </c>
      <c r="L184" s="313"/>
      <c r="M184" s="112">
        <v>3</v>
      </c>
      <c r="N184" s="175" t="s">
        <v>338</v>
      </c>
      <c r="O184" s="176" t="s">
        <v>339</v>
      </c>
      <c r="P184" s="83">
        <v>34565978</v>
      </c>
      <c r="Q184" s="85">
        <v>172</v>
      </c>
      <c r="R184" s="86">
        <f t="shared" si="127"/>
        <v>200964.98837209304</v>
      </c>
      <c r="S184" s="87">
        <f t="shared" si="172"/>
        <v>0.28666666666666668</v>
      </c>
      <c r="T184" s="313"/>
      <c r="U184" s="112">
        <v>3</v>
      </c>
      <c r="V184" s="175" t="s">
        <v>384</v>
      </c>
      <c r="W184" s="176" t="s">
        <v>385</v>
      </c>
      <c r="X184" s="83">
        <v>3876529</v>
      </c>
      <c r="Y184" s="85">
        <v>13</v>
      </c>
      <c r="Z184" s="86">
        <f t="shared" si="128"/>
        <v>298194.53846153844</v>
      </c>
      <c r="AA184" s="87">
        <f t="shared" si="173"/>
        <v>2.0504731861198739E-2</v>
      </c>
      <c r="AB184" s="313"/>
      <c r="AC184" s="112">
        <v>3</v>
      </c>
      <c r="AD184" s="175" t="s">
        <v>344</v>
      </c>
      <c r="AE184" s="176" t="s">
        <v>345</v>
      </c>
      <c r="AF184" s="83">
        <v>51625719</v>
      </c>
      <c r="AG184" s="85">
        <v>217</v>
      </c>
      <c r="AH184" s="86">
        <f t="shared" si="129"/>
        <v>237906.53917050691</v>
      </c>
      <c r="AI184" s="87">
        <f t="shared" si="174"/>
        <v>0.17599351175993511</v>
      </c>
      <c r="AJ184" s="313"/>
      <c r="AK184" s="112">
        <v>3</v>
      </c>
      <c r="AL184" s="175" t="s">
        <v>430</v>
      </c>
      <c r="AM184" s="176" t="s">
        <v>431</v>
      </c>
      <c r="AN184" s="83">
        <v>11195612</v>
      </c>
      <c r="AO184" s="85">
        <v>32</v>
      </c>
      <c r="AP184" s="86">
        <f t="shared" si="130"/>
        <v>349862.875</v>
      </c>
      <c r="AQ184" s="87">
        <f t="shared" si="175"/>
        <v>2.154882154882155E-2</v>
      </c>
      <c r="AR184" s="313"/>
      <c r="AS184" s="112">
        <v>3</v>
      </c>
      <c r="AT184" s="175" t="s">
        <v>430</v>
      </c>
      <c r="AU184" s="176" t="s">
        <v>431</v>
      </c>
      <c r="AV184" s="83">
        <v>5951282</v>
      </c>
      <c r="AW184" s="85">
        <v>16</v>
      </c>
      <c r="AX184" s="86">
        <f t="shared" si="131"/>
        <v>371955.125</v>
      </c>
      <c r="AY184" s="87">
        <f t="shared" si="176"/>
        <v>1.285140562248996E-2</v>
      </c>
      <c r="AZ184" s="313"/>
      <c r="BA184" s="112">
        <v>3</v>
      </c>
      <c r="BB184" s="175" t="s">
        <v>430</v>
      </c>
      <c r="BC184" s="176" t="s">
        <v>431</v>
      </c>
      <c r="BD184" s="83">
        <v>7887522</v>
      </c>
      <c r="BE184" s="85">
        <v>18</v>
      </c>
      <c r="BF184" s="86">
        <f t="shared" si="132"/>
        <v>438195.66666666669</v>
      </c>
      <c r="BG184" s="87">
        <f t="shared" si="177"/>
        <v>1.2802275960170697E-2</v>
      </c>
      <c r="BH184" s="313"/>
      <c r="BI184" s="112">
        <v>3</v>
      </c>
      <c r="BJ184" s="175" t="s">
        <v>426</v>
      </c>
      <c r="BK184" s="176" t="s">
        <v>427</v>
      </c>
      <c r="BL184" s="83">
        <v>7302184</v>
      </c>
      <c r="BM184" s="85">
        <v>12</v>
      </c>
      <c r="BN184" s="86">
        <f t="shared" si="133"/>
        <v>608515.33333333337</v>
      </c>
      <c r="BO184" s="87">
        <f t="shared" si="178"/>
        <v>1.107011070110701E-2</v>
      </c>
      <c r="BP184" s="313"/>
      <c r="BQ184" s="112">
        <v>3</v>
      </c>
      <c r="BR184" s="175" t="s">
        <v>384</v>
      </c>
      <c r="BS184" s="176" t="s">
        <v>385</v>
      </c>
      <c r="BT184" s="83">
        <v>133541193</v>
      </c>
      <c r="BU184" s="85">
        <v>392</v>
      </c>
      <c r="BV184" s="86">
        <f t="shared" si="134"/>
        <v>340666.30867346941</v>
      </c>
      <c r="BW184" s="87">
        <f t="shared" si="179"/>
        <v>1.5813465650086733E-2</v>
      </c>
    </row>
    <row r="185" spans="2:75" ht="13.5" customHeight="1">
      <c r="B185" s="304"/>
      <c r="C185" s="318"/>
      <c r="D185" s="301"/>
      <c r="E185" s="80">
        <v>4</v>
      </c>
      <c r="F185" s="175" t="s">
        <v>406</v>
      </c>
      <c r="G185" s="176" t="s">
        <v>407</v>
      </c>
      <c r="H185" s="83">
        <v>70651874</v>
      </c>
      <c r="I185" s="85">
        <v>208</v>
      </c>
      <c r="J185" s="86">
        <f t="shared" si="126"/>
        <v>339672.47115384613</v>
      </c>
      <c r="K185" s="87">
        <f t="shared" si="171"/>
        <v>1.2162320196468249E-2</v>
      </c>
      <c r="L185" s="313"/>
      <c r="M185" s="112">
        <v>4</v>
      </c>
      <c r="N185" s="175" t="s">
        <v>382</v>
      </c>
      <c r="O185" s="176" t="s">
        <v>383</v>
      </c>
      <c r="P185" s="83">
        <v>504753</v>
      </c>
      <c r="Q185" s="85">
        <v>3</v>
      </c>
      <c r="R185" s="86">
        <f t="shared" si="127"/>
        <v>168251</v>
      </c>
      <c r="S185" s="87">
        <f t="shared" si="172"/>
        <v>5.0000000000000001E-3</v>
      </c>
      <c r="T185" s="313"/>
      <c r="U185" s="112">
        <v>4</v>
      </c>
      <c r="V185" s="175" t="s">
        <v>352</v>
      </c>
      <c r="W185" s="176" t="s">
        <v>353</v>
      </c>
      <c r="X185" s="83">
        <v>20300981</v>
      </c>
      <c r="Y185" s="85">
        <v>73</v>
      </c>
      <c r="Z185" s="86">
        <f t="shared" si="128"/>
        <v>278095.63013698632</v>
      </c>
      <c r="AA185" s="87">
        <f t="shared" si="173"/>
        <v>0.11514195583596215</v>
      </c>
      <c r="AB185" s="313"/>
      <c r="AC185" s="112">
        <v>4</v>
      </c>
      <c r="AD185" s="175" t="s">
        <v>356</v>
      </c>
      <c r="AE185" s="176" t="s">
        <v>357</v>
      </c>
      <c r="AF185" s="83">
        <v>81195195</v>
      </c>
      <c r="AG185" s="85">
        <v>358</v>
      </c>
      <c r="AH185" s="86">
        <f t="shared" si="129"/>
        <v>226802.22067039105</v>
      </c>
      <c r="AI185" s="87">
        <f t="shared" si="174"/>
        <v>0.29034874290348744</v>
      </c>
      <c r="AJ185" s="313"/>
      <c r="AK185" s="112">
        <v>4</v>
      </c>
      <c r="AL185" s="175" t="s">
        <v>356</v>
      </c>
      <c r="AM185" s="176" t="s">
        <v>357</v>
      </c>
      <c r="AN185" s="83">
        <v>154675918</v>
      </c>
      <c r="AO185" s="85">
        <v>515</v>
      </c>
      <c r="AP185" s="86">
        <f t="shared" si="130"/>
        <v>300341.58834951458</v>
      </c>
      <c r="AQ185" s="87">
        <f t="shared" si="175"/>
        <v>0.34680134680134678</v>
      </c>
      <c r="AR185" s="313"/>
      <c r="AS185" s="112">
        <v>4</v>
      </c>
      <c r="AT185" s="175" t="s">
        <v>338</v>
      </c>
      <c r="AU185" s="176" t="s">
        <v>339</v>
      </c>
      <c r="AV185" s="83">
        <v>86605660</v>
      </c>
      <c r="AW185" s="85">
        <v>313</v>
      </c>
      <c r="AX185" s="86">
        <f t="shared" si="131"/>
        <v>276695.39936102234</v>
      </c>
      <c r="AY185" s="87">
        <f t="shared" si="176"/>
        <v>0.25140562248995985</v>
      </c>
      <c r="AZ185" s="313"/>
      <c r="BA185" s="112">
        <v>4</v>
      </c>
      <c r="BB185" s="175" t="s">
        <v>344</v>
      </c>
      <c r="BC185" s="176" t="s">
        <v>345</v>
      </c>
      <c r="BD185" s="83">
        <v>116146207</v>
      </c>
      <c r="BE185" s="85">
        <v>280</v>
      </c>
      <c r="BF185" s="86">
        <f t="shared" si="132"/>
        <v>414807.88214285712</v>
      </c>
      <c r="BG185" s="87">
        <f t="shared" si="177"/>
        <v>0.19914651493598862</v>
      </c>
      <c r="BH185" s="313"/>
      <c r="BI185" s="112">
        <v>4</v>
      </c>
      <c r="BJ185" s="175" t="s">
        <v>362</v>
      </c>
      <c r="BK185" s="176" t="s">
        <v>363</v>
      </c>
      <c r="BL185" s="83">
        <v>179045182</v>
      </c>
      <c r="BM185" s="85">
        <v>444</v>
      </c>
      <c r="BN185" s="86">
        <f t="shared" si="133"/>
        <v>403254.91441441444</v>
      </c>
      <c r="BO185" s="87">
        <f t="shared" si="178"/>
        <v>0.40959409594095941</v>
      </c>
      <c r="BP185" s="313"/>
      <c r="BQ185" s="112">
        <v>4</v>
      </c>
      <c r="BR185" s="175" t="s">
        <v>404</v>
      </c>
      <c r="BS185" s="176" t="s">
        <v>405</v>
      </c>
      <c r="BT185" s="83">
        <v>229592828</v>
      </c>
      <c r="BU185" s="85">
        <v>712</v>
      </c>
      <c r="BV185" s="86">
        <f t="shared" si="134"/>
        <v>322461.8370786517</v>
      </c>
      <c r="BW185" s="87">
        <f t="shared" si="179"/>
        <v>2.8722417201177942E-2</v>
      </c>
    </row>
    <row r="186" spans="2:75" ht="13.5" customHeight="1">
      <c r="B186" s="304"/>
      <c r="C186" s="318"/>
      <c r="D186" s="301"/>
      <c r="E186" s="80">
        <v>5</v>
      </c>
      <c r="F186" s="102" t="s">
        <v>418</v>
      </c>
      <c r="G186" s="176" t="s">
        <v>419</v>
      </c>
      <c r="H186" s="83">
        <v>72389877</v>
      </c>
      <c r="I186" s="85">
        <v>246</v>
      </c>
      <c r="J186" s="86">
        <f t="shared" si="126"/>
        <v>294267.79268292681</v>
      </c>
      <c r="K186" s="87">
        <f t="shared" si="171"/>
        <v>1.4384282540053795E-2</v>
      </c>
      <c r="L186" s="313"/>
      <c r="M186" s="112">
        <v>5</v>
      </c>
      <c r="N186" s="102" t="s">
        <v>466</v>
      </c>
      <c r="O186" s="176" t="s">
        <v>467</v>
      </c>
      <c r="P186" s="83">
        <v>1073950</v>
      </c>
      <c r="Q186" s="85">
        <v>7</v>
      </c>
      <c r="R186" s="86">
        <f t="shared" si="127"/>
        <v>153421.42857142858</v>
      </c>
      <c r="S186" s="87">
        <f t="shared" si="172"/>
        <v>1.1666666666666667E-2</v>
      </c>
      <c r="T186" s="313"/>
      <c r="U186" s="112">
        <v>5</v>
      </c>
      <c r="V186" s="102" t="s">
        <v>430</v>
      </c>
      <c r="W186" s="176" t="s">
        <v>431</v>
      </c>
      <c r="X186" s="83">
        <v>1985417</v>
      </c>
      <c r="Y186" s="85">
        <v>10</v>
      </c>
      <c r="Z186" s="86">
        <f t="shared" si="128"/>
        <v>198541.7</v>
      </c>
      <c r="AA186" s="87">
        <f t="shared" si="173"/>
        <v>1.5772870662460567E-2</v>
      </c>
      <c r="AB186" s="313"/>
      <c r="AC186" s="112">
        <v>5</v>
      </c>
      <c r="AD186" s="102" t="s">
        <v>374</v>
      </c>
      <c r="AE186" s="176" t="s">
        <v>375</v>
      </c>
      <c r="AF186" s="83">
        <v>6228096</v>
      </c>
      <c r="AG186" s="85">
        <v>32</v>
      </c>
      <c r="AH186" s="86">
        <f t="shared" si="129"/>
        <v>194628</v>
      </c>
      <c r="AI186" s="87">
        <f t="shared" si="174"/>
        <v>2.5952960259529603E-2</v>
      </c>
      <c r="AJ186" s="313"/>
      <c r="AK186" s="112">
        <v>5</v>
      </c>
      <c r="AL186" s="102" t="s">
        <v>406</v>
      </c>
      <c r="AM186" s="176" t="s">
        <v>407</v>
      </c>
      <c r="AN186" s="83">
        <v>20303896</v>
      </c>
      <c r="AO186" s="85">
        <v>84</v>
      </c>
      <c r="AP186" s="86">
        <f t="shared" si="130"/>
        <v>241713.04761904763</v>
      </c>
      <c r="AQ186" s="87">
        <f t="shared" si="175"/>
        <v>5.6565656565656569E-2</v>
      </c>
      <c r="AR186" s="313"/>
      <c r="AS186" s="112">
        <v>5</v>
      </c>
      <c r="AT186" s="102" t="s">
        <v>406</v>
      </c>
      <c r="AU186" s="176" t="s">
        <v>407</v>
      </c>
      <c r="AV186" s="83">
        <v>20577297</v>
      </c>
      <c r="AW186" s="85">
        <v>81</v>
      </c>
      <c r="AX186" s="86">
        <f t="shared" si="131"/>
        <v>254040.70370370371</v>
      </c>
      <c r="AY186" s="87">
        <f t="shared" si="176"/>
        <v>6.5060240963855417E-2</v>
      </c>
      <c r="AZ186" s="313"/>
      <c r="BA186" s="112">
        <v>5</v>
      </c>
      <c r="BB186" s="102" t="s">
        <v>426</v>
      </c>
      <c r="BC186" s="176" t="s">
        <v>427</v>
      </c>
      <c r="BD186" s="83">
        <v>4715838</v>
      </c>
      <c r="BE186" s="85">
        <v>13</v>
      </c>
      <c r="BF186" s="86">
        <f t="shared" si="132"/>
        <v>362756.76923076925</v>
      </c>
      <c r="BG186" s="87">
        <f t="shared" si="177"/>
        <v>9.2460881934566148E-3</v>
      </c>
      <c r="BH186" s="313"/>
      <c r="BI186" s="112">
        <v>5</v>
      </c>
      <c r="BJ186" s="102" t="s">
        <v>404</v>
      </c>
      <c r="BK186" s="176" t="s">
        <v>405</v>
      </c>
      <c r="BL186" s="83">
        <v>27071426</v>
      </c>
      <c r="BM186" s="85">
        <v>72</v>
      </c>
      <c r="BN186" s="86">
        <f t="shared" si="133"/>
        <v>375992.02777777775</v>
      </c>
      <c r="BO186" s="87">
        <f t="shared" si="178"/>
        <v>6.6420664206642069E-2</v>
      </c>
      <c r="BP186" s="313"/>
      <c r="BQ186" s="112">
        <v>5</v>
      </c>
      <c r="BR186" s="102" t="s">
        <v>344</v>
      </c>
      <c r="BS186" s="176" t="s">
        <v>345</v>
      </c>
      <c r="BT186" s="83">
        <v>908087251</v>
      </c>
      <c r="BU186" s="85">
        <v>3253</v>
      </c>
      <c r="BV186" s="86">
        <f t="shared" si="134"/>
        <v>279153.7814325238</v>
      </c>
      <c r="BW186" s="87">
        <f t="shared" si="179"/>
        <v>0.13122756061156157</v>
      </c>
    </row>
    <row r="187" spans="2:75" ht="13.5" customHeight="1">
      <c r="B187" s="304"/>
      <c r="C187" s="318"/>
      <c r="D187" s="301"/>
      <c r="E187" s="80">
        <v>6</v>
      </c>
      <c r="F187" s="175" t="s">
        <v>344</v>
      </c>
      <c r="G187" s="176" t="s">
        <v>345</v>
      </c>
      <c r="H187" s="83">
        <v>462084907</v>
      </c>
      <c r="I187" s="85">
        <v>1841</v>
      </c>
      <c r="J187" s="86">
        <f t="shared" si="126"/>
        <v>250996.69038565995</v>
      </c>
      <c r="K187" s="87">
        <f t="shared" si="171"/>
        <v>0.10764822827739445</v>
      </c>
      <c r="L187" s="313"/>
      <c r="M187" s="112">
        <v>6</v>
      </c>
      <c r="N187" s="175" t="s">
        <v>336</v>
      </c>
      <c r="O187" s="176" t="s">
        <v>337</v>
      </c>
      <c r="P187" s="83">
        <v>56709010</v>
      </c>
      <c r="Q187" s="85">
        <v>381</v>
      </c>
      <c r="R187" s="86">
        <f t="shared" si="127"/>
        <v>148842.54593175853</v>
      </c>
      <c r="S187" s="87">
        <f t="shared" si="172"/>
        <v>0.63500000000000001</v>
      </c>
      <c r="T187" s="313"/>
      <c r="U187" s="112">
        <v>6</v>
      </c>
      <c r="V187" s="175" t="s">
        <v>338</v>
      </c>
      <c r="W187" s="176" t="s">
        <v>339</v>
      </c>
      <c r="X187" s="83">
        <v>39972420</v>
      </c>
      <c r="Y187" s="85">
        <v>208</v>
      </c>
      <c r="Z187" s="86">
        <f t="shared" si="128"/>
        <v>192175.09615384616</v>
      </c>
      <c r="AA187" s="87">
        <f t="shared" si="173"/>
        <v>0.32807570977917982</v>
      </c>
      <c r="AB187" s="313"/>
      <c r="AC187" s="112">
        <v>6</v>
      </c>
      <c r="AD187" s="175" t="s">
        <v>426</v>
      </c>
      <c r="AE187" s="176" t="s">
        <v>427</v>
      </c>
      <c r="AF187" s="83">
        <v>859352</v>
      </c>
      <c r="AG187" s="85">
        <v>5</v>
      </c>
      <c r="AH187" s="86">
        <f t="shared" si="129"/>
        <v>171870.4</v>
      </c>
      <c r="AI187" s="87">
        <f t="shared" si="174"/>
        <v>4.0551500405515001E-3</v>
      </c>
      <c r="AJ187" s="313"/>
      <c r="AK187" s="112">
        <v>6</v>
      </c>
      <c r="AL187" s="175" t="s">
        <v>352</v>
      </c>
      <c r="AM187" s="176" t="s">
        <v>353</v>
      </c>
      <c r="AN187" s="83">
        <v>32686740</v>
      </c>
      <c r="AO187" s="85">
        <v>152</v>
      </c>
      <c r="AP187" s="86">
        <f t="shared" si="130"/>
        <v>215044.34210526315</v>
      </c>
      <c r="AQ187" s="87">
        <f t="shared" si="175"/>
        <v>0.10235690235690235</v>
      </c>
      <c r="AR187" s="313"/>
      <c r="AS187" s="112">
        <v>6</v>
      </c>
      <c r="AT187" s="175" t="s">
        <v>344</v>
      </c>
      <c r="AU187" s="176" t="s">
        <v>345</v>
      </c>
      <c r="AV187" s="83">
        <v>59515669</v>
      </c>
      <c r="AW187" s="85">
        <v>238</v>
      </c>
      <c r="AX187" s="86">
        <f t="shared" si="131"/>
        <v>250065.83613445377</v>
      </c>
      <c r="AY187" s="87">
        <f t="shared" si="176"/>
        <v>0.19116465863453816</v>
      </c>
      <c r="AZ187" s="313"/>
      <c r="BA187" s="112">
        <v>6</v>
      </c>
      <c r="BB187" s="175" t="s">
        <v>338</v>
      </c>
      <c r="BC187" s="176" t="s">
        <v>339</v>
      </c>
      <c r="BD187" s="83">
        <v>111404568</v>
      </c>
      <c r="BE187" s="85">
        <v>318</v>
      </c>
      <c r="BF187" s="86">
        <f t="shared" si="132"/>
        <v>350328.83018867922</v>
      </c>
      <c r="BG187" s="87">
        <f t="shared" si="177"/>
        <v>0.22617354196301565</v>
      </c>
      <c r="BH187" s="313"/>
      <c r="BI187" s="112">
        <v>6</v>
      </c>
      <c r="BJ187" s="175" t="s">
        <v>470</v>
      </c>
      <c r="BK187" s="176" t="s">
        <v>471</v>
      </c>
      <c r="BL187" s="83">
        <v>2605286</v>
      </c>
      <c r="BM187" s="85">
        <v>7</v>
      </c>
      <c r="BN187" s="86">
        <f t="shared" si="133"/>
        <v>372183.71428571426</v>
      </c>
      <c r="BO187" s="87">
        <f t="shared" si="178"/>
        <v>6.4575645756457566E-3</v>
      </c>
      <c r="BP187" s="313"/>
      <c r="BQ187" s="112">
        <v>6</v>
      </c>
      <c r="BR187" s="175" t="s">
        <v>430</v>
      </c>
      <c r="BS187" s="176" t="s">
        <v>431</v>
      </c>
      <c r="BT187" s="83">
        <v>104071005</v>
      </c>
      <c r="BU187" s="85">
        <v>393</v>
      </c>
      <c r="BV187" s="86">
        <f t="shared" si="134"/>
        <v>264811.71755725192</v>
      </c>
      <c r="BW187" s="87">
        <f t="shared" si="179"/>
        <v>1.5853806123683891E-2</v>
      </c>
    </row>
    <row r="188" spans="2:75" ht="13.5" customHeight="1">
      <c r="B188" s="304"/>
      <c r="C188" s="318"/>
      <c r="D188" s="301"/>
      <c r="E188" s="80">
        <v>7</v>
      </c>
      <c r="F188" s="102" t="s">
        <v>384</v>
      </c>
      <c r="G188" s="176" t="s">
        <v>385</v>
      </c>
      <c r="H188" s="83">
        <v>60962853</v>
      </c>
      <c r="I188" s="85">
        <v>248</v>
      </c>
      <c r="J188" s="86">
        <f t="shared" si="126"/>
        <v>245817.9556451613</v>
      </c>
      <c r="K188" s="87">
        <f t="shared" si="171"/>
        <v>1.4501227926558297E-2</v>
      </c>
      <c r="L188" s="313"/>
      <c r="M188" s="112">
        <v>7</v>
      </c>
      <c r="N188" s="102" t="s">
        <v>356</v>
      </c>
      <c r="O188" s="176" t="s">
        <v>357</v>
      </c>
      <c r="P188" s="83">
        <v>25540874</v>
      </c>
      <c r="Q188" s="85">
        <v>188</v>
      </c>
      <c r="R188" s="86">
        <f t="shared" si="127"/>
        <v>135855.71276595743</v>
      </c>
      <c r="S188" s="87">
        <f t="shared" si="172"/>
        <v>0.31333333333333335</v>
      </c>
      <c r="T188" s="313"/>
      <c r="U188" s="112">
        <v>7</v>
      </c>
      <c r="V188" s="102" t="s">
        <v>374</v>
      </c>
      <c r="W188" s="176" t="s">
        <v>375</v>
      </c>
      <c r="X188" s="83">
        <v>4334240</v>
      </c>
      <c r="Y188" s="85">
        <v>24</v>
      </c>
      <c r="Z188" s="86">
        <f t="shared" si="128"/>
        <v>180593.33333333334</v>
      </c>
      <c r="AA188" s="87">
        <f t="shared" si="173"/>
        <v>3.7854889589905363E-2</v>
      </c>
      <c r="AB188" s="313"/>
      <c r="AC188" s="112">
        <v>7</v>
      </c>
      <c r="AD188" s="102" t="s">
        <v>338</v>
      </c>
      <c r="AE188" s="176" t="s">
        <v>339</v>
      </c>
      <c r="AF188" s="83">
        <v>62765011</v>
      </c>
      <c r="AG188" s="85">
        <v>368</v>
      </c>
      <c r="AH188" s="86">
        <f t="shared" si="129"/>
        <v>170557.09510869565</v>
      </c>
      <c r="AI188" s="87">
        <f t="shared" si="174"/>
        <v>0.29845904298459042</v>
      </c>
      <c r="AJ188" s="313"/>
      <c r="AK188" s="112">
        <v>7</v>
      </c>
      <c r="AL188" s="102" t="s">
        <v>336</v>
      </c>
      <c r="AM188" s="176" t="s">
        <v>337</v>
      </c>
      <c r="AN188" s="83">
        <v>200296888</v>
      </c>
      <c r="AO188" s="85">
        <v>1052</v>
      </c>
      <c r="AP188" s="86">
        <f t="shared" si="130"/>
        <v>190396.28136882131</v>
      </c>
      <c r="AQ188" s="87">
        <f t="shared" si="175"/>
        <v>0.70841750841750839</v>
      </c>
      <c r="AR188" s="313"/>
      <c r="AS188" s="112">
        <v>7</v>
      </c>
      <c r="AT188" s="102" t="s">
        <v>374</v>
      </c>
      <c r="AU188" s="176" t="s">
        <v>375</v>
      </c>
      <c r="AV188" s="83">
        <v>6004441</v>
      </c>
      <c r="AW188" s="85">
        <v>28</v>
      </c>
      <c r="AX188" s="86">
        <f t="shared" si="131"/>
        <v>214444.32142857142</v>
      </c>
      <c r="AY188" s="87">
        <f t="shared" si="176"/>
        <v>2.2489959839357431E-2</v>
      </c>
      <c r="AZ188" s="313"/>
      <c r="BA188" s="112">
        <v>7</v>
      </c>
      <c r="BB188" s="102" t="s">
        <v>404</v>
      </c>
      <c r="BC188" s="176" t="s">
        <v>405</v>
      </c>
      <c r="BD188" s="83">
        <v>26293851</v>
      </c>
      <c r="BE188" s="85">
        <v>92</v>
      </c>
      <c r="BF188" s="86">
        <f t="shared" si="132"/>
        <v>285802.72826086957</v>
      </c>
      <c r="BG188" s="87">
        <f t="shared" si="177"/>
        <v>6.5433854907539113E-2</v>
      </c>
      <c r="BH188" s="313"/>
      <c r="BI188" s="112">
        <v>7</v>
      </c>
      <c r="BJ188" s="102" t="s">
        <v>424</v>
      </c>
      <c r="BK188" s="176" t="s">
        <v>425</v>
      </c>
      <c r="BL188" s="83">
        <v>25670559</v>
      </c>
      <c r="BM188" s="85">
        <v>75</v>
      </c>
      <c r="BN188" s="86">
        <f t="shared" si="133"/>
        <v>342274.12</v>
      </c>
      <c r="BO188" s="87">
        <f t="shared" si="178"/>
        <v>6.9188191881918826E-2</v>
      </c>
      <c r="BP188" s="313"/>
      <c r="BQ188" s="112">
        <v>7</v>
      </c>
      <c r="BR188" s="102" t="s">
        <v>406</v>
      </c>
      <c r="BS188" s="176" t="s">
        <v>407</v>
      </c>
      <c r="BT188" s="83">
        <v>160031111</v>
      </c>
      <c r="BU188" s="85">
        <v>652</v>
      </c>
      <c r="BV188" s="86">
        <f t="shared" si="134"/>
        <v>245446.48926380367</v>
      </c>
      <c r="BW188" s="87">
        <f t="shared" si="179"/>
        <v>2.630198878534834E-2</v>
      </c>
    </row>
    <row r="189" spans="2:75" ht="13.5" customHeight="1">
      <c r="B189" s="304"/>
      <c r="C189" s="318"/>
      <c r="D189" s="301"/>
      <c r="E189" s="80">
        <v>8</v>
      </c>
      <c r="F189" s="102" t="s">
        <v>374</v>
      </c>
      <c r="G189" s="176" t="s">
        <v>375</v>
      </c>
      <c r="H189" s="83">
        <v>103949965</v>
      </c>
      <c r="I189" s="85">
        <v>435</v>
      </c>
      <c r="J189" s="86">
        <f t="shared" si="126"/>
        <v>238965.4367816092</v>
      </c>
      <c r="K189" s="87">
        <f t="shared" si="171"/>
        <v>2.5435621564729272E-2</v>
      </c>
      <c r="L189" s="313"/>
      <c r="M189" s="112">
        <v>8</v>
      </c>
      <c r="N189" s="102" t="s">
        <v>352</v>
      </c>
      <c r="O189" s="176" t="s">
        <v>353</v>
      </c>
      <c r="P189" s="83">
        <v>7178313</v>
      </c>
      <c r="Q189" s="85">
        <v>56</v>
      </c>
      <c r="R189" s="86">
        <f t="shared" si="127"/>
        <v>128184.16071428571</v>
      </c>
      <c r="S189" s="87">
        <f t="shared" si="172"/>
        <v>9.3333333333333338E-2</v>
      </c>
      <c r="T189" s="313"/>
      <c r="U189" s="112">
        <v>8</v>
      </c>
      <c r="V189" s="102" t="s">
        <v>416</v>
      </c>
      <c r="W189" s="176" t="s">
        <v>417</v>
      </c>
      <c r="X189" s="83">
        <v>23662731</v>
      </c>
      <c r="Y189" s="85">
        <v>151</v>
      </c>
      <c r="Z189" s="86">
        <f t="shared" si="128"/>
        <v>156706.82781456952</v>
      </c>
      <c r="AA189" s="87">
        <f t="shared" si="173"/>
        <v>0.23817034700315456</v>
      </c>
      <c r="AB189" s="313"/>
      <c r="AC189" s="112">
        <v>8</v>
      </c>
      <c r="AD189" s="102" t="s">
        <v>352</v>
      </c>
      <c r="AE189" s="176" t="s">
        <v>353</v>
      </c>
      <c r="AF189" s="83">
        <v>22745130</v>
      </c>
      <c r="AG189" s="85">
        <v>141</v>
      </c>
      <c r="AH189" s="86">
        <f t="shared" si="129"/>
        <v>161312.97872340426</v>
      </c>
      <c r="AI189" s="87">
        <f t="shared" si="174"/>
        <v>0.11435523114355231</v>
      </c>
      <c r="AJ189" s="313"/>
      <c r="AK189" s="112">
        <v>8</v>
      </c>
      <c r="AL189" s="102" t="s">
        <v>424</v>
      </c>
      <c r="AM189" s="176" t="s">
        <v>425</v>
      </c>
      <c r="AN189" s="83">
        <v>24712494</v>
      </c>
      <c r="AO189" s="85">
        <v>131</v>
      </c>
      <c r="AP189" s="86">
        <f t="shared" si="130"/>
        <v>188644.99236641222</v>
      </c>
      <c r="AQ189" s="87">
        <f t="shared" si="175"/>
        <v>8.8215488215488219E-2</v>
      </c>
      <c r="AR189" s="313"/>
      <c r="AS189" s="112">
        <v>8</v>
      </c>
      <c r="AT189" s="102" t="s">
        <v>362</v>
      </c>
      <c r="AU189" s="176" t="s">
        <v>363</v>
      </c>
      <c r="AV189" s="83">
        <v>106966452</v>
      </c>
      <c r="AW189" s="85">
        <v>506</v>
      </c>
      <c r="AX189" s="86">
        <f t="shared" si="131"/>
        <v>211396.15019762845</v>
      </c>
      <c r="AY189" s="87">
        <f t="shared" si="176"/>
        <v>0.40642570281124496</v>
      </c>
      <c r="AZ189" s="313"/>
      <c r="BA189" s="112">
        <v>8</v>
      </c>
      <c r="BB189" s="102" t="s">
        <v>382</v>
      </c>
      <c r="BC189" s="176" t="s">
        <v>383</v>
      </c>
      <c r="BD189" s="83">
        <v>2857026</v>
      </c>
      <c r="BE189" s="85">
        <v>10</v>
      </c>
      <c r="BF189" s="86">
        <f t="shared" si="132"/>
        <v>285702.59999999998</v>
      </c>
      <c r="BG189" s="87">
        <f t="shared" si="177"/>
        <v>7.1123755334281651E-3</v>
      </c>
      <c r="BH189" s="313"/>
      <c r="BI189" s="112">
        <v>8</v>
      </c>
      <c r="BJ189" s="102" t="s">
        <v>406</v>
      </c>
      <c r="BK189" s="176" t="s">
        <v>407</v>
      </c>
      <c r="BL189" s="83">
        <v>25226099</v>
      </c>
      <c r="BM189" s="85">
        <v>78</v>
      </c>
      <c r="BN189" s="86">
        <f t="shared" si="133"/>
        <v>323411.52564102563</v>
      </c>
      <c r="BO189" s="87">
        <f t="shared" si="178"/>
        <v>7.1955719557195569E-2</v>
      </c>
      <c r="BP189" s="313"/>
      <c r="BQ189" s="112">
        <v>8</v>
      </c>
      <c r="BR189" s="102" t="s">
        <v>356</v>
      </c>
      <c r="BS189" s="176" t="s">
        <v>357</v>
      </c>
      <c r="BT189" s="83">
        <v>1095840946</v>
      </c>
      <c r="BU189" s="85">
        <v>4561</v>
      </c>
      <c r="BV189" s="86">
        <f t="shared" si="134"/>
        <v>240263.30760798071</v>
      </c>
      <c r="BW189" s="87">
        <f t="shared" si="179"/>
        <v>0.1839929000766469</v>
      </c>
    </row>
    <row r="190" spans="2:75" ht="13.5" customHeight="1">
      <c r="B190" s="304"/>
      <c r="C190" s="318"/>
      <c r="D190" s="301"/>
      <c r="E190" s="80">
        <v>9</v>
      </c>
      <c r="F190" s="175" t="s">
        <v>408</v>
      </c>
      <c r="G190" s="176" t="s">
        <v>409</v>
      </c>
      <c r="H190" s="83">
        <v>136121404</v>
      </c>
      <c r="I190" s="85">
        <v>572</v>
      </c>
      <c r="J190" s="86">
        <f t="shared" si="126"/>
        <v>237974.48251748251</v>
      </c>
      <c r="K190" s="87">
        <f t="shared" si="171"/>
        <v>3.3446380540287687E-2</v>
      </c>
      <c r="L190" s="313"/>
      <c r="M190" s="112">
        <v>9</v>
      </c>
      <c r="N190" s="175" t="s">
        <v>374</v>
      </c>
      <c r="O190" s="176" t="s">
        <v>375</v>
      </c>
      <c r="P190" s="83">
        <v>2541683</v>
      </c>
      <c r="Q190" s="85">
        <v>20</v>
      </c>
      <c r="R190" s="86">
        <f t="shared" si="127"/>
        <v>127084.15</v>
      </c>
      <c r="S190" s="87">
        <f t="shared" si="172"/>
        <v>3.3333333333333333E-2</v>
      </c>
      <c r="T190" s="313"/>
      <c r="U190" s="112">
        <v>9</v>
      </c>
      <c r="V190" s="175" t="s">
        <v>356</v>
      </c>
      <c r="W190" s="176" t="s">
        <v>357</v>
      </c>
      <c r="X190" s="83">
        <v>30221111</v>
      </c>
      <c r="Y190" s="85">
        <v>197</v>
      </c>
      <c r="Z190" s="86">
        <f t="shared" si="128"/>
        <v>153406.65482233503</v>
      </c>
      <c r="AA190" s="87">
        <f t="shared" si="173"/>
        <v>0.3107255520504732</v>
      </c>
      <c r="AB190" s="313"/>
      <c r="AC190" s="112">
        <v>9</v>
      </c>
      <c r="AD190" s="175" t="s">
        <v>336</v>
      </c>
      <c r="AE190" s="176" t="s">
        <v>337</v>
      </c>
      <c r="AF190" s="83">
        <v>127613960</v>
      </c>
      <c r="AG190" s="85">
        <v>856</v>
      </c>
      <c r="AH190" s="86">
        <f t="shared" si="129"/>
        <v>149081.72897196261</v>
      </c>
      <c r="AI190" s="87">
        <f t="shared" si="174"/>
        <v>0.69424168694241684</v>
      </c>
      <c r="AJ190" s="313"/>
      <c r="AK190" s="112">
        <v>9</v>
      </c>
      <c r="AL190" s="175" t="s">
        <v>460</v>
      </c>
      <c r="AM190" s="176" t="s">
        <v>461</v>
      </c>
      <c r="AN190" s="83">
        <v>3570467</v>
      </c>
      <c r="AO190" s="85">
        <v>20</v>
      </c>
      <c r="AP190" s="86">
        <f t="shared" si="130"/>
        <v>178523.35</v>
      </c>
      <c r="AQ190" s="87">
        <f t="shared" si="175"/>
        <v>1.3468013468013467E-2</v>
      </c>
      <c r="AR190" s="313"/>
      <c r="AS190" s="112">
        <v>9</v>
      </c>
      <c r="AT190" s="175" t="s">
        <v>352</v>
      </c>
      <c r="AU190" s="176" t="s">
        <v>353</v>
      </c>
      <c r="AV190" s="83">
        <v>26268485</v>
      </c>
      <c r="AW190" s="85">
        <v>125</v>
      </c>
      <c r="AX190" s="86">
        <f t="shared" si="131"/>
        <v>210147.88</v>
      </c>
      <c r="AY190" s="87">
        <f t="shared" si="176"/>
        <v>0.10040160642570281</v>
      </c>
      <c r="AZ190" s="313"/>
      <c r="BA190" s="112">
        <v>9</v>
      </c>
      <c r="BB190" s="175" t="s">
        <v>362</v>
      </c>
      <c r="BC190" s="176" t="s">
        <v>363</v>
      </c>
      <c r="BD190" s="83">
        <v>159924108</v>
      </c>
      <c r="BE190" s="85">
        <v>565</v>
      </c>
      <c r="BF190" s="86">
        <f t="shared" si="132"/>
        <v>283051.51858407079</v>
      </c>
      <c r="BG190" s="87">
        <f t="shared" si="177"/>
        <v>0.4018492176386913</v>
      </c>
      <c r="BH190" s="313"/>
      <c r="BI190" s="112">
        <v>9</v>
      </c>
      <c r="BJ190" s="175" t="s">
        <v>356</v>
      </c>
      <c r="BK190" s="176" t="s">
        <v>357</v>
      </c>
      <c r="BL190" s="83">
        <v>89994145</v>
      </c>
      <c r="BM190" s="85">
        <v>292</v>
      </c>
      <c r="BN190" s="86">
        <f t="shared" si="133"/>
        <v>308199.12671232875</v>
      </c>
      <c r="BO190" s="87">
        <f t="shared" si="178"/>
        <v>0.26937269372693728</v>
      </c>
      <c r="BP190" s="313"/>
      <c r="BQ190" s="112">
        <v>9</v>
      </c>
      <c r="BR190" s="175" t="s">
        <v>374</v>
      </c>
      <c r="BS190" s="176" t="s">
        <v>375</v>
      </c>
      <c r="BT190" s="83">
        <v>152985912</v>
      </c>
      <c r="BU190" s="85">
        <v>643</v>
      </c>
      <c r="BV190" s="86">
        <f t="shared" si="134"/>
        <v>237925.2130637636</v>
      </c>
      <c r="BW190" s="87">
        <f t="shared" si="179"/>
        <v>2.5938924522973899E-2</v>
      </c>
    </row>
    <row r="191" spans="2:75" ht="13.5" customHeight="1">
      <c r="B191" s="304"/>
      <c r="C191" s="318"/>
      <c r="D191" s="301"/>
      <c r="E191" s="88">
        <v>10</v>
      </c>
      <c r="F191" s="103" t="s">
        <v>460</v>
      </c>
      <c r="G191" s="178" t="s">
        <v>461</v>
      </c>
      <c r="H191" s="91">
        <v>20057296</v>
      </c>
      <c r="I191" s="93">
        <v>91</v>
      </c>
      <c r="J191" s="94">
        <f t="shared" si="126"/>
        <v>220409.84615384616</v>
      </c>
      <c r="K191" s="95">
        <f t="shared" si="171"/>
        <v>5.3210150859548588E-3</v>
      </c>
      <c r="L191" s="313"/>
      <c r="M191" s="113">
        <v>10</v>
      </c>
      <c r="N191" s="103" t="s">
        <v>470</v>
      </c>
      <c r="O191" s="178" t="s">
        <v>471</v>
      </c>
      <c r="P191" s="91">
        <v>241930</v>
      </c>
      <c r="Q191" s="93">
        <v>2</v>
      </c>
      <c r="R191" s="94">
        <f t="shared" si="127"/>
        <v>120965</v>
      </c>
      <c r="S191" s="95">
        <f t="shared" si="172"/>
        <v>3.3333333333333335E-3</v>
      </c>
      <c r="T191" s="313"/>
      <c r="U191" s="113">
        <v>10</v>
      </c>
      <c r="V191" s="103" t="s">
        <v>336</v>
      </c>
      <c r="W191" s="178" t="s">
        <v>337</v>
      </c>
      <c r="X191" s="91">
        <v>64197726</v>
      </c>
      <c r="Y191" s="93">
        <v>428</v>
      </c>
      <c r="Z191" s="94">
        <f t="shared" si="128"/>
        <v>149994.68691588784</v>
      </c>
      <c r="AA191" s="95">
        <f t="shared" si="173"/>
        <v>0.67507886435331232</v>
      </c>
      <c r="AB191" s="313"/>
      <c r="AC191" s="113">
        <v>10</v>
      </c>
      <c r="AD191" s="103" t="s">
        <v>432</v>
      </c>
      <c r="AE191" s="178" t="s">
        <v>433</v>
      </c>
      <c r="AF191" s="91">
        <v>1422333</v>
      </c>
      <c r="AG191" s="93">
        <v>10</v>
      </c>
      <c r="AH191" s="94">
        <f t="shared" si="129"/>
        <v>142233.29999999999</v>
      </c>
      <c r="AI191" s="95">
        <f t="shared" si="174"/>
        <v>8.1103000811030002E-3</v>
      </c>
      <c r="AJ191" s="313"/>
      <c r="AK191" s="113">
        <v>10</v>
      </c>
      <c r="AL191" s="103" t="s">
        <v>338</v>
      </c>
      <c r="AM191" s="178" t="s">
        <v>339</v>
      </c>
      <c r="AN191" s="91">
        <v>85263028</v>
      </c>
      <c r="AO191" s="93">
        <v>482</v>
      </c>
      <c r="AP191" s="94">
        <f t="shared" si="130"/>
        <v>176894.24896265561</v>
      </c>
      <c r="AQ191" s="95">
        <f t="shared" si="175"/>
        <v>0.32457912457912458</v>
      </c>
      <c r="AR191" s="313"/>
      <c r="AS191" s="113">
        <v>10</v>
      </c>
      <c r="AT191" s="103" t="s">
        <v>404</v>
      </c>
      <c r="AU191" s="178" t="s">
        <v>405</v>
      </c>
      <c r="AV191" s="91">
        <v>14150974</v>
      </c>
      <c r="AW191" s="93">
        <v>71</v>
      </c>
      <c r="AX191" s="94">
        <f t="shared" si="131"/>
        <v>199309.49295774646</v>
      </c>
      <c r="AY191" s="95">
        <f t="shared" si="176"/>
        <v>5.7028112449799197E-2</v>
      </c>
      <c r="AZ191" s="313"/>
      <c r="BA191" s="113">
        <v>10</v>
      </c>
      <c r="BB191" s="103" t="s">
        <v>374</v>
      </c>
      <c r="BC191" s="178" t="s">
        <v>375</v>
      </c>
      <c r="BD191" s="91">
        <v>8561126</v>
      </c>
      <c r="BE191" s="93">
        <v>31</v>
      </c>
      <c r="BF191" s="94">
        <f t="shared" si="132"/>
        <v>276165.3548387097</v>
      </c>
      <c r="BG191" s="95">
        <f t="shared" si="177"/>
        <v>2.2048364153627313E-2</v>
      </c>
      <c r="BH191" s="313"/>
      <c r="BI191" s="113">
        <v>10</v>
      </c>
      <c r="BJ191" s="103" t="s">
        <v>344</v>
      </c>
      <c r="BK191" s="178" t="s">
        <v>345</v>
      </c>
      <c r="BL191" s="91">
        <v>61025881</v>
      </c>
      <c r="BM191" s="93">
        <v>202</v>
      </c>
      <c r="BN191" s="94">
        <f t="shared" si="133"/>
        <v>302108.32178217825</v>
      </c>
      <c r="BO191" s="95">
        <f t="shared" si="178"/>
        <v>0.18634686346863469</v>
      </c>
      <c r="BP191" s="313"/>
      <c r="BQ191" s="113">
        <v>10</v>
      </c>
      <c r="BR191" s="103" t="s">
        <v>352</v>
      </c>
      <c r="BS191" s="178" t="s">
        <v>353</v>
      </c>
      <c r="BT191" s="91">
        <v>402141670</v>
      </c>
      <c r="BU191" s="93">
        <v>2279</v>
      </c>
      <c r="BV191" s="94">
        <f t="shared" si="134"/>
        <v>176455.31812198332</v>
      </c>
      <c r="BW191" s="95">
        <f t="shared" si="179"/>
        <v>9.1935939327927707E-2</v>
      </c>
    </row>
    <row r="192" spans="2:75" s="173" customFormat="1" ht="13.5" customHeight="1">
      <c r="B192" s="266"/>
      <c r="C192" s="320"/>
      <c r="D192" s="302"/>
      <c r="E192" s="96" t="s">
        <v>164</v>
      </c>
      <c r="F192" s="97"/>
      <c r="G192" s="98"/>
      <c r="H192" s="228">
        <v>12196588800</v>
      </c>
      <c r="I192" s="100">
        <v>15009</v>
      </c>
      <c r="J192" s="49">
        <f t="shared" si="126"/>
        <v>812618.34899060568</v>
      </c>
      <c r="K192" s="101">
        <f t="shared" si="171"/>
        <v>0.87761665302303826</v>
      </c>
      <c r="L192" s="314"/>
      <c r="M192" s="96" t="s">
        <v>164</v>
      </c>
      <c r="N192" s="97"/>
      <c r="O192" s="98"/>
      <c r="P192" s="228">
        <v>516574230</v>
      </c>
      <c r="Q192" s="100">
        <v>595</v>
      </c>
      <c r="R192" s="49">
        <f t="shared" si="127"/>
        <v>868191.98319327726</v>
      </c>
      <c r="S192" s="101">
        <f t="shared" si="172"/>
        <v>0.9916666666666667</v>
      </c>
      <c r="T192" s="314"/>
      <c r="U192" s="96" t="s">
        <v>164</v>
      </c>
      <c r="V192" s="97"/>
      <c r="W192" s="98"/>
      <c r="X192" s="228">
        <v>721261350</v>
      </c>
      <c r="Y192" s="100">
        <v>633</v>
      </c>
      <c r="Z192" s="49">
        <f t="shared" si="128"/>
        <v>1139433.4123222749</v>
      </c>
      <c r="AA192" s="101">
        <f t="shared" si="173"/>
        <v>0.99842271293375395</v>
      </c>
      <c r="AB192" s="314"/>
      <c r="AC192" s="96" t="s">
        <v>164</v>
      </c>
      <c r="AD192" s="97"/>
      <c r="AE192" s="98"/>
      <c r="AF192" s="228">
        <v>1380512540</v>
      </c>
      <c r="AG192" s="100">
        <v>1215</v>
      </c>
      <c r="AH192" s="49">
        <f t="shared" si="129"/>
        <v>1136224.3127572017</v>
      </c>
      <c r="AI192" s="101">
        <f t="shared" si="174"/>
        <v>0.98540145985401462</v>
      </c>
      <c r="AJ192" s="314"/>
      <c r="AK192" s="96" t="s">
        <v>164</v>
      </c>
      <c r="AL192" s="97"/>
      <c r="AM192" s="98"/>
      <c r="AN192" s="228">
        <v>2204808630</v>
      </c>
      <c r="AO192" s="100">
        <v>1464</v>
      </c>
      <c r="AP192" s="49">
        <f t="shared" si="130"/>
        <v>1506016.8237704919</v>
      </c>
      <c r="AQ192" s="101">
        <f t="shared" si="175"/>
        <v>0.98585858585858588</v>
      </c>
      <c r="AR192" s="314"/>
      <c r="AS192" s="96" t="s">
        <v>164</v>
      </c>
      <c r="AT192" s="97"/>
      <c r="AU192" s="98"/>
      <c r="AV192" s="228">
        <v>1883137240</v>
      </c>
      <c r="AW192" s="100">
        <v>1217</v>
      </c>
      <c r="AX192" s="49">
        <f t="shared" si="131"/>
        <v>1547360.0986031224</v>
      </c>
      <c r="AY192" s="101">
        <f t="shared" si="176"/>
        <v>0.97751004016064258</v>
      </c>
      <c r="AZ192" s="314"/>
      <c r="BA192" s="96" t="s">
        <v>164</v>
      </c>
      <c r="BB192" s="97"/>
      <c r="BC192" s="98"/>
      <c r="BD192" s="228">
        <v>2531219770</v>
      </c>
      <c r="BE192" s="100">
        <v>1368</v>
      </c>
      <c r="BF192" s="49">
        <f t="shared" si="132"/>
        <v>1850306.8494152047</v>
      </c>
      <c r="BG192" s="101">
        <f t="shared" si="177"/>
        <v>0.97297297297297303</v>
      </c>
      <c r="BH192" s="314"/>
      <c r="BI192" s="96" t="s">
        <v>164</v>
      </c>
      <c r="BJ192" s="97"/>
      <c r="BK192" s="98"/>
      <c r="BL192" s="228">
        <v>2086613220</v>
      </c>
      <c r="BM192" s="100">
        <v>1060</v>
      </c>
      <c r="BN192" s="49">
        <f t="shared" si="133"/>
        <v>1968503.0377358492</v>
      </c>
      <c r="BO192" s="101">
        <f t="shared" si="178"/>
        <v>0.97785977859778594</v>
      </c>
      <c r="BP192" s="314"/>
      <c r="BQ192" s="96" t="s">
        <v>164</v>
      </c>
      <c r="BR192" s="97"/>
      <c r="BS192" s="98"/>
      <c r="BT192" s="228">
        <v>23520715780</v>
      </c>
      <c r="BU192" s="100">
        <v>22561</v>
      </c>
      <c r="BV192" s="49">
        <f t="shared" si="134"/>
        <v>1042538.7075041</v>
      </c>
      <c r="BW192" s="101">
        <f t="shared" si="179"/>
        <v>0.91012142482552749</v>
      </c>
    </row>
    <row r="193" spans="2:75" ht="13.5" customHeight="1">
      <c r="B193" s="303">
        <v>18</v>
      </c>
      <c r="C193" s="317" t="s">
        <v>55</v>
      </c>
      <c r="D193" s="305">
        <f>CB23</f>
        <v>14841</v>
      </c>
      <c r="E193" s="72">
        <v>1</v>
      </c>
      <c r="F193" s="73" t="s">
        <v>426</v>
      </c>
      <c r="G193" s="74" t="s">
        <v>427</v>
      </c>
      <c r="H193" s="75">
        <v>24836269</v>
      </c>
      <c r="I193" s="77">
        <v>44</v>
      </c>
      <c r="J193" s="78">
        <f t="shared" si="126"/>
        <v>564460.65909090906</v>
      </c>
      <c r="K193" s="79">
        <f t="shared" ref="K193:K203" si="180">IFERROR(I193/$CB$23,0)</f>
        <v>2.9647597870763424E-3</v>
      </c>
      <c r="L193" s="315">
        <f>CC23</f>
        <v>483</v>
      </c>
      <c r="M193" s="195">
        <v>1</v>
      </c>
      <c r="N193" s="73" t="s">
        <v>384</v>
      </c>
      <c r="O193" s="74" t="s">
        <v>385</v>
      </c>
      <c r="P193" s="75">
        <v>25993591</v>
      </c>
      <c r="Q193" s="77">
        <v>9</v>
      </c>
      <c r="R193" s="78">
        <f t="shared" si="127"/>
        <v>2888176.777777778</v>
      </c>
      <c r="S193" s="79">
        <f t="shared" ref="S193:S203" si="181">IFERROR(Q193/$CC$23,0)</f>
        <v>1.8633540372670808E-2</v>
      </c>
      <c r="T193" s="315">
        <f>CD23</f>
        <v>426</v>
      </c>
      <c r="U193" s="195">
        <v>1</v>
      </c>
      <c r="V193" s="73" t="s">
        <v>382</v>
      </c>
      <c r="W193" s="74" t="s">
        <v>383</v>
      </c>
      <c r="X193" s="75">
        <v>4362463</v>
      </c>
      <c r="Y193" s="77">
        <v>2</v>
      </c>
      <c r="Z193" s="78">
        <f t="shared" si="128"/>
        <v>2181231.5</v>
      </c>
      <c r="AA193" s="79">
        <f t="shared" ref="AA193:AA203" si="182">IFERROR(Y193/$CD$23,0)</f>
        <v>4.6948356807511738E-3</v>
      </c>
      <c r="AB193" s="315">
        <f>CE23</f>
        <v>1213</v>
      </c>
      <c r="AC193" s="195">
        <v>1</v>
      </c>
      <c r="AD193" s="73" t="s">
        <v>432</v>
      </c>
      <c r="AE193" s="74" t="s">
        <v>433</v>
      </c>
      <c r="AF193" s="75">
        <v>5985692</v>
      </c>
      <c r="AG193" s="77">
        <v>19</v>
      </c>
      <c r="AH193" s="78">
        <f t="shared" si="129"/>
        <v>315036.42105263157</v>
      </c>
      <c r="AI193" s="79">
        <f t="shared" ref="AI193:AI203" si="183">IFERROR(AG193/$CE$23,0)</f>
        <v>1.5663643858202802E-2</v>
      </c>
      <c r="AJ193" s="315">
        <f>CF23</f>
        <v>1530</v>
      </c>
      <c r="AK193" s="195">
        <v>1</v>
      </c>
      <c r="AL193" s="73" t="s">
        <v>426</v>
      </c>
      <c r="AM193" s="74" t="s">
        <v>427</v>
      </c>
      <c r="AN193" s="75">
        <v>11762680</v>
      </c>
      <c r="AO193" s="77">
        <v>13</v>
      </c>
      <c r="AP193" s="78">
        <f t="shared" si="130"/>
        <v>904821.5384615385</v>
      </c>
      <c r="AQ193" s="79">
        <f t="shared" ref="AQ193:AQ203" si="184">IFERROR(AO193/$CF$23,0)</f>
        <v>8.4967320261437902E-3</v>
      </c>
      <c r="AR193" s="315">
        <f>CG23</f>
        <v>1189</v>
      </c>
      <c r="AS193" s="195">
        <v>1</v>
      </c>
      <c r="AT193" s="73" t="s">
        <v>430</v>
      </c>
      <c r="AU193" s="74" t="s">
        <v>431</v>
      </c>
      <c r="AV193" s="75">
        <v>15781524</v>
      </c>
      <c r="AW193" s="77">
        <v>15</v>
      </c>
      <c r="AX193" s="78">
        <f t="shared" si="131"/>
        <v>1052101.6000000001</v>
      </c>
      <c r="AY193" s="79">
        <f t="shared" ref="AY193:AY203" si="185">IFERROR(AW193/$CG$23,0)</f>
        <v>1.2615643397813289E-2</v>
      </c>
      <c r="AZ193" s="315">
        <f>CH23</f>
        <v>1426</v>
      </c>
      <c r="BA193" s="195">
        <v>1</v>
      </c>
      <c r="BB193" s="73" t="s">
        <v>356</v>
      </c>
      <c r="BC193" s="74" t="s">
        <v>357</v>
      </c>
      <c r="BD193" s="75">
        <v>261672742</v>
      </c>
      <c r="BE193" s="77">
        <v>520</v>
      </c>
      <c r="BF193" s="78">
        <f t="shared" si="132"/>
        <v>503216.81153846154</v>
      </c>
      <c r="BG193" s="79">
        <f t="shared" ref="BG193:BG203" si="186">IFERROR(BE193/$CH$23,0)</f>
        <v>0.36465638148667601</v>
      </c>
      <c r="BH193" s="315">
        <f>CI23</f>
        <v>1176</v>
      </c>
      <c r="BI193" s="195">
        <v>1</v>
      </c>
      <c r="BJ193" s="73" t="s">
        <v>344</v>
      </c>
      <c r="BK193" s="74" t="s">
        <v>345</v>
      </c>
      <c r="BL193" s="75">
        <v>104517575</v>
      </c>
      <c r="BM193" s="77">
        <v>214</v>
      </c>
      <c r="BN193" s="78">
        <f t="shared" si="133"/>
        <v>488399.88317757007</v>
      </c>
      <c r="BO193" s="79">
        <f t="shared" ref="BO193:BO203" si="187">IFERROR(BM193/$CI$23,0)</f>
        <v>0.18197278911564627</v>
      </c>
      <c r="BP193" s="315">
        <f>CJ23</f>
        <v>22284</v>
      </c>
      <c r="BQ193" s="195">
        <v>1</v>
      </c>
      <c r="BR193" s="73" t="s">
        <v>426</v>
      </c>
      <c r="BS193" s="74" t="s">
        <v>427</v>
      </c>
      <c r="BT193" s="75">
        <v>48924586</v>
      </c>
      <c r="BU193" s="77">
        <v>90</v>
      </c>
      <c r="BV193" s="78">
        <f t="shared" si="134"/>
        <v>543606.51111111115</v>
      </c>
      <c r="BW193" s="79">
        <f t="shared" ref="BW193:BW203" si="188">IFERROR(BU193/$CJ$23,0)</f>
        <v>4.0387722132471729E-3</v>
      </c>
    </row>
    <row r="194" spans="2:75" ht="13.5" customHeight="1">
      <c r="B194" s="304"/>
      <c r="C194" s="318"/>
      <c r="D194" s="301"/>
      <c r="E194" s="80">
        <v>2</v>
      </c>
      <c r="F194" s="175" t="s">
        <v>382</v>
      </c>
      <c r="G194" s="176" t="s">
        <v>383</v>
      </c>
      <c r="H194" s="83">
        <v>20469969</v>
      </c>
      <c r="I194" s="85">
        <v>47</v>
      </c>
      <c r="J194" s="86">
        <f t="shared" si="126"/>
        <v>435531.25531914894</v>
      </c>
      <c r="K194" s="87">
        <f t="shared" si="180"/>
        <v>3.1669024998315478E-3</v>
      </c>
      <c r="L194" s="313"/>
      <c r="M194" s="112">
        <v>2</v>
      </c>
      <c r="N194" s="175" t="s">
        <v>426</v>
      </c>
      <c r="O194" s="176" t="s">
        <v>427</v>
      </c>
      <c r="P194" s="83">
        <v>2415304</v>
      </c>
      <c r="Q194" s="85">
        <v>2</v>
      </c>
      <c r="R194" s="86">
        <f t="shared" si="127"/>
        <v>1207652</v>
      </c>
      <c r="S194" s="87">
        <f t="shared" si="181"/>
        <v>4.140786749482402E-3</v>
      </c>
      <c r="T194" s="313"/>
      <c r="U194" s="112">
        <v>2</v>
      </c>
      <c r="V194" s="175" t="s">
        <v>384</v>
      </c>
      <c r="W194" s="176" t="s">
        <v>385</v>
      </c>
      <c r="X194" s="83">
        <v>10828883</v>
      </c>
      <c r="Y194" s="85">
        <v>6</v>
      </c>
      <c r="Z194" s="86">
        <f t="shared" si="128"/>
        <v>1804813.8333333333</v>
      </c>
      <c r="AA194" s="87">
        <f t="shared" si="182"/>
        <v>1.4084507042253521E-2</v>
      </c>
      <c r="AB194" s="313"/>
      <c r="AC194" s="112">
        <v>2</v>
      </c>
      <c r="AD194" s="175" t="s">
        <v>344</v>
      </c>
      <c r="AE194" s="176" t="s">
        <v>345</v>
      </c>
      <c r="AF194" s="83">
        <v>49193785</v>
      </c>
      <c r="AG194" s="85">
        <v>175</v>
      </c>
      <c r="AH194" s="86">
        <f t="shared" si="129"/>
        <v>281107.34285714285</v>
      </c>
      <c r="AI194" s="87">
        <f t="shared" si="183"/>
        <v>0.14427040395713109</v>
      </c>
      <c r="AJ194" s="313"/>
      <c r="AK194" s="112">
        <v>2</v>
      </c>
      <c r="AL194" s="175" t="s">
        <v>384</v>
      </c>
      <c r="AM194" s="176" t="s">
        <v>385</v>
      </c>
      <c r="AN194" s="83">
        <v>18760478</v>
      </c>
      <c r="AO194" s="85">
        <v>36</v>
      </c>
      <c r="AP194" s="86">
        <f t="shared" si="130"/>
        <v>521124.38888888888</v>
      </c>
      <c r="AQ194" s="87">
        <f t="shared" si="184"/>
        <v>2.3529411764705882E-2</v>
      </c>
      <c r="AR194" s="313"/>
      <c r="AS194" s="112">
        <v>2</v>
      </c>
      <c r="AT194" s="175" t="s">
        <v>426</v>
      </c>
      <c r="AU194" s="176" t="s">
        <v>427</v>
      </c>
      <c r="AV194" s="83">
        <v>4762669</v>
      </c>
      <c r="AW194" s="85">
        <v>8</v>
      </c>
      <c r="AX194" s="86">
        <f t="shared" si="131"/>
        <v>595333.625</v>
      </c>
      <c r="AY194" s="87">
        <f t="shared" si="185"/>
        <v>6.7283431455004202E-3</v>
      </c>
      <c r="AZ194" s="313"/>
      <c r="BA194" s="112">
        <v>2</v>
      </c>
      <c r="BB194" s="175" t="s">
        <v>430</v>
      </c>
      <c r="BC194" s="176" t="s">
        <v>431</v>
      </c>
      <c r="BD194" s="83">
        <v>12448874</v>
      </c>
      <c r="BE194" s="85">
        <v>26</v>
      </c>
      <c r="BF194" s="86">
        <f t="shared" si="132"/>
        <v>478802.84615384613</v>
      </c>
      <c r="BG194" s="87">
        <f t="shared" si="186"/>
        <v>1.82328190743338E-2</v>
      </c>
      <c r="BH194" s="313"/>
      <c r="BI194" s="112">
        <v>2</v>
      </c>
      <c r="BJ194" s="175" t="s">
        <v>430</v>
      </c>
      <c r="BK194" s="176" t="s">
        <v>431</v>
      </c>
      <c r="BL194" s="83">
        <v>4740227</v>
      </c>
      <c r="BM194" s="85">
        <v>11</v>
      </c>
      <c r="BN194" s="86">
        <f t="shared" si="133"/>
        <v>430929.72727272729</v>
      </c>
      <c r="BO194" s="87">
        <f t="shared" si="187"/>
        <v>9.3537414965986394E-3</v>
      </c>
      <c r="BP194" s="313"/>
      <c r="BQ194" s="112">
        <v>2</v>
      </c>
      <c r="BR194" s="175" t="s">
        <v>384</v>
      </c>
      <c r="BS194" s="176" t="s">
        <v>385</v>
      </c>
      <c r="BT194" s="83">
        <v>150084931</v>
      </c>
      <c r="BU194" s="85">
        <v>337</v>
      </c>
      <c r="BV194" s="86">
        <f t="shared" si="134"/>
        <v>445355.87833827891</v>
      </c>
      <c r="BW194" s="87">
        <f t="shared" si="188"/>
        <v>1.512295817626997E-2</v>
      </c>
    </row>
    <row r="195" spans="2:75" ht="13.5" customHeight="1">
      <c r="B195" s="304"/>
      <c r="C195" s="318"/>
      <c r="D195" s="301"/>
      <c r="E195" s="80">
        <v>3</v>
      </c>
      <c r="F195" s="175" t="s">
        <v>384</v>
      </c>
      <c r="G195" s="176" t="s">
        <v>385</v>
      </c>
      <c r="H195" s="83">
        <v>86885334</v>
      </c>
      <c r="I195" s="85">
        <v>203</v>
      </c>
      <c r="J195" s="86">
        <f t="shared" si="126"/>
        <v>428006.57142857142</v>
      </c>
      <c r="K195" s="87">
        <f t="shared" si="180"/>
        <v>1.3678323563102217E-2</v>
      </c>
      <c r="L195" s="313"/>
      <c r="M195" s="112">
        <v>3</v>
      </c>
      <c r="N195" s="175" t="s">
        <v>428</v>
      </c>
      <c r="O195" s="176" t="s">
        <v>429</v>
      </c>
      <c r="P195" s="83">
        <v>4695408</v>
      </c>
      <c r="Q195" s="85">
        <v>9</v>
      </c>
      <c r="R195" s="86">
        <f t="shared" si="127"/>
        <v>521712</v>
      </c>
      <c r="S195" s="87">
        <f t="shared" si="181"/>
        <v>1.8633540372670808E-2</v>
      </c>
      <c r="T195" s="313"/>
      <c r="U195" s="112">
        <v>3</v>
      </c>
      <c r="V195" s="175" t="s">
        <v>344</v>
      </c>
      <c r="W195" s="176" t="s">
        <v>345</v>
      </c>
      <c r="X195" s="83">
        <v>32985662</v>
      </c>
      <c r="Y195" s="85">
        <v>59</v>
      </c>
      <c r="Z195" s="86">
        <f t="shared" si="128"/>
        <v>559079.01694915257</v>
      </c>
      <c r="AA195" s="87">
        <f t="shared" si="182"/>
        <v>0.13849765258215962</v>
      </c>
      <c r="AB195" s="313"/>
      <c r="AC195" s="112">
        <v>3</v>
      </c>
      <c r="AD195" s="175" t="s">
        <v>426</v>
      </c>
      <c r="AE195" s="176" t="s">
        <v>427</v>
      </c>
      <c r="AF195" s="83">
        <v>532619</v>
      </c>
      <c r="AG195" s="85">
        <v>2</v>
      </c>
      <c r="AH195" s="86">
        <f t="shared" si="129"/>
        <v>266309.5</v>
      </c>
      <c r="AI195" s="87">
        <f t="shared" si="183"/>
        <v>1.6488046166529267E-3</v>
      </c>
      <c r="AJ195" s="313"/>
      <c r="AK195" s="112">
        <v>3</v>
      </c>
      <c r="AL195" s="175" t="s">
        <v>344</v>
      </c>
      <c r="AM195" s="176" t="s">
        <v>345</v>
      </c>
      <c r="AN195" s="83">
        <v>134923637</v>
      </c>
      <c r="AO195" s="85">
        <v>275</v>
      </c>
      <c r="AP195" s="86">
        <f t="shared" si="130"/>
        <v>490631.40727272729</v>
      </c>
      <c r="AQ195" s="87">
        <f t="shared" si="184"/>
        <v>0.17973856209150327</v>
      </c>
      <c r="AR195" s="313"/>
      <c r="AS195" s="112">
        <v>3</v>
      </c>
      <c r="AT195" s="175" t="s">
        <v>344</v>
      </c>
      <c r="AU195" s="176" t="s">
        <v>345</v>
      </c>
      <c r="AV195" s="83">
        <v>83701369</v>
      </c>
      <c r="AW195" s="85">
        <v>201</v>
      </c>
      <c r="AX195" s="86">
        <f t="shared" si="131"/>
        <v>416424.72139303485</v>
      </c>
      <c r="AY195" s="87">
        <f t="shared" si="185"/>
        <v>0.16904962153069805</v>
      </c>
      <c r="AZ195" s="313"/>
      <c r="BA195" s="112">
        <v>3</v>
      </c>
      <c r="BB195" s="175" t="s">
        <v>344</v>
      </c>
      <c r="BC195" s="176" t="s">
        <v>345</v>
      </c>
      <c r="BD195" s="83">
        <v>120939109</v>
      </c>
      <c r="BE195" s="85">
        <v>258</v>
      </c>
      <c r="BF195" s="86">
        <f t="shared" si="132"/>
        <v>468756.23643410852</v>
      </c>
      <c r="BG195" s="87">
        <f t="shared" si="186"/>
        <v>0.18092566619915848</v>
      </c>
      <c r="BH195" s="313"/>
      <c r="BI195" s="112">
        <v>3</v>
      </c>
      <c r="BJ195" s="175" t="s">
        <v>426</v>
      </c>
      <c r="BK195" s="176" t="s">
        <v>427</v>
      </c>
      <c r="BL195" s="83">
        <v>3965654</v>
      </c>
      <c r="BM195" s="85">
        <v>10</v>
      </c>
      <c r="BN195" s="86">
        <f t="shared" si="133"/>
        <v>396565.4</v>
      </c>
      <c r="BO195" s="87">
        <f t="shared" si="187"/>
        <v>8.5034013605442185E-3</v>
      </c>
      <c r="BP195" s="313"/>
      <c r="BQ195" s="112">
        <v>3</v>
      </c>
      <c r="BR195" s="175" t="s">
        <v>344</v>
      </c>
      <c r="BS195" s="176" t="s">
        <v>345</v>
      </c>
      <c r="BT195" s="83">
        <v>1047517946</v>
      </c>
      <c r="BU195" s="85">
        <v>2598</v>
      </c>
      <c r="BV195" s="86">
        <f t="shared" si="134"/>
        <v>403201.67282525019</v>
      </c>
      <c r="BW195" s="87">
        <f t="shared" si="188"/>
        <v>0.11658589122240172</v>
      </c>
    </row>
    <row r="196" spans="2:75" ht="13.5" customHeight="1">
      <c r="B196" s="304"/>
      <c r="C196" s="318"/>
      <c r="D196" s="301"/>
      <c r="E196" s="80">
        <v>4</v>
      </c>
      <c r="F196" s="175" t="s">
        <v>344</v>
      </c>
      <c r="G196" s="176" t="s">
        <v>345</v>
      </c>
      <c r="H196" s="83">
        <v>519615488</v>
      </c>
      <c r="I196" s="85">
        <v>1365</v>
      </c>
      <c r="J196" s="86">
        <f t="shared" si="126"/>
        <v>380670.6871794872</v>
      </c>
      <c r="K196" s="87">
        <f t="shared" si="180"/>
        <v>9.1974934303618361E-2</v>
      </c>
      <c r="L196" s="313"/>
      <c r="M196" s="112">
        <v>4</v>
      </c>
      <c r="N196" s="175" t="s">
        <v>460</v>
      </c>
      <c r="O196" s="176" t="s">
        <v>461</v>
      </c>
      <c r="P196" s="83">
        <v>1333196</v>
      </c>
      <c r="Q196" s="85">
        <v>5</v>
      </c>
      <c r="R196" s="86">
        <f t="shared" si="127"/>
        <v>266639.2</v>
      </c>
      <c r="S196" s="87">
        <f t="shared" si="181"/>
        <v>1.0351966873706004E-2</v>
      </c>
      <c r="T196" s="313"/>
      <c r="U196" s="112">
        <v>4</v>
      </c>
      <c r="V196" s="175" t="s">
        <v>352</v>
      </c>
      <c r="W196" s="176" t="s">
        <v>353</v>
      </c>
      <c r="X196" s="83">
        <v>12239956</v>
      </c>
      <c r="Y196" s="85">
        <v>36</v>
      </c>
      <c r="Z196" s="86">
        <f t="shared" si="128"/>
        <v>339998.77777777775</v>
      </c>
      <c r="AA196" s="87">
        <f t="shared" si="182"/>
        <v>8.4507042253521125E-2</v>
      </c>
      <c r="AB196" s="313"/>
      <c r="AC196" s="112">
        <v>4</v>
      </c>
      <c r="AD196" s="175" t="s">
        <v>460</v>
      </c>
      <c r="AE196" s="176" t="s">
        <v>461</v>
      </c>
      <c r="AF196" s="83">
        <v>3255820</v>
      </c>
      <c r="AG196" s="85">
        <v>13</v>
      </c>
      <c r="AH196" s="86">
        <f t="shared" si="129"/>
        <v>250447.69230769231</v>
      </c>
      <c r="AI196" s="87">
        <f t="shared" si="183"/>
        <v>1.0717230008244023E-2</v>
      </c>
      <c r="AJ196" s="313"/>
      <c r="AK196" s="112">
        <v>4</v>
      </c>
      <c r="AL196" s="175" t="s">
        <v>430</v>
      </c>
      <c r="AM196" s="176" t="s">
        <v>431</v>
      </c>
      <c r="AN196" s="83">
        <v>9328585</v>
      </c>
      <c r="AO196" s="85">
        <v>29</v>
      </c>
      <c r="AP196" s="86">
        <f t="shared" si="130"/>
        <v>321675.3448275862</v>
      </c>
      <c r="AQ196" s="87">
        <f t="shared" si="184"/>
        <v>1.895424836601307E-2</v>
      </c>
      <c r="AR196" s="313"/>
      <c r="AS196" s="112">
        <v>4</v>
      </c>
      <c r="AT196" s="175" t="s">
        <v>406</v>
      </c>
      <c r="AU196" s="176" t="s">
        <v>407</v>
      </c>
      <c r="AV196" s="83">
        <v>13908104</v>
      </c>
      <c r="AW196" s="85">
        <v>35</v>
      </c>
      <c r="AX196" s="86">
        <f t="shared" si="131"/>
        <v>397374.4</v>
      </c>
      <c r="AY196" s="87">
        <f t="shared" si="185"/>
        <v>2.943650126156434E-2</v>
      </c>
      <c r="AZ196" s="313"/>
      <c r="BA196" s="112">
        <v>4</v>
      </c>
      <c r="BB196" s="175" t="s">
        <v>374</v>
      </c>
      <c r="BC196" s="176" t="s">
        <v>375</v>
      </c>
      <c r="BD196" s="83">
        <v>13689039</v>
      </c>
      <c r="BE196" s="85">
        <v>41</v>
      </c>
      <c r="BF196" s="86">
        <f t="shared" si="132"/>
        <v>333879</v>
      </c>
      <c r="BG196" s="87">
        <f t="shared" si="186"/>
        <v>2.8751753155680224E-2</v>
      </c>
      <c r="BH196" s="313"/>
      <c r="BI196" s="112">
        <v>4</v>
      </c>
      <c r="BJ196" s="175" t="s">
        <v>362</v>
      </c>
      <c r="BK196" s="176" t="s">
        <v>363</v>
      </c>
      <c r="BL196" s="83">
        <v>131307504</v>
      </c>
      <c r="BM196" s="85">
        <v>401</v>
      </c>
      <c r="BN196" s="86">
        <f t="shared" si="133"/>
        <v>327450.13466334163</v>
      </c>
      <c r="BO196" s="87">
        <f t="shared" si="187"/>
        <v>0.34098639455782315</v>
      </c>
      <c r="BP196" s="313"/>
      <c r="BQ196" s="112">
        <v>4</v>
      </c>
      <c r="BR196" s="175" t="s">
        <v>382</v>
      </c>
      <c r="BS196" s="176" t="s">
        <v>383</v>
      </c>
      <c r="BT196" s="83">
        <v>29544854</v>
      </c>
      <c r="BU196" s="85">
        <v>74</v>
      </c>
      <c r="BV196" s="86">
        <f t="shared" si="134"/>
        <v>399254.78378378379</v>
      </c>
      <c r="BW196" s="87">
        <f t="shared" si="188"/>
        <v>3.3207682642254531E-3</v>
      </c>
    </row>
    <row r="197" spans="2:75" ht="13.5" customHeight="1">
      <c r="B197" s="304"/>
      <c r="C197" s="318"/>
      <c r="D197" s="301"/>
      <c r="E197" s="80">
        <v>5</v>
      </c>
      <c r="F197" s="175" t="s">
        <v>418</v>
      </c>
      <c r="G197" s="176" t="s">
        <v>419</v>
      </c>
      <c r="H197" s="83">
        <v>65074426</v>
      </c>
      <c r="I197" s="85">
        <v>191</v>
      </c>
      <c r="J197" s="86">
        <f t="shared" si="126"/>
        <v>340703.80104712042</v>
      </c>
      <c r="K197" s="87">
        <f t="shared" si="180"/>
        <v>1.2869752712081396E-2</v>
      </c>
      <c r="L197" s="313"/>
      <c r="M197" s="112">
        <v>5</v>
      </c>
      <c r="N197" s="175" t="s">
        <v>336</v>
      </c>
      <c r="O197" s="176" t="s">
        <v>337</v>
      </c>
      <c r="P197" s="83">
        <v>59981441</v>
      </c>
      <c r="Q197" s="85">
        <v>295</v>
      </c>
      <c r="R197" s="86">
        <f t="shared" si="127"/>
        <v>203326.9186440678</v>
      </c>
      <c r="S197" s="87">
        <f t="shared" si="181"/>
        <v>0.61076604554865421</v>
      </c>
      <c r="T197" s="313"/>
      <c r="U197" s="112">
        <v>5</v>
      </c>
      <c r="V197" s="175" t="s">
        <v>460</v>
      </c>
      <c r="W197" s="176" t="s">
        <v>461</v>
      </c>
      <c r="X197" s="83">
        <v>1133495</v>
      </c>
      <c r="Y197" s="85">
        <v>4</v>
      </c>
      <c r="Z197" s="86">
        <f t="shared" si="128"/>
        <v>283373.75</v>
      </c>
      <c r="AA197" s="87">
        <f t="shared" si="182"/>
        <v>9.3896713615023476E-3</v>
      </c>
      <c r="AB197" s="313"/>
      <c r="AC197" s="112">
        <v>5</v>
      </c>
      <c r="AD197" s="175" t="s">
        <v>356</v>
      </c>
      <c r="AE197" s="176" t="s">
        <v>357</v>
      </c>
      <c r="AF197" s="83">
        <v>88083373</v>
      </c>
      <c r="AG197" s="85">
        <v>375</v>
      </c>
      <c r="AH197" s="86">
        <f t="shared" si="129"/>
        <v>234888.99466666667</v>
      </c>
      <c r="AI197" s="87">
        <f t="shared" si="183"/>
        <v>0.30915086562242372</v>
      </c>
      <c r="AJ197" s="313"/>
      <c r="AK197" s="112">
        <v>5</v>
      </c>
      <c r="AL197" s="175" t="s">
        <v>382</v>
      </c>
      <c r="AM197" s="176" t="s">
        <v>383</v>
      </c>
      <c r="AN197" s="83">
        <v>1371091</v>
      </c>
      <c r="AO197" s="85">
        <v>5</v>
      </c>
      <c r="AP197" s="86">
        <f t="shared" si="130"/>
        <v>274218.2</v>
      </c>
      <c r="AQ197" s="87">
        <f t="shared" si="184"/>
        <v>3.2679738562091504E-3</v>
      </c>
      <c r="AR197" s="313"/>
      <c r="AS197" s="112">
        <v>5</v>
      </c>
      <c r="AT197" s="175" t="s">
        <v>374</v>
      </c>
      <c r="AU197" s="176" t="s">
        <v>375</v>
      </c>
      <c r="AV197" s="83">
        <v>10717814</v>
      </c>
      <c r="AW197" s="85">
        <v>27</v>
      </c>
      <c r="AX197" s="86">
        <f t="shared" si="131"/>
        <v>396956.0740740741</v>
      </c>
      <c r="AY197" s="87">
        <f t="shared" si="185"/>
        <v>2.2708158116063918E-2</v>
      </c>
      <c r="AZ197" s="313"/>
      <c r="BA197" s="112">
        <v>5</v>
      </c>
      <c r="BB197" s="175" t="s">
        <v>406</v>
      </c>
      <c r="BC197" s="176" t="s">
        <v>407</v>
      </c>
      <c r="BD197" s="83">
        <v>26514257</v>
      </c>
      <c r="BE197" s="85">
        <v>87</v>
      </c>
      <c r="BF197" s="86">
        <f t="shared" si="132"/>
        <v>304761.57471264369</v>
      </c>
      <c r="BG197" s="87">
        <f t="shared" si="186"/>
        <v>6.1009817671809255E-2</v>
      </c>
      <c r="BH197" s="313"/>
      <c r="BI197" s="112">
        <v>5</v>
      </c>
      <c r="BJ197" s="175" t="s">
        <v>364</v>
      </c>
      <c r="BK197" s="176" t="s">
        <v>365</v>
      </c>
      <c r="BL197" s="83">
        <v>208004254</v>
      </c>
      <c r="BM197" s="85">
        <v>657</v>
      </c>
      <c r="BN197" s="86">
        <f t="shared" si="133"/>
        <v>316597.03805175039</v>
      </c>
      <c r="BO197" s="87">
        <f t="shared" si="187"/>
        <v>0.55867346938775508</v>
      </c>
      <c r="BP197" s="313"/>
      <c r="BQ197" s="112">
        <v>5</v>
      </c>
      <c r="BR197" s="175" t="s">
        <v>406</v>
      </c>
      <c r="BS197" s="176" t="s">
        <v>407</v>
      </c>
      <c r="BT197" s="83">
        <v>115683897</v>
      </c>
      <c r="BU197" s="85">
        <v>435</v>
      </c>
      <c r="BV197" s="86">
        <f t="shared" si="134"/>
        <v>265939.9931034483</v>
      </c>
      <c r="BW197" s="87">
        <f t="shared" si="188"/>
        <v>1.9520732364028001E-2</v>
      </c>
    </row>
    <row r="198" spans="2:75" ht="13.5" customHeight="1">
      <c r="B198" s="304"/>
      <c r="C198" s="318"/>
      <c r="D198" s="301"/>
      <c r="E198" s="80">
        <v>6</v>
      </c>
      <c r="F198" s="102" t="s">
        <v>460</v>
      </c>
      <c r="G198" s="176" t="s">
        <v>461</v>
      </c>
      <c r="H198" s="83">
        <v>21834793</v>
      </c>
      <c r="I198" s="85">
        <v>71</v>
      </c>
      <c r="J198" s="86">
        <f t="shared" ref="J198:J261" si="189">IFERROR(H198/I198,"-")</f>
        <v>307532.29577464791</v>
      </c>
      <c r="K198" s="87">
        <f t="shared" si="180"/>
        <v>4.7840442018731895E-3</v>
      </c>
      <c r="L198" s="313"/>
      <c r="M198" s="112">
        <v>6</v>
      </c>
      <c r="N198" s="102" t="s">
        <v>462</v>
      </c>
      <c r="O198" s="176" t="s">
        <v>463</v>
      </c>
      <c r="P198" s="83">
        <v>983602</v>
      </c>
      <c r="Q198" s="85">
        <v>5</v>
      </c>
      <c r="R198" s="86">
        <f t="shared" ref="R198:R261" si="190">IFERROR(P198/Q198,"-")</f>
        <v>196720.4</v>
      </c>
      <c r="S198" s="87">
        <f t="shared" si="181"/>
        <v>1.0351966873706004E-2</v>
      </c>
      <c r="T198" s="313"/>
      <c r="U198" s="112">
        <v>6</v>
      </c>
      <c r="V198" s="102" t="s">
        <v>404</v>
      </c>
      <c r="W198" s="176" t="s">
        <v>405</v>
      </c>
      <c r="X198" s="83">
        <v>5814807</v>
      </c>
      <c r="Y198" s="85">
        <v>24</v>
      </c>
      <c r="Z198" s="86">
        <f t="shared" ref="Z198:Z261" si="191">IFERROR(X198/Y198,"-")</f>
        <v>242283.625</v>
      </c>
      <c r="AA198" s="87">
        <f t="shared" si="182"/>
        <v>5.6338028169014086E-2</v>
      </c>
      <c r="AB198" s="313"/>
      <c r="AC198" s="112">
        <v>6</v>
      </c>
      <c r="AD198" s="102" t="s">
        <v>336</v>
      </c>
      <c r="AE198" s="176" t="s">
        <v>337</v>
      </c>
      <c r="AF198" s="83">
        <v>171871360</v>
      </c>
      <c r="AG198" s="85">
        <v>801</v>
      </c>
      <c r="AH198" s="86">
        <f t="shared" ref="AH198:AH261" si="192">IFERROR(AF198/AG198,"-")</f>
        <v>214570.98626716604</v>
      </c>
      <c r="AI198" s="87">
        <f t="shared" si="183"/>
        <v>0.66034624896949712</v>
      </c>
      <c r="AJ198" s="313"/>
      <c r="AK198" s="112">
        <v>6</v>
      </c>
      <c r="AL198" s="102" t="s">
        <v>356</v>
      </c>
      <c r="AM198" s="176" t="s">
        <v>357</v>
      </c>
      <c r="AN198" s="83">
        <v>149246192</v>
      </c>
      <c r="AO198" s="85">
        <v>565</v>
      </c>
      <c r="AP198" s="86">
        <f t="shared" ref="AP198:AP261" si="193">IFERROR(AN198/AO198,"-")</f>
        <v>264152.55221238936</v>
      </c>
      <c r="AQ198" s="87">
        <f t="shared" si="184"/>
        <v>0.36928104575163401</v>
      </c>
      <c r="AR198" s="313"/>
      <c r="AS198" s="112">
        <v>6</v>
      </c>
      <c r="AT198" s="102" t="s">
        <v>382</v>
      </c>
      <c r="AU198" s="176" t="s">
        <v>383</v>
      </c>
      <c r="AV198" s="83">
        <v>2315124</v>
      </c>
      <c r="AW198" s="85">
        <v>6</v>
      </c>
      <c r="AX198" s="86">
        <f t="shared" ref="AX198:AX261" si="194">IFERROR(AV198/AW198,"-")</f>
        <v>385854</v>
      </c>
      <c r="AY198" s="87">
        <f t="shared" si="185"/>
        <v>5.0462573591253156E-3</v>
      </c>
      <c r="AZ198" s="313"/>
      <c r="BA198" s="112">
        <v>6</v>
      </c>
      <c r="BB198" s="102" t="s">
        <v>352</v>
      </c>
      <c r="BC198" s="176" t="s">
        <v>353</v>
      </c>
      <c r="BD198" s="83">
        <v>33883787</v>
      </c>
      <c r="BE198" s="85">
        <v>112</v>
      </c>
      <c r="BF198" s="86">
        <f t="shared" ref="BF198:BF261" si="195">IFERROR(BD198/BE198,"-")</f>
        <v>302533.8125</v>
      </c>
      <c r="BG198" s="87">
        <f t="shared" si="186"/>
        <v>7.8541374474053294E-2</v>
      </c>
      <c r="BH198" s="313"/>
      <c r="BI198" s="112">
        <v>6</v>
      </c>
      <c r="BJ198" s="102" t="s">
        <v>374</v>
      </c>
      <c r="BK198" s="176" t="s">
        <v>375</v>
      </c>
      <c r="BL198" s="83">
        <v>9459999</v>
      </c>
      <c r="BM198" s="85">
        <v>31</v>
      </c>
      <c r="BN198" s="86">
        <f t="shared" ref="BN198:BN261" si="196">IFERROR(BL198/BM198,"-")</f>
        <v>305161.25806451612</v>
      </c>
      <c r="BO198" s="87">
        <f t="shared" si="187"/>
        <v>2.6360544217687076E-2</v>
      </c>
      <c r="BP198" s="313"/>
      <c r="BQ198" s="112">
        <v>6</v>
      </c>
      <c r="BR198" s="102" t="s">
        <v>430</v>
      </c>
      <c r="BS198" s="176" t="s">
        <v>431</v>
      </c>
      <c r="BT198" s="83">
        <v>76870405</v>
      </c>
      <c r="BU198" s="85">
        <v>290</v>
      </c>
      <c r="BV198" s="86">
        <f t="shared" ref="BV198:BV261" si="197">IFERROR(BT198/BU198,"-")</f>
        <v>265070.36206896551</v>
      </c>
      <c r="BW198" s="87">
        <f t="shared" si="188"/>
        <v>1.3013821576018669E-2</v>
      </c>
    </row>
    <row r="199" spans="2:75" ht="13.5" customHeight="1">
      <c r="B199" s="304"/>
      <c r="C199" s="318"/>
      <c r="D199" s="301"/>
      <c r="E199" s="80">
        <v>7</v>
      </c>
      <c r="F199" s="102" t="s">
        <v>406</v>
      </c>
      <c r="G199" s="176" t="s">
        <v>407</v>
      </c>
      <c r="H199" s="83">
        <v>32832245</v>
      </c>
      <c r="I199" s="85">
        <v>125</v>
      </c>
      <c r="J199" s="86">
        <f t="shared" si="189"/>
        <v>262657.96000000002</v>
      </c>
      <c r="K199" s="87">
        <f t="shared" si="180"/>
        <v>8.4226130314668819E-3</v>
      </c>
      <c r="L199" s="313"/>
      <c r="M199" s="112">
        <v>7</v>
      </c>
      <c r="N199" s="102" t="s">
        <v>352</v>
      </c>
      <c r="O199" s="176" t="s">
        <v>353</v>
      </c>
      <c r="P199" s="83">
        <v>8625462</v>
      </c>
      <c r="Q199" s="85">
        <v>55</v>
      </c>
      <c r="R199" s="86">
        <f t="shared" si="190"/>
        <v>156826.58181818182</v>
      </c>
      <c r="S199" s="87">
        <f t="shared" si="181"/>
        <v>0.11387163561076605</v>
      </c>
      <c r="T199" s="313"/>
      <c r="U199" s="112">
        <v>7</v>
      </c>
      <c r="V199" s="102" t="s">
        <v>428</v>
      </c>
      <c r="W199" s="176" t="s">
        <v>429</v>
      </c>
      <c r="X199" s="83">
        <v>1931525</v>
      </c>
      <c r="Y199" s="85">
        <v>8</v>
      </c>
      <c r="Z199" s="86">
        <f t="shared" si="191"/>
        <v>241440.625</v>
      </c>
      <c r="AA199" s="87">
        <f t="shared" si="182"/>
        <v>1.8779342723004695E-2</v>
      </c>
      <c r="AB199" s="313"/>
      <c r="AC199" s="112">
        <v>7</v>
      </c>
      <c r="AD199" s="102" t="s">
        <v>404</v>
      </c>
      <c r="AE199" s="176" t="s">
        <v>405</v>
      </c>
      <c r="AF199" s="83">
        <v>11419707</v>
      </c>
      <c r="AG199" s="85">
        <v>64</v>
      </c>
      <c r="AH199" s="86">
        <f t="shared" si="192"/>
        <v>178432.921875</v>
      </c>
      <c r="AI199" s="87">
        <f t="shared" si="183"/>
        <v>5.2761747732893653E-2</v>
      </c>
      <c r="AJ199" s="313"/>
      <c r="AK199" s="112">
        <v>7</v>
      </c>
      <c r="AL199" s="102" t="s">
        <v>352</v>
      </c>
      <c r="AM199" s="176" t="s">
        <v>353</v>
      </c>
      <c r="AN199" s="83">
        <v>42603200</v>
      </c>
      <c r="AO199" s="85">
        <v>163</v>
      </c>
      <c r="AP199" s="86">
        <f t="shared" si="193"/>
        <v>261369.32515337423</v>
      </c>
      <c r="AQ199" s="87">
        <f t="shared" si="184"/>
        <v>0.1065359477124183</v>
      </c>
      <c r="AR199" s="313"/>
      <c r="AS199" s="112">
        <v>7</v>
      </c>
      <c r="AT199" s="102" t="s">
        <v>356</v>
      </c>
      <c r="AU199" s="176" t="s">
        <v>357</v>
      </c>
      <c r="AV199" s="83">
        <v>146528848</v>
      </c>
      <c r="AW199" s="85">
        <v>388</v>
      </c>
      <c r="AX199" s="86">
        <f t="shared" si="194"/>
        <v>377651.67010309279</v>
      </c>
      <c r="AY199" s="87">
        <f t="shared" si="185"/>
        <v>0.32632464255677041</v>
      </c>
      <c r="AZ199" s="313"/>
      <c r="BA199" s="112">
        <v>7</v>
      </c>
      <c r="BB199" s="102" t="s">
        <v>362</v>
      </c>
      <c r="BC199" s="176" t="s">
        <v>363</v>
      </c>
      <c r="BD199" s="83">
        <v>156015929</v>
      </c>
      <c r="BE199" s="85">
        <v>563</v>
      </c>
      <c r="BF199" s="86">
        <f t="shared" si="195"/>
        <v>277115.32682060392</v>
      </c>
      <c r="BG199" s="87">
        <f t="shared" si="186"/>
        <v>0.39481065918653574</v>
      </c>
      <c r="BH199" s="313"/>
      <c r="BI199" s="112">
        <v>7</v>
      </c>
      <c r="BJ199" s="102" t="s">
        <v>356</v>
      </c>
      <c r="BK199" s="176" t="s">
        <v>357</v>
      </c>
      <c r="BL199" s="83">
        <v>90193004</v>
      </c>
      <c r="BM199" s="85">
        <v>317</v>
      </c>
      <c r="BN199" s="86">
        <f t="shared" si="196"/>
        <v>284520.51735015772</v>
      </c>
      <c r="BO199" s="87">
        <f t="shared" si="187"/>
        <v>0.26955782312925169</v>
      </c>
      <c r="BP199" s="313"/>
      <c r="BQ199" s="112">
        <v>7</v>
      </c>
      <c r="BR199" s="102" t="s">
        <v>356</v>
      </c>
      <c r="BS199" s="176" t="s">
        <v>357</v>
      </c>
      <c r="BT199" s="83">
        <v>1040976867</v>
      </c>
      <c r="BU199" s="85">
        <v>4613</v>
      </c>
      <c r="BV199" s="86">
        <f t="shared" si="197"/>
        <v>225661.57966616086</v>
      </c>
      <c r="BW199" s="87">
        <f t="shared" si="188"/>
        <v>0.20700951355232453</v>
      </c>
    </row>
    <row r="200" spans="2:75" ht="13.5" customHeight="1">
      <c r="B200" s="304"/>
      <c r="C200" s="318"/>
      <c r="D200" s="301"/>
      <c r="E200" s="80">
        <v>8</v>
      </c>
      <c r="F200" s="102" t="s">
        <v>352</v>
      </c>
      <c r="G200" s="176" t="s">
        <v>353</v>
      </c>
      <c r="H200" s="83">
        <v>227641900</v>
      </c>
      <c r="I200" s="85">
        <v>1093</v>
      </c>
      <c r="J200" s="86">
        <f t="shared" si="189"/>
        <v>208272.55260750229</v>
      </c>
      <c r="K200" s="87">
        <f t="shared" si="180"/>
        <v>7.3647328347146421E-2</v>
      </c>
      <c r="L200" s="313"/>
      <c r="M200" s="112">
        <v>8</v>
      </c>
      <c r="N200" s="102" t="s">
        <v>404</v>
      </c>
      <c r="O200" s="176" t="s">
        <v>405</v>
      </c>
      <c r="P200" s="83">
        <v>2723428</v>
      </c>
      <c r="Q200" s="85">
        <v>20</v>
      </c>
      <c r="R200" s="86">
        <f t="shared" si="190"/>
        <v>136171.4</v>
      </c>
      <c r="S200" s="87">
        <f t="shared" si="181"/>
        <v>4.1407867494824016E-2</v>
      </c>
      <c r="T200" s="313"/>
      <c r="U200" s="112">
        <v>8</v>
      </c>
      <c r="V200" s="102" t="s">
        <v>406</v>
      </c>
      <c r="W200" s="176" t="s">
        <v>407</v>
      </c>
      <c r="X200" s="83">
        <v>2888338</v>
      </c>
      <c r="Y200" s="85">
        <v>13</v>
      </c>
      <c r="Z200" s="86">
        <f t="shared" si="191"/>
        <v>222179.84615384616</v>
      </c>
      <c r="AA200" s="87">
        <f t="shared" si="182"/>
        <v>3.0516431924882629E-2</v>
      </c>
      <c r="AB200" s="313"/>
      <c r="AC200" s="112">
        <v>8</v>
      </c>
      <c r="AD200" s="102" t="s">
        <v>352</v>
      </c>
      <c r="AE200" s="176" t="s">
        <v>353</v>
      </c>
      <c r="AF200" s="83">
        <v>18275032</v>
      </c>
      <c r="AG200" s="85">
        <v>104</v>
      </c>
      <c r="AH200" s="86">
        <f t="shared" si="192"/>
        <v>175721.46153846153</v>
      </c>
      <c r="AI200" s="87">
        <f t="shared" si="183"/>
        <v>8.5737840065952184E-2</v>
      </c>
      <c r="AJ200" s="313"/>
      <c r="AK200" s="112">
        <v>8</v>
      </c>
      <c r="AL200" s="102" t="s">
        <v>406</v>
      </c>
      <c r="AM200" s="176" t="s">
        <v>407</v>
      </c>
      <c r="AN200" s="83">
        <v>13837294</v>
      </c>
      <c r="AO200" s="85">
        <v>65</v>
      </c>
      <c r="AP200" s="86">
        <f t="shared" si="193"/>
        <v>212881.44615384616</v>
      </c>
      <c r="AQ200" s="87">
        <f t="shared" si="184"/>
        <v>4.2483660130718956E-2</v>
      </c>
      <c r="AR200" s="313"/>
      <c r="AS200" s="112">
        <v>8</v>
      </c>
      <c r="AT200" s="102" t="s">
        <v>352</v>
      </c>
      <c r="AU200" s="176" t="s">
        <v>353</v>
      </c>
      <c r="AV200" s="83">
        <v>23912092</v>
      </c>
      <c r="AW200" s="85">
        <v>95</v>
      </c>
      <c r="AX200" s="86">
        <f t="shared" si="194"/>
        <v>251706.23157894737</v>
      </c>
      <c r="AY200" s="87">
        <f t="shared" si="185"/>
        <v>7.9899074852817498E-2</v>
      </c>
      <c r="AZ200" s="313"/>
      <c r="BA200" s="112">
        <v>8</v>
      </c>
      <c r="BB200" s="102" t="s">
        <v>366</v>
      </c>
      <c r="BC200" s="176" t="s">
        <v>367</v>
      </c>
      <c r="BD200" s="83">
        <v>102275447</v>
      </c>
      <c r="BE200" s="85">
        <v>439</v>
      </c>
      <c r="BF200" s="86">
        <f t="shared" si="195"/>
        <v>232973.68337129839</v>
      </c>
      <c r="BG200" s="87">
        <f t="shared" si="186"/>
        <v>0.30785413744740531</v>
      </c>
      <c r="BH200" s="313"/>
      <c r="BI200" s="112">
        <v>8</v>
      </c>
      <c r="BJ200" s="102" t="s">
        <v>406</v>
      </c>
      <c r="BK200" s="176" t="s">
        <v>407</v>
      </c>
      <c r="BL200" s="83">
        <v>20324306</v>
      </c>
      <c r="BM200" s="85">
        <v>73</v>
      </c>
      <c r="BN200" s="86">
        <f t="shared" si="196"/>
        <v>278415.15068493149</v>
      </c>
      <c r="BO200" s="87">
        <f t="shared" si="187"/>
        <v>6.2074829931972789E-2</v>
      </c>
      <c r="BP200" s="313"/>
      <c r="BQ200" s="112">
        <v>8</v>
      </c>
      <c r="BR200" s="102" t="s">
        <v>460</v>
      </c>
      <c r="BS200" s="176" t="s">
        <v>461</v>
      </c>
      <c r="BT200" s="83">
        <v>46700501</v>
      </c>
      <c r="BU200" s="85">
        <v>208</v>
      </c>
      <c r="BV200" s="86">
        <f t="shared" si="197"/>
        <v>224521.63942307694</v>
      </c>
      <c r="BW200" s="87">
        <f t="shared" si="188"/>
        <v>9.3340513372823543E-3</v>
      </c>
    </row>
    <row r="201" spans="2:75" ht="13.5" customHeight="1">
      <c r="B201" s="304"/>
      <c r="C201" s="318"/>
      <c r="D201" s="301"/>
      <c r="E201" s="80">
        <v>9</v>
      </c>
      <c r="F201" s="175" t="s">
        <v>458</v>
      </c>
      <c r="G201" s="176" t="s">
        <v>459</v>
      </c>
      <c r="H201" s="83">
        <v>4536917</v>
      </c>
      <c r="I201" s="85">
        <v>22</v>
      </c>
      <c r="J201" s="86">
        <f t="shared" si="189"/>
        <v>206223.5</v>
      </c>
      <c r="K201" s="87">
        <f t="shared" si="180"/>
        <v>1.4823798935381712E-3</v>
      </c>
      <c r="L201" s="313"/>
      <c r="M201" s="112">
        <v>9</v>
      </c>
      <c r="N201" s="175" t="s">
        <v>366</v>
      </c>
      <c r="O201" s="176" t="s">
        <v>367</v>
      </c>
      <c r="P201" s="83">
        <v>13482864</v>
      </c>
      <c r="Q201" s="85">
        <v>114</v>
      </c>
      <c r="R201" s="86">
        <f t="shared" si="190"/>
        <v>118270.73684210527</v>
      </c>
      <c r="S201" s="87">
        <f t="shared" si="181"/>
        <v>0.2360248447204969</v>
      </c>
      <c r="T201" s="313"/>
      <c r="U201" s="112">
        <v>9</v>
      </c>
      <c r="V201" s="175" t="s">
        <v>374</v>
      </c>
      <c r="W201" s="176" t="s">
        <v>375</v>
      </c>
      <c r="X201" s="83">
        <v>2499995</v>
      </c>
      <c r="Y201" s="85">
        <v>16</v>
      </c>
      <c r="Z201" s="86">
        <f t="shared" si="191"/>
        <v>156249.6875</v>
      </c>
      <c r="AA201" s="87">
        <f t="shared" si="182"/>
        <v>3.7558685446009391E-2</v>
      </c>
      <c r="AB201" s="313"/>
      <c r="AC201" s="112">
        <v>9</v>
      </c>
      <c r="AD201" s="175" t="s">
        <v>384</v>
      </c>
      <c r="AE201" s="176" t="s">
        <v>385</v>
      </c>
      <c r="AF201" s="83">
        <v>4263431</v>
      </c>
      <c r="AG201" s="85">
        <v>27</v>
      </c>
      <c r="AH201" s="86">
        <f t="shared" si="192"/>
        <v>157904.85185185185</v>
      </c>
      <c r="AI201" s="87">
        <f t="shared" si="183"/>
        <v>2.2258862324814509E-2</v>
      </c>
      <c r="AJ201" s="313"/>
      <c r="AK201" s="112">
        <v>9</v>
      </c>
      <c r="AL201" s="175" t="s">
        <v>366</v>
      </c>
      <c r="AM201" s="176" t="s">
        <v>367</v>
      </c>
      <c r="AN201" s="83">
        <v>74906381</v>
      </c>
      <c r="AO201" s="85">
        <v>433</v>
      </c>
      <c r="AP201" s="86">
        <f t="shared" si="193"/>
        <v>172993.95150115475</v>
      </c>
      <c r="AQ201" s="87">
        <f t="shared" si="184"/>
        <v>0.28300653594771241</v>
      </c>
      <c r="AR201" s="313"/>
      <c r="AS201" s="112">
        <v>9</v>
      </c>
      <c r="AT201" s="175" t="s">
        <v>460</v>
      </c>
      <c r="AU201" s="176" t="s">
        <v>461</v>
      </c>
      <c r="AV201" s="83">
        <v>3234721</v>
      </c>
      <c r="AW201" s="85">
        <v>13</v>
      </c>
      <c r="AX201" s="86">
        <f t="shared" si="194"/>
        <v>248824.69230769231</v>
      </c>
      <c r="AY201" s="87">
        <f t="shared" si="185"/>
        <v>1.0933557611438183E-2</v>
      </c>
      <c r="AZ201" s="313"/>
      <c r="BA201" s="112">
        <v>9</v>
      </c>
      <c r="BB201" s="175" t="s">
        <v>364</v>
      </c>
      <c r="BC201" s="176" t="s">
        <v>365</v>
      </c>
      <c r="BD201" s="83">
        <v>153802266</v>
      </c>
      <c r="BE201" s="85">
        <v>716</v>
      </c>
      <c r="BF201" s="86">
        <f t="shared" si="195"/>
        <v>214807.63407821229</v>
      </c>
      <c r="BG201" s="87">
        <f t="shared" si="186"/>
        <v>0.50210378681626933</v>
      </c>
      <c r="BH201" s="313"/>
      <c r="BI201" s="112">
        <v>9</v>
      </c>
      <c r="BJ201" s="175" t="s">
        <v>366</v>
      </c>
      <c r="BK201" s="176" t="s">
        <v>367</v>
      </c>
      <c r="BL201" s="83">
        <v>97536536</v>
      </c>
      <c r="BM201" s="85">
        <v>367</v>
      </c>
      <c r="BN201" s="86">
        <f t="shared" si="196"/>
        <v>265767.12806539511</v>
      </c>
      <c r="BO201" s="87">
        <f t="shared" si="187"/>
        <v>0.31207482993197277</v>
      </c>
      <c r="BP201" s="313"/>
      <c r="BQ201" s="112">
        <v>9</v>
      </c>
      <c r="BR201" s="175" t="s">
        <v>352</v>
      </c>
      <c r="BS201" s="176" t="s">
        <v>353</v>
      </c>
      <c r="BT201" s="83">
        <v>388506366</v>
      </c>
      <c r="BU201" s="85">
        <v>1739</v>
      </c>
      <c r="BV201" s="86">
        <f t="shared" si="197"/>
        <v>223407.91604370327</v>
      </c>
      <c r="BW201" s="87">
        <f t="shared" si="188"/>
        <v>7.8038054209298158E-2</v>
      </c>
    </row>
    <row r="202" spans="2:75" ht="13.5" customHeight="1">
      <c r="B202" s="304"/>
      <c r="C202" s="318"/>
      <c r="D202" s="301"/>
      <c r="E202" s="88">
        <v>10</v>
      </c>
      <c r="F202" s="103" t="s">
        <v>374</v>
      </c>
      <c r="G202" s="178" t="s">
        <v>375</v>
      </c>
      <c r="H202" s="91">
        <v>59002449</v>
      </c>
      <c r="I202" s="93">
        <v>323</v>
      </c>
      <c r="J202" s="94">
        <f t="shared" si="189"/>
        <v>182670.12074303406</v>
      </c>
      <c r="K202" s="95">
        <f t="shared" si="180"/>
        <v>2.1764032073310423E-2</v>
      </c>
      <c r="L202" s="313"/>
      <c r="M202" s="113">
        <v>10</v>
      </c>
      <c r="N202" s="103" t="s">
        <v>424</v>
      </c>
      <c r="O202" s="178" t="s">
        <v>425</v>
      </c>
      <c r="P202" s="91">
        <v>2355900</v>
      </c>
      <c r="Q202" s="93">
        <v>20</v>
      </c>
      <c r="R202" s="94">
        <f t="shared" si="190"/>
        <v>117795</v>
      </c>
      <c r="S202" s="95">
        <f t="shared" si="181"/>
        <v>4.1407867494824016E-2</v>
      </c>
      <c r="T202" s="313"/>
      <c r="U202" s="113">
        <v>10</v>
      </c>
      <c r="V202" s="103" t="s">
        <v>376</v>
      </c>
      <c r="W202" s="178" t="s">
        <v>377</v>
      </c>
      <c r="X202" s="91">
        <v>16244481</v>
      </c>
      <c r="Y202" s="93">
        <v>126</v>
      </c>
      <c r="Z202" s="94">
        <f t="shared" si="191"/>
        <v>128924.45238095238</v>
      </c>
      <c r="AA202" s="95">
        <f t="shared" si="182"/>
        <v>0.29577464788732394</v>
      </c>
      <c r="AB202" s="313"/>
      <c r="AC202" s="113">
        <v>10</v>
      </c>
      <c r="AD202" s="103" t="s">
        <v>406</v>
      </c>
      <c r="AE202" s="178" t="s">
        <v>407</v>
      </c>
      <c r="AF202" s="91">
        <v>4530683</v>
      </c>
      <c r="AG202" s="93">
        <v>29</v>
      </c>
      <c r="AH202" s="94">
        <f t="shared" si="192"/>
        <v>156230.44827586206</v>
      </c>
      <c r="AI202" s="95">
        <f t="shared" si="183"/>
        <v>2.3907666941467436E-2</v>
      </c>
      <c r="AJ202" s="313"/>
      <c r="AK202" s="113">
        <v>10</v>
      </c>
      <c r="AL202" s="103" t="s">
        <v>338</v>
      </c>
      <c r="AM202" s="178" t="s">
        <v>339</v>
      </c>
      <c r="AN202" s="91">
        <v>71910143</v>
      </c>
      <c r="AO202" s="93">
        <v>443</v>
      </c>
      <c r="AP202" s="94">
        <f t="shared" si="193"/>
        <v>162325.37923250566</v>
      </c>
      <c r="AQ202" s="95">
        <f t="shared" si="184"/>
        <v>0.28954248366013075</v>
      </c>
      <c r="AR202" s="313"/>
      <c r="AS202" s="113">
        <v>10</v>
      </c>
      <c r="AT202" s="103" t="s">
        <v>336</v>
      </c>
      <c r="AU202" s="178" t="s">
        <v>337</v>
      </c>
      <c r="AV202" s="91">
        <v>187565930</v>
      </c>
      <c r="AW202" s="93">
        <v>791</v>
      </c>
      <c r="AX202" s="94">
        <f t="shared" si="194"/>
        <v>237125.06953223769</v>
      </c>
      <c r="AY202" s="95">
        <f t="shared" si="185"/>
        <v>0.6652649285113541</v>
      </c>
      <c r="AZ202" s="313"/>
      <c r="BA202" s="113">
        <v>10</v>
      </c>
      <c r="BB202" s="103" t="s">
        <v>336</v>
      </c>
      <c r="BC202" s="178" t="s">
        <v>337</v>
      </c>
      <c r="BD202" s="91">
        <v>208291434</v>
      </c>
      <c r="BE202" s="93">
        <v>1000</v>
      </c>
      <c r="BF202" s="94">
        <f t="shared" si="195"/>
        <v>208291.43400000001</v>
      </c>
      <c r="BG202" s="95">
        <f t="shared" si="186"/>
        <v>0.70126227208976155</v>
      </c>
      <c r="BH202" s="313"/>
      <c r="BI202" s="113">
        <v>10</v>
      </c>
      <c r="BJ202" s="103" t="s">
        <v>352</v>
      </c>
      <c r="BK202" s="178" t="s">
        <v>353</v>
      </c>
      <c r="BL202" s="91">
        <v>21324937</v>
      </c>
      <c r="BM202" s="93">
        <v>81</v>
      </c>
      <c r="BN202" s="94">
        <f t="shared" si="196"/>
        <v>263270.82716049382</v>
      </c>
      <c r="BO202" s="95">
        <f t="shared" si="187"/>
        <v>6.8877551020408156E-2</v>
      </c>
      <c r="BP202" s="313"/>
      <c r="BQ202" s="113">
        <v>10</v>
      </c>
      <c r="BR202" s="103" t="s">
        <v>374</v>
      </c>
      <c r="BS202" s="178" t="s">
        <v>375</v>
      </c>
      <c r="BT202" s="91">
        <v>107871653</v>
      </c>
      <c r="BU202" s="93">
        <v>538</v>
      </c>
      <c r="BV202" s="94">
        <f t="shared" si="197"/>
        <v>200504.9312267658</v>
      </c>
      <c r="BW202" s="95">
        <f t="shared" si="188"/>
        <v>2.4142882785855323E-2</v>
      </c>
    </row>
    <row r="203" spans="2:75" s="173" customFormat="1" ht="13.5" customHeight="1">
      <c r="B203" s="266"/>
      <c r="C203" s="320"/>
      <c r="D203" s="302"/>
      <c r="E203" s="96" t="s">
        <v>164</v>
      </c>
      <c r="F203" s="97"/>
      <c r="G203" s="98"/>
      <c r="H203" s="228">
        <v>9652054780</v>
      </c>
      <c r="I203" s="100">
        <v>12940</v>
      </c>
      <c r="J203" s="49">
        <f t="shared" si="189"/>
        <v>745908.40649149928</v>
      </c>
      <c r="K203" s="101">
        <f t="shared" si="180"/>
        <v>0.87190890101745167</v>
      </c>
      <c r="L203" s="314"/>
      <c r="M203" s="96" t="s">
        <v>164</v>
      </c>
      <c r="N203" s="97"/>
      <c r="O203" s="98"/>
      <c r="P203" s="228">
        <v>477319050</v>
      </c>
      <c r="Q203" s="100">
        <v>482</v>
      </c>
      <c r="R203" s="49">
        <f t="shared" si="190"/>
        <v>990288.48547717847</v>
      </c>
      <c r="S203" s="101">
        <f t="shared" si="181"/>
        <v>0.99792960662525876</v>
      </c>
      <c r="T203" s="314"/>
      <c r="U203" s="96" t="s">
        <v>164</v>
      </c>
      <c r="V203" s="97"/>
      <c r="W203" s="98"/>
      <c r="X203" s="228">
        <v>500306470</v>
      </c>
      <c r="Y203" s="100">
        <v>426</v>
      </c>
      <c r="Z203" s="49">
        <f t="shared" si="191"/>
        <v>1174428.3333333333</v>
      </c>
      <c r="AA203" s="101">
        <f t="shared" si="182"/>
        <v>1</v>
      </c>
      <c r="AB203" s="314"/>
      <c r="AC203" s="96" t="s">
        <v>164</v>
      </c>
      <c r="AD203" s="97"/>
      <c r="AE203" s="98"/>
      <c r="AF203" s="228">
        <v>1288209600</v>
      </c>
      <c r="AG203" s="100">
        <v>1199</v>
      </c>
      <c r="AH203" s="49">
        <f t="shared" si="192"/>
        <v>1074403.3361134278</v>
      </c>
      <c r="AI203" s="101">
        <f t="shared" si="183"/>
        <v>0.98845836768342954</v>
      </c>
      <c r="AJ203" s="314"/>
      <c r="AK203" s="96" t="s">
        <v>164</v>
      </c>
      <c r="AL203" s="97"/>
      <c r="AM203" s="98"/>
      <c r="AN203" s="228">
        <v>1964060490</v>
      </c>
      <c r="AO203" s="100">
        <v>1516</v>
      </c>
      <c r="AP203" s="49">
        <f t="shared" si="193"/>
        <v>1295554.4129287598</v>
      </c>
      <c r="AQ203" s="101">
        <f t="shared" si="184"/>
        <v>0.99084967320261441</v>
      </c>
      <c r="AR203" s="314"/>
      <c r="AS203" s="96" t="s">
        <v>164</v>
      </c>
      <c r="AT203" s="97"/>
      <c r="AU203" s="98"/>
      <c r="AV203" s="228">
        <v>1694890000</v>
      </c>
      <c r="AW203" s="100">
        <v>1165</v>
      </c>
      <c r="AX203" s="49">
        <f t="shared" si="194"/>
        <v>1454841.2017167383</v>
      </c>
      <c r="AY203" s="101">
        <f t="shared" si="185"/>
        <v>0.97981497056349875</v>
      </c>
      <c r="AZ203" s="314"/>
      <c r="BA203" s="96" t="s">
        <v>164</v>
      </c>
      <c r="BB203" s="97"/>
      <c r="BC203" s="98"/>
      <c r="BD203" s="228">
        <v>2624514880</v>
      </c>
      <c r="BE203" s="100">
        <v>1385</v>
      </c>
      <c r="BF203" s="49">
        <f t="shared" si="195"/>
        <v>1894956.5920577617</v>
      </c>
      <c r="BG203" s="101">
        <f t="shared" si="186"/>
        <v>0.97124824684431976</v>
      </c>
      <c r="BH203" s="314"/>
      <c r="BI203" s="96" t="s">
        <v>164</v>
      </c>
      <c r="BJ203" s="97"/>
      <c r="BK203" s="98"/>
      <c r="BL203" s="228">
        <v>2094283610</v>
      </c>
      <c r="BM203" s="100">
        <v>1142</v>
      </c>
      <c r="BN203" s="49">
        <f t="shared" si="196"/>
        <v>1833873.5639229422</v>
      </c>
      <c r="BO203" s="101">
        <f t="shared" si="187"/>
        <v>0.97108843537414968</v>
      </c>
      <c r="BP203" s="314"/>
      <c r="BQ203" s="96" t="s">
        <v>164</v>
      </c>
      <c r="BR203" s="97"/>
      <c r="BS203" s="98"/>
      <c r="BT203" s="228">
        <v>20295638880</v>
      </c>
      <c r="BU203" s="100">
        <v>20255</v>
      </c>
      <c r="BV203" s="49">
        <f t="shared" si="197"/>
        <v>1002006.3628733646</v>
      </c>
      <c r="BW203" s="101">
        <f t="shared" si="188"/>
        <v>0.90894812421468318</v>
      </c>
    </row>
    <row r="204" spans="2:75" ht="13.5" customHeight="1">
      <c r="B204" s="303">
        <v>19</v>
      </c>
      <c r="C204" s="317" t="s">
        <v>78</v>
      </c>
      <c r="D204" s="305">
        <f>CB24</f>
        <v>10039</v>
      </c>
      <c r="E204" s="72">
        <v>1</v>
      </c>
      <c r="F204" s="73" t="s">
        <v>384</v>
      </c>
      <c r="G204" s="74" t="s">
        <v>385</v>
      </c>
      <c r="H204" s="75">
        <v>70043577</v>
      </c>
      <c r="I204" s="77">
        <v>113</v>
      </c>
      <c r="J204" s="78">
        <f t="shared" si="189"/>
        <v>619854.66371681413</v>
      </c>
      <c r="K204" s="79">
        <f t="shared" ref="K204:K214" si="198">IFERROR(I204/$CB$24,0)</f>
        <v>1.1256101205299332E-2</v>
      </c>
      <c r="L204" s="315">
        <f>CC24</f>
        <v>315</v>
      </c>
      <c r="M204" s="195">
        <v>1</v>
      </c>
      <c r="N204" s="73" t="s">
        <v>392</v>
      </c>
      <c r="O204" s="74" t="s">
        <v>393</v>
      </c>
      <c r="P204" s="75">
        <v>5961964</v>
      </c>
      <c r="Q204" s="77">
        <v>13</v>
      </c>
      <c r="R204" s="78">
        <f t="shared" si="190"/>
        <v>458612.61538461538</v>
      </c>
      <c r="S204" s="79">
        <f t="shared" ref="S204:S214" si="199">IFERROR(Q204/$CC$24,0)</f>
        <v>4.1269841269841269E-2</v>
      </c>
      <c r="T204" s="315">
        <f>CD24</f>
        <v>321</v>
      </c>
      <c r="U204" s="195">
        <v>1</v>
      </c>
      <c r="V204" s="73" t="s">
        <v>430</v>
      </c>
      <c r="W204" s="74" t="s">
        <v>431</v>
      </c>
      <c r="X204" s="75">
        <v>2525010</v>
      </c>
      <c r="Y204" s="77">
        <v>4</v>
      </c>
      <c r="Z204" s="78">
        <f t="shared" si="191"/>
        <v>631252.5</v>
      </c>
      <c r="AA204" s="79">
        <f t="shared" ref="AA204:AA214" si="200">IFERROR(Y204/$CD$24,0)</f>
        <v>1.2461059190031152E-2</v>
      </c>
      <c r="AB204" s="315">
        <f>CE24</f>
        <v>743</v>
      </c>
      <c r="AC204" s="195">
        <v>1</v>
      </c>
      <c r="AD204" s="73" t="s">
        <v>430</v>
      </c>
      <c r="AE204" s="74" t="s">
        <v>431</v>
      </c>
      <c r="AF204" s="75">
        <v>6800257</v>
      </c>
      <c r="AG204" s="77">
        <v>13</v>
      </c>
      <c r="AH204" s="78">
        <f t="shared" si="192"/>
        <v>523096.69230769231</v>
      </c>
      <c r="AI204" s="79">
        <f t="shared" ref="AI204:AI214" si="201">IFERROR(AG204/$CE$24,0)</f>
        <v>1.7496635262449527E-2</v>
      </c>
      <c r="AJ204" s="315">
        <f>CF24</f>
        <v>1142</v>
      </c>
      <c r="AK204" s="195">
        <v>1</v>
      </c>
      <c r="AL204" s="73" t="s">
        <v>430</v>
      </c>
      <c r="AM204" s="74" t="s">
        <v>431</v>
      </c>
      <c r="AN204" s="75">
        <v>12542566</v>
      </c>
      <c r="AO204" s="77">
        <v>18</v>
      </c>
      <c r="AP204" s="78">
        <f t="shared" si="193"/>
        <v>696809.22222222225</v>
      </c>
      <c r="AQ204" s="79">
        <f t="shared" ref="AQ204:AQ214" si="202">IFERROR(AO204/$CF$24,0)</f>
        <v>1.5761821366024518E-2</v>
      </c>
      <c r="AR204" s="315">
        <f>CG24</f>
        <v>907</v>
      </c>
      <c r="AS204" s="195">
        <v>1</v>
      </c>
      <c r="AT204" s="73" t="s">
        <v>426</v>
      </c>
      <c r="AU204" s="74" t="s">
        <v>427</v>
      </c>
      <c r="AV204" s="75">
        <v>7017121</v>
      </c>
      <c r="AW204" s="77">
        <v>9</v>
      </c>
      <c r="AX204" s="78">
        <f t="shared" si="194"/>
        <v>779680.11111111112</v>
      </c>
      <c r="AY204" s="79">
        <f t="shared" ref="AY204:AY214" si="203">IFERROR(AW204/$CG$24,0)</f>
        <v>9.9228224917309819E-3</v>
      </c>
      <c r="AZ204" s="315">
        <f>CH24</f>
        <v>1042</v>
      </c>
      <c r="BA204" s="195">
        <v>1</v>
      </c>
      <c r="BB204" s="73" t="s">
        <v>430</v>
      </c>
      <c r="BC204" s="74" t="s">
        <v>431</v>
      </c>
      <c r="BD204" s="75">
        <v>18716491</v>
      </c>
      <c r="BE204" s="77">
        <v>17</v>
      </c>
      <c r="BF204" s="78">
        <f t="shared" si="195"/>
        <v>1100970.0588235294</v>
      </c>
      <c r="BG204" s="79">
        <f t="shared" ref="BG204:BG214" si="204">IFERROR(BE204/$CH$24,0)</f>
        <v>1.6314779270633396E-2</v>
      </c>
      <c r="BH204" s="315">
        <f>CI24</f>
        <v>775</v>
      </c>
      <c r="BI204" s="195">
        <v>1</v>
      </c>
      <c r="BJ204" s="73" t="s">
        <v>384</v>
      </c>
      <c r="BK204" s="74" t="s">
        <v>385</v>
      </c>
      <c r="BL204" s="75">
        <v>9914081</v>
      </c>
      <c r="BM204" s="77">
        <v>18</v>
      </c>
      <c r="BN204" s="78">
        <f t="shared" si="196"/>
        <v>550782.27777777775</v>
      </c>
      <c r="BO204" s="79">
        <f t="shared" ref="BO204:BO214" si="205">IFERROR(BM204/$CI$24,0)</f>
        <v>2.3225806451612905E-2</v>
      </c>
      <c r="BP204" s="315">
        <f>CJ24</f>
        <v>15284</v>
      </c>
      <c r="BQ204" s="195">
        <v>1</v>
      </c>
      <c r="BR204" s="73" t="s">
        <v>384</v>
      </c>
      <c r="BS204" s="74" t="s">
        <v>385</v>
      </c>
      <c r="BT204" s="75">
        <v>105635196</v>
      </c>
      <c r="BU204" s="77">
        <v>193</v>
      </c>
      <c r="BV204" s="78">
        <f t="shared" si="197"/>
        <v>547332.621761658</v>
      </c>
      <c r="BW204" s="79">
        <f t="shared" ref="BW204:BW214" si="206">IFERROR(BU204/$CJ$24,0)</f>
        <v>1.2627584401989009E-2</v>
      </c>
    </row>
    <row r="205" spans="2:75" ht="13.5" customHeight="1">
      <c r="B205" s="304"/>
      <c r="C205" s="318"/>
      <c r="D205" s="301"/>
      <c r="E205" s="80">
        <v>2</v>
      </c>
      <c r="F205" s="175" t="s">
        <v>382</v>
      </c>
      <c r="G205" s="176" t="s">
        <v>383</v>
      </c>
      <c r="H205" s="83">
        <v>11865560</v>
      </c>
      <c r="I205" s="85">
        <v>25</v>
      </c>
      <c r="J205" s="86">
        <f t="shared" si="189"/>
        <v>474622.4</v>
      </c>
      <c r="K205" s="87">
        <f t="shared" si="198"/>
        <v>2.4902878772786134E-3</v>
      </c>
      <c r="L205" s="313"/>
      <c r="M205" s="112">
        <v>2</v>
      </c>
      <c r="N205" s="175" t="s">
        <v>430</v>
      </c>
      <c r="O205" s="176" t="s">
        <v>431</v>
      </c>
      <c r="P205" s="83">
        <v>3121411</v>
      </c>
      <c r="Q205" s="85">
        <v>8</v>
      </c>
      <c r="R205" s="86">
        <f t="shared" si="190"/>
        <v>390176.375</v>
      </c>
      <c r="S205" s="87">
        <f t="shared" si="199"/>
        <v>2.5396825396825397E-2</v>
      </c>
      <c r="T205" s="313"/>
      <c r="U205" s="112">
        <v>2</v>
      </c>
      <c r="V205" s="175" t="s">
        <v>344</v>
      </c>
      <c r="W205" s="176" t="s">
        <v>345</v>
      </c>
      <c r="X205" s="83">
        <v>31240994</v>
      </c>
      <c r="Y205" s="85">
        <v>52</v>
      </c>
      <c r="Z205" s="86">
        <f t="shared" si="191"/>
        <v>600788.34615384613</v>
      </c>
      <c r="AA205" s="87">
        <f t="shared" si="200"/>
        <v>0.16199376947040497</v>
      </c>
      <c r="AB205" s="313"/>
      <c r="AC205" s="112">
        <v>2</v>
      </c>
      <c r="AD205" s="175" t="s">
        <v>384</v>
      </c>
      <c r="AE205" s="176" t="s">
        <v>385</v>
      </c>
      <c r="AF205" s="83">
        <v>1507002</v>
      </c>
      <c r="AG205" s="85">
        <v>5</v>
      </c>
      <c r="AH205" s="86">
        <f t="shared" si="192"/>
        <v>301400.40000000002</v>
      </c>
      <c r="AI205" s="87">
        <f t="shared" si="201"/>
        <v>6.7294751009421266E-3</v>
      </c>
      <c r="AJ205" s="313"/>
      <c r="AK205" s="112">
        <v>2</v>
      </c>
      <c r="AL205" s="175" t="s">
        <v>384</v>
      </c>
      <c r="AM205" s="176" t="s">
        <v>385</v>
      </c>
      <c r="AN205" s="83">
        <v>13488532</v>
      </c>
      <c r="AO205" s="85">
        <v>24</v>
      </c>
      <c r="AP205" s="86">
        <f t="shared" si="193"/>
        <v>562022.16666666663</v>
      </c>
      <c r="AQ205" s="87">
        <f t="shared" si="202"/>
        <v>2.1015761821366025E-2</v>
      </c>
      <c r="AR205" s="313"/>
      <c r="AS205" s="112">
        <v>2</v>
      </c>
      <c r="AT205" s="175" t="s">
        <v>384</v>
      </c>
      <c r="AU205" s="176" t="s">
        <v>385</v>
      </c>
      <c r="AV205" s="83">
        <v>7117344</v>
      </c>
      <c r="AW205" s="85">
        <v>11</v>
      </c>
      <c r="AX205" s="86">
        <f t="shared" si="194"/>
        <v>647031.27272727271</v>
      </c>
      <c r="AY205" s="87">
        <f t="shared" si="203"/>
        <v>1.2127894156560088E-2</v>
      </c>
      <c r="AZ205" s="313"/>
      <c r="BA205" s="112">
        <v>2</v>
      </c>
      <c r="BB205" s="175" t="s">
        <v>344</v>
      </c>
      <c r="BC205" s="176" t="s">
        <v>345</v>
      </c>
      <c r="BD205" s="83">
        <v>101912116</v>
      </c>
      <c r="BE205" s="85">
        <v>203</v>
      </c>
      <c r="BF205" s="86">
        <f t="shared" si="195"/>
        <v>502030.12807881774</v>
      </c>
      <c r="BG205" s="87">
        <f t="shared" si="204"/>
        <v>0.19481765834932821</v>
      </c>
      <c r="BH205" s="313"/>
      <c r="BI205" s="112">
        <v>2</v>
      </c>
      <c r="BJ205" s="175" t="s">
        <v>344</v>
      </c>
      <c r="BK205" s="176" t="s">
        <v>345</v>
      </c>
      <c r="BL205" s="83">
        <v>79201695</v>
      </c>
      <c r="BM205" s="85">
        <v>161</v>
      </c>
      <c r="BN205" s="86">
        <f t="shared" si="196"/>
        <v>491935.99378881988</v>
      </c>
      <c r="BO205" s="87">
        <f t="shared" si="205"/>
        <v>0.20774193548387096</v>
      </c>
      <c r="BP205" s="313"/>
      <c r="BQ205" s="112">
        <v>2</v>
      </c>
      <c r="BR205" s="175" t="s">
        <v>430</v>
      </c>
      <c r="BS205" s="176" t="s">
        <v>431</v>
      </c>
      <c r="BT205" s="83">
        <v>89186691</v>
      </c>
      <c r="BU205" s="85">
        <v>209</v>
      </c>
      <c r="BV205" s="86">
        <f t="shared" si="197"/>
        <v>426730.57894736843</v>
      </c>
      <c r="BW205" s="87">
        <f t="shared" si="206"/>
        <v>1.3674430777283433E-2</v>
      </c>
    </row>
    <row r="206" spans="2:75" ht="13.5" customHeight="1">
      <c r="B206" s="304"/>
      <c r="C206" s="318"/>
      <c r="D206" s="301"/>
      <c r="E206" s="80">
        <v>3</v>
      </c>
      <c r="F206" s="175" t="s">
        <v>418</v>
      </c>
      <c r="G206" s="176" t="s">
        <v>419</v>
      </c>
      <c r="H206" s="83">
        <v>62177289</v>
      </c>
      <c r="I206" s="85">
        <v>160</v>
      </c>
      <c r="J206" s="86">
        <f t="shared" si="189"/>
        <v>388608.05625000002</v>
      </c>
      <c r="K206" s="87">
        <f t="shared" si="198"/>
        <v>1.5937842414583125E-2</v>
      </c>
      <c r="L206" s="313"/>
      <c r="M206" s="112">
        <v>3</v>
      </c>
      <c r="N206" s="175" t="s">
        <v>356</v>
      </c>
      <c r="O206" s="176" t="s">
        <v>357</v>
      </c>
      <c r="P206" s="83">
        <v>17666379</v>
      </c>
      <c r="Q206" s="85">
        <v>80</v>
      </c>
      <c r="R206" s="86">
        <f t="shared" si="190"/>
        <v>220829.73749999999</v>
      </c>
      <c r="S206" s="87">
        <f t="shared" si="199"/>
        <v>0.25396825396825395</v>
      </c>
      <c r="T206" s="313"/>
      <c r="U206" s="112">
        <v>3</v>
      </c>
      <c r="V206" s="175" t="s">
        <v>406</v>
      </c>
      <c r="W206" s="176" t="s">
        <v>407</v>
      </c>
      <c r="X206" s="83">
        <v>1747783</v>
      </c>
      <c r="Y206" s="85">
        <v>7</v>
      </c>
      <c r="Z206" s="86">
        <f t="shared" si="191"/>
        <v>249683.28571428571</v>
      </c>
      <c r="AA206" s="87">
        <f t="shared" si="200"/>
        <v>2.1806853582554516E-2</v>
      </c>
      <c r="AB206" s="313"/>
      <c r="AC206" s="112">
        <v>3</v>
      </c>
      <c r="AD206" s="175" t="s">
        <v>356</v>
      </c>
      <c r="AE206" s="176" t="s">
        <v>357</v>
      </c>
      <c r="AF206" s="83">
        <v>57565305</v>
      </c>
      <c r="AG206" s="85">
        <v>197</v>
      </c>
      <c r="AH206" s="86">
        <f t="shared" si="192"/>
        <v>292209.67005076143</v>
      </c>
      <c r="AI206" s="87">
        <f t="shared" si="201"/>
        <v>0.26514131897711979</v>
      </c>
      <c r="AJ206" s="313"/>
      <c r="AK206" s="112">
        <v>3</v>
      </c>
      <c r="AL206" s="175" t="s">
        <v>456</v>
      </c>
      <c r="AM206" s="176" t="s">
        <v>457</v>
      </c>
      <c r="AN206" s="83">
        <v>496006</v>
      </c>
      <c r="AO206" s="85">
        <v>1</v>
      </c>
      <c r="AP206" s="86">
        <f t="shared" si="193"/>
        <v>496006</v>
      </c>
      <c r="AQ206" s="87">
        <f t="shared" si="202"/>
        <v>8.7565674255691769E-4</v>
      </c>
      <c r="AR206" s="313"/>
      <c r="AS206" s="112">
        <v>3</v>
      </c>
      <c r="AT206" s="175" t="s">
        <v>356</v>
      </c>
      <c r="AU206" s="176" t="s">
        <v>357</v>
      </c>
      <c r="AV206" s="83">
        <v>113101531</v>
      </c>
      <c r="AW206" s="85">
        <v>288</v>
      </c>
      <c r="AX206" s="86">
        <f t="shared" si="194"/>
        <v>392713.64930555556</v>
      </c>
      <c r="AY206" s="87">
        <f t="shared" si="203"/>
        <v>0.31753031973539142</v>
      </c>
      <c r="AZ206" s="313"/>
      <c r="BA206" s="112">
        <v>3</v>
      </c>
      <c r="BB206" s="175" t="s">
        <v>356</v>
      </c>
      <c r="BC206" s="176" t="s">
        <v>357</v>
      </c>
      <c r="BD206" s="83">
        <v>174608825</v>
      </c>
      <c r="BE206" s="85">
        <v>350</v>
      </c>
      <c r="BF206" s="86">
        <f t="shared" si="195"/>
        <v>498882.35714285716</v>
      </c>
      <c r="BG206" s="87">
        <f t="shared" si="204"/>
        <v>0.33589251439539347</v>
      </c>
      <c r="BH206" s="313"/>
      <c r="BI206" s="112">
        <v>3</v>
      </c>
      <c r="BJ206" s="175" t="s">
        <v>430</v>
      </c>
      <c r="BK206" s="176" t="s">
        <v>431</v>
      </c>
      <c r="BL206" s="83">
        <v>7110368</v>
      </c>
      <c r="BM206" s="85">
        <v>16</v>
      </c>
      <c r="BN206" s="86">
        <f t="shared" si="196"/>
        <v>444398</v>
      </c>
      <c r="BO206" s="87">
        <f t="shared" si="205"/>
        <v>2.0645161290322581E-2</v>
      </c>
      <c r="BP206" s="313"/>
      <c r="BQ206" s="112">
        <v>3</v>
      </c>
      <c r="BR206" s="175" t="s">
        <v>344</v>
      </c>
      <c r="BS206" s="176" t="s">
        <v>345</v>
      </c>
      <c r="BT206" s="83">
        <v>679476834</v>
      </c>
      <c r="BU206" s="85">
        <v>1869</v>
      </c>
      <c r="BV206" s="86">
        <f t="shared" si="197"/>
        <v>363551.00802568218</v>
      </c>
      <c r="BW206" s="87">
        <f t="shared" si="206"/>
        <v>0.12228474221408009</v>
      </c>
    </row>
    <row r="207" spans="2:75" ht="13.5" customHeight="1">
      <c r="B207" s="304"/>
      <c r="C207" s="318"/>
      <c r="D207" s="301"/>
      <c r="E207" s="80">
        <v>4</v>
      </c>
      <c r="F207" s="175" t="s">
        <v>344</v>
      </c>
      <c r="G207" s="176" t="s">
        <v>345</v>
      </c>
      <c r="H207" s="83">
        <v>284692301</v>
      </c>
      <c r="I207" s="85">
        <v>830</v>
      </c>
      <c r="J207" s="86">
        <f t="shared" si="189"/>
        <v>343002.77228915662</v>
      </c>
      <c r="K207" s="87">
        <f t="shared" si="198"/>
        <v>8.2677557525649967E-2</v>
      </c>
      <c r="L207" s="313"/>
      <c r="M207" s="112">
        <v>4</v>
      </c>
      <c r="N207" s="175" t="s">
        <v>406</v>
      </c>
      <c r="O207" s="176" t="s">
        <v>407</v>
      </c>
      <c r="P207" s="83">
        <v>667805</v>
      </c>
      <c r="Q207" s="85">
        <v>4</v>
      </c>
      <c r="R207" s="86">
        <f t="shared" si="190"/>
        <v>166951.25</v>
      </c>
      <c r="S207" s="87">
        <f t="shared" si="199"/>
        <v>1.2698412698412698E-2</v>
      </c>
      <c r="T207" s="313"/>
      <c r="U207" s="112">
        <v>4</v>
      </c>
      <c r="V207" s="175" t="s">
        <v>336</v>
      </c>
      <c r="W207" s="176" t="s">
        <v>337</v>
      </c>
      <c r="X207" s="83">
        <v>47694446</v>
      </c>
      <c r="Y207" s="85">
        <v>205</v>
      </c>
      <c r="Z207" s="86">
        <f t="shared" si="191"/>
        <v>232655.83414634145</v>
      </c>
      <c r="AA207" s="87">
        <f t="shared" si="200"/>
        <v>0.63862928348909653</v>
      </c>
      <c r="AB207" s="313"/>
      <c r="AC207" s="112">
        <v>4</v>
      </c>
      <c r="AD207" s="175" t="s">
        <v>344</v>
      </c>
      <c r="AE207" s="176" t="s">
        <v>345</v>
      </c>
      <c r="AF207" s="83">
        <v>30175389</v>
      </c>
      <c r="AG207" s="85">
        <v>147</v>
      </c>
      <c r="AH207" s="86">
        <f t="shared" si="192"/>
        <v>205274.75510204083</v>
      </c>
      <c r="AI207" s="87">
        <f t="shared" si="201"/>
        <v>0.19784656796769853</v>
      </c>
      <c r="AJ207" s="313"/>
      <c r="AK207" s="112">
        <v>4</v>
      </c>
      <c r="AL207" s="175" t="s">
        <v>392</v>
      </c>
      <c r="AM207" s="176" t="s">
        <v>393</v>
      </c>
      <c r="AN207" s="83">
        <v>22305725</v>
      </c>
      <c r="AO207" s="85">
        <v>63</v>
      </c>
      <c r="AP207" s="86">
        <f t="shared" si="193"/>
        <v>354059.12698412698</v>
      </c>
      <c r="AQ207" s="87">
        <f t="shared" si="202"/>
        <v>5.5166374781085811E-2</v>
      </c>
      <c r="AR207" s="313"/>
      <c r="AS207" s="112">
        <v>4</v>
      </c>
      <c r="AT207" s="175" t="s">
        <v>344</v>
      </c>
      <c r="AU207" s="176" t="s">
        <v>345</v>
      </c>
      <c r="AV207" s="83">
        <v>66427608</v>
      </c>
      <c r="AW207" s="85">
        <v>190</v>
      </c>
      <c r="AX207" s="86">
        <f t="shared" si="194"/>
        <v>349618.98947368423</v>
      </c>
      <c r="AY207" s="87">
        <f t="shared" si="203"/>
        <v>0.20948180815876516</v>
      </c>
      <c r="AZ207" s="313"/>
      <c r="BA207" s="112">
        <v>4</v>
      </c>
      <c r="BB207" s="175" t="s">
        <v>382</v>
      </c>
      <c r="BC207" s="176" t="s">
        <v>383</v>
      </c>
      <c r="BD207" s="83">
        <v>1494099</v>
      </c>
      <c r="BE207" s="85">
        <v>3</v>
      </c>
      <c r="BF207" s="86">
        <f t="shared" si="195"/>
        <v>498033</v>
      </c>
      <c r="BG207" s="87">
        <f t="shared" si="204"/>
        <v>2.8790786948176585E-3</v>
      </c>
      <c r="BH207" s="313"/>
      <c r="BI207" s="112">
        <v>4</v>
      </c>
      <c r="BJ207" s="175" t="s">
        <v>356</v>
      </c>
      <c r="BK207" s="176" t="s">
        <v>357</v>
      </c>
      <c r="BL207" s="83">
        <v>66082853</v>
      </c>
      <c r="BM207" s="85">
        <v>199</v>
      </c>
      <c r="BN207" s="86">
        <f t="shared" si="196"/>
        <v>332074.63819095475</v>
      </c>
      <c r="BO207" s="87">
        <f t="shared" si="205"/>
        <v>0.2567741935483871</v>
      </c>
      <c r="BP207" s="313"/>
      <c r="BQ207" s="112">
        <v>4</v>
      </c>
      <c r="BR207" s="175" t="s">
        <v>382</v>
      </c>
      <c r="BS207" s="176" t="s">
        <v>383</v>
      </c>
      <c r="BT207" s="83">
        <v>14803626</v>
      </c>
      <c r="BU207" s="85">
        <v>52</v>
      </c>
      <c r="BV207" s="86">
        <f t="shared" si="197"/>
        <v>284685.11538461538</v>
      </c>
      <c r="BW207" s="87">
        <f t="shared" si="206"/>
        <v>3.402250719706883E-3</v>
      </c>
    </row>
    <row r="208" spans="2:75" ht="13.5" customHeight="1">
      <c r="B208" s="304"/>
      <c r="C208" s="318"/>
      <c r="D208" s="301"/>
      <c r="E208" s="80">
        <v>5</v>
      </c>
      <c r="F208" s="102" t="s">
        <v>406</v>
      </c>
      <c r="G208" s="176" t="s">
        <v>407</v>
      </c>
      <c r="H208" s="83">
        <v>32030723</v>
      </c>
      <c r="I208" s="85">
        <v>98</v>
      </c>
      <c r="J208" s="86">
        <f t="shared" si="189"/>
        <v>326844.11224489799</v>
      </c>
      <c r="K208" s="87">
        <f t="shared" si="198"/>
        <v>9.7619284789321643E-3</v>
      </c>
      <c r="L208" s="313"/>
      <c r="M208" s="112">
        <v>5</v>
      </c>
      <c r="N208" s="102" t="s">
        <v>442</v>
      </c>
      <c r="O208" s="176" t="s">
        <v>443</v>
      </c>
      <c r="P208" s="83">
        <v>4601982</v>
      </c>
      <c r="Q208" s="85">
        <v>35</v>
      </c>
      <c r="R208" s="86">
        <f t="shared" si="190"/>
        <v>131485.20000000001</v>
      </c>
      <c r="S208" s="87">
        <f t="shared" si="199"/>
        <v>0.1111111111111111</v>
      </c>
      <c r="T208" s="313"/>
      <c r="U208" s="112">
        <v>5</v>
      </c>
      <c r="V208" s="102" t="s">
        <v>466</v>
      </c>
      <c r="W208" s="176" t="s">
        <v>467</v>
      </c>
      <c r="X208" s="83">
        <v>911977</v>
      </c>
      <c r="Y208" s="85">
        <v>4</v>
      </c>
      <c r="Z208" s="86">
        <f t="shared" si="191"/>
        <v>227994.25</v>
      </c>
      <c r="AA208" s="87">
        <f t="shared" si="200"/>
        <v>1.2461059190031152E-2</v>
      </c>
      <c r="AB208" s="313"/>
      <c r="AC208" s="112">
        <v>5</v>
      </c>
      <c r="AD208" s="102" t="s">
        <v>338</v>
      </c>
      <c r="AE208" s="176" t="s">
        <v>339</v>
      </c>
      <c r="AF208" s="83">
        <v>39131438</v>
      </c>
      <c r="AG208" s="85">
        <v>193</v>
      </c>
      <c r="AH208" s="86">
        <f t="shared" si="192"/>
        <v>202753.56476683938</v>
      </c>
      <c r="AI208" s="87">
        <f t="shared" si="201"/>
        <v>0.25975773889636611</v>
      </c>
      <c r="AJ208" s="313"/>
      <c r="AK208" s="112">
        <v>5</v>
      </c>
      <c r="AL208" s="102" t="s">
        <v>344</v>
      </c>
      <c r="AM208" s="176" t="s">
        <v>345</v>
      </c>
      <c r="AN208" s="83">
        <v>83434781</v>
      </c>
      <c r="AO208" s="85">
        <v>239</v>
      </c>
      <c r="AP208" s="86">
        <f t="shared" si="193"/>
        <v>349099.50209205021</v>
      </c>
      <c r="AQ208" s="87">
        <f t="shared" si="202"/>
        <v>0.20928196147110334</v>
      </c>
      <c r="AR208" s="313"/>
      <c r="AS208" s="112">
        <v>5</v>
      </c>
      <c r="AT208" s="102" t="s">
        <v>396</v>
      </c>
      <c r="AU208" s="176" t="s">
        <v>397</v>
      </c>
      <c r="AV208" s="83">
        <v>44542530</v>
      </c>
      <c r="AW208" s="85">
        <v>140</v>
      </c>
      <c r="AX208" s="86">
        <f t="shared" si="194"/>
        <v>318160.92857142858</v>
      </c>
      <c r="AY208" s="87">
        <f t="shared" si="203"/>
        <v>0.15435501653803749</v>
      </c>
      <c r="AZ208" s="313"/>
      <c r="BA208" s="112">
        <v>5</v>
      </c>
      <c r="BB208" s="102" t="s">
        <v>338</v>
      </c>
      <c r="BC208" s="176" t="s">
        <v>339</v>
      </c>
      <c r="BD208" s="83">
        <v>66690236</v>
      </c>
      <c r="BE208" s="85">
        <v>207</v>
      </c>
      <c r="BF208" s="86">
        <f t="shared" si="195"/>
        <v>322175.0531400966</v>
      </c>
      <c r="BG208" s="87">
        <f t="shared" si="204"/>
        <v>0.19865642994241842</v>
      </c>
      <c r="BH208" s="313"/>
      <c r="BI208" s="112">
        <v>5</v>
      </c>
      <c r="BJ208" s="102" t="s">
        <v>404</v>
      </c>
      <c r="BK208" s="176" t="s">
        <v>405</v>
      </c>
      <c r="BL208" s="83">
        <v>18166954</v>
      </c>
      <c r="BM208" s="85">
        <v>58</v>
      </c>
      <c r="BN208" s="86">
        <f t="shared" si="196"/>
        <v>313223.3448275862</v>
      </c>
      <c r="BO208" s="87">
        <f t="shared" si="205"/>
        <v>7.483870967741936E-2</v>
      </c>
      <c r="BP208" s="313"/>
      <c r="BQ208" s="112">
        <v>5</v>
      </c>
      <c r="BR208" s="102" t="s">
        <v>426</v>
      </c>
      <c r="BS208" s="176" t="s">
        <v>427</v>
      </c>
      <c r="BT208" s="83">
        <v>15851578</v>
      </c>
      <c r="BU208" s="85">
        <v>56</v>
      </c>
      <c r="BV208" s="86">
        <f t="shared" si="197"/>
        <v>283063.89285714284</v>
      </c>
      <c r="BW208" s="87">
        <f t="shared" si="206"/>
        <v>3.6639623135304895E-3</v>
      </c>
    </row>
    <row r="209" spans="2:75" ht="13.5" customHeight="1">
      <c r="B209" s="304"/>
      <c r="C209" s="318"/>
      <c r="D209" s="301"/>
      <c r="E209" s="80">
        <v>6</v>
      </c>
      <c r="F209" s="175" t="s">
        <v>430</v>
      </c>
      <c r="G209" s="176" t="s">
        <v>431</v>
      </c>
      <c r="H209" s="83">
        <v>34309954</v>
      </c>
      <c r="I209" s="85">
        <v>118</v>
      </c>
      <c r="J209" s="86">
        <f t="shared" si="189"/>
        <v>290762.32203389832</v>
      </c>
      <c r="K209" s="87">
        <f t="shared" si="198"/>
        <v>1.1754158780755055E-2</v>
      </c>
      <c r="L209" s="313"/>
      <c r="M209" s="112">
        <v>6</v>
      </c>
      <c r="N209" s="175" t="s">
        <v>336</v>
      </c>
      <c r="O209" s="176" t="s">
        <v>337</v>
      </c>
      <c r="P209" s="83">
        <v>26038436</v>
      </c>
      <c r="Q209" s="85">
        <v>206</v>
      </c>
      <c r="R209" s="86">
        <f t="shared" si="190"/>
        <v>126400.17475728155</v>
      </c>
      <c r="S209" s="87">
        <f t="shared" si="199"/>
        <v>0.65396825396825398</v>
      </c>
      <c r="T209" s="313"/>
      <c r="U209" s="112">
        <v>6</v>
      </c>
      <c r="V209" s="175" t="s">
        <v>424</v>
      </c>
      <c r="W209" s="176" t="s">
        <v>425</v>
      </c>
      <c r="X209" s="83">
        <v>1797004</v>
      </c>
      <c r="Y209" s="85">
        <v>11</v>
      </c>
      <c r="Z209" s="86">
        <f t="shared" si="191"/>
        <v>163364</v>
      </c>
      <c r="AA209" s="87">
        <f t="shared" si="200"/>
        <v>3.4267912772585667E-2</v>
      </c>
      <c r="AB209" s="313"/>
      <c r="AC209" s="112">
        <v>6</v>
      </c>
      <c r="AD209" s="175" t="s">
        <v>460</v>
      </c>
      <c r="AE209" s="176" t="s">
        <v>461</v>
      </c>
      <c r="AF209" s="83">
        <v>1777531</v>
      </c>
      <c r="AG209" s="85">
        <v>9</v>
      </c>
      <c r="AH209" s="86">
        <f t="shared" si="192"/>
        <v>197503.44444444444</v>
      </c>
      <c r="AI209" s="87">
        <f t="shared" si="201"/>
        <v>1.2113055181695828E-2</v>
      </c>
      <c r="AJ209" s="313"/>
      <c r="AK209" s="112">
        <v>6</v>
      </c>
      <c r="AL209" s="175" t="s">
        <v>356</v>
      </c>
      <c r="AM209" s="176" t="s">
        <v>357</v>
      </c>
      <c r="AN209" s="83">
        <v>109901245</v>
      </c>
      <c r="AO209" s="85">
        <v>350</v>
      </c>
      <c r="AP209" s="86">
        <f t="shared" si="193"/>
        <v>314003.55714285717</v>
      </c>
      <c r="AQ209" s="87">
        <f t="shared" si="202"/>
        <v>0.30647985989492121</v>
      </c>
      <c r="AR209" s="313"/>
      <c r="AS209" s="112">
        <v>6</v>
      </c>
      <c r="AT209" s="175" t="s">
        <v>430</v>
      </c>
      <c r="AU209" s="176" t="s">
        <v>431</v>
      </c>
      <c r="AV209" s="83">
        <v>4060634</v>
      </c>
      <c r="AW209" s="85">
        <v>15</v>
      </c>
      <c r="AX209" s="86">
        <f t="shared" si="194"/>
        <v>270708.93333333335</v>
      </c>
      <c r="AY209" s="87">
        <f t="shared" si="203"/>
        <v>1.6538037486218304E-2</v>
      </c>
      <c r="AZ209" s="313"/>
      <c r="BA209" s="112">
        <v>6</v>
      </c>
      <c r="BB209" s="175" t="s">
        <v>368</v>
      </c>
      <c r="BC209" s="176" t="s">
        <v>369</v>
      </c>
      <c r="BD209" s="83">
        <v>81852522</v>
      </c>
      <c r="BE209" s="85">
        <v>282</v>
      </c>
      <c r="BF209" s="86">
        <f t="shared" si="195"/>
        <v>290257.17021276598</v>
      </c>
      <c r="BG209" s="87">
        <f t="shared" si="204"/>
        <v>0.2706333973128599</v>
      </c>
      <c r="BH209" s="313"/>
      <c r="BI209" s="112">
        <v>6</v>
      </c>
      <c r="BJ209" s="175" t="s">
        <v>426</v>
      </c>
      <c r="BK209" s="176" t="s">
        <v>427</v>
      </c>
      <c r="BL209" s="83">
        <v>2183841</v>
      </c>
      <c r="BM209" s="85">
        <v>7</v>
      </c>
      <c r="BN209" s="86">
        <f t="shared" si="196"/>
        <v>311977.28571428574</v>
      </c>
      <c r="BO209" s="87">
        <f t="shared" si="205"/>
        <v>9.0322580645161299E-3</v>
      </c>
      <c r="BP209" s="313"/>
      <c r="BQ209" s="112">
        <v>6</v>
      </c>
      <c r="BR209" s="175" t="s">
        <v>356</v>
      </c>
      <c r="BS209" s="176" t="s">
        <v>357</v>
      </c>
      <c r="BT209" s="83">
        <v>718019988</v>
      </c>
      <c r="BU209" s="85">
        <v>2713</v>
      </c>
      <c r="BV209" s="86">
        <f t="shared" si="197"/>
        <v>264659.04460007371</v>
      </c>
      <c r="BW209" s="87">
        <f t="shared" si="206"/>
        <v>0.17750588851086102</v>
      </c>
    </row>
    <row r="210" spans="2:75" ht="13.5" customHeight="1">
      <c r="B210" s="304"/>
      <c r="C210" s="318"/>
      <c r="D210" s="301"/>
      <c r="E210" s="80">
        <v>7</v>
      </c>
      <c r="F210" s="102" t="s">
        <v>404</v>
      </c>
      <c r="G210" s="176" t="s">
        <v>405</v>
      </c>
      <c r="H210" s="83">
        <v>48968729</v>
      </c>
      <c r="I210" s="85">
        <v>182</v>
      </c>
      <c r="J210" s="86">
        <f t="shared" si="189"/>
        <v>269058.95054945053</v>
      </c>
      <c r="K210" s="87">
        <f t="shared" si="198"/>
        <v>1.8129295746588305E-2</v>
      </c>
      <c r="L210" s="313"/>
      <c r="M210" s="112">
        <v>7</v>
      </c>
      <c r="N210" s="102" t="s">
        <v>462</v>
      </c>
      <c r="O210" s="176" t="s">
        <v>463</v>
      </c>
      <c r="P210" s="83">
        <v>233130</v>
      </c>
      <c r="Q210" s="85">
        <v>2</v>
      </c>
      <c r="R210" s="86">
        <f t="shared" si="190"/>
        <v>116565</v>
      </c>
      <c r="S210" s="87">
        <f t="shared" si="199"/>
        <v>6.3492063492063492E-3</v>
      </c>
      <c r="T210" s="313"/>
      <c r="U210" s="112">
        <v>7</v>
      </c>
      <c r="V210" s="102" t="s">
        <v>412</v>
      </c>
      <c r="W210" s="176" t="s">
        <v>413</v>
      </c>
      <c r="X210" s="83">
        <v>10729952</v>
      </c>
      <c r="Y210" s="85">
        <v>72</v>
      </c>
      <c r="Z210" s="86">
        <f t="shared" si="191"/>
        <v>149027.11111111112</v>
      </c>
      <c r="AA210" s="87">
        <f t="shared" si="200"/>
        <v>0.22429906542056074</v>
      </c>
      <c r="AB210" s="313"/>
      <c r="AC210" s="112">
        <v>7</v>
      </c>
      <c r="AD210" s="102" t="s">
        <v>352</v>
      </c>
      <c r="AE210" s="176" t="s">
        <v>353</v>
      </c>
      <c r="AF210" s="83">
        <v>12001252</v>
      </c>
      <c r="AG210" s="85">
        <v>72</v>
      </c>
      <c r="AH210" s="86">
        <f t="shared" si="192"/>
        <v>166684.05555555556</v>
      </c>
      <c r="AI210" s="87">
        <f t="shared" si="201"/>
        <v>9.6904441453566623E-2</v>
      </c>
      <c r="AJ210" s="313"/>
      <c r="AK210" s="112">
        <v>7</v>
      </c>
      <c r="AL210" s="102" t="s">
        <v>432</v>
      </c>
      <c r="AM210" s="176" t="s">
        <v>433</v>
      </c>
      <c r="AN210" s="83">
        <v>2634738</v>
      </c>
      <c r="AO210" s="85">
        <v>10</v>
      </c>
      <c r="AP210" s="86">
        <f t="shared" si="193"/>
        <v>263473.8</v>
      </c>
      <c r="AQ210" s="87">
        <f t="shared" si="202"/>
        <v>8.7565674255691769E-3</v>
      </c>
      <c r="AR210" s="313"/>
      <c r="AS210" s="112">
        <v>7</v>
      </c>
      <c r="AT210" s="102" t="s">
        <v>460</v>
      </c>
      <c r="AU210" s="176" t="s">
        <v>461</v>
      </c>
      <c r="AV210" s="83">
        <v>3250688</v>
      </c>
      <c r="AW210" s="85">
        <v>13</v>
      </c>
      <c r="AX210" s="86">
        <f t="shared" si="194"/>
        <v>250052.92307692306</v>
      </c>
      <c r="AY210" s="87">
        <f t="shared" si="203"/>
        <v>1.4332965821389196E-2</v>
      </c>
      <c r="AZ210" s="313"/>
      <c r="BA210" s="112">
        <v>7</v>
      </c>
      <c r="BB210" s="102" t="s">
        <v>364</v>
      </c>
      <c r="BC210" s="176" t="s">
        <v>365</v>
      </c>
      <c r="BD210" s="83">
        <v>129485764</v>
      </c>
      <c r="BE210" s="85">
        <v>480</v>
      </c>
      <c r="BF210" s="86">
        <f t="shared" si="195"/>
        <v>269762.00833333336</v>
      </c>
      <c r="BG210" s="87">
        <f t="shared" si="204"/>
        <v>0.46065259117082535</v>
      </c>
      <c r="BH210" s="313"/>
      <c r="BI210" s="112">
        <v>7</v>
      </c>
      <c r="BJ210" s="102" t="s">
        <v>364</v>
      </c>
      <c r="BK210" s="176" t="s">
        <v>365</v>
      </c>
      <c r="BL210" s="83">
        <v>129965882</v>
      </c>
      <c r="BM210" s="85">
        <v>426</v>
      </c>
      <c r="BN210" s="86">
        <f t="shared" si="196"/>
        <v>305084.23004694836</v>
      </c>
      <c r="BO210" s="87">
        <f t="shared" si="205"/>
        <v>0.54967741935483871</v>
      </c>
      <c r="BP210" s="313"/>
      <c r="BQ210" s="112">
        <v>7</v>
      </c>
      <c r="BR210" s="102" t="s">
        <v>406</v>
      </c>
      <c r="BS210" s="176" t="s">
        <v>407</v>
      </c>
      <c r="BT210" s="83">
        <v>74308606</v>
      </c>
      <c r="BU210" s="85">
        <v>314</v>
      </c>
      <c r="BV210" s="86">
        <f t="shared" si="197"/>
        <v>236651.61146496815</v>
      </c>
      <c r="BW210" s="87">
        <f t="shared" si="206"/>
        <v>2.05443601151531E-2</v>
      </c>
    </row>
    <row r="211" spans="2:75" ht="13.5" customHeight="1">
      <c r="B211" s="304"/>
      <c r="C211" s="318"/>
      <c r="D211" s="301"/>
      <c r="E211" s="80">
        <v>8</v>
      </c>
      <c r="F211" s="102" t="s">
        <v>508</v>
      </c>
      <c r="G211" s="176" t="s">
        <v>509</v>
      </c>
      <c r="H211" s="83">
        <v>713920</v>
      </c>
      <c r="I211" s="85">
        <v>3</v>
      </c>
      <c r="J211" s="86">
        <f t="shared" si="189"/>
        <v>237973.33333333334</v>
      </c>
      <c r="K211" s="87">
        <f t="shared" si="198"/>
        <v>2.988345452734336E-4</v>
      </c>
      <c r="L211" s="313"/>
      <c r="M211" s="112">
        <v>8</v>
      </c>
      <c r="N211" s="102" t="s">
        <v>338</v>
      </c>
      <c r="O211" s="176" t="s">
        <v>339</v>
      </c>
      <c r="P211" s="83">
        <v>10411580</v>
      </c>
      <c r="Q211" s="85">
        <v>91</v>
      </c>
      <c r="R211" s="86">
        <f t="shared" si="190"/>
        <v>114412.96703296703</v>
      </c>
      <c r="S211" s="87">
        <f t="shared" si="199"/>
        <v>0.28888888888888886</v>
      </c>
      <c r="T211" s="313"/>
      <c r="U211" s="112">
        <v>8</v>
      </c>
      <c r="V211" s="102" t="s">
        <v>350</v>
      </c>
      <c r="W211" s="176" t="s">
        <v>351</v>
      </c>
      <c r="X211" s="83">
        <v>28115761</v>
      </c>
      <c r="Y211" s="85">
        <v>193</v>
      </c>
      <c r="Z211" s="86">
        <f t="shared" si="191"/>
        <v>145677.51813471504</v>
      </c>
      <c r="AA211" s="87">
        <f t="shared" si="200"/>
        <v>0.60124610591900307</v>
      </c>
      <c r="AB211" s="313"/>
      <c r="AC211" s="112">
        <v>8</v>
      </c>
      <c r="AD211" s="102" t="s">
        <v>382</v>
      </c>
      <c r="AE211" s="176" t="s">
        <v>383</v>
      </c>
      <c r="AF211" s="83">
        <v>478440</v>
      </c>
      <c r="AG211" s="85">
        <v>3</v>
      </c>
      <c r="AH211" s="86">
        <f t="shared" si="192"/>
        <v>159480</v>
      </c>
      <c r="AI211" s="87">
        <f t="shared" si="201"/>
        <v>4.0376850605652759E-3</v>
      </c>
      <c r="AJ211" s="313"/>
      <c r="AK211" s="112">
        <v>8</v>
      </c>
      <c r="AL211" s="102" t="s">
        <v>336</v>
      </c>
      <c r="AM211" s="176" t="s">
        <v>337</v>
      </c>
      <c r="AN211" s="83">
        <v>175798535</v>
      </c>
      <c r="AO211" s="85">
        <v>786</v>
      </c>
      <c r="AP211" s="86">
        <f t="shared" si="193"/>
        <v>223662.2582697201</v>
      </c>
      <c r="AQ211" s="87">
        <f t="shared" si="202"/>
        <v>0.68826619964973734</v>
      </c>
      <c r="AR211" s="313"/>
      <c r="AS211" s="112">
        <v>8</v>
      </c>
      <c r="AT211" s="102" t="s">
        <v>374</v>
      </c>
      <c r="AU211" s="176" t="s">
        <v>375</v>
      </c>
      <c r="AV211" s="83">
        <v>5409066</v>
      </c>
      <c r="AW211" s="85">
        <v>23</v>
      </c>
      <c r="AX211" s="86">
        <f t="shared" si="194"/>
        <v>235176.78260869565</v>
      </c>
      <c r="AY211" s="87">
        <f t="shared" si="203"/>
        <v>2.5358324145534728E-2</v>
      </c>
      <c r="AZ211" s="313"/>
      <c r="BA211" s="112">
        <v>8</v>
      </c>
      <c r="BB211" s="102" t="s">
        <v>404</v>
      </c>
      <c r="BC211" s="176" t="s">
        <v>405</v>
      </c>
      <c r="BD211" s="83">
        <v>19521831</v>
      </c>
      <c r="BE211" s="85">
        <v>77</v>
      </c>
      <c r="BF211" s="86">
        <f t="shared" si="195"/>
        <v>253530.27272727274</v>
      </c>
      <c r="BG211" s="87">
        <f t="shared" si="204"/>
        <v>7.3896353166986561E-2</v>
      </c>
      <c r="BH211" s="313"/>
      <c r="BI211" s="112">
        <v>8</v>
      </c>
      <c r="BJ211" s="102" t="s">
        <v>374</v>
      </c>
      <c r="BK211" s="176" t="s">
        <v>375</v>
      </c>
      <c r="BL211" s="83">
        <v>4935547</v>
      </c>
      <c r="BM211" s="85">
        <v>18</v>
      </c>
      <c r="BN211" s="86">
        <f t="shared" si="196"/>
        <v>274197.05555555556</v>
      </c>
      <c r="BO211" s="87">
        <f t="shared" si="205"/>
        <v>2.3225806451612905E-2</v>
      </c>
      <c r="BP211" s="313"/>
      <c r="BQ211" s="112">
        <v>8</v>
      </c>
      <c r="BR211" s="102" t="s">
        <v>404</v>
      </c>
      <c r="BS211" s="176" t="s">
        <v>405</v>
      </c>
      <c r="BT211" s="83">
        <v>108996347</v>
      </c>
      <c r="BU211" s="85">
        <v>468</v>
      </c>
      <c r="BV211" s="86">
        <f t="shared" si="197"/>
        <v>232898.17735042734</v>
      </c>
      <c r="BW211" s="87">
        <f t="shared" si="206"/>
        <v>3.0620256477361947E-2</v>
      </c>
    </row>
    <row r="212" spans="2:75" ht="13.5" customHeight="1">
      <c r="B212" s="304"/>
      <c r="C212" s="318"/>
      <c r="D212" s="301"/>
      <c r="E212" s="80">
        <v>9</v>
      </c>
      <c r="F212" s="102" t="s">
        <v>374</v>
      </c>
      <c r="G212" s="176" t="s">
        <v>375</v>
      </c>
      <c r="H212" s="83">
        <v>40682354</v>
      </c>
      <c r="I212" s="85">
        <v>174</v>
      </c>
      <c r="J212" s="86">
        <f t="shared" si="189"/>
        <v>233806.63218390805</v>
      </c>
      <c r="K212" s="87">
        <f t="shared" si="198"/>
        <v>1.7332403625859149E-2</v>
      </c>
      <c r="L212" s="313"/>
      <c r="M212" s="112">
        <v>9</v>
      </c>
      <c r="N212" s="102" t="s">
        <v>374</v>
      </c>
      <c r="O212" s="176" t="s">
        <v>375</v>
      </c>
      <c r="P212" s="83">
        <v>1375151</v>
      </c>
      <c r="Q212" s="85">
        <v>13</v>
      </c>
      <c r="R212" s="86">
        <f t="shared" si="190"/>
        <v>105780.84615384616</v>
      </c>
      <c r="S212" s="87">
        <f t="shared" si="199"/>
        <v>4.1269841269841269E-2</v>
      </c>
      <c r="T212" s="313"/>
      <c r="U212" s="112">
        <v>9</v>
      </c>
      <c r="V212" s="102" t="s">
        <v>338</v>
      </c>
      <c r="W212" s="176" t="s">
        <v>339</v>
      </c>
      <c r="X212" s="83">
        <v>12226811</v>
      </c>
      <c r="Y212" s="85">
        <v>84</v>
      </c>
      <c r="Z212" s="86">
        <f t="shared" si="191"/>
        <v>145557.27380952382</v>
      </c>
      <c r="AA212" s="87">
        <f t="shared" si="200"/>
        <v>0.26168224299065418</v>
      </c>
      <c r="AB212" s="313"/>
      <c r="AC212" s="112">
        <v>9</v>
      </c>
      <c r="AD212" s="102" t="s">
        <v>336</v>
      </c>
      <c r="AE212" s="176" t="s">
        <v>337</v>
      </c>
      <c r="AF212" s="83">
        <v>76014181</v>
      </c>
      <c r="AG212" s="85">
        <v>495</v>
      </c>
      <c r="AH212" s="86">
        <f t="shared" si="192"/>
        <v>153564.00202020202</v>
      </c>
      <c r="AI212" s="87">
        <f t="shared" si="201"/>
        <v>0.66621803499327048</v>
      </c>
      <c r="AJ212" s="313"/>
      <c r="AK212" s="112">
        <v>9</v>
      </c>
      <c r="AL212" s="102" t="s">
        <v>424</v>
      </c>
      <c r="AM212" s="176" t="s">
        <v>425</v>
      </c>
      <c r="AN212" s="83">
        <v>14842858</v>
      </c>
      <c r="AO212" s="85">
        <v>72</v>
      </c>
      <c r="AP212" s="86">
        <f t="shared" si="193"/>
        <v>206150.80555555556</v>
      </c>
      <c r="AQ212" s="87">
        <f t="shared" si="202"/>
        <v>6.3047285464098074E-2</v>
      </c>
      <c r="AR212" s="313"/>
      <c r="AS212" s="112">
        <v>9</v>
      </c>
      <c r="AT212" s="102" t="s">
        <v>336</v>
      </c>
      <c r="AU212" s="176" t="s">
        <v>337</v>
      </c>
      <c r="AV212" s="83">
        <v>126653166</v>
      </c>
      <c r="AW212" s="85">
        <v>620</v>
      </c>
      <c r="AX212" s="86">
        <f t="shared" si="194"/>
        <v>204279.3</v>
      </c>
      <c r="AY212" s="87">
        <f t="shared" si="203"/>
        <v>0.68357221609702312</v>
      </c>
      <c r="AZ212" s="313"/>
      <c r="BA212" s="112">
        <v>9</v>
      </c>
      <c r="BB212" s="102" t="s">
        <v>406</v>
      </c>
      <c r="BC212" s="176" t="s">
        <v>407</v>
      </c>
      <c r="BD212" s="83">
        <v>12664091</v>
      </c>
      <c r="BE212" s="85">
        <v>50</v>
      </c>
      <c r="BF212" s="86">
        <f t="shared" si="195"/>
        <v>253281.82</v>
      </c>
      <c r="BG212" s="87">
        <f t="shared" si="204"/>
        <v>4.7984644913627639E-2</v>
      </c>
      <c r="BH212" s="313"/>
      <c r="BI212" s="112">
        <v>9</v>
      </c>
      <c r="BJ212" s="102" t="s">
        <v>362</v>
      </c>
      <c r="BK212" s="176" t="s">
        <v>363</v>
      </c>
      <c r="BL212" s="83">
        <v>90779865</v>
      </c>
      <c r="BM212" s="85">
        <v>343</v>
      </c>
      <c r="BN212" s="86">
        <f t="shared" si="196"/>
        <v>264664.32944606413</v>
      </c>
      <c r="BO212" s="87">
        <f t="shared" si="205"/>
        <v>0.44258064516129031</v>
      </c>
      <c r="BP212" s="313"/>
      <c r="BQ212" s="112">
        <v>9</v>
      </c>
      <c r="BR212" s="102" t="s">
        <v>374</v>
      </c>
      <c r="BS212" s="176" t="s">
        <v>375</v>
      </c>
      <c r="BT212" s="83">
        <v>64745184</v>
      </c>
      <c r="BU212" s="85">
        <v>318</v>
      </c>
      <c r="BV212" s="86">
        <f t="shared" si="197"/>
        <v>203601.20754716982</v>
      </c>
      <c r="BW212" s="87">
        <f t="shared" si="206"/>
        <v>2.0806071708976706E-2</v>
      </c>
    </row>
    <row r="213" spans="2:75" ht="13.5" customHeight="1">
      <c r="B213" s="304"/>
      <c r="C213" s="318"/>
      <c r="D213" s="301"/>
      <c r="E213" s="88">
        <v>10</v>
      </c>
      <c r="F213" s="177" t="s">
        <v>352</v>
      </c>
      <c r="G213" s="178" t="s">
        <v>353</v>
      </c>
      <c r="H213" s="91">
        <v>156250704</v>
      </c>
      <c r="I213" s="93">
        <v>701</v>
      </c>
      <c r="J213" s="94">
        <f t="shared" si="189"/>
        <v>222896.8673323823</v>
      </c>
      <c r="K213" s="95">
        <f t="shared" si="198"/>
        <v>6.9827672078892317E-2</v>
      </c>
      <c r="L213" s="313"/>
      <c r="M213" s="113">
        <v>10</v>
      </c>
      <c r="N213" s="177" t="s">
        <v>350</v>
      </c>
      <c r="O213" s="178" t="s">
        <v>351</v>
      </c>
      <c r="P213" s="91">
        <v>18349770</v>
      </c>
      <c r="Q213" s="93">
        <v>178</v>
      </c>
      <c r="R213" s="94">
        <f t="shared" si="190"/>
        <v>103088.59550561798</v>
      </c>
      <c r="S213" s="95">
        <f t="shared" si="199"/>
        <v>0.56507936507936507</v>
      </c>
      <c r="T213" s="313"/>
      <c r="U213" s="113">
        <v>10</v>
      </c>
      <c r="V213" s="177" t="s">
        <v>366</v>
      </c>
      <c r="W213" s="178" t="s">
        <v>367</v>
      </c>
      <c r="X213" s="91">
        <v>10084182</v>
      </c>
      <c r="Y213" s="93">
        <v>75</v>
      </c>
      <c r="Z213" s="94">
        <f t="shared" si="191"/>
        <v>134455.76</v>
      </c>
      <c r="AA213" s="95">
        <f t="shared" si="200"/>
        <v>0.23364485981308411</v>
      </c>
      <c r="AB213" s="313"/>
      <c r="AC213" s="113">
        <v>10</v>
      </c>
      <c r="AD213" s="177" t="s">
        <v>402</v>
      </c>
      <c r="AE213" s="178" t="s">
        <v>403</v>
      </c>
      <c r="AF213" s="91">
        <v>11063419</v>
      </c>
      <c r="AG213" s="93">
        <v>80</v>
      </c>
      <c r="AH213" s="94">
        <f t="shared" si="192"/>
        <v>138292.73749999999</v>
      </c>
      <c r="AI213" s="95">
        <f t="shared" si="201"/>
        <v>0.10767160161507403</v>
      </c>
      <c r="AJ213" s="313"/>
      <c r="AK213" s="113">
        <v>10</v>
      </c>
      <c r="AL213" s="177" t="s">
        <v>406</v>
      </c>
      <c r="AM213" s="178" t="s">
        <v>407</v>
      </c>
      <c r="AN213" s="91">
        <v>8418537</v>
      </c>
      <c r="AO213" s="93">
        <v>41</v>
      </c>
      <c r="AP213" s="94">
        <f t="shared" si="193"/>
        <v>205330.17073170733</v>
      </c>
      <c r="AQ213" s="95">
        <f t="shared" si="202"/>
        <v>3.5901926444833622E-2</v>
      </c>
      <c r="AR213" s="313"/>
      <c r="AS213" s="113">
        <v>10</v>
      </c>
      <c r="AT213" s="177" t="s">
        <v>404</v>
      </c>
      <c r="AU213" s="178" t="s">
        <v>405</v>
      </c>
      <c r="AV213" s="91">
        <v>8880008</v>
      </c>
      <c r="AW213" s="93">
        <v>44</v>
      </c>
      <c r="AX213" s="94">
        <f t="shared" si="194"/>
        <v>201818.36363636365</v>
      </c>
      <c r="AY213" s="95">
        <f t="shared" si="203"/>
        <v>4.8511576626240352E-2</v>
      </c>
      <c r="AZ213" s="313"/>
      <c r="BA213" s="113">
        <v>10</v>
      </c>
      <c r="BB213" s="177" t="s">
        <v>384</v>
      </c>
      <c r="BC213" s="178" t="s">
        <v>385</v>
      </c>
      <c r="BD213" s="91">
        <v>3286587</v>
      </c>
      <c r="BE213" s="93">
        <v>13</v>
      </c>
      <c r="BF213" s="94">
        <f t="shared" si="195"/>
        <v>252814.38461538462</v>
      </c>
      <c r="BG213" s="95">
        <f t="shared" si="204"/>
        <v>1.2476007677543186E-2</v>
      </c>
      <c r="BH213" s="313"/>
      <c r="BI213" s="113">
        <v>10</v>
      </c>
      <c r="BJ213" s="177" t="s">
        <v>368</v>
      </c>
      <c r="BK213" s="178" t="s">
        <v>369</v>
      </c>
      <c r="BL213" s="91">
        <v>66647284</v>
      </c>
      <c r="BM213" s="93">
        <v>255</v>
      </c>
      <c r="BN213" s="94">
        <f t="shared" si="196"/>
        <v>261361.89803921568</v>
      </c>
      <c r="BO213" s="95">
        <f t="shared" si="205"/>
        <v>0.32903225806451614</v>
      </c>
      <c r="BP213" s="313"/>
      <c r="BQ213" s="113">
        <v>10</v>
      </c>
      <c r="BR213" s="177" t="s">
        <v>352</v>
      </c>
      <c r="BS213" s="178" t="s">
        <v>353</v>
      </c>
      <c r="BT213" s="91">
        <v>227206396</v>
      </c>
      <c r="BU213" s="93">
        <v>1263</v>
      </c>
      <c r="BV213" s="94">
        <f t="shared" si="197"/>
        <v>179894.21694378465</v>
      </c>
      <c r="BW213" s="95">
        <f t="shared" si="206"/>
        <v>8.2635435749803712E-2</v>
      </c>
    </row>
    <row r="214" spans="2:75" s="173" customFormat="1" ht="13.5" customHeight="1">
      <c r="B214" s="266"/>
      <c r="C214" s="320"/>
      <c r="D214" s="302"/>
      <c r="E214" s="96" t="s">
        <v>164</v>
      </c>
      <c r="F214" s="97"/>
      <c r="G214" s="98"/>
      <c r="H214" s="228">
        <v>6302094780</v>
      </c>
      <c r="I214" s="100">
        <v>8178</v>
      </c>
      <c r="J214" s="49">
        <f t="shared" si="189"/>
        <v>770615.6493030081</v>
      </c>
      <c r="K214" s="101">
        <f t="shared" si="198"/>
        <v>0.81462297041538001</v>
      </c>
      <c r="L214" s="314"/>
      <c r="M214" s="96" t="s">
        <v>164</v>
      </c>
      <c r="N214" s="97"/>
      <c r="O214" s="98"/>
      <c r="P214" s="228">
        <v>289307760</v>
      </c>
      <c r="Q214" s="100">
        <v>312</v>
      </c>
      <c r="R214" s="49">
        <f t="shared" si="190"/>
        <v>927268.4615384615</v>
      </c>
      <c r="S214" s="101">
        <f t="shared" si="199"/>
        <v>0.99047619047619051</v>
      </c>
      <c r="T214" s="314"/>
      <c r="U214" s="96" t="s">
        <v>164</v>
      </c>
      <c r="V214" s="97"/>
      <c r="W214" s="98"/>
      <c r="X214" s="228">
        <v>356255650</v>
      </c>
      <c r="Y214" s="100">
        <v>320</v>
      </c>
      <c r="Z214" s="49">
        <f t="shared" si="191"/>
        <v>1113298.90625</v>
      </c>
      <c r="AA214" s="101">
        <f t="shared" si="200"/>
        <v>0.99688473520249221</v>
      </c>
      <c r="AB214" s="314"/>
      <c r="AC214" s="96" t="s">
        <v>164</v>
      </c>
      <c r="AD214" s="97"/>
      <c r="AE214" s="98"/>
      <c r="AF214" s="228">
        <v>768208450</v>
      </c>
      <c r="AG214" s="100">
        <v>737</v>
      </c>
      <c r="AH214" s="49">
        <f t="shared" si="192"/>
        <v>1042345.2510176391</v>
      </c>
      <c r="AI214" s="101">
        <f t="shared" si="201"/>
        <v>0.99192462987886942</v>
      </c>
      <c r="AJ214" s="314"/>
      <c r="AK214" s="96" t="s">
        <v>164</v>
      </c>
      <c r="AL214" s="97"/>
      <c r="AM214" s="98"/>
      <c r="AN214" s="228">
        <v>1598899230</v>
      </c>
      <c r="AO214" s="100">
        <v>1122</v>
      </c>
      <c r="AP214" s="49">
        <f t="shared" si="193"/>
        <v>1425043.8770053475</v>
      </c>
      <c r="AQ214" s="101">
        <f t="shared" si="202"/>
        <v>0.98248686514886163</v>
      </c>
      <c r="AR214" s="314"/>
      <c r="AS214" s="96" t="s">
        <v>164</v>
      </c>
      <c r="AT214" s="97"/>
      <c r="AU214" s="98"/>
      <c r="AV214" s="228">
        <v>1315430750</v>
      </c>
      <c r="AW214" s="100">
        <v>891</v>
      </c>
      <c r="AX214" s="49">
        <f t="shared" si="194"/>
        <v>1476353.2547699215</v>
      </c>
      <c r="AY214" s="101">
        <f t="shared" si="203"/>
        <v>0.98235942668136711</v>
      </c>
      <c r="AZ214" s="314"/>
      <c r="BA214" s="96" t="s">
        <v>164</v>
      </c>
      <c r="BB214" s="97"/>
      <c r="BC214" s="98"/>
      <c r="BD214" s="228">
        <v>1873019040</v>
      </c>
      <c r="BE214" s="100">
        <v>1015</v>
      </c>
      <c r="BF214" s="49">
        <f t="shared" si="195"/>
        <v>1845338.9556650247</v>
      </c>
      <c r="BG214" s="101">
        <f t="shared" si="204"/>
        <v>0.97408829174664102</v>
      </c>
      <c r="BH214" s="314"/>
      <c r="BI214" s="96" t="s">
        <v>164</v>
      </c>
      <c r="BJ214" s="97"/>
      <c r="BK214" s="98"/>
      <c r="BL214" s="228">
        <v>1484925660</v>
      </c>
      <c r="BM214" s="100">
        <v>755</v>
      </c>
      <c r="BN214" s="49">
        <f t="shared" si="196"/>
        <v>1966788.9536423841</v>
      </c>
      <c r="BO214" s="101">
        <f t="shared" si="205"/>
        <v>0.97419354838709682</v>
      </c>
      <c r="BP214" s="314"/>
      <c r="BQ214" s="96" t="s">
        <v>164</v>
      </c>
      <c r="BR214" s="97"/>
      <c r="BS214" s="98"/>
      <c r="BT214" s="228">
        <v>13988141320</v>
      </c>
      <c r="BU214" s="100">
        <v>13330</v>
      </c>
      <c r="BV214" s="49">
        <f t="shared" si="197"/>
        <v>1049372.942235559</v>
      </c>
      <c r="BW214" s="101">
        <f t="shared" si="206"/>
        <v>0.87215388641716829</v>
      </c>
    </row>
    <row r="215" spans="2:75" ht="13.5" customHeight="1">
      <c r="B215" s="303">
        <v>20</v>
      </c>
      <c r="C215" s="317" t="s">
        <v>79</v>
      </c>
      <c r="D215" s="305">
        <f>CB25</f>
        <v>17681</v>
      </c>
      <c r="E215" s="72">
        <v>1</v>
      </c>
      <c r="F215" s="73" t="s">
        <v>382</v>
      </c>
      <c r="G215" s="74" t="s">
        <v>383</v>
      </c>
      <c r="H215" s="75">
        <v>64604712</v>
      </c>
      <c r="I215" s="77">
        <v>47</v>
      </c>
      <c r="J215" s="78">
        <f t="shared" si="189"/>
        <v>1374568.3404255318</v>
      </c>
      <c r="K215" s="79">
        <f t="shared" ref="K215:K225" si="207">IFERROR(I215/$CB$25,0)</f>
        <v>2.6582206888750635E-3</v>
      </c>
      <c r="L215" s="315">
        <f>CC25</f>
        <v>562</v>
      </c>
      <c r="M215" s="195">
        <v>1</v>
      </c>
      <c r="N215" s="73" t="s">
        <v>382</v>
      </c>
      <c r="O215" s="74" t="s">
        <v>383</v>
      </c>
      <c r="P215" s="75">
        <v>4961125</v>
      </c>
      <c r="Q215" s="77">
        <v>3</v>
      </c>
      <c r="R215" s="78">
        <f t="shared" si="190"/>
        <v>1653708.3333333333</v>
      </c>
      <c r="S215" s="79">
        <f t="shared" ref="S215:S225" si="208">IFERROR(Q215/$CC$25,0)</f>
        <v>5.3380782918149468E-3</v>
      </c>
      <c r="T215" s="315">
        <f>CD25</f>
        <v>589</v>
      </c>
      <c r="U215" s="195">
        <v>1</v>
      </c>
      <c r="V215" s="73" t="s">
        <v>344</v>
      </c>
      <c r="W215" s="74" t="s">
        <v>345</v>
      </c>
      <c r="X215" s="75">
        <v>63170120</v>
      </c>
      <c r="Y215" s="77">
        <v>121</v>
      </c>
      <c r="Z215" s="78">
        <f t="shared" si="191"/>
        <v>522067.10743801651</v>
      </c>
      <c r="AA215" s="79">
        <f t="shared" ref="AA215:AA225" si="209">IFERROR(Y215/$CD$25,0)</f>
        <v>0.20543293718166383</v>
      </c>
      <c r="AB215" s="315">
        <f>CE25</f>
        <v>1172</v>
      </c>
      <c r="AC215" s="195">
        <v>1</v>
      </c>
      <c r="AD215" s="73" t="s">
        <v>382</v>
      </c>
      <c r="AE215" s="74" t="s">
        <v>383</v>
      </c>
      <c r="AF215" s="75">
        <v>22099573</v>
      </c>
      <c r="AG215" s="77">
        <v>5</v>
      </c>
      <c r="AH215" s="78">
        <f t="shared" si="192"/>
        <v>4419914.5999999996</v>
      </c>
      <c r="AI215" s="79">
        <f t="shared" ref="AI215:AI225" si="210">IFERROR(AG215/$CE$25,0)</f>
        <v>4.2662116040955633E-3</v>
      </c>
      <c r="AJ215" s="315">
        <f>CF25</f>
        <v>1347</v>
      </c>
      <c r="AK215" s="195">
        <v>1</v>
      </c>
      <c r="AL215" s="73" t="s">
        <v>430</v>
      </c>
      <c r="AM215" s="74" t="s">
        <v>431</v>
      </c>
      <c r="AN215" s="75">
        <v>15124889</v>
      </c>
      <c r="AO215" s="77">
        <v>31</v>
      </c>
      <c r="AP215" s="78">
        <f t="shared" si="193"/>
        <v>487899.6451612903</v>
      </c>
      <c r="AQ215" s="79">
        <f t="shared" ref="AQ215:AQ225" si="211">IFERROR(AO215/$CF$25,0)</f>
        <v>2.301410541945063E-2</v>
      </c>
      <c r="AR215" s="315">
        <f>CG25</f>
        <v>1042</v>
      </c>
      <c r="AS215" s="195">
        <v>1</v>
      </c>
      <c r="AT215" s="73" t="s">
        <v>382</v>
      </c>
      <c r="AU215" s="74" t="s">
        <v>383</v>
      </c>
      <c r="AV215" s="75">
        <v>27924746</v>
      </c>
      <c r="AW215" s="77">
        <v>5</v>
      </c>
      <c r="AX215" s="78">
        <f t="shared" si="194"/>
        <v>5584949.2000000002</v>
      </c>
      <c r="AY215" s="79">
        <f t="shared" ref="AY215:AY225" si="212">IFERROR(AW215/$CG$25,0)</f>
        <v>4.7984644913627635E-3</v>
      </c>
      <c r="AZ215" s="315">
        <f>CH25</f>
        <v>1303</v>
      </c>
      <c r="BA215" s="195">
        <v>1</v>
      </c>
      <c r="BB215" s="73" t="s">
        <v>382</v>
      </c>
      <c r="BC215" s="74" t="s">
        <v>383</v>
      </c>
      <c r="BD215" s="75">
        <v>36192548</v>
      </c>
      <c r="BE215" s="77">
        <v>3</v>
      </c>
      <c r="BF215" s="78">
        <f t="shared" si="195"/>
        <v>12064182.666666666</v>
      </c>
      <c r="BG215" s="79">
        <f t="shared" ref="BG215:BG225" si="213">IFERROR(BE215/$CH$25,0)</f>
        <v>2.3023791250959325E-3</v>
      </c>
      <c r="BH215" s="315">
        <f>CI25</f>
        <v>872</v>
      </c>
      <c r="BI215" s="195">
        <v>1</v>
      </c>
      <c r="BJ215" s="73" t="s">
        <v>384</v>
      </c>
      <c r="BK215" s="74" t="s">
        <v>385</v>
      </c>
      <c r="BL215" s="75">
        <v>42646050</v>
      </c>
      <c r="BM215" s="77">
        <v>6</v>
      </c>
      <c r="BN215" s="78">
        <f t="shared" si="196"/>
        <v>7107675</v>
      </c>
      <c r="BO215" s="79">
        <f t="shared" ref="BO215:BO225" si="214">IFERROR(BM215/$CI$25,0)</f>
        <v>6.8807339449541288E-3</v>
      </c>
      <c r="BP215" s="315">
        <f>CJ25</f>
        <v>24568</v>
      </c>
      <c r="BQ215" s="195">
        <v>1</v>
      </c>
      <c r="BR215" s="73" t="s">
        <v>382</v>
      </c>
      <c r="BS215" s="74" t="s">
        <v>383</v>
      </c>
      <c r="BT215" s="75">
        <v>160011692</v>
      </c>
      <c r="BU215" s="77">
        <v>78</v>
      </c>
      <c r="BV215" s="78">
        <f t="shared" si="197"/>
        <v>2051431.9487179487</v>
      </c>
      <c r="BW215" s="79">
        <f t="shared" ref="BW215:BW225" si="215">IFERROR(BU215/$CJ$25,0)</f>
        <v>3.1748616085965483E-3</v>
      </c>
    </row>
    <row r="216" spans="2:75" ht="13.5" customHeight="1">
      <c r="B216" s="304"/>
      <c r="C216" s="318"/>
      <c r="D216" s="301"/>
      <c r="E216" s="80">
        <v>2</v>
      </c>
      <c r="F216" s="175" t="s">
        <v>406</v>
      </c>
      <c r="G216" s="176" t="s">
        <v>407</v>
      </c>
      <c r="H216" s="83">
        <v>85257584</v>
      </c>
      <c r="I216" s="85">
        <v>154</v>
      </c>
      <c r="J216" s="86">
        <f t="shared" si="189"/>
        <v>553620.67532467528</v>
      </c>
      <c r="K216" s="87">
        <f t="shared" si="207"/>
        <v>8.7099145975906341E-3</v>
      </c>
      <c r="L216" s="313"/>
      <c r="M216" s="112">
        <v>2</v>
      </c>
      <c r="N216" s="175" t="s">
        <v>392</v>
      </c>
      <c r="O216" s="176" t="s">
        <v>393</v>
      </c>
      <c r="P216" s="83">
        <v>9226240</v>
      </c>
      <c r="Q216" s="85">
        <v>36</v>
      </c>
      <c r="R216" s="86">
        <f t="shared" si="190"/>
        <v>256284.44444444444</v>
      </c>
      <c r="S216" s="87">
        <f t="shared" si="208"/>
        <v>6.4056939501779361E-2</v>
      </c>
      <c r="T216" s="313"/>
      <c r="U216" s="112">
        <v>2</v>
      </c>
      <c r="V216" s="175" t="s">
        <v>338</v>
      </c>
      <c r="W216" s="176" t="s">
        <v>339</v>
      </c>
      <c r="X216" s="83">
        <v>91874062</v>
      </c>
      <c r="Y216" s="85">
        <v>180</v>
      </c>
      <c r="Z216" s="86">
        <f t="shared" si="191"/>
        <v>510411.45555555553</v>
      </c>
      <c r="AA216" s="87">
        <f t="shared" si="209"/>
        <v>0.30560271646859083</v>
      </c>
      <c r="AB216" s="313"/>
      <c r="AC216" s="112">
        <v>2</v>
      </c>
      <c r="AD216" s="175" t="s">
        <v>384</v>
      </c>
      <c r="AE216" s="176" t="s">
        <v>385</v>
      </c>
      <c r="AF216" s="83">
        <v>23724228</v>
      </c>
      <c r="AG216" s="85">
        <v>18</v>
      </c>
      <c r="AH216" s="86">
        <f t="shared" si="192"/>
        <v>1318012.6666666667</v>
      </c>
      <c r="AI216" s="87">
        <f t="shared" si="210"/>
        <v>1.5358361774744027E-2</v>
      </c>
      <c r="AJ216" s="313"/>
      <c r="AK216" s="112">
        <v>2</v>
      </c>
      <c r="AL216" s="175" t="s">
        <v>384</v>
      </c>
      <c r="AM216" s="176" t="s">
        <v>385</v>
      </c>
      <c r="AN216" s="83">
        <v>12992694</v>
      </c>
      <c r="AO216" s="85">
        <v>27</v>
      </c>
      <c r="AP216" s="86">
        <f t="shared" si="193"/>
        <v>481210.88888888888</v>
      </c>
      <c r="AQ216" s="87">
        <f t="shared" si="211"/>
        <v>2.0044543429844099E-2</v>
      </c>
      <c r="AR216" s="313"/>
      <c r="AS216" s="112">
        <v>2</v>
      </c>
      <c r="AT216" s="175" t="s">
        <v>430</v>
      </c>
      <c r="AU216" s="176" t="s">
        <v>431</v>
      </c>
      <c r="AV216" s="83">
        <v>13756320</v>
      </c>
      <c r="AW216" s="85">
        <v>20</v>
      </c>
      <c r="AX216" s="86">
        <f t="shared" si="194"/>
        <v>687816</v>
      </c>
      <c r="AY216" s="87">
        <f t="shared" si="212"/>
        <v>1.9193857965451054E-2</v>
      </c>
      <c r="AZ216" s="313"/>
      <c r="BA216" s="112">
        <v>2</v>
      </c>
      <c r="BB216" s="175" t="s">
        <v>384</v>
      </c>
      <c r="BC216" s="176" t="s">
        <v>385</v>
      </c>
      <c r="BD216" s="83">
        <v>18529638</v>
      </c>
      <c r="BE216" s="85">
        <v>21</v>
      </c>
      <c r="BF216" s="86">
        <f t="shared" si="195"/>
        <v>882363.71428571432</v>
      </c>
      <c r="BG216" s="87">
        <f t="shared" si="213"/>
        <v>1.6116653875671526E-2</v>
      </c>
      <c r="BH216" s="313"/>
      <c r="BI216" s="112">
        <v>2</v>
      </c>
      <c r="BJ216" s="175" t="s">
        <v>472</v>
      </c>
      <c r="BK216" s="176" t="s">
        <v>473</v>
      </c>
      <c r="BL216" s="83">
        <v>1194091</v>
      </c>
      <c r="BM216" s="85">
        <v>2</v>
      </c>
      <c r="BN216" s="86">
        <f t="shared" si="196"/>
        <v>597045.5</v>
      </c>
      <c r="BO216" s="87">
        <f t="shared" si="214"/>
        <v>2.2935779816513763E-3</v>
      </c>
      <c r="BP216" s="313"/>
      <c r="BQ216" s="112">
        <v>2</v>
      </c>
      <c r="BR216" s="175" t="s">
        <v>384</v>
      </c>
      <c r="BS216" s="176" t="s">
        <v>385</v>
      </c>
      <c r="BT216" s="83">
        <v>192045899</v>
      </c>
      <c r="BU216" s="85">
        <v>364</v>
      </c>
      <c r="BV216" s="86">
        <f t="shared" si="197"/>
        <v>527598.62362637359</v>
      </c>
      <c r="BW216" s="87">
        <f t="shared" si="215"/>
        <v>1.4816020840117225E-2</v>
      </c>
    </row>
    <row r="217" spans="2:75" ht="13.5" customHeight="1">
      <c r="B217" s="304"/>
      <c r="C217" s="318"/>
      <c r="D217" s="301"/>
      <c r="E217" s="80">
        <v>3</v>
      </c>
      <c r="F217" s="175" t="s">
        <v>426</v>
      </c>
      <c r="G217" s="176" t="s">
        <v>427</v>
      </c>
      <c r="H217" s="83">
        <v>29542451</v>
      </c>
      <c r="I217" s="85">
        <v>54</v>
      </c>
      <c r="J217" s="86">
        <f t="shared" si="189"/>
        <v>547082.42592592596</v>
      </c>
      <c r="K217" s="87">
        <f t="shared" si="207"/>
        <v>3.0541258978564563E-3</v>
      </c>
      <c r="L217" s="313"/>
      <c r="M217" s="112">
        <v>3</v>
      </c>
      <c r="N217" s="175" t="s">
        <v>352</v>
      </c>
      <c r="O217" s="176" t="s">
        <v>353</v>
      </c>
      <c r="P217" s="83">
        <v>13891250</v>
      </c>
      <c r="Q217" s="85">
        <v>61</v>
      </c>
      <c r="R217" s="86">
        <f t="shared" si="190"/>
        <v>227725.40983606558</v>
      </c>
      <c r="S217" s="87">
        <f t="shared" si="208"/>
        <v>0.10854092526690391</v>
      </c>
      <c r="T217" s="313"/>
      <c r="U217" s="112">
        <v>3</v>
      </c>
      <c r="V217" s="175" t="s">
        <v>430</v>
      </c>
      <c r="W217" s="176" t="s">
        <v>431</v>
      </c>
      <c r="X217" s="83">
        <v>3404882</v>
      </c>
      <c r="Y217" s="85">
        <v>7</v>
      </c>
      <c r="Z217" s="86">
        <f t="shared" si="191"/>
        <v>486411.71428571426</v>
      </c>
      <c r="AA217" s="87">
        <f t="shared" si="209"/>
        <v>1.1884550084889643E-2</v>
      </c>
      <c r="AB217" s="313"/>
      <c r="AC217" s="112">
        <v>3</v>
      </c>
      <c r="AD217" s="175" t="s">
        <v>490</v>
      </c>
      <c r="AE217" s="176" t="s">
        <v>491</v>
      </c>
      <c r="AF217" s="83">
        <v>1882777</v>
      </c>
      <c r="AG217" s="85">
        <v>3</v>
      </c>
      <c r="AH217" s="86">
        <f t="shared" si="192"/>
        <v>627592.33333333337</v>
      </c>
      <c r="AI217" s="87">
        <f t="shared" si="210"/>
        <v>2.5597269624573378E-3</v>
      </c>
      <c r="AJ217" s="313"/>
      <c r="AK217" s="112">
        <v>3</v>
      </c>
      <c r="AL217" s="175" t="s">
        <v>344</v>
      </c>
      <c r="AM217" s="176" t="s">
        <v>345</v>
      </c>
      <c r="AN217" s="83">
        <v>114808137</v>
      </c>
      <c r="AO217" s="85">
        <v>288</v>
      </c>
      <c r="AP217" s="86">
        <f t="shared" si="193"/>
        <v>398639.36458333331</v>
      </c>
      <c r="AQ217" s="87">
        <f t="shared" si="211"/>
        <v>0.21380846325167038</v>
      </c>
      <c r="AR217" s="313"/>
      <c r="AS217" s="112">
        <v>3</v>
      </c>
      <c r="AT217" s="175" t="s">
        <v>356</v>
      </c>
      <c r="AU217" s="176" t="s">
        <v>357</v>
      </c>
      <c r="AV217" s="83">
        <v>159768721</v>
      </c>
      <c r="AW217" s="85">
        <v>346</v>
      </c>
      <c r="AX217" s="86">
        <f t="shared" si="194"/>
        <v>461759.30924855493</v>
      </c>
      <c r="AY217" s="87">
        <f t="shared" si="212"/>
        <v>0.33205374280230326</v>
      </c>
      <c r="AZ217" s="313"/>
      <c r="BA217" s="112">
        <v>3</v>
      </c>
      <c r="BB217" s="175" t="s">
        <v>356</v>
      </c>
      <c r="BC217" s="176" t="s">
        <v>357</v>
      </c>
      <c r="BD217" s="83">
        <v>245711349</v>
      </c>
      <c r="BE217" s="85">
        <v>420</v>
      </c>
      <c r="BF217" s="86">
        <f t="shared" si="195"/>
        <v>585027.02142857143</v>
      </c>
      <c r="BG217" s="87">
        <f t="shared" si="213"/>
        <v>0.32233307751343054</v>
      </c>
      <c r="BH217" s="313"/>
      <c r="BI217" s="112">
        <v>3</v>
      </c>
      <c r="BJ217" s="175" t="s">
        <v>382</v>
      </c>
      <c r="BK217" s="176" t="s">
        <v>383</v>
      </c>
      <c r="BL217" s="83">
        <v>2308174</v>
      </c>
      <c r="BM217" s="85">
        <v>4</v>
      </c>
      <c r="BN217" s="86">
        <f t="shared" si="196"/>
        <v>577043.5</v>
      </c>
      <c r="BO217" s="87">
        <f t="shared" si="214"/>
        <v>4.5871559633027525E-3</v>
      </c>
      <c r="BP217" s="313"/>
      <c r="BQ217" s="112">
        <v>3</v>
      </c>
      <c r="BR217" s="175" t="s">
        <v>426</v>
      </c>
      <c r="BS217" s="176" t="s">
        <v>427</v>
      </c>
      <c r="BT217" s="83">
        <v>37313120</v>
      </c>
      <c r="BU217" s="85">
        <v>100</v>
      </c>
      <c r="BV217" s="86">
        <f t="shared" si="197"/>
        <v>373131.2</v>
      </c>
      <c r="BW217" s="87">
        <f t="shared" si="215"/>
        <v>4.0703353956366003E-3</v>
      </c>
    </row>
    <row r="218" spans="2:75" ht="13.5" customHeight="1">
      <c r="B218" s="304"/>
      <c r="C218" s="318"/>
      <c r="D218" s="301"/>
      <c r="E218" s="80">
        <v>4</v>
      </c>
      <c r="F218" s="175" t="s">
        <v>384</v>
      </c>
      <c r="G218" s="176" t="s">
        <v>385</v>
      </c>
      <c r="H218" s="83">
        <v>88720078</v>
      </c>
      <c r="I218" s="85">
        <v>247</v>
      </c>
      <c r="J218" s="86">
        <f t="shared" si="189"/>
        <v>359190.59919028339</v>
      </c>
      <c r="K218" s="87">
        <f t="shared" si="207"/>
        <v>1.396979808834342E-2</v>
      </c>
      <c r="L218" s="313"/>
      <c r="M218" s="112">
        <v>4</v>
      </c>
      <c r="N218" s="175" t="s">
        <v>344</v>
      </c>
      <c r="O218" s="176" t="s">
        <v>345</v>
      </c>
      <c r="P218" s="83">
        <v>13995673</v>
      </c>
      <c r="Q218" s="85">
        <v>90</v>
      </c>
      <c r="R218" s="86">
        <f t="shared" si="190"/>
        <v>155507.47777777776</v>
      </c>
      <c r="S218" s="87">
        <f t="shared" si="208"/>
        <v>0.16014234875444841</v>
      </c>
      <c r="T218" s="313"/>
      <c r="U218" s="112">
        <v>4</v>
      </c>
      <c r="V218" s="175" t="s">
        <v>412</v>
      </c>
      <c r="W218" s="176" t="s">
        <v>413</v>
      </c>
      <c r="X218" s="83">
        <v>28720437</v>
      </c>
      <c r="Y218" s="85">
        <v>150</v>
      </c>
      <c r="Z218" s="86">
        <f t="shared" si="191"/>
        <v>191469.58</v>
      </c>
      <c r="AA218" s="87">
        <f t="shared" si="209"/>
        <v>0.25466893039049238</v>
      </c>
      <c r="AB218" s="313"/>
      <c r="AC218" s="112">
        <v>4</v>
      </c>
      <c r="AD218" s="175" t="s">
        <v>430</v>
      </c>
      <c r="AE218" s="176" t="s">
        <v>431</v>
      </c>
      <c r="AF218" s="83">
        <v>7207447</v>
      </c>
      <c r="AG218" s="85">
        <v>15</v>
      </c>
      <c r="AH218" s="86">
        <f t="shared" si="192"/>
        <v>480496.46666666667</v>
      </c>
      <c r="AI218" s="87">
        <f t="shared" si="210"/>
        <v>1.2798634812286689E-2</v>
      </c>
      <c r="AJ218" s="313"/>
      <c r="AK218" s="112">
        <v>4</v>
      </c>
      <c r="AL218" s="175" t="s">
        <v>406</v>
      </c>
      <c r="AM218" s="176" t="s">
        <v>407</v>
      </c>
      <c r="AN218" s="83">
        <v>23583138</v>
      </c>
      <c r="AO218" s="85">
        <v>77</v>
      </c>
      <c r="AP218" s="86">
        <f t="shared" si="193"/>
        <v>306274.51948051946</v>
      </c>
      <c r="AQ218" s="87">
        <f t="shared" si="211"/>
        <v>5.7164068299925763E-2</v>
      </c>
      <c r="AR218" s="313"/>
      <c r="AS218" s="112">
        <v>4</v>
      </c>
      <c r="AT218" s="175" t="s">
        <v>406</v>
      </c>
      <c r="AU218" s="176" t="s">
        <v>407</v>
      </c>
      <c r="AV218" s="83">
        <v>22573628</v>
      </c>
      <c r="AW218" s="85">
        <v>60</v>
      </c>
      <c r="AX218" s="86">
        <f t="shared" si="194"/>
        <v>376227.13333333336</v>
      </c>
      <c r="AY218" s="87">
        <f t="shared" si="212"/>
        <v>5.7581573896353169E-2</v>
      </c>
      <c r="AZ218" s="313"/>
      <c r="BA218" s="112">
        <v>4</v>
      </c>
      <c r="BB218" s="175" t="s">
        <v>344</v>
      </c>
      <c r="BC218" s="176" t="s">
        <v>345</v>
      </c>
      <c r="BD218" s="83">
        <v>102379943</v>
      </c>
      <c r="BE218" s="85">
        <v>255</v>
      </c>
      <c r="BF218" s="86">
        <f t="shared" si="195"/>
        <v>401489.97254901961</v>
      </c>
      <c r="BG218" s="87">
        <f t="shared" si="213"/>
        <v>0.19570222563315426</v>
      </c>
      <c r="BH218" s="313"/>
      <c r="BI218" s="112">
        <v>4</v>
      </c>
      <c r="BJ218" s="175" t="s">
        <v>344</v>
      </c>
      <c r="BK218" s="176" t="s">
        <v>345</v>
      </c>
      <c r="BL218" s="83">
        <v>77308505</v>
      </c>
      <c r="BM218" s="85">
        <v>155</v>
      </c>
      <c r="BN218" s="86">
        <f t="shared" si="196"/>
        <v>498764.54838709679</v>
      </c>
      <c r="BO218" s="87">
        <f t="shared" si="214"/>
        <v>0.17775229357798164</v>
      </c>
      <c r="BP218" s="313"/>
      <c r="BQ218" s="112">
        <v>4</v>
      </c>
      <c r="BR218" s="175" t="s">
        <v>406</v>
      </c>
      <c r="BS218" s="176" t="s">
        <v>407</v>
      </c>
      <c r="BT218" s="83">
        <v>177729056</v>
      </c>
      <c r="BU218" s="85">
        <v>500</v>
      </c>
      <c r="BV218" s="86">
        <f t="shared" si="197"/>
        <v>355458.11200000002</v>
      </c>
      <c r="BW218" s="87">
        <f t="shared" si="215"/>
        <v>2.0351676978183002E-2</v>
      </c>
    </row>
    <row r="219" spans="2:75" ht="13.5" customHeight="1">
      <c r="B219" s="304"/>
      <c r="C219" s="318"/>
      <c r="D219" s="301"/>
      <c r="E219" s="80">
        <v>5</v>
      </c>
      <c r="F219" s="102" t="s">
        <v>344</v>
      </c>
      <c r="G219" s="176" t="s">
        <v>345</v>
      </c>
      <c r="H219" s="83">
        <v>604193475</v>
      </c>
      <c r="I219" s="85">
        <v>1949</v>
      </c>
      <c r="J219" s="86">
        <f t="shared" si="189"/>
        <v>310001.78296562342</v>
      </c>
      <c r="K219" s="87">
        <f t="shared" si="207"/>
        <v>0.11023132175781913</v>
      </c>
      <c r="L219" s="313"/>
      <c r="M219" s="112">
        <v>5</v>
      </c>
      <c r="N219" s="102" t="s">
        <v>424</v>
      </c>
      <c r="O219" s="176" t="s">
        <v>425</v>
      </c>
      <c r="P219" s="83">
        <v>3598250</v>
      </c>
      <c r="Q219" s="85">
        <v>24</v>
      </c>
      <c r="R219" s="86">
        <f t="shared" si="190"/>
        <v>149927.08333333334</v>
      </c>
      <c r="S219" s="87">
        <f t="shared" si="208"/>
        <v>4.2704626334519574E-2</v>
      </c>
      <c r="T219" s="313"/>
      <c r="U219" s="112">
        <v>5</v>
      </c>
      <c r="V219" s="102" t="s">
        <v>336</v>
      </c>
      <c r="W219" s="176" t="s">
        <v>337</v>
      </c>
      <c r="X219" s="83">
        <v>70393379</v>
      </c>
      <c r="Y219" s="85">
        <v>382</v>
      </c>
      <c r="Z219" s="86">
        <f t="shared" si="191"/>
        <v>184275.86125654451</v>
      </c>
      <c r="AA219" s="87">
        <f t="shared" si="209"/>
        <v>0.64855687606112056</v>
      </c>
      <c r="AB219" s="313"/>
      <c r="AC219" s="112">
        <v>5</v>
      </c>
      <c r="AD219" s="102" t="s">
        <v>374</v>
      </c>
      <c r="AE219" s="176" t="s">
        <v>375</v>
      </c>
      <c r="AF219" s="83">
        <v>8983099</v>
      </c>
      <c r="AG219" s="85">
        <v>28</v>
      </c>
      <c r="AH219" s="86">
        <f t="shared" si="192"/>
        <v>320824.96428571426</v>
      </c>
      <c r="AI219" s="87">
        <f t="shared" si="210"/>
        <v>2.3890784982935155E-2</v>
      </c>
      <c r="AJ219" s="313"/>
      <c r="AK219" s="112">
        <v>5</v>
      </c>
      <c r="AL219" s="102" t="s">
        <v>356</v>
      </c>
      <c r="AM219" s="176" t="s">
        <v>357</v>
      </c>
      <c r="AN219" s="83">
        <v>139544386</v>
      </c>
      <c r="AO219" s="85">
        <v>456</v>
      </c>
      <c r="AP219" s="86">
        <f t="shared" si="193"/>
        <v>306018.39035087719</v>
      </c>
      <c r="AQ219" s="87">
        <f t="shared" si="211"/>
        <v>0.33853006681514475</v>
      </c>
      <c r="AR219" s="313"/>
      <c r="AS219" s="112">
        <v>5</v>
      </c>
      <c r="AT219" s="102" t="s">
        <v>374</v>
      </c>
      <c r="AU219" s="176" t="s">
        <v>375</v>
      </c>
      <c r="AV219" s="83">
        <v>6524021</v>
      </c>
      <c r="AW219" s="85">
        <v>18</v>
      </c>
      <c r="AX219" s="86">
        <f t="shared" si="194"/>
        <v>362445.61111111112</v>
      </c>
      <c r="AY219" s="87">
        <f t="shared" si="212"/>
        <v>1.7274472168905951E-2</v>
      </c>
      <c r="AZ219" s="313"/>
      <c r="BA219" s="112">
        <v>5</v>
      </c>
      <c r="BB219" s="102" t="s">
        <v>458</v>
      </c>
      <c r="BC219" s="176" t="s">
        <v>459</v>
      </c>
      <c r="BD219" s="83">
        <v>747365</v>
      </c>
      <c r="BE219" s="85">
        <v>2</v>
      </c>
      <c r="BF219" s="86">
        <f t="shared" si="195"/>
        <v>373682.5</v>
      </c>
      <c r="BG219" s="87">
        <f t="shared" si="213"/>
        <v>1.5349194167306216E-3</v>
      </c>
      <c r="BH219" s="313"/>
      <c r="BI219" s="112">
        <v>5</v>
      </c>
      <c r="BJ219" s="102" t="s">
        <v>426</v>
      </c>
      <c r="BK219" s="176" t="s">
        <v>427</v>
      </c>
      <c r="BL219" s="83">
        <v>1908444</v>
      </c>
      <c r="BM219" s="85">
        <v>5</v>
      </c>
      <c r="BN219" s="86">
        <f t="shared" si="196"/>
        <v>381688.8</v>
      </c>
      <c r="BO219" s="87">
        <f t="shared" si="214"/>
        <v>5.7339449541284407E-3</v>
      </c>
      <c r="BP219" s="313"/>
      <c r="BQ219" s="112">
        <v>5</v>
      </c>
      <c r="BR219" s="102" t="s">
        <v>344</v>
      </c>
      <c r="BS219" s="176" t="s">
        <v>345</v>
      </c>
      <c r="BT219" s="83">
        <v>1094048798</v>
      </c>
      <c r="BU219" s="85">
        <v>3276</v>
      </c>
      <c r="BV219" s="86">
        <f t="shared" si="197"/>
        <v>333958.72954822954</v>
      </c>
      <c r="BW219" s="87">
        <f t="shared" si="215"/>
        <v>0.13334418756105504</v>
      </c>
    </row>
    <row r="220" spans="2:75" ht="13.5" customHeight="1">
      <c r="B220" s="304"/>
      <c r="C220" s="318"/>
      <c r="D220" s="301"/>
      <c r="E220" s="80">
        <v>6</v>
      </c>
      <c r="F220" s="175" t="s">
        <v>430</v>
      </c>
      <c r="G220" s="176" t="s">
        <v>431</v>
      </c>
      <c r="H220" s="83">
        <v>60723726</v>
      </c>
      <c r="I220" s="85">
        <v>217</v>
      </c>
      <c r="J220" s="86">
        <f t="shared" si="189"/>
        <v>279832.83870967739</v>
      </c>
      <c r="K220" s="87">
        <f t="shared" si="207"/>
        <v>1.2273061478423166E-2</v>
      </c>
      <c r="L220" s="313"/>
      <c r="M220" s="112">
        <v>6</v>
      </c>
      <c r="N220" s="175" t="s">
        <v>338</v>
      </c>
      <c r="O220" s="176" t="s">
        <v>339</v>
      </c>
      <c r="P220" s="83">
        <v>26495370</v>
      </c>
      <c r="Q220" s="85">
        <v>185</v>
      </c>
      <c r="R220" s="86">
        <f t="shared" si="190"/>
        <v>143218.21621621621</v>
      </c>
      <c r="S220" s="87">
        <f t="shared" si="208"/>
        <v>0.3291814946619217</v>
      </c>
      <c r="T220" s="313"/>
      <c r="U220" s="112">
        <v>6</v>
      </c>
      <c r="V220" s="175" t="s">
        <v>386</v>
      </c>
      <c r="W220" s="176" t="s">
        <v>387</v>
      </c>
      <c r="X220" s="83">
        <v>22265525</v>
      </c>
      <c r="Y220" s="85">
        <v>133</v>
      </c>
      <c r="Z220" s="86">
        <f t="shared" si="191"/>
        <v>167409.96240601502</v>
      </c>
      <c r="AA220" s="87">
        <f t="shared" si="209"/>
        <v>0.22580645161290322</v>
      </c>
      <c r="AB220" s="313"/>
      <c r="AC220" s="112">
        <v>6</v>
      </c>
      <c r="AD220" s="175" t="s">
        <v>356</v>
      </c>
      <c r="AE220" s="176" t="s">
        <v>357</v>
      </c>
      <c r="AF220" s="83">
        <v>89008214</v>
      </c>
      <c r="AG220" s="85">
        <v>329</v>
      </c>
      <c r="AH220" s="86">
        <f t="shared" si="192"/>
        <v>270541.68389057752</v>
      </c>
      <c r="AI220" s="87">
        <f t="shared" si="210"/>
        <v>0.28071672354948807</v>
      </c>
      <c r="AJ220" s="313"/>
      <c r="AK220" s="112">
        <v>6</v>
      </c>
      <c r="AL220" s="175" t="s">
        <v>338</v>
      </c>
      <c r="AM220" s="176" t="s">
        <v>339</v>
      </c>
      <c r="AN220" s="83">
        <v>104331646</v>
      </c>
      <c r="AO220" s="85">
        <v>374</v>
      </c>
      <c r="AP220" s="86">
        <f t="shared" si="193"/>
        <v>278961.62032085564</v>
      </c>
      <c r="AQ220" s="87">
        <f t="shared" si="211"/>
        <v>0.27765404602821087</v>
      </c>
      <c r="AR220" s="313"/>
      <c r="AS220" s="112">
        <v>6</v>
      </c>
      <c r="AT220" s="175" t="s">
        <v>404</v>
      </c>
      <c r="AU220" s="176" t="s">
        <v>405</v>
      </c>
      <c r="AV220" s="83">
        <v>32159659</v>
      </c>
      <c r="AW220" s="85">
        <v>93</v>
      </c>
      <c r="AX220" s="86">
        <f t="shared" si="194"/>
        <v>345802.78494623658</v>
      </c>
      <c r="AY220" s="87">
        <f t="shared" si="212"/>
        <v>8.9251439539347402E-2</v>
      </c>
      <c r="AZ220" s="313"/>
      <c r="BA220" s="112">
        <v>6</v>
      </c>
      <c r="BB220" s="175" t="s">
        <v>374</v>
      </c>
      <c r="BC220" s="176" t="s">
        <v>375</v>
      </c>
      <c r="BD220" s="83">
        <v>9906817</v>
      </c>
      <c r="BE220" s="85">
        <v>29</v>
      </c>
      <c r="BF220" s="86">
        <f t="shared" si="195"/>
        <v>341614.37931034481</v>
      </c>
      <c r="BG220" s="87">
        <f t="shared" si="213"/>
        <v>2.2256331542594012E-2</v>
      </c>
      <c r="BH220" s="313"/>
      <c r="BI220" s="112">
        <v>6</v>
      </c>
      <c r="BJ220" s="175" t="s">
        <v>356</v>
      </c>
      <c r="BK220" s="176" t="s">
        <v>357</v>
      </c>
      <c r="BL220" s="83">
        <v>71048646</v>
      </c>
      <c r="BM220" s="85">
        <v>202</v>
      </c>
      <c r="BN220" s="86">
        <f t="shared" si="196"/>
        <v>351725.97029702971</v>
      </c>
      <c r="BO220" s="87">
        <f t="shared" si="214"/>
        <v>0.23165137614678899</v>
      </c>
      <c r="BP220" s="313"/>
      <c r="BQ220" s="112">
        <v>6</v>
      </c>
      <c r="BR220" s="175" t="s">
        <v>430</v>
      </c>
      <c r="BS220" s="176" t="s">
        <v>431</v>
      </c>
      <c r="BT220" s="83">
        <v>101773549</v>
      </c>
      <c r="BU220" s="85">
        <v>337</v>
      </c>
      <c r="BV220" s="86">
        <f t="shared" si="197"/>
        <v>301998.66172106826</v>
      </c>
      <c r="BW220" s="87">
        <f t="shared" si="215"/>
        <v>1.3717030283295344E-2</v>
      </c>
    </row>
    <row r="221" spans="2:75" ht="13.5" customHeight="1">
      <c r="B221" s="304"/>
      <c r="C221" s="318"/>
      <c r="D221" s="301"/>
      <c r="E221" s="80">
        <v>7</v>
      </c>
      <c r="F221" s="102" t="s">
        <v>404</v>
      </c>
      <c r="G221" s="176" t="s">
        <v>405</v>
      </c>
      <c r="H221" s="83">
        <v>87802523</v>
      </c>
      <c r="I221" s="85">
        <v>373</v>
      </c>
      <c r="J221" s="86">
        <f t="shared" si="189"/>
        <v>235395.50402144773</v>
      </c>
      <c r="K221" s="87">
        <f t="shared" si="207"/>
        <v>2.1096091850008485E-2</v>
      </c>
      <c r="L221" s="313"/>
      <c r="M221" s="112">
        <v>7</v>
      </c>
      <c r="N221" s="102" t="s">
        <v>350</v>
      </c>
      <c r="O221" s="176" t="s">
        <v>351</v>
      </c>
      <c r="P221" s="83">
        <v>44351312</v>
      </c>
      <c r="Q221" s="85">
        <v>312</v>
      </c>
      <c r="R221" s="86">
        <f t="shared" si="190"/>
        <v>142151.64102564103</v>
      </c>
      <c r="S221" s="87">
        <f t="shared" si="208"/>
        <v>0.55516014234875444</v>
      </c>
      <c r="T221" s="313"/>
      <c r="U221" s="112">
        <v>7</v>
      </c>
      <c r="V221" s="102" t="s">
        <v>352</v>
      </c>
      <c r="W221" s="176" t="s">
        <v>353</v>
      </c>
      <c r="X221" s="83">
        <v>10933417</v>
      </c>
      <c r="Y221" s="85">
        <v>66</v>
      </c>
      <c r="Z221" s="86">
        <f t="shared" si="191"/>
        <v>165657.83333333334</v>
      </c>
      <c r="AA221" s="87">
        <f t="shared" si="209"/>
        <v>0.11205432937181664</v>
      </c>
      <c r="AB221" s="313"/>
      <c r="AC221" s="112">
        <v>7</v>
      </c>
      <c r="AD221" s="102" t="s">
        <v>344</v>
      </c>
      <c r="AE221" s="176" t="s">
        <v>345</v>
      </c>
      <c r="AF221" s="83">
        <v>55469664</v>
      </c>
      <c r="AG221" s="85">
        <v>207</v>
      </c>
      <c r="AH221" s="86">
        <f t="shared" si="192"/>
        <v>267969.39130434784</v>
      </c>
      <c r="AI221" s="87">
        <f t="shared" si="210"/>
        <v>0.1766211604095563</v>
      </c>
      <c r="AJ221" s="313"/>
      <c r="AK221" s="112">
        <v>7</v>
      </c>
      <c r="AL221" s="102" t="s">
        <v>382</v>
      </c>
      <c r="AM221" s="176" t="s">
        <v>383</v>
      </c>
      <c r="AN221" s="83">
        <v>1902785</v>
      </c>
      <c r="AO221" s="85">
        <v>9</v>
      </c>
      <c r="AP221" s="86">
        <f t="shared" si="193"/>
        <v>211420.55555555556</v>
      </c>
      <c r="AQ221" s="87">
        <f t="shared" si="211"/>
        <v>6.6815144766146995E-3</v>
      </c>
      <c r="AR221" s="313"/>
      <c r="AS221" s="112">
        <v>7</v>
      </c>
      <c r="AT221" s="102" t="s">
        <v>384</v>
      </c>
      <c r="AU221" s="176" t="s">
        <v>385</v>
      </c>
      <c r="AV221" s="83">
        <v>4806373</v>
      </c>
      <c r="AW221" s="85">
        <v>16</v>
      </c>
      <c r="AX221" s="86">
        <f t="shared" si="194"/>
        <v>300398.3125</v>
      </c>
      <c r="AY221" s="87">
        <f t="shared" si="212"/>
        <v>1.5355086372360844E-2</v>
      </c>
      <c r="AZ221" s="313"/>
      <c r="BA221" s="112">
        <v>7</v>
      </c>
      <c r="BB221" s="102" t="s">
        <v>470</v>
      </c>
      <c r="BC221" s="176" t="s">
        <v>471</v>
      </c>
      <c r="BD221" s="83">
        <v>2019945</v>
      </c>
      <c r="BE221" s="85">
        <v>6</v>
      </c>
      <c r="BF221" s="86">
        <f t="shared" si="195"/>
        <v>336657.5</v>
      </c>
      <c r="BG221" s="87">
        <f t="shared" si="213"/>
        <v>4.6047582501918651E-3</v>
      </c>
      <c r="BH221" s="313"/>
      <c r="BI221" s="112">
        <v>7</v>
      </c>
      <c r="BJ221" s="102" t="s">
        <v>362</v>
      </c>
      <c r="BK221" s="176" t="s">
        <v>363</v>
      </c>
      <c r="BL221" s="83">
        <v>118292306</v>
      </c>
      <c r="BM221" s="85">
        <v>339</v>
      </c>
      <c r="BN221" s="86">
        <f t="shared" si="196"/>
        <v>348944.85545722715</v>
      </c>
      <c r="BO221" s="87">
        <f t="shared" si="214"/>
        <v>0.38876146788990823</v>
      </c>
      <c r="BP221" s="313"/>
      <c r="BQ221" s="112">
        <v>7</v>
      </c>
      <c r="BR221" s="102" t="s">
        <v>356</v>
      </c>
      <c r="BS221" s="176" t="s">
        <v>357</v>
      </c>
      <c r="BT221" s="83">
        <v>1018969631</v>
      </c>
      <c r="BU221" s="85">
        <v>4368</v>
      </c>
      <c r="BV221" s="86">
        <f t="shared" si="197"/>
        <v>233280.59317765568</v>
      </c>
      <c r="BW221" s="87">
        <f t="shared" si="215"/>
        <v>0.1777922500814067</v>
      </c>
    </row>
    <row r="222" spans="2:75" ht="13.5" customHeight="1">
      <c r="B222" s="304"/>
      <c r="C222" s="318"/>
      <c r="D222" s="301"/>
      <c r="E222" s="80">
        <v>8</v>
      </c>
      <c r="F222" s="102" t="s">
        <v>418</v>
      </c>
      <c r="G222" s="176" t="s">
        <v>419</v>
      </c>
      <c r="H222" s="83">
        <v>61875920</v>
      </c>
      <c r="I222" s="85">
        <v>268</v>
      </c>
      <c r="J222" s="86">
        <f t="shared" si="189"/>
        <v>230880.29850746269</v>
      </c>
      <c r="K222" s="87">
        <f t="shared" si="207"/>
        <v>1.5157513715287597E-2</v>
      </c>
      <c r="L222" s="313"/>
      <c r="M222" s="112">
        <v>8</v>
      </c>
      <c r="N222" s="102" t="s">
        <v>336</v>
      </c>
      <c r="O222" s="176" t="s">
        <v>337</v>
      </c>
      <c r="P222" s="83">
        <v>49488634</v>
      </c>
      <c r="Q222" s="85">
        <v>350</v>
      </c>
      <c r="R222" s="86">
        <f t="shared" si="190"/>
        <v>141396.09714285715</v>
      </c>
      <c r="S222" s="87">
        <f t="shared" si="208"/>
        <v>0.62277580071174377</v>
      </c>
      <c r="T222" s="313"/>
      <c r="U222" s="112">
        <v>8</v>
      </c>
      <c r="V222" s="102" t="s">
        <v>406</v>
      </c>
      <c r="W222" s="176" t="s">
        <v>407</v>
      </c>
      <c r="X222" s="83">
        <v>4338225</v>
      </c>
      <c r="Y222" s="85">
        <v>27</v>
      </c>
      <c r="Z222" s="86">
        <f t="shared" si="191"/>
        <v>160675</v>
      </c>
      <c r="AA222" s="87">
        <f t="shared" si="209"/>
        <v>4.5840407470288627E-2</v>
      </c>
      <c r="AB222" s="313"/>
      <c r="AC222" s="112">
        <v>8</v>
      </c>
      <c r="AD222" s="102" t="s">
        <v>352</v>
      </c>
      <c r="AE222" s="176" t="s">
        <v>353</v>
      </c>
      <c r="AF222" s="83">
        <v>29737021</v>
      </c>
      <c r="AG222" s="85">
        <v>114</v>
      </c>
      <c r="AH222" s="86">
        <f t="shared" si="192"/>
        <v>260851.06140350876</v>
      </c>
      <c r="AI222" s="87">
        <f t="shared" si="210"/>
        <v>9.7269624573378843E-2</v>
      </c>
      <c r="AJ222" s="313"/>
      <c r="AK222" s="112">
        <v>8</v>
      </c>
      <c r="AL222" s="102" t="s">
        <v>352</v>
      </c>
      <c r="AM222" s="176" t="s">
        <v>353</v>
      </c>
      <c r="AN222" s="83">
        <v>27435571</v>
      </c>
      <c r="AO222" s="85">
        <v>139</v>
      </c>
      <c r="AP222" s="86">
        <f t="shared" si="193"/>
        <v>197378.20863309351</v>
      </c>
      <c r="AQ222" s="87">
        <f t="shared" si="211"/>
        <v>0.10319227913882702</v>
      </c>
      <c r="AR222" s="313"/>
      <c r="AS222" s="112">
        <v>8</v>
      </c>
      <c r="AT222" s="102" t="s">
        <v>344</v>
      </c>
      <c r="AU222" s="176" t="s">
        <v>345</v>
      </c>
      <c r="AV222" s="83">
        <v>62723281</v>
      </c>
      <c r="AW222" s="85">
        <v>211</v>
      </c>
      <c r="AX222" s="86">
        <f t="shared" si="194"/>
        <v>297266.73459715641</v>
      </c>
      <c r="AY222" s="87">
        <f t="shared" si="212"/>
        <v>0.20249520153550865</v>
      </c>
      <c r="AZ222" s="313"/>
      <c r="BA222" s="112">
        <v>8</v>
      </c>
      <c r="BB222" s="102" t="s">
        <v>362</v>
      </c>
      <c r="BC222" s="176" t="s">
        <v>363</v>
      </c>
      <c r="BD222" s="83">
        <v>161367606</v>
      </c>
      <c r="BE222" s="85">
        <v>528</v>
      </c>
      <c r="BF222" s="86">
        <f t="shared" si="195"/>
        <v>305620.46590909088</v>
      </c>
      <c r="BG222" s="87">
        <f t="shared" si="213"/>
        <v>0.40521872601688413</v>
      </c>
      <c r="BH222" s="313"/>
      <c r="BI222" s="112">
        <v>8</v>
      </c>
      <c r="BJ222" s="102" t="s">
        <v>460</v>
      </c>
      <c r="BK222" s="176" t="s">
        <v>461</v>
      </c>
      <c r="BL222" s="83">
        <v>5644053</v>
      </c>
      <c r="BM222" s="85">
        <v>18</v>
      </c>
      <c r="BN222" s="86">
        <f t="shared" si="196"/>
        <v>313558.5</v>
      </c>
      <c r="BO222" s="87">
        <f t="shared" si="214"/>
        <v>2.0642201834862386E-2</v>
      </c>
      <c r="BP222" s="313"/>
      <c r="BQ222" s="112">
        <v>8</v>
      </c>
      <c r="BR222" s="102" t="s">
        <v>404</v>
      </c>
      <c r="BS222" s="176" t="s">
        <v>405</v>
      </c>
      <c r="BT222" s="83">
        <v>194487826</v>
      </c>
      <c r="BU222" s="85">
        <v>918</v>
      </c>
      <c r="BV222" s="86">
        <f t="shared" si="197"/>
        <v>211860.3769063181</v>
      </c>
      <c r="BW222" s="87">
        <f t="shared" si="215"/>
        <v>3.7365678931943994E-2</v>
      </c>
    </row>
    <row r="223" spans="2:75" ht="13.5" customHeight="1">
      <c r="B223" s="304"/>
      <c r="C223" s="318"/>
      <c r="D223" s="301"/>
      <c r="E223" s="80">
        <v>9</v>
      </c>
      <c r="F223" s="102" t="s">
        <v>352</v>
      </c>
      <c r="G223" s="176" t="s">
        <v>353</v>
      </c>
      <c r="H223" s="83">
        <v>269232466</v>
      </c>
      <c r="I223" s="85">
        <v>1364</v>
      </c>
      <c r="J223" s="86">
        <f t="shared" si="189"/>
        <v>197384.50586510263</v>
      </c>
      <c r="K223" s="87">
        <f t="shared" si="207"/>
        <v>7.7144957864374183E-2</v>
      </c>
      <c r="L223" s="313"/>
      <c r="M223" s="112">
        <v>9</v>
      </c>
      <c r="N223" s="102" t="s">
        <v>366</v>
      </c>
      <c r="O223" s="176" t="s">
        <v>367</v>
      </c>
      <c r="P223" s="83">
        <v>17148463</v>
      </c>
      <c r="Q223" s="85">
        <v>134</v>
      </c>
      <c r="R223" s="86">
        <f t="shared" si="190"/>
        <v>127973.60447761194</v>
      </c>
      <c r="S223" s="87">
        <f t="shared" si="208"/>
        <v>0.23843416370106763</v>
      </c>
      <c r="T223" s="313"/>
      <c r="U223" s="112">
        <v>9</v>
      </c>
      <c r="V223" s="102" t="s">
        <v>442</v>
      </c>
      <c r="W223" s="176" t="s">
        <v>443</v>
      </c>
      <c r="X223" s="83">
        <v>7634073</v>
      </c>
      <c r="Y223" s="85">
        <v>56</v>
      </c>
      <c r="Z223" s="86">
        <f t="shared" si="191"/>
        <v>136322.73214285713</v>
      </c>
      <c r="AA223" s="87">
        <f t="shared" si="209"/>
        <v>9.5076400679117143E-2</v>
      </c>
      <c r="AB223" s="313"/>
      <c r="AC223" s="112">
        <v>9</v>
      </c>
      <c r="AD223" s="102" t="s">
        <v>442</v>
      </c>
      <c r="AE223" s="176" t="s">
        <v>443</v>
      </c>
      <c r="AF223" s="83">
        <v>16133153</v>
      </c>
      <c r="AG223" s="85">
        <v>82</v>
      </c>
      <c r="AH223" s="86">
        <f t="shared" si="192"/>
        <v>196745.76829268291</v>
      </c>
      <c r="AI223" s="87">
        <f t="shared" si="210"/>
        <v>6.9965870307167236E-2</v>
      </c>
      <c r="AJ223" s="313"/>
      <c r="AK223" s="112">
        <v>9</v>
      </c>
      <c r="AL223" s="102" t="s">
        <v>442</v>
      </c>
      <c r="AM223" s="176" t="s">
        <v>443</v>
      </c>
      <c r="AN223" s="83">
        <v>21731951</v>
      </c>
      <c r="AO223" s="85">
        <v>112</v>
      </c>
      <c r="AP223" s="86">
        <f t="shared" si="193"/>
        <v>194035.27678571429</v>
      </c>
      <c r="AQ223" s="87">
        <f t="shared" si="211"/>
        <v>8.3147735708982928E-2</v>
      </c>
      <c r="AR223" s="313"/>
      <c r="AS223" s="112">
        <v>9</v>
      </c>
      <c r="AT223" s="102" t="s">
        <v>362</v>
      </c>
      <c r="AU223" s="176" t="s">
        <v>363</v>
      </c>
      <c r="AV223" s="83">
        <v>101632142</v>
      </c>
      <c r="AW223" s="85">
        <v>433</v>
      </c>
      <c r="AX223" s="86">
        <f t="shared" si="194"/>
        <v>234716.26327944573</v>
      </c>
      <c r="AY223" s="87">
        <f t="shared" si="212"/>
        <v>0.41554702495201534</v>
      </c>
      <c r="AZ223" s="313"/>
      <c r="BA223" s="112">
        <v>9</v>
      </c>
      <c r="BB223" s="102" t="s">
        <v>406</v>
      </c>
      <c r="BC223" s="176" t="s">
        <v>407</v>
      </c>
      <c r="BD223" s="83">
        <v>22115496</v>
      </c>
      <c r="BE223" s="85">
        <v>74</v>
      </c>
      <c r="BF223" s="86">
        <f t="shared" si="195"/>
        <v>298858.05405405408</v>
      </c>
      <c r="BG223" s="87">
        <f t="shared" si="213"/>
        <v>5.6792018419033002E-2</v>
      </c>
      <c r="BH223" s="313"/>
      <c r="BI223" s="112">
        <v>9</v>
      </c>
      <c r="BJ223" s="102" t="s">
        <v>338</v>
      </c>
      <c r="BK223" s="176" t="s">
        <v>339</v>
      </c>
      <c r="BL223" s="83">
        <v>51760608</v>
      </c>
      <c r="BM223" s="85">
        <v>168</v>
      </c>
      <c r="BN223" s="86">
        <f t="shared" si="196"/>
        <v>308098.85714285716</v>
      </c>
      <c r="BO223" s="87">
        <f t="shared" si="214"/>
        <v>0.19266055045871561</v>
      </c>
      <c r="BP223" s="313"/>
      <c r="BQ223" s="112">
        <v>9</v>
      </c>
      <c r="BR223" s="102" t="s">
        <v>374</v>
      </c>
      <c r="BS223" s="176" t="s">
        <v>375</v>
      </c>
      <c r="BT223" s="83">
        <v>113238991</v>
      </c>
      <c r="BU223" s="85">
        <v>579</v>
      </c>
      <c r="BV223" s="86">
        <f t="shared" si="197"/>
        <v>195576.84110535405</v>
      </c>
      <c r="BW223" s="87">
        <f t="shared" si="215"/>
        <v>2.3567241940735915E-2</v>
      </c>
    </row>
    <row r="224" spans="2:75" ht="13.5" customHeight="1">
      <c r="B224" s="304"/>
      <c r="C224" s="318"/>
      <c r="D224" s="301"/>
      <c r="E224" s="88">
        <v>10</v>
      </c>
      <c r="F224" s="177" t="s">
        <v>374</v>
      </c>
      <c r="G224" s="178" t="s">
        <v>375</v>
      </c>
      <c r="H224" s="91">
        <v>78770671</v>
      </c>
      <c r="I224" s="93">
        <v>403</v>
      </c>
      <c r="J224" s="94">
        <f t="shared" si="189"/>
        <v>195460.72208436724</v>
      </c>
      <c r="K224" s="95">
        <f t="shared" si="207"/>
        <v>2.2792828459928739E-2</v>
      </c>
      <c r="L224" s="313"/>
      <c r="M224" s="113">
        <v>10</v>
      </c>
      <c r="N224" s="177" t="s">
        <v>356</v>
      </c>
      <c r="O224" s="178" t="s">
        <v>357</v>
      </c>
      <c r="P224" s="91">
        <v>20006967</v>
      </c>
      <c r="Q224" s="93">
        <v>168</v>
      </c>
      <c r="R224" s="94">
        <f t="shared" si="190"/>
        <v>119089.08928571429</v>
      </c>
      <c r="S224" s="95">
        <f t="shared" si="208"/>
        <v>0.29893238434163699</v>
      </c>
      <c r="T224" s="313"/>
      <c r="U224" s="113">
        <v>10</v>
      </c>
      <c r="V224" s="177" t="s">
        <v>356</v>
      </c>
      <c r="W224" s="178" t="s">
        <v>357</v>
      </c>
      <c r="X224" s="91">
        <v>27147845</v>
      </c>
      <c r="Y224" s="93">
        <v>212</v>
      </c>
      <c r="Z224" s="94">
        <f t="shared" si="191"/>
        <v>128055.87264150943</v>
      </c>
      <c r="AA224" s="95">
        <f t="shared" si="209"/>
        <v>0.35993208828522921</v>
      </c>
      <c r="AB224" s="313"/>
      <c r="AC224" s="113">
        <v>10</v>
      </c>
      <c r="AD224" s="177" t="s">
        <v>338</v>
      </c>
      <c r="AE224" s="178" t="s">
        <v>339</v>
      </c>
      <c r="AF224" s="91">
        <v>59364042</v>
      </c>
      <c r="AG224" s="93">
        <v>309</v>
      </c>
      <c r="AH224" s="94">
        <f t="shared" si="192"/>
        <v>192116.64077669903</v>
      </c>
      <c r="AI224" s="95">
        <f t="shared" si="210"/>
        <v>0.26365187713310578</v>
      </c>
      <c r="AJ224" s="313"/>
      <c r="AK224" s="113">
        <v>10</v>
      </c>
      <c r="AL224" s="177" t="s">
        <v>336</v>
      </c>
      <c r="AM224" s="178" t="s">
        <v>337</v>
      </c>
      <c r="AN224" s="91">
        <v>169225408</v>
      </c>
      <c r="AO224" s="93">
        <v>920</v>
      </c>
      <c r="AP224" s="94">
        <f t="shared" si="193"/>
        <v>183940.66086956521</v>
      </c>
      <c r="AQ224" s="95">
        <f t="shared" si="211"/>
        <v>0.68299925760950264</v>
      </c>
      <c r="AR224" s="313"/>
      <c r="AS224" s="113">
        <v>10</v>
      </c>
      <c r="AT224" s="177" t="s">
        <v>424</v>
      </c>
      <c r="AU224" s="178" t="s">
        <v>425</v>
      </c>
      <c r="AV224" s="91">
        <v>17761884</v>
      </c>
      <c r="AW224" s="93">
        <v>78</v>
      </c>
      <c r="AX224" s="94">
        <f t="shared" si="194"/>
        <v>227716.46153846153</v>
      </c>
      <c r="AY224" s="95">
        <f t="shared" si="212"/>
        <v>7.4856046065259113E-2</v>
      </c>
      <c r="AZ224" s="313"/>
      <c r="BA224" s="113">
        <v>10</v>
      </c>
      <c r="BB224" s="177" t="s">
        <v>366</v>
      </c>
      <c r="BC224" s="178" t="s">
        <v>367</v>
      </c>
      <c r="BD224" s="91">
        <v>115399905</v>
      </c>
      <c r="BE224" s="93">
        <v>397</v>
      </c>
      <c r="BF224" s="94">
        <f t="shared" si="195"/>
        <v>290679.86146095715</v>
      </c>
      <c r="BG224" s="95">
        <f t="shared" si="213"/>
        <v>0.30468150422102841</v>
      </c>
      <c r="BH224" s="313"/>
      <c r="BI224" s="113">
        <v>10</v>
      </c>
      <c r="BJ224" s="177" t="s">
        <v>364</v>
      </c>
      <c r="BK224" s="178" t="s">
        <v>365</v>
      </c>
      <c r="BL224" s="91">
        <v>133851569</v>
      </c>
      <c r="BM224" s="93">
        <v>471</v>
      </c>
      <c r="BN224" s="94">
        <f t="shared" si="196"/>
        <v>284185.9214437367</v>
      </c>
      <c r="BO224" s="95">
        <f t="shared" si="214"/>
        <v>0.54013761467889909</v>
      </c>
      <c r="BP224" s="313"/>
      <c r="BQ224" s="113">
        <v>10</v>
      </c>
      <c r="BR224" s="177" t="s">
        <v>352</v>
      </c>
      <c r="BS224" s="178" t="s">
        <v>353</v>
      </c>
      <c r="BT224" s="91">
        <v>402984469</v>
      </c>
      <c r="BU224" s="93">
        <v>2117</v>
      </c>
      <c r="BV224" s="94">
        <f t="shared" si="197"/>
        <v>190356.38592347663</v>
      </c>
      <c r="BW224" s="95">
        <f t="shared" si="215"/>
        <v>8.6169000325626827E-2</v>
      </c>
    </row>
    <row r="225" spans="2:75" s="173" customFormat="1" ht="13.5" customHeight="1">
      <c r="B225" s="266"/>
      <c r="C225" s="320"/>
      <c r="D225" s="302"/>
      <c r="E225" s="96" t="s">
        <v>164</v>
      </c>
      <c r="F225" s="97"/>
      <c r="G225" s="98"/>
      <c r="H225" s="228">
        <v>11698914890</v>
      </c>
      <c r="I225" s="100">
        <v>15634</v>
      </c>
      <c r="J225" s="49">
        <f t="shared" si="189"/>
        <v>748299.53242932074</v>
      </c>
      <c r="K225" s="101">
        <f t="shared" si="207"/>
        <v>0.88422600531644135</v>
      </c>
      <c r="L225" s="314"/>
      <c r="M225" s="96" t="s">
        <v>164</v>
      </c>
      <c r="N225" s="97"/>
      <c r="O225" s="98"/>
      <c r="P225" s="228">
        <v>572152260</v>
      </c>
      <c r="Q225" s="100">
        <v>561</v>
      </c>
      <c r="R225" s="49">
        <f t="shared" si="190"/>
        <v>1019879.2513368984</v>
      </c>
      <c r="S225" s="101">
        <f t="shared" si="208"/>
        <v>0.99822064056939497</v>
      </c>
      <c r="T225" s="314"/>
      <c r="U225" s="96" t="s">
        <v>164</v>
      </c>
      <c r="V225" s="97"/>
      <c r="W225" s="98"/>
      <c r="X225" s="228">
        <v>763020830</v>
      </c>
      <c r="Y225" s="100">
        <v>586</v>
      </c>
      <c r="Z225" s="49">
        <f t="shared" si="191"/>
        <v>1302083.3276450513</v>
      </c>
      <c r="AA225" s="101">
        <f t="shared" si="209"/>
        <v>0.9949066213921901</v>
      </c>
      <c r="AB225" s="314"/>
      <c r="AC225" s="96" t="s">
        <v>164</v>
      </c>
      <c r="AD225" s="97"/>
      <c r="AE225" s="98"/>
      <c r="AF225" s="228">
        <v>1384712050</v>
      </c>
      <c r="AG225" s="100">
        <v>1161</v>
      </c>
      <c r="AH225" s="49">
        <f t="shared" si="192"/>
        <v>1192689.1042204995</v>
      </c>
      <c r="AI225" s="101">
        <f t="shared" si="210"/>
        <v>0.99061433447098979</v>
      </c>
      <c r="AJ225" s="314"/>
      <c r="AK225" s="96" t="s">
        <v>164</v>
      </c>
      <c r="AL225" s="97"/>
      <c r="AM225" s="98"/>
      <c r="AN225" s="228">
        <v>1910891620</v>
      </c>
      <c r="AO225" s="100">
        <v>1332</v>
      </c>
      <c r="AP225" s="49">
        <f t="shared" si="193"/>
        <v>1434603.3183183183</v>
      </c>
      <c r="AQ225" s="101">
        <f t="shared" si="211"/>
        <v>0.98886414253897548</v>
      </c>
      <c r="AR225" s="314"/>
      <c r="AS225" s="96" t="s">
        <v>164</v>
      </c>
      <c r="AT225" s="97"/>
      <c r="AU225" s="98"/>
      <c r="AV225" s="228">
        <v>1728945480</v>
      </c>
      <c r="AW225" s="100">
        <v>1027</v>
      </c>
      <c r="AX225" s="49">
        <f t="shared" si="194"/>
        <v>1683491.2171372932</v>
      </c>
      <c r="AY225" s="101">
        <f t="shared" si="212"/>
        <v>0.98560460652591175</v>
      </c>
      <c r="AZ225" s="314"/>
      <c r="BA225" s="96" t="s">
        <v>164</v>
      </c>
      <c r="BB225" s="97"/>
      <c r="BC225" s="98"/>
      <c r="BD225" s="228">
        <v>2487494970</v>
      </c>
      <c r="BE225" s="100">
        <v>1268</v>
      </c>
      <c r="BF225" s="49">
        <f t="shared" si="195"/>
        <v>1961746.8217665616</v>
      </c>
      <c r="BG225" s="101">
        <f t="shared" si="213"/>
        <v>0.9731389102072141</v>
      </c>
      <c r="BH225" s="314"/>
      <c r="BI225" s="96" t="s">
        <v>164</v>
      </c>
      <c r="BJ225" s="97"/>
      <c r="BK225" s="98"/>
      <c r="BL225" s="228">
        <v>1614540140</v>
      </c>
      <c r="BM225" s="100">
        <v>850</v>
      </c>
      <c r="BN225" s="49">
        <f t="shared" si="196"/>
        <v>1899458.9882352941</v>
      </c>
      <c r="BO225" s="101">
        <f t="shared" si="214"/>
        <v>0.97477064220183485</v>
      </c>
      <c r="BP225" s="314"/>
      <c r="BQ225" s="96" t="s">
        <v>164</v>
      </c>
      <c r="BR225" s="97"/>
      <c r="BS225" s="98"/>
      <c r="BT225" s="228">
        <v>22160672240</v>
      </c>
      <c r="BU225" s="100">
        <v>22419</v>
      </c>
      <c r="BV225" s="49">
        <f t="shared" si="197"/>
        <v>988477.28444622864</v>
      </c>
      <c r="BW225" s="101">
        <f t="shared" si="215"/>
        <v>0.91252849234776945</v>
      </c>
    </row>
    <row r="226" spans="2:75" ht="13.5" customHeight="1">
      <c r="B226" s="303">
        <v>21</v>
      </c>
      <c r="C226" s="317" t="s">
        <v>80</v>
      </c>
      <c r="D226" s="305">
        <f>CB26</f>
        <v>11044</v>
      </c>
      <c r="E226" s="72">
        <v>1</v>
      </c>
      <c r="F226" s="73" t="s">
        <v>382</v>
      </c>
      <c r="G226" s="74" t="s">
        <v>383</v>
      </c>
      <c r="H226" s="75">
        <v>30865110</v>
      </c>
      <c r="I226" s="77">
        <v>37</v>
      </c>
      <c r="J226" s="78">
        <f t="shared" si="189"/>
        <v>834192.16216216213</v>
      </c>
      <c r="K226" s="79">
        <f t="shared" ref="K226:K236" si="216">IFERROR(I226/$CB$26,0)</f>
        <v>3.3502354219485694E-3</v>
      </c>
      <c r="L226" s="315">
        <f>CC26</f>
        <v>374</v>
      </c>
      <c r="M226" s="195">
        <v>1</v>
      </c>
      <c r="N226" s="73" t="s">
        <v>384</v>
      </c>
      <c r="O226" s="74" t="s">
        <v>385</v>
      </c>
      <c r="P226" s="75">
        <v>11119941</v>
      </c>
      <c r="Q226" s="77">
        <v>9</v>
      </c>
      <c r="R226" s="78">
        <f t="shared" si="190"/>
        <v>1235549</v>
      </c>
      <c r="S226" s="79">
        <f t="shared" ref="S226:S236" si="217">IFERROR(Q226/$CC$26,0)</f>
        <v>2.4064171122994651E-2</v>
      </c>
      <c r="T226" s="315">
        <f>CD26</f>
        <v>397</v>
      </c>
      <c r="U226" s="195">
        <v>1</v>
      </c>
      <c r="V226" s="73" t="s">
        <v>374</v>
      </c>
      <c r="W226" s="74" t="s">
        <v>375</v>
      </c>
      <c r="X226" s="75">
        <v>15002865</v>
      </c>
      <c r="Y226" s="77">
        <v>19</v>
      </c>
      <c r="Z226" s="78">
        <f t="shared" si="191"/>
        <v>789624.47368421056</v>
      </c>
      <c r="AA226" s="79">
        <f t="shared" ref="AA226:AA236" si="218">IFERROR(Y226/$CD$26,0)</f>
        <v>4.7858942065491183E-2</v>
      </c>
      <c r="AB226" s="315">
        <f>CE26</f>
        <v>802</v>
      </c>
      <c r="AC226" s="195">
        <v>1</v>
      </c>
      <c r="AD226" s="73" t="s">
        <v>356</v>
      </c>
      <c r="AE226" s="74" t="s">
        <v>357</v>
      </c>
      <c r="AF226" s="75">
        <v>72910400</v>
      </c>
      <c r="AG226" s="77">
        <v>249</v>
      </c>
      <c r="AH226" s="78">
        <f t="shared" si="192"/>
        <v>292812.8514056225</v>
      </c>
      <c r="AI226" s="79">
        <f t="shared" ref="AI226:AI236" si="219">IFERROR(AG226/$CE$26,0)</f>
        <v>0.31047381546134661</v>
      </c>
      <c r="AJ226" s="315">
        <f>CF26</f>
        <v>986</v>
      </c>
      <c r="AK226" s="195">
        <v>1</v>
      </c>
      <c r="AL226" s="73" t="s">
        <v>384</v>
      </c>
      <c r="AM226" s="74" t="s">
        <v>385</v>
      </c>
      <c r="AN226" s="75">
        <v>12410372</v>
      </c>
      <c r="AO226" s="77">
        <v>18</v>
      </c>
      <c r="AP226" s="78">
        <f t="shared" si="193"/>
        <v>689465.11111111112</v>
      </c>
      <c r="AQ226" s="79">
        <f t="shared" ref="AQ226:AQ236" si="220">IFERROR(AO226/$CF$26,0)</f>
        <v>1.8255578093306288E-2</v>
      </c>
      <c r="AR226" s="315">
        <f>CG26</f>
        <v>774</v>
      </c>
      <c r="AS226" s="195">
        <v>1</v>
      </c>
      <c r="AT226" s="73" t="s">
        <v>384</v>
      </c>
      <c r="AU226" s="74" t="s">
        <v>385</v>
      </c>
      <c r="AV226" s="75">
        <v>13502091</v>
      </c>
      <c r="AW226" s="77">
        <v>20</v>
      </c>
      <c r="AX226" s="78">
        <f t="shared" si="194"/>
        <v>675104.55</v>
      </c>
      <c r="AY226" s="79">
        <f t="shared" ref="AY226:AY236" si="221">IFERROR(AW226/$CG$26,0)</f>
        <v>2.5839793281653745E-2</v>
      </c>
      <c r="AZ226" s="315">
        <f>CH26</f>
        <v>952</v>
      </c>
      <c r="BA226" s="195">
        <v>1</v>
      </c>
      <c r="BB226" s="73" t="s">
        <v>384</v>
      </c>
      <c r="BC226" s="74" t="s">
        <v>385</v>
      </c>
      <c r="BD226" s="75">
        <v>11580113</v>
      </c>
      <c r="BE226" s="77">
        <v>16</v>
      </c>
      <c r="BF226" s="78">
        <f t="shared" si="195"/>
        <v>723757.0625</v>
      </c>
      <c r="BG226" s="79">
        <f t="shared" ref="BG226:BG236" si="222">IFERROR(BE226/$CH$26,0)</f>
        <v>1.680672268907563E-2</v>
      </c>
      <c r="BH226" s="315">
        <f>CI26</f>
        <v>629</v>
      </c>
      <c r="BI226" s="195">
        <v>1</v>
      </c>
      <c r="BJ226" s="73" t="s">
        <v>356</v>
      </c>
      <c r="BK226" s="74" t="s">
        <v>357</v>
      </c>
      <c r="BL226" s="75">
        <v>74574245</v>
      </c>
      <c r="BM226" s="77">
        <v>159</v>
      </c>
      <c r="BN226" s="78">
        <f t="shared" si="196"/>
        <v>469020.40880503145</v>
      </c>
      <c r="BO226" s="79">
        <f t="shared" ref="BO226:BO236" si="223">IFERROR(BM226/$CI$26,0)</f>
        <v>0.25278219395866453</v>
      </c>
      <c r="BP226" s="315">
        <f>CJ26</f>
        <v>15958</v>
      </c>
      <c r="BQ226" s="195">
        <v>1</v>
      </c>
      <c r="BR226" s="73" t="s">
        <v>382</v>
      </c>
      <c r="BS226" s="74" t="s">
        <v>383</v>
      </c>
      <c r="BT226" s="75">
        <v>36097870</v>
      </c>
      <c r="BU226" s="77">
        <v>59</v>
      </c>
      <c r="BV226" s="78">
        <f t="shared" si="197"/>
        <v>611828.30508474575</v>
      </c>
      <c r="BW226" s="79">
        <f t="shared" ref="BW226:BW236" si="224">IFERROR(BU226/$CJ$26,0)</f>
        <v>3.6972051635543301E-3</v>
      </c>
    </row>
    <row r="227" spans="2:75" ht="13.5" customHeight="1">
      <c r="B227" s="304"/>
      <c r="C227" s="318"/>
      <c r="D227" s="301"/>
      <c r="E227" s="80">
        <v>2</v>
      </c>
      <c r="F227" s="175" t="s">
        <v>384</v>
      </c>
      <c r="G227" s="176" t="s">
        <v>385</v>
      </c>
      <c r="H227" s="83">
        <v>111658609</v>
      </c>
      <c r="I227" s="85">
        <v>175</v>
      </c>
      <c r="J227" s="86">
        <f t="shared" si="189"/>
        <v>638049.1942857143</v>
      </c>
      <c r="K227" s="87">
        <f t="shared" si="216"/>
        <v>1.5845708076783774E-2</v>
      </c>
      <c r="L227" s="313"/>
      <c r="M227" s="112">
        <v>2</v>
      </c>
      <c r="N227" s="175" t="s">
        <v>426</v>
      </c>
      <c r="O227" s="176" t="s">
        <v>427</v>
      </c>
      <c r="P227" s="83">
        <v>6314021</v>
      </c>
      <c r="Q227" s="85">
        <v>6</v>
      </c>
      <c r="R227" s="86">
        <f t="shared" si="190"/>
        <v>1052336.8333333333</v>
      </c>
      <c r="S227" s="87">
        <f t="shared" si="217"/>
        <v>1.6042780748663103E-2</v>
      </c>
      <c r="T227" s="313"/>
      <c r="U227" s="112">
        <v>2</v>
      </c>
      <c r="V227" s="175" t="s">
        <v>344</v>
      </c>
      <c r="W227" s="176" t="s">
        <v>345</v>
      </c>
      <c r="X227" s="83">
        <v>22370773</v>
      </c>
      <c r="Y227" s="85">
        <v>77</v>
      </c>
      <c r="Z227" s="86">
        <f t="shared" si="191"/>
        <v>290529.51948051946</v>
      </c>
      <c r="AA227" s="87">
        <f t="shared" si="218"/>
        <v>0.19395465994962216</v>
      </c>
      <c r="AB227" s="313"/>
      <c r="AC227" s="112">
        <v>2</v>
      </c>
      <c r="AD227" s="175" t="s">
        <v>374</v>
      </c>
      <c r="AE227" s="176" t="s">
        <v>375</v>
      </c>
      <c r="AF227" s="83">
        <v>5208364</v>
      </c>
      <c r="AG227" s="85">
        <v>18</v>
      </c>
      <c r="AH227" s="86">
        <f t="shared" si="192"/>
        <v>289353.55555555556</v>
      </c>
      <c r="AI227" s="87">
        <f t="shared" si="219"/>
        <v>2.2443890274314215E-2</v>
      </c>
      <c r="AJ227" s="313"/>
      <c r="AK227" s="112">
        <v>2</v>
      </c>
      <c r="AL227" s="175" t="s">
        <v>344</v>
      </c>
      <c r="AM227" s="176" t="s">
        <v>345</v>
      </c>
      <c r="AN227" s="83">
        <v>119583573</v>
      </c>
      <c r="AO227" s="85">
        <v>196</v>
      </c>
      <c r="AP227" s="86">
        <f t="shared" si="193"/>
        <v>610120.27040816331</v>
      </c>
      <c r="AQ227" s="87">
        <f t="shared" si="220"/>
        <v>0.19878296146044624</v>
      </c>
      <c r="AR227" s="313"/>
      <c r="AS227" s="112">
        <v>2</v>
      </c>
      <c r="AT227" s="175" t="s">
        <v>432</v>
      </c>
      <c r="AU227" s="176" t="s">
        <v>433</v>
      </c>
      <c r="AV227" s="83">
        <v>2731148</v>
      </c>
      <c r="AW227" s="85">
        <v>6</v>
      </c>
      <c r="AX227" s="86">
        <f t="shared" si="194"/>
        <v>455191.33333333331</v>
      </c>
      <c r="AY227" s="87">
        <f t="shared" si="221"/>
        <v>7.7519379844961239E-3</v>
      </c>
      <c r="AZ227" s="313"/>
      <c r="BA227" s="112">
        <v>2</v>
      </c>
      <c r="BB227" s="175" t="s">
        <v>426</v>
      </c>
      <c r="BC227" s="176" t="s">
        <v>427</v>
      </c>
      <c r="BD227" s="83">
        <v>5808814</v>
      </c>
      <c r="BE227" s="85">
        <v>11</v>
      </c>
      <c r="BF227" s="86">
        <f t="shared" si="195"/>
        <v>528074</v>
      </c>
      <c r="BG227" s="87">
        <f t="shared" si="222"/>
        <v>1.1554621848739496E-2</v>
      </c>
      <c r="BH227" s="313"/>
      <c r="BI227" s="112">
        <v>2</v>
      </c>
      <c r="BJ227" s="175" t="s">
        <v>404</v>
      </c>
      <c r="BK227" s="176" t="s">
        <v>405</v>
      </c>
      <c r="BL227" s="83">
        <v>30630157</v>
      </c>
      <c r="BM227" s="85">
        <v>75</v>
      </c>
      <c r="BN227" s="86">
        <f t="shared" si="196"/>
        <v>408402.09333333332</v>
      </c>
      <c r="BO227" s="87">
        <f t="shared" si="223"/>
        <v>0.1192368839427663</v>
      </c>
      <c r="BP227" s="313"/>
      <c r="BQ227" s="112">
        <v>2</v>
      </c>
      <c r="BR227" s="175" t="s">
        <v>384</v>
      </c>
      <c r="BS227" s="176" t="s">
        <v>385</v>
      </c>
      <c r="BT227" s="83">
        <v>161008704</v>
      </c>
      <c r="BU227" s="85">
        <v>265</v>
      </c>
      <c r="BV227" s="86">
        <f t="shared" si="197"/>
        <v>607580.01509433961</v>
      </c>
      <c r="BW227" s="87">
        <f t="shared" si="224"/>
        <v>1.6606090988845721E-2</v>
      </c>
    </row>
    <row r="228" spans="2:75" ht="13.5" customHeight="1">
      <c r="B228" s="304"/>
      <c r="C228" s="318"/>
      <c r="D228" s="301"/>
      <c r="E228" s="80">
        <v>3</v>
      </c>
      <c r="F228" s="175" t="s">
        <v>344</v>
      </c>
      <c r="G228" s="176" t="s">
        <v>345</v>
      </c>
      <c r="H228" s="83">
        <v>349085506</v>
      </c>
      <c r="I228" s="85">
        <v>1075</v>
      </c>
      <c r="J228" s="86">
        <f t="shared" si="189"/>
        <v>324730.70325581398</v>
      </c>
      <c r="K228" s="87">
        <f t="shared" si="216"/>
        <v>9.7337921043100323E-2</v>
      </c>
      <c r="L228" s="313"/>
      <c r="M228" s="112">
        <v>3</v>
      </c>
      <c r="N228" s="175" t="s">
        <v>374</v>
      </c>
      <c r="O228" s="176" t="s">
        <v>375</v>
      </c>
      <c r="P228" s="83">
        <v>5420236</v>
      </c>
      <c r="Q228" s="85">
        <v>10</v>
      </c>
      <c r="R228" s="86">
        <f t="shared" si="190"/>
        <v>542023.6</v>
      </c>
      <c r="S228" s="87">
        <f t="shared" si="217"/>
        <v>2.6737967914438502E-2</v>
      </c>
      <c r="T228" s="313"/>
      <c r="U228" s="112">
        <v>3</v>
      </c>
      <c r="V228" s="175" t="s">
        <v>392</v>
      </c>
      <c r="W228" s="176" t="s">
        <v>393</v>
      </c>
      <c r="X228" s="83">
        <v>3101272</v>
      </c>
      <c r="Y228" s="85">
        <v>18</v>
      </c>
      <c r="Z228" s="86">
        <f t="shared" si="191"/>
        <v>172292.88888888888</v>
      </c>
      <c r="AA228" s="87">
        <f t="shared" si="218"/>
        <v>4.534005037783375E-2</v>
      </c>
      <c r="AB228" s="313"/>
      <c r="AC228" s="112">
        <v>3</v>
      </c>
      <c r="AD228" s="175" t="s">
        <v>392</v>
      </c>
      <c r="AE228" s="176" t="s">
        <v>393</v>
      </c>
      <c r="AF228" s="83">
        <v>10975301</v>
      </c>
      <c r="AG228" s="85">
        <v>38</v>
      </c>
      <c r="AH228" s="86">
        <f t="shared" si="192"/>
        <v>288823.71052631579</v>
      </c>
      <c r="AI228" s="87">
        <f t="shared" si="219"/>
        <v>4.738154613466334E-2</v>
      </c>
      <c r="AJ228" s="313"/>
      <c r="AK228" s="112">
        <v>3</v>
      </c>
      <c r="AL228" s="175" t="s">
        <v>382</v>
      </c>
      <c r="AM228" s="176" t="s">
        <v>383</v>
      </c>
      <c r="AN228" s="83">
        <v>3442206</v>
      </c>
      <c r="AO228" s="85">
        <v>6</v>
      </c>
      <c r="AP228" s="86">
        <f t="shared" si="193"/>
        <v>573701</v>
      </c>
      <c r="AQ228" s="87">
        <f t="shared" si="220"/>
        <v>6.0851926977687626E-3</v>
      </c>
      <c r="AR228" s="313"/>
      <c r="AS228" s="112">
        <v>3</v>
      </c>
      <c r="AT228" s="175" t="s">
        <v>344</v>
      </c>
      <c r="AU228" s="176" t="s">
        <v>345</v>
      </c>
      <c r="AV228" s="83">
        <v>62886450</v>
      </c>
      <c r="AW228" s="85">
        <v>141</v>
      </c>
      <c r="AX228" s="86">
        <f t="shared" si="194"/>
        <v>446003.19148936169</v>
      </c>
      <c r="AY228" s="87">
        <f t="shared" si="221"/>
        <v>0.18217054263565891</v>
      </c>
      <c r="AZ228" s="313"/>
      <c r="BA228" s="112">
        <v>3</v>
      </c>
      <c r="BB228" s="175" t="s">
        <v>356</v>
      </c>
      <c r="BC228" s="176" t="s">
        <v>357</v>
      </c>
      <c r="BD228" s="83">
        <v>157655998</v>
      </c>
      <c r="BE228" s="85">
        <v>323</v>
      </c>
      <c r="BF228" s="86">
        <f t="shared" si="195"/>
        <v>488099.06501547986</v>
      </c>
      <c r="BG228" s="87">
        <f t="shared" si="222"/>
        <v>0.3392857142857143</v>
      </c>
      <c r="BH228" s="313"/>
      <c r="BI228" s="112">
        <v>3</v>
      </c>
      <c r="BJ228" s="175" t="s">
        <v>338</v>
      </c>
      <c r="BK228" s="176" t="s">
        <v>339</v>
      </c>
      <c r="BL228" s="83">
        <v>41338506</v>
      </c>
      <c r="BM228" s="85">
        <v>115</v>
      </c>
      <c r="BN228" s="86">
        <f t="shared" si="196"/>
        <v>359465.26956521737</v>
      </c>
      <c r="BO228" s="87">
        <f t="shared" si="223"/>
        <v>0.18282988871224165</v>
      </c>
      <c r="BP228" s="313"/>
      <c r="BQ228" s="112">
        <v>3</v>
      </c>
      <c r="BR228" s="175" t="s">
        <v>344</v>
      </c>
      <c r="BS228" s="176" t="s">
        <v>345</v>
      </c>
      <c r="BT228" s="83">
        <v>657145829</v>
      </c>
      <c r="BU228" s="85">
        <v>1967</v>
      </c>
      <c r="BV228" s="86">
        <f t="shared" si="197"/>
        <v>334085.32231825113</v>
      </c>
      <c r="BW228" s="87">
        <f t="shared" si="224"/>
        <v>0.12326106028324352</v>
      </c>
    </row>
    <row r="229" spans="2:75" ht="13.5" customHeight="1">
      <c r="B229" s="304"/>
      <c r="C229" s="318"/>
      <c r="D229" s="301"/>
      <c r="E229" s="80">
        <v>4</v>
      </c>
      <c r="F229" s="175" t="s">
        <v>352</v>
      </c>
      <c r="G229" s="176" t="s">
        <v>353</v>
      </c>
      <c r="H229" s="83">
        <v>276828383</v>
      </c>
      <c r="I229" s="85">
        <v>1034</v>
      </c>
      <c r="J229" s="86">
        <f t="shared" si="189"/>
        <v>267725.70889748551</v>
      </c>
      <c r="K229" s="87">
        <f t="shared" si="216"/>
        <v>9.3625498007968128E-2</v>
      </c>
      <c r="L229" s="313"/>
      <c r="M229" s="112">
        <v>4</v>
      </c>
      <c r="N229" s="175" t="s">
        <v>372</v>
      </c>
      <c r="O229" s="176" t="s">
        <v>373</v>
      </c>
      <c r="P229" s="83">
        <v>11165131</v>
      </c>
      <c r="Q229" s="85">
        <v>66</v>
      </c>
      <c r="R229" s="86">
        <f t="shared" si="190"/>
        <v>169168.65151515152</v>
      </c>
      <c r="S229" s="87">
        <f t="shared" si="217"/>
        <v>0.17647058823529413</v>
      </c>
      <c r="T229" s="313"/>
      <c r="U229" s="112">
        <v>4</v>
      </c>
      <c r="V229" s="175" t="s">
        <v>338</v>
      </c>
      <c r="W229" s="176" t="s">
        <v>339</v>
      </c>
      <c r="X229" s="83">
        <v>13081686</v>
      </c>
      <c r="Y229" s="85">
        <v>99</v>
      </c>
      <c r="Z229" s="86">
        <f t="shared" si="191"/>
        <v>132138.24242424243</v>
      </c>
      <c r="AA229" s="87">
        <f t="shared" si="218"/>
        <v>0.24937027707808565</v>
      </c>
      <c r="AB229" s="313"/>
      <c r="AC229" s="112">
        <v>4</v>
      </c>
      <c r="AD229" s="175" t="s">
        <v>426</v>
      </c>
      <c r="AE229" s="176" t="s">
        <v>427</v>
      </c>
      <c r="AF229" s="83">
        <v>2770343</v>
      </c>
      <c r="AG229" s="85">
        <v>13</v>
      </c>
      <c r="AH229" s="86">
        <f t="shared" si="192"/>
        <v>213103.30769230769</v>
      </c>
      <c r="AI229" s="87">
        <f t="shared" si="219"/>
        <v>1.6209476309226933E-2</v>
      </c>
      <c r="AJ229" s="313"/>
      <c r="AK229" s="112">
        <v>4</v>
      </c>
      <c r="AL229" s="175" t="s">
        <v>406</v>
      </c>
      <c r="AM229" s="176" t="s">
        <v>407</v>
      </c>
      <c r="AN229" s="83">
        <v>12515530</v>
      </c>
      <c r="AO229" s="85">
        <v>29</v>
      </c>
      <c r="AP229" s="86">
        <f t="shared" si="193"/>
        <v>431570</v>
      </c>
      <c r="AQ229" s="87">
        <f t="shared" si="220"/>
        <v>2.9411764705882353E-2</v>
      </c>
      <c r="AR229" s="313"/>
      <c r="AS229" s="112">
        <v>4</v>
      </c>
      <c r="AT229" s="175" t="s">
        <v>356</v>
      </c>
      <c r="AU229" s="176" t="s">
        <v>357</v>
      </c>
      <c r="AV229" s="83">
        <v>106494845</v>
      </c>
      <c r="AW229" s="85">
        <v>241</v>
      </c>
      <c r="AX229" s="86">
        <f t="shared" si="194"/>
        <v>441887.32365145226</v>
      </c>
      <c r="AY229" s="87">
        <f t="shared" si="221"/>
        <v>0.31136950904392763</v>
      </c>
      <c r="AZ229" s="313"/>
      <c r="BA229" s="112">
        <v>4</v>
      </c>
      <c r="BB229" s="175" t="s">
        <v>430</v>
      </c>
      <c r="BC229" s="176" t="s">
        <v>431</v>
      </c>
      <c r="BD229" s="83">
        <v>3616769</v>
      </c>
      <c r="BE229" s="85">
        <v>9</v>
      </c>
      <c r="BF229" s="86">
        <f t="shared" si="195"/>
        <v>401863.22222222225</v>
      </c>
      <c r="BG229" s="87">
        <f t="shared" si="222"/>
        <v>9.4537815126050414E-3</v>
      </c>
      <c r="BH229" s="313"/>
      <c r="BI229" s="112">
        <v>4</v>
      </c>
      <c r="BJ229" s="175" t="s">
        <v>362</v>
      </c>
      <c r="BK229" s="176" t="s">
        <v>363</v>
      </c>
      <c r="BL229" s="83">
        <v>98053453</v>
      </c>
      <c r="BM229" s="85">
        <v>292</v>
      </c>
      <c r="BN229" s="86">
        <f t="shared" si="196"/>
        <v>335799.49657534249</v>
      </c>
      <c r="BO229" s="87">
        <f t="shared" si="223"/>
        <v>0.46422893481717009</v>
      </c>
      <c r="BP229" s="313"/>
      <c r="BQ229" s="112">
        <v>4</v>
      </c>
      <c r="BR229" s="175" t="s">
        <v>426</v>
      </c>
      <c r="BS229" s="176" t="s">
        <v>427</v>
      </c>
      <c r="BT229" s="83">
        <v>31929715</v>
      </c>
      <c r="BU229" s="85">
        <v>119</v>
      </c>
      <c r="BV229" s="86">
        <f t="shared" si="197"/>
        <v>268316.93277310923</v>
      </c>
      <c r="BW229" s="87">
        <f t="shared" si="224"/>
        <v>7.4570748214061915E-3</v>
      </c>
    </row>
    <row r="230" spans="2:75" ht="13.5" customHeight="1">
      <c r="B230" s="304"/>
      <c r="C230" s="318"/>
      <c r="D230" s="301"/>
      <c r="E230" s="80">
        <v>5</v>
      </c>
      <c r="F230" s="102" t="s">
        <v>406</v>
      </c>
      <c r="G230" s="176" t="s">
        <v>407</v>
      </c>
      <c r="H230" s="83">
        <v>22097734</v>
      </c>
      <c r="I230" s="85">
        <v>88</v>
      </c>
      <c r="J230" s="86">
        <f t="shared" si="189"/>
        <v>251110.61363636365</v>
      </c>
      <c r="K230" s="87">
        <f t="shared" si="216"/>
        <v>7.9681274900398405E-3</v>
      </c>
      <c r="L230" s="313"/>
      <c r="M230" s="112">
        <v>5</v>
      </c>
      <c r="N230" s="102" t="s">
        <v>338</v>
      </c>
      <c r="O230" s="176" t="s">
        <v>339</v>
      </c>
      <c r="P230" s="83">
        <v>18305931</v>
      </c>
      <c r="Q230" s="85">
        <v>115</v>
      </c>
      <c r="R230" s="86">
        <f t="shared" si="190"/>
        <v>159182.00869565218</v>
      </c>
      <c r="S230" s="87">
        <f t="shared" si="217"/>
        <v>0.30748663101604279</v>
      </c>
      <c r="T230" s="313"/>
      <c r="U230" s="112">
        <v>5</v>
      </c>
      <c r="V230" s="102" t="s">
        <v>394</v>
      </c>
      <c r="W230" s="176" t="s">
        <v>395</v>
      </c>
      <c r="X230" s="83">
        <v>12316782</v>
      </c>
      <c r="Y230" s="85">
        <v>96</v>
      </c>
      <c r="Z230" s="86">
        <f t="shared" si="191"/>
        <v>128299.8125</v>
      </c>
      <c r="AA230" s="87">
        <f t="shared" si="218"/>
        <v>0.24181360201511334</v>
      </c>
      <c r="AB230" s="313"/>
      <c r="AC230" s="112">
        <v>5</v>
      </c>
      <c r="AD230" s="102" t="s">
        <v>338</v>
      </c>
      <c r="AE230" s="176" t="s">
        <v>339</v>
      </c>
      <c r="AF230" s="83">
        <v>30554437</v>
      </c>
      <c r="AG230" s="85">
        <v>210</v>
      </c>
      <c r="AH230" s="86">
        <f t="shared" si="192"/>
        <v>145497.31904761904</v>
      </c>
      <c r="AI230" s="87">
        <f t="shared" si="219"/>
        <v>0.26184538653366585</v>
      </c>
      <c r="AJ230" s="313"/>
      <c r="AK230" s="112">
        <v>5</v>
      </c>
      <c r="AL230" s="102" t="s">
        <v>430</v>
      </c>
      <c r="AM230" s="176" t="s">
        <v>431</v>
      </c>
      <c r="AN230" s="83">
        <v>6229111</v>
      </c>
      <c r="AO230" s="85">
        <v>15</v>
      </c>
      <c r="AP230" s="86">
        <f t="shared" si="193"/>
        <v>415274.06666666665</v>
      </c>
      <c r="AQ230" s="87">
        <f t="shared" si="220"/>
        <v>1.5212981744421906E-2</v>
      </c>
      <c r="AR230" s="313"/>
      <c r="AS230" s="112">
        <v>5</v>
      </c>
      <c r="AT230" s="102" t="s">
        <v>406</v>
      </c>
      <c r="AU230" s="176" t="s">
        <v>407</v>
      </c>
      <c r="AV230" s="83">
        <v>15205145</v>
      </c>
      <c r="AW230" s="85">
        <v>37</v>
      </c>
      <c r="AX230" s="86">
        <f t="shared" si="194"/>
        <v>410949.86486486485</v>
      </c>
      <c r="AY230" s="87">
        <f t="shared" si="221"/>
        <v>4.7803617571059429E-2</v>
      </c>
      <c r="AZ230" s="313"/>
      <c r="BA230" s="112">
        <v>5</v>
      </c>
      <c r="BB230" s="102" t="s">
        <v>432</v>
      </c>
      <c r="BC230" s="176" t="s">
        <v>433</v>
      </c>
      <c r="BD230" s="83">
        <v>2261569</v>
      </c>
      <c r="BE230" s="85">
        <v>6</v>
      </c>
      <c r="BF230" s="86">
        <f t="shared" si="195"/>
        <v>376928.16666666669</v>
      </c>
      <c r="BG230" s="87">
        <f t="shared" si="222"/>
        <v>6.3025210084033615E-3</v>
      </c>
      <c r="BH230" s="313"/>
      <c r="BI230" s="112">
        <v>5</v>
      </c>
      <c r="BJ230" s="102" t="s">
        <v>344</v>
      </c>
      <c r="BK230" s="176" t="s">
        <v>345</v>
      </c>
      <c r="BL230" s="83">
        <v>32395466</v>
      </c>
      <c r="BM230" s="85">
        <v>102</v>
      </c>
      <c r="BN230" s="86">
        <f t="shared" si="196"/>
        <v>317602.60784313723</v>
      </c>
      <c r="BO230" s="87">
        <f t="shared" si="223"/>
        <v>0.16216216216216217</v>
      </c>
      <c r="BP230" s="313"/>
      <c r="BQ230" s="112">
        <v>5</v>
      </c>
      <c r="BR230" s="102" t="s">
        <v>406</v>
      </c>
      <c r="BS230" s="176" t="s">
        <v>407</v>
      </c>
      <c r="BT230" s="83">
        <v>79705994</v>
      </c>
      <c r="BU230" s="85">
        <v>299</v>
      </c>
      <c r="BV230" s="86">
        <f t="shared" si="197"/>
        <v>266575.23076923075</v>
      </c>
      <c r="BW230" s="87">
        <f t="shared" si="224"/>
        <v>1.8736683794961774E-2</v>
      </c>
    </row>
    <row r="231" spans="2:75" ht="13.5" customHeight="1">
      <c r="B231" s="304"/>
      <c r="C231" s="318"/>
      <c r="D231" s="301"/>
      <c r="E231" s="80">
        <v>6</v>
      </c>
      <c r="F231" s="102" t="s">
        <v>426</v>
      </c>
      <c r="G231" s="176" t="s">
        <v>427</v>
      </c>
      <c r="H231" s="83">
        <v>16815067</v>
      </c>
      <c r="I231" s="85">
        <v>72</v>
      </c>
      <c r="J231" s="86">
        <f t="shared" si="189"/>
        <v>233542.59722222222</v>
      </c>
      <c r="K231" s="87">
        <f t="shared" si="216"/>
        <v>6.5193770373053244E-3</v>
      </c>
      <c r="L231" s="313"/>
      <c r="M231" s="112">
        <v>6</v>
      </c>
      <c r="N231" s="102" t="s">
        <v>432</v>
      </c>
      <c r="O231" s="176" t="s">
        <v>433</v>
      </c>
      <c r="P231" s="83">
        <v>949500</v>
      </c>
      <c r="Q231" s="85">
        <v>7</v>
      </c>
      <c r="R231" s="86">
        <f t="shared" si="190"/>
        <v>135642.85714285713</v>
      </c>
      <c r="S231" s="87">
        <f t="shared" si="217"/>
        <v>1.871657754010695E-2</v>
      </c>
      <c r="T231" s="313"/>
      <c r="U231" s="112">
        <v>6</v>
      </c>
      <c r="V231" s="102" t="s">
        <v>406</v>
      </c>
      <c r="W231" s="176" t="s">
        <v>407</v>
      </c>
      <c r="X231" s="83">
        <v>377506</v>
      </c>
      <c r="Y231" s="85">
        <v>3</v>
      </c>
      <c r="Z231" s="86">
        <f t="shared" si="191"/>
        <v>125835.33333333333</v>
      </c>
      <c r="AA231" s="87">
        <f t="shared" si="218"/>
        <v>7.556675062972292E-3</v>
      </c>
      <c r="AB231" s="313"/>
      <c r="AC231" s="112">
        <v>6</v>
      </c>
      <c r="AD231" s="102" t="s">
        <v>344</v>
      </c>
      <c r="AE231" s="176" t="s">
        <v>345</v>
      </c>
      <c r="AF231" s="83">
        <v>18129535</v>
      </c>
      <c r="AG231" s="85">
        <v>126</v>
      </c>
      <c r="AH231" s="86">
        <f t="shared" si="192"/>
        <v>143885.1984126984</v>
      </c>
      <c r="AI231" s="87">
        <f t="shared" si="219"/>
        <v>0.15710723192019951</v>
      </c>
      <c r="AJ231" s="313"/>
      <c r="AK231" s="112">
        <v>6</v>
      </c>
      <c r="AL231" s="102" t="s">
        <v>356</v>
      </c>
      <c r="AM231" s="176" t="s">
        <v>357</v>
      </c>
      <c r="AN231" s="83">
        <v>86660101</v>
      </c>
      <c r="AO231" s="85">
        <v>322</v>
      </c>
      <c r="AP231" s="86">
        <f t="shared" si="193"/>
        <v>269130.74844720494</v>
      </c>
      <c r="AQ231" s="87">
        <f t="shared" si="220"/>
        <v>0.32657200811359027</v>
      </c>
      <c r="AR231" s="313"/>
      <c r="AS231" s="112">
        <v>6</v>
      </c>
      <c r="AT231" s="102" t="s">
        <v>404</v>
      </c>
      <c r="AU231" s="176" t="s">
        <v>405</v>
      </c>
      <c r="AV231" s="83">
        <v>22758821</v>
      </c>
      <c r="AW231" s="85">
        <v>73</v>
      </c>
      <c r="AX231" s="86">
        <f t="shared" si="194"/>
        <v>311764.67123287672</v>
      </c>
      <c r="AY231" s="87">
        <f t="shared" si="221"/>
        <v>9.4315245478036172E-2</v>
      </c>
      <c r="AZ231" s="313"/>
      <c r="BA231" s="112">
        <v>6</v>
      </c>
      <c r="BB231" s="102" t="s">
        <v>362</v>
      </c>
      <c r="BC231" s="176" t="s">
        <v>363</v>
      </c>
      <c r="BD231" s="83">
        <v>133481395</v>
      </c>
      <c r="BE231" s="85">
        <v>464</v>
      </c>
      <c r="BF231" s="86">
        <f t="shared" si="195"/>
        <v>287675.4202586207</v>
      </c>
      <c r="BG231" s="87">
        <f t="shared" si="222"/>
        <v>0.48739495798319327</v>
      </c>
      <c r="BH231" s="313"/>
      <c r="BI231" s="112">
        <v>6</v>
      </c>
      <c r="BJ231" s="102" t="s">
        <v>466</v>
      </c>
      <c r="BK231" s="176" t="s">
        <v>467</v>
      </c>
      <c r="BL231" s="83">
        <v>2836096</v>
      </c>
      <c r="BM231" s="85">
        <v>9</v>
      </c>
      <c r="BN231" s="86">
        <f t="shared" si="196"/>
        <v>315121.77777777775</v>
      </c>
      <c r="BO231" s="87">
        <f t="shared" si="223"/>
        <v>1.4308426073131956E-2</v>
      </c>
      <c r="BP231" s="313"/>
      <c r="BQ231" s="112">
        <v>6</v>
      </c>
      <c r="BR231" s="102" t="s">
        <v>430</v>
      </c>
      <c r="BS231" s="176" t="s">
        <v>431</v>
      </c>
      <c r="BT231" s="83">
        <v>44852215</v>
      </c>
      <c r="BU231" s="85">
        <v>192</v>
      </c>
      <c r="BV231" s="86">
        <f t="shared" si="197"/>
        <v>233605.28645833334</v>
      </c>
      <c r="BW231" s="87">
        <f t="shared" si="224"/>
        <v>1.2031582905125956E-2</v>
      </c>
    </row>
    <row r="232" spans="2:75" ht="13.5" customHeight="1">
      <c r="B232" s="304"/>
      <c r="C232" s="318"/>
      <c r="D232" s="301"/>
      <c r="E232" s="80">
        <v>7</v>
      </c>
      <c r="F232" s="175" t="s">
        <v>430</v>
      </c>
      <c r="G232" s="176" t="s">
        <v>431</v>
      </c>
      <c r="H232" s="83">
        <v>29884950</v>
      </c>
      <c r="I232" s="85">
        <v>130</v>
      </c>
      <c r="J232" s="86">
        <f t="shared" si="189"/>
        <v>229884.23076923078</v>
      </c>
      <c r="K232" s="87">
        <f t="shared" si="216"/>
        <v>1.1771097428467946E-2</v>
      </c>
      <c r="L232" s="313"/>
      <c r="M232" s="112">
        <v>7</v>
      </c>
      <c r="N232" s="175" t="s">
        <v>404</v>
      </c>
      <c r="O232" s="176" t="s">
        <v>405</v>
      </c>
      <c r="P232" s="83">
        <v>1963730</v>
      </c>
      <c r="Q232" s="85">
        <v>16</v>
      </c>
      <c r="R232" s="86">
        <f t="shared" si="190"/>
        <v>122733.125</v>
      </c>
      <c r="S232" s="87">
        <f t="shared" si="217"/>
        <v>4.2780748663101602E-2</v>
      </c>
      <c r="T232" s="313"/>
      <c r="U232" s="112">
        <v>7</v>
      </c>
      <c r="V232" s="175" t="s">
        <v>386</v>
      </c>
      <c r="W232" s="176" t="s">
        <v>387</v>
      </c>
      <c r="X232" s="83">
        <v>12614645</v>
      </c>
      <c r="Y232" s="85">
        <v>115</v>
      </c>
      <c r="Z232" s="86">
        <f t="shared" si="191"/>
        <v>109692.56521739131</v>
      </c>
      <c r="AA232" s="87">
        <f t="shared" si="218"/>
        <v>0.28967254408060455</v>
      </c>
      <c r="AB232" s="313"/>
      <c r="AC232" s="112">
        <v>7</v>
      </c>
      <c r="AD232" s="175" t="s">
        <v>410</v>
      </c>
      <c r="AE232" s="176" t="s">
        <v>411</v>
      </c>
      <c r="AF232" s="83">
        <v>9968661</v>
      </c>
      <c r="AG232" s="85">
        <v>79</v>
      </c>
      <c r="AH232" s="86">
        <f t="shared" si="192"/>
        <v>126185.58227848102</v>
      </c>
      <c r="AI232" s="87">
        <f t="shared" si="219"/>
        <v>9.8503740648379051E-2</v>
      </c>
      <c r="AJ232" s="313"/>
      <c r="AK232" s="112">
        <v>7</v>
      </c>
      <c r="AL232" s="175" t="s">
        <v>352</v>
      </c>
      <c r="AM232" s="176" t="s">
        <v>353</v>
      </c>
      <c r="AN232" s="83">
        <v>29726882</v>
      </c>
      <c r="AO232" s="85">
        <v>119</v>
      </c>
      <c r="AP232" s="86">
        <f t="shared" si="193"/>
        <v>249805.73109243697</v>
      </c>
      <c r="AQ232" s="87">
        <f t="shared" si="220"/>
        <v>0.1206896551724138</v>
      </c>
      <c r="AR232" s="313"/>
      <c r="AS232" s="112">
        <v>7</v>
      </c>
      <c r="AT232" s="175" t="s">
        <v>430</v>
      </c>
      <c r="AU232" s="176" t="s">
        <v>431</v>
      </c>
      <c r="AV232" s="83">
        <v>2651862</v>
      </c>
      <c r="AW232" s="85">
        <v>10</v>
      </c>
      <c r="AX232" s="86">
        <f t="shared" si="194"/>
        <v>265186.2</v>
      </c>
      <c r="AY232" s="87">
        <f t="shared" si="221"/>
        <v>1.2919896640826873E-2</v>
      </c>
      <c r="AZ232" s="313"/>
      <c r="BA232" s="112">
        <v>7</v>
      </c>
      <c r="BB232" s="175" t="s">
        <v>366</v>
      </c>
      <c r="BC232" s="176" t="s">
        <v>367</v>
      </c>
      <c r="BD232" s="83">
        <v>95877816</v>
      </c>
      <c r="BE232" s="85">
        <v>356</v>
      </c>
      <c r="BF232" s="86">
        <f t="shared" si="195"/>
        <v>269319.70786516852</v>
      </c>
      <c r="BG232" s="87">
        <f t="shared" si="222"/>
        <v>0.37394957983193278</v>
      </c>
      <c r="BH232" s="313"/>
      <c r="BI232" s="112">
        <v>7</v>
      </c>
      <c r="BJ232" s="175" t="s">
        <v>364</v>
      </c>
      <c r="BK232" s="176" t="s">
        <v>365</v>
      </c>
      <c r="BL232" s="83">
        <v>98128847</v>
      </c>
      <c r="BM232" s="85">
        <v>375</v>
      </c>
      <c r="BN232" s="86">
        <f t="shared" si="196"/>
        <v>261676.92533333335</v>
      </c>
      <c r="BO232" s="87">
        <f t="shared" si="223"/>
        <v>0.59618441971383151</v>
      </c>
      <c r="BP232" s="313"/>
      <c r="BQ232" s="112">
        <v>7</v>
      </c>
      <c r="BR232" s="175" t="s">
        <v>356</v>
      </c>
      <c r="BS232" s="176" t="s">
        <v>357</v>
      </c>
      <c r="BT232" s="83">
        <v>692592086</v>
      </c>
      <c r="BU232" s="85">
        <v>3036</v>
      </c>
      <c r="BV232" s="86">
        <f t="shared" si="197"/>
        <v>228126.51054018445</v>
      </c>
      <c r="BW232" s="87">
        <f t="shared" si="224"/>
        <v>0.19024940468730417</v>
      </c>
    </row>
    <row r="233" spans="2:75" ht="13.5" customHeight="1">
      <c r="B233" s="304"/>
      <c r="C233" s="318"/>
      <c r="D233" s="301"/>
      <c r="E233" s="80">
        <v>8</v>
      </c>
      <c r="F233" s="102" t="s">
        <v>418</v>
      </c>
      <c r="G233" s="176" t="s">
        <v>419</v>
      </c>
      <c r="H233" s="83">
        <v>40854449</v>
      </c>
      <c r="I233" s="85">
        <v>178</v>
      </c>
      <c r="J233" s="86">
        <f t="shared" si="189"/>
        <v>229519.3764044944</v>
      </c>
      <c r="K233" s="87">
        <f t="shared" si="216"/>
        <v>1.6117348786671495E-2</v>
      </c>
      <c r="L233" s="313"/>
      <c r="M233" s="112">
        <v>8</v>
      </c>
      <c r="N233" s="102" t="s">
        <v>424</v>
      </c>
      <c r="O233" s="176" t="s">
        <v>425</v>
      </c>
      <c r="P233" s="83">
        <v>2404779</v>
      </c>
      <c r="Q233" s="85">
        <v>21</v>
      </c>
      <c r="R233" s="86">
        <f t="shared" si="190"/>
        <v>114513.28571428571</v>
      </c>
      <c r="S233" s="87">
        <f t="shared" si="217"/>
        <v>5.6149732620320858E-2</v>
      </c>
      <c r="T233" s="313"/>
      <c r="U233" s="112">
        <v>8</v>
      </c>
      <c r="V233" s="102" t="s">
        <v>360</v>
      </c>
      <c r="W233" s="176" t="s">
        <v>361</v>
      </c>
      <c r="X233" s="83">
        <v>23842889</v>
      </c>
      <c r="Y233" s="85">
        <v>235</v>
      </c>
      <c r="Z233" s="86">
        <f t="shared" si="191"/>
        <v>101459.10212765957</v>
      </c>
      <c r="AA233" s="87">
        <f t="shared" si="218"/>
        <v>0.59193954659949621</v>
      </c>
      <c r="AB233" s="313"/>
      <c r="AC233" s="112">
        <v>8</v>
      </c>
      <c r="AD233" s="102" t="s">
        <v>336</v>
      </c>
      <c r="AE233" s="176" t="s">
        <v>337</v>
      </c>
      <c r="AF233" s="83">
        <v>62058074</v>
      </c>
      <c r="AG233" s="85">
        <v>555</v>
      </c>
      <c r="AH233" s="86">
        <f t="shared" si="192"/>
        <v>111816.34954954954</v>
      </c>
      <c r="AI233" s="87">
        <f t="shared" si="219"/>
        <v>0.69201995012468831</v>
      </c>
      <c r="AJ233" s="313"/>
      <c r="AK233" s="112">
        <v>8</v>
      </c>
      <c r="AL233" s="102" t="s">
        <v>338</v>
      </c>
      <c r="AM233" s="176" t="s">
        <v>339</v>
      </c>
      <c r="AN233" s="83">
        <v>66074888</v>
      </c>
      <c r="AO233" s="85">
        <v>274</v>
      </c>
      <c r="AP233" s="86">
        <f t="shared" si="193"/>
        <v>241149.22627737228</v>
      </c>
      <c r="AQ233" s="87">
        <f t="shared" si="220"/>
        <v>0.27789046653144017</v>
      </c>
      <c r="AR233" s="313"/>
      <c r="AS233" s="112">
        <v>8</v>
      </c>
      <c r="AT233" s="102" t="s">
        <v>464</v>
      </c>
      <c r="AU233" s="176" t="s">
        <v>465</v>
      </c>
      <c r="AV233" s="83">
        <v>990484</v>
      </c>
      <c r="AW233" s="85">
        <v>4</v>
      </c>
      <c r="AX233" s="86">
        <f t="shared" si="194"/>
        <v>247621</v>
      </c>
      <c r="AY233" s="87">
        <f t="shared" si="221"/>
        <v>5.1679586563307496E-3</v>
      </c>
      <c r="AZ233" s="313"/>
      <c r="BA233" s="112">
        <v>8</v>
      </c>
      <c r="BB233" s="102" t="s">
        <v>460</v>
      </c>
      <c r="BC233" s="176" t="s">
        <v>461</v>
      </c>
      <c r="BD233" s="83">
        <v>6446881</v>
      </c>
      <c r="BE233" s="85">
        <v>24</v>
      </c>
      <c r="BF233" s="86">
        <f t="shared" si="195"/>
        <v>268620.04166666669</v>
      </c>
      <c r="BG233" s="87">
        <f t="shared" si="222"/>
        <v>2.5210084033613446E-2</v>
      </c>
      <c r="BH233" s="313"/>
      <c r="BI233" s="112">
        <v>8</v>
      </c>
      <c r="BJ233" s="102" t="s">
        <v>366</v>
      </c>
      <c r="BK233" s="176" t="s">
        <v>367</v>
      </c>
      <c r="BL233" s="83">
        <v>54199438</v>
      </c>
      <c r="BM233" s="85">
        <v>219</v>
      </c>
      <c r="BN233" s="86">
        <f t="shared" si="196"/>
        <v>247486.01826484018</v>
      </c>
      <c r="BO233" s="87">
        <f t="shared" si="223"/>
        <v>0.3481717011128776</v>
      </c>
      <c r="BP233" s="313"/>
      <c r="BQ233" s="112">
        <v>8</v>
      </c>
      <c r="BR233" s="102" t="s">
        <v>352</v>
      </c>
      <c r="BS233" s="176" t="s">
        <v>353</v>
      </c>
      <c r="BT233" s="83">
        <v>346830777</v>
      </c>
      <c r="BU233" s="85">
        <v>1656</v>
      </c>
      <c r="BV233" s="86">
        <f t="shared" si="197"/>
        <v>209438.875</v>
      </c>
      <c r="BW233" s="87">
        <f t="shared" si="224"/>
        <v>0.10377240255671137</v>
      </c>
    </row>
    <row r="234" spans="2:75" ht="13.5" customHeight="1">
      <c r="B234" s="304"/>
      <c r="C234" s="318"/>
      <c r="D234" s="301"/>
      <c r="E234" s="80">
        <v>9</v>
      </c>
      <c r="F234" s="102" t="s">
        <v>462</v>
      </c>
      <c r="G234" s="176" t="s">
        <v>463</v>
      </c>
      <c r="H234" s="83">
        <v>34307035</v>
      </c>
      <c r="I234" s="85">
        <v>179</v>
      </c>
      <c r="J234" s="86">
        <f t="shared" si="189"/>
        <v>191659.41340782124</v>
      </c>
      <c r="K234" s="87">
        <f t="shared" si="216"/>
        <v>1.6207895689967403E-2</v>
      </c>
      <c r="L234" s="313"/>
      <c r="M234" s="112">
        <v>9</v>
      </c>
      <c r="N234" s="102" t="s">
        <v>406</v>
      </c>
      <c r="O234" s="176" t="s">
        <v>407</v>
      </c>
      <c r="P234" s="83">
        <v>778521</v>
      </c>
      <c r="Q234" s="85">
        <v>7</v>
      </c>
      <c r="R234" s="86">
        <f t="shared" si="190"/>
        <v>111217.28571428571</v>
      </c>
      <c r="S234" s="87">
        <f t="shared" si="217"/>
        <v>1.871657754010695E-2</v>
      </c>
      <c r="T234" s="313"/>
      <c r="U234" s="112">
        <v>9</v>
      </c>
      <c r="V234" s="102" t="s">
        <v>366</v>
      </c>
      <c r="W234" s="176" t="s">
        <v>367</v>
      </c>
      <c r="X234" s="83">
        <v>10592763</v>
      </c>
      <c r="Y234" s="85">
        <v>109</v>
      </c>
      <c r="Z234" s="86">
        <f t="shared" si="191"/>
        <v>97181.3119266055</v>
      </c>
      <c r="AA234" s="87">
        <f t="shared" si="218"/>
        <v>0.27455919395465994</v>
      </c>
      <c r="AB234" s="313"/>
      <c r="AC234" s="112">
        <v>9</v>
      </c>
      <c r="AD234" s="102" t="s">
        <v>406</v>
      </c>
      <c r="AE234" s="176" t="s">
        <v>407</v>
      </c>
      <c r="AF234" s="83">
        <v>2902461</v>
      </c>
      <c r="AG234" s="85">
        <v>26</v>
      </c>
      <c r="AH234" s="86">
        <f t="shared" si="192"/>
        <v>111633.11538461539</v>
      </c>
      <c r="AI234" s="87">
        <f t="shared" si="219"/>
        <v>3.2418952618453865E-2</v>
      </c>
      <c r="AJ234" s="313"/>
      <c r="AK234" s="112">
        <v>9</v>
      </c>
      <c r="AL234" s="102" t="s">
        <v>336</v>
      </c>
      <c r="AM234" s="176" t="s">
        <v>337</v>
      </c>
      <c r="AN234" s="83">
        <v>133319975</v>
      </c>
      <c r="AO234" s="85">
        <v>716</v>
      </c>
      <c r="AP234" s="86">
        <f t="shared" si="193"/>
        <v>186201.08240223464</v>
      </c>
      <c r="AQ234" s="87">
        <f t="shared" si="220"/>
        <v>0.72616632860040564</v>
      </c>
      <c r="AR234" s="313"/>
      <c r="AS234" s="112">
        <v>9</v>
      </c>
      <c r="AT234" s="102" t="s">
        <v>402</v>
      </c>
      <c r="AU234" s="176" t="s">
        <v>403</v>
      </c>
      <c r="AV234" s="83">
        <v>19047849</v>
      </c>
      <c r="AW234" s="85">
        <v>84</v>
      </c>
      <c r="AX234" s="86">
        <f t="shared" si="194"/>
        <v>226760.10714285713</v>
      </c>
      <c r="AY234" s="87">
        <f t="shared" si="221"/>
        <v>0.10852713178294573</v>
      </c>
      <c r="AZ234" s="313"/>
      <c r="BA234" s="112">
        <v>9</v>
      </c>
      <c r="BB234" s="102" t="s">
        <v>344</v>
      </c>
      <c r="BC234" s="176" t="s">
        <v>345</v>
      </c>
      <c r="BD234" s="83">
        <v>49760807</v>
      </c>
      <c r="BE234" s="85">
        <v>200</v>
      </c>
      <c r="BF234" s="86">
        <f t="shared" si="195"/>
        <v>248804.035</v>
      </c>
      <c r="BG234" s="87">
        <f t="shared" si="222"/>
        <v>0.21008403361344538</v>
      </c>
      <c r="BH234" s="313"/>
      <c r="BI234" s="112">
        <v>9</v>
      </c>
      <c r="BJ234" s="102" t="s">
        <v>336</v>
      </c>
      <c r="BK234" s="176" t="s">
        <v>337</v>
      </c>
      <c r="BL234" s="83">
        <v>98954359</v>
      </c>
      <c r="BM234" s="85">
        <v>412</v>
      </c>
      <c r="BN234" s="86">
        <f t="shared" si="196"/>
        <v>240180.48300970873</v>
      </c>
      <c r="BO234" s="87">
        <f t="shared" si="223"/>
        <v>0.65500794912559623</v>
      </c>
      <c r="BP234" s="313"/>
      <c r="BQ234" s="112">
        <v>9</v>
      </c>
      <c r="BR234" s="102" t="s">
        <v>374</v>
      </c>
      <c r="BS234" s="176" t="s">
        <v>375</v>
      </c>
      <c r="BT234" s="83">
        <v>75188170</v>
      </c>
      <c r="BU234" s="85">
        <v>366</v>
      </c>
      <c r="BV234" s="86">
        <f t="shared" si="197"/>
        <v>205432.15846994537</v>
      </c>
      <c r="BW234" s="87">
        <f t="shared" si="224"/>
        <v>2.2935204912896353E-2</v>
      </c>
    </row>
    <row r="235" spans="2:75" ht="13.5" customHeight="1">
      <c r="B235" s="304"/>
      <c r="C235" s="318"/>
      <c r="D235" s="301"/>
      <c r="E235" s="88">
        <v>10</v>
      </c>
      <c r="F235" s="177" t="s">
        <v>374</v>
      </c>
      <c r="G235" s="178" t="s">
        <v>375</v>
      </c>
      <c r="H235" s="91">
        <v>39328927</v>
      </c>
      <c r="I235" s="93">
        <v>227</v>
      </c>
      <c r="J235" s="94">
        <f t="shared" si="189"/>
        <v>173255.18502202645</v>
      </c>
      <c r="K235" s="95">
        <f t="shared" si="216"/>
        <v>2.0554147048170952E-2</v>
      </c>
      <c r="L235" s="313"/>
      <c r="M235" s="113">
        <v>10</v>
      </c>
      <c r="N235" s="177" t="s">
        <v>336</v>
      </c>
      <c r="O235" s="178" t="s">
        <v>337</v>
      </c>
      <c r="P235" s="91">
        <v>26904227</v>
      </c>
      <c r="Q235" s="93">
        <v>247</v>
      </c>
      <c r="R235" s="94">
        <f t="shared" si="190"/>
        <v>108923.995951417</v>
      </c>
      <c r="S235" s="95">
        <f t="shared" si="217"/>
        <v>0.66042780748663099</v>
      </c>
      <c r="T235" s="313"/>
      <c r="U235" s="113">
        <v>10</v>
      </c>
      <c r="V235" s="177" t="s">
        <v>356</v>
      </c>
      <c r="W235" s="178" t="s">
        <v>357</v>
      </c>
      <c r="X235" s="91">
        <v>14548434</v>
      </c>
      <c r="Y235" s="93">
        <v>157</v>
      </c>
      <c r="Z235" s="94">
        <f t="shared" si="191"/>
        <v>92665.184713375798</v>
      </c>
      <c r="AA235" s="95">
        <f t="shared" si="218"/>
        <v>0.39546599496221663</v>
      </c>
      <c r="AB235" s="313"/>
      <c r="AC235" s="113">
        <v>10</v>
      </c>
      <c r="AD235" s="177" t="s">
        <v>364</v>
      </c>
      <c r="AE235" s="178" t="s">
        <v>365</v>
      </c>
      <c r="AF235" s="91">
        <v>30233912</v>
      </c>
      <c r="AG235" s="93">
        <v>291</v>
      </c>
      <c r="AH235" s="94">
        <f t="shared" si="192"/>
        <v>103896.60481099656</v>
      </c>
      <c r="AI235" s="95">
        <f t="shared" si="219"/>
        <v>0.36284289276807979</v>
      </c>
      <c r="AJ235" s="313"/>
      <c r="AK235" s="113">
        <v>10</v>
      </c>
      <c r="AL235" s="177" t="s">
        <v>402</v>
      </c>
      <c r="AM235" s="178" t="s">
        <v>403</v>
      </c>
      <c r="AN235" s="91">
        <v>24450759</v>
      </c>
      <c r="AO235" s="93">
        <v>132</v>
      </c>
      <c r="AP235" s="94">
        <f t="shared" si="193"/>
        <v>185233.02272727274</v>
      </c>
      <c r="AQ235" s="95">
        <f t="shared" si="220"/>
        <v>0.13387423935091278</v>
      </c>
      <c r="AR235" s="313"/>
      <c r="AS235" s="113">
        <v>10</v>
      </c>
      <c r="AT235" s="177" t="s">
        <v>362</v>
      </c>
      <c r="AU235" s="178" t="s">
        <v>363</v>
      </c>
      <c r="AV235" s="91">
        <v>75412769</v>
      </c>
      <c r="AW235" s="93">
        <v>334</v>
      </c>
      <c r="AX235" s="94">
        <f t="shared" si="194"/>
        <v>225786.73353293413</v>
      </c>
      <c r="AY235" s="95">
        <f t="shared" si="221"/>
        <v>0.4315245478036176</v>
      </c>
      <c r="AZ235" s="313"/>
      <c r="BA235" s="113">
        <v>10</v>
      </c>
      <c r="BB235" s="177" t="s">
        <v>428</v>
      </c>
      <c r="BC235" s="178" t="s">
        <v>429</v>
      </c>
      <c r="BD235" s="91">
        <v>19062046</v>
      </c>
      <c r="BE235" s="93">
        <v>77</v>
      </c>
      <c r="BF235" s="94">
        <f t="shared" si="195"/>
        <v>247559.03896103895</v>
      </c>
      <c r="BG235" s="95">
        <f t="shared" si="222"/>
        <v>8.0882352941176475E-2</v>
      </c>
      <c r="BH235" s="313"/>
      <c r="BI235" s="113">
        <v>10</v>
      </c>
      <c r="BJ235" s="177" t="s">
        <v>406</v>
      </c>
      <c r="BK235" s="178" t="s">
        <v>407</v>
      </c>
      <c r="BL235" s="91">
        <v>10424448</v>
      </c>
      <c r="BM235" s="93">
        <v>46</v>
      </c>
      <c r="BN235" s="94">
        <f t="shared" si="196"/>
        <v>226618.4347826087</v>
      </c>
      <c r="BO235" s="95">
        <f t="shared" si="223"/>
        <v>7.3131955484896663E-2</v>
      </c>
      <c r="BP235" s="313"/>
      <c r="BQ235" s="113">
        <v>10</v>
      </c>
      <c r="BR235" s="177" t="s">
        <v>338</v>
      </c>
      <c r="BS235" s="178" t="s">
        <v>339</v>
      </c>
      <c r="BT235" s="91">
        <v>635165498</v>
      </c>
      <c r="BU235" s="93">
        <v>3857</v>
      </c>
      <c r="BV235" s="94">
        <f t="shared" si="197"/>
        <v>164678.63572724914</v>
      </c>
      <c r="BW235" s="95">
        <f t="shared" si="224"/>
        <v>0.24169695450557713</v>
      </c>
    </row>
    <row r="236" spans="2:75" s="173" customFormat="1" ht="13.5" customHeight="1">
      <c r="B236" s="266"/>
      <c r="C236" s="320"/>
      <c r="D236" s="302"/>
      <c r="E236" s="96" t="s">
        <v>164</v>
      </c>
      <c r="F236" s="97"/>
      <c r="G236" s="98"/>
      <c r="H236" s="228">
        <v>7178565070</v>
      </c>
      <c r="I236" s="100">
        <v>9886</v>
      </c>
      <c r="J236" s="49">
        <f t="shared" si="189"/>
        <v>726134.43961157196</v>
      </c>
      <c r="K236" s="101">
        <f t="shared" si="216"/>
        <v>0.89514668598333935</v>
      </c>
      <c r="L236" s="314"/>
      <c r="M236" s="96" t="s">
        <v>164</v>
      </c>
      <c r="N236" s="97"/>
      <c r="O236" s="98"/>
      <c r="P236" s="228">
        <v>367007440</v>
      </c>
      <c r="Q236" s="100">
        <v>372</v>
      </c>
      <c r="R236" s="49">
        <f t="shared" si="190"/>
        <v>986579.13978494622</v>
      </c>
      <c r="S236" s="101">
        <f t="shared" si="217"/>
        <v>0.99465240641711228</v>
      </c>
      <c r="T236" s="314"/>
      <c r="U236" s="96" t="s">
        <v>164</v>
      </c>
      <c r="V236" s="97"/>
      <c r="W236" s="98"/>
      <c r="X236" s="228">
        <v>409743740</v>
      </c>
      <c r="Y236" s="100">
        <v>397</v>
      </c>
      <c r="Z236" s="49">
        <f t="shared" si="191"/>
        <v>1032100.1007556675</v>
      </c>
      <c r="AA236" s="101">
        <f t="shared" si="218"/>
        <v>1</v>
      </c>
      <c r="AB236" s="314"/>
      <c r="AC236" s="96" t="s">
        <v>164</v>
      </c>
      <c r="AD236" s="97"/>
      <c r="AE236" s="98"/>
      <c r="AF236" s="228">
        <v>872703300</v>
      </c>
      <c r="AG236" s="100">
        <v>794</v>
      </c>
      <c r="AH236" s="49">
        <f t="shared" si="192"/>
        <v>1099122.5440806046</v>
      </c>
      <c r="AI236" s="101">
        <f t="shared" si="219"/>
        <v>0.9900249376558603</v>
      </c>
      <c r="AJ236" s="314"/>
      <c r="AK236" s="96" t="s">
        <v>164</v>
      </c>
      <c r="AL236" s="97"/>
      <c r="AM236" s="98"/>
      <c r="AN236" s="228">
        <v>1450679420</v>
      </c>
      <c r="AO236" s="100">
        <v>979</v>
      </c>
      <c r="AP236" s="49">
        <f t="shared" si="193"/>
        <v>1481797.1603677222</v>
      </c>
      <c r="AQ236" s="101">
        <f t="shared" si="220"/>
        <v>0.99290060851926976</v>
      </c>
      <c r="AR236" s="314"/>
      <c r="AS236" s="96" t="s">
        <v>164</v>
      </c>
      <c r="AT236" s="97"/>
      <c r="AU236" s="98"/>
      <c r="AV236" s="228">
        <v>1262506330</v>
      </c>
      <c r="AW236" s="100">
        <v>755</v>
      </c>
      <c r="AX236" s="49">
        <f t="shared" si="194"/>
        <v>1672193.8145695364</v>
      </c>
      <c r="AY236" s="101">
        <f t="shared" si="221"/>
        <v>0.97545219638242897</v>
      </c>
      <c r="AZ236" s="314"/>
      <c r="BA236" s="96" t="s">
        <v>164</v>
      </c>
      <c r="BB236" s="97"/>
      <c r="BC236" s="98"/>
      <c r="BD236" s="228">
        <v>1815614490</v>
      </c>
      <c r="BE236" s="100">
        <v>925</v>
      </c>
      <c r="BF236" s="49">
        <f t="shared" si="195"/>
        <v>1962826.4756756758</v>
      </c>
      <c r="BG236" s="101">
        <f t="shared" si="222"/>
        <v>0.97163865546218486</v>
      </c>
      <c r="BH236" s="314"/>
      <c r="BI236" s="96" t="s">
        <v>164</v>
      </c>
      <c r="BJ236" s="97"/>
      <c r="BK236" s="98"/>
      <c r="BL236" s="228">
        <v>1219754500</v>
      </c>
      <c r="BM236" s="100">
        <v>622</v>
      </c>
      <c r="BN236" s="49">
        <f t="shared" si="196"/>
        <v>1961020.0964630225</v>
      </c>
      <c r="BO236" s="101">
        <f t="shared" si="223"/>
        <v>0.98887122416534179</v>
      </c>
      <c r="BP236" s="314"/>
      <c r="BQ236" s="96" t="s">
        <v>164</v>
      </c>
      <c r="BR236" s="97"/>
      <c r="BS236" s="98"/>
      <c r="BT236" s="228">
        <v>14576574290</v>
      </c>
      <c r="BU236" s="100">
        <v>14730</v>
      </c>
      <c r="BV236" s="49">
        <f t="shared" si="197"/>
        <v>989584.13374066527</v>
      </c>
      <c r="BW236" s="101">
        <f t="shared" si="224"/>
        <v>0.92304800100263196</v>
      </c>
    </row>
    <row r="237" spans="2:75" ht="13.5" customHeight="1">
      <c r="B237" s="303">
        <v>22</v>
      </c>
      <c r="C237" s="317" t="s">
        <v>56</v>
      </c>
      <c r="D237" s="305">
        <f>CB27</f>
        <v>15259</v>
      </c>
      <c r="E237" s="72">
        <v>1</v>
      </c>
      <c r="F237" s="73" t="s">
        <v>426</v>
      </c>
      <c r="G237" s="74" t="s">
        <v>427</v>
      </c>
      <c r="H237" s="75">
        <v>52786865</v>
      </c>
      <c r="I237" s="77">
        <v>50</v>
      </c>
      <c r="J237" s="78">
        <f t="shared" si="189"/>
        <v>1055737.3</v>
      </c>
      <c r="K237" s="79">
        <f t="shared" ref="K237:K247" si="225">IFERROR(I237/$CB$27,0)</f>
        <v>3.2767547021429976E-3</v>
      </c>
      <c r="L237" s="315">
        <f>CC27</f>
        <v>576</v>
      </c>
      <c r="M237" s="195">
        <v>1</v>
      </c>
      <c r="N237" s="73" t="s">
        <v>430</v>
      </c>
      <c r="O237" s="74" t="s">
        <v>431</v>
      </c>
      <c r="P237" s="75">
        <v>4706657</v>
      </c>
      <c r="Q237" s="77">
        <v>13</v>
      </c>
      <c r="R237" s="78">
        <f t="shared" si="190"/>
        <v>362050.53846153844</v>
      </c>
      <c r="S237" s="79">
        <f t="shared" ref="S237:S247" si="226">IFERROR(Q237/$CC$27,0)</f>
        <v>2.2569444444444444E-2</v>
      </c>
      <c r="T237" s="315">
        <f>CD27</f>
        <v>490</v>
      </c>
      <c r="U237" s="195">
        <v>1</v>
      </c>
      <c r="V237" s="73" t="s">
        <v>426</v>
      </c>
      <c r="W237" s="74" t="s">
        <v>427</v>
      </c>
      <c r="X237" s="75">
        <v>3221940</v>
      </c>
      <c r="Y237" s="77">
        <v>1</v>
      </c>
      <c r="Z237" s="78">
        <f t="shared" si="191"/>
        <v>3221940</v>
      </c>
      <c r="AA237" s="79">
        <f t="shared" ref="AA237:AA247" si="227">IFERROR(Y237/$CD$27,0)</f>
        <v>2.0408163265306124E-3</v>
      </c>
      <c r="AB237" s="315">
        <f>CE27</f>
        <v>1050</v>
      </c>
      <c r="AC237" s="195">
        <v>1</v>
      </c>
      <c r="AD237" s="73" t="s">
        <v>472</v>
      </c>
      <c r="AE237" s="74" t="s">
        <v>473</v>
      </c>
      <c r="AF237" s="75">
        <v>4321548</v>
      </c>
      <c r="AG237" s="77">
        <v>7</v>
      </c>
      <c r="AH237" s="78">
        <f t="shared" si="192"/>
        <v>617364</v>
      </c>
      <c r="AI237" s="79">
        <f t="shared" ref="AI237:AI247" si="228">IFERROR(AG237/$CE$27,0)</f>
        <v>6.6666666666666671E-3</v>
      </c>
      <c r="AJ237" s="315">
        <f>CF27</f>
        <v>1188</v>
      </c>
      <c r="AK237" s="195">
        <v>1</v>
      </c>
      <c r="AL237" s="73" t="s">
        <v>384</v>
      </c>
      <c r="AM237" s="74" t="s">
        <v>385</v>
      </c>
      <c r="AN237" s="75">
        <v>36891144</v>
      </c>
      <c r="AO237" s="77">
        <v>19</v>
      </c>
      <c r="AP237" s="78">
        <f t="shared" si="193"/>
        <v>1941639.1578947369</v>
      </c>
      <c r="AQ237" s="79">
        <f t="shared" ref="AQ237:AQ247" si="229">IFERROR(AO237/$CF$27,0)</f>
        <v>1.5993265993265993E-2</v>
      </c>
      <c r="AR237" s="315">
        <f>CG27</f>
        <v>993</v>
      </c>
      <c r="AS237" s="195">
        <v>1</v>
      </c>
      <c r="AT237" s="73" t="s">
        <v>382</v>
      </c>
      <c r="AU237" s="74" t="s">
        <v>383</v>
      </c>
      <c r="AV237" s="75">
        <v>13798597</v>
      </c>
      <c r="AW237" s="77">
        <v>10</v>
      </c>
      <c r="AX237" s="78">
        <f t="shared" si="194"/>
        <v>1379859.7</v>
      </c>
      <c r="AY237" s="79">
        <f t="shared" ref="AY237:AY247" si="230">IFERROR(AW237/$CG$27,0)</f>
        <v>1.0070493454179255E-2</v>
      </c>
      <c r="AZ237" s="315">
        <f>CH27</f>
        <v>1240</v>
      </c>
      <c r="BA237" s="195">
        <v>1</v>
      </c>
      <c r="BB237" s="73" t="s">
        <v>356</v>
      </c>
      <c r="BC237" s="74" t="s">
        <v>357</v>
      </c>
      <c r="BD237" s="75">
        <v>237922467</v>
      </c>
      <c r="BE237" s="77">
        <v>392</v>
      </c>
      <c r="BF237" s="78">
        <f t="shared" si="195"/>
        <v>606945.06887755101</v>
      </c>
      <c r="BG237" s="79">
        <f t="shared" ref="BG237:BG247" si="231">IFERROR(BE237/$CH$27,0)</f>
        <v>0.31612903225806449</v>
      </c>
      <c r="BH237" s="315">
        <f>CI27</f>
        <v>793</v>
      </c>
      <c r="BI237" s="195">
        <v>1</v>
      </c>
      <c r="BJ237" s="73" t="s">
        <v>382</v>
      </c>
      <c r="BK237" s="74" t="s">
        <v>383</v>
      </c>
      <c r="BL237" s="75">
        <v>1846365</v>
      </c>
      <c r="BM237" s="77">
        <v>3</v>
      </c>
      <c r="BN237" s="78">
        <f t="shared" si="196"/>
        <v>615455</v>
      </c>
      <c r="BO237" s="79">
        <f t="shared" ref="BO237:BO247" si="232">IFERROR(BM237/$CI$27,0)</f>
        <v>3.7831021437578815E-3</v>
      </c>
      <c r="BP237" s="315">
        <f>CJ27</f>
        <v>21589</v>
      </c>
      <c r="BQ237" s="195">
        <v>1</v>
      </c>
      <c r="BR237" s="73" t="s">
        <v>382</v>
      </c>
      <c r="BS237" s="74" t="s">
        <v>383</v>
      </c>
      <c r="BT237" s="75">
        <v>65701335</v>
      </c>
      <c r="BU237" s="77">
        <v>98</v>
      </c>
      <c r="BV237" s="78">
        <f t="shared" si="197"/>
        <v>670421.78571428568</v>
      </c>
      <c r="BW237" s="79">
        <f t="shared" ref="BW237:BW247" si="233">IFERROR(BU237/$CJ$27,0)</f>
        <v>4.5393487424151184E-3</v>
      </c>
    </row>
    <row r="238" spans="2:75" ht="13.5" customHeight="1">
      <c r="B238" s="304"/>
      <c r="C238" s="318"/>
      <c r="D238" s="301"/>
      <c r="E238" s="80">
        <v>2</v>
      </c>
      <c r="F238" s="175" t="s">
        <v>382</v>
      </c>
      <c r="G238" s="176" t="s">
        <v>383</v>
      </c>
      <c r="H238" s="83">
        <v>31849449</v>
      </c>
      <c r="I238" s="85">
        <v>55</v>
      </c>
      <c r="J238" s="86">
        <f t="shared" si="189"/>
        <v>579080.89090909087</v>
      </c>
      <c r="K238" s="87">
        <f t="shared" si="225"/>
        <v>3.6044301723572973E-3</v>
      </c>
      <c r="L238" s="313"/>
      <c r="M238" s="112">
        <v>2</v>
      </c>
      <c r="N238" s="175" t="s">
        <v>356</v>
      </c>
      <c r="O238" s="176" t="s">
        <v>357</v>
      </c>
      <c r="P238" s="83">
        <v>41385441</v>
      </c>
      <c r="Q238" s="85">
        <v>150</v>
      </c>
      <c r="R238" s="86">
        <f t="shared" si="190"/>
        <v>275902.94</v>
      </c>
      <c r="S238" s="87">
        <f t="shared" si="226"/>
        <v>0.26041666666666669</v>
      </c>
      <c r="T238" s="313"/>
      <c r="U238" s="112">
        <v>2</v>
      </c>
      <c r="V238" s="175" t="s">
        <v>382</v>
      </c>
      <c r="W238" s="176" t="s">
        <v>383</v>
      </c>
      <c r="X238" s="83">
        <v>2290934</v>
      </c>
      <c r="Y238" s="85">
        <v>3</v>
      </c>
      <c r="Z238" s="86">
        <f t="shared" si="191"/>
        <v>763644.66666666663</v>
      </c>
      <c r="AA238" s="87">
        <f t="shared" si="227"/>
        <v>6.1224489795918364E-3</v>
      </c>
      <c r="AB238" s="313"/>
      <c r="AC238" s="112">
        <v>2</v>
      </c>
      <c r="AD238" s="175" t="s">
        <v>382</v>
      </c>
      <c r="AE238" s="176" t="s">
        <v>383</v>
      </c>
      <c r="AF238" s="83">
        <v>4363608</v>
      </c>
      <c r="AG238" s="85">
        <v>8</v>
      </c>
      <c r="AH238" s="86">
        <f t="shared" si="192"/>
        <v>545451</v>
      </c>
      <c r="AI238" s="87">
        <f t="shared" si="228"/>
        <v>7.619047619047619E-3</v>
      </c>
      <c r="AJ238" s="313"/>
      <c r="AK238" s="112">
        <v>2</v>
      </c>
      <c r="AL238" s="175" t="s">
        <v>382</v>
      </c>
      <c r="AM238" s="176" t="s">
        <v>383</v>
      </c>
      <c r="AN238" s="83">
        <v>11079397</v>
      </c>
      <c r="AO238" s="85">
        <v>13</v>
      </c>
      <c r="AP238" s="86">
        <f t="shared" si="193"/>
        <v>852261.30769230775</v>
      </c>
      <c r="AQ238" s="87">
        <f t="shared" si="229"/>
        <v>1.0942760942760943E-2</v>
      </c>
      <c r="AR238" s="313"/>
      <c r="AS238" s="112">
        <v>2</v>
      </c>
      <c r="AT238" s="175" t="s">
        <v>356</v>
      </c>
      <c r="AU238" s="176" t="s">
        <v>357</v>
      </c>
      <c r="AV238" s="83">
        <v>150193920</v>
      </c>
      <c r="AW238" s="85">
        <v>348</v>
      </c>
      <c r="AX238" s="86">
        <f t="shared" si="194"/>
        <v>431591.72413793101</v>
      </c>
      <c r="AY238" s="87">
        <f t="shared" si="230"/>
        <v>0.35045317220543809</v>
      </c>
      <c r="AZ238" s="313"/>
      <c r="BA238" s="112">
        <v>2</v>
      </c>
      <c r="BB238" s="175" t="s">
        <v>344</v>
      </c>
      <c r="BC238" s="176" t="s">
        <v>345</v>
      </c>
      <c r="BD238" s="83">
        <v>115405562</v>
      </c>
      <c r="BE238" s="85">
        <v>253</v>
      </c>
      <c r="BF238" s="86">
        <f t="shared" si="195"/>
        <v>456148.46640316205</v>
      </c>
      <c r="BG238" s="87">
        <f t="shared" si="231"/>
        <v>0.20403225806451614</v>
      </c>
      <c r="BH238" s="313"/>
      <c r="BI238" s="112">
        <v>2</v>
      </c>
      <c r="BJ238" s="175" t="s">
        <v>404</v>
      </c>
      <c r="BK238" s="176" t="s">
        <v>405</v>
      </c>
      <c r="BL238" s="83">
        <v>20405698</v>
      </c>
      <c r="BM238" s="85">
        <v>47</v>
      </c>
      <c r="BN238" s="86">
        <f t="shared" si="196"/>
        <v>434163.78723404254</v>
      </c>
      <c r="BO238" s="87">
        <f t="shared" si="232"/>
        <v>5.9268600252206809E-2</v>
      </c>
      <c r="BP238" s="313"/>
      <c r="BQ238" s="112">
        <v>2</v>
      </c>
      <c r="BR238" s="175" t="s">
        <v>426</v>
      </c>
      <c r="BS238" s="176" t="s">
        <v>427</v>
      </c>
      <c r="BT238" s="83">
        <v>56321740</v>
      </c>
      <c r="BU238" s="85">
        <v>85</v>
      </c>
      <c r="BV238" s="86">
        <f t="shared" si="197"/>
        <v>662608.70588235289</v>
      </c>
      <c r="BW238" s="87">
        <f t="shared" si="233"/>
        <v>3.937190235768215E-3</v>
      </c>
    </row>
    <row r="239" spans="2:75" ht="13.5" customHeight="1">
      <c r="B239" s="304"/>
      <c r="C239" s="318"/>
      <c r="D239" s="301"/>
      <c r="E239" s="80">
        <v>3</v>
      </c>
      <c r="F239" s="175" t="s">
        <v>384</v>
      </c>
      <c r="G239" s="176" t="s">
        <v>385</v>
      </c>
      <c r="H239" s="83">
        <v>117269653</v>
      </c>
      <c r="I239" s="85">
        <v>220</v>
      </c>
      <c r="J239" s="86">
        <f t="shared" si="189"/>
        <v>533043.87727272732</v>
      </c>
      <c r="K239" s="87">
        <f t="shared" si="225"/>
        <v>1.4417720689429189E-2</v>
      </c>
      <c r="L239" s="313"/>
      <c r="M239" s="112">
        <v>3</v>
      </c>
      <c r="N239" s="175" t="s">
        <v>424</v>
      </c>
      <c r="O239" s="176" t="s">
        <v>425</v>
      </c>
      <c r="P239" s="83">
        <v>5748186</v>
      </c>
      <c r="Q239" s="85">
        <v>22</v>
      </c>
      <c r="R239" s="86">
        <f t="shared" si="190"/>
        <v>261281.18181818182</v>
      </c>
      <c r="S239" s="87">
        <f t="shared" si="226"/>
        <v>3.8194444444444448E-2</v>
      </c>
      <c r="T239" s="313"/>
      <c r="U239" s="112">
        <v>3</v>
      </c>
      <c r="V239" s="175" t="s">
        <v>374</v>
      </c>
      <c r="W239" s="176" t="s">
        <v>375</v>
      </c>
      <c r="X239" s="83">
        <v>15607187</v>
      </c>
      <c r="Y239" s="85">
        <v>25</v>
      </c>
      <c r="Z239" s="86">
        <f t="shared" si="191"/>
        <v>624287.48</v>
      </c>
      <c r="AA239" s="87">
        <f t="shared" si="227"/>
        <v>5.1020408163265307E-2</v>
      </c>
      <c r="AB239" s="313"/>
      <c r="AC239" s="112">
        <v>3</v>
      </c>
      <c r="AD239" s="175" t="s">
        <v>356</v>
      </c>
      <c r="AE239" s="176" t="s">
        <v>357</v>
      </c>
      <c r="AF239" s="83">
        <v>106783034</v>
      </c>
      <c r="AG239" s="85">
        <v>336</v>
      </c>
      <c r="AH239" s="86">
        <f t="shared" si="192"/>
        <v>317806.64880952379</v>
      </c>
      <c r="AI239" s="87">
        <f t="shared" si="228"/>
        <v>0.32</v>
      </c>
      <c r="AJ239" s="313"/>
      <c r="AK239" s="112">
        <v>3</v>
      </c>
      <c r="AL239" s="175" t="s">
        <v>344</v>
      </c>
      <c r="AM239" s="176" t="s">
        <v>345</v>
      </c>
      <c r="AN239" s="83">
        <v>110326226</v>
      </c>
      <c r="AO239" s="85">
        <v>233</v>
      </c>
      <c r="AP239" s="86">
        <f t="shared" si="193"/>
        <v>473503.11587982834</v>
      </c>
      <c r="AQ239" s="87">
        <f t="shared" si="229"/>
        <v>0.19612794612794612</v>
      </c>
      <c r="AR239" s="313"/>
      <c r="AS239" s="112">
        <v>3</v>
      </c>
      <c r="AT239" s="175" t="s">
        <v>432</v>
      </c>
      <c r="AU239" s="176" t="s">
        <v>433</v>
      </c>
      <c r="AV239" s="83">
        <v>4699916</v>
      </c>
      <c r="AW239" s="85">
        <v>14</v>
      </c>
      <c r="AX239" s="86">
        <f t="shared" si="194"/>
        <v>335708.28571428574</v>
      </c>
      <c r="AY239" s="87">
        <f t="shared" si="230"/>
        <v>1.4098690835850957E-2</v>
      </c>
      <c r="AZ239" s="313"/>
      <c r="BA239" s="112">
        <v>3</v>
      </c>
      <c r="BB239" s="175" t="s">
        <v>432</v>
      </c>
      <c r="BC239" s="176" t="s">
        <v>433</v>
      </c>
      <c r="BD239" s="83">
        <v>5168246</v>
      </c>
      <c r="BE239" s="85">
        <v>12</v>
      </c>
      <c r="BF239" s="86">
        <f t="shared" si="195"/>
        <v>430687.16666666669</v>
      </c>
      <c r="BG239" s="87">
        <f t="shared" si="231"/>
        <v>9.6774193548387101E-3</v>
      </c>
      <c r="BH239" s="313"/>
      <c r="BI239" s="112">
        <v>3</v>
      </c>
      <c r="BJ239" s="175" t="s">
        <v>384</v>
      </c>
      <c r="BK239" s="176" t="s">
        <v>385</v>
      </c>
      <c r="BL239" s="83">
        <v>3298070</v>
      </c>
      <c r="BM239" s="85">
        <v>9</v>
      </c>
      <c r="BN239" s="86">
        <f t="shared" si="196"/>
        <v>366452.22222222225</v>
      </c>
      <c r="BO239" s="87">
        <f t="shared" si="232"/>
        <v>1.1349306431273645E-2</v>
      </c>
      <c r="BP239" s="313"/>
      <c r="BQ239" s="112">
        <v>3</v>
      </c>
      <c r="BR239" s="175" t="s">
        <v>384</v>
      </c>
      <c r="BS239" s="176" t="s">
        <v>385</v>
      </c>
      <c r="BT239" s="83">
        <v>163090520</v>
      </c>
      <c r="BU239" s="85">
        <v>323</v>
      </c>
      <c r="BV239" s="86">
        <f t="shared" si="197"/>
        <v>504924.21052631579</v>
      </c>
      <c r="BW239" s="87">
        <f t="shared" si="233"/>
        <v>1.4961322895919218E-2</v>
      </c>
    </row>
    <row r="240" spans="2:75" ht="13.5" customHeight="1">
      <c r="B240" s="304"/>
      <c r="C240" s="318"/>
      <c r="D240" s="301"/>
      <c r="E240" s="80">
        <v>4</v>
      </c>
      <c r="F240" s="102" t="s">
        <v>460</v>
      </c>
      <c r="G240" s="176" t="s">
        <v>461</v>
      </c>
      <c r="H240" s="83">
        <v>29891633</v>
      </c>
      <c r="I240" s="85">
        <v>60</v>
      </c>
      <c r="J240" s="86">
        <f t="shared" si="189"/>
        <v>498193.88333333336</v>
      </c>
      <c r="K240" s="87">
        <f t="shared" si="225"/>
        <v>3.9321056425715975E-3</v>
      </c>
      <c r="L240" s="313"/>
      <c r="M240" s="112">
        <v>4</v>
      </c>
      <c r="N240" s="102" t="s">
        <v>336</v>
      </c>
      <c r="O240" s="176" t="s">
        <v>337</v>
      </c>
      <c r="P240" s="83">
        <v>65057721</v>
      </c>
      <c r="Q240" s="85">
        <v>366</v>
      </c>
      <c r="R240" s="86">
        <f t="shared" si="190"/>
        <v>177753.33606557376</v>
      </c>
      <c r="S240" s="87">
        <f t="shared" si="226"/>
        <v>0.63541666666666663</v>
      </c>
      <c r="T240" s="313"/>
      <c r="U240" s="112">
        <v>4</v>
      </c>
      <c r="V240" s="102" t="s">
        <v>344</v>
      </c>
      <c r="W240" s="176" t="s">
        <v>345</v>
      </c>
      <c r="X240" s="83">
        <v>47080767</v>
      </c>
      <c r="Y240" s="85">
        <v>82</v>
      </c>
      <c r="Z240" s="86">
        <f t="shared" si="191"/>
        <v>574155.69512195117</v>
      </c>
      <c r="AA240" s="87">
        <f t="shared" si="227"/>
        <v>0.16734693877551021</v>
      </c>
      <c r="AB240" s="313"/>
      <c r="AC240" s="112">
        <v>4</v>
      </c>
      <c r="AD240" s="102" t="s">
        <v>344</v>
      </c>
      <c r="AE240" s="176" t="s">
        <v>345</v>
      </c>
      <c r="AF240" s="83">
        <v>52875154</v>
      </c>
      <c r="AG240" s="85">
        <v>184</v>
      </c>
      <c r="AH240" s="86">
        <f t="shared" si="192"/>
        <v>287364.96739130432</v>
      </c>
      <c r="AI240" s="87">
        <f t="shared" si="228"/>
        <v>0.17523809523809525</v>
      </c>
      <c r="AJ240" s="313"/>
      <c r="AK240" s="112">
        <v>4</v>
      </c>
      <c r="AL240" s="102" t="s">
        <v>356</v>
      </c>
      <c r="AM240" s="176" t="s">
        <v>357</v>
      </c>
      <c r="AN240" s="83">
        <v>130294350</v>
      </c>
      <c r="AO240" s="85">
        <v>368</v>
      </c>
      <c r="AP240" s="86">
        <f t="shared" si="193"/>
        <v>354060.73369565216</v>
      </c>
      <c r="AQ240" s="87">
        <f t="shared" si="229"/>
        <v>0.30976430976430974</v>
      </c>
      <c r="AR240" s="313"/>
      <c r="AS240" s="112">
        <v>4</v>
      </c>
      <c r="AT240" s="102" t="s">
        <v>458</v>
      </c>
      <c r="AU240" s="176" t="s">
        <v>459</v>
      </c>
      <c r="AV240" s="83">
        <v>1814677</v>
      </c>
      <c r="AW240" s="85">
        <v>6</v>
      </c>
      <c r="AX240" s="86">
        <f t="shared" si="194"/>
        <v>302446.16666666669</v>
      </c>
      <c r="AY240" s="87">
        <f t="shared" si="230"/>
        <v>6.0422960725075529E-3</v>
      </c>
      <c r="AZ240" s="313"/>
      <c r="BA240" s="112">
        <v>4</v>
      </c>
      <c r="BB240" s="102" t="s">
        <v>364</v>
      </c>
      <c r="BC240" s="176" t="s">
        <v>365</v>
      </c>
      <c r="BD240" s="83">
        <v>168378851</v>
      </c>
      <c r="BE240" s="85">
        <v>605</v>
      </c>
      <c r="BF240" s="86">
        <f t="shared" si="195"/>
        <v>278312.15041322313</v>
      </c>
      <c r="BG240" s="87">
        <f t="shared" si="231"/>
        <v>0.48790322580645162</v>
      </c>
      <c r="BH240" s="313"/>
      <c r="BI240" s="112">
        <v>4</v>
      </c>
      <c r="BJ240" s="102" t="s">
        <v>442</v>
      </c>
      <c r="BK240" s="176" t="s">
        <v>443</v>
      </c>
      <c r="BL240" s="83">
        <v>19235226</v>
      </c>
      <c r="BM240" s="85">
        <v>59</v>
      </c>
      <c r="BN240" s="86">
        <f t="shared" si="196"/>
        <v>326020.77966101695</v>
      </c>
      <c r="BO240" s="87">
        <f t="shared" si="232"/>
        <v>7.4401008827238338E-2</v>
      </c>
      <c r="BP240" s="313"/>
      <c r="BQ240" s="112">
        <v>4</v>
      </c>
      <c r="BR240" s="102" t="s">
        <v>344</v>
      </c>
      <c r="BS240" s="176" t="s">
        <v>345</v>
      </c>
      <c r="BT240" s="83">
        <v>848679748</v>
      </c>
      <c r="BU240" s="85">
        <v>2471</v>
      </c>
      <c r="BV240" s="86">
        <f t="shared" si="197"/>
        <v>343455.98866855522</v>
      </c>
      <c r="BW240" s="87">
        <f t="shared" si="233"/>
        <v>0.11445643614803835</v>
      </c>
    </row>
    <row r="241" spans="2:75" ht="13.5" customHeight="1">
      <c r="B241" s="304"/>
      <c r="C241" s="318"/>
      <c r="D241" s="301"/>
      <c r="E241" s="80">
        <v>5</v>
      </c>
      <c r="F241" s="175" t="s">
        <v>344</v>
      </c>
      <c r="G241" s="176" t="s">
        <v>345</v>
      </c>
      <c r="H241" s="83">
        <v>422871686</v>
      </c>
      <c r="I241" s="85">
        <v>1274</v>
      </c>
      <c r="J241" s="86">
        <f t="shared" si="189"/>
        <v>331924.40031397174</v>
      </c>
      <c r="K241" s="87">
        <f t="shared" si="225"/>
        <v>8.3491709810603582E-2</v>
      </c>
      <c r="L241" s="313"/>
      <c r="M241" s="112">
        <v>5</v>
      </c>
      <c r="N241" s="175" t="s">
        <v>352</v>
      </c>
      <c r="O241" s="176" t="s">
        <v>353</v>
      </c>
      <c r="P241" s="83">
        <v>11726236</v>
      </c>
      <c r="Q241" s="85">
        <v>66</v>
      </c>
      <c r="R241" s="86">
        <f t="shared" si="190"/>
        <v>177670.24242424243</v>
      </c>
      <c r="S241" s="87">
        <f t="shared" si="226"/>
        <v>0.11458333333333333</v>
      </c>
      <c r="T241" s="313"/>
      <c r="U241" s="112">
        <v>5</v>
      </c>
      <c r="V241" s="175" t="s">
        <v>430</v>
      </c>
      <c r="W241" s="176" t="s">
        <v>431</v>
      </c>
      <c r="X241" s="83">
        <v>2489498</v>
      </c>
      <c r="Y241" s="85">
        <v>5</v>
      </c>
      <c r="Z241" s="86">
        <f t="shared" si="191"/>
        <v>497899.6</v>
      </c>
      <c r="AA241" s="87">
        <f t="shared" si="227"/>
        <v>1.020408163265306E-2</v>
      </c>
      <c r="AB241" s="313"/>
      <c r="AC241" s="112">
        <v>5</v>
      </c>
      <c r="AD241" s="175" t="s">
        <v>352</v>
      </c>
      <c r="AE241" s="176" t="s">
        <v>353</v>
      </c>
      <c r="AF241" s="83">
        <v>24488586</v>
      </c>
      <c r="AG241" s="85">
        <v>128</v>
      </c>
      <c r="AH241" s="86">
        <f t="shared" si="192"/>
        <v>191317.078125</v>
      </c>
      <c r="AI241" s="87">
        <f t="shared" si="228"/>
        <v>0.1219047619047619</v>
      </c>
      <c r="AJ241" s="313"/>
      <c r="AK241" s="112">
        <v>5</v>
      </c>
      <c r="AL241" s="175" t="s">
        <v>404</v>
      </c>
      <c r="AM241" s="176" t="s">
        <v>405</v>
      </c>
      <c r="AN241" s="83">
        <v>16116416</v>
      </c>
      <c r="AO241" s="85">
        <v>60</v>
      </c>
      <c r="AP241" s="86">
        <f t="shared" si="193"/>
        <v>268606.93333333335</v>
      </c>
      <c r="AQ241" s="87">
        <f t="shared" si="229"/>
        <v>5.0505050505050504E-2</v>
      </c>
      <c r="AR241" s="313"/>
      <c r="AS241" s="112">
        <v>5</v>
      </c>
      <c r="AT241" s="175" t="s">
        <v>344</v>
      </c>
      <c r="AU241" s="176" t="s">
        <v>345</v>
      </c>
      <c r="AV241" s="83">
        <v>63136455</v>
      </c>
      <c r="AW241" s="85">
        <v>210</v>
      </c>
      <c r="AX241" s="86">
        <f t="shared" si="194"/>
        <v>300649.78571428574</v>
      </c>
      <c r="AY241" s="87">
        <f t="shared" si="230"/>
        <v>0.21148036253776434</v>
      </c>
      <c r="AZ241" s="313"/>
      <c r="BA241" s="112">
        <v>5</v>
      </c>
      <c r="BB241" s="175" t="s">
        <v>404</v>
      </c>
      <c r="BC241" s="176" t="s">
        <v>405</v>
      </c>
      <c r="BD241" s="83">
        <v>18566793</v>
      </c>
      <c r="BE241" s="85">
        <v>68</v>
      </c>
      <c r="BF241" s="86">
        <f t="shared" si="195"/>
        <v>273041.07352941175</v>
      </c>
      <c r="BG241" s="87">
        <f t="shared" si="231"/>
        <v>5.4838709677419356E-2</v>
      </c>
      <c r="BH241" s="313"/>
      <c r="BI241" s="112">
        <v>5</v>
      </c>
      <c r="BJ241" s="175" t="s">
        <v>356</v>
      </c>
      <c r="BK241" s="176" t="s">
        <v>357</v>
      </c>
      <c r="BL241" s="83">
        <v>61018899</v>
      </c>
      <c r="BM241" s="85">
        <v>195</v>
      </c>
      <c r="BN241" s="86">
        <f t="shared" si="196"/>
        <v>312917.43076923076</v>
      </c>
      <c r="BO241" s="87">
        <f t="shared" si="232"/>
        <v>0.24590163934426229</v>
      </c>
      <c r="BP241" s="313"/>
      <c r="BQ241" s="112">
        <v>5</v>
      </c>
      <c r="BR241" s="175" t="s">
        <v>356</v>
      </c>
      <c r="BS241" s="176" t="s">
        <v>357</v>
      </c>
      <c r="BT241" s="83">
        <v>1026199658</v>
      </c>
      <c r="BU241" s="85">
        <v>3741</v>
      </c>
      <c r="BV241" s="86">
        <f t="shared" si="197"/>
        <v>274311.58994921145</v>
      </c>
      <c r="BW241" s="87">
        <f t="shared" si="233"/>
        <v>0.17328269025892815</v>
      </c>
    </row>
    <row r="242" spans="2:75" ht="13.5" customHeight="1">
      <c r="B242" s="304"/>
      <c r="C242" s="318"/>
      <c r="D242" s="301"/>
      <c r="E242" s="80">
        <v>6</v>
      </c>
      <c r="F242" s="102" t="s">
        <v>404</v>
      </c>
      <c r="G242" s="176" t="s">
        <v>405</v>
      </c>
      <c r="H242" s="83">
        <v>75896483</v>
      </c>
      <c r="I242" s="85">
        <v>251</v>
      </c>
      <c r="J242" s="86">
        <f t="shared" si="189"/>
        <v>302376.42629482073</v>
      </c>
      <c r="K242" s="87">
        <f t="shared" si="225"/>
        <v>1.6449308604757847E-2</v>
      </c>
      <c r="L242" s="313"/>
      <c r="M242" s="112">
        <v>6</v>
      </c>
      <c r="N242" s="102" t="s">
        <v>338</v>
      </c>
      <c r="O242" s="176" t="s">
        <v>339</v>
      </c>
      <c r="P242" s="83">
        <v>27910451</v>
      </c>
      <c r="Q242" s="85">
        <v>174</v>
      </c>
      <c r="R242" s="86">
        <f t="shared" si="190"/>
        <v>160404.8908045977</v>
      </c>
      <c r="S242" s="87">
        <f t="shared" si="226"/>
        <v>0.30208333333333331</v>
      </c>
      <c r="T242" s="313"/>
      <c r="U242" s="112">
        <v>6</v>
      </c>
      <c r="V242" s="102" t="s">
        <v>384</v>
      </c>
      <c r="W242" s="176" t="s">
        <v>385</v>
      </c>
      <c r="X242" s="83">
        <v>2553529</v>
      </c>
      <c r="Y242" s="85">
        <v>13</v>
      </c>
      <c r="Z242" s="86">
        <f t="shared" si="191"/>
        <v>196425.30769230769</v>
      </c>
      <c r="AA242" s="87">
        <f t="shared" si="227"/>
        <v>2.6530612244897958E-2</v>
      </c>
      <c r="AB242" s="313"/>
      <c r="AC242" s="112">
        <v>6</v>
      </c>
      <c r="AD242" s="102" t="s">
        <v>336</v>
      </c>
      <c r="AE242" s="176" t="s">
        <v>337</v>
      </c>
      <c r="AF242" s="83">
        <v>104847557</v>
      </c>
      <c r="AG242" s="85">
        <v>739</v>
      </c>
      <c r="AH242" s="86">
        <f t="shared" si="192"/>
        <v>141877.61434370771</v>
      </c>
      <c r="AI242" s="87">
        <f t="shared" si="228"/>
        <v>0.70380952380952377</v>
      </c>
      <c r="AJ242" s="313"/>
      <c r="AK242" s="112">
        <v>6</v>
      </c>
      <c r="AL242" s="102" t="s">
        <v>352</v>
      </c>
      <c r="AM242" s="176" t="s">
        <v>353</v>
      </c>
      <c r="AN242" s="83">
        <v>36184577</v>
      </c>
      <c r="AO242" s="85">
        <v>140</v>
      </c>
      <c r="AP242" s="86">
        <f t="shared" si="193"/>
        <v>258461.26428571428</v>
      </c>
      <c r="AQ242" s="87">
        <f t="shared" si="229"/>
        <v>0.11784511784511785</v>
      </c>
      <c r="AR242" s="313"/>
      <c r="AS242" s="112">
        <v>6</v>
      </c>
      <c r="AT242" s="102" t="s">
        <v>406</v>
      </c>
      <c r="AU242" s="176" t="s">
        <v>407</v>
      </c>
      <c r="AV242" s="83">
        <v>23911487</v>
      </c>
      <c r="AW242" s="85">
        <v>87</v>
      </c>
      <c r="AX242" s="86">
        <f t="shared" si="194"/>
        <v>274844.67816091952</v>
      </c>
      <c r="AY242" s="87">
        <f t="shared" si="230"/>
        <v>8.7613293051359523E-2</v>
      </c>
      <c r="AZ242" s="313"/>
      <c r="BA242" s="112">
        <v>6</v>
      </c>
      <c r="BB242" s="102" t="s">
        <v>366</v>
      </c>
      <c r="BC242" s="176" t="s">
        <v>367</v>
      </c>
      <c r="BD242" s="83">
        <v>109277531</v>
      </c>
      <c r="BE242" s="85">
        <v>412</v>
      </c>
      <c r="BF242" s="86">
        <f t="shared" si="195"/>
        <v>265236.72572815535</v>
      </c>
      <c r="BG242" s="87">
        <f t="shared" si="231"/>
        <v>0.33225806451612905</v>
      </c>
      <c r="BH242" s="313"/>
      <c r="BI242" s="112">
        <v>6</v>
      </c>
      <c r="BJ242" s="102" t="s">
        <v>338</v>
      </c>
      <c r="BK242" s="176" t="s">
        <v>339</v>
      </c>
      <c r="BL242" s="83">
        <v>47505772</v>
      </c>
      <c r="BM242" s="85">
        <v>152</v>
      </c>
      <c r="BN242" s="86">
        <f t="shared" si="196"/>
        <v>312537.9736842105</v>
      </c>
      <c r="BO242" s="87">
        <f t="shared" si="232"/>
        <v>0.19167717528373265</v>
      </c>
      <c r="BP242" s="313"/>
      <c r="BQ242" s="112">
        <v>6</v>
      </c>
      <c r="BR242" s="102" t="s">
        <v>404</v>
      </c>
      <c r="BS242" s="176" t="s">
        <v>405</v>
      </c>
      <c r="BT242" s="83">
        <v>140821261</v>
      </c>
      <c r="BU242" s="85">
        <v>555</v>
      </c>
      <c r="BV242" s="86">
        <f t="shared" si="197"/>
        <v>253732.00180180182</v>
      </c>
      <c r="BW242" s="87">
        <f t="shared" si="233"/>
        <v>2.5707536245310112E-2</v>
      </c>
    </row>
    <row r="243" spans="2:75" ht="13.5" customHeight="1">
      <c r="B243" s="304"/>
      <c r="C243" s="318"/>
      <c r="D243" s="301"/>
      <c r="E243" s="80">
        <v>7</v>
      </c>
      <c r="F243" s="102" t="s">
        <v>458</v>
      </c>
      <c r="G243" s="176" t="s">
        <v>459</v>
      </c>
      <c r="H243" s="83">
        <v>6942714</v>
      </c>
      <c r="I243" s="85">
        <v>25</v>
      </c>
      <c r="J243" s="86">
        <f t="shared" si="189"/>
        <v>277708.56</v>
      </c>
      <c r="K243" s="87">
        <f t="shared" si="225"/>
        <v>1.6383773510714988E-3</v>
      </c>
      <c r="L243" s="313"/>
      <c r="M243" s="112">
        <v>7</v>
      </c>
      <c r="N243" s="102" t="s">
        <v>376</v>
      </c>
      <c r="O243" s="176" t="s">
        <v>377</v>
      </c>
      <c r="P243" s="83">
        <v>23038281</v>
      </c>
      <c r="Q243" s="85">
        <v>172</v>
      </c>
      <c r="R243" s="86">
        <f t="shared" si="190"/>
        <v>133943.4941860465</v>
      </c>
      <c r="S243" s="87">
        <f t="shared" si="226"/>
        <v>0.2986111111111111</v>
      </c>
      <c r="T243" s="313"/>
      <c r="U243" s="112">
        <v>7</v>
      </c>
      <c r="V243" s="102" t="s">
        <v>356</v>
      </c>
      <c r="W243" s="176" t="s">
        <v>357</v>
      </c>
      <c r="X243" s="83">
        <v>26111595</v>
      </c>
      <c r="Y243" s="85">
        <v>148</v>
      </c>
      <c r="Z243" s="86">
        <f t="shared" si="191"/>
        <v>176429.69594594595</v>
      </c>
      <c r="AA243" s="87">
        <f t="shared" si="227"/>
        <v>0.30204081632653063</v>
      </c>
      <c r="AB243" s="313"/>
      <c r="AC243" s="112">
        <v>7</v>
      </c>
      <c r="AD243" s="102" t="s">
        <v>442</v>
      </c>
      <c r="AE243" s="176" t="s">
        <v>443</v>
      </c>
      <c r="AF243" s="83">
        <v>11728803</v>
      </c>
      <c r="AG243" s="85">
        <v>92</v>
      </c>
      <c r="AH243" s="86">
        <f t="shared" si="192"/>
        <v>127486.98913043478</v>
      </c>
      <c r="AI243" s="87">
        <f t="shared" si="228"/>
        <v>8.7619047619047624E-2</v>
      </c>
      <c r="AJ243" s="313"/>
      <c r="AK243" s="112">
        <v>7</v>
      </c>
      <c r="AL243" s="102" t="s">
        <v>338</v>
      </c>
      <c r="AM243" s="176" t="s">
        <v>339</v>
      </c>
      <c r="AN243" s="83">
        <v>95073107</v>
      </c>
      <c r="AO243" s="85">
        <v>393</v>
      </c>
      <c r="AP243" s="86">
        <f t="shared" si="193"/>
        <v>241916.30279898219</v>
      </c>
      <c r="AQ243" s="87">
        <f t="shared" si="229"/>
        <v>0.33080808080808083</v>
      </c>
      <c r="AR243" s="313"/>
      <c r="AS243" s="112">
        <v>7</v>
      </c>
      <c r="AT243" s="102" t="s">
        <v>366</v>
      </c>
      <c r="AU243" s="176" t="s">
        <v>367</v>
      </c>
      <c r="AV243" s="83">
        <v>85301664</v>
      </c>
      <c r="AW243" s="85">
        <v>313</v>
      </c>
      <c r="AX243" s="86">
        <f t="shared" si="194"/>
        <v>272529.27795527154</v>
      </c>
      <c r="AY243" s="87">
        <f t="shared" si="230"/>
        <v>0.3152064451158107</v>
      </c>
      <c r="AZ243" s="313"/>
      <c r="BA243" s="112">
        <v>7</v>
      </c>
      <c r="BB243" s="102" t="s">
        <v>374</v>
      </c>
      <c r="BC243" s="176" t="s">
        <v>375</v>
      </c>
      <c r="BD243" s="83">
        <v>7978195</v>
      </c>
      <c r="BE243" s="85">
        <v>31</v>
      </c>
      <c r="BF243" s="86">
        <f t="shared" si="195"/>
        <v>257361.12903225806</v>
      </c>
      <c r="BG243" s="87">
        <f t="shared" si="231"/>
        <v>2.5000000000000001E-2</v>
      </c>
      <c r="BH243" s="313"/>
      <c r="BI243" s="112">
        <v>7</v>
      </c>
      <c r="BJ243" s="102" t="s">
        <v>362</v>
      </c>
      <c r="BK243" s="176" t="s">
        <v>363</v>
      </c>
      <c r="BL243" s="83">
        <v>95093476</v>
      </c>
      <c r="BM243" s="85">
        <v>316</v>
      </c>
      <c r="BN243" s="86">
        <f t="shared" si="196"/>
        <v>300928.72151898732</v>
      </c>
      <c r="BO243" s="87">
        <f t="shared" si="232"/>
        <v>0.39848675914249687</v>
      </c>
      <c r="BP243" s="313"/>
      <c r="BQ243" s="112">
        <v>7</v>
      </c>
      <c r="BR243" s="102" t="s">
        <v>458</v>
      </c>
      <c r="BS243" s="176" t="s">
        <v>459</v>
      </c>
      <c r="BT243" s="83">
        <v>9598519</v>
      </c>
      <c r="BU243" s="85">
        <v>41</v>
      </c>
      <c r="BV243" s="86">
        <f t="shared" si="197"/>
        <v>234110.21951219512</v>
      </c>
      <c r="BW243" s="87">
        <f t="shared" si="233"/>
        <v>1.8991152901940804E-3</v>
      </c>
    </row>
    <row r="244" spans="2:75" ht="13.5" customHeight="1">
      <c r="B244" s="304"/>
      <c r="C244" s="318"/>
      <c r="D244" s="301"/>
      <c r="E244" s="80">
        <v>8</v>
      </c>
      <c r="F244" s="102" t="s">
        <v>430</v>
      </c>
      <c r="G244" s="176" t="s">
        <v>431</v>
      </c>
      <c r="H244" s="83">
        <v>56793445</v>
      </c>
      <c r="I244" s="85">
        <v>257</v>
      </c>
      <c r="J244" s="86">
        <f t="shared" si="189"/>
        <v>220986.16731517509</v>
      </c>
      <c r="K244" s="87">
        <f t="shared" si="225"/>
        <v>1.6842519169015007E-2</v>
      </c>
      <c r="L244" s="313"/>
      <c r="M244" s="112">
        <v>8</v>
      </c>
      <c r="N244" s="102" t="s">
        <v>374</v>
      </c>
      <c r="O244" s="176" t="s">
        <v>375</v>
      </c>
      <c r="P244" s="83">
        <v>3824497</v>
      </c>
      <c r="Q244" s="85">
        <v>30</v>
      </c>
      <c r="R244" s="86">
        <f t="shared" si="190"/>
        <v>127483.23333333334</v>
      </c>
      <c r="S244" s="87">
        <f t="shared" si="226"/>
        <v>5.2083333333333336E-2</v>
      </c>
      <c r="T244" s="313"/>
      <c r="U244" s="112">
        <v>8</v>
      </c>
      <c r="V244" s="102" t="s">
        <v>336</v>
      </c>
      <c r="W244" s="176" t="s">
        <v>337</v>
      </c>
      <c r="X244" s="83">
        <v>55273734</v>
      </c>
      <c r="Y244" s="85">
        <v>331</v>
      </c>
      <c r="Z244" s="86">
        <f t="shared" si="191"/>
        <v>166990.13293051359</v>
      </c>
      <c r="AA244" s="87">
        <f t="shared" si="227"/>
        <v>0.67551020408163265</v>
      </c>
      <c r="AB244" s="313"/>
      <c r="AC244" s="112">
        <v>8</v>
      </c>
      <c r="AD244" s="102" t="s">
        <v>428</v>
      </c>
      <c r="AE244" s="176" t="s">
        <v>429</v>
      </c>
      <c r="AF244" s="83">
        <v>4642222</v>
      </c>
      <c r="AG244" s="85">
        <v>37</v>
      </c>
      <c r="AH244" s="86">
        <f t="shared" si="192"/>
        <v>125465.45945945945</v>
      </c>
      <c r="AI244" s="87">
        <f t="shared" si="228"/>
        <v>3.5238095238095235E-2</v>
      </c>
      <c r="AJ244" s="313"/>
      <c r="AK244" s="112">
        <v>8</v>
      </c>
      <c r="AL244" s="102" t="s">
        <v>430</v>
      </c>
      <c r="AM244" s="176" t="s">
        <v>431</v>
      </c>
      <c r="AN244" s="83">
        <v>5142835</v>
      </c>
      <c r="AO244" s="85">
        <v>22</v>
      </c>
      <c r="AP244" s="86">
        <f t="shared" si="193"/>
        <v>233765.22727272726</v>
      </c>
      <c r="AQ244" s="87">
        <f t="shared" si="229"/>
        <v>1.8518518518518517E-2</v>
      </c>
      <c r="AR244" s="313"/>
      <c r="AS244" s="112">
        <v>8</v>
      </c>
      <c r="AT244" s="102" t="s">
        <v>430</v>
      </c>
      <c r="AU244" s="176" t="s">
        <v>431</v>
      </c>
      <c r="AV244" s="83">
        <v>5814741</v>
      </c>
      <c r="AW244" s="85">
        <v>22</v>
      </c>
      <c r="AX244" s="86">
        <f t="shared" si="194"/>
        <v>264306.40909090912</v>
      </c>
      <c r="AY244" s="87">
        <f t="shared" si="230"/>
        <v>2.2155085599194362E-2</v>
      </c>
      <c r="AZ244" s="313"/>
      <c r="BA244" s="112">
        <v>8</v>
      </c>
      <c r="BB244" s="102" t="s">
        <v>362</v>
      </c>
      <c r="BC244" s="176" t="s">
        <v>363</v>
      </c>
      <c r="BD244" s="83">
        <v>148331890</v>
      </c>
      <c r="BE244" s="85">
        <v>578</v>
      </c>
      <c r="BF244" s="86">
        <f t="shared" si="195"/>
        <v>256629.56747404844</v>
      </c>
      <c r="BG244" s="87">
        <f t="shared" si="231"/>
        <v>0.46612903225806451</v>
      </c>
      <c r="BH244" s="313"/>
      <c r="BI244" s="112">
        <v>8</v>
      </c>
      <c r="BJ244" s="102" t="s">
        <v>364</v>
      </c>
      <c r="BK244" s="176" t="s">
        <v>365</v>
      </c>
      <c r="BL244" s="83">
        <v>130302796</v>
      </c>
      <c r="BM244" s="85">
        <v>434</v>
      </c>
      <c r="BN244" s="86">
        <f t="shared" si="196"/>
        <v>300236.85714285716</v>
      </c>
      <c r="BO244" s="87">
        <f t="shared" si="232"/>
        <v>0.54728877679697352</v>
      </c>
      <c r="BP244" s="313"/>
      <c r="BQ244" s="112">
        <v>8</v>
      </c>
      <c r="BR244" s="102" t="s">
        <v>460</v>
      </c>
      <c r="BS244" s="176" t="s">
        <v>461</v>
      </c>
      <c r="BT244" s="83">
        <v>44247360</v>
      </c>
      <c r="BU244" s="85">
        <v>193</v>
      </c>
      <c r="BV244" s="86">
        <f t="shared" si="197"/>
        <v>229260.93264248705</v>
      </c>
      <c r="BW244" s="87">
        <f t="shared" si="233"/>
        <v>8.9397378294501836E-3</v>
      </c>
    </row>
    <row r="245" spans="2:75" ht="13.5" customHeight="1">
      <c r="B245" s="304"/>
      <c r="C245" s="318"/>
      <c r="D245" s="301"/>
      <c r="E245" s="80">
        <v>9</v>
      </c>
      <c r="F245" s="175" t="s">
        <v>352</v>
      </c>
      <c r="G245" s="176" t="s">
        <v>353</v>
      </c>
      <c r="H245" s="83">
        <v>220060957</v>
      </c>
      <c r="I245" s="85">
        <v>1246</v>
      </c>
      <c r="J245" s="86">
        <f t="shared" si="189"/>
        <v>176613.93017656502</v>
      </c>
      <c r="K245" s="87">
        <f t="shared" si="225"/>
        <v>8.1656727177403493E-2</v>
      </c>
      <c r="L245" s="313"/>
      <c r="M245" s="112">
        <v>9</v>
      </c>
      <c r="N245" s="175" t="s">
        <v>442</v>
      </c>
      <c r="O245" s="176" t="s">
        <v>443</v>
      </c>
      <c r="P245" s="83">
        <v>4276466</v>
      </c>
      <c r="Q245" s="85">
        <v>37</v>
      </c>
      <c r="R245" s="86">
        <f t="shared" si="190"/>
        <v>115580.16216216216</v>
      </c>
      <c r="S245" s="87">
        <f t="shared" si="226"/>
        <v>6.4236111111111105E-2</v>
      </c>
      <c r="T245" s="313"/>
      <c r="U245" s="112">
        <v>9</v>
      </c>
      <c r="V245" s="175" t="s">
        <v>406</v>
      </c>
      <c r="W245" s="176" t="s">
        <v>407</v>
      </c>
      <c r="X245" s="83">
        <v>1618700</v>
      </c>
      <c r="Y245" s="85">
        <v>11</v>
      </c>
      <c r="Z245" s="86">
        <f t="shared" si="191"/>
        <v>147154.54545454544</v>
      </c>
      <c r="AA245" s="87">
        <f t="shared" si="227"/>
        <v>2.2448979591836733E-2</v>
      </c>
      <c r="AB245" s="313"/>
      <c r="AC245" s="112">
        <v>9</v>
      </c>
      <c r="AD245" s="175" t="s">
        <v>338</v>
      </c>
      <c r="AE245" s="176" t="s">
        <v>339</v>
      </c>
      <c r="AF245" s="83">
        <v>37999534</v>
      </c>
      <c r="AG245" s="85">
        <v>313</v>
      </c>
      <c r="AH245" s="86">
        <f t="shared" si="192"/>
        <v>121404.26198083068</v>
      </c>
      <c r="AI245" s="87">
        <f t="shared" si="228"/>
        <v>0.29809523809523808</v>
      </c>
      <c r="AJ245" s="313"/>
      <c r="AK245" s="112">
        <v>9</v>
      </c>
      <c r="AL245" s="175" t="s">
        <v>458</v>
      </c>
      <c r="AM245" s="176" t="s">
        <v>459</v>
      </c>
      <c r="AN245" s="83">
        <v>672152</v>
      </c>
      <c r="AO245" s="85">
        <v>3</v>
      </c>
      <c r="AP245" s="86">
        <f t="shared" si="193"/>
        <v>224050.66666666666</v>
      </c>
      <c r="AQ245" s="87">
        <f t="shared" si="229"/>
        <v>2.5252525252525255E-3</v>
      </c>
      <c r="AR245" s="313"/>
      <c r="AS245" s="112">
        <v>9</v>
      </c>
      <c r="AT245" s="175" t="s">
        <v>424</v>
      </c>
      <c r="AU245" s="176" t="s">
        <v>425</v>
      </c>
      <c r="AV245" s="83">
        <v>25775554</v>
      </c>
      <c r="AW245" s="85">
        <v>100</v>
      </c>
      <c r="AX245" s="86">
        <f t="shared" si="194"/>
        <v>257755.54</v>
      </c>
      <c r="AY245" s="87">
        <f t="shared" si="230"/>
        <v>0.10070493454179255</v>
      </c>
      <c r="AZ245" s="313"/>
      <c r="BA245" s="112">
        <v>9</v>
      </c>
      <c r="BB245" s="175" t="s">
        <v>338</v>
      </c>
      <c r="BC245" s="176" t="s">
        <v>339</v>
      </c>
      <c r="BD245" s="83">
        <v>73281564</v>
      </c>
      <c r="BE245" s="85">
        <v>313</v>
      </c>
      <c r="BF245" s="86">
        <f t="shared" si="195"/>
        <v>234126.40255591055</v>
      </c>
      <c r="BG245" s="87">
        <f t="shared" si="231"/>
        <v>0.2524193548387097</v>
      </c>
      <c r="BH245" s="313"/>
      <c r="BI245" s="112">
        <v>9</v>
      </c>
      <c r="BJ245" s="175" t="s">
        <v>366</v>
      </c>
      <c r="BK245" s="176" t="s">
        <v>367</v>
      </c>
      <c r="BL245" s="83">
        <v>63209438</v>
      </c>
      <c r="BM245" s="85">
        <v>222</v>
      </c>
      <c r="BN245" s="86">
        <f t="shared" si="196"/>
        <v>284727.19819819822</v>
      </c>
      <c r="BO245" s="87">
        <f t="shared" si="232"/>
        <v>0.27994955863808324</v>
      </c>
      <c r="BP245" s="313"/>
      <c r="BQ245" s="112">
        <v>9</v>
      </c>
      <c r="BR245" s="175" t="s">
        <v>430</v>
      </c>
      <c r="BS245" s="176" t="s">
        <v>431</v>
      </c>
      <c r="BT245" s="83">
        <v>82411271</v>
      </c>
      <c r="BU245" s="85">
        <v>371</v>
      </c>
      <c r="BV245" s="86">
        <f t="shared" si="197"/>
        <v>222132.80592991915</v>
      </c>
      <c r="BW245" s="87">
        <f t="shared" si="233"/>
        <v>1.7184677382000094E-2</v>
      </c>
    </row>
    <row r="246" spans="2:75" ht="13.5" customHeight="1">
      <c r="B246" s="304"/>
      <c r="C246" s="318"/>
      <c r="D246" s="301"/>
      <c r="E246" s="88">
        <v>10</v>
      </c>
      <c r="F246" s="177" t="s">
        <v>428</v>
      </c>
      <c r="G246" s="178" t="s">
        <v>429</v>
      </c>
      <c r="H246" s="91">
        <v>30140911</v>
      </c>
      <c r="I246" s="93">
        <v>174</v>
      </c>
      <c r="J246" s="94">
        <f t="shared" si="189"/>
        <v>173223.6264367816</v>
      </c>
      <c r="K246" s="95">
        <f t="shared" si="225"/>
        <v>1.1403106363457632E-2</v>
      </c>
      <c r="L246" s="313"/>
      <c r="M246" s="113">
        <v>10</v>
      </c>
      <c r="N246" s="177" t="s">
        <v>350</v>
      </c>
      <c r="O246" s="178" t="s">
        <v>351</v>
      </c>
      <c r="P246" s="91">
        <v>35174340</v>
      </c>
      <c r="Q246" s="93">
        <v>305</v>
      </c>
      <c r="R246" s="94">
        <f t="shared" si="190"/>
        <v>115325.70491803279</v>
      </c>
      <c r="S246" s="95">
        <f t="shared" si="226"/>
        <v>0.52951388888888884</v>
      </c>
      <c r="T246" s="313"/>
      <c r="U246" s="113">
        <v>10</v>
      </c>
      <c r="V246" s="177" t="s">
        <v>338</v>
      </c>
      <c r="W246" s="178" t="s">
        <v>339</v>
      </c>
      <c r="X246" s="91">
        <v>22697879</v>
      </c>
      <c r="Y246" s="93">
        <v>159</v>
      </c>
      <c r="Z246" s="94">
        <f t="shared" si="191"/>
        <v>142753.95597484277</v>
      </c>
      <c r="AA246" s="95">
        <f t="shared" si="227"/>
        <v>0.32448979591836735</v>
      </c>
      <c r="AB246" s="313"/>
      <c r="AC246" s="113">
        <v>10</v>
      </c>
      <c r="AD246" s="177" t="s">
        <v>404</v>
      </c>
      <c r="AE246" s="178" t="s">
        <v>405</v>
      </c>
      <c r="AF246" s="91">
        <v>5053457</v>
      </c>
      <c r="AG246" s="93">
        <v>42</v>
      </c>
      <c r="AH246" s="94">
        <f t="shared" si="192"/>
        <v>120320.40476190476</v>
      </c>
      <c r="AI246" s="95">
        <f t="shared" si="228"/>
        <v>0.04</v>
      </c>
      <c r="AJ246" s="313"/>
      <c r="AK246" s="113">
        <v>10</v>
      </c>
      <c r="AL246" s="177" t="s">
        <v>470</v>
      </c>
      <c r="AM246" s="178" t="s">
        <v>471</v>
      </c>
      <c r="AN246" s="91">
        <v>1993451</v>
      </c>
      <c r="AO246" s="93">
        <v>9</v>
      </c>
      <c r="AP246" s="94">
        <f t="shared" si="193"/>
        <v>221494.55555555556</v>
      </c>
      <c r="AQ246" s="95">
        <f t="shared" si="229"/>
        <v>7.575757575757576E-3</v>
      </c>
      <c r="AR246" s="313"/>
      <c r="AS246" s="113">
        <v>10</v>
      </c>
      <c r="AT246" s="177" t="s">
        <v>338</v>
      </c>
      <c r="AU246" s="178" t="s">
        <v>339</v>
      </c>
      <c r="AV246" s="91">
        <v>65030546</v>
      </c>
      <c r="AW246" s="93">
        <v>278</v>
      </c>
      <c r="AX246" s="94">
        <f t="shared" si="194"/>
        <v>233922.82733812949</v>
      </c>
      <c r="AY246" s="95">
        <f t="shared" si="230"/>
        <v>0.2799597180261833</v>
      </c>
      <c r="AZ246" s="313"/>
      <c r="BA246" s="113">
        <v>10</v>
      </c>
      <c r="BB246" s="177" t="s">
        <v>424</v>
      </c>
      <c r="BC246" s="178" t="s">
        <v>425</v>
      </c>
      <c r="BD246" s="91">
        <v>23968620</v>
      </c>
      <c r="BE246" s="93">
        <v>110</v>
      </c>
      <c r="BF246" s="94">
        <f t="shared" si="195"/>
        <v>217896.54545454544</v>
      </c>
      <c r="BG246" s="95">
        <f t="shared" si="231"/>
        <v>8.8709677419354843E-2</v>
      </c>
      <c r="BH246" s="313"/>
      <c r="BI246" s="113">
        <v>10</v>
      </c>
      <c r="BJ246" s="177" t="s">
        <v>402</v>
      </c>
      <c r="BK246" s="178" t="s">
        <v>403</v>
      </c>
      <c r="BL246" s="91">
        <v>12133214</v>
      </c>
      <c r="BM246" s="93">
        <v>43</v>
      </c>
      <c r="BN246" s="94">
        <f t="shared" si="196"/>
        <v>282167.76744186046</v>
      </c>
      <c r="BO246" s="95">
        <f t="shared" si="232"/>
        <v>5.4224464060529637E-2</v>
      </c>
      <c r="BP246" s="313"/>
      <c r="BQ246" s="113">
        <v>10</v>
      </c>
      <c r="BR246" s="177" t="s">
        <v>374</v>
      </c>
      <c r="BS246" s="178" t="s">
        <v>375</v>
      </c>
      <c r="BT246" s="91">
        <v>106229199</v>
      </c>
      <c r="BU246" s="93">
        <v>596</v>
      </c>
      <c r="BV246" s="94">
        <f t="shared" si="197"/>
        <v>178236.9110738255</v>
      </c>
      <c r="BW246" s="95">
        <f t="shared" si="233"/>
        <v>2.7606651535504192E-2</v>
      </c>
    </row>
    <row r="247" spans="2:75" s="173" customFormat="1" ht="13.5" customHeight="1">
      <c r="B247" s="266"/>
      <c r="C247" s="320"/>
      <c r="D247" s="302"/>
      <c r="E247" s="96" t="s">
        <v>164</v>
      </c>
      <c r="F247" s="97"/>
      <c r="G247" s="98"/>
      <c r="H247" s="228">
        <v>10112763700</v>
      </c>
      <c r="I247" s="100">
        <v>13611</v>
      </c>
      <c r="J247" s="49">
        <f t="shared" si="189"/>
        <v>742984.62273161416</v>
      </c>
      <c r="K247" s="101">
        <f t="shared" si="225"/>
        <v>0.89199816501736684</v>
      </c>
      <c r="L247" s="314"/>
      <c r="M247" s="96" t="s">
        <v>164</v>
      </c>
      <c r="N247" s="97"/>
      <c r="O247" s="98"/>
      <c r="P247" s="228">
        <v>597241960</v>
      </c>
      <c r="Q247" s="100">
        <v>574</v>
      </c>
      <c r="R247" s="49">
        <f t="shared" si="190"/>
        <v>1040491.2195121951</v>
      </c>
      <c r="S247" s="101">
        <f t="shared" si="226"/>
        <v>0.99652777777777779</v>
      </c>
      <c r="T247" s="314"/>
      <c r="U247" s="96" t="s">
        <v>164</v>
      </c>
      <c r="V247" s="97"/>
      <c r="W247" s="98"/>
      <c r="X247" s="228">
        <v>577647500</v>
      </c>
      <c r="Y247" s="100">
        <v>486</v>
      </c>
      <c r="Z247" s="49">
        <f t="shared" si="191"/>
        <v>1188575.1028806583</v>
      </c>
      <c r="AA247" s="101">
        <f t="shared" si="227"/>
        <v>0.99183673469387756</v>
      </c>
      <c r="AB247" s="314"/>
      <c r="AC247" s="96" t="s">
        <v>164</v>
      </c>
      <c r="AD247" s="97"/>
      <c r="AE247" s="98"/>
      <c r="AF247" s="228">
        <v>1182819880</v>
      </c>
      <c r="AG247" s="100">
        <v>1037</v>
      </c>
      <c r="AH247" s="49">
        <f t="shared" si="192"/>
        <v>1140617.0491803279</v>
      </c>
      <c r="AI247" s="101">
        <f t="shared" si="228"/>
        <v>0.98761904761904762</v>
      </c>
      <c r="AJ247" s="314"/>
      <c r="AK247" s="96" t="s">
        <v>164</v>
      </c>
      <c r="AL247" s="97"/>
      <c r="AM247" s="98"/>
      <c r="AN247" s="228">
        <v>1782339550</v>
      </c>
      <c r="AO247" s="100">
        <v>1163</v>
      </c>
      <c r="AP247" s="49">
        <f t="shared" si="193"/>
        <v>1532536.1564918314</v>
      </c>
      <c r="AQ247" s="101">
        <f t="shared" si="229"/>
        <v>0.97895622895622891</v>
      </c>
      <c r="AR247" s="314"/>
      <c r="AS247" s="96" t="s">
        <v>164</v>
      </c>
      <c r="AT247" s="97"/>
      <c r="AU247" s="98"/>
      <c r="AV247" s="228">
        <v>1628903860</v>
      </c>
      <c r="AW247" s="100">
        <v>967</v>
      </c>
      <c r="AX247" s="49">
        <f t="shared" si="194"/>
        <v>1684492.0992761117</v>
      </c>
      <c r="AY247" s="101">
        <f t="shared" si="230"/>
        <v>0.97381671701913397</v>
      </c>
      <c r="AZ247" s="314"/>
      <c r="BA247" s="96" t="s">
        <v>164</v>
      </c>
      <c r="BB247" s="97"/>
      <c r="BC247" s="98"/>
      <c r="BD247" s="228">
        <v>2274226760</v>
      </c>
      <c r="BE247" s="100">
        <v>1184</v>
      </c>
      <c r="BF247" s="49">
        <f t="shared" si="195"/>
        <v>1920799.6283783785</v>
      </c>
      <c r="BG247" s="101">
        <f t="shared" si="231"/>
        <v>0.95483870967741935</v>
      </c>
      <c r="BH247" s="314"/>
      <c r="BI247" s="96" t="s">
        <v>164</v>
      </c>
      <c r="BJ247" s="97"/>
      <c r="BK247" s="98"/>
      <c r="BL247" s="228">
        <v>1332256340</v>
      </c>
      <c r="BM247" s="100">
        <v>765</v>
      </c>
      <c r="BN247" s="49">
        <f t="shared" si="196"/>
        <v>1741511.5555555555</v>
      </c>
      <c r="BO247" s="101">
        <f t="shared" si="232"/>
        <v>0.96469104665825978</v>
      </c>
      <c r="BP247" s="314"/>
      <c r="BQ247" s="96" t="s">
        <v>164</v>
      </c>
      <c r="BR247" s="97"/>
      <c r="BS247" s="98"/>
      <c r="BT247" s="228">
        <v>19488199550</v>
      </c>
      <c r="BU247" s="100">
        <v>19787</v>
      </c>
      <c r="BV247" s="49">
        <f t="shared" si="197"/>
        <v>984899.15348461107</v>
      </c>
      <c r="BW247" s="101">
        <f t="shared" si="233"/>
        <v>0.91653156700171379</v>
      </c>
    </row>
    <row r="248" spans="2:75" ht="13.5" customHeight="1">
      <c r="B248" s="303">
        <v>23</v>
      </c>
      <c r="C248" s="317" t="s">
        <v>81</v>
      </c>
      <c r="D248" s="305">
        <f>CB28</f>
        <v>22642</v>
      </c>
      <c r="E248" s="72">
        <v>1</v>
      </c>
      <c r="F248" s="73" t="s">
        <v>382</v>
      </c>
      <c r="G248" s="74" t="s">
        <v>383</v>
      </c>
      <c r="H248" s="75">
        <v>63772660</v>
      </c>
      <c r="I248" s="77">
        <v>83</v>
      </c>
      <c r="J248" s="78">
        <f t="shared" si="189"/>
        <v>768345.30120481923</v>
      </c>
      <c r="K248" s="79">
        <f t="shared" ref="K248:K258" si="234">IFERROR(I248/$CB$28,0)</f>
        <v>3.6657539086653122E-3</v>
      </c>
      <c r="L248" s="315">
        <f>CC28</f>
        <v>727</v>
      </c>
      <c r="M248" s="195">
        <v>1</v>
      </c>
      <c r="N248" s="73" t="s">
        <v>382</v>
      </c>
      <c r="O248" s="74" t="s">
        <v>383</v>
      </c>
      <c r="P248" s="75">
        <v>2398855</v>
      </c>
      <c r="Q248" s="77">
        <v>4</v>
      </c>
      <c r="R248" s="78">
        <f t="shared" si="190"/>
        <v>599713.75</v>
      </c>
      <c r="S248" s="79">
        <f t="shared" ref="S248:S258" si="235">IFERROR(Q248/$CC$28,0)</f>
        <v>5.5020632737276479E-3</v>
      </c>
      <c r="T248" s="315">
        <f>CD28</f>
        <v>704</v>
      </c>
      <c r="U248" s="195">
        <v>1</v>
      </c>
      <c r="V248" s="73" t="s">
        <v>382</v>
      </c>
      <c r="W248" s="74" t="s">
        <v>383</v>
      </c>
      <c r="X248" s="75">
        <v>7228480</v>
      </c>
      <c r="Y248" s="77">
        <v>2</v>
      </c>
      <c r="Z248" s="78">
        <f t="shared" si="191"/>
        <v>3614240</v>
      </c>
      <c r="AA248" s="79">
        <f t="shared" ref="AA248:AA258" si="236">IFERROR(Y248/$CD$28,0)</f>
        <v>2.840909090909091E-3</v>
      </c>
      <c r="AB248" s="315">
        <f>CE28</f>
        <v>1598</v>
      </c>
      <c r="AC248" s="195">
        <v>1</v>
      </c>
      <c r="AD248" s="73" t="s">
        <v>426</v>
      </c>
      <c r="AE248" s="74" t="s">
        <v>427</v>
      </c>
      <c r="AF248" s="75">
        <v>6620022</v>
      </c>
      <c r="AG248" s="77">
        <v>8</v>
      </c>
      <c r="AH248" s="78">
        <f t="shared" si="192"/>
        <v>827502.75</v>
      </c>
      <c r="AI248" s="79">
        <f t="shared" ref="AI248:AI258" si="237">IFERROR(AG248/$CE$28,0)</f>
        <v>5.0062578222778474E-3</v>
      </c>
      <c r="AJ248" s="315">
        <f>CF28</f>
        <v>2166</v>
      </c>
      <c r="AK248" s="195">
        <v>1</v>
      </c>
      <c r="AL248" s="73" t="s">
        <v>382</v>
      </c>
      <c r="AM248" s="74" t="s">
        <v>383</v>
      </c>
      <c r="AN248" s="75">
        <v>15012334</v>
      </c>
      <c r="AO248" s="77">
        <v>18</v>
      </c>
      <c r="AP248" s="78">
        <f t="shared" si="193"/>
        <v>834018.5555555555</v>
      </c>
      <c r="AQ248" s="79">
        <f t="shared" ref="AQ248:AQ258" si="238">IFERROR(AO248/$CF$28,0)</f>
        <v>8.3102493074792248E-3</v>
      </c>
      <c r="AR248" s="315">
        <f>CG28</f>
        <v>1780</v>
      </c>
      <c r="AS248" s="195">
        <v>1</v>
      </c>
      <c r="AT248" s="73" t="s">
        <v>382</v>
      </c>
      <c r="AU248" s="74" t="s">
        <v>383</v>
      </c>
      <c r="AV248" s="75">
        <v>9420656</v>
      </c>
      <c r="AW248" s="77">
        <v>6</v>
      </c>
      <c r="AX248" s="78">
        <f t="shared" si="194"/>
        <v>1570109.3333333333</v>
      </c>
      <c r="AY248" s="79">
        <f t="shared" ref="AY248:AY258" si="239">IFERROR(AW248/$CG$28,0)</f>
        <v>3.3707865168539327E-3</v>
      </c>
      <c r="AZ248" s="315">
        <f>CH28</f>
        <v>1789</v>
      </c>
      <c r="BA248" s="195">
        <v>1</v>
      </c>
      <c r="BB248" s="73" t="s">
        <v>382</v>
      </c>
      <c r="BC248" s="74" t="s">
        <v>383</v>
      </c>
      <c r="BD248" s="75">
        <v>16533551</v>
      </c>
      <c r="BE248" s="77">
        <v>13</v>
      </c>
      <c r="BF248" s="78">
        <f t="shared" si="195"/>
        <v>1271811.6153846155</v>
      </c>
      <c r="BG248" s="79">
        <f t="shared" ref="BG248:BG258" si="240">IFERROR(BE248/$CH$28,0)</f>
        <v>7.2666294019005035E-3</v>
      </c>
      <c r="BH248" s="315">
        <f>CI28</f>
        <v>1435</v>
      </c>
      <c r="BI248" s="195">
        <v>1</v>
      </c>
      <c r="BJ248" s="73" t="s">
        <v>426</v>
      </c>
      <c r="BK248" s="74" t="s">
        <v>427</v>
      </c>
      <c r="BL248" s="75">
        <v>30646842</v>
      </c>
      <c r="BM248" s="77">
        <v>12</v>
      </c>
      <c r="BN248" s="78">
        <f t="shared" si="196"/>
        <v>2553903.5</v>
      </c>
      <c r="BO248" s="79">
        <f t="shared" ref="BO248:BO258" si="241">IFERROR(BM248/$CI$28,0)</f>
        <v>8.3623693379790941E-3</v>
      </c>
      <c r="BP248" s="315">
        <f>CJ28</f>
        <v>32841</v>
      </c>
      <c r="BQ248" s="195">
        <v>1</v>
      </c>
      <c r="BR248" s="73" t="s">
        <v>382</v>
      </c>
      <c r="BS248" s="74" t="s">
        <v>383</v>
      </c>
      <c r="BT248" s="75">
        <v>117093554</v>
      </c>
      <c r="BU248" s="77">
        <v>134</v>
      </c>
      <c r="BV248" s="78">
        <f t="shared" si="197"/>
        <v>873832.49253731349</v>
      </c>
      <c r="BW248" s="79">
        <f t="shared" ref="BW248:BW258" si="242">IFERROR(BU248/$CJ$28,0)</f>
        <v>4.0802655217563408E-3</v>
      </c>
    </row>
    <row r="249" spans="2:75" ht="13.5" customHeight="1">
      <c r="B249" s="304"/>
      <c r="C249" s="318"/>
      <c r="D249" s="301"/>
      <c r="E249" s="80">
        <v>2</v>
      </c>
      <c r="F249" s="175" t="s">
        <v>456</v>
      </c>
      <c r="G249" s="176" t="s">
        <v>457</v>
      </c>
      <c r="H249" s="83">
        <v>4298977</v>
      </c>
      <c r="I249" s="85">
        <v>7</v>
      </c>
      <c r="J249" s="86">
        <f t="shared" si="189"/>
        <v>614139.57142857148</v>
      </c>
      <c r="K249" s="87">
        <f t="shared" si="234"/>
        <v>3.0915996820068899E-4</v>
      </c>
      <c r="L249" s="313"/>
      <c r="M249" s="112">
        <v>2</v>
      </c>
      <c r="N249" s="175" t="s">
        <v>384</v>
      </c>
      <c r="O249" s="176" t="s">
        <v>385</v>
      </c>
      <c r="P249" s="83">
        <v>4953570</v>
      </c>
      <c r="Q249" s="85">
        <v>11</v>
      </c>
      <c r="R249" s="86">
        <f t="shared" si="190"/>
        <v>450324.54545454547</v>
      </c>
      <c r="S249" s="87">
        <f t="shared" si="235"/>
        <v>1.5130674002751032E-2</v>
      </c>
      <c r="T249" s="313"/>
      <c r="U249" s="112">
        <v>2</v>
      </c>
      <c r="V249" s="175" t="s">
        <v>344</v>
      </c>
      <c r="W249" s="176" t="s">
        <v>345</v>
      </c>
      <c r="X249" s="83">
        <v>52224954</v>
      </c>
      <c r="Y249" s="85">
        <v>117</v>
      </c>
      <c r="Z249" s="86">
        <f t="shared" si="191"/>
        <v>446367.12820512819</v>
      </c>
      <c r="AA249" s="87">
        <f t="shared" si="236"/>
        <v>0.16619318181818182</v>
      </c>
      <c r="AB249" s="313"/>
      <c r="AC249" s="112">
        <v>2</v>
      </c>
      <c r="AD249" s="175" t="s">
        <v>406</v>
      </c>
      <c r="AE249" s="176" t="s">
        <v>407</v>
      </c>
      <c r="AF249" s="83">
        <v>26423711</v>
      </c>
      <c r="AG249" s="85">
        <v>65</v>
      </c>
      <c r="AH249" s="86">
        <f t="shared" si="192"/>
        <v>406518.63076923077</v>
      </c>
      <c r="AI249" s="87">
        <f t="shared" si="237"/>
        <v>4.0675844806007506E-2</v>
      </c>
      <c r="AJ249" s="313"/>
      <c r="AK249" s="112">
        <v>2</v>
      </c>
      <c r="AL249" s="175" t="s">
        <v>384</v>
      </c>
      <c r="AM249" s="176" t="s">
        <v>385</v>
      </c>
      <c r="AN249" s="83">
        <v>29842329</v>
      </c>
      <c r="AO249" s="85">
        <v>49</v>
      </c>
      <c r="AP249" s="86">
        <f t="shared" si="193"/>
        <v>609027.12244897964</v>
      </c>
      <c r="AQ249" s="87">
        <f t="shared" si="238"/>
        <v>2.2622345337026777E-2</v>
      </c>
      <c r="AR249" s="313"/>
      <c r="AS249" s="112">
        <v>2</v>
      </c>
      <c r="AT249" s="175" t="s">
        <v>406</v>
      </c>
      <c r="AU249" s="176" t="s">
        <v>407</v>
      </c>
      <c r="AV249" s="83">
        <v>36445245</v>
      </c>
      <c r="AW249" s="85">
        <v>90</v>
      </c>
      <c r="AX249" s="86">
        <f t="shared" si="194"/>
        <v>404947.16666666669</v>
      </c>
      <c r="AY249" s="87">
        <f t="shared" si="239"/>
        <v>5.0561797752808987E-2</v>
      </c>
      <c r="AZ249" s="313"/>
      <c r="BA249" s="112">
        <v>2</v>
      </c>
      <c r="BB249" s="175" t="s">
        <v>384</v>
      </c>
      <c r="BC249" s="176" t="s">
        <v>385</v>
      </c>
      <c r="BD249" s="83">
        <v>15254642</v>
      </c>
      <c r="BE249" s="85">
        <v>20</v>
      </c>
      <c r="BF249" s="86">
        <f t="shared" si="195"/>
        <v>762732.1</v>
      </c>
      <c r="BG249" s="87">
        <f t="shared" si="240"/>
        <v>1.1179429849077696E-2</v>
      </c>
      <c r="BH249" s="313"/>
      <c r="BI249" s="112">
        <v>2</v>
      </c>
      <c r="BJ249" s="175" t="s">
        <v>382</v>
      </c>
      <c r="BK249" s="176" t="s">
        <v>383</v>
      </c>
      <c r="BL249" s="83">
        <v>2524943</v>
      </c>
      <c r="BM249" s="85">
        <v>2</v>
      </c>
      <c r="BN249" s="86">
        <f t="shared" si="196"/>
        <v>1262471.5</v>
      </c>
      <c r="BO249" s="87">
        <f t="shared" si="241"/>
        <v>1.3937282229965157E-3</v>
      </c>
      <c r="BP249" s="313"/>
      <c r="BQ249" s="112">
        <v>2</v>
      </c>
      <c r="BR249" s="175" t="s">
        <v>426</v>
      </c>
      <c r="BS249" s="176" t="s">
        <v>427</v>
      </c>
      <c r="BT249" s="83">
        <v>81423267</v>
      </c>
      <c r="BU249" s="85">
        <v>125</v>
      </c>
      <c r="BV249" s="86">
        <f t="shared" si="197"/>
        <v>651386.13600000006</v>
      </c>
      <c r="BW249" s="87">
        <f t="shared" si="242"/>
        <v>3.8062178374592736E-3</v>
      </c>
    </row>
    <row r="250" spans="2:75" ht="13.5" customHeight="1">
      <c r="B250" s="304"/>
      <c r="C250" s="318"/>
      <c r="D250" s="301"/>
      <c r="E250" s="80">
        <v>3</v>
      </c>
      <c r="F250" s="175" t="s">
        <v>426</v>
      </c>
      <c r="G250" s="176" t="s">
        <v>427</v>
      </c>
      <c r="H250" s="83">
        <v>41902537</v>
      </c>
      <c r="I250" s="85">
        <v>75</v>
      </c>
      <c r="J250" s="86">
        <f t="shared" si="189"/>
        <v>558700.49333333329</v>
      </c>
      <c r="K250" s="87">
        <f t="shared" si="234"/>
        <v>3.3124282307216675E-3</v>
      </c>
      <c r="L250" s="313"/>
      <c r="M250" s="112">
        <v>3</v>
      </c>
      <c r="N250" s="175" t="s">
        <v>418</v>
      </c>
      <c r="O250" s="176" t="s">
        <v>419</v>
      </c>
      <c r="P250" s="83">
        <v>3865567</v>
      </c>
      <c r="Q250" s="85">
        <v>12</v>
      </c>
      <c r="R250" s="86">
        <f t="shared" si="190"/>
        <v>322130.58333333331</v>
      </c>
      <c r="S250" s="87">
        <f t="shared" si="235"/>
        <v>1.6506189821182942E-2</v>
      </c>
      <c r="T250" s="313"/>
      <c r="U250" s="112">
        <v>3</v>
      </c>
      <c r="V250" s="175" t="s">
        <v>432</v>
      </c>
      <c r="W250" s="176" t="s">
        <v>433</v>
      </c>
      <c r="X250" s="83">
        <v>3735101</v>
      </c>
      <c r="Y250" s="85">
        <v>9</v>
      </c>
      <c r="Z250" s="86">
        <f t="shared" si="191"/>
        <v>415011.22222222225</v>
      </c>
      <c r="AA250" s="87">
        <f t="shared" si="236"/>
        <v>1.278409090909091E-2</v>
      </c>
      <c r="AB250" s="313"/>
      <c r="AC250" s="112">
        <v>3</v>
      </c>
      <c r="AD250" s="175" t="s">
        <v>384</v>
      </c>
      <c r="AE250" s="176" t="s">
        <v>385</v>
      </c>
      <c r="AF250" s="83">
        <v>8151257</v>
      </c>
      <c r="AG250" s="85">
        <v>24</v>
      </c>
      <c r="AH250" s="86">
        <f t="shared" si="192"/>
        <v>339635.70833333331</v>
      </c>
      <c r="AI250" s="87">
        <f t="shared" si="237"/>
        <v>1.5018773466833541E-2</v>
      </c>
      <c r="AJ250" s="313"/>
      <c r="AK250" s="112">
        <v>3</v>
      </c>
      <c r="AL250" s="175" t="s">
        <v>344</v>
      </c>
      <c r="AM250" s="176" t="s">
        <v>345</v>
      </c>
      <c r="AN250" s="83">
        <v>245766651</v>
      </c>
      <c r="AO250" s="85">
        <v>453</v>
      </c>
      <c r="AP250" s="86">
        <f t="shared" si="193"/>
        <v>542531.23841059604</v>
      </c>
      <c r="AQ250" s="87">
        <f t="shared" si="238"/>
        <v>0.20914127423822715</v>
      </c>
      <c r="AR250" s="313"/>
      <c r="AS250" s="112">
        <v>3</v>
      </c>
      <c r="AT250" s="175" t="s">
        <v>344</v>
      </c>
      <c r="AU250" s="176" t="s">
        <v>345</v>
      </c>
      <c r="AV250" s="83">
        <v>139246833</v>
      </c>
      <c r="AW250" s="85">
        <v>351</v>
      </c>
      <c r="AX250" s="86">
        <f t="shared" si="194"/>
        <v>396714.62393162394</v>
      </c>
      <c r="AY250" s="87">
        <f t="shared" si="239"/>
        <v>0.19719101123595506</v>
      </c>
      <c r="AZ250" s="313"/>
      <c r="BA250" s="112">
        <v>3</v>
      </c>
      <c r="BB250" s="175" t="s">
        <v>486</v>
      </c>
      <c r="BC250" s="176" t="s">
        <v>487</v>
      </c>
      <c r="BD250" s="83">
        <v>2218602</v>
      </c>
      <c r="BE250" s="85">
        <v>4</v>
      </c>
      <c r="BF250" s="86">
        <f t="shared" si="195"/>
        <v>554650.5</v>
      </c>
      <c r="BG250" s="87">
        <f t="shared" si="240"/>
        <v>2.2358859698155395E-3</v>
      </c>
      <c r="BH250" s="313"/>
      <c r="BI250" s="112">
        <v>3</v>
      </c>
      <c r="BJ250" s="175" t="s">
        <v>384</v>
      </c>
      <c r="BK250" s="176" t="s">
        <v>385</v>
      </c>
      <c r="BL250" s="83">
        <v>17071726</v>
      </c>
      <c r="BM250" s="85">
        <v>15</v>
      </c>
      <c r="BN250" s="86">
        <f t="shared" si="196"/>
        <v>1138115.0666666667</v>
      </c>
      <c r="BO250" s="87">
        <f t="shared" si="241"/>
        <v>1.0452961672473868E-2</v>
      </c>
      <c r="BP250" s="313"/>
      <c r="BQ250" s="112">
        <v>3</v>
      </c>
      <c r="BR250" s="175" t="s">
        <v>456</v>
      </c>
      <c r="BS250" s="176" t="s">
        <v>457</v>
      </c>
      <c r="BT250" s="83">
        <v>4426174</v>
      </c>
      <c r="BU250" s="85">
        <v>10</v>
      </c>
      <c r="BV250" s="86">
        <f t="shared" si="197"/>
        <v>442617.4</v>
      </c>
      <c r="BW250" s="87">
        <f t="shared" si="242"/>
        <v>3.0449742699674187E-4</v>
      </c>
    </row>
    <row r="251" spans="2:75" ht="13.5" customHeight="1">
      <c r="B251" s="304"/>
      <c r="C251" s="318"/>
      <c r="D251" s="301"/>
      <c r="E251" s="80">
        <v>4</v>
      </c>
      <c r="F251" s="175" t="s">
        <v>406</v>
      </c>
      <c r="G251" s="176" t="s">
        <v>407</v>
      </c>
      <c r="H251" s="83">
        <v>60568173</v>
      </c>
      <c r="I251" s="85">
        <v>180</v>
      </c>
      <c r="J251" s="86">
        <f t="shared" si="189"/>
        <v>336489.85</v>
      </c>
      <c r="K251" s="87">
        <f t="shared" si="234"/>
        <v>7.9498277537320017E-3</v>
      </c>
      <c r="L251" s="313"/>
      <c r="M251" s="112">
        <v>4</v>
      </c>
      <c r="N251" s="175" t="s">
        <v>374</v>
      </c>
      <c r="O251" s="176" t="s">
        <v>375</v>
      </c>
      <c r="P251" s="83">
        <v>12276390</v>
      </c>
      <c r="Q251" s="85">
        <v>45</v>
      </c>
      <c r="R251" s="86">
        <f t="shared" si="190"/>
        <v>272808.66666666669</v>
      </c>
      <c r="S251" s="87">
        <f t="shared" si="235"/>
        <v>6.1898211829436035E-2</v>
      </c>
      <c r="T251" s="313"/>
      <c r="U251" s="112">
        <v>4</v>
      </c>
      <c r="V251" s="175" t="s">
        <v>352</v>
      </c>
      <c r="W251" s="176" t="s">
        <v>353</v>
      </c>
      <c r="X251" s="83">
        <v>21367575</v>
      </c>
      <c r="Y251" s="85">
        <v>79</v>
      </c>
      <c r="Z251" s="86">
        <f t="shared" si="191"/>
        <v>270475.63291139243</v>
      </c>
      <c r="AA251" s="87">
        <f t="shared" si="236"/>
        <v>0.11221590909090909</v>
      </c>
      <c r="AB251" s="313"/>
      <c r="AC251" s="112">
        <v>4</v>
      </c>
      <c r="AD251" s="175" t="s">
        <v>404</v>
      </c>
      <c r="AE251" s="176" t="s">
        <v>405</v>
      </c>
      <c r="AF251" s="83">
        <v>21798214</v>
      </c>
      <c r="AG251" s="85">
        <v>66</v>
      </c>
      <c r="AH251" s="86">
        <f t="shared" si="192"/>
        <v>330275.96969696973</v>
      </c>
      <c r="AI251" s="87">
        <f t="shared" si="237"/>
        <v>4.130162703379224E-2</v>
      </c>
      <c r="AJ251" s="313"/>
      <c r="AK251" s="112">
        <v>4</v>
      </c>
      <c r="AL251" s="175" t="s">
        <v>406</v>
      </c>
      <c r="AM251" s="176" t="s">
        <v>407</v>
      </c>
      <c r="AN251" s="83">
        <v>29757026</v>
      </c>
      <c r="AO251" s="85">
        <v>100</v>
      </c>
      <c r="AP251" s="86">
        <f t="shared" si="193"/>
        <v>297570.26</v>
      </c>
      <c r="AQ251" s="87">
        <f t="shared" si="238"/>
        <v>4.6168051708217916E-2</v>
      </c>
      <c r="AR251" s="313"/>
      <c r="AS251" s="112">
        <v>4</v>
      </c>
      <c r="AT251" s="175" t="s">
        <v>356</v>
      </c>
      <c r="AU251" s="176" t="s">
        <v>357</v>
      </c>
      <c r="AV251" s="83">
        <v>245626907</v>
      </c>
      <c r="AW251" s="85">
        <v>638</v>
      </c>
      <c r="AX251" s="86">
        <f t="shared" si="194"/>
        <v>384995.15203761758</v>
      </c>
      <c r="AY251" s="87">
        <f t="shared" si="239"/>
        <v>0.35842696629213483</v>
      </c>
      <c r="AZ251" s="313"/>
      <c r="BA251" s="112">
        <v>4</v>
      </c>
      <c r="BB251" s="175" t="s">
        <v>430</v>
      </c>
      <c r="BC251" s="176" t="s">
        <v>431</v>
      </c>
      <c r="BD251" s="83">
        <v>11521261</v>
      </c>
      <c r="BE251" s="85">
        <v>22</v>
      </c>
      <c r="BF251" s="86">
        <f t="shared" si="195"/>
        <v>523693.68181818182</v>
      </c>
      <c r="BG251" s="87">
        <f t="shared" si="240"/>
        <v>1.2297372833985467E-2</v>
      </c>
      <c r="BH251" s="313"/>
      <c r="BI251" s="112">
        <v>4</v>
      </c>
      <c r="BJ251" s="175" t="s">
        <v>344</v>
      </c>
      <c r="BK251" s="176" t="s">
        <v>345</v>
      </c>
      <c r="BL251" s="83">
        <v>151606900</v>
      </c>
      <c r="BM251" s="85">
        <v>282</v>
      </c>
      <c r="BN251" s="86">
        <f t="shared" si="196"/>
        <v>537613.12056737591</v>
      </c>
      <c r="BO251" s="87">
        <f t="shared" si="241"/>
        <v>0.19651567944250872</v>
      </c>
      <c r="BP251" s="313"/>
      <c r="BQ251" s="112">
        <v>4</v>
      </c>
      <c r="BR251" s="175" t="s">
        <v>384</v>
      </c>
      <c r="BS251" s="176" t="s">
        <v>385</v>
      </c>
      <c r="BT251" s="83">
        <v>181149255</v>
      </c>
      <c r="BU251" s="85">
        <v>468</v>
      </c>
      <c r="BV251" s="86">
        <f t="shared" si="197"/>
        <v>387071.05769230769</v>
      </c>
      <c r="BW251" s="87">
        <f t="shared" si="242"/>
        <v>1.4250479583447519E-2</v>
      </c>
    </row>
    <row r="252" spans="2:75" ht="13.5" customHeight="1">
      <c r="B252" s="304"/>
      <c r="C252" s="318"/>
      <c r="D252" s="301"/>
      <c r="E252" s="80">
        <v>5</v>
      </c>
      <c r="F252" s="102" t="s">
        <v>344</v>
      </c>
      <c r="G252" s="176" t="s">
        <v>345</v>
      </c>
      <c r="H252" s="83">
        <v>701065374</v>
      </c>
      <c r="I252" s="85">
        <v>2157</v>
      </c>
      <c r="J252" s="86">
        <f t="shared" si="189"/>
        <v>325018.71766342141</v>
      </c>
      <c r="K252" s="87">
        <f t="shared" si="234"/>
        <v>9.5265435915555169E-2</v>
      </c>
      <c r="L252" s="313"/>
      <c r="M252" s="112">
        <v>5</v>
      </c>
      <c r="N252" s="102" t="s">
        <v>484</v>
      </c>
      <c r="O252" s="176" t="s">
        <v>485</v>
      </c>
      <c r="P252" s="83">
        <v>1515103</v>
      </c>
      <c r="Q252" s="85">
        <v>6</v>
      </c>
      <c r="R252" s="86">
        <f t="shared" si="190"/>
        <v>252517.16666666666</v>
      </c>
      <c r="S252" s="87">
        <f t="shared" si="235"/>
        <v>8.253094910591471E-3</v>
      </c>
      <c r="T252" s="313"/>
      <c r="U252" s="112">
        <v>5</v>
      </c>
      <c r="V252" s="102" t="s">
        <v>406</v>
      </c>
      <c r="W252" s="176" t="s">
        <v>407</v>
      </c>
      <c r="X252" s="83">
        <v>2667769</v>
      </c>
      <c r="Y252" s="85">
        <v>10</v>
      </c>
      <c r="Z252" s="86">
        <f t="shared" si="191"/>
        <v>266776.90000000002</v>
      </c>
      <c r="AA252" s="87">
        <f t="shared" si="236"/>
        <v>1.4204545454545454E-2</v>
      </c>
      <c r="AB252" s="313"/>
      <c r="AC252" s="112">
        <v>5</v>
      </c>
      <c r="AD252" s="102" t="s">
        <v>430</v>
      </c>
      <c r="AE252" s="176" t="s">
        <v>431</v>
      </c>
      <c r="AF252" s="83">
        <v>4489534</v>
      </c>
      <c r="AG252" s="85">
        <v>16</v>
      </c>
      <c r="AH252" s="86">
        <f t="shared" si="192"/>
        <v>280595.875</v>
      </c>
      <c r="AI252" s="87">
        <f t="shared" si="237"/>
        <v>1.0012515644555695E-2</v>
      </c>
      <c r="AJ252" s="313"/>
      <c r="AK252" s="112">
        <v>5</v>
      </c>
      <c r="AL252" s="102" t="s">
        <v>352</v>
      </c>
      <c r="AM252" s="176" t="s">
        <v>353</v>
      </c>
      <c r="AN252" s="83">
        <v>60940129</v>
      </c>
      <c r="AO252" s="85">
        <v>255</v>
      </c>
      <c r="AP252" s="86">
        <f t="shared" si="193"/>
        <v>238980.89803921568</v>
      </c>
      <c r="AQ252" s="87">
        <f t="shared" si="238"/>
        <v>0.11772853185595568</v>
      </c>
      <c r="AR252" s="313"/>
      <c r="AS252" s="112">
        <v>5</v>
      </c>
      <c r="AT252" s="102" t="s">
        <v>458</v>
      </c>
      <c r="AU252" s="176" t="s">
        <v>459</v>
      </c>
      <c r="AV252" s="83">
        <v>2623249</v>
      </c>
      <c r="AW252" s="85">
        <v>7</v>
      </c>
      <c r="AX252" s="86">
        <f t="shared" si="194"/>
        <v>374749.85714285716</v>
      </c>
      <c r="AY252" s="87">
        <f t="shared" si="239"/>
        <v>3.9325842696629216E-3</v>
      </c>
      <c r="AZ252" s="313"/>
      <c r="BA252" s="112">
        <v>5</v>
      </c>
      <c r="BB252" s="102" t="s">
        <v>356</v>
      </c>
      <c r="BC252" s="176" t="s">
        <v>357</v>
      </c>
      <c r="BD252" s="83">
        <v>289985013</v>
      </c>
      <c r="BE252" s="85">
        <v>660</v>
      </c>
      <c r="BF252" s="86">
        <f t="shared" si="195"/>
        <v>439371.23181818181</v>
      </c>
      <c r="BG252" s="87">
        <f t="shared" si="240"/>
        <v>0.368921185019564</v>
      </c>
      <c r="BH252" s="313"/>
      <c r="BI252" s="112">
        <v>5</v>
      </c>
      <c r="BJ252" s="102" t="s">
        <v>430</v>
      </c>
      <c r="BK252" s="176" t="s">
        <v>431</v>
      </c>
      <c r="BL252" s="83">
        <v>8337554</v>
      </c>
      <c r="BM252" s="85">
        <v>18</v>
      </c>
      <c r="BN252" s="86">
        <f t="shared" si="196"/>
        <v>463197.44444444444</v>
      </c>
      <c r="BO252" s="87">
        <f t="shared" si="241"/>
        <v>1.2543554006968641E-2</v>
      </c>
      <c r="BP252" s="313"/>
      <c r="BQ252" s="112">
        <v>5</v>
      </c>
      <c r="BR252" s="102" t="s">
        <v>344</v>
      </c>
      <c r="BS252" s="176" t="s">
        <v>345</v>
      </c>
      <c r="BT252" s="83">
        <v>1495757450</v>
      </c>
      <c r="BU252" s="85">
        <v>4070</v>
      </c>
      <c r="BV252" s="86">
        <f t="shared" si="197"/>
        <v>367507.97297297296</v>
      </c>
      <c r="BW252" s="87">
        <f t="shared" si="242"/>
        <v>0.12393045278767395</v>
      </c>
    </row>
    <row r="253" spans="2:75" ht="13.5" customHeight="1">
      <c r="B253" s="304"/>
      <c r="C253" s="318"/>
      <c r="D253" s="301"/>
      <c r="E253" s="80">
        <v>6</v>
      </c>
      <c r="F253" s="102" t="s">
        <v>384</v>
      </c>
      <c r="G253" s="176" t="s">
        <v>385</v>
      </c>
      <c r="H253" s="83">
        <v>99640911</v>
      </c>
      <c r="I253" s="85">
        <v>312</v>
      </c>
      <c r="J253" s="86">
        <f t="shared" si="189"/>
        <v>319361.89423076925</v>
      </c>
      <c r="K253" s="87">
        <f t="shared" si="234"/>
        <v>1.3779701439802138E-2</v>
      </c>
      <c r="L253" s="313"/>
      <c r="M253" s="112">
        <v>6</v>
      </c>
      <c r="N253" s="102" t="s">
        <v>458</v>
      </c>
      <c r="O253" s="176" t="s">
        <v>459</v>
      </c>
      <c r="P253" s="83">
        <v>431832</v>
      </c>
      <c r="Q253" s="85">
        <v>2</v>
      </c>
      <c r="R253" s="86">
        <f t="shared" si="190"/>
        <v>215916</v>
      </c>
      <c r="S253" s="87">
        <f t="shared" si="235"/>
        <v>2.751031636863824E-3</v>
      </c>
      <c r="T253" s="313"/>
      <c r="U253" s="112">
        <v>6</v>
      </c>
      <c r="V253" s="102" t="s">
        <v>338</v>
      </c>
      <c r="W253" s="176" t="s">
        <v>339</v>
      </c>
      <c r="X253" s="83">
        <v>42106270</v>
      </c>
      <c r="Y253" s="85">
        <v>184</v>
      </c>
      <c r="Z253" s="86">
        <f t="shared" si="191"/>
        <v>228838.42391304349</v>
      </c>
      <c r="AA253" s="87">
        <f t="shared" si="236"/>
        <v>0.26136363636363635</v>
      </c>
      <c r="AB253" s="313"/>
      <c r="AC253" s="112">
        <v>6</v>
      </c>
      <c r="AD253" s="102" t="s">
        <v>460</v>
      </c>
      <c r="AE253" s="176" t="s">
        <v>461</v>
      </c>
      <c r="AF253" s="83">
        <v>3586342</v>
      </c>
      <c r="AG253" s="85">
        <v>14</v>
      </c>
      <c r="AH253" s="86">
        <f t="shared" si="192"/>
        <v>256167.28571428571</v>
      </c>
      <c r="AI253" s="87">
        <f t="shared" si="237"/>
        <v>8.7609511889862324E-3</v>
      </c>
      <c r="AJ253" s="313"/>
      <c r="AK253" s="112">
        <v>6</v>
      </c>
      <c r="AL253" s="102" t="s">
        <v>392</v>
      </c>
      <c r="AM253" s="176" t="s">
        <v>393</v>
      </c>
      <c r="AN253" s="83">
        <v>28325626</v>
      </c>
      <c r="AO253" s="85">
        <v>119</v>
      </c>
      <c r="AP253" s="86">
        <f t="shared" si="193"/>
        <v>238030.4705882353</v>
      </c>
      <c r="AQ253" s="87">
        <f t="shared" si="238"/>
        <v>5.493998153277932E-2</v>
      </c>
      <c r="AR253" s="313"/>
      <c r="AS253" s="112">
        <v>6</v>
      </c>
      <c r="AT253" s="102" t="s">
        <v>404</v>
      </c>
      <c r="AU253" s="176" t="s">
        <v>405</v>
      </c>
      <c r="AV253" s="83">
        <v>30039065</v>
      </c>
      <c r="AW253" s="85">
        <v>122</v>
      </c>
      <c r="AX253" s="86">
        <f t="shared" si="194"/>
        <v>246221.84426229508</v>
      </c>
      <c r="AY253" s="87">
        <f t="shared" si="239"/>
        <v>6.8539325842696633E-2</v>
      </c>
      <c r="AZ253" s="313"/>
      <c r="BA253" s="112">
        <v>6</v>
      </c>
      <c r="BB253" s="102" t="s">
        <v>344</v>
      </c>
      <c r="BC253" s="176" t="s">
        <v>345</v>
      </c>
      <c r="BD253" s="83">
        <v>145373189</v>
      </c>
      <c r="BE253" s="85">
        <v>375</v>
      </c>
      <c r="BF253" s="86">
        <f t="shared" si="195"/>
        <v>387661.83733333333</v>
      </c>
      <c r="BG253" s="87">
        <f t="shared" si="240"/>
        <v>0.20961430967020683</v>
      </c>
      <c r="BH253" s="313"/>
      <c r="BI253" s="112">
        <v>6</v>
      </c>
      <c r="BJ253" s="102" t="s">
        <v>404</v>
      </c>
      <c r="BK253" s="176" t="s">
        <v>405</v>
      </c>
      <c r="BL253" s="83">
        <v>43018776</v>
      </c>
      <c r="BM253" s="85">
        <v>115</v>
      </c>
      <c r="BN253" s="86">
        <f t="shared" si="196"/>
        <v>374076.31304347824</v>
      </c>
      <c r="BO253" s="87">
        <f t="shared" si="241"/>
        <v>8.0139372822299645E-2</v>
      </c>
      <c r="BP253" s="313"/>
      <c r="BQ253" s="112">
        <v>6</v>
      </c>
      <c r="BR253" s="102" t="s">
        <v>406</v>
      </c>
      <c r="BS253" s="176" t="s">
        <v>407</v>
      </c>
      <c r="BT253" s="83">
        <v>241633657</v>
      </c>
      <c r="BU253" s="85">
        <v>722</v>
      </c>
      <c r="BV253" s="86">
        <f t="shared" si="197"/>
        <v>334672.65512465371</v>
      </c>
      <c r="BW253" s="87">
        <f t="shared" si="242"/>
        <v>2.1984714229164763E-2</v>
      </c>
    </row>
    <row r="254" spans="2:75" ht="13.5" customHeight="1">
      <c r="B254" s="304"/>
      <c r="C254" s="318"/>
      <c r="D254" s="301"/>
      <c r="E254" s="80">
        <v>7</v>
      </c>
      <c r="F254" s="175" t="s">
        <v>430</v>
      </c>
      <c r="G254" s="176" t="s">
        <v>431</v>
      </c>
      <c r="H254" s="83">
        <v>69930299</v>
      </c>
      <c r="I254" s="85">
        <v>272</v>
      </c>
      <c r="J254" s="86">
        <f t="shared" si="189"/>
        <v>257096.6875</v>
      </c>
      <c r="K254" s="87">
        <f t="shared" si="234"/>
        <v>1.2013073050083915E-2</v>
      </c>
      <c r="L254" s="313"/>
      <c r="M254" s="112">
        <v>7</v>
      </c>
      <c r="N254" s="175" t="s">
        <v>432</v>
      </c>
      <c r="O254" s="176" t="s">
        <v>433</v>
      </c>
      <c r="P254" s="83">
        <v>2003806</v>
      </c>
      <c r="Q254" s="85">
        <v>10</v>
      </c>
      <c r="R254" s="86">
        <f t="shared" si="190"/>
        <v>200380.6</v>
      </c>
      <c r="S254" s="87">
        <f t="shared" si="235"/>
        <v>1.3755158184319119E-2</v>
      </c>
      <c r="T254" s="313"/>
      <c r="U254" s="112">
        <v>7</v>
      </c>
      <c r="V254" s="175" t="s">
        <v>416</v>
      </c>
      <c r="W254" s="176" t="s">
        <v>417</v>
      </c>
      <c r="X254" s="83">
        <v>16654452</v>
      </c>
      <c r="Y254" s="85">
        <v>120</v>
      </c>
      <c r="Z254" s="86">
        <f t="shared" si="191"/>
        <v>138787.1</v>
      </c>
      <c r="AA254" s="87">
        <f t="shared" si="236"/>
        <v>0.17045454545454544</v>
      </c>
      <c r="AB254" s="313"/>
      <c r="AC254" s="112">
        <v>7</v>
      </c>
      <c r="AD254" s="175" t="s">
        <v>344</v>
      </c>
      <c r="AE254" s="176" t="s">
        <v>345</v>
      </c>
      <c r="AF254" s="83">
        <v>56229303</v>
      </c>
      <c r="AG254" s="85">
        <v>232</v>
      </c>
      <c r="AH254" s="86">
        <f t="shared" si="192"/>
        <v>242367.68534482759</v>
      </c>
      <c r="AI254" s="87">
        <f t="shared" si="237"/>
        <v>0.14518147684605756</v>
      </c>
      <c r="AJ254" s="313"/>
      <c r="AK254" s="112">
        <v>7</v>
      </c>
      <c r="AL254" s="175" t="s">
        <v>338</v>
      </c>
      <c r="AM254" s="176" t="s">
        <v>339</v>
      </c>
      <c r="AN254" s="83">
        <v>120459841</v>
      </c>
      <c r="AO254" s="85">
        <v>617</v>
      </c>
      <c r="AP254" s="86">
        <f t="shared" si="193"/>
        <v>195234.75040518638</v>
      </c>
      <c r="AQ254" s="87">
        <f t="shared" si="238"/>
        <v>0.28485687903970452</v>
      </c>
      <c r="AR254" s="313"/>
      <c r="AS254" s="112">
        <v>7</v>
      </c>
      <c r="AT254" s="175" t="s">
        <v>384</v>
      </c>
      <c r="AU254" s="176" t="s">
        <v>385</v>
      </c>
      <c r="AV254" s="83">
        <v>6074816</v>
      </c>
      <c r="AW254" s="85">
        <v>25</v>
      </c>
      <c r="AX254" s="86">
        <f t="shared" si="194"/>
        <v>242992.64000000001</v>
      </c>
      <c r="AY254" s="87">
        <f t="shared" si="239"/>
        <v>1.4044943820224719E-2</v>
      </c>
      <c r="AZ254" s="313"/>
      <c r="BA254" s="112">
        <v>7</v>
      </c>
      <c r="BB254" s="175" t="s">
        <v>406</v>
      </c>
      <c r="BC254" s="176" t="s">
        <v>407</v>
      </c>
      <c r="BD254" s="83">
        <v>39975996</v>
      </c>
      <c r="BE254" s="85">
        <v>135</v>
      </c>
      <c r="BF254" s="86">
        <f t="shared" si="195"/>
        <v>296118.48888888891</v>
      </c>
      <c r="BG254" s="87">
        <f t="shared" si="240"/>
        <v>7.5461151481274455E-2</v>
      </c>
      <c r="BH254" s="313"/>
      <c r="BI254" s="112">
        <v>7</v>
      </c>
      <c r="BJ254" s="175" t="s">
        <v>460</v>
      </c>
      <c r="BK254" s="176" t="s">
        <v>461</v>
      </c>
      <c r="BL254" s="83">
        <v>16168643</v>
      </c>
      <c r="BM254" s="85">
        <v>47</v>
      </c>
      <c r="BN254" s="86">
        <f t="shared" si="196"/>
        <v>344013.68085106381</v>
      </c>
      <c r="BO254" s="87">
        <f t="shared" si="241"/>
        <v>3.2752613240418116E-2</v>
      </c>
      <c r="BP254" s="313"/>
      <c r="BQ254" s="112">
        <v>7</v>
      </c>
      <c r="BR254" s="175" t="s">
        <v>430</v>
      </c>
      <c r="BS254" s="176" t="s">
        <v>431</v>
      </c>
      <c r="BT254" s="83">
        <v>106447334</v>
      </c>
      <c r="BU254" s="85">
        <v>405</v>
      </c>
      <c r="BV254" s="86">
        <f t="shared" si="197"/>
        <v>262832.9234567901</v>
      </c>
      <c r="BW254" s="87">
        <f t="shared" si="242"/>
        <v>1.2332145793368046E-2</v>
      </c>
    </row>
    <row r="255" spans="2:75" ht="13.5" customHeight="1">
      <c r="B255" s="304"/>
      <c r="C255" s="318"/>
      <c r="D255" s="301"/>
      <c r="E255" s="80">
        <v>8</v>
      </c>
      <c r="F255" s="102" t="s">
        <v>418</v>
      </c>
      <c r="G255" s="176" t="s">
        <v>419</v>
      </c>
      <c r="H255" s="83">
        <v>86559562</v>
      </c>
      <c r="I255" s="85">
        <v>346</v>
      </c>
      <c r="J255" s="86">
        <f t="shared" si="189"/>
        <v>250172.14450867052</v>
      </c>
      <c r="K255" s="87">
        <f t="shared" si="234"/>
        <v>1.5281335571062628E-2</v>
      </c>
      <c r="L255" s="313"/>
      <c r="M255" s="112">
        <v>8</v>
      </c>
      <c r="N255" s="102" t="s">
        <v>392</v>
      </c>
      <c r="O255" s="176" t="s">
        <v>393</v>
      </c>
      <c r="P255" s="83">
        <v>7672996</v>
      </c>
      <c r="Q255" s="85">
        <v>43</v>
      </c>
      <c r="R255" s="86">
        <f t="shared" si="190"/>
        <v>178441.76744186046</v>
      </c>
      <c r="S255" s="87">
        <f t="shared" si="235"/>
        <v>5.9147180192572216E-2</v>
      </c>
      <c r="T255" s="313"/>
      <c r="U255" s="112">
        <v>8</v>
      </c>
      <c r="V255" s="102" t="s">
        <v>356</v>
      </c>
      <c r="W255" s="176" t="s">
        <v>357</v>
      </c>
      <c r="X255" s="83">
        <v>31352064</v>
      </c>
      <c r="Y255" s="85">
        <v>237</v>
      </c>
      <c r="Z255" s="86">
        <f t="shared" si="191"/>
        <v>132287.18987341772</v>
      </c>
      <c r="AA255" s="87">
        <f t="shared" si="236"/>
        <v>0.33664772727272729</v>
      </c>
      <c r="AB255" s="313"/>
      <c r="AC255" s="112">
        <v>8</v>
      </c>
      <c r="AD255" s="102" t="s">
        <v>356</v>
      </c>
      <c r="AE255" s="176" t="s">
        <v>357</v>
      </c>
      <c r="AF255" s="83">
        <v>89709535</v>
      </c>
      <c r="AG255" s="85">
        <v>463</v>
      </c>
      <c r="AH255" s="86">
        <f t="shared" si="192"/>
        <v>193757.0950323974</v>
      </c>
      <c r="AI255" s="87">
        <f t="shared" si="237"/>
        <v>0.28973717146433042</v>
      </c>
      <c r="AJ255" s="313"/>
      <c r="AK255" s="112">
        <v>8</v>
      </c>
      <c r="AL255" s="102" t="s">
        <v>356</v>
      </c>
      <c r="AM255" s="176" t="s">
        <v>357</v>
      </c>
      <c r="AN255" s="83">
        <v>138187759</v>
      </c>
      <c r="AO255" s="85">
        <v>716</v>
      </c>
      <c r="AP255" s="86">
        <f t="shared" si="193"/>
        <v>192999.66340782124</v>
      </c>
      <c r="AQ255" s="87">
        <f t="shared" si="238"/>
        <v>0.33056325023084027</v>
      </c>
      <c r="AR255" s="313"/>
      <c r="AS255" s="112">
        <v>8</v>
      </c>
      <c r="AT255" s="102" t="s">
        <v>430</v>
      </c>
      <c r="AU255" s="176" t="s">
        <v>431</v>
      </c>
      <c r="AV255" s="83">
        <v>5667114</v>
      </c>
      <c r="AW255" s="85">
        <v>26</v>
      </c>
      <c r="AX255" s="86">
        <f t="shared" si="194"/>
        <v>217965.92307692306</v>
      </c>
      <c r="AY255" s="87">
        <f t="shared" si="239"/>
        <v>1.4606741573033709E-2</v>
      </c>
      <c r="AZ255" s="313"/>
      <c r="BA255" s="112">
        <v>8</v>
      </c>
      <c r="BB255" s="102" t="s">
        <v>338</v>
      </c>
      <c r="BC255" s="176" t="s">
        <v>339</v>
      </c>
      <c r="BD255" s="83">
        <v>110539806</v>
      </c>
      <c r="BE255" s="85">
        <v>409</v>
      </c>
      <c r="BF255" s="86">
        <f t="shared" si="195"/>
        <v>270268.47432762838</v>
      </c>
      <c r="BG255" s="87">
        <f t="shared" si="240"/>
        <v>0.22861934041363891</v>
      </c>
      <c r="BH255" s="313"/>
      <c r="BI255" s="112">
        <v>8</v>
      </c>
      <c r="BJ255" s="102" t="s">
        <v>406</v>
      </c>
      <c r="BK255" s="176" t="s">
        <v>407</v>
      </c>
      <c r="BL255" s="83">
        <v>45585618</v>
      </c>
      <c r="BM255" s="85">
        <v>133</v>
      </c>
      <c r="BN255" s="86">
        <f t="shared" si="196"/>
        <v>342749.00751879701</v>
      </c>
      <c r="BO255" s="87">
        <f t="shared" si="241"/>
        <v>9.2682926829268292E-2</v>
      </c>
      <c r="BP255" s="313"/>
      <c r="BQ255" s="112">
        <v>8</v>
      </c>
      <c r="BR255" s="102" t="s">
        <v>460</v>
      </c>
      <c r="BS255" s="176" t="s">
        <v>461</v>
      </c>
      <c r="BT255" s="83">
        <v>67977402</v>
      </c>
      <c r="BU255" s="85">
        <v>296</v>
      </c>
      <c r="BV255" s="86">
        <f t="shared" si="197"/>
        <v>229653.38513513515</v>
      </c>
      <c r="BW255" s="87">
        <f t="shared" si="242"/>
        <v>9.0131238391035588E-3</v>
      </c>
    </row>
    <row r="256" spans="2:75" ht="13.5" customHeight="1">
      <c r="B256" s="304"/>
      <c r="C256" s="318"/>
      <c r="D256" s="301"/>
      <c r="E256" s="80">
        <v>9</v>
      </c>
      <c r="F256" s="102" t="s">
        <v>460</v>
      </c>
      <c r="G256" s="176" t="s">
        <v>461</v>
      </c>
      <c r="H256" s="83">
        <v>24942649</v>
      </c>
      <c r="I256" s="85">
        <v>103</v>
      </c>
      <c r="J256" s="86">
        <f t="shared" si="189"/>
        <v>242161.64077669903</v>
      </c>
      <c r="K256" s="87">
        <f t="shared" si="234"/>
        <v>4.5490681035244233E-3</v>
      </c>
      <c r="L256" s="313"/>
      <c r="M256" s="112">
        <v>9</v>
      </c>
      <c r="N256" s="102" t="s">
        <v>336</v>
      </c>
      <c r="O256" s="176" t="s">
        <v>337</v>
      </c>
      <c r="P256" s="83">
        <v>71635962</v>
      </c>
      <c r="Q256" s="85">
        <v>484</v>
      </c>
      <c r="R256" s="86">
        <f t="shared" si="190"/>
        <v>148008.18595041323</v>
      </c>
      <c r="S256" s="87">
        <f t="shared" si="235"/>
        <v>0.66574965612104542</v>
      </c>
      <c r="T256" s="313"/>
      <c r="U256" s="112">
        <v>9</v>
      </c>
      <c r="V256" s="102" t="s">
        <v>374</v>
      </c>
      <c r="W256" s="176" t="s">
        <v>375</v>
      </c>
      <c r="X256" s="83">
        <v>3720658</v>
      </c>
      <c r="Y256" s="85">
        <v>30</v>
      </c>
      <c r="Z256" s="86">
        <f t="shared" si="191"/>
        <v>124021.93333333333</v>
      </c>
      <c r="AA256" s="87">
        <f t="shared" si="236"/>
        <v>4.261363636363636E-2</v>
      </c>
      <c r="AB256" s="313"/>
      <c r="AC256" s="112">
        <v>9</v>
      </c>
      <c r="AD256" s="102" t="s">
        <v>338</v>
      </c>
      <c r="AE256" s="176" t="s">
        <v>339</v>
      </c>
      <c r="AF256" s="83">
        <v>59407629</v>
      </c>
      <c r="AG256" s="85">
        <v>391</v>
      </c>
      <c r="AH256" s="86">
        <f t="shared" si="192"/>
        <v>151937.67007672635</v>
      </c>
      <c r="AI256" s="87">
        <f t="shared" si="237"/>
        <v>0.24468085106382978</v>
      </c>
      <c r="AJ256" s="313"/>
      <c r="AK256" s="112">
        <v>9</v>
      </c>
      <c r="AL256" s="102" t="s">
        <v>430</v>
      </c>
      <c r="AM256" s="176" t="s">
        <v>431</v>
      </c>
      <c r="AN256" s="83">
        <v>5825291</v>
      </c>
      <c r="AO256" s="85">
        <v>31</v>
      </c>
      <c r="AP256" s="86">
        <f t="shared" si="193"/>
        <v>187912.61290322582</v>
      </c>
      <c r="AQ256" s="87">
        <f t="shared" si="238"/>
        <v>1.4312096029547553E-2</v>
      </c>
      <c r="AR256" s="313"/>
      <c r="AS256" s="112">
        <v>9</v>
      </c>
      <c r="AT256" s="102" t="s">
        <v>460</v>
      </c>
      <c r="AU256" s="176" t="s">
        <v>461</v>
      </c>
      <c r="AV256" s="83">
        <v>6598789</v>
      </c>
      <c r="AW256" s="85">
        <v>31</v>
      </c>
      <c r="AX256" s="86">
        <f t="shared" si="194"/>
        <v>212864.16129032258</v>
      </c>
      <c r="AY256" s="87">
        <f t="shared" si="239"/>
        <v>1.7415730337078651E-2</v>
      </c>
      <c r="AZ256" s="313"/>
      <c r="BA256" s="112">
        <v>9</v>
      </c>
      <c r="BB256" s="102" t="s">
        <v>366</v>
      </c>
      <c r="BC256" s="176" t="s">
        <v>367</v>
      </c>
      <c r="BD256" s="83">
        <v>160688903</v>
      </c>
      <c r="BE256" s="85">
        <v>603</v>
      </c>
      <c r="BF256" s="86">
        <f t="shared" si="195"/>
        <v>266482.42620232172</v>
      </c>
      <c r="BG256" s="87">
        <f t="shared" si="240"/>
        <v>0.33705980994969259</v>
      </c>
      <c r="BH256" s="313"/>
      <c r="BI256" s="112">
        <v>9</v>
      </c>
      <c r="BJ256" s="102" t="s">
        <v>338</v>
      </c>
      <c r="BK256" s="176" t="s">
        <v>339</v>
      </c>
      <c r="BL256" s="83">
        <v>89693595</v>
      </c>
      <c r="BM256" s="85">
        <v>312</v>
      </c>
      <c r="BN256" s="86">
        <f t="shared" si="196"/>
        <v>287479.47115384613</v>
      </c>
      <c r="BO256" s="87">
        <f t="shared" si="241"/>
        <v>0.21742160278745645</v>
      </c>
      <c r="BP256" s="313"/>
      <c r="BQ256" s="112">
        <v>9</v>
      </c>
      <c r="BR256" s="102" t="s">
        <v>356</v>
      </c>
      <c r="BS256" s="176" t="s">
        <v>357</v>
      </c>
      <c r="BT256" s="83">
        <v>1289509080</v>
      </c>
      <c r="BU256" s="85">
        <v>6174</v>
      </c>
      <c r="BV256" s="86">
        <f t="shared" si="197"/>
        <v>208861.20505344996</v>
      </c>
      <c r="BW256" s="87">
        <f t="shared" si="242"/>
        <v>0.18799671142778843</v>
      </c>
    </row>
    <row r="257" spans="2:75" ht="13.5" customHeight="1">
      <c r="B257" s="304"/>
      <c r="C257" s="318"/>
      <c r="D257" s="301"/>
      <c r="E257" s="88">
        <v>10</v>
      </c>
      <c r="F257" s="177" t="s">
        <v>374</v>
      </c>
      <c r="G257" s="178" t="s">
        <v>375</v>
      </c>
      <c r="H257" s="91">
        <v>129722291</v>
      </c>
      <c r="I257" s="93">
        <v>554</v>
      </c>
      <c r="J257" s="94">
        <f t="shared" si="189"/>
        <v>234155.75992779783</v>
      </c>
      <c r="K257" s="95">
        <f t="shared" si="234"/>
        <v>2.4467803197597386E-2</v>
      </c>
      <c r="L257" s="313"/>
      <c r="M257" s="113">
        <v>10</v>
      </c>
      <c r="N257" s="177" t="s">
        <v>378</v>
      </c>
      <c r="O257" s="178" t="s">
        <v>379</v>
      </c>
      <c r="P257" s="91">
        <v>20915855</v>
      </c>
      <c r="Q257" s="93">
        <v>175</v>
      </c>
      <c r="R257" s="94">
        <f t="shared" si="190"/>
        <v>119519.17142857143</v>
      </c>
      <c r="S257" s="95">
        <f t="shared" si="235"/>
        <v>0.24071526822558459</v>
      </c>
      <c r="T257" s="313"/>
      <c r="U257" s="113">
        <v>10</v>
      </c>
      <c r="V257" s="177" t="s">
        <v>336</v>
      </c>
      <c r="W257" s="178" t="s">
        <v>337</v>
      </c>
      <c r="X257" s="91">
        <v>53151988</v>
      </c>
      <c r="Y257" s="93">
        <v>492</v>
      </c>
      <c r="Z257" s="94">
        <f t="shared" si="191"/>
        <v>108032.49593495936</v>
      </c>
      <c r="AA257" s="95">
        <f t="shared" si="236"/>
        <v>0.69886363636363635</v>
      </c>
      <c r="AB257" s="313"/>
      <c r="AC257" s="113">
        <v>10</v>
      </c>
      <c r="AD257" s="177" t="s">
        <v>418</v>
      </c>
      <c r="AE257" s="178" t="s">
        <v>419</v>
      </c>
      <c r="AF257" s="91">
        <v>15308641</v>
      </c>
      <c r="AG257" s="93">
        <v>104</v>
      </c>
      <c r="AH257" s="94">
        <f t="shared" si="192"/>
        <v>147198.47115384616</v>
      </c>
      <c r="AI257" s="95">
        <f t="shared" si="237"/>
        <v>6.5081351689612016E-2</v>
      </c>
      <c r="AJ257" s="313"/>
      <c r="AK257" s="113">
        <v>10</v>
      </c>
      <c r="AL257" s="177" t="s">
        <v>336</v>
      </c>
      <c r="AM257" s="178" t="s">
        <v>337</v>
      </c>
      <c r="AN257" s="91">
        <v>282475399</v>
      </c>
      <c r="AO257" s="93">
        <v>1573</v>
      </c>
      <c r="AP257" s="94">
        <f t="shared" si="193"/>
        <v>179577.49459631278</v>
      </c>
      <c r="AQ257" s="95">
        <f t="shared" si="238"/>
        <v>0.72622345337026772</v>
      </c>
      <c r="AR257" s="313"/>
      <c r="AS257" s="113">
        <v>10</v>
      </c>
      <c r="AT257" s="177" t="s">
        <v>352</v>
      </c>
      <c r="AU257" s="178" t="s">
        <v>353</v>
      </c>
      <c r="AV257" s="91">
        <v>33459279</v>
      </c>
      <c r="AW257" s="93">
        <v>196</v>
      </c>
      <c r="AX257" s="94">
        <f t="shared" si="194"/>
        <v>170710.60714285713</v>
      </c>
      <c r="AY257" s="95">
        <f t="shared" si="239"/>
        <v>0.1101123595505618</v>
      </c>
      <c r="AZ257" s="313"/>
      <c r="BA257" s="113">
        <v>10</v>
      </c>
      <c r="BB257" s="177" t="s">
        <v>362</v>
      </c>
      <c r="BC257" s="178" t="s">
        <v>363</v>
      </c>
      <c r="BD257" s="91">
        <v>180950778</v>
      </c>
      <c r="BE257" s="93">
        <v>734</v>
      </c>
      <c r="BF257" s="94">
        <f t="shared" si="195"/>
        <v>246526.9455040872</v>
      </c>
      <c r="BG257" s="95">
        <f t="shared" si="240"/>
        <v>0.4102850754611515</v>
      </c>
      <c r="BH257" s="313"/>
      <c r="BI257" s="113">
        <v>10</v>
      </c>
      <c r="BJ257" s="177" t="s">
        <v>356</v>
      </c>
      <c r="BK257" s="178" t="s">
        <v>357</v>
      </c>
      <c r="BL257" s="91">
        <v>105237202</v>
      </c>
      <c r="BM257" s="93">
        <v>376</v>
      </c>
      <c r="BN257" s="94">
        <f t="shared" si="196"/>
        <v>279886.17553191487</v>
      </c>
      <c r="BO257" s="95">
        <f t="shared" si="241"/>
        <v>0.26202090592334493</v>
      </c>
      <c r="BP257" s="313"/>
      <c r="BQ257" s="113">
        <v>10</v>
      </c>
      <c r="BR257" s="177" t="s">
        <v>374</v>
      </c>
      <c r="BS257" s="178" t="s">
        <v>375</v>
      </c>
      <c r="BT257" s="91">
        <v>176670621</v>
      </c>
      <c r="BU257" s="93">
        <v>861</v>
      </c>
      <c r="BV257" s="94">
        <f t="shared" si="197"/>
        <v>205192.35888501743</v>
      </c>
      <c r="BW257" s="95">
        <f t="shared" si="242"/>
        <v>2.6217228464419477E-2</v>
      </c>
    </row>
    <row r="258" spans="2:75" s="173" customFormat="1" ht="13.5" customHeight="1">
      <c r="B258" s="266"/>
      <c r="C258" s="320"/>
      <c r="D258" s="302"/>
      <c r="E258" s="96" t="s">
        <v>164</v>
      </c>
      <c r="F258" s="97"/>
      <c r="G258" s="98"/>
      <c r="H258" s="228">
        <v>14845472830</v>
      </c>
      <c r="I258" s="100">
        <v>20205</v>
      </c>
      <c r="J258" s="49">
        <f t="shared" si="189"/>
        <v>734742.53056174214</v>
      </c>
      <c r="K258" s="101">
        <f t="shared" si="234"/>
        <v>0.89236816535641728</v>
      </c>
      <c r="L258" s="314"/>
      <c r="M258" s="96" t="s">
        <v>164</v>
      </c>
      <c r="N258" s="97"/>
      <c r="O258" s="98"/>
      <c r="P258" s="228">
        <v>681580820</v>
      </c>
      <c r="Q258" s="100">
        <v>726</v>
      </c>
      <c r="R258" s="49">
        <f t="shared" si="190"/>
        <v>938816.5564738292</v>
      </c>
      <c r="S258" s="101">
        <f t="shared" si="235"/>
        <v>0.99862448418156813</v>
      </c>
      <c r="T258" s="314"/>
      <c r="U258" s="96" t="s">
        <v>164</v>
      </c>
      <c r="V258" s="97"/>
      <c r="W258" s="98"/>
      <c r="X258" s="228">
        <v>796796500</v>
      </c>
      <c r="Y258" s="100">
        <v>704</v>
      </c>
      <c r="Z258" s="49">
        <f t="shared" si="191"/>
        <v>1131813.2102272727</v>
      </c>
      <c r="AA258" s="101">
        <f t="shared" si="236"/>
        <v>1</v>
      </c>
      <c r="AB258" s="314"/>
      <c r="AC258" s="96" t="s">
        <v>164</v>
      </c>
      <c r="AD258" s="97"/>
      <c r="AE258" s="98"/>
      <c r="AF258" s="228">
        <v>1722227950</v>
      </c>
      <c r="AG258" s="100">
        <v>1589</v>
      </c>
      <c r="AH258" s="49">
        <f t="shared" si="192"/>
        <v>1083843.895531781</v>
      </c>
      <c r="AI258" s="101">
        <f t="shared" si="237"/>
        <v>0.99436795994993743</v>
      </c>
      <c r="AJ258" s="314"/>
      <c r="AK258" s="96" t="s">
        <v>164</v>
      </c>
      <c r="AL258" s="97"/>
      <c r="AM258" s="98"/>
      <c r="AN258" s="228">
        <v>3000082340</v>
      </c>
      <c r="AO258" s="100">
        <v>2148</v>
      </c>
      <c r="AP258" s="49">
        <f t="shared" si="193"/>
        <v>1396686.3780260708</v>
      </c>
      <c r="AQ258" s="101">
        <f t="shared" si="238"/>
        <v>0.99168975069252074</v>
      </c>
      <c r="AR258" s="314"/>
      <c r="AS258" s="96" t="s">
        <v>164</v>
      </c>
      <c r="AT258" s="97"/>
      <c r="AU258" s="98"/>
      <c r="AV258" s="228">
        <v>2608498940</v>
      </c>
      <c r="AW258" s="100">
        <v>1759</v>
      </c>
      <c r="AX258" s="49">
        <f t="shared" si="194"/>
        <v>1482944.2524161455</v>
      </c>
      <c r="AY258" s="101">
        <f t="shared" si="239"/>
        <v>0.98820224719101124</v>
      </c>
      <c r="AZ258" s="314"/>
      <c r="BA258" s="96" t="s">
        <v>164</v>
      </c>
      <c r="BB258" s="97"/>
      <c r="BC258" s="98"/>
      <c r="BD258" s="228">
        <v>3450133410</v>
      </c>
      <c r="BE258" s="100">
        <v>1761</v>
      </c>
      <c r="BF258" s="49">
        <f t="shared" si="195"/>
        <v>1959189.8977853493</v>
      </c>
      <c r="BG258" s="101">
        <f t="shared" si="240"/>
        <v>0.98434879821129118</v>
      </c>
      <c r="BH258" s="314"/>
      <c r="BI258" s="96" t="s">
        <v>164</v>
      </c>
      <c r="BJ258" s="97"/>
      <c r="BK258" s="98"/>
      <c r="BL258" s="228">
        <v>2841510220</v>
      </c>
      <c r="BM258" s="100">
        <v>1417</v>
      </c>
      <c r="BN258" s="49">
        <f t="shared" si="196"/>
        <v>2005300.0846859564</v>
      </c>
      <c r="BO258" s="101">
        <f t="shared" si="241"/>
        <v>0.9874564459930314</v>
      </c>
      <c r="BP258" s="314"/>
      <c r="BQ258" s="96" t="s">
        <v>164</v>
      </c>
      <c r="BR258" s="97"/>
      <c r="BS258" s="98"/>
      <c r="BT258" s="228">
        <v>29946303010</v>
      </c>
      <c r="BU258" s="100">
        <v>30309</v>
      </c>
      <c r="BV258" s="49">
        <f t="shared" si="197"/>
        <v>988033.3567587185</v>
      </c>
      <c r="BW258" s="101">
        <f t="shared" si="242"/>
        <v>0.92290125148442492</v>
      </c>
    </row>
    <row r="259" spans="2:75" ht="13.5" customHeight="1">
      <c r="B259" s="303">
        <v>24</v>
      </c>
      <c r="C259" s="317" t="s">
        <v>82</v>
      </c>
      <c r="D259" s="305">
        <f>CB29</f>
        <v>10830</v>
      </c>
      <c r="E259" s="72">
        <v>1</v>
      </c>
      <c r="F259" s="73" t="s">
        <v>426</v>
      </c>
      <c r="G259" s="74" t="s">
        <v>427</v>
      </c>
      <c r="H259" s="75">
        <v>22660854</v>
      </c>
      <c r="I259" s="77">
        <v>29</v>
      </c>
      <c r="J259" s="78">
        <f t="shared" si="189"/>
        <v>781408.75862068962</v>
      </c>
      <c r="K259" s="79">
        <f t="shared" ref="K259:K269" si="243">IFERROR(I259/$CB$29,0)</f>
        <v>2.6777469990766391E-3</v>
      </c>
      <c r="L259" s="315">
        <f>CC29</f>
        <v>258</v>
      </c>
      <c r="M259" s="195">
        <v>1</v>
      </c>
      <c r="N259" s="73" t="s">
        <v>460</v>
      </c>
      <c r="O259" s="74" t="s">
        <v>461</v>
      </c>
      <c r="P259" s="75">
        <v>1502906</v>
      </c>
      <c r="Q259" s="77">
        <v>1</v>
      </c>
      <c r="R259" s="78">
        <f t="shared" si="190"/>
        <v>1502906</v>
      </c>
      <c r="S259" s="79">
        <f t="shared" ref="S259:S269" si="244">IFERROR(Q259/$CC$29,0)</f>
        <v>3.875968992248062E-3</v>
      </c>
      <c r="T259" s="315">
        <f>CD29</f>
        <v>345</v>
      </c>
      <c r="U259" s="195">
        <v>1</v>
      </c>
      <c r="V259" s="73" t="s">
        <v>382</v>
      </c>
      <c r="W259" s="74" t="s">
        <v>383</v>
      </c>
      <c r="X259" s="75">
        <v>6505109</v>
      </c>
      <c r="Y259" s="77">
        <v>2</v>
      </c>
      <c r="Z259" s="78">
        <f t="shared" si="191"/>
        <v>3252554.5</v>
      </c>
      <c r="AA259" s="79">
        <f t="shared" ref="AA259:AA269" si="245">IFERROR(Y259/$CD$29,0)</f>
        <v>5.7971014492753624E-3</v>
      </c>
      <c r="AB259" s="315">
        <f>CE29</f>
        <v>708</v>
      </c>
      <c r="AC259" s="195">
        <v>1</v>
      </c>
      <c r="AD259" s="73" t="s">
        <v>490</v>
      </c>
      <c r="AE259" s="74" t="s">
        <v>491</v>
      </c>
      <c r="AF259" s="75">
        <v>1771062</v>
      </c>
      <c r="AG259" s="77">
        <v>2</v>
      </c>
      <c r="AH259" s="78">
        <f t="shared" si="192"/>
        <v>885531</v>
      </c>
      <c r="AI259" s="79">
        <f t="shared" ref="AI259:AI269" si="246">IFERROR(AG259/$CE$29,0)</f>
        <v>2.8248587570621469E-3</v>
      </c>
      <c r="AJ259" s="315">
        <f>CF29</f>
        <v>839</v>
      </c>
      <c r="AK259" s="195">
        <v>1</v>
      </c>
      <c r="AL259" s="73" t="s">
        <v>382</v>
      </c>
      <c r="AM259" s="74" t="s">
        <v>383</v>
      </c>
      <c r="AN259" s="75">
        <v>4256312</v>
      </c>
      <c r="AO259" s="77">
        <v>5</v>
      </c>
      <c r="AP259" s="78">
        <f t="shared" si="193"/>
        <v>851262.4</v>
      </c>
      <c r="AQ259" s="79">
        <f t="shared" ref="AQ259:AQ269" si="247">IFERROR(AO259/$CF$29,0)</f>
        <v>5.9594755661501785E-3</v>
      </c>
      <c r="AR259" s="315">
        <f>CG29</f>
        <v>696</v>
      </c>
      <c r="AS259" s="195">
        <v>1</v>
      </c>
      <c r="AT259" s="73" t="s">
        <v>384</v>
      </c>
      <c r="AU259" s="74" t="s">
        <v>385</v>
      </c>
      <c r="AV259" s="75">
        <v>36524462</v>
      </c>
      <c r="AW259" s="77">
        <v>13</v>
      </c>
      <c r="AX259" s="78">
        <f t="shared" si="194"/>
        <v>2809574</v>
      </c>
      <c r="AY259" s="79">
        <f t="shared" ref="AY259:AY269" si="248">IFERROR(AW259/$CG$29,0)</f>
        <v>1.8678160919540231E-2</v>
      </c>
      <c r="AZ259" s="315">
        <f>CH29</f>
        <v>788</v>
      </c>
      <c r="BA259" s="195">
        <v>1</v>
      </c>
      <c r="BB259" s="73" t="s">
        <v>426</v>
      </c>
      <c r="BC259" s="74" t="s">
        <v>427</v>
      </c>
      <c r="BD259" s="75">
        <v>12885642</v>
      </c>
      <c r="BE259" s="77">
        <v>5</v>
      </c>
      <c r="BF259" s="78">
        <f t="shared" si="195"/>
        <v>2577128.4</v>
      </c>
      <c r="BG259" s="79">
        <f t="shared" ref="BG259:BG269" si="249">IFERROR(BE259/$CH$29,0)</f>
        <v>6.3451776649746192E-3</v>
      </c>
      <c r="BH259" s="315">
        <f>CI29</f>
        <v>531</v>
      </c>
      <c r="BI259" s="195">
        <v>1</v>
      </c>
      <c r="BJ259" s="73" t="s">
        <v>384</v>
      </c>
      <c r="BK259" s="74" t="s">
        <v>385</v>
      </c>
      <c r="BL259" s="75">
        <v>14372728</v>
      </c>
      <c r="BM259" s="77">
        <v>7</v>
      </c>
      <c r="BN259" s="78">
        <f t="shared" si="196"/>
        <v>2053246.857142857</v>
      </c>
      <c r="BO259" s="79">
        <f t="shared" ref="BO259:BO269" si="250">IFERROR(BM259/$CI$29,0)</f>
        <v>1.3182674199623353E-2</v>
      </c>
      <c r="BP259" s="315">
        <f>CJ29</f>
        <v>14995</v>
      </c>
      <c r="BQ259" s="195">
        <v>1</v>
      </c>
      <c r="BR259" s="73" t="s">
        <v>426</v>
      </c>
      <c r="BS259" s="74" t="s">
        <v>427</v>
      </c>
      <c r="BT259" s="75">
        <v>35671379</v>
      </c>
      <c r="BU259" s="77">
        <v>42</v>
      </c>
      <c r="BV259" s="78">
        <f t="shared" si="197"/>
        <v>849318.54761904757</v>
      </c>
      <c r="BW259" s="79">
        <f t="shared" ref="BW259:BW269" si="251">IFERROR(BU259/$CJ$29,0)</f>
        <v>2.8009336445481829E-3</v>
      </c>
    </row>
    <row r="260" spans="2:75" ht="13.5" customHeight="1">
      <c r="B260" s="304"/>
      <c r="C260" s="318"/>
      <c r="D260" s="301"/>
      <c r="E260" s="80">
        <v>2</v>
      </c>
      <c r="F260" s="175" t="s">
        <v>382</v>
      </c>
      <c r="G260" s="176" t="s">
        <v>383</v>
      </c>
      <c r="H260" s="83">
        <v>18721169</v>
      </c>
      <c r="I260" s="85">
        <v>44</v>
      </c>
      <c r="J260" s="86">
        <f t="shared" si="189"/>
        <v>425481.11363636365</v>
      </c>
      <c r="K260" s="87">
        <f t="shared" si="243"/>
        <v>4.0627885503231763E-3</v>
      </c>
      <c r="L260" s="313"/>
      <c r="M260" s="112">
        <v>2</v>
      </c>
      <c r="N260" s="175" t="s">
        <v>428</v>
      </c>
      <c r="O260" s="176" t="s">
        <v>429</v>
      </c>
      <c r="P260" s="83">
        <v>2529546</v>
      </c>
      <c r="Q260" s="85">
        <v>8</v>
      </c>
      <c r="R260" s="86">
        <f t="shared" si="190"/>
        <v>316193.25</v>
      </c>
      <c r="S260" s="87">
        <f t="shared" si="244"/>
        <v>3.1007751937984496E-2</v>
      </c>
      <c r="T260" s="313"/>
      <c r="U260" s="112">
        <v>2</v>
      </c>
      <c r="V260" s="175" t="s">
        <v>404</v>
      </c>
      <c r="W260" s="176" t="s">
        <v>405</v>
      </c>
      <c r="X260" s="83">
        <v>5309413</v>
      </c>
      <c r="Y260" s="85">
        <v>14</v>
      </c>
      <c r="Z260" s="86">
        <f t="shared" si="191"/>
        <v>379243.78571428574</v>
      </c>
      <c r="AA260" s="87">
        <f t="shared" si="245"/>
        <v>4.0579710144927533E-2</v>
      </c>
      <c r="AB260" s="313"/>
      <c r="AC260" s="112">
        <v>2</v>
      </c>
      <c r="AD260" s="175" t="s">
        <v>392</v>
      </c>
      <c r="AE260" s="176" t="s">
        <v>393</v>
      </c>
      <c r="AF260" s="83">
        <v>8285827</v>
      </c>
      <c r="AG260" s="85">
        <v>21</v>
      </c>
      <c r="AH260" s="86">
        <f t="shared" si="192"/>
        <v>394563.19047619047</v>
      </c>
      <c r="AI260" s="87">
        <f t="shared" si="246"/>
        <v>2.9661016949152543E-2</v>
      </c>
      <c r="AJ260" s="313"/>
      <c r="AK260" s="112">
        <v>2</v>
      </c>
      <c r="AL260" s="175" t="s">
        <v>344</v>
      </c>
      <c r="AM260" s="176" t="s">
        <v>345</v>
      </c>
      <c r="AN260" s="83">
        <v>63859752</v>
      </c>
      <c r="AO260" s="85">
        <v>136</v>
      </c>
      <c r="AP260" s="86">
        <f t="shared" si="193"/>
        <v>469557</v>
      </c>
      <c r="AQ260" s="87">
        <f t="shared" si="247"/>
        <v>0.16209773539928488</v>
      </c>
      <c r="AR260" s="313"/>
      <c r="AS260" s="112">
        <v>2</v>
      </c>
      <c r="AT260" s="175" t="s">
        <v>406</v>
      </c>
      <c r="AU260" s="176" t="s">
        <v>407</v>
      </c>
      <c r="AV260" s="83">
        <v>19104999</v>
      </c>
      <c r="AW260" s="85">
        <v>34</v>
      </c>
      <c r="AX260" s="86">
        <f t="shared" si="194"/>
        <v>561911.73529411759</v>
      </c>
      <c r="AY260" s="87">
        <f t="shared" si="248"/>
        <v>4.8850574712643681E-2</v>
      </c>
      <c r="AZ260" s="313"/>
      <c r="BA260" s="112">
        <v>2</v>
      </c>
      <c r="BB260" s="175" t="s">
        <v>382</v>
      </c>
      <c r="BC260" s="176" t="s">
        <v>383</v>
      </c>
      <c r="BD260" s="83">
        <v>4522933</v>
      </c>
      <c r="BE260" s="85">
        <v>6</v>
      </c>
      <c r="BF260" s="86">
        <f t="shared" si="195"/>
        <v>753822.16666666663</v>
      </c>
      <c r="BG260" s="87">
        <f t="shared" si="249"/>
        <v>7.6142131979695434E-3</v>
      </c>
      <c r="BH260" s="313"/>
      <c r="BI260" s="112">
        <v>2</v>
      </c>
      <c r="BJ260" s="175" t="s">
        <v>382</v>
      </c>
      <c r="BK260" s="176" t="s">
        <v>383</v>
      </c>
      <c r="BL260" s="83">
        <v>1282333</v>
      </c>
      <c r="BM260" s="85">
        <v>1</v>
      </c>
      <c r="BN260" s="86">
        <f t="shared" si="196"/>
        <v>1282333</v>
      </c>
      <c r="BO260" s="87">
        <f t="shared" si="250"/>
        <v>1.8832391713747645E-3</v>
      </c>
      <c r="BP260" s="313"/>
      <c r="BQ260" s="112">
        <v>2</v>
      </c>
      <c r="BR260" s="175" t="s">
        <v>382</v>
      </c>
      <c r="BS260" s="176" t="s">
        <v>383</v>
      </c>
      <c r="BT260" s="83">
        <v>35673690</v>
      </c>
      <c r="BU260" s="85">
        <v>63</v>
      </c>
      <c r="BV260" s="86">
        <f t="shared" si="197"/>
        <v>566249.04761904757</v>
      </c>
      <c r="BW260" s="87">
        <f t="shared" si="251"/>
        <v>4.2014004668222745E-3</v>
      </c>
    </row>
    <row r="261" spans="2:75" ht="13.5" customHeight="1">
      <c r="B261" s="304"/>
      <c r="C261" s="318"/>
      <c r="D261" s="301"/>
      <c r="E261" s="80">
        <v>3</v>
      </c>
      <c r="F261" s="175" t="s">
        <v>384</v>
      </c>
      <c r="G261" s="176" t="s">
        <v>385</v>
      </c>
      <c r="H261" s="83">
        <v>73367811</v>
      </c>
      <c r="I261" s="85">
        <v>202</v>
      </c>
      <c r="J261" s="86">
        <f t="shared" si="189"/>
        <v>363206.98514851485</v>
      </c>
      <c r="K261" s="87">
        <f t="shared" si="243"/>
        <v>1.8651892890120036E-2</v>
      </c>
      <c r="L261" s="313"/>
      <c r="M261" s="112">
        <v>3</v>
      </c>
      <c r="N261" s="175" t="s">
        <v>392</v>
      </c>
      <c r="O261" s="176" t="s">
        <v>393</v>
      </c>
      <c r="P261" s="83">
        <v>2901101</v>
      </c>
      <c r="Q261" s="85">
        <v>12</v>
      </c>
      <c r="R261" s="86">
        <f t="shared" si="190"/>
        <v>241758.41666666666</v>
      </c>
      <c r="S261" s="87">
        <f t="shared" si="244"/>
        <v>4.6511627906976744E-2</v>
      </c>
      <c r="T261" s="313"/>
      <c r="U261" s="112">
        <v>3</v>
      </c>
      <c r="V261" s="175" t="s">
        <v>344</v>
      </c>
      <c r="W261" s="176" t="s">
        <v>345</v>
      </c>
      <c r="X261" s="83">
        <v>19637785</v>
      </c>
      <c r="Y261" s="85">
        <v>55</v>
      </c>
      <c r="Z261" s="86">
        <f t="shared" si="191"/>
        <v>357050.63636363635</v>
      </c>
      <c r="AA261" s="87">
        <f t="shared" si="245"/>
        <v>0.15942028985507245</v>
      </c>
      <c r="AB261" s="313"/>
      <c r="AC261" s="112">
        <v>3</v>
      </c>
      <c r="AD261" s="175" t="s">
        <v>430</v>
      </c>
      <c r="AE261" s="176" t="s">
        <v>431</v>
      </c>
      <c r="AF261" s="83">
        <v>2621190</v>
      </c>
      <c r="AG261" s="85">
        <v>9</v>
      </c>
      <c r="AH261" s="86">
        <f t="shared" si="192"/>
        <v>291243.33333333331</v>
      </c>
      <c r="AI261" s="87">
        <f t="shared" si="246"/>
        <v>1.2711864406779662E-2</v>
      </c>
      <c r="AJ261" s="313"/>
      <c r="AK261" s="112">
        <v>3</v>
      </c>
      <c r="AL261" s="175" t="s">
        <v>396</v>
      </c>
      <c r="AM261" s="176" t="s">
        <v>397</v>
      </c>
      <c r="AN261" s="83">
        <v>33092524</v>
      </c>
      <c r="AO261" s="85">
        <v>102</v>
      </c>
      <c r="AP261" s="86">
        <f t="shared" si="193"/>
        <v>324436.50980392157</v>
      </c>
      <c r="AQ261" s="87">
        <f t="shared" si="247"/>
        <v>0.12157330154946365</v>
      </c>
      <c r="AR261" s="313"/>
      <c r="AS261" s="112">
        <v>3</v>
      </c>
      <c r="AT261" s="175" t="s">
        <v>344</v>
      </c>
      <c r="AU261" s="176" t="s">
        <v>345</v>
      </c>
      <c r="AV261" s="83">
        <v>77561036</v>
      </c>
      <c r="AW261" s="85">
        <v>149</v>
      </c>
      <c r="AX261" s="86">
        <f t="shared" si="194"/>
        <v>520543.8657718121</v>
      </c>
      <c r="AY261" s="87">
        <f t="shared" si="248"/>
        <v>0.21408045977011494</v>
      </c>
      <c r="AZ261" s="313"/>
      <c r="BA261" s="112">
        <v>3</v>
      </c>
      <c r="BB261" s="175" t="s">
        <v>430</v>
      </c>
      <c r="BC261" s="176" t="s">
        <v>431</v>
      </c>
      <c r="BD261" s="83">
        <v>4886923</v>
      </c>
      <c r="BE261" s="85">
        <v>8</v>
      </c>
      <c r="BF261" s="86">
        <f t="shared" si="195"/>
        <v>610865.375</v>
      </c>
      <c r="BG261" s="87">
        <f t="shared" si="249"/>
        <v>1.015228426395939E-2</v>
      </c>
      <c r="BH261" s="313"/>
      <c r="BI261" s="112">
        <v>3</v>
      </c>
      <c r="BJ261" s="175" t="s">
        <v>430</v>
      </c>
      <c r="BK261" s="176" t="s">
        <v>431</v>
      </c>
      <c r="BL261" s="83">
        <v>3641066</v>
      </c>
      <c r="BM261" s="85">
        <v>4</v>
      </c>
      <c r="BN261" s="86">
        <f t="shared" si="196"/>
        <v>910266.5</v>
      </c>
      <c r="BO261" s="87">
        <f t="shared" si="250"/>
        <v>7.5329566854990581E-3</v>
      </c>
      <c r="BP261" s="313"/>
      <c r="BQ261" s="112">
        <v>3</v>
      </c>
      <c r="BR261" s="175" t="s">
        <v>384</v>
      </c>
      <c r="BS261" s="176" t="s">
        <v>385</v>
      </c>
      <c r="BT261" s="83">
        <v>130159663</v>
      </c>
      <c r="BU261" s="85">
        <v>284</v>
      </c>
      <c r="BV261" s="86">
        <f t="shared" si="197"/>
        <v>458308.67253521126</v>
      </c>
      <c r="BW261" s="87">
        <f t="shared" si="251"/>
        <v>1.8939646548849616E-2</v>
      </c>
    </row>
    <row r="262" spans="2:75" ht="13.5" customHeight="1">
      <c r="B262" s="304"/>
      <c r="C262" s="318"/>
      <c r="D262" s="301"/>
      <c r="E262" s="80">
        <v>4</v>
      </c>
      <c r="F262" s="175" t="s">
        <v>344</v>
      </c>
      <c r="G262" s="176" t="s">
        <v>345</v>
      </c>
      <c r="H262" s="83">
        <v>337268140</v>
      </c>
      <c r="I262" s="85">
        <v>966</v>
      </c>
      <c r="J262" s="86">
        <f t="shared" ref="J262:J325" si="252">IFERROR(H262/I262,"-")</f>
        <v>349138.86128364387</v>
      </c>
      <c r="K262" s="87">
        <f t="shared" si="243"/>
        <v>8.9196675900277009E-2</v>
      </c>
      <c r="L262" s="313"/>
      <c r="M262" s="112">
        <v>4</v>
      </c>
      <c r="N262" s="175" t="s">
        <v>368</v>
      </c>
      <c r="O262" s="176" t="s">
        <v>369</v>
      </c>
      <c r="P262" s="83">
        <v>7487903</v>
      </c>
      <c r="Q262" s="85">
        <v>37</v>
      </c>
      <c r="R262" s="86">
        <f t="shared" ref="R262:R325" si="253">IFERROR(P262/Q262,"-")</f>
        <v>202375.75675675675</v>
      </c>
      <c r="S262" s="87">
        <f t="shared" si="244"/>
        <v>0.1434108527131783</v>
      </c>
      <c r="T262" s="313"/>
      <c r="U262" s="112">
        <v>4</v>
      </c>
      <c r="V262" s="175" t="s">
        <v>374</v>
      </c>
      <c r="W262" s="176" t="s">
        <v>375</v>
      </c>
      <c r="X262" s="83">
        <v>3679599</v>
      </c>
      <c r="Y262" s="85">
        <v>13</v>
      </c>
      <c r="Z262" s="86">
        <f t="shared" ref="Z262:Z325" si="254">IFERROR(X262/Y262,"-")</f>
        <v>283046.07692307694</v>
      </c>
      <c r="AA262" s="87">
        <f t="shared" si="245"/>
        <v>3.7681159420289857E-2</v>
      </c>
      <c r="AB262" s="313"/>
      <c r="AC262" s="112">
        <v>4</v>
      </c>
      <c r="AD262" s="175" t="s">
        <v>344</v>
      </c>
      <c r="AE262" s="176" t="s">
        <v>345</v>
      </c>
      <c r="AF262" s="83">
        <v>26829505</v>
      </c>
      <c r="AG262" s="85">
        <v>112</v>
      </c>
      <c r="AH262" s="86">
        <f t="shared" ref="AH262:AH325" si="255">IFERROR(AF262/AG262,"-")</f>
        <v>239549.15178571429</v>
      </c>
      <c r="AI262" s="87">
        <f t="shared" si="246"/>
        <v>0.15819209039548024</v>
      </c>
      <c r="AJ262" s="313"/>
      <c r="AK262" s="112">
        <v>4</v>
      </c>
      <c r="AL262" s="175" t="s">
        <v>338</v>
      </c>
      <c r="AM262" s="176" t="s">
        <v>339</v>
      </c>
      <c r="AN262" s="83">
        <v>73808772</v>
      </c>
      <c r="AO262" s="85">
        <v>237</v>
      </c>
      <c r="AP262" s="86">
        <f t="shared" ref="AP262:AP325" si="256">IFERROR(AN262/AO262,"-")</f>
        <v>311429.41772151901</v>
      </c>
      <c r="AQ262" s="87">
        <f t="shared" si="247"/>
        <v>0.28247914183551848</v>
      </c>
      <c r="AR262" s="313"/>
      <c r="AS262" s="112">
        <v>4</v>
      </c>
      <c r="AT262" s="175" t="s">
        <v>356</v>
      </c>
      <c r="AU262" s="176" t="s">
        <v>357</v>
      </c>
      <c r="AV262" s="83">
        <v>83939970</v>
      </c>
      <c r="AW262" s="85">
        <v>214</v>
      </c>
      <c r="AX262" s="86">
        <f t="shared" ref="AX262:AX325" si="257">IFERROR(AV262/AW262,"-")</f>
        <v>392242.85046728974</v>
      </c>
      <c r="AY262" s="87">
        <f t="shared" si="248"/>
        <v>0.30747126436781608</v>
      </c>
      <c r="AZ262" s="313"/>
      <c r="BA262" s="112">
        <v>4</v>
      </c>
      <c r="BB262" s="175" t="s">
        <v>356</v>
      </c>
      <c r="BC262" s="176" t="s">
        <v>357</v>
      </c>
      <c r="BD262" s="83">
        <v>173221202</v>
      </c>
      <c r="BE262" s="85">
        <v>285</v>
      </c>
      <c r="BF262" s="86">
        <f t="shared" ref="BF262:BF325" si="258">IFERROR(BD262/BE262,"-")</f>
        <v>607793.69122807018</v>
      </c>
      <c r="BG262" s="87">
        <f t="shared" si="249"/>
        <v>0.3616751269035533</v>
      </c>
      <c r="BH262" s="313"/>
      <c r="BI262" s="112">
        <v>4</v>
      </c>
      <c r="BJ262" s="175" t="s">
        <v>356</v>
      </c>
      <c r="BK262" s="176" t="s">
        <v>357</v>
      </c>
      <c r="BL262" s="83">
        <v>57158071</v>
      </c>
      <c r="BM262" s="85">
        <v>129</v>
      </c>
      <c r="BN262" s="86">
        <f t="shared" ref="BN262:BN325" si="259">IFERROR(BL262/BM262,"-")</f>
        <v>443085.82170542638</v>
      </c>
      <c r="BO262" s="87">
        <f t="shared" si="250"/>
        <v>0.24293785310734464</v>
      </c>
      <c r="BP262" s="313"/>
      <c r="BQ262" s="112">
        <v>4</v>
      </c>
      <c r="BR262" s="175" t="s">
        <v>344</v>
      </c>
      <c r="BS262" s="176" t="s">
        <v>345</v>
      </c>
      <c r="BT262" s="83">
        <v>597120313</v>
      </c>
      <c r="BU262" s="85">
        <v>1694</v>
      </c>
      <c r="BV262" s="86">
        <f t="shared" ref="BV262:BV325" si="260">IFERROR(BT262/BU262,"-")</f>
        <v>352491.32998819364</v>
      </c>
      <c r="BW262" s="87">
        <f t="shared" si="251"/>
        <v>0.11297099033011003</v>
      </c>
    </row>
    <row r="263" spans="2:75" ht="13.5" customHeight="1">
      <c r="B263" s="304"/>
      <c r="C263" s="318"/>
      <c r="D263" s="301"/>
      <c r="E263" s="80">
        <v>5</v>
      </c>
      <c r="F263" s="102" t="s">
        <v>418</v>
      </c>
      <c r="G263" s="176" t="s">
        <v>419</v>
      </c>
      <c r="H263" s="83">
        <v>34097066</v>
      </c>
      <c r="I263" s="85">
        <v>116</v>
      </c>
      <c r="J263" s="86">
        <f t="shared" si="252"/>
        <v>293940.22413793101</v>
      </c>
      <c r="K263" s="87">
        <f t="shared" si="243"/>
        <v>1.0710987996306556E-2</v>
      </c>
      <c r="L263" s="313"/>
      <c r="M263" s="112">
        <v>5</v>
      </c>
      <c r="N263" s="102" t="s">
        <v>356</v>
      </c>
      <c r="O263" s="176" t="s">
        <v>357</v>
      </c>
      <c r="P263" s="83">
        <v>17005410</v>
      </c>
      <c r="Q263" s="85">
        <v>85</v>
      </c>
      <c r="R263" s="86">
        <f t="shared" si="253"/>
        <v>200063.64705882352</v>
      </c>
      <c r="S263" s="87">
        <f t="shared" si="244"/>
        <v>0.32945736434108525</v>
      </c>
      <c r="T263" s="313"/>
      <c r="U263" s="112">
        <v>5</v>
      </c>
      <c r="V263" s="102" t="s">
        <v>338</v>
      </c>
      <c r="W263" s="176" t="s">
        <v>339</v>
      </c>
      <c r="X263" s="83">
        <v>22855955</v>
      </c>
      <c r="Y263" s="85">
        <v>86</v>
      </c>
      <c r="Z263" s="86">
        <f t="shared" si="254"/>
        <v>265766.91860465117</v>
      </c>
      <c r="AA263" s="87">
        <f t="shared" si="245"/>
        <v>0.24927536231884059</v>
      </c>
      <c r="AB263" s="313"/>
      <c r="AC263" s="112">
        <v>5</v>
      </c>
      <c r="AD263" s="102" t="s">
        <v>356</v>
      </c>
      <c r="AE263" s="176" t="s">
        <v>357</v>
      </c>
      <c r="AF263" s="83">
        <v>46921397</v>
      </c>
      <c r="AG263" s="85">
        <v>211</v>
      </c>
      <c r="AH263" s="86">
        <f t="shared" si="255"/>
        <v>222376.28909952607</v>
      </c>
      <c r="AI263" s="87">
        <f t="shared" si="246"/>
        <v>0.2980225988700565</v>
      </c>
      <c r="AJ263" s="313"/>
      <c r="AK263" s="112">
        <v>5</v>
      </c>
      <c r="AL263" s="102" t="s">
        <v>432</v>
      </c>
      <c r="AM263" s="176" t="s">
        <v>433</v>
      </c>
      <c r="AN263" s="83">
        <v>2931998</v>
      </c>
      <c r="AO263" s="85">
        <v>10</v>
      </c>
      <c r="AP263" s="86">
        <f t="shared" si="256"/>
        <v>293199.8</v>
      </c>
      <c r="AQ263" s="87">
        <f t="shared" si="247"/>
        <v>1.1918951132300357E-2</v>
      </c>
      <c r="AR263" s="313"/>
      <c r="AS263" s="112">
        <v>5</v>
      </c>
      <c r="AT263" s="102" t="s">
        <v>490</v>
      </c>
      <c r="AU263" s="176" t="s">
        <v>491</v>
      </c>
      <c r="AV263" s="83">
        <v>1539529</v>
      </c>
      <c r="AW263" s="85">
        <v>4</v>
      </c>
      <c r="AX263" s="86">
        <f t="shared" si="257"/>
        <v>384882.25</v>
      </c>
      <c r="AY263" s="87">
        <f t="shared" si="248"/>
        <v>5.7471264367816091E-3</v>
      </c>
      <c r="AZ263" s="313"/>
      <c r="BA263" s="112">
        <v>5</v>
      </c>
      <c r="BB263" s="102" t="s">
        <v>338</v>
      </c>
      <c r="BC263" s="176" t="s">
        <v>339</v>
      </c>
      <c r="BD263" s="83">
        <v>85156156</v>
      </c>
      <c r="BE263" s="85">
        <v>149</v>
      </c>
      <c r="BF263" s="86">
        <f t="shared" si="258"/>
        <v>571517.82550335571</v>
      </c>
      <c r="BG263" s="87">
        <f t="shared" si="249"/>
        <v>0.18908629441624367</v>
      </c>
      <c r="BH263" s="313"/>
      <c r="BI263" s="112">
        <v>5</v>
      </c>
      <c r="BJ263" s="102" t="s">
        <v>406</v>
      </c>
      <c r="BK263" s="176" t="s">
        <v>407</v>
      </c>
      <c r="BL263" s="83">
        <v>19538579</v>
      </c>
      <c r="BM263" s="85">
        <v>47</v>
      </c>
      <c r="BN263" s="86">
        <f t="shared" si="259"/>
        <v>415714.44680851063</v>
      </c>
      <c r="BO263" s="87">
        <f t="shared" si="250"/>
        <v>8.851224105461393E-2</v>
      </c>
      <c r="BP263" s="313"/>
      <c r="BQ263" s="112">
        <v>5</v>
      </c>
      <c r="BR263" s="102" t="s">
        <v>406</v>
      </c>
      <c r="BS263" s="176" t="s">
        <v>407</v>
      </c>
      <c r="BT263" s="83">
        <v>95035335</v>
      </c>
      <c r="BU263" s="85">
        <v>317</v>
      </c>
      <c r="BV263" s="86">
        <f t="shared" si="260"/>
        <v>299796.00946372241</v>
      </c>
      <c r="BW263" s="87">
        <f t="shared" si="251"/>
        <v>2.1140380126708904E-2</v>
      </c>
    </row>
    <row r="264" spans="2:75" ht="13.5" customHeight="1">
      <c r="B264" s="304"/>
      <c r="C264" s="318"/>
      <c r="D264" s="301"/>
      <c r="E264" s="80">
        <v>6</v>
      </c>
      <c r="F264" s="175" t="s">
        <v>406</v>
      </c>
      <c r="G264" s="176" t="s">
        <v>407</v>
      </c>
      <c r="H264" s="83">
        <v>24659012</v>
      </c>
      <c r="I264" s="85">
        <v>90</v>
      </c>
      <c r="J264" s="86">
        <f t="shared" si="252"/>
        <v>273989.02222222224</v>
      </c>
      <c r="K264" s="87">
        <f t="shared" si="243"/>
        <v>8.3102493074792248E-3</v>
      </c>
      <c r="L264" s="313"/>
      <c r="M264" s="112">
        <v>6</v>
      </c>
      <c r="N264" s="175" t="s">
        <v>366</v>
      </c>
      <c r="O264" s="176" t="s">
        <v>367</v>
      </c>
      <c r="P264" s="83">
        <v>8208767</v>
      </c>
      <c r="Q264" s="85">
        <v>56</v>
      </c>
      <c r="R264" s="86">
        <f t="shared" si="253"/>
        <v>146585.125</v>
      </c>
      <c r="S264" s="87">
        <f t="shared" si="244"/>
        <v>0.21705426356589147</v>
      </c>
      <c r="T264" s="313"/>
      <c r="U264" s="112">
        <v>6</v>
      </c>
      <c r="V264" s="175" t="s">
        <v>352</v>
      </c>
      <c r="W264" s="176" t="s">
        <v>353</v>
      </c>
      <c r="X264" s="83">
        <v>10110315</v>
      </c>
      <c r="Y264" s="85">
        <v>41</v>
      </c>
      <c r="Z264" s="86">
        <f t="shared" si="254"/>
        <v>246593.04878048779</v>
      </c>
      <c r="AA264" s="87">
        <f t="shared" si="245"/>
        <v>0.11884057971014493</v>
      </c>
      <c r="AB264" s="313"/>
      <c r="AC264" s="112">
        <v>6</v>
      </c>
      <c r="AD264" s="175" t="s">
        <v>442</v>
      </c>
      <c r="AE264" s="176" t="s">
        <v>443</v>
      </c>
      <c r="AF264" s="83">
        <v>10254057</v>
      </c>
      <c r="AG264" s="85">
        <v>48</v>
      </c>
      <c r="AH264" s="86">
        <f t="shared" si="255"/>
        <v>213626.1875</v>
      </c>
      <c r="AI264" s="87">
        <f t="shared" si="246"/>
        <v>6.7796610169491525E-2</v>
      </c>
      <c r="AJ264" s="313"/>
      <c r="AK264" s="112">
        <v>6</v>
      </c>
      <c r="AL264" s="175" t="s">
        <v>356</v>
      </c>
      <c r="AM264" s="176" t="s">
        <v>357</v>
      </c>
      <c r="AN264" s="83">
        <v>78613982</v>
      </c>
      <c r="AO264" s="85">
        <v>276</v>
      </c>
      <c r="AP264" s="86">
        <f t="shared" si="256"/>
        <v>284833.26811594202</v>
      </c>
      <c r="AQ264" s="87">
        <f t="shared" si="247"/>
        <v>0.32896305125148989</v>
      </c>
      <c r="AR264" s="313"/>
      <c r="AS264" s="112">
        <v>6</v>
      </c>
      <c r="AT264" s="175" t="s">
        <v>352</v>
      </c>
      <c r="AU264" s="176" t="s">
        <v>353</v>
      </c>
      <c r="AV264" s="83">
        <v>16036144</v>
      </c>
      <c r="AW264" s="85">
        <v>46</v>
      </c>
      <c r="AX264" s="86">
        <f t="shared" si="257"/>
        <v>348611.82608695654</v>
      </c>
      <c r="AY264" s="87">
        <f t="shared" si="248"/>
        <v>6.6091954022988508E-2</v>
      </c>
      <c r="AZ264" s="313"/>
      <c r="BA264" s="112">
        <v>6</v>
      </c>
      <c r="BB264" s="175" t="s">
        <v>374</v>
      </c>
      <c r="BC264" s="176" t="s">
        <v>375</v>
      </c>
      <c r="BD264" s="83">
        <v>11194715</v>
      </c>
      <c r="BE264" s="85">
        <v>21</v>
      </c>
      <c r="BF264" s="86">
        <f t="shared" si="258"/>
        <v>533081.66666666663</v>
      </c>
      <c r="BG264" s="87">
        <f t="shared" si="249"/>
        <v>2.6649746192893401E-2</v>
      </c>
      <c r="BH264" s="313"/>
      <c r="BI264" s="112">
        <v>6</v>
      </c>
      <c r="BJ264" s="175" t="s">
        <v>364</v>
      </c>
      <c r="BK264" s="176" t="s">
        <v>365</v>
      </c>
      <c r="BL264" s="83">
        <v>130271215</v>
      </c>
      <c r="BM264" s="85">
        <v>317</v>
      </c>
      <c r="BN264" s="86">
        <f t="shared" si="259"/>
        <v>410950.2050473186</v>
      </c>
      <c r="BO264" s="87">
        <f t="shared" si="250"/>
        <v>0.59698681732580039</v>
      </c>
      <c r="BP264" s="313"/>
      <c r="BQ264" s="112">
        <v>6</v>
      </c>
      <c r="BR264" s="175" t="s">
        <v>430</v>
      </c>
      <c r="BS264" s="176" t="s">
        <v>431</v>
      </c>
      <c r="BT264" s="83">
        <v>52387885</v>
      </c>
      <c r="BU264" s="85">
        <v>188</v>
      </c>
      <c r="BV264" s="86">
        <f t="shared" si="260"/>
        <v>278658.96276595746</v>
      </c>
      <c r="BW264" s="87">
        <f t="shared" si="251"/>
        <v>1.2537512504168055E-2</v>
      </c>
    </row>
    <row r="265" spans="2:75" ht="13.5" customHeight="1">
      <c r="B265" s="304"/>
      <c r="C265" s="318"/>
      <c r="D265" s="301"/>
      <c r="E265" s="80">
        <v>7</v>
      </c>
      <c r="F265" s="102" t="s">
        <v>430</v>
      </c>
      <c r="G265" s="176" t="s">
        <v>431</v>
      </c>
      <c r="H265" s="83">
        <v>33642514</v>
      </c>
      <c r="I265" s="85">
        <v>133</v>
      </c>
      <c r="J265" s="86">
        <f t="shared" si="252"/>
        <v>252951.23308270678</v>
      </c>
      <c r="K265" s="87">
        <f t="shared" si="243"/>
        <v>1.2280701754385965E-2</v>
      </c>
      <c r="L265" s="313"/>
      <c r="M265" s="112">
        <v>7</v>
      </c>
      <c r="N265" s="102" t="s">
        <v>344</v>
      </c>
      <c r="O265" s="176" t="s">
        <v>345</v>
      </c>
      <c r="P265" s="83">
        <v>5259597</v>
      </c>
      <c r="Q265" s="85">
        <v>36</v>
      </c>
      <c r="R265" s="86">
        <f t="shared" si="253"/>
        <v>146099.91666666666</v>
      </c>
      <c r="S265" s="87">
        <f t="shared" si="244"/>
        <v>0.13953488372093023</v>
      </c>
      <c r="T265" s="313"/>
      <c r="U265" s="112">
        <v>7</v>
      </c>
      <c r="V265" s="102" t="s">
        <v>442</v>
      </c>
      <c r="W265" s="176" t="s">
        <v>443</v>
      </c>
      <c r="X265" s="83">
        <v>5419020</v>
      </c>
      <c r="Y265" s="85">
        <v>24</v>
      </c>
      <c r="Z265" s="86">
        <f t="shared" si="254"/>
        <v>225792.5</v>
      </c>
      <c r="AA265" s="87">
        <f t="shared" si="245"/>
        <v>6.9565217391304349E-2</v>
      </c>
      <c r="AB265" s="313"/>
      <c r="AC265" s="112">
        <v>7</v>
      </c>
      <c r="AD265" s="102" t="s">
        <v>406</v>
      </c>
      <c r="AE265" s="176" t="s">
        <v>407</v>
      </c>
      <c r="AF265" s="83">
        <v>6170547</v>
      </c>
      <c r="AG265" s="85">
        <v>29</v>
      </c>
      <c r="AH265" s="86">
        <f t="shared" si="255"/>
        <v>212777.4827586207</v>
      </c>
      <c r="AI265" s="87">
        <f t="shared" si="246"/>
        <v>4.0960451977401127E-2</v>
      </c>
      <c r="AJ265" s="313"/>
      <c r="AK265" s="112">
        <v>7</v>
      </c>
      <c r="AL265" s="102" t="s">
        <v>406</v>
      </c>
      <c r="AM265" s="176" t="s">
        <v>407</v>
      </c>
      <c r="AN265" s="83">
        <v>12390702</v>
      </c>
      <c r="AO265" s="85">
        <v>44</v>
      </c>
      <c r="AP265" s="86">
        <f t="shared" si="256"/>
        <v>281606.86363636365</v>
      </c>
      <c r="AQ265" s="87">
        <f t="shared" si="247"/>
        <v>5.2443384982121574E-2</v>
      </c>
      <c r="AR265" s="313"/>
      <c r="AS265" s="112">
        <v>7</v>
      </c>
      <c r="AT265" s="102" t="s">
        <v>460</v>
      </c>
      <c r="AU265" s="176" t="s">
        <v>461</v>
      </c>
      <c r="AV265" s="83">
        <v>4912836</v>
      </c>
      <c r="AW265" s="85">
        <v>16</v>
      </c>
      <c r="AX265" s="86">
        <f t="shared" si="257"/>
        <v>307052.25</v>
      </c>
      <c r="AY265" s="87">
        <f t="shared" si="248"/>
        <v>2.2988505747126436E-2</v>
      </c>
      <c r="AZ265" s="313"/>
      <c r="BA265" s="112">
        <v>7</v>
      </c>
      <c r="BB265" s="102" t="s">
        <v>404</v>
      </c>
      <c r="BC265" s="176" t="s">
        <v>405</v>
      </c>
      <c r="BD265" s="83">
        <v>21183414</v>
      </c>
      <c r="BE265" s="85">
        <v>53</v>
      </c>
      <c r="BF265" s="86">
        <f t="shared" si="258"/>
        <v>399687.05660377361</v>
      </c>
      <c r="BG265" s="87">
        <f t="shared" si="249"/>
        <v>6.7258883248730958E-2</v>
      </c>
      <c r="BH265" s="313"/>
      <c r="BI265" s="112">
        <v>7</v>
      </c>
      <c r="BJ265" s="102" t="s">
        <v>352</v>
      </c>
      <c r="BK265" s="176" t="s">
        <v>353</v>
      </c>
      <c r="BL265" s="83">
        <v>13383650</v>
      </c>
      <c r="BM265" s="85">
        <v>37</v>
      </c>
      <c r="BN265" s="86">
        <f t="shared" si="259"/>
        <v>361720.2702702703</v>
      </c>
      <c r="BO265" s="87">
        <f t="shared" si="250"/>
        <v>6.9679849340866296E-2</v>
      </c>
      <c r="BP265" s="313"/>
      <c r="BQ265" s="112">
        <v>7</v>
      </c>
      <c r="BR265" s="102" t="s">
        <v>356</v>
      </c>
      <c r="BS265" s="176" t="s">
        <v>357</v>
      </c>
      <c r="BT265" s="83">
        <v>654165571</v>
      </c>
      <c r="BU265" s="85">
        <v>2661</v>
      </c>
      <c r="BV265" s="86">
        <f t="shared" si="260"/>
        <v>245834.48741074785</v>
      </c>
      <c r="BW265" s="87">
        <f t="shared" si="251"/>
        <v>0.177459153051017</v>
      </c>
    </row>
    <row r="266" spans="2:75" ht="13.5" customHeight="1">
      <c r="B266" s="304"/>
      <c r="C266" s="318"/>
      <c r="D266" s="301"/>
      <c r="E266" s="80">
        <v>8</v>
      </c>
      <c r="F266" s="102" t="s">
        <v>392</v>
      </c>
      <c r="G266" s="176" t="s">
        <v>393</v>
      </c>
      <c r="H266" s="83">
        <v>72463458</v>
      </c>
      <c r="I266" s="85">
        <v>348</v>
      </c>
      <c r="J266" s="86">
        <f t="shared" si="252"/>
        <v>208228.3275862069</v>
      </c>
      <c r="K266" s="87">
        <f t="shared" si="243"/>
        <v>3.2132963988919669E-2</v>
      </c>
      <c r="L266" s="313"/>
      <c r="M266" s="112">
        <v>8</v>
      </c>
      <c r="N266" s="102" t="s">
        <v>378</v>
      </c>
      <c r="O266" s="176" t="s">
        <v>379</v>
      </c>
      <c r="P266" s="83">
        <v>8737053</v>
      </c>
      <c r="Q266" s="85">
        <v>63</v>
      </c>
      <c r="R266" s="86">
        <f t="shared" si="253"/>
        <v>138683.38095238095</v>
      </c>
      <c r="S266" s="87">
        <f t="shared" si="244"/>
        <v>0.2441860465116279</v>
      </c>
      <c r="T266" s="313"/>
      <c r="U266" s="112">
        <v>8</v>
      </c>
      <c r="V266" s="102" t="s">
        <v>392</v>
      </c>
      <c r="W266" s="176" t="s">
        <v>393</v>
      </c>
      <c r="X266" s="83">
        <v>3264740</v>
      </c>
      <c r="Y266" s="85">
        <v>16</v>
      </c>
      <c r="Z266" s="86">
        <f t="shared" si="254"/>
        <v>204046.25</v>
      </c>
      <c r="AA266" s="87">
        <f t="shared" si="245"/>
        <v>4.6376811594202899E-2</v>
      </c>
      <c r="AB266" s="313"/>
      <c r="AC266" s="112">
        <v>8</v>
      </c>
      <c r="AD266" s="102" t="s">
        <v>368</v>
      </c>
      <c r="AE266" s="176" t="s">
        <v>369</v>
      </c>
      <c r="AF266" s="83">
        <v>23845438</v>
      </c>
      <c r="AG266" s="85">
        <v>119</v>
      </c>
      <c r="AH266" s="86">
        <f t="shared" si="255"/>
        <v>200381.83193277312</v>
      </c>
      <c r="AI266" s="87">
        <f t="shared" si="246"/>
        <v>0.16807909604519775</v>
      </c>
      <c r="AJ266" s="313"/>
      <c r="AK266" s="112">
        <v>8</v>
      </c>
      <c r="AL266" s="102" t="s">
        <v>430</v>
      </c>
      <c r="AM266" s="176" t="s">
        <v>431</v>
      </c>
      <c r="AN266" s="83">
        <v>3869209</v>
      </c>
      <c r="AO266" s="85">
        <v>16</v>
      </c>
      <c r="AP266" s="86">
        <f t="shared" si="256"/>
        <v>241825.5625</v>
      </c>
      <c r="AQ266" s="87">
        <f t="shared" si="247"/>
        <v>1.9070321811680571E-2</v>
      </c>
      <c r="AR266" s="313"/>
      <c r="AS266" s="112">
        <v>8</v>
      </c>
      <c r="AT266" s="102" t="s">
        <v>430</v>
      </c>
      <c r="AU266" s="176" t="s">
        <v>431</v>
      </c>
      <c r="AV266" s="83">
        <v>3610496</v>
      </c>
      <c r="AW266" s="85">
        <v>13</v>
      </c>
      <c r="AX266" s="86">
        <f t="shared" si="257"/>
        <v>277730.46153846156</v>
      </c>
      <c r="AY266" s="87">
        <f t="shared" si="248"/>
        <v>1.8678160919540231E-2</v>
      </c>
      <c r="AZ266" s="313"/>
      <c r="BA266" s="112">
        <v>8</v>
      </c>
      <c r="BB266" s="102" t="s">
        <v>492</v>
      </c>
      <c r="BC266" s="176" t="s">
        <v>493</v>
      </c>
      <c r="BD266" s="83">
        <v>2617016</v>
      </c>
      <c r="BE266" s="85">
        <v>7</v>
      </c>
      <c r="BF266" s="86">
        <f t="shared" si="258"/>
        <v>373859.42857142858</v>
      </c>
      <c r="BG266" s="87">
        <f t="shared" si="249"/>
        <v>8.8832487309644676E-3</v>
      </c>
      <c r="BH266" s="313"/>
      <c r="BI266" s="112">
        <v>8</v>
      </c>
      <c r="BJ266" s="102" t="s">
        <v>344</v>
      </c>
      <c r="BK266" s="176" t="s">
        <v>345</v>
      </c>
      <c r="BL266" s="83">
        <v>30124185</v>
      </c>
      <c r="BM266" s="85">
        <v>85</v>
      </c>
      <c r="BN266" s="86">
        <f t="shared" si="259"/>
        <v>354402.17647058825</v>
      </c>
      <c r="BO266" s="87">
        <f t="shared" si="250"/>
        <v>0.160075329566855</v>
      </c>
      <c r="BP266" s="313"/>
      <c r="BQ266" s="112">
        <v>8</v>
      </c>
      <c r="BR266" s="102" t="s">
        <v>352</v>
      </c>
      <c r="BS266" s="176" t="s">
        <v>353</v>
      </c>
      <c r="BT266" s="83">
        <v>223906597</v>
      </c>
      <c r="BU266" s="85">
        <v>1083</v>
      </c>
      <c r="BV266" s="86">
        <f t="shared" si="260"/>
        <v>206746.62696214221</v>
      </c>
      <c r="BW266" s="87">
        <f t="shared" si="251"/>
        <v>7.2224074691563861E-2</v>
      </c>
    </row>
    <row r="267" spans="2:75" ht="13.5" customHeight="1">
      <c r="B267" s="304"/>
      <c r="C267" s="318"/>
      <c r="D267" s="301"/>
      <c r="E267" s="80">
        <v>9</v>
      </c>
      <c r="F267" s="102" t="s">
        <v>352</v>
      </c>
      <c r="G267" s="176" t="s">
        <v>353</v>
      </c>
      <c r="H267" s="83">
        <v>145700299</v>
      </c>
      <c r="I267" s="85">
        <v>751</v>
      </c>
      <c r="J267" s="86">
        <f t="shared" si="252"/>
        <v>194008.38748335553</v>
      </c>
      <c r="K267" s="87">
        <f t="shared" si="243"/>
        <v>6.9344413665743301E-2</v>
      </c>
      <c r="L267" s="313"/>
      <c r="M267" s="112">
        <v>9</v>
      </c>
      <c r="N267" s="102" t="s">
        <v>400</v>
      </c>
      <c r="O267" s="176" t="s">
        <v>401</v>
      </c>
      <c r="P267" s="83">
        <v>2012183</v>
      </c>
      <c r="Q267" s="85">
        <v>16</v>
      </c>
      <c r="R267" s="86">
        <f t="shared" si="253"/>
        <v>125761.4375</v>
      </c>
      <c r="S267" s="87">
        <f t="shared" si="244"/>
        <v>6.2015503875968991E-2</v>
      </c>
      <c r="T267" s="313"/>
      <c r="U267" s="112">
        <v>9</v>
      </c>
      <c r="V267" s="102" t="s">
        <v>410</v>
      </c>
      <c r="W267" s="176" t="s">
        <v>411</v>
      </c>
      <c r="X267" s="83">
        <v>6621963</v>
      </c>
      <c r="Y267" s="85">
        <v>40</v>
      </c>
      <c r="Z267" s="86">
        <f t="shared" si="254"/>
        <v>165549.07500000001</v>
      </c>
      <c r="AA267" s="87">
        <f t="shared" si="245"/>
        <v>0.11594202898550725</v>
      </c>
      <c r="AB267" s="313"/>
      <c r="AC267" s="112">
        <v>9</v>
      </c>
      <c r="AD267" s="102" t="s">
        <v>352</v>
      </c>
      <c r="AE267" s="176" t="s">
        <v>353</v>
      </c>
      <c r="AF267" s="83">
        <v>11022678</v>
      </c>
      <c r="AG267" s="85">
        <v>56</v>
      </c>
      <c r="AH267" s="86">
        <f t="shared" si="255"/>
        <v>196833.53571428571</v>
      </c>
      <c r="AI267" s="87">
        <f t="shared" si="246"/>
        <v>7.909604519774012E-2</v>
      </c>
      <c r="AJ267" s="313"/>
      <c r="AK267" s="112">
        <v>9</v>
      </c>
      <c r="AL267" s="102" t="s">
        <v>352</v>
      </c>
      <c r="AM267" s="176" t="s">
        <v>353</v>
      </c>
      <c r="AN267" s="83">
        <v>15400642</v>
      </c>
      <c r="AO267" s="85">
        <v>72</v>
      </c>
      <c r="AP267" s="86">
        <f t="shared" si="256"/>
        <v>213897.80555555556</v>
      </c>
      <c r="AQ267" s="87">
        <f t="shared" si="247"/>
        <v>8.5816448152562577E-2</v>
      </c>
      <c r="AR267" s="313"/>
      <c r="AS267" s="112">
        <v>9</v>
      </c>
      <c r="AT267" s="102" t="s">
        <v>336</v>
      </c>
      <c r="AU267" s="176" t="s">
        <v>337</v>
      </c>
      <c r="AV267" s="83">
        <v>105691894</v>
      </c>
      <c r="AW267" s="85">
        <v>452</v>
      </c>
      <c r="AX267" s="86">
        <f t="shared" si="257"/>
        <v>233831.62389380531</v>
      </c>
      <c r="AY267" s="87">
        <f t="shared" si="248"/>
        <v>0.64942528735632188</v>
      </c>
      <c r="AZ267" s="313"/>
      <c r="BA267" s="112">
        <v>9</v>
      </c>
      <c r="BB267" s="102" t="s">
        <v>412</v>
      </c>
      <c r="BC267" s="176" t="s">
        <v>413</v>
      </c>
      <c r="BD267" s="83">
        <v>23038849</v>
      </c>
      <c r="BE267" s="85">
        <v>78</v>
      </c>
      <c r="BF267" s="86">
        <f t="shared" si="258"/>
        <v>295369.858974359</v>
      </c>
      <c r="BG267" s="87">
        <f t="shared" si="249"/>
        <v>9.8984771573604066E-2</v>
      </c>
      <c r="BH267" s="313"/>
      <c r="BI267" s="112">
        <v>9</v>
      </c>
      <c r="BJ267" s="102" t="s">
        <v>362</v>
      </c>
      <c r="BK267" s="176" t="s">
        <v>363</v>
      </c>
      <c r="BL267" s="83">
        <v>69246946</v>
      </c>
      <c r="BM267" s="85">
        <v>207</v>
      </c>
      <c r="BN267" s="86">
        <f t="shared" si="259"/>
        <v>334526.30917874398</v>
      </c>
      <c r="BO267" s="87">
        <f t="shared" si="250"/>
        <v>0.38983050847457629</v>
      </c>
      <c r="BP267" s="313"/>
      <c r="BQ267" s="112">
        <v>9</v>
      </c>
      <c r="BR267" s="102" t="s">
        <v>392</v>
      </c>
      <c r="BS267" s="176" t="s">
        <v>393</v>
      </c>
      <c r="BT267" s="83">
        <v>92659319</v>
      </c>
      <c r="BU267" s="85">
        <v>484</v>
      </c>
      <c r="BV267" s="86">
        <f t="shared" si="260"/>
        <v>191444.87396694216</v>
      </c>
      <c r="BW267" s="87">
        <f t="shared" si="251"/>
        <v>3.2277425808602871E-2</v>
      </c>
    </row>
    <row r="268" spans="2:75" ht="13.5" customHeight="1">
      <c r="B268" s="304"/>
      <c r="C268" s="318"/>
      <c r="D268" s="301"/>
      <c r="E268" s="88">
        <v>10</v>
      </c>
      <c r="F268" s="177" t="s">
        <v>374</v>
      </c>
      <c r="G268" s="178" t="s">
        <v>375</v>
      </c>
      <c r="H268" s="91">
        <v>39010291</v>
      </c>
      <c r="I268" s="93">
        <v>268</v>
      </c>
      <c r="J268" s="94">
        <f t="shared" si="252"/>
        <v>145560.78731343284</v>
      </c>
      <c r="K268" s="95">
        <f t="shared" si="243"/>
        <v>2.47460757156048E-2</v>
      </c>
      <c r="L268" s="313"/>
      <c r="M268" s="113">
        <v>10</v>
      </c>
      <c r="N268" s="177" t="s">
        <v>406</v>
      </c>
      <c r="O268" s="178" t="s">
        <v>407</v>
      </c>
      <c r="P268" s="91">
        <v>1255762</v>
      </c>
      <c r="Q268" s="93">
        <v>10</v>
      </c>
      <c r="R268" s="94">
        <f t="shared" si="253"/>
        <v>125576.2</v>
      </c>
      <c r="S268" s="95">
        <f t="shared" si="244"/>
        <v>3.875968992248062E-2</v>
      </c>
      <c r="T268" s="313"/>
      <c r="U268" s="113">
        <v>10</v>
      </c>
      <c r="V268" s="177" t="s">
        <v>336</v>
      </c>
      <c r="W268" s="178" t="s">
        <v>337</v>
      </c>
      <c r="X268" s="91">
        <v>37466811</v>
      </c>
      <c r="Y268" s="93">
        <v>230</v>
      </c>
      <c r="Z268" s="94">
        <f t="shared" si="254"/>
        <v>162899.17826086958</v>
      </c>
      <c r="AA268" s="95">
        <f t="shared" si="245"/>
        <v>0.66666666666666663</v>
      </c>
      <c r="AB268" s="313"/>
      <c r="AC268" s="113">
        <v>10</v>
      </c>
      <c r="AD268" s="177" t="s">
        <v>486</v>
      </c>
      <c r="AE268" s="178" t="s">
        <v>487</v>
      </c>
      <c r="AF268" s="91">
        <v>1428423</v>
      </c>
      <c r="AG268" s="93">
        <v>8</v>
      </c>
      <c r="AH268" s="94">
        <f t="shared" si="255"/>
        <v>178552.875</v>
      </c>
      <c r="AI268" s="95">
        <f t="shared" si="246"/>
        <v>1.1299435028248588E-2</v>
      </c>
      <c r="AJ268" s="313"/>
      <c r="AK268" s="113">
        <v>10</v>
      </c>
      <c r="AL268" s="177" t="s">
        <v>442</v>
      </c>
      <c r="AM268" s="178" t="s">
        <v>443</v>
      </c>
      <c r="AN268" s="91">
        <v>9746452</v>
      </c>
      <c r="AO268" s="93">
        <v>55</v>
      </c>
      <c r="AP268" s="94">
        <f t="shared" si="256"/>
        <v>177208.21818181817</v>
      </c>
      <c r="AQ268" s="95">
        <f t="shared" si="247"/>
        <v>6.5554231227651971E-2</v>
      </c>
      <c r="AR268" s="313"/>
      <c r="AS268" s="113">
        <v>10</v>
      </c>
      <c r="AT268" s="177" t="s">
        <v>462</v>
      </c>
      <c r="AU268" s="178" t="s">
        <v>463</v>
      </c>
      <c r="AV268" s="91">
        <v>8082295</v>
      </c>
      <c r="AW268" s="93">
        <v>37</v>
      </c>
      <c r="AX268" s="94">
        <f t="shared" si="257"/>
        <v>218440.40540540541</v>
      </c>
      <c r="AY268" s="95">
        <f t="shared" si="248"/>
        <v>5.3160919540229883E-2</v>
      </c>
      <c r="AZ268" s="313"/>
      <c r="BA268" s="113">
        <v>10</v>
      </c>
      <c r="BB268" s="177" t="s">
        <v>364</v>
      </c>
      <c r="BC268" s="178" t="s">
        <v>365</v>
      </c>
      <c r="BD268" s="91">
        <v>111706555</v>
      </c>
      <c r="BE268" s="93">
        <v>407</v>
      </c>
      <c r="BF268" s="94">
        <f t="shared" si="258"/>
        <v>274463.28009828011</v>
      </c>
      <c r="BG268" s="95">
        <f t="shared" si="249"/>
        <v>0.51649746192893398</v>
      </c>
      <c r="BH268" s="313"/>
      <c r="BI268" s="113">
        <v>10</v>
      </c>
      <c r="BJ268" s="177" t="s">
        <v>338</v>
      </c>
      <c r="BK268" s="178" t="s">
        <v>339</v>
      </c>
      <c r="BL268" s="91">
        <v>24675117</v>
      </c>
      <c r="BM268" s="93">
        <v>79</v>
      </c>
      <c r="BN268" s="94">
        <f t="shared" si="259"/>
        <v>312343.25316455698</v>
      </c>
      <c r="BO268" s="95">
        <f t="shared" si="250"/>
        <v>0.1487758945386064</v>
      </c>
      <c r="BP268" s="313"/>
      <c r="BQ268" s="113">
        <v>10</v>
      </c>
      <c r="BR268" s="177" t="s">
        <v>338</v>
      </c>
      <c r="BS268" s="178" t="s">
        <v>339</v>
      </c>
      <c r="BT268" s="91">
        <v>658568135</v>
      </c>
      <c r="BU268" s="93">
        <v>3698</v>
      </c>
      <c r="BV268" s="94">
        <f t="shared" si="260"/>
        <v>178087.65143320715</v>
      </c>
      <c r="BW268" s="95">
        <f t="shared" si="251"/>
        <v>0.2466155385128376</v>
      </c>
    </row>
    <row r="269" spans="2:75" s="173" customFormat="1" ht="13.5" customHeight="1">
      <c r="B269" s="266"/>
      <c r="C269" s="320"/>
      <c r="D269" s="302"/>
      <c r="E269" s="96" t="s">
        <v>164</v>
      </c>
      <c r="F269" s="97"/>
      <c r="G269" s="98"/>
      <c r="H269" s="228">
        <v>6718367350</v>
      </c>
      <c r="I269" s="100">
        <v>9464</v>
      </c>
      <c r="J269" s="49">
        <f t="shared" si="252"/>
        <v>709886.6599746407</v>
      </c>
      <c r="K269" s="101">
        <f t="shared" si="243"/>
        <v>0.87386888273314867</v>
      </c>
      <c r="L269" s="314"/>
      <c r="M269" s="96" t="s">
        <v>164</v>
      </c>
      <c r="N269" s="97"/>
      <c r="O269" s="98"/>
      <c r="P269" s="228">
        <v>248335980</v>
      </c>
      <c r="Q269" s="100">
        <v>257</v>
      </c>
      <c r="R269" s="49">
        <f t="shared" si="253"/>
        <v>966287.85992217902</v>
      </c>
      <c r="S269" s="101">
        <f t="shared" si="244"/>
        <v>0.99612403100775193</v>
      </c>
      <c r="T269" s="314"/>
      <c r="U269" s="96" t="s">
        <v>164</v>
      </c>
      <c r="V269" s="97"/>
      <c r="W269" s="98"/>
      <c r="X269" s="228">
        <v>373256620</v>
      </c>
      <c r="Y269" s="100">
        <v>343</v>
      </c>
      <c r="Z269" s="49">
        <f t="shared" si="254"/>
        <v>1088211.7201166181</v>
      </c>
      <c r="AA269" s="101">
        <f t="shared" si="245"/>
        <v>0.99420289855072463</v>
      </c>
      <c r="AB269" s="314"/>
      <c r="AC269" s="96" t="s">
        <v>164</v>
      </c>
      <c r="AD269" s="97"/>
      <c r="AE269" s="98"/>
      <c r="AF269" s="228">
        <v>792993900</v>
      </c>
      <c r="AG269" s="100">
        <v>704</v>
      </c>
      <c r="AH269" s="49">
        <f t="shared" si="255"/>
        <v>1126411.7897727273</v>
      </c>
      <c r="AI269" s="101">
        <f t="shared" si="246"/>
        <v>0.99435028248587576</v>
      </c>
      <c r="AJ269" s="314"/>
      <c r="AK269" s="96" t="s">
        <v>164</v>
      </c>
      <c r="AL269" s="97"/>
      <c r="AM269" s="98"/>
      <c r="AN269" s="228">
        <v>1163997250</v>
      </c>
      <c r="AO269" s="100">
        <v>828</v>
      </c>
      <c r="AP269" s="49">
        <f t="shared" si="256"/>
        <v>1405793.7801932367</v>
      </c>
      <c r="AQ269" s="101">
        <f t="shared" si="247"/>
        <v>0.98688915375446962</v>
      </c>
      <c r="AR269" s="314"/>
      <c r="AS269" s="96" t="s">
        <v>164</v>
      </c>
      <c r="AT269" s="97"/>
      <c r="AU269" s="98"/>
      <c r="AV269" s="228">
        <v>1100501170</v>
      </c>
      <c r="AW269" s="100">
        <v>685</v>
      </c>
      <c r="AX269" s="49">
        <f t="shared" si="257"/>
        <v>1606571.0510948906</v>
      </c>
      <c r="AY269" s="101">
        <f t="shared" si="248"/>
        <v>0.98419540229885061</v>
      </c>
      <c r="AZ269" s="314"/>
      <c r="BA269" s="96" t="s">
        <v>164</v>
      </c>
      <c r="BB269" s="97"/>
      <c r="BC269" s="98"/>
      <c r="BD269" s="228">
        <v>1489380460</v>
      </c>
      <c r="BE269" s="100">
        <v>770</v>
      </c>
      <c r="BF269" s="49">
        <f t="shared" si="258"/>
        <v>1934260.3376623376</v>
      </c>
      <c r="BG269" s="101">
        <f t="shared" si="249"/>
        <v>0.97715736040609136</v>
      </c>
      <c r="BH269" s="314"/>
      <c r="BI269" s="96" t="s">
        <v>164</v>
      </c>
      <c r="BJ269" s="97"/>
      <c r="BK269" s="98"/>
      <c r="BL269" s="228">
        <v>1021018760</v>
      </c>
      <c r="BM269" s="100">
        <v>526</v>
      </c>
      <c r="BN269" s="49">
        <f t="shared" si="259"/>
        <v>1941100.3041825094</v>
      </c>
      <c r="BO269" s="101">
        <f t="shared" si="250"/>
        <v>0.99058380414312619</v>
      </c>
      <c r="BP269" s="314"/>
      <c r="BQ269" s="96" t="s">
        <v>164</v>
      </c>
      <c r="BR269" s="97"/>
      <c r="BS269" s="98"/>
      <c r="BT269" s="228">
        <v>12907851490</v>
      </c>
      <c r="BU269" s="100">
        <v>13577</v>
      </c>
      <c r="BV269" s="49">
        <f t="shared" si="260"/>
        <v>950714.55328864988</v>
      </c>
      <c r="BW269" s="101">
        <f t="shared" si="251"/>
        <v>0.90543514504834943</v>
      </c>
    </row>
    <row r="270" spans="2:75" ht="13.5" customHeight="1">
      <c r="B270" s="303">
        <v>25</v>
      </c>
      <c r="C270" s="317" t="s">
        <v>83</v>
      </c>
      <c r="D270" s="305">
        <f>CB30</f>
        <v>7175</v>
      </c>
      <c r="E270" s="72">
        <v>1</v>
      </c>
      <c r="F270" s="73" t="s">
        <v>382</v>
      </c>
      <c r="G270" s="74" t="s">
        <v>383</v>
      </c>
      <c r="H270" s="75">
        <v>38613859</v>
      </c>
      <c r="I270" s="77">
        <v>26</v>
      </c>
      <c r="J270" s="78">
        <f t="shared" si="252"/>
        <v>1485148.423076923</v>
      </c>
      <c r="K270" s="79">
        <f t="shared" ref="K270:K280" si="261">IFERROR(I270/$CB$30,0)</f>
        <v>3.6236933797909408E-3</v>
      </c>
      <c r="L270" s="315">
        <f>CC30</f>
        <v>225</v>
      </c>
      <c r="M270" s="195">
        <v>1</v>
      </c>
      <c r="N270" s="73" t="s">
        <v>352</v>
      </c>
      <c r="O270" s="74" t="s">
        <v>353</v>
      </c>
      <c r="P270" s="75">
        <v>11219030</v>
      </c>
      <c r="Q270" s="77">
        <v>27</v>
      </c>
      <c r="R270" s="78">
        <f t="shared" si="253"/>
        <v>415519.62962962961</v>
      </c>
      <c r="S270" s="79">
        <f t="shared" ref="S270:S280" si="262">IFERROR(Q270/$CC$30,0)</f>
        <v>0.12</v>
      </c>
      <c r="T270" s="315">
        <f>CD30</f>
        <v>288</v>
      </c>
      <c r="U270" s="195">
        <v>1</v>
      </c>
      <c r="V270" s="73" t="s">
        <v>384</v>
      </c>
      <c r="W270" s="74" t="s">
        <v>385</v>
      </c>
      <c r="X270" s="75">
        <v>11612665</v>
      </c>
      <c r="Y270" s="77">
        <v>8</v>
      </c>
      <c r="Z270" s="78">
        <f t="shared" si="254"/>
        <v>1451583.125</v>
      </c>
      <c r="AA270" s="79">
        <f t="shared" ref="AA270:AA280" si="263">IFERROR(Y270/$CD$30,0)</f>
        <v>2.7777777777777776E-2</v>
      </c>
      <c r="AB270" s="315">
        <f>CE30</f>
        <v>445</v>
      </c>
      <c r="AC270" s="195">
        <v>1</v>
      </c>
      <c r="AD270" s="73" t="s">
        <v>392</v>
      </c>
      <c r="AE270" s="74" t="s">
        <v>393</v>
      </c>
      <c r="AF270" s="75">
        <v>13639550</v>
      </c>
      <c r="AG270" s="77">
        <v>16</v>
      </c>
      <c r="AH270" s="78">
        <f t="shared" si="255"/>
        <v>852471.875</v>
      </c>
      <c r="AI270" s="79">
        <f t="shared" ref="AI270:AI280" si="264">IFERROR(AG270/$CE$30,0)</f>
        <v>3.5955056179775284E-2</v>
      </c>
      <c r="AJ270" s="315">
        <f>CF30</f>
        <v>605</v>
      </c>
      <c r="AK270" s="195">
        <v>1</v>
      </c>
      <c r="AL270" s="73" t="s">
        <v>384</v>
      </c>
      <c r="AM270" s="74" t="s">
        <v>385</v>
      </c>
      <c r="AN270" s="75">
        <v>18116629</v>
      </c>
      <c r="AO270" s="77">
        <v>13</v>
      </c>
      <c r="AP270" s="78">
        <f t="shared" si="256"/>
        <v>1393586.8461538462</v>
      </c>
      <c r="AQ270" s="79">
        <f t="shared" ref="AQ270:AQ280" si="265">IFERROR(AO270/$CF$30,0)</f>
        <v>2.1487603305785124E-2</v>
      </c>
      <c r="AR270" s="315">
        <f>CG30</f>
        <v>462</v>
      </c>
      <c r="AS270" s="195">
        <v>1</v>
      </c>
      <c r="AT270" s="73" t="s">
        <v>382</v>
      </c>
      <c r="AU270" s="74" t="s">
        <v>383</v>
      </c>
      <c r="AV270" s="75">
        <v>1709275</v>
      </c>
      <c r="AW270" s="77">
        <v>2</v>
      </c>
      <c r="AX270" s="78">
        <f t="shared" si="257"/>
        <v>854637.5</v>
      </c>
      <c r="AY270" s="79">
        <f t="shared" ref="AY270:AY280" si="266">IFERROR(AW270/$CG$30,0)</f>
        <v>4.329004329004329E-3</v>
      </c>
      <c r="AZ270" s="315">
        <f>CH30</f>
        <v>539</v>
      </c>
      <c r="BA270" s="195">
        <v>1</v>
      </c>
      <c r="BB270" s="73" t="s">
        <v>426</v>
      </c>
      <c r="BC270" s="74" t="s">
        <v>427</v>
      </c>
      <c r="BD270" s="75">
        <v>2772058</v>
      </c>
      <c r="BE270" s="77">
        <v>3</v>
      </c>
      <c r="BF270" s="78">
        <f t="shared" si="258"/>
        <v>924019.33333333337</v>
      </c>
      <c r="BG270" s="79">
        <f t="shared" ref="BG270:BG280" si="267">IFERROR(BE270/$CH$30,0)</f>
        <v>5.5658627087198514E-3</v>
      </c>
      <c r="BH270" s="315">
        <f>CI30</f>
        <v>397</v>
      </c>
      <c r="BI270" s="195">
        <v>1</v>
      </c>
      <c r="BJ270" s="73" t="s">
        <v>430</v>
      </c>
      <c r="BK270" s="74" t="s">
        <v>431</v>
      </c>
      <c r="BL270" s="75">
        <v>4193528</v>
      </c>
      <c r="BM270" s="77">
        <v>4</v>
      </c>
      <c r="BN270" s="78">
        <f t="shared" si="259"/>
        <v>1048382</v>
      </c>
      <c r="BO270" s="79">
        <f t="shared" ref="BO270:BO280" si="268">IFERROR(BM270/$CI$30,0)</f>
        <v>1.0075566750629723E-2</v>
      </c>
      <c r="BP270" s="315">
        <f>CJ30</f>
        <v>10136</v>
      </c>
      <c r="BQ270" s="195">
        <v>1</v>
      </c>
      <c r="BR270" s="73" t="s">
        <v>382</v>
      </c>
      <c r="BS270" s="74" t="s">
        <v>383</v>
      </c>
      <c r="BT270" s="75">
        <v>46466147</v>
      </c>
      <c r="BU270" s="77">
        <v>45</v>
      </c>
      <c r="BV270" s="78">
        <f t="shared" si="260"/>
        <v>1032581.0444444445</v>
      </c>
      <c r="BW270" s="79">
        <f t="shared" ref="BW270:BW280" si="269">IFERROR(BU270/$CJ$30,0)</f>
        <v>4.4396211523283343E-3</v>
      </c>
    </row>
    <row r="271" spans="2:75" ht="13.5" customHeight="1">
      <c r="B271" s="304"/>
      <c r="C271" s="318"/>
      <c r="D271" s="301"/>
      <c r="E271" s="80">
        <v>2</v>
      </c>
      <c r="F271" s="175" t="s">
        <v>384</v>
      </c>
      <c r="G271" s="176" t="s">
        <v>385</v>
      </c>
      <c r="H271" s="83">
        <v>47604436</v>
      </c>
      <c r="I271" s="85">
        <v>98</v>
      </c>
      <c r="J271" s="86">
        <f t="shared" si="252"/>
        <v>485759.55102040817</v>
      </c>
      <c r="K271" s="87">
        <f t="shared" si="261"/>
        <v>1.3658536585365854E-2</v>
      </c>
      <c r="L271" s="313"/>
      <c r="M271" s="112">
        <v>2</v>
      </c>
      <c r="N271" s="175" t="s">
        <v>430</v>
      </c>
      <c r="O271" s="176" t="s">
        <v>431</v>
      </c>
      <c r="P271" s="83">
        <v>1207548</v>
      </c>
      <c r="Q271" s="85">
        <v>4</v>
      </c>
      <c r="R271" s="86">
        <f t="shared" si="253"/>
        <v>301887</v>
      </c>
      <c r="S271" s="87">
        <f t="shared" si="262"/>
        <v>1.7777777777777778E-2</v>
      </c>
      <c r="T271" s="313"/>
      <c r="U271" s="112">
        <v>2</v>
      </c>
      <c r="V271" s="175" t="s">
        <v>352</v>
      </c>
      <c r="W271" s="176" t="s">
        <v>353</v>
      </c>
      <c r="X271" s="83">
        <v>15490865</v>
      </c>
      <c r="Y271" s="85">
        <v>26</v>
      </c>
      <c r="Z271" s="86">
        <f t="shared" si="254"/>
        <v>595802.5</v>
      </c>
      <c r="AA271" s="87">
        <f t="shared" si="263"/>
        <v>9.0277777777777776E-2</v>
      </c>
      <c r="AB271" s="313"/>
      <c r="AC271" s="112">
        <v>2</v>
      </c>
      <c r="AD271" s="175" t="s">
        <v>406</v>
      </c>
      <c r="AE271" s="176" t="s">
        <v>407</v>
      </c>
      <c r="AF271" s="83">
        <v>8868167</v>
      </c>
      <c r="AG271" s="85">
        <v>22</v>
      </c>
      <c r="AH271" s="86">
        <f t="shared" si="255"/>
        <v>403098.5</v>
      </c>
      <c r="AI271" s="87">
        <f t="shared" si="264"/>
        <v>4.9438202247191011E-2</v>
      </c>
      <c r="AJ271" s="313"/>
      <c r="AK271" s="112">
        <v>2</v>
      </c>
      <c r="AL271" s="175" t="s">
        <v>344</v>
      </c>
      <c r="AM271" s="176" t="s">
        <v>345</v>
      </c>
      <c r="AN271" s="83">
        <v>66388777</v>
      </c>
      <c r="AO271" s="85">
        <v>119</v>
      </c>
      <c r="AP271" s="86">
        <f t="shared" si="256"/>
        <v>557888.8823529412</v>
      </c>
      <c r="AQ271" s="87">
        <f t="shared" si="265"/>
        <v>0.19669421487603306</v>
      </c>
      <c r="AR271" s="313"/>
      <c r="AS271" s="112">
        <v>2</v>
      </c>
      <c r="AT271" s="175" t="s">
        <v>344</v>
      </c>
      <c r="AU271" s="176" t="s">
        <v>345</v>
      </c>
      <c r="AV271" s="83">
        <v>38722822</v>
      </c>
      <c r="AW271" s="85">
        <v>72</v>
      </c>
      <c r="AX271" s="86">
        <f t="shared" si="257"/>
        <v>537816.97222222225</v>
      </c>
      <c r="AY271" s="87">
        <f t="shared" si="266"/>
        <v>0.15584415584415584</v>
      </c>
      <c r="AZ271" s="313"/>
      <c r="BA271" s="112">
        <v>2</v>
      </c>
      <c r="BB271" s="175" t="s">
        <v>382</v>
      </c>
      <c r="BC271" s="176" t="s">
        <v>383</v>
      </c>
      <c r="BD271" s="83">
        <v>5283239</v>
      </c>
      <c r="BE271" s="85">
        <v>9</v>
      </c>
      <c r="BF271" s="86">
        <f t="shared" si="258"/>
        <v>587026.5555555555</v>
      </c>
      <c r="BG271" s="87">
        <f t="shared" si="267"/>
        <v>1.6697588126159554E-2</v>
      </c>
      <c r="BH271" s="313"/>
      <c r="BI271" s="112">
        <v>2</v>
      </c>
      <c r="BJ271" s="175" t="s">
        <v>470</v>
      </c>
      <c r="BK271" s="176" t="s">
        <v>471</v>
      </c>
      <c r="BL271" s="83">
        <v>2659374</v>
      </c>
      <c r="BM271" s="85">
        <v>3</v>
      </c>
      <c r="BN271" s="86">
        <f t="shared" si="259"/>
        <v>886458</v>
      </c>
      <c r="BO271" s="87">
        <f t="shared" si="268"/>
        <v>7.556675062972292E-3</v>
      </c>
      <c r="BP271" s="313"/>
      <c r="BQ271" s="112">
        <v>2</v>
      </c>
      <c r="BR271" s="175" t="s">
        <v>384</v>
      </c>
      <c r="BS271" s="176" t="s">
        <v>385</v>
      </c>
      <c r="BT271" s="83">
        <v>78181096</v>
      </c>
      <c r="BU271" s="85">
        <v>142</v>
      </c>
      <c r="BV271" s="86">
        <f t="shared" si="260"/>
        <v>550571.09859154932</v>
      </c>
      <c r="BW271" s="87">
        <f t="shared" si="269"/>
        <v>1.4009471191791634E-2</v>
      </c>
    </row>
    <row r="272" spans="2:75" ht="13.5" customHeight="1">
      <c r="B272" s="304"/>
      <c r="C272" s="318"/>
      <c r="D272" s="301"/>
      <c r="E272" s="80">
        <v>3</v>
      </c>
      <c r="F272" s="175" t="s">
        <v>460</v>
      </c>
      <c r="G272" s="176" t="s">
        <v>461</v>
      </c>
      <c r="H272" s="83">
        <v>5605733</v>
      </c>
      <c r="I272" s="85">
        <v>15</v>
      </c>
      <c r="J272" s="86">
        <f t="shared" si="252"/>
        <v>373715.53333333333</v>
      </c>
      <c r="K272" s="87">
        <f t="shared" si="261"/>
        <v>2.0905923344947735E-3</v>
      </c>
      <c r="L272" s="313"/>
      <c r="M272" s="112">
        <v>3</v>
      </c>
      <c r="N272" s="175" t="s">
        <v>418</v>
      </c>
      <c r="O272" s="176" t="s">
        <v>419</v>
      </c>
      <c r="P272" s="83">
        <v>2310962</v>
      </c>
      <c r="Q272" s="85">
        <v>9</v>
      </c>
      <c r="R272" s="86">
        <f t="shared" si="253"/>
        <v>256773.55555555556</v>
      </c>
      <c r="S272" s="87">
        <f t="shared" si="262"/>
        <v>0.04</v>
      </c>
      <c r="T272" s="313"/>
      <c r="U272" s="112">
        <v>3</v>
      </c>
      <c r="V272" s="175" t="s">
        <v>432</v>
      </c>
      <c r="W272" s="176" t="s">
        <v>433</v>
      </c>
      <c r="X272" s="83">
        <v>2508315</v>
      </c>
      <c r="Y272" s="85">
        <v>8</v>
      </c>
      <c r="Z272" s="86">
        <f t="shared" si="254"/>
        <v>313539.375</v>
      </c>
      <c r="AA272" s="87">
        <f t="shared" si="263"/>
        <v>2.7777777777777776E-2</v>
      </c>
      <c r="AB272" s="313"/>
      <c r="AC272" s="112">
        <v>3</v>
      </c>
      <c r="AD272" s="175" t="s">
        <v>356</v>
      </c>
      <c r="AE272" s="176" t="s">
        <v>357</v>
      </c>
      <c r="AF272" s="83">
        <v>43222931</v>
      </c>
      <c r="AG272" s="85">
        <v>133</v>
      </c>
      <c r="AH272" s="86">
        <f t="shared" si="255"/>
        <v>324984.44360902254</v>
      </c>
      <c r="AI272" s="87">
        <f t="shared" si="264"/>
        <v>0.29887640449438202</v>
      </c>
      <c r="AJ272" s="313"/>
      <c r="AK272" s="112">
        <v>3</v>
      </c>
      <c r="AL272" s="175" t="s">
        <v>392</v>
      </c>
      <c r="AM272" s="176" t="s">
        <v>393</v>
      </c>
      <c r="AN272" s="83">
        <v>14958006</v>
      </c>
      <c r="AO272" s="85">
        <v>27</v>
      </c>
      <c r="AP272" s="86">
        <f t="shared" si="256"/>
        <v>554000.22222222225</v>
      </c>
      <c r="AQ272" s="87">
        <f t="shared" si="265"/>
        <v>4.4628099173553717E-2</v>
      </c>
      <c r="AR272" s="313"/>
      <c r="AS272" s="112">
        <v>3</v>
      </c>
      <c r="AT272" s="175" t="s">
        <v>356</v>
      </c>
      <c r="AU272" s="176" t="s">
        <v>357</v>
      </c>
      <c r="AV272" s="83">
        <v>74094694</v>
      </c>
      <c r="AW272" s="85">
        <v>149</v>
      </c>
      <c r="AX272" s="86">
        <f t="shared" si="257"/>
        <v>497279.82550335571</v>
      </c>
      <c r="AY272" s="87">
        <f t="shared" si="266"/>
        <v>0.32251082251082253</v>
      </c>
      <c r="AZ272" s="313"/>
      <c r="BA272" s="112">
        <v>3</v>
      </c>
      <c r="BB272" s="175" t="s">
        <v>356</v>
      </c>
      <c r="BC272" s="176" t="s">
        <v>357</v>
      </c>
      <c r="BD272" s="83">
        <v>88826441</v>
      </c>
      <c r="BE272" s="85">
        <v>169</v>
      </c>
      <c r="BF272" s="86">
        <f t="shared" si="258"/>
        <v>525600.24260355032</v>
      </c>
      <c r="BG272" s="87">
        <f t="shared" si="267"/>
        <v>0.313543599257885</v>
      </c>
      <c r="BH272" s="313"/>
      <c r="BI272" s="112">
        <v>3</v>
      </c>
      <c r="BJ272" s="175" t="s">
        <v>494</v>
      </c>
      <c r="BK272" s="176" t="s">
        <v>495</v>
      </c>
      <c r="BL272" s="83">
        <v>14211799</v>
      </c>
      <c r="BM272" s="85">
        <v>21</v>
      </c>
      <c r="BN272" s="86">
        <f t="shared" si="259"/>
        <v>676752.33333333337</v>
      </c>
      <c r="BO272" s="87">
        <f t="shared" si="268"/>
        <v>5.2896725440806043E-2</v>
      </c>
      <c r="BP272" s="313"/>
      <c r="BQ272" s="112">
        <v>3</v>
      </c>
      <c r="BR272" s="175" t="s">
        <v>344</v>
      </c>
      <c r="BS272" s="176" t="s">
        <v>345</v>
      </c>
      <c r="BT272" s="83">
        <v>334163928</v>
      </c>
      <c r="BU272" s="85">
        <v>1046</v>
      </c>
      <c r="BV272" s="86">
        <f t="shared" si="260"/>
        <v>319468.38240917784</v>
      </c>
      <c r="BW272" s="87">
        <f t="shared" si="269"/>
        <v>0.1031965272296764</v>
      </c>
    </row>
    <row r="273" spans="2:75" ht="13.5" customHeight="1">
      <c r="B273" s="304"/>
      <c r="C273" s="318"/>
      <c r="D273" s="301"/>
      <c r="E273" s="80">
        <v>4</v>
      </c>
      <c r="F273" s="175" t="s">
        <v>418</v>
      </c>
      <c r="G273" s="176" t="s">
        <v>419</v>
      </c>
      <c r="H273" s="83">
        <v>22446184</v>
      </c>
      <c r="I273" s="85">
        <v>76</v>
      </c>
      <c r="J273" s="86">
        <f t="shared" si="252"/>
        <v>295344.5263157895</v>
      </c>
      <c r="K273" s="87">
        <f t="shared" si="261"/>
        <v>1.0592334494773519E-2</v>
      </c>
      <c r="L273" s="313"/>
      <c r="M273" s="112">
        <v>4</v>
      </c>
      <c r="N273" s="175" t="s">
        <v>406</v>
      </c>
      <c r="O273" s="176" t="s">
        <v>407</v>
      </c>
      <c r="P273" s="83">
        <v>1932262</v>
      </c>
      <c r="Q273" s="85">
        <v>8</v>
      </c>
      <c r="R273" s="86">
        <f t="shared" si="253"/>
        <v>241532.75</v>
      </c>
      <c r="S273" s="87">
        <f t="shared" si="262"/>
        <v>3.5555555555555556E-2</v>
      </c>
      <c r="T273" s="313"/>
      <c r="U273" s="112">
        <v>4</v>
      </c>
      <c r="V273" s="175" t="s">
        <v>344</v>
      </c>
      <c r="W273" s="176" t="s">
        <v>345</v>
      </c>
      <c r="X273" s="83">
        <v>7571740</v>
      </c>
      <c r="Y273" s="85">
        <v>39</v>
      </c>
      <c r="Z273" s="86">
        <f t="shared" si="254"/>
        <v>194147.1794871795</v>
      </c>
      <c r="AA273" s="87">
        <f t="shared" si="263"/>
        <v>0.13541666666666666</v>
      </c>
      <c r="AB273" s="313"/>
      <c r="AC273" s="112">
        <v>4</v>
      </c>
      <c r="AD273" s="175" t="s">
        <v>374</v>
      </c>
      <c r="AE273" s="176" t="s">
        <v>375</v>
      </c>
      <c r="AF273" s="83">
        <v>3739248</v>
      </c>
      <c r="AG273" s="85">
        <v>13</v>
      </c>
      <c r="AH273" s="86">
        <f t="shared" si="255"/>
        <v>287634.46153846156</v>
      </c>
      <c r="AI273" s="87">
        <f t="shared" si="264"/>
        <v>2.9213483146067417E-2</v>
      </c>
      <c r="AJ273" s="313"/>
      <c r="AK273" s="112">
        <v>4</v>
      </c>
      <c r="AL273" s="175" t="s">
        <v>356</v>
      </c>
      <c r="AM273" s="176" t="s">
        <v>357</v>
      </c>
      <c r="AN273" s="83">
        <v>59022665</v>
      </c>
      <c r="AO273" s="85">
        <v>205</v>
      </c>
      <c r="AP273" s="86">
        <f t="shared" si="256"/>
        <v>287915.43902439025</v>
      </c>
      <c r="AQ273" s="87">
        <f t="shared" si="265"/>
        <v>0.33884297520661155</v>
      </c>
      <c r="AR273" s="313"/>
      <c r="AS273" s="112">
        <v>4</v>
      </c>
      <c r="AT273" s="175" t="s">
        <v>430</v>
      </c>
      <c r="AU273" s="176" t="s">
        <v>431</v>
      </c>
      <c r="AV273" s="83">
        <v>2747505</v>
      </c>
      <c r="AW273" s="85">
        <v>6</v>
      </c>
      <c r="AX273" s="86">
        <f t="shared" si="257"/>
        <v>457917.5</v>
      </c>
      <c r="AY273" s="87">
        <f t="shared" si="266"/>
        <v>1.2987012987012988E-2</v>
      </c>
      <c r="AZ273" s="313"/>
      <c r="BA273" s="112">
        <v>4</v>
      </c>
      <c r="BB273" s="175" t="s">
        <v>344</v>
      </c>
      <c r="BC273" s="176" t="s">
        <v>345</v>
      </c>
      <c r="BD273" s="83">
        <v>50545172</v>
      </c>
      <c r="BE273" s="85">
        <v>98</v>
      </c>
      <c r="BF273" s="86">
        <f t="shared" si="258"/>
        <v>515767.06122448982</v>
      </c>
      <c r="BG273" s="87">
        <f t="shared" si="267"/>
        <v>0.18181818181818182</v>
      </c>
      <c r="BH273" s="313"/>
      <c r="BI273" s="112">
        <v>4</v>
      </c>
      <c r="BJ273" s="175" t="s">
        <v>406</v>
      </c>
      <c r="BK273" s="176" t="s">
        <v>407</v>
      </c>
      <c r="BL273" s="83">
        <v>21596070</v>
      </c>
      <c r="BM273" s="85">
        <v>39</v>
      </c>
      <c r="BN273" s="86">
        <f t="shared" si="259"/>
        <v>553745.38461538462</v>
      </c>
      <c r="BO273" s="87">
        <f t="shared" si="268"/>
        <v>9.8236775818639793E-2</v>
      </c>
      <c r="BP273" s="313"/>
      <c r="BQ273" s="112">
        <v>4</v>
      </c>
      <c r="BR273" s="175" t="s">
        <v>406</v>
      </c>
      <c r="BS273" s="176" t="s">
        <v>407</v>
      </c>
      <c r="BT273" s="83">
        <v>66693498</v>
      </c>
      <c r="BU273" s="85">
        <v>233</v>
      </c>
      <c r="BV273" s="86">
        <f t="shared" si="260"/>
        <v>286238.18884120171</v>
      </c>
      <c r="BW273" s="87">
        <f t="shared" si="269"/>
        <v>2.2987371744277823E-2</v>
      </c>
    </row>
    <row r="274" spans="2:75" ht="13.5" customHeight="1">
      <c r="B274" s="304"/>
      <c r="C274" s="318"/>
      <c r="D274" s="301"/>
      <c r="E274" s="80">
        <v>5</v>
      </c>
      <c r="F274" s="102" t="s">
        <v>344</v>
      </c>
      <c r="G274" s="176" t="s">
        <v>345</v>
      </c>
      <c r="H274" s="83">
        <v>137355403</v>
      </c>
      <c r="I274" s="85">
        <v>559</v>
      </c>
      <c r="J274" s="86">
        <f t="shared" si="252"/>
        <v>245716.28443649373</v>
      </c>
      <c r="K274" s="87">
        <f t="shared" si="261"/>
        <v>7.790940766550522E-2</v>
      </c>
      <c r="L274" s="313"/>
      <c r="M274" s="112">
        <v>5</v>
      </c>
      <c r="N274" s="102" t="s">
        <v>336</v>
      </c>
      <c r="O274" s="176" t="s">
        <v>337</v>
      </c>
      <c r="P274" s="83">
        <v>31383119</v>
      </c>
      <c r="Q274" s="85">
        <v>146</v>
      </c>
      <c r="R274" s="86">
        <f t="shared" si="253"/>
        <v>214952.86986301371</v>
      </c>
      <c r="S274" s="87">
        <f t="shared" si="262"/>
        <v>0.64888888888888885</v>
      </c>
      <c r="T274" s="313"/>
      <c r="U274" s="112">
        <v>5</v>
      </c>
      <c r="V274" s="102" t="s">
        <v>424</v>
      </c>
      <c r="W274" s="176" t="s">
        <v>425</v>
      </c>
      <c r="X274" s="83">
        <v>2867283</v>
      </c>
      <c r="Y274" s="85">
        <v>15</v>
      </c>
      <c r="Z274" s="86">
        <f t="shared" si="254"/>
        <v>191152.2</v>
      </c>
      <c r="AA274" s="87">
        <f t="shared" si="263"/>
        <v>5.2083333333333336E-2</v>
      </c>
      <c r="AB274" s="313"/>
      <c r="AC274" s="112">
        <v>5</v>
      </c>
      <c r="AD274" s="102" t="s">
        <v>404</v>
      </c>
      <c r="AE274" s="176" t="s">
        <v>405</v>
      </c>
      <c r="AF274" s="83">
        <v>6354619</v>
      </c>
      <c r="AG274" s="85">
        <v>24</v>
      </c>
      <c r="AH274" s="86">
        <f t="shared" si="255"/>
        <v>264775.79166666669</v>
      </c>
      <c r="AI274" s="87">
        <f t="shared" si="264"/>
        <v>5.3932584269662923E-2</v>
      </c>
      <c r="AJ274" s="313"/>
      <c r="AK274" s="112">
        <v>5</v>
      </c>
      <c r="AL274" s="102" t="s">
        <v>336</v>
      </c>
      <c r="AM274" s="176" t="s">
        <v>337</v>
      </c>
      <c r="AN274" s="83">
        <v>118419111</v>
      </c>
      <c r="AO274" s="85">
        <v>418</v>
      </c>
      <c r="AP274" s="86">
        <f t="shared" si="256"/>
        <v>283299.30861244019</v>
      </c>
      <c r="AQ274" s="87">
        <f t="shared" si="265"/>
        <v>0.69090909090909092</v>
      </c>
      <c r="AR274" s="313"/>
      <c r="AS274" s="112">
        <v>5</v>
      </c>
      <c r="AT274" s="102" t="s">
        <v>404</v>
      </c>
      <c r="AU274" s="176" t="s">
        <v>405</v>
      </c>
      <c r="AV274" s="83">
        <v>10269929</v>
      </c>
      <c r="AW274" s="85">
        <v>29</v>
      </c>
      <c r="AX274" s="86">
        <f t="shared" si="257"/>
        <v>354135.4827586207</v>
      </c>
      <c r="AY274" s="87">
        <f t="shared" si="266"/>
        <v>6.2770562770562768E-2</v>
      </c>
      <c r="AZ274" s="313"/>
      <c r="BA274" s="112">
        <v>5</v>
      </c>
      <c r="BB274" s="102" t="s">
        <v>392</v>
      </c>
      <c r="BC274" s="176" t="s">
        <v>393</v>
      </c>
      <c r="BD274" s="83">
        <v>5632482</v>
      </c>
      <c r="BE274" s="85">
        <v>15</v>
      </c>
      <c r="BF274" s="86">
        <f t="shared" si="258"/>
        <v>375498.8</v>
      </c>
      <c r="BG274" s="87">
        <f t="shared" si="267"/>
        <v>2.7829313543599257E-2</v>
      </c>
      <c r="BH274" s="313"/>
      <c r="BI274" s="112">
        <v>5</v>
      </c>
      <c r="BJ274" s="102" t="s">
        <v>352</v>
      </c>
      <c r="BK274" s="176" t="s">
        <v>353</v>
      </c>
      <c r="BL274" s="83">
        <v>14953137</v>
      </c>
      <c r="BM274" s="85">
        <v>32</v>
      </c>
      <c r="BN274" s="86">
        <f t="shared" si="259"/>
        <v>467285.53125</v>
      </c>
      <c r="BO274" s="87">
        <f t="shared" si="268"/>
        <v>8.0604534005037781E-2</v>
      </c>
      <c r="BP274" s="313"/>
      <c r="BQ274" s="112">
        <v>5</v>
      </c>
      <c r="BR274" s="102" t="s">
        <v>352</v>
      </c>
      <c r="BS274" s="176" t="s">
        <v>353</v>
      </c>
      <c r="BT274" s="83">
        <v>188531083</v>
      </c>
      <c r="BU274" s="85">
        <v>764</v>
      </c>
      <c r="BV274" s="86">
        <f t="shared" si="260"/>
        <v>246768.43324607328</v>
      </c>
      <c r="BW274" s="87">
        <f t="shared" si="269"/>
        <v>7.5374901341752176E-2</v>
      </c>
    </row>
    <row r="275" spans="2:75" ht="13.5" customHeight="1">
      <c r="B275" s="304"/>
      <c r="C275" s="318"/>
      <c r="D275" s="301"/>
      <c r="E275" s="80">
        <v>6</v>
      </c>
      <c r="F275" s="102" t="s">
        <v>406</v>
      </c>
      <c r="G275" s="176" t="s">
        <v>407</v>
      </c>
      <c r="H275" s="83">
        <v>13248800</v>
      </c>
      <c r="I275" s="85">
        <v>62</v>
      </c>
      <c r="J275" s="86">
        <f t="shared" si="252"/>
        <v>213690.32258064515</v>
      </c>
      <c r="K275" s="87">
        <f t="shared" si="261"/>
        <v>8.6411149825783972E-3</v>
      </c>
      <c r="L275" s="313"/>
      <c r="M275" s="112">
        <v>6</v>
      </c>
      <c r="N275" s="102" t="s">
        <v>438</v>
      </c>
      <c r="O275" s="176" t="s">
        <v>439</v>
      </c>
      <c r="P275" s="83">
        <v>3781666</v>
      </c>
      <c r="Q275" s="85">
        <v>21</v>
      </c>
      <c r="R275" s="86">
        <f t="shared" si="253"/>
        <v>180079.33333333334</v>
      </c>
      <c r="S275" s="87">
        <f t="shared" si="262"/>
        <v>9.3333333333333338E-2</v>
      </c>
      <c r="T275" s="313"/>
      <c r="U275" s="112">
        <v>6</v>
      </c>
      <c r="V275" s="102" t="s">
        <v>402</v>
      </c>
      <c r="W275" s="176" t="s">
        <v>403</v>
      </c>
      <c r="X275" s="83">
        <v>5028387</v>
      </c>
      <c r="Y275" s="85">
        <v>33</v>
      </c>
      <c r="Z275" s="86">
        <f t="shared" si="254"/>
        <v>152375.36363636365</v>
      </c>
      <c r="AA275" s="87">
        <f t="shared" si="263"/>
        <v>0.11458333333333333</v>
      </c>
      <c r="AB275" s="313"/>
      <c r="AC275" s="112">
        <v>6</v>
      </c>
      <c r="AD275" s="102" t="s">
        <v>344</v>
      </c>
      <c r="AE275" s="176" t="s">
        <v>345</v>
      </c>
      <c r="AF275" s="83">
        <v>13159933</v>
      </c>
      <c r="AG275" s="85">
        <v>56</v>
      </c>
      <c r="AH275" s="86">
        <f t="shared" si="255"/>
        <v>234998.80357142858</v>
      </c>
      <c r="AI275" s="87">
        <f t="shared" si="264"/>
        <v>0.12584269662921349</v>
      </c>
      <c r="AJ275" s="313"/>
      <c r="AK275" s="112">
        <v>6</v>
      </c>
      <c r="AL275" s="102" t="s">
        <v>460</v>
      </c>
      <c r="AM275" s="176" t="s">
        <v>461</v>
      </c>
      <c r="AN275" s="83">
        <v>1873640</v>
      </c>
      <c r="AO275" s="85">
        <v>7</v>
      </c>
      <c r="AP275" s="86">
        <f t="shared" si="256"/>
        <v>267662.85714285716</v>
      </c>
      <c r="AQ275" s="87">
        <f t="shared" si="265"/>
        <v>1.1570247933884297E-2</v>
      </c>
      <c r="AR275" s="313"/>
      <c r="AS275" s="112">
        <v>6</v>
      </c>
      <c r="AT275" s="102" t="s">
        <v>338</v>
      </c>
      <c r="AU275" s="176" t="s">
        <v>339</v>
      </c>
      <c r="AV275" s="83">
        <v>28386746</v>
      </c>
      <c r="AW275" s="85">
        <v>84</v>
      </c>
      <c r="AX275" s="86">
        <f t="shared" si="257"/>
        <v>337937.45238095237</v>
      </c>
      <c r="AY275" s="87">
        <f t="shared" si="266"/>
        <v>0.18181818181818182</v>
      </c>
      <c r="AZ275" s="313"/>
      <c r="BA275" s="112">
        <v>6</v>
      </c>
      <c r="BB275" s="102" t="s">
        <v>352</v>
      </c>
      <c r="BC275" s="176" t="s">
        <v>353</v>
      </c>
      <c r="BD275" s="83">
        <v>10963767</v>
      </c>
      <c r="BE275" s="85">
        <v>35</v>
      </c>
      <c r="BF275" s="86">
        <f t="shared" si="258"/>
        <v>313250.48571428569</v>
      </c>
      <c r="BG275" s="87">
        <f t="shared" si="267"/>
        <v>6.4935064935064929E-2</v>
      </c>
      <c r="BH275" s="313"/>
      <c r="BI275" s="112">
        <v>6</v>
      </c>
      <c r="BJ275" s="102" t="s">
        <v>460</v>
      </c>
      <c r="BK275" s="176" t="s">
        <v>461</v>
      </c>
      <c r="BL275" s="83">
        <v>3647369</v>
      </c>
      <c r="BM275" s="85">
        <v>9</v>
      </c>
      <c r="BN275" s="86">
        <f t="shared" si="259"/>
        <v>405263.22222222225</v>
      </c>
      <c r="BO275" s="87">
        <f t="shared" si="268"/>
        <v>2.2670025188916875E-2</v>
      </c>
      <c r="BP275" s="313"/>
      <c r="BQ275" s="112">
        <v>6</v>
      </c>
      <c r="BR275" s="102" t="s">
        <v>460</v>
      </c>
      <c r="BS275" s="176" t="s">
        <v>461</v>
      </c>
      <c r="BT275" s="83">
        <v>13782929</v>
      </c>
      <c r="BU275" s="85">
        <v>56</v>
      </c>
      <c r="BV275" s="86">
        <f t="shared" si="260"/>
        <v>246123.73214285713</v>
      </c>
      <c r="BW275" s="87">
        <f t="shared" si="269"/>
        <v>5.5248618784530384E-3</v>
      </c>
    </row>
    <row r="276" spans="2:75" ht="13.5" customHeight="1">
      <c r="B276" s="304"/>
      <c r="C276" s="318"/>
      <c r="D276" s="301"/>
      <c r="E276" s="80">
        <v>7</v>
      </c>
      <c r="F276" s="102" t="s">
        <v>352</v>
      </c>
      <c r="G276" s="176" t="s">
        <v>353</v>
      </c>
      <c r="H276" s="83">
        <v>109643208</v>
      </c>
      <c r="I276" s="85">
        <v>522</v>
      </c>
      <c r="J276" s="86">
        <f t="shared" si="252"/>
        <v>210044.45977011495</v>
      </c>
      <c r="K276" s="87">
        <f t="shared" si="261"/>
        <v>7.2752613240418124E-2</v>
      </c>
      <c r="L276" s="313"/>
      <c r="M276" s="112">
        <v>7</v>
      </c>
      <c r="N276" s="102" t="s">
        <v>378</v>
      </c>
      <c r="O276" s="176" t="s">
        <v>379</v>
      </c>
      <c r="P276" s="83">
        <v>10600790</v>
      </c>
      <c r="Q276" s="85">
        <v>59</v>
      </c>
      <c r="R276" s="86">
        <f t="shared" si="253"/>
        <v>179674.40677966102</v>
      </c>
      <c r="S276" s="87">
        <f t="shared" si="262"/>
        <v>0.26222222222222225</v>
      </c>
      <c r="T276" s="313"/>
      <c r="U276" s="112">
        <v>7</v>
      </c>
      <c r="V276" s="102" t="s">
        <v>350</v>
      </c>
      <c r="W276" s="176" t="s">
        <v>351</v>
      </c>
      <c r="X276" s="83">
        <v>23768808</v>
      </c>
      <c r="Y276" s="85">
        <v>158</v>
      </c>
      <c r="Z276" s="86">
        <f t="shared" si="254"/>
        <v>150435.49367088606</v>
      </c>
      <c r="AA276" s="87">
        <f t="shared" si="263"/>
        <v>0.54861111111111116</v>
      </c>
      <c r="AB276" s="313"/>
      <c r="AC276" s="112">
        <v>7</v>
      </c>
      <c r="AD276" s="102" t="s">
        <v>352</v>
      </c>
      <c r="AE276" s="176" t="s">
        <v>353</v>
      </c>
      <c r="AF276" s="83">
        <v>8094455</v>
      </c>
      <c r="AG276" s="85">
        <v>35</v>
      </c>
      <c r="AH276" s="86">
        <f t="shared" si="255"/>
        <v>231270.14285714287</v>
      </c>
      <c r="AI276" s="87">
        <f t="shared" si="264"/>
        <v>7.8651685393258425E-2</v>
      </c>
      <c r="AJ276" s="313"/>
      <c r="AK276" s="112">
        <v>7</v>
      </c>
      <c r="AL276" s="102" t="s">
        <v>338</v>
      </c>
      <c r="AM276" s="176" t="s">
        <v>339</v>
      </c>
      <c r="AN276" s="83">
        <v>37029258</v>
      </c>
      <c r="AO276" s="85">
        <v>151</v>
      </c>
      <c r="AP276" s="86">
        <f t="shared" si="256"/>
        <v>245226.87417218543</v>
      </c>
      <c r="AQ276" s="87">
        <f t="shared" si="265"/>
        <v>0.24958677685950414</v>
      </c>
      <c r="AR276" s="313"/>
      <c r="AS276" s="112">
        <v>7</v>
      </c>
      <c r="AT276" s="102" t="s">
        <v>352</v>
      </c>
      <c r="AU276" s="176" t="s">
        <v>353</v>
      </c>
      <c r="AV276" s="83">
        <v>10814067</v>
      </c>
      <c r="AW276" s="85">
        <v>39</v>
      </c>
      <c r="AX276" s="86">
        <f t="shared" si="257"/>
        <v>277283.76923076925</v>
      </c>
      <c r="AY276" s="87">
        <f t="shared" si="266"/>
        <v>8.4415584415584416E-2</v>
      </c>
      <c r="AZ276" s="313"/>
      <c r="BA276" s="112">
        <v>7</v>
      </c>
      <c r="BB276" s="102" t="s">
        <v>368</v>
      </c>
      <c r="BC276" s="176" t="s">
        <v>369</v>
      </c>
      <c r="BD276" s="83">
        <v>41720070</v>
      </c>
      <c r="BE276" s="85">
        <v>144</v>
      </c>
      <c r="BF276" s="86">
        <f t="shared" si="258"/>
        <v>289722.70833333331</v>
      </c>
      <c r="BG276" s="87">
        <f t="shared" si="267"/>
        <v>0.26716141001855287</v>
      </c>
      <c r="BH276" s="313"/>
      <c r="BI276" s="112">
        <v>7</v>
      </c>
      <c r="BJ276" s="102" t="s">
        <v>424</v>
      </c>
      <c r="BK276" s="176" t="s">
        <v>425</v>
      </c>
      <c r="BL276" s="83">
        <v>6883564</v>
      </c>
      <c r="BM276" s="85">
        <v>17</v>
      </c>
      <c r="BN276" s="86">
        <f t="shared" si="259"/>
        <v>404915.5294117647</v>
      </c>
      <c r="BO276" s="87">
        <f t="shared" si="268"/>
        <v>4.2821158690176324E-2</v>
      </c>
      <c r="BP276" s="313"/>
      <c r="BQ276" s="112">
        <v>7</v>
      </c>
      <c r="BR276" s="102" t="s">
        <v>430</v>
      </c>
      <c r="BS276" s="176" t="s">
        <v>431</v>
      </c>
      <c r="BT276" s="83">
        <v>34402625</v>
      </c>
      <c r="BU276" s="85">
        <v>153</v>
      </c>
      <c r="BV276" s="86">
        <f t="shared" si="260"/>
        <v>224853.75816993465</v>
      </c>
      <c r="BW276" s="87">
        <f t="shared" si="269"/>
        <v>1.5094711917916339E-2</v>
      </c>
    </row>
    <row r="277" spans="2:75" ht="13.5" customHeight="1">
      <c r="B277" s="304"/>
      <c r="C277" s="318"/>
      <c r="D277" s="301"/>
      <c r="E277" s="80">
        <v>8</v>
      </c>
      <c r="F277" s="175" t="s">
        <v>430</v>
      </c>
      <c r="G277" s="176" t="s">
        <v>431</v>
      </c>
      <c r="H277" s="83">
        <v>21822800</v>
      </c>
      <c r="I277" s="85">
        <v>104</v>
      </c>
      <c r="J277" s="86">
        <f t="shared" si="252"/>
        <v>209834.61538461538</v>
      </c>
      <c r="K277" s="87">
        <f t="shared" si="261"/>
        <v>1.4494773519163763E-2</v>
      </c>
      <c r="L277" s="313"/>
      <c r="M277" s="112">
        <v>8</v>
      </c>
      <c r="N277" s="175" t="s">
        <v>356</v>
      </c>
      <c r="O277" s="176" t="s">
        <v>357</v>
      </c>
      <c r="P277" s="83">
        <v>7966736</v>
      </c>
      <c r="Q277" s="85">
        <v>60</v>
      </c>
      <c r="R277" s="86">
        <f t="shared" si="253"/>
        <v>132778.93333333332</v>
      </c>
      <c r="S277" s="87">
        <f t="shared" si="262"/>
        <v>0.26666666666666666</v>
      </c>
      <c r="T277" s="313"/>
      <c r="U277" s="112">
        <v>8</v>
      </c>
      <c r="V277" s="175" t="s">
        <v>336</v>
      </c>
      <c r="W277" s="176" t="s">
        <v>337</v>
      </c>
      <c r="X277" s="83">
        <v>23954237</v>
      </c>
      <c r="Y277" s="85">
        <v>168</v>
      </c>
      <c r="Z277" s="86">
        <f t="shared" si="254"/>
        <v>142584.74404761905</v>
      </c>
      <c r="AA277" s="87">
        <f t="shared" si="263"/>
        <v>0.58333333333333337</v>
      </c>
      <c r="AB277" s="313"/>
      <c r="AC277" s="112">
        <v>8</v>
      </c>
      <c r="AD277" s="175" t="s">
        <v>432</v>
      </c>
      <c r="AE277" s="176" t="s">
        <v>433</v>
      </c>
      <c r="AF277" s="83">
        <v>1707047</v>
      </c>
      <c r="AG277" s="85">
        <v>8</v>
      </c>
      <c r="AH277" s="86">
        <f t="shared" si="255"/>
        <v>213380.875</v>
      </c>
      <c r="AI277" s="87">
        <f t="shared" si="264"/>
        <v>1.7977528089887642E-2</v>
      </c>
      <c r="AJ277" s="313"/>
      <c r="AK277" s="112">
        <v>8</v>
      </c>
      <c r="AL277" s="175" t="s">
        <v>406</v>
      </c>
      <c r="AM277" s="176" t="s">
        <v>407</v>
      </c>
      <c r="AN277" s="83">
        <v>5626501</v>
      </c>
      <c r="AO277" s="85">
        <v>24</v>
      </c>
      <c r="AP277" s="86">
        <f t="shared" si="256"/>
        <v>234437.54166666666</v>
      </c>
      <c r="AQ277" s="87">
        <f t="shared" si="265"/>
        <v>3.9669421487603308E-2</v>
      </c>
      <c r="AR277" s="313"/>
      <c r="AS277" s="112">
        <v>8</v>
      </c>
      <c r="AT277" s="175" t="s">
        <v>374</v>
      </c>
      <c r="AU277" s="176" t="s">
        <v>375</v>
      </c>
      <c r="AV277" s="83">
        <v>3219657</v>
      </c>
      <c r="AW277" s="85">
        <v>12</v>
      </c>
      <c r="AX277" s="86">
        <f t="shared" si="257"/>
        <v>268304.75</v>
      </c>
      <c r="AY277" s="87">
        <f t="shared" si="266"/>
        <v>2.5974025974025976E-2</v>
      </c>
      <c r="AZ277" s="313"/>
      <c r="BA277" s="112">
        <v>8</v>
      </c>
      <c r="BB277" s="175" t="s">
        <v>338</v>
      </c>
      <c r="BC277" s="176" t="s">
        <v>339</v>
      </c>
      <c r="BD277" s="83">
        <v>35294157</v>
      </c>
      <c r="BE277" s="85">
        <v>124</v>
      </c>
      <c r="BF277" s="86">
        <f t="shared" si="258"/>
        <v>284630.29838709679</v>
      </c>
      <c r="BG277" s="87">
        <f t="shared" si="267"/>
        <v>0.23005565862708721</v>
      </c>
      <c r="BH277" s="313"/>
      <c r="BI277" s="112">
        <v>8</v>
      </c>
      <c r="BJ277" s="175" t="s">
        <v>404</v>
      </c>
      <c r="BK277" s="176" t="s">
        <v>405</v>
      </c>
      <c r="BL277" s="83">
        <v>14079727</v>
      </c>
      <c r="BM277" s="85">
        <v>36</v>
      </c>
      <c r="BN277" s="86">
        <f t="shared" si="259"/>
        <v>391103.52777777775</v>
      </c>
      <c r="BO277" s="87">
        <f t="shared" si="268"/>
        <v>9.06801007556675E-2</v>
      </c>
      <c r="BP277" s="313"/>
      <c r="BQ277" s="112">
        <v>8</v>
      </c>
      <c r="BR277" s="175" t="s">
        <v>356</v>
      </c>
      <c r="BS277" s="176" t="s">
        <v>357</v>
      </c>
      <c r="BT277" s="83">
        <v>407509277</v>
      </c>
      <c r="BU277" s="85">
        <v>1840</v>
      </c>
      <c r="BV277" s="86">
        <f t="shared" si="260"/>
        <v>221472.43315217391</v>
      </c>
      <c r="BW277" s="87">
        <f t="shared" si="269"/>
        <v>0.18153117600631413</v>
      </c>
    </row>
    <row r="278" spans="2:75" ht="13.5" customHeight="1">
      <c r="B278" s="304"/>
      <c r="C278" s="318"/>
      <c r="D278" s="301"/>
      <c r="E278" s="80">
        <v>9</v>
      </c>
      <c r="F278" s="102" t="s">
        <v>374</v>
      </c>
      <c r="G278" s="176" t="s">
        <v>375</v>
      </c>
      <c r="H278" s="83">
        <v>35146735</v>
      </c>
      <c r="I278" s="85">
        <v>179</v>
      </c>
      <c r="J278" s="86">
        <f t="shared" si="252"/>
        <v>196350.47486033521</v>
      </c>
      <c r="K278" s="87">
        <f t="shared" si="261"/>
        <v>2.4947735191637632E-2</v>
      </c>
      <c r="L278" s="313"/>
      <c r="M278" s="112">
        <v>9</v>
      </c>
      <c r="N278" s="102" t="s">
        <v>374</v>
      </c>
      <c r="O278" s="176" t="s">
        <v>375</v>
      </c>
      <c r="P278" s="83">
        <v>1016795</v>
      </c>
      <c r="Q278" s="85">
        <v>9</v>
      </c>
      <c r="R278" s="86">
        <f t="shared" si="253"/>
        <v>112977.22222222222</v>
      </c>
      <c r="S278" s="87">
        <f t="shared" si="262"/>
        <v>0.04</v>
      </c>
      <c r="T278" s="313"/>
      <c r="U278" s="112">
        <v>9</v>
      </c>
      <c r="V278" s="102" t="s">
        <v>426</v>
      </c>
      <c r="W278" s="176" t="s">
        <v>427</v>
      </c>
      <c r="X278" s="83">
        <v>135196</v>
      </c>
      <c r="Y278" s="85">
        <v>1</v>
      </c>
      <c r="Z278" s="86">
        <f t="shared" si="254"/>
        <v>135196</v>
      </c>
      <c r="AA278" s="87">
        <f t="shared" si="263"/>
        <v>3.472222222222222E-3</v>
      </c>
      <c r="AB278" s="313"/>
      <c r="AC278" s="112">
        <v>9</v>
      </c>
      <c r="AD278" s="102" t="s">
        <v>338</v>
      </c>
      <c r="AE278" s="176" t="s">
        <v>339</v>
      </c>
      <c r="AF278" s="83">
        <v>17268929</v>
      </c>
      <c r="AG278" s="85">
        <v>100</v>
      </c>
      <c r="AH278" s="86">
        <f t="shared" si="255"/>
        <v>172689.29</v>
      </c>
      <c r="AI278" s="87">
        <f t="shared" si="264"/>
        <v>0.2247191011235955</v>
      </c>
      <c r="AJ278" s="313"/>
      <c r="AK278" s="112">
        <v>9</v>
      </c>
      <c r="AL278" s="102" t="s">
        <v>494</v>
      </c>
      <c r="AM278" s="176" t="s">
        <v>495</v>
      </c>
      <c r="AN278" s="83">
        <v>19957453</v>
      </c>
      <c r="AO278" s="85">
        <v>88</v>
      </c>
      <c r="AP278" s="86">
        <f t="shared" si="256"/>
        <v>226789.23863636365</v>
      </c>
      <c r="AQ278" s="87">
        <f t="shared" si="265"/>
        <v>0.14545454545454545</v>
      </c>
      <c r="AR278" s="313"/>
      <c r="AS278" s="112">
        <v>9</v>
      </c>
      <c r="AT278" s="102" t="s">
        <v>406</v>
      </c>
      <c r="AU278" s="176" t="s">
        <v>407</v>
      </c>
      <c r="AV278" s="83">
        <v>9367594</v>
      </c>
      <c r="AW278" s="85">
        <v>37</v>
      </c>
      <c r="AX278" s="86">
        <f t="shared" si="257"/>
        <v>253178.21621621621</v>
      </c>
      <c r="AY278" s="87">
        <f t="shared" si="266"/>
        <v>8.0086580086580081E-2</v>
      </c>
      <c r="AZ278" s="313"/>
      <c r="BA278" s="112">
        <v>9</v>
      </c>
      <c r="BB278" s="102" t="s">
        <v>362</v>
      </c>
      <c r="BC278" s="176" t="s">
        <v>363</v>
      </c>
      <c r="BD278" s="83">
        <v>58320607</v>
      </c>
      <c r="BE278" s="85">
        <v>207</v>
      </c>
      <c r="BF278" s="86">
        <f t="shared" si="258"/>
        <v>281742.06280193239</v>
      </c>
      <c r="BG278" s="87">
        <f t="shared" si="267"/>
        <v>0.38404452690166974</v>
      </c>
      <c r="BH278" s="313"/>
      <c r="BI278" s="112">
        <v>9</v>
      </c>
      <c r="BJ278" s="102" t="s">
        <v>364</v>
      </c>
      <c r="BK278" s="176" t="s">
        <v>365</v>
      </c>
      <c r="BL278" s="83">
        <v>82016159</v>
      </c>
      <c r="BM278" s="85">
        <v>224</v>
      </c>
      <c r="BN278" s="86">
        <f t="shared" si="259"/>
        <v>366143.56696428574</v>
      </c>
      <c r="BO278" s="87">
        <f t="shared" si="268"/>
        <v>0.5642317380352645</v>
      </c>
      <c r="BP278" s="313"/>
      <c r="BQ278" s="112">
        <v>9</v>
      </c>
      <c r="BR278" s="102" t="s">
        <v>374</v>
      </c>
      <c r="BS278" s="176" t="s">
        <v>375</v>
      </c>
      <c r="BT278" s="83">
        <v>47720449</v>
      </c>
      <c r="BU278" s="85">
        <v>252</v>
      </c>
      <c r="BV278" s="86">
        <f t="shared" si="260"/>
        <v>189366.86111111112</v>
      </c>
      <c r="BW278" s="87">
        <f t="shared" si="269"/>
        <v>2.4861878453038673E-2</v>
      </c>
    </row>
    <row r="279" spans="2:75" ht="13.5" customHeight="1">
      <c r="B279" s="304"/>
      <c r="C279" s="318"/>
      <c r="D279" s="301"/>
      <c r="E279" s="88">
        <v>10</v>
      </c>
      <c r="F279" s="177" t="s">
        <v>432</v>
      </c>
      <c r="G279" s="178" t="s">
        <v>433</v>
      </c>
      <c r="H279" s="91">
        <v>12733355</v>
      </c>
      <c r="I279" s="93">
        <v>72</v>
      </c>
      <c r="J279" s="94">
        <f t="shared" si="252"/>
        <v>176852.15277777778</v>
      </c>
      <c r="K279" s="95">
        <f t="shared" si="261"/>
        <v>1.0034843205574913E-2</v>
      </c>
      <c r="L279" s="313"/>
      <c r="M279" s="113">
        <v>10</v>
      </c>
      <c r="N279" s="177" t="s">
        <v>414</v>
      </c>
      <c r="O279" s="178" t="s">
        <v>415</v>
      </c>
      <c r="P279" s="91">
        <v>1955815</v>
      </c>
      <c r="Q279" s="93">
        <v>20</v>
      </c>
      <c r="R279" s="94">
        <f t="shared" si="253"/>
        <v>97790.75</v>
      </c>
      <c r="S279" s="95">
        <f t="shared" si="262"/>
        <v>8.8888888888888892E-2</v>
      </c>
      <c r="T279" s="313"/>
      <c r="U279" s="113">
        <v>10</v>
      </c>
      <c r="V279" s="177" t="s">
        <v>442</v>
      </c>
      <c r="W279" s="178" t="s">
        <v>443</v>
      </c>
      <c r="X279" s="91">
        <v>2398540</v>
      </c>
      <c r="Y279" s="93">
        <v>18</v>
      </c>
      <c r="Z279" s="94">
        <f t="shared" si="254"/>
        <v>133252.22222222222</v>
      </c>
      <c r="AA279" s="95">
        <f t="shared" si="263"/>
        <v>6.25E-2</v>
      </c>
      <c r="AB279" s="313"/>
      <c r="AC279" s="113">
        <v>10</v>
      </c>
      <c r="AD279" s="177" t="s">
        <v>402</v>
      </c>
      <c r="AE279" s="178" t="s">
        <v>403</v>
      </c>
      <c r="AF279" s="91">
        <v>4753880</v>
      </c>
      <c r="AG279" s="93">
        <v>32</v>
      </c>
      <c r="AH279" s="94">
        <f t="shared" si="255"/>
        <v>148558.75</v>
      </c>
      <c r="AI279" s="95">
        <f t="shared" si="264"/>
        <v>7.1910112359550568E-2</v>
      </c>
      <c r="AJ279" s="313"/>
      <c r="AK279" s="113">
        <v>10</v>
      </c>
      <c r="AL279" s="177" t="s">
        <v>366</v>
      </c>
      <c r="AM279" s="178" t="s">
        <v>367</v>
      </c>
      <c r="AN279" s="91">
        <v>40794784</v>
      </c>
      <c r="AO279" s="93">
        <v>191</v>
      </c>
      <c r="AP279" s="94">
        <f t="shared" si="256"/>
        <v>213585.25654450263</v>
      </c>
      <c r="AQ279" s="95">
        <f t="shared" si="265"/>
        <v>0.31570247933884299</v>
      </c>
      <c r="AR279" s="313"/>
      <c r="AS279" s="113">
        <v>10</v>
      </c>
      <c r="AT279" s="177" t="s">
        <v>368</v>
      </c>
      <c r="AU279" s="178" t="s">
        <v>369</v>
      </c>
      <c r="AV279" s="91">
        <v>26952178</v>
      </c>
      <c r="AW279" s="93">
        <v>110</v>
      </c>
      <c r="AX279" s="94">
        <f t="shared" si="257"/>
        <v>245019.8</v>
      </c>
      <c r="AY279" s="95">
        <f t="shared" si="266"/>
        <v>0.23809523809523808</v>
      </c>
      <c r="AZ279" s="313"/>
      <c r="BA279" s="113">
        <v>10</v>
      </c>
      <c r="BB279" s="177" t="s">
        <v>366</v>
      </c>
      <c r="BC279" s="178" t="s">
        <v>367</v>
      </c>
      <c r="BD279" s="91">
        <v>38938232</v>
      </c>
      <c r="BE279" s="93">
        <v>165</v>
      </c>
      <c r="BF279" s="94">
        <f t="shared" si="258"/>
        <v>235989.28484848485</v>
      </c>
      <c r="BG279" s="95">
        <f t="shared" si="267"/>
        <v>0.30612244897959184</v>
      </c>
      <c r="BH279" s="313"/>
      <c r="BI279" s="113">
        <v>10</v>
      </c>
      <c r="BJ279" s="177" t="s">
        <v>366</v>
      </c>
      <c r="BK279" s="178" t="s">
        <v>367</v>
      </c>
      <c r="BL279" s="91">
        <v>39021645</v>
      </c>
      <c r="BM279" s="93">
        <v>124</v>
      </c>
      <c r="BN279" s="94">
        <f t="shared" si="259"/>
        <v>314690.68548387097</v>
      </c>
      <c r="BO279" s="95">
        <f t="shared" si="268"/>
        <v>0.31234256926952142</v>
      </c>
      <c r="BP279" s="313"/>
      <c r="BQ279" s="113">
        <v>10</v>
      </c>
      <c r="BR279" s="177" t="s">
        <v>392</v>
      </c>
      <c r="BS279" s="178" t="s">
        <v>393</v>
      </c>
      <c r="BT279" s="91">
        <v>64203911</v>
      </c>
      <c r="BU279" s="93">
        <v>351</v>
      </c>
      <c r="BV279" s="94">
        <f t="shared" si="260"/>
        <v>182917.12535612535</v>
      </c>
      <c r="BW279" s="95">
        <f t="shared" si="269"/>
        <v>3.4629044988161009E-2</v>
      </c>
    </row>
    <row r="280" spans="2:75" s="173" customFormat="1" ht="13.5" customHeight="1">
      <c r="B280" s="266"/>
      <c r="C280" s="320"/>
      <c r="D280" s="302"/>
      <c r="E280" s="96" t="s">
        <v>164</v>
      </c>
      <c r="F280" s="97"/>
      <c r="G280" s="98"/>
      <c r="H280" s="228">
        <v>4320175100</v>
      </c>
      <c r="I280" s="100">
        <v>6010</v>
      </c>
      <c r="J280" s="49">
        <f t="shared" si="252"/>
        <v>718831.1314475874</v>
      </c>
      <c r="K280" s="101">
        <f t="shared" si="261"/>
        <v>0.83763066202090597</v>
      </c>
      <c r="L280" s="314"/>
      <c r="M280" s="96" t="s">
        <v>164</v>
      </c>
      <c r="N280" s="97"/>
      <c r="O280" s="98"/>
      <c r="P280" s="228">
        <v>226123240</v>
      </c>
      <c r="Q280" s="100">
        <v>225</v>
      </c>
      <c r="R280" s="49">
        <f t="shared" si="253"/>
        <v>1004992.1777777778</v>
      </c>
      <c r="S280" s="101">
        <f t="shared" si="262"/>
        <v>1</v>
      </c>
      <c r="T280" s="314"/>
      <c r="U280" s="96" t="s">
        <v>164</v>
      </c>
      <c r="V280" s="97"/>
      <c r="W280" s="98"/>
      <c r="X280" s="228">
        <v>308615710</v>
      </c>
      <c r="Y280" s="100">
        <v>288</v>
      </c>
      <c r="Z280" s="49">
        <f t="shared" si="254"/>
        <v>1071582.326388889</v>
      </c>
      <c r="AA280" s="101">
        <f t="shared" si="263"/>
        <v>1</v>
      </c>
      <c r="AB280" s="314"/>
      <c r="AC280" s="96" t="s">
        <v>164</v>
      </c>
      <c r="AD280" s="97"/>
      <c r="AE280" s="98"/>
      <c r="AF280" s="228">
        <v>468250180</v>
      </c>
      <c r="AG280" s="100">
        <v>441</v>
      </c>
      <c r="AH280" s="49">
        <f t="shared" si="255"/>
        <v>1061791.7913832199</v>
      </c>
      <c r="AI280" s="101">
        <f t="shared" si="264"/>
        <v>0.99101123595505614</v>
      </c>
      <c r="AJ280" s="314"/>
      <c r="AK280" s="96" t="s">
        <v>164</v>
      </c>
      <c r="AL280" s="97"/>
      <c r="AM280" s="98"/>
      <c r="AN280" s="228">
        <v>984035430</v>
      </c>
      <c r="AO280" s="100">
        <v>599</v>
      </c>
      <c r="AP280" s="49">
        <f t="shared" si="256"/>
        <v>1642797.0450751253</v>
      </c>
      <c r="AQ280" s="101">
        <f t="shared" si="265"/>
        <v>0.99008264462809914</v>
      </c>
      <c r="AR280" s="314"/>
      <c r="AS280" s="96" t="s">
        <v>164</v>
      </c>
      <c r="AT280" s="97"/>
      <c r="AU280" s="98"/>
      <c r="AV280" s="228">
        <v>750079390</v>
      </c>
      <c r="AW280" s="100">
        <v>456</v>
      </c>
      <c r="AX280" s="49">
        <f t="shared" si="257"/>
        <v>1644910.9429824562</v>
      </c>
      <c r="AY280" s="101">
        <f t="shared" si="266"/>
        <v>0.98701298701298701</v>
      </c>
      <c r="AZ280" s="314"/>
      <c r="BA280" s="96" t="s">
        <v>164</v>
      </c>
      <c r="BB280" s="97"/>
      <c r="BC280" s="98"/>
      <c r="BD280" s="228">
        <v>967293250</v>
      </c>
      <c r="BE280" s="100">
        <v>523</v>
      </c>
      <c r="BF280" s="49">
        <f t="shared" si="258"/>
        <v>1849509.0822179732</v>
      </c>
      <c r="BG280" s="101">
        <f t="shared" si="267"/>
        <v>0.9703153988868275</v>
      </c>
      <c r="BH280" s="314"/>
      <c r="BI280" s="96" t="s">
        <v>164</v>
      </c>
      <c r="BJ280" s="97"/>
      <c r="BK280" s="98"/>
      <c r="BL280" s="228">
        <v>746100330</v>
      </c>
      <c r="BM280" s="100">
        <v>378</v>
      </c>
      <c r="BN280" s="49">
        <f t="shared" si="259"/>
        <v>1973810.3968253969</v>
      </c>
      <c r="BO280" s="101">
        <f t="shared" si="268"/>
        <v>0.95214105793450876</v>
      </c>
      <c r="BP280" s="314"/>
      <c r="BQ280" s="96" t="s">
        <v>164</v>
      </c>
      <c r="BR280" s="97"/>
      <c r="BS280" s="98"/>
      <c r="BT280" s="228">
        <v>8770672630</v>
      </c>
      <c r="BU280" s="100">
        <v>8920</v>
      </c>
      <c r="BV280" s="49">
        <f t="shared" si="260"/>
        <v>983259.26345291478</v>
      </c>
      <c r="BW280" s="101">
        <f t="shared" si="269"/>
        <v>0.88003157063930548</v>
      </c>
    </row>
    <row r="281" spans="2:75" ht="13.5" customHeight="1">
      <c r="B281" s="303">
        <v>26</v>
      </c>
      <c r="C281" s="317" t="s">
        <v>30</v>
      </c>
      <c r="D281" s="305">
        <f>CB31</f>
        <v>90588</v>
      </c>
      <c r="E281" s="72">
        <v>1</v>
      </c>
      <c r="F281" s="73" t="s">
        <v>382</v>
      </c>
      <c r="G281" s="74" t="s">
        <v>383</v>
      </c>
      <c r="H281" s="75">
        <v>235146640</v>
      </c>
      <c r="I281" s="77">
        <v>311</v>
      </c>
      <c r="J281" s="78">
        <f t="shared" si="252"/>
        <v>756098.52090032154</v>
      </c>
      <c r="K281" s="79">
        <f t="shared" ref="K281:K291" si="270">IFERROR(I281/$CB$31,0)</f>
        <v>3.4331258003267541E-3</v>
      </c>
      <c r="L281" s="315">
        <f>CC31</f>
        <v>12148</v>
      </c>
      <c r="M281" s="195">
        <v>1</v>
      </c>
      <c r="N281" s="73" t="s">
        <v>382</v>
      </c>
      <c r="O281" s="74" t="s">
        <v>383</v>
      </c>
      <c r="P281" s="75">
        <v>27725923</v>
      </c>
      <c r="Q281" s="77">
        <v>73</v>
      </c>
      <c r="R281" s="78">
        <f t="shared" si="253"/>
        <v>379807.16438356164</v>
      </c>
      <c r="S281" s="79">
        <f t="shared" ref="S281:S291" si="271">IFERROR(Q281/$CC$31,0)</f>
        <v>6.0092196246295682E-3</v>
      </c>
      <c r="T281" s="315">
        <f>CD31</f>
        <v>8379</v>
      </c>
      <c r="U281" s="195">
        <v>1</v>
      </c>
      <c r="V281" s="73" t="s">
        <v>344</v>
      </c>
      <c r="W281" s="74" t="s">
        <v>345</v>
      </c>
      <c r="X281" s="75">
        <v>853167291</v>
      </c>
      <c r="Y281" s="77">
        <v>1321</v>
      </c>
      <c r="Z281" s="78">
        <f t="shared" si="254"/>
        <v>645849.57683573046</v>
      </c>
      <c r="AA281" s="79">
        <f t="shared" ref="AA281:AA291" si="272">IFERROR(Y281/$CD$31,0)</f>
        <v>0.15765604487408999</v>
      </c>
      <c r="AB281" s="315">
        <f>CE31</f>
        <v>8988</v>
      </c>
      <c r="AC281" s="195">
        <v>1</v>
      </c>
      <c r="AD281" s="73" t="s">
        <v>382</v>
      </c>
      <c r="AE281" s="74" t="s">
        <v>383</v>
      </c>
      <c r="AF281" s="75">
        <v>39534864</v>
      </c>
      <c r="AG281" s="77">
        <v>50</v>
      </c>
      <c r="AH281" s="78">
        <f t="shared" si="255"/>
        <v>790697.28</v>
      </c>
      <c r="AI281" s="79">
        <f t="shared" ref="AI281:AI291" si="273">IFERROR(AG281/$CE$31,0)</f>
        <v>5.5629728526924785E-3</v>
      </c>
      <c r="AJ281" s="315">
        <f>CF31</f>
        <v>8203</v>
      </c>
      <c r="AK281" s="195">
        <v>1</v>
      </c>
      <c r="AL281" s="73" t="s">
        <v>382</v>
      </c>
      <c r="AM281" s="74" t="s">
        <v>383</v>
      </c>
      <c r="AN281" s="75">
        <v>50736351</v>
      </c>
      <c r="AO281" s="77">
        <v>51</v>
      </c>
      <c r="AP281" s="78">
        <f t="shared" si="256"/>
        <v>994830.4117647059</v>
      </c>
      <c r="AQ281" s="79">
        <f t="shared" ref="AQ281:AQ291" si="274">IFERROR(AO281/$CF$31,0)</f>
        <v>6.217237596001463E-3</v>
      </c>
      <c r="AR281" s="315">
        <f>CG31</f>
        <v>6232</v>
      </c>
      <c r="AS281" s="195">
        <v>1</v>
      </c>
      <c r="AT281" s="73" t="s">
        <v>384</v>
      </c>
      <c r="AU281" s="74" t="s">
        <v>385</v>
      </c>
      <c r="AV281" s="75">
        <v>90975385</v>
      </c>
      <c r="AW281" s="77">
        <v>114</v>
      </c>
      <c r="AX281" s="78">
        <f t="shared" si="257"/>
        <v>798029.69298245618</v>
      </c>
      <c r="AY281" s="79">
        <f t="shared" ref="AY281:AY291" si="275">IFERROR(AW281/$CG$31,0)</f>
        <v>1.8292682926829267E-2</v>
      </c>
      <c r="AZ281" s="315">
        <f>CH31</f>
        <v>7514</v>
      </c>
      <c r="BA281" s="195">
        <v>1</v>
      </c>
      <c r="BB281" s="73" t="s">
        <v>426</v>
      </c>
      <c r="BC281" s="74" t="s">
        <v>427</v>
      </c>
      <c r="BD281" s="75">
        <v>38879316</v>
      </c>
      <c r="BE281" s="77">
        <v>61</v>
      </c>
      <c r="BF281" s="78">
        <f t="shared" si="258"/>
        <v>637365.83606557373</v>
      </c>
      <c r="BG281" s="79">
        <f t="shared" ref="BG281:BG291" si="276">IFERROR(BE281/$CH$31,0)</f>
        <v>8.1181793984562156E-3</v>
      </c>
      <c r="BH281" s="315">
        <f>CI31</f>
        <v>5877</v>
      </c>
      <c r="BI281" s="195">
        <v>1</v>
      </c>
      <c r="BJ281" s="73" t="s">
        <v>382</v>
      </c>
      <c r="BK281" s="74" t="s">
        <v>383</v>
      </c>
      <c r="BL281" s="75">
        <v>23221344</v>
      </c>
      <c r="BM281" s="77">
        <v>20</v>
      </c>
      <c r="BN281" s="78">
        <f t="shared" si="259"/>
        <v>1161067.2</v>
      </c>
      <c r="BO281" s="79">
        <f t="shared" ref="BO281:BO291" si="277">IFERROR(BM281/$CI$31,0)</f>
        <v>3.4030968181044752E-3</v>
      </c>
      <c r="BP281" s="315">
        <f>CJ31</f>
        <v>147929</v>
      </c>
      <c r="BQ281" s="195">
        <v>1</v>
      </c>
      <c r="BR281" s="73" t="s">
        <v>382</v>
      </c>
      <c r="BS281" s="74" t="s">
        <v>383</v>
      </c>
      <c r="BT281" s="75">
        <v>437074613</v>
      </c>
      <c r="BU281" s="77">
        <v>628</v>
      </c>
      <c r="BV281" s="78">
        <f t="shared" si="260"/>
        <v>695978.68312101916</v>
      </c>
      <c r="BW281" s="79">
        <f t="shared" ref="BW281:BW291" si="278">IFERROR(BU281/$CJ$31,0)</f>
        <v>4.2452798301888068E-3</v>
      </c>
    </row>
    <row r="282" spans="2:75" ht="13.5" customHeight="1">
      <c r="B282" s="304"/>
      <c r="C282" s="318"/>
      <c r="D282" s="301"/>
      <c r="E282" s="80">
        <v>2</v>
      </c>
      <c r="F282" s="175" t="s">
        <v>384</v>
      </c>
      <c r="G282" s="176" t="s">
        <v>385</v>
      </c>
      <c r="H282" s="83">
        <v>415879524</v>
      </c>
      <c r="I282" s="85">
        <v>1331</v>
      </c>
      <c r="J282" s="86">
        <f t="shared" si="252"/>
        <v>312456.44177310291</v>
      </c>
      <c r="K282" s="87">
        <f t="shared" si="270"/>
        <v>1.4692895306221575E-2</v>
      </c>
      <c r="L282" s="313"/>
      <c r="M282" s="112">
        <v>2</v>
      </c>
      <c r="N282" s="175" t="s">
        <v>458</v>
      </c>
      <c r="O282" s="176" t="s">
        <v>459</v>
      </c>
      <c r="P282" s="83">
        <v>9173207</v>
      </c>
      <c r="Q282" s="85">
        <v>30</v>
      </c>
      <c r="R282" s="86">
        <f t="shared" si="253"/>
        <v>305773.56666666665</v>
      </c>
      <c r="S282" s="87">
        <f t="shared" si="271"/>
        <v>2.4695423114916037E-3</v>
      </c>
      <c r="T282" s="313"/>
      <c r="U282" s="112">
        <v>2</v>
      </c>
      <c r="V282" s="175" t="s">
        <v>384</v>
      </c>
      <c r="W282" s="176" t="s">
        <v>385</v>
      </c>
      <c r="X282" s="83">
        <v>115745105</v>
      </c>
      <c r="Y282" s="85">
        <v>213</v>
      </c>
      <c r="Z282" s="86">
        <f t="shared" si="254"/>
        <v>543404.24882629106</v>
      </c>
      <c r="AA282" s="87">
        <f t="shared" si="272"/>
        <v>2.5420694593626926E-2</v>
      </c>
      <c r="AB282" s="313"/>
      <c r="AC282" s="112">
        <v>2</v>
      </c>
      <c r="AD282" s="175" t="s">
        <v>384</v>
      </c>
      <c r="AE282" s="176" t="s">
        <v>385</v>
      </c>
      <c r="AF282" s="83">
        <v>98772971</v>
      </c>
      <c r="AG282" s="85">
        <v>164</v>
      </c>
      <c r="AH282" s="86">
        <f t="shared" si="255"/>
        <v>602274.21341463411</v>
      </c>
      <c r="AI282" s="87">
        <f t="shared" si="273"/>
        <v>1.824655095683133E-2</v>
      </c>
      <c r="AJ282" s="313"/>
      <c r="AK282" s="112">
        <v>2</v>
      </c>
      <c r="AL282" s="175" t="s">
        <v>344</v>
      </c>
      <c r="AM282" s="176" t="s">
        <v>345</v>
      </c>
      <c r="AN282" s="83">
        <v>927449718</v>
      </c>
      <c r="AO282" s="85">
        <v>1568</v>
      </c>
      <c r="AP282" s="86">
        <f t="shared" si="256"/>
        <v>591485.78954081633</v>
      </c>
      <c r="AQ282" s="87">
        <f t="shared" si="274"/>
        <v>0.19114957942216262</v>
      </c>
      <c r="AR282" s="313"/>
      <c r="AS282" s="112">
        <v>2</v>
      </c>
      <c r="AT282" s="175" t="s">
        <v>382</v>
      </c>
      <c r="AU282" s="176" t="s">
        <v>383</v>
      </c>
      <c r="AV282" s="83">
        <v>17251618</v>
      </c>
      <c r="AW282" s="85">
        <v>26</v>
      </c>
      <c r="AX282" s="86">
        <f t="shared" si="257"/>
        <v>663523.76923076925</v>
      </c>
      <c r="AY282" s="87">
        <f t="shared" si="275"/>
        <v>4.1720154043645699E-3</v>
      </c>
      <c r="AZ282" s="313"/>
      <c r="BA282" s="112">
        <v>2</v>
      </c>
      <c r="BB282" s="175" t="s">
        <v>356</v>
      </c>
      <c r="BC282" s="176" t="s">
        <v>357</v>
      </c>
      <c r="BD282" s="83">
        <v>1349254090</v>
      </c>
      <c r="BE282" s="85">
        <v>2374</v>
      </c>
      <c r="BF282" s="86">
        <f t="shared" si="258"/>
        <v>568346.28896377422</v>
      </c>
      <c r="BG282" s="87">
        <f t="shared" si="276"/>
        <v>0.3159435719989353</v>
      </c>
      <c r="BH282" s="313"/>
      <c r="BI282" s="112">
        <v>2</v>
      </c>
      <c r="BJ282" s="175" t="s">
        <v>426</v>
      </c>
      <c r="BK282" s="176" t="s">
        <v>427</v>
      </c>
      <c r="BL282" s="83">
        <v>59616343</v>
      </c>
      <c r="BM282" s="85">
        <v>57</v>
      </c>
      <c r="BN282" s="86">
        <f t="shared" si="259"/>
        <v>1045900.7543859649</v>
      </c>
      <c r="BO282" s="87">
        <f t="shared" si="277"/>
        <v>9.6988259315977533E-3</v>
      </c>
      <c r="BP282" s="313"/>
      <c r="BQ282" s="112">
        <v>2</v>
      </c>
      <c r="BR282" s="175" t="s">
        <v>384</v>
      </c>
      <c r="BS282" s="176" t="s">
        <v>385</v>
      </c>
      <c r="BT282" s="83">
        <v>976924132</v>
      </c>
      <c r="BU282" s="85">
        <v>2460</v>
      </c>
      <c r="BV282" s="86">
        <f t="shared" si="260"/>
        <v>397123.63089430897</v>
      </c>
      <c r="BW282" s="87">
        <f t="shared" si="278"/>
        <v>1.6629599334816027E-2</v>
      </c>
    </row>
    <row r="283" spans="2:75" ht="13.5" customHeight="1">
      <c r="B283" s="304"/>
      <c r="C283" s="318"/>
      <c r="D283" s="301"/>
      <c r="E283" s="80">
        <v>3</v>
      </c>
      <c r="F283" s="175" t="s">
        <v>418</v>
      </c>
      <c r="G283" s="176" t="s">
        <v>419</v>
      </c>
      <c r="H283" s="83">
        <v>299146219</v>
      </c>
      <c r="I283" s="85">
        <v>1073</v>
      </c>
      <c r="J283" s="86">
        <f t="shared" si="252"/>
        <v>278794.23951537744</v>
      </c>
      <c r="K283" s="87">
        <f t="shared" si="270"/>
        <v>1.1844835960612884E-2</v>
      </c>
      <c r="L283" s="313"/>
      <c r="M283" s="112">
        <v>3</v>
      </c>
      <c r="N283" s="175" t="s">
        <v>384</v>
      </c>
      <c r="O283" s="176" t="s">
        <v>385</v>
      </c>
      <c r="P283" s="83">
        <v>69485572</v>
      </c>
      <c r="Q283" s="85">
        <v>250</v>
      </c>
      <c r="R283" s="86">
        <f t="shared" si="253"/>
        <v>277942.288</v>
      </c>
      <c r="S283" s="87">
        <f t="shared" si="271"/>
        <v>2.057951926243003E-2</v>
      </c>
      <c r="T283" s="313"/>
      <c r="U283" s="112">
        <v>3</v>
      </c>
      <c r="V283" s="175" t="s">
        <v>382</v>
      </c>
      <c r="W283" s="176" t="s">
        <v>383</v>
      </c>
      <c r="X283" s="83">
        <v>24377516</v>
      </c>
      <c r="Y283" s="85">
        <v>51</v>
      </c>
      <c r="Z283" s="86">
        <f t="shared" si="254"/>
        <v>477990.50980392157</v>
      </c>
      <c r="AA283" s="87">
        <f t="shared" si="272"/>
        <v>6.0866451843895452E-3</v>
      </c>
      <c r="AB283" s="313"/>
      <c r="AC283" s="112">
        <v>3</v>
      </c>
      <c r="AD283" s="175" t="s">
        <v>356</v>
      </c>
      <c r="AE283" s="176" t="s">
        <v>357</v>
      </c>
      <c r="AF283" s="83">
        <v>771293637</v>
      </c>
      <c r="AG283" s="85">
        <v>2321</v>
      </c>
      <c r="AH283" s="86">
        <f t="shared" si="255"/>
        <v>332310.91641533823</v>
      </c>
      <c r="AI283" s="87">
        <f t="shared" si="273"/>
        <v>0.25823319982198489</v>
      </c>
      <c r="AJ283" s="313"/>
      <c r="AK283" s="112">
        <v>3</v>
      </c>
      <c r="AL283" s="175" t="s">
        <v>384</v>
      </c>
      <c r="AM283" s="176" t="s">
        <v>385</v>
      </c>
      <c r="AN283" s="83">
        <v>77556488</v>
      </c>
      <c r="AO283" s="85">
        <v>176</v>
      </c>
      <c r="AP283" s="86">
        <f t="shared" si="256"/>
        <v>440661.86363636365</v>
      </c>
      <c r="AQ283" s="87">
        <f t="shared" si="274"/>
        <v>2.1455565037181518E-2</v>
      </c>
      <c r="AR283" s="313"/>
      <c r="AS283" s="112">
        <v>3</v>
      </c>
      <c r="AT283" s="175" t="s">
        <v>356</v>
      </c>
      <c r="AU283" s="176" t="s">
        <v>357</v>
      </c>
      <c r="AV283" s="83">
        <v>1084904685</v>
      </c>
      <c r="AW283" s="85">
        <v>2045</v>
      </c>
      <c r="AX283" s="86">
        <f t="shared" si="257"/>
        <v>530515.73838630808</v>
      </c>
      <c r="AY283" s="87">
        <f t="shared" si="275"/>
        <v>0.32814505776636715</v>
      </c>
      <c r="AZ283" s="313"/>
      <c r="BA283" s="112">
        <v>3</v>
      </c>
      <c r="BB283" s="175" t="s">
        <v>344</v>
      </c>
      <c r="BC283" s="176" t="s">
        <v>345</v>
      </c>
      <c r="BD283" s="83">
        <v>731865194</v>
      </c>
      <c r="BE283" s="85">
        <v>1347</v>
      </c>
      <c r="BF283" s="86">
        <f t="shared" si="258"/>
        <v>543329.76540460286</v>
      </c>
      <c r="BG283" s="87">
        <f t="shared" si="276"/>
        <v>0.17926537130689379</v>
      </c>
      <c r="BH283" s="313"/>
      <c r="BI283" s="112">
        <v>3</v>
      </c>
      <c r="BJ283" s="175" t="s">
        <v>362</v>
      </c>
      <c r="BK283" s="176" t="s">
        <v>363</v>
      </c>
      <c r="BL283" s="83">
        <v>1588894474</v>
      </c>
      <c r="BM283" s="85">
        <v>2535</v>
      </c>
      <c r="BN283" s="86">
        <f t="shared" si="259"/>
        <v>626782.82998027618</v>
      </c>
      <c r="BO283" s="87">
        <f t="shared" si="277"/>
        <v>0.43134252169474224</v>
      </c>
      <c r="BP283" s="313"/>
      <c r="BQ283" s="112">
        <v>3</v>
      </c>
      <c r="BR283" s="175" t="s">
        <v>426</v>
      </c>
      <c r="BS283" s="176" t="s">
        <v>427</v>
      </c>
      <c r="BT283" s="83">
        <v>220516486</v>
      </c>
      <c r="BU283" s="85">
        <v>611</v>
      </c>
      <c r="BV283" s="86">
        <f t="shared" si="260"/>
        <v>360910.77905073651</v>
      </c>
      <c r="BW283" s="87">
        <f t="shared" si="278"/>
        <v>4.1303598347856062E-3</v>
      </c>
    </row>
    <row r="284" spans="2:75" ht="13.5" customHeight="1">
      <c r="B284" s="304"/>
      <c r="C284" s="318"/>
      <c r="D284" s="301"/>
      <c r="E284" s="80">
        <v>4</v>
      </c>
      <c r="F284" s="102" t="s">
        <v>456</v>
      </c>
      <c r="G284" s="176" t="s">
        <v>457</v>
      </c>
      <c r="H284" s="83">
        <v>7231738</v>
      </c>
      <c r="I284" s="85">
        <v>27</v>
      </c>
      <c r="J284" s="86">
        <f t="shared" si="252"/>
        <v>267842.14814814815</v>
      </c>
      <c r="K284" s="87">
        <f t="shared" si="270"/>
        <v>2.9805272221486288E-4</v>
      </c>
      <c r="L284" s="313"/>
      <c r="M284" s="112">
        <v>4</v>
      </c>
      <c r="N284" s="102" t="s">
        <v>374</v>
      </c>
      <c r="O284" s="176" t="s">
        <v>375</v>
      </c>
      <c r="P284" s="83">
        <v>109612686</v>
      </c>
      <c r="Q284" s="85">
        <v>411</v>
      </c>
      <c r="R284" s="86">
        <f t="shared" si="253"/>
        <v>266697.5328467153</v>
      </c>
      <c r="S284" s="87">
        <f t="shared" si="271"/>
        <v>3.3832729667434967E-2</v>
      </c>
      <c r="T284" s="313"/>
      <c r="U284" s="112">
        <v>4</v>
      </c>
      <c r="V284" s="102" t="s">
        <v>430</v>
      </c>
      <c r="W284" s="176" t="s">
        <v>431</v>
      </c>
      <c r="X284" s="83">
        <v>43536207</v>
      </c>
      <c r="Y284" s="85">
        <v>123</v>
      </c>
      <c r="Z284" s="86">
        <f t="shared" si="254"/>
        <v>353952.90243902442</v>
      </c>
      <c r="AA284" s="87">
        <f t="shared" si="272"/>
        <v>1.4679556032939491E-2</v>
      </c>
      <c r="AB284" s="313"/>
      <c r="AC284" s="112">
        <v>4</v>
      </c>
      <c r="AD284" s="102" t="s">
        <v>430</v>
      </c>
      <c r="AE284" s="176" t="s">
        <v>431</v>
      </c>
      <c r="AF284" s="83">
        <v>33147911</v>
      </c>
      <c r="AG284" s="85">
        <v>105</v>
      </c>
      <c r="AH284" s="86">
        <f t="shared" si="255"/>
        <v>315694.39047619049</v>
      </c>
      <c r="AI284" s="87">
        <f t="shared" si="273"/>
        <v>1.1682242990654205E-2</v>
      </c>
      <c r="AJ284" s="313"/>
      <c r="AK284" s="112">
        <v>4</v>
      </c>
      <c r="AL284" s="102" t="s">
        <v>430</v>
      </c>
      <c r="AM284" s="176" t="s">
        <v>431</v>
      </c>
      <c r="AN284" s="83">
        <v>52507764</v>
      </c>
      <c r="AO284" s="85">
        <v>122</v>
      </c>
      <c r="AP284" s="86">
        <f t="shared" si="256"/>
        <v>430391.50819672132</v>
      </c>
      <c r="AQ284" s="87">
        <f t="shared" si="274"/>
        <v>1.4872607582591735E-2</v>
      </c>
      <c r="AR284" s="313"/>
      <c r="AS284" s="112">
        <v>4</v>
      </c>
      <c r="AT284" s="102" t="s">
        <v>426</v>
      </c>
      <c r="AU284" s="176" t="s">
        <v>427</v>
      </c>
      <c r="AV284" s="83">
        <v>16954859</v>
      </c>
      <c r="AW284" s="85">
        <v>32</v>
      </c>
      <c r="AX284" s="86">
        <f t="shared" si="257"/>
        <v>529839.34375</v>
      </c>
      <c r="AY284" s="87">
        <f t="shared" si="275"/>
        <v>5.1347881899871627E-3</v>
      </c>
      <c r="AZ284" s="313"/>
      <c r="BA284" s="112">
        <v>4</v>
      </c>
      <c r="BB284" s="102" t="s">
        <v>362</v>
      </c>
      <c r="BC284" s="176" t="s">
        <v>363</v>
      </c>
      <c r="BD284" s="83">
        <v>1749067085</v>
      </c>
      <c r="BE284" s="85">
        <v>3378</v>
      </c>
      <c r="BF284" s="86">
        <f t="shared" si="258"/>
        <v>517781.84872705746</v>
      </c>
      <c r="BG284" s="87">
        <f t="shared" si="276"/>
        <v>0.44956081980303436</v>
      </c>
      <c r="BH284" s="313"/>
      <c r="BI284" s="112">
        <v>4</v>
      </c>
      <c r="BJ284" s="102" t="s">
        <v>384</v>
      </c>
      <c r="BK284" s="176" t="s">
        <v>385</v>
      </c>
      <c r="BL284" s="83">
        <v>57248998</v>
      </c>
      <c r="BM284" s="85">
        <v>94</v>
      </c>
      <c r="BN284" s="86">
        <f t="shared" si="259"/>
        <v>609031.89361702127</v>
      </c>
      <c r="BO284" s="87">
        <f t="shared" si="277"/>
        <v>1.5994555045091032E-2</v>
      </c>
      <c r="BP284" s="313"/>
      <c r="BQ284" s="112">
        <v>4</v>
      </c>
      <c r="BR284" s="102" t="s">
        <v>344</v>
      </c>
      <c r="BS284" s="176" t="s">
        <v>345</v>
      </c>
      <c r="BT284" s="83">
        <v>5840276034</v>
      </c>
      <c r="BU284" s="85">
        <v>16213</v>
      </c>
      <c r="BV284" s="86">
        <f t="shared" si="260"/>
        <v>360221.79942021833</v>
      </c>
      <c r="BW284" s="87">
        <f t="shared" si="278"/>
        <v>0.10959987561600497</v>
      </c>
    </row>
    <row r="285" spans="2:75" ht="13.5" customHeight="1">
      <c r="B285" s="304"/>
      <c r="C285" s="318"/>
      <c r="D285" s="301"/>
      <c r="E285" s="80">
        <v>5</v>
      </c>
      <c r="F285" s="175" t="s">
        <v>344</v>
      </c>
      <c r="G285" s="176" t="s">
        <v>345</v>
      </c>
      <c r="H285" s="83">
        <v>1863557100</v>
      </c>
      <c r="I285" s="85">
        <v>7062</v>
      </c>
      <c r="J285" s="86">
        <f t="shared" si="252"/>
        <v>263885.17417162278</v>
      </c>
      <c r="K285" s="87">
        <f t="shared" si="270"/>
        <v>7.7957345343754134E-2</v>
      </c>
      <c r="L285" s="313"/>
      <c r="M285" s="112">
        <v>5</v>
      </c>
      <c r="N285" s="175" t="s">
        <v>352</v>
      </c>
      <c r="O285" s="176" t="s">
        <v>353</v>
      </c>
      <c r="P285" s="83">
        <v>307855118</v>
      </c>
      <c r="Q285" s="85">
        <v>1332</v>
      </c>
      <c r="R285" s="86">
        <f t="shared" si="253"/>
        <v>231122.46096096095</v>
      </c>
      <c r="S285" s="87">
        <f t="shared" si="271"/>
        <v>0.1096476786302272</v>
      </c>
      <c r="T285" s="313"/>
      <c r="U285" s="112">
        <v>5</v>
      </c>
      <c r="V285" s="175" t="s">
        <v>426</v>
      </c>
      <c r="W285" s="176" t="s">
        <v>427</v>
      </c>
      <c r="X285" s="83">
        <v>13050369</v>
      </c>
      <c r="Y285" s="85">
        <v>50</v>
      </c>
      <c r="Z285" s="86">
        <f t="shared" si="254"/>
        <v>261007.38</v>
      </c>
      <c r="AA285" s="87">
        <f t="shared" si="272"/>
        <v>5.9672992003819069E-3</v>
      </c>
      <c r="AB285" s="313"/>
      <c r="AC285" s="112">
        <v>5</v>
      </c>
      <c r="AD285" s="175" t="s">
        <v>426</v>
      </c>
      <c r="AE285" s="176" t="s">
        <v>427</v>
      </c>
      <c r="AF285" s="83">
        <v>12752448</v>
      </c>
      <c r="AG285" s="85">
        <v>42</v>
      </c>
      <c r="AH285" s="86">
        <f t="shared" si="255"/>
        <v>303629.71428571426</v>
      </c>
      <c r="AI285" s="87">
        <f t="shared" si="273"/>
        <v>4.6728971962616819E-3</v>
      </c>
      <c r="AJ285" s="313"/>
      <c r="AK285" s="112">
        <v>5</v>
      </c>
      <c r="AL285" s="175" t="s">
        <v>356</v>
      </c>
      <c r="AM285" s="176" t="s">
        <v>357</v>
      </c>
      <c r="AN285" s="83">
        <v>957097766</v>
      </c>
      <c r="AO285" s="85">
        <v>2610</v>
      </c>
      <c r="AP285" s="86">
        <f t="shared" si="256"/>
        <v>366704.12490421458</v>
      </c>
      <c r="AQ285" s="87">
        <f t="shared" si="274"/>
        <v>0.31817627697183959</v>
      </c>
      <c r="AR285" s="313"/>
      <c r="AS285" s="112">
        <v>5</v>
      </c>
      <c r="AT285" s="175" t="s">
        <v>344</v>
      </c>
      <c r="AU285" s="176" t="s">
        <v>345</v>
      </c>
      <c r="AV285" s="83">
        <v>465735985</v>
      </c>
      <c r="AW285" s="85">
        <v>1088</v>
      </c>
      <c r="AX285" s="86">
        <f t="shared" si="257"/>
        <v>428066.16268382355</v>
      </c>
      <c r="AY285" s="87">
        <f t="shared" si="275"/>
        <v>0.17458279845956354</v>
      </c>
      <c r="AZ285" s="313"/>
      <c r="BA285" s="112">
        <v>5</v>
      </c>
      <c r="BB285" s="175" t="s">
        <v>366</v>
      </c>
      <c r="BC285" s="176" t="s">
        <v>367</v>
      </c>
      <c r="BD285" s="83">
        <v>1130922702</v>
      </c>
      <c r="BE285" s="85">
        <v>2459</v>
      </c>
      <c r="BF285" s="86">
        <f t="shared" si="258"/>
        <v>459911.6315575437</v>
      </c>
      <c r="BG285" s="87">
        <f t="shared" si="276"/>
        <v>0.32725578919350545</v>
      </c>
      <c r="BH285" s="313"/>
      <c r="BI285" s="112">
        <v>5</v>
      </c>
      <c r="BJ285" s="175" t="s">
        <v>456</v>
      </c>
      <c r="BK285" s="176" t="s">
        <v>457</v>
      </c>
      <c r="BL285" s="83">
        <v>3497299</v>
      </c>
      <c r="BM285" s="85">
        <v>6</v>
      </c>
      <c r="BN285" s="86">
        <f t="shared" si="259"/>
        <v>582883.16666666663</v>
      </c>
      <c r="BO285" s="87">
        <f t="shared" si="277"/>
        <v>1.0209290454313426E-3</v>
      </c>
      <c r="BP285" s="313"/>
      <c r="BQ285" s="112">
        <v>5</v>
      </c>
      <c r="BR285" s="175" t="s">
        <v>406</v>
      </c>
      <c r="BS285" s="176" t="s">
        <v>407</v>
      </c>
      <c r="BT285" s="83">
        <v>906330990</v>
      </c>
      <c r="BU285" s="85">
        <v>2843</v>
      </c>
      <c r="BV285" s="86">
        <f t="shared" si="260"/>
        <v>318793.87618712627</v>
      </c>
      <c r="BW285" s="87">
        <f t="shared" si="278"/>
        <v>1.9218679231252832E-2</v>
      </c>
    </row>
    <row r="286" spans="2:75" ht="13.5" customHeight="1">
      <c r="B286" s="304"/>
      <c r="C286" s="318"/>
      <c r="D286" s="301"/>
      <c r="E286" s="80">
        <v>6</v>
      </c>
      <c r="F286" s="102" t="s">
        <v>406</v>
      </c>
      <c r="G286" s="176" t="s">
        <v>407</v>
      </c>
      <c r="H286" s="83">
        <v>116026405</v>
      </c>
      <c r="I286" s="85">
        <v>488</v>
      </c>
      <c r="J286" s="86">
        <f t="shared" si="252"/>
        <v>237759.02663934426</v>
      </c>
      <c r="K286" s="87">
        <f t="shared" si="270"/>
        <v>5.3870269792908555E-3</v>
      </c>
      <c r="L286" s="313"/>
      <c r="M286" s="112">
        <v>6</v>
      </c>
      <c r="N286" s="102" t="s">
        <v>338</v>
      </c>
      <c r="O286" s="176" t="s">
        <v>339</v>
      </c>
      <c r="P286" s="83">
        <v>575161668</v>
      </c>
      <c r="Q286" s="85">
        <v>3851</v>
      </c>
      <c r="R286" s="86">
        <f t="shared" si="253"/>
        <v>149353.84783173201</v>
      </c>
      <c r="S286" s="87">
        <f t="shared" si="271"/>
        <v>0.3170069147184722</v>
      </c>
      <c r="T286" s="313"/>
      <c r="U286" s="112">
        <v>6</v>
      </c>
      <c r="V286" s="102" t="s">
        <v>406</v>
      </c>
      <c r="W286" s="176" t="s">
        <v>407</v>
      </c>
      <c r="X286" s="83">
        <v>52388599</v>
      </c>
      <c r="Y286" s="85">
        <v>205</v>
      </c>
      <c r="Z286" s="86">
        <f t="shared" si="254"/>
        <v>255554.14146341462</v>
      </c>
      <c r="AA286" s="87">
        <f t="shared" si="272"/>
        <v>2.446592672156582E-2</v>
      </c>
      <c r="AB286" s="313"/>
      <c r="AC286" s="112">
        <v>6</v>
      </c>
      <c r="AD286" s="102" t="s">
        <v>352</v>
      </c>
      <c r="AE286" s="176" t="s">
        <v>353</v>
      </c>
      <c r="AF286" s="83">
        <v>273790434</v>
      </c>
      <c r="AG286" s="85">
        <v>1007</v>
      </c>
      <c r="AH286" s="86">
        <f t="shared" si="255"/>
        <v>271887.22343594837</v>
      </c>
      <c r="AI286" s="87">
        <f t="shared" si="273"/>
        <v>0.11203827325322653</v>
      </c>
      <c r="AJ286" s="313"/>
      <c r="AK286" s="112">
        <v>6</v>
      </c>
      <c r="AL286" s="102" t="s">
        <v>352</v>
      </c>
      <c r="AM286" s="176" t="s">
        <v>353</v>
      </c>
      <c r="AN286" s="83">
        <v>313918687</v>
      </c>
      <c r="AO286" s="85">
        <v>902</v>
      </c>
      <c r="AP286" s="86">
        <f t="shared" si="256"/>
        <v>348025.15188470064</v>
      </c>
      <c r="AQ286" s="87">
        <f t="shared" si="274"/>
        <v>0.10995977081555529</v>
      </c>
      <c r="AR286" s="313"/>
      <c r="AS286" s="112">
        <v>6</v>
      </c>
      <c r="AT286" s="102" t="s">
        <v>374</v>
      </c>
      <c r="AU286" s="176" t="s">
        <v>375</v>
      </c>
      <c r="AV286" s="83">
        <v>47963381</v>
      </c>
      <c r="AW286" s="85">
        <v>134</v>
      </c>
      <c r="AX286" s="86">
        <f t="shared" si="257"/>
        <v>357935.67910447763</v>
      </c>
      <c r="AY286" s="87">
        <f t="shared" si="275"/>
        <v>2.1501925545571246E-2</v>
      </c>
      <c r="AZ286" s="313"/>
      <c r="BA286" s="112">
        <v>6</v>
      </c>
      <c r="BB286" s="102" t="s">
        <v>384</v>
      </c>
      <c r="BC286" s="176" t="s">
        <v>385</v>
      </c>
      <c r="BD286" s="83">
        <v>51260089</v>
      </c>
      <c r="BE286" s="85">
        <v>118</v>
      </c>
      <c r="BF286" s="86">
        <f t="shared" si="258"/>
        <v>434407.53389830509</v>
      </c>
      <c r="BG286" s="87">
        <f t="shared" si="276"/>
        <v>1.5704019164226778E-2</v>
      </c>
      <c r="BH286" s="313"/>
      <c r="BI286" s="112">
        <v>6</v>
      </c>
      <c r="BJ286" s="102" t="s">
        <v>404</v>
      </c>
      <c r="BK286" s="176" t="s">
        <v>405</v>
      </c>
      <c r="BL286" s="83">
        <v>289217868</v>
      </c>
      <c r="BM286" s="85">
        <v>514</v>
      </c>
      <c r="BN286" s="86">
        <f t="shared" si="259"/>
        <v>562680.67704280152</v>
      </c>
      <c r="BO286" s="87">
        <f t="shared" si="277"/>
        <v>8.7459588225285004E-2</v>
      </c>
      <c r="BP286" s="313"/>
      <c r="BQ286" s="112">
        <v>6</v>
      </c>
      <c r="BR286" s="102" t="s">
        <v>430</v>
      </c>
      <c r="BS286" s="176" t="s">
        <v>431</v>
      </c>
      <c r="BT286" s="83">
        <v>498861585</v>
      </c>
      <c r="BU286" s="85">
        <v>1874</v>
      </c>
      <c r="BV286" s="86">
        <f t="shared" si="260"/>
        <v>266201.48612593382</v>
      </c>
      <c r="BW286" s="87">
        <f t="shared" si="278"/>
        <v>1.2668239493270421E-2</v>
      </c>
    </row>
    <row r="287" spans="2:75" ht="13.5" customHeight="1">
      <c r="B287" s="304"/>
      <c r="C287" s="318"/>
      <c r="D287" s="301"/>
      <c r="E287" s="80">
        <v>7</v>
      </c>
      <c r="F287" s="175" t="s">
        <v>430</v>
      </c>
      <c r="G287" s="176" t="s">
        <v>431</v>
      </c>
      <c r="H287" s="83">
        <v>269974546</v>
      </c>
      <c r="I287" s="85">
        <v>1140</v>
      </c>
      <c r="J287" s="86">
        <f t="shared" si="252"/>
        <v>236819.77719298247</v>
      </c>
      <c r="K287" s="87">
        <f t="shared" si="270"/>
        <v>1.2584448271294211E-2</v>
      </c>
      <c r="L287" s="313"/>
      <c r="M287" s="112">
        <v>7</v>
      </c>
      <c r="N287" s="175" t="s">
        <v>418</v>
      </c>
      <c r="O287" s="176" t="s">
        <v>419</v>
      </c>
      <c r="P287" s="83">
        <v>39264035</v>
      </c>
      <c r="Q287" s="85">
        <v>272</v>
      </c>
      <c r="R287" s="86">
        <f t="shared" si="253"/>
        <v>144353.06985294117</v>
      </c>
      <c r="S287" s="87">
        <f t="shared" si="271"/>
        <v>2.2390516957523872E-2</v>
      </c>
      <c r="T287" s="313"/>
      <c r="U287" s="112">
        <v>7</v>
      </c>
      <c r="V287" s="175" t="s">
        <v>356</v>
      </c>
      <c r="W287" s="176" t="s">
        <v>357</v>
      </c>
      <c r="X287" s="83">
        <v>509504277</v>
      </c>
      <c r="Y287" s="85">
        <v>2513</v>
      </c>
      <c r="Z287" s="86">
        <f t="shared" si="254"/>
        <v>202747.42419419021</v>
      </c>
      <c r="AA287" s="87">
        <f t="shared" si="272"/>
        <v>0.29991645781119464</v>
      </c>
      <c r="AB287" s="313"/>
      <c r="AC287" s="112">
        <v>7</v>
      </c>
      <c r="AD287" s="175" t="s">
        <v>344</v>
      </c>
      <c r="AE287" s="176" t="s">
        <v>345</v>
      </c>
      <c r="AF287" s="83">
        <v>351703867</v>
      </c>
      <c r="AG287" s="85">
        <v>1354</v>
      </c>
      <c r="AH287" s="86">
        <f t="shared" si="255"/>
        <v>259751.74815361892</v>
      </c>
      <c r="AI287" s="87">
        <f t="shared" si="273"/>
        <v>0.15064530485091232</v>
      </c>
      <c r="AJ287" s="313"/>
      <c r="AK287" s="112">
        <v>7</v>
      </c>
      <c r="AL287" s="175" t="s">
        <v>406</v>
      </c>
      <c r="AM287" s="176" t="s">
        <v>407</v>
      </c>
      <c r="AN287" s="83">
        <v>124568440</v>
      </c>
      <c r="AO287" s="85">
        <v>385</v>
      </c>
      <c r="AP287" s="86">
        <f t="shared" si="256"/>
        <v>323554.3896103896</v>
      </c>
      <c r="AQ287" s="87">
        <f t="shared" si="274"/>
        <v>4.6934048518834572E-2</v>
      </c>
      <c r="AR287" s="313"/>
      <c r="AS287" s="112">
        <v>7</v>
      </c>
      <c r="AT287" s="175" t="s">
        <v>406</v>
      </c>
      <c r="AU287" s="176" t="s">
        <v>407</v>
      </c>
      <c r="AV287" s="83">
        <v>103622018</v>
      </c>
      <c r="AW287" s="85">
        <v>304</v>
      </c>
      <c r="AX287" s="86">
        <f t="shared" si="257"/>
        <v>340861.9013157895</v>
      </c>
      <c r="AY287" s="87">
        <f t="shared" si="275"/>
        <v>4.878048780487805E-2</v>
      </c>
      <c r="AZ287" s="313"/>
      <c r="BA287" s="112">
        <v>7</v>
      </c>
      <c r="BB287" s="175" t="s">
        <v>382</v>
      </c>
      <c r="BC287" s="176" t="s">
        <v>383</v>
      </c>
      <c r="BD287" s="83">
        <v>19080357</v>
      </c>
      <c r="BE287" s="85">
        <v>46</v>
      </c>
      <c r="BF287" s="86">
        <f t="shared" si="258"/>
        <v>414790.36956521741</v>
      </c>
      <c r="BG287" s="87">
        <f t="shared" si="276"/>
        <v>6.1219057758850146E-3</v>
      </c>
      <c r="BH287" s="313"/>
      <c r="BI287" s="112">
        <v>7</v>
      </c>
      <c r="BJ287" s="175" t="s">
        <v>344</v>
      </c>
      <c r="BK287" s="176" t="s">
        <v>345</v>
      </c>
      <c r="BL287" s="83">
        <v>531903637</v>
      </c>
      <c r="BM287" s="85">
        <v>956</v>
      </c>
      <c r="BN287" s="86">
        <f t="shared" si="259"/>
        <v>556384.55753138079</v>
      </c>
      <c r="BO287" s="87">
        <f t="shared" si="277"/>
        <v>0.16266802790539392</v>
      </c>
      <c r="BP287" s="313"/>
      <c r="BQ287" s="112">
        <v>7</v>
      </c>
      <c r="BR287" s="175" t="s">
        <v>356</v>
      </c>
      <c r="BS287" s="176" t="s">
        <v>357</v>
      </c>
      <c r="BT287" s="83">
        <v>6445618688</v>
      </c>
      <c r="BU287" s="85">
        <v>24545</v>
      </c>
      <c r="BV287" s="86">
        <f t="shared" si="260"/>
        <v>262604.14292116521</v>
      </c>
      <c r="BW287" s="87">
        <f t="shared" si="278"/>
        <v>0.16592419336303227</v>
      </c>
    </row>
    <row r="288" spans="2:75" ht="13.5" customHeight="1">
      <c r="B288" s="304"/>
      <c r="C288" s="318"/>
      <c r="D288" s="301"/>
      <c r="E288" s="80">
        <v>8</v>
      </c>
      <c r="F288" s="102" t="s">
        <v>426</v>
      </c>
      <c r="G288" s="176" t="s">
        <v>427</v>
      </c>
      <c r="H288" s="83">
        <v>60207860</v>
      </c>
      <c r="I288" s="85">
        <v>255</v>
      </c>
      <c r="J288" s="86">
        <f t="shared" si="252"/>
        <v>236109.25490196078</v>
      </c>
      <c r="K288" s="87">
        <f t="shared" si="270"/>
        <v>2.814942376473705E-3</v>
      </c>
      <c r="L288" s="313"/>
      <c r="M288" s="112">
        <v>8</v>
      </c>
      <c r="N288" s="102" t="s">
        <v>356</v>
      </c>
      <c r="O288" s="176" t="s">
        <v>357</v>
      </c>
      <c r="P288" s="83">
        <v>361253359</v>
      </c>
      <c r="Q288" s="85">
        <v>2687</v>
      </c>
      <c r="R288" s="86">
        <f t="shared" si="253"/>
        <v>134444.86751023447</v>
      </c>
      <c r="S288" s="87">
        <f t="shared" si="271"/>
        <v>0.22118867303259795</v>
      </c>
      <c r="T288" s="313"/>
      <c r="U288" s="112">
        <v>8</v>
      </c>
      <c r="V288" s="102" t="s">
        <v>352</v>
      </c>
      <c r="W288" s="176" t="s">
        <v>353</v>
      </c>
      <c r="X288" s="83">
        <v>191683261</v>
      </c>
      <c r="Y288" s="85">
        <v>972</v>
      </c>
      <c r="Z288" s="86">
        <f t="shared" si="254"/>
        <v>197205.00102880658</v>
      </c>
      <c r="AA288" s="87">
        <f t="shared" si="272"/>
        <v>0.11600429645542427</v>
      </c>
      <c r="AB288" s="313"/>
      <c r="AC288" s="112">
        <v>8</v>
      </c>
      <c r="AD288" s="102" t="s">
        <v>338</v>
      </c>
      <c r="AE288" s="176" t="s">
        <v>339</v>
      </c>
      <c r="AF288" s="83">
        <v>581349857</v>
      </c>
      <c r="AG288" s="85">
        <v>2495</v>
      </c>
      <c r="AH288" s="86">
        <f t="shared" si="255"/>
        <v>233005.95470941885</v>
      </c>
      <c r="AI288" s="87">
        <f t="shared" si="273"/>
        <v>0.27759234534935467</v>
      </c>
      <c r="AJ288" s="313"/>
      <c r="AK288" s="112">
        <v>8</v>
      </c>
      <c r="AL288" s="102" t="s">
        <v>338</v>
      </c>
      <c r="AM288" s="176" t="s">
        <v>339</v>
      </c>
      <c r="AN288" s="83">
        <v>760886402</v>
      </c>
      <c r="AO288" s="85">
        <v>2417</v>
      </c>
      <c r="AP288" s="86">
        <f t="shared" si="256"/>
        <v>314806.12412081094</v>
      </c>
      <c r="AQ288" s="87">
        <f t="shared" si="274"/>
        <v>0.29464829940265758</v>
      </c>
      <c r="AR288" s="313"/>
      <c r="AS288" s="112">
        <v>8</v>
      </c>
      <c r="AT288" s="102" t="s">
        <v>362</v>
      </c>
      <c r="AU288" s="176" t="s">
        <v>363</v>
      </c>
      <c r="AV288" s="83">
        <v>800015426</v>
      </c>
      <c r="AW288" s="85">
        <v>2588</v>
      </c>
      <c r="AX288" s="86">
        <f t="shared" si="257"/>
        <v>309124.97140649147</v>
      </c>
      <c r="AY288" s="87">
        <f t="shared" si="275"/>
        <v>0.41527599486521183</v>
      </c>
      <c r="AZ288" s="313"/>
      <c r="BA288" s="112">
        <v>8</v>
      </c>
      <c r="BB288" s="102" t="s">
        <v>430</v>
      </c>
      <c r="BC288" s="176" t="s">
        <v>431</v>
      </c>
      <c r="BD288" s="83">
        <v>30294007</v>
      </c>
      <c r="BE288" s="85">
        <v>75</v>
      </c>
      <c r="BF288" s="86">
        <f t="shared" si="258"/>
        <v>403920.09333333332</v>
      </c>
      <c r="BG288" s="87">
        <f t="shared" si="276"/>
        <v>9.9813681128560015E-3</v>
      </c>
      <c r="BH288" s="313"/>
      <c r="BI288" s="112">
        <v>8</v>
      </c>
      <c r="BJ288" s="102" t="s">
        <v>366</v>
      </c>
      <c r="BK288" s="176" t="s">
        <v>367</v>
      </c>
      <c r="BL288" s="83">
        <v>1004728233</v>
      </c>
      <c r="BM288" s="85">
        <v>1965</v>
      </c>
      <c r="BN288" s="86">
        <f t="shared" si="259"/>
        <v>511312.07786259544</v>
      </c>
      <c r="BO288" s="87">
        <f t="shared" si="277"/>
        <v>0.3343542623787647</v>
      </c>
      <c r="BP288" s="313"/>
      <c r="BQ288" s="112">
        <v>8</v>
      </c>
      <c r="BR288" s="102" t="s">
        <v>456</v>
      </c>
      <c r="BS288" s="176" t="s">
        <v>457</v>
      </c>
      <c r="BT288" s="83">
        <v>12670992</v>
      </c>
      <c r="BU288" s="85">
        <v>51</v>
      </c>
      <c r="BV288" s="86">
        <f t="shared" si="260"/>
        <v>248450.82352941178</v>
      </c>
      <c r="BW288" s="87">
        <f t="shared" si="278"/>
        <v>3.4475998620960057E-4</v>
      </c>
    </row>
    <row r="289" spans="2:75" ht="13.5" customHeight="1">
      <c r="B289" s="304"/>
      <c r="C289" s="318"/>
      <c r="D289" s="301"/>
      <c r="E289" s="80">
        <v>9</v>
      </c>
      <c r="F289" s="175" t="s">
        <v>374</v>
      </c>
      <c r="G289" s="176" t="s">
        <v>375</v>
      </c>
      <c r="H289" s="83">
        <v>371386043</v>
      </c>
      <c r="I289" s="85">
        <v>1767</v>
      </c>
      <c r="J289" s="86">
        <f t="shared" si="252"/>
        <v>210178.8585172609</v>
      </c>
      <c r="K289" s="87">
        <f t="shared" si="270"/>
        <v>1.9505894820506027E-2</v>
      </c>
      <c r="L289" s="313"/>
      <c r="M289" s="112">
        <v>9</v>
      </c>
      <c r="N289" s="175" t="s">
        <v>392</v>
      </c>
      <c r="O289" s="176" t="s">
        <v>393</v>
      </c>
      <c r="P289" s="83">
        <v>94581655</v>
      </c>
      <c r="Q289" s="85">
        <v>719</v>
      </c>
      <c r="R289" s="86">
        <f t="shared" si="253"/>
        <v>131546.1126564673</v>
      </c>
      <c r="S289" s="87">
        <f t="shared" si="271"/>
        <v>5.9186697398748767E-2</v>
      </c>
      <c r="T289" s="313"/>
      <c r="U289" s="112">
        <v>9</v>
      </c>
      <c r="V289" s="175" t="s">
        <v>338</v>
      </c>
      <c r="W289" s="176" t="s">
        <v>339</v>
      </c>
      <c r="X289" s="83">
        <v>486849789</v>
      </c>
      <c r="Y289" s="85">
        <v>2766</v>
      </c>
      <c r="Z289" s="86">
        <f t="shared" si="254"/>
        <v>176012.21583514099</v>
      </c>
      <c r="AA289" s="87">
        <f t="shared" si="272"/>
        <v>0.33011099176512709</v>
      </c>
      <c r="AB289" s="313"/>
      <c r="AC289" s="112">
        <v>9</v>
      </c>
      <c r="AD289" s="175" t="s">
        <v>406</v>
      </c>
      <c r="AE289" s="176" t="s">
        <v>407</v>
      </c>
      <c r="AF289" s="83">
        <v>53355014</v>
      </c>
      <c r="AG289" s="85">
        <v>277</v>
      </c>
      <c r="AH289" s="86">
        <f t="shared" si="255"/>
        <v>192617.37906137184</v>
      </c>
      <c r="AI289" s="87">
        <f t="shared" si="273"/>
        <v>3.0818869603916332E-2</v>
      </c>
      <c r="AJ289" s="313"/>
      <c r="AK289" s="112">
        <v>9</v>
      </c>
      <c r="AL289" s="175" t="s">
        <v>426</v>
      </c>
      <c r="AM289" s="176" t="s">
        <v>427</v>
      </c>
      <c r="AN289" s="83">
        <v>13634021</v>
      </c>
      <c r="AO289" s="85">
        <v>48</v>
      </c>
      <c r="AP289" s="86">
        <f t="shared" si="256"/>
        <v>284042.10416666669</v>
      </c>
      <c r="AQ289" s="87">
        <f t="shared" si="274"/>
        <v>5.8515177374131415E-3</v>
      </c>
      <c r="AR289" s="313"/>
      <c r="AS289" s="112">
        <v>9</v>
      </c>
      <c r="AT289" s="175" t="s">
        <v>366</v>
      </c>
      <c r="AU289" s="176" t="s">
        <v>367</v>
      </c>
      <c r="AV289" s="83">
        <v>558206813</v>
      </c>
      <c r="AW289" s="85">
        <v>1858</v>
      </c>
      <c r="AX289" s="86">
        <f t="shared" si="257"/>
        <v>300434.23735199141</v>
      </c>
      <c r="AY289" s="87">
        <f t="shared" si="275"/>
        <v>0.29813863928112966</v>
      </c>
      <c r="AZ289" s="313"/>
      <c r="BA289" s="112">
        <v>9</v>
      </c>
      <c r="BB289" s="175" t="s">
        <v>404</v>
      </c>
      <c r="BC289" s="176" t="s">
        <v>405</v>
      </c>
      <c r="BD289" s="83">
        <v>245947354</v>
      </c>
      <c r="BE289" s="85">
        <v>648</v>
      </c>
      <c r="BF289" s="86">
        <f t="shared" si="258"/>
        <v>379548.38580246916</v>
      </c>
      <c r="BG289" s="87">
        <f t="shared" si="276"/>
        <v>8.6239020495075855E-2</v>
      </c>
      <c r="BH289" s="313"/>
      <c r="BI289" s="112">
        <v>9</v>
      </c>
      <c r="BJ289" s="175" t="s">
        <v>406</v>
      </c>
      <c r="BK289" s="176" t="s">
        <v>407</v>
      </c>
      <c r="BL289" s="83">
        <v>252550433</v>
      </c>
      <c r="BM289" s="85">
        <v>507</v>
      </c>
      <c r="BN289" s="86">
        <f t="shared" si="259"/>
        <v>498127.08678500989</v>
      </c>
      <c r="BO289" s="87">
        <f t="shared" si="277"/>
        <v>8.6268504338948448E-2</v>
      </c>
      <c r="BP289" s="313"/>
      <c r="BQ289" s="112">
        <v>9</v>
      </c>
      <c r="BR289" s="175" t="s">
        <v>404</v>
      </c>
      <c r="BS289" s="176" t="s">
        <v>405</v>
      </c>
      <c r="BT289" s="83">
        <v>944679848</v>
      </c>
      <c r="BU289" s="85">
        <v>4422</v>
      </c>
      <c r="BV289" s="86">
        <f t="shared" si="260"/>
        <v>213631.80642243329</v>
      </c>
      <c r="BW289" s="87">
        <f t="shared" si="278"/>
        <v>2.9892718804291247E-2</v>
      </c>
    </row>
    <row r="290" spans="2:75" ht="13.5" customHeight="1">
      <c r="B290" s="304"/>
      <c r="C290" s="318"/>
      <c r="D290" s="301"/>
      <c r="E290" s="88">
        <v>10</v>
      </c>
      <c r="F290" s="103" t="s">
        <v>458</v>
      </c>
      <c r="G290" s="178" t="s">
        <v>459</v>
      </c>
      <c r="H290" s="91">
        <v>26030579</v>
      </c>
      <c r="I290" s="93">
        <v>126</v>
      </c>
      <c r="J290" s="94">
        <f t="shared" si="252"/>
        <v>206591.89682539683</v>
      </c>
      <c r="K290" s="95">
        <f t="shared" si="270"/>
        <v>1.3909127036693602E-3</v>
      </c>
      <c r="L290" s="313"/>
      <c r="M290" s="113">
        <v>10</v>
      </c>
      <c r="N290" s="103" t="s">
        <v>336</v>
      </c>
      <c r="O290" s="178" t="s">
        <v>337</v>
      </c>
      <c r="P290" s="91">
        <v>918138037</v>
      </c>
      <c r="Q290" s="93">
        <v>7255</v>
      </c>
      <c r="R290" s="94">
        <f t="shared" si="253"/>
        <v>126552.45168849069</v>
      </c>
      <c r="S290" s="95">
        <f t="shared" si="271"/>
        <v>0.5972176489957195</v>
      </c>
      <c r="T290" s="313"/>
      <c r="U290" s="113">
        <v>10</v>
      </c>
      <c r="V290" s="103" t="s">
        <v>336</v>
      </c>
      <c r="W290" s="178" t="s">
        <v>337</v>
      </c>
      <c r="X290" s="91">
        <v>800214440</v>
      </c>
      <c r="Y290" s="93">
        <v>5442</v>
      </c>
      <c r="Z290" s="94">
        <f t="shared" si="254"/>
        <v>147044.1822859243</v>
      </c>
      <c r="AA290" s="95">
        <f t="shared" si="272"/>
        <v>0.64948084496956682</v>
      </c>
      <c r="AB290" s="313"/>
      <c r="AC290" s="113">
        <v>10</v>
      </c>
      <c r="AD290" s="103" t="s">
        <v>458</v>
      </c>
      <c r="AE290" s="178" t="s">
        <v>459</v>
      </c>
      <c r="AF290" s="91">
        <v>10289374</v>
      </c>
      <c r="AG290" s="93">
        <v>57</v>
      </c>
      <c r="AH290" s="94">
        <f t="shared" si="255"/>
        <v>180515.33333333334</v>
      </c>
      <c r="AI290" s="95">
        <f t="shared" si="273"/>
        <v>6.3417890520694256E-3</v>
      </c>
      <c r="AJ290" s="313"/>
      <c r="AK290" s="113">
        <v>10</v>
      </c>
      <c r="AL290" s="103" t="s">
        <v>432</v>
      </c>
      <c r="AM290" s="178" t="s">
        <v>433</v>
      </c>
      <c r="AN290" s="91">
        <v>19506660</v>
      </c>
      <c r="AO290" s="93">
        <v>82</v>
      </c>
      <c r="AP290" s="94">
        <f t="shared" si="256"/>
        <v>237886.09756097561</v>
      </c>
      <c r="AQ290" s="95">
        <f t="shared" si="274"/>
        <v>9.9963428014141174E-3</v>
      </c>
      <c r="AR290" s="313"/>
      <c r="AS290" s="113">
        <v>10</v>
      </c>
      <c r="AT290" s="103" t="s">
        <v>338</v>
      </c>
      <c r="AU290" s="178" t="s">
        <v>339</v>
      </c>
      <c r="AV290" s="91">
        <v>436674089</v>
      </c>
      <c r="AW290" s="93">
        <v>1474</v>
      </c>
      <c r="AX290" s="94">
        <f t="shared" si="257"/>
        <v>296251.07801899593</v>
      </c>
      <c r="AY290" s="95">
        <f t="shared" si="275"/>
        <v>0.23652118100128369</v>
      </c>
      <c r="AZ290" s="313"/>
      <c r="BA290" s="113">
        <v>10</v>
      </c>
      <c r="BB290" s="103" t="s">
        <v>406</v>
      </c>
      <c r="BC290" s="178" t="s">
        <v>407</v>
      </c>
      <c r="BD290" s="91">
        <v>179038099</v>
      </c>
      <c r="BE290" s="93">
        <v>473</v>
      </c>
      <c r="BF290" s="94">
        <f t="shared" si="258"/>
        <v>378516.06553911202</v>
      </c>
      <c r="BG290" s="95">
        <f t="shared" si="276"/>
        <v>6.2949161565078515E-2</v>
      </c>
      <c r="BH290" s="313"/>
      <c r="BI290" s="113">
        <v>10</v>
      </c>
      <c r="BJ290" s="103" t="s">
        <v>430</v>
      </c>
      <c r="BK290" s="178" t="s">
        <v>431</v>
      </c>
      <c r="BL290" s="91">
        <v>30663522</v>
      </c>
      <c r="BM290" s="93">
        <v>66</v>
      </c>
      <c r="BN290" s="94">
        <f t="shared" si="259"/>
        <v>464598.81818181818</v>
      </c>
      <c r="BO290" s="95">
        <f t="shared" si="277"/>
        <v>1.1230219499744768E-2</v>
      </c>
      <c r="BP290" s="313"/>
      <c r="BQ290" s="113">
        <v>10</v>
      </c>
      <c r="BR290" s="103" t="s">
        <v>374</v>
      </c>
      <c r="BS290" s="178" t="s">
        <v>375</v>
      </c>
      <c r="BT290" s="91">
        <v>702500053</v>
      </c>
      <c r="BU290" s="93">
        <v>3301</v>
      </c>
      <c r="BV290" s="94">
        <f t="shared" si="260"/>
        <v>212814.31475310511</v>
      </c>
      <c r="BW290" s="95">
        <f t="shared" si="278"/>
        <v>2.2314759107409637E-2</v>
      </c>
    </row>
    <row r="291" spans="2:75" s="173" customFormat="1" ht="13.5" customHeight="1">
      <c r="B291" s="266"/>
      <c r="C291" s="320"/>
      <c r="D291" s="302"/>
      <c r="E291" s="96" t="s">
        <v>164</v>
      </c>
      <c r="F291" s="97"/>
      <c r="G291" s="98"/>
      <c r="H291" s="228">
        <v>46232400920</v>
      </c>
      <c r="I291" s="100">
        <v>80549</v>
      </c>
      <c r="J291" s="49">
        <f t="shared" si="252"/>
        <v>573966.16866751912</v>
      </c>
      <c r="K291" s="101">
        <f t="shared" si="270"/>
        <v>0.88917958228462934</v>
      </c>
      <c r="L291" s="314"/>
      <c r="M291" s="96" t="s">
        <v>164</v>
      </c>
      <c r="N291" s="97"/>
      <c r="O291" s="98"/>
      <c r="P291" s="228">
        <v>10084883050</v>
      </c>
      <c r="Q291" s="100">
        <v>12089</v>
      </c>
      <c r="R291" s="49">
        <f t="shared" si="253"/>
        <v>834219.79071883531</v>
      </c>
      <c r="S291" s="101">
        <f t="shared" si="271"/>
        <v>0.99514323345406652</v>
      </c>
      <c r="T291" s="314"/>
      <c r="U291" s="96" t="s">
        <v>164</v>
      </c>
      <c r="V291" s="97"/>
      <c r="W291" s="98"/>
      <c r="X291" s="228">
        <v>9816050480</v>
      </c>
      <c r="Y291" s="100">
        <v>8336</v>
      </c>
      <c r="Z291" s="49">
        <f t="shared" si="254"/>
        <v>1177549.2418426103</v>
      </c>
      <c r="AA291" s="101">
        <f t="shared" si="272"/>
        <v>0.99486812268767155</v>
      </c>
      <c r="AB291" s="314"/>
      <c r="AC291" s="96" t="s">
        <v>164</v>
      </c>
      <c r="AD291" s="97"/>
      <c r="AE291" s="98"/>
      <c r="AF291" s="228">
        <v>10702695650</v>
      </c>
      <c r="AG291" s="100">
        <v>8917</v>
      </c>
      <c r="AH291" s="49">
        <f t="shared" si="255"/>
        <v>1200257.4464505999</v>
      </c>
      <c r="AI291" s="101">
        <f t="shared" si="273"/>
        <v>0.99210057854917666</v>
      </c>
      <c r="AJ291" s="314"/>
      <c r="AK291" s="96" t="s">
        <v>164</v>
      </c>
      <c r="AL291" s="97"/>
      <c r="AM291" s="98"/>
      <c r="AN291" s="228">
        <v>13049656190</v>
      </c>
      <c r="AO291" s="100">
        <v>8146</v>
      </c>
      <c r="AP291" s="49">
        <f t="shared" si="256"/>
        <v>1601971.052050086</v>
      </c>
      <c r="AQ291" s="101">
        <f t="shared" si="274"/>
        <v>0.99305132268682195</v>
      </c>
      <c r="AR291" s="314"/>
      <c r="AS291" s="96" t="s">
        <v>164</v>
      </c>
      <c r="AT291" s="97"/>
      <c r="AU291" s="98"/>
      <c r="AV291" s="228">
        <v>11271541030</v>
      </c>
      <c r="AW291" s="100">
        <v>6126</v>
      </c>
      <c r="AX291" s="49">
        <f t="shared" si="257"/>
        <v>1839951.1965393405</v>
      </c>
      <c r="AY291" s="101">
        <f t="shared" si="275"/>
        <v>0.98299101412066747</v>
      </c>
      <c r="AZ291" s="314"/>
      <c r="BA291" s="96" t="s">
        <v>164</v>
      </c>
      <c r="BB291" s="97"/>
      <c r="BC291" s="98"/>
      <c r="BD291" s="228">
        <v>16903282440</v>
      </c>
      <c r="BE291" s="100">
        <v>7351</v>
      </c>
      <c r="BF291" s="49">
        <f t="shared" si="258"/>
        <v>2299453.4675554344</v>
      </c>
      <c r="BG291" s="101">
        <f t="shared" si="276"/>
        <v>0.97830715996805961</v>
      </c>
      <c r="BH291" s="314"/>
      <c r="BI291" s="96" t="s">
        <v>164</v>
      </c>
      <c r="BJ291" s="97"/>
      <c r="BK291" s="98"/>
      <c r="BL291" s="228">
        <v>14806876140</v>
      </c>
      <c r="BM291" s="100">
        <v>5765</v>
      </c>
      <c r="BN291" s="49">
        <f t="shared" si="259"/>
        <v>2568408.6973113618</v>
      </c>
      <c r="BO291" s="101">
        <f t="shared" si="277"/>
        <v>0.98094265781861489</v>
      </c>
      <c r="BP291" s="314"/>
      <c r="BQ291" s="96" t="s">
        <v>164</v>
      </c>
      <c r="BR291" s="97"/>
      <c r="BS291" s="98"/>
      <c r="BT291" s="228">
        <v>132867385900</v>
      </c>
      <c r="BU291" s="100">
        <v>137279</v>
      </c>
      <c r="BV291" s="49">
        <f t="shared" si="260"/>
        <v>967863.88231266255</v>
      </c>
      <c r="BW291" s="101">
        <f t="shared" si="278"/>
        <v>0.92800600287975987</v>
      </c>
    </row>
    <row r="292" spans="2:75" ht="13.5" customHeight="1">
      <c r="B292" s="303">
        <v>27</v>
      </c>
      <c r="C292" s="317" t="s">
        <v>31</v>
      </c>
      <c r="D292" s="305">
        <f>CB32</f>
        <v>14038</v>
      </c>
      <c r="E292" s="72">
        <v>1</v>
      </c>
      <c r="F292" s="73" t="s">
        <v>382</v>
      </c>
      <c r="G292" s="74" t="s">
        <v>383</v>
      </c>
      <c r="H292" s="75">
        <v>22635370</v>
      </c>
      <c r="I292" s="77">
        <v>36</v>
      </c>
      <c r="J292" s="78">
        <f t="shared" si="252"/>
        <v>628760.27777777775</v>
      </c>
      <c r="K292" s="79">
        <f t="shared" ref="K292:K302" si="279">IFERROR(I292/$CB$32,0)</f>
        <v>2.5644678729163698E-3</v>
      </c>
      <c r="L292" s="315">
        <f>CC32</f>
        <v>2103</v>
      </c>
      <c r="M292" s="195">
        <v>1</v>
      </c>
      <c r="N292" s="73" t="s">
        <v>458</v>
      </c>
      <c r="O292" s="74" t="s">
        <v>459</v>
      </c>
      <c r="P292" s="75">
        <v>4064164</v>
      </c>
      <c r="Q292" s="77">
        <v>7</v>
      </c>
      <c r="R292" s="78">
        <f t="shared" si="253"/>
        <v>580594.85714285716</v>
      </c>
      <c r="S292" s="79">
        <f t="shared" ref="S292:S302" si="280">IFERROR(Q292/$CC$32,0)</f>
        <v>3.3285782215882074E-3</v>
      </c>
      <c r="T292" s="315">
        <f>CD32</f>
        <v>1341</v>
      </c>
      <c r="U292" s="195">
        <v>1</v>
      </c>
      <c r="V292" s="73" t="s">
        <v>384</v>
      </c>
      <c r="W292" s="74" t="s">
        <v>385</v>
      </c>
      <c r="X292" s="75">
        <v>18533285</v>
      </c>
      <c r="Y292" s="77">
        <v>35</v>
      </c>
      <c r="Z292" s="78">
        <f t="shared" si="254"/>
        <v>529522.42857142852</v>
      </c>
      <c r="AA292" s="79">
        <f t="shared" ref="AA292:AA302" si="281">IFERROR(Y292/$CD$32,0)</f>
        <v>2.609992542878449E-2</v>
      </c>
      <c r="AB292" s="315">
        <f>CE32</f>
        <v>1556</v>
      </c>
      <c r="AC292" s="195">
        <v>1</v>
      </c>
      <c r="AD292" s="73" t="s">
        <v>384</v>
      </c>
      <c r="AE292" s="74" t="s">
        <v>385</v>
      </c>
      <c r="AF292" s="75">
        <v>38011676</v>
      </c>
      <c r="AG292" s="77">
        <v>33</v>
      </c>
      <c r="AH292" s="78">
        <f t="shared" si="255"/>
        <v>1151868.9696969697</v>
      </c>
      <c r="AI292" s="79">
        <f t="shared" ref="AI292:AI302" si="282">IFERROR(AG292/$CE$32,0)</f>
        <v>2.1208226221079693E-2</v>
      </c>
      <c r="AJ292" s="315">
        <f>CF32</f>
        <v>1435</v>
      </c>
      <c r="AK292" s="195">
        <v>1</v>
      </c>
      <c r="AL292" s="73" t="s">
        <v>384</v>
      </c>
      <c r="AM292" s="74" t="s">
        <v>385</v>
      </c>
      <c r="AN292" s="75">
        <v>30288852</v>
      </c>
      <c r="AO292" s="77">
        <v>28</v>
      </c>
      <c r="AP292" s="78">
        <f t="shared" si="256"/>
        <v>1081744.7142857143</v>
      </c>
      <c r="AQ292" s="79">
        <f t="shared" ref="AQ292:AQ302" si="283">IFERROR(AO292/$CF$32,0)</f>
        <v>1.9512195121951219E-2</v>
      </c>
      <c r="AR292" s="315">
        <f>CG32</f>
        <v>1094</v>
      </c>
      <c r="AS292" s="195">
        <v>1</v>
      </c>
      <c r="AT292" s="73" t="s">
        <v>382</v>
      </c>
      <c r="AU292" s="74" t="s">
        <v>383</v>
      </c>
      <c r="AV292" s="75">
        <v>10440297</v>
      </c>
      <c r="AW292" s="77">
        <v>7</v>
      </c>
      <c r="AX292" s="78">
        <f t="shared" si="257"/>
        <v>1491471</v>
      </c>
      <c r="AY292" s="79">
        <f t="shared" ref="AY292:AY302" si="284">IFERROR(AW292/$CG$32,0)</f>
        <v>6.3985374771480807E-3</v>
      </c>
      <c r="AZ292" s="315">
        <f>CH32</f>
        <v>1339</v>
      </c>
      <c r="BA292" s="195">
        <v>1</v>
      </c>
      <c r="BB292" s="73" t="s">
        <v>382</v>
      </c>
      <c r="BC292" s="74" t="s">
        <v>383</v>
      </c>
      <c r="BD292" s="75">
        <v>4744934</v>
      </c>
      <c r="BE292" s="77">
        <v>8</v>
      </c>
      <c r="BF292" s="78">
        <f t="shared" si="258"/>
        <v>593116.75</v>
      </c>
      <c r="BG292" s="79">
        <f t="shared" ref="BG292:BG302" si="285">IFERROR(BE292/$CH$32,0)</f>
        <v>5.9746079163554896E-3</v>
      </c>
      <c r="BH292" s="315">
        <f>CI32</f>
        <v>1018</v>
      </c>
      <c r="BI292" s="195">
        <v>1</v>
      </c>
      <c r="BJ292" s="73" t="s">
        <v>426</v>
      </c>
      <c r="BK292" s="74" t="s">
        <v>427</v>
      </c>
      <c r="BL292" s="75">
        <v>19380517</v>
      </c>
      <c r="BM292" s="77">
        <v>11</v>
      </c>
      <c r="BN292" s="78">
        <f t="shared" si="259"/>
        <v>1761865.1818181819</v>
      </c>
      <c r="BO292" s="79">
        <f t="shared" ref="BO292:BO302" si="286">IFERROR(BM292/$CI$32,0)</f>
        <v>1.0805500982318271E-2</v>
      </c>
      <c r="BP292" s="315">
        <f>CJ32</f>
        <v>23924</v>
      </c>
      <c r="BQ292" s="195">
        <v>1</v>
      </c>
      <c r="BR292" s="73" t="s">
        <v>382</v>
      </c>
      <c r="BS292" s="74" t="s">
        <v>383</v>
      </c>
      <c r="BT292" s="75">
        <v>41107501</v>
      </c>
      <c r="BU292" s="77">
        <v>85</v>
      </c>
      <c r="BV292" s="78">
        <f t="shared" si="260"/>
        <v>483617.65882352943</v>
      </c>
      <c r="BW292" s="79">
        <f t="shared" ref="BW292:BW302" si="287">IFERROR(BU292/$CJ$32,0)</f>
        <v>3.5529175723123222E-3</v>
      </c>
    </row>
    <row r="293" spans="2:75" ht="13.5" customHeight="1">
      <c r="B293" s="304"/>
      <c r="C293" s="318"/>
      <c r="D293" s="301"/>
      <c r="E293" s="80">
        <v>2</v>
      </c>
      <c r="F293" s="175" t="s">
        <v>418</v>
      </c>
      <c r="G293" s="176" t="s">
        <v>419</v>
      </c>
      <c r="H293" s="83">
        <v>73092873</v>
      </c>
      <c r="I293" s="85">
        <v>169</v>
      </c>
      <c r="J293" s="86">
        <f t="shared" si="252"/>
        <v>432502.20710059174</v>
      </c>
      <c r="K293" s="87">
        <f t="shared" si="279"/>
        <v>1.2038751958968514E-2</v>
      </c>
      <c r="L293" s="313"/>
      <c r="M293" s="112">
        <v>2</v>
      </c>
      <c r="N293" s="175" t="s">
        <v>392</v>
      </c>
      <c r="O293" s="176" t="s">
        <v>393</v>
      </c>
      <c r="P293" s="83">
        <v>29247856</v>
      </c>
      <c r="Q293" s="85">
        <v>83</v>
      </c>
      <c r="R293" s="86">
        <f t="shared" si="253"/>
        <v>352383.80722891568</v>
      </c>
      <c r="S293" s="87">
        <f t="shared" si="280"/>
        <v>3.9467427484545889E-2</v>
      </c>
      <c r="T293" s="313"/>
      <c r="U293" s="112">
        <v>2</v>
      </c>
      <c r="V293" s="175" t="s">
        <v>344</v>
      </c>
      <c r="W293" s="176" t="s">
        <v>345</v>
      </c>
      <c r="X293" s="83">
        <v>117487782</v>
      </c>
      <c r="Y293" s="85">
        <v>237</v>
      </c>
      <c r="Z293" s="86">
        <f t="shared" si="254"/>
        <v>495729.03797468357</v>
      </c>
      <c r="AA293" s="87">
        <f t="shared" si="281"/>
        <v>0.1767337807606264</v>
      </c>
      <c r="AB293" s="313"/>
      <c r="AC293" s="112">
        <v>2</v>
      </c>
      <c r="AD293" s="175" t="s">
        <v>382</v>
      </c>
      <c r="AE293" s="176" t="s">
        <v>383</v>
      </c>
      <c r="AF293" s="83">
        <v>2149087</v>
      </c>
      <c r="AG293" s="85">
        <v>6</v>
      </c>
      <c r="AH293" s="86">
        <f t="shared" si="255"/>
        <v>358181.16666666669</v>
      </c>
      <c r="AI293" s="87">
        <f t="shared" si="282"/>
        <v>3.8560411311053984E-3</v>
      </c>
      <c r="AJ293" s="313"/>
      <c r="AK293" s="112">
        <v>2</v>
      </c>
      <c r="AL293" s="175" t="s">
        <v>344</v>
      </c>
      <c r="AM293" s="176" t="s">
        <v>345</v>
      </c>
      <c r="AN293" s="83">
        <v>172802730</v>
      </c>
      <c r="AO293" s="85">
        <v>304</v>
      </c>
      <c r="AP293" s="86">
        <f t="shared" si="256"/>
        <v>568430.03289473685</v>
      </c>
      <c r="AQ293" s="87">
        <f t="shared" si="283"/>
        <v>0.2118466898954704</v>
      </c>
      <c r="AR293" s="313"/>
      <c r="AS293" s="112">
        <v>2</v>
      </c>
      <c r="AT293" s="175" t="s">
        <v>458</v>
      </c>
      <c r="AU293" s="176" t="s">
        <v>459</v>
      </c>
      <c r="AV293" s="83">
        <v>1780389</v>
      </c>
      <c r="AW293" s="85">
        <v>4</v>
      </c>
      <c r="AX293" s="86">
        <f t="shared" si="257"/>
        <v>445097.25</v>
      </c>
      <c r="AY293" s="87">
        <f t="shared" si="284"/>
        <v>3.6563071297989031E-3</v>
      </c>
      <c r="AZ293" s="313"/>
      <c r="BA293" s="112">
        <v>2</v>
      </c>
      <c r="BB293" s="175" t="s">
        <v>356</v>
      </c>
      <c r="BC293" s="176" t="s">
        <v>357</v>
      </c>
      <c r="BD293" s="83">
        <v>230455230</v>
      </c>
      <c r="BE293" s="85">
        <v>420</v>
      </c>
      <c r="BF293" s="86">
        <f t="shared" si="258"/>
        <v>548702.92857142852</v>
      </c>
      <c r="BG293" s="87">
        <f t="shared" si="285"/>
        <v>0.31366691560866317</v>
      </c>
      <c r="BH293" s="313"/>
      <c r="BI293" s="112">
        <v>2</v>
      </c>
      <c r="BJ293" s="175" t="s">
        <v>458</v>
      </c>
      <c r="BK293" s="176" t="s">
        <v>459</v>
      </c>
      <c r="BL293" s="83">
        <v>4509490</v>
      </c>
      <c r="BM293" s="85">
        <v>3</v>
      </c>
      <c r="BN293" s="86">
        <f t="shared" si="259"/>
        <v>1503163.3333333333</v>
      </c>
      <c r="BO293" s="87">
        <f t="shared" si="286"/>
        <v>2.9469548133595285E-3</v>
      </c>
      <c r="BP293" s="313"/>
      <c r="BQ293" s="112">
        <v>2</v>
      </c>
      <c r="BR293" s="175" t="s">
        <v>384</v>
      </c>
      <c r="BS293" s="176" t="s">
        <v>385</v>
      </c>
      <c r="BT293" s="83">
        <v>153653829</v>
      </c>
      <c r="BU293" s="85">
        <v>367</v>
      </c>
      <c r="BV293" s="86">
        <f t="shared" si="260"/>
        <v>418675.28337874659</v>
      </c>
      <c r="BW293" s="87">
        <f t="shared" si="287"/>
        <v>1.5340244106336732E-2</v>
      </c>
    </row>
    <row r="294" spans="2:75" ht="13.5" customHeight="1">
      <c r="B294" s="304"/>
      <c r="C294" s="318"/>
      <c r="D294" s="301"/>
      <c r="E294" s="80">
        <v>3</v>
      </c>
      <c r="F294" s="175" t="s">
        <v>456</v>
      </c>
      <c r="G294" s="176" t="s">
        <v>457</v>
      </c>
      <c r="H294" s="83">
        <v>3837815</v>
      </c>
      <c r="I294" s="85">
        <v>10</v>
      </c>
      <c r="J294" s="86">
        <f t="shared" si="252"/>
        <v>383781.5</v>
      </c>
      <c r="K294" s="87">
        <f t="shared" si="279"/>
        <v>7.1235218692121383E-4</v>
      </c>
      <c r="L294" s="313"/>
      <c r="M294" s="112">
        <v>3</v>
      </c>
      <c r="N294" s="175" t="s">
        <v>352</v>
      </c>
      <c r="O294" s="176" t="s">
        <v>353</v>
      </c>
      <c r="P294" s="83">
        <v>60841674</v>
      </c>
      <c r="Q294" s="85">
        <v>194</v>
      </c>
      <c r="R294" s="86">
        <f t="shared" si="253"/>
        <v>313616.87628865981</v>
      </c>
      <c r="S294" s="87">
        <f t="shared" si="280"/>
        <v>9.2249167855444597E-2</v>
      </c>
      <c r="T294" s="313"/>
      <c r="U294" s="112">
        <v>3</v>
      </c>
      <c r="V294" s="175" t="s">
        <v>430</v>
      </c>
      <c r="W294" s="176" t="s">
        <v>431</v>
      </c>
      <c r="X294" s="83">
        <v>8598019</v>
      </c>
      <c r="Y294" s="85">
        <v>22</v>
      </c>
      <c r="Z294" s="86">
        <f t="shared" si="254"/>
        <v>390819.04545454547</v>
      </c>
      <c r="AA294" s="87">
        <f t="shared" si="281"/>
        <v>1.6405667412378821E-2</v>
      </c>
      <c r="AB294" s="313"/>
      <c r="AC294" s="112">
        <v>3</v>
      </c>
      <c r="AD294" s="175" t="s">
        <v>356</v>
      </c>
      <c r="AE294" s="176" t="s">
        <v>357</v>
      </c>
      <c r="AF294" s="83">
        <v>129776495</v>
      </c>
      <c r="AG294" s="85">
        <v>404</v>
      </c>
      <c r="AH294" s="86">
        <f t="shared" si="255"/>
        <v>321228.94801980199</v>
      </c>
      <c r="AI294" s="87">
        <f t="shared" si="282"/>
        <v>0.25964010282776351</v>
      </c>
      <c r="AJ294" s="313"/>
      <c r="AK294" s="112">
        <v>3</v>
      </c>
      <c r="AL294" s="175" t="s">
        <v>356</v>
      </c>
      <c r="AM294" s="176" t="s">
        <v>357</v>
      </c>
      <c r="AN294" s="83">
        <v>195857968</v>
      </c>
      <c r="AO294" s="85">
        <v>495</v>
      </c>
      <c r="AP294" s="86">
        <f t="shared" si="256"/>
        <v>395672.66262626264</v>
      </c>
      <c r="AQ294" s="87">
        <f t="shared" si="283"/>
        <v>0.34494773519163763</v>
      </c>
      <c r="AR294" s="313"/>
      <c r="AS294" s="112">
        <v>3</v>
      </c>
      <c r="AT294" s="175" t="s">
        <v>356</v>
      </c>
      <c r="AU294" s="176" t="s">
        <v>357</v>
      </c>
      <c r="AV294" s="83">
        <v>143477775</v>
      </c>
      <c r="AW294" s="85">
        <v>327</v>
      </c>
      <c r="AX294" s="86">
        <f t="shared" si="257"/>
        <v>438769.95412844035</v>
      </c>
      <c r="AY294" s="87">
        <f t="shared" si="284"/>
        <v>0.29890310786106034</v>
      </c>
      <c r="AZ294" s="313"/>
      <c r="BA294" s="112">
        <v>3</v>
      </c>
      <c r="BB294" s="175" t="s">
        <v>384</v>
      </c>
      <c r="BC294" s="176" t="s">
        <v>385</v>
      </c>
      <c r="BD294" s="83">
        <v>9892237</v>
      </c>
      <c r="BE294" s="85">
        <v>19</v>
      </c>
      <c r="BF294" s="86">
        <f t="shared" si="258"/>
        <v>520644.05263157893</v>
      </c>
      <c r="BG294" s="87">
        <f t="shared" si="285"/>
        <v>1.4189693801344288E-2</v>
      </c>
      <c r="BH294" s="313"/>
      <c r="BI294" s="112">
        <v>3</v>
      </c>
      <c r="BJ294" s="175" t="s">
        <v>384</v>
      </c>
      <c r="BK294" s="176" t="s">
        <v>385</v>
      </c>
      <c r="BL294" s="83">
        <v>12975529</v>
      </c>
      <c r="BM294" s="85">
        <v>16</v>
      </c>
      <c r="BN294" s="86">
        <f t="shared" si="259"/>
        <v>810970.5625</v>
      </c>
      <c r="BO294" s="87">
        <f t="shared" si="286"/>
        <v>1.5717092337917484E-2</v>
      </c>
      <c r="BP294" s="313"/>
      <c r="BQ294" s="112">
        <v>3</v>
      </c>
      <c r="BR294" s="175" t="s">
        <v>426</v>
      </c>
      <c r="BS294" s="176" t="s">
        <v>427</v>
      </c>
      <c r="BT294" s="83">
        <v>32153629</v>
      </c>
      <c r="BU294" s="85">
        <v>86</v>
      </c>
      <c r="BV294" s="86">
        <f t="shared" si="260"/>
        <v>373879.40697674418</v>
      </c>
      <c r="BW294" s="87">
        <f t="shared" si="287"/>
        <v>3.5947166025748203E-3</v>
      </c>
    </row>
    <row r="295" spans="2:75" ht="13.5" customHeight="1">
      <c r="B295" s="304"/>
      <c r="C295" s="318"/>
      <c r="D295" s="301"/>
      <c r="E295" s="80">
        <v>4</v>
      </c>
      <c r="F295" s="102" t="s">
        <v>406</v>
      </c>
      <c r="G295" s="176" t="s">
        <v>407</v>
      </c>
      <c r="H295" s="83">
        <v>31065520</v>
      </c>
      <c r="I295" s="85">
        <v>96</v>
      </c>
      <c r="J295" s="86">
        <f t="shared" si="252"/>
        <v>323599.16666666669</v>
      </c>
      <c r="K295" s="87">
        <f t="shared" si="279"/>
        <v>6.8385809944436528E-3</v>
      </c>
      <c r="L295" s="313"/>
      <c r="M295" s="112">
        <v>4</v>
      </c>
      <c r="N295" s="102" t="s">
        <v>374</v>
      </c>
      <c r="O295" s="176" t="s">
        <v>375</v>
      </c>
      <c r="P295" s="83">
        <v>21844592</v>
      </c>
      <c r="Q295" s="85">
        <v>79</v>
      </c>
      <c r="R295" s="86">
        <f t="shared" si="253"/>
        <v>276513.82278481015</v>
      </c>
      <c r="S295" s="87">
        <f t="shared" si="280"/>
        <v>3.7565382786495481E-2</v>
      </c>
      <c r="T295" s="313"/>
      <c r="U295" s="112">
        <v>4</v>
      </c>
      <c r="V295" s="102" t="s">
        <v>374</v>
      </c>
      <c r="W295" s="176" t="s">
        <v>375</v>
      </c>
      <c r="X295" s="83">
        <v>10663454</v>
      </c>
      <c r="Y295" s="85">
        <v>31</v>
      </c>
      <c r="Z295" s="86">
        <f t="shared" si="254"/>
        <v>343982.38709677418</v>
      </c>
      <c r="AA295" s="87">
        <f t="shared" si="281"/>
        <v>2.3117076808351976E-2</v>
      </c>
      <c r="AB295" s="313"/>
      <c r="AC295" s="112">
        <v>4</v>
      </c>
      <c r="AD295" s="102" t="s">
        <v>344</v>
      </c>
      <c r="AE295" s="176" t="s">
        <v>345</v>
      </c>
      <c r="AF295" s="83">
        <v>69942904</v>
      </c>
      <c r="AG295" s="85">
        <v>272</v>
      </c>
      <c r="AH295" s="86">
        <f t="shared" si="255"/>
        <v>257143.0294117647</v>
      </c>
      <c r="AI295" s="87">
        <f t="shared" si="282"/>
        <v>0.17480719794344474</v>
      </c>
      <c r="AJ295" s="313"/>
      <c r="AK295" s="112">
        <v>4</v>
      </c>
      <c r="AL295" s="102" t="s">
        <v>338</v>
      </c>
      <c r="AM295" s="176" t="s">
        <v>339</v>
      </c>
      <c r="AN295" s="83">
        <v>128794216</v>
      </c>
      <c r="AO295" s="85">
        <v>394</v>
      </c>
      <c r="AP295" s="86">
        <f t="shared" si="256"/>
        <v>326888.87309644668</v>
      </c>
      <c r="AQ295" s="87">
        <f t="shared" si="283"/>
        <v>0.27456445993031359</v>
      </c>
      <c r="AR295" s="313"/>
      <c r="AS295" s="112">
        <v>4</v>
      </c>
      <c r="AT295" s="102" t="s">
        <v>344</v>
      </c>
      <c r="AU295" s="176" t="s">
        <v>345</v>
      </c>
      <c r="AV295" s="83">
        <v>82764485</v>
      </c>
      <c r="AW295" s="85">
        <v>201</v>
      </c>
      <c r="AX295" s="86">
        <f t="shared" si="257"/>
        <v>411763.60696517414</v>
      </c>
      <c r="AY295" s="87">
        <f t="shared" si="284"/>
        <v>0.18372943327239488</v>
      </c>
      <c r="AZ295" s="313"/>
      <c r="BA295" s="112">
        <v>4</v>
      </c>
      <c r="BB295" s="102" t="s">
        <v>404</v>
      </c>
      <c r="BC295" s="176" t="s">
        <v>405</v>
      </c>
      <c r="BD295" s="83">
        <v>49919142</v>
      </c>
      <c r="BE295" s="85">
        <v>108</v>
      </c>
      <c r="BF295" s="86">
        <f t="shared" si="258"/>
        <v>462214.27777777775</v>
      </c>
      <c r="BG295" s="87">
        <f t="shared" si="285"/>
        <v>8.0657206870799109E-2</v>
      </c>
      <c r="BH295" s="313"/>
      <c r="BI295" s="112">
        <v>4</v>
      </c>
      <c r="BJ295" s="102" t="s">
        <v>430</v>
      </c>
      <c r="BK295" s="176" t="s">
        <v>431</v>
      </c>
      <c r="BL295" s="83">
        <v>8132312</v>
      </c>
      <c r="BM295" s="85">
        <v>11</v>
      </c>
      <c r="BN295" s="86">
        <f t="shared" si="259"/>
        <v>739301.09090909094</v>
      </c>
      <c r="BO295" s="87">
        <f t="shared" si="286"/>
        <v>1.0805500982318271E-2</v>
      </c>
      <c r="BP295" s="313"/>
      <c r="BQ295" s="112">
        <v>4</v>
      </c>
      <c r="BR295" s="102" t="s">
        <v>344</v>
      </c>
      <c r="BS295" s="176" t="s">
        <v>345</v>
      </c>
      <c r="BT295" s="83">
        <v>959952185</v>
      </c>
      <c r="BU295" s="85">
        <v>2944</v>
      </c>
      <c r="BV295" s="86">
        <f t="shared" si="260"/>
        <v>326070.71501358697</v>
      </c>
      <c r="BW295" s="87">
        <f t="shared" si="287"/>
        <v>0.12305634509279385</v>
      </c>
    </row>
    <row r="296" spans="2:75" ht="13.5" customHeight="1">
      <c r="B296" s="304"/>
      <c r="C296" s="318"/>
      <c r="D296" s="301"/>
      <c r="E296" s="80">
        <v>5</v>
      </c>
      <c r="F296" s="175" t="s">
        <v>344</v>
      </c>
      <c r="G296" s="176" t="s">
        <v>345</v>
      </c>
      <c r="H296" s="83">
        <v>301646152</v>
      </c>
      <c r="I296" s="85">
        <v>1177</v>
      </c>
      <c r="J296" s="86">
        <f t="shared" si="252"/>
        <v>256283.90144435005</v>
      </c>
      <c r="K296" s="87">
        <f t="shared" si="279"/>
        <v>8.3843852400626875E-2</v>
      </c>
      <c r="L296" s="313"/>
      <c r="M296" s="112">
        <v>5</v>
      </c>
      <c r="N296" s="175" t="s">
        <v>426</v>
      </c>
      <c r="O296" s="176" t="s">
        <v>427</v>
      </c>
      <c r="P296" s="83">
        <v>2597621</v>
      </c>
      <c r="Q296" s="85">
        <v>12</v>
      </c>
      <c r="R296" s="86">
        <f t="shared" si="253"/>
        <v>216468.41666666666</v>
      </c>
      <c r="S296" s="87">
        <f t="shared" si="280"/>
        <v>5.7061340941512127E-3</v>
      </c>
      <c r="T296" s="313"/>
      <c r="U296" s="112">
        <v>5</v>
      </c>
      <c r="V296" s="175" t="s">
        <v>392</v>
      </c>
      <c r="W296" s="176" t="s">
        <v>393</v>
      </c>
      <c r="X296" s="83">
        <v>18890803</v>
      </c>
      <c r="Y296" s="85">
        <v>66</v>
      </c>
      <c r="Z296" s="86">
        <f t="shared" si="254"/>
        <v>286224.2878787879</v>
      </c>
      <c r="AA296" s="87">
        <f t="shared" si="281"/>
        <v>4.9217002237136466E-2</v>
      </c>
      <c r="AB296" s="313"/>
      <c r="AC296" s="112">
        <v>5</v>
      </c>
      <c r="AD296" s="175" t="s">
        <v>430</v>
      </c>
      <c r="AE296" s="176" t="s">
        <v>431</v>
      </c>
      <c r="AF296" s="83">
        <v>6889639</v>
      </c>
      <c r="AG296" s="85">
        <v>27</v>
      </c>
      <c r="AH296" s="86">
        <f t="shared" si="255"/>
        <v>255171.8148148148</v>
      </c>
      <c r="AI296" s="87">
        <f t="shared" si="282"/>
        <v>1.7352185089974295E-2</v>
      </c>
      <c r="AJ296" s="313"/>
      <c r="AK296" s="112">
        <v>5</v>
      </c>
      <c r="AL296" s="175" t="s">
        <v>406</v>
      </c>
      <c r="AM296" s="176" t="s">
        <v>407</v>
      </c>
      <c r="AN296" s="83">
        <v>23109509</v>
      </c>
      <c r="AO296" s="85">
        <v>71</v>
      </c>
      <c r="AP296" s="86">
        <f t="shared" si="256"/>
        <v>325486.04225352115</v>
      </c>
      <c r="AQ296" s="87">
        <f t="shared" si="283"/>
        <v>4.9477351916376304E-2</v>
      </c>
      <c r="AR296" s="313"/>
      <c r="AS296" s="112">
        <v>5</v>
      </c>
      <c r="AT296" s="175" t="s">
        <v>374</v>
      </c>
      <c r="AU296" s="176" t="s">
        <v>375</v>
      </c>
      <c r="AV296" s="83">
        <v>8573727</v>
      </c>
      <c r="AW296" s="85">
        <v>26</v>
      </c>
      <c r="AX296" s="86">
        <f t="shared" si="257"/>
        <v>329758.73076923075</v>
      </c>
      <c r="AY296" s="87">
        <f t="shared" si="284"/>
        <v>2.376599634369287E-2</v>
      </c>
      <c r="AZ296" s="313"/>
      <c r="BA296" s="112">
        <v>5</v>
      </c>
      <c r="BB296" s="175" t="s">
        <v>362</v>
      </c>
      <c r="BC296" s="176" t="s">
        <v>363</v>
      </c>
      <c r="BD296" s="83">
        <v>276454849</v>
      </c>
      <c r="BE296" s="85">
        <v>601</v>
      </c>
      <c r="BF296" s="86">
        <f t="shared" si="258"/>
        <v>459991.4292845258</v>
      </c>
      <c r="BG296" s="87">
        <f t="shared" si="285"/>
        <v>0.44884241971620614</v>
      </c>
      <c r="BH296" s="313"/>
      <c r="BI296" s="112">
        <v>5</v>
      </c>
      <c r="BJ296" s="175" t="s">
        <v>362</v>
      </c>
      <c r="BK296" s="176" t="s">
        <v>363</v>
      </c>
      <c r="BL296" s="83">
        <v>248097098</v>
      </c>
      <c r="BM296" s="85">
        <v>431</v>
      </c>
      <c r="BN296" s="86">
        <f t="shared" si="259"/>
        <v>575631.31786542921</v>
      </c>
      <c r="BO296" s="87">
        <f t="shared" si="286"/>
        <v>0.42337917485265225</v>
      </c>
      <c r="BP296" s="313"/>
      <c r="BQ296" s="112">
        <v>5</v>
      </c>
      <c r="BR296" s="175" t="s">
        <v>406</v>
      </c>
      <c r="BS296" s="176" t="s">
        <v>407</v>
      </c>
      <c r="BT296" s="83">
        <v>144196137</v>
      </c>
      <c r="BU296" s="85">
        <v>478</v>
      </c>
      <c r="BV296" s="86">
        <f t="shared" si="260"/>
        <v>301665.55857740587</v>
      </c>
      <c r="BW296" s="87">
        <f t="shared" si="287"/>
        <v>1.9979936465474E-2</v>
      </c>
    </row>
    <row r="297" spans="2:75" ht="13.5" customHeight="1">
      <c r="B297" s="304"/>
      <c r="C297" s="318"/>
      <c r="D297" s="301"/>
      <c r="E297" s="80">
        <v>6</v>
      </c>
      <c r="F297" s="102" t="s">
        <v>430</v>
      </c>
      <c r="G297" s="176" t="s">
        <v>431</v>
      </c>
      <c r="H297" s="83">
        <v>45012685</v>
      </c>
      <c r="I297" s="85">
        <v>194</v>
      </c>
      <c r="J297" s="86">
        <f t="shared" si="252"/>
        <v>232024.14948453609</v>
      </c>
      <c r="K297" s="87">
        <f t="shared" si="279"/>
        <v>1.3819632426271549E-2</v>
      </c>
      <c r="L297" s="313"/>
      <c r="M297" s="112">
        <v>6</v>
      </c>
      <c r="N297" s="102" t="s">
        <v>418</v>
      </c>
      <c r="O297" s="176" t="s">
        <v>419</v>
      </c>
      <c r="P297" s="83">
        <v>5801523</v>
      </c>
      <c r="Q297" s="85">
        <v>33</v>
      </c>
      <c r="R297" s="86">
        <f t="shared" si="253"/>
        <v>175803.72727272726</v>
      </c>
      <c r="S297" s="87">
        <f t="shared" si="280"/>
        <v>1.5691868758915834E-2</v>
      </c>
      <c r="T297" s="313"/>
      <c r="U297" s="112">
        <v>6</v>
      </c>
      <c r="V297" s="102" t="s">
        <v>406</v>
      </c>
      <c r="W297" s="176" t="s">
        <v>407</v>
      </c>
      <c r="X297" s="83">
        <v>6292146</v>
      </c>
      <c r="Y297" s="85">
        <v>24</v>
      </c>
      <c r="Z297" s="86">
        <f t="shared" si="254"/>
        <v>262172.75</v>
      </c>
      <c r="AA297" s="87">
        <f t="shared" si="281"/>
        <v>1.7897091722595078E-2</v>
      </c>
      <c r="AB297" s="313"/>
      <c r="AC297" s="112">
        <v>6</v>
      </c>
      <c r="AD297" s="102" t="s">
        <v>338</v>
      </c>
      <c r="AE297" s="176" t="s">
        <v>339</v>
      </c>
      <c r="AF297" s="83">
        <v>108214546</v>
      </c>
      <c r="AG297" s="85">
        <v>439</v>
      </c>
      <c r="AH297" s="86">
        <f t="shared" si="255"/>
        <v>246502.38268792711</v>
      </c>
      <c r="AI297" s="87">
        <f t="shared" si="282"/>
        <v>0.28213367609254497</v>
      </c>
      <c r="AJ297" s="313"/>
      <c r="AK297" s="112">
        <v>6</v>
      </c>
      <c r="AL297" s="102" t="s">
        <v>352</v>
      </c>
      <c r="AM297" s="176" t="s">
        <v>353</v>
      </c>
      <c r="AN297" s="83">
        <v>40942847</v>
      </c>
      <c r="AO297" s="85">
        <v>133</v>
      </c>
      <c r="AP297" s="86">
        <f t="shared" si="256"/>
        <v>307840.95488721802</v>
      </c>
      <c r="AQ297" s="87">
        <f t="shared" si="283"/>
        <v>9.2682926829268292E-2</v>
      </c>
      <c r="AR297" s="313"/>
      <c r="AS297" s="112">
        <v>6</v>
      </c>
      <c r="AT297" s="102" t="s">
        <v>366</v>
      </c>
      <c r="AU297" s="176" t="s">
        <v>367</v>
      </c>
      <c r="AV297" s="83">
        <v>106497921</v>
      </c>
      <c r="AW297" s="85">
        <v>336</v>
      </c>
      <c r="AX297" s="86">
        <f t="shared" si="257"/>
        <v>316958.09821428574</v>
      </c>
      <c r="AY297" s="87">
        <f t="shared" si="284"/>
        <v>0.30712979890310788</v>
      </c>
      <c r="AZ297" s="313"/>
      <c r="BA297" s="112">
        <v>6</v>
      </c>
      <c r="BB297" s="102" t="s">
        <v>456</v>
      </c>
      <c r="BC297" s="176" t="s">
        <v>457</v>
      </c>
      <c r="BD297" s="83">
        <v>910391</v>
      </c>
      <c r="BE297" s="85">
        <v>2</v>
      </c>
      <c r="BF297" s="86">
        <f t="shared" si="258"/>
        <v>455195.5</v>
      </c>
      <c r="BG297" s="87">
        <f t="shared" si="285"/>
        <v>1.4936519790888724E-3</v>
      </c>
      <c r="BH297" s="313"/>
      <c r="BI297" s="112">
        <v>6</v>
      </c>
      <c r="BJ297" s="102" t="s">
        <v>406</v>
      </c>
      <c r="BK297" s="176" t="s">
        <v>407</v>
      </c>
      <c r="BL297" s="83">
        <v>40159927</v>
      </c>
      <c r="BM297" s="85">
        <v>76</v>
      </c>
      <c r="BN297" s="86">
        <f t="shared" si="259"/>
        <v>528420.09210526315</v>
      </c>
      <c r="BO297" s="87">
        <f t="shared" si="286"/>
        <v>7.4656188605108059E-2</v>
      </c>
      <c r="BP297" s="313"/>
      <c r="BQ297" s="112">
        <v>6</v>
      </c>
      <c r="BR297" s="102" t="s">
        <v>456</v>
      </c>
      <c r="BS297" s="176" t="s">
        <v>457</v>
      </c>
      <c r="BT297" s="83">
        <v>4850430</v>
      </c>
      <c r="BU297" s="85">
        <v>18</v>
      </c>
      <c r="BV297" s="86">
        <f t="shared" si="260"/>
        <v>269468.33333333331</v>
      </c>
      <c r="BW297" s="87">
        <f t="shared" si="287"/>
        <v>7.5238254472496241E-4</v>
      </c>
    </row>
    <row r="298" spans="2:75" ht="13.5" customHeight="1">
      <c r="B298" s="304"/>
      <c r="C298" s="318"/>
      <c r="D298" s="301"/>
      <c r="E298" s="80">
        <v>7</v>
      </c>
      <c r="F298" s="175" t="s">
        <v>384</v>
      </c>
      <c r="G298" s="176" t="s">
        <v>385</v>
      </c>
      <c r="H298" s="83">
        <v>38218542</v>
      </c>
      <c r="I298" s="85">
        <v>182</v>
      </c>
      <c r="J298" s="86">
        <f t="shared" si="252"/>
        <v>209991.989010989</v>
      </c>
      <c r="K298" s="87">
        <f t="shared" si="279"/>
        <v>1.2964809801966092E-2</v>
      </c>
      <c r="L298" s="313"/>
      <c r="M298" s="112">
        <v>7</v>
      </c>
      <c r="N298" s="175" t="s">
        <v>336</v>
      </c>
      <c r="O298" s="176" t="s">
        <v>337</v>
      </c>
      <c r="P298" s="83">
        <v>200418143</v>
      </c>
      <c r="Q298" s="85">
        <v>1227</v>
      </c>
      <c r="R298" s="86">
        <f t="shared" si="253"/>
        <v>163339.96984515077</v>
      </c>
      <c r="S298" s="87">
        <f t="shared" si="280"/>
        <v>0.58345221112696144</v>
      </c>
      <c r="T298" s="313"/>
      <c r="U298" s="112">
        <v>7</v>
      </c>
      <c r="V298" s="175" t="s">
        <v>356</v>
      </c>
      <c r="W298" s="176" t="s">
        <v>357</v>
      </c>
      <c r="X298" s="83">
        <v>95701036</v>
      </c>
      <c r="Y298" s="85">
        <v>419</v>
      </c>
      <c r="Z298" s="86">
        <f t="shared" si="254"/>
        <v>228403.42720763723</v>
      </c>
      <c r="AA298" s="87">
        <f t="shared" si="281"/>
        <v>0.31245339299030572</v>
      </c>
      <c r="AB298" s="313"/>
      <c r="AC298" s="112">
        <v>7</v>
      </c>
      <c r="AD298" s="175" t="s">
        <v>432</v>
      </c>
      <c r="AE298" s="176" t="s">
        <v>433</v>
      </c>
      <c r="AF298" s="83">
        <v>6660289</v>
      </c>
      <c r="AG298" s="85">
        <v>30</v>
      </c>
      <c r="AH298" s="86">
        <f t="shared" si="255"/>
        <v>222009.63333333333</v>
      </c>
      <c r="AI298" s="87">
        <f t="shared" si="282"/>
        <v>1.9280205655526992E-2</v>
      </c>
      <c r="AJ298" s="313"/>
      <c r="AK298" s="112">
        <v>7</v>
      </c>
      <c r="AL298" s="175" t="s">
        <v>486</v>
      </c>
      <c r="AM298" s="176" t="s">
        <v>487</v>
      </c>
      <c r="AN298" s="83">
        <v>2244588</v>
      </c>
      <c r="AO298" s="85">
        <v>8</v>
      </c>
      <c r="AP298" s="86">
        <f t="shared" si="256"/>
        <v>280573.5</v>
      </c>
      <c r="AQ298" s="87">
        <f t="shared" si="283"/>
        <v>5.5749128919860627E-3</v>
      </c>
      <c r="AR298" s="313"/>
      <c r="AS298" s="112">
        <v>7</v>
      </c>
      <c r="AT298" s="175" t="s">
        <v>406</v>
      </c>
      <c r="AU298" s="176" t="s">
        <v>407</v>
      </c>
      <c r="AV298" s="83">
        <v>14163784</v>
      </c>
      <c r="AW298" s="85">
        <v>46</v>
      </c>
      <c r="AX298" s="86">
        <f t="shared" si="257"/>
        <v>307908.34782608697</v>
      </c>
      <c r="AY298" s="87">
        <f t="shared" si="284"/>
        <v>4.2047531992687383E-2</v>
      </c>
      <c r="AZ298" s="313"/>
      <c r="BA298" s="112">
        <v>7</v>
      </c>
      <c r="BB298" s="175" t="s">
        <v>366</v>
      </c>
      <c r="BC298" s="176" t="s">
        <v>367</v>
      </c>
      <c r="BD298" s="83">
        <v>170085646</v>
      </c>
      <c r="BE298" s="85">
        <v>405</v>
      </c>
      <c r="BF298" s="86">
        <f t="shared" si="258"/>
        <v>419964.55802469136</v>
      </c>
      <c r="BG298" s="87">
        <f t="shared" si="285"/>
        <v>0.30246452576549665</v>
      </c>
      <c r="BH298" s="313"/>
      <c r="BI298" s="112">
        <v>7</v>
      </c>
      <c r="BJ298" s="175" t="s">
        <v>344</v>
      </c>
      <c r="BK298" s="176" t="s">
        <v>345</v>
      </c>
      <c r="BL298" s="83">
        <v>79907616</v>
      </c>
      <c r="BM298" s="85">
        <v>171</v>
      </c>
      <c r="BN298" s="86">
        <f t="shared" si="259"/>
        <v>467296</v>
      </c>
      <c r="BO298" s="87">
        <f t="shared" si="286"/>
        <v>0.16797642436149313</v>
      </c>
      <c r="BP298" s="313"/>
      <c r="BQ298" s="112">
        <v>7</v>
      </c>
      <c r="BR298" s="175" t="s">
        <v>356</v>
      </c>
      <c r="BS298" s="176" t="s">
        <v>357</v>
      </c>
      <c r="BT298" s="83">
        <v>1079667056</v>
      </c>
      <c r="BU298" s="85">
        <v>4215</v>
      </c>
      <c r="BV298" s="86">
        <f t="shared" si="260"/>
        <v>256148.76773428233</v>
      </c>
      <c r="BW298" s="87">
        <f t="shared" si="287"/>
        <v>0.17618291255642868</v>
      </c>
    </row>
    <row r="299" spans="2:75" ht="13.5" customHeight="1">
      <c r="B299" s="304"/>
      <c r="C299" s="318"/>
      <c r="D299" s="301"/>
      <c r="E299" s="80">
        <v>8</v>
      </c>
      <c r="F299" s="102" t="s">
        <v>408</v>
      </c>
      <c r="G299" s="176" t="s">
        <v>409</v>
      </c>
      <c r="H299" s="83">
        <v>41621231</v>
      </c>
      <c r="I299" s="85">
        <v>200</v>
      </c>
      <c r="J299" s="86">
        <f t="shared" si="252"/>
        <v>208106.155</v>
      </c>
      <c r="K299" s="87">
        <f t="shared" si="279"/>
        <v>1.4247043738424277E-2</v>
      </c>
      <c r="L299" s="313"/>
      <c r="M299" s="112">
        <v>8</v>
      </c>
      <c r="N299" s="102" t="s">
        <v>338</v>
      </c>
      <c r="O299" s="176" t="s">
        <v>339</v>
      </c>
      <c r="P299" s="83">
        <v>103146880</v>
      </c>
      <c r="Q299" s="85">
        <v>675</v>
      </c>
      <c r="R299" s="86">
        <f t="shared" si="253"/>
        <v>152810.19259259259</v>
      </c>
      <c r="S299" s="87">
        <f t="shared" si="280"/>
        <v>0.32097004279600572</v>
      </c>
      <c r="T299" s="313"/>
      <c r="U299" s="112">
        <v>8</v>
      </c>
      <c r="V299" s="102" t="s">
        <v>424</v>
      </c>
      <c r="W299" s="176" t="s">
        <v>425</v>
      </c>
      <c r="X299" s="83">
        <v>11251265</v>
      </c>
      <c r="Y299" s="85">
        <v>52</v>
      </c>
      <c r="Z299" s="86">
        <f t="shared" si="254"/>
        <v>216370.48076923078</v>
      </c>
      <c r="AA299" s="87">
        <f t="shared" si="281"/>
        <v>3.877703206562267E-2</v>
      </c>
      <c r="AB299" s="313"/>
      <c r="AC299" s="112">
        <v>8</v>
      </c>
      <c r="AD299" s="102" t="s">
        <v>352</v>
      </c>
      <c r="AE299" s="176" t="s">
        <v>353</v>
      </c>
      <c r="AF299" s="83">
        <v>31810431</v>
      </c>
      <c r="AG299" s="85">
        <v>151</v>
      </c>
      <c r="AH299" s="86">
        <f t="shared" si="255"/>
        <v>210665.10596026489</v>
      </c>
      <c r="AI299" s="87">
        <f t="shared" si="282"/>
        <v>9.7043701799485863E-2</v>
      </c>
      <c r="AJ299" s="313"/>
      <c r="AK299" s="112">
        <v>8</v>
      </c>
      <c r="AL299" s="102" t="s">
        <v>404</v>
      </c>
      <c r="AM299" s="176" t="s">
        <v>405</v>
      </c>
      <c r="AN299" s="83">
        <v>20449728</v>
      </c>
      <c r="AO299" s="85">
        <v>76</v>
      </c>
      <c r="AP299" s="86">
        <f t="shared" si="256"/>
        <v>269075.36842105264</v>
      </c>
      <c r="AQ299" s="87">
        <f t="shared" si="283"/>
        <v>5.2961672473867599E-2</v>
      </c>
      <c r="AR299" s="313"/>
      <c r="AS299" s="112">
        <v>8</v>
      </c>
      <c r="AT299" s="102" t="s">
        <v>338</v>
      </c>
      <c r="AU299" s="176" t="s">
        <v>339</v>
      </c>
      <c r="AV299" s="83">
        <v>76015510</v>
      </c>
      <c r="AW299" s="85">
        <v>252</v>
      </c>
      <c r="AX299" s="86">
        <f t="shared" si="257"/>
        <v>301648.84920634923</v>
      </c>
      <c r="AY299" s="87">
        <f t="shared" si="284"/>
        <v>0.23034734917733091</v>
      </c>
      <c r="AZ299" s="313"/>
      <c r="BA299" s="112">
        <v>8</v>
      </c>
      <c r="BB299" s="102" t="s">
        <v>344</v>
      </c>
      <c r="BC299" s="176" t="s">
        <v>345</v>
      </c>
      <c r="BD299" s="83">
        <v>108958647</v>
      </c>
      <c r="BE299" s="85">
        <v>281</v>
      </c>
      <c r="BF299" s="86">
        <f t="shared" si="258"/>
        <v>387753.19217081851</v>
      </c>
      <c r="BG299" s="87">
        <f t="shared" si="285"/>
        <v>0.20985810306198655</v>
      </c>
      <c r="BH299" s="313"/>
      <c r="BI299" s="112">
        <v>8</v>
      </c>
      <c r="BJ299" s="102" t="s">
        <v>366</v>
      </c>
      <c r="BK299" s="176" t="s">
        <v>367</v>
      </c>
      <c r="BL299" s="83">
        <v>117258155</v>
      </c>
      <c r="BM299" s="85">
        <v>284</v>
      </c>
      <c r="BN299" s="86">
        <f t="shared" si="259"/>
        <v>412880.82746478874</v>
      </c>
      <c r="BO299" s="87">
        <f t="shared" si="286"/>
        <v>0.27897838899803534</v>
      </c>
      <c r="BP299" s="313"/>
      <c r="BQ299" s="112">
        <v>8</v>
      </c>
      <c r="BR299" s="102" t="s">
        <v>430</v>
      </c>
      <c r="BS299" s="176" t="s">
        <v>431</v>
      </c>
      <c r="BT299" s="83">
        <v>79253904</v>
      </c>
      <c r="BU299" s="85">
        <v>341</v>
      </c>
      <c r="BV299" s="86">
        <f t="shared" si="260"/>
        <v>232416.14076246336</v>
      </c>
      <c r="BW299" s="87">
        <f t="shared" si="287"/>
        <v>1.4253469319511788E-2</v>
      </c>
    </row>
    <row r="300" spans="2:75" ht="13.5" customHeight="1">
      <c r="B300" s="304"/>
      <c r="C300" s="318"/>
      <c r="D300" s="301"/>
      <c r="E300" s="80">
        <v>9</v>
      </c>
      <c r="F300" s="175" t="s">
        <v>426</v>
      </c>
      <c r="G300" s="176" t="s">
        <v>427</v>
      </c>
      <c r="H300" s="83">
        <v>6420707</v>
      </c>
      <c r="I300" s="85">
        <v>33</v>
      </c>
      <c r="J300" s="86">
        <f t="shared" si="252"/>
        <v>194566.87878787878</v>
      </c>
      <c r="K300" s="87">
        <f t="shared" si="279"/>
        <v>2.3507622168400058E-3</v>
      </c>
      <c r="L300" s="313"/>
      <c r="M300" s="112">
        <v>9</v>
      </c>
      <c r="N300" s="175" t="s">
        <v>384</v>
      </c>
      <c r="O300" s="176" t="s">
        <v>385</v>
      </c>
      <c r="P300" s="83">
        <v>4997934</v>
      </c>
      <c r="Q300" s="85">
        <v>37</v>
      </c>
      <c r="R300" s="86">
        <f t="shared" si="253"/>
        <v>135079.29729729731</v>
      </c>
      <c r="S300" s="87">
        <f t="shared" si="280"/>
        <v>1.7593913456966238E-2</v>
      </c>
      <c r="T300" s="313"/>
      <c r="U300" s="112">
        <v>9</v>
      </c>
      <c r="V300" s="175" t="s">
        <v>338</v>
      </c>
      <c r="W300" s="176" t="s">
        <v>339</v>
      </c>
      <c r="X300" s="83">
        <v>92718686</v>
      </c>
      <c r="Y300" s="85">
        <v>434</v>
      </c>
      <c r="Z300" s="86">
        <f t="shared" si="254"/>
        <v>213637.52534562213</v>
      </c>
      <c r="AA300" s="87">
        <f t="shared" si="281"/>
        <v>0.32363907531692765</v>
      </c>
      <c r="AB300" s="313"/>
      <c r="AC300" s="112">
        <v>9</v>
      </c>
      <c r="AD300" s="175" t="s">
        <v>418</v>
      </c>
      <c r="AE300" s="176" t="s">
        <v>419</v>
      </c>
      <c r="AF300" s="83">
        <v>27436301</v>
      </c>
      <c r="AG300" s="85">
        <v>132</v>
      </c>
      <c r="AH300" s="86">
        <f t="shared" si="255"/>
        <v>207850.76515151514</v>
      </c>
      <c r="AI300" s="87">
        <f t="shared" si="282"/>
        <v>8.4832904884318772E-2</v>
      </c>
      <c r="AJ300" s="313"/>
      <c r="AK300" s="112">
        <v>9</v>
      </c>
      <c r="AL300" s="175" t="s">
        <v>374</v>
      </c>
      <c r="AM300" s="176" t="s">
        <v>375</v>
      </c>
      <c r="AN300" s="83">
        <v>8567134</v>
      </c>
      <c r="AO300" s="85">
        <v>41</v>
      </c>
      <c r="AP300" s="86">
        <f t="shared" si="256"/>
        <v>208954.48780487804</v>
      </c>
      <c r="AQ300" s="87">
        <f t="shared" si="283"/>
        <v>2.8571428571428571E-2</v>
      </c>
      <c r="AR300" s="313"/>
      <c r="AS300" s="112">
        <v>9</v>
      </c>
      <c r="AT300" s="175" t="s">
        <v>362</v>
      </c>
      <c r="AU300" s="176" t="s">
        <v>363</v>
      </c>
      <c r="AV300" s="83">
        <v>102088828</v>
      </c>
      <c r="AW300" s="85">
        <v>465</v>
      </c>
      <c r="AX300" s="86">
        <f t="shared" si="257"/>
        <v>219545.86666666667</v>
      </c>
      <c r="AY300" s="87">
        <f t="shared" si="284"/>
        <v>0.42504570383912249</v>
      </c>
      <c r="AZ300" s="313"/>
      <c r="BA300" s="112">
        <v>9</v>
      </c>
      <c r="BB300" s="175" t="s">
        <v>430</v>
      </c>
      <c r="BC300" s="176" t="s">
        <v>431</v>
      </c>
      <c r="BD300" s="83">
        <v>4811030</v>
      </c>
      <c r="BE300" s="85">
        <v>15</v>
      </c>
      <c r="BF300" s="86">
        <f t="shared" si="258"/>
        <v>320735.33333333331</v>
      </c>
      <c r="BG300" s="87">
        <f t="shared" si="285"/>
        <v>1.1202389843166542E-2</v>
      </c>
      <c r="BH300" s="313"/>
      <c r="BI300" s="112">
        <v>9</v>
      </c>
      <c r="BJ300" s="175" t="s">
        <v>404</v>
      </c>
      <c r="BK300" s="176" t="s">
        <v>405</v>
      </c>
      <c r="BL300" s="83">
        <v>36919931</v>
      </c>
      <c r="BM300" s="85">
        <v>96</v>
      </c>
      <c r="BN300" s="86">
        <f t="shared" si="259"/>
        <v>384582.61458333331</v>
      </c>
      <c r="BO300" s="87">
        <f t="shared" si="286"/>
        <v>9.4302554027504912E-2</v>
      </c>
      <c r="BP300" s="313"/>
      <c r="BQ300" s="112">
        <v>9</v>
      </c>
      <c r="BR300" s="175" t="s">
        <v>404</v>
      </c>
      <c r="BS300" s="176" t="s">
        <v>405</v>
      </c>
      <c r="BT300" s="83">
        <v>168835759</v>
      </c>
      <c r="BU300" s="85">
        <v>759</v>
      </c>
      <c r="BV300" s="86">
        <f t="shared" si="260"/>
        <v>222445.00527009222</v>
      </c>
      <c r="BW300" s="87">
        <f t="shared" si="287"/>
        <v>3.1725463969235916E-2</v>
      </c>
    </row>
    <row r="301" spans="2:75" ht="13.5" customHeight="1">
      <c r="B301" s="304"/>
      <c r="C301" s="318"/>
      <c r="D301" s="301"/>
      <c r="E301" s="88">
        <v>10</v>
      </c>
      <c r="F301" s="103" t="s">
        <v>374</v>
      </c>
      <c r="G301" s="178" t="s">
        <v>375</v>
      </c>
      <c r="H301" s="91">
        <v>55853760</v>
      </c>
      <c r="I301" s="93">
        <v>295</v>
      </c>
      <c r="J301" s="94">
        <f t="shared" si="252"/>
        <v>189334.77966101695</v>
      </c>
      <c r="K301" s="95">
        <f t="shared" si="279"/>
        <v>2.1014389514175807E-2</v>
      </c>
      <c r="L301" s="313"/>
      <c r="M301" s="113">
        <v>10</v>
      </c>
      <c r="N301" s="103" t="s">
        <v>356</v>
      </c>
      <c r="O301" s="178" t="s">
        <v>357</v>
      </c>
      <c r="P301" s="91">
        <v>62635278</v>
      </c>
      <c r="Q301" s="93">
        <v>502</v>
      </c>
      <c r="R301" s="94">
        <f t="shared" si="253"/>
        <v>124771.47011952191</v>
      </c>
      <c r="S301" s="95">
        <f t="shared" si="280"/>
        <v>0.23870660960532572</v>
      </c>
      <c r="T301" s="313"/>
      <c r="U301" s="113">
        <v>10</v>
      </c>
      <c r="V301" s="103" t="s">
        <v>352</v>
      </c>
      <c r="W301" s="178" t="s">
        <v>353</v>
      </c>
      <c r="X301" s="91">
        <v>31780255</v>
      </c>
      <c r="Y301" s="93">
        <v>150</v>
      </c>
      <c r="Z301" s="94">
        <f t="shared" si="254"/>
        <v>211868.36666666667</v>
      </c>
      <c r="AA301" s="95">
        <f t="shared" si="281"/>
        <v>0.11185682326621924</v>
      </c>
      <c r="AB301" s="313"/>
      <c r="AC301" s="113">
        <v>10</v>
      </c>
      <c r="AD301" s="103" t="s">
        <v>424</v>
      </c>
      <c r="AE301" s="178" t="s">
        <v>425</v>
      </c>
      <c r="AF301" s="91">
        <v>22614819</v>
      </c>
      <c r="AG301" s="93">
        <v>114</v>
      </c>
      <c r="AH301" s="94">
        <f t="shared" si="255"/>
        <v>198375.60526315789</v>
      </c>
      <c r="AI301" s="95">
        <f t="shared" si="282"/>
        <v>7.3264781491002573E-2</v>
      </c>
      <c r="AJ301" s="313"/>
      <c r="AK301" s="113">
        <v>10</v>
      </c>
      <c r="AL301" s="103" t="s">
        <v>424</v>
      </c>
      <c r="AM301" s="178" t="s">
        <v>425</v>
      </c>
      <c r="AN301" s="91">
        <v>24330604</v>
      </c>
      <c r="AO301" s="93">
        <v>124</v>
      </c>
      <c r="AP301" s="94">
        <f t="shared" si="256"/>
        <v>196214.54838709679</v>
      </c>
      <c r="AQ301" s="95">
        <f t="shared" si="283"/>
        <v>8.6411149825783976E-2</v>
      </c>
      <c r="AR301" s="313"/>
      <c r="AS301" s="113">
        <v>10</v>
      </c>
      <c r="AT301" s="103" t="s">
        <v>402</v>
      </c>
      <c r="AU301" s="178" t="s">
        <v>403</v>
      </c>
      <c r="AV301" s="91">
        <v>15818655</v>
      </c>
      <c r="AW301" s="93">
        <v>75</v>
      </c>
      <c r="AX301" s="94">
        <f t="shared" si="257"/>
        <v>210915.4</v>
      </c>
      <c r="AY301" s="95">
        <f t="shared" si="284"/>
        <v>6.8555758683729429E-2</v>
      </c>
      <c r="AZ301" s="313"/>
      <c r="BA301" s="113">
        <v>10</v>
      </c>
      <c r="BB301" s="103" t="s">
        <v>408</v>
      </c>
      <c r="BC301" s="178" t="s">
        <v>409</v>
      </c>
      <c r="BD301" s="91">
        <v>85100563</v>
      </c>
      <c r="BE301" s="93">
        <v>293</v>
      </c>
      <c r="BF301" s="94">
        <f t="shared" si="258"/>
        <v>290445.60750853241</v>
      </c>
      <c r="BG301" s="95">
        <f t="shared" si="285"/>
        <v>0.21882001493651979</v>
      </c>
      <c r="BH301" s="313"/>
      <c r="BI301" s="113">
        <v>10</v>
      </c>
      <c r="BJ301" s="103" t="s">
        <v>424</v>
      </c>
      <c r="BK301" s="178" t="s">
        <v>425</v>
      </c>
      <c r="BL301" s="91">
        <v>26979762</v>
      </c>
      <c r="BM301" s="93">
        <v>74</v>
      </c>
      <c r="BN301" s="94">
        <f t="shared" si="259"/>
        <v>364591.3783783784</v>
      </c>
      <c r="BO301" s="95">
        <f t="shared" si="286"/>
        <v>7.269155206286837E-2</v>
      </c>
      <c r="BP301" s="313"/>
      <c r="BQ301" s="113">
        <v>10</v>
      </c>
      <c r="BR301" s="103" t="s">
        <v>458</v>
      </c>
      <c r="BS301" s="178" t="s">
        <v>459</v>
      </c>
      <c r="BT301" s="91">
        <v>11808453</v>
      </c>
      <c r="BU301" s="93">
        <v>54</v>
      </c>
      <c r="BV301" s="94">
        <f t="shared" si="260"/>
        <v>218675.05555555556</v>
      </c>
      <c r="BW301" s="95">
        <f t="shared" si="287"/>
        <v>2.2571476341748872E-3</v>
      </c>
    </row>
    <row r="302" spans="2:75" s="173" customFormat="1" ht="13.5" customHeight="1">
      <c r="B302" s="266"/>
      <c r="C302" s="320"/>
      <c r="D302" s="302"/>
      <c r="E302" s="96" t="s">
        <v>164</v>
      </c>
      <c r="F302" s="97"/>
      <c r="G302" s="98"/>
      <c r="H302" s="228">
        <v>7313661230</v>
      </c>
      <c r="I302" s="100">
        <v>12152</v>
      </c>
      <c r="J302" s="49">
        <f t="shared" si="252"/>
        <v>601848.35664911126</v>
      </c>
      <c r="K302" s="101">
        <f t="shared" si="279"/>
        <v>0.86565037754665908</v>
      </c>
      <c r="L302" s="314"/>
      <c r="M302" s="96" t="s">
        <v>164</v>
      </c>
      <c r="N302" s="97"/>
      <c r="O302" s="98"/>
      <c r="P302" s="228">
        <v>1803991210</v>
      </c>
      <c r="Q302" s="100">
        <v>2096</v>
      </c>
      <c r="R302" s="49">
        <f t="shared" si="253"/>
        <v>860682.82919847325</v>
      </c>
      <c r="S302" s="101">
        <f t="shared" si="280"/>
        <v>0.99667142177841184</v>
      </c>
      <c r="T302" s="314"/>
      <c r="U302" s="96" t="s">
        <v>164</v>
      </c>
      <c r="V302" s="97"/>
      <c r="W302" s="98"/>
      <c r="X302" s="228">
        <v>1608882710</v>
      </c>
      <c r="Y302" s="100">
        <v>1329</v>
      </c>
      <c r="Z302" s="49">
        <f t="shared" si="254"/>
        <v>1210596.4710308502</v>
      </c>
      <c r="AA302" s="101">
        <f t="shared" si="281"/>
        <v>0.99105145413870244</v>
      </c>
      <c r="AB302" s="314"/>
      <c r="AC302" s="96" t="s">
        <v>164</v>
      </c>
      <c r="AD302" s="97"/>
      <c r="AE302" s="98"/>
      <c r="AF302" s="228">
        <v>1871646400</v>
      </c>
      <c r="AG302" s="100">
        <v>1540</v>
      </c>
      <c r="AH302" s="49">
        <f t="shared" si="255"/>
        <v>1215354.8051948051</v>
      </c>
      <c r="AI302" s="101">
        <f t="shared" si="282"/>
        <v>0.98971722365038561</v>
      </c>
      <c r="AJ302" s="314"/>
      <c r="AK302" s="96" t="s">
        <v>164</v>
      </c>
      <c r="AL302" s="97"/>
      <c r="AM302" s="98"/>
      <c r="AN302" s="228">
        <v>2308365140</v>
      </c>
      <c r="AO302" s="100">
        <v>1414</v>
      </c>
      <c r="AP302" s="49">
        <f t="shared" si="256"/>
        <v>1632507.1711456859</v>
      </c>
      <c r="AQ302" s="101">
        <f t="shared" si="283"/>
        <v>0.98536585365853657</v>
      </c>
      <c r="AR302" s="314"/>
      <c r="AS302" s="96" t="s">
        <v>164</v>
      </c>
      <c r="AT302" s="97"/>
      <c r="AU302" s="98"/>
      <c r="AV302" s="228">
        <v>1836882410</v>
      </c>
      <c r="AW302" s="100">
        <v>1069</v>
      </c>
      <c r="AX302" s="49">
        <f t="shared" si="257"/>
        <v>1718318.4377923294</v>
      </c>
      <c r="AY302" s="101">
        <f t="shared" si="284"/>
        <v>0.97714808043875689</v>
      </c>
      <c r="AZ302" s="314"/>
      <c r="BA302" s="96" t="s">
        <v>164</v>
      </c>
      <c r="BB302" s="97"/>
      <c r="BC302" s="98"/>
      <c r="BD302" s="228">
        <v>2873129640</v>
      </c>
      <c r="BE302" s="100">
        <v>1308</v>
      </c>
      <c r="BF302" s="49">
        <f t="shared" si="258"/>
        <v>2196582.2935779816</v>
      </c>
      <c r="BG302" s="101">
        <f t="shared" si="285"/>
        <v>0.97684839432412252</v>
      </c>
      <c r="BH302" s="314"/>
      <c r="BI302" s="96" t="s">
        <v>164</v>
      </c>
      <c r="BJ302" s="97"/>
      <c r="BK302" s="98"/>
      <c r="BL302" s="228">
        <v>2403018210</v>
      </c>
      <c r="BM302" s="100">
        <v>981</v>
      </c>
      <c r="BN302" s="49">
        <f t="shared" si="259"/>
        <v>2449559.8470948013</v>
      </c>
      <c r="BO302" s="101">
        <f t="shared" si="286"/>
        <v>0.96365422396856582</v>
      </c>
      <c r="BP302" s="314"/>
      <c r="BQ302" s="96" t="s">
        <v>164</v>
      </c>
      <c r="BR302" s="97"/>
      <c r="BS302" s="98"/>
      <c r="BT302" s="228">
        <v>22019576950</v>
      </c>
      <c r="BU302" s="100">
        <v>21889</v>
      </c>
      <c r="BV302" s="49">
        <f t="shared" si="260"/>
        <v>1005965.4141349536</v>
      </c>
      <c r="BW302" s="101">
        <f t="shared" si="287"/>
        <v>0.91493897341581676</v>
      </c>
    </row>
    <row r="303" spans="2:75" ht="13.5" customHeight="1">
      <c r="B303" s="303">
        <v>28</v>
      </c>
      <c r="C303" s="317" t="s">
        <v>32</v>
      </c>
      <c r="D303" s="305">
        <f>CB33</f>
        <v>12500</v>
      </c>
      <c r="E303" s="72">
        <v>1</v>
      </c>
      <c r="F303" s="73" t="s">
        <v>382</v>
      </c>
      <c r="G303" s="74" t="s">
        <v>383</v>
      </c>
      <c r="H303" s="75">
        <v>47037046</v>
      </c>
      <c r="I303" s="77">
        <v>69</v>
      </c>
      <c r="J303" s="78">
        <f t="shared" si="252"/>
        <v>681696.31884057971</v>
      </c>
      <c r="K303" s="79">
        <f t="shared" ref="K303:K313" si="288">IFERROR(I303/$CB$33,0)</f>
        <v>5.5199999999999997E-3</v>
      </c>
      <c r="L303" s="315">
        <f>CC33</f>
        <v>1735</v>
      </c>
      <c r="M303" s="195">
        <v>1</v>
      </c>
      <c r="N303" s="73" t="s">
        <v>382</v>
      </c>
      <c r="O303" s="74" t="s">
        <v>383</v>
      </c>
      <c r="P303" s="75">
        <v>7590659</v>
      </c>
      <c r="Q303" s="77">
        <v>19</v>
      </c>
      <c r="R303" s="78">
        <f t="shared" si="253"/>
        <v>399508.36842105264</v>
      </c>
      <c r="S303" s="79">
        <f t="shared" ref="S303:S313" si="289">IFERROR(Q303/$CC$33,0)</f>
        <v>1.0951008645533141E-2</v>
      </c>
      <c r="T303" s="315">
        <f>CD33</f>
        <v>1097</v>
      </c>
      <c r="U303" s="195">
        <v>1</v>
      </c>
      <c r="V303" s="73" t="s">
        <v>384</v>
      </c>
      <c r="W303" s="74" t="s">
        <v>385</v>
      </c>
      <c r="X303" s="75">
        <v>20424115</v>
      </c>
      <c r="Y303" s="77">
        <v>23</v>
      </c>
      <c r="Z303" s="78">
        <f t="shared" si="254"/>
        <v>888005</v>
      </c>
      <c r="AA303" s="79">
        <f t="shared" ref="AA303:AA313" si="290">IFERROR(Y303/$CD$33,0)</f>
        <v>2.0966271649954422E-2</v>
      </c>
      <c r="AB303" s="315">
        <f>CE33</f>
        <v>1296</v>
      </c>
      <c r="AC303" s="195">
        <v>1</v>
      </c>
      <c r="AD303" s="73" t="s">
        <v>382</v>
      </c>
      <c r="AE303" s="74" t="s">
        <v>383</v>
      </c>
      <c r="AF303" s="75">
        <v>14705147</v>
      </c>
      <c r="AG303" s="77">
        <v>11</v>
      </c>
      <c r="AH303" s="78">
        <f t="shared" si="255"/>
        <v>1336831.5454545454</v>
      </c>
      <c r="AI303" s="79">
        <f t="shared" ref="AI303:AI313" si="291">IFERROR(AG303/$CE$33,0)</f>
        <v>8.4876543209876538E-3</v>
      </c>
      <c r="AJ303" s="315">
        <f>CF33</f>
        <v>1151</v>
      </c>
      <c r="AK303" s="195">
        <v>1</v>
      </c>
      <c r="AL303" s="73" t="s">
        <v>344</v>
      </c>
      <c r="AM303" s="74" t="s">
        <v>345</v>
      </c>
      <c r="AN303" s="75">
        <v>147711519</v>
      </c>
      <c r="AO303" s="77">
        <v>244</v>
      </c>
      <c r="AP303" s="78">
        <f t="shared" si="256"/>
        <v>605375.07786885242</v>
      </c>
      <c r="AQ303" s="79">
        <f t="shared" ref="AQ303:AQ313" si="292">IFERROR(AO303/$CF$33,0)</f>
        <v>0.21198957428323198</v>
      </c>
      <c r="AR303" s="315">
        <f>CG33</f>
        <v>869</v>
      </c>
      <c r="AS303" s="195">
        <v>1</v>
      </c>
      <c r="AT303" s="73" t="s">
        <v>384</v>
      </c>
      <c r="AU303" s="74" t="s">
        <v>385</v>
      </c>
      <c r="AV303" s="75">
        <v>43067926</v>
      </c>
      <c r="AW303" s="77">
        <v>17</v>
      </c>
      <c r="AX303" s="78">
        <f t="shared" si="257"/>
        <v>2533407.411764706</v>
      </c>
      <c r="AY303" s="79">
        <f t="shared" ref="AY303:AY313" si="293">IFERROR(AW303/$CG$33,0)</f>
        <v>1.9562715765247412E-2</v>
      </c>
      <c r="AZ303" s="315">
        <f>CH33</f>
        <v>1068</v>
      </c>
      <c r="BA303" s="195">
        <v>1</v>
      </c>
      <c r="BB303" s="73" t="s">
        <v>344</v>
      </c>
      <c r="BC303" s="74" t="s">
        <v>345</v>
      </c>
      <c r="BD303" s="75">
        <v>123762442</v>
      </c>
      <c r="BE303" s="77">
        <v>192</v>
      </c>
      <c r="BF303" s="78">
        <f t="shared" si="258"/>
        <v>644596.05208333337</v>
      </c>
      <c r="BG303" s="79">
        <f t="shared" ref="BG303:BG313" si="294">IFERROR(BE303/$CH$33,0)</f>
        <v>0.1797752808988764</v>
      </c>
      <c r="BH303" s="315">
        <f>CI33</f>
        <v>826</v>
      </c>
      <c r="BI303" s="195">
        <v>1</v>
      </c>
      <c r="BJ303" s="73" t="s">
        <v>382</v>
      </c>
      <c r="BK303" s="74" t="s">
        <v>383</v>
      </c>
      <c r="BL303" s="75">
        <v>11677469</v>
      </c>
      <c r="BM303" s="77">
        <v>4</v>
      </c>
      <c r="BN303" s="78">
        <f t="shared" si="259"/>
        <v>2919367.25</v>
      </c>
      <c r="BO303" s="79">
        <f t="shared" ref="BO303:BO313" si="295">IFERROR(BM303/$CI$33,0)</f>
        <v>4.8426150121065378E-3</v>
      </c>
      <c r="BP303" s="315">
        <f>CJ33</f>
        <v>20542</v>
      </c>
      <c r="BQ303" s="195">
        <v>1</v>
      </c>
      <c r="BR303" s="73" t="s">
        <v>382</v>
      </c>
      <c r="BS303" s="74" t="s">
        <v>383</v>
      </c>
      <c r="BT303" s="75">
        <v>90163760</v>
      </c>
      <c r="BU303" s="77">
        <v>135</v>
      </c>
      <c r="BV303" s="78">
        <f t="shared" si="260"/>
        <v>667879.70370370371</v>
      </c>
      <c r="BW303" s="79">
        <f t="shared" ref="BW303:BW313" si="296">IFERROR(BU303/$CJ$33,0)</f>
        <v>6.5719014701586991E-3</v>
      </c>
    </row>
    <row r="304" spans="2:75" ht="13.5" customHeight="1">
      <c r="B304" s="304"/>
      <c r="C304" s="318"/>
      <c r="D304" s="301"/>
      <c r="E304" s="80">
        <v>2</v>
      </c>
      <c r="F304" s="175" t="s">
        <v>460</v>
      </c>
      <c r="G304" s="176" t="s">
        <v>461</v>
      </c>
      <c r="H304" s="83">
        <v>7179206</v>
      </c>
      <c r="I304" s="85">
        <v>19</v>
      </c>
      <c r="J304" s="86">
        <f t="shared" si="252"/>
        <v>377852.94736842107</v>
      </c>
      <c r="K304" s="87">
        <f t="shared" si="288"/>
        <v>1.5200000000000001E-3</v>
      </c>
      <c r="L304" s="313"/>
      <c r="M304" s="112">
        <v>2</v>
      </c>
      <c r="N304" s="175" t="s">
        <v>458</v>
      </c>
      <c r="O304" s="176" t="s">
        <v>459</v>
      </c>
      <c r="P304" s="83">
        <v>2454637</v>
      </c>
      <c r="Q304" s="85">
        <v>8</v>
      </c>
      <c r="R304" s="86">
        <f t="shared" si="253"/>
        <v>306829.625</v>
      </c>
      <c r="S304" s="87">
        <f t="shared" si="289"/>
        <v>4.6109510086455334E-3</v>
      </c>
      <c r="T304" s="313"/>
      <c r="U304" s="112">
        <v>2</v>
      </c>
      <c r="V304" s="175" t="s">
        <v>344</v>
      </c>
      <c r="W304" s="176" t="s">
        <v>345</v>
      </c>
      <c r="X304" s="83">
        <v>102277400</v>
      </c>
      <c r="Y304" s="85">
        <v>185</v>
      </c>
      <c r="Z304" s="86">
        <f t="shared" si="254"/>
        <v>552850.81081081077</v>
      </c>
      <c r="AA304" s="87">
        <f t="shared" si="290"/>
        <v>0.16864175022789427</v>
      </c>
      <c r="AB304" s="313"/>
      <c r="AC304" s="112">
        <v>2</v>
      </c>
      <c r="AD304" s="175" t="s">
        <v>430</v>
      </c>
      <c r="AE304" s="176" t="s">
        <v>431</v>
      </c>
      <c r="AF304" s="83">
        <v>11633518</v>
      </c>
      <c r="AG304" s="85">
        <v>26</v>
      </c>
      <c r="AH304" s="86">
        <f t="shared" si="255"/>
        <v>447443</v>
      </c>
      <c r="AI304" s="87">
        <f t="shared" si="291"/>
        <v>2.0061728395061727E-2</v>
      </c>
      <c r="AJ304" s="313"/>
      <c r="AK304" s="112">
        <v>2</v>
      </c>
      <c r="AL304" s="175" t="s">
        <v>382</v>
      </c>
      <c r="AM304" s="176" t="s">
        <v>383</v>
      </c>
      <c r="AN304" s="83">
        <v>6158298</v>
      </c>
      <c r="AO304" s="85">
        <v>11</v>
      </c>
      <c r="AP304" s="86">
        <f t="shared" si="256"/>
        <v>559845.27272727271</v>
      </c>
      <c r="AQ304" s="87">
        <f t="shared" si="292"/>
        <v>9.5569070373588191E-3</v>
      </c>
      <c r="AR304" s="313"/>
      <c r="AS304" s="112">
        <v>2</v>
      </c>
      <c r="AT304" s="175" t="s">
        <v>356</v>
      </c>
      <c r="AU304" s="176" t="s">
        <v>357</v>
      </c>
      <c r="AV304" s="83">
        <v>163257469</v>
      </c>
      <c r="AW304" s="85">
        <v>284</v>
      </c>
      <c r="AX304" s="86">
        <f t="shared" si="257"/>
        <v>574850.24295774649</v>
      </c>
      <c r="AY304" s="87">
        <f t="shared" si="293"/>
        <v>0.32681242807825084</v>
      </c>
      <c r="AZ304" s="313"/>
      <c r="BA304" s="112">
        <v>2</v>
      </c>
      <c r="BB304" s="175" t="s">
        <v>356</v>
      </c>
      <c r="BC304" s="176" t="s">
        <v>357</v>
      </c>
      <c r="BD304" s="83">
        <v>218037920</v>
      </c>
      <c r="BE304" s="85">
        <v>341</v>
      </c>
      <c r="BF304" s="86">
        <f t="shared" si="258"/>
        <v>639407.3900293255</v>
      </c>
      <c r="BG304" s="87">
        <f t="shared" si="294"/>
        <v>0.31928838951310862</v>
      </c>
      <c r="BH304" s="313"/>
      <c r="BI304" s="112">
        <v>2</v>
      </c>
      <c r="BJ304" s="175" t="s">
        <v>426</v>
      </c>
      <c r="BK304" s="176" t="s">
        <v>427</v>
      </c>
      <c r="BL304" s="83">
        <v>15138202</v>
      </c>
      <c r="BM304" s="85">
        <v>8</v>
      </c>
      <c r="BN304" s="86">
        <f t="shared" si="259"/>
        <v>1892275.25</v>
      </c>
      <c r="BO304" s="87">
        <f t="shared" si="295"/>
        <v>9.6852300242130755E-3</v>
      </c>
      <c r="BP304" s="313"/>
      <c r="BQ304" s="112">
        <v>2</v>
      </c>
      <c r="BR304" s="175" t="s">
        <v>384</v>
      </c>
      <c r="BS304" s="176" t="s">
        <v>385</v>
      </c>
      <c r="BT304" s="83">
        <v>126230656</v>
      </c>
      <c r="BU304" s="85">
        <v>349</v>
      </c>
      <c r="BV304" s="86">
        <f t="shared" si="260"/>
        <v>361692.42406876793</v>
      </c>
      <c r="BW304" s="87">
        <f t="shared" si="296"/>
        <v>1.6989582319151007E-2</v>
      </c>
    </row>
    <row r="305" spans="2:75" ht="13.5" customHeight="1">
      <c r="B305" s="304"/>
      <c r="C305" s="318"/>
      <c r="D305" s="301"/>
      <c r="E305" s="80">
        <v>3</v>
      </c>
      <c r="F305" s="175" t="s">
        <v>458</v>
      </c>
      <c r="G305" s="176" t="s">
        <v>459</v>
      </c>
      <c r="H305" s="83">
        <v>6797423</v>
      </c>
      <c r="I305" s="85">
        <v>19</v>
      </c>
      <c r="J305" s="86">
        <f t="shared" si="252"/>
        <v>357759.10526315792</v>
      </c>
      <c r="K305" s="87">
        <f t="shared" si="288"/>
        <v>1.5200000000000001E-3</v>
      </c>
      <c r="L305" s="313"/>
      <c r="M305" s="112">
        <v>3</v>
      </c>
      <c r="N305" s="175" t="s">
        <v>384</v>
      </c>
      <c r="O305" s="176" t="s">
        <v>385</v>
      </c>
      <c r="P305" s="83">
        <v>11604716</v>
      </c>
      <c r="Q305" s="85">
        <v>42</v>
      </c>
      <c r="R305" s="86">
        <f t="shared" si="253"/>
        <v>276302.76190476189</v>
      </c>
      <c r="S305" s="87">
        <f t="shared" si="289"/>
        <v>2.420749279538905E-2</v>
      </c>
      <c r="T305" s="313"/>
      <c r="U305" s="112">
        <v>3</v>
      </c>
      <c r="V305" s="175" t="s">
        <v>430</v>
      </c>
      <c r="W305" s="176" t="s">
        <v>431</v>
      </c>
      <c r="X305" s="83">
        <v>8490011</v>
      </c>
      <c r="Y305" s="85">
        <v>23</v>
      </c>
      <c r="Z305" s="86">
        <f t="shared" si="254"/>
        <v>369130.91304347827</v>
      </c>
      <c r="AA305" s="87">
        <f t="shared" si="290"/>
        <v>2.0966271649954422E-2</v>
      </c>
      <c r="AB305" s="313"/>
      <c r="AC305" s="112">
        <v>3</v>
      </c>
      <c r="AD305" s="175" t="s">
        <v>356</v>
      </c>
      <c r="AE305" s="176" t="s">
        <v>357</v>
      </c>
      <c r="AF305" s="83">
        <v>135909243</v>
      </c>
      <c r="AG305" s="85">
        <v>358</v>
      </c>
      <c r="AH305" s="86">
        <f t="shared" si="255"/>
        <v>379634.75698324025</v>
      </c>
      <c r="AI305" s="87">
        <f t="shared" si="291"/>
        <v>0.27623456790123457</v>
      </c>
      <c r="AJ305" s="313"/>
      <c r="AK305" s="112">
        <v>3</v>
      </c>
      <c r="AL305" s="175" t="s">
        <v>458</v>
      </c>
      <c r="AM305" s="176" t="s">
        <v>459</v>
      </c>
      <c r="AN305" s="83">
        <v>3600041</v>
      </c>
      <c r="AO305" s="85">
        <v>7</v>
      </c>
      <c r="AP305" s="86">
        <f t="shared" si="256"/>
        <v>514291.57142857142</v>
      </c>
      <c r="AQ305" s="87">
        <f t="shared" si="292"/>
        <v>6.0816681146828849E-3</v>
      </c>
      <c r="AR305" s="313"/>
      <c r="AS305" s="112">
        <v>3</v>
      </c>
      <c r="AT305" s="175" t="s">
        <v>362</v>
      </c>
      <c r="AU305" s="176" t="s">
        <v>363</v>
      </c>
      <c r="AV305" s="83">
        <v>172584678</v>
      </c>
      <c r="AW305" s="85">
        <v>386</v>
      </c>
      <c r="AX305" s="86">
        <f t="shared" si="257"/>
        <v>447110.56476683938</v>
      </c>
      <c r="AY305" s="87">
        <f t="shared" si="293"/>
        <v>0.4441887226697353</v>
      </c>
      <c r="AZ305" s="313"/>
      <c r="BA305" s="112">
        <v>3</v>
      </c>
      <c r="BB305" s="175" t="s">
        <v>362</v>
      </c>
      <c r="BC305" s="176" t="s">
        <v>363</v>
      </c>
      <c r="BD305" s="83">
        <v>319026621</v>
      </c>
      <c r="BE305" s="85">
        <v>510</v>
      </c>
      <c r="BF305" s="86">
        <f t="shared" si="258"/>
        <v>625542.39411764708</v>
      </c>
      <c r="BG305" s="87">
        <f t="shared" si="294"/>
        <v>0.47752808988764045</v>
      </c>
      <c r="BH305" s="313"/>
      <c r="BI305" s="112">
        <v>3</v>
      </c>
      <c r="BJ305" s="175" t="s">
        <v>374</v>
      </c>
      <c r="BK305" s="176" t="s">
        <v>375</v>
      </c>
      <c r="BL305" s="83">
        <v>15248739</v>
      </c>
      <c r="BM305" s="85">
        <v>20</v>
      </c>
      <c r="BN305" s="86">
        <f t="shared" si="259"/>
        <v>762436.95</v>
      </c>
      <c r="BO305" s="87">
        <f t="shared" si="295"/>
        <v>2.4213075060532687E-2</v>
      </c>
      <c r="BP305" s="313"/>
      <c r="BQ305" s="112">
        <v>3</v>
      </c>
      <c r="BR305" s="175" t="s">
        <v>426</v>
      </c>
      <c r="BS305" s="176" t="s">
        <v>427</v>
      </c>
      <c r="BT305" s="83">
        <v>29572189</v>
      </c>
      <c r="BU305" s="85">
        <v>89</v>
      </c>
      <c r="BV305" s="86">
        <f t="shared" si="260"/>
        <v>332271.78651685396</v>
      </c>
      <c r="BW305" s="87">
        <f t="shared" si="296"/>
        <v>4.3325868951416607E-3</v>
      </c>
    </row>
    <row r="306" spans="2:75" ht="13.5" customHeight="1">
      <c r="B306" s="304"/>
      <c r="C306" s="318"/>
      <c r="D306" s="301"/>
      <c r="E306" s="80">
        <v>4</v>
      </c>
      <c r="F306" s="175" t="s">
        <v>426</v>
      </c>
      <c r="G306" s="176" t="s">
        <v>427</v>
      </c>
      <c r="H306" s="83">
        <v>9720889</v>
      </c>
      <c r="I306" s="85">
        <v>34</v>
      </c>
      <c r="J306" s="86">
        <f t="shared" si="252"/>
        <v>285908.5</v>
      </c>
      <c r="K306" s="87">
        <f t="shared" si="288"/>
        <v>2.7200000000000002E-3</v>
      </c>
      <c r="L306" s="313"/>
      <c r="M306" s="112">
        <v>4</v>
      </c>
      <c r="N306" s="175" t="s">
        <v>338</v>
      </c>
      <c r="O306" s="176" t="s">
        <v>339</v>
      </c>
      <c r="P306" s="83">
        <v>109884862</v>
      </c>
      <c r="Q306" s="85">
        <v>532</v>
      </c>
      <c r="R306" s="86">
        <f t="shared" si="253"/>
        <v>206550.49248120299</v>
      </c>
      <c r="S306" s="87">
        <f t="shared" si="289"/>
        <v>0.30662824207492795</v>
      </c>
      <c r="T306" s="313"/>
      <c r="U306" s="112">
        <v>4</v>
      </c>
      <c r="V306" s="175" t="s">
        <v>382</v>
      </c>
      <c r="W306" s="176" t="s">
        <v>383</v>
      </c>
      <c r="X306" s="83">
        <v>2253881</v>
      </c>
      <c r="Y306" s="85">
        <v>9</v>
      </c>
      <c r="Z306" s="86">
        <f t="shared" si="254"/>
        <v>250431.22222222222</v>
      </c>
      <c r="AA306" s="87">
        <f t="shared" si="290"/>
        <v>8.2041932543299913E-3</v>
      </c>
      <c r="AB306" s="313"/>
      <c r="AC306" s="112">
        <v>4</v>
      </c>
      <c r="AD306" s="175" t="s">
        <v>338</v>
      </c>
      <c r="AE306" s="176" t="s">
        <v>339</v>
      </c>
      <c r="AF306" s="83">
        <v>122120060</v>
      </c>
      <c r="AG306" s="85">
        <v>377</v>
      </c>
      <c r="AH306" s="86">
        <f t="shared" si="255"/>
        <v>323925.88859416445</v>
      </c>
      <c r="AI306" s="87">
        <f t="shared" si="291"/>
        <v>0.29089506172839508</v>
      </c>
      <c r="AJ306" s="313"/>
      <c r="AK306" s="112">
        <v>4</v>
      </c>
      <c r="AL306" s="175" t="s">
        <v>356</v>
      </c>
      <c r="AM306" s="176" t="s">
        <v>357</v>
      </c>
      <c r="AN306" s="83">
        <v>162703553</v>
      </c>
      <c r="AO306" s="85">
        <v>345</v>
      </c>
      <c r="AP306" s="86">
        <f t="shared" si="256"/>
        <v>471604.50144927535</v>
      </c>
      <c r="AQ306" s="87">
        <f t="shared" si="292"/>
        <v>0.2997393570807993</v>
      </c>
      <c r="AR306" s="313"/>
      <c r="AS306" s="112">
        <v>4</v>
      </c>
      <c r="AT306" s="175" t="s">
        <v>406</v>
      </c>
      <c r="AU306" s="176" t="s">
        <v>407</v>
      </c>
      <c r="AV306" s="83">
        <v>17103688</v>
      </c>
      <c r="AW306" s="85">
        <v>51</v>
      </c>
      <c r="AX306" s="86">
        <f t="shared" si="257"/>
        <v>335366.43137254904</v>
      </c>
      <c r="AY306" s="87">
        <f t="shared" si="293"/>
        <v>5.8688147295742232E-2</v>
      </c>
      <c r="AZ306" s="313"/>
      <c r="BA306" s="112">
        <v>4</v>
      </c>
      <c r="BB306" s="175" t="s">
        <v>430</v>
      </c>
      <c r="BC306" s="176" t="s">
        <v>431</v>
      </c>
      <c r="BD306" s="83">
        <v>5750097</v>
      </c>
      <c r="BE306" s="85">
        <v>11</v>
      </c>
      <c r="BF306" s="86">
        <f t="shared" si="258"/>
        <v>522736.09090909088</v>
      </c>
      <c r="BG306" s="87">
        <f t="shared" si="294"/>
        <v>1.0299625468164793E-2</v>
      </c>
      <c r="BH306" s="313"/>
      <c r="BI306" s="112">
        <v>4</v>
      </c>
      <c r="BJ306" s="175" t="s">
        <v>362</v>
      </c>
      <c r="BK306" s="176" t="s">
        <v>363</v>
      </c>
      <c r="BL306" s="83">
        <v>314978218</v>
      </c>
      <c r="BM306" s="85">
        <v>414</v>
      </c>
      <c r="BN306" s="86">
        <f t="shared" si="259"/>
        <v>760816.95169082121</v>
      </c>
      <c r="BO306" s="87">
        <f t="shared" si="295"/>
        <v>0.50121065375302665</v>
      </c>
      <c r="BP306" s="313"/>
      <c r="BQ306" s="112">
        <v>4</v>
      </c>
      <c r="BR306" s="175" t="s">
        <v>344</v>
      </c>
      <c r="BS306" s="176" t="s">
        <v>345</v>
      </c>
      <c r="BT306" s="83">
        <v>871726684</v>
      </c>
      <c r="BU306" s="85">
        <v>2642</v>
      </c>
      <c r="BV306" s="86">
        <f t="shared" si="260"/>
        <v>329949.53974261921</v>
      </c>
      <c r="BW306" s="87">
        <f t="shared" si="296"/>
        <v>0.12861454580858728</v>
      </c>
    </row>
    <row r="307" spans="2:75" ht="13.5" customHeight="1">
      <c r="B307" s="304"/>
      <c r="C307" s="318"/>
      <c r="D307" s="301"/>
      <c r="E307" s="80">
        <v>5</v>
      </c>
      <c r="F307" s="102" t="s">
        <v>430</v>
      </c>
      <c r="G307" s="176" t="s">
        <v>431</v>
      </c>
      <c r="H307" s="83">
        <v>44703207</v>
      </c>
      <c r="I307" s="85">
        <v>162</v>
      </c>
      <c r="J307" s="86">
        <f t="shared" si="252"/>
        <v>275945.72222222225</v>
      </c>
      <c r="K307" s="87">
        <f t="shared" si="288"/>
        <v>1.2959999999999999E-2</v>
      </c>
      <c r="L307" s="313"/>
      <c r="M307" s="112">
        <v>5</v>
      </c>
      <c r="N307" s="102" t="s">
        <v>460</v>
      </c>
      <c r="O307" s="176" t="s">
        <v>461</v>
      </c>
      <c r="P307" s="83">
        <v>1744543</v>
      </c>
      <c r="Q307" s="85">
        <v>9</v>
      </c>
      <c r="R307" s="86">
        <f t="shared" si="253"/>
        <v>193838.11111111112</v>
      </c>
      <c r="S307" s="87">
        <f t="shared" si="289"/>
        <v>5.1873198847262247E-3</v>
      </c>
      <c r="T307" s="313"/>
      <c r="U307" s="112">
        <v>5</v>
      </c>
      <c r="V307" s="102" t="s">
        <v>490</v>
      </c>
      <c r="W307" s="176" t="s">
        <v>491</v>
      </c>
      <c r="X307" s="83">
        <v>1851856</v>
      </c>
      <c r="Y307" s="85">
        <v>9</v>
      </c>
      <c r="Z307" s="86">
        <f t="shared" si="254"/>
        <v>205761.77777777778</v>
      </c>
      <c r="AA307" s="87">
        <f t="shared" si="290"/>
        <v>8.2041932543299913E-3</v>
      </c>
      <c r="AB307" s="313"/>
      <c r="AC307" s="112">
        <v>5</v>
      </c>
      <c r="AD307" s="102" t="s">
        <v>352</v>
      </c>
      <c r="AE307" s="176" t="s">
        <v>353</v>
      </c>
      <c r="AF307" s="83">
        <v>42302915</v>
      </c>
      <c r="AG307" s="85">
        <v>180</v>
      </c>
      <c r="AH307" s="86">
        <f t="shared" si="255"/>
        <v>235016.19444444444</v>
      </c>
      <c r="AI307" s="87">
        <f t="shared" si="291"/>
        <v>0.1388888888888889</v>
      </c>
      <c r="AJ307" s="313"/>
      <c r="AK307" s="112">
        <v>5</v>
      </c>
      <c r="AL307" s="102" t="s">
        <v>406</v>
      </c>
      <c r="AM307" s="176" t="s">
        <v>407</v>
      </c>
      <c r="AN307" s="83">
        <v>15494124</v>
      </c>
      <c r="AO307" s="85">
        <v>45</v>
      </c>
      <c r="AP307" s="86">
        <f t="shared" si="256"/>
        <v>344313.86666666664</v>
      </c>
      <c r="AQ307" s="87">
        <f t="shared" si="292"/>
        <v>3.9096437880104258E-2</v>
      </c>
      <c r="AR307" s="313"/>
      <c r="AS307" s="112">
        <v>5</v>
      </c>
      <c r="AT307" s="102" t="s">
        <v>338</v>
      </c>
      <c r="AU307" s="176" t="s">
        <v>339</v>
      </c>
      <c r="AV307" s="83">
        <v>66464056</v>
      </c>
      <c r="AW307" s="85">
        <v>203</v>
      </c>
      <c r="AX307" s="86">
        <f t="shared" si="257"/>
        <v>327409.14285714284</v>
      </c>
      <c r="AY307" s="87">
        <f t="shared" si="293"/>
        <v>0.2336018411967779</v>
      </c>
      <c r="AZ307" s="313"/>
      <c r="BA307" s="112">
        <v>5</v>
      </c>
      <c r="BB307" s="102" t="s">
        <v>384</v>
      </c>
      <c r="BC307" s="176" t="s">
        <v>385</v>
      </c>
      <c r="BD307" s="83">
        <v>9107549</v>
      </c>
      <c r="BE307" s="85">
        <v>19</v>
      </c>
      <c r="BF307" s="86">
        <f t="shared" si="258"/>
        <v>479344.68421052629</v>
      </c>
      <c r="BG307" s="87">
        <f t="shared" si="294"/>
        <v>1.7790262172284643E-2</v>
      </c>
      <c r="BH307" s="313"/>
      <c r="BI307" s="112">
        <v>5</v>
      </c>
      <c r="BJ307" s="102" t="s">
        <v>344</v>
      </c>
      <c r="BK307" s="176" t="s">
        <v>345</v>
      </c>
      <c r="BL307" s="83">
        <v>92196288</v>
      </c>
      <c r="BM307" s="85">
        <v>148</v>
      </c>
      <c r="BN307" s="86">
        <f t="shared" si="259"/>
        <v>622947.89189189184</v>
      </c>
      <c r="BO307" s="87">
        <f t="shared" si="295"/>
        <v>0.1791767554479419</v>
      </c>
      <c r="BP307" s="313"/>
      <c r="BQ307" s="112">
        <v>5</v>
      </c>
      <c r="BR307" s="102" t="s">
        <v>356</v>
      </c>
      <c r="BS307" s="176" t="s">
        <v>357</v>
      </c>
      <c r="BT307" s="83">
        <v>1000525642</v>
      </c>
      <c r="BU307" s="85">
        <v>3376</v>
      </c>
      <c r="BV307" s="86">
        <f t="shared" si="260"/>
        <v>296364.230450237</v>
      </c>
      <c r="BW307" s="87">
        <f t="shared" si="296"/>
        <v>0.16434621750559827</v>
      </c>
    </row>
    <row r="308" spans="2:75" ht="13.5" customHeight="1">
      <c r="B308" s="304"/>
      <c r="C308" s="318"/>
      <c r="D308" s="301"/>
      <c r="E308" s="80">
        <v>6</v>
      </c>
      <c r="F308" s="175" t="s">
        <v>374</v>
      </c>
      <c r="G308" s="176" t="s">
        <v>375</v>
      </c>
      <c r="H308" s="83">
        <v>61722596</v>
      </c>
      <c r="I308" s="85">
        <v>247</v>
      </c>
      <c r="J308" s="86">
        <f t="shared" si="252"/>
        <v>249889.05263157896</v>
      </c>
      <c r="K308" s="87">
        <f t="shared" si="288"/>
        <v>1.976E-2</v>
      </c>
      <c r="L308" s="313"/>
      <c r="M308" s="112">
        <v>6</v>
      </c>
      <c r="N308" s="175" t="s">
        <v>430</v>
      </c>
      <c r="O308" s="176" t="s">
        <v>431</v>
      </c>
      <c r="P308" s="83">
        <v>4810872</v>
      </c>
      <c r="Q308" s="85">
        <v>25</v>
      </c>
      <c r="R308" s="86">
        <f t="shared" si="253"/>
        <v>192434.88</v>
      </c>
      <c r="S308" s="87">
        <f t="shared" si="289"/>
        <v>1.4409221902017291E-2</v>
      </c>
      <c r="T308" s="313"/>
      <c r="U308" s="112">
        <v>6</v>
      </c>
      <c r="V308" s="175" t="s">
        <v>356</v>
      </c>
      <c r="W308" s="176" t="s">
        <v>357</v>
      </c>
      <c r="X308" s="83">
        <v>61846866</v>
      </c>
      <c r="Y308" s="85">
        <v>301</v>
      </c>
      <c r="Z308" s="86">
        <f t="shared" si="254"/>
        <v>205471.31561461795</v>
      </c>
      <c r="AA308" s="87">
        <f t="shared" si="290"/>
        <v>0.27438468550592526</v>
      </c>
      <c r="AB308" s="313"/>
      <c r="AC308" s="112">
        <v>6</v>
      </c>
      <c r="AD308" s="175" t="s">
        <v>344</v>
      </c>
      <c r="AE308" s="176" t="s">
        <v>345</v>
      </c>
      <c r="AF308" s="83">
        <v>55396128</v>
      </c>
      <c r="AG308" s="85">
        <v>244</v>
      </c>
      <c r="AH308" s="86">
        <f t="shared" si="255"/>
        <v>227033.31147540984</v>
      </c>
      <c r="AI308" s="87">
        <f t="shared" si="291"/>
        <v>0.18827160493827161</v>
      </c>
      <c r="AJ308" s="313"/>
      <c r="AK308" s="112">
        <v>6</v>
      </c>
      <c r="AL308" s="175" t="s">
        <v>338</v>
      </c>
      <c r="AM308" s="176" t="s">
        <v>339</v>
      </c>
      <c r="AN308" s="83">
        <v>94369352</v>
      </c>
      <c r="AO308" s="85">
        <v>324</v>
      </c>
      <c r="AP308" s="86">
        <f t="shared" si="256"/>
        <v>291263.43209876545</v>
      </c>
      <c r="AQ308" s="87">
        <f t="shared" si="292"/>
        <v>0.28149435273675066</v>
      </c>
      <c r="AR308" s="313"/>
      <c r="AS308" s="112">
        <v>6</v>
      </c>
      <c r="AT308" s="175" t="s">
        <v>404</v>
      </c>
      <c r="AU308" s="176" t="s">
        <v>405</v>
      </c>
      <c r="AV308" s="83">
        <v>13741840</v>
      </c>
      <c r="AW308" s="85">
        <v>43</v>
      </c>
      <c r="AX308" s="86">
        <f t="shared" si="257"/>
        <v>319577.67441860464</v>
      </c>
      <c r="AY308" s="87">
        <f t="shared" si="293"/>
        <v>4.9482163406214037E-2</v>
      </c>
      <c r="AZ308" s="313"/>
      <c r="BA308" s="112">
        <v>6</v>
      </c>
      <c r="BB308" s="175" t="s">
        <v>366</v>
      </c>
      <c r="BC308" s="176" t="s">
        <v>367</v>
      </c>
      <c r="BD308" s="83">
        <v>171500519</v>
      </c>
      <c r="BE308" s="85">
        <v>372</v>
      </c>
      <c r="BF308" s="86">
        <f t="shared" si="258"/>
        <v>461022.90053763438</v>
      </c>
      <c r="BG308" s="87">
        <f t="shared" si="294"/>
        <v>0.34831460674157305</v>
      </c>
      <c r="BH308" s="313"/>
      <c r="BI308" s="112">
        <v>6</v>
      </c>
      <c r="BJ308" s="175" t="s">
        <v>464</v>
      </c>
      <c r="BK308" s="176" t="s">
        <v>465</v>
      </c>
      <c r="BL308" s="83">
        <v>601574</v>
      </c>
      <c r="BM308" s="85">
        <v>1</v>
      </c>
      <c r="BN308" s="86">
        <f t="shared" si="259"/>
        <v>601574</v>
      </c>
      <c r="BO308" s="87">
        <f t="shared" si="295"/>
        <v>1.2106537530266344E-3</v>
      </c>
      <c r="BP308" s="313"/>
      <c r="BQ308" s="112">
        <v>6</v>
      </c>
      <c r="BR308" s="175" t="s">
        <v>430</v>
      </c>
      <c r="BS308" s="176" t="s">
        <v>431</v>
      </c>
      <c r="BT308" s="83">
        <v>80125731</v>
      </c>
      <c r="BU308" s="85">
        <v>283</v>
      </c>
      <c r="BV308" s="86">
        <f t="shared" si="260"/>
        <v>283129.79151943466</v>
      </c>
      <c r="BW308" s="87">
        <f t="shared" si="296"/>
        <v>1.3776652711517866E-2</v>
      </c>
    </row>
    <row r="309" spans="2:75" ht="13.5" customHeight="1">
      <c r="B309" s="304"/>
      <c r="C309" s="318"/>
      <c r="D309" s="301"/>
      <c r="E309" s="80">
        <v>7</v>
      </c>
      <c r="F309" s="102" t="s">
        <v>344</v>
      </c>
      <c r="G309" s="176" t="s">
        <v>345</v>
      </c>
      <c r="H309" s="83">
        <v>292902303</v>
      </c>
      <c r="I309" s="85">
        <v>1213</v>
      </c>
      <c r="J309" s="86">
        <f t="shared" si="252"/>
        <v>241469.33470733717</v>
      </c>
      <c r="K309" s="87">
        <f t="shared" si="288"/>
        <v>9.7040000000000001E-2</v>
      </c>
      <c r="L309" s="313"/>
      <c r="M309" s="112">
        <v>7</v>
      </c>
      <c r="N309" s="102" t="s">
        <v>352</v>
      </c>
      <c r="O309" s="176" t="s">
        <v>353</v>
      </c>
      <c r="P309" s="83">
        <v>41433241</v>
      </c>
      <c r="Q309" s="85">
        <v>246</v>
      </c>
      <c r="R309" s="86">
        <f t="shared" si="253"/>
        <v>168427.80894308942</v>
      </c>
      <c r="S309" s="87">
        <f t="shared" si="289"/>
        <v>0.14178674351585013</v>
      </c>
      <c r="T309" s="313"/>
      <c r="U309" s="112">
        <v>7</v>
      </c>
      <c r="V309" s="102" t="s">
        <v>338</v>
      </c>
      <c r="W309" s="176" t="s">
        <v>339</v>
      </c>
      <c r="X309" s="83">
        <v>63139486</v>
      </c>
      <c r="Y309" s="85">
        <v>371</v>
      </c>
      <c r="Z309" s="86">
        <f t="shared" si="254"/>
        <v>170187.29380053908</v>
      </c>
      <c r="AA309" s="87">
        <f t="shared" si="290"/>
        <v>0.33819507748404742</v>
      </c>
      <c r="AB309" s="313"/>
      <c r="AC309" s="112">
        <v>7</v>
      </c>
      <c r="AD309" s="102" t="s">
        <v>384</v>
      </c>
      <c r="AE309" s="176" t="s">
        <v>385</v>
      </c>
      <c r="AF309" s="83">
        <v>4854412</v>
      </c>
      <c r="AG309" s="85">
        <v>22</v>
      </c>
      <c r="AH309" s="86">
        <f t="shared" si="255"/>
        <v>220655.09090909091</v>
      </c>
      <c r="AI309" s="87">
        <f t="shared" si="291"/>
        <v>1.6975308641975308E-2</v>
      </c>
      <c r="AJ309" s="313"/>
      <c r="AK309" s="112">
        <v>7</v>
      </c>
      <c r="AL309" s="102" t="s">
        <v>352</v>
      </c>
      <c r="AM309" s="176" t="s">
        <v>353</v>
      </c>
      <c r="AN309" s="83">
        <v>35582456</v>
      </c>
      <c r="AO309" s="85">
        <v>125</v>
      </c>
      <c r="AP309" s="86">
        <f t="shared" si="256"/>
        <v>284659.64799999999</v>
      </c>
      <c r="AQ309" s="87">
        <f t="shared" si="292"/>
        <v>0.10860121633362294</v>
      </c>
      <c r="AR309" s="313"/>
      <c r="AS309" s="112">
        <v>7</v>
      </c>
      <c r="AT309" s="102" t="s">
        <v>374</v>
      </c>
      <c r="AU309" s="176" t="s">
        <v>375</v>
      </c>
      <c r="AV309" s="83">
        <v>6603886</v>
      </c>
      <c r="AW309" s="85">
        <v>22</v>
      </c>
      <c r="AX309" s="86">
        <f t="shared" si="257"/>
        <v>300176.63636363635</v>
      </c>
      <c r="AY309" s="87">
        <f t="shared" si="293"/>
        <v>2.5316455696202531E-2</v>
      </c>
      <c r="AZ309" s="313"/>
      <c r="BA309" s="112">
        <v>7</v>
      </c>
      <c r="BB309" s="102" t="s">
        <v>406</v>
      </c>
      <c r="BC309" s="176" t="s">
        <v>407</v>
      </c>
      <c r="BD309" s="83">
        <v>20578732</v>
      </c>
      <c r="BE309" s="85">
        <v>57</v>
      </c>
      <c r="BF309" s="86">
        <f t="shared" si="258"/>
        <v>361030.3859649123</v>
      </c>
      <c r="BG309" s="87">
        <f t="shared" si="294"/>
        <v>5.3370786516853931E-2</v>
      </c>
      <c r="BH309" s="313"/>
      <c r="BI309" s="112">
        <v>7</v>
      </c>
      <c r="BJ309" s="102" t="s">
        <v>482</v>
      </c>
      <c r="BK309" s="176" t="s">
        <v>483</v>
      </c>
      <c r="BL309" s="83">
        <v>5250846</v>
      </c>
      <c r="BM309" s="85">
        <v>9</v>
      </c>
      <c r="BN309" s="86">
        <f t="shared" si="259"/>
        <v>583427.33333333337</v>
      </c>
      <c r="BO309" s="87">
        <f t="shared" si="295"/>
        <v>1.0895883777239709E-2</v>
      </c>
      <c r="BP309" s="313"/>
      <c r="BQ309" s="112">
        <v>7</v>
      </c>
      <c r="BR309" s="102" t="s">
        <v>458</v>
      </c>
      <c r="BS309" s="176" t="s">
        <v>459</v>
      </c>
      <c r="BT309" s="83">
        <v>13593327</v>
      </c>
      <c r="BU309" s="85">
        <v>50</v>
      </c>
      <c r="BV309" s="86">
        <f t="shared" si="260"/>
        <v>271866.53999999998</v>
      </c>
      <c r="BW309" s="87">
        <f t="shared" si="296"/>
        <v>2.4340375815402591E-3</v>
      </c>
    </row>
    <row r="310" spans="2:75" ht="13.5" customHeight="1">
      <c r="B310" s="304"/>
      <c r="C310" s="318"/>
      <c r="D310" s="301"/>
      <c r="E310" s="80">
        <v>8</v>
      </c>
      <c r="F310" s="175" t="s">
        <v>462</v>
      </c>
      <c r="G310" s="176" t="s">
        <v>463</v>
      </c>
      <c r="H310" s="83">
        <v>21763181</v>
      </c>
      <c r="I310" s="85">
        <v>116</v>
      </c>
      <c r="J310" s="86">
        <f t="shared" si="252"/>
        <v>187613.62931034484</v>
      </c>
      <c r="K310" s="87">
        <f t="shared" si="288"/>
        <v>9.2800000000000001E-3</v>
      </c>
      <c r="L310" s="313"/>
      <c r="M310" s="112">
        <v>8</v>
      </c>
      <c r="N310" s="175" t="s">
        <v>374</v>
      </c>
      <c r="O310" s="176" t="s">
        <v>375</v>
      </c>
      <c r="P310" s="83">
        <v>7350807</v>
      </c>
      <c r="Q310" s="85">
        <v>45</v>
      </c>
      <c r="R310" s="86">
        <f t="shared" si="253"/>
        <v>163351.26666666666</v>
      </c>
      <c r="S310" s="87">
        <f t="shared" si="289"/>
        <v>2.5936599423631124E-2</v>
      </c>
      <c r="T310" s="313"/>
      <c r="U310" s="112">
        <v>8</v>
      </c>
      <c r="V310" s="175" t="s">
        <v>418</v>
      </c>
      <c r="W310" s="176" t="s">
        <v>419</v>
      </c>
      <c r="X310" s="83">
        <v>5801854</v>
      </c>
      <c r="Y310" s="85">
        <v>35</v>
      </c>
      <c r="Z310" s="86">
        <f t="shared" si="254"/>
        <v>165767.25714285715</v>
      </c>
      <c r="AA310" s="87">
        <f t="shared" si="290"/>
        <v>3.1905195989061073E-2</v>
      </c>
      <c r="AB310" s="313"/>
      <c r="AC310" s="112">
        <v>8</v>
      </c>
      <c r="AD310" s="175" t="s">
        <v>462</v>
      </c>
      <c r="AE310" s="176" t="s">
        <v>463</v>
      </c>
      <c r="AF310" s="83">
        <v>9442077</v>
      </c>
      <c r="AG310" s="85">
        <v>46</v>
      </c>
      <c r="AH310" s="86">
        <f t="shared" si="255"/>
        <v>205262.54347826086</v>
      </c>
      <c r="AI310" s="87">
        <f t="shared" si="291"/>
        <v>3.5493827160493825E-2</v>
      </c>
      <c r="AJ310" s="313"/>
      <c r="AK310" s="112">
        <v>8</v>
      </c>
      <c r="AL310" s="175" t="s">
        <v>430</v>
      </c>
      <c r="AM310" s="176" t="s">
        <v>431</v>
      </c>
      <c r="AN310" s="83">
        <v>4147239</v>
      </c>
      <c r="AO310" s="85">
        <v>15</v>
      </c>
      <c r="AP310" s="86">
        <f t="shared" si="256"/>
        <v>276482.59999999998</v>
      </c>
      <c r="AQ310" s="87">
        <f t="shared" si="292"/>
        <v>1.3032145960034752E-2</v>
      </c>
      <c r="AR310" s="313"/>
      <c r="AS310" s="112">
        <v>8</v>
      </c>
      <c r="AT310" s="175" t="s">
        <v>366</v>
      </c>
      <c r="AU310" s="176" t="s">
        <v>367</v>
      </c>
      <c r="AV310" s="83">
        <v>79787620</v>
      </c>
      <c r="AW310" s="85">
        <v>269</v>
      </c>
      <c r="AX310" s="86">
        <f t="shared" si="257"/>
        <v>296608.25278810412</v>
      </c>
      <c r="AY310" s="87">
        <f t="shared" si="293"/>
        <v>0.30955120828538552</v>
      </c>
      <c r="AZ310" s="313"/>
      <c r="BA310" s="112">
        <v>8</v>
      </c>
      <c r="BB310" s="175" t="s">
        <v>404</v>
      </c>
      <c r="BC310" s="176" t="s">
        <v>405</v>
      </c>
      <c r="BD310" s="83">
        <v>33424683</v>
      </c>
      <c r="BE310" s="85">
        <v>94</v>
      </c>
      <c r="BF310" s="86">
        <f t="shared" si="258"/>
        <v>355581.73404255317</v>
      </c>
      <c r="BG310" s="87">
        <f t="shared" si="294"/>
        <v>8.8014981273408247E-2</v>
      </c>
      <c r="BH310" s="313"/>
      <c r="BI310" s="112">
        <v>8</v>
      </c>
      <c r="BJ310" s="175" t="s">
        <v>366</v>
      </c>
      <c r="BK310" s="176" t="s">
        <v>367</v>
      </c>
      <c r="BL310" s="83">
        <v>147656241</v>
      </c>
      <c r="BM310" s="85">
        <v>294</v>
      </c>
      <c r="BN310" s="86">
        <f t="shared" si="259"/>
        <v>502232.11224489799</v>
      </c>
      <c r="BO310" s="87">
        <f t="shared" si="295"/>
        <v>0.3559322033898305</v>
      </c>
      <c r="BP310" s="313"/>
      <c r="BQ310" s="112">
        <v>8</v>
      </c>
      <c r="BR310" s="175" t="s">
        <v>406</v>
      </c>
      <c r="BS310" s="176" t="s">
        <v>407</v>
      </c>
      <c r="BT310" s="83">
        <v>97446771</v>
      </c>
      <c r="BU310" s="85">
        <v>393</v>
      </c>
      <c r="BV310" s="86">
        <f t="shared" si="260"/>
        <v>247956.16030534351</v>
      </c>
      <c r="BW310" s="87">
        <f t="shared" si="296"/>
        <v>1.9131535390906437E-2</v>
      </c>
    </row>
    <row r="311" spans="2:75" ht="13.5" customHeight="1">
      <c r="B311" s="304"/>
      <c r="C311" s="318"/>
      <c r="D311" s="301"/>
      <c r="E311" s="80">
        <v>9</v>
      </c>
      <c r="F311" s="102" t="s">
        <v>400</v>
      </c>
      <c r="G311" s="176" t="s">
        <v>401</v>
      </c>
      <c r="H311" s="83">
        <v>48319711</v>
      </c>
      <c r="I311" s="85">
        <v>265</v>
      </c>
      <c r="J311" s="86">
        <f t="shared" si="252"/>
        <v>182338.53207547171</v>
      </c>
      <c r="K311" s="87">
        <f t="shared" si="288"/>
        <v>2.12E-2</v>
      </c>
      <c r="L311" s="313"/>
      <c r="M311" s="112">
        <v>9</v>
      </c>
      <c r="N311" s="102" t="s">
        <v>356</v>
      </c>
      <c r="O311" s="176" t="s">
        <v>357</v>
      </c>
      <c r="P311" s="83">
        <v>56476044</v>
      </c>
      <c r="Q311" s="85">
        <v>374</v>
      </c>
      <c r="R311" s="86">
        <f t="shared" si="253"/>
        <v>151005.4652406417</v>
      </c>
      <c r="S311" s="87">
        <f t="shared" si="289"/>
        <v>0.21556195965417868</v>
      </c>
      <c r="T311" s="313"/>
      <c r="U311" s="112">
        <v>9</v>
      </c>
      <c r="V311" s="102" t="s">
        <v>406</v>
      </c>
      <c r="W311" s="176" t="s">
        <v>407</v>
      </c>
      <c r="X311" s="83">
        <v>4845254</v>
      </c>
      <c r="Y311" s="85">
        <v>30</v>
      </c>
      <c r="Z311" s="86">
        <f t="shared" si="254"/>
        <v>161508.46666666667</v>
      </c>
      <c r="AA311" s="87">
        <f t="shared" si="290"/>
        <v>2.7347310847766638E-2</v>
      </c>
      <c r="AB311" s="313"/>
      <c r="AC311" s="112">
        <v>9</v>
      </c>
      <c r="AD311" s="102" t="s">
        <v>336</v>
      </c>
      <c r="AE311" s="176" t="s">
        <v>337</v>
      </c>
      <c r="AF311" s="83">
        <v>148004675</v>
      </c>
      <c r="AG311" s="85">
        <v>812</v>
      </c>
      <c r="AH311" s="86">
        <f t="shared" si="255"/>
        <v>182271.7672413793</v>
      </c>
      <c r="AI311" s="87">
        <f t="shared" si="291"/>
        <v>0.62654320987654322</v>
      </c>
      <c r="AJ311" s="313"/>
      <c r="AK311" s="112">
        <v>9</v>
      </c>
      <c r="AL311" s="102" t="s">
        <v>362</v>
      </c>
      <c r="AM311" s="176" t="s">
        <v>363</v>
      </c>
      <c r="AN311" s="83">
        <v>133913927</v>
      </c>
      <c r="AO311" s="85">
        <v>522</v>
      </c>
      <c r="AP311" s="86">
        <f t="shared" si="256"/>
        <v>256540.09003831417</v>
      </c>
      <c r="AQ311" s="87">
        <f t="shared" si="292"/>
        <v>0.45351867940920937</v>
      </c>
      <c r="AR311" s="313"/>
      <c r="AS311" s="112">
        <v>9</v>
      </c>
      <c r="AT311" s="102" t="s">
        <v>344</v>
      </c>
      <c r="AU311" s="176" t="s">
        <v>345</v>
      </c>
      <c r="AV311" s="83">
        <v>46832166</v>
      </c>
      <c r="AW311" s="85">
        <v>167</v>
      </c>
      <c r="AX311" s="86">
        <f t="shared" si="257"/>
        <v>280432.13173652696</v>
      </c>
      <c r="AY311" s="87">
        <f t="shared" si="293"/>
        <v>0.19217491369390102</v>
      </c>
      <c r="AZ311" s="313"/>
      <c r="BA311" s="112">
        <v>9</v>
      </c>
      <c r="BB311" s="102" t="s">
        <v>462</v>
      </c>
      <c r="BC311" s="176" t="s">
        <v>463</v>
      </c>
      <c r="BD311" s="83">
        <v>30158870</v>
      </c>
      <c r="BE311" s="85">
        <v>85</v>
      </c>
      <c r="BF311" s="86">
        <f t="shared" si="258"/>
        <v>354810.23529411765</v>
      </c>
      <c r="BG311" s="87">
        <f t="shared" si="294"/>
        <v>7.9588014981273408E-2</v>
      </c>
      <c r="BH311" s="313"/>
      <c r="BI311" s="112">
        <v>9</v>
      </c>
      <c r="BJ311" s="102" t="s">
        <v>462</v>
      </c>
      <c r="BK311" s="176" t="s">
        <v>463</v>
      </c>
      <c r="BL311" s="83">
        <v>48060398</v>
      </c>
      <c r="BM311" s="85">
        <v>113</v>
      </c>
      <c r="BN311" s="86">
        <f t="shared" si="259"/>
        <v>425313.25663716812</v>
      </c>
      <c r="BO311" s="87">
        <f t="shared" si="295"/>
        <v>0.1368038740920097</v>
      </c>
      <c r="BP311" s="313"/>
      <c r="BQ311" s="112">
        <v>9</v>
      </c>
      <c r="BR311" s="102" t="s">
        <v>374</v>
      </c>
      <c r="BS311" s="176" t="s">
        <v>375</v>
      </c>
      <c r="BT311" s="83">
        <v>108210037</v>
      </c>
      <c r="BU311" s="85">
        <v>442</v>
      </c>
      <c r="BV311" s="86">
        <f t="shared" si="260"/>
        <v>244819.08823529413</v>
      </c>
      <c r="BW311" s="87">
        <f t="shared" si="296"/>
        <v>2.1516892220815889E-2</v>
      </c>
    </row>
    <row r="312" spans="2:75" ht="13.5" customHeight="1">
      <c r="B312" s="304"/>
      <c r="C312" s="318"/>
      <c r="D312" s="301"/>
      <c r="E312" s="88">
        <v>10</v>
      </c>
      <c r="F312" s="103" t="s">
        <v>384</v>
      </c>
      <c r="G312" s="178" t="s">
        <v>385</v>
      </c>
      <c r="H312" s="91">
        <v>32965774</v>
      </c>
      <c r="I312" s="93">
        <v>193</v>
      </c>
      <c r="J312" s="94">
        <f t="shared" si="252"/>
        <v>170807.11917098446</v>
      </c>
      <c r="K312" s="95">
        <f t="shared" si="288"/>
        <v>1.5440000000000001E-2</v>
      </c>
      <c r="L312" s="313"/>
      <c r="M312" s="113">
        <v>10</v>
      </c>
      <c r="N312" s="103" t="s">
        <v>392</v>
      </c>
      <c r="O312" s="178" t="s">
        <v>393</v>
      </c>
      <c r="P312" s="91">
        <v>15926931</v>
      </c>
      <c r="Q312" s="93">
        <v>118</v>
      </c>
      <c r="R312" s="94">
        <f t="shared" si="253"/>
        <v>134973.99152542374</v>
      </c>
      <c r="S312" s="95">
        <f t="shared" si="289"/>
        <v>6.8011527377521613E-2</v>
      </c>
      <c r="T312" s="313"/>
      <c r="U312" s="113">
        <v>10</v>
      </c>
      <c r="V312" s="103" t="s">
        <v>374</v>
      </c>
      <c r="W312" s="178" t="s">
        <v>375</v>
      </c>
      <c r="X312" s="91">
        <v>4430256</v>
      </c>
      <c r="Y312" s="93">
        <v>30</v>
      </c>
      <c r="Z312" s="94">
        <f t="shared" si="254"/>
        <v>147675.20000000001</v>
      </c>
      <c r="AA312" s="95">
        <f t="shared" si="290"/>
        <v>2.7347310847766638E-2</v>
      </c>
      <c r="AB312" s="313"/>
      <c r="AC312" s="113">
        <v>10</v>
      </c>
      <c r="AD312" s="103" t="s">
        <v>424</v>
      </c>
      <c r="AE312" s="178" t="s">
        <v>425</v>
      </c>
      <c r="AF312" s="91">
        <v>12210284</v>
      </c>
      <c r="AG312" s="93">
        <v>67</v>
      </c>
      <c r="AH312" s="94">
        <f t="shared" si="255"/>
        <v>182243.04477611941</v>
      </c>
      <c r="AI312" s="95">
        <f t="shared" si="291"/>
        <v>5.1697530864197531E-2</v>
      </c>
      <c r="AJ312" s="313"/>
      <c r="AK312" s="113">
        <v>10</v>
      </c>
      <c r="AL312" s="103" t="s">
        <v>366</v>
      </c>
      <c r="AM312" s="178" t="s">
        <v>367</v>
      </c>
      <c r="AN312" s="91">
        <v>77747233</v>
      </c>
      <c r="AO312" s="93">
        <v>351</v>
      </c>
      <c r="AP312" s="94">
        <f t="shared" si="256"/>
        <v>221502.08831908833</v>
      </c>
      <c r="AQ312" s="95">
        <f t="shared" si="292"/>
        <v>0.30495221546481321</v>
      </c>
      <c r="AR312" s="313"/>
      <c r="AS312" s="113">
        <v>10</v>
      </c>
      <c r="AT312" s="103" t="s">
        <v>472</v>
      </c>
      <c r="AU312" s="178" t="s">
        <v>473</v>
      </c>
      <c r="AV312" s="91">
        <v>1118058</v>
      </c>
      <c r="AW312" s="93">
        <v>4</v>
      </c>
      <c r="AX312" s="94">
        <f t="shared" si="257"/>
        <v>279514.5</v>
      </c>
      <c r="AY312" s="95">
        <f t="shared" si="293"/>
        <v>4.6029919447640967E-3</v>
      </c>
      <c r="AZ312" s="313"/>
      <c r="BA312" s="113">
        <v>10</v>
      </c>
      <c r="BB312" s="103" t="s">
        <v>424</v>
      </c>
      <c r="BC312" s="178" t="s">
        <v>425</v>
      </c>
      <c r="BD312" s="91">
        <v>23735120</v>
      </c>
      <c r="BE312" s="93">
        <v>79</v>
      </c>
      <c r="BF312" s="94">
        <f t="shared" si="258"/>
        <v>300444.55696202529</v>
      </c>
      <c r="BG312" s="95">
        <f t="shared" si="294"/>
        <v>7.3970037453183521E-2</v>
      </c>
      <c r="BH312" s="313"/>
      <c r="BI312" s="113">
        <v>10</v>
      </c>
      <c r="BJ312" s="103" t="s">
        <v>356</v>
      </c>
      <c r="BK312" s="178" t="s">
        <v>357</v>
      </c>
      <c r="BL312" s="91">
        <v>87810551</v>
      </c>
      <c r="BM312" s="93">
        <v>212</v>
      </c>
      <c r="BN312" s="94">
        <f t="shared" si="259"/>
        <v>414200.71226415096</v>
      </c>
      <c r="BO312" s="95">
        <f t="shared" si="295"/>
        <v>0.2566585956416465</v>
      </c>
      <c r="BP312" s="313"/>
      <c r="BQ312" s="113">
        <v>10</v>
      </c>
      <c r="BR312" s="103" t="s">
        <v>462</v>
      </c>
      <c r="BS312" s="178" t="s">
        <v>463</v>
      </c>
      <c r="BT312" s="91">
        <v>123730594</v>
      </c>
      <c r="BU312" s="93">
        <v>534</v>
      </c>
      <c r="BV312" s="94">
        <f t="shared" si="260"/>
        <v>231705.23220973782</v>
      </c>
      <c r="BW312" s="95">
        <f t="shared" si="296"/>
        <v>2.5995521370849966E-2</v>
      </c>
    </row>
    <row r="313" spans="2:75" s="173" customFormat="1" ht="13.5" customHeight="1">
      <c r="B313" s="266"/>
      <c r="C313" s="320"/>
      <c r="D313" s="302"/>
      <c r="E313" s="96" t="s">
        <v>164</v>
      </c>
      <c r="F313" s="97"/>
      <c r="G313" s="98"/>
      <c r="H313" s="228">
        <v>6393842450</v>
      </c>
      <c r="I313" s="100">
        <v>11209</v>
      </c>
      <c r="J313" s="49">
        <f t="shared" si="252"/>
        <v>570420.41662949417</v>
      </c>
      <c r="K313" s="101">
        <f t="shared" si="288"/>
        <v>0.89671999999999996</v>
      </c>
      <c r="L313" s="314"/>
      <c r="M313" s="96" t="s">
        <v>164</v>
      </c>
      <c r="N313" s="97"/>
      <c r="O313" s="98"/>
      <c r="P313" s="228">
        <v>1468332140</v>
      </c>
      <c r="Q313" s="100">
        <v>1724</v>
      </c>
      <c r="R313" s="49">
        <f t="shared" si="253"/>
        <v>851700.77726218093</v>
      </c>
      <c r="S313" s="101">
        <f t="shared" si="289"/>
        <v>0.99365994236311239</v>
      </c>
      <c r="T313" s="314"/>
      <c r="U313" s="96" t="s">
        <v>164</v>
      </c>
      <c r="V313" s="97"/>
      <c r="W313" s="98"/>
      <c r="X313" s="228">
        <v>1231842110</v>
      </c>
      <c r="Y313" s="100">
        <v>1091</v>
      </c>
      <c r="Z313" s="49">
        <f t="shared" si="254"/>
        <v>1129094.5096241981</v>
      </c>
      <c r="AA313" s="101">
        <f t="shared" si="290"/>
        <v>0.99453053783044665</v>
      </c>
      <c r="AB313" s="314"/>
      <c r="AC313" s="96" t="s">
        <v>164</v>
      </c>
      <c r="AD313" s="97"/>
      <c r="AE313" s="98"/>
      <c r="AF313" s="228">
        <v>1690035270</v>
      </c>
      <c r="AG313" s="100">
        <v>1288</v>
      </c>
      <c r="AH313" s="49">
        <f t="shared" si="255"/>
        <v>1312139.1847826086</v>
      </c>
      <c r="AI313" s="101">
        <f t="shared" si="291"/>
        <v>0.99382716049382713</v>
      </c>
      <c r="AJ313" s="314"/>
      <c r="AK313" s="96" t="s">
        <v>164</v>
      </c>
      <c r="AL313" s="97"/>
      <c r="AM313" s="98"/>
      <c r="AN313" s="228">
        <v>1841619320</v>
      </c>
      <c r="AO313" s="100">
        <v>1147</v>
      </c>
      <c r="AP313" s="49">
        <f t="shared" si="256"/>
        <v>1605596.6172624237</v>
      </c>
      <c r="AQ313" s="101">
        <f t="shared" si="292"/>
        <v>0.99652476107732402</v>
      </c>
      <c r="AR313" s="314"/>
      <c r="AS313" s="96" t="s">
        <v>164</v>
      </c>
      <c r="AT313" s="97"/>
      <c r="AU313" s="98"/>
      <c r="AV313" s="228">
        <v>1547745360</v>
      </c>
      <c r="AW313" s="100">
        <v>855</v>
      </c>
      <c r="AX313" s="49">
        <f t="shared" si="257"/>
        <v>1810228.4912280701</v>
      </c>
      <c r="AY313" s="101">
        <f t="shared" si="293"/>
        <v>0.98388952819332565</v>
      </c>
      <c r="AZ313" s="314"/>
      <c r="BA313" s="96" t="s">
        <v>164</v>
      </c>
      <c r="BB313" s="97"/>
      <c r="BC313" s="98"/>
      <c r="BD313" s="228">
        <v>2548969430</v>
      </c>
      <c r="BE313" s="100">
        <v>1047</v>
      </c>
      <c r="BF313" s="49">
        <f t="shared" si="258"/>
        <v>2434545.7784145176</v>
      </c>
      <c r="BG313" s="101">
        <f t="shared" si="294"/>
        <v>0.9803370786516854</v>
      </c>
      <c r="BH313" s="314"/>
      <c r="BI313" s="96" t="s">
        <v>164</v>
      </c>
      <c r="BJ313" s="97"/>
      <c r="BK313" s="98"/>
      <c r="BL313" s="228">
        <v>2234696070</v>
      </c>
      <c r="BM313" s="100">
        <v>811</v>
      </c>
      <c r="BN313" s="49">
        <f t="shared" si="259"/>
        <v>2755482.2071516644</v>
      </c>
      <c r="BO313" s="101">
        <f t="shared" si="295"/>
        <v>0.98184019370460052</v>
      </c>
      <c r="BP313" s="314"/>
      <c r="BQ313" s="96" t="s">
        <v>164</v>
      </c>
      <c r="BR313" s="97"/>
      <c r="BS313" s="98"/>
      <c r="BT313" s="228">
        <v>18957082150</v>
      </c>
      <c r="BU313" s="100">
        <v>19172</v>
      </c>
      <c r="BV313" s="49">
        <f t="shared" si="260"/>
        <v>988790.01408303773</v>
      </c>
      <c r="BW313" s="101">
        <f t="shared" si="296"/>
        <v>0.93330737026579691</v>
      </c>
    </row>
    <row r="314" spans="2:75" ht="13.5" customHeight="1">
      <c r="B314" s="303">
        <v>29</v>
      </c>
      <c r="C314" s="317" t="s">
        <v>33</v>
      </c>
      <c r="D314" s="305">
        <f>CB34</f>
        <v>10398</v>
      </c>
      <c r="E314" s="72">
        <v>1</v>
      </c>
      <c r="F314" s="73" t="s">
        <v>382</v>
      </c>
      <c r="G314" s="74" t="s">
        <v>383</v>
      </c>
      <c r="H314" s="75">
        <v>39025735</v>
      </c>
      <c r="I314" s="77">
        <v>33</v>
      </c>
      <c r="J314" s="78">
        <f t="shared" si="252"/>
        <v>1182598.0303030303</v>
      </c>
      <c r="K314" s="79">
        <f t="shared" ref="K314:K324" si="297">IFERROR(I314/$CB$34,0)</f>
        <v>3.1736872475476054E-3</v>
      </c>
      <c r="L314" s="315">
        <f>CC34</f>
        <v>1386</v>
      </c>
      <c r="M314" s="195">
        <v>1</v>
      </c>
      <c r="N314" s="73" t="s">
        <v>374</v>
      </c>
      <c r="O314" s="74" t="s">
        <v>375</v>
      </c>
      <c r="P314" s="75">
        <v>14234017</v>
      </c>
      <c r="Q314" s="77">
        <v>48</v>
      </c>
      <c r="R314" s="78">
        <f t="shared" si="253"/>
        <v>296542.02083333331</v>
      </c>
      <c r="S314" s="79">
        <f t="shared" ref="S314:S324" si="298">IFERROR(Q314/$CC$34,0)</f>
        <v>3.4632034632034632E-2</v>
      </c>
      <c r="T314" s="315">
        <f>CD34</f>
        <v>867</v>
      </c>
      <c r="U314" s="195">
        <v>1</v>
      </c>
      <c r="V314" s="73" t="s">
        <v>344</v>
      </c>
      <c r="W314" s="74" t="s">
        <v>345</v>
      </c>
      <c r="X314" s="75">
        <v>136638991</v>
      </c>
      <c r="Y314" s="77">
        <v>161</v>
      </c>
      <c r="Z314" s="78">
        <f t="shared" si="254"/>
        <v>848689.38509316766</v>
      </c>
      <c r="AA314" s="79">
        <f t="shared" ref="AA314:AA324" si="299">IFERROR(Y314/$CD$34,0)</f>
        <v>0.18569780853517878</v>
      </c>
      <c r="AB314" s="315">
        <f>CE34</f>
        <v>1055</v>
      </c>
      <c r="AC314" s="195">
        <v>1</v>
      </c>
      <c r="AD314" s="73" t="s">
        <v>426</v>
      </c>
      <c r="AE314" s="74" t="s">
        <v>427</v>
      </c>
      <c r="AF314" s="75">
        <v>8487562</v>
      </c>
      <c r="AG314" s="77">
        <v>3</v>
      </c>
      <c r="AH314" s="78">
        <f t="shared" si="255"/>
        <v>2829187.3333333335</v>
      </c>
      <c r="AI314" s="79">
        <f t="shared" ref="AI314:AI324" si="300">IFERROR(AG314/$CE$34,0)</f>
        <v>2.843601895734597E-3</v>
      </c>
      <c r="AJ314" s="315">
        <f>CF34</f>
        <v>882</v>
      </c>
      <c r="AK314" s="195">
        <v>1</v>
      </c>
      <c r="AL314" s="73" t="s">
        <v>382</v>
      </c>
      <c r="AM314" s="74" t="s">
        <v>383</v>
      </c>
      <c r="AN314" s="75">
        <v>4019190</v>
      </c>
      <c r="AO314" s="77">
        <v>5</v>
      </c>
      <c r="AP314" s="78">
        <f t="shared" si="256"/>
        <v>803838</v>
      </c>
      <c r="AQ314" s="79">
        <f t="shared" ref="AQ314:AQ324" si="301">IFERROR(AO314/$CF$34,0)</f>
        <v>5.6689342403628117E-3</v>
      </c>
      <c r="AR314" s="315">
        <f>CG34</f>
        <v>760</v>
      </c>
      <c r="AS314" s="195">
        <v>1</v>
      </c>
      <c r="AT314" s="73" t="s">
        <v>384</v>
      </c>
      <c r="AU314" s="74" t="s">
        <v>385</v>
      </c>
      <c r="AV314" s="75">
        <v>38852491</v>
      </c>
      <c r="AW314" s="77">
        <v>14</v>
      </c>
      <c r="AX314" s="78">
        <f t="shared" si="257"/>
        <v>2775177.9285714286</v>
      </c>
      <c r="AY314" s="79">
        <f t="shared" ref="AY314:AY324" si="302">IFERROR(AW314/$CG$34,0)</f>
        <v>1.8421052631578946E-2</v>
      </c>
      <c r="AZ314" s="315">
        <f>CH34</f>
        <v>905</v>
      </c>
      <c r="BA314" s="195">
        <v>1</v>
      </c>
      <c r="BB314" s="73" t="s">
        <v>426</v>
      </c>
      <c r="BC314" s="74" t="s">
        <v>427</v>
      </c>
      <c r="BD314" s="75">
        <v>16990638</v>
      </c>
      <c r="BE314" s="77">
        <v>9</v>
      </c>
      <c r="BF314" s="78">
        <f t="shared" si="258"/>
        <v>1887848.6666666667</v>
      </c>
      <c r="BG314" s="79">
        <f t="shared" ref="BG314:BG324" si="303">IFERROR(BE314/$CH$34,0)</f>
        <v>9.9447513812154689E-3</v>
      </c>
      <c r="BH314" s="315">
        <f>CI34</f>
        <v>672</v>
      </c>
      <c r="BI314" s="195">
        <v>1</v>
      </c>
      <c r="BJ314" s="73" t="s">
        <v>382</v>
      </c>
      <c r="BK314" s="74" t="s">
        <v>383</v>
      </c>
      <c r="BL314" s="75">
        <v>9750576</v>
      </c>
      <c r="BM314" s="77">
        <v>4</v>
      </c>
      <c r="BN314" s="78">
        <f t="shared" si="259"/>
        <v>2437644</v>
      </c>
      <c r="BO314" s="79">
        <f t="shared" ref="BO314:BO324" si="304">IFERROR(BM314/$CI$34,0)</f>
        <v>5.9523809523809521E-3</v>
      </c>
      <c r="BP314" s="315">
        <f>CJ34</f>
        <v>16925</v>
      </c>
      <c r="BQ314" s="195">
        <v>1</v>
      </c>
      <c r="BR314" s="73" t="s">
        <v>382</v>
      </c>
      <c r="BS314" s="74" t="s">
        <v>383</v>
      </c>
      <c r="BT314" s="75">
        <v>55801279</v>
      </c>
      <c r="BU314" s="77">
        <v>67</v>
      </c>
      <c r="BV314" s="78">
        <f t="shared" si="260"/>
        <v>832854.91044776118</v>
      </c>
      <c r="BW314" s="79">
        <f t="shared" ref="BW314:BW324" si="305">IFERROR(BU314/$CJ$34,0)</f>
        <v>3.9586410635155094E-3</v>
      </c>
    </row>
    <row r="315" spans="2:75" ht="13.5" customHeight="1">
      <c r="B315" s="304"/>
      <c r="C315" s="318"/>
      <c r="D315" s="301"/>
      <c r="E315" s="80">
        <v>2</v>
      </c>
      <c r="F315" s="175" t="s">
        <v>426</v>
      </c>
      <c r="G315" s="176" t="s">
        <v>427</v>
      </c>
      <c r="H315" s="83">
        <v>8404209</v>
      </c>
      <c r="I315" s="85">
        <v>18</v>
      </c>
      <c r="J315" s="86">
        <f t="shared" si="252"/>
        <v>466900.5</v>
      </c>
      <c r="K315" s="87">
        <f t="shared" si="297"/>
        <v>1.7311021350259665E-3</v>
      </c>
      <c r="L315" s="313"/>
      <c r="M315" s="112">
        <v>2</v>
      </c>
      <c r="N315" s="175" t="s">
        <v>384</v>
      </c>
      <c r="O315" s="176" t="s">
        <v>385</v>
      </c>
      <c r="P315" s="83">
        <v>9025163</v>
      </c>
      <c r="Q315" s="85">
        <v>32</v>
      </c>
      <c r="R315" s="86">
        <f t="shared" si="253"/>
        <v>282036.34375</v>
      </c>
      <c r="S315" s="87">
        <f t="shared" si="298"/>
        <v>2.3088023088023088E-2</v>
      </c>
      <c r="T315" s="313"/>
      <c r="U315" s="112">
        <v>2</v>
      </c>
      <c r="V315" s="175" t="s">
        <v>458</v>
      </c>
      <c r="W315" s="176" t="s">
        <v>459</v>
      </c>
      <c r="X315" s="83">
        <v>496780</v>
      </c>
      <c r="Y315" s="85">
        <v>1</v>
      </c>
      <c r="Z315" s="86">
        <f t="shared" si="254"/>
        <v>496780</v>
      </c>
      <c r="AA315" s="87">
        <f t="shared" si="299"/>
        <v>1.1534025374855825E-3</v>
      </c>
      <c r="AB315" s="313"/>
      <c r="AC315" s="112">
        <v>2</v>
      </c>
      <c r="AD315" s="175" t="s">
        <v>430</v>
      </c>
      <c r="AE315" s="176" t="s">
        <v>431</v>
      </c>
      <c r="AF315" s="83">
        <v>5345131</v>
      </c>
      <c r="AG315" s="85">
        <v>8</v>
      </c>
      <c r="AH315" s="86">
        <f t="shared" si="255"/>
        <v>668141.375</v>
      </c>
      <c r="AI315" s="87">
        <f t="shared" si="300"/>
        <v>7.5829383886255926E-3</v>
      </c>
      <c r="AJ315" s="313"/>
      <c r="AK315" s="112">
        <v>2</v>
      </c>
      <c r="AL315" s="175" t="s">
        <v>430</v>
      </c>
      <c r="AM315" s="176" t="s">
        <v>431</v>
      </c>
      <c r="AN315" s="83">
        <v>10519319</v>
      </c>
      <c r="AO315" s="85">
        <v>14</v>
      </c>
      <c r="AP315" s="86">
        <f t="shared" si="256"/>
        <v>751379.92857142852</v>
      </c>
      <c r="AQ315" s="87">
        <f t="shared" si="301"/>
        <v>1.5873015873015872E-2</v>
      </c>
      <c r="AR315" s="313"/>
      <c r="AS315" s="112">
        <v>2</v>
      </c>
      <c r="AT315" s="175" t="s">
        <v>392</v>
      </c>
      <c r="AU315" s="176" t="s">
        <v>393</v>
      </c>
      <c r="AV315" s="83">
        <v>20531332</v>
      </c>
      <c r="AW315" s="85">
        <v>44</v>
      </c>
      <c r="AX315" s="86">
        <f t="shared" si="257"/>
        <v>466621.18181818182</v>
      </c>
      <c r="AY315" s="87">
        <f t="shared" si="302"/>
        <v>5.7894736842105263E-2</v>
      </c>
      <c r="AZ315" s="313"/>
      <c r="BA315" s="112">
        <v>2</v>
      </c>
      <c r="BB315" s="175" t="s">
        <v>456</v>
      </c>
      <c r="BC315" s="176" t="s">
        <v>457</v>
      </c>
      <c r="BD315" s="83">
        <v>647263</v>
      </c>
      <c r="BE315" s="85">
        <v>1</v>
      </c>
      <c r="BF315" s="86">
        <f t="shared" si="258"/>
        <v>647263</v>
      </c>
      <c r="BG315" s="87">
        <f t="shared" si="303"/>
        <v>1.1049723756906078E-3</v>
      </c>
      <c r="BH315" s="313"/>
      <c r="BI315" s="112">
        <v>2</v>
      </c>
      <c r="BJ315" s="175" t="s">
        <v>384</v>
      </c>
      <c r="BK315" s="176" t="s">
        <v>385</v>
      </c>
      <c r="BL315" s="83">
        <v>10830296</v>
      </c>
      <c r="BM315" s="85">
        <v>13</v>
      </c>
      <c r="BN315" s="86">
        <f t="shared" si="259"/>
        <v>833099.69230769225</v>
      </c>
      <c r="BO315" s="87">
        <f t="shared" si="304"/>
        <v>1.9345238095238096E-2</v>
      </c>
      <c r="BP315" s="313"/>
      <c r="BQ315" s="112">
        <v>2</v>
      </c>
      <c r="BR315" s="175" t="s">
        <v>426</v>
      </c>
      <c r="BS315" s="176" t="s">
        <v>427</v>
      </c>
      <c r="BT315" s="83">
        <v>36848738</v>
      </c>
      <c r="BU315" s="85">
        <v>56</v>
      </c>
      <c r="BV315" s="86">
        <f t="shared" si="260"/>
        <v>658013.17857142852</v>
      </c>
      <c r="BW315" s="87">
        <f t="shared" si="305"/>
        <v>3.3087149187592318E-3</v>
      </c>
    </row>
    <row r="316" spans="2:75" ht="13.5" customHeight="1">
      <c r="B316" s="304"/>
      <c r="C316" s="318"/>
      <c r="D316" s="301"/>
      <c r="E316" s="80">
        <v>3</v>
      </c>
      <c r="F316" s="175" t="s">
        <v>384</v>
      </c>
      <c r="G316" s="176" t="s">
        <v>385</v>
      </c>
      <c r="H316" s="83">
        <v>61905909</v>
      </c>
      <c r="I316" s="85">
        <v>154</v>
      </c>
      <c r="J316" s="86">
        <f t="shared" si="252"/>
        <v>401986.42207792209</v>
      </c>
      <c r="K316" s="87">
        <f t="shared" si="297"/>
        <v>1.4810540488555492E-2</v>
      </c>
      <c r="L316" s="313"/>
      <c r="M316" s="112">
        <v>3</v>
      </c>
      <c r="N316" s="175" t="s">
        <v>352</v>
      </c>
      <c r="O316" s="176" t="s">
        <v>353</v>
      </c>
      <c r="P316" s="83">
        <v>34612143</v>
      </c>
      <c r="Q316" s="85">
        <v>181</v>
      </c>
      <c r="R316" s="86">
        <f t="shared" si="253"/>
        <v>191227.30939226519</v>
      </c>
      <c r="S316" s="87">
        <f t="shared" si="298"/>
        <v>0.13059163059163059</v>
      </c>
      <c r="T316" s="313"/>
      <c r="U316" s="112">
        <v>3</v>
      </c>
      <c r="V316" s="175" t="s">
        <v>430</v>
      </c>
      <c r="W316" s="176" t="s">
        <v>431</v>
      </c>
      <c r="X316" s="83">
        <v>3965840</v>
      </c>
      <c r="Y316" s="85">
        <v>14</v>
      </c>
      <c r="Z316" s="86">
        <f t="shared" si="254"/>
        <v>283274.28571428574</v>
      </c>
      <c r="AA316" s="87">
        <f t="shared" si="299"/>
        <v>1.6147635524798153E-2</v>
      </c>
      <c r="AB316" s="313"/>
      <c r="AC316" s="112">
        <v>3</v>
      </c>
      <c r="AD316" s="175" t="s">
        <v>466</v>
      </c>
      <c r="AE316" s="176" t="s">
        <v>467</v>
      </c>
      <c r="AF316" s="83">
        <v>5648007</v>
      </c>
      <c r="AG316" s="85">
        <v>10</v>
      </c>
      <c r="AH316" s="86">
        <f t="shared" si="255"/>
        <v>564800.69999999995</v>
      </c>
      <c r="AI316" s="87">
        <f t="shared" si="300"/>
        <v>9.4786729857819912E-3</v>
      </c>
      <c r="AJ316" s="313"/>
      <c r="AK316" s="112">
        <v>3</v>
      </c>
      <c r="AL316" s="175" t="s">
        <v>432</v>
      </c>
      <c r="AM316" s="176" t="s">
        <v>433</v>
      </c>
      <c r="AN316" s="83">
        <v>4669389</v>
      </c>
      <c r="AO316" s="85">
        <v>9</v>
      </c>
      <c r="AP316" s="86">
        <f t="shared" si="256"/>
        <v>518821</v>
      </c>
      <c r="AQ316" s="87">
        <f t="shared" si="301"/>
        <v>1.020408163265306E-2</v>
      </c>
      <c r="AR316" s="313"/>
      <c r="AS316" s="112">
        <v>3</v>
      </c>
      <c r="AT316" s="175" t="s">
        <v>430</v>
      </c>
      <c r="AU316" s="176" t="s">
        <v>431</v>
      </c>
      <c r="AV316" s="83">
        <v>4566514</v>
      </c>
      <c r="AW316" s="85">
        <v>10</v>
      </c>
      <c r="AX316" s="86">
        <f t="shared" si="257"/>
        <v>456651.4</v>
      </c>
      <c r="AY316" s="87">
        <f t="shared" si="302"/>
        <v>1.3157894736842105E-2</v>
      </c>
      <c r="AZ316" s="313"/>
      <c r="BA316" s="112">
        <v>3</v>
      </c>
      <c r="BB316" s="175" t="s">
        <v>384</v>
      </c>
      <c r="BC316" s="176" t="s">
        <v>385</v>
      </c>
      <c r="BD316" s="83">
        <v>9169739</v>
      </c>
      <c r="BE316" s="85">
        <v>15</v>
      </c>
      <c r="BF316" s="86">
        <f t="shared" si="258"/>
        <v>611315.93333333335</v>
      </c>
      <c r="BG316" s="87">
        <f t="shared" si="303"/>
        <v>1.6574585635359115E-2</v>
      </c>
      <c r="BH316" s="313"/>
      <c r="BI316" s="112">
        <v>3</v>
      </c>
      <c r="BJ316" s="175" t="s">
        <v>404</v>
      </c>
      <c r="BK316" s="176" t="s">
        <v>405</v>
      </c>
      <c r="BL316" s="83">
        <v>34852701</v>
      </c>
      <c r="BM316" s="85">
        <v>47</v>
      </c>
      <c r="BN316" s="86">
        <f t="shared" si="259"/>
        <v>741546.82978723408</v>
      </c>
      <c r="BO316" s="87">
        <f t="shared" si="304"/>
        <v>6.9940476190476192E-2</v>
      </c>
      <c r="BP316" s="313"/>
      <c r="BQ316" s="112">
        <v>3</v>
      </c>
      <c r="BR316" s="175" t="s">
        <v>384</v>
      </c>
      <c r="BS316" s="176" t="s">
        <v>385</v>
      </c>
      <c r="BT316" s="83">
        <v>143521521</v>
      </c>
      <c r="BU316" s="85">
        <v>295</v>
      </c>
      <c r="BV316" s="86">
        <f t="shared" si="260"/>
        <v>486513.6305084746</v>
      </c>
      <c r="BW316" s="87">
        <f t="shared" si="305"/>
        <v>1.742983751846381E-2</v>
      </c>
    </row>
    <row r="317" spans="2:75" ht="13.5" customHeight="1">
      <c r="B317" s="304"/>
      <c r="C317" s="318"/>
      <c r="D317" s="301"/>
      <c r="E317" s="80">
        <v>4</v>
      </c>
      <c r="F317" s="102" t="s">
        <v>374</v>
      </c>
      <c r="G317" s="176" t="s">
        <v>375</v>
      </c>
      <c r="H317" s="83">
        <v>49834926</v>
      </c>
      <c r="I317" s="85">
        <v>218</v>
      </c>
      <c r="J317" s="86">
        <f t="shared" si="252"/>
        <v>228600.57798165138</v>
      </c>
      <c r="K317" s="87">
        <f t="shared" si="297"/>
        <v>2.0965570301981151E-2</v>
      </c>
      <c r="L317" s="313"/>
      <c r="M317" s="112">
        <v>4</v>
      </c>
      <c r="N317" s="102" t="s">
        <v>418</v>
      </c>
      <c r="O317" s="176" t="s">
        <v>419</v>
      </c>
      <c r="P317" s="83">
        <v>6060626</v>
      </c>
      <c r="Q317" s="85">
        <v>33</v>
      </c>
      <c r="R317" s="86">
        <f t="shared" si="253"/>
        <v>183655.33333333334</v>
      </c>
      <c r="S317" s="87">
        <f t="shared" si="298"/>
        <v>2.3809523809523808E-2</v>
      </c>
      <c r="T317" s="313"/>
      <c r="U317" s="112">
        <v>4</v>
      </c>
      <c r="V317" s="102" t="s">
        <v>338</v>
      </c>
      <c r="W317" s="176" t="s">
        <v>339</v>
      </c>
      <c r="X317" s="83">
        <v>82905856</v>
      </c>
      <c r="Y317" s="85">
        <v>302</v>
      </c>
      <c r="Z317" s="86">
        <f t="shared" si="254"/>
        <v>274522.70198675495</v>
      </c>
      <c r="AA317" s="87">
        <f t="shared" si="299"/>
        <v>0.34832756632064593</v>
      </c>
      <c r="AB317" s="313"/>
      <c r="AC317" s="112">
        <v>4</v>
      </c>
      <c r="AD317" s="102" t="s">
        <v>406</v>
      </c>
      <c r="AE317" s="176" t="s">
        <v>407</v>
      </c>
      <c r="AF317" s="83">
        <v>11862239</v>
      </c>
      <c r="AG317" s="85">
        <v>27</v>
      </c>
      <c r="AH317" s="86">
        <f t="shared" si="255"/>
        <v>439342.18518518517</v>
      </c>
      <c r="AI317" s="87">
        <f t="shared" si="300"/>
        <v>2.5592417061611375E-2</v>
      </c>
      <c r="AJ317" s="313"/>
      <c r="AK317" s="112">
        <v>4</v>
      </c>
      <c r="AL317" s="102" t="s">
        <v>344</v>
      </c>
      <c r="AM317" s="176" t="s">
        <v>345</v>
      </c>
      <c r="AN317" s="83">
        <v>87571888</v>
      </c>
      <c r="AO317" s="85">
        <v>170</v>
      </c>
      <c r="AP317" s="86">
        <f t="shared" si="256"/>
        <v>515128.75294117647</v>
      </c>
      <c r="AQ317" s="87">
        <f t="shared" si="301"/>
        <v>0.1927437641723356</v>
      </c>
      <c r="AR317" s="313"/>
      <c r="AS317" s="112">
        <v>4</v>
      </c>
      <c r="AT317" s="102" t="s">
        <v>356</v>
      </c>
      <c r="AU317" s="176" t="s">
        <v>357</v>
      </c>
      <c r="AV317" s="83">
        <v>124066342</v>
      </c>
      <c r="AW317" s="85">
        <v>273</v>
      </c>
      <c r="AX317" s="86">
        <f t="shared" si="257"/>
        <v>454455.46520146518</v>
      </c>
      <c r="AY317" s="87">
        <f t="shared" si="302"/>
        <v>0.35921052631578948</v>
      </c>
      <c r="AZ317" s="313"/>
      <c r="BA317" s="112">
        <v>4</v>
      </c>
      <c r="BB317" s="102" t="s">
        <v>344</v>
      </c>
      <c r="BC317" s="176" t="s">
        <v>345</v>
      </c>
      <c r="BD317" s="83">
        <v>87071017</v>
      </c>
      <c r="BE317" s="85">
        <v>153</v>
      </c>
      <c r="BF317" s="86">
        <f t="shared" si="258"/>
        <v>569091.61437908502</v>
      </c>
      <c r="BG317" s="87">
        <f t="shared" si="303"/>
        <v>0.16906077348066298</v>
      </c>
      <c r="BH317" s="313"/>
      <c r="BI317" s="112">
        <v>4</v>
      </c>
      <c r="BJ317" s="102" t="s">
        <v>362</v>
      </c>
      <c r="BK317" s="176" t="s">
        <v>363</v>
      </c>
      <c r="BL317" s="83">
        <v>182731535</v>
      </c>
      <c r="BM317" s="85">
        <v>269</v>
      </c>
      <c r="BN317" s="86">
        <f t="shared" si="259"/>
        <v>679299.38661710033</v>
      </c>
      <c r="BO317" s="87">
        <f t="shared" si="304"/>
        <v>0.40029761904761907</v>
      </c>
      <c r="BP317" s="313"/>
      <c r="BQ317" s="112">
        <v>4</v>
      </c>
      <c r="BR317" s="102" t="s">
        <v>344</v>
      </c>
      <c r="BS317" s="176" t="s">
        <v>345</v>
      </c>
      <c r="BT317" s="83">
        <v>655830557</v>
      </c>
      <c r="BU317" s="85">
        <v>1917</v>
      </c>
      <c r="BV317" s="86">
        <f t="shared" si="260"/>
        <v>342112.96661450184</v>
      </c>
      <c r="BW317" s="87">
        <f t="shared" si="305"/>
        <v>0.11326440177252585</v>
      </c>
    </row>
    <row r="318" spans="2:75" ht="13.5" customHeight="1">
      <c r="B318" s="304"/>
      <c r="C318" s="318"/>
      <c r="D318" s="301"/>
      <c r="E318" s="80">
        <v>5</v>
      </c>
      <c r="F318" s="175" t="s">
        <v>344</v>
      </c>
      <c r="G318" s="176" t="s">
        <v>345</v>
      </c>
      <c r="H318" s="83">
        <v>176596130</v>
      </c>
      <c r="I318" s="85">
        <v>837</v>
      </c>
      <c r="J318" s="86">
        <f t="shared" si="252"/>
        <v>210987.01314217443</v>
      </c>
      <c r="K318" s="87">
        <f t="shared" si="297"/>
        <v>8.0496249278707438E-2</v>
      </c>
      <c r="L318" s="313"/>
      <c r="M318" s="112">
        <v>5</v>
      </c>
      <c r="N318" s="175" t="s">
        <v>406</v>
      </c>
      <c r="O318" s="176" t="s">
        <v>407</v>
      </c>
      <c r="P318" s="83">
        <v>5449943</v>
      </c>
      <c r="Q318" s="85">
        <v>32</v>
      </c>
      <c r="R318" s="86">
        <f t="shared" si="253"/>
        <v>170310.71875</v>
      </c>
      <c r="S318" s="87">
        <f t="shared" si="298"/>
        <v>2.3088023088023088E-2</v>
      </c>
      <c r="T318" s="313"/>
      <c r="U318" s="112">
        <v>5</v>
      </c>
      <c r="V318" s="175" t="s">
        <v>406</v>
      </c>
      <c r="W318" s="176" t="s">
        <v>407</v>
      </c>
      <c r="X318" s="83">
        <v>6620945</v>
      </c>
      <c r="Y318" s="85">
        <v>25</v>
      </c>
      <c r="Z318" s="86">
        <f t="shared" si="254"/>
        <v>264837.8</v>
      </c>
      <c r="AA318" s="87">
        <f t="shared" si="299"/>
        <v>2.8835063437139562E-2</v>
      </c>
      <c r="AB318" s="313"/>
      <c r="AC318" s="112">
        <v>5</v>
      </c>
      <c r="AD318" s="175" t="s">
        <v>382</v>
      </c>
      <c r="AE318" s="176" t="s">
        <v>383</v>
      </c>
      <c r="AF318" s="83">
        <v>2412830</v>
      </c>
      <c r="AG318" s="85">
        <v>6</v>
      </c>
      <c r="AH318" s="86">
        <f t="shared" si="255"/>
        <v>402138.33333333331</v>
      </c>
      <c r="AI318" s="87">
        <f t="shared" si="300"/>
        <v>5.6872037914691941E-3</v>
      </c>
      <c r="AJ318" s="313"/>
      <c r="AK318" s="112">
        <v>5</v>
      </c>
      <c r="AL318" s="175" t="s">
        <v>384</v>
      </c>
      <c r="AM318" s="176" t="s">
        <v>385</v>
      </c>
      <c r="AN318" s="83">
        <v>12440563</v>
      </c>
      <c r="AO318" s="85">
        <v>25</v>
      </c>
      <c r="AP318" s="86">
        <f t="shared" si="256"/>
        <v>497622.52</v>
      </c>
      <c r="AQ318" s="87">
        <f t="shared" si="301"/>
        <v>2.834467120181406E-2</v>
      </c>
      <c r="AR318" s="313"/>
      <c r="AS318" s="112">
        <v>5</v>
      </c>
      <c r="AT318" s="175" t="s">
        <v>374</v>
      </c>
      <c r="AU318" s="176" t="s">
        <v>375</v>
      </c>
      <c r="AV318" s="83">
        <v>7866985</v>
      </c>
      <c r="AW318" s="85">
        <v>18</v>
      </c>
      <c r="AX318" s="86">
        <f t="shared" si="257"/>
        <v>437054.72222222225</v>
      </c>
      <c r="AY318" s="87">
        <f t="shared" si="302"/>
        <v>2.368421052631579E-2</v>
      </c>
      <c r="AZ318" s="313"/>
      <c r="BA318" s="112">
        <v>5</v>
      </c>
      <c r="BB318" s="175" t="s">
        <v>356</v>
      </c>
      <c r="BC318" s="176" t="s">
        <v>357</v>
      </c>
      <c r="BD318" s="83">
        <v>162261950</v>
      </c>
      <c r="BE318" s="85">
        <v>304</v>
      </c>
      <c r="BF318" s="86">
        <f t="shared" si="258"/>
        <v>533756.41447368416</v>
      </c>
      <c r="BG318" s="87">
        <f t="shared" si="303"/>
        <v>0.33591160220994476</v>
      </c>
      <c r="BH318" s="313"/>
      <c r="BI318" s="112">
        <v>5</v>
      </c>
      <c r="BJ318" s="175" t="s">
        <v>344</v>
      </c>
      <c r="BK318" s="176" t="s">
        <v>345</v>
      </c>
      <c r="BL318" s="83">
        <v>62988007</v>
      </c>
      <c r="BM318" s="85">
        <v>107</v>
      </c>
      <c r="BN318" s="86">
        <f t="shared" si="259"/>
        <v>588672.96261682245</v>
      </c>
      <c r="BO318" s="87">
        <f t="shared" si="304"/>
        <v>0.15922619047619047</v>
      </c>
      <c r="BP318" s="313"/>
      <c r="BQ318" s="112">
        <v>5</v>
      </c>
      <c r="BR318" s="175" t="s">
        <v>406</v>
      </c>
      <c r="BS318" s="176" t="s">
        <v>407</v>
      </c>
      <c r="BT318" s="83">
        <v>111070911</v>
      </c>
      <c r="BU318" s="85">
        <v>327</v>
      </c>
      <c r="BV318" s="86">
        <f t="shared" si="260"/>
        <v>339666.39449541282</v>
      </c>
      <c r="BW318" s="87">
        <f t="shared" si="305"/>
        <v>1.9320531757754802E-2</v>
      </c>
    </row>
    <row r="319" spans="2:75" ht="13.5" customHeight="1">
      <c r="B319" s="304"/>
      <c r="C319" s="318"/>
      <c r="D319" s="301"/>
      <c r="E319" s="80">
        <v>6</v>
      </c>
      <c r="F319" s="102" t="s">
        <v>462</v>
      </c>
      <c r="G319" s="176" t="s">
        <v>463</v>
      </c>
      <c r="H319" s="83">
        <v>21259930</v>
      </c>
      <c r="I319" s="85">
        <v>104</v>
      </c>
      <c r="J319" s="86">
        <f t="shared" si="252"/>
        <v>204422.40384615384</v>
      </c>
      <c r="K319" s="87">
        <f t="shared" si="297"/>
        <v>1.0001923446816696E-2</v>
      </c>
      <c r="L319" s="313"/>
      <c r="M319" s="112">
        <v>6</v>
      </c>
      <c r="N319" s="102" t="s">
        <v>392</v>
      </c>
      <c r="O319" s="176" t="s">
        <v>393</v>
      </c>
      <c r="P319" s="83">
        <v>11275482</v>
      </c>
      <c r="Q319" s="85">
        <v>80</v>
      </c>
      <c r="R319" s="86">
        <f t="shared" si="253"/>
        <v>140943.52499999999</v>
      </c>
      <c r="S319" s="87">
        <f t="shared" si="298"/>
        <v>5.772005772005772E-2</v>
      </c>
      <c r="T319" s="313"/>
      <c r="U319" s="112">
        <v>6</v>
      </c>
      <c r="V319" s="102" t="s">
        <v>352</v>
      </c>
      <c r="W319" s="176" t="s">
        <v>353</v>
      </c>
      <c r="X319" s="83">
        <v>26593930</v>
      </c>
      <c r="Y319" s="85">
        <v>139</v>
      </c>
      <c r="Z319" s="86">
        <f t="shared" si="254"/>
        <v>191323.23741007195</v>
      </c>
      <c r="AA319" s="87">
        <f t="shared" si="299"/>
        <v>0.16032295271049596</v>
      </c>
      <c r="AB319" s="313"/>
      <c r="AC319" s="112">
        <v>6</v>
      </c>
      <c r="AD319" s="102" t="s">
        <v>356</v>
      </c>
      <c r="AE319" s="176" t="s">
        <v>357</v>
      </c>
      <c r="AF319" s="83">
        <v>95055936</v>
      </c>
      <c r="AG319" s="85">
        <v>281</v>
      </c>
      <c r="AH319" s="86">
        <f t="shared" si="255"/>
        <v>338277.35231316724</v>
      </c>
      <c r="AI319" s="87">
        <f t="shared" si="300"/>
        <v>0.26635071090047391</v>
      </c>
      <c r="AJ319" s="313"/>
      <c r="AK319" s="112">
        <v>6</v>
      </c>
      <c r="AL319" s="102" t="s">
        <v>406</v>
      </c>
      <c r="AM319" s="176" t="s">
        <v>407</v>
      </c>
      <c r="AN319" s="83">
        <v>18079821</v>
      </c>
      <c r="AO319" s="85">
        <v>41</v>
      </c>
      <c r="AP319" s="86">
        <f t="shared" si="256"/>
        <v>440971.24390243902</v>
      </c>
      <c r="AQ319" s="87">
        <f t="shared" si="301"/>
        <v>4.6485260770975055E-2</v>
      </c>
      <c r="AR319" s="313"/>
      <c r="AS319" s="112">
        <v>6</v>
      </c>
      <c r="AT319" s="102" t="s">
        <v>344</v>
      </c>
      <c r="AU319" s="176" t="s">
        <v>345</v>
      </c>
      <c r="AV319" s="83">
        <v>46255517</v>
      </c>
      <c r="AW319" s="85">
        <v>144</v>
      </c>
      <c r="AX319" s="86">
        <f t="shared" si="257"/>
        <v>321218.86805555556</v>
      </c>
      <c r="AY319" s="87">
        <f t="shared" si="302"/>
        <v>0.18947368421052632</v>
      </c>
      <c r="AZ319" s="313"/>
      <c r="BA319" s="112">
        <v>6</v>
      </c>
      <c r="BB319" s="102" t="s">
        <v>366</v>
      </c>
      <c r="BC319" s="176" t="s">
        <v>367</v>
      </c>
      <c r="BD319" s="83">
        <v>140279842</v>
      </c>
      <c r="BE319" s="85">
        <v>273</v>
      </c>
      <c r="BF319" s="86">
        <f t="shared" si="258"/>
        <v>513845.5750915751</v>
      </c>
      <c r="BG319" s="87">
        <f t="shared" si="303"/>
        <v>0.30165745856353593</v>
      </c>
      <c r="BH319" s="313"/>
      <c r="BI319" s="112">
        <v>6</v>
      </c>
      <c r="BJ319" s="102" t="s">
        <v>356</v>
      </c>
      <c r="BK319" s="176" t="s">
        <v>357</v>
      </c>
      <c r="BL319" s="83">
        <v>83089220</v>
      </c>
      <c r="BM319" s="85">
        <v>146</v>
      </c>
      <c r="BN319" s="86">
        <f t="shared" si="259"/>
        <v>569104.24657534249</v>
      </c>
      <c r="BO319" s="87">
        <f t="shared" si="304"/>
        <v>0.21726190476190477</v>
      </c>
      <c r="BP319" s="313"/>
      <c r="BQ319" s="112">
        <v>6</v>
      </c>
      <c r="BR319" s="102" t="s">
        <v>356</v>
      </c>
      <c r="BS319" s="176" t="s">
        <v>357</v>
      </c>
      <c r="BT319" s="83">
        <v>730375216</v>
      </c>
      <c r="BU319" s="85">
        <v>2971</v>
      </c>
      <c r="BV319" s="86">
        <f t="shared" si="260"/>
        <v>245834.8084819926</v>
      </c>
      <c r="BW319" s="87">
        <f t="shared" si="305"/>
        <v>0.17553914327917283</v>
      </c>
    </row>
    <row r="320" spans="2:75" ht="13.5" customHeight="1">
      <c r="B320" s="304"/>
      <c r="C320" s="318"/>
      <c r="D320" s="301"/>
      <c r="E320" s="80">
        <v>7</v>
      </c>
      <c r="F320" s="102" t="s">
        <v>418</v>
      </c>
      <c r="G320" s="176" t="s">
        <v>419</v>
      </c>
      <c r="H320" s="83">
        <v>24034579</v>
      </c>
      <c r="I320" s="85">
        <v>121</v>
      </c>
      <c r="J320" s="86">
        <f t="shared" si="252"/>
        <v>198632.88429752065</v>
      </c>
      <c r="K320" s="87">
        <f t="shared" si="297"/>
        <v>1.1636853241007886E-2</v>
      </c>
      <c r="L320" s="313"/>
      <c r="M320" s="112">
        <v>7</v>
      </c>
      <c r="N320" s="102" t="s">
        <v>338</v>
      </c>
      <c r="O320" s="176" t="s">
        <v>339</v>
      </c>
      <c r="P320" s="83">
        <v>65845073</v>
      </c>
      <c r="Q320" s="85">
        <v>484</v>
      </c>
      <c r="R320" s="86">
        <f t="shared" si="253"/>
        <v>136043.53925619836</v>
      </c>
      <c r="S320" s="87">
        <f t="shared" si="298"/>
        <v>0.34920634920634919</v>
      </c>
      <c r="T320" s="313"/>
      <c r="U320" s="112">
        <v>7</v>
      </c>
      <c r="V320" s="102" t="s">
        <v>356</v>
      </c>
      <c r="W320" s="176" t="s">
        <v>357</v>
      </c>
      <c r="X320" s="83">
        <v>51500022</v>
      </c>
      <c r="Y320" s="85">
        <v>273</v>
      </c>
      <c r="Z320" s="86">
        <f t="shared" si="254"/>
        <v>188644.76923076922</v>
      </c>
      <c r="AA320" s="87">
        <f t="shared" si="299"/>
        <v>0.31487889273356401</v>
      </c>
      <c r="AB320" s="313"/>
      <c r="AC320" s="112">
        <v>7</v>
      </c>
      <c r="AD320" s="102" t="s">
        <v>374</v>
      </c>
      <c r="AE320" s="176" t="s">
        <v>375</v>
      </c>
      <c r="AF320" s="83">
        <v>10234584</v>
      </c>
      <c r="AG320" s="85">
        <v>31</v>
      </c>
      <c r="AH320" s="86">
        <f t="shared" si="255"/>
        <v>330147.87096774194</v>
      </c>
      <c r="AI320" s="87">
        <f t="shared" si="300"/>
        <v>2.9383886255924172E-2</v>
      </c>
      <c r="AJ320" s="313"/>
      <c r="AK320" s="112">
        <v>7</v>
      </c>
      <c r="AL320" s="102" t="s">
        <v>338</v>
      </c>
      <c r="AM320" s="176" t="s">
        <v>339</v>
      </c>
      <c r="AN320" s="83">
        <v>111728362</v>
      </c>
      <c r="AO320" s="85">
        <v>299</v>
      </c>
      <c r="AP320" s="86">
        <f t="shared" si="256"/>
        <v>373673.45150501671</v>
      </c>
      <c r="AQ320" s="87">
        <f t="shared" si="301"/>
        <v>0.33900226757369617</v>
      </c>
      <c r="AR320" s="313"/>
      <c r="AS320" s="112">
        <v>7</v>
      </c>
      <c r="AT320" s="102" t="s">
        <v>458</v>
      </c>
      <c r="AU320" s="176" t="s">
        <v>459</v>
      </c>
      <c r="AV320" s="83">
        <v>925301</v>
      </c>
      <c r="AW320" s="85">
        <v>3</v>
      </c>
      <c r="AX320" s="86">
        <f t="shared" si="257"/>
        <v>308433.66666666669</v>
      </c>
      <c r="AY320" s="87">
        <f t="shared" si="302"/>
        <v>3.9473684210526317E-3</v>
      </c>
      <c r="AZ320" s="313"/>
      <c r="BA320" s="112">
        <v>7</v>
      </c>
      <c r="BB320" s="102" t="s">
        <v>362</v>
      </c>
      <c r="BC320" s="176" t="s">
        <v>363</v>
      </c>
      <c r="BD320" s="83">
        <v>192580518</v>
      </c>
      <c r="BE320" s="85">
        <v>391</v>
      </c>
      <c r="BF320" s="86">
        <f t="shared" si="258"/>
        <v>492533.29411764705</v>
      </c>
      <c r="BG320" s="87">
        <f t="shared" si="303"/>
        <v>0.4320441988950276</v>
      </c>
      <c r="BH320" s="313"/>
      <c r="BI320" s="112">
        <v>7</v>
      </c>
      <c r="BJ320" s="102" t="s">
        <v>406</v>
      </c>
      <c r="BK320" s="176" t="s">
        <v>407</v>
      </c>
      <c r="BL320" s="83">
        <v>31153337</v>
      </c>
      <c r="BM320" s="85">
        <v>61</v>
      </c>
      <c r="BN320" s="86">
        <f t="shared" si="259"/>
        <v>510710.44262295082</v>
      </c>
      <c r="BO320" s="87">
        <f t="shared" si="304"/>
        <v>9.0773809523809521E-2</v>
      </c>
      <c r="BP320" s="313"/>
      <c r="BQ320" s="112">
        <v>7</v>
      </c>
      <c r="BR320" s="102" t="s">
        <v>374</v>
      </c>
      <c r="BS320" s="176" t="s">
        <v>375</v>
      </c>
      <c r="BT320" s="83">
        <v>93590129</v>
      </c>
      <c r="BU320" s="85">
        <v>393</v>
      </c>
      <c r="BV320" s="86">
        <f t="shared" si="260"/>
        <v>238142.82188295166</v>
      </c>
      <c r="BW320" s="87">
        <f t="shared" si="305"/>
        <v>2.3220088626292466E-2</v>
      </c>
    </row>
    <row r="321" spans="2:75" ht="13.5" customHeight="1">
      <c r="B321" s="304"/>
      <c r="C321" s="318"/>
      <c r="D321" s="301"/>
      <c r="E321" s="80">
        <v>8</v>
      </c>
      <c r="F321" s="175" t="s">
        <v>406</v>
      </c>
      <c r="G321" s="176" t="s">
        <v>407</v>
      </c>
      <c r="H321" s="83">
        <v>7422393</v>
      </c>
      <c r="I321" s="85">
        <v>40</v>
      </c>
      <c r="J321" s="86">
        <f t="shared" si="252"/>
        <v>185559.82500000001</v>
      </c>
      <c r="K321" s="87">
        <f t="shared" si="297"/>
        <v>3.8468936333910368E-3</v>
      </c>
      <c r="L321" s="313"/>
      <c r="M321" s="112">
        <v>8</v>
      </c>
      <c r="N321" s="175" t="s">
        <v>386</v>
      </c>
      <c r="O321" s="176" t="s">
        <v>387</v>
      </c>
      <c r="P321" s="83">
        <v>30157976</v>
      </c>
      <c r="Q321" s="85">
        <v>229</v>
      </c>
      <c r="R321" s="86">
        <f t="shared" si="253"/>
        <v>131694.21834061135</v>
      </c>
      <c r="S321" s="87">
        <f t="shared" si="298"/>
        <v>0.16522366522366522</v>
      </c>
      <c r="T321" s="313"/>
      <c r="U321" s="112">
        <v>8</v>
      </c>
      <c r="V321" s="175" t="s">
        <v>386</v>
      </c>
      <c r="W321" s="176" t="s">
        <v>387</v>
      </c>
      <c r="X321" s="83">
        <v>30914784</v>
      </c>
      <c r="Y321" s="85">
        <v>182</v>
      </c>
      <c r="Z321" s="86">
        <f t="shared" si="254"/>
        <v>169861.45054945056</v>
      </c>
      <c r="AA321" s="87">
        <f t="shared" si="299"/>
        <v>0.209919261822376</v>
      </c>
      <c r="AB321" s="313"/>
      <c r="AC321" s="112">
        <v>8</v>
      </c>
      <c r="AD321" s="175" t="s">
        <v>344</v>
      </c>
      <c r="AE321" s="176" t="s">
        <v>345</v>
      </c>
      <c r="AF321" s="83">
        <v>48041463</v>
      </c>
      <c r="AG321" s="85">
        <v>154</v>
      </c>
      <c r="AH321" s="86">
        <f t="shared" si="255"/>
        <v>311957.55194805196</v>
      </c>
      <c r="AI321" s="87">
        <f t="shared" si="300"/>
        <v>0.14597156398104266</v>
      </c>
      <c r="AJ321" s="313"/>
      <c r="AK321" s="112">
        <v>8</v>
      </c>
      <c r="AL321" s="175" t="s">
        <v>352</v>
      </c>
      <c r="AM321" s="176" t="s">
        <v>353</v>
      </c>
      <c r="AN321" s="83">
        <v>50748862</v>
      </c>
      <c r="AO321" s="85">
        <v>143</v>
      </c>
      <c r="AP321" s="86">
        <f t="shared" si="256"/>
        <v>354887.14685314684</v>
      </c>
      <c r="AQ321" s="87">
        <f t="shared" si="301"/>
        <v>0.16213151927437641</v>
      </c>
      <c r="AR321" s="313"/>
      <c r="AS321" s="112">
        <v>8</v>
      </c>
      <c r="AT321" s="175" t="s">
        <v>362</v>
      </c>
      <c r="AU321" s="176" t="s">
        <v>363</v>
      </c>
      <c r="AV321" s="83">
        <v>95502684</v>
      </c>
      <c r="AW321" s="85">
        <v>326</v>
      </c>
      <c r="AX321" s="86">
        <f t="shared" si="257"/>
        <v>292953.01840490795</v>
      </c>
      <c r="AY321" s="87">
        <f t="shared" si="302"/>
        <v>0.42894736842105263</v>
      </c>
      <c r="AZ321" s="313"/>
      <c r="BA321" s="112">
        <v>8</v>
      </c>
      <c r="BB321" s="175" t="s">
        <v>404</v>
      </c>
      <c r="BC321" s="176" t="s">
        <v>405</v>
      </c>
      <c r="BD321" s="83">
        <v>27649436</v>
      </c>
      <c r="BE321" s="85">
        <v>74</v>
      </c>
      <c r="BF321" s="86">
        <f t="shared" si="258"/>
        <v>373641.02702702704</v>
      </c>
      <c r="BG321" s="87">
        <f t="shared" si="303"/>
        <v>8.1767955801104977E-2</v>
      </c>
      <c r="BH321" s="313"/>
      <c r="BI321" s="112">
        <v>8</v>
      </c>
      <c r="BJ321" s="175" t="s">
        <v>366</v>
      </c>
      <c r="BK321" s="176" t="s">
        <v>367</v>
      </c>
      <c r="BL321" s="83">
        <v>106030052</v>
      </c>
      <c r="BM321" s="85">
        <v>222</v>
      </c>
      <c r="BN321" s="86">
        <f t="shared" si="259"/>
        <v>477612.84684684686</v>
      </c>
      <c r="BO321" s="87">
        <f t="shared" si="304"/>
        <v>0.33035714285714285</v>
      </c>
      <c r="BP321" s="313"/>
      <c r="BQ321" s="112">
        <v>8</v>
      </c>
      <c r="BR321" s="175" t="s">
        <v>456</v>
      </c>
      <c r="BS321" s="176" t="s">
        <v>457</v>
      </c>
      <c r="BT321" s="83">
        <v>686205</v>
      </c>
      <c r="BU321" s="85">
        <v>3</v>
      </c>
      <c r="BV321" s="86">
        <f t="shared" si="260"/>
        <v>228735</v>
      </c>
      <c r="BW321" s="87">
        <f t="shared" si="305"/>
        <v>1.7725258493353027E-4</v>
      </c>
    </row>
    <row r="322" spans="2:75" ht="13.5" customHeight="1">
      <c r="B322" s="304"/>
      <c r="C322" s="318"/>
      <c r="D322" s="301"/>
      <c r="E322" s="80">
        <v>9</v>
      </c>
      <c r="F322" s="175" t="s">
        <v>458</v>
      </c>
      <c r="G322" s="176" t="s">
        <v>459</v>
      </c>
      <c r="H322" s="83">
        <v>2386150</v>
      </c>
      <c r="I322" s="85">
        <v>13</v>
      </c>
      <c r="J322" s="86">
        <f t="shared" si="252"/>
        <v>183550</v>
      </c>
      <c r="K322" s="87">
        <f t="shared" si="297"/>
        <v>1.250240430852087E-3</v>
      </c>
      <c r="L322" s="313"/>
      <c r="M322" s="112">
        <v>9</v>
      </c>
      <c r="N322" s="175" t="s">
        <v>356</v>
      </c>
      <c r="O322" s="176" t="s">
        <v>357</v>
      </c>
      <c r="P322" s="83">
        <v>41778384</v>
      </c>
      <c r="Q322" s="85">
        <v>332</v>
      </c>
      <c r="R322" s="86">
        <f t="shared" si="253"/>
        <v>125838.50602409638</v>
      </c>
      <c r="S322" s="87">
        <f t="shared" si="298"/>
        <v>0.23953823953823955</v>
      </c>
      <c r="T322" s="313"/>
      <c r="U322" s="112">
        <v>9</v>
      </c>
      <c r="V322" s="175" t="s">
        <v>336</v>
      </c>
      <c r="W322" s="176" t="s">
        <v>337</v>
      </c>
      <c r="X322" s="83">
        <v>79888777</v>
      </c>
      <c r="Y322" s="85">
        <v>585</v>
      </c>
      <c r="Z322" s="86">
        <f t="shared" si="254"/>
        <v>136562.01196581198</v>
      </c>
      <c r="AA322" s="87">
        <f t="shared" si="299"/>
        <v>0.67474048442906576</v>
      </c>
      <c r="AB322" s="313"/>
      <c r="AC322" s="112">
        <v>9</v>
      </c>
      <c r="AD322" s="175" t="s">
        <v>432</v>
      </c>
      <c r="AE322" s="176" t="s">
        <v>433</v>
      </c>
      <c r="AF322" s="83">
        <v>1499692</v>
      </c>
      <c r="AG322" s="85">
        <v>5</v>
      </c>
      <c r="AH322" s="86">
        <f t="shared" si="255"/>
        <v>299938.40000000002</v>
      </c>
      <c r="AI322" s="87">
        <f t="shared" si="300"/>
        <v>4.7393364928909956E-3</v>
      </c>
      <c r="AJ322" s="313"/>
      <c r="AK322" s="112">
        <v>9</v>
      </c>
      <c r="AL322" s="175" t="s">
        <v>356</v>
      </c>
      <c r="AM322" s="176" t="s">
        <v>357</v>
      </c>
      <c r="AN322" s="83">
        <v>92831894</v>
      </c>
      <c r="AO322" s="85">
        <v>300</v>
      </c>
      <c r="AP322" s="86">
        <f t="shared" si="256"/>
        <v>309439.64666666667</v>
      </c>
      <c r="AQ322" s="87">
        <f t="shared" si="301"/>
        <v>0.3401360544217687</v>
      </c>
      <c r="AR322" s="313"/>
      <c r="AS322" s="112">
        <v>9</v>
      </c>
      <c r="AT322" s="175" t="s">
        <v>336</v>
      </c>
      <c r="AU322" s="176" t="s">
        <v>337</v>
      </c>
      <c r="AV322" s="83">
        <v>127652190</v>
      </c>
      <c r="AW322" s="85">
        <v>556</v>
      </c>
      <c r="AX322" s="86">
        <f t="shared" si="257"/>
        <v>229590.26978417265</v>
      </c>
      <c r="AY322" s="87">
        <f t="shared" si="302"/>
        <v>0.73157894736842111</v>
      </c>
      <c r="AZ322" s="313"/>
      <c r="BA322" s="112">
        <v>9</v>
      </c>
      <c r="BB322" s="175" t="s">
        <v>506</v>
      </c>
      <c r="BC322" s="176" t="s">
        <v>507</v>
      </c>
      <c r="BD322" s="83">
        <v>350388</v>
      </c>
      <c r="BE322" s="85">
        <v>1</v>
      </c>
      <c r="BF322" s="86">
        <f t="shared" si="258"/>
        <v>350388</v>
      </c>
      <c r="BG322" s="87">
        <f t="shared" si="303"/>
        <v>1.1049723756906078E-3</v>
      </c>
      <c r="BH322" s="313"/>
      <c r="BI322" s="112">
        <v>9</v>
      </c>
      <c r="BJ322" s="175" t="s">
        <v>426</v>
      </c>
      <c r="BK322" s="176" t="s">
        <v>427</v>
      </c>
      <c r="BL322" s="83">
        <v>2024379</v>
      </c>
      <c r="BM322" s="85">
        <v>5</v>
      </c>
      <c r="BN322" s="86">
        <f t="shared" si="259"/>
        <v>404875.8</v>
      </c>
      <c r="BO322" s="87">
        <f t="shared" si="304"/>
        <v>7.4404761904761901E-3</v>
      </c>
      <c r="BP322" s="313"/>
      <c r="BQ322" s="112">
        <v>9</v>
      </c>
      <c r="BR322" s="175" t="s">
        <v>404</v>
      </c>
      <c r="BS322" s="176" t="s">
        <v>405</v>
      </c>
      <c r="BT322" s="83">
        <v>111552122</v>
      </c>
      <c r="BU322" s="85">
        <v>488</v>
      </c>
      <c r="BV322" s="86">
        <f t="shared" si="260"/>
        <v>228590.41393442624</v>
      </c>
      <c r="BW322" s="87">
        <f t="shared" si="305"/>
        <v>2.8833087149187593E-2</v>
      </c>
    </row>
    <row r="323" spans="2:75" ht="13.5" customHeight="1">
      <c r="B323" s="304"/>
      <c r="C323" s="318"/>
      <c r="D323" s="301"/>
      <c r="E323" s="88">
        <v>10</v>
      </c>
      <c r="F323" s="103" t="s">
        <v>352</v>
      </c>
      <c r="G323" s="178" t="s">
        <v>353</v>
      </c>
      <c r="H323" s="91">
        <v>186439592</v>
      </c>
      <c r="I323" s="93">
        <v>1158</v>
      </c>
      <c r="J323" s="94">
        <f t="shared" si="252"/>
        <v>161001.37478411052</v>
      </c>
      <c r="K323" s="95">
        <f t="shared" si="297"/>
        <v>0.11136757068667051</v>
      </c>
      <c r="L323" s="313"/>
      <c r="M323" s="113">
        <v>10</v>
      </c>
      <c r="N323" s="103" t="s">
        <v>408</v>
      </c>
      <c r="O323" s="178" t="s">
        <v>409</v>
      </c>
      <c r="P323" s="91">
        <v>8557029</v>
      </c>
      <c r="Q323" s="93">
        <v>71</v>
      </c>
      <c r="R323" s="94">
        <f t="shared" si="253"/>
        <v>120521.5352112676</v>
      </c>
      <c r="S323" s="95">
        <f t="shared" si="298"/>
        <v>5.1226551226551224E-2</v>
      </c>
      <c r="T323" s="313"/>
      <c r="U323" s="113">
        <v>10</v>
      </c>
      <c r="V323" s="103" t="s">
        <v>442</v>
      </c>
      <c r="W323" s="178" t="s">
        <v>443</v>
      </c>
      <c r="X323" s="91">
        <v>12251736</v>
      </c>
      <c r="Y323" s="93">
        <v>96</v>
      </c>
      <c r="Z323" s="94">
        <f t="shared" si="254"/>
        <v>127622.25</v>
      </c>
      <c r="AA323" s="95">
        <f t="shared" si="299"/>
        <v>0.11072664359861592</v>
      </c>
      <c r="AB323" s="313"/>
      <c r="AC323" s="113">
        <v>10</v>
      </c>
      <c r="AD323" s="103" t="s">
        <v>424</v>
      </c>
      <c r="AE323" s="178" t="s">
        <v>425</v>
      </c>
      <c r="AF323" s="91">
        <v>16425974</v>
      </c>
      <c r="AG323" s="93">
        <v>65</v>
      </c>
      <c r="AH323" s="94">
        <f t="shared" si="255"/>
        <v>252707.29230769232</v>
      </c>
      <c r="AI323" s="95">
        <f t="shared" si="300"/>
        <v>6.1611374407582936E-2</v>
      </c>
      <c r="AJ323" s="313"/>
      <c r="AK323" s="113">
        <v>10</v>
      </c>
      <c r="AL323" s="103" t="s">
        <v>404</v>
      </c>
      <c r="AM323" s="178" t="s">
        <v>405</v>
      </c>
      <c r="AN323" s="91">
        <v>15285252</v>
      </c>
      <c r="AO323" s="93">
        <v>51</v>
      </c>
      <c r="AP323" s="94">
        <f t="shared" si="256"/>
        <v>299710.82352941175</v>
      </c>
      <c r="AQ323" s="95">
        <f t="shared" si="301"/>
        <v>5.7823129251700682E-2</v>
      </c>
      <c r="AR323" s="313"/>
      <c r="AS323" s="113">
        <v>10</v>
      </c>
      <c r="AT323" s="103" t="s">
        <v>352</v>
      </c>
      <c r="AU323" s="178" t="s">
        <v>353</v>
      </c>
      <c r="AV323" s="91">
        <v>20516676</v>
      </c>
      <c r="AW323" s="93">
        <v>90</v>
      </c>
      <c r="AX323" s="94">
        <f t="shared" si="257"/>
        <v>227963.06666666668</v>
      </c>
      <c r="AY323" s="95">
        <f t="shared" si="302"/>
        <v>0.11842105263157894</v>
      </c>
      <c r="AZ323" s="313"/>
      <c r="BA323" s="113">
        <v>10</v>
      </c>
      <c r="BB323" s="103" t="s">
        <v>406</v>
      </c>
      <c r="BC323" s="178" t="s">
        <v>407</v>
      </c>
      <c r="BD323" s="91">
        <v>22592065</v>
      </c>
      <c r="BE323" s="93">
        <v>66</v>
      </c>
      <c r="BF323" s="94">
        <f t="shared" si="258"/>
        <v>342304.01515151514</v>
      </c>
      <c r="BG323" s="95">
        <f t="shared" si="303"/>
        <v>7.2928176795580113E-2</v>
      </c>
      <c r="BH323" s="313"/>
      <c r="BI323" s="113">
        <v>10</v>
      </c>
      <c r="BJ323" s="103" t="s">
        <v>430</v>
      </c>
      <c r="BK323" s="178" t="s">
        <v>431</v>
      </c>
      <c r="BL323" s="91">
        <v>2564770</v>
      </c>
      <c r="BM323" s="93">
        <v>7</v>
      </c>
      <c r="BN323" s="94">
        <f t="shared" si="259"/>
        <v>366395.71428571426</v>
      </c>
      <c r="BO323" s="95">
        <f t="shared" si="304"/>
        <v>1.0416666666666666E-2</v>
      </c>
      <c r="BP323" s="313"/>
      <c r="BQ323" s="113">
        <v>10</v>
      </c>
      <c r="BR323" s="103" t="s">
        <v>430</v>
      </c>
      <c r="BS323" s="178" t="s">
        <v>431</v>
      </c>
      <c r="BT323" s="91">
        <v>47727433</v>
      </c>
      <c r="BU323" s="93">
        <v>219</v>
      </c>
      <c r="BV323" s="94">
        <f t="shared" si="260"/>
        <v>217933.48401826483</v>
      </c>
      <c r="BW323" s="95">
        <f t="shared" si="305"/>
        <v>1.293943870014771E-2</v>
      </c>
    </row>
    <row r="324" spans="2:75" s="173" customFormat="1" ht="13.5" customHeight="1">
      <c r="B324" s="266"/>
      <c r="C324" s="320"/>
      <c r="D324" s="302"/>
      <c r="E324" s="96" t="s">
        <v>164</v>
      </c>
      <c r="F324" s="97"/>
      <c r="G324" s="98"/>
      <c r="H324" s="228">
        <v>5411028400</v>
      </c>
      <c r="I324" s="100">
        <v>9303</v>
      </c>
      <c r="J324" s="49">
        <f t="shared" si="252"/>
        <v>581643.38385467057</v>
      </c>
      <c r="K324" s="101">
        <f t="shared" si="297"/>
        <v>0.89469128678592036</v>
      </c>
      <c r="L324" s="314"/>
      <c r="M324" s="96" t="s">
        <v>164</v>
      </c>
      <c r="N324" s="97"/>
      <c r="O324" s="98"/>
      <c r="P324" s="228">
        <v>1199405050</v>
      </c>
      <c r="Q324" s="100">
        <v>1381</v>
      </c>
      <c r="R324" s="49">
        <f t="shared" si="253"/>
        <v>868504.74293989863</v>
      </c>
      <c r="S324" s="101">
        <f t="shared" si="298"/>
        <v>0.99639249639249639</v>
      </c>
      <c r="T324" s="314"/>
      <c r="U324" s="96" t="s">
        <v>164</v>
      </c>
      <c r="V324" s="97"/>
      <c r="W324" s="98"/>
      <c r="X324" s="228">
        <v>1085659950</v>
      </c>
      <c r="Y324" s="100">
        <v>863</v>
      </c>
      <c r="Z324" s="49">
        <f t="shared" si="254"/>
        <v>1258006.8945538818</v>
      </c>
      <c r="AA324" s="101">
        <f t="shared" si="299"/>
        <v>0.99538638985005767</v>
      </c>
      <c r="AB324" s="314"/>
      <c r="AC324" s="96" t="s">
        <v>164</v>
      </c>
      <c r="AD324" s="97"/>
      <c r="AE324" s="98"/>
      <c r="AF324" s="228">
        <v>1335735000</v>
      </c>
      <c r="AG324" s="100">
        <v>1051</v>
      </c>
      <c r="AH324" s="49">
        <f t="shared" si="255"/>
        <v>1270918.173168411</v>
      </c>
      <c r="AI324" s="101">
        <f t="shared" si="300"/>
        <v>0.99620853080568716</v>
      </c>
      <c r="AJ324" s="314"/>
      <c r="AK324" s="96" t="s">
        <v>164</v>
      </c>
      <c r="AL324" s="97"/>
      <c r="AM324" s="98"/>
      <c r="AN324" s="228">
        <v>1494074610</v>
      </c>
      <c r="AO324" s="100">
        <v>877</v>
      </c>
      <c r="AP324" s="49">
        <f t="shared" si="256"/>
        <v>1703619.8517673889</v>
      </c>
      <c r="AQ324" s="101">
        <f t="shared" si="301"/>
        <v>0.99433106575963714</v>
      </c>
      <c r="AR324" s="314"/>
      <c r="AS324" s="96" t="s">
        <v>164</v>
      </c>
      <c r="AT324" s="97"/>
      <c r="AU324" s="98"/>
      <c r="AV324" s="228">
        <v>1377492890</v>
      </c>
      <c r="AW324" s="100">
        <v>750</v>
      </c>
      <c r="AX324" s="49">
        <f t="shared" si="257"/>
        <v>1836657.1866666668</v>
      </c>
      <c r="AY324" s="101">
        <f t="shared" si="302"/>
        <v>0.98684210526315785</v>
      </c>
      <c r="AZ324" s="314"/>
      <c r="BA324" s="96" t="s">
        <v>164</v>
      </c>
      <c r="BB324" s="97"/>
      <c r="BC324" s="98"/>
      <c r="BD324" s="228">
        <v>2076067830</v>
      </c>
      <c r="BE324" s="100">
        <v>884</v>
      </c>
      <c r="BF324" s="49">
        <f t="shared" si="258"/>
        <v>2348493.0203619911</v>
      </c>
      <c r="BG324" s="101">
        <f t="shared" si="303"/>
        <v>0.97679558011049727</v>
      </c>
      <c r="BH324" s="314"/>
      <c r="BI324" s="96" t="s">
        <v>164</v>
      </c>
      <c r="BJ324" s="97"/>
      <c r="BK324" s="98"/>
      <c r="BL324" s="228">
        <v>1700090050</v>
      </c>
      <c r="BM324" s="100">
        <v>661</v>
      </c>
      <c r="BN324" s="49">
        <f t="shared" si="259"/>
        <v>2571997.0499243569</v>
      </c>
      <c r="BO324" s="101">
        <f t="shared" si="304"/>
        <v>0.98363095238095233</v>
      </c>
      <c r="BP324" s="314"/>
      <c r="BQ324" s="96" t="s">
        <v>164</v>
      </c>
      <c r="BR324" s="97"/>
      <c r="BS324" s="98"/>
      <c r="BT324" s="228">
        <v>15679553780</v>
      </c>
      <c r="BU324" s="100">
        <v>15770</v>
      </c>
      <c r="BV324" s="49">
        <f t="shared" si="260"/>
        <v>994264.6658211794</v>
      </c>
      <c r="BW324" s="101">
        <f t="shared" si="305"/>
        <v>0.93175775480059086</v>
      </c>
    </row>
    <row r="325" spans="2:75" ht="13.5" customHeight="1">
      <c r="B325" s="303">
        <v>30</v>
      </c>
      <c r="C325" s="317" t="s">
        <v>34</v>
      </c>
      <c r="D325" s="305">
        <f>CB35</f>
        <v>13264</v>
      </c>
      <c r="E325" s="72">
        <v>1</v>
      </c>
      <c r="F325" s="73" t="s">
        <v>382</v>
      </c>
      <c r="G325" s="74" t="s">
        <v>383</v>
      </c>
      <c r="H325" s="75">
        <v>24008277</v>
      </c>
      <c r="I325" s="77">
        <v>49</v>
      </c>
      <c r="J325" s="78">
        <f t="shared" si="252"/>
        <v>489964.8367346939</v>
      </c>
      <c r="K325" s="79">
        <f t="shared" ref="K325:K335" si="306">IFERROR(I325/$CB$35,0)</f>
        <v>3.6942098914354645E-3</v>
      </c>
      <c r="L325" s="315">
        <f>CC35</f>
        <v>1850</v>
      </c>
      <c r="M325" s="195">
        <v>1</v>
      </c>
      <c r="N325" s="73" t="s">
        <v>382</v>
      </c>
      <c r="O325" s="74" t="s">
        <v>383</v>
      </c>
      <c r="P325" s="75">
        <v>2833444</v>
      </c>
      <c r="Q325" s="77">
        <v>9</v>
      </c>
      <c r="R325" s="78">
        <f t="shared" si="253"/>
        <v>314827.11111111112</v>
      </c>
      <c r="S325" s="79">
        <f t="shared" ref="S325:S335" si="307">IFERROR(Q325/$CC$35,0)</f>
        <v>4.8648648648648646E-3</v>
      </c>
      <c r="T325" s="315">
        <f>CD35</f>
        <v>1420</v>
      </c>
      <c r="U325" s="195">
        <v>1</v>
      </c>
      <c r="V325" s="73" t="s">
        <v>426</v>
      </c>
      <c r="W325" s="74" t="s">
        <v>427</v>
      </c>
      <c r="X325" s="75">
        <v>12634829</v>
      </c>
      <c r="Y325" s="77">
        <v>17</v>
      </c>
      <c r="Z325" s="78">
        <f t="shared" si="254"/>
        <v>743225.23529411759</v>
      </c>
      <c r="AA325" s="79">
        <f t="shared" ref="AA325:AA335" si="308">IFERROR(Y325/$CD$35,0)</f>
        <v>1.1971830985915493E-2</v>
      </c>
      <c r="AB325" s="315">
        <f>CE35</f>
        <v>1499</v>
      </c>
      <c r="AC325" s="195">
        <v>1</v>
      </c>
      <c r="AD325" s="73" t="s">
        <v>382</v>
      </c>
      <c r="AE325" s="74" t="s">
        <v>383</v>
      </c>
      <c r="AF325" s="75">
        <v>2572413</v>
      </c>
      <c r="AG325" s="77">
        <v>5</v>
      </c>
      <c r="AH325" s="78">
        <f t="shared" si="255"/>
        <v>514482.6</v>
      </c>
      <c r="AI325" s="79">
        <f t="shared" ref="AI325:AI335" si="309">IFERROR(AG325/$CE$35,0)</f>
        <v>3.3355570380253501E-3</v>
      </c>
      <c r="AJ325" s="315">
        <f>CF35</f>
        <v>1448</v>
      </c>
      <c r="AK325" s="195">
        <v>1</v>
      </c>
      <c r="AL325" s="73" t="s">
        <v>430</v>
      </c>
      <c r="AM325" s="74" t="s">
        <v>431</v>
      </c>
      <c r="AN325" s="75">
        <v>14521253</v>
      </c>
      <c r="AO325" s="77">
        <v>16</v>
      </c>
      <c r="AP325" s="78">
        <f t="shared" si="256"/>
        <v>907578.3125</v>
      </c>
      <c r="AQ325" s="79">
        <f t="shared" ref="AQ325:AQ335" si="310">IFERROR(AO325/$CF$35,0)</f>
        <v>1.1049723756906077E-2</v>
      </c>
      <c r="AR325" s="315">
        <f>CG35</f>
        <v>1022</v>
      </c>
      <c r="AS325" s="195">
        <v>1</v>
      </c>
      <c r="AT325" s="73" t="s">
        <v>344</v>
      </c>
      <c r="AU325" s="74" t="s">
        <v>345</v>
      </c>
      <c r="AV325" s="75">
        <v>87690429</v>
      </c>
      <c r="AW325" s="77">
        <v>152</v>
      </c>
      <c r="AX325" s="78">
        <f t="shared" si="257"/>
        <v>576910.71710526315</v>
      </c>
      <c r="AY325" s="79">
        <f t="shared" ref="AY325:AY335" si="311">IFERROR(AW325/$CG$35,0)</f>
        <v>0.14872798434442269</v>
      </c>
      <c r="AZ325" s="315">
        <f>CH35</f>
        <v>1188</v>
      </c>
      <c r="BA325" s="195">
        <v>1</v>
      </c>
      <c r="BB325" s="73" t="s">
        <v>384</v>
      </c>
      <c r="BC325" s="74" t="s">
        <v>385</v>
      </c>
      <c r="BD325" s="75">
        <v>9883770</v>
      </c>
      <c r="BE325" s="77">
        <v>15</v>
      </c>
      <c r="BF325" s="78">
        <f t="shared" si="258"/>
        <v>658918</v>
      </c>
      <c r="BG325" s="79">
        <f t="shared" ref="BG325:BG335" si="312">IFERROR(BE325/$CH$35,0)</f>
        <v>1.2626262626262626E-2</v>
      </c>
      <c r="BH325" s="315">
        <f>CI35</f>
        <v>919</v>
      </c>
      <c r="BI325" s="195">
        <v>1</v>
      </c>
      <c r="BJ325" s="73" t="s">
        <v>490</v>
      </c>
      <c r="BK325" s="74" t="s">
        <v>491</v>
      </c>
      <c r="BL325" s="75">
        <v>2995211</v>
      </c>
      <c r="BM325" s="77">
        <v>3</v>
      </c>
      <c r="BN325" s="78">
        <f t="shared" si="259"/>
        <v>998403.66666666663</v>
      </c>
      <c r="BO325" s="79">
        <f t="shared" ref="BO325:BO335" si="313">IFERROR(BM325/$CI$35,0)</f>
        <v>3.2644178454842221E-3</v>
      </c>
      <c r="BP325" s="315">
        <f>CJ35</f>
        <v>22610</v>
      </c>
      <c r="BQ325" s="195">
        <v>1</v>
      </c>
      <c r="BR325" s="73" t="s">
        <v>382</v>
      </c>
      <c r="BS325" s="74" t="s">
        <v>383</v>
      </c>
      <c r="BT325" s="75">
        <v>37001600</v>
      </c>
      <c r="BU325" s="77">
        <v>90</v>
      </c>
      <c r="BV325" s="78">
        <f t="shared" si="260"/>
        <v>411128.88888888888</v>
      </c>
      <c r="BW325" s="79">
        <f t="shared" ref="BW325:BW335" si="314">IFERROR(BU325/$CJ$35,0)</f>
        <v>3.9805395842547548E-3</v>
      </c>
    </row>
    <row r="326" spans="2:75" ht="13.5" customHeight="1">
      <c r="B326" s="304"/>
      <c r="C326" s="318"/>
      <c r="D326" s="301"/>
      <c r="E326" s="80">
        <v>2</v>
      </c>
      <c r="F326" s="175" t="s">
        <v>456</v>
      </c>
      <c r="G326" s="176" t="s">
        <v>457</v>
      </c>
      <c r="H326" s="83">
        <v>1345917</v>
      </c>
      <c r="I326" s="85">
        <v>3</v>
      </c>
      <c r="J326" s="86">
        <f t="shared" ref="J326:J389" si="315">IFERROR(H326/I326,"-")</f>
        <v>448639</v>
      </c>
      <c r="K326" s="87">
        <f t="shared" si="306"/>
        <v>2.2617611580217129E-4</v>
      </c>
      <c r="L326" s="313"/>
      <c r="M326" s="112">
        <v>2</v>
      </c>
      <c r="N326" s="175" t="s">
        <v>352</v>
      </c>
      <c r="O326" s="176" t="s">
        <v>353</v>
      </c>
      <c r="P326" s="83">
        <v>47262708</v>
      </c>
      <c r="Q326" s="85">
        <v>175</v>
      </c>
      <c r="R326" s="86">
        <f t="shared" ref="R326:R389" si="316">IFERROR(P326/Q326,"-")</f>
        <v>270072.61714285717</v>
      </c>
      <c r="S326" s="87">
        <f t="shared" si="307"/>
        <v>9.45945945945946E-2</v>
      </c>
      <c r="T326" s="313"/>
      <c r="U326" s="112">
        <v>2</v>
      </c>
      <c r="V326" s="175" t="s">
        <v>430</v>
      </c>
      <c r="W326" s="176" t="s">
        <v>431</v>
      </c>
      <c r="X326" s="83">
        <v>13435878</v>
      </c>
      <c r="Y326" s="85">
        <v>21</v>
      </c>
      <c r="Z326" s="86">
        <f t="shared" ref="Z326:Z389" si="317">IFERROR(X326/Y326,"-")</f>
        <v>639803.71428571432</v>
      </c>
      <c r="AA326" s="87">
        <f t="shared" si="308"/>
        <v>1.4788732394366197E-2</v>
      </c>
      <c r="AB326" s="313"/>
      <c r="AC326" s="112">
        <v>2</v>
      </c>
      <c r="AD326" s="175" t="s">
        <v>352</v>
      </c>
      <c r="AE326" s="176" t="s">
        <v>353</v>
      </c>
      <c r="AF326" s="83">
        <v>67206515</v>
      </c>
      <c r="AG326" s="85">
        <v>146</v>
      </c>
      <c r="AH326" s="86">
        <f t="shared" ref="AH326:AH389" si="318">IFERROR(AF326/AG326,"-")</f>
        <v>460318.59589041094</v>
      </c>
      <c r="AI326" s="87">
        <f t="shared" si="309"/>
        <v>9.7398265510340226E-2</v>
      </c>
      <c r="AJ326" s="313"/>
      <c r="AK326" s="112">
        <v>2</v>
      </c>
      <c r="AL326" s="175" t="s">
        <v>382</v>
      </c>
      <c r="AM326" s="176" t="s">
        <v>383</v>
      </c>
      <c r="AN326" s="83">
        <v>5432925</v>
      </c>
      <c r="AO326" s="85">
        <v>8</v>
      </c>
      <c r="AP326" s="86">
        <f t="shared" ref="AP326:AP389" si="319">IFERROR(AN326/AO326,"-")</f>
        <v>679115.625</v>
      </c>
      <c r="AQ326" s="87">
        <f t="shared" si="310"/>
        <v>5.5248618784530384E-3</v>
      </c>
      <c r="AR326" s="313"/>
      <c r="AS326" s="112">
        <v>2</v>
      </c>
      <c r="AT326" s="175" t="s">
        <v>356</v>
      </c>
      <c r="AU326" s="176" t="s">
        <v>357</v>
      </c>
      <c r="AV326" s="83">
        <v>177320925</v>
      </c>
      <c r="AW326" s="85">
        <v>331</v>
      </c>
      <c r="AX326" s="86">
        <f t="shared" ref="AX326:AX389" si="320">IFERROR(AV326/AW326,"-")</f>
        <v>535712.76435045316</v>
      </c>
      <c r="AY326" s="87">
        <f t="shared" si="311"/>
        <v>0.32387475538160471</v>
      </c>
      <c r="AZ326" s="313"/>
      <c r="BA326" s="112">
        <v>2</v>
      </c>
      <c r="BB326" s="175" t="s">
        <v>356</v>
      </c>
      <c r="BC326" s="176" t="s">
        <v>357</v>
      </c>
      <c r="BD326" s="83">
        <v>223221153</v>
      </c>
      <c r="BE326" s="85">
        <v>382</v>
      </c>
      <c r="BF326" s="86">
        <f t="shared" ref="BF326:BF389" si="321">IFERROR(BD326/BE326,"-")</f>
        <v>584348.56806282722</v>
      </c>
      <c r="BG326" s="87">
        <f t="shared" si="312"/>
        <v>0.32154882154882153</v>
      </c>
      <c r="BH326" s="313"/>
      <c r="BI326" s="112">
        <v>2</v>
      </c>
      <c r="BJ326" s="175" t="s">
        <v>404</v>
      </c>
      <c r="BK326" s="176" t="s">
        <v>405</v>
      </c>
      <c r="BL326" s="83">
        <v>79794683</v>
      </c>
      <c r="BM326" s="85">
        <v>84</v>
      </c>
      <c r="BN326" s="86">
        <f t="shared" ref="BN326:BN389" si="322">IFERROR(BL326/BM326,"-")</f>
        <v>949936.70238095243</v>
      </c>
      <c r="BO326" s="87">
        <f t="shared" si="313"/>
        <v>9.1403699673558214E-2</v>
      </c>
      <c r="BP326" s="313"/>
      <c r="BQ326" s="112">
        <v>2</v>
      </c>
      <c r="BR326" s="175" t="s">
        <v>344</v>
      </c>
      <c r="BS326" s="176" t="s">
        <v>345</v>
      </c>
      <c r="BT326" s="83">
        <v>777201181</v>
      </c>
      <c r="BU326" s="85">
        <v>2191</v>
      </c>
      <c r="BV326" s="86">
        <f t="shared" ref="BV326:BV389" si="323">IFERROR(BT326/BU326,"-")</f>
        <v>354724.4094020995</v>
      </c>
      <c r="BW326" s="87">
        <f t="shared" si="314"/>
        <v>9.6904024767801855E-2</v>
      </c>
    </row>
    <row r="327" spans="2:75" ht="13.5" customHeight="1">
      <c r="B327" s="304"/>
      <c r="C327" s="318"/>
      <c r="D327" s="301"/>
      <c r="E327" s="80">
        <v>3</v>
      </c>
      <c r="F327" s="102" t="s">
        <v>418</v>
      </c>
      <c r="G327" s="176" t="s">
        <v>419</v>
      </c>
      <c r="H327" s="83">
        <v>49951570</v>
      </c>
      <c r="I327" s="85">
        <v>141</v>
      </c>
      <c r="J327" s="86">
        <f t="shared" si="315"/>
        <v>354266.45390070922</v>
      </c>
      <c r="K327" s="87">
        <f t="shared" si="306"/>
        <v>1.0630277442702051E-2</v>
      </c>
      <c r="L327" s="313"/>
      <c r="M327" s="112">
        <v>3</v>
      </c>
      <c r="N327" s="102" t="s">
        <v>374</v>
      </c>
      <c r="O327" s="176" t="s">
        <v>375</v>
      </c>
      <c r="P327" s="83">
        <v>14644528</v>
      </c>
      <c r="Q327" s="85">
        <v>64</v>
      </c>
      <c r="R327" s="86">
        <f t="shared" si="316"/>
        <v>228820.75</v>
      </c>
      <c r="S327" s="87">
        <f t="shared" si="307"/>
        <v>3.4594594594594595E-2</v>
      </c>
      <c r="T327" s="313"/>
      <c r="U327" s="112">
        <v>3</v>
      </c>
      <c r="V327" s="102" t="s">
        <v>344</v>
      </c>
      <c r="W327" s="176" t="s">
        <v>345</v>
      </c>
      <c r="X327" s="83">
        <v>89622942</v>
      </c>
      <c r="Y327" s="85">
        <v>184</v>
      </c>
      <c r="Z327" s="86">
        <f t="shared" si="317"/>
        <v>487081.20652173914</v>
      </c>
      <c r="AA327" s="87">
        <f t="shared" si="308"/>
        <v>0.12957746478873239</v>
      </c>
      <c r="AB327" s="313"/>
      <c r="AC327" s="112">
        <v>3</v>
      </c>
      <c r="AD327" s="102" t="s">
        <v>356</v>
      </c>
      <c r="AE327" s="176" t="s">
        <v>357</v>
      </c>
      <c r="AF327" s="83">
        <v>135343715</v>
      </c>
      <c r="AG327" s="85">
        <v>365</v>
      </c>
      <c r="AH327" s="86">
        <f t="shared" si="318"/>
        <v>370804.69863013696</v>
      </c>
      <c r="AI327" s="87">
        <f t="shared" si="309"/>
        <v>0.24349566377585058</v>
      </c>
      <c r="AJ327" s="313"/>
      <c r="AK327" s="112">
        <v>3</v>
      </c>
      <c r="AL327" s="102" t="s">
        <v>344</v>
      </c>
      <c r="AM327" s="176" t="s">
        <v>345</v>
      </c>
      <c r="AN327" s="83">
        <v>150173239</v>
      </c>
      <c r="AO327" s="85">
        <v>260</v>
      </c>
      <c r="AP327" s="86">
        <f t="shared" si="319"/>
        <v>577589.38076923077</v>
      </c>
      <c r="AQ327" s="87">
        <f t="shared" si="310"/>
        <v>0.17955801104972377</v>
      </c>
      <c r="AR327" s="313"/>
      <c r="AS327" s="112">
        <v>3</v>
      </c>
      <c r="AT327" s="102" t="s">
        <v>406</v>
      </c>
      <c r="AU327" s="176" t="s">
        <v>407</v>
      </c>
      <c r="AV327" s="83">
        <v>27256279</v>
      </c>
      <c r="AW327" s="85">
        <v>53</v>
      </c>
      <c r="AX327" s="86">
        <f t="shared" si="320"/>
        <v>514269.41509433964</v>
      </c>
      <c r="AY327" s="87">
        <f t="shared" si="311"/>
        <v>5.1859099804305281E-2</v>
      </c>
      <c r="AZ327" s="313"/>
      <c r="BA327" s="112">
        <v>3</v>
      </c>
      <c r="BB327" s="102" t="s">
        <v>344</v>
      </c>
      <c r="BC327" s="176" t="s">
        <v>345</v>
      </c>
      <c r="BD327" s="83">
        <v>108634511</v>
      </c>
      <c r="BE327" s="85">
        <v>205</v>
      </c>
      <c r="BF327" s="86">
        <f t="shared" si="321"/>
        <v>529924.44390243897</v>
      </c>
      <c r="BG327" s="87">
        <f t="shared" si="312"/>
        <v>0.17255892255892255</v>
      </c>
      <c r="BH327" s="313"/>
      <c r="BI327" s="112">
        <v>3</v>
      </c>
      <c r="BJ327" s="102" t="s">
        <v>362</v>
      </c>
      <c r="BK327" s="176" t="s">
        <v>363</v>
      </c>
      <c r="BL327" s="83">
        <v>263856624</v>
      </c>
      <c r="BM327" s="85">
        <v>407</v>
      </c>
      <c r="BN327" s="86">
        <f t="shared" si="322"/>
        <v>648296.37346437352</v>
      </c>
      <c r="BO327" s="87">
        <f t="shared" si="313"/>
        <v>0.4428726877040261</v>
      </c>
      <c r="BP327" s="313"/>
      <c r="BQ327" s="112">
        <v>3</v>
      </c>
      <c r="BR327" s="102" t="s">
        <v>456</v>
      </c>
      <c r="BS327" s="176" t="s">
        <v>457</v>
      </c>
      <c r="BT327" s="83">
        <v>1350771</v>
      </c>
      <c r="BU327" s="85">
        <v>4</v>
      </c>
      <c r="BV327" s="86">
        <f t="shared" si="323"/>
        <v>337692.75</v>
      </c>
      <c r="BW327" s="87">
        <f t="shared" si="314"/>
        <v>1.7691287041132243E-4</v>
      </c>
    </row>
    <row r="328" spans="2:75" ht="13.5" customHeight="1">
      <c r="B328" s="304"/>
      <c r="C328" s="318"/>
      <c r="D328" s="301"/>
      <c r="E328" s="80">
        <v>4</v>
      </c>
      <c r="F328" s="175" t="s">
        <v>344</v>
      </c>
      <c r="G328" s="176" t="s">
        <v>345</v>
      </c>
      <c r="H328" s="83">
        <v>252953272</v>
      </c>
      <c r="I328" s="85">
        <v>857</v>
      </c>
      <c r="J328" s="86">
        <f t="shared" si="315"/>
        <v>295161.34422403731</v>
      </c>
      <c r="K328" s="87">
        <f t="shared" si="306"/>
        <v>6.4610977080820267E-2</v>
      </c>
      <c r="L328" s="313"/>
      <c r="M328" s="112">
        <v>4</v>
      </c>
      <c r="N328" s="175" t="s">
        <v>338</v>
      </c>
      <c r="O328" s="176" t="s">
        <v>339</v>
      </c>
      <c r="P328" s="83">
        <v>86830988</v>
      </c>
      <c r="Q328" s="85">
        <v>514</v>
      </c>
      <c r="R328" s="86">
        <f t="shared" si="316"/>
        <v>168931.88326848249</v>
      </c>
      <c r="S328" s="87">
        <f t="shared" si="307"/>
        <v>0.27783783783783783</v>
      </c>
      <c r="T328" s="313"/>
      <c r="U328" s="112">
        <v>4</v>
      </c>
      <c r="V328" s="175" t="s">
        <v>384</v>
      </c>
      <c r="W328" s="176" t="s">
        <v>385</v>
      </c>
      <c r="X328" s="83">
        <v>16196463</v>
      </c>
      <c r="Y328" s="85">
        <v>44</v>
      </c>
      <c r="Z328" s="86">
        <f t="shared" si="317"/>
        <v>368101.43181818182</v>
      </c>
      <c r="AA328" s="87">
        <f t="shared" si="308"/>
        <v>3.0985915492957747E-2</v>
      </c>
      <c r="AB328" s="313"/>
      <c r="AC328" s="112">
        <v>4</v>
      </c>
      <c r="AD328" s="175" t="s">
        <v>392</v>
      </c>
      <c r="AE328" s="176" t="s">
        <v>393</v>
      </c>
      <c r="AF328" s="83">
        <v>17509497</v>
      </c>
      <c r="AG328" s="85">
        <v>67</v>
      </c>
      <c r="AH328" s="86">
        <f t="shared" si="318"/>
        <v>261335.77611940299</v>
      </c>
      <c r="AI328" s="87">
        <f t="shared" si="309"/>
        <v>4.4696464309539691E-2</v>
      </c>
      <c r="AJ328" s="313"/>
      <c r="AK328" s="112">
        <v>4</v>
      </c>
      <c r="AL328" s="175" t="s">
        <v>352</v>
      </c>
      <c r="AM328" s="176" t="s">
        <v>353</v>
      </c>
      <c r="AN328" s="83">
        <v>67698236</v>
      </c>
      <c r="AO328" s="85">
        <v>142</v>
      </c>
      <c r="AP328" s="86">
        <f t="shared" si="319"/>
        <v>476748.14084507042</v>
      </c>
      <c r="AQ328" s="87">
        <f t="shared" si="310"/>
        <v>9.8066298342541436E-2</v>
      </c>
      <c r="AR328" s="313"/>
      <c r="AS328" s="112">
        <v>4</v>
      </c>
      <c r="AT328" s="175" t="s">
        <v>424</v>
      </c>
      <c r="AU328" s="176" t="s">
        <v>425</v>
      </c>
      <c r="AV328" s="83">
        <v>35898026</v>
      </c>
      <c r="AW328" s="85">
        <v>93</v>
      </c>
      <c r="AX328" s="86">
        <f t="shared" si="320"/>
        <v>386000.27956989245</v>
      </c>
      <c r="AY328" s="87">
        <f t="shared" si="311"/>
        <v>9.0998043052837568E-2</v>
      </c>
      <c r="AZ328" s="313"/>
      <c r="BA328" s="112">
        <v>4</v>
      </c>
      <c r="BB328" s="175" t="s">
        <v>366</v>
      </c>
      <c r="BC328" s="176" t="s">
        <v>367</v>
      </c>
      <c r="BD328" s="83">
        <v>193968029</v>
      </c>
      <c r="BE328" s="85">
        <v>407</v>
      </c>
      <c r="BF328" s="86">
        <f t="shared" si="321"/>
        <v>476579.92383292381</v>
      </c>
      <c r="BG328" s="87">
        <f t="shared" si="312"/>
        <v>0.34259259259259262</v>
      </c>
      <c r="BH328" s="313"/>
      <c r="BI328" s="112">
        <v>4</v>
      </c>
      <c r="BJ328" s="175" t="s">
        <v>486</v>
      </c>
      <c r="BK328" s="176" t="s">
        <v>487</v>
      </c>
      <c r="BL328" s="83">
        <v>2543059</v>
      </c>
      <c r="BM328" s="85">
        <v>4</v>
      </c>
      <c r="BN328" s="86">
        <f t="shared" si="322"/>
        <v>635764.75</v>
      </c>
      <c r="BO328" s="87">
        <f t="shared" si="313"/>
        <v>4.3525571273122961E-3</v>
      </c>
      <c r="BP328" s="313"/>
      <c r="BQ328" s="112">
        <v>4</v>
      </c>
      <c r="BR328" s="175" t="s">
        <v>406</v>
      </c>
      <c r="BS328" s="176" t="s">
        <v>407</v>
      </c>
      <c r="BT328" s="83">
        <v>146118626</v>
      </c>
      <c r="BU328" s="85">
        <v>441</v>
      </c>
      <c r="BV328" s="86">
        <f t="shared" si="323"/>
        <v>331334.7528344671</v>
      </c>
      <c r="BW328" s="87">
        <f t="shared" si="314"/>
        <v>1.9504643962848296E-2</v>
      </c>
    </row>
    <row r="329" spans="2:75" ht="13.5" customHeight="1">
      <c r="B329" s="304"/>
      <c r="C329" s="318"/>
      <c r="D329" s="301"/>
      <c r="E329" s="80">
        <v>5</v>
      </c>
      <c r="F329" s="175" t="s">
        <v>462</v>
      </c>
      <c r="G329" s="176" t="s">
        <v>463</v>
      </c>
      <c r="H329" s="83">
        <v>31121656</v>
      </c>
      <c r="I329" s="85">
        <v>124</v>
      </c>
      <c r="J329" s="86">
        <f t="shared" si="315"/>
        <v>250981.09677419355</v>
      </c>
      <c r="K329" s="87">
        <f t="shared" si="306"/>
        <v>9.3486127864897475E-3</v>
      </c>
      <c r="L329" s="313"/>
      <c r="M329" s="112">
        <v>5</v>
      </c>
      <c r="N329" s="175" t="s">
        <v>458</v>
      </c>
      <c r="O329" s="176" t="s">
        <v>459</v>
      </c>
      <c r="P329" s="83">
        <v>660940</v>
      </c>
      <c r="Q329" s="85">
        <v>4</v>
      </c>
      <c r="R329" s="86">
        <f t="shared" si="316"/>
        <v>165235</v>
      </c>
      <c r="S329" s="87">
        <f t="shared" si="307"/>
        <v>2.1621621621621622E-3</v>
      </c>
      <c r="T329" s="313"/>
      <c r="U329" s="112">
        <v>5</v>
      </c>
      <c r="V329" s="175" t="s">
        <v>466</v>
      </c>
      <c r="W329" s="176" t="s">
        <v>467</v>
      </c>
      <c r="X329" s="83">
        <v>3025861</v>
      </c>
      <c r="Y329" s="85">
        <v>11</v>
      </c>
      <c r="Z329" s="86">
        <f t="shared" si="317"/>
        <v>275078.27272727271</v>
      </c>
      <c r="AA329" s="87">
        <f t="shared" si="308"/>
        <v>7.7464788732394367E-3</v>
      </c>
      <c r="AB329" s="313"/>
      <c r="AC329" s="112">
        <v>5</v>
      </c>
      <c r="AD329" s="175" t="s">
        <v>338</v>
      </c>
      <c r="AE329" s="176" t="s">
        <v>339</v>
      </c>
      <c r="AF329" s="83">
        <v>94521488</v>
      </c>
      <c r="AG329" s="85">
        <v>395</v>
      </c>
      <c r="AH329" s="86">
        <f t="shared" si="318"/>
        <v>239294.90632911393</v>
      </c>
      <c r="AI329" s="87">
        <f t="shared" si="309"/>
        <v>0.26350900600400268</v>
      </c>
      <c r="AJ329" s="313"/>
      <c r="AK329" s="112">
        <v>5</v>
      </c>
      <c r="AL329" s="175" t="s">
        <v>384</v>
      </c>
      <c r="AM329" s="176" t="s">
        <v>385</v>
      </c>
      <c r="AN329" s="83">
        <v>15799570</v>
      </c>
      <c r="AO329" s="85">
        <v>42</v>
      </c>
      <c r="AP329" s="86">
        <f t="shared" si="319"/>
        <v>376180.23809523811</v>
      </c>
      <c r="AQ329" s="87">
        <f t="shared" si="310"/>
        <v>2.9005524861878452E-2</v>
      </c>
      <c r="AR329" s="313"/>
      <c r="AS329" s="112">
        <v>5</v>
      </c>
      <c r="AT329" s="175" t="s">
        <v>430</v>
      </c>
      <c r="AU329" s="176" t="s">
        <v>431</v>
      </c>
      <c r="AV329" s="83">
        <v>4495254</v>
      </c>
      <c r="AW329" s="85">
        <v>14</v>
      </c>
      <c r="AX329" s="86">
        <f t="shared" si="320"/>
        <v>321089.57142857142</v>
      </c>
      <c r="AY329" s="87">
        <f t="shared" si="311"/>
        <v>1.3698630136986301E-2</v>
      </c>
      <c r="AZ329" s="313"/>
      <c r="BA329" s="112">
        <v>5</v>
      </c>
      <c r="BB329" s="175" t="s">
        <v>362</v>
      </c>
      <c r="BC329" s="176" t="s">
        <v>363</v>
      </c>
      <c r="BD329" s="83">
        <v>265766896</v>
      </c>
      <c r="BE329" s="85">
        <v>559</v>
      </c>
      <c r="BF329" s="86">
        <f t="shared" si="321"/>
        <v>475432.72987477639</v>
      </c>
      <c r="BG329" s="87">
        <f t="shared" si="312"/>
        <v>0.47053872053872053</v>
      </c>
      <c r="BH329" s="313"/>
      <c r="BI329" s="112">
        <v>5</v>
      </c>
      <c r="BJ329" s="175" t="s">
        <v>406</v>
      </c>
      <c r="BK329" s="176" t="s">
        <v>407</v>
      </c>
      <c r="BL329" s="83">
        <v>47208014</v>
      </c>
      <c r="BM329" s="85">
        <v>81</v>
      </c>
      <c r="BN329" s="86">
        <f t="shared" si="322"/>
        <v>582814.98765432101</v>
      </c>
      <c r="BO329" s="87">
        <f t="shared" si="313"/>
        <v>8.8139281828073998E-2</v>
      </c>
      <c r="BP329" s="313"/>
      <c r="BQ329" s="112">
        <v>5</v>
      </c>
      <c r="BR329" s="175" t="s">
        <v>430</v>
      </c>
      <c r="BS329" s="176" t="s">
        <v>431</v>
      </c>
      <c r="BT329" s="83">
        <v>77055928</v>
      </c>
      <c r="BU329" s="85">
        <v>251</v>
      </c>
      <c r="BV329" s="86">
        <f t="shared" si="323"/>
        <v>306995.72908366536</v>
      </c>
      <c r="BW329" s="87">
        <f t="shared" si="314"/>
        <v>1.1101282618310481E-2</v>
      </c>
    </row>
    <row r="330" spans="2:75" ht="13.5" customHeight="1">
      <c r="B330" s="304"/>
      <c r="C330" s="318"/>
      <c r="D330" s="301"/>
      <c r="E330" s="80">
        <v>6</v>
      </c>
      <c r="F330" s="102" t="s">
        <v>384</v>
      </c>
      <c r="G330" s="176" t="s">
        <v>385</v>
      </c>
      <c r="H330" s="83">
        <v>47513989</v>
      </c>
      <c r="I330" s="85">
        <v>190</v>
      </c>
      <c r="J330" s="86">
        <f t="shared" si="315"/>
        <v>250073.62631578947</v>
      </c>
      <c r="K330" s="87">
        <f t="shared" si="306"/>
        <v>1.4324487334137515E-2</v>
      </c>
      <c r="L330" s="313"/>
      <c r="M330" s="112">
        <v>6</v>
      </c>
      <c r="N330" s="102" t="s">
        <v>418</v>
      </c>
      <c r="O330" s="176" t="s">
        <v>419</v>
      </c>
      <c r="P330" s="83">
        <v>5376568</v>
      </c>
      <c r="Q330" s="85">
        <v>37</v>
      </c>
      <c r="R330" s="86">
        <f t="shared" si="316"/>
        <v>145312.64864864864</v>
      </c>
      <c r="S330" s="87">
        <f t="shared" si="307"/>
        <v>0.02</v>
      </c>
      <c r="T330" s="313"/>
      <c r="U330" s="112">
        <v>6</v>
      </c>
      <c r="V330" s="102" t="s">
        <v>352</v>
      </c>
      <c r="W330" s="176" t="s">
        <v>353</v>
      </c>
      <c r="X330" s="83">
        <v>38025396</v>
      </c>
      <c r="Y330" s="85">
        <v>142</v>
      </c>
      <c r="Z330" s="86">
        <f t="shared" si="317"/>
        <v>267784.47887323942</v>
      </c>
      <c r="AA330" s="87">
        <f t="shared" si="308"/>
        <v>0.1</v>
      </c>
      <c r="AB330" s="313"/>
      <c r="AC330" s="112">
        <v>6</v>
      </c>
      <c r="AD330" s="102" t="s">
        <v>406</v>
      </c>
      <c r="AE330" s="176" t="s">
        <v>407</v>
      </c>
      <c r="AF330" s="83">
        <v>10976363</v>
      </c>
      <c r="AG330" s="85">
        <v>47</v>
      </c>
      <c r="AH330" s="86">
        <f t="shared" si="318"/>
        <v>233539.63829787233</v>
      </c>
      <c r="AI330" s="87">
        <f t="shared" si="309"/>
        <v>3.1354236157438292E-2</v>
      </c>
      <c r="AJ330" s="313"/>
      <c r="AK330" s="112">
        <v>6</v>
      </c>
      <c r="AL330" s="102" t="s">
        <v>356</v>
      </c>
      <c r="AM330" s="176" t="s">
        <v>357</v>
      </c>
      <c r="AN330" s="83">
        <v>161761439</v>
      </c>
      <c r="AO330" s="85">
        <v>443</v>
      </c>
      <c r="AP330" s="86">
        <f t="shared" si="319"/>
        <v>365149.97516930022</v>
      </c>
      <c r="AQ330" s="87">
        <f t="shared" si="310"/>
        <v>0.30593922651933703</v>
      </c>
      <c r="AR330" s="313"/>
      <c r="AS330" s="112">
        <v>6</v>
      </c>
      <c r="AT330" s="102" t="s">
        <v>366</v>
      </c>
      <c r="AU330" s="176" t="s">
        <v>367</v>
      </c>
      <c r="AV330" s="83">
        <v>95170953</v>
      </c>
      <c r="AW330" s="85">
        <v>320</v>
      </c>
      <c r="AX330" s="86">
        <f t="shared" si="320"/>
        <v>297409.22812500002</v>
      </c>
      <c r="AY330" s="87">
        <f t="shared" si="311"/>
        <v>0.3131115459882583</v>
      </c>
      <c r="AZ330" s="313"/>
      <c r="BA330" s="112">
        <v>6</v>
      </c>
      <c r="BB330" s="102" t="s">
        <v>406</v>
      </c>
      <c r="BC330" s="176" t="s">
        <v>407</v>
      </c>
      <c r="BD330" s="83">
        <v>29709339</v>
      </c>
      <c r="BE330" s="85">
        <v>76</v>
      </c>
      <c r="BF330" s="86">
        <f t="shared" si="321"/>
        <v>390912.35526315792</v>
      </c>
      <c r="BG330" s="87">
        <f t="shared" si="312"/>
        <v>6.3973063973063973E-2</v>
      </c>
      <c r="BH330" s="313"/>
      <c r="BI330" s="112">
        <v>6</v>
      </c>
      <c r="BJ330" s="102" t="s">
        <v>470</v>
      </c>
      <c r="BK330" s="176" t="s">
        <v>471</v>
      </c>
      <c r="BL330" s="83">
        <v>2806077</v>
      </c>
      <c r="BM330" s="85">
        <v>5</v>
      </c>
      <c r="BN330" s="86">
        <f t="shared" si="322"/>
        <v>561215.4</v>
      </c>
      <c r="BO330" s="87">
        <f t="shared" si="313"/>
        <v>5.4406964091403701E-3</v>
      </c>
      <c r="BP330" s="313"/>
      <c r="BQ330" s="112">
        <v>6</v>
      </c>
      <c r="BR330" s="102" t="s">
        <v>356</v>
      </c>
      <c r="BS330" s="176" t="s">
        <v>357</v>
      </c>
      <c r="BT330" s="83">
        <v>1018826996</v>
      </c>
      <c r="BU330" s="85">
        <v>3672</v>
      </c>
      <c r="BV330" s="86">
        <f t="shared" si="323"/>
        <v>277458.33224400872</v>
      </c>
      <c r="BW330" s="87">
        <f t="shared" si="314"/>
        <v>0.162406015037594</v>
      </c>
    </row>
    <row r="331" spans="2:75" ht="13.5" customHeight="1">
      <c r="B331" s="304"/>
      <c r="C331" s="318"/>
      <c r="D331" s="301"/>
      <c r="E331" s="80">
        <v>7</v>
      </c>
      <c r="F331" s="175" t="s">
        <v>430</v>
      </c>
      <c r="G331" s="176" t="s">
        <v>431</v>
      </c>
      <c r="H331" s="83">
        <v>34164864</v>
      </c>
      <c r="I331" s="85">
        <v>143</v>
      </c>
      <c r="J331" s="86">
        <f t="shared" si="315"/>
        <v>238915.13286713287</v>
      </c>
      <c r="K331" s="87">
        <f t="shared" si="306"/>
        <v>1.0781061519903498E-2</v>
      </c>
      <c r="L331" s="313"/>
      <c r="M331" s="112">
        <v>7</v>
      </c>
      <c r="N331" s="175" t="s">
        <v>356</v>
      </c>
      <c r="O331" s="176" t="s">
        <v>357</v>
      </c>
      <c r="P331" s="83">
        <v>49245085</v>
      </c>
      <c r="Q331" s="85">
        <v>379</v>
      </c>
      <c r="R331" s="86">
        <f t="shared" si="316"/>
        <v>129934.26121372031</v>
      </c>
      <c r="S331" s="87">
        <f t="shared" si="307"/>
        <v>0.20486486486486485</v>
      </c>
      <c r="T331" s="313"/>
      <c r="U331" s="112">
        <v>7</v>
      </c>
      <c r="V331" s="175" t="s">
        <v>432</v>
      </c>
      <c r="W331" s="176" t="s">
        <v>433</v>
      </c>
      <c r="X331" s="83">
        <v>3586520</v>
      </c>
      <c r="Y331" s="85">
        <v>19</v>
      </c>
      <c r="Z331" s="86">
        <f t="shared" si="317"/>
        <v>188764.21052631579</v>
      </c>
      <c r="AA331" s="87">
        <f t="shared" si="308"/>
        <v>1.3380281690140845E-2</v>
      </c>
      <c r="AB331" s="313"/>
      <c r="AC331" s="112">
        <v>7</v>
      </c>
      <c r="AD331" s="175" t="s">
        <v>404</v>
      </c>
      <c r="AE331" s="176" t="s">
        <v>405</v>
      </c>
      <c r="AF331" s="83">
        <v>17957591</v>
      </c>
      <c r="AG331" s="85">
        <v>84</v>
      </c>
      <c r="AH331" s="86">
        <f t="shared" si="318"/>
        <v>213780.84523809524</v>
      </c>
      <c r="AI331" s="87">
        <f t="shared" si="309"/>
        <v>5.6037358238825885E-2</v>
      </c>
      <c r="AJ331" s="313"/>
      <c r="AK331" s="112">
        <v>7</v>
      </c>
      <c r="AL331" s="175" t="s">
        <v>392</v>
      </c>
      <c r="AM331" s="176" t="s">
        <v>393</v>
      </c>
      <c r="AN331" s="83">
        <v>21359785</v>
      </c>
      <c r="AO331" s="85">
        <v>71</v>
      </c>
      <c r="AP331" s="86">
        <f t="shared" si="319"/>
        <v>300842.04225352115</v>
      </c>
      <c r="AQ331" s="87">
        <f t="shared" si="310"/>
        <v>4.9033149171270718E-2</v>
      </c>
      <c r="AR331" s="313"/>
      <c r="AS331" s="112">
        <v>7</v>
      </c>
      <c r="AT331" s="175" t="s">
        <v>338</v>
      </c>
      <c r="AU331" s="176" t="s">
        <v>339</v>
      </c>
      <c r="AV331" s="83">
        <v>62432858</v>
      </c>
      <c r="AW331" s="85">
        <v>214</v>
      </c>
      <c r="AX331" s="86">
        <f t="shared" si="320"/>
        <v>291742.32710280374</v>
      </c>
      <c r="AY331" s="87">
        <f t="shared" si="311"/>
        <v>0.20939334637964774</v>
      </c>
      <c r="AZ331" s="313"/>
      <c r="BA331" s="112">
        <v>7</v>
      </c>
      <c r="BB331" s="175" t="s">
        <v>338</v>
      </c>
      <c r="BC331" s="176" t="s">
        <v>339</v>
      </c>
      <c r="BD331" s="83">
        <v>93276782</v>
      </c>
      <c r="BE331" s="85">
        <v>257</v>
      </c>
      <c r="BF331" s="86">
        <f t="shared" si="321"/>
        <v>362944.67704280157</v>
      </c>
      <c r="BG331" s="87">
        <f t="shared" si="312"/>
        <v>0.21632996632996632</v>
      </c>
      <c r="BH331" s="313"/>
      <c r="BI331" s="112">
        <v>7</v>
      </c>
      <c r="BJ331" s="175" t="s">
        <v>356</v>
      </c>
      <c r="BK331" s="176" t="s">
        <v>357</v>
      </c>
      <c r="BL331" s="83">
        <v>104967468</v>
      </c>
      <c r="BM331" s="85">
        <v>195</v>
      </c>
      <c r="BN331" s="86">
        <f t="shared" si="322"/>
        <v>538294.70769230765</v>
      </c>
      <c r="BO331" s="87">
        <f t="shared" si="313"/>
        <v>0.21218715995647444</v>
      </c>
      <c r="BP331" s="313"/>
      <c r="BQ331" s="112">
        <v>7</v>
      </c>
      <c r="BR331" s="175" t="s">
        <v>384</v>
      </c>
      <c r="BS331" s="176" t="s">
        <v>385</v>
      </c>
      <c r="BT331" s="83">
        <v>99620215</v>
      </c>
      <c r="BU331" s="85">
        <v>377</v>
      </c>
      <c r="BV331" s="86">
        <f t="shared" si="323"/>
        <v>264244.6021220159</v>
      </c>
      <c r="BW331" s="87">
        <f t="shared" si="314"/>
        <v>1.6674038036267137E-2</v>
      </c>
    </row>
    <row r="332" spans="2:75" ht="13.5" customHeight="1">
      <c r="B332" s="304"/>
      <c r="C332" s="318"/>
      <c r="D332" s="301"/>
      <c r="E332" s="80">
        <v>8</v>
      </c>
      <c r="F332" s="102" t="s">
        <v>374</v>
      </c>
      <c r="G332" s="176" t="s">
        <v>375</v>
      </c>
      <c r="H332" s="83">
        <v>54237953</v>
      </c>
      <c r="I332" s="85">
        <v>250</v>
      </c>
      <c r="J332" s="86">
        <f t="shared" si="315"/>
        <v>216951.81200000001</v>
      </c>
      <c r="K332" s="87">
        <f t="shared" si="306"/>
        <v>1.8848009650180939E-2</v>
      </c>
      <c r="L332" s="313"/>
      <c r="M332" s="112">
        <v>8</v>
      </c>
      <c r="N332" s="102" t="s">
        <v>432</v>
      </c>
      <c r="O332" s="176" t="s">
        <v>433</v>
      </c>
      <c r="P332" s="83">
        <v>2279669</v>
      </c>
      <c r="Q332" s="85">
        <v>19</v>
      </c>
      <c r="R332" s="86">
        <f t="shared" si="316"/>
        <v>119982.57894736843</v>
      </c>
      <c r="S332" s="87">
        <f t="shared" si="307"/>
        <v>1.0270270270270269E-2</v>
      </c>
      <c r="T332" s="313"/>
      <c r="U332" s="112">
        <v>8</v>
      </c>
      <c r="V332" s="102" t="s">
        <v>410</v>
      </c>
      <c r="W332" s="176" t="s">
        <v>411</v>
      </c>
      <c r="X332" s="83">
        <v>25367372</v>
      </c>
      <c r="Y332" s="85">
        <v>138</v>
      </c>
      <c r="Z332" s="86">
        <f t="shared" si="317"/>
        <v>183821.53623188406</v>
      </c>
      <c r="AA332" s="87">
        <f t="shared" si="308"/>
        <v>9.7183098591549291E-2</v>
      </c>
      <c r="AB332" s="313"/>
      <c r="AC332" s="112">
        <v>8</v>
      </c>
      <c r="AD332" s="102" t="s">
        <v>458</v>
      </c>
      <c r="AE332" s="176" t="s">
        <v>459</v>
      </c>
      <c r="AF332" s="83">
        <v>2272989</v>
      </c>
      <c r="AG332" s="85">
        <v>11</v>
      </c>
      <c r="AH332" s="86">
        <f t="shared" si="318"/>
        <v>206635.36363636365</v>
      </c>
      <c r="AI332" s="87">
        <f t="shared" si="309"/>
        <v>7.3382254836557703E-3</v>
      </c>
      <c r="AJ332" s="313"/>
      <c r="AK332" s="112">
        <v>8</v>
      </c>
      <c r="AL332" s="102" t="s">
        <v>406</v>
      </c>
      <c r="AM332" s="176" t="s">
        <v>407</v>
      </c>
      <c r="AN332" s="83">
        <v>13885620</v>
      </c>
      <c r="AO332" s="85">
        <v>54</v>
      </c>
      <c r="AP332" s="86">
        <f t="shared" si="319"/>
        <v>257141.11111111112</v>
      </c>
      <c r="AQ332" s="87">
        <f t="shared" si="310"/>
        <v>3.7292817679558013E-2</v>
      </c>
      <c r="AR332" s="313"/>
      <c r="AS332" s="112">
        <v>8</v>
      </c>
      <c r="AT332" s="102" t="s">
        <v>362</v>
      </c>
      <c r="AU332" s="176" t="s">
        <v>363</v>
      </c>
      <c r="AV332" s="83">
        <v>129350170</v>
      </c>
      <c r="AW332" s="85">
        <v>450</v>
      </c>
      <c r="AX332" s="86">
        <f t="shared" si="320"/>
        <v>287444.82222222222</v>
      </c>
      <c r="AY332" s="87">
        <f t="shared" si="311"/>
        <v>0.44031311154598823</v>
      </c>
      <c r="AZ332" s="313"/>
      <c r="BA332" s="112">
        <v>8</v>
      </c>
      <c r="BB332" s="102" t="s">
        <v>462</v>
      </c>
      <c r="BC332" s="176" t="s">
        <v>463</v>
      </c>
      <c r="BD332" s="83">
        <v>31207049</v>
      </c>
      <c r="BE332" s="85">
        <v>87</v>
      </c>
      <c r="BF332" s="86">
        <f t="shared" si="321"/>
        <v>358701.71264367818</v>
      </c>
      <c r="BG332" s="87">
        <f t="shared" si="312"/>
        <v>7.3232323232323232E-2</v>
      </c>
      <c r="BH332" s="313"/>
      <c r="BI332" s="112">
        <v>8</v>
      </c>
      <c r="BJ332" s="102" t="s">
        <v>424</v>
      </c>
      <c r="BK332" s="176" t="s">
        <v>425</v>
      </c>
      <c r="BL332" s="83">
        <v>33592949</v>
      </c>
      <c r="BM332" s="85">
        <v>65</v>
      </c>
      <c r="BN332" s="86">
        <f t="shared" si="322"/>
        <v>516814.6</v>
      </c>
      <c r="BO332" s="87">
        <f t="shared" si="313"/>
        <v>7.0729053318824814E-2</v>
      </c>
      <c r="BP332" s="313"/>
      <c r="BQ332" s="112">
        <v>8</v>
      </c>
      <c r="BR332" s="102" t="s">
        <v>352</v>
      </c>
      <c r="BS332" s="176" t="s">
        <v>353</v>
      </c>
      <c r="BT332" s="83">
        <v>450282786</v>
      </c>
      <c r="BU332" s="85">
        <v>1819</v>
      </c>
      <c r="BV332" s="86">
        <f t="shared" si="323"/>
        <v>247544.13743815283</v>
      </c>
      <c r="BW332" s="87">
        <f t="shared" si="314"/>
        <v>8.045112781954887E-2</v>
      </c>
    </row>
    <row r="333" spans="2:75" ht="13.5" customHeight="1">
      <c r="B333" s="304"/>
      <c r="C333" s="318"/>
      <c r="D333" s="301"/>
      <c r="E333" s="80">
        <v>9</v>
      </c>
      <c r="F333" s="102" t="s">
        <v>352</v>
      </c>
      <c r="G333" s="176" t="s">
        <v>353</v>
      </c>
      <c r="H333" s="83">
        <v>177344903</v>
      </c>
      <c r="I333" s="85">
        <v>912</v>
      </c>
      <c r="J333" s="86">
        <f t="shared" si="315"/>
        <v>194457.13048245615</v>
      </c>
      <c r="K333" s="87">
        <f t="shared" si="306"/>
        <v>6.8757539203860074E-2</v>
      </c>
      <c r="L333" s="313"/>
      <c r="M333" s="112">
        <v>9</v>
      </c>
      <c r="N333" s="102" t="s">
        <v>336</v>
      </c>
      <c r="O333" s="176" t="s">
        <v>337</v>
      </c>
      <c r="P333" s="83">
        <v>131225450</v>
      </c>
      <c r="Q333" s="85">
        <v>1098</v>
      </c>
      <c r="R333" s="86">
        <f t="shared" si="316"/>
        <v>119513.16029143898</v>
      </c>
      <c r="S333" s="87">
        <f t="shared" si="307"/>
        <v>0.59351351351351356</v>
      </c>
      <c r="T333" s="313"/>
      <c r="U333" s="112">
        <v>9</v>
      </c>
      <c r="V333" s="102" t="s">
        <v>356</v>
      </c>
      <c r="W333" s="176" t="s">
        <v>357</v>
      </c>
      <c r="X333" s="83">
        <v>69519556</v>
      </c>
      <c r="Y333" s="85">
        <v>405</v>
      </c>
      <c r="Z333" s="86">
        <f t="shared" si="317"/>
        <v>171653.22469135802</v>
      </c>
      <c r="AA333" s="87">
        <f t="shared" si="308"/>
        <v>0.28521126760563381</v>
      </c>
      <c r="AB333" s="313"/>
      <c r="AC333" s="112">
        <v>9</v>
      </c>
      <c r="AD333" s="102" t="s">
        <v>336</v>
      </c>
      <c r="AE333" s="176" t="s">
        <v>337</v>
      </c>
      <c r="AF333" s="83">
        <v>160998482</v>
      </c>
      <c r="AG333" s="85">
        <v>952</v>
      </c>
      <c r="AH333" s="86">
        <f t="shared" si="318"/>
        <v>169116.05252100842</v>
      </c>
      <c r="AI333" s="87">
        <f t="shared" si="309"/>
        <v>0.63509006004002666</v>
      </c>
      <c r="AJ333" s="313"/>
      <c r="AK333" s="112">
        <v>9</v>
      </c>
      <c r="AL333" s="102" t="s">
        <v>338</v>
      </c>
      <c r="AM333" s="176" t="s">
        <v>339</v>
      </c>
      <c r="AN333" s="83">
        <v>99085018</v>
      </c>
      <c r="AO333" s="85">
        <v>406</v>
      </c>
      <c r="AP333" s="86">
        <f t="shared" si="319"/>
        <v>244051.76847290641</v>
      </c>
      <c r="AQ333" s="87">
        <f t="shared" si="310"/>
        <v>0.28038674033149169</v>
      </c>
      <c r="AR333" s="313"/>
      <c r="AS333" s="112">
        <v>9</v>
      </c>
      <c r="AT333" s="102" t="s">
        <v>352</v>
      </c>
      <c r="AU333" s="176" t="s">
        <v>353</v>
      </c>
      <c r="AV333" s="83">
        <v>20903593</v>
      </c>
      <c r="AW333" s="85">
        <v>82</v>
      </c>
      <c r="AX333" s="86">
        <f t="shared" si="320"/>
        <v>254921.86585365853</v>
      </c>
      <c r="AY333" s="87">
        <f t="shared" si="311"/>
        <v>8.0234833659491189E-2</v>
      </c>
      <c r="AZ333" s="313"/>
      <c r="BA333" s="112">
        <v>9</v>
      </c>
      <c r="BB333" s="102" t="s">
        <v>424</v>
      </c>
      <c r="BC333" s="176" t="s">
        <v>425</v>
      </c>
      <c r="BD333" s="83">
        <v>31713013</v>
      </c>
      <c r="BE333" s="85">
        <v>90</v>
      </c>
      <c r="BF333" s="86">
        <f t="shared" si="321"/>
        <v>352366.81111111114</v>
      </c>
      <c r="BG333" s="87">
        <f t="shared" si="312"/>
        <v>7.575757575757576E-2</v>
      </c>
      <c r="BH333" s="313"/>
      <c r="BI333" s="112">
        <v>9</v>
      </c>
      <c r="BJ333" s="102" t="s">
        <v>382</v>
      </c>
      <c r="BK333" s="176" t="s">
        <v>383</v>
      </c>
      <c r="BL333" s="83">
        <v>1015974</v>
      </c>
      <c r="BM333" s="85">
        <v>2</v>
      </c>
      <c r="BN333" s="86">
        <f t="shared" si="322"/>
        <v>507987</v>
      </c>
      <c r="BO333" s="87">
        <f t="shared" si="313"/>
        <v>2.176278563656148E-3</v>
      </c>
      <c r="BP333" s="313"/>
      <c r="BQ333" s="112">
        <v>9</v>
      </c>
      <c r="BR333" s="102" t="s">
        <v>404</v>
      </c>
      <c r="BS333" s="176" t="s">
        <v>405</v>
      </c>
      <c r="BT333" s="83">
        <v>180963007</v>
      </c>
      <c r="BU333" s="85">
        <v>772</v>
      </c>
      <c r="BV333" s="86">
        <f t="shared" si="323"/>
        <v>234408.04015544042</v>
      </c>
      <c r="BW333" s="87">
        <f t="shared" si="314"/>
        <v>3.4144183989385228E-2</v>
      </c>
    </row>
    <row r="334" spans="2:75" ht="13.5" customHeight="1">
      <c r="B334" s="304"/>
      <c r="C334" s="318"/>
      <c r="D334" s="301"/>
      <c r="E334" s="88">
        <v>10</v>
      </c>
      <c r="F334" s="177" t="s">
        <v>392</v>
      </c>
      <c r="G334" s="178" t="s">
        <v>393</v>
      </c>
      <c r="H334" s="91">
        <v>84534672</v>
      </c>
      <c r="I334" s="93">
        <v>437</v>
      </c>
      <c r="J334" s="94">
        <f t="shared" si="315"/>
        <v>193443.18535469109</v>
      </c>
      <c r="K334" s="95">
        <f t="shared" si="306"/>
        <v>3.2946320868516288E-2</v>
      </c>
      <c r="L334" s="313"/>
      <c r="M334" s="113">
        <v>10</v>
      </c>
      <c r="N334" s="177" t="s">
        <v>406</v>
      </c>
      <c r="O334" s="178" t="s">
        <v>407</v>
      </c>
      <c r="P334" s="91">
        <v>2462210</v>
      </c>
      <c r="Q334" s="93">
        <v>25</v>
      </c>
      <c r="R334" s="94">
        <f t="shared" si="316"/>
        <v>98488.4</v>
      </c>
      <c r="S334" s="95">
        <f t="shared" si="307"/>
        <v>1.3513513513513514E-2</v>
      </c>
      <c r="T334" s="313"/>
      <c r="U334" s="113">
        <v>10</v>
      </c>
      <c r="V334" s="177" t="s">
        <v>406</v>
      </c>
      <c r="W334" s="178" t="s">
        <v>407</v>
      </c>
      <c r="X334" s="91">
        <v>5187979</v>
      </c>
      <c r="Y334" s="93">
        <v>32</v>
      </c>
      <c r="Z334" s="94">
        <f t="shared" si="317"/>
        <v>162124.34375</v>
      </c>
      <c r="AA334" s="95">
        <f t="shared" si="308"/>
        <v>2.2535211267605635E-2</v>
      </c>
      <c r="AB334" s="313"/>
      <c r="AC334" s="113">
        <v>10</v>
      </c>
      <c r="AD334" s="177" t="s">
        <v>344</v>
      </c>
      <c r="AE334" s="178" t="s">
        <v>345</v>
      </c>
      <c r="AF334" s="91">
        <v>35554623</v>
      </c>
      <c r="AG334" s="93">
        <v>214</v>
      </c>
      <c r="AH334" s="94">
        <f t="shared" si="318"/>
        <v>166143.09813084113</v>
      </c>
      <c r="AI334" s="95">
        <f t="shared" si="309"/>
        <v>0.142761841227485</v>
      </c>
      <c r="AJ334" s="313"/>
      <c r="AK334" s="113">
        <v>10</v>
      </c>
      <c r="AL334" s="177" t="s">
        <v>402</v>
      </c>
      <c r="AM334" s="178" t="s">
        <v>403</v>
      </c>
      <c r="AN334" s="91">
        <v>23900480</v>
      </c>
      <c r="AO334" s="93">
        <v>125</v>
      </c>
      <c r="AP334" s="94">
        <f t="shared" si="319"/>
        <v>191203.84</v>
      </c>
      <c r="AQ334" s="95">
        <f t="shared" si="310"/>
        <v>8.6325966850828731E-2</v>
      </c>
      <c r="AR334" s="313"/>
      <c r="AS334" s="113">
        <v>10</v>
      </c>
      <c r="AT334" s="177" t="s">
        <v>442</v>
      </c>
      <c r="AU334" s="178" t="s">
        <v>443</v>
      </c>
      <c r="AV334" s="91">
        <v>20261155</v>
      </c>
      <c r="AW334" s="93">
        <v>80</v>
      </c>
      <c r="AX334" s="94">
        <f t="shared" si="320"/>
        <v>253264.4375</v>
      </c>
      <c r="AY334" s="95">
        <f t="shared" si="311"/>
        <v>7.8277886497064575E-2</v>
      </c>
      <c r="AZ334" s="313"/>
      <c r="BA334" s="113">
        <v>10</v>
      </c>
      <c r="BB334" s="177" t="s">
        <v>404</v>
      </c>
      <c r="BC334" s="178" t="s">
        <v>405</v>
      </c>
      <c r="BD334" s="91">
        <v>31700456</v>
      </c>
      <c r="BE334" s="93">
        <v>105</v>
      </c>
      <c r="BF334" s="94">
        <f t="shared" si="321"/>
        <v>301909.10476190475</v>
      </c>
      <c r="BG334" s="95">
        <f t="shared" si="312"/>
        <v>8.8383838383838384E-2</v>
      </c>
      <c r="BH334" s="313"/>
      <c r="BI334" s="113">
        <v>10</v>
      </c>
      <c r="BJ334" s="177" t="s">
        <v>366</v>
      </c>
      <c r="BK334" s="178" t="s">
        <v>367</v>
      </c>
      <c r="BL334" s="91">
        <v>158995476</v>
      </c>
      <c r="BM334" s="93">
        <v>328</v>
      </c>
      <c r="BN334" s="94">
        <f t="shared" si="322"/>
        <v>484742.30487804877</v>
      </c>
      <c r="BO334" s="95">
        <f t="shared" si="313"/>
        <v>0.35690968443960824</v>
      </c>
      <c r="BP334" s="313"/>
      <c r="BQ334" s="113">
        <v>10</v>
      </c>
      <c r="BR334" s="177" t="s">
        <v>462</v>
      </c>
      <c r="BS334" s="178" t="s">
        <v>463</v>
      </c>
      <c r="BT334" s="91">
        <v>111310742</v>
      </c>
      <c r="BU334" s="93">
        <v>566</v>
      </c>
      <c r="BV334" s="94">
        <f t="shared" si="323"/>
        <v>196662.08833922262</v>
      </c>
      <c r="BW334" s="95">
        <f t="shared" si="314"/>
        <v>2.5033171163202122E-2</v>
      </c>
    </row>
    <row r="335" spans="2:75" s="173" customFormat="1" ht="13.5" customHeight="1">
      <c r="B335" s="266"/>
      <c r="C335" s="320"/>
      <c r="D335" s="302"/>
      <c r="E335" s="96" t="s">
        <v>164</v>
      </c>
      <c r="F335" s="97"/>
      <c r="G335" s="98"/>
      <c r="H335" s="228">
        <v>6643691320</v>
      </c>
      <c r="I335" s="100">
        <v>11751</v>
      </c>
      <c r="J335" s="49">
        <f t="shared" si="315"/>
        <v>565372.42107054719</v>
      </c>
      <c r="K335" s="101">
        <f t="shared" si="306"/>
        <v>0.88593184559710492</v>
      </c>
      <c r="L335" s="314"/>
      <c r="M335" s="96" t="s">
        <v>164</v>
      </c>
      <c r="N335" s="97"/>
      <c r="O335" s="98"/>
      <c r="P335" s="228">
        <v>1408898430</v>
      </c>
      <c r="Q335" s="100">
        <v>1839</v>
      </c>
      <c r="R335" s="49">
        <f t="shared" si="316"/>
        <v>766122.0391517129</v>
      </c>
      <c r="S335" s="101">
        <f t="shared" si="307"/>
        <v>0.994054054054054</v>
      </c>
      <c r="T335" s="314"/>
      <c r="U335" s="96" t="s">
        <v>164</v>
      </c>
      <c r="V335" s="97"/>
      <c r="W335" s="98"/>
      <c r="X335" s="228">
        <v>1494005600</v>
      </c>
      <c r="Y335" s="100">
        <v>1412</v>
      </c>
      <c r="Z335" s="49">
        <f t="shared" si="317"/>
        <v>1058077.6203966006</v>
      </c>
      <c r="AA335" s="101">
        <f t="shared" si="308"/>
        <v>0.9943661971830986</v>
      </c>
      <c r="AB335" s="314"/>
      <c r="AC335" s="96" t="s">
        <v>164</v>
      </c>
      <c r="AD335" s="97"/>
      <c r="AE335" s="98"/>
      <c r="AF335" s="228">
        <v>1731735650</v>
      </c>
      <c r="AG335" s="100">
        <v>1484</v>
      </c>
      <c r="AH335" s="49">
        <f t="shared" si="318"/>
        <v>1166937.7695417791</v>
      </c>
      <c r="AI335" s="101">
        <f t="shared" si="309"/>
        <v>0.98999332888592395</v>
      </c>
      <c r="AJ335" s="314"/>
      <c r="AK335" s="96" t="s">
        <v>164</v>
      </c>
      <c r="AL335" s="97"/>
      <c r="AM335" s="98"/>
      <c r="AN335" s="228">
        <v>2196915870</v>
      </c>
      <c r="AO335" s="100">
        <v>1444</v>
      </c>
      <c r="AP335" s="49">
        <f t="shared" si="319"/>
        <v>1521409.8822714682</v>
      </c>
      <c r="AQ335" s="101">
        <f t="shared" si="310"/>
        <v>0.99723756906077343</v>
      </c>
      <c r="AR335" s="314"/>
      <c r="AS335" s="96" t="s">
        <v>164</v>
      </c>
      <c r="AT335" s="97"/>
      <c r="AU335" s="98"/>
      <c r="AV335" s="228">
        <v>1864349510</v>
      </c>
      <c r="AW335" s="100">
        <v>1005</v>
      </c>
      <c r="AX335" s="49">
        <f t="shared" si="320"/>
        <v>1855074.1393034826</v>
      </c>
      <c r="AY335" s="101">
        <f t="shared" si="311"/>
        <v>0.98336594911937381</v>
      </c>
      <c r="AZ335" s="314"/>
      <c r="BA335" s="96" t="s">
        <v>164</v>
      </c>
      <c r="BB335" s="97"/>
      <c r="BC335" s="98"/>
      <c r="BD335" s="228">
        <v>2575985460</v>
      </c>
      <c r="BE335" s="100">
        <v>1155</v>
      </c>
      <c r="BF335" s="49">
        <f t="shared" si="321"/>
        <v>2230290.4415584416</v>
      </c>
      <c r="BG335" s="101">
        <f t="shared" si="312"/>
        <v>0.97222222222222221</v>
      </c>
      <c r="BH335" s="314"/>
      <c r="BI335" s="96" t="s">
        <v>164</v>
      </c>
      <c r="BJ335" s="97"/>
      <c r="BK335" s="98"/>
      <c r="BL335" s="228">
        <v>2239861800</v>
      </c>
      <c r="BM335" s="100">
        <v>895</v>
      </c>
      <c r="BN335" s="49">
        <f t="shared" si="322"/>
        <v>2502638.8826815644</v>
      </c>
      <c r="BO335" s="101">
        <f t="shared" si="313"/>
        <v>0.97388465723612627</v>
      </c>
      <c r="BP335" s="314"/>
      <c r="BQ335" s="96" t="s">
        <v>164</v>
      </c>
      <c r="BR335" s="97"/>
      <c r="BS335" s="98"/>
      <c r="BT335" s="228">
        <v>20155443640</v>
      </c>
      <c r="BU335" s="100">
        <v>20985</v>
      </c>
      <c r="BV335" s="49">
        <f t="shared" si="323"/>
        <v>960469.07981891825</v>
      </c>
      <c r="BW335" s="101">
        <f t="shared" si="314"/>
        <v>0.92812914639540023</v>
      </c>
    </row>
    <row r="336" spans="2:75" ht="13.5" customHeight="1">
      <c r="B336" s="303">
        <v>31</v>
      </c>
      <c r="C336" s="317" t="s">
        <v>35</v>
      </c>
      <c r="D336" s="305">
        <f>CB36</f>
        <v>20263</v>
      </c>
      <c r="E336" s="72">
        <v>1</v>
      </c>
      <c r="F336" s="73" t="s">
        <v>382</v>
      </c>
      <c r="G336" s="74" t="s">
        <v>383</v>
      </c>
      <c r="H336" s="75">
        <v>71876727</v>
      </c>
      <c r="I336" s="77">
        <v>79</v>
      </c>
      <c r="J336" s="78">
        <f t="shared" si="315"/>
        <v>909831.98734177218</v>
      </c>
      <c r="K336" s="79">
        <f t="shared" ref="K336:K346" si="324">IFERROR(I336/$CB$36,0)</f>
        <v>3.898731678428663E-3</v>
      </c>
      <c r="L336" s="315">
        <f>CC36</f>
        <v>2585</v>
      </c>
      <c r="M336" s="195">
        <v>1</v>
      </c>
      <c r="N336" s="73" t="s">
        <v>382</v>
      </c>
      <c r="O336" s="74" t="s">
        <v>383</v>
      </c>
      <c r="P336" s="75">
        <v>15444817</v>
      </c>
      <c r="Q336" s="77">
        <v>17</v>
      </c>
      <c r="R336" s="78">
        <f t="shared" si="316"/>
        <v>908518.6470588235</v>
      </c>
      <c r="S336" s="79">
        <f t="shared" ref="S336:S346" si="325">IFERROR(Q336/$CC$36,0)</f>
        <v>6.5764023210831725E-3</v>
      </c>
      <c r="T336" s="315">
        <f>CD36</f>
        <v>1522</v>
      </c>
      <c r="U336" s="195">
        <v>1</v>
      </c>
      <c r="V336" s="73" t="s">
        <v>382</v>
      </c>
      <c r="W336" s="74" t="s">
        <v>383</v>
      </c>
      <c r="X336" s="75">
        <v>18005604</v>
      </c>
      <c r="Y336" s="77">
        <v>9</v>
      </c>
      <c r="Z336" s="78">
        <f t="shared" si="317"/>
        <v>2000622.6666666667</v>
      </c>
      <c r="AA336" s="79">
        <f t="shared" ref="AA336:AA346" si="326">IFERROR(Y336/$CD$36,0)</f>
        <v>5.9132720105124839E-3</v>
      </c>
      <c r="AB336" s="315">
        <f>CE36</f>
        <v>1841</v>
      </c>
      <c r="AC336" s="195">
        <v>1</v>
      </c>
      <c r="AD336" s="73" t="s">
        <v>458</v>
      </c>
      <c r="AE336" s="74" t="s">
        <v>459</v>
      </c>
      <c r="AF336" s="75">
        <v>6381586</v>
      </c>
      <c r="AG336" s="77">
        <v>15</v>
      </c>
      <c r="AH336" s="78">
        <f t="shared" si="318"/>
        <v>425439.06666666665</v>
      </c>
      <c r="AI336" s="79">
        <f t="shared" ref="AI336:AI346" si="327">IFERROR(AG336/$CE$36,0)</f>
        <v>8.1477457903313417E-3</v>
      </c>
      <c r="AJ336" s="315">
        <f>CF36</f>
        <v>1560</v>
      </c>
      <c r="AK336" s="195">
        <v>1</v>
      </c>
      <c r="AL336" s="73" t="s">
        <v>382</v>
      </c>
      <c r="AM336" s="74" t="s">
        <v>383</v>
      </c>
      <c r="AN336" s="75">
        <v>24433004</v>
      </c>
      <c r="AO336" s="77">
        <v>8</v>
      </c>
      <c r="AP336" s="78">
        <f t="shared" si="319"/>
        <v>3054125.5</v>
      </c>
      <c r="AQ336" s="79">
        <f t="shared" ref="AQ336:AQ346" si="328">IFERROR(AO336/$CF$36,0)</f>
        <v>5.1282051282051282E-3</v>
      </c>
      <c r="AR336" s="315">
        <f>CG36</f>
        <v>1114</v>
      </c>
      <c r="AS336" s="195">
        <v>1</v>
      </c>
      <c r="AT336" s="73" t="s">
        <v>426</v>
      </c>
      <c r="AU336" s="74" t="s">
        <v>427</v>
      </c>
      <c r="AV336" s="75">
        <v>15266111</v>
      </c>
      <c r="AW336" s="77">
        <v>6</v>
      </c>
      <c r="AX336" s="78">
        <f t="shared" si="320"/>
        <v>2544351.8333333335</v>
      </c>
      <c r="AY336" s="79">
        <f t="shared" ref="AY336:AY346" si="329">IFERROR(AW336/$CG$36,0)</f>
        <v>5.3859964093357273E-3</v>
      </c>
      <c r="AZ336" s="315">
        <f>CH36</f>
        <v>1341</v>
      </c>
      <c r="BA336" s="195">
        <v>1</v>
      </c>
      <c r="BB336" s="73" t="s">
        <v>362</v>
      </c>
      <c r="BC336" s="74" t="s">
        <v>363</v>
      </c>
      <c r="BD336" s="75">
        <v>355782870</v>
      </c>
      <c r="BE336" s="77">
        <v>597</v>
      </c>
      <c r="BF336" s="78">
        <f t="shared" si="321"/>
        <v>595951.20603015076</v>
      </c>
      <c r="BG336" s="79">
        <f t="shared" ref="BG336:BG346" si="330">IFERROR(BE336/$CH$36,0)</f>
        <v>0.44519015659955258</v>
      </c>
      <c r="BH336" s="315">
        <f>CI36</f>
        <v>1078</v>
      </c>
      <c r="BI336" s="195">
        <v>1</v>
      </c>
      <c r="BJ336" s="73" t="s">
        <v>384</v>
      </c>
      <c r="BK336" s="74" t="s">
        <v>385</v>
      </c>
      <c r="BL336" s="75">
        <v>15452911</v>
      </c>
      <c r="BM336" s="77">
        <v>13</v>
      </c>
      <c r="BN336" s="78">
        <f t="shared" si="322"/>
        <v>1188685.4615384615</v>
      </c>
      <c r="BO336" s="79">
        <f t="shared" ref="BO336:BO346" si="331">IFERROR(BM336/$CI$36,0)</f>
        <v>1.2059369202226345E-2</v>
      </c>
      <c r="BP336" s="315">
        <f>CJ36</f>
        <v>31304</v>
      </c>
      <c r="BQ336" s="195">
        <v>1</v>
      </c>
      <c r="BR336" s="73" t="s">
        <v>382</v>
      </c>
      <c r="BS336" s="74" t="s">
        <v>383</v>
      </c>
      <c r="BT336" s="75">
        <v>137301832</v>
      </c>
      <c r="BU336" s="77">
        <v>145</v>
      </c>
      <c r="BV336" s="78">
        <f t="shared" si="323"/>
        <v>946909.18620689656</v>
      </c>
      <c r="BW336" s="79">
        <f t="shared" ref="BW336:BW346" si="332">IFERROR(BU336/$CJ$36,0)</f>
        <v>4.6319959110656785E-3</v>
      </c>
    </row>
    <row r="337" spans="2:75" ht="13.5" customHeight="1">
      <c r="B337" s="304"/>
      <c r="C337" s="318"/>
      <c r="D337" s="301"/>
      <c r="E337" s="80">
        <v>2</v>
      </c>
      <c r="F337" s="175" t="s">
        <v>384</v>
      </c>
      <c r="G337" s="176" t="s">
        <v>385</v>
      </c>
      <c r="H337" s="83">
        <v>133971815</v>
      </c>
      <c r="I337" s="85">
        <v>340</v>
      </c>
      <c r="J337" s="86">
        <f t="shared" si="315"/>
        <v>394034.75</v>
      </c>
      <c r="K337" s="87">
        <f t="shared" si="324"/>
        <v>1.6779351527414499E-2</v>
      </c>
      <c r="L337" s="313"/>
      <c r="M337" s="112">
        <v>2</v>
      </c>
      <c r="N337" s="175" t="s">
        <v>432</v>
      </c>
      <c r="O337" s="176" t="s">
        <v>433</v>
      </c>
      <c r="P337" s="83">
        <v>12285001</v>
      </c>
      <c r="Q337" s="85">
        <v>34</v>
      </c>
      <c r="R337" s="86">
        <f t="shared" si="316"/>
        <v>361323.5588235294</v>
      </c>
      <c r="S337" s="87">
        <f t="shared" si="325"/>
        <v>1.3152804642166345E-2</v>
      </c>
      <c r="T337" s="313"/>
      <c r="U337" s="112">
        <v>2</v>
      </c>
      <c r="V337" s="175" t="s">
        <v>384</v>
      </c>
      <c r="W337" s="176" t="s">
        <v>385</v>
      </c>
      <c r="X337" s="83">
        <v>45188557</v>
      </c>
      <c r="Y337" s="85">
        <v>39</v>
      </c>
      <c r="Z337" s="86">
        <f t="shared" si="317"/>
        <v>1158680.9487179487</v>
      </c>
      <c r="AA337" s="87">
        <f t="shared" si="326"/>
        <v>2.5624178712220762E-2</v>
      </c>
      <c r="AB337" s="313"/>
      <c r="AC337" s="112">
        <v>2</v>
      </c>
      <c r="AD337" s="175" t="s">
        <v>356</v>
      </c>
      <c r="AE337" s="176" t="s">
        <v>357</v>
      </c>
      <c r="AF337" s="83">
        <v>163451455</v>
      </c>
      <c r="AG337" s="85">
        <v>453</v>
      </c>
      <c r="AH337" s="86">
        <f t="shared" si="318"/>
        <v>360819.98896247242</v>
      </c>
      <c r="AI337" s="87">
        <f t="shared" si="327"/>
        <v>0.24606192286800652</v>
      </c>
      <c r="AJ337" s="313"/>
      <c r="AK337" s="112">
        <v>2</v>
      </c>
      <c r="AL337" s="175" t="s">
        <v>426</v>
      </c>
      <c r="AM337" s="176" t="s">
        <v>427</v>
      </c>
      <c r="AN337" s="83">
        <v>10689191</v>
      </c>
      <c r="AO337" s="85">
        <v>7</v>
      </c>
      <c r="AP337" s="86">
        <f t="shared" si="319"/>
        <v>1527027.2857142857</v>
      </c>
      <c r="AQ337" s="87">
        <f t="shared" si="328"/>
        <v>4.4871794871794869E-3</v>
      </c>
      <c r="AR337" s="313"/>
      <c r="AS337" s="112">
        <v>2</v>
      </c>
      <c r="AT337" s="175" t="s">
        <v>374</v>
      </c>
      <c r="AU337" s="176" t="s">
        <v>375</v>
      </c>
      <c r="AV337" s="83">
        <v>12623580</v>
      </c>
      <c r="AW337" s="85">
        <v>16</v>
      </c>
      <c r="AX337" s="86">
        <f t="shared" si="320"/>
        <v>788973.75</v>
      </c>
      <c r="AY337" s="87">
        <f t="shared" si="329"/>
        <v>1.4362657091561939E-2</v>
      </c>
      <c r="AZ337" s="313"/>
      <c r="BA337" s="112">
        <v>2</v>
      </c>
      <c r="BB337" s="175" t="s">
        <v>356</v>
      </c>
      <c r="BC337" s="176" t="s">
        <v>357</v>
      </c>
      <c r="BD337" s="83">
        <v>253685299</v>
      </c>
      <c r="BE337" s="85">
        <v>429</v>
      </c>
      <c r="BF337" s="86">
        <f t="shared" si="321"/>
        <v>591341.02331002336</v>
      </c>
      <c r="BG337" s="87">
        <f t="shared" si="330"/>
        <v>0.31991051454138703</v>
      </c>
      <c r="BH337" s="313"/>
      <c r="BI337" s="112">
        <v>2</v>
      </c>
      <c r="BJ337" s="175" t="s">
        <v>456</v>
      </c>
      <c r="BK337" s="176" t="s">
        <v>457</v>
      </c>
      <c r="BL337" s="83">
        <v>3462804</v>
      </c>
      <c r="BM337" s="85">
        <v>3</v>
      </c>
      <c r="BN337" s="86">
        <f t="shared" si="322"/>
        <v>1154268</v>
      </c>
      <c r="BO337" s="87">
        <f t="shared" si="331"/>
        <v>2.7829313543599257E-3</v>
      </c>
      <c r="BP337" s="313"/>
      <c r="BQ337" s="112">
        <v>2</v>
      </c>
      <c r="BR337" s="175" t="s">
        <v>426</v>
      </c>
      <c r="BS337" s="176" t="s">
        <v>427</v>
      </c>
      <c r="BT337" s="83">
        <v>64156716</v>
      </c>
      <c r="BU337" s="85">
        <v>117</v>
      </c>
      <c r="BV337" s="86">
        <f t="shared" si="323"/>
        <v>548348</v>
      </c>
      <c r="BW337" s="87">
        <f t="shared" si="332"/>
        <v>3.7375415282392029E-3</v>
      </c>
    </row>
    <row r="338" spans="2:75" ht="13.5" customHeight="1">
      <c r="B338" s="304"/>
      <c r="C338" s="318"/>
      <c r="D338" s="301"/>
      <c r="E338" s="80">
        <v>3</v>
      </c>
      <c r="F338" s="102" t="s">
        <v>426</v>
      </c>
      <c r="G338" s="176" t="s">
        <v>427</v>
      </c>
      <c r="H338" s="83">
        <v>18563783</v>
      </c>
      <c r="I338" s="85">
        <v>52</v>
      </c>
      <c r="J338" s="86">
        <f t="shared" si="315"/>
        <v>356995.82692307694</v>
      </c>
      <c r="K338" s="87">
        <f t="shared" si="324"/>
        <v>2.5662537630163351E-3</v>
      </c>
      <c r="L338" s="313"/>
      <c r="M338" s="112">
        <v>3</v>
      </c>
      <c r="N338" s="102" t="s">
        <v>374</v>
      </c>
      <c r="O338" s="176" t="s">
        <v>375</v>
      </c>
      <c r="P338" s="83">
        <v>23814327</v>
      </c>
      <c r="Q338" s="85">
        <v>73</v>
      </c>
      <c r="R338" s="86">
        <f t="shared" si="316"/>
        <v>326223.65753424657</v>
      </c>
      <c r="S338" s="87">
        <f t="shared" si="325"/>
        <v>2.8239845261121856E-2</v>
      </c>
      <c r="T338" s="313"/>
      <c r="U338" s="112">
        <v>3</v>
      </c>
      <c r="V338" s="102" t="s">
        <v>344</v>
      </c>
      <c r="W338" s="176" t="s">
        <v>345</v>
      </c>
      <c r="X338" s="83">
        <v>162864707</v>
      </c>
      <c r="Y338" s="85">
        <v>205</v>
      </c>
      <c r="Z338" s="86">
        <f t="shared" si="317"/>
        <v>794461.98536585364</v>
      </c>
      <c r="AA338" s="87">
        <f t="shared" si="326"/>
        <v>0.13469119579500657</v>
      </c>
      <c r="AB338" s="313"/>
      <c r="AC338" s="112">
        <v>3</v>
      </c>
      <c r="AD338" s="102" t="s">
        <v>430</v>
      </c>
      <c r="AE338" s="176" t="s">
        <v>431</v>
      </c>
      <c r="AF338" s="83">
        <v>4554528</v>
      </c>
      <c r="AG338" s="85">
        <v>15</v>
      </c>
      <c r="AH338" s="86">
        <f t="shared" si="318"/>
        <v>303635.20000000001</v>
      </c>
      <c r="AI338" s="87">
        <f t="shared" si="327"/>
        <v>8.1477457903313417E-3</v>
      </c>
      <c r="AJ338" s="313"/>
      <c r="AK338" s="112">
        <v>3</v>
      </c>
      <c r="AL338" s="102" t="s">
        <v>344</v>
      </c>
      <c r="AM338" s="176" t="s">
        <v>345</v>
      </c>
      <c r="AN338" s="83">
        <v>155054960</v>
      </c>
      <c r="AO338" s="85">
        <v>267</v>
      </c>
      <c r="AP338" s="86">
        <f t="shared" si="319"/>
        <v>580730.18726591766</v>
      </c>
      <c r="AQ338" s="87">
        <f t="shared" si="328"/>
        <v>0.17115384615384616</v>
      </c>
      <c r="AR338" s="313"/>
      <c r="AS338" s="112">
        <v>3</v>
      </c>
      <c r="AT338" s="102" t="s">
        <v>382</v>
      </c>
      <c r="AU338" s="176" t="s">
        <v>383</v>
      </c>
      <c r="AV338" s="83">
        <v>4163705</v>
      </c>
      <c r="AW338" s="85">
        <v>6</v>
      </c>
      <c r="AX338" s="86">
        <f t="shared" si="320"/>
        <v>693950.83333333337</v>
      </c>
      <c r="AY338" s="87">
        <f t="shared" si="329"/>
        <v>5.3859964093357273E-3</v>
      </c>
      <c r="AZ338" s="313"/>
      <c r="BA338" s="112">
        <v>3</v>
      </c>
      <c r="BB338" s="102" t="s">
        <v>366</v>
      </c>
      <c r="BC338" s="176" t="s">
        <v>367</v>
      </c>
      <c r="BD338" s="83">
        <v>248204195</v>
      </c>
      <c r="BE338" s="85">
        <v>475</v>
      </c>
      <c r="BF338" s="86">
        <f t="shared" si="321"/>
        <v>522535.14736842108</v>
      </c>
      <c r="BG338" s="87">
        <f t="shared" si="330"/>
        <v>0.35421327367636091</v>
      </c>
      <c r="BH338" s="313"/>
      <c r="BI338" s="112">
        <v>3</v>
      </c>
      <c r="BJ338" s="102" t="s">
        <v>426</v>
      </c>
      <c r="BK338" s="176" t="s">
        <v>427</v>
      </c>
      <c r="BL338" s="83">
        <v>12997490</v>
      </c>
      <c r="BM338" s="85">
        <v>13</v>
      </c>
      <c r="BN338" s="86">
        <f t="shared" si="322"/>
        <v>999806.92307692312</v>
      </c>
      <c r="BO338" s="87">
        <f t="shared" si="331"/>
        <v>1.2059369202226345E-2</v>
      </c>
      <c r="BP338" s="313"/>
      <c r="BQ338" s="112">
        <v>3</v>
      </c>
      <c r="BR338" s="102" t="s">
        <v>456</v>
      </c>
      <c r="BS338" s="176" t="s">
        <v>457</v>
      </c>
      <c r="BT338" s="83">
        <v>3998902</v>
      </c>
      <c r="BU338" s="85">
        <v>8</v>
      </c>
      <c r="BV338" s="86">
        <f t="shared" si="323"/>
        <v>499862.75</v>
      </c>
      <c r="BW338" s="87">
        <f t="shared" si="332"/>
        <v>2.5555839509327881E-4</v>
      </c>
    </row>
    <row r="339" spans="2:75" ht="13.5" customHeight="1">
      <c r="B339" s="304"/>
      <c r="C339" s="318"/>
      <c r="D339" s="301"/>
      <c r="E339" s="80">
        <v>4</v>
      </c>
      <c r="F339" s="175" t="s">
        <v>406</v>
      </c>
      <c r="G339" s="176" t="s">
        <v>407</v>
      </c>
      <c r="H339" s="83">
        <v>30427758</v>
      </c>
      <c r="I339" s="85">
        <v>101</v>
      </c>
      <c r="J339" s="86">
        <f t="shared" si="315"/>
        <v>301264.9306930693</v>
      </c>
      <c r="K339" s="87">
        <f t="shared" si="324"/>
        <v>4.9844544243201894E-3</v>
      </c>
      <c r="L339" s="313"/>
      <c r="M339" s="112">
        <v>4</v>
      </c>
      <c r="N339" s="175" t="s">
        <v>384</v>
      </c>
      <c r="O339" s="176" t="s">
        <v>385</v>
      </c>
      <c r="P339" s="83">
        <v>16500135</v>
      </c>
      <c r="Q339" s="85">
        <v>58</v>
      </c>
      <c r="R339" s="86">
        <f t="shared" si="316"/>
        <v>284485.08620689658</v>
      </c>
      <c r="S339" s="87">
        <f t="shared" si="325"/>
        <v>2.243713733075435E-2</v>
      </c>
      <c r="T339" s="313"/>
      <c r="U339" s="112">
        <v>4</v>
      </c>
      <c r="V339" s="175" t="s">
        <v>406</v>
      </c>
      <c r="W339" s="176" t="s">
        <v>407</v>
      </c>
      <c r="X339" s="83">
        <v>9467561</v>
      </c>
      <c r="Y339" s="85">
        <v>40</v>
      </c>
      <c r="Z339" s="86">
        <f t="shared" si="317"/>
        <v>236689.02499999999</v>
      </c>
      <c r="AA339" s="87">
        <f t="shared" si="326"/>
        <v>2.6281208935611037E-2</v>
      </c>
      <c r="AB339" s="313"/>
      <c r="AC339" s="112">
        <v>4</v>
      </c>
      <c r="AD339" s="175" t="s">
        <v>338</v>
      </c>
      <c r="AE339" s="176" t="s">
        <v>339</v>
      </c>
      <c r="AF339" s="83">
        <v>130153286</v>
      </c>
      <c r="AG339" s="85">
        <v>499</v>
      </c>
      <c r="AH339" s="86">
        <f t="shared" si="318"/>
        <v>260828.22845691381</v>
      </c>
      <c r="AI339" s="87">
        <f t="shared" si="327"/>
        <v>0.27104834329168931</v>
      </c>
      <c r="AJ339" s="313"/>
      <c r="AK339" s="112">
        <v>4</v>
      </c>
      <c r="AL339" s="175" t="s">
        <v>384</v>
      </c>
      <c r="AM339" s="176" t="s">
        <v>385</v>
      </c>
      <c r="AN339" s="83">
        <v>13844362</v>
      </c>
      <c r="AO339" s="85">
        <v>36</v>
      </c>
      <c r="AP339" s="86">
        <f t="shared" si="319"/>
        <v>384565.61111111112</v>
      </c>
      <c r="AQ339" s="87">
        <f t="shared" si="328"/>
        <v>2.3076923076923078E-2</v>
      </c>
      <c r="AR339" s="313"/>
      <c r="AS339" s="112">
        <v>4</v>
      </c>
      <c r="AT339" s="175" t="s">
        <v>356</v>
      </c>
      <c r="AU339" s="176" t="s">
        <v>357</v>
      </c>
      <c r="AV339" s="83">
        <v>254139249</v>
      </c>
      <c r="AW339" s="85">
        <v>371</v>
      </c>
      <c r="AX339" s="86">
        <f t="shared" si="320"/>
        <v>685011.45283018867</v>
      </c>
      <c r="AY339" s="87">
        <f t="shared" si="329"/>
        <v>0.33303411131059246</v>
      </c>
      <c r="AZ339" s="313"/>
      <c r="BA339" s="112">
        <v>4</v>
      </c>
      <c r="BB339" s="175" t="s">
        <v>344</v>
      </c>
      <c r="BC339" s="176" t="s">
        <v>345</v>
      </c>
      <c r="BD339" s="83">
        <v>88589166</v>
      </c>
      <c r="BE339" s="85">
        <v>189</v>
      </c>
      <c r="BF339" s="86">
        <f t="shared" si="321"/>
        <v>468725.74603174604</v>
      </c>
      <c r="BG339" s="87">
        <f t="shared" si="330"/>
        <v>0.14093959731543623</v>
      </c>
      <c r="BH339" s="313"/>
      <c r="BI339" s="112">
        <v>4</v>
      </c>
      <c r="BJ339" s="175" t="s">
        <v>344</v>
      </c>
      <c r="BK339" s="176" t="s">
        <v>345</v>
      </c>
      <c r="BL339" s="83">
        <v>122851188</v>
      </c>
      <c r="BM339" s="85">
        <v>173</v>
      </c>
      <c r="BN339" s="86">
        <f t="shared" si="322"/>
        <v>710122.47398843931</v>
      </c>
      <c r="BO339" s="87">
        <f t="shared" si="331"/>
        <v>0.16048237476808905</v>
      </c>
      <c r="BP339" s="313"/>
      <c r="BQ339" s="112">
        <v>4</v>
      </c>
      <c r="BR339" s="175" t="s">
        <v>384</v>
      </c>
      <c r="BS339" s="176" t="s">
        <v>385</v>
      </c>
      <c r="BT339" s="83">
        <v>235642941</v>
      </c>
      <c r="BU339" s="85">
        <v>567</v>
      </c>
      <c r="BV339" s="86">
        <f t="shared" si="323"/>
        <v>415596.01587301586</v>
      </c>
      <c r="BW339" s="87">
        <f t="shared" si="332"/>
        <v>1.8112701252236137E-2</v>
      </c>
    </row>
    <row r="340" spans="2:75" ht="13.5" customHeight="1">
      <c r="B340" s="304"/>
      <c r="C340" s="318"/>
      <c r="D340" s="301"/>
      <c r="E340" s="80">
        <v>5</v>
      </c>
      <c r="F340" s="175" t="s">
        <v>344</v>
      </c>
      <c r="G340" s="176" t="s">
        <v>345</v>
      </c>
      <c r="H340" s="83">
        <v>408651911</v>
      </c>
      <c r="I340" s="85">
        <v>1373</v>
      </c>
      <c r="J340" s="86">
        <f t="shared" si="315"/>
        <v>297634.31245447922</v>
      </c>
      <c r="K340" s="87">
        <f t="shared" si="324"/>
        <v>6.7758969550412079E-2</v>
      </c>
      <c r="L340" s="313"/>
      <c r="M340" s="112">
        <v>5</v>
      </c>
      <c r="N340" s="175" t="s">
        <v>458</v>
      </c>
      <c r="O340" s="176" t="s">
        <v>459</v>
      </c>
      <c r="P340" s="83">
        <v>1960947</v>
      </c>
      <c r="Q340" s="85">
        <v>7</v>
      </c>
      <c r="R340" s="86">
        <f t="shared" si="316"/>
        <v>280135.28571428574</v>
      </c>
      <c r="S340" s="87">
        <f t="shared" si="325"/>
        <v>2.7079303675048355E-3</v>
      </c>
      <c r="T340" s="313"/>
      <c r="U340" s="112">
        <v>5</v>
      </c>
      <c r="V340" s="175" t="s">
        <v>394</v>
      </c>
      <c r="W340" s="176" t="s">
        <v>395</v>
      </c>
      <c r="X340" s="83">
        <v>65919016</v>
      </c>
      <c r="Y340" s="85">
        <v>303</v>
      </c>
      <c r="Z340" s="86">
        <f t="shared" si="317"/>
        <v>217554.50825082508</v>
      </c>
      <c r="AA340" s="87">
        <f t="shared" si="326"/>
        <v>0.19908015768725362</v>
      </c>
      <c r="AB340" s="313"/>
      <c r="AC340" s="112">
        <v>5</v>
      </c>
      <c r="AD340" s="175" t="s">
        <v>344</v>
      </c>
      <c r="AE340" s="176" t="s">
        <v>345</v>
      </c>
      <c r="AF340" s="83">
        <v>54228282</v>
      </c>
      <c r="AG340" s="85">
        <v>210</v>
      </c>
      <c r="AH340" s="86">
        <f t="shared" si="318"/>
        <v>258229.91428571427</v>
      </c>
      <c r="AI340" s="87">
        <f t="shared" si="327"/>
        <v>0.11406844106463879</v>
      </c>
      <c r="AJ340" s="313"/>
      <c r="AK340" s="112">
        <v>5</v>
      </c>
      <c r="AL340" s="175" t="s">
        <v>356</v>
      </c>
      <c r="AM340" s="176" t="s">
        <v>357</v>
      </c>
      <c r="AN340" s="83">
        <v>181376917</v>
      </c>
      <c r="AO340" s="85">
        <v>472</v>
      </c>
      <c r="AP340" s="86">
        <f t="shared" si="319"/>
        <v>384273.12923728814</v>
      </c>
      <c r="AQ340" s="87">
        <f t="shared" si="328"/>
        <v>0.30256410256410254</v>
      </c>
      <c r="AR340" s="313"/>
      <c r="AS340" s="112">
        <v>5</v>
      </c>
      <c r="AT340" s="175" t="s">
        <v>460</v>
      </c>
      <c r="AU340" s="176" t="s">
        <v>461</v>
      </c>
      <c r="AV340" s="83">
        <v>8657332</v>
      </c>
      <c r="AW340" s="85">
        <v>15</v>
      </c>
      <c r="AX340" s="86">
        <f t="shared" si="320"/>
        <v>577155.46666666667</v>
      </c>
      <c r="AY340" s="87">
        <f t="shared" si="329"/>
        <v>1.3464991023339317E-2</v>
      </c>
      <c r="AZ340" s="313"/>
      <c r="BA340" s="112">
        <v>5</v>
      </c>
      <c r="BB340" s="175" t="s">
        <v>404</v>
      </c>
      <c r="BC340" s="176" t="s">
        <v>405</v>
      </c>
      <c r="BD340" s="83">
        <v>56681879</v>
      </c>
      <c r="BE340" s="85">
        <v>137</v>
      </c>
      <c r="BF340" s="86">
        <f t="shared" si="321"/>
        <v>413736.34306569345</v>
      </c>
      <c r="BG340" s="87">
        <f t="shared" si="330"/>
        <v>0.10216256524981357</v>
      </c>
      <c r="BH340" s="313"/>
      <c r="BI340" s="112">
        <v>5</v>
      </c>
      <c r="BJ340" s="175" t="s">
        <v>362</v>
      </c>
      <c r="BK340" s="176" t="s">
        <v>363</v>
      </c>
      <c r="BL340" s="83">
        <v>286604745</v>
      </c>
      <c r="BM340" s="85">
        <v>434</v>
      </c>
      <c r="BN340" s="86">
        <f t="shared" si="322"/>
        <v>660379.59677419357</v>
      </c>
      <c r="BO340" s="87">
        <f t="shared" si="331"/>
        <v>0.40259740259740262</v>
      </c>
      <c r="BP340" s="313"/>
      <c r="BQ340" s="112">
        <v>5</v>
      </c>
      <c r="BR340" s="175" t="s">
        <v>344</v>
      </c>
      <c r="BS340" s="176" t="s">
        <v>345</v>
      </c>
      <c r="BT340" s="83">
        <v>1089066422</v>
      </c>
      <c r="BU340" s="85">
        <v>2879</v>
      </c>
      <c r="BV340" s="86">
        <f t="shared" si="323"/>
        <v>378279.41021187912</v>
      </c>
      <c r="BW340" s="87">
        <f t="shared" si="332"/>
        <v>9.1969077434193719E-2</v>
      </c>
    </row>
    <row r="341" spans="2:75" ht="13.5" customHeight="1">
      <c r="B341" s="304"/>
      <c r="C341" s="318"/>
      <c r="D341" s="301"/>
      <c r="E341" s="80">
        <v>6</v>
      </c>
      <c r="F341" s="175" t="s">
        <v>430</v>
      </c>
      <c r="G341" s="176" t="s">
        <v>431</v>
      </c>
      <c r="H341" s="83">
        <v>59642481</v>
      </c>
      <c r="I341" s="85">
        <v>229</v>
      </c>
      <c r="J341" s="86">
        <f t="shared" si="315"/>
        <v>260447.5152838428</v>
      </c>
      <c r="K341" s="87">
        <f t="shared" si="324"/>
        <v>1.1301386764052707E-2</v>
      </c>
      <c r="L341" s="313"/>
      <c r="M341" s="112">
        <v>6</v>
      </c>
      <c r="N341" s="175" t="s">
        <v>352</v>
      </c>
      <c r="O341" s="176" t="s">
        <v>353</v>
      </c>
      <c r="P341" s="83">
        <v>76521470</v>
      </c>
      <c r="Q341" s="85">
        <v>274</v>
      </c>
      <c r="R341" s="86">
        <f t="shared" si="316"/>
        <v>279275.43795620441</v>
      </c>
      <c r="S341" s="87">
        <f t="shared" si="325"/>
        <v>0.10599613152804642</v>
      </c>
      <c r="T341" s="313"/>
      <c r="U341" s="112">
        <v>6</v>
      </c>
      <c r="V341" s="175" t="s">
        <v>352</v>
      </c>
      <c r="W341" s="176" t="s">
        <v>353</v>
      </c>
      <c r="X341" s="83">
        <v>33651634</v>
      </c>
      <c r="Y341" s="85">
        <v>176</v>
      </c>
      <c r="Z341" s="86">
        <f t="shared" si="317"/>
        <v>191202.46590909091</v>
      </c>
      <c r="AA341" s="87">
        <f t="shared" si="326"/>
        <v>0.11563731931668857</v>
      </c>
      <c r="AB341" s="313"/>
      <c r="AC341" s="112">
        <v>6</v>
      </c>
      <c r="AD341" s="175" t="s">
        <v>352</v>
      </c>
      <c r="AE341" s="176" t="s">
        <v>353</v>
      </c>
      <c r="AF341" s="83">
        <v>49853974</v>
      </c>
      <c r="AG341" s="85">
        <v>196</v>
      </c>
      <c r="AH341" s="86">
        <f t="shared" si="318"/>
        <v>254357.01020408163</v>
      </c>
      <c r="AI341" s="87">
        <f t="shared" si="327"/>
        <v>0.10646387832699619</v>
      </c>
      <c r="AJ341" s="313"/>
      <c r="AK341" s="112">
        <v>6</v>
      </c>
      <c r="AL341" s="175" t="s">
        <v>430</v>
      </c>
      <c r="AM341" s="176" t="s">
        <v>431</v>
      </c>
      <c r="AN341" s="83">
        <v>6807507</v>
      </c>
      <c r="AO341" s="85">
        <v>21</v>
      </c>
      <c r="AP341" s="86">
        <f t="shared" si="319"/>
        <v>324167</v>
      </c>
      <c r="AQ341" s="87">
        <f t="shared" si="328"/>
        <v>1.3461538461538462E-2</v>
      </c>
      <c r="AR341" s="313"/>
      <c r="AS341" s="112">
        <v>6</v>
      </c>
      <c r="AT341" s="175" t="s">
        <v>458</v>
      </c>
      <c r="AU341" s="176" t="s">
        <v>459</v>
      </c>
      <c r="AV341" s="83">
        <v>2695575</v>
      </c>
      <c r="AW341" s="85">
        <v>6</v>
      </c>
      <c r="AX341" s="86">
        <f t="shared" si="320"/>
        <v>449262.5</v>
      </c>
      <c r="AY341" s="87">
        <f t="shared" si="329"/>
        <v>5.3859964093357273E-3</v>
      </c>
      <c r="AZ341" s="313"/>
      <c r="BA341" s="112">
        <v>6</v>
      </c>
      <c r="BB341" s="175" t="s">
        <v>406</v>
      </c>
      <c r="BC341" s="176" t="s">
        <v>407</v>
      </c>
      <c r="BD341" s="83">
        <v>39252217</v>
      </c>
      <c r="BE341" s="85">
        <v>98</v>
      </c>
      <c r="BF341" s="86">
        <f t="shared" si="321"/>
        <v>400532.82653061225</v>
      </c>
      <c r="BG341" s="87">
        <f t="shared" si="330"/>
        <v>7.3079791200596572E-2</v>
      </c>
      <c r="BH341" s="313"/>
      <c r="BI341" s="112">
        <v>6</v>
      </c>
      <c r="BJ341" s="175" t="s">
        <v>366</v>
      </c>
      <c r="BK341" s="176" t="s">
        <v>367</v>
      </c>
      <c r="BL341" s="83">
        <v>268034664</v>
      </c>
      <c r="BM341" s="85">
        <v>418</v>
      </c>
      <c r="BN341" s="86">
        <f t="shared" si="322"/>
        <v>641231.25358851673</v>
      </c>
      <c r="BO341" s="87">
        <f t="shared" si="331"/>
        <v>0.38775510204081631</v>
      </c>
      <c r="BP341" s="313"/>
      <c r="BQ341" s="112">
        <v>6</v>
      </c>
      <c r="BR341" s="175" t="s">
        <v>406</v>
      </c>
      <c r="BS341" s="176" t="s">
        <v>407</v>
      </c>
      <c r="BT341" s="83">
        <v>189291713</v>
      </c>
      <c r="BU341" s="85">
        <v>569</v>
      </c>
      <c r="BV341" s="86">
        <f t="shared" si="323"/>
        <v>332674.36379613355</v>
      </c>
      <c r="BW341" s="87">
        <f t="shared" si="332"/>
        <v>1.8176590851009457E-2</v>
      </c>
    </row>
    <row r="342" spans="2:75" ht="13.5" customHeight="1">
      <c r="B342" s="304"/>
      <c r="C342" s="318"/>
      <c r="D342" s="301"/>
      <c r="E342" s="80">
        <v>7</v>
      </c>
      <c r="F342" s="102" t="s">
        <v>408</v>
      </c>
      <c r="G342" s="176" t="s">
        <v>409</v>
      </c>
      <c r="H342" s="83">
        <v>72856044</v>
      </c>
      <c r="I342" s="85">
        <v>290</v>
      </c>
      <c r="J342" s="86">
        <f t="shared" si="315"/>
        <v>251227.73793103447</v>
      </c>
      <c r="K342" s="87">
        <f t="shared" si="324"/>
        <v>1.4311799832206484E-2</v>
      </c>
      <c r="L342" s="313"/>
      <c r="M342" s="112">
        <v>7</v>
      </c>
      <c r="N342" s="102" t="s">
        <v>430</v>
      </c>
      <c r="O342" s="176" t="s">
        <v>431</v>
      </c>
      <c r="P342" s="83">
        <v>6267582</v>
      </c>
      <c r="Q342" s="85">
        <v>30</v>
      </c>
      <c r="R342" s="86">
        <f t="shared" si="316"/>
        <v>208919.4</v>
      </c>
      <c r="S342" s="87">
        <f t="shared" si="325"/>
        <v>1.160541586073501E-2</v>
      </c>
      <c r="T342" s="313"/>
      <c r="U342" s="112">
        <v>7</v>
      </c>
      <c r="V342" s="102" t="s">
        <v>430</v>
      </c>
      <c r="W342" s="176" t="s">
        <v>431</v>
      </c>
      <c r="X342" s="83">
        <v>4085732</v>
      </c>
      <c r="Y342" s="85">
        <v>22</v>
      </c>
      <c r="Z342" s="86">
        <f t="shared" si="317"/>
        <v>185715.09090909091</v>
      </c>
      <c r="AA342" s="87">
        <f t="shared" si="326"/>
        <v>1.4454664914586071E-2</v>
      </c>
      <c r="AB342" s="313"/>
      <c r="AC342" s="112">
        <v>7</v>
      </c>
      <c r="AD342" s="102" t="s">
        <v>432</v>
      </c>
      <c r="AE342" s="176" t="s">
        <v>433</v>
      </c>
      <c r="AF342" s="83">
        <v>4111009</v>
      </c>
      <c r="AG342" s="85">
        <v>17</v>
      </c>
      <c r="AH342" s="86">
        <f t="shared" si="318"/>
        <v>241824.0588235294</v>
      </c>
      <c r="AI342" s="87">
        <f t="shared" si="327"/>
        <v>9.234111895708854E-3</v>
      </c>
      <c r="AJ342" s="313"/>
      <c r="AK342" s="112">
        <v>7</v>
      </c>
      <c r="AL342" s="102" t="s">
        <v>338</v>
      </c>
      <c r="AM342" s="176" t="s">
        <v>339</v>
      </c>
      <c r="AN342" s="83">
        <v>151665302</v>
      </c>
      <c r="AO342" s="85">
        <v>470</v>
      </c>
      <c r="AP342" s="86">
        <f t="shared" si="319"/>
        <v>322692.13191489363</v>
      </c>
      <c r="AQ342" s="87">
        <f t="shared" si="328"/>
        <v>0.30128205128205127</v>
      </c>
      <c r="AR342" s="313"/>
      <c r="AS342" s="112">
        <v>7</v>
      </c>
      <c r="AT342" s="102" t="s">
        <v>338</v>
      </c>
      <c r="AU342" s="176" t="s">
        <v>339</v>
      </c>
      <c r="AV342" s="83">
        <v>108987289</v>
      </c>
      <c r="AW342" s="85">
        <v>256</v>
      </c>
      <c r="AX342" s="86">
        <f t="shared" si="320"/>
        <v>425731.59765625</v>
      </c>
      <c r="AY342" s="87">
        <f t="shared" si="329"/>
        <v>0.22980251346499103</v>
      </c>
      <c r="AZ342" s="313"/>
      <c r="BA342" s="112">
        <v>7</v>
      </c>
      <c r="BB342" s="102" t="s">
        <v>472</v>
      </c>
      <c r="BC342" s="176" t="s">
        <v>473</v>
      </c>
      <c r="BD342" s="83">
        <v>1600429</v>
      </c>
      <c r="BE342" s="85">
        <v>4</v>
      </c>
      <c r="BF342" s="86">
        <f t="shared" si="321"/>
        <v>400107.25</v>
      </c>
      <c r="BG342" s="87">
        <f t="shared" si="330"/>
        <v>2.9828486204325128E-3</v>
      </c>
      <c r="BH342" s="313"/>
      <c r="BI342" s="112">
        <v>7</v>
      </c>
      <c r="BJ342" s="102" t="s">
        <v>406</v>
      </c>
      <c r="BK342" s="176" t="s">
        <v>407</v>
      </c>
      <c r="BL342" s="83">
        <v>50768708</v>
      </c>
      <c r="BM342" s="85">
        <v>93</v>
      </c>
      <c r="BN342" s="86">
        <f t="shared" si="322"/>
        <v>545900.08602150541</v>
      </c>
      <c r="BO342" s="87">
        <f t="shared" si="331"/>
        <v>8.6270871985157704E-2</v>
      </c>
      <c r="BP342" s="313"/>
      <c r="BQ342" s="112">
        <v>7</v>
      </c>
      <c r="BR342" s="102" t="s">
        <v>458</v>
      </c>
      <c r="BS342" s="176" t="s">
        <v>459</v>
      </c>
      <c r="BT342" s="83">
        <v>20561988</v>
      </c>
      <c r="BU342" s="85">
        <v>75</v>
      </c>
      <c r="BV342" s="86">
        <f t="shared" si="323"/>
        <v>274159.84000000003</v>
      </c>
      <c r="BW342" s="87">
        <f t="shared" si="332"/>
        <v>2.395859953999489E-3</v>
      </c>
    </row>
    <row r="343" spans="2:75" ht="13.5" customHeight="1">
      <c r="B343" s="304"/>
      <c r="C343" s="318"/>
      <c r="D343" s="301"/>
      <c r="E343" s="80">
        <v>8</v>
      </c>
      <c r="F343" s="102" t="s">
        <v>458</v>
      </c>
      <c r="G343" s="176" t="s">
        <v>459</v>
      </c>
      <c r="H343" s="83">
        <v>6764904</v>
      </c>
      <c r="I343" s="85">
        <v>27</v>
      </c>
      <c r="J343" s="86">
        <f t="shared" si="315"/>
        <v>250552</v>
      </c>
      <c r="K343" s="87">
        <f t="shared" si="324"/>
        <v>1.3324779154123279E-3</v>
      </c>
      <c r="L343" s="313"/>
      <c r="M343" s="112">
        <v>8</v>
      </c>
      <c r="N343" s="102" t="s">
        <v>406</v>
      </c>
      <c r="O343" s="176" t="s">
        <v>407</v>
      </c>
      <c r="P343" s="83">
        <v>6755337</v>
      </c>
      <c r="Q343" s="85">
        <v>41</v>
      </c>
      <c r="R343" s="86">
        <f t="shared" si="316"/>
        <v>164764.31707317074</v>
      </c>
      <c r="S343" s="87">
        <f t="shared" si="325"/>
        <v>1.5860735009671181E-2</v>
      </c>
      <c r="T343" s="313"/>
      <c r="U343" s="112">
        <v>8</v>
      </c>
      <c r="V343" s="102" t="s">
        <v>356</v>
      </c>
      <c r="W343" s="176" t="s">
        <v>357</v>
      </c>
      <c r="X343" s="83">
        <v>71948226</v>
      </c>
      <c r="Y343" s="85">
        <v>439</v>
      </c>
      <c r="Z343" s="86">
        <f t="shared" si="317"/>
        <v>163891.17539863326</v>
      </c>
      <c r="AA343" s="87">
        <f t="shared" si="326"/>
        <v>0.28843626806833117</v>
      </c>
      <c r="AB343" s="313"/>
      <c r="AC343" s="112">
        <v>8</v>
      </c>
      <c r="AD343" s="102" t="s">
        <v>510</v>
      </c>
      <c r="AE343" s="176" t="s">
        <v>511</v>
      </c>
      <c r="AF343" s="83">
        <v>413294</v>
      </c>
      <c r="AG343" s="85">
        <v>2</v>
      </c>
      <c r="AH343" s="86">
        <f t="shared" si="318"/>
        <v>206647</v>
      </c>
      <c r="AI343" s="87">
        <f t="shared" si="327"/>
        <v>1.0863661053775121E-3</v>
      </c>
      <c r="AJ343" s="313"/>
      <c r="AK343" s="112">
        <v>8</v>
      </c>
      <c r="AL343" s="102" t="s">
        <v>352</v>
      </c>
      <c r="AM343" s="176" t="s">
        <v>353</v>
      </c>
      <c r="AN343" s="83">
        <v>54903793</v>
      </c>
      <c r="AO343" s="85">
        <v>174</v>
      </c>
      <c r="AP343" s="86">
        <f t="shared" si="319"/>
        <v>315539.04022988508</v>
      </c>
      <c r="AQ343" s="87">
        <f t="shared" si="328"/>
        <v>0.11153846153846154</v>
      </c>
      <c r="AR343" s="313"/>
      <c r="AS343" s="112">
        <v>8</v>
      </c>
      <c r="AT343" s="102" t="s">
        <v>344</v>
      </c>
      <c r="AU343" s="176" t="s">
        <v>345</v>
      </c>
      <c r="AV343" s="83">
        <v>63296352</v>
      </c>
      <c r="AW343" s="85">
        <v>166</v>
      </c>
      <c r="AX343" s="86">
        <f t="shared" si="320"/>
        <v>381303.32530120481</v>
      </c>
      <c r="AY343" s="87">
        <f t="shared" si="329"/>
        <v>0.1490125673249551</v>
      </c>
      <c r="AZ343" s="313"/>
      <c r="BA343" s="112">
        <v>8</v>
      </c>
      <c r="BB343" s="102" t="s">
        <v>408</v>
      </c>
      <c r="BC343" s="176" t="s">
        <v>409</v>
      </c>
      <c r="BD343" s="83">
        <v>126815952</v>
      </c>
      <c r="BE343" s="85">
        <v>331</v>
      </c>
      <c r="BF343" s="86">
        <f t="shared" si="321"/>
        <v>383129.76435045316</v>
      </c>
      <c r="BG343" s="87">
        <f t="shared" si="330"/>
        <v>0.24683072334079045</v>
      </c>
      <c r="BH343" s="313"/>
      <c r="BI343" s="112">
        <v>8</v>
      </c>
      <c r="BJ343" s="102" t="s">
        <v>356</v>
      </c>
      <c r="BK343" s="176" t="s">
        <v>357</v>
      </c>
      <c r="BL343" s="83">
        <v>121311760</v>
      </c>
      <c r="BM343" s="85">
        <v>243</v>
      </c>
      <c r="BN343" s="86">
        <f t="shared" si="322"/>
        <v>499225.34979423869</v>
      </c>
      <c r="BO343" s="87">
        <f t="shared" si="331"/>
        <v>0.22541743970315398</v>
      </c>
      <c r="BP343" s="313"/>
      <c r="BQ343" s="112">
        <v>8</v>
      </c>
      <c r="BR343" s="102" t="s">
        <v>356</v>
      </c>
      <c r="BS343" s="176" t="s">
        <v>357</v>
      </c>
      <c r="BT343" s="83">
        <v>1296354045</v>
      </c>
      <c r="BU343" s="85">
        <v>4762</v>
      </c>
      <c r="BV343" s="86">
        <f t="shared" si="323"/>
        <v>272228.90487190254</v>
      </c>
      <c r="BW343" s="87">
        <f t="shared" si="332"/>
        <v>0.15212113467927421</v>
      </c>
    </row>
    <row r="344" spans="2:75" ht="13.5" customHeight="1">
      <c r="B344" s="304"/>
      <c r="C344" s="318"/>
      <c r="D344" s="301"/>
      <c r="E344" s="80">
        <v>9</v>
      </c>
      <c r="F344" s="102" t="s">
        <v>460</v>
      </c>
      <c r="G344" s="176" t="s">
        <v>461</v>
      </c>
      <c r="H344" s="83">
        <v>12629529</v>
      </c>
      <c r="I344" s="85">
        <v>54</v>
      </c>
      <c r="J344" s="86">
        <f t="shared" si="315"/>
        <v>233880.16666666666</v>
      </c>
      <c r="K344" s="87">
        <f t="shared" si="324"/>
        <v>2.6649558308246557E-3</v>
      </c>
      <c r="L344" s="313"/>
      <c r="M344" s="112">
        <v>9</v>
      </c>
      <c r="N344" s="102" t="s">
        <v>394</v>
      </c>
      <c r="O344" s="176" t="s">
        <v>395</v>
      </c>
      <c r="P344" s="83">
        <v>73558430</v>
      </c>
      <c r="Q344" s="85">
        <v>455</v>
      </c>
      <c r="R344" s="86">
        <f t="shared" si="316"/>
        <v>161666.87912087911</v>
      </c>
      <c r="S344" s="87">
        <f t="shared" si="325"/>
        <v>0.1760154738878143</v>
      </c>
      <c r="T344" s="313"/>
      <c r="U344" s="112">
        <v>9</v>
      </c>
      <c r="V344" s="102" t="s">
        <v>336</v>
      </c>
      <c r="W344" s="176" t="s">
        <v>337</v>
      </c>
      <c r="X344" s="83">
        <v>125977566</v>
      </c>
      <c r="Y344" s="85">
        <v>917</v>
      </c>
      <c r="Z344" s="86">
        <f t="shared" si="317"/>
        <v>137380.11559432934</v>
      </c>
      <c r="AA344" s="87">
        <f t="shared" si="326"/>
        <v>0.60249671484888301</v>
      </c>
      <c r="AB344" s="313"/>
      <c r="AC344" s="112">
        <v>9</v>
      </c>
      <c r="AD344" s="102" t="s">
        <v>426</v>
      </c>
      <c r="AE344" s="176" t="s">
        <v>427</v>
      </c>
      <c r="AF344" s="83">
        <v>1579251</v>
      </c>
      <c r="AG344" s="85">
        <v>8</v>
      </c>
      <c r="AH344" s="86">
        <f t="shared" si="318"/>
        <v>197406.375</v>
      </c>
      <c r="AI344" s="87">
        <f t="shared" si="327"/>
        <v>4.3454644215100485E-3</v>
      </c>
      <c r="AJ344" s="313"/>
      <c r="AK344" s="112">
        <v>9</v>
      </c>
      <c r="AL344" s="102" t="s">
        <v>406</v>
      </c>
      <c r="AM344" s="176" t="s">
        <v>407</v>
      </c>
      <c r="AN344" s="83">
        <v>23112372</v>
      </c>
      <c r="AO344" s="85">
        <v>78</v>
      </c>
      <c r="AP344" s="86">
        <f t="shared" si="319"/>
        <v>296312.46153846156</v>
      </c>
      <c r="AQ344" s="87">
        <f t="shared" si="328"/>
        <v>0.05</v>
      </c>
      <c r="AR344" s="313"/>
      <c r="AS344" s="112">
        <v>9</v>
      </c>
      <c r="AT344" s="102" t="s">
        <v>366</v>
      </c>
      <c r="AU344" s="176" t="s">
        <v>367</v>
      </c>
      <c r="AV344" s="83">
        <v>117565275</v>
      </c>
      <c r="AW344" s="85">
        <v>326</v>
      </c>
      <c r="AX344" s="86">
        <f t="shared" si="320"/>
        <v>360629.67791411042</v>
      </c>
      <c r="AY344" s="87">
        <f t="shared" si="329"/>
        <v>0.29263913824057453</v>
      </c>
      <c r="AZ344" s="313"/>
      <c r="BA344" s="112">
        <v>9</v>
      </c>
      <c r="BB344" s="102" t="s">
        <v>430</v>
      </c>
      <c r="BC344" s="176" t="s">
        <v>431</v>
      </c>
      <c r="BD344" s="83">
        <v>6875409</v>
      </c>
      <c r="BE344" s="85">
        <v>18</v>
      </c>
      <c r="BF344" s="86">
        <f t="shared" si="321"/>
        <v>381967.16666666669</v>
      </c>
      <c r="BG344" s="87">
        <f t="shared" si="330"/>
        <v>1.3422818791946308E-2</v>
      </c>
      <c r="BH344" s="313"/>
      <c r="BI344" s="112">
        <v>9</v>
      </c>
      <c r="BJ344" s="102" t="s">
        <v>470</v>
      </c>
      <c r="BK344" s="176" t="s">
        <v>471</v>
      </c>
      <c r="BL344" s="83">
        <v>1482590</v>
      </c>
      <c r="BM344" s="85">
        <v>3</v>
      </c>
      <c r="BN344" s="86">
        <f t="shared" si="322"/>
        <v>494196.66666666669</v>
      </c>
      <c r="BO344" s="87">
        <f t="shared" si="331"/>
        <v>2.7829313543599257E-3</v>
      </c>
      <c r="BP344" s="313"/>
      <c r="BQ344" s="112">
        <v>9</v>
      </c>
      <c r="BR344" s="102" t="s">
        <v>430</v>
      </c>
      <c r="BS344" s="176" t="s">
        <v>431</v>
      </c>
      <c r="BT344" s="83">
        <v>90889547</v>
      </c>
      <c r="BU344" s="85">
        <v>358</v>
      </c>
      <c r="BV344" s="86">
        <f t="shared" si="323"/>
        <v>253881.41620111733</v>
      </c>
      <c r="BW344" s="87">
        <f t="shared" si="332"/>
        <v>1.1436238180424227E-2</v>
      </c>
    </row>
    <row r="345" spans="2:75" ht="13.5" customHeight="1">
      <c r="B345" s="304"/>
      <c r="C345" s="318"/>
      <c r="D345" s="301"/>
      <c r="E345" s="88">
        <v>10</v>
      </c>
      <c r="F345" s="177" t="s">
        <v>374</v>
      </c>
      <c r="G345" s="178" t="s">
        <v>375</v>
      </c>
      <c r="H345" s="91">
        <v>82475477</v>
      </c>
      <c r="I345" s="93">
        <v>372</v>
      </c>
      <c r="J345" s="94">
        <f t="shared" si="315"/>
        <v>221708.27150537635</v>
      </c>
      <c r="K345" s="95">
        <f t="shared" si="324"/>
        <v>1.8358584612347628E-2</v>
      </c>
      <c r="L345" s="313"/>
      <c r="M345" s="113">
        <v>10</v>
      </c>
      <c r="N345" s="177" t="s">
        <v>418</v>
      </c>
      <c r="O345" s="178" t="s">
        <v>419</v>
      </c>
      <c r="P345" s="91">
        <v>9881293</v>
      </c>
      <c r="Q345" s="93">
        <v>65</v>
      </c>
      <c r="R345" s="94">
        <f t="shared" si="316"/>
        <v>152019.89230769229</v>
      </c>
      <c r="S345" s="95">
        <f t="shared" si="325"/>
        <v>2.5145067698259187E-2</v>
      </c>
      <c r="T345" s="313"/>
      <c r="U345" s="113">
        <v>10</v>
      </c>
      <c r="V345" s="177" t="s">
        <v>366</v>
      </c>
      <c r="W345" s="178" t="s">
        <v>367</v>
      </c>
      <c r="X345" s="91">
        <v>44651625</v>
      </c>
      <c r="Y345" s="93">
        <v>372</v>
      </c>
      <c r="Z345" s="94">
        <f t="shared" si="317"/>
        <v>120031.25</v>
      </c>
      <c r="AA345" s="95">
        <f t="shared" si="326"/>
        <v>0.24441524310118265</v>
      </c>
      <c r="AB345" s="313"/>
      <c r="AC345" s="113">
        <v>10</v>
      </c>
      <c r="AD345" s="177" t="s">
        <v>406</v>
      </c>
      <c r="AE345" s="178" t="s">
        <v>407</v>
      </c>
      <c r="AF345" s="91">
        <v>11054957</v>
      </c>
      <c r="AG345" s="93">
        <v>59</v>
      </c>
      <c r="AH345" s="94">
        <f t="shared" si="318"/>
        <v>187372.15254237287</v>
      </c>
      <c r="AI345" s="95">
        <f t="shared" si="327"/>
        <v>3.2047800108636608E-2</v>
      </c>
      <c r="AJ345" s="313"/>
      <c r="AK345" s="113">
        <v>10</v>
      </c>
      <c r="AL345" s="177" t="s">
        <v>366</v>
      </c>
      <c r="AM345" s="178" t="s">
        <v>367</v>
      </c>
      <c r="AN345" s="91">
        <v>112648850</v>
      </c>
      <c r="AO345" s="93">
        <v>491</v>
      </c>
      <c r="AP345" s="94">
        <f t="shared" si="319"/>
        <v>229427.39307535641</v>
      </c>
      <c r="AQ345" s="95">
        <f t="shared" si="328"/>
        <v>0.31474358974358974</v>
      </c>
      <c r="AR345" s="313"/>
      <c r="AS345" s="113">
        <v>10</v>
      </c>
      <c r="AT345" s="177" t="s">
        <v>404</v>
      </c>
      <c r="AU345" s="178" t="s">
        <v>405</v>
      </c>
      <c r="AV345" s="91">
        <v>20831321</v>
      </c>
      <c r="AW345" s="93">
        <v>60</v>
      </c>
      <c r="AX345" s="94">
        <f t="shared" si="320"/>
        <v>347188.68333333335</v>
      </c>
      <c r="AY345" s="95">
        <f t="shared" si="329"/>
        <v>5.385996409335727E-2</v>
      </c>
      <c r="AZ345" s="313"/>
      <c r="BA345" s="113">
        <v>10</v>
      </c>
      <c r="BB345" s="177" t="s">
        <v>470</v>
      </c>
      <c r="BC345" s="178" t="s">
        <v>471</v>
      </c>
      <c r="BD345" s="91">
        <v>3053428</v>
      </c>
      <c r="BE345" s="93">
        <v>8</v>
      </c>
      <c r="BF345" s="94">
        <f t="shared" si="321"/>
        <v>381678.5</v>
      </c>
      <c r="BG345" s="95">
        <f t="shared" si="330"/>
        <v>5.9656972408650257E-3</v>
      </c>
      <c r="BH345" s="313"/>
      <c r="BI345" s="113">
        <v>10</v>
      </c>
      <c r="BJ345" s="177" t="s">
        <v>408</v>
      </c>
      <c r="BK345" s="178" t="s">
        <v>409</v>
      </c>
      <c r="BL345" s="91">
        <v>132055017</v>
      </c>
      <c r="BM345" s="93">
        <v>279</v>
      </c>
      <c r="BN345" s="94">
        <f t="shared" si="322"/>
        <v>473315.47311827959</v>
      </c>
      <c r="BO345" s="95">
        <f t="shared" si="331"/>
        <v>0.25881261595547311</v>
      </c>
      <c r="BP345" s="313"/>
      <c r="BQ345" s="113">
        <v>10</v>
      </c>
      <c r="BR345" s="177" t="s">
        <v>408</v>
      </c>
      <c r="BS345" s="178" t="s">
        <v>409</v>
      </c>
      <c r="BT345" s="91">
        <v>422728682</v>
      </c>
      <c r="BU345" s="93">
        <v>1713</v>
      </c>
      <c r="BV345" s="94">
        <f t="shared" si="323"/>
        <v>246776.81377699942</v>
      </c>
      <c r="BW345" s="95">
        <f t="shared" si="332"/>
        <v>5.4721441349348324E-2</v>
      </c>
    </row>
    <row r="346" spans="2:75" s="173" customFormat="1" ht="13.5" customHeight="1">
      <c r="B346" s="266"/>
      <c r="C346" s="320"/>
      <c r="D346" s="302"/>
      <c r="E346" s="96" t="s">
        <v>164</v>
      </c>
      <c r="F346" s="97"/>
      <c r="G346" s="98"/>
      <c r="H346" s="228">
        <v>10068401370</v>
      </c>
      <c r="I346" s="100">
        <v>18171</v>
      </c>
      <c r="J346" s="49">
        <f t="shared" si="315"/>
        <v>554091.75994716852</v>
      </c>
      <c r="K346" s="101">
        <f t="shared" si="324"/>
        <v>0.89675763707249667</v>
      </c>
      <c r="L346" s="314"/>
      <c r="M346" s="96" t="s">
        <v>164</v>
      </c>
      <c r="N346" s="97"/>
      <c r="O346" s="98"/>
      <c r="P346" s="228">
        <v>2121521990</v>
      </c>
      <c r="Q346" s="100">
        <v>2572</v>
      </c>
      <c r="R346" s="49">
        <f t="shared" si="316"/>
        <v>824853.02877138415</v>
      </c>
      <c r="S346" s="101">
        <f t="shared" si="325"/>
        <v>0.99497098646034821</v>
      </c>
      <c r="T346" s="314"/>
      <c r="U346" s="96" t="s">
        <v>164</v>
      </c>
      <c r="V346" s="97"/>
      <c r="W346" s="98"/>
      <c r="X346" s="228">
        <v>1755524850</v>
      </c>
      <c r="Y346" s="100">
        <v>1515</v>
      </c>
      <c r="Z346" s="49">
        <f t="shared" si="317"/>
        <v>1158762.2772277228</v>
      </c>
      <c r="AA346" s="101">
        <f t="shared" si="326"/>
        <v>0.99540078843626811</v>
      </c>
      <c r="AB346" s="314"/>
      <c r="AC346" s="96" t="s">
        <v>164</v>
      </c>
      <c r="AD346" s="97"/>
      <c r="AE346" s="98"/>
      <c r="AF346" s="228">
        <v>2174029150</v>
      </c>
      <c r="AG346" s="100">
        <v>1828</v>
      </c>
      <c r="AH346" s="49">
        <f t="shared" si="318"/>
        <v>1189293.8457330416</v>
      </c>
      <c r="AI346" s="101">
        <f t="shared" si="327"/>
        <v>0.99293862031504621</v>
      </c>
      <c r="AJ346" s="314"/>
      <c r="AK346" s="96" t="s">
        <v>164</v>
      </c>
      <c r="AL346" s="97"/>
      <c r="AM346" s="98"/>
      <c r="AN346" s="228">
        <v>2572792110</v>
      </c>
      <c r="AO346" s="100">
        <v>1554</v>
      </c>
      <c r="AP346" s="49">
        <f t="shared" si="319"/>
        <v>1655593.3783783785</v>
      </c>
      <c r="AQ346" s="101">
        <f t="shared" si="328"/>
        <v>0.99615384615384617</v>
      </c>
      <c r="AR346" s="314"/>
      <c r="AS346" s="96" t="s">
        <v>164</v>
      </c>
      <c r="AT346" s="97"/>
      <c r="AU346" s="98"/>
      <c r="AV346" s="228">
        <v>2051409580</v>
      </c>
      <c r="AW346" s="100">
        <v>1094</v>
      </c>
      <c r="AX346" s="49">
        <f t="shared" si="320"/>
        <v>1875145.8683729433</v>
      </c>
      <c r="AY346" s="101">
        <f t="shared" si="329"/>
        <v>0.98204667863554762</v>
      </c>
      <c r="AZ346" s="314"/>
      <c r="BA346" s="96" t="s">
        <v>164</v>
      </c>
      <c r="BB346" s="97"/>
      <c r="BC346" s="98"/>
      <c r="BD346" s="228">
        <v>3094947110</v>
      </c>
      <c r="BE346" s="100">
        <v>1309</v>
      </c>
      <c r="BF346" s="49">
        <f t="shared" si="321"/>
        <v>2364359.9006875479</v>
      </c>
      <c r="BG346" s="101">
        <f t="shared" si="330"/>
        <v>0.97613721103653994</v>
      </c>
      <c r="BH346" s="314"/>
      <c r="BI346" s="96" t="s">
        <v>164</v>
      </c>
      <c r="BJ346" s="97"/>
      <c r="BK346" s="98"/>
      <c r="BL346" s="228">
        <v>2784274840</v>
      </c>
      <c r="BM346" s="100">
        <v>1069</v>
      </c>
      <c r="BN346" s="49">
        <f t="shared" si="322"/>
        <v>2604560.1870907391</v>
      </c>
      <c r="BO346" s="101">
        <f t="shared" si="331"/>
        <v>0.99165120593692024</v>
      </c>
      <c r="BP346" s="314"/>
      <c r="BQ346" s="96" t="s">
        <v>164</v>
      </c>
      <c r="BR346" s="97"/>
      <c r="BS346" s="98"/>
      <c r="BT346" s="228">
        <v>26622901000</v>
      </c>
      <c r="BU346" s="100">
        <v>29112</v>
      </c>
      <c r="BV346" s="49">
        <f t="shared" si="323"/>
        <v>914499.20994778781</v>
      </c>
      <c r="BW346" s="101">
        <f t="shared" si="332"/>
        <v>0.92997699974444159</v>
      </c>
    </row>
    <row r="347" spans="2:75" ht="13.5" customHeight="1">
      <c r="B347" s="303">
        <v>32</v>
      </c>
      <c r="C347" s="317" t="s">
        <v>36</v>
      </c>
      <c r="D347" s="305">
        <f>CB37</f>
        <v>15261</v>
      </c>
      <c r="E347" s="72">
        <v>1</v>
      </c>
      <c r="F347" s="73" t="s">
        <v>382</v>
      </c>
      <c r="G347" s="74" t="s">
        <v>383</v>
      </c>
      <c r="H347" s="75">
        <v>15849845</v>
      </c>
      <c r="I347" s="77">
        <v>32</v>
      </c>
      <c r="J347" s="78">
        <f t="shared" si="315"/>
        <v>495307.65625</v>
      </c>
      <c r="K347" s="79">
        <f t="shared" ref="K347:K357" si="333">IFERROR(I347/$CB$37,0)</f>
        <v>2.0968481750868228E-3</v>
      </c>
      <c r="L347" s="315">
        <f>CC37</f>
        <v>2021</v>
      </c>
      <c r="M347" s="195">
        <v>1</v>
      </c>
      <c r="N347" s="73" t="s">
        <v>384</v>
      </c>
      <c r="O347" s="74" t="s">
        <v>385</v>
      </c>
      <c r="P347" s="75">
        <v>26955715</v>
      </c>
      <c r="Q347" s="77">
        <v>47</v>
      </c>
      <c r="R347" s="78">
        <f t="shared" si="316"/>
        <v>573525.85106382973</v>
      </c>
      <c r="S347" s="79">
        <f t="shared" ref="S347:S357" si="334">IFERROR(Q347/$CC$37,0)</f>
        <v>2.3255813953488372E-2</v>
      </c>
      <c r="T347" s="315">
        <f>CD37</f>
        <v>1798</v>
      </c>
      <c r="U347" s="195">
        <v>1</v>
      </c>
      <c r="V347" s="73" t="s">
        <v>344</v>
      </c>
      <c r="W347" s="74" t="s">
        <v>345</v>
      </c>
      <c r="X347" s="75">
        <v>203796500</v>
      </c>
      <c r="Y347" s="77">
        <v>305</v>
      </c>
      <c r="Z347" s="78">
        <f t="shared" si="317"/>
        <v>668185.24590163934</v>
      </c>
      <c r="AA347" s="79">
        <f t="shared" ref="AA347:AA357" si="335">IFERROR(Y347/$CD$37,0)</f>
        <v>0.1696329254727475</v>
      </c>
      <c r="AB347" s="315">
        <f>CE37</f>
        <v>1295</v>
      </c>
      <c r="AC347" s="195">
        <v>1</v>
      </c>
      <c r="AD347" s="73" t="s">
        <v>382</v>
      </c>
      <c r="AE347" s="74" t="s">
        <v>383</v>
      </c>
      <c r="AF347" s="75">
        <v>8512671</v>
      </c>
      <c r="AG347" s="77">
        <v>7</v>
      </c>
      <c r="AH347" s="78">
        <f t="shared" si="318"/>
        <v>1216095.857142857</v>
      </c>
      <c r="AI347" s="79">
        <f t="shared" ref="AI347:AI357" si="336">IFERROR(AG347/$CE$37,0)</f>
        <v>5.4054054054054057E-3</v>
      </c>
      <c r="AJ347" s="315">
        <f>CF37</f>
        <v>1287</v>
      </c>
      <c r="AK347" s="195">
        <v>1</v>
      </c>
      <c r="AL347" s="73" t="s">
        <v>344</v>
      </c>
      <c r="AM347" s="74" t="s">
        <v>345</v>
      </c>
      <c r="AN347" s="75">
        <v>182395047</v>
      </c>
      <c r="AO347" s="77">
        <v>249</v>
      </c>
      <c r="AP347" s="78">
        <f t="shared" si="319"/>
        <v>732510.22891566262</v>
      </c>
      <c r="AQ347" s="79">
        <f t="shared" ref="AQ347:AQ357" si="337">IFERROR(AO347/$CF$37,0)</f>
        <v>0.19347319347319347</v>
      </c>
      <c r="AR347" s="315">
        <f>CG37</f>
        <v>1072</v>
      </c>
      <c r="AS347" s="195">
        <v>1</v>
      </c>
      <c r="AT347" s="73" t="s">
        <v>430</v>
      </c>
      <c r="AU347" s="74" t="s">
        <v>431</v>
      </c>
      <c r="AV347" s="75">
        <v>9710174</v>
      </c>
      <c r="AW347" s="77">
        <v>18</v>
      </c>
      <c r="AX347" s="78">
        <f t="shared" si="320"/>
        <v>539454.11111111112</v>
      </c>
      <c r="AY347" s="79">
        <f t="shared" ref="AY347:AY357" si="338">IFERROR(AW347/$CG$37,0)</f>
        <v>1.6791044776119403E-2</v>
      </c>
      <c r="AZ347" s="315">
        <f>CH37</f>
        <v>1306</v>
      </c>
      <c r="BA347" s="195">
        <v>1</v>
      </c>
      <c r="BB347" s="73" t="s">
        <v>382</v>
      </c>
      <c r="BC347" s="74" t="s">
        <v>383</v>
      </c>
      <c r="BD347" s="75">
        <v>12532965</v>
      </c>
      <c r="BE347" s="77">
        <v>6</v>
      </c>
      <c r="BF347" s="78">
        <f t="shared" si="321"/>
        <v>2088827.5</v>
      </c>
      <c r="BG347" s="79">
        <f t="shared" ref="BG347:BG357" si="339">IFERROR(BE347/$CH$37,0)</f>
        <v>4.5941807044410417E-3</v>
      </c>
      <c r="BH347" s="315">
        <f>CI37</f>
        <v>1031</v>
      </c>
      <c r="BI347" s="195">
        <v>1</v>
      </c>
      <c r="BJ347" s="73" t="s">
        <v>426</v>
      </c>
      <c r="BK347" s="74" t="s">
        <v>427</v>
      </c>
      <c r="BL347" s="75">
        <v>7032224</v>
      </c>
      <c r="BM347" s="77">
        <v>5</v>
      </c>
      <c r="BN347" s="78">
        <f t="shared" si="322"/>
        <v>1406444.8</v>
      </c>
      <c r="BO347" s="79">
        <f t="shared" ref="BO347:BO357" si="340">IFERROR(BM347/$CI$37,0)</f>
        <v>4.849660523763337E-3</v>
      </c>
      <c r="BP347" s="315">
        <f>CJ37</f>
        <v>25071</v>
      </c>
      <c r="BQ347" s="195">
        <v>1</v>
      </c>
      <c r="BR347" s="73" t="s">
        <v>382</v>
      </c>
      <c r="BS347" s="74" t="s">
        <v>383</v>
      </c>
      <c r="BT347" s="75">
        <v>43575322</v>
      </c>
      <c r="BU347" s="77">
        <v>77</v>
      </c>
      <c r="BV347" s="78">
        <f t="shared" si="323"/>
        <v>565913.27272727271</v>
      </c>
      <c r="BW347" s="79">
        <f t="shared" ref="BW347:BW357" si="341">IFERROR(BU347/$CJ$37,0)</f>
        <v>3.0712775716963824E-3</v>
      </c>
    </row>
    <row r="348" spans="2:75" ht="13.5" customHeight="1">
      <c r="B348" s="304"/>
      <c r="C348" s="318"/>
      <c r="D348" s="301"/>
      <c r="E348" s="80">
        <v>2</v>
      </c>
      <c r="F348" s="175" t="s">
        <v>384</v>
      </c>
      <c r="G348" s="176" t="s">
        <v>385</v>
      </c>
      <c r="H348" s="83">
        <v>91530718</v>
      </c>
      <c r="I348" s="85">
        <v>210</v>
      </c>
      <c r="J348" s="86">
        <f t="shared" si="315"/>
        <v>435860.56190476188</v>
      </c>
      <c r="K348" s="87">
        <f t="shared" si="333"/>
        <v>1.3760566149007274E-2</v>
      </c>
      <c r="L348" s="313"/>
      <c r="M348" s="112">
        <v>2</v>
      </c>
      <c r="N348" s="175" t="s">
        <v>374</v>
      </c>
      <c r="O348" s="176" t="s">
        <v>375</v>
      </c>
      <c r="P348" s="83">
        <v>18594413</v>
      </c>
      <c r="Q348" s="85">
        <v>77</v>
      </c>
      <c r="R348" s="86">
        <f t="shared" si="316"/>
        <v>241485.88311688311</v>
      </c>
      <c r="S348" s="87">
        <f t="shared" si="334"/>
        <v>3.8099950519544783E-2</v>
      </c>
      <c r="T348" s="313"/>
      <c r="U348" s="112">
        <v>2</v>
      </c>
      <c r="V348" s="175" t="s">
        <v>406</v>
      </c>
      <c r="W348" s="176" t="s">
        <v>407</v>
      </c>
      <c r="X348" s="83">
        <v>18409552</v>
      </c>
      <c r="Y348" s="85">
        <v>47</v>
      </c>
      <c r="Z348" s="86">
        <f t="shared" si="317"/>
        <v>391692.59574468085</v>
      </c>
      <c r="AA348" s="87">
        <f t="shared" si="335"/>
        <v>2.6140155728587321E-2</v>
      </c>
      <c r="AB348" s="313"/>
      <c r="AC348" s="112">
        <v>2</v>
      </c>
      <c r="AD348" s="175" t="s">
        <v>384</v>
      </c>
      <c r="AE348" s="176" t="s">
        <v>385</v>
      </c>
      <c r="AF348" s="83">
        <v>18779888</v>
      </c>
      <c r="AG348" s="85">
        <v>18</v>
      </c>
      <c r="AH348" s="86">
        <f t="shared" si="318"/>
        <v>1043327.1111111111</v>
      </c>
      <c r="AI348" s="87">
        <f t="shared" si="336"/>
        <v>1.3899613899613899E-2</v>
      </c>
      <c r="AJ348" s="313"/>
      <c r="AK348" s="112">
        <v>2</v>
      </c>
      <c r="AL348" s="175" t="s">
        <v>430</v>
      </c>
      <c r="AM348" s="176" t="s">
        <v>431</v>
      </c>
      <c r="AN348" s="83">
        <v>12247766</v>
      </c>
      <c r="AO348" s="85">
        <v>28</v>
      </c>
      <c r="AP348" s="86">
        <f t="shared" si="319"/>
        <v>437420.21428571426</v>
      </c>
      <c r="AQ348" s="87">
        <f t="shared" si="337"/>
        <v>2.1756021756021756E-2</v>
      </c>
      <c r="AR348" s="313"/>
      <c r="AS348" s="112">
        <v>2</v>
      </c>
      <c r="AT348" s="175" t="s">
        <v>344</v>
      </c>
      <c r="AU348" s="176" t="s">
        <v>345</v>
      </c>
      <c r="AV348" s="83">
        <v>107899604</v>
      </c>
      <c r="AW348" s="85">
        <v>204</v>
      </c>
      <c r="AX348" s="86">
        <f t="shared" si="320"/>
        <v>528919.62745098036</v>
      </c>
      <c r="AY348" s="87">
        <f t="shared" si="338"/>
        <v>0.19029850746268656</v>
      </c>
      <c r="AZ348" s="313"/>
      <c r="BA348" s="112">
        <v>2</v>
      </c>
      <c r="BB348" s="175" t="s">
        <v>426</v>
      </c>
      <c r="BC348" s="176" t="s">
        <v>427</v>
      </c>
      <c r="BD348" s="83">
        <v>11934655</v>
      </c>
      <c r="BE348" s="85">
        <v>8</v>
      </c>
      <c r="BF348" s="86">
        <f t="shared" si="321"/>
        <v>1491831.875</v>
      </c>
      <c r="BG348" s="87">
        <f t="shared" si="339"/>
        <v>6.1255742725880554E-3</v>
      </c>
      <c r="BH348" s="313"/>
      <c r="BI348" s="112">
        <v>2</v>
      </c>
      <c r="BJ348" s="175" t="s">
        <v>470</v>
      </c>
      <c r="BK348" s="176" t="s">
        <v>471</v>
      </c>
      <c r="BL348" s="83">
        <v>5063440</v>
      </c>
      <c r="BM348" s="85">
        <v>6</v>
      </c>
      <c r="BN348" s="86">
        <f t="shared" si="322"/>
        <v>843906.66666666663</v>
      </c>
      <c r="BO348" s="87">
        <f t="shared" si="340"/>
        <v>5.8195926285160042E-3</v>
      </c>
      <c r="BP348" s="313"/>
      <c r="BQ348" s="112">
        <v>2</v>
      </c>
      <c r="BR348" s="175" t="s">
        <v>384</v>
      </c>
      <c r="BS348" s="176" t="s">
        <v>385</v>
      </c>
      <c r="BT348" s="83">
        <v>168309901</v>
      </c>
      <c r="BU348" s="85">
        <v>378</v>
      </c>
      <c r="BV348" s="86">
        <f t="shared" si="323"/>
        <v>445264.28835978836</v>
      </c>
      <c r="BW348" s="87">
        <f t="shared" si="341"/>
        <v>1.5077180806509513E-2</v>
      </c>
    </row>
    <row r="349" spans="2:75" ht="13.5" customHeight="1">
      <c r="B349" s="304"/>
      <c r="C349" s="318"/>
      <c r="D349" s="301"/>
      <c r="E349" s="80">
        <v>3</v>
      </c>
      <c r="F349" s="175" t="s">
        <v>426</v>
      </c>
      <c r="G349" s="176" t="s">
        <v>427</v>
      </c>
      <c r="H349" s="83">
        <v>12302113</v>
      </c>
      <c r="I349" s="85">
        <v>32</v>
      </c>
      <c r="J349" s="86">
        <f t="shared" si="315"/>
        <v>384441.03125</v>
      </c>
      <c r="K349" s="87">
        <f t="shared" si="333"/>
        <v>2.0968481750868228E-3</v>
      </c>
      <c r="L349" s="313"/>
      <c r="M349" s="112">
        <v>3</v>
      </c>
      <c r="N349" s="175" t="s">
        <v>352</v>
      </c>
      <c r="O349" s="176" t="s">
        <v>353</v>
      </c>
      <c r="P349" s="83">
        <v>39468078</v>
      </c>
      <c r="Q349" s="85">
        <v>188</v>
      </c>
      <c r="R349" s="86">
        <f t="shared" si="316"/>
        <v>209936.58510638299</v>
      </c>
      <c r="S349" s="87">
        <f t="shared" si="334"/>
        <v>9.3023255813953487E-2</v>
      </c>
      <c r="T349" s="313"/>
      <c r="U349" s="112">
        <v>3</v>
      </c>
      <c r="V349" s="175" t="s">
        <v>384</v>
      </c>
      <c r="W349" s="176" t="s">
        <v>385</v>
      </c>
      <c r="X349" s="83">
        <v>14072672</v>
      </c>
      <c r="Y349" s="85">
        <v>41</v>
      </c>
      <c r="Z349" s="86">
        <f t="shared" si="317"/>
        <v>343235.90243902442</v>
      </c>
      <c r="AA349" s="87">
        <f t="shared" si="335"/>
        <v>2.2803114571746386E-2</v>
      </c>
      <c r="AB349" s="313"/>
      <c r="AC349" s="112">
        <v>3</v>
      </c>
      <c r="AD349" s="175" t="s">
        <v>472</v>
      </c>
      <c r="AE349" s="176" t="s">
        <v>473</v>
      </c>
      <c r="AF349" s="83">
        <v>2420470</v>
      </c>
      <c r="AG349" s="85">
        <v>6</v>
      </c>
      <c r="AH349" s="86">
        <f t="shared" si="318"/>
        <v>403411.66666666669</v>
      </c>
      <c r="AI349" s="87">
        <f t="shared" si="336"/>
        <v>4.633204633204633E-3</v>
      </c>
      <c r="AJ349" s="313"/>
      <c r="AK349" s="112">
        <v>3</v>
      </c>
      <c r="AL349" s="175" t="s">
        <v>352</v>
      </c>
      <c r="AM349" s="176" t="s">
        <v>353</v>
      </c>
      <c r="AN349" s="83">
        <v>48333985</v>
      </c>
      <c r="AO349" s="85">
        <v>135</v>
      </c>
      <c r="AP349" s="86">
        <f t="shared" si="319"/>
        <v>358029.51851851854</v>
      </c>
      <c r="AQ349" s="87">
        <f t="shared" si="337"/>
        <v>0.1048951048951049</v>
      </c>
      <c r="AR349" s="313"/>
      <c r="AS349" s="112">
        <v>3</v>
      </c>
      <c r="AT349" s="175" t="s">
        <v>356</v>
      </c>
      <c r="AU349" s="176" t="s">
        <v>357</v>
      </c>
      <c r="AV349" s="83">
        <v>175381092</v>
      </c>
      <c r="AW349" s="85">
        <v>353</v>
      </c>
      <c r="AX349" s="86">
        <f t="shared" si="320"/>
        <v>496830.28895184136</v>
      </c>
      <c r="AY349" s="87">
        <f t="shared" si="338"/>
        <v>0.32929104477611942</v>
      </c>
      <c r="AZ349" s="313"/>
      <c r="BA349" s="112">
        <v>3</v>
      </c>
      <c r="BB349" s="175" t="s">
        <v>344</v>
      </c>
      <c r="BC349" s="176" t="s">
        <v>345</v>
      </c>
      <c r="BD349" s="83">
        <v>176624738</v>
      </c>
      <c r="BE349" s="85">
        <v>260</v>
      </c>
      <c r="BF349" s="86">
        <f t="shared" si="321"/>
        <v>679325.91538461542</v>
      </c>
      <c r="BG349" s="87">
        <f t="shared" si="339"/>
        <v>0.19908116385911179</v>
      </c>
      <c r="BH349" s="313"/>
      <c r="BI349" s="112">
        <v>3</v>
      </c>
      <c r="BJ349" s="175" t="s">
        <v>344</v>
      </c>
      <c r="BK349" s="176" t="s">
        <v>345</v>
      </c>
      <c r="BL349" s="83">
        <v>118153696</v>
      </c>
      <c r="BM349" s="85">
        <v>181</v>
      </c>
      <c r="BN349" s="86">
        <f t="shared" si="322"/>
        <v>652782.85082872934</v>
      </c>
      <c r="BO349" s="87">
        <f t="shared" si="340"/>
        <v>0.17555771096023279</v>
      </c>
      <c r="BP349" s="313"/>
      <c r="BQ349" s="112">
        <v>3</v>
      </c>
      <c r="BR349" s="175" t="s">
        <v>344</v>
      </c>
      <c r="BS349" s="176" t="s">
        <v>345</v>
      </c>
      <c r="BT349" s="83">
        <v>1220111640</v>
      </c>
      <c r="BU349" s="85">
        <v>2890</v>
      </c>
      <c r="BV349" s="86">
        <f t="shared" si="323"/>
        <v>422183.95847750863</v>
      </c>
      <c r="BW349" s="87">
        <f t="shared" si="341"/>
        <v>0.1152726257428902</v>
      </c>
    </row>
    <row r="350" spans="2:75" ht="13.5" customHeight="1">
      <c r="B350" s="304"/>
      <c r="C350" s="318"/>
      <c r="D350" s="301"/>
      <c r="E350" s="80">
        <v>4</v>
      </c>
      <c r="F350" s="175" t="s">
        <v>418</v>
      </c>
      <c r="G350" s="176" t="s">
        <v>419</v>
      </c>
      <c r="H350" s="83">
        <v>63847695</v>
      </c>
      <c r="I350" s="85">
        <v>187</v>
      </c>
      <c r="J350" s="86">
        <f t="shared" si="315"/>
        <v>341431.52406417113</v>
      </c>
      <c r="K350" s="87">
        <f t="shared" si="333"/>
        <v>1.2253456523163619E-2</v>
      </c>
      <c r="L350" s="313"/>
      <c r="M350" s="112">
        <v>4</v>
      </c>
      <c r="N350" s="175" t="s">
        <v>418</v>
      </c>
      <c r="O350" s="176" t="s">
        <v>419</v>
      </c>
      <c r="P350" s="83">
        <v>9065414</v>
      </c>
      <c r="Q350" s="85">
        <v>54</v>
      </c>
      <c r="R350" s="86">
        <f t="shared" si="316"/>
        <v>167878.03703703705</v>
      </c>
      <c r="S350" s="87">
        <f t="shared" si="334"/>
        <v>2.6719445818901535E-2</v>
      </c>
      <c r="T350" s="313"/>
      <c r="U350" s="112">
        <v>4</v>
      </c>
      <c r="V350" s="175" t="s">
        <v>430</v>
      </c>
      <c r="W350" s="176" t="s">
        <v>431</v>
      </c>
      <c r="X350" s="83">
        <v>4751123</v>
      </c>
      <c r="Y350" s="85">
        <v>18</v>
      </c>
      <c r="Z350" s="86">
        <f t="shared" si="317"/>
        <v>263951.27777777775</v>
      </c>
      <c r="AA350" s="87">
        <f t="shared" si="335"/>
        <v>1.0011123470522803E-2</v>
      </c>
      <c r="AB350" s="313"/>
      <c r="AC350" s="112">
        <v>4</v>
      </c>
      <c r="AD350" s="175" t="s">
        <v>344</v>
      </c>
      <c r="AE350" s="176" t="s">
        <v>345</v>
      </c>
      <c r="AF350" s="83">
        <v>60873011</v>
      </c>
      <c r="AG350" s="85">
        <v>200</v>
      </c>
      <c r="AH350" s="86">
        <f t="shared" si="318"/>
        <v>304365.05499999999</v>
      </c>
      <c r="AI350" s="87">
        <f t="shared" si="336"/>
        <v>0.15444015444015444</v>
      </c>
      <c r="AJ350" s="313"/>
      <c r="AK350" s="112">
        <v>4</v>
      </c>
      <c r="AL350" s="175" t="s">
        <v>338</v>
      </c>
      <c r="AM350" s="176" t="s">
        <v>339</v>
      </c>
      <c r="AN350" s="83">
        <v>130370321</v>
      </c>
      <c r="AO350" s="85">
        <v>392</v>
      </c>
      <c r="AP350" s="86">
        <f t="shared" si="319"/>
        <v>332577.34948979592</v>
      </c>
      <c r="AQ350" s="87">
        <f t="shared" si="337"/>
        <v>0.30458430458430458</v>
      </c>
      <c r="AR350" s="313"/>
      <c r="AS350" s="112">
        <v>4</v>
      </c>
      <c r="AT350" s="175" t="s">
        <v>432</v>
      </c>
      <c r="AU350" s="176" t="s">
        <v>433</v>
      </c>
      <c r="AV350" s="83">
        <v>4043202</v>
      </c>
      <c r="AW350" s="85">
        <v>10</v>
      </c>
      <c r="AX350" s="86">
        <f t="shared" si="320"/>
        <v>404320.2</v>
      </c>
      <c r="AY350" s="87">
        <f t="shared" si="338"/>
        <v>9.3283582089552231E-3</v>
      </c>
      <c r="AZ350" s="313"/>
      <c r="BA350" s="112">
        <v>4</v>
      </c>
      <c r="BB350" s="175" t="s">
        <v>406</v>
      </c>
      <c r="BC350" s="176" t="s">
        <v>407</v>
      </c>
      <c r="BD350" s="83">
        <v>41087284</v>
      </c>
      <c r="BE350" s="85">
        <v>79</v>
      </c>
      <c r="BF350" s="86">
        <f t="shared" si="321"/>
        <v>520092.2025316456</v>
      </c>
      <c r="BG350" s="87">
        <f t="shared" si="339"/>
        <v>6.0490045941807041E-2</v>
      </c>
      <c r="BH350" s="313"/>
      <c r="BI350" s="112">
        <v>4</v>
      </c>
      <c r="BJ350" s="175" t="s">
        <v>404</v>
      </c>
      <c r="BK350" s="176" t="s">
        <v>405</v>
      </c>
      <c r="BL350" s="83">
        <v>57437443</v>
      </c>
      <c r="BM350" s="85">
        <v>95</v>
      </c>
      <c r="BN350" s="86">
        <f t="shared" si="322"/>
        <v>604604.66315789474</v>
      </c>
      <c r="BO350" s="87">
        <f t="shared" si="340"/>
        <v>9.2143549951503395E-2</v>
      </c>
      <c r="BP350" s="313"/>
      <c r="BQ350" s="112">
        <v>4</v>
      </c>
      <c r="BR350" s="175" t="s">
        <v>426</v>
      </c>
      <c r="BS350" s="176" t="s">
        <v>427</v>
      </c>
      <c r="BT350" s="83">
        <v>32144933</v>
      </c>
      <c r="BU350" s="85">
        <v>79</v>
      </c>
      <c r="BV350" s="86">
        <f t="shared" si="323"/>
        <v>406897.88607594935</v>
      </c>
      <c r="BW350" s="87">
        <f t="shared" si="341"/>
        <v>3.1510510151170675E-3</v>
      </c>
    </row>
    <row r="351" spans="2:75" ht="13.5" customHeight="1">
      <c r="B351" s="304"/>
      <c r="C351" s="318"/>
      <c r="D351" s="301"/>
      <c r="E351" s="80">
        <v>5</v>
      </c>
      <c r="F351" s="102" t="s">
        <v>344</v>
      </c>
      <c r="G351" s="176" t="s">
        <v>345</v>
      </c>
      <c r="H351" s="83">
        <v>356616655</v>
      </c>
      <c r="I351" s="85">
        <v>1255</v>
      </c>
      <c r="J351" s="86">
        <f t="shared" si="315"/>
        <v>284156.69721115538</v>
      </c>
      <c r="K351" s="87">
        <f t="shared" si="333"/>
        <v>8.2235764366686323E-2</v>
      </c>
      <c r="L351" s="313"/>
      <c r="M351" s="112">
        <v>5</v>
      </c>
      <c r="N351" s="102" t="s">
        <v>338</v>
      </c>
      <c r="O351" s="176" t="s">
        <v>339</v>
      </c>
      <c r="P351" s="83">
        <v>95301207</v>
      </c>
      <c r="Q351" s="85">
        <v>634</v>
      </c>
      <c r="R351" s="86">
        <f t="shared" si="316"/>
        <v>150317.36119873816</v>
      </c>
      <c r="S351" s="87">
        <f t="shared" si="334"/>
        <v>0.3137060860959921</v>
      </c>
      <c r="T351" s="313"/>
      <c r="U351" s="112">
        <v>5</v>
      </c>
      <c r="V351" s="102" t="s">
        <v>356</v>
      </c>
      <c r="W351" s="176" t="s">
        <v>357</v>
      </c>
      <c r="X351" s="83">
        <v>143602513</v>
      </c>
      <c r="Y351" s="85">
        <v>553</v>
      </c>
      <c r="Z351" s="86">
        <f t="shared" si="317"/>
        <v>259679.04701627485</v>
      </c>
      <c r="AA351" s="87">
        <f t="shared" si="335"/>
        <v>0.30756395995550612</v>
      </c>
      <c r="AB351" s="313"/>
      <c r="AC351" s="112">
        <v>5</v>
      </c>
      <c r="AD351" s="102" t="s">
        <v>352</v>
      </c>
      <c r="AE351" s="176" t="s">
        <v>353</v>
      </c>
      <c r="AF351" s="83">
        <v>37901085</v>
      </c>
      <c r="AG351" s="85">
        <v>128</v>
      </c>
      <c r="AH351" s="86">
        <f t="shared" si="318"/>
        <v>296102.2265625</v>
      </c>
      <c r="AI351" s="87">
        <f t="shared" si="336"/>
        <v>9.8841698841698841E-2</v>
      </c>
      <c r="AJ351" s="313"/>
      <c r="AK351" s="112">
        <v>5</v>
      </c>
      <c r="AL351" s="102" t="s">
        <v>406</v>
      </c>
      <c r="AM351" s="176" t="s">
        <v>407</v>
      </c>
      <c r="AN351" s="83">
        <v>21869052</v>
      </c>
      <c r="AO351" s="85">
        <v>67</v>
      </c>
      <c r="AP351" s="86">
        <f t="shared" si="319"/>
        <v>326403.76119402982</v>
      </c>
      <c r="AQ351" s="87">
        <f t="shared" si="337"/>
        <v>5.2059052059052056E-2</v>
      </c>
      <c r="AR351" s="313"/>
      <c r="AS351" s="112">
        <v>5</v>
      </c>
      <c r="AT351" s="102" t="s">
        <v>466</v>
      </c>
      <c r="AU351" s="176" t="s">
        <v>467</v>
      </c>
      <c r="AV351" s="83">
        <v>3928989</v>
      </c>
      <c r="AW351" s="85">
        <v>10</v>
      </c>
      <c r="AX351" s="86">
        <f t="shared" si="320"/>
        <v>392898.9</v>
      </c>
      <c r="AY351" s="87">
        <f t="shared" si="338"/>
        <v>9.3283582089552231E-3</v>
      </c>
      <c r="AZ351" s="313"/>
      <c r="BA351" s="112">
        <v>5</v>
      </c>
      <c r="BB351" s="102" t="s">
        <v>430</v>
      </c>
      <c r="BC351" s="176" t="s">
        <v>431</v>
      </c>
      <c r="BD351" s="83">
        <v>5673768</v>
      </c>
      <c r="BE351" s="85">
        <v>11</v>
      </c>
      <c r="BF351" s="86">
        <f t="shared" si="321"/>
        <v>515797.09090909088</v>
      </c>
      <c r="BG351" s="87">
        <f t="shared" si="339"/>
        <v>8.4226646248085763E-3</v>
      </c>
      <c r="BH351" s="313"/>
      <c r="BI351" s="112">
        <v>5</v>
      </c>
      <c r="BJ351" s="102" t="s">
        <v>430</v>
      </c>
      <c r="BK351" s="176" t="s">
        <v>431</v>
      </c>
      <c r="BL351" s="83">
        <v>6336522</v>
      </c>
      <c r="BM351" s="85">
        <v>11</v>
      </c>
      <c r="BN351" s="86">
        <f t="shared" si="322"/>
        <v>576047.45454545459</v>
      </c>
      <c r="BO351" s="87">
        <f t="shared" si="340"/>
        <v>1.066925315227934E-2</v>
      </c>
      <c r="BP351" s="313"/>
      <c r="BQ351" s="112">
        <v>5</v>
      </c>
      <c r="BR351" s="102" t="s">
        <v>406</v>
      </c>
      <c r="BS351" s="176" t="s">
        <v>407</v>
      </c>
      <c r="BT351" s="83">
        <v>174034837</v>
      </c>
      <c r="BU351" s="85">
        <v>487</v>
      </c>
      <c r="BV351" s="86">
        <f t="shared" si="323"/>
        <v>357361.06160164269</v>
      </c>
      <c r="BW351" s="87">
        <f t="shared" si="341"/>
        <v>1.9424833472936859E-2</v>
      </c>
    </row>
    <row r="352" spans="2:75" ht="13.5" customHeight="1">
      <c r="B352" s="304"/>
      <c r="C352" s="318"/>
      <c r="D352" s="301"/>
      <c r="E352" s="80">
        <v>6</v>
      </c>
      <c r="F352" s="175" t="s">
        <v>430</v>
      </c>
      <c r="G352" s="176" t="s">
        <v>431</v>
      </c>
      <c r="H352" s="83">
        <v>53960094</v>
      </c>
      <c r="I352" s="85">
        <v>207</v>
      </c>
      <c r="J352" s="86">
        <f t="shared" si="315"/>
        <v>260676.78260869565</v>
      </c>
      <c r="K352" s="87">
        <f t="shared" si="333"/>
        <v>1.3563986632592884E-2</v>
      </c>
      <c r="L352" s="313"/>
      <c r="M352" s="112">
        <v>6</v>
      </c>
      <c r="N352" s="175" t="s">
        <v>382</v>
      </c>
      <c r="O352" s="176" t="s">
        <v>383</v>
      </c>
      <c r="P352" s="83">
        <v>1313477</v>
      </c>
      <c r="Q352" s="85">
        <v>9</v>
      </c>
      <c r="R352" s="86">
        <f t="shared" si="316"/>
        <v>145941.88888888888</v>
      </c>
      <c r="S352" s="87">
        <f t="shared" si="334"/>
        <v>4.4532409698169219E-3</v>
      </c>
      <c r="T352" s="313"/>
      <c r="U352" s="112">
        <v>6</v>
      </c>
      <c r="V352" s="175" t="s">
        <v>352</v>
      </c>
      <c r="W352" s="176" t="s">
        <v>353</v>
      </c>
      <c r="X352" s="83">
        <v>41870986</v>
      </c>
      <c r="Y352" s="85">
        <v>189</v>
      </c>
      <c r="Z352" s="86">
        <f t="shared" si="317"/>
        <v>221539.60846560847</v>
      </c>
      <c r="AA352" s="87">
        <f t="shared" si="335"/>
        <v>0.10511679644048944</v>
      </c>
      <c r="AB352" s="313"/>
      <c r="AC352" s="112">
        <v>6</v>
      </c>
      <c r="AD352" s="175" t="s">
        <v>430</v>
      </c>
      <c r="AE352" s="176" t="s">
        <v>431</v>
      </c>
      <c r="AF352" s="83">
        <v>2702870</v>
      </c>
      <c r="AG352" s="85">
        <v>11</v>
      </c>
      <c r="AH352" s="86">
        <f t="shared" si="318"/>
        <v>245715.45454545456</v>
      </c>
      <c r="AI352" s="87">
        <f t="shared" si="336"/>
        <v>8.4942084942084949E-3</v>
      </c>
      <c r="AJ352" s="313"/>
      <c r="AK352" s="112">
        <v>6</v>
      </c>
      <c r="AL352" s="175" t="s">
        <v>382</v>
      </c>
      <c r="AM352" s="176" t="s">
        <v>383</v>
      </c>
      <c r="AN352" s="83">
        <v>3230624</v>
      </c>
      <c r="AO352" s="85">
        <v>11</v>
      </c>
      <c r="AP352" s="86">
        <f t="shared" si="319"/>
        <v>293693.09090909088</v>
      </c>
      <c r="AQ352" s="87">
        <f t="shared" si="337"/>
        <v>8.5470085470085479E-3</v>
      </c>
      <c r="AR352" s="313"/>
      <c r="AS352" s="112">
        <v>6</v>
      </c>
      <c r="AT352" s="175" t="s">
        <v>392</v>
      </c>
      <c r="AU352" s="176" t="s">
        <v>393</v>
      </c>
      <c r="AV352" s="83">
        <v>21686234</v>
      </c>
      <c r="AW352" s="85">
        <v>58</v>
      </c>
      <c r="AX352" s="86">
        <f t="shared" si="320"/>
        <v>373900.58620689658</v>
      </c>
      <c r="AY352" s="87">
        <f t="shared" si="338"/>
        <v>5.4104477611940295E-2</v>
      </c>
      <c r="AZ352" s="313"/>
      <c r="BA352" s="112">
        <v>6</v>
      </c>
      <c r="BB352" s="175" t="s">
        <v>362</v>
      </c>
      <c r="BC352" s="176" t="s">
        <v>363</v>
      </c>
      <c r="BD352" s="83">
        <v>294021645</v>
      </c>
      <c r="BE352" s="85">
        <v>577</v>
      </c>
      <c r="BF352" s="86">
        <f t="shared" si="321"/>
        <v>509569.57538994803</v>
      </c>
      <c r="BG352" s="87">
        <f t="shared" si="339"/>
        <v>0.44180704441041346</v>
      </c>
      <c r="BH352" s="313"/>
      <c r="BI352" s="112">
        <v>6</v>
      </c>
      <c r="BJ352" s="175" t="s">
        <v>406</v>
      </c>
      <c r="BK352" s="176" t="s">
        <v>407</v>
      </c>
      <c r="BL352" s="83">
        <v>47528261</v>
      </c>
      <c r="BM352" s="85">
        <v>90</v>
      </c>
      <c r="BN352" s="86">
        <f t="shared" si="322"/>
        <v>528091.7888888889</v>
      </c>
      <c r="BO352" s="87">
        <f t="shared" si="340"/>
        <v>8.7293889427740065E-2</v>
      </c>
      <c r="BP352" s="313"/>
      <c r="BQ352" s="112">
        <v>6</v>
      </c>
      <c r="BR352" s="175" t="s">
        <v>430</v>
      </c>
      <c r="BS352" s="176" t="s">
        <v>431</v>
      </c>
      <c r="BT352" s="83">
        <v>98732496</v>
      </c>
      <c r="BU352" s="85">
        <v>329</v>
      </c>
      <c r="BV352" s="86">
        <f t="shared" si="323"/>
        <v>300098.77203647414</v>
      </c>
      <c r="BW352" s="87">
        <f t="shared" si="341"/>
        <v>1.3122731442702724E-2</v>
      </c>
    </row>
    <row r="353" spans="2:75" ht="13.5" customHeight="1">
      <c r="B353" s="304"/>
      <c r="C353" s="318"/>
      <c r="D353" s="301"/>
      <c r="E353" s="80">
        <v>7</v>
      </c>
      <c r="F353" s="102" t="s">
        <v>406</v>
      </c>
      <c r="G353" s="176" t="s">
        <v>407</v>
      </c>
      <c r="H353" s="83">
        <v>22364873</v>
      </c>
      <c r="I353" s="85">
        <v>89</v>
      </c>
      <c r="J353" s="86">
        <f t="shared" si="315"/>
        <v>251290.70786516854</v>
      </c>
      <c r="K353" s="87">
        <f t="shared" si="333"/>
        <v>5.831858986960225E-3</v>
      </c>
      <c r="L353" s="313"/>
      <c r="M353" s="112">
        <v>7</v>
      </c>
      <c r="N353" s="102" t="s">
        <v>430</v>
      </c>
      <c r="O353" s="176" t="s">
        <v>431</v>
      </c>
      <c r="P353" s="83">
        <v>3350179</v>
      </c>
      <c r="Q353" s="85">
        <v>25</v>
      </c>
      <c r="R353" s="86">
        <f t="shared" si="316"/>
        <v>134007.16</v>
      </c>
      <c r="S353" s="87">
        <f t="shared" si="334"/>
        <v>1.2370113805047007E-2</v>
      </c>
      <c r="T353" s="313"/>
      <c r="U353" s="112">
        <v>7</v>
      </c>
      <c r="V353" s="102" t="s">
        <v>382</v>
      </c>
      <c r="W353" s="176" t="s">
        <v>383</v>
      </c>
      <c r="X353" s="83">
        <v>2107199</v>
      </c>
      <c r="Y353" s="85">
        <v>10</v>
      </c>
      <c r="Z353" s="86">
        <f t="shared" si="317"/>
        <v>210719.9</v>
      </c>
      <c r="AA353" s="87">
        <f t="shared" si="335"/>
        <v>5.5617352614015575E-3</v>
      </c>
      <c r="AB353" s="313"/>
      <c r="AC353" s="112">
        <v>7</v>
      </c>
      <c r="AD353" s="102" t="s">
        <v>374</v>
      </c>
      <c r="AE353" s="176" t="s">
        <v>375</v>
      </c>
      <c r="AF353" s="83">
        <v>6982529</v>
      </c>
      <c r="AG353" s="85">
        <v>30</v>
      </c>
      <c r="AH353" s="86">
        <f t="shared" si="318"/>
        <v>232750.96666666667</v>
      </c>
      <c r="AI353" s="87">
        <f t="shared" si="336"/>
        <v>2.3166023166023165E-2</v>
      </c>
      <c r="AJ353" s="313"/>
      <c r="AK353" s="112">
        <v>7</v>
      </c>
      <c r="AL353" s="102" t="s">
        <v>356</v>
      </c>
      <c r="AM353" s="176" t="s">
        <v>357</v>
      </c>
      <c r="AN353" s="83">
        <v>111808554</v>
      </c>
      <c r="AO353" s="85">
        <v>394</v>
      </c>
      <c r="AP353" s="86">
        <f t="shared" si="319"/>
        <v>283778.05583756347</v>
      </c>
      <c r="AQ353" s="87">
        <f t="shared" si="337"/>
        <v>0.30613830613830612</v>
      </c>
      <c r="AR353" s="313"/>
      <c r="AS353" s="112">
        <v>7</v>
      </c>
      <c r="AT353" s="102" t="s">
        <v>406</v>
      </c>
      <c r="AU353" s="176" t="s">
        <v>407</v>
      </c>
      <c r="AV353" s="83">
        <v>13625827</v>
      </c>
      <c r="AW353" s="85">
        <v>42</v>
      </c>
      <c r="AX353" s="86">
        <f t="shared" si="320"/>
        <v>324424.45238095237</v>
      </c>
      <c r="AY353" s="87">
        <f t="shared" si="338"/>
        <v>3.9179104477611942E-2</v>
      </c>
      <c r="AZ353" s="313"/>
      <c r="BA353" s="112">
        <v>7</v>
      </c>
      <c r="BB353" s="102" t="s">
        <v>356</v>
      </c>
      <c r="BC353" s="176" t="s">
        <v>357</v>
      </c>
      <c r="BD353" s="83">
        <v>204602999</v>
      </c>
      <c r="BE353" s="85">
        <v>405</v>
      </c>
      <c r="BF353" s="86">
        <f t="shared" si="321"/>
        <v>505192.59012345679</v>
      </c>
      <c r="BG353" s="87">
        <f t="shared" si="339"/>
        <v>0.31010719754977029</v>
      </c>
      <c r="BH353" s="313"/>
      <c r="BI353" s="112">
        <v>7</v>
      </c>
      <c r="BJ353" s="102" t="s">
        <v>366</v>
      </c>
      <c r="BK353" s="176" t="s">
        <v>367</v>
      </c>
      <c r="BL353" s="83">
        <v>162019475</v>
      </c>
      <c r="BM353" s="85">
        <v>314</v>
      </c>
      <c r="BN353" s="86">
        <f t="shared" si="322"/>
        <v>515985.58917197451</v>
      </c>
      <c r="BO353" s="87">
        <f t="shared" si="340"/>
        <v>0.30455868089233756</v>
      </c>
      <c r="BP353" s="313"/>
      <c r="BQ353" s="112">
        <v>7</v>
      </c>
      <c r="BR353" s="102" t="s">
        <v>356</v>
      </c>
      <c r="BS353" s="176" t="s">
        <v>357</v>
      </c>
      <c r="BT353" s="83">
        <v>985627824</v>
      </c>
      <c r="BU353" s="85">
        <v>4170</v>
      </c>
      <c r="BV353" s="86">
        <f t="shared" si="323"/>
        <v>236361.58848920863</v>
      </c>
      <c r="BW353" s="87">
        <f t="shared" si="341"/>
        <v>0.16632762953212876</v>
      </c>
    </row>
    <row r="354" spans="2:75" ht="13.5" customHeight="1">
      <c r="B354" s="304"/>
      <c r="C354" s="318"/>
      <c r="D354" s="301"/>
      <c r="E354" s="80">
        <v>8</v>
      </c>
      <c r="F354" s="102" t="s">
        <v>408</v>
      </c>
      <c r="G354" s="176" t="s">
        <v>409</v>
      </c>
      <c r="H354" s="83">
        <v>44775728</v>
      </c>
      <c r="I354" s="85">
        <v>180</v>
      </c>
      <c r="J354" s="86">
        <f t="shared" si="315"/>
        <v>248754.04444444444</v>
      </c>
      <c r="K354" s="87">
        <f t="shared" si="333"/>
        <v>1.1794770984863378E-2</v>
      </c>
      <c r="L354" s="313"/>
      <c r="M354" s="112">
        <v>8</v>
      </c>
      <c r="N354" s="102" t="s">
        <v>378</v>
      </c>
      <c r="O354" s="176" t="s">
        <v>379</v>
      </c>
      <c r="P354" s="83">
        <v>55272002</v>
      </c>
      <c r="Q354" s="85">
        <v>426</v>
      </c>
      <c r="R354" s="86">
        <f t="shared" si="316"/>
        <v>129746.48356807511</v>
      </c>
      <c r="S354" s="87">
        <f t="shared" si="334"/>
        <v>0.21078673923800098</v>
      </c>
      <c r="T354" s="313"/>
      <c r="U354" s="112">
        <v>8</v>
      </c>
      <c r="V354" s="102" t="s">
        <v>338</v>
      </c>
      <c r="W354" s="176" t="s">
        <v>339</v>
      </c>
      <c r="X354" s="83">
        <v>107157427</v>
      </c>
      <c r="Y354" s="85">
        <v>614</v>
      </c>
      <c r="Z354" s="86">
        <f t="shared" si="317"/>
        <v>174523.49674267101</v>
      </c>
      <c r="AA354" s="87">
        <f t="shared" si="335"/>
        <v>0.34149054505005561</v>
      </c>
      <c r="AB354" s="313"/>
      <c r="AC354" s="112">
        <v>8</v>
      </c>
      <c r="AD354" s="102" t="s">
        <v>356</v>
      </c>
      <c r="AE354" s="176" t="s">
        <v>357</v>
      </c>
      <c r="AF354" s="83">
        <v>73245025</v>
      </c>
      <c r="AG354" s="85">
        <v>323</v>
      </c>
      <c r="AH354" s="86">
        <f t="shared" si="318"/>
        <v>226764.78328173375</v>
      </c>
      <c r="AI354" s="87">
        <f t="shared" si="336"/>
        <v>0.24942084942084941</v>
      </c>
      <c r="AJ354" s="313"/>
      <c r="AK354" s="112">
        <v>8</v>
      </c>
      <c r="AL354" s="102" t="s">
        <v>410</v>
      </c>
      <c r="AM354" s="176" t="s">
        <v>411</v>
      </c>
      <c r="AN354" s="83">
        <v>37545092</v>
      </c>
      <c r="AO354" s="85">
        <v>136</v>
      </c>
      <c r="AP354" s="86">
        <f t="shared" si="319"/>
        <v>276066.85294117645</v>
      </c>
      <c r="AQ354" s="87">
        <f t="shared" si="337"/>
        <v>0.10567210567210568</v>
      </c>
      <c r="AR354" s="313"/>
      <c r="AS354" s="112">
        <v>8</v>
      </c>
      <c r="AT354" s="102" t="s">
        <v>362</v>
      </c>
      <c r="AU354" s="176" t="s">
        <v>363</v>
      </c>
      <c r="AV354" s="83">
        <v>120661771</v>
      </c>
      <c r="AW354" s="85">
        <v>407</v>
      </c>
      <c r="AX354" s="86">
        <f t="shared" si="320"/>
        <v>296466.26781326783</v>
      </c>
      <c r="AY354" s="87">
        <f t="shared" si="338"/>
        <v>0.37966417910447764</v>
      </c>
      <c r="AZ354" s="313"/>
      <c r="BA354" s="112">
        <v>8</v>
      </c>
      <c r="BB354" s="102" t="s">
        <v>366</v>
      </c>
      <c r="BC354" s="176" t="s">
        <v>367</v>
      </c>
      <c r="BD354" s="83">
        <v>162501355</v>
      </c>
      <c r="BE354" s="85">
        <v>406</v>
      </c>
      <c r="BF354" s="86">
        <f t="shared" si="321"/>
        <v>400249.64285714284</v>
      </c>
      <c r="BG354" s="87">
        <f t="shared" si="339"/>
        <v>0.3108728943338438</v>
      </c>
      <c r="BH354" s="313"/>
      <c r="BI354" s="112">
        <v>8</v>
      </c>
      <c r="BJ354" s="102" t="s">
        <v>362</v>
      </c>
      <c r="BK354" s="176" t="s">
        <v>363</v>
      </c>
      <c r="BL354" s="83">
        <v>219476770</v>
      </c>
      <c r="BM354" s="85">
        <v>432</v>
      </c>
      <c r="BN354" s="86">
        <f t="shared" si="322"/>
        <v>508048.07870370371</v>
      </c>
      <c r="BO354" s="87">
        <f t="shared" si="340"/>
        <v>0.41901066925315228</v>
      </c>
      <c r="BP354" s="313"/>
      <c r="BQ354" s="112">
        <v>8</v>
      </c>
      <c r="BR354" s="102" t="s">
        <v>352</v>
      </c>
      <c r="BS354" s="176" t="s">
        <v>353</v>
      </c>
      <c r="BT354" s="83">
        <v>485279116</v>
      </c>
      <c r="BU354" s="85">
        <v>2162</v>
      </c>
      <c r="BV354" s="86">
        <f t="shared" si="323"/>
        <v>224458.42553191489</v>
      </c>
      <c r="BW354" s="87">
        <f t="shared" si="341"/>
        <v>8.6235092337760763E-2</v>
      </c>
    </row>
    <row r="355" spans="2:75" ht="13.5" customHeight="1">
      <c r="B355" s="304"/>
      <c r="C355" s="318"/>
      <c r="D355" s="301"/>
      <c r="E355" s="80">
        <v>9</v>
      </c>
      <c r="F355" s="102" t="s">
        <v>400</v>
      </c>
      <c r="G355" s="176" t="s">
        <v>401</v>
      </c>
      <c r="H355" s="83">
        <v>69262452</v>
      </c>
      <c r="I355" s="85">
        <v>308</v>
      </c>
      <c r="J355" s="86">
        <f t="shared" si="315"/>
        <v>224878.09090909091</v>
      </c>
      <c r="K355" s="87">
        <f t="shared" si="333"/>
        <v>2.0182163685210669E-2</v>
      </c>
      <c r="L355" s="313"/>
      <c r="M355" s="112">
        <v>9</v>
      </c>
      <c r="N355" s="102" t="s">
        <v>336</v>
      </c>
      <c r="O355" s="176" t="s">
        <v>337</v>
      </c>
      <c r="P355" s="83">
        <v>153801354</v>
      </c>
      <c r="Q355" s="85">
        <v>1195</v>
      </c>
      <c r="R355" s="86">
        <f t="shared" si="316"/>
        <v>128704.06192468619</v>
      </c>
      <c r="S355" s="87">
        <f t="shared" si="334"/>
        <v>0.59129143988124688</v>
      </c>
      <c r="T355" s="313"/>
      <c r="U355" s="112">
        <v>9</v>
      </c>
      <c r="V355" s="102" t="s">
        <v>386</v>
      </c>
      <c r="W355" s="176" t="s">
        <v>387</v>
      </c>
      <c r="X355" s="83">
        <v>57863716</v>
      </c>
      <c r="Y355" s="85">
        <v>355</v>
      </c>
      <c r="Z355" s="86">
        <f t="shared" si="317"/>
        <v>162996.38309859156</v>
      </c>
      <c r="AA355" s="87">
        <f t="shared" si="335"/>
        <v>0.19744160177975528</v>
      </c>
      <c r="AB355" s="313"/>
      <c r="AC355" s="112">
        <v>9</v>
      </c>
      <c r="AD355" s="102" t="s">
        <v>466</v>
      </c>
      <c r="AE355" s="176" t="s">
        <v>467</v>
      </c>
      <c r="AF355" s="83">
        <v>2477321</v>
      </c>
      <c r="AG355" s="85">
        <v>12</v>
      </c>
      <c r="AH355" s="86">
        <f t="shared" si="318"/>
        <v>206443.41666666666</v>
      </c>
      <c r="AI355" s="87">
        <f t="shared" si="336"/>
        <v>9.2664092664092659E-3</v>
      </c>
      <c r="AJ355" s="313"/>
      <c r="AK355" s="112">
        <v>9</v>
      </c>
      <c r="AL355" s="102" t="s">
        <v>432</v>
      </c>
      <c r="AM355" s="176" t="s">
        <v>433</v>
      </c>
      <c r="AN355" s="83">
        <v>3161529</v>
      </c>
      <c r="AO355" s="85">
        <v>14</v>
      </c>
      <c r="AP355" s="86">
        <f t="shared" si="319"/>
        <v>225823.5</v>
      </c>
      <c r="AQ355" s="87">
        <f t="shared" si="337"/>
        <v>1.0878010878010878E-2</v>
      </c>
      <c r="AR355" s="313"/>
      <c r="AS355" s="112">
        <v>9</v>
      </c>
      <c r="AT355" s="102" t="s">
        <v>366</v>
      </c>
      <c r="AU355" s="176" t="s">
        <v>367</v>
      </c>
      <c r="AV355" s="83">
        <v>88029358</v>
      </c>
      <c r="AW355" s="85">
        <v>302</v>
      </c>
      <c r="AX355" s="86">
        <f t="shared" si="320"/>
        <v>291487.94039735099</v>
      </c>
      <c r="AY355" s="87">
        <f t="shared" si="338"/>
        <v>0.28171641791044777</v>
      </c>
      <c r="AZ355" s="313"/>
      <c r="BA355" s="112">
        <v>9</v>
      </c>
      <c r="BB355" s="102" t="s">
        <v>404</v>
      </c>
      <c r="BC355" s="176" t="s">
        <v>405</v>
      </c>
      <c r="BD355" s="83">
        <v>42107270</v>
      </c>
      <c r="BE355" s="85">
        <v>111</v>
      </c>
      <c r="BF355" s="86">
        <f t="shared" si="321"/>
        <v>379344.77477477479</v>
      </c>
      <c r="BG355" s="87">
        <f t="shared" si="339"/>
        <v>8.4992343032159259E-2</v>
      </c>
      <c r="BH355" s="313"/>
      <c r="BI355" s="112">
        <v>9</v>
      </c>
      <c r="BJ355" s="102" t="s">
        <v>460</v>
      </c>
      <c r="BK355" s="176" t="s">
        <v>461</v>
      </c>
      <c r="BL355" s="83">
        <v>12833554</v>
      </c>
      <c r="BM355" s="85">
        <v>26</v>
      </c>
      <c r="BN355" s="86">
        <f t="shared" si="322"/>
        <v>493598.23076923075</v>
      </c>
      <c r="BO355" s="87">
        <f t="shared" si="340"/>
        <v>2.5218234723569349E-2</v>
      </c>
      <c r="BP355" s="313"/>
      <c r="BQ355" s="112">
        <v>9</v>
      </c>
      <c r="BR355" s="102" t="s">
        <v>404</v>
      </c>
      <c r="BS355" s="176" t="s">
        <v>405</v>
      </c>
      <c r="BT355" s="83">
        <v>171304185</v>
      </c>
      <c r="BU355" s="85">
        <v>777</v>
      </c>
      <c r="BV355" s="86">
        <f t="shared" si="323"/>
        <v>220468.70656370657</v>
      </c>
      <c r="BW355" s="87">
        <f t="shared" si="341"/>
        <v>3.0991982768936222E-2</v>
      </c>
    </row>
    <row r="356" spans="2:75" ht="13.5" customHeight="1">
      <c r="B356" s="304"/>
      <c r="C356" s="318"/>
      <c r="D356" s="301"/>
      <c r="E356" s="88">
        <v>10</v>
      </c>
      <c r="F356" s="177" t="s">
        <v>352</v>
      </c>
      <c r="G356" s="178" t="s">
        <v>353</v>
      </c>
      <c r="H356" s="91">
        <v>238711552</v>
      </c>
      <c r="I356" s="93">
        <v>1146</v>
      </c>
      <c r="J356" s="94">
        <f t="shared" si="315"/>
        <v>208299.78359511343</v>
      </c>
      <c r="K356" s="95">
        <f t="shared" si="333"/>
        <v>7.509337527029683E-2</v>
      </c>
      <c r="L356" s="313"/>
      <c r="M356" s="113">
        <v>10</v>
      </c>
      <c r="N356" s="177" t="s">
        <v>356</v>
      </c>
      <c r="O356" s="178" t="s">
        <v>357</v>
      </c>
      <c r="P356" s="91">
        <v>57742531</v>
      </c>
      <c r="Q356" s="93">
        <v>458</v>
      </c>
      <c r="R356" s="94">
        <f t="shared" si="316"/>
        <v>126075.39519650655</v>
      </c>
      <c r="S356" s="95">
        <f t="shared" si="334"/>
        <v>0.22662048490846115</v>
      </c>
      <c r="T356" s="313"/>
      <c r="U356" s="113">
        <v>10</v>
      </c>
      <c r="V356" s="177" t="s">
        <v>336</v>
      </c>
      <c r="W356" s="178" t="s">
        <v>337</v>
      </c>
      <c r="X356" s="91">
        <v>166528290</v>
      </c>
      <c r="Y356" s="93">
        <v>1164</v>
      </c>
      <c r="Z356" s="94">
        <f t="shared" si="317"/>
        <v>143065.54123711342</v>
      </c>
      <c r="AA356" s="95">
        <f t="shared" si="335"/>
        <v>0.64738598442714124</v>
      </c>
      <c r="AB356" s="313"/>
      <c r="AC356" s="113">
        <v>10</v>
      </c>
      <c r="AD356" s="177" t="s">
        <v>338</v>
      </c>
      <c r="AE356" s="178" t="s">
        <v>339</v>
      </c>
      <c r="AF356" s="91">
        <v>64461257</v>
      </c>
      <c r="AG356" s="93">
        <v>359</v>
      </c>
      <c r="AH356" s="94">
        <f t="shared" si="318"/>
        <v>179557.81894150417</v>
      </c>
      <c r="AI356" s="95">
        <f t="shared" si="336"/>
        <v>0.27722007722007724</v>
      </c>
      <c r="AJ356" s="313"/>
      <c r="AK356" s="113">
        <v>10</v>
      </c>
      <c r="AL356" s="177" t="s">
        <v>402</v>
      </c>
      <c r="AM356" s="178" t="s">
        <v>403</v>
      </c>
      <c r="AN356" s="91">
        <v>21677812</v>
      </c>
      <c r="AO356" s="93">
        <v>127</v>
      </c>
      <c r="AP356" s="94">
        <f t="shared" si="319"/>
        <v>170691.43307086613</v>
      </c>
      <c r="AQ356" s="95">
        <f t="shared" si="337"/>
        <v>9.8679098679098673E-2</v>
      </c>
      <c r="AR356" s="313"/>
      <c r="AS356" s="113">
        <v>10</v>
      </c>
      <c r="AT356" s="177" t="s">
        <v>374</v>
      </c>
      <c r="AU356" s="178" t="s">
        <v>375</v>
      </c>
      <c r="AV356" s="91">
        <v>6987923</v>
      </c>
      <c r="AW356" s="93">
        <v>24</v>
      </c>
      <c r="AX356" s="94">
        <f t="shared" si="320"/>
        <v>291163.45833333331</v>
      </c>
      <c r="AY356" s="95">
        <f t="shared" si="338"/>
        <v>2.2388059701492536E-2</v>
      </c>
      <c r="AZ356" s="313"/>
      <c r="BA356" s="113">
        <v>10</v>
      </c>
      <c r="BB356" s="177" t="s">
        <v>384</v>
      </c>
      <c r="BC356" s="178" t="s">
        <v>385</v>
      </c>
      <c r="BD356" s="91">
        <v>5223800</v>
      </c>
      <c r="BE356" s="93">
        <v>19</v>
      </c>
      <c r="BF356" s="94">
        <f t="shared" si="321"/>
        <v>274936.84210526315</v>
      </c>
      <c r="BG356" s="95">
        <f t="shared" si="339"/>
        <v>1.4548238897396631E-2</v>
      </c>
      <c r="BH356" s="313"/>
      <c r="BI356" s="113">
        <v>10</v>
      </c>
      <c r="BJ356" s="177" t="s">
        <v>384</v>
      </c>
      <c r="BK356" s="178" t="s">
        <v>385</v>
      </c>
      <c r="BL356" s="91">
        <v>8222462</v>
      </c>
      <c r="BM356" s="93">
        <v>17</v>
      </c>
      <c r="BN356" s="94">
        <f t="shared" si="322"/>
        <v>483674.23529411765</v>
      </c>
      <c r="BO356" s="95">
        <f t="shared" si="340"/>
        <v>1.6488845780795344E-2</v>
      </c>
      <c r="BP356" s="313"/>
      <c r="BQ356" s="113">
        <v>10</v>
      </c>
      <c r="BR356" s="177" t="s">
        <v>374</v>
      </c>
      <c r="BS356" s="178" t="s">
        <v>375</v>
      </c>
      <c r="BT356" s="91">
        <v>104667029</v>
      </c>
      <c r="BU356" s="93">
        <v>591</v>
      </c>
      <c r="BV356" s="94">
        <f t="shared" si="323"/>
        <v>177101.57191201355</v>
      </c>
      <c r="BW356" s="95">
        <f t="shared" si="341"/>
        <v>2.3573052530812492E-2</v>
      </c>
    </row>
    <row r="357" spans="2:75" s="173" customFormat="1" ht="13.5" customHeight="1">
      <c r="B357" s="266"/>
      <c r="C357" s="320"/>
      <c r="D357" s="302"/>
      <c r="E357" s="96" t="s">
        <v>164</v>
      </c>
      <c r="F357" s="97"/>
      <c r="G357" s="98"/>
      <c r="H357" s="228">
        <v>7793969680</v>
      </c>
      <c r="I357" s="100">
        <v>13528</v>
      </c>
      <c r="J357" s="49">
        <f t="shared" si="315"/>
        <v>576136.13837965706</v>
      </c>
      <c r="K357" s="101">
        <f t="shared" si="333"/>
        <v>0.88644256601795424</v>
      </c>
      <c r="L357" s="314"/>
      <c r="M357" s="96" t="s">
        <v>164</v>
      </c>
      <c r="N357" s="97"/>
      <c r="O357" s="98"/>
      <c r="P357" s="228">
        <v>1659480260</v>
      </c>
      <c r="Q357" s="100">
        <v>2011</v>
      </c>
      <c r="R357" s="49">
        <f t="shared" si="316"/>
        <v>825201.52163102932</v>
      </c>
      <c r="S357" s="101">
        <f t="shared" si="334"/>
        <v>0.99505195447798123</v>
      </c>
      <c r="T357" s="314"/>
      <c r="U357" s="96" t="s">
        <v>164</v>
      </c>
      <c r="V357" s="97"/>
      <c r="W357" s="98"/>
      <c r="X357" s="228">
        <v>2229383020</v>
      </c>
      <c r="Y357" s="100">
        <v>1792</v>
      </c>
      <c r="Z357" s="49">
        <f t="shared" si="317"/>
        <v>1244075.345982143</v>
      </c>
      <c r="AA357" s="101">
        <f t="shared" si="335"/>
        <v>0.99666295884315903</v>
      </c>
      <c r="AB357" s="314"/>
      <c r="AC357" s="96" t="s">
        <v>164</v>
      </c>
      <c r="AD357" s="97"/>
      <c r="AE357" s="98"/>
      <c r="AF357" s="228">
        <v>1323263110</v>
      </c>
      <c r="AG357" s="100">
        <v>1285</v>
      </c>
      <c r="AH357" s="49">
        <f t="shared" si="318"/>
        <v>1029776.7392996108</v>
      </c>
      <c r="AI357" s="101">
        <f t="shared" si="336"/>
        <v>0.99227799227799229</v>
      </c>
      <c r="AJ357" s="314"/>
      <c r="AK357" s="96" t="s">
        <v>164</v>
      </c>
      <c r="AL357" s="97"/>
      <c r="AM357" s="98"/>
      <c r="AN357" s="228">
        <v>1983799110</v>
      </c>
      <c r="AO357" s="100">
        <v>1276</v>
      </c>
      <c r="AP357" s="49">
        <f t="shared" si="319"/>
        <v>1554701.4968652038</v>
      </c>
      <c r="AQ357" s="101">
        <f t="shared" si="337"/>
        <v>0.99145299145299148</v>
      </c>
      <c r="AR357" s="314"/>
      <c r="AS357" s="96" t="s">
        <v>164</v>
      </c>
      <c r="AT357" s="97"/>
      <c r="AU357" s="98"/>
      <c r="AV357" s="228">
        <v>2008427250</v>
      </c>
      <c r="AW357" s="100">
        <v>1056</v>
      </c>
      <c r="AX357" s="49">
        <f t="shared" si="320"/>
        <v>1901919.7443181819</v>
      </c>
      <c r="AY357" s="101">
        <f t="shared" si="338"/>
        <v>0.9850746268656716</v>
      </c>
      <c r="AZ357" s="314"/>
      <c r="BA357" s="96" t="s">
        <v>164</v>
      </c>
      <c r="BB357" s="97"/>
      <c r="BC357" s="98"/>
      <c r="BD357" s="228">
        <v>2998477990</v>
      </c>
      <c r="BE357" s="100">
        <v>1290</v>
      </c>
      <c r="BF357" s="49">
        <f t="shared" si="321"/>
        <v>2324401.5426356588</v>
      </c>
      <c r="BG357" s="101">
        <f t="shared" si="339"/>
        <v>0.98774885145482394</v>
      </c>
      <c r="BH357" s="314"/>
      <c r="BI357" s="96" t="s">
        <v>164</v>
      </c>
      <c r="BJ357" s="97"/>
      <c r="BK357" s="98"/>
      <c r="BL357" s="228">
        <v>2615519090</v>
      </c>
      <c r="BM357" s="100">
        <v>1020</v>
      </c>
      <c r="BN357" s="49">
        <f t="shared" si="322"/>
        <v>2564234.4019607841</v>
      </c>
      <c r="BO357" s="101">
        <f t="shared" si="340"/>
        <v>0.98933074684772071</v>
      </c>
      <c r="BP357" s="314"/>
      <c r="BQ357" s="96" t="s">
        <v>164</v>
      </c>
      <c r="BR357" s="97"/>
      <c r="BS357" s="98"/>
      <c r="BT357" s="228">
        <v>22612319510</v>
      </c>
      <c r="BU357" s="100">
        <v>23258</v>
      </c>
      <c r="BV357" s="49">
        <f t="shared" si="323"/>
        <v>972238.34852523857</v>
      </c>
      <c r="BW357" s="101">
        <f t="shared" si="341"/>
        <v>0.92768537353914882</v>
      </c>
    </row>
    <row r="358" spans="2:75" ht="13.5" customHeight="1">
      <c r="B358" s="303">
        <v>33</v>
      </c>
      <c r="C358" s="317" t="s">
        <v>37</v>
      </c>
      <c r="D358" s="305">
        <f>CB38</f>
        <v>4864</v>
      </c>
      <c r="E358" s="72">
        <v>1</v>
      </c>
      <c r="F358" s="73" t="s">
        <v>382</v>
      </c>
      <c r="G358" s="74" t="s">
        <v>383</v>
      </c>
      <c r="H358" s="75">
        <v>14713640</v>
      </c>
      <c r="I358" s="77">
        <v>13</v>
      </c>
      <c r="J358" s="78">
        <f t="shared" si="315"/>
        <v>1131818.4615384615</v>
      </c>
      <c r="K358" s="79">
        <f t="shared" ref="K358:K368" si="342">IFERROR(I358/$CB$38,0)</f>
        <v>2.6726973684210527E-3</v>
      </c>
      <c r="L358" s="315">
        <f>CC38</f>
        <v>468</v>
      </c>
      <c r="M358" s="195">
        <v>1</v>
      </c>
      <c r="N358" s="73" t="s">
        <v>374</v>
      </c>
      <c r="O358" s="74" t="s">
        <v>375</v>
      </c>
      <c r="P358" s="75">
        <v>9130002</v>
      </c>
      <c r="Q358" s="77">
        <v>25</v>
      </c>
      <c r="R358" s="78">
        <f t="shared" si="316"/>
        <v>365200.08</v>
      </c>
      <c r="S358" s="79">
        <f t="shared" ref="S358:S368" si="343">IFERROR(Q358/$CC$38,0)</f>
        <v>5.3418803418803416E-2</v>
      </c>
      <c r="T358" s="315">
        <f>CD38</f>
        <v>334</v>
      </c>
      <c r="U358" s="195">
        <v>1</v>
      </c>
      <c r="V358" s="73" t="s">
        <v>344</v>
      </c>
      <c r="W358" s="74" t="s">
        <v>345</v>
      </c>
      <c r="X358" s="75">
        <v>40478969</v>
      </c>
      <c r="Y358" s="77">
        <v>44</v>
      </c>
      <c r="Z358" s="78">
        <f t="shared" si="317"/>
        <v>919976.56818181823</v>
      </c>
      <c r="AA358" s="79">
        <f t="shared" ref="AA358:AA368" si="344">IFERROR(Y358/$CD$38,0)</f>
        <v>0.1317365269461078</v>
      </c>
      <c r="AB358" s="315">
        <f>CE38</f>
        <v>446</v>
      </c>
      <c r="AC358" s="195">
        <v>1</v>
      </c>
      <c r="AD358" s="73" t="s">
        <v>384</v>
      </c>
      <c r="AE358" s="74" t="s">
        <v>385</v>
      </c>
      <c r="AF358" s="75">
        <v>31062050</v>
      </c>
      <c r="AG358" s="77">
        <v>9</v>
      </c>
      <c r="AH358" s="78">
        <f t="shared" si="318"/>
        <v>3451338.888888889</v>
      </c>
      <c r="AI358" s="79">
        <f t="shared" ref="AI358:AI368" si="345">IFERROR(AG358/$CE$38,0)</f>
        <v>2.0179372197309416E-2</v>
      </c>
      <c r="AJ358" s="315">
        <f>CF38</f>
        <v>440</v>
      </c>
      <c r="AK358" s="195">
        <v>1</v>
      </c>
      <c r="AL358" s="73" t="s">
        <v>382</v>
      </c>
      <c r="AM358" s="74" t="s">
        <v>383</v>
      </c>
      <c r="AN358" s="75">
        <v>7334462</v>
      </c>
      <c r="AO358" s="77">
        <v>2</v>
      </c>
      <c r="AP358" s="78">
        <f t="shared" si="319"/>
        <v>3667231</v>
      </c>
      <c r="AQ358" s="79">
        <f t="shared" ref="AQ358:AQ368" si="346">IFERROR(AO358/$CF$38,0)</f>
        <v>4.5454545454545452E-3</v>
      </c>
      <c r="AR358" s="315">
        <f>CG38</f>
        <v>301</v>
      </c>
      <c r="AS358" s="195">
        <v>1</v>
      </c>
      <c r="AT358" s="73" t="s">
        <v>382</v>
      </c>
      <c r="AU358" s="74" t="s">
        <v>383</v>
      </c>
      <c r="AV358" s="75">
        <v>1314872</v>
      </c>
      <c r="AW358" s="77">
        <v>1</v>
      </c>
      <c r="AX358" s="78">
        <f t="shared" si="320"/>
        <v>1314872</v>
      </c>
      <c r="AY358" s="79">
        <f t="shared" ref="AY358:AY368" si="347">IFERROR(AW358/$CG$38,0)</f>
        <v>3.3222591362126247E-3</v>
      </c>
      <c r="AZ358" s="315">
        <f>CH38</f>
        <v>367</v>
      </c>
      <c r="BA358" s="195">
        <v>1</v>
      </c>
      <c r="BB358" s="73" t="s">
        <v>374</v>
      </c>
      <c r="BC358" s="74" t="s">
        <v>375</v>
      </c>
      <c r="BD358" s="75">
        <v>8034932</v>
      </c>
      <c r="BE358" s="77">
        <v>6</v>
      </c>
      <c r="BF358" s="78">
        <f t="shared" si="321"/>
        <v>1339155.3333333333</v>
      </c>
      <c r="BG358" s="79">
        <f t="shared" ref="BG358:BG368" si="348">IFERROR(BE358/$CH$38,0)</f>
        <v>1.6348773841961851E-2</v>
      </c>
      <c r="BH358" s="315">
        <f>CI38</f>
        <v>333</v>
      </c>
      <c r="BI358" s="195">
        <v>1</v>
      </c>
      <c r="BJ358" s="73" t="s">
        <v>430</v>
      </c>
      <c r="BK358" s="74" t="s">
        <v>431</v>
      </c>
      <c r="BL358" s="75">
        <v>6469739</v>
      </c>
      <c r="BM358" s="77">
        <v>8</v>
      </c>
      <c r="BN358" s="78">
        <f t="shared" si="322"/>
        <v>808717.375</v>
      </c>
      <c r="BO358" s="79">
        <f t="shared" ref="BO358:BO368" si="349">IFERROR(BM358/$CI$38,0)</f>
        <v>2.4024024024024024E-2</v>
      </c>
      <c r="BP358" s="315">
        <f>CJ38</f>
        <v>7553</v>
      </c>
      <c r="BQ358" s="195">
        <v>1</v>
      </c>
      <c r="BR358" s="73" t="s">
        <v>382</v>
      </c>
      <c r="BS358" s="74" t="s">
        <v>383</v>
      </c>
      <c r="BT358" s="75">
        <v>32123319</v>
      </c>
      <c r="BU358" s="77">
        <v>29</v>
      </c>
      <c r="BV358" s="78">
        <f t="shared" si="323"/>
        <v>1107700.6551724137</v>
      </c>
      <c r="BW358" s="79">
        <f t="shared" ref="BW358:BW368" si="350">IFERROR(BU358/$CJ$38,0)</f>
        <v>3.8395339600158875E-3</v>
      </c>
    </row>
    <row r="359" spans="2:75" ht="13.5" customHeight="1">
      <c r="B359" s="304"/>
      <c r="C359" s="318"/>
      <c r="D359" s="301"/>
      <c r="E359" s="80">
        <v>2</v>
      </c>
      <c r="F359" s="175" t="s">
        <v>426</v>
      </c>
      <c r="G359" s="176" t="s">
        <v>427</v>
      </c>
      <c r="H359" s="83">
        <v>3423673</v>
      </c>
      <c r="I359" s="85">
        <v>11</v>
      </c>
      <c r="J359" s="86">
        <f t="shared" si="315"/>
        <v>311243</v>
      </c>
      <c r="K359" s="87">
        <f t="shared" si="342"/>
        <v>2.2615131578947369E-3</v>
      </c>
      <c r="L359" s="313"/>
      <c r="M359" s="112">
        <v>2</v>
      </c>
      <c r="N359" s="175" t="s">
        <v>426</v>
      </c>
      <c r="O359" s="176" t="s">
        <v>427</v>
      </c>
      <c r="P359" s="83">
        <v>700398</v>
      </c>
      <c r="Q359" s="85">
        <v>2</v>
      </c>
      <c r="R359" s="86">
        <f t="shared" si="316"/>
        <v>350199</v>
      </c>
      <c r="S359" s="87">
        <f t="shared" si="343"/>
        <v>4.2735042735042739E-3</v>
      </c>
      <c r="T359" s="313"/>
      <c r="U359" s="112">
        <v>2</v>
      </c>
      <c r="V359" s="175" t="s">
        <v>382</v>
      </c>
      <c r="W359" s="176" t="s">
        <v>383</v>
      </c>
      <c r="X359" s="83">
        <v>1274879</v>
      </c>
      <c r="Y359" s="85">
        <v>2</v>
      </c>
      <c r="Z359" s="86">
        <f t="shared" si="317"/>
        <v>637439.5</v>
      </c>
      <c r="AA359" s="87">
        <f t="shared" si="344"/>
        <v>5.9880239520958087E-3</v>
      </c>
      <c r="AB359" s="313"/>
      <c r="AC359" s="112">
        <v>2</v>
      </c>
      <c r="AD359" s="175" t="s">
        <v>382</v>
      </c>
      <c r="AE359" s="176" t="s">
        <v>383</v>
      </c>
      <c r="AF359" s="83">
        <v>7167310</v>
      </c>
      <c r="AG359" s="85">
        <v>3</v>
      </c>
      <c r="AH359" s="86">
        <f t="shared" si="318"/>
        <v>2389103.3333333335</v>
      </c>
      <c r="AI359" s="87">
        <f t="shared" si="345"/>
        <v>6.7264573991031393E-3</v>
      </c>
      <c r="AJ359" s="313"/>
      <c r="AK359" s="112">
        <v>2</v>
      </c>
      <c r="AL359" s="175" t="s">
        <v>432</v>
      </c>
      <c r="AM359" s="176" t="s">
        <v>433</v>
      </c>
      <c r="AN359" s="83">
        <v>8689516</v>
      </c>
      <c r="AO359" s="85">
        <v>5</v>
      </c>
      <c r="AP359" s="86">
        <f t="shared" si="319"/>
        <v>1737903.2</v>
      </c>
      <c r="AQ359" s="87">
        <f t="shared" si="346"/>
        <v>1.1363636363636364E-2</v>
      </c>
      <c r="AR359" s="313"/>
      <c r="AS359" s="112">
        <v>2</v>
      </c>
      <c r="AT359" s="175" t="s">
        <v>344</v>
      </c>
      <c r="AU359" s="176" t="s">
        <v>345</v>
      </c>
      <c r="AV359" s="83">
        <v>30997432</v>
      </c>
      <c r="AW359" s="85">
        <v>54</v>
      </c>
      <c r="AX359" s="86">
        <f t="shared" si="320"/>
        <v>574026.51851851854</v>
      </c>
      <c r="AY359" s="87">
        <f t="shared" si="347"/>
        <v>0.17940199335548174</v>
      </c>
      <c r="AZ359" s="313"/>
      <c r="BA359" s="112">
        <v>2</v>
      </c>
      <c r="BB359" s="175" t="s">
        <v>430</v>
      </c>
      <c r="BC359" s="176" t="s">
        <v>431</v>
      </c>
      <c r="BD359" s="83">
        <v>3907919</v>
      </c>
      <c r="BE359" s="85">
        <v>3</v>
      </c>
      <c r="BF359" s="86">
        <f t="shared" si="321"/>
        <v>1302639.6666666667</v>
      </c>
      <c r="BG359" s="87">
        <f t="shared" si="348"/>
        <v>8.1743869209809257E-3</v>
      </c>
      <c r="BH359" s="313"/>
      <c r="BI359" s="112">
        <v>2</v>
      </c>
      <c r="BJ359" s="175" t="s">
        <v>338</v>
      </c>
      <c r="BK359" s="176" t="s">
        <v>339</v>
      </c>
      <c r="BL359" s="83">
        <v>38561113</v>
      </c>
      <c r="BM359" s="85">
        <v>70</v>
      </c>
      <c r="BN359" s="86">
        <f t="shared" si="322"/>
        <v>550873.04285714286</v>
      </c>
      <c r="BO359" s="87">
        <f t="shared" si="349"/>
        <v>0.21021021021021022</v>
      </c>
      <c r="BP359" s="313"/>
      <c r="BQ359" s="112">
        <v>2</v>
      </c>
      <c r="BR359" s="175" t="s">
        <v>384</v>
      </c>
      <c r="BS359" s="176" t="s">
        <v>385</v>
      </c>
      <c r="BT359" s="83">
        <v>49945069</v>
      </c>
      <c r="BU359" s="85">
        <v>127</v>
      </c>
      <c r="BV359" s="86">
        <f t="shared" si="323"/>
        <v>393268.25984251971</v>
      </c>
      <c r="BW359" s="87">
        <f t="shared" si="350"/>
        <v>1.6814510790414405E-2</v>
      </c>
    </row>
    <row r="360" spans="2:75" ht="13.5" customHeight="1">
      <c r="B360" s="304"/>
      <c r="C360" s="318"/>
      <c r="D360" s="301"/>
      <c r="E360" s="80">
        <v>3</v>
      </c>
      <c r="F360" s="175" t="s">
        <v>458</v>
      </c>
      <c r="G360" s="176" t="s">
        <v>459</v>
      </c>
      <c r="H360" s="83">
        <v>1215755</v>
      </c>
      <c r="I360" s="85">
        <v>4</v>
      </c>
      <c r="J360" s="86">
        <f t="shared" si="315"/>
        <v>303938.75</v>
      </c>
      <c r="K360" s="87">
        <f t="shared" si="342"/>
        <v>8.2236842105263153E-4</v>
      </c>
      <c r="L360" s="313"/>
      <c r="M360" s="112">
        <v>3</v>
      </c>
      <c r="N360" s="175" t="s">
        <v>410</v>
      </c>
      <c r="O360" s="176" t="s">
        <v>411</v>
      </c>
      <c r="P360" s="83">
        <v>12466122</v>
      </c>
      <c r="Q360" s="85">
        <v>55</v>
      </c>
      <c r="R360" s="86">
        <f t="shared" si="316"/>
        <v>226656.76363636364</v>
      </c>
      <c r="S360" s="87">
        <f t="shared" si="343"/>
        <v>0.11752136752136752</v>
      </c>
      <c r="T360" s="313"/>
      <c r="U360" s="112">
        <v>3</v>
      </c>
      <c r="V360" s="175" t="s">
        <v>374</v>
      </c>
      <c r="W360" s="176" t="s">
        <v>375</v>
      </c>
      <c r="X360" s="83">
        <v>1697388</v>
      </c>
      <c r="Y360" s="85">
        <v>6</v>
      </c>
      <c r="Z360" s="86">
        <f t="shared" si="317"/>
        <v>282898</v>
      </c>
      <c r="AA360" s="87">
        <f t="shared" si="344"/>
        <v>1.7964071856287425E-2</v>
      </c>
      <c r="AB360" s="313"/>
      <c r="AC360" s="112">
        <v>3</v>
      </c>
      <c r="AD360" s="175" t="s">
        <v>426</v>
      </c>
      <c r="AE360" s="176" t="s">
        <v>427</v>
      </c>
      <c r="AF360" s="83">
        <v>2012817</v>
      </c>
      <c r="AG360" s="85">
        <v>1</v>
      </c>
      <c r="AH360" s="86">
        <f t="shared" si="318"/>
        <v>2012817</v>
      </c>
      <c r="AI360" s="87">
        <f t="shared" si="345"/>
        <v>2.242152466367713E-3</v>
      </c>
      <c r="AJ360" s="313"/>
      <c r="AK360" s="112">
        <v>3</v>
      </c>
      <c r="AL360" s="175" t="s">
        <v>344</v>
      </c>
      <c r="AM360" s="176" t="s">
        <v>345</v>
      </c>
      <c r="AN360" s="83">
        <v>31740335</v>
      </c>
      <c r="AO360" s="85">
        <v>74</v>
      </c>
      <c r="AP360" s="86">
        <f t="shared" si="319"/>
        <v>428923.44594594592</v>
      </c>
      <c r="AQ360" s="87">
        <f t="shared" si="346"/>
        <v>0.16818181818181818</v>
      </c>
      <c r="AR360" s="313"/>
      <c r="AS360" s="112">
        <v>3</v>
      </c>
      <c r="AT360" s="175" t="s">
        <v>356</v>
      </c>
      <c r="AU360" s="176" t="s">
        <v>357</v>
      </c>
      <c r="AV360" s="83">
        <v>47261833</v>
      </c>
      <c r="AW360" s="85">
        <v>106</v>
      </c>
      <c r="AX360" s="86">
        <f t="shared" si="320"/>
        <v>445866.34905660379</v>
      </c>
      <c r="AY360" s="87">
        <f t="shared" si="347"/>
        <v>0.35215946843853818</v>
      </c>
      <c r="AZ360" s="313"/>
      <c r="BA360" s="112">
        <v>3</v>
      </c>
      <c r="BB360" s="175" t="s">
        <v>356</v>
      </c>
      <c r="BC360" s="176" t="s">
        <v>357</v>
      </c>
      <c r="BD360" s="83">
        <v>56989539</v>
      </c>
      <c r="BE360" s="85">
        <v>93</v>
      </c>
      <c r="BF360" s="86">
        <f t="shared" si="321"/>
        <v>612790.74193548388</v>
      </c>
      <c r="BG360" s="87">
        <f t="shared" si="348"/>
        <v>0.25340599455040874</v>
      </c>
      <c r="BH360" s="313"/>
      <c r="BI360" s="112">
        <v>3</v>
      </c>
      <c r="BJ360" s="175" t="s">
        <v>404</v>
      </c>
      <c r="BK360" s="176" t="s">
        <v>405</v>
      </c>
      <c r="BL360" s="83">
        <v>17513212</v>
      </c>
      <c r="BM360" s="85">
        <v>32</v>
      </c>
      <c r="BN360" s="86">
        <f t="shared" si="322"/>
        <v>547287.875</v>
      </c>
      <c r="BO360" s="87">
        <f t="shared" si="349"/>
        <v>9.6096096096096095E-2</v>
      </c>
      <c r="BP360" s="313"/>
      <c r="BQ360" s="112">
        <v>3</v>
      </c>
      <c r="BR360" s="175" t="s">
        <v>344</v>
      </c>
      <c r="BS360" s="176" t="s">
        <v>345</v>
      </c>
      <c r="BT360" s="83">
        <v>266387365</v>
      </c>
      <c r="BU360" s="85">
        <v>750</v>
      </c>
      <c r="BV360" s="86">
        <f t="shared" si="323"/>
        <v>355183.15333333332</v>
      </c>
      <c r="BW360" s="87">
        <f t="shared" si="350"/>
        <v>9.9298292069376404E-2</v>
      </c>
    </row>
    <row r="361" spans="2:75" ht="13.5" customHeight="1">
      <c r="B361" s="304"/>
      <c r="C361" s="318"/>
      <c r="D361" s="301"/>
      <c r="E361" s="80">
        <v>4</v>
      </c>
      <c r="F361" s="175" t="s">
        <v>408</v>
      </c>
      <c r="G361" s="176" t="s">
        <v>409</v>
      </c>
      <c r="H361" s="83">
        <v>12905587</v>
      </c>
      <c r="I361" s="85">
        <v>51</v>
      </c>
      <c r="J361" s="86">
        <f t="shared" si="315"/>
        <v>253050.72549019608</v>
      </c>
      <c r="K361" s="87">
        <f t="shared" si="342"/>
        <v>1.0485197368421052E-2</v>
      </c>
      <c r="L361" s="313"/>
      <c r="M361" s="112">
        <v>4</v>
      </c>
      <c r="N361" s="175" t="s">
        <v>344</v>
      </c>
      <c r="O361" s="176" t="s">
        <v>345</v>
      </c>
      <c r="P361" s="83">
        <v>10237293</v>
      </c>
      <c r="Q361" s="85">
        <v>52</v>
      </c>
      <c r="R361" s="86">
        <f t="shared" si="316"/>
        <v>196871.01923076922</v>
      </c>
      <c r="S361" s="87">
        <f t="shared" si="343"/>
        <v>0.1111111111111111</v>
      </c>
      <c r="T361" s="313"/>
      <c r="U361" s="112">
        <v>4</v>
      </c>
      <c r="V361" s="175" t="s">
        <v>336</v>
      </c>
      <c r="W361" s="176" t="s">
        <v>337</v>
      </c>
      <c r="X361" s="83">
        <v>60059300</v>
      </c>
      <c r="Y361" s="85">
        <v>232</v>
      </c>
      <c r="Z361" s="86">
        <f t="shared" si="317"/>
        <v>258876.29310344829</v>
      </c>
      <c r="AA361" s="87">
        <f t="shared" si="344"/>
        <v>0.69461077844311381</v>
      </c>
      <c r="AB361" s="313"/>
      <c r="AC361" s="112">
        <v>4</v>
      </c>
      <c r="AD361" s="175" t="s">
        <v>344</v>
      </c>
      <c r="AE361" s="176" t="s">
        <v>345</v>
      </c>
      <c r="AF361" s="83">
        <v>27667456</v>
      </c>
      <c r="AG361" s="85">
        <v>60</v>
      </c>
      <c r="AH361" s="86">
        <f t="shared" si="318"/>
        <v>461124.26666666666</v>
      </c>
      <c r="AI361" s="87">
        <f t="shared" si="345"/>
        <v>0.13452914798206278</v>
      </c>
      <c r="AJ361" s="313"/>
      <c r="AK361" s="112">
        <v>4</v>
      </c>
      <c r="AL361" s="175" t="s">
        <v>338</v>
      </c>
      <c r="AM361" s="176" t="s">
        <v>339</v>
      </c>
      <c r="AN361" s="83">
        <v>44873831</v>
      </c>
      <c r="AO361" s="85">
        <v>132</v>
      </c>
      <c r="AP361" s="86">
        <f t="shared" si="319"/>
        <v>339953.26515151514</v>
      </c>
      <c r="AQ361" s="87">
        <f t="shared" si="346"/>
        <v>0.3</v>
      </c>
      <c r="AR361" s="313"/>
      <c r="AS361" s="112">
        <v>4</v>
      </c>
      <c r="AT361" s="175" t="s">
        <v>424</v>
      </c>
      <c r="AU361" s="176" t="s">
        <v>425</v>
      </c>
      <c r="AV361" s="83">
        <v>12768000</v>
      </c>
      <c r="AW361" s="85">
        <v>31</v>
      </c>
      <c r="AX361" s="86">
        <f t="shared" si="320"/>
        <v>411870.96774193546</v>
      </c>
      <c r="AY361" s="87">
        <f t="shared" si="347"/>
        <v>0.10299003322259136</v>
      </c>
      <c r="AZ361" s="313"/>
      <c r="BA361" s="112">
        <v>4</v>
      </c>
      <c r="BB361" s="175" t="s">
        <v>472</v>
      </c>
      <c r="BC361" s="176" t="s">
        <v>473</v>
      </c>
      <c r="BD361" s="83">
        <v>1202124</v>
      </c>
      <c r="BE361" s="85">
        <v>2</v>
      </c>
      <c r="BF361" s="86">
        <f t="shared" si="321"/>
        <v>601062</v>
      </c>
      <c r="BG361" s="87">
        <f t="shared" si="348"/>
        <v>5.4495912806539508E-3</v>
      </c>
      <c r="BH361" s="313"/>
      <c r="BI361" s="112">
        <v>4</v>
      </c>
      <c r="BJ361" s="175" t="s">
        <v>362</v>
      </c>
      <c r="BK361" s="176" t="s">
        <v>363</v>
      </c>
      <c r="BL361" s="83">
        <v>73149484</v>
      </c>
      <c r="BM361" s="85">
        <v>148</v>
      </c>
      <c r="BN361" s="86">
        <f t="shared" si="322"/>
        <v>494253.2702702703</v>
      </c>
      <c r="BO361" s="87">
        <f t="shared" si="349"/>
        <v>0.44444444444444442</v>
      </c>
      <c r="BP361" s="313"/>
      <c r="BQ361" s="112">
        <v>4</v>
      </c>
      <c r="BR361" s="175" t="s">
        <v>406</v>
      </c>
      <c r="BS361" s="176" t="s">
        <v>407</v>
      </c>
      <c r="BT361" s="83">
        <v>44171995</v>
      </c>
      <c r="BU361" s="85">
        <v>148</v>
      </c>
      <c r="BV361" s="86">
        <f t="shared" si="323"/>
        <v>298459.42567567568</v>
      </c>
      <c r="BW361" s="87">
        <f t="shared" si="350"/>
        <v>1.9594862968356944E-2</v>
      </c>
    </row>
    <row r="362" spans="2:75" ht="13.5" customHeight="1">
      <c r="B362" s="304"/>
      <c r="C362" s="318"/>
      <c r="D362" s="301"/>
      <c r="E362" s="80">
        <v>5</v>
      </c>
      <c r="F362" s="102" t="s">
        <v>430</v>
      </c>
      <c r="G362" s="176" t="s">
        <v>431</v>
      </c>
      <c r="H362" s="83">
        <v>14042508</v>
      </c>
      <c r="I362" s="85">
        <v>66</v>
      </c>
      <c r="J362" s="86">
        <f t="shared" si="315"/>
        <v>212765.27272727274</v>
      </c>
      <c r="K362" s="87">
        <f t="shared" si="342"/>
        <v>1.3569078947368422E-2</v>
      </c>
      <c r="L362" s="313"/>
      <c r="M362" s="112">
        <v>5</v>
      </c>
      <c r="N362" s="102" t="s">
        <v>338</v>
      </c>
      <c r="O362" s="176" t="s">
        <v>339</v>
      </c>
      <c r="P362" s="83">
        <v>29332633</v>
      </c>
      <c r="Q362" s="85">
        <v>167</v>
      </c>
      <c r="R362" s="86">
        <f t="shared" si="316"/>
        <v>175644.50898203594</v>
      </c>
      <c r="S362" s="87">
        <f t="shared" si="343"/>
        <v>0.35683760683760685</v>
      </c>
      <c r="T362" s="313"/>
      <c r="U362" s="112">
        <v>5</v>
      </c>
      <c r="V362" s="102" t="s">
        <v>442</v>
      </c>
      <c r="W362" s="176" t="s">
        <v>443</v>
      </c>
      <c r="X362" s="83">
        <v>5276935</v>
      </c>
      <c r="Y362" s="85">
        <v>21</v>
      </c>
      <c r="Z362" s="86">
        <f t="shared" si="317"/>
        <v>251282.61904761905</v>
      </c>
      <c r="AA362" s="87">
        <f t="shared" si="344"/>
        <v>6.2874251497005984E-2</v>
      </c>
      <c r="AB362" s="313"/>
      <c r="AC362" s="112">
        <v>5</v>
      </c>
      <c r="AD362" s="102" t="s">
        <v>356</v>
      </c>
      <c r="AE362" s="176" t="s">
        <v>357</v>
      </c>
      <c r="AF362" s="83">
        <v>38511768</v>
      </c>
      <c r="AG362" s="85">
        <v>137</v>
      </c>
      <c r="AH362" s="86">
        <f t="shared" si="318"/>
        <v>281107.79562043794</v>
      </c>
      <c r="AI362" s="87">
        <f t="shared" si="345"/>
        <v>0.30717488789237668</v>
      </c>
      <c r="AJ362" s="313"/>
      <c r="AK362" s="112">
        <v>5</v>
      </c>
      <c r="AL362" s="102" t="s">
        <v>356</v>
      </c>
      <c r="AM362" s="176" t="s">
        <v>357</v>
      </c>
      <c r="AN362" s="83">
        <v>50757441</v>
      </c>
      <c r="AO362" s="85">
        <v>161</v>
      </c>
      <c r="AP362" s="86">
        <f t="shared" si="319"/>
        <v>315263.60869565216</v>
      </c>
      <c r="AQ362" s="87">
        <f t="shared" si="346"/>
        <v>0.36590909090909091</v>
      </c>
      <c r="AR362" s="313"/>
      <c r="AS362" s="112">
        <v>5</v>
      </c>
      <c r="AT362" s="102" t="s">
        <v>362</v>
      </c>
      <c r="AU362" s="176" t="s">
        <v>363</v>
      </c>
      <c r="AV362" s="83">
        <v>44227819</v>
      </c>
      <c r="AW362" s="85">
        <v>116</v>
      </c>
      <c r="AX362" s="86">
        <f t="shared" si="320"/>
        <v>381274.30172413791</v>
      </c>
      <c r="AY362" s="87">
        <f t="shared" si="347"/>
        <v>0.38538205980066448</v>
      </c>
      <c r="AZ362" s="313"/>
      <c r="BA362" s="112">
        <v>5</v>
      </c>
      <c r="BB362" s="102" t="s">
        <v>344</v>
      </c>
      <c r="BC362" s="176" t="s">
        <v>345</v>
      </c>
      <c r="BD362" s="83">
        <v>38224673</v>
      </c>
      <c r="BE362" s="85">
        <v>67</v>
      </c>
      <c r="BF362" s="86">
        <f t="shared" si="321"/>
        <v>570517.50746268651</v>
      </c>
      <c r="BG362" s="87">
        <f t="shared" si="348"/>
        <v>0.18256130790190736</v>
      </c>
      <c r="BH362" s="313"/>
      <c r="BI362" s="112">
        <v>5</v>
      </c>
      <c r="BJ362" s="102" t="s">
        <v>384</v>
      </c>
      <c r="BK362" s="176" t="s">
        <v>385</v>
      </c>
      <c r="BL362" s="83">
        <v>7171746</v>
      </c>
      <c r="BM362" s="85">
        <v>15</v>
      </c>
      <c r="BN362" s="86">
        <f t="shared" si="322"/>
        <v>478116.4</v>
      </c>
      <c r="BO362" s="87">
        <f t="shared" si="349"/>
        <v>4.5045045045045043E-2</v>
      </c>
      <c r="BP362" s="313"/>
      <c r="BQ362" s="112">
        <v>5</v>
      </c>
      <c r="BR362" s="102" t="s">
        <v>430</v>
      </c>
      <c r="BS362" s="176" t="s">
        <v>431</v>
      </c>
      <c r="BT362" s="83">
        <v>25076546</v>
      </c>
      <c r="BU362" s="85">
        <v>93</v>
      </c>
      <c r="BV362" s="86">
        <f t="shared" si="323"/>
        <v>269640.27956989245</v>
      </c>
      <c r="BW362" s="87">
        <f t="shared" si="350"/>
        <v>1.2312988216602674E-2</v>
      </c>
    </row>
    <row r="363" spans="2:75" ht="13.5" customHeight="1">
      <c r="B363" s="304"/>
      <c r="C363" s="318"/>
      <c r="D363" s="301"/>
      <c r="E363" s="80">
        <v>6</v>
      </c>
      <c r="F363" s="102" t="s">
        <v>344</v>
      </c>
      <c r="G363" s="176" t="s">
        <v>345</v>
      </c>
      <c r="H363" s="83">
        <v>74190677</v>
      </c>
      <c r="I363" s="85">
        <v>350</v>
      </c>
      <c r="J363" s="86">
        <f t="shared" si="315"/>
        <v>211973.36285714287</v>
      </c>
      <c r="K363" s="87">
        <f t="shared" si="342"/>
        <v>7.1957236842105268E-2</v>
      </c>
      <c r="L363" s="313"/>
      <c r="M363" s="112">
        <v>6</v>
      </c>
      <c r="N363" s="102" t="s">
        <v>356</v>
      </c>
      <c r="O363" s="176" t="s">
        <v>357</v>
      </c>
      <c r="P363" s="83">
        <v>20183458</v>
      </c>
      <c r="Q363" s="85">
        <v>121</v>
      </c>
      <c r="R363" s="86">
        <f t="shared" si="316"/>
        <v>166805.43801652893</v>
      </c>
      <c r="S363" s="87">
        <f t="shared" si="343"/>
        <v>0.25854700854700857</v>
      </c>
      <c r="T363" s="313"/>
      <c r="U363" s="112">
        <v>6</v>
      </c>
      <c r="V363" s="102" t="s">
        <v>406</v>
      </c>
      <c r="W363" s="176" t="s">
        <v>407</v>
      </c>
      <c r="X363" s="83">
        <v>1565162</v>
      </c>
      <c r="Y363" s="85">
        <v>7</v>
      </c>
      <c r="Z363" s="86">
        <f t="shared" si="317"/>
        <v>223594.57142857142</v>
      </c>
      <c r="AA363" s="87">
        <f t="shared" si="344"/>
        <v>2.0958083832335328E-2</v>
      </c>
      <c r="AB363" s="313"/>
      <c r="AC363" s="112">
        <v>6</v>
      </c>
      <c r="AD363" s="102" t="s">
        <v>418</v>
      </c>
      <c r="AE363" s="176" t="s">
        <v>419</v>
      </c>
      <c r="AF363" s="83">
        <v>10053688</v>
      </c>
      <c r="AG363" s="85">
        <v>40</v>
      </c>
      <c r="AH363" s="86">
        <f t="shared" si="318"/>
        <v>251342.2</v>
      </c>
      <c r="AI363" s="87">
        <f t="shared" si="345"/>
        <v>8.9686098654708515E-2</v>
      </c>
      <c r="AJ363" s="313"/>
      <c r="AK363" s="112">
        <v>6</v>
      </c>
      <c r="AL363" s="102" t="s">
        <v>352</v>
      </c>
      <c r="AM363" s="176" t="s">
        <v>353</v>
      </c>
      <c r="AN363" s="83">
        <v>15708508</v>
      </c>
      <c r="AO363" s="85">
        <v>50</v>
      </c>
      <c r="AP363" s="86">
        <f t="shared" si="319"/>
        <v>314170.15999999997</v>
      </c>
      <c r="AQ363" s="87">
        <f t="shared" si="346"/>
        <v>0.11363636363636363</v>
      </c>
      <c r="AR363" s="313"/>
      <c r="AS363" s="112">
        <v>6</v>
      </c>
      <c r="AT363" s="102" t="s">
        <v>514</v>
      </c>
      <c r="AU363" s="176" t="s">
        <v>515</v>
      </c>
      <c r="AV363" s="83">
        <v>3033404</v>
      </c>
      <c r="AW363" s="85">
        <v>8</v>
      </c>
      <c r="AX363" s="86">
        <f t="shared" si="320"/>
        <v>379175.5</v>
      </c>
      <c r="AY363" s="87">
        <f t="shared" si="347"/>
        <v>2.6578073089700997E-2</v>
      </c>
      <c r="AZ363" s="313"/>
      <c r="BA363" s="112">
        <v>6</v>
      </c>
      <c r="BB363" s="102" t="s">
        <v>406</v>
      </c>
      <c r="BC363" s="176" t="s">
        <v>407</v>
      </c>
      <c r="BD363" s="83">
        <v>8031862</v>
      </c>
      <c r="BE363" s="85">
        <v>17</v>
      </c>
      <c r="BF363" s="86">
        <f t="shared" si="321"/>
        <v>472462.4705882353</v>
      </c>
      <c r="BG363" s="87">
        <f t="shared" si="348"/>
        <v>4.632152588555858E-2</v>
      </c>
      <c r="BH363" s="313"/>
      <c r="BI363" s="112">
        <v>6</v>
      </c>
      <c r="BJ363" s="102" t="s">
        <v>356</v>
      </c>
      <c r="BK363" s="176" t="s">
        <v>357</v>
      </c>
      <c r="BL363" s="83">
        <v>41003484</v>
      </c>
      <c r="BM363" s="85">
        <v>86</v>
      </c>
      <c r="BN363" s="86">
        <f t="shared" si="322"/>
        <v>476784.69767441862</v>
      </c>
      <c r="BO363" s="87">
        <f t="shared" si="349"/>
        <v>0.25825825825825827</v>
      </c>
      <c r="BP363" s="313"/>
      <c r="BQ363" s="112">
        <v>6</v>
      </c>
      <c r="BR363" s="102" t="s">
        <v>356</v>
      </c>
      <c r="BS363" s="176" t="s">
        <v>357</v>
      </c>
      <c r="BT363" s="83">
        <v>334241909</v>
      </c>
      <c r="BU363" s="85">
        <v>1379</v>
      </c>
      <c r="BV363" s="86">
        <f t="shared" si="323"/>
        <v>242379.91950688904</v>
      </c>
      <c r="BW363" s="87">
        <f t="shared" si="350"/>
        <v>0.18257645968489342</v>
      </c>
    </row>
    <row r="364" spans="2:75" ht="13.5" customHeight="1">
      <c r="B364" s="304"/>
      <c r="C364" s="318"/>
      <c r="D364" s="301"/>
      <c r="E364" s="80">
        <v>7</v>
      </c>
      <c r="F364" s="102" t="s">
        <v>418</v>
      </c>
      <c r="G364" s="176" t="s">
        <v>419</v>
      </c>
      <c r="H364" s="83">
        <v>11614925</v>
      </c>
      <c r="I364" s="85">
        <v>59</v>
      </c>
      <c r="J364" s="86">
        <f t="shared" si="315"/>
        <v>196863.13559322033</v>
      </c>
      <c r="K364" s="87">
        <f t="shared" si="342"/>
        <v>1.2129934210526315E-2</v>
      </c>
      <c r="L364" s="313"/>
      <c r="M364" s="112">
        <v>7</v>
      </c>
      <c r="N364" s="102" t="s">
        <v>406</v>
      </c>
      <c r="O364" s="176" t="s">
        <v>407</v>
      </c>
      <c r="P364" s="83">
        <v>1502509</v>
      </c>
      <c r="Q364" s="85">
        <v>10</v>
      </c>
      <c r="R364" s="86">
        <f t="shared" si="316"/>
        <v>150250.9</v>
      </c>
      <c r="S364" s="87">
        <f t="shared" si="343"/>
        <v>2.1367521367521368E-2</v>
      </c>
      <c r="T364" s="313"/>
      <c r="U364" s="112">
        <v>7</v>
      </c>
      <c r="V364" s="102" t="s">
        <v>352</v>
      </c>
      <c r="W364" s="176" t="s">
        <v>353</v>
      </c>
      <c r="X364" s="83">
        <v>9575422</v>
      </c>
      <c r="Y364" s="85">
        <v>47</v>
      </c>
      <c r="Z364" s="86">
        <f t="shared" si="317"/>
        <v>203732.38297872341</v>
      </c>
      <c r="AA364" s="87">
        <f t="shared" si="344"/>
        <v>0.1407185628742515</v>
      </c>
      <c r="AB364" s="313"/>
      <c r="AC364" s="112">
        <v>7</v>
      </c>
      <c r="AD364" s="102" t="s">
        <v>352</v>
      </c>
      <c r="AE364" s="176" t="s">
        <v>353</v>
      </c>
      <c r="AF364" s="83">
        <v>16883851</v>
      </c>
      <c r="AG364" s="85">
        <v>70</v>
      </c>
      <c r="AH364" s="86">
        <f t="shared" si="318"/>
        <v>241197.87142857144</v>
      </c>
      <c r="AI364" s="87">
        <f t="shared" si="345"/>
        <v>0.15695067264573992</v>
      </c>
      <c r="AJ364" s="313"/>
      <c r="AK364" s="112">
        <v>7</v>
      </c>
      <c r="AL364" s="102" t="s">
        <v>406</v>
      </c>
      <c r="AM364" s="176" t="s">
        <v>407</v>
      </c>
      <c r="AN364" s="83">
        <v>9017942</v>
      </c>
      <c r="AO364" s="85">
        <v>29</v>
      </c>
      <c r="AP364" s="86">
        <f t="shared" si="319"/>
        <v>310963.5172413793</v>
      </c>
      <c r="AQ364" s="87">
        <f t="shared" si="346"/>
        <v>6.5909090909090903E-2</v>
      </c>
      <c r="AR364" s="313"/>
      <c r="AS364" s="112">
        <v>7</v>
      </c>
      <c r="AT364" s="102" t="s">
        <v>476</v>
      </c>
      <c r="AU364" s="176" t="s">
        <v>477</v>
      </c>
      <c r="AV364" s="83">
        <v>344622</v>
      </c>
      <c r="AW364" s="85">
        <v>1</v>
      </c>
      <c r="AX364" s="86">
        <f t="shared" si="320"/>
        <v>344622</v>
      </c>
      <c r="AY364" s="87">
        <f t="shared" si="347"/>
        <v>3.3222591362126247E-3</v>
      </c>
      <c r="AZ364" s="313"/>
      <c r="BA364" s="112">
        <v>7</v>
      </c>
      <c r="BB364" s="102" t="s">
        <v>338</v>
      </c>
      <c r="BC364" s="176" t="s">
        <v>339</v>
      </c>
      <c r="BD364" s="83">
        <v>39264343</v>
      </c>
      <c r="BE364" s="85">
        <v>86</v>
      </c>
      <c r="BF364" s="86">
        <f t="shared" si="321"/>
        <v>456562.12790697673</v>
      </c>
      <c r="BG364" s="87">
        <f t="shared" si="348"/>
        <v>0.23433242506811988</v>
      </c>
      <c r="BH364" s="313"/>
      <c r="BI364" s="112">
        <v>7</v>
      </c>
      <c r="BJ364" s="102" t="s">
        <v>366</v>
      </c>
      <c r="BK364" s="176" t="s">
        <v>367</v>
      </c>
      <c r="BL364" s="83">
        <v>44734170</v>
      </c>
      <c r="BM364" s="85">
        <v>105</v>
      </c>
      <c r="BN364" s="86">
        <f t="shared" si="322"/>
        <v>426039.71428571426</v>
      </c>
      <c r="BO364" s="87">
        <f t="shared" si="349"/>
        <v>0.31531531531531531</v>
      </c>
      <c r="BP364" s="313"/>
      <c r="BQ364" s="112">
        <v>7</v>
      </c>
      <c r="BR364" s="102" t="s">
        <v>426</v>
      </c>
      <c r="BS364" s="176" t="s">
        <v>427</v>
      </c>
      <c r="BT364" s="83">
        <v>6471151</v>
      </c>
      <c r="BU364" s="85">
        <v>27</v>
      </c>
      <c r="BV364" s="86">
        <f t="shared" si="323"/>
        <v>239672.25925925927</v>
      </c>
      <c r="BW364" s="87">
        <f t="shared" si="350"/>
        <v>3.5747385144975505E-3</v>
      </c>
    </row>
    <row r="365" spans="2:75" ht="13.5" customHeight="1">
      <c r="B365" s="304"/>
      <c r="C365" s="318"/>
      <c r="D365" s="301"/>
      <c r="E365" s="80">
        <v>8</v>
      </c>
      <c r="F365" s="102" t="s">
        <v>406</v>
      </c>
      <c r="G365" s="176" t="s">
        <v>407</v>
      </c>
      <c r="H365" s="83">
        <v>4791205</v>
      </c>
      <c r="I365" s="85">
        <v>26</v>
      </c>
      <c r="J365" s="86">
        <f t="shared" si="315"/>
        <v>184277.11538461538</v>
      </c>
      <c r="K365" s="87">
        <f t="shared" si="342"/>
        <v>5.3453947368421054E-3</v>
      </c>
      <c r="L365" s="313"/>
      <c r="M365" s="112">
        <v>8</v>
      </c>
      <c r="N365" s="102" t="s">
        <v>380</v>
      </c>
      <c r="O365" s="176" t="s">
        <v>381</v>
      </c>
      <c r="P365" s="83">
        <v>17980867</v>
      </c>
      <c r="Q365" s="85">
        <v>147</v>
      </c>
      <c r="R365" s="86">
        <f t="shared" si="316"/>
        <v>122318.8231292517</v>
      </c>
      <c r="S365" s="87">
        <f t="shared" si="343"/>
        <v>0.3141025641025641</v>
      </c>
      <c r="T365" s="313"/>
      <c r="U365" s="112">
        <v>8</v>
      </c>
      <c r="V365" s="102" t="s">
        <v>438</v>
      </c>
      <c r="W365" s="176" t="s">
        <v>439</v>
      </c>
      <c r="X365" s="83">
        <v>9140583</v>
      </c>
      <c r="Y365" s="85">
        <v>48</v>
      </c>
      <c r="Z365" s="86">
        <f t="shared" si="317"/>
        <v>190428.8125</v>
      </c>
      <c r="AA365" s="87">
        <f t="shared" si="344"/>
        <v>0.1437125748502994</v>
      </c>
      <c r="AB365" s="313"/>
      <c r="AC365" s="112">
        <v>8</v>
      </c>
      <c r="AD365" s="102" t="s">
        <v>462</v>
      </c>
      <c r="AE365" s="176" t="s">
        <v>463</v>
      </c>
      <c r="AF365" s="83">
        <v>4761761</v>
      </c>
      <c r="AG365" s="85">
        <v>20</v>
      </c>
      <c r="AH365" s="86">
        <f t="shared" si="318"/>
        <v>238088.05</v>
      </c>
      <c r="AI365" s="87">
        <f t="shared" si="345"/>
        <v>4.4843049327354258E-2</v>
      </c>
      <c r="AJ365" s="313"/>
      <c r="AK365" s="112">
        <v>8</v>
      </c>
      <c r="AL365" s="102" t="s">
        <v>402</v>
      </c>
      <c r="AM365" s="176" t="s">
        <v>403</v>
      </c>
      <c r="AN365" s="83">
        <v>9693871</v>
      </c>
      <c r="AO365" s="85">
        <v>34</v>
      </c>
      <c r="AP365" s="86">
        <f t="shared" si="319"/>
        <v>285113.85294117645</v>
      </c>
      <c r="AQ365" s="87">
        <f t="shared" si="346"/>
        <v>7.7272727272727271E-2</v>
      </c>
      <c r="AR365" s="313"/>
      <c r="AS365" s="112">
        <v>8</v>
      </c>
      <c r="AT365" s="102" t="s">
        <v>402</v>
      </c>
      <c r="AU365" s="176" t="s">
        <v>403</v>
      </c>
      <c r="AV365" s="83">
        <v>7761890</v>
      </c>
      <c r="AW365" s="85">
        <v>23</v>
      </c>
      <c r="AX365" s="86">
        <f t="shared" si="320"/>
        <v>337473.47826086957</v>
      </c>
      <c r="AY365" s="87">
        <f t="shared" si="347"/>
        <v>7.6411960132890366E-2</v>
      </c>
      <c r="AZ365" s="313"/>
      <c r="BA365" s="112">
        <v>8</v>
      </c>
      <c r="BB365" s="102" t="s">
        <v>462</v>
      </c>
      <c r="BC365" s="176" t="s">
        <v>463</v>
      </c>
      <c r="BD365" s="83">
        <v>16197878</v>
      </c>
      <c r="BE365" s="85">
        <v>36</v>
      </c>
      <c r="BF365" s="86">
        <f t="shared" si="321"/>
        <v>449941.05555555556</v>
      </c>
      <c r="BG365" s="87">
        <f t="shared" si="348"/>
        <v>9.8092643051771122E-2</v>
      </c>
      <c r="BH365" s="313"/>
      <c r="BI365" s="112">
        <v>8</v>
      </c>
      <c r="BJ365" s="102" t="s">
        <v>406</v>
      </c>
      <c r="BK365" s="176" t="s">
        <v>407</v>
      </c>
      <c r="BL365" s="83">
        <v>13397431</v>
      </c>
      <c r="BM365" s="85">
        <v>33</v>
      </c>
      <c r="BN365" s="86">
        <f t="shared" si="322"/>
        <v>405982.75757575757</v>
      </c>
      <c r="BO365" s="87">
        <f t="shared" si="349"/>
        <v>9.90990990990991E-2</v>
      </c>
      <c r="BP365" s="313"/>
      <c r="BQ365" s="112">
        <v>8</v>
      </c>
      <c r="BR365" s="102" t="s">
        <v>462</v>
      </c>
      <c r="BS365" s="176" t="s">
        <v>463</v>
      </c>
      <c r="BT365" s="83">
        <v>45572461</v>
      </c>
      <c r="BU365" s="85">
        <v>204</v>
      </c>
      <c r="BV365" s="86">
        <f t="shared" si="323"/>
        <v>223394.41666666666</v>
      </c>
      <c r="BW365" s="87">
        <f t="shared" si="350"/>
        <v>2.7009135442870383E-2</v>
      </c>
    </row>
    <row r="366" spans="2:75" ht="13.5" customHeight="1">
      <c r="B366" s="304"/>
      <c r="C366" s="318"/>
      <c r="D366" s="301"/>
      <c r="E366" s="80">
        <v>9</v>
      </c>
      <c r="F366" s="175" t="s">
        <v>462</v>
      </c>
      <c r="G366" s="176" t="s">
        <v>463</v>
      </c>
      <c r="H366" s="83">
        <v>8652691</v>
      </c>
      <c r="I366" s="85">
        <v>54</v>
      </c>
      <c r="J366" s="86">
        <f t="shared" si="315"/>
        <v>160235.01851851851</v>
      </c>
      <c r="K366" s="87">
        <f t="shared" si="342"/>
        <v>1.1101973684210526E-2</v>
      </c>
      <c r="L366" s="313"/>
      <c r="M366" s="112">
        <v>9</v>
      </c>
      <c r="N366" s="175" t="s">
        <v>428</v>
      </c>
      <c r="O366" s="176" t="s">
        <v>429</v>
      </c>
      <c r="P366" s="83">
        <v>971228</v>
      </c>
      <c r="Q366" s="85">
        <v>8</v>
      </c>
      <c r="R366" s="86">
        <f t="shared" si="316"/>
        <v>121403.5</v>
      </c>
      <c r="S366" s="87">
        <f t="shared" si="343"/>
        <v>1.7094017094017096E-2</v>
      </c>
      <c r="T366" s="313"/>
      <c r="U366" s="112">
        <v>9</v>
      </c>
      <c r="V366" s="175" t="s">
        <v>366</v>
      </c>
      <c r="W366" s="176" t="s">
        <v>367</v>
      </c>
      <c r="X366" s="83">
        <v>9511938</v>
      </c>
      <c r="Y366" s="85">
        <v>71</v>
      </c>
      <c r="Z366" s="86">
        <f t="shared" si="317"/>
        <v>133970.95774647887</v>
      </c>
      <c r="AA366" s="87">
        <f t="shared" si="344"/>
        <v>0.21257485029940121</v>
      </c>
      <c r="AB366" s="313"/>
      <c r="AC366" s="112">
        <v>9</v>
      </c>
      <c r="AD366" s="175" t="s">
        <v>338</v>
      </c>
      <c r="AE366" s="176" t="s">
        <v>339</v>
      </c>
      <c r="AF366" s="83">
        <v>26407880</v>
      </c>
      <c r="AG366" s="85">
        <v>135</v>
      </c>
      <c r="AH366" s="86">
        <f t="shared" si="318"/>
        <v>195613.92592592593</v>
      </c>
      <c r="AI366" s="87">
        <f t="shared" si="345"/>
        <v>0.30269058295964124</v>
      </c>
      <c r="AJ366" s="313"/>
      <c r="AK366" s="112">
        <v>9</v>
      </c>
      <c r="AL366" s="175" t="s">
        <v>462</v>
      </c>
      <c r="AM366" s="176" t="s">
        <v>463</v>
      </c>
      <c r="AN366" s="83">
        <v>3522008</v>
      </c>
      <c r="AO366" s="85">
        <v>15</v>
      </c>
      <c r="AP366" s="86">
        <f t="shared" si="319"/>
        <v>234800.53333333333</v>
      </c>
      <c r="AQ366" s="87">
        <f t="shared" si="346"/>
        <v>3.4090909090909088E-2</v>
      </c>
      <c r="AR366" s="313"/>
      <c r="AS366" s="112">
        <v>9</v>
      </c>
      <c r="AT366" s="175" t="s">
        <v>352</v>
      </c>
      <c r="AU366" s="176" t="s">
        <v>353</v>
      </c>
      <c r="AV366" s="83">
        <v>15908531</v>
      </c>
      <c r="AW366" s="85">
        <v>51</v>
      </c>
      <c r="AX366" s="86">
        <f t="shared" si="320"/>
        <v>311931.98039215687</v>
      </c>
      <c r="AY366" s="87">
        <f t="shared" si="347"/>
        <v>0.16943521594684385</v>
      </c>
      <c r="AZ366" s="313"/>
      <c r="BA366" s="112">
        <v>9</v>
      </c>
      <c r="BB366" s="175" t="s">
        <v>366</v>
      </c>
      <c r="BC366" s="176" t="s">
        <v>367</v>
      </c>
      <c r="BD366" s="83">
        <v>44383116</v>
      </c>
      <c r="BE366" s="85">
        <v>121</v>
      </c>
      <c r="BF366" s="86">
        <f t="shared" si="321"/>
        <v>366802.61157024791</v>
      </c>
      <c r="BG366" s="87">
        <f t="shared" si="348"/>
        <v>0.32970027247956402</v>
      </c>
      <c r="BH366" s="313"/>
      <c r="BI366" s="112">
        <v>9</v>
      </c>
      <c r="BJ366" s="175" t="s">
        <v>368</v>
      </c>
      <c r="BK366" s="176" t="s">
        <v>369</v>
      </c>
      <c r="BL366" s="83">
        <v>49419062</v>
      </c>
      <c r="BM366" s="85">
        <v>127</v>
      </c>
      <c r="BN366" s="86">
        <f t="shared" si="322"/>
        <v>389126.47244094487</v>
      </c>
      <c r="BO366" s="87">
        <f t="shared" si="349"/>
        <v>0.38138138138138139</v>
      </c>
      <c r="BP366" s="313"/>
      <c r="BQ366" s="112">
        <v>9</v>
      </c>
      <c r="BR366" s="175" t="s">
        <v>374</v>
      </c>
      <c r="BS366" s="176" t="s">
        <v>375</v>
      </c>
      <c r="BT366" s="83">
        <v>33136752</v>
      </c>
      <c r="BU366" s="85">
        <v>154</v>
      </c>
      <c r="BV366" s="86">
        <f t="shared" si="323"/>
        <v>215173.71428571429</v>
      </c>
      <c r="BW366" s="87">
        <f t="shared" si="350"/>
        <v>2.0389249304911955E-2</v>
      </c>
    </row>
    <row r="367" spans="2:75" ht="13.5" customHeight="1">
      <c r="B367" s="304"/>
      <c r="C367" s="318"/>
      <c r="D367" s="301"/>
      <c r="E367" s="88">
        <v>10</v>
      </c>
      <c r="F367" s="177" t="s">
        <v>384</v>
      </c>
      <c r="G367" s="178" t="s">
        <v>385</v>
      </c>
      <c r="H367" s="91">
        <v>9772777</v>
      </c>
      <c r="I367" s="93">
        <v>62</v>
      </c>
      <c r="J367" s="94">
        <f t="shared" si="315"/>
        <v>157625.43548387097</v>
      </c>
      <c r="K367" s="95">
        <f t="shared" si="342"/>
        <v>1.2746710526315789E-2</v>
      </c>
      <c r="L367" s="313"/>
      <c r="M367" s="113">
        <v>10</v>
      </c>
      <c r="N367" s="177" t="s">
        <v>372</v>
      </c>
      <c r="O367" s="178" t="s">
        <v>373</v>
      </c>
      <c r="P367" s="91">
        <v>7792974</v>
      </c>
      <c r="Q367" s="93">
        <v>67</v>
      </c>
      <c r="R367" s="94">
        <f t="shared" si="316"/>
        <v>116313.04477611941</v>
      </c>
      <c r="S367" s="95">
        <f t="shared" si="343"/>
        <v>0.14316239316239315</v>
      </c>
      <c r="T367" s="313"/>
      <c r="U367" s="113">
        <v>10</v>
      </c>
      <c r="V367" s="177" t="s">
        <v>404</v>
      </c>
      <c r="W367" s="178" t="s">
        <v>405</v>
      </c>
      <c r="X367" s="91">
        <v>2520156</v>
      </c>
      <c r="Y367" s="93">
        <v>20</v>
      </c>
      <c r="Z367" s="94">
        <f t="shared" si="317"/>
        <v>126007.8</v>
      </c>
      <c r="AA367" s="95">
        <f t="shared" si="344"/>
        <v>5.9880239520958084E-2</v>
      </c>
      <c r="AB367" s="313"/>
      <c r="AC367" s="113">
        <v>10</v>
      </c>
      <c r="AD367" s="177" t="s">
        <v>442</v>
      </c>
      <c r="AE367" s="178" t="s">
        <v>443</v>
      </c>
      <c r="AF367" s="91">
        <v>6305288</v>
      </c>
      <c r="AG367" s="93">
        <v>33</v>
      </c>
      <c r="AH367" s="94">
        <f t="shared" si="318"/>
        <v>191069.33333333334</v>
      </c>
      <c r="AI367" s="95">
        <f t="shared" si="345"/>
        <v>7.3991031390134535E-2</v>
      </c>
      <c r="AJ367" s="313"/>
      <c r="AK367" s="113">
        <v>10</v>
      </c>
      <c r="AL367" s="177" t="s">
        <v>400</v>
      </c>
      <c r="AM367" s="178" t="s">
        <v>401</v>
      </c>
      <c r="AN367" s="91">
        <v>21125213</v>
      </c>
      <c r="AO367" s="93">
        <v>95</v>
      </c>
      <c r="AP367" s="94">
        <f t="shared" si="319"/>
        <v>222370.66315789474</v>
      </c>
      <c r="AQ367" s="95">
        <f t="shared" si="346"/>
        <v>0.21590909090909091</v>
      </c>
      <c r="AR367" s="313"/>
      <c r="AS367" s="113">
        <v>10</v>
      </c>
      <c r="AT367" s="177" t="s">
        <v>366</v>
      </c>
      <c r="AU367" s="178" t="s">
        <v>367</v>
      </c>
      <c r="AV367" s="91">
        <v>26653621</v>
      </c>
      <c r="AW367" s="93">
        <v>88</v>
      </c>
      <c r="AX367" s="94">
        <f t="shared" si="320"/>
        <v>302882.05681818182</v>
      </c>
      <c r="AY367" s="95">
        <f t="shared" si="347"/>
        <v>0.29235880398671099</v>
      </c>
      <c r="AZ367" s="313"/>
      <c r="BA367" s="113">
        <v>10</v>
      </c>
      <c r="BB367" s="177" t="s">
        <v>362</v>
      </c>
      <c r="BC367" s="178" t="s">
        <v>363</v>
      </c>
      <c r="BD367" s="91">
        <v>45433686</v>
      </c>
      <c r="BE367" s="93">
        <v>143</v>
      </c>
      <c r="BF367" s="94">
        <f t="shared" si="321"/>
        <v>317718.08391608391</v>
      </c>
      <c r="BG367" s="95">
        <f t="shared" si="348"/>
        <v>0.38964577656675747</v>
      </c>
      <c r="BH367" s="313"/>
      <c r="BI367" s="113">
        <v>10</v>
      </c>
      <c r="BJ367" s="177" t="s">
        <v>408</v>
      </c>
      <c r="BK367" s="178" t="s">
        <v>409</v>
      </c>
      <c r="BL367" s="91">
        <v>23446398</v>
      </c>
      <c r="BM367" s="93">
        <v>70</v>
      </c>
      <c r="BN367" s="94">
        <f t="shared" si="322"/>
        <v>334948.54285714286</v>
      </c>
      <c r="BO367" s="95">
        <f t="shared" si="349"/>
        <v>0.21021021021021022</v>
      </c>
      <c r="BP367" s="313"/>
      <c r="BQ367" s="113">
        <v>10</v>
      </c>
      <c r="BR367" s="177" t="s">
        <v>338</v>
      </c>
      <c r="BS367" s="178" t="s">
        <v>339</v>
      </c>
      <c r="BT367" s="91">
        <v>361479185</v>
      </c>
      <c r="BU367" s="93">
        <v>2125</v>
      </c>
      <c r="BV367" s="94">
        <f t="shared" si="323"/>
        <v>170107.85176470588</v>
      </c>
      <c r="BW367" s="95">
        <f t="shared" si="350"/>
        <v>0.28134516086323313</v>
      </c>
    </row>
    <row r="368" spans="2:75" s="173" customFormat="1" ht="13.5" customHeight="1">
      <c r="B368" s="266"/>
      <c r="C368" s="320"/>
      <c r="D368" s="302"/>
      <c r="E368" s="96" t="s">
        <v>164</v>
      </c>
      <c r="F368" s="97"/>
      <c r="G368" s="98"/>
      <c r="H368" s="228">
        <v>2607806470</v>
      </c>
      <c r="I368" s="100">
        <v>4435</v>
      </c>
      <c r="J368" s="49">
        <f t="shared" si="315"/>
        <v>588005.96843291994</v>
      </c>
      <c r="K368" s="101">
        <f t="shared" si="342"/>
        <v>0.91180098684210531</v>
      </c>
      <c r="L368" s="314"/>
      <c r="M368" s="96" t="s">
        <v>164</v>
      </c>
      <c r="N368" s="97"/>
      <c r="O368" s="98"/>
      <c r="P368" s="228">
        <v>423253970</v>
      </c>
      <c r="Q368" s="100">
        <v>466</v>
      </c>
      <c r="R368" s="49">
        <f t="shared" si="316"/>
        <v>908270.321888412</v>
      </c>
      <c r="S368" s="101">
        <f t="shared" si="343"/>
        <v>0.99572649572649574</v>
      </c>
      <c r="T368" s="314"/>
      <c r="U368" s="96" t="s">
        <v>164</v>
      </c>
      <c r="V368" s="97"/>
      <c r="W368" s="98"/>
      <c r="X368" s="228">
        <v>410752240</v>
      </c>
      <c r="Y368" s="100">
        <v>334</v>
      </c>
      <c r="Z368" s="49">
        <f t="shared" si="317"/>
        <v>1229797.125748503</v>
      </c>
      <c r="AA368" s="101">
        <f t="shared" si="344"/>
        <v>1</v>
      </c>
      <c r="AB368" s="314"/>
      <c r="AC368" s="96" t="s">
        <v>164</v>
      </c>
      <c r="AD368" s="97"/>
      <c r="AE368" s="98"/>
      <c r="AF368" s="228">
        <v>576251070</v>
      </c>
      <c r="AG368" s="100">
        <v>441</v>
      </c>
      <c r="AH368" s="49">
        <f t="shared" si="318"/>
        <v>1306691.7687074831</v>
      </c>
      <c r="AI368" s="101">
        <f t="shared" si="345"/>
        <v>0.9887892376681614</v>
      </c>
      <c r="AJ368" s="314"/>
      <c r="AK368" s="96" t="s">
        <v>164</v>
      </c>
      <c r="AL368" s="97"/>
      <c r="AM368" s="98"/>
      <c r="AN368" s="228">
        <v>652090030</v>
      </c>
      <c r="AO368" s="100">
        <v>435</v>
      </c>
      <c r="AP368" s="49">
        <f t="shared" si="319"/>
        <v>1499057.5402298851</v>
      </c>
      <c r="AQ368" s="101">
        <f t="shared" si="346"/>
        <v>0.98863636363636365</v>
      </c>
      <c r="AR368" s="314"/>
      <c r="AS368" s="96" t="s">
        <v>164</v>
      </c>
      <c r="AT368" s="97"/>
      <c r="AU368" s="98"/>
      <c r="AV368" s="228">
        <v>585234030</v>
      </c>
      <c r="AW368" s="100">
        <v>298</v>
      </c>
      <c r="AX368" s="49">
        <f t="shared" si="320"/>
        <v>1963872.5838926174</v>
      </c>
      <c r="AY368" s="101">
        <f t="shared" si="347"/>
        <v>0.99003322259136217</v>
      </c>
      <c r="AZ368" s="314"/>
      <c r="BA368" s="96" t="s">
        <v>164</v>
      </c>
      <c r="BB368" s="97"/>
      <c r="BC368" s="98"/>
      <c r="BD368" s="228">
        <v>735704980</v>
      </c>
      <c r="BE368" s="100">
        <v>360</v>
      </c>
      <c r="BF368" s="49">
        <f t="shared" si="321"/>
        <v>2043624.9444444445</v>
      </c>
      <c r="BG368" s="101">
        <f t="shared" si="348"/>
        <v>0.98092643051771122</v>
      </c>
      <c r="BH368" s="314"/>
      <c r="BI368" s="96" t="s">
        <v>164</v>
      </c>
      <c r="BJ368" s="97"/>
      <c r="BK368" s="98"/>
      <c r="BL368" s="228">
        <v>829416080</v>
      </c>
      <c r="BM368" s="100">
        <v>328</v>
      </c>
      <c r="BN368" s="49">
        <f t="shared" si="322"/>
        <v>2528707.5609756098</v>
      </c>
      <c r="BO368" s="101">
        <f t="shared" si="349"/>
        <v>0.98498498498498499</v>
      </c>
      <c r="BP368" s="314"/>
      <c r="BQ368" s="96" t="s">
        <v>164</v>
      </c>
      <c r="BR368" s="97"/>
      <c r="BS368" s="98"/>
      <c r="BT368" s="228">
        <v>6820508870</v>
      </c>
      <c r="BU368" s="100">
        <v>7097</v>
      </c>
      <c r="BV368" s="49">
        <f t="shared" si="323"/>
        <v>961041.12582781457</v>
      </c>
      <c r="BW368" s="101">
        <f t="shared" si="350"/>
        <v>0.93962663842181915</v>
      </c>
    </row>
    <row r="369" spans="2:75" ht="13.5" customHeight="1">
      <c r="B369" s="303">
        <v>34</v>
      </c>
      <c r="C369" s="317" t="s">
        <v>38</v>
      </c>
      <c r="D369" s="305">
        <f>CB39</f>
        <v>20281</v>
      </c>
      <c r="E369" s="72">
        <v>1</v>
      </c>
      <c r="F369" s="73" t="s">
        <v>426</v>
      </c>
      <c r="G369" s="74" t="s">
        <v>427</v>
      </c>
      <c r="H369" s="75">
        <v>50684236</v>
      </c>
      <c r="I369" s="77">
        <v>51</v>
      </c>
      <c r="J369" s="78">
        <f t="shared" si="315"/>
        <v>993808.54901960783</v>
      </c>
      <c r="K369" s="79">
        <f t="shared" ref="K369:K379" si="351">IFERROR(I369/$CB$39,0)</f>
        <v>2.5146689019279128E-3</v>
      </c>
      <c r="L369" s="315">
        <f>CC39</f>
        <v>2408</v>
      </c>
      <c r="M369" s="195">
        <v>1</v>
      </c>
      <c r="N369" s="73" t="s">
        <v>382</v>
      </c>
      <c r="O369" s="74" t="s">
        <v>383</v>
      </c>
      <c r="P369" s="75">
        <v>6590407</v>
      </c>
      <c r="Q369" s="77">
        <v>10</v>
      </c>
      <c r="R369" s="78">
        <f t="shared" si="316"/>
        <v>659040.69999999995</v>
      </c>
      <c r="S369" s="79">
        <f t="shared" ref="S369:S379" si="352">IFERROR(Q369/$CC$39,0)</f>
        <v>4.152823920265781E-3</v>
      </c>
      <c r="T369" s="315">
        <f>CD39</f>
        <v>1369</v>
      </c>
      <c r="U369" s="195">
        <v>1</v>
      </c>
      <c r="V369" s="73" t="s">
        <v>382</v>
      </c>
      <c r="W369" s="74" t="s">
        <v>383</v>
      </c>
      <c r="X369" s="75">
        <v>24937487</v>
      </c>
      <c r="Y369" s="77">
        <v>6</v>
      </c>
      <c r="Z369" s="78">
        <f t="shared" si="317"/>
        <v>4156247.8333333335</v>
      </c>
      <c r="AA369" s="79">
        <f t="shared" ref="AA369:AA379" si="353">IFERROR(Y369/$CD$39,0)</f>
        <v>4.3827611395178961E-3</v>
      </c>
      <c r="AB369" s="315">
        <f>CE39</f>
        <v>2206</v>
      </c>
      <c r="AC369" s="195">
        <v>1</v>
      </c>
      <c r="AD369" s="73" t="s">
        <v>382</v>
      </c>
      <c r="AE369" s="74" t="s">
        <v>383</v>
      </c>
      <c r="AF369" s="75">
        <v>15941378</v>
      </c>
      <c r="AG369" s="77">
        <v>13</v>
      </c>
      <c r="AH369" s="78">
        <f t="shared" si="318"/>
        <v>1226259.8461538462</v>
      </c>
      <c r="AI369" s="79">
        <f t="shared" ref="AI369:AI379" si="354">IFERROR(AG369/$CE$39,0)</f>
        <v>5.8930190389845875E-3</v>
      </c>
      <c r="AJ369" s="315">
        <f>CF39</f>
        <v>1860</v>
      </c>
      <c r="AK369" s="195">
        <v>1</v>
      </c>
      <c r="AL369" s="73" t="s">
        <v>382</v>
      </c>
      <c r="AM369" s="74" t="s">
        <v>383</v>
      </c>
      <c r="AN369" s="75">
        <v>35507422</v>
      </c>
      <c r="AO369" s="77">
        <v>14</v>
      </c>
      <c r="AP369" s="78">
        <f t="shared" si="319"/>
        <v>2536244.4285714286</v>
      </c>
      <c r="AQ369" s="79">
        <f t="shared" ref="AQ369:AQ379" si="355">IFERROR(AO369/$CF$39,0)</f>
        <v>7.526881720430108E-3</v>
      </c>
      <c r="AR369" s="315">
        <f>CG39</f>
        <v>1390</v>
      </c>
      <c r="AS369" s="195">
        <v>1</v>
      </c>
      <c r="AT369" s="73" t="s">
        <v>384</v>
      </c>
      <c r="AU369" s="74" t="s">
        <v>385</v>
      </c>
      <c r="AV369" s="75">
        <v>29727703</v>
      </c>
      <c r="AW369" s="77">
        <v>24</v>
      </c>
      <c r="AX369" s="78">
        <f t="shared" si="320"/>
        <v>1238654.2916666667</v>
      </c>
      <c r="AY369" s="79">
        <f t="shared" ref="AY369:AY379" si="356">IFERROR(AW369/$CG$39,0)</f>
        <v>1.7266187050359712E-2</v>
      </c>
      <c r="AZ369" s="315">
        <f>CH39</f>
        <v>1513</v>
      </c>
      <c r="BA369" s="195">
        <v>1</v>
      </c>
      <c r="BB369" s="73" t="s">
        <v>426</v>
      </c>
      <c r="BC369" s="74" t="s">
        <v>427</v>
      </c>
      <c r="BD369" s="75">
        <v>9320598</v>
      </c>
      <c r="BE369" s="77">
        <v>9</v>
      </c>
      <c r="BF369" s="78">
        <f t="shared" si="321"/>
        <v>1035622</v>
      </c>
      <c r="BG369" s="79">
        <f t="shared" ref="BG369:BG379" si="357">IFERROR(BE369/$CH$39,0)</f>
        <v>5.9484467944481163E-3</v>
      </c>
      <c r="BH369" s="315">
        <f>CI39</f>
        <v>1220</v>
      </c>
      <c r="BI369" s="195">
        <v>1</v>
      </c>
      <c r="BJ369" s="73" t="s">
        <v>406</v>
      </c>
      <c r="BK369" s="74" t="s">
        <v>407</v>
      </c>
      <c r="BL369" s="75">
        <v>92585261</v>
      </c>
      <c r="BM369" s="77">
        <v>103</v>
      </c>
      <c r="BN369" s="78">
        <f t="shared" si="322"/>
        <v>898886.02912621363</v>
      </c>
      <c r="BO369" s="79">
        <f t="shared" ref="BO369:BO379" si="358">IFERROR(BM369/$CI$39,0)</f>
        <v>8.4426229508196726E-2</v>
      </c>
      <c r="BP369" s="315">
        <f>CJ39</f>
        <v>32247</v>
      </c>
      <c r="BQ369" s="195">
        <v>1</v>
      </c>
      <c r="BR369" s="73" t="s">
        <v>382</v>
      </c>
      <c r="BS369" s="74" t="s">
        <v>383</v>
      </c>
      <c r="BT369" s="75">
        <v>118719976</v>
      </c>
      <c r="BU369" s="77">
        <v>122</v>
      </c>
      <c r="BV369" s="78">
        <f t="shared" si="323"/>
        <v>973114.55737704923</v>
      </c>
      <c r="BW369" s="79">
        <f t="shared" ref="BW369:BW379" si="359">IFERROR(BU369/$CJ$39,0)</f>
        <v>3.7832976711011878E-3</v>
      </c>
    </row>
    <row r="370" spans="2:75" ht="13.5" customHeight="1">
      <c r="B370" s="304"/>
      <c r="C370" s="318"/>
      <c r="D370" s="301"/>
      <c r="E370" s="80">
        <v>2</v>
      </c>
      <c r="F370" s="175" t="s">
        <v>458</v>
      </c>
      <c r="G370" s="176" t="s">
        <v>459</v>
      </c>
      <c r="H370" s="83">
        <v>21493203</v>
      </c>
      <c r="I370" s="85">
        <v>31</v>
      </c>
      <c r="J370" s="86">
        <f t="shared" si="315"/>
        <v>693329.12903225806</v>
      </c>
      <c r="K370" s="87">
        <f t="shared" si="351"/>
        <v>1.528524234505202E-3</v>
      </c>
      <c r="L370" s="313"/>
      <c r="M370" s="112">
        <v>2</v>
      </c>
      <c r="N370" s="175" t="s">
        <v>458</v>
      </c>
      <c r="O370" s="176" t="s">
        <v>459</v>
      </c>
      <c r="P370" s="83">
        <v>2236038</v>
      </c>
      <c r="Q370" s="85">
        <v>9</v>
      </c>
      <c r="R370" s="86">
        <f t="shared" si="316"/>
        <v>248448.66666666666</v>
      </c>
      <c r="S370" s="87">
        <f t="shared" si="352"/>
        <v>3.7375415282392029E-3</v>
      </c>
      <c r="T370" s="313"/>
      <c r="U370" s="112">
        <v>2</v>
      </c>
      <c r="V370" s="175" t="s">
        <v>384</v>
      </c>
      <c r="W370" s="176" t="s">
        <v>385</v>
      </c>
      <c r="X370" s="83">
        <v>27288532</v>
      </c>
      <c r="Y370" s="85">
        <v>35</v>
      </c>
      <c r="Z370" s="86">
        <f t="shared" si="317"/>
        <v>779672.34285714291</v>
      </c>
      <c r="AA370" s="87">
        <f t="shared" si="353"/>
        <v>2.5566106647187729E-2</v>
      </c>
      <c r="AB370" s="313"/>
      <c r="AC370" s="112">
        <v>2</v>
      </c>
      <c r="AD370" s="175" t="s">
        <v>430</v>
      </c>
      <c r="AE370" s="176" t="s">
        <v>431</v>
      </c>
      <c r="AF370" s="83">
        <v>11946567</v>
      </c>
      <c r="AG370" s="85">
        <v>28</v>
      </c>
      <c r="AH370" s="86">
        <f t="shared" si="318"/>
        <v>426663.10714285716</v>
      </c>
      <c r="AI370" s="87">
        <f t="shared" si="354"/>
        <v>1.2692656391659111E-2</v>
      </c>
      <c r="AJ370" s="313"/>
      <c r="AK370" s="112">
        <v>2</v>
      </c>
      <c r="AL370" s="175" t="s">
        <v>430</v>
      </c>
      <c r="AM370" s="176" t="s">
        <v>431</v>
      </c>
      <c r="AN370" s="83">
        <v>21024698</v>
      </c>
      <c r="AO370" s="85">
        <v>25</v>
      </c>
      <c r="AP370" s="86">
        <f t="shared" si="319"/>
        <v>840987.92</v>
      </c>
      <c r="AQ370" s="87">
        <f t="shared" si="355"/>
        <v>1.3440860215053764E-2</v>
      </c>
      <c r="AR370" s="313"/>
      <c r="AS370" s="112">
        <v>2</v>
      </c>
      <c r="AT370" s="175" t="s">
        <v>356</v>
      </c>
      <c r="AU370" s="176" t="s">
        <v>357</v>
      </c>
      <c r="AV370" s="83">
        <v>299146399</v>
      </c>
      <c r="AW370" s="85">
        <v>494</v>
      </c>
      <c r="AX370" s="86">
        <f t="shared" si="320"/>
        <v>605559.51214574894</v>
      </c>
      <c r="AY370" s="87">
        <f t="shared" si="356"/>
        <v>0.35539568345323741</v>
      </c>
      <c r="AZ370" s="313"/>
      <c r="BA370" s="112">
        <v>2</v>
      </c>
      <c r="BB370" s="175" t="s">
        <v>430</v>
      </c>
      <c r="BC370" s="176" t="s">
        <v>431</v>
      </c>
      <c r="BD370" s="83">
        <v>19916387</v>
      </c>
      <c r="BE370" s="85">
        <v>20</v>
      </c>
      <c r="BF370" s="86">
        <f t="shared" si="321"/>
        <v>995819.35</v>
      </c>
      <c r="BG370" s="87">
        <f t="shared" si="357"/>
        <v>1.3218770654329148E-2</v>
      </c>
      <c r="BH370" s="313"/>
      <c r="BI370" s="112">
        <v>2</v>
      </c>
      <c r="BJ370" s="175" t="s">
        <v>426</v>
      </c>
      <c r="BK370" s="176" t="s">
        <v>427</v>
      </c>
      <c r="BL370" s="83">
        <v>6289036</v>
      </c>
      <c r="BM370" s="85">
        <v>9</v>
      </c>
      <c r="BN370" s="86">
        <f t="shared" si="322"/>
        <v>698781.77777777775</v>
      </c>
      <c r="BO370" s="87">
        <f t="shared" si="358"/>
        <v>7.3770491803278691E-3</v>
      </c>
      <c r="BP370" s="313"/>
      <c r="BQ370" s="112">
        <v>2</v>
      </c>
      <c r="BR370" s="175" t="s">
        <v>426</v>
      </c>
      <c r="BS370" s="176" t="s">
        <v>427</v>
      </c>
      <c r="BT370" s="83">
        <v>74101608</v>
      </c>
      <c r="BU370" s="85">
        <v>109</v>
      </c>
      <c r="BV370" s="86">
        <f t="shared" si="323"/>
        <v>679831.26605504588</v>
      </c>
      <c r="BW370" s="87">
        <f t="shared" si="359"/>
        <v>3.3801593946723727E-3</v>
      </c>
    </row>
    <row r="371" spans="2:75" ht="13.5" customHeight="1">
      <c r="B371" s="304"/>
      <c r="C371" s="318"/>
      <c r="D371" s="301"/>
      <c r="E371" s="80">
        <v>3</v>
      </c>
      <c r="F371" s="175" t="s">
        <v>418</v>
      </c>
      <c r="G371" s="176" t="s">
        <v>419</v>
      </c>
      <c r="H371" s="83">
        <v>226214643</v>
      </c>
      <c r="I371" s="85">
        <v>330</v>
      </c>
      <c r="J371" s="86">
        <f t="shared" si="315"/>
        <v>685498.91818181821</v>
      </c>
      <c r="K371" s="87">
        <f t="shared" si="351"/>
        <v>1.6271387012474731E-2</v>
      </c>
      <c r="L371" s="313"/>
      <c r="M371" s="112">
        <v>3</v>
      </c>
      <c r="N371" s="175" t="s">
        <v>352</v>
      </c>
      <c r="O371" s="176" t="s">
        <v>353</v>
      </c>
      <c r="P371" s="83">
        <v>46202567</v>
      </c>
      <c r="Q371" s="85">
        <v>214</v>
      </c>
      <c r="R371" s="86">
        <f t="shared" si="316"/>
        <v>215899.84579439252</v>
      </c>
      <c r="S371" s="87">
        <f t="shared" si="352"/>
        <v>8.8870431893687707E-2</v>
      </c>
      <c r="T371" s="313"/>
      <c r="U371" s="112">
        <v>3</v>
      </c>
      <c r="V371" s="175" t="s">
        <v>344</v>
      </c>
      <c r="W371" s="176" t="s">
        <v>345</v>
      </c>
      <c r="X371" s="83">
        <v>148454345</v>
      </c>
      <c r="Y371" s="85">
        <v>234</v>
      </c>
      <c r="Z371" s="86">
        <f t="shared" si="317"/>
        <v>634420.27777777775</v>
      </c>
      <c r="AA371" s="87">
        <f t="shared" si="353"/>
        <v>0.17092768444119796</v>
      </c>
      <c r="AB371" s="313"/>
      <c r="AC371" s="112">
        <v>3</v>
      </c>
      <c r="AD371" s="175" t="s">
        <v>384</v>
      </c>
      <c r="AE371" s="176" t="s">
        <v>385</v>
      </c>
      <c r="AF371" s="83">
        <v>9374883</v>
      </c>
      <c r="AG371" s="85">
        <v>26</v>
      </c>
      <c r="AH371" s="86">
        <f t="shared" si="318"/>
        <v>360572.42307692306</v>
      </c>
      <c r="AI371" s="87">
        <f t="shared" si="354"/>
        <v>1.1786038077969175E-2</v>
      </c>
      <c r="AJ371" s="313"/>
      <c r="AK371" s="112">
        <v>3</v>
      </c>
      <c r="AL371" s="175" t="s">
        <v>426</v>
      </c>
      <c r="AM371" s="176" t="s">
        <v>427</v>
      </c>
      <c r="AN371" s="83">
        <v>7476427</v>
      </c>
      <c r="AO371" s="85">
        <v>12</v>
      </c>
      <c r="AP371" s="86">
        <f t="shared" si="319"/>
        <v>623035.58333333337</v>
      </c>
      <c r="AQ371" s="87">
        <f t="shared" si="355"/>
        <v>6.4516129032258064E-3</v>
      </c>
      <c r="AR371" s="313"/>
      <c r="AS371" s="112">
        <v>3</v>
      </c>
      <c r="AT371" s="175" t="s">
        <v>430</v>
      </c>
      <c r="AU371" s="176" t="s">
        <v>431</v>
      </c>
      <c r="AV371" s="83">
        <v>10919627</v>
      </c>
      <c r="AW371" s="85">
        <v>19</v>
      </c>
      <c r="AX371" s="86">
        <f t="shared" si="320"/>
        <v>574717.21052631584</v>
      </c>
      <c r="AY371" s="87">
        <f t="shared" si="356"/>
        <v>1.3669064748201438E-2</v>
      </c>
      <c r="AZ371" s="313"/>
      <c r="BA371" s="112">
        <v>3</v>
      </c>
      <c r="BB371" s="175" t="s">
        <v>356</v>
      </c>
      <c r="BC371" s="176" t="s">
        <v>357</v>
      </c>
      <c r="BD371" s="83">
        <v>320426799</v>
      </c>
      <c r="BE371" s="85">
        <v>508</v>
      </c>
      <c r="BF371" s="86">
        <f t="shared" si="321"/>
        <v>630761.41535433067</v>
      </c>
      <c r="BG371" s="87">
        <f t="shared" si="357"/>
        <v>0.33575677461996034</v>
      </c>
      <c r="BH371" s="313"/>
      <c r="BI371" s="112">
        <v>3</v>
      </c>
      <c r="BJ371" s="175" t="s">
        <v>366</v>
      </c>
      <c r="BK371" s="176" t="s">
        <v>367</v>
      </c>
      <c r="BL371" s="83">
        <v>260121449</v>
      </c>
      <c r="BM371" s="85">
        <v>428</v>
      </c>
      <c r="BN371" s="86">
        <f t="shared" si="322"/>
        <v>607760.39485981304</v>
      </c>
      <c r="BO371" s="87">
        <f t="shared" si="358"/>
        <v>0.35081967213114756</v>
      </c>
      <c r="BP371" s="313"/>
      <c r="BQ371" s="112">
        <v>3</v>
      </c>
      <c r="BR371" s="175" t="s">
        <v>406</v>
      </c>
      <c r="BS371" s="176" t="s">
        <v>407</v>
      </c>
      <c r="BT371" s="83">
        <v>280224212</v>
      </c>
      <c r="BU371" s="85">
        <v>651</v>
      </c>
      <c r="BV371" s="86">
        <f t="shared" si="323"/>
        <v>430451.93855606759</v>
      </c>
      <c r="BW371" s="87">
        <f t="shared" si="359"/>
        <v>2.0187924458089125E-2</v>
      </c>
    </row>
    <row r="372" spans="2:75" ht="13.5" customHeight="1">
      <c r="B372" s="304"/>
      <c r="C372" s="318"/>
      <c r="D372" s="301"/>
      <c r="E372" s="80">
        <v>4</v>
      </c>
      <c r="F372" s="175" t="s">
        <v>408</v>
      </c>
      <c r="G372" s="176" t="s">
        <v>409</v>
      </c>
      <c r="H372" s="83">
        <v>202913822</v>
      </c>
      <c r="I372" s="85">
        <v>339</v>
      </c>
      <c r="J372" s="86">
        <f t="shared" si="315"/>
        <v>598565.84660766961</v>
      </c>
      <c r="K372" s="87">
        <f t="shared" si="351"/>
        <v>1.6715152112814949E-2</v>
      </c>
      <c r="L372" s="313"/>
      <c r="M372" s="112">
        <v>4</v>
      </c>
      <c r="N372" s="175" t="s">
        <v>418</v>
      </c>
      <c r="O372" s="176" t="s">
        <v>419</v>
      </c>
      <c r="P372" s="83">
        <v>8986432</v>
      </c>
      <c r="Q372" s="85">
        <v>42</v>
      </c>
      <c r="R372" s="86">
        <f t="shared" si="316"/>
        <v>213962.66666666666</v>
      </c>
      <c r="S372" s="87">
        <f t="shared" si="352"/>
        <v>1.7441860465116279E-2</v>
      </c>
      <c r="T372" s="313"/>
      <c r="U372" s="112">
        <v>4</v>
      </c>
      <c r="V372" s="175" t="s">
        <v>406</v>
      </c>
      <c r="W372" s="176" t="s">
        <v>407</v>
      </c>
      <c r="X372" s="83">
        <v>9593455</v>
      </c>
      <c r="Y372" s="85">
        <v>41</v>
      </c>
      <c r="Z372" s="86">
        <f t="shared" si="317"/>
        <v>233986.70731707316</v>
      </c>
      <c r="AA372" s="87">
        <f t="shared" si="353"/>
        <v>2.9948867786705625E-2</v>
      </c>
      <c r="AB372" s="313"/>
      <c r="AC372" s="112">
        <v>4</v>
      </c>
      <c r="AD372" s="175" t="s">
        <v>356</v>
      </c>
      <c r="AE372" s="176" t="s">
        <v>357</v>
      </c>
      <c r="AF372" s="83">
        <v>238423056</v>
      </c>
      <c r="AG372" s="85">
        <v>676</v>
      </c>
      <c r="AH372" s="86">
        <f t="shared" si="318"/>
        <v>352696.82840236684</v>
      </c>
      <c r="AI372" s="87">
        <f t="shared" si="354"/>
        <v>0.30643699002719854</v>
      </c>
      <c r="AJ372" s="313"/>
      <c r="AK372" s="112">
        <v>4</v>
      </c>
      <c r="AL372" s="175" t="s">
        <v>344</v>
      </c>
      <c r="AM372" s="176" t="s">
        <v>345</v>
      </c>
      <c r="AN372" s="83">
        <v>207910405</v>
      </c>
      <c r="AO372" s="85">
        <v>387</v>
      </c>
      <c r="AP372" s="86">
        <f t="shared" si="319"/>
        <v>537236.18863049091</v>
      </c>
      <c r="AQ372" s="87">
        <f t="shared" si="355"/>
        <v>0.20806451612903226</v>
      </c>
      <c r="AR372" s="313"/>
      <c r="AS372" s="112">
        <v>4</v>
      </c>
      <c r="AT372" s="175" t="s">
        <v>406</v>
      </c>
      <c r="AU372" s="176" t="s">
        <v>407</v>
      </c>
      <c r="AV372" s="83">
        <v>43087125</v>
      </c>
      <c r="AW372" s="85">
        <v>81</v>
      </c>
      <c r="AX372" s="86">
        <f t="shared" si="320"/>
        <v>531939.81481481483</v>
      </c>
      <c r="AY372" s="87">
        <f t="shared" si="356"/>
        <v>5.8273381294964031E-2</v>
      </c>
      <c r="AZ372" s="313"/>
      <c r="BA372" s="112">
        <v>4</v>
      </c>
      <c r="BB372" s="175" t="s">
        <v>362</v>
      </c>
      <c r="BC372" s="176" t="s">
        <v>363</v>
      </c>
      <c r="BD372" s="83">
        <v>394707856</v>
      </c>
      <c r="BE372" s="85">
        <v>659</v>
      </c>
      <c r="BF372" s="86">
        <f t="shared" si="321"/>
        <v>598949.7056145675</v>
      </c>
      <c r="BG372" s="87">
        <f t="shared" si="357"/>
        <v>0.43555849306014538</v>
      </c>
      <c r="BH372" s="313"/>
      <c r="BI372" s="112">
        <v>4</v>
      </c>
      <c r="BJ372" s="175" t="s">
        <v>362</v>
      </c>
      <c r="BK372" s="176" t="s">
        <v>363</v>
      </c>
      <c r="BL372" s="83">
        <v>286582215</v>
      </c>
      <c r="BM372" s="85">
        <v>494</v>
      </c>
      <c r="BN372" s="86">
        <f t="shared" si="322"/>
        <v>580125.9412955466</v>
      </c>
      <c r="BO372" s="87">
        <f t="shared" si="358"/>
        <v>0.40491803278688526</v>
      </c>
      <c r="BP372" s="313"/>
      <c r="BQ372" s="112">
        <v>4</v>
      </c>
      <c r="BR372" s="175" t="s">
        <v>458</v>
      </c>
      <c r="BS372" s="176" t="s">
        <v>459</v>
      </c>
      <c r="BT372" s="83">
        <v>29626224</v>
      </c>
      <c r="BU372" s="85">
        <v>73</v>
      </c>
      <c r="BV372" s="86">
        <f t="shared" si="323"/>
        <v>405838.68493150687</v>
      </c>
      <c r="BW372" s="87">
        <f t="shared" si="359"/>
        <v>2.2637764753310387E-3</v>
      </c>
    </row>
    <row r="373" spans="2:75" ht="13.5" customHeight="1">
      <c r="B373" s="304"/>
      <c r="C373" s="318"/>
      <c r="D373" s="301"/>
      <c r="E373" s="80">
        <v>5</v>
      </c>
      <c r="F373" s="102" t="s">
        <v>382</v>
      </c>
      <c r="G373" s="176" t="s">
        <v>383</v>
      </c>
      <c r="H373" s="83">
        <v>35147654</v>
      </c>
      <c r="I373" s="85">
        <v>61</v>
      </c>
      <c r="J373" s="86">
        <f t="shared" si="315"/>
        <v>576191.04918032791</v>
      </c>
      <c r="K373" s="87">
        <f t="shared" si="351"/>
        <v>3.0077412356392685E-3</v>
      </c>
      <c r="L373" s="313"/>
      <c r="M373" s="112">
        <v>5</v>
      </c>
      <c r="N373" s="102" t="s">
        <v>356</v>
      </c>
      <c r="O373" s="176" t="s">
        <v>357</v>
      </c>
      <c r="P373" s="83">
        <v>102851773</v>
      </c>
      <c r="Q373" s="85">
        <v>560</v>
      </c>
      <c r="R373" s="86">
        <f t="shared" si="316"/>
        <v>183663.88035714286</v>
      </c>
      <c r="S373" s="87">
        <f t="shared" si="352"/>
        <v>0.23255813953488372</v>
      </c>
      <c r="T373" s="313"/>
      <c r="U373" s="112">
        <v>5</v>
      </c>
      <c r="V373" s="102" t="s">
        <v>430</v>
      </c>
      <c r="W373" s="176" t="s">
        <v>431</v>
      </c>
      <c r="X373" s="83">
        <v>5817177</v>
      </c>
      <c r="Y373" s="85">
        <v>25</v>
      </c>
      <c r="Z373" s="86">
        <f t="shared" si="317"/>
        <v>232687.08</v>
      </c>
      <c r="AA373" s="87">
        <f t="shared" si="353"/>
        <v>1.8261504747991233E-2</v>
      </c>
      <c r="AB373" s="313"/>
      <c r="AC373" s="112">
        <v>5</v>
      </c>
      <c r="AD373" s="102" t="s">
        <v>428</v>
      </c>
      <c r="AE373" s="176" t="s">
        <v>429</v>
      </c>
      <c r="AF373" s="83">
        <v>25008149</v>
      </c>
      <c r="AG373" s="85">
        <v>89</v>
      </c>
      <c r="AH373" s="86">
        <f t="shared" si="318"/>
        <v>280990.4382022472</v>
      </c>
      <c r="AI373" s="87">
        <f t="shared" si="354"/>
        <v>4.0344514959202174E-2</v>
      </c>
      <c r="AJ373" s="313"/>
      <c r="AK373" s="112">
        <v>5</v>
      </c>
      <c r="AL373" s="102" t="s">
        <v>392</v>
      </c>
      <c r="AM373" s="176" t="s">
        <v>393</v>
      </c>
      <c r="AN373" s="83">
        <v>35654094</v>
      </c>
      <c r="AO373" s="85">
        <v>71</v>
      </c>
      <c r="AP373" s="86">
        <f t="shared" si="319"/>
        <v>502170.338028169</v>
      </c>
      <c r="AQ373" s="87">
        <f t="shared" si="355"/>
        <v>3.8172043010752686E-2</v>
      </c>
      <c r="AR373" s="313"/>
      <c r="AS373" s="112">
        <v>5</v>
      </c>
      <c r="AT373" s="102" t="s">
        <v>362</v>
      </c>
      <c r="AU373" s="176" t="s">
        <v>363</v>
      </c>
      <c r="AV373" s="83">
        <v>241995817</v>
      </c>
      <c r="AW373" s="85">
        <v>580</v>
      </c>
      <c r="AX373" s="86">
        <f t="shared" si="320"/>
        <v>417234.16724137933</v>
      </c>
      <c r="AY373" s="87">
        <f t="shared" si="356"/>
        <v>0.41726618705035973</v>
      </c>
      <c r="AZ373" s="313"/>
      <c r="BA373" s="112">
        <v>5</v>
      </c>
      <c r="BB373" s="102" t="s">
        <v>344</v>
      </c>
      <c r="BC373" s="176" t="s">
        <v>345</v>
      </c>
      <c r="BD373" s="83">
        <v>185459594</v>
      </c>
      <c r="BE373" s="85">
        <v>322</v>
      </c>
      <c r="BF373" s="86">
        <f t="shared" si="321"/>
        <v>575961.47204968939</v>
      </c>
      <c r="BG373" s="87">
        <f t="shared" si="357"/>
        <v>0.21282220753469927</v>
      </c>
      <c r="BH373" s="313"/>
      <c r="BI373" s="112">
        <v>5</v>
      </c>
      <c r="BJ373" s="102" t="s">
        <v>404</v>
      </c>
      <c r="BK373" s="176" t="s">
        <v>405</v>
      </c>
      <c r="BL373" s="83">
        <v>77910727</v>
      </c>
      <c r="BM373" s="85">
        <v>142</v>
      </c>
      <c r="BN373" s="86">
        <f t="shared" si="322"/>
        <v>548667.09154929582</v>
      </c>
      <c r="BO373" s="87">
        <f t="shared" si="358"/>
        <v>0.11639344262295082</v>
      </c>
      <c r="BP373" s="313"/>
      <c r="BQ373" s="112">
        <v>5</v>
      </c>
      <c r="BR373" s="102" t="s">
        <v>384</v>
      </c>
      <c r="BS373" s="176" t="s">
        <v>385</v>
      </c>
      <c r="BT373" s="83">
        <v>208776760</v>
      </c>
      <c r="BU373" s="85">
        <v>556</v>
      </c>
      <c r="BV373" s="86">
        <f t="shared" si="323"/>
        <v>375497.76978417265</v>
      </c>
      <c r="BW373" s="87">
        <f t="shared" si="359"/>
        <v>1.7241913976493939E-2</v>
      </c>
    </row>
    <row r="374" spans="2:75" ht="13.5" customHeight="1">
      <c r="B374" s="304"/>
      <c r="C374" s="318"/>
      <c r="D374" s="301"/>
      <c r="E374" s="80">
        <v>6</v>
      </c>
      <c r="F374" s="102" t="s">
        <v>400</v>
      </c>
      <c r="G374" s="176" t="s">
        <v>401</v>
      </c>
      <c r="H374" s="83">
        <v>290713523</v>
      </c>
      <c r="I374" s="85">
        <v>686</v>
      </c>
      <c r="J374" s="86">
        <f t="shared" si="315"/>
        <v>423780.64577259473</v>
      </c>
      <c r="K374" s="87">
        <f t="shared" si="351"/>
        <v>3.3824762092598985E-2</v>
      </c>
      <c r="L374" s="313"/>
      <c r="M374" s="112">
        <v>6</v>
      </c>
      <c r="N374" s="102" t="s">
        <v>466</v>
      </c>
      <c r="O374" s="176" t="s">
        <v>467</v>
      </c>
      <c r="P374" s="83">
        <v>2708563</v>
      </c>
      <c r="Q374" s="85">
        <v>16</v>
      </c>
      <c r="R374" s="86">
        <f t="shared" si="316"/>
        <v>169285.1875</v>
      </c>
      <c r="S374" s="87">
        <f t="shared" si="352"/>
        <v>6.6445182724252493E-3</v>
      </c>
      <c r="T374" s="313"/>
      <c r="U374" s="112">
        <v>6</v>
      </c>
      <c r="V374" s="102" t="s">
        <v>338</v>
      </c>
      <c r="W374" s="176" t="s">
        <v>339</v>
      </c>
      <c r="X374" s="83">
        <v>94367041</v>
      </c>
      <c r="Y374" s="85">
        <v>418</v>
      </c>
      <c r="Z374" s="86">
        <f t="shared" si="317"/>
        <v>225758.47129186604</v>
      </c>
      <c r="AA374" s="87">
        <f t="shared" si="353"/>
        <v>0.30533235938641345</v>
      </c>
      <c r="AB374" s="313"/>
      <c r="AC374" s="112">
        <v>6</v>
      </c>
      <c r="AD374" s="102" t="s">
        <v>344</v>
      </c>
      <c r="AE374" s="176" t="s">
        <v>345</v>
      </c>
      <c r="AF374" s="83">
        <v>100881208</v>
      </c>
      <c r="AG374" s="85">
        <v>374</v>
      </c>
      <c r="AH374" s="86">
        <f t="shared" si="318"/>
        <v>269735.85026737966</v>
      </c>
      <c r="AI374" s="87">
        <f t="shared" si="354"/>
        <v>0.16953762466001812</v>
      </c>
      <c r="AJ374" s="313"/>
      <c r="AK374" s="112">
        <v>6</v>
      </c>
      <c r="AL374" s="102" t="s">
        <v>432</v>
      </c>
      <c r="AM374" s="176" t="s">
        <v>433</v>
      </c>
      <c r="AN374" s="83">
        <v>9573240</v>
      </c>
      <c r="AO374" s="85">
        <v>21</v>
      </c>
      <c r="AP374" s="86">
        <f t="shared" si="319"/>
        <v>455868.57142857142</v>
      </c>
      <c r="AQ374" s="87">
        <f t="shared" si="355"/>
        <v>1.1290322580645161E-2</v>
      </c>
      <c r="AR374" s="313"/>
      <c r="AS374" s="112">
        <v>6</v>
      </c>
      <c r="AT374" s="102" t="s">
        <v>374</v>
      </c>
      <c r="AU374" s="176" t="s">
        <v>375</v>
      </c>
      <c r="AV374" s="83">
        <v>9188124</v>
      </c>
      <c r="AW374" s="85">
        <v>26</v>
      </c>
      <c r="AX374" s="86">
        <f t="shared" si="320"/>
        <v>353389.38461538462</v>
      </c>
      <c r="AY374" s="87">
        <f t="shared" si="356"/>
        <v>1.870503597122302E-2</v>
      </c>
      <c r="AZ374" s="313"/>
      <c r="BA374" s="112">
        <v>6</v>
      </c>
      <c r="BB374" s="102" t="s">
        <v>406</v>
      </c>
      <c r="BC374" s="176" t="s">
        <v>407</v>
      </c>
      <c r="BD374" s="83">
        <v>48850050</v>
      </c>
      <c r="BE374" s="85">
        <v>96</v>
      </c>
      <c r="BF374" s="86">
        <f t="shared" si="321"/>
        <v>508854.6875</v>
      </c>
      <c r="BG374" s="87">
        <f t="shared" si="357"/>
        <v>6.3450099140779911E-2</v>
      </c>
      <c r="BH374" s="313"/>
      <c r="BI374" s="112">
        <v>6</v>
      </c>
      <c r="BJ374" s="102" t="s">
        <v>372</v>
      </c>
      <c r="BK374" s="176" t="s">
        <v>373</v>
      </c>
      <c r="BL374" s="83">
        <v>57738744</v>
      </c>
      <c r="BM374" s="85">
        <v>125</v>
      </c>
      <c r="BN374" s="86">
        <f t="shared" si="322"/>
        <v>461909.95199999999</v>
      </c>
      <c r="BO374" s="87">
        <f t="shared" si="358"/>
        <v>0.10245901639344263</v>
      </c>
      <c r="BP374" s="313"/>
      <c r="BQ374" s="112">
        <v>6</v>
      </c>
      <c r="BR374" s="102" t="s">
        <v>430</v>
      </c>
      <c r="BS374" s="176" t="s">
        <v>431</v>
      </c>
      <c r="BT374" s="83">
        <v>113463235</v>
      </c>
      <c r="BU374" s="85">
        <v>370</v>
      </c>
      <c r="BV374" s="86">
        <f t="shared" si="323"/>
        <v>306657.39189189189</v>
      </c>
      <c r="BW374" s="87">
        <f t="shared" si="359"/>
        <v>1.1473935559897045E-2</v>
      </c>
    </row>
    <row r="375" spans="2:75" ht="13.5" customHeight="1">
      <c r="B375" s="304"/>
      <c r="C375" s="318"/>
      <c r="D375" s="301"/>
      <c r="E375" s="80">
        <v>7</v>
      </c>
      <c r="F375" s="175" t="s">
        <v>384</v>
      </c>
      <c r="G375" s="176" t="s">
        <v>385</v>
      </c>
      <c r="H375" s="83">
        <v>104448644</v>
      </c>
      <c r="I375" s="85">
        <v>316</v>
      </c>
      <c r="J375" s="86">
        <f t="shared" si="315"/>
        <v>330533.68354430381</v>
      </c>
      <c r="K375" s="87">
        <f t="shared" si="351"/>
        <v>1.5581085745278833E-2</v>
      </c>
      <c r="L375" s="313"/>
      <c r="M375" s="112">
        <v>7</v>
      </c>
      <c r="N375" s="175" t="s">
        <v>384</v>
      </c>
      <c r="O375" s="176" t="s">
        <v>385</v>
      </c>
      <c r="P375" s="83">
        <v>9752761</v>
      </c>
      <c r="Q375" s="85">
        <v>60</v>
      </c>
      <c r="R375" s="86">
        <f t="shared" si="316"/>
        <v>162546.01666666666</v>
      </c>
      <c r="S375" s="87">
        <f t="shared" si="352"/>
        <v>2.4916943521594685E-2</v>
      </c>
      <c r="T375" s="313"/>
      <c r="U375" s="112">
        <v>7</v>
      </c>
      <c r="V375" s="175" t="s">
        <v>356</v>
      </c>
      <c r="W375" s="176" t="s">
        <v>357</v>
      </c>
      <c r="X375" s="83">
        <v>86079991</v>
      </c>
      <c r="Y375" s="85">
        <v>429</v>
      </c>
      <c r="Z375" s="86">
        <f t="shared" si="317"/>
        <v>200652.65967365968</v>
      </c>
      <c r="AA375" s="87">
        <f t="shared" si="353"/>
        <v>0.3133674214755296</v>
      </c>
      <c r="AB375" s="313"/>
      <c r="AC375" s="112">
        <v>7</v>
      </c>
      <c r="AD375" s="175" t="s">
        <v>458</v>
      </c>
      <c r="AE375" s="176" t="s">
        <v>459</v>
      </c>
      <c r="AF375" s="83">
        <v>3180769</v>
      </c>
      <c r="AG375" s="85">
        <v>14</v>
      </c>
      <c r="AH375" s="86">
        <f t="shared" si="318"/>
        <v>227197.78571428571</v>
      </c>
      <c r="AI375" s="87">
        <f t="shared" si="354"/>
        <v>6.3463281958295557E-3</v>
      </c>
      <c r="AJ375" s="313"/>
      <c r="AK375" s="112">
        <v>7</v>
      </c>
      <c r="AL375" s="175" t="s">
        <v>352</v>
      </c>
      <c r="AM375" s="176" t="s">
        <v>353</v>
      </c>
      <c r="AN375" s="83">
        <v>74075246</v>
      </c>
      <c r="AO375" s="85">
        <v>182</v>
      </c>
      <c r="AP375" s="86">
        <f t="shared" si="319"/>
        <v>407006.84615384613</v>
      </c>
      <c r="AQ375" s="87">
        <f t="shared" si="355"/>
        <v>9.7849462365591403E-2</v>
      </c>
      <c r="AR375" s="313"/>
      <c r="AS375" s="112">
        <v>7</v>
      </c>
      <c r="AT375" s="175" t="s">
        <v>366</v>
      </c>
      <c r="AU375" s="176" t="s">
        <v>367</v>
      </c>
      <c r="AV375" s="83">
        <v>132460126</v>
      </c>
      <c r="AW375" s="85">
        <v>403</v>
      </c>
      <c r="AX375" s="86">
        <f t="shared" si="320"/>
        <v>328685.17617866007</v>
      </c>
      <c r="AY375" s="87">
        <f t="shared" si="356"/>
        <v>0.28992805755395684</v>
      </c>
      <c r="AZ375" s="313"/>
      <c r="BA375" s="112">
        <v>7</v>
      </c>
      <c r="BB375" s="175" t="s">
        <v>366</v>
      </c>
      <c r="BC375" s="176" t="s">
        <v>367</v>
      </c>
      <c r="BD375" s="83">
        <v>231892151</v>
      </c>
      <c r="BE375" s="85">
        <v>468</v>
      </c>
      <c r="BF375" s="86">
        <f t="shared" si="321"/>
        <v>495496.04914529913</v>
      </c>
      <c r="BG375" s="87">
        <f t="shared" si="357"/>
        <v>0.30931923331130207</v>
      </c>
      <c r="BH375" s="313"/>
      <c r="BI375" s="112">
        <v>7</v>
      </c>
      <c r="BJ375" s="175" t="s">
        <v>428</v>
      </c>
      <c r="BK375" s="176" t="s">
        <v>429</v>
      </c>
      <c r="BL375" s="83">
        <v>48655980</v>
      </c>
      <c r="BM375" s="85">
        <v>113</v>
      </c>
      <c r="BN375" s="86">
        <f t="shared" si="322"/>
        <v>430583.89380530972</v>
      </c>
      <c r="BO375" s="87">
        <f t="shared" si="358"/>
        <v>9.2622950819672131E-2</v>
      </c>
      <c r="BP375" s="313"/>
      <c r="BQ375" s="112">
        <v>7</v>
      </c>
      <c r="BR375" s="175" t="s">
        <v>428</v>
      </c>
      <c r="BS375" s="176" t="s">
        <v>429</v>
      </c>
      <c r="BT375" s="83">
        <v>217913596</v>
      </c>
      <c r="BU375" s="85">
        <v>748</v>
      </c>
      <c r="BV375" s="86">
        <f t="shared" si="323"/>
        <v>291328.33689839573</v>
      </c>
      <c r="BW375" s="87">
        <f t="shared" si="359"/>
        <v>2.3195956212981053E-2</v>
      </c>
    </row>
    <row r="376" spans="2:75" ht="13.5" customHeight="1">
      <c r="B376" s="304"/>
      <c r="C376" s="318"/>
      <c r="D376" s="301"/>
      <c r="E376" s="80">
        <v>8</v>
      </c>
      <c r="F376" s="102" t="s">
        <v>414</v>
      </c>
      <c r="G376" s="176" t="s">
        <v>415</v>
      </c>
      <c r="H376" s="83">
        <v>300755321</v>
      </c>
      <c r="I376" s="85">
        <v>932</v>
      </c>
      <c r="J376" s="86">
        <f t="shared" si="315"/>
        <v>322698.84227467811</v>
      </c>
      <c r="K376" s="87">
        <f t="shared" si="351"/>
        <v>4.5954341501898331E-2</v>
      </c>
      <c r="L376" s="313"/>
      <c r="M376" s="112">
        <v>8</v>
      </c>
      <c r="N376" s="102" t="s">
        <v>374</v>
      </c>
      <c r="O376" s="176" t="s">
        <v>375</v>
      </c>
      <c r="P376" s="83">
        <v>10518223</v>
      </c>
      <c r="Q376" s="85">
        <v>74</v>
      </c>
      <c r="R376" s="86">
        <f t="shared" si="316"/>
        <v>142138.14864864864</v>
      </c>
      <c r="S376" s="87">
        <f t="shared" si="352"/>
        <v>3.0730897009966777E-2</v>
      </c>
      <c r="T376" s="313"/>
      <c r="U376" s="112">
        <v>8</v>
      </c>
      <c r="V376" s="102" t="s">
        <v>374</v>
      </c>
      <c r="W376" s="176" t="s">
        <v>375</v>
      </c>
      <c r="X376" s="83">
        <v>8227397</v>
      </c>
      <c r="Y376" s="85">
        <v>48</v>
      </c>
      <c r="Z376" s="86">
        <f t="shared" si="317"/>
        <v>171404.10416666666</v>
      </c>
      <c r="AA376" s="87">
        <f t="shared" si="353"/>
        <v>3.5062089116143169E-2</v>
      </c>
      <c r="AB376" s="313"/>
      <c r="AC376" s="112">
        <v>8</v>
      </c>
      <c r="AD376" s="102" t="s">
        <v>460</v>
      </c>
      <c r="AE376" s="176" t="s">
        <v>461</v>
      </c>
      <c r="AF376" s="83">
        <v>3816926</v>
      </c>
      <c r="AG376" s="85">
        <v>18</v>
      </c>
      <c r="AH376" s="86">
        <f t="shared" si="318"/>
        <v>212051.44444444444</v>
      </c>
      <c r="AI376" s="87">
        <f t="shared" si="354"/>
        <v>8.1595648232094288E-3</v>
      </c>
      <c r="AJ376" s="313"/>
      <c r="AK376" s="112">
        <v>8</v>
      </c>
      <c r="AL376" s="102" t="s">
        <v>356</v>
      </c>
      <c r="AM376" s="176" t="s">
        <v>357</v>
      </c>
      <c r="AN376" s="83">
        <v>238942891</v>
      </c>
      <c r="AO376" s="85">
        <v>613</v>
      </c>
      <c r="AP376" s="86">
        <f t="shared" si="319"/>
        <v>389792.64437194128</v>
      </c>
      <c r="AQ376" s="87">
        <f t="shared" si="355"/>
        <v>0.3295698924731183</v>
      </c>
      <c r="AR376" s="313"/>
      <c r="AS376" s="112">
        <v>8</v>
      </c>
      <c r="AT376" s="102" t="s">
        <v>428</v>
      </c>
      <c r="AU376" s="176" t="s">
        <v>429</v>
      </c>
      <c r="AV376" s="83">
        <v>31321856</v>
      </c>
      <c r="AW376" s="85">
        <v>99</v>
      </c>
      <c r="AX376" s="86">
        <f t="shared" si="320"/>
        <v>316382.38383838383</v>
      </c>
      <c r="AY376" s="87">
        <f t="shared" si="356"/>
        <v>7.1223021582733817E-2</v>
      </c>
      <c r="AZ376" s="313"/>
      <c r="BA376" s="112">
        <v>8</v>
      </c>
      <c r="BB376" s="102" t="s">
        <v>384</v>
      </c>
      <c r="BC376" s="176" t="s">
        <v>385</v>
      </c>
      <c r="BD376" s="83">
        <v>15693835</v>
      </c>
      <c r="BE376" s="85">
        <v>32</v>
      </c>
      <c r="BF376" s="86">
        <f t="shared" si="321"/>
        <v>490432.34375</v>
      </c>
      <c r="BG376" s="87">
        <f t="shared" si="357"/>
        <v>2.1150033046926635E-2</v>
      </c>
      <c r="BH376" s="313"/>
      <c r="BI376" s="112">
        <v>8</v>
      </c>
      <c r="BJ376" s="102" t="s">
        <v>352</v>
      </c>
      <c r="BK376" s="176" t="s">
        <v>353</v>
      </c>
      <c r="BL376" s="83">
        <v>39222966</v>
      </c>
      <c r="BM376" s="85">
        <v>92</v>
      </c>
      <c r="BN376" s="86">
        <f t="shared" si="322"/>
        <v>426336.58695652173</v>
      </c>
      <c r="BO376" s="87">
        <f t="shared" si="358"/>
        <v>7.5409836065573776E-2</v>
      </c>
      <c r="BP376" s="313"/>
      <c r="BQ376" s="112">
        <v>8</v>
      </c>
      <c r="BR376" s="102" t="s">
        <v>344</v>
      </c>
      <c r="BS376" s="176" t="s">
        <v>345</v>
      </c>
      <c r="BT376" s="83">
        <v>1113826455</v>
      </c>
      <c r="BU376" s="85">
        <v>3836</v>
      </c>
      <c r="BV376" s="86">
        <f t="shared" si="323"/>
        <v>290361.43248175184</v>
      </c>
      <c r="BW376" s="87">
        <f t="shared" si="359"/>
        <v>0.11895680218314882</v>
      </c>
    </row>
    <row r="377" spans="2:75" ht="13.5" customHeight="1">
      <c r="B377" s="304"/>
      <c r="C377" s="318"/>
      <c r="D377" s="301"/>
      <c r="E377" s="80">
        <v>9</v>
      </c>
      <c r="F377" s="102" t="s">
        <v>406</v>
      </c>
      <c r="G377" s="176" t="s">
        <v>407</v>
      </c>
      <c r="H377" s="83">
        <v>40270680</v>
      </c>
      <c r="I377" s="85">
        <v>129</v>
      </c>
      <c r="J377" s="86">
        <f t="shared" si="315"/>
        <v>312175.81395348837</v>
      </c>
      <c r="K377" s="87">
        <f t="shared" si="351"/>
        <v>6.3606331048764852E-3</v>
      </c>
      <c r="L377" s="313"/>
      <c r="M377" s="112">
        <v>9</v>
      </c>
      <c r="N377" s="102" t="s">
        <v>400</v>
      </c>
      <c r="O377" s="176" t="s">
        <v>401</v>
      </c>
      <c r="P377" s="83">
        <v>32397687</v>
      </c>
      <c r="Q377" s="85">
        <v>233</v>
      </c>
      <c r="R377" s="86">
        <f t="shared" si="316"/>
        <v>139045.86695278969</v>
      </c>
      <c r="S377" s="87">
        <f t="shared" si="352"/>
        <v>9.6760797342192686E-2</v>
      </c>
      <c r="T377" s="313"/>
      <c r="U377" s="112">
        <v>9</v>
      </c>
      <c r="V377" s="102" t="s">
        <v>472</v>
      </c>
      <c r="W377" s="176" t="s">
        <v>473</v>
      </c>
      <c r="X377" s="83">
        <v>965008</v>
      </c>
      <c r="Y377" s="85">
        <v>6</v>
      </c>
      <c r="Z377" s="86">
        <f t="shared" si="317"/>
        <v>160834.66666666666</v>
      </c>
      <c r="AA377" s="87">
        <f t="shared" si="353"/>
        <v>4.3827611395178961E-3</v>
      </c>
      <c r="AB377" s="313"/>
      <c r="AC377" s="112">
        <v>9</v>
      </c>
      <c r="AD377" s="102" t="s">
        <v>418</v>
      </c>
      <c r="AE377" s="176" t="s">
        <v>419</v>
      </c>
      <c r="AF377" s="83">
        <v>42187206</v>
      </c>
      <c r="AG377" s="85">
        <v>207</v>
      </c>
      <c r="AH377" s="86">
        <f t="shared" si="318"/>
        <v>203802.92753623187</v>
      </c>
      <c r="AI377" s="87">
        <f t="shared" si="354"/>
        <v>9.3834995466908433E-2</v>
      </c>
      <c r="AJ377" s="313"/>
      <c r="AK377" s="112">
        <v>9</v>
      </c>
      <c r="AL377" s="102" t="s">
        <v>338</v>
      </c>
      <c r="AM377" s="176" t="s">
        <v>339</v>
      </c>
      <c r="AN377" s="83">
        <v>155621310</v>
      </c>
      <c r="AO377" s="85">
        <v>523</v>
      </c>
      <c r="AP377" s="86">
        <f t="shared" si="319"/>
        <v>297555.086042065</v>
      </c>
      <c r="AQ377" s="87">
        <f t="shared" si="355"/>
        <v>0.28118279569892474</v>
      </c>
      <c r="AR377" s="313"/>
      <c r="AS377" s="112">
        <v>9</v>
      </c>
      <c r="AT377" s="102" t="s">
        <v>458</v>
      </c>
      <c r="AU377" s="176" t="s">
        <v>459</v>
      </c>
      <c r="AV377" s="83">
        <v>1259932</v>
      </c>
      <c r="AW377" s="85">
        <v>4</v>
      </c>
      <c r="AX377" s="86">
        <f t="shared" si="320"/>
        <v>314983</v>
      </c>
      <c r="AY377" s="87">
        <f t="shared" si="356"/>
        <v>2.8776978417266188E-3</v>
      </c>
      <c r="AZ377" s="313"/>
      <c r="BA377" s="112">
        <v>9</v>
      </c>
      <c r="BB377" s="102" t="s">
        <v>428</v>
      </c>
      <c r="BC377" s="176" t="s">
        <v>429</v>
      </c>
      <c r="BD377" s="83">
        <v>41865283</v>
      </c>
      <c r="BE377" s="85">
        <v>118</v>
      </c>
      <c r="BF377" s="86">
        <f t="shared" si="321"/>
        <v>354790.53389830509</v>
      </c>
      <c r="BG377" s="87">
        <f t="shared" si="357"/>
        <v>7.7990746860541971E-2</v>
      </c>
      <c r="BH377" s="313"/>
      <c r="BI377" s="112">
        <v>9</v>
      </c>
      <c r="BJ377" s="102" t="s">
        <v>356</v>
      </c>
      <c r="BK377" s="176" t="s">
        <v>357</v>
      </c>
      <c r="BL377" s="83">
        <v>92456331</v>
      </c>
      <c r="BM377" s="85">
        <v>257</v>
      </c>
      <c r="BN377" s="86">
        <f t="shared" si="322"/>
        <v>359752.2607003891</v>
      </c>
      <c r="BO377" s="87">
        <f t="shared" si="358"/>
        <v>0.21065573770491802</v>
      </c>
      <c r="BP377" s="313"/>
      <c r="BQ377" s="112">
        <v>9</v>
      </c>
      <c r="BR377" s="102" t="s">
        <v>356</v>
      </c>
      <c r="BS377" s="176" t="s">
        <v>357</v>
      </c>
      <c r="BT377" s="83">
        <v>1596326418</v>
      </c>
      <c r="BU377" s="85">
        <v>5569</v>
      </c>
      <c r="BV377" s="86">
        <f t="shared" si="323"/>
        <v>286645.07416053151</v>
      </c>
      <c r="BW377" s="87">
        <f t="shared" si="359"/>
        <v>0.1726982354947747</v>
      </c>
    </row>
    <row r="378" spans="2:75" ht="13.5" customHeight="1">
      <c r="B378" s="304"/>
      <c r="C378" s="318"/>
      <c r="D378" s="301"/>
      <c r="E378" s="88">
        <v>10</v>
      </c>
      <c r="F378" s="103" t="s">
        <v>428</v>
      </c>
      <c r="G378" s="178" t="s">
        <v>429</v>
      </c>
      <c r="H378" s="91">
        <v>54288362</v>
      </c>
      <c r="I378" s="93">
        <v>195</v>
      </c>
      <c r="J378" s="94">
        <f t="shared" si="315"/>
        <v>278401.85641025641</v>
      </c>
      <c r="K378" s="95">
        <f t="shared" si="351"/>
        <v>9.6149105073714321E-3</v>
      </c>
      <c r="L378" s="313"/>
      <c r="M378" s="113">
        <v>10</v>
      </c>
      <c r="N378" s="103" t="s">
        <v>336</v>
      </c>
      <c r="O378" s="178" t="s">
        <v>337</v>
      </c>
      <c r="P378" s="91">
        <v>200057697</v>
      </c>
      <c r="Q378" s="93">
        <v>1498</v>
      </c>
      <c r="R378" s="94">
        <f t="shared" si="316"/>
        <v>133549.86448598132</v>
      </c>
      <c r="S378" s="95">
        <f t="shared" si="352"/>
        <v>0.62209302325581395</v>
      </c>
      <c r="T378" s="313"/>
      <c r="U378" s="113">
        <v>10</v>
      </c>
      <c r="V378" s="103" t="s">
        <v>352</v>
      </c>
      <c r="W378" s="178" t="s">
        <v>353</v>
      </c>
      <c r="X378" s="91">
        <v>17357986</v>
      </c>
      <c r="Y378" s="93">
        <v>120</v>
      </c>
      <c r="Z378" s="94">
        <f t="shared" si="317"/>
        <v>144649.88333333333</v>
      </c>
      <c r="AA378" s="95">
        <f t="shared" si="353"/>
        <v>8.7655222790357923E-2</v>
      </c>
      <c r="AB378" s="313"/>
      <c r="AC378" s="113">
        <v>10</v>
      </c>
      <c r="AD378" s="103" t="s">
        <v>338</v>
      </c>
      <c r="AE378" s="178" t="s">
        <v>339</v>
      </c>
      <c r="AF378" s="91">
        <v>106561989</v>
      </c>
      <c r="AG378" s="93">
        <v>558</v>
      </c>
      <c r="AH378" s="94">
        <f t="shared" si="318"/>
        <v>190971.30645161291</v>
      </c>
      <c r="AI378" s="95">
        <f t="shared" si="354"/>
        <v>0.25294650951949227</v>
      </c>
      <c r="AJ378" s="313"/>
      <c r="AK378" s="113">
        <v>10</v>
      </c>
      <c r="AL378" s="103" t="s">
        <v>406</v>
      </c>
      <c r="AM378" s="178" t="s">
        <v>407</v>
      </c>
      <c r="AN378" s="91">
        <v>29038936</v>
      </c>
      <c r="AO378" s="93">
        <v>99</v>
      </c>
      <c r="AP378" s="94">
        <f t="shared" si="319"/>
        <v>293322.58585858584</v>
      </c>
      <c r="AQ378" s="95">
        <f t="shared" si="355"/>
        <v>5.32258064516129E-2</v>
      </c>
      <c r="AR378" s="313"/>
      <c r="AS378" s="113">
        <v>10</v>
      </c>
      <c r="AT378" s="103" t="s">
        <v>344</v>
      </c>
      <c r="AU378" s="178" t="s">
        <v>345</v>
      </c>
      <c r="AV378" s="91">
        <v>89432509</v>
      </c>
      <c r="AW378" s="93">
        <v>285</v>
      </c>
      <c r="AX378" s="94">
        <f t="shared" si="320"/>
        <v>313798.27719298244</v>
      </c>
      <c r="AY378" s="95">
        <f t="shared" si="356"/>
        <v>0.20503597122302158</v>
      </c>
      <c r="AZ378" s="313"/>
      <c r="BA378" s="113">
        <v>10</v>
      </c>
      <c r="BB378" s="103" t="s">
        <v>374</v>
      </c>
      <c r="BC378" s="178" t="s">
        <v>375</v>
      </c>
      <c r="BD378" s="91">
        <v>10912464</v>
      </c>
      <c r="BE378" s="93">
        <v>35</v>
      </c>
      <c r="BF378" s="94">
        <f t="shared" si="321"/>
        <v>311784.6857142857</v>
      </c>
      <c r="BG378" s="95">
        <f t="shared" si="357"/>
        <v>2.3132848645076007E-2</v>
      </c>
      <c r="BH378" s="313"/>
      <c r="BI378" s="113">
        <v>10</v>
      </c>
      <c r="BJ378" s="103" t="s">
        <v>364</v>
      </c>
      <c r="BK378" s="178" t="s">
        <v>365</v>
      </c>
      <c r="BL378" s="91">
        <v>234816824</v>
      </c>
      <c r="BM378" s="93">
        <v>711</v>
      </c>
      <c r="BN378" s="94">
        <f t="shared" si="322"/>
        <v>330262.76230661041</v>
      </c>
      <c r="BO378" s="95">
        <f t="shared" si="358"/>
        <v>0.58278688524590161</v>
      </c>
      <c r="BP378" s="313"/>
      <c r="BQ378" s="113">
        <v>10</v>
      </c>
      <c r="BR378" s="103" t="s">
        <v>408</v>
      </c>
      <c r="BS378" s="178" t="s">
        <v>409</v>
      </c>
      <c r="BT378" s="91">
        <v>481749522</v>
      </c>
      <c r="BU378" s="93">
        <v>1918</v>
      </c>
      <c r="BV378" s="94">
        <f t="shared" si="323"/>
        <v>251172.84775808133</v>
      </c>
      <c r="BW378" s="95">
        <f t="shared" si="359"/>
        <v>5.9478401091574408E-2</v>
      </c>
    </row>
    <row r="379" spans="2:75" s="173" customFormat="1" ht="13.5" customHeight="1">
      <c r="B379" s="266"/>
      <c r="C379" s="320"/>
      <c r="D379" s="302"/>
      <c r="E379" s="96" t="s">
        <v>164</v>
      </c>
      <c r="F379" s="97"/>
      <c r="G379" s="98"/>
      <c r="H379" s="228">
        <v>11565597820</v>
      </c>
      <c r="I379" s="100">
        <v>18665</v>
      </c>
      <c r="J379" s="49">
        <f t="shared" si="315"/>
        <v>619640.92258237337</v>
      </c>
      <c r="K379" s="101">
        <f t="shared" si="351"/>
        <v>0.92031951087224495</v>
      </c>
      <c r="L379" s="314"/>
      <c r="M379" s="96" t="s">
        <v>164</v>
      </c>
      <c r="N379" s="97"/>
      <c r="O379" s="98"/>
      <c r="P379" s="228">
        <v>1967005330</v>
      </c>
      <c r="Q379" s="100">
        <v>2396</v>
      </c>
      <c r="R379" s="49">
        <f t="shared" si="316"/>
        <v>820953.81051752926</v>
      </c>
      <c r="S379" s="101">
        <f t="shared" si="352"/>
        <v>0.99501661129568109</v>
      </c>
      <c r="T379" s="314"/>
      <c r="U379" s="96" t="s">
        <v>164</v>
      </c>
      <c r="V379" s="97"/>
      <c r="W379" s="98"/>
      <c r="X379" s="228">
        <v>1542149520</v>
      </c>
      <c r="Y379" s="100">
        <v>1365</v>
      </c>
      <c r="Z379" s="49">
        <f t="shared" si="317"/>
        <v>1129779.8681318681</v>
      </c>
      <c r="AA379" s="101">
        <f t="shared" si="353"/>
        <v>0.99707815924032139</v>
      </c>
      <c r="AB379" s="314"/>
      <c r="AC379" s="96" t="s">
        <v>164</v>
      </c>
      <c r="AD379" s="97"/>
      <c r="AE379" s="98"/>
      <c r="AF379" s="228">
        <v>2715200680</v>
      </c>
      <c r="AG379" s="100">
        <v>2189</v>
      </c>
      <c r="AH379" s="49">
        <f t="shared" si="318"/>
        <v>1240384.0475102786</v>
      </c>
      <c r="AI379" s="101">
        <f t="shared" si="354"/>
        <v>0.99229374433363549</v>
      </c>
      <c r="AJ379" s="314"/>
      <c r="AK379" s="96" t="s">
        <v>164</v>
      </c>
      <c r="AL379" s="97"/>
      <c r="AM379" s="98"/>
      <c r="AN379" s="228">
        <v>3152423150</v>
      </c>
      <c r="AO379" s="100">
        <v>1849</v>
      </c>
      <c r="AP379" s="49">
        <f t="shared" si="319"/>
        <v>1704934.0995132504</v>
      </c>
      <c r="AQ379" s="101">
        <f t="shared" si="355"/>
        <v>0.99408602150537639</v>
      </c>
      <c r="AR379" s="314"/>
      <c r="AS379" s="96" t="s">
        <v>164</v>
      </c>
      <c r="AT379" s="97"/>
      <c r="AU379" s="98"/>
      <c r="AV379" s="228">
        <v>2728991870</v>
      </c>
      <c r="AW379" s="100">
        <v>1374</v>
      </c>
      <c r="AX379" s="49">
        <f t="shared" si="320"/>
        <v>1986165.844250364</v>
      </c>
      <c r="AY379" s="101">
        <f t="shared" si="356"/>
        <v>0.98848920863309353</v>
      </c>
      <c r="AZ379" s="314"/>
      <c r="BA379" s="96" t="s">
        <v>164</v>
      </c>
      <c r="BB379" s="97"/>
      <c r="BC379" s="98"/>
      <c r="BD379" s="228">
        <v>3738992390</v>
      </c>
      <c r="BE379" s="100">
        <v>1486</v>
      </c>
      <c r="BF379" s="49">
        <f t="shared" si="321"/>
        <v>2516145.6191117093</v>
      </c>
      <c r="BG379" s="101">
        <f t="shared" si="357"/>
        <v>0.9821546596166556</v>
      </c>
      <c r="BH379" s="314"/>
      <c r="BI379" s="96" t="s">
        <v>164</v>
      </c>
      <c r="BJ379" s="97"/>
      <c r="BK379" s="98"/>
      <c r="BL379" s="228">
        <v>3131398870</v>
      </c>
      <c r="BM379" s="100">
        <v>1200</v>
      </c>
      <c r="BN379" s="49">
        <f t="shared" si="322"/>
        <v>2609499.0583333331</v>
      </c>
      <c r="BO379" s="101">
        <f t="shared" si="358"/>
        <v>0.98360655737704916</v>
      </c>
      <c r="BP379" s="314"/>
      <c r="BQ379" s="96" t="s">
        <v>164</v>
      </c>
      <c r="BR379" s="97"/>
      <c r="BS379" s="98"/>
      <c r="BT379" s="228">
        <v>30541759630</v>
      </c>
      <c r="BU379" s="100">
        <v>30524</v>
      </c>
      <c r="BV379" s="49">
        <f t="shared" si="323"/>
        <v>1000581.8251212161</v>
      </c>
      <c r="BW379" s="101">
        <f t="shared" si="359"/>
        <v>0.94656867305485781</v>
      </c>
    </row>
    <row r="380" spans="2:75" ht="13.5" customHeight="1">
      <c r="B380" s="303">
        <v>35</v>
      </c>
      <c r="C380" s="317" t="s">
        <v>1</v>
      </c>
      <c r="D380" s="305">
        <f>CB40</f>
        <v>41570</v>
      </c>
      <c r="E380" s="72">
        <v>1</v>
      </c>
      <c r="F380" s="73" t="s">
        <v>426</v>
      </c>
      <c r="G380" s="74" t="s">
        <v>427</v>
      </c>
      <c r="H380" s="75">
        <v>65522868</v>
      </c>
      <c r="I380" s="77">
        <v>117</v>
      </c>
      <c r="J380" s="78">
        <f t="shared" si="315"/>
        <v>560024.51282051287</v>
      </c>
      <c r="K380" s="79">
        <f t="shared" ref="K380:K390" si="360">IFERROR(I380/$CB$40,0)</f>
        <v>2.8145297089247055E-3</v>
      </c>
      <c r="L380" s="315">
        <f>CC40</f>
        <v>4590</v>
      </c>
      <c r="M380" s="195">
        <v>1</v>
      </c>
      <c r="N380" s="73" t="s">
        <v>458</v>
      </c>
      <c r="O380" s="74" t="s">
        <v>459</v>
      </c>
      <c r="P380" s="75">
        <v>3950763</v>
      </c>
      <c r="Q380" s="77">
        <v>11</v>
      </c>
      <c r="R380" s="78">
        <f t="shared" si="316"/>
        <v>359160.27272727271</v>
      </c>
      <c r="S380" s="79">
        <f t="shared" ref="S380:S390" si="361">IFERROR(Q380/$CC$40,0)</f>
        <v>2.3965141612200436E-3</v>
      </c>
      <c r="T380" s="315">
        <f>CD40</f>
        <v>3103</v>
      </c>
      <c r="U380" s="195">
        <v>1</v>
      </c>
      <c r="V380" s="73" t="s">
        <v>384</v>
      </c>
      <c r="W380" s="74" t="s">
        <v>385</v>
      </c>
      <c r="X380" s="75">
        <v>107024100</v>
      </c>
      <c r="Y380" s="77">
        <v>89</v>
      </c>
      <c r="Z380" s="78">
        <f t="shared" si="317"/>
        <v>1202517.9775280899</v>
      </c>
      <c r="AA380" s="79">
        <f t="shared" ref="AA380:AA390" si="362">IFERROR(Y380/$CD$40,0)</f>
        <v>2.868192072188205E-2</v>
      </c>
      <c r="AB380" s="315">
        <f>CE40</f>
        <v>4642</v>
      </c>
      <c r="AC380" s="195">
        <v>1</v>
      </c>
      <c r="AD380" s="73" t="s">
        <v>382</v>
      </c>
      <c r="AE380" s="74" t="s">
        <v>383</v>
      </c>
      <c r="AF380" s="75">
        <v>30135343</v>
      </c>
      <c r="AG380" s="77">
        <v>37</v>
      </c>
      <c r="AH380" s="78">
        <f t="shared" si="318"/>
        <v>814468.7297297297</v>
      </c>
      <c r="AI380" s="79">
        <f t="shared" ref="AI380:AI390" si="363">IFERROR(AG380/$CE$40,0)</f>
        <v>7.9707022834984917E-3</v>
      </c>
      <c r="AJ380" s="315">
        <f>CF40</f>
        <v>3675</v>
      </c>
      <c r="AK380" s="195">
        <v>1</v>
      </c>
      <c r="AL380" s="73" t="s">
        <v>426</v>
      </c>
      <c r="AM380" s="74" t="s">
        <v>427</v>
      </c>
      <c r="AN380" s="75">
        <v>26043939</v>
      </c>
      <c r="AO380" s="77">
        <v>24</v>
      </c>
      <c r="AP380" s="78">
        <f t="shared" si="319"/>
        <v>1085164.125</v>
      </c>
      <c r="AQ380" s="79">
        <f t="shared" ref="AQ380:AQ390" si="364">IFERROR(AO380/$CF$40,0)</f>
        <v>6.5306122448979594E-3</v>
      </c>
      <c r="AR380" s="315">
        <f>CG40</f>
        <v>3017</v>
      </c>
      <c r="AS380" s="195">
        <v>1</v>
      </c>
      <c r="AT380" s="73" t="s">
        <v>382</v>
      </c>
      <c r="AU380" s="74" t="s">
        <v>383</v>
      </c>
      <c r="AV380" s="75">
        <v>16440622</v>
      </c>
      <c r="AW380" s="77">
        <v>24</v>
      </c>
      <c r="AX380" s="78">
        <f t="shared" si="320"/>
        <v>685025.91666666663</v>
      </c>
      <c r="AY380" s="79">
        <f t="shared" ref="AY380:AY390" si="365">IFERROR(AW380/$CG$40,0)</f>
        <v>7.9549221080543586E-3</v>
      </c>
      <c r="AZ380" s="315">
        <f>CH40</f>
        <v>2992</v>
      </c>
      <c r="BA380" s="195">
        <v>1</v>
      </c>
      <c r="BB380" s="73" t="s">
        <v>384</v>
      </c>
      <c r="BC380" s="74" t="s">
        <v>385</v>
      </c>
      <c r="BD380" s="75">
        <v>59326753</v>
      </c>
      <c r="BE380" s="77">
        <v>55</v>
      </c>
      <c r="BF380" s="78">
        <f t="shared" si="321"/>
        <v>1078668.2363636363</v>
      </c>
      <c r="BG380" s="79">
        <f t="shared" ref="BG380:BG390" si="366">IFERROR(BE380/$CH$40,0)</f>
        <v>1.8382352941176471E-2</v>
      </c>
      <c r="BH380" s="315">
        <f>CI40</f>
        <v>2231</v>
      </c>
      <c r="BI380" s="195">
        <v>1</v>
      </c>
      <c r="BJ380" s="73" t="s">
        <v>426</v>
      </c>
      <c r="BK380" s="74" t="s">
        <v>427</v>
      </c>
      <c r="BL380" s="75">
        <v>31052076</v>
      </c>
      <c r="BM380" s="77">
        <v>15</v>
      </c>
      <c r="BN380" s="78">
        <f t="shared" si="322"/>
        <v>2070138.4</v>
      </c>
      <c r="BO380" s="79">
        <f t="shared" ref="BO380:BO390" si="367">IFERROR(BM380/$CI$40,0)</f>
        <v>6.7234424025100848E-3</v>
      </c>
      <c r="BP380" s="315">
        <f>CJ40</f>
        <v>65820</v>
      </c>
      <c r="BQ380" s="195">
        <v>1</v>
      </c>
      <c r="BR380" s="73" t="s">
        <v>426</v>
      </c>
      <c r="BS380" s="74" t="s">
        <v>427</v>
      </c>
      <c r="BT380" s="75">
        <v>170523896</v>
      </c>
      <c r="BU380" s="77">
        <v>281</v>
      </c>
      <c r="BV380" s="78">
        <f t="shared" si="323"/>
        <v>606846.60498220637</v>
      </c>
      <c r="BW380" s="79">
        <f t="shared" ref="BW380:BW390" si="368">IFERROR(BU380/$CJ$40,0)</f>
        <v>4.269219082345792E-3</v>
      </c>
    </row>
    <row r="381" spans="2:75" ht="13.5" customHeight="1">
      <c r="B381" s="304"/>
      <c r="C381" s="318"/>
      <c r="D381" s="301"/>
      <c r="E381" s="80">
        <v>2</v>
      </c>
      <c r="F381" s="102" t="s">
        <v>382</v>
      </c>
      <c r="G381" s="176" t="s">
        <v>383</v>
      </c>
      <c r="H381" s="83">
        <v>128036345</v>
      </c>
      <c r="I381" s="85">
        <v>261</v>
      </c>
      <c r="J381" s="86">
        <f t="shared" si="315"/>
        <v>490560.70881226053</v>
      </c>
      <c r="K381" s="87">
        <f t="shared" si="360"/>
        <v>6.2785662737551116E-3</v>
      </c>
      <c r="L381" s="313"/>
      <c r="M381" s="112">
        <v>2</v>
      </c>
      <c r="N381" s="102" t="s">
        <v>382</v>
      </c>
      <c r="O381" s="176" t="s">
        <v>383</v>
      </c>
      <c r="P381" s="83">
        <v>9918920</v>
      </c>
      <c r="Q381" s="85">
        <v>33</v>
      </c>
      <c r="R381" s="86">
        <f t="shared" si="316"/>
        <v>300573.33333333331</v>
      </c>
      <c r="S381" s="87">
        <f t="shared" si="361"/>
        <v>7.1895424836601303E-3</v>
      </c>
      <c r="T381" s="313"/>
      <c r="U381" s="112">
        <v>2</v>
      </c>
      <c r="V381" s="102" t="s">
        <v>426</v>
      </c>
      <c r="W381" s="176" t="s">
        <v>427</v>
      </c>
      <c r="X381" s="83">
        <v>14572461</v>
      </c>
      <c r="Y381" s="85">
        <v>17</v>
      </c>
      <c r="Z381" s="86">
        <f t="shared" si="317"/>
        <v>857203.5882352941</v>
      </c>
      <c r="AA381" s="87">
        <f t="shared" si="362"/>
        <v>5.4785691266516275E-3</v>
      </c>
      <c r="AB381" s="313"/>
      <c r="AC381" s="112">
        <v>2</v>
      </c>
      <c r="AD381" s="102" t="s">
        <v>384</v>
      </c>
      <c r="AE381" s="176" t="s">
        <v>385</v>
      </c>
      <c r="AF381" s="83">
        <v>44610880</v>
      </c>
      <c r="AG381" s="85">
        <v>89</v>
      </c>
      <c r="AH381" s="86">
        <f t="shared" si="318"/>
        <v>501245.84269662923</v>
      </c>
      <c r="AI381" s="87">
        <f t="shared" si="363"/>
        <v>1.9172770357604479E-2</v>
      </c>
      <c r="AJ381" s="313"/>
      <c r="AK381" s="112">
        <v>2</v>
      </c>
      <c r="AL381" s="102" t="s">
        <v>382</v>
      </c>
      <c r="AM381" s="176" t="s">
        <v>383</v>
      </c>
      <c r="AN381" s="83">
        <v>23122690</v>
      </c>
      <c r="AO381" s="85">
        <v>36</v>
      </c>
      <c r="AP381" s="86">
        <f t="shared" si="319"/>
        <v>642296.9444444445</v>
      </c>
      <c r="AQ381" s="87">
        <f t="shared" si="364"/>
        <v>9.7959183673469383E-3</v>
      </c>
      <c r="AR381" s="313"/>
      <c r="AS381" s="112">
        <v>2</v>
      </c>
      <c r="AT381" s="102" t="s">
        <v>404</v>
      </c>
      <c r="AU381" s="176" t="s">
        <v>405</v>
      </c>
      <c r="AV381" s="83">
        <v>100189561</v>
      </c>
      <c r="AW381" s="85">
        <v>182</v>
      </c>
      <c r="AX381" s="86">
        <f t="shared" si="320"/>
        <v>550492.09340659343</v>
      </c>
      <c r="AY381" s="87">
        <f t="shared" si="365"/>
        <v>6.0324825986078884E-2</v>
      </c>
      <c r="AZ381" s="313"/>
      <c r="BA381" s="112">
        <v>2</v>
      </c>
      <c r="BB381" s="102" t="s">
        <v>356</v>
      </c>
      <c r="BC381" s="176" t="s">
        <v>357</v>
      </c>
      <c r="BD381" s="83">
        <v>555343259</v>
      </c>
      <c r="BE381" s="85">
        <v>949</v>
      </c>
      <c r="BF381" s="86">
        <f t="shared" si="321"/>
        <v>585187.83877766074</v>
      </c>
      <c r="BG381" s="87">
        <f t="shared" si="366"/>
        <v>0.31717914438502676</v>
      </c>
      <c r="BH381" s="313"/>
      <c r="BI381" s="112">
        <v>2</v>
      </c>
      <c r="BJ381" s="102" t="s">
        <v>384</v>
      </c>
      <c r="BK381" s="176" t="s">
        <v>385</v>
      </c>
      <c r="BL381" s="83">
        <v>30402771</v>
      </c>
      <c r="BM381" s="85">
        <v>39</v>
      </c>
      <c r="BN381" s="86">
        <f t="shared" si="322"/>
        <v>779558.23076923075</v>
      </c>
      <c r="BO381" s="87">
        <f t="shared" si="367"/>
        <v>1.7480950246526222E-2</v>
      </c>
      <c r="BP381" s="313"/>
      <c r="BQ381" s="112">
        <v>2</v>
      </c>
      <c r="BR381" s="102" t="s">
        <v>384</v>
      </c>
      <c r="BS381" s="176" t="s">
        <v>385</v>
      </c>
      <c r="BT381" s="83">
        <v>597597938</v>
      </c>
      <c r="BU381" s="85">
        <v>1109</v>
      </c>
      <c r="BV381" s="86">
        <f t="shared" si="323"/>
        <v>538861.98196573486</v>
      </c>
      <c r="BW381" s="87">
        <f t="shared" si="368"/>
        <v>1.6848982072318445E-2</v>
      </c>
    </row>
    <row r="382" spans="2:75" ht="13.5" customHeight="1">
      <c r="B382" s="304"/>
      <c r="C382" s="318"/>
      <c r="D382" s="301"/>
      <c r="E382" s="80">
        <v>3</v>
      </c>
      <c r="F382" s="175" t="s">
        <v>384</v>
      </c>
      <c r="G382" s="176" t="s">
        <v>385</v>
      </c>
      <c r="H382" s="83">
        <v>274381857</v>
      </c>
      <c r="I382" s="85">
        <v>601</v>
      </c>
      <c r="J382" s="86">
        <f t="shared" si="315"/>
        <v>456542.19134775375</v>
      </c>
      <c r="K382" s="87">
        <f t="shared" si="360"/>
        <v>1.445754149627135E-2</v>
      </c>
      <c r="L382" s="313"/>
      <c r="M382" s="112">
        <v>3</v>
      </c>
      <c r="N382" s="175" t="s">
        <v>384</v>
      </c>
      <c r="O382" s="176" t="s">
        <v>385</v>
      </c>
      <c r="P382" s="83">
        <v>27024686</v>
      </c>
      <c r="Q382" s="85">
        <v>110</v>
      </c>
      <c r="R382" s="86">
        <f t="shared" si="316"/>
        <v>245678.96363636362</v>
      </c>
      <c r="S382" s="87">
        <f t="shared" si="361"/>
        <v>2.3965141612200435E-2</v>
      </c>
      <c r="T382" s="313"/>
      <c r="U382" s="112">
        <v>3</v>
      </c>
      <c r="V382" s="175" t="s">
        <v>344</v>
      </c>
      <c r="W382" s="176" t="s">
        <v>345</v>
      </c>
      <c r="X382" s="83">
        <v>319379913</v>
      </c>
      <c r="Y382" s="85">
        <v>552</v>
      </c>
      <c r="Z382" s="86">
        <f t="shared" si="317"/>
        <v>578586.79891304346</v>
      </c>
      <c r="AA382" s="87">
        <f t="shared" si="362"/>
        <v>0.17789236223009991</v>
      </c>
      <c r="AB382" s="313"/>
      <c r="AC382" s="112">
        <v>3</v>
      </c>
      <c r="AD382" s="175" t="s">
        <v>426</v>
      </c>
      <c r="AE382" s="176" t="s">
        <v>427</v>
      </c>
      <c r="AF382" s="83">
        <v>15129427</v>
      </c>
      <c r="AG382" s="85">
        <v>36</v>
      </c>
      <c r="AH382" s="86">
        <f t="shared" si="318"/>
        <v>420261.86111111112</v>
      </c>
      <c r="AI382" s="87">
        <f t="shared" si="363"/>
        <v>7.7552778974579921E-3</v>
      </c>
      <c r="AJ382" s="313"/>
      <c r="AK382" s="112">
        <v>3</v>
      </c>
      <c r="AL382" s="175" t="s">
        <v>344</v>
      </c>
      <c r="AM382" s="176" t="s">
        <v>345</v>
      </c>
      <c r="AN382" s="83">
        <v>414405103</v>
      </c>
      <c r="AO382" s="85">
        <v>708</v>
      </c>
      <c r="AP382" s="86">
        <f t="shared" si="319"/>
        <v>585317.94209039549</v>
      </c>
      <c r="AQ382" s="87">
        <f t="shared" si="364"/>
        <v>0.1926530612244898</v>
      </c>
      <c r="AR382" s="313"/>
      <c r="AS382" s="112">
        <v>3</v>
      </c>
      <c r="AT382" s="175" t="s">
        <v>356</v>
      </c>
      <c r="AU382" s="176" t="s">
        <v>357</v>
      </c>
      <c r="AV382" s="83">
        <v>522406991</v>
      </c>
      <c r="AW382" s="85">
        <v>949</v>
      </c>
      <c r="AX382" s="86">
        <f t="shared" si="320"/>
        <v>550481.55005268706</v>
      </c>
      <c r="AY382" s="87">
        <f t="shared" si="365"/>
        <v>0.31455087835598278</v>
      </c>
      <c r="AZ382" s="313"/>
      <c r="BA382" s="112">
        <v>3</v>
      </c>
      <c r="BB382" s="175" t="s">
        <v>406</v>
      </c>
      <c r="BC382" s="176" t="s">
        <v>407</v>
      </c>
      <c r="BD382" s="83">
        <v>93225929</v>
      </c>
      <c r="BE382" s="85">
        <v>219</v>
      </c>
      <c r="BF382" s="86">
        <f t="shared" si="321"/>
        <v>425689.17351598176</v>
      </c>
      <c r="BG382" s="87">
        <f t="shared" si="366"/>
        <v>7.3195187165775402E-2</v>
      </c>
      <c r="BH382" s="313"/>
      <c r="BI382" s="112">
        <v>3</v>
      </c>
      <c r="BJ382" s="175" t="s">
        <v>404</v>
      </c>
      <c r="BK382" s="176" t="s">
        <v>405</v>
      </c>
      <c r="BL382" s="83">
        <v>136091566</v>
      </c>
      <c r="BM382" s="85">
        <v>176</v>
      </c>
      <c r="BN382" s="86">
        <f t="shared" si="322"/>
        <v>773247.53409090906</v>
      </c>
      <c r="BO382" s="87">
        <f t="shared" si="367"/>
        <v>7.8888390856118332E-2</v>
      </c>
      <c r="BP382" s="313"/>
      <c r="BQ382" s="112">
        <v>3</v>
      </c>
      <c r="BR382" s="175" t="s">
        <v>382</v>
      </c>
      <c r="BS382" s="176" t="s">
        <v>383</v>
      </c>
      <c r="BT382" s="83">
        <v>226144097</v>
      </c>
      <c r="BU382" s="85">
        <v>462</v>
      </c>
      <c r="BV382" s="86">
        <f t="shared" si="323"/>
        <v>489489.38744588743</v>
      </c>
      <c r="BW382" s="87">
        <f t="shared" si="368"/>
        <v>7.019143117593437E-3</v>
      </c>
    </row>
    <row r="383" spans="2:75" ht="13.5" customHeight="1">
      <c r="B383" s="304"/>
      <c r="C383" s="318"/>
      <c r="D383" s="301"/>
      <c r="E383" s="80">
        <v>4</v>
      </c>
      <c r="F383" s="175" t="s">
        <v>406</v>
      </c>
      <c r="G383" s="176" t="s">
        <v>407</v>
      </c>
      <c r="H383" s="83">
        <v>79039431</v>
      </c>
      <c r="I383" s="85">
        <v>252</v>
      </c>
      <c r="J383" s="86">
        <f t="shared" si="315"/>
        <v>313648.53571428574</v>
      </c>
      <c r="K383" s="87">
        <f t="shared" si="360"/>
        <v>6.0620639884532111E-3</v>
      </c>
      <c r="L383" s="313"/>
      <c r="M383" s="112">
        <v>4</v>
      </c>
      <c r="N383" s="175" t="s">
        <v>426</v>
      </c>
      <c r="O383" s="176" t="s">
        <v>427</v>
      </c>
      <c r="P383" s="83">
        <v>5960392</v>
      </c>
      <c r="Q383" s="85">
        <v>26</v>
      </c>
      <c r="R383" s="86">
        <f t="shared" si="316"/>
        <v>229245.84615384616</v>
      </c>
      <c r="S383" s="87">
        <f t="shared" si="361"/>
        <v>5.664488017429194E-3</v>
      </c>
      <c r="T383" s="313"/>
      <c r="U383" s="112">
        <v>4</v>
      </c>
      <c r="V383" s="175" t="s">
        <v>382</v>
      </c>
      <c r="W383" s="176" t="s">
        <v>383</v>
      </c>
      <c r="X383" s="83">
        <v>10423169</v>
      </c>
      <c r="Y383" s="85">
        <v>32</v>
      </c>
      <c r="Z383" s="86">
        <f t="shared" si="317"/>
        <v>325724.03125</v>
      </c>
      <c r="AA383" s="87">
        <f t="shared" si="362"/>
        <v>1.03126007089913E-2</v>
      </c>
      <c r="AB383" s="313"/>
      <c r="AC383" s="112">
        <v>4</v>
      </c>
      <c r="AD383" s="175" t="s">
        <v>352</v>
      </c>
      <c r="AE383" s="176" t="s">
        <v>353</v>
      </c>
      <c r="AF383" s="83">
        <v>139301779</v>
      </c>
      <c r="AG383" s="85">
        <v>395</v>
      </c>
      <c r="AH383" s="86">
        <f t="shared" si="318"/>
        <v>352662.73164556961</v>
      </c>
      <c r="AI383" s="87">
        <f t="shared" si="363"/>
        <v>8.509263248599741E-2</v>
      </c>
      <c r="AJ383" s="313"/>
      <c r="AK383" s="112">
        <v>4</v>
      </c>
      <c r="AL383" s="175" t="s">
        <v>384</v>
      </c>
      <c r="AM383" s="176" t="s">
        <v>385</v>
      </c>
      <c r="AN383" s="83">
        <v>41648438</v>
      </c>
      <c r="AO383" s="85">
        <v>83</v>
      </c>
      <c r="AP383" s="86">
        <f t="shared" si="319"/>
        <v>501788.40963855421</v>
      </c>
      <c r="AQ383" s="87">
        <f t="shared" si="364"/>
        <v>2.2585034013605444E-2</v>
      </c>
      <c r="AR383" s="313"/>
      <c r="AS383" s="112">
        <v>4</v>
      </c>
      <c r="AT383" s="175" t="s">
        <v>344</v>
      </c>
      <c r="AU383" s="176" t="s">
        <v>345</v>
      </c>
      <c r="AV383" s="83">
        <v>256695305</v>
      </c>
      <c r="AW383" s="85">
        <v>521</v>
      </c>
      <c r="AX383" s="86">
        <f t="shared" si="320"/>
        <v>492697.32245681382</v>
      </c>
      <c r="AY383" s="87">
        <f t="shared" si="365"/>
        <v>0.1726881007623467</v>
      </c>
      <c r="AZ383" s="313"/>
      <c r="BA383" s="112">
        <v>4</v>
      </c>
      <c r="BB383" s="175" t="s">
        <v>382</v>
      </c>
      <c r="BC383" s="176" t="s">
        <v>383</v>
      </c>
      <c r="BD383" s="83">
        <v>7796978</v>
      </c>
      <c r="BE383" s="85">
        <v>20</v>
      </c>
      <c r="BF383" s="86">
        <f t="shared" si="321"/>
        <v>389848.9</v>
      </c>
      <c r="BG383" s="87">
        <f t="shared" si="366"/>
        <v>6.6844919786096255E-3</v>
      </c>
      <c r="BH383" s="313"/>
      <c r="BI383" s="112">
        <v>4</v>
      </c>
      <c r="BJ383" s="175" t="s">
        <v>430</v>
      </c>
      <c r="BK383" s="176" t="s">
        <v>431</v>
      </c>
      <c r="BL383" s="83">
        <v>14064398</v>
      </c>
      <c r="BM383" s="85">
        <v>26</v>
      </c>
      <c r="BN383" s="86">
        <f t="shared" si="322"/>
        <v>540938.38461538462</v>
      </c>
      <c r="BO383" s="87">
        <f t="shared" si="367"/>
        <v>1.1653966831017481E-2</v>
      </c>
      <c r="BP383" s="313"/>
      <c r="BQ383" s="112">
        <v>4</v>
      </c>
      <c r="BR383" s="175" t="s">
        <v>406</v>
      </c>
      <c r="BS383" s="176" t="s">
        <v>407</v>
      </c>
      <c r="BT383" s="83">
        <v>539970409</v>
      </c>
      <c r="BU383" s="85">
        <v>1442</v>
      </c>
      <c r="BV383" s="86">
        <f t="shared" si="323"/>
        <v>374459.36823855754</v>
      </c>
      <c r="BW383" s="87">
        <f t="shared" si="368"/>
        <v>2.1908234579155271E-2</v>
      </c>
    </row>
    <row r="384" spans="2:75" ht="13.5" customHeight="1">
      <c r="B384" s="304"/>
      <c r="C384" s="318"/>
      <c r="D384" s="301"/>
      <c r="E384" s="80">
        <v>5</v>
      </c>
      <c r="F384" s="175" t="s">
        <v>418</v>
      </c>
      <c r="G384" s="176" t="s">
        <v>419</v>
      </c>
      <c r="H384" s="83">
        <v>123708213</v>
      </c>
      <c r="I384" s="85">
        <v>440</v>
      </c>
      <c r="J384" s="86">
        <f t="shared" si="315"/>
        <v>281155.02954545454</v>
      </c>
      <c r="K384" s="87">
        <f t="shared" si="360"/>
        <v>1.0584556170315132E-2</v>
      </c>
      <c r="L384" s="313"/>
      <c r="M384" s="112">
        <v>5</v>
      </c>
      <c r="N384" s="175" t="s">
        <v>406</v>
      </c>
      <c r="O384" s="176" t="s">
        <v>407</v>
      </c>
      <c r="P384" s="83">
        <v>23996732</v>
      </c>
      <c r="Q384" s="85">
        <v>106</v>
      </c>
      <c r="R384" s="86">
        <f t="shared" si="316"/>
        <v>226384.2641509434</v>
      </c>
      <c r="S384" s="87">
        <f t="shared" si="361"/>
        <v>2.3093681917211329E-2</v>
      </c>
      <c r="T384" s="313"/>
      <c r="U384" s="112">
        <v>5</v>
      </c>
      <c r="V384" s="175" t="s">
        <v>374</v>
      </c>
      <c r="W384" s="176" t="s">
        <v>375</v>
      </c>
      <c r="X384" s="83">
        <v>26823007</v>
      </c>
      <c r="Y384" s="85">
        <v>100</v>
      </c>
      <c r="Z384" s="86">
        <f t="shared" si="317"/>
        <v>268230.07</v>
      </c>
      <c r="AA384" s="87">
        <f t="shared" si="362"/>
        <v>3.2226877215597811E-2</v>
      </c>
      <c r="AB384" s="313"/>
      <c r="AC384" s="112">
        <v>5</v>
      </c>
      <c r="AD384" s="175" t="s">
        <v>356</v>
      </c>
      <c r="AE384" s="176" t="s">
        <v>357</v>
      </c>
      <c r="AF384" s="83">
        <v>451606927</v>
      </c>
      <c r="AG384" s="85">
        <v>1316</v>
      </c>
      <c r="AH384" s="86">
        <f t="shared" si="318"/>
        <v>343166.35790273559</v>
      </c>
      <c r="AI384" s="87">
        <f t="shared" si="363"/>
        <v>0.28349849202929772</v>
      </c>
      <c r="AJ384" s="313"/>
      <c r="AK384" s="112">
        <v>5</v>
      </c>
      <c r="AL384" s="175" t="s">
        <v>406</v>
      </c>
      <c r="AM384" s="176" t="s">
        <v>407</v>
      </c>
      <c r="AN384" s="83">
        <v>74946583</v>
      </c>
      <c r="AO384" s="85">
        <v>195</v>
      </c>
      <c r="AP384" s="86">
        <f t="shared" si="319"/>
        <v>384341.45128205128</v>
      </c>
      <c r="AQ384" s="87">
        <f t="shared" si="364"/>
        <v>5.3061224489795916E-2</v>
      </c>
      <c r="AR384" s="313"/>
      <c r="AS384" s="112">
        <v>5</v>
      </c>
      <c r="AT384" s="175" t="s">
        <v>406</v>
      </c>
      <c r="AU384" s="176" t="s">
        <v>407</v>
      </c>
      <c r="AV384" s="83">
        <v>81978877</v>
      </c>
      <c r="AW384" s="85">
        <v>192</v>
      </c>
      <c r="AX384" s="86">
        <f t="shared" si="320"/>
        <v>426973.31770833331</v>
      </c>
      <c r="AY384" s="87">
        <f t="shared" si="365"/>
        <v>6.3639376864434868E-2</v>
      </c>
      <c r="AZ384" s="313"/>
      <c r="BA384" s="112">
        <v>5</v>
      </c>
      <c r="BB384" s="175" t="s">
        <v>344</v>
      </c>
      <c r="BC384" s="176" t="s">
        <v>345</v>
      </c>
      <c r="BD384" s="83">
        <v>235360374</v>
      </c>
      <c r="BE384" s="85">
        <v>605</v>
      </c>
      <c r="BF384" s="86">
        <f t="shared" si="321"/>
        <v>389025.41157024796</v>
      </c>
      <c r="BG384" s="87">
        <f t="shared" si="366"/>
        <v>0.20220588235294118</v>
      </c>
      <c r="BH384" s="313"/>
      <c r="BI384" s="112">
        <v>5</v>
      </c>
      <c r="BJ384" s="175" t="s">
        <v>406</v>
      </c>
      <c r="BK384" s="176" t="s">
        <v>407</v>
      </c>
      <c r="BL384" s="83">
        <v>115393149</v>
      </c>
      <c r="BM384" s="85">
        <v>231</v>
      </c>
      <c r="BN384" s="86">
        <f t="shared" si="322"/>
        <v>499537.44155844155</v>
      </c>
      <c r="BO384" s="87">
        <f t="shared" si="367"/>
        <v>0.10354101299865531</v>
      </c>
      <c r="BP384" s="313"/>
      <c r="BQ384" s="112">
        <v>5</v>
      </c>
      <c r="BR384" s="175" t="s">
        <v>344</v>
      </c>
      <c r="BS384" s="176" t="s">
        <v>345</v>
      </c>
      <c r="BT384" s="83">
        <v>2336296746</v>
      </c>
      <c r="BU384" s="85">
        <v>7564</v>
      </c>
      <c r="BV384" s="86">
        <f t="shared" si="323"/>
        <v>308870.53754627181</v>
      </c>
      <c r="BW384" s="87">
        <f t="shared" si="368"/>
        <v>0.1149194773625038</v>
      </c>
    </row>
    <row r="385" spans="2:75" ht="13.5" customHeight="1">
      <c r="B385" s="304"/>
      <c r="C385" s="318"/>
      <c r="D385" s="301"/>
      <c r="E385" s="80">
        <v>6</v>
      </c>
      <c r="F385" s="102" t="s">
        <v>460</v>
      </c>
      <c r="G385" s="176" t="s">
        <v>461</v>
      </c>
      <c r="H385" s="83">
        <v>19180605</v>
      </c>
      <c r="I385" s="85">
        <v>90</v>
      </c>
      <c r="J385" s="86">
        <f t="shared" si="315"/>
        <v>213117.83333333334</v>
      </c>
      <c r="K385" s="87">
        <f t="shared" si="360"/>
        <v>2.1650228530190039E-3</v>
      </c>
      <c r="L385" s="313"/>
      <c r="M385" s="112">
        <v>6</v>
      </c>
      <c r="N385" s="102" t="s">
        <v>418</v>
      </c>
      <c r="O385" s="176" t="s">
        <v>419</v>
      </c>
      <c r="P385" s="83">
        <v>20730611</v>
      </c>
      <c r="Q385" s="85">
        <v>102</v>
      </c>
      <c r="R385" s="86">
        <f t="shared" si="316"/>
        <v>203241.28431372548</v>
      </c>
      <c r="S385" s="87">
        <f t="shared" si="361"/>
        <v>2.2222222222222223E-2</v>
      </c>
      <c r="T385" s="313"/>
      <c r="U385" s="112">
        <v>6</v>
      </c>
      <c r="V385" s="102" t="s">
        <v>406</v>
      </c>
      <c r="W385" s="176" t="s">
        <v>407</v>
      </c>
      <c r="X385" s="83">
        <v>24409382</v>
      </c>
      <c r="Y385" s="85">
        <v>103</v>
      </c>
      <c r="Z385" s="86">
        <f t="shared" si="317"/>
        <v>236984.29126213593</v>
      </c>
      <c r="AA385" s="87">
        <f t="shared" si="362"/>
        <v>3.319368353206574E-2</v>
      </c>
      <c r="AB385" s="313"/>
      <c r="AC385" s="112">
        <v>6</v>
      </c>
      <c r="AD385" s="102" t="s">
        <v>406</v>
      </c>
      <c r="AE385" s="176" t="s">
        <v>407</v>
      </c>
      <c r="AF385" s="83">
        <v>46980326</v>
      </c>
      <c r="AG385" s="85">
        <v>144</v>
      </c>
      <c r="AH385" s="86">
        <f t="shared" si="318"/>
        <v>326252.26388888888</v>
      </c>
      <c r="AI385" s="87">
        <f t="shared" si="363"/>
        <v>3.1021111589831969E-2</v>
      </c>
      <c r="AJ385" s="313"/>
      <c r="AK385" s="112">
        <v>6</v>
      </c>
      <c r="AL385" s="102" t="s">
        <v>338</v>
      </c>
      <c r="AM385" s="176" t="s">
        <v>339</v>
      </c>
      <c r="AN385" s="83">
        <v>349320882</v>
      </c>
      <c r="AO385" s="85">
        <v>947</v>
      </c>
      <c r="AP385" s="86">
        <f t="shared" si="319"/>
        <v>368871.0475184794</v>
      </c>
      <c r="AQ385" s="87">
        <f t="shared" si="364"/>
        <v>0.25768707482993197</v>
      </c>
      <c r="AR385" s="313"/>
      <c r="AS385" s="112">
        <v>6</v>
      </c>
      <c r="AT385" s="102" t="s">
        <v>426</v>
      </c>
      <c r="AU385" s="176" t="s">
        <v>427</v>
      </c>
      <c r="AV385" s="83">
        <v>8001065</v>
      </c>
      <c r="AW385" s="85">
        <v>22</v>
      </c>
      <c r="AX385" s="86">
        <f t="shared" si="320"/>
        <v>363684.77272727271</v>
      </c>
      <c r="AY385" s="87">
        <f t="shared" si="365"/>
        <v>7.2920119323831621E-3</v>
      </c>
      <c r="AZ385" s="313"/>
      <c r="BA385" s="112">
        <v>6</v>
      </c>
      <c r="BB385" s="102" t="s">
        <v>362</v>
      </c>
      <c r="BC385" s="176" t="s">
        <v>363</v>
      </c>
      <c r="BD385" s="83">
        <v>413582958</v>
      </c>
      <c r="BE385" s="85">
        <v>1232</v>
      </c>
      <c r="BF385" s="86">
        <f t="shared" si="321"/>
        <v>335700.45292207791</v>
      </c>
      <c r="BG385" s="87">
        <f t="shared" si="366"/>
        <v>0.41176470588235292</v>
      </c>
      <c r="BH385" s="313"/>
      <c r="BI385" s="112">
        <v>6</v>
      </c>
      <c r="BJ385" s="102" t="s">
        <v>362</v>
      </c>
      <c r="BK385" s="176" t="s">
        <v>363</v>
      </c>
      <c r="BL385" s="83">
        <v>418843899</v>
      </c>
      <c r="BM385" s="85">
        <v>889</v>
      </c>
      <c r="BN385" s="86">
        <f t="shared" si="322"/>
        <v>471140.49381327332</v>
      </c>
      <c r="BO385" s="87">
        <f t="shared" si="367"/>
        <v>0.39847601972209773</v>
      </c>
      <c r="BP385" s="313"/>
      <c r="BQ385" s="112">
        <v>6</v>
      </c>
      <c r="BR385" s="102" t="s">
        <v>356</v>
      </c>
      <c r="BS385" s="176" t="s">
        <v>357</v>
      </c>
      <c r="BT385" s="83">
        <v>2854293715</v>
      </c>
      <c r="BU385" s="85">
        <v>11195</v>
      </c>
      <c r="BV385" s="86">
        <f t="shared" si="323"/>
        <v>254961.47521214827</v>
      </c>
      <c r="BW385" s="87">
        <f t="shared" si="368"/>
        <v>0.17008508052263749</v>
      </c>
    </row>
    <row r="386" spans="2:75" ht="13.5" customHeight="1">
      <c r="B386" s="304"/>
      <c r="C386" s="318"/>
      <c r="D386" s="301"/>
      <c r="E386" s="80">
        <v>7</v>
      </c>
      <c r="F386" s="102" t="s">
        <v>374</v>
      </c>
      <c r="G386" s="176" t="s">
        <v>375</v>
      </c>
      <c r="H386" s="83">
        <v>188967014</v>
      </c>
      <c r="I386" s="85">
        <v>936</v>
      </c>
      <c r="J386" s="86">
        <f t="shared" si="315"/>
        <v>201887.83547008547</v>
      </c>
      <c r="K386" s="87">
        <f t="shared" si="360"/>
        <v>2.2516237671397644E-2</v>
      </c>
      <c r="L386" s="313"/>
      <c r="M386" s="112">
        <v>7</v>
      </c>
      <c r="N386" s="102" t="s">
        <v>356</v>
      </c>
      <c r="O386" s="176" t="s">
        <v>357</v>
      </c>
      <c r="P386" s="83">
        <v>200152623</v>
      </c>
      <c r="Q386" s="85">
        <v>1098</v>
      </c>
      <c r="R386" s="86">
        <f t="shared" si="316"/>
        <v>182288.36338797814</v>
      </c>
      <c r="S386" s="87">
        <f t="shared" si="361"/>
        <v>0.23921568627450981</v>
      </c>
      <c r="T386" s="313"/>
      <c r="U386" s="112">
        <v>7</v>
      </c>
      <c r="V386" s="102" t="s">
        <v>352</v>
      </c>
      <c r="W386" s="176" t="s">
        <v>353</v>
      </c>
      <c r="X386" s="83">
        <v>65089552</v>
      </c>
      <c r="Y386" s="85">
        <v>291</v>
      </c>
      <c r="Z386" s="86">
        <f t="shared" si="317"/>
        <v>223675.43642611685</v>
      </c>
      <c r="AA386" s="87">
        <f t="shared" si="362"/>
        <v>9.378021269738962E-2</v>
      </c>
      <c r="AB386" s="313"/>
      <c r="AC386" s="112">
        <v>7</v>
      </c>
      <c r="AD386" s="102" t="s">
        <v>430</v>
      </c>
      <c r="AE386" s="176" t="s">
        <v>431</v>
      </c>
      <c r="AF386" s="83">
        <v>15843350</v>
      </c>
      <c r="AG386" s="85">
        <v>57</v>
      </c>
      <c r="AH386" s="86">
        <f t="shared" si="318"/>
        <v>277953.50877192983</v>
      </c>
      <c r="AI386" s="87">
        <f t="shared" si="363"/>
        <v>1.2279190004308488E-2</v>
      </c>
      <c r="AJ386" s="313"/>
      <c r="AK386" s="112">
        <v>7</v>
      </c>
      <c r="AL386" s="102" t="s">
        <v>356</v>
      </c>
      <c r="AM386" s="176" t="s">
        <v>357</v>
      </c>
      <c r="AN386" s="83">
        <v>399537933</v>
      </c>
      <c r="AO386" s="85">
        <v>1159</v>
      </c>
      <c r="AP386" s="86">
        <f t="shared" si="319"/>
        <v>344726.43054357206</v>
      </c>
      <c r="AQ386" s="87">
        <f t="shared" si="364"/>
        <v>0.31537414965986393</v>
      </c>
      <c r="AR386" s="313"/>
      <c r="AS386" s="112">
        <v>7</v>
      </c>
      <c r="AT386" s="102" t="s">
        <v>374</v>
      </c>
      <c r="AU386" s="176" t="s">
        <v>375</v>
      </c>
      <c r="AV386" s="83">
        <v>23438710</v>
      </c>
      <c r="AW386" s="85">
        <v>68</v>
      </c>
      <c r="AX386" s="86">
        <f t="shared" si="320"/>
        <v>344686.9117647059</v>
      </c>
      <c r="AY386" s="87">
        <f t="shared" si="365"/>
        <v>2.2538945972820683E-2</v>
      </c>
      <c r="AZ386" s="313"/>
      <c r="BA386" s="112">
        <v>7</v>
      </c>
      <c r="BB386" s="102" t="s">
        <v>366</v>
      </c>
      <c r="BC386" s="176" t="s">
        <v>367</v>
      </c>
      <c r="BD386" s="83">
        <v>286935793</v>
      </c>
      <c r="BE386" s="85">
        <v>877</v>
      </c>
      <c r="BF386" s="86">
        <f t="shared" si="321"/>
        <v>327178.78335233749</v>
      </c>
      <c r="BG386" s="87">
        <f t="shared" si="366"/>
        <v>0.29311497326203206</v>
      </c>
      <c r="BH386" s="313"/>
      <c r="BI386" s="112">
        <v>7</v>
      </c>
      <c r="BJ386" s="102" t="s">
        <v>344</v>
      </c>
      <c r="BK386" s="176" t="s">
        <v>345</v>
      </c>
      <c r="BL386" s="83">
        <v>177909491</v>
      </c>
      <c r="BM386" s="85">
        <v>385</v>
      </c>
      <c r="BN386" s="86">
        <f t="shared" si="322"/>
        <v>462102.57402597403</v>
      </c>
      <c r="BO386" s="87">
        <f t="shared" si="367"/>
        <v>0.17256835499775885</v>
      </c>
      <c r="BP386" s="313"/>
      <c r="BQ386" s="112">
        <v>7</v>
      </c>
      <c r="BR386" s="102" t="s">
        <v>404</v>
      </c>
      <c r="BS386" s="176" t="s">
        <v>405</v>
      </c>
      <c r="BT386" s="83">
        <v>544006980</v>
      </c>
      <c r="BU386" s="85">
        <v>2150</v>
      </c>
      <c r="BV386" s="86">
        <f t="shared" si="323"/>
        <v>253026.50232558139</v>
      </c>
      <c r="BW386" s="87">
        <f t="shared" si="368"/>
        <v>3.2664843512610148E-2</v>
      </c>
    </row>
    <row r="387" spans="2:75" ht="13.5" customHeight="1">
      <c r="B387" s="304"/>
      <c r="C387" s="318"/>
      <c r="D387" s="301"/>
      <c r="E387" s="80">
        <v>8</v>
      </c>
      <c r="F387" s="175" t="s">
        <v>344</v>
      </c>
      <c r="G387" s="176" t="s">
        <v>345</v>
      </c>
      <c r="H387" s="83">
        <v>694532870</v>
      </c>
      <c r="I387" s="85">
        <v>3471</v>
      </c>
      <c r="J387" s="86">
        <f t="shared" si="315"/>
        <v>200095.90031691155</v>
      </c>
      <c r="K387" s="87">
        <f t="shared" si="360"/>
        <v>8.3497714698099593E-2</v>
      </c>
      <c r="L387" s="313"/>
      <c r="M387" s="112">
        <v>8</v>
      </c>
      <c r="N387" s="175" t="s">
        <v>374</v>
      </c>
      <c r="O387" s="176" t="s">
        <v>375</v>
      </c>
      <c r="P387" s="83">
        <v>27259938</v>
      </c>
      <c r="Q387" s="85">
        <v>152</v>
      </c>
      <c r="R387" s="86">
        <f t="shared" si="316"/>
        <v>179341.69736842104</v>
      </c>
      <c r="S387" s="87">
        <f t="shared" si="361"/>
        <v>3.3115468409586055E-2</v>
      </c>
      <c r="T387" s="313"/>
      <c r="U387" s="112">
        <v>8</v>
      </c>
      <c r="V387" s="175" t="s">
        <v>356</v>
      </c>
      <c r="W387" s="176" t="s">
        <v>357</v>
      </c>
      <c r="X387" s="83">
        <v>200066219</v>
      </c>
      <c r="Y387" s="85">
        <v>1014</v>
      </c>
      <c r="Z387" s="86">
        <f t="shared" si="317"/>
        <v>197303.96351084812</v>
      </c>
      <c r="AA387" s="87">
        <f t="shared" si="362"/>
        <v>0.32678053496616177</v>
      </c>
      <c r="AB387" s="313"/>
      <c r="AC387" s="112">
        <v>8</v>
      </c>
      <c r="AD387" s="175" t="s">
        <v>338</v>
      </c>
      <c r="AE387" s="176" t="s">
        <v>339</v>
      </c>
      <c r="AF387" s="83">
        <v>315447413</v>
      </c>
      <c r="AG387" s="85">
        <v>1157</v>
      </c>
      <c r="AH387" s="86">
        <f t="shared" si="318"/>
        <v>272642.53500432154</v>
      </c>
      <c r="AI387" s="87">
        <f t="shared" si="363"/>
        <v>0.24924601464885826</v>
      </c>
      <c r="AJ387" s="313"/>
      <c r="AK387" s="112">
        <v>8</v>
      </c>
      <c r="AL387" s="175" t="s">
        <v>352</v>
      </c>
      <c r="AM387" s="176" t="s">
        <v>353</v>
      </c>
      <c r="AN387" s="83">
        <v>75755229</v>
      </c>
      <c r="AO387" s="85">
        <v>312</v>
      </c>
      <c r="AP387" s="86">
        <f t="shared" si="319"/>
        <v>242805.22115384616</v>
      </c>
      <c r="AQ387" s="87">
        <f t="shared" si="364"/>
        <v>8.4897959183673474E-2</v>
      </c>
      <c r="AR387" s="313"/>
      <c r="AS387" s="112">
        <v>8</v>
      </c>
      <c r="AT387" s="175" t="s">
        <v>366</v>
      </c>
      <c r="AU387" s="176" t="s">
        <v>367</v>
      </c>
      <c r="AV387" s="83">
        <v>282772287</v>
      </c>
      <c r="AW387" s="85">
        <v>872</v>
      </c>
      <c r="AX387" s="86">
        <f t="shared" si="320"/>
        <v>324280.14564220182</v>
      </c>
      <c r="AY387" s="87">
        <f t="shared" si="365"/>
        <v>0.28902883659264172</v>
      </c>
      <c r="AZ387" s="313"/>
      <c r="BA387" s="112">
        <v>8</v>
      </c>
      <c r="BB387" s="175" t="s">
        <v>404</v>
      </c>
      <c r="BC387" s="176" t="s">
        <v>405</v>
      </c>
      <c r="BD387" s="83">
        <v>77379974</v>
      </c>
      <c r="BE387" s="85">
        <v>240</v>
      </c>
      <c r="BF387" s="86">
        <f t="shared" si="321"/>
        <v>322416.55833333335</v>
      </c>
      <c r="BG387" s="87">
        <f t="shared" si="366"/>
        <v>8.0213903743315509E-2</v>
      </c>
      <c r="BH387" s="313"/>
      <c r="BI387" s="112">
        <v>8</v>
      </c>
      <c r="BJ387" s="175" t="s">
        <v>366</v>
      </c>
      <c r="BK387" s="176" t="s">
        <v>367</v>
      </c>
      <c r="BL387" s="83">
        <v>304915644</v>
      </c>
      <c r="BM387" s="85">
        <v>682</v>
      </c>
      <c r="BN387" s="86">
        <f t="shared" si="322"/>
        <v>447090.38709677418</v>
      </c>
      <c r="BO387" s="87">
        <f t="shared" si="367"/>
        <v>0.30569251456745855</v>
      </c>
      <c r="BP387" s="313"/>
      <c r="BQ387" s="112">
        <v>8</v>
      </c>
      <c r="BR387" s="175" t="s">
        <v>374</v>
      </c>
      <c r="BS387" s="176" t="s">
        <v>375</v>
      </c>
      <c r="BT387" s="83">
        <v>326818727</v>
      </c>
      <c r="BU387" s="85">
        <v>1590</v>
      </c>
      <c r="BV387" s="86">
        <f t="shared" si="323"/>
        <v>205546.36918238993</v>
      </c>
      <c r="BW387" s="87">
        <f t="shared" si="368"/>
        <v>2.415679124886053E-2</v>
      </c>
    </row>
    <row r="388" spans="2:75" ht="13.5" customHeight="1">
      <c r="B388" s="304"/>
      <c r="C388" s="318"/>
      <c r="D388" s="301"/>
      <c r="E388" s="80">
        <v>9</v>
      </c>
      <c r="F388" s="102" t="s">
        <v>352</v>
      </c>
      <c r="G388" s="176" t="s">
        <v>353</v>
      </c>
      <c r="H388" s="83">
        <v>508378641</v>
      </c>
      <c r="I388" s="85">
        <v>2963</v>
      </c>
      <c r="J388" s="86">
        <f t="shared" si="315"/>
        <v>171575.64664191697</v>
      </c>
      <c r="K388" s="87">
        <f t="shared" si="360"/>
        <v>7.1277363483281217E-2</v>
      </c>
      <c r="L388" s="313"/>
      <c r="M388" s="112">
        <v>9</v>
      </c>
      <c r="N388" s="102" t="s">
        <v>338</v>
      </c>
      <c r="O388" s="176" t="s">
        <v>339</v>
      </c>
      <c r="P388" s="83">
        <v>217129943</v>
      </c>
      <c r="Q388" s="85">
        <v>1298</v>
      </c>
      <c r="R388" s="86">
        <f t="shared" si="316"/>
        <v>167280.3875192604</v>
      </c>
      <c r="S388" s="87">
        <f t="shared" si="361"/>
        <v>0.28278867102396515</v>
      </c>
      <c r="T388" s="313"/>
      <c r="U388" s="112">
        <v>9</v>
      </c>
      <c r="V388" s="102" t="s">
        <v>338</v>
      </c>
      <c r="W388" s="176" t="s">
        <v>339</v>
      </c>
      <c r="X388" s="83">
        <v>177641755</v>
      </c>
      <c r="Y388" s="85">
        <v>921</v>
      </c>
      <c r="Z388" s="86">
        <f t="shared" si="317"/>
        <v>192879.21281216069</v>
      </c>
      <c r="AA388" s="87">
        <f t="shared" si="362"/>
        <v>0.29680953915565583</v>
      </c>
      <c r="AB388" s="313"/>
      <c r="AC388" s="112">
        <v>9</v>
      </c>
      <c r="AD388" s="102" t="s">
        <v>344</v>
      </c>
      <c r="AE388" s="176" t="s">
        <v>345</v>
      </c>
      <c r="AF388" s="83">
        <v>167504790</v>
      </c>
      <c r="AG388" s="85">
        <v>729</v>
      </c>
      <c r="AH388" s="86">
        <f t="shared" si="318"/>
        <v>229773.37448559669</v>
      </c>
      <c r="AI388" s="87">
        <f t="shared" si="363"/>
        <v>0.15704437742352434</v>
      </c>
      <c r="AJ388" s="313"/>
      <c r="AK388" s="112">
        <v>9</v>
      </c>
      <c r="AL388" s="102" t="s">
        <v>402</v>
      </c>
      <c r="AM388" s="176" t="s">
        <v>403</v>
      </c>
      <c r="AN388" s="83">
        <v>72671146</v>
      </c>
      <c r="AO388" s="85">
        <v>303</v>
      </c>
      <c r="AP388" s="86">
        <f t="shared" si="319"/>
        <v>239838.76567656765</v>
      </c>
      <c r="AQ388" s="87">
        <f t="shared" si="364"/>
        <v>8.2448979591836738E-2</v>
      </c>
      <c r="AR388" s="313"/>
      <c r="AS388" s="112">
        <v>9</v>
      </c>
      <c r="AT388" s="102" t="s">
        <v>384</v>
      </c>
      <c r="AU388" s="176" t="s">
        <v>385</v>
      </c>
      <c r="AV388" s="83">
        <v>13178453</v>
      </c>
      <c r="AW388" s="85">
        <v>43</v>
      </c>
      <c r="AX388" s="86">
        <f t="shared" si="320"/>
        <v>306475.65116279072</v>
      </c>
      <c r="AY388" s="87">
        <f t="shared" si="365"/>
        <v>1.4252568776930727E-2</v>
      </c>
      <c r="AZ388" s="313"/>
      <c r="BA388" s="112">
        <v>9</v>
      </c>
      <c r="BB388" s="102" t="s">
        <v>338</v>
      </c>
      <c r="BC388" s="176" t="s">
        <v>339</v>
      </c>
      <c r="BD388" s="83">
        <v>196692494</v>
      </c>
      <c r="BE388" s="85">
        <v>622</v>
      </c>
      <c r="BF388" s="86">
        <f t="shared" si="321"/>
        <v>316225.87459807075</v>
      </c>
      <c r="BG388" s="87">
        <f t="shared" si="366"/>
        <v>0.20788770053475936</v>
      </c>
      <c r="BH388" s="313"/>
      <c r="BI388" s="112">
        <v>9</v>
      </c>
      <c r="BJ388" s="102" t="s">
        <v>424</v>
      </c>
      <c r="BK388" s="176" t="s">
        <v>425</v>
      </c>
      <c r="BL388" s="83">
        <v>47348035</v>
      </c>
      <c r="BM388" s="85">
        <v>121</v>
      </c>
      <c r="BN388" s="86">
        <f t="shared" si="322"/>
        <v>391306.07438016532</v>
      </c>
      <c r="BO388" s="87">
        <f t="shared" si="367"/>
        <v>5.423576871358135E-2</v>
      </c>
      <c r="BP388" s="313"/>
      <c r="BQ388" s="112">
        <v>9</v>
      </c>
      <c r="BR388" s="102" t="s">
        <v>460</v>
      </c>
      <c r="BS388" s="176" t="s">
        <v>461</v>
      </c>
      <c r="BT388" s="83">
        <v>86197279</v>
      </c>
      <c r="BU388" s="85">
        <v>420</v>
      </c>
      <c r="BV388" s="86">
        <f t="shared" si="323"/>
        <v>205231.61666666667</v>
      </c>
      <c r="BW388" s="87">
        <f t="shared" si="368"/>
        <v>6.3810391978122152E-3</v>
      </c>
    </row>
    <row r="389" spans="2:75" ht="13.5" customHeight="1">
      <c r="B389" s="304"/>
      <c r="C389" s="318"/>
      <c r="D389" s="301"/>
      <c r="E389" s="88">
        <v>10</v>
      </c>
      <c r="F389" s="177" t="s">
        <v>338</v>
      </c>
      <c r="G389" s="178" t="s">
        <v>339</v>
      </c>
      <c r="H389" s="91">
        <v>1627280039</v>
      </c>
      <c r="I389" s="93">
        <v>10615</v>
      </c>
      <c r="J389" s="94">
        <f t="shared" si="315"/>
        <v>153300.05077720206</v>
      </c>
      <c r="K389" s="95">
        <f t="shared" si="360"/>
        <v>0.25535241760885252</v>
      </c>
      <c r="L389" s="313"/>
      <c r="M389" s="113">
        <v>10</v>
      </c>
      <c r="N389" s="177" t="s">
        <v>352</v>
      </c>
      <c r="O389" s="178" t="s">
        <v>353</v>
      </c>
      <c r="P389" s="91">
        <v>63713511</v>
      </c>
      <c r="Q389" s="93">
        <v>439</v>
      </c>
      <c r="R389" s="94">
        <f t="shared" si="316"/>
        <v>145133.28246013669</v>
      </c>
      <c r="S389" s="95">
        <f t="shared" si="361"/>
        <v>9.5642701525054469E-2</v>
      </c>
      <c r="T389" s="313"/>
      <c r="U389" s="113">
        <v>10</v>
      </c>
      <c r="V389" s="177" t="s">
        <v>404</v>
      </c>
      <c r="W389" s="178" t="s">
        <v>405</v>
      </c>
      <c r="X389" s="91">
        <v>24545099</v>
      </c>
      <c r="Y389" s="93">
        <v>144</v>
      </c>
      <c r="Z389" s="94">
        <f t="shared" si="317"/>
        <v>170452.07638888888</v>
      </c>
      <c r="AA389" s="95">
        <f t="shared" si="362"/>
        <v>4.6406703190460842E-2</v>
      </c>
      <c r="AB389" s="313"/>
      <c r="AC389" s="113">
        <v>10</v>
      </c>
      <c r="AD389" s="177" t="s">
        <v>460</v>
      </c>
      <c r="AE389" s="178" t="s">
        <v>461</v>
      </c>
      <c r="AF389" s="91">
        <v>9288121</v>
      </c>
      <c r="AG389" s="93">
        <v>42</v>
      </c>
      <c r="AH389" s="94">
        <f t="shared" si="318"/>
        <v>221145.73809523811</v>
      </c>
      <c r="AI389" s="95">
        <f t="shared" si="363"/>
        <v>9.0478242137009904E-3</v>
      </c>
      <c r="AJ389" s="313"/>
      <c r="AK389" s="113">
        <v>10</v>
      </c>
      <c r="AL389" s="177" t="s">
        <v>336</v>
      </c>
      <c r="AM389" s="178" t="s">
        <v>337</v>
      </c>
      <c r="AN389" s="91">
        <v>448835901</v>
      </c>
      <c r="AO389" s="93">
        <v>2451</v>
      </c>
      <c r="AP389" s="94">
        <f t="shared" si="319"/>
        <v>183123.58261933905</v>
      </c>
      <c r="AQ389" s="95">
        <f t="shared" si="364"/>
        <v>0.66693877551020408</v>
      </c>
      <c r="AR389" s="313"/>
      <c r="AS389" s="113">
        <v>10</v>
      </c>
      <c r="AT389" s="177" t="s">
        <v>460</v>
      </c>
      <c r="AU389" s="178" t="s">
        <v>461</v>
      </c>
      <c r="AV389" s="91">
        <v>16327485</v>
      </c>
      <c r="AW389" s="93">
        <v>57</v>
      </c>
      <c r="AX389" s="94">
        <f t="shared" si="320"/>
        <v>286447.10526315792</v>
      </c>
      <c r="AY389" s="95">
        <f t="shared" si="365"/>
        <v>1.88929400066291E-2</v>
      </c>
      <c r="AZ389" s="313"/>
      <c r="BA389" s="113">
        <v>10</v>
      </c>
      <c r="BB389" s="177" t="s">
        <v>464</v>
      </c>
      <c r="BC389" s="178" t="s">
        <v>465</v>
      </c>
      <c r="BD389" s="91">
        <v>307890</v>
      </c>
      <c r="BE389" s="93">
        <v>1</v>
      </c>
      <c r="BF389" s="94">
        <f t="shared" si="321"/>
        <v>307890</v>
      </c>
      <c r="BG389" s="95">
        <f t="shared" si="366"/>
        <v>3.3422459893048126E-4</v>
      </c>
      <c r="BH389" s="313"/>
      <c r="BI389" s="113">
        <v>10</v>
      </c>
      <c r="BJ389" s="177" t="s">
        <v>356</v>
      </c>
      <c r="BK389" s="178" t="s">
        <v>357</v>
      </c>
      <c r="BL389" s="91">
        <v>182712209</v>
      </c>
      <c r="BM389" s="93">
        <v>469</v>
      </c>
      <c r="BN389" s="94">
        <f t="shared" si="322"/>
        <v>389578.2707889126</v>
      </c>
      <c r="BO389" s="95">
        <f t="shared" si="367"/>
        <v>0.21021963245181532</v>
      </c>
      <c r="BP389" s="313"/>
      <c r="BQ389" s="113">
        <v>10</v>
      </c>
      <c r="BR389" s="177" t="s">
        <v>352</v>
      </c>
      <c r="BS389" s="178" t="s">
        <v>353</v>
      </c>
      <c r="BT389" s="91">
        <v>1002787824</v>
      </c>
      <c r="BU389" s="93">
        <v>5015</v>
      </c>
      <c r="BV389" s="94">
        <f t="shared" si="323"/>
        <v>199957.69172482553</v>
      </c>
      <c r="BW389" s="95">
        <f t="shared" si="368"/>
        <v>7.6192646611972045E-2</v>
      </c>
    </row>
    <row r="390" spans="2:75" s="173" customFormat="1" ht="13.5" customHeight="1">
      <c r="B390" s="266"/>
      <c r="C390" s="320"/>
      <c r="D390" s="302"/>
      <c r="E390" s="96" t="s">
        <v>164</v>
      </c>
      <c r="F390" s="97"/>
      <c r="G390" s="98"/>
      <c r="H390" s="228">
        <v>21975418600</v>
      </c>
      <c r="I390" s="100">
        <v>37822</v>
      </c>
      <c r="J390" s="49">
        <f t="shared" ref="J390:J453" si="369">IFERROR(H390/I390,"-")</f>
        <v>581022.11940140661</v>
      </c>
      <c r="K390" s="101">
        <f t="shared" si="360"/>
        <v>0.90983882607649746</v>
      </c>
      <c r="L390" s="314"/>
      <c r="M390" s="96" t="s">
        <v>164</v>
      </c>
      <c r="N390" s="97"/>
      <c r="O390" s="98"/>
      <c r="P390" s="228">
        <v>4265741800</v>
      </c>
      <c r="Q390" s="100">
        <v>4558</v>
      </c>
      <c r="R390" s="49">
        <f t="shared" ref="R390:R453" si="370">IFERROR(P390/Q390,"-")</f>
        <v>935880.16673979815</v>
      </c>
      <c r="S390" s="101">
        <f t="shared" si="361"/>
        <v>0.9930283224400871</v>
      </c>
      <c r="T390" s="314"/>
      <c r="U390" s="96" t="s">
        <v>164</v>
      </c>
      <c r="V390" s="97"/>
      <c r="W390" s="98"/>
      <c r="X390" s="228">
        <v>3730233880</v>
      </c>
      <c r="Y390" s="100">
        <v>3086</v>
      </c>
      <c r="Z390" s="49">
        <f t="shared" ref="Z390:Z453" si="371">IFERROR(X390/Y390,"-")</f>
        <v>1208760.1685029163</v>
      </c>
      <c r="AA390" s="101">
        <f t="shared" si="362"/>
        <v>0.99452143087334832</v>
      </c>
      <c r="AB390" s="314"/>
      <c r="AC390" s="96" t="s">
        <v>164</v>
      </c>
      <c r="AD390" s="97"/>
      <c r="AE390" s="98"/>
      <c r="AF390" s="228">
        <v>5520885980</v>
      </c>
      <c r="AG390" s="100">
        <v>4607</v>
      </c>
      <c r="AH390" s="49">
        <f t="shared" ref="AH390:AH453" si="372">IFERROR(AF390/AG390,"-")</f>
        <v>1198368.9993488169</v>
      </c>
      <c r="AI390" s="101">
        <f t="shared" si="363"/>
        <v>0.9924601464885825</v>
      </c>
      <c r="AJ390" s="314"/>
      <c r="AK390" s="96" t="s">
        <v>164</v>
      </c>
      <c r="AL390" s="97"/>
      <c r="AM390" s="98"/>
      <c r="AN390" s="228">
        <v>5566372840</v>
      </c>
      <c r="AO390" s="100">
        <v>3639</v>
      </c>
      <c r="AP390" s="49">
        <f t="shared" ref="AP390:AP453" si="373">IFERROR(AN390/AO390,"-")</f>
        <v>1529643.5394339105</v>
      </c>
      <c r="AQ390" s="101">
        <f t="shared" si="364"/>
        <v>0.99020408163265305</v>
      </c>
      <c r="AR390" s="314"/>
      <c r="AS390" s="96" t="s">
        <v>164</v>
      </c>
      <c r="AT390" s="97"/>
      <c r="AU390" s="98"/>
      <c r="AV390" s="228">
        <v>5043672540</v>
      </c>
      <c r="AW390" s="100">
        <v>2966</v>
      </c>
      <c r="AX390" s="49">
        <f t="shared" ref="AX390:AX453" si="374">IFERROR(AV390/AW390,"-")</f>
        <v>1700496.4733648011</v>
      </c>
      <c r="AY390" s="101">
        <f t="shared" si="365"/>
        <v>0.98309579052038454</v>
      </c>
      <c r="AZ390" s="314"/>
      <c r="BA390" s="96" t="s">
        <v>164</v>
      </c>
      <c r="BB390" s="97"/>
      <c r="BC390" s="98"/>
      <c r="BD390" s="228">
        <v>6114555150</v>
      </c>
      <c r="BE390" s="100">
        <v>2912</v>
      </c>
      <c r="BF390" s="49">
        <f t="shared" ref="BF390:BF453" si="375">IFERROR(BD390/BE390,"-")</f>
        <v>2099778.5542582418</v>
      </c>
      <c r="BG390" s="101">
        <f t="shared" si="366"/>
        <v>0.9732620320855615</v>
      </c>
      <c r="BH390" s="314"/>
      <c r="BI390" s="96" t="s">
        <v>164</v>
      </c>
      <c r="BJ390" s="97"/>
      <c r="BK390" s="98"/>
      <c r="BL390" s="228">
        <v>5180617690</v>
      </c>
      <c r="BM390" s="100">
        <v>2208</v>
      </c>
      <c r="BN390" s="49">
        <f t="shared" ref="BN390:BN453" si="376">IFERROR(BL390/BM390,"-")</f>
        <v>2346294.2436594204</v>
      </c>
      <c r="BO390" s="101">
        <f t="shared" si="367"/>
        <v>0.98969072164948457</v>
      </c>
      <c r="BP390" s="314"/>
      <c r="BQ390" s="96" t="s">
        <v>164</v>
      </c>
      <c r="BR390" s="97"/>
      <c r="BS390" s="98"/>
      <c r="BT390" s="228">
        <v>57397498480</v>
      </c>
      <c r="BU390" s="100">
        <v>61798</v>
      </c>
      <c r="BV390" s="49">
        <f t="shared" ref="BV390:BV453" si="377">IFERROR(BT390/BU390,"-")</f>
        <v>928792.16932586813</v>
      </c>
      <c r="BW390" s="101">
        <f t="shared" si="368"/>
        <v>0.93889395320571256</v>
      </c>
    </row>
    <row r="391" spans="2:75" ht="13.5" customHeight="1">
      <c r="B391" s="303">
        <v>36</v>
      </c>
      <c r="C391" s="317" t="s">
        <v>2</v>
      </c>
      <c r="D391" s="305">
        <f>CB41</f>
        <v>12161</v>
      </c>
      <c r="E391" s="72">
        <v>1</v>
      </c>
      <c r="F391" s="73" t="s">
        <v>382</v>
      </c>
      <c r="G391" s="74" t="s">
        <v>383</v>
      </c>
      <c r="H391" s="75">
        <v>32263925</v>
      </c>
      <c r="I391" s="77">
        <v>56</v>
      </c>
      <c r="J391" s="78">
        <f t="shared" si="369"/>
        <v>576141.51785714284</v>
      </c>
      <c r="K391" s="79">
        <f t="shared" ref="K391:K401" si="378">IFERROR(I391/$CB$41,0)</f>
        <v>4.6048844667379331E-3</v>
      </c>
      <c r="L391" s="315">
        <f>CC41</f>
        <v>1313</v>
      </c>
      <c r="M391" s="195">
        <v>1</v>
      </c>
      <c r="N391" s="73" t="s">
        <v>384</v>
      </c>
      <c r="O391" s="74" t="s">
        <v>385</v>
      </c>
      <c r="P391" s="75">
        <v>24997557</v>
      </c>
      <c r="Q391" s="77">
        <v>34</v>
      </c>
      <c r="R391" s="78">
        <f t="shared" si="370"/>
        <v>735222.26470588241</v>
      </c>
      <c r="S391" s="79">
        <f t="shared" ref="S391:S401" si="379">IFERROR(Q391/$CC$41,0)</f>
        <v>2.5894897182025894E-2</v>
      </c>
      <c r="T391" s="315">
        <f>CD41</f>
        <v>1017</v>
      </c>
      <c r="U391" s="195">
        <v>1</v>
      </c>
      <c r="V391" s="73" t="s">
        <v>382</v>
      </c>
      <c r="W391" s="74" t="s">
        <v>383</v>
      </c>
      <c r="X391" s="75">
        <v>10963790</v>
      </c>
      <c r="Y391" s="77">
        <v>8</v>
      </c>
      <c r="Z391" s="78">
        <f t="shared" si="371"/>
        <v>1370473.75</v>
      </c>
      <c r="AA391" s="79">
        <f t="shared" ref="AA391:AA401" si="380">IFERROR(Y391/$CD$41,0)</f>
        <v>7.8662733529990172E-3</v>
      </c>
      <c r="AB391" s="315">
        <f>CE41</f>
        <v>911</v>
      </c>
      <c r="AC391" s="195">
        <v>1</v>
      </c>
      <c r="AD391" s="73" t="s">
        <v>392</v>
      </c>
      <c r="AE391" s="74" t="s">
        <v>393</v>
      </c>
      <c r="AF391" s="75">
        <v>12515788</v>
      </c>
      <c r="AG391" s="77">
        <v>28</v>
      </c>
      <c r="AH391" s="78">
        <f t="shared" si="372"/>
        <v>446992.42857142858</v>
      </c>
      <c r="AI391" s="79">
        <f t="shared" ref="AI391:AI401" si="381">IFERROR(AG391/$CE$41,0)</f>
        <v>3.0735455543358946E-2</v>
      </c>
      <c r="AJ391" s="315">
        <f>CF41</f>
        <v>832</v>
      </c>
      <c r="AK391" s="195">
        <v>1</v>
      </c>
      <c r="AL391" s="73" t="s">
        <v>382</v>
      </c>
      <c r="AM391" s="74" t="s">
        <v>383</v>
      </c>
      <c r="AN391" s="75">
        <v>15428417</v>
      </c>
      <c r="AO391" s="77">
        <v>6</v>
      </c>
      <c r="AP391" s="78">
        <f t="shared" si="373"/>
        <v>2571402.8333333335</v>
      </c>
      <c r="AQ391" s="79">
        <f t="shared" ref="AQ391:AQ401" si="382">IFERROR(AO391/$CF$41,0)</f>
        <v>7.2115384615384619E-3</v>
      </c>
      <c r="AR391" s="315">
        <f>CG41</f>
        <v>720</v>
      </c>
      <c r="AS391" s="195">
        <v>1</v>
      </c>
      <c r="AT391" s="73" t="s">
        <v>426</v>
      </c>
      <c r="AU391" s="74" t="s">
        <v>427</v>
      </c>
      <c r="AV391" s="75">
        <v>19360772</v>
      </c>
      <c r="AW391" s="77">
        <v>12</v>
      </c>
      <c r="AX391" s="78">
        <f t="shared" si="374"/>
        <v>1613397.6666666667</v>
      </c>
      <c r="AY391" s="79">
        <f t="shared" ref="AY391:AY401" si="383">IFERROR(AW391/$CG$41,0)</f>
        <v>1.6666666666666666E-2</v>
      </c>
      <c r="AZ391" s="315">
        <f>CH41</f>
        <v>807</v>
      </c>
      <c r="BA391" s="195">
        <v>1</v>
      </c>
      <c r="BB391" s="73" t="s">
        <v>382</v>
      </c>
      <c r="BC391" s="74" t="s">
        <v>383</v>
      </c>
      <c r="BD391" s="75">
        <v>13884372</v>
      </c>
      <c r="BE391" s="77">
        <v>5</v>
      </c>
      <c r="BF391" s="78">
        <f t="shared" si="375"/>
        <v>2776874.4</v>
      </c>
      <c r="BG391" s="79">
        <f t="shared" ref="BG391:BG401" si="384">IFERROR(BE391/$CH$41,0)</f>
        <v>6.1957868649318466E-3</v>
      </c>
      <c r="BH391" s="315">
        <f>CI41</f>
        <v>638</v>
      </c>
      <c r="BI391" s="195">
        <v>1</v>
      </c>
      <c r="BJ391" s="73" t="s">
        <v>426</v>
      </c>
      <c r="BK391" s="74" t="s">
        <v>427</v>
      </c>
      <c r="BL391" s="75">
        <v>25063492</v>
      </c>
      <c r="BM391" s="77">
        <v>13</v>
      </c>
      <c r="BN391" s="78">
        <f t="shared" si="376"/>
        <v>1927960.923076923</v>
      </c>
      <c r="BO391" s="79">
        <f t="shared" ref="BO391:BO401" si="385">IFERROR(BM391/$CI$41,0)</f>
        <v>2.037617554858934E-2</v>
      </c>
      <c r="BP391" s="315">
        <f>CJ41</f>
        <v>18399</v>
      </c>
      <c r="BQ391" s="195">
        <v>1</v>
      </c>
      <c r="BR391" s="73" t="s">
        <v>382</v>
      </c>
      <c r="BS391" s="74" t="s">
        <v>383</v>
      </c>
      <c r="BT391" s="75">
        <v>76568111</v>
      </c>
      <c r="BU391" s="77">
        <v>98</v>
      </c>
      <c r="BV391" s="78">
        <f t="shared" si="377"/>
        <v>781307.25510204083</v>
      </c>
      <c r="BW391" s="79">
        <f t="shared" ref="BW391:BW401" si="386">IFERROR(BU391/$CJ$41,0)</f>
        <v>5.3263764335018211E-3</v>
      </c>
    </row>
    <row r="392" spans="2:75" ht="13.5" customHeight="1">
      <c r="B392" s="304"/>
      <c r="C392" s="318"/>
      <c r="D392" s="301"/>
      <c r="E392" s="80">
        <v>2</v>
      </c>
      <c r="F392" s="175" t="s">
        <v>384</v>
      </c>
      <c r="G392" s="176" t="s">
        <v>385</v>
      </c>
      <c r="H392" s="83">
        <v>104684553</v>
      </c>
      <c r="I392" s="85">
        <v>187</v>
      </c>
      <c r="J392" s="86">
        <f t="shared" si="369"/>
        <v>559810.44385026733</v>
      </c>
      <c r="K392" s="87">
        <f t="shared" si="378"/>
        <v>1.5377024915714169E-2</v>
      </c>
      <c r="L392" s="313"/>
      <c r="M392" s="112">
        <v>2</v>
      </c>
      <c r="N392" s="175" t="s">
        <v>374</v>
      </c>
      <c r="O392" s="176" t="s">
        <v>375</v>
      </c>
      <c r="P392" s="83">
        <v>15992767</v>
      </c>
      <c r="Q392" s="85">
        <v>42</v>
      </c>
      <c r="R392" s="86">
        <f t="shared" si="370"/>
        <v>380780.16666666669</v>
      </c>
      <c r="S392" s="87">
        <f t="shared" si="379"/>
        <v>3.198781416603199E-2</v>
      </c>
      <c r="T392" s="313"/>
      <c r="U392" s="112">
        <v>2</v>
      </c>
      <c r="V392" s="175" t="s">
        <v>344</v>
      </c>
      <c r="W392" s="176" t="s">
        <v>345</v>
      </c>
      <c r="X392" s="83">
        <v>118159706</v>
      </c>
      <c r="Y392" s="85">
        <v>172</v>
      </c>
      <c r="Z392" s="86">
        <f t="shared" si="371"/>
        <v>686975.03488372092</v>
      </c>
      <c r="AA392" s="87">
        <f t="shared" si="380"/>
        <v>0.16912487708947885</v>
      </c>
      <c r="AB392" s="313"/>
      <c r="AC392" s="112">
        <v>2</v>
      </c>
      <c r="AD392" s="175" t="s">
        <v>338</v>
      </c>
      <c r="AE392" s="176" t="s">
        <v>339</v>
      </c>
      <c r="AF392" s="83">
        <v>80170761</v>
      </c>
      <c r="AG392" s="85">
        <v>204</v>
      </c>
      <c r="AH392" s="86">
        <f t="shared" si="372"/>
        <v>392993.92647058825</v>
      </c>
      <c r="AI392" s="87">
        <f t="shared" si="381"/>
        <v>0.2239297475301866</v>
      </c>
      <c r="AJ392" s="313"/>
      <c r="AK392" s="112">
        <v>2</v>
      </c>
      <c r="AL392" s="175" t="s">
        <v>344</v>
      </c>
      <c r="AM392" s="176" t="s">
        <v>345</v>
      </c>
      <c r="AN392" s="83">
        <v>108978902</v>
      </c>
      <c r="AO392" s="85">
        <v>163</v>
      </c>
      <c r="AP392" s="86">
        <f t="shared" si="373"/>
        <v>668582.22085889569</v>
      </c>
      <c r="AQ392" s="87">
        <f t="shared" si="382"/>
        <v>0.19591346153846154</v>
      </c>
      <c r="AR392" s="313"/>
      <c r="AS392" s="112">
        <v>2</v>
      </c>
      <c r="AT392" s="175" t="s">
        <v>430</v>
      </c>
      <c r="AU392" s="176" t="s">
        <v>431</v>
      </c>
      <c r="AV392" s="83">
        <v>10124715</v>
      </c>
      <c r="AW392" s="85">
        <v>8</v>
      </c>
      <c r="AX392" s="86">
        <f t="shared" si="374"/>
        <v>1265589.375</v>
      </c>
      <c r="AY392" s="87">
        <f t="shared" si="383"/>
        <v>1.1111111111111112E-2</v>
      </c>
      <c r="AZ392" s="313"/>
      <c r="BA392" s="112">
        <v>2</v>
      </c>
      <c r="BB392" s="175" t="s">
        <v>356</v>
      </c>
      <c r="BC392" s="176" t="s">
        <v>357</v>
      </c>
      <c r="BD392" s="83">
        <v>166765592</v>
      </c>
      <c r="BE392" s="85">
        <v>259</v>
      </c>
      <c r="BF392" s="86">
        <f t="shared" si="375"/>
        <v>643882.59459459456</v>
      </c>
      <c r="BG392" s="87">
        <f t="shared" si="384"/>
        <v>0.32094175960346966</v>
      </c>
      <c r="BH392" s="313"/>
      <c r="BI392" s="112">
        <v>2</v>
      </c>
      <c r="BJ392" s="175" t="s">
        <v>486</v>
      </c>
      <c r="BK392" s="176" t="s">
        <v>487</v>
      </c>
      <c r="BL392" s="83">
        <v>1106167</v>
      </c>
      <c r="BM392" s="85">
        <v>1</v>
      </c>
      <c r="BN392" s="86">
        <f t="shared" si="376"/>
        <v>1106167</v>
      </c>
      <c r="BO392" s="87">
        <f t="shared" si="385"/>
        <v>1.567398119122257E-3</v>
      </c>
      <c r="BP392" s="313"/>
      <c r="BQ392" s="112">
        <v>2</v>
      </c>
      <c r="BR392" s="175" t="s">
        <v>426</v>
      </c>
      <c r="BS392" s="176" t="s">
        <v>427</v>
      </c>
      <c r="BT392" s="83">
        <v>65448368</v>
      </c>
      <c r="BU392" s="85">
        <v>99</v>
      </c>
      <c r="BV392" s="86">
        <f t="shared" si="377"/>
        <v>661094.62626262626</v>
      </c>
      <c r="BW392" s="87">
        <f t="shared" si="386"/>
        <v>5.3807272134355124E-3</v>
      </c>
    </row>
    <row r="393" spans="2:75" ht="13.5" customHeight="1">
      <c r="B393" s="304"/>
      <c r="C393" s="318"/>
      <c r="D393" s="301"/>
      <c r="E393" s="80">
        <v>3</v>
      </c>
      <c r="F393" s="102" t="s">
        <v>426</v>
      </c>
      <c r="G393" s="176" t="s">
        <v>427</v>
      </c>
      <c r="H393" s="83">
        <v>14034732</v>
      </c>
      <c r="I393" s="85">
        <v>41</v>
      </c>
      <c r="J393" s="86">
        <f t="shared" si="369"/>
        <v>342310.53658536583</v>
      </c>
      <c r="K393" s="87">
        <f t="shared" si="378"/>
        <v>3.371433270290272E-3</v>
      </c>
      <c r="L393" s="313"/>
      <c r="M393" s="112">
        <v>3</v>
      </c>
      <c r="N393" s="102" t="s">
        <v>382</v>
      </c>
      <c r="O393" s="176" t="s">
        <v>383</v>
      </c>
      <c r="P393" s="83">
        <v>3234727</v>
      </c>
      <c r="Q393" s="85">
        <v>10</v>
      </c>
      <c r="R393" s="86">
        <f t="shared" si="370"/>
        <v>323472.7</v>
      </c>
      <c r="S393" s="87">
        <f t="shared" si="379"/>
        <v>7.6161462300076161E-3</v>
      </c>
      <c r="T393" s="313"/>
      <c r="U393" s="112">
        <v>3</v>
      </c>
      <c r="V393" s="102" t="s">
        <v>430</v>
      </c>
      <c r="W393" s="176" t="s">
        <v>431</v>
      </c>
      <c r="X393" s="83">
        <v>11777040</v>
      </c>
      <c r="Y393" s="85">
        <v>22</v>
      </c>
      <c r="Z393" s="86">
        <f t="shared" si="371"/>
        <v>535320</v>
      </c>
      <c r="AA393" s="87">
        <f t="shared" si="380"/>
        <v>2.1632251720747297E-2</v>
      </c>
      <c r="AB393" s="313"/>
      <c r="AC393" s="112">
        <v>3</v>
      </c>
      <c r="AD393" s="102" t="s">
        <v>430</v>
      </c>
      <c r="AE393" s="176" t="s">
        <v>431</v>
      </c>
      <c r="AF393" s="83">
        <v>3338791</v>
      </c>
      <c r="AG393" s="85">
        <v>11</v>
      </c>
      <c r="AH393" s="86">
        <f t="shared" si="372"/>
        <v>303526.45454545453</v>
      </c>
      <c r="AI393" s="87">
        <f t="shared" si="381"/>
        <v>1.2074643249176729E-2</v>
      </c>
      <c r="AJ393" s="313"/>
      <c r="AK393" s="112">
        <v>3</v>
      </c>
      <c r="AL393" s="102" t="s">
        <v>384</v>
      </c>
      <c r="AM393" s="176" t="s">
        <v>385</v>
      </c>
      <c r="AN393" s="83">
        <v>12639913</v>
      </c>
      <c r="AO393" s="85">
        <v>21</v>
      </c>
      <c r="AP393" s="86">
        <f t="shared" si="373"/>
        <v>601900.61904761905</v>
      </c>
      <c r="AQ393" s="87">
        <f t="shared" si="382"/>
        <v>2.5240384615384616E-2</v>
      </c>
      <c r="AR393" s="313"/>
      <c r="AS393" s="112">
        <v>3</v>
      </c>
      <c r="AT393" s="102" t="s">
        <v>344</v>
      </c>
      <c r="AU393" s="176" t="s">
        <v>345</v>
      </c>
      <c r="AV393" s="83">
        <v>94138552</v>
      </c>
      <c r="AW393" s="85">
        <v>123</v>
      </c>
      <c r="AX393" s="86">
        <f t="shared" si="374"/>
        <v>765354.08130081301</v>
      </c>
      <c r="AY393" s="87">
        <f t="shared" si="383"/>
        <v>0.17083333333333334</v>
      </c>
      <c r="AZ393" s="313"/>
      <c r="BA393" s="112">
        <v>3</v>
      </c>
      <c r="BB393" s="102" t="s">
        <v>404</v>
      </c>
      <c r="BC393" s="176" t="s">
        <v>405</v>
      </c>
      <c r="BD393" s="83">
        <v>26021491</v>
      </c>
      <c r="BE393" s="85">
        <v>55</v>
      </c>
      <c r="BF393" s="86">
        <f t="shared" si="375"/>
        <v>473118.01818181819</v>
      </c>
      <c r="BG393" s="87">
        <f t="shared" si="384"/>
        <v>6.8153655514250316E-2</v>
      </c>
      <c r="BH393" s="313"/>
      <c r="BI393" s="112">
        <v>3</v>
      </c>
      <c r="BJ393" s="102" t="s">
        <v>404</v>
      </c>
      <c r="BK393" s="176" t="s">
        <v>405</v>
      </c>
      <c r="BL393" s="83">
        <v>34680740</v>
      </c>
      <c r="BM393" s="85">
        <v>48</v>
      </c>
      <c r="BN393" s="86">
        <f t="shared" si="376"/>
        <v>722515.41666666663</v>
      </c>
      <c r="BO393" s="87">
        <f t="shared" si="385"/>
        <v>7.5235109717868343E-2</v>
      </c>
      <c r="BP393" s="313"/>
      <c r="BQ393" s="112">
        <v>3</v>
      </c>
      <c r="BR393" s="102" t="s">
        <v>384</v>
      </c>
      <c r="BS393" s="176" t="s">
        <v>385</v>
      </c>
      <c r="BT393" s="83">
        <v>167700526</v>
      </c>
      <c r="BU393" s="85">
        <v>319</v>
      </c>
      <c r="BV393" s="86">
        <f t="shared" si="377"/>
        <v>525706.97805642628</v>
      </c>
      <c r="BW393" s="87">
        <f t="shared" si="386"/>
        <v>1.7337898798847763E-2</v>
      </c>
    </row>
    <row r="394" spans="2:75" ht="13.5" customHeight="1">
      <c r="B394" s="304"/>
      <c r="C394" s="318"/>
      <c r="D394" s="301"/>
      <c r="E394" s="80">
        <v>4</v>
      </c>
      <c r="F394" s="175" t="s">
        <v>460</v>
      </c>
      <c r="G394" s="176" t="s">
        <v>461</v>
      </c>
      <c r="H394" s="83">
        <v>11962276</v>
      </c>
      <c r="I394" s="85">
        <v>36</v>
      </c>
      <c r="J394" s="86">
        <f t="shared" si="369"/>
        <v>332285.44444444444</v>
      </c>
      <c r="K394" s="87">
        <f t="shared" si="378"/>
        <v>2.9602828714743851E-3</v>
      </c>
      <c r="L394" s="313"/>
      <c r="M394" s="112">
        <v>4</v>
      </c>
      <c r="N394" s="175" t="s">
        <v>356</v>
      </c>
      <c r="O394" s="176" t="s">
        <v>357</v>
      </c>
      <c r="P394" s="83">
        <v>73590501</v>
      </c>
      <c r="Q394" s="85">
        <v>362</v>
      </c>
      <c r="R394" s="86">
        <f t="shared" si="370"/>
        <v>203288.6767955801</v>
      </c>
      <c r="S394" s="87">
        <f t="shared" si="379"/>
        <v>0.27570449352627568</v>
      </c>
      <c r="T394" s="313"/>
      <c r="U394" s="112">
        <v>4</v>
      </c>
      <c r="V394" s="175" t="s">
        <v>426</v>
      </c>
      <c r="W394" s="176" t="s">
        <v>427</v>
      </c>
      <c r="X394" s="83">
        <v>1503538</v>
      </c>
      <c r="Y394" s="85">
        <v>3</v>
      </c>
      <c r="Z394" s="86">
        <f t="shared" si="371"/>
        <v>501179.33333333331</v>
      </c>
      <c r="AA394" s="87">
        <f t="shared" si="380"/>
        <v>2.9498525073746312E-3</v>
      </c>
      <c r="AB394" s="313"/>
      <c r="AC394" s="112">
        <v>4</v>
      </c>
      <c r="AD394" s="175" t="s">
        <v>356</v>
      </c>
      <c r="AE394" s="176" t="s">
        <v>357</v>
      </c>
      <c r="AF394" s="83">
        <v>62550999</v>
      </c>
      <c r="AG394" s="85">
        <v>210</v>
      </c>
      <c r="AH394" s="86">
        <f t="shared" si="372"/>
        <v>297861.90000000002</v>
      </c>
      <c r="AI394" s="87">
        <f t="shared" si="381"/>
        <v>0.2305159165751921</v>
      </c>
      <c r="AJ394" s="313"/>
      <c r="AK394" s="112">
        <v>4</v>
      </c>
      <c r="AL394" s="175" t="s">
        <v>352</v>
      </c>
      <c r="AM394" s="176" t="s">
        <v>353</v>
      </c>
      <c r="AN394" s="83">
        <v>27476198</v>
      </c>
      <c r="AO394" s="85">
        <v>53</v>
      </c>
      <c r="AP394" s="86">
        <f t="shared" si="373"/>
        <v>518418.83018867922</v>
      </c>
      <c r="AQ394" s="87">
        <f t="shared" si="382"/>
        <v>6.3701923076923073E-2</v>
      </c>
      <c r="AR394" s="313"/>
      <c r="AS394" s="112">
        <v>4</v>
      </c>
      <c r="AT394" s="175" t="s">
        <v>356</v>
      </c>
      <c r="AU394" s="176" t="s">
        <v>357</v>
      </c>
      <c r="AV394" s="83">
        <v>149375838</v>
      </c>
      <c r="AW394" s="85">
        <v>213</v>
      </c>
      <c r="AX394" s="86">
        <f t="shared" si="374"/>
        <v>701295.01408450701</v>
      </c>
      <c r="AY394" s="87">
        <f t="shared" si="383"/>
        <v>0.29583333333333334</v>
      </c>
      <c r="AZ394" s="313"/>
      <c r="BA394" s="112">
        <v>4</v>
      </c>
      <c r="BB394" s="175" t="s">
        <v>344</v>
      </c>
      <c r="BC394" s="176" t="s">
        <v>345</v>
      </c>
      <c r="BD394" s="83">
        <v>57819331</v>
      </c>
      <c r="BE394" s="85">
        <v>123</v>
      </c>
      <c r="BF394" s="86">
        <f t="shared" si="375"/>
        <v>470075.86178861791</v>
      </c>
      <c r="BG394" s="87">
        <f t="shared" si="384"/>
        <v>0.15241635687732341</v>
      </c>
      <c r="BH394" s="313"/>
      <c r="BI394" s="112">
        <v>4</v>
      </c>
      <c r="BJ394" s="175" t="s">
        <v>406</v>
      </c>
      <c r="BK394" s="176" t="s">
        <v>407</v>
      </c>
      <c r="BL394" s="83">
        <v>46407958</v>
      </c>
      <c r="BM394" s="85">
        <v>65</v>
      </c>
      <c r="BN394" s="86">
        <f t="shared" si="376"/>
        <v>713968.58461538458</v>
      </c>
      <c r="BO394" s="87">
        <f t="shared" si="385"/>
        <v>0.10188087774294671</v>
      </c>
      <c r="BP394" s="313"/>
      <c r="BQ394" s="112">
        <v>4</v>
      </c>
      <c r="BR394" s="175" t="s">
        <v>344</v>
      </c>
      <c r="BS394" s="176" t="s">
        <v>345</v>
      </c>
      <c r="BT394" s="83">
        <v>735457316</v>
      </c>
      <c r="BU394" s="85">
        <v>1956</v>
      </c>
      <c r="BV394" s="86">
        <f t="shared" si="377"/>
        <v>376000.67280163598</v>
      </c>
      <c r="BW394" s="87">
        <f t="shared" si="386"/>
        <v>0.10631012555030164</v>
      </c>
    </row>
    <row r="395" spans="2:75" ht="13.5" customHeight="1">
      <c r="B395" s="304"/>
      <c r="C395" s="318"/>
      <c r="D395" s="301"/>
      <c r="E395" s="80">
        <v>5</v>
      </c>
      <c r="F395" s="175" t="s">
        <v>352</v>
      </c>
      <c r="G395" s="176" t="s">
        <v>353</v>
      </c>
      <c r="H395" s="83">
        <v>245274592</v>
      </c>
      <c r="I395" s="85">
        <v>757</v>
      </c>
      <c r="J395" s="86">
        <f t="shared" si="369"/>
        <v>324008.70805812418</v>
      </c>
      <c r="K395" s="87">
        <f t="shared" si="378"/>
        <v>6.2248170380725269E-2</v>
      </c>
      <c r="L395" s="313"/>
      <c r="M395" s="112">
        <v>5</v>
      </c>
      <c r="N395" s="175" t="s">
        <v>344</v>
      </c>
      <c r="O395" s="176" t="s">
        <v>345</v>
      </c>
      <c r="P395" s="83">
        <v>29140749</v>
      </c>
      <c r="Q395" s="85">
        <v>168</v>
      </c>
      <c r="R395" s="86">
        <f t="shared" si="370"/>
        <v>173456.83928571429</v>
      </c>
      <c r="S395" s="87">
        <f t="shared" si="379"/>
        <v>0.12795125666412796</v>
      </c>
      <c r="T395" s="313"/>
      <c r="U395" s="112">
        <v>5</v>
      </c>
      <c r="V395" s="175" t="s">
        <v>384</v>
      </c>
      <c r="W395" s="176" t="s">
        <v>385</v>
      </c>
      <c r="X395" s="83">
        <v>14299579</v>
      </c>
      <c r="Y395" s="85">
        <v>32</v>
      </c>
      <c r="Z395" s="86">
        <f t="shared" si="371"/>
        <v>446861.84375</v>
      </c>
      <c r="AA395" s="87">
        <f t="shared" si="380"/>
        <v>3.1465093411996069E-2</v>
      </c>
      <c r="AB395" s="313"/>
      <c r="AC395" s="112">
        <v>5</v>
      </c>
      <c r="AD395" s="175" t="s">
        <v>352</v>
      </c>
      <c r="AE395" s="176" t="s">
        <v>353</v>
      </c>
      <c r="AF395" s="83">
        <v>14211644</v>
      </c>
      <c r="AG395" s="85">
        <v>52</v>
      </c>
      <c r="AH395" s="86">
        <f t="shared" si="372"/>
        <v>273300.84615384613</v>
      </c>
      <c r="AI395" s="87">
        <f t="shared" si="381"/>
        <v>5.7080131723380903E-2</v>
      </c>
      <c r="AJ395" s="313"/>
      <c r="AK395" s="112">
        <v>5</v>
      </c>
      <c r="AL395" s="175" t="s">
        <v>406</v>
      </c>
      <c r="AM395" s="176" t="s">
        <v>407</v>
      </c>
      <c r="AN395" s="83">
        <v>24527691</v>
      </c>
      <c r="AO395" s="85">
        <v>51</v>
      </c>
      <c r="AP395" s="86">
        <f t="shared" si="373"/>
        <v>480935.1176470588</v>
      </c>
      <c r="AQ395" s="87">
        <f t="shared" si="382"/>
        <v>6.129807692307692E-2</v>
      </c>
      <c r="AR395" s="313"/>
      <c r="AS395" s="112">
        <v>5</v>
      </c>
      <c r="AT395" s="175" t="s">
        <v>460</v>
      </c>
      <c r="AU395" s="176" t="s">
        <v>461</v>
      </c>
      <c r="AV395" s="83">
        <v>7268220</v>
      </c>
      <c r="AW395" s="85">
        <v>20</v>
      </c>
      <c r="AX395" s="86">
        <f t="shared" si="374"/>
        <v>363411</v>
      </c>
      <c r="AY395" s="87">
        <f t="shared" si="383"/>
        <v>2.7777777777777776E-2</v>
      </c>
      <c r="AZ395" s="313"/>
      <c r="BA395" s="112">
        <v>5</v>
      </c>
      <c r="BB395" s="175" t="s">
        <v>426</v>
      </c>
      <c r="BC395" s="176" t="s">
        <v>427</v>
      </c>
      <c r="BD395" s="83">
        <v>3332284</v>
      </c>
      <c r="BE395" s="85">
        <v>8</v>
      </c>
      <c r="BF395" s="86">
        <f t="shared" si="375"/>
        <v>416535.5</v>
      </c>
      <c r="BG395" s="87">
        <f t="shared" si="384"/>
        <v>9.9132589838909543E-3</v>
      </c>
      <c r="BH395" s="313"/>
      <c r="BI395" s="112">
        <v>5</v>
      </c>
      <c r="BJ395" s="175" t="s">
        <v>384</v>
      </c>
      <c r="BK395" s="176" t="s">
        <v>385</v>
      </c>
      <c r="BL395" s="83">
        <v>5726072</v>
      </c>
      <c r="BM395" s="85">
        <v>10</v>
      </c>
      <c r="BN395" s="86">
        <f t="shared" si="376"/>
        <v>572607.19999999995</v>
      </c>
      <c r="BO395" s="87">
        <f t="shared" si="385"/>
        <v>1.5673981191222569E-2</v>
      </c>
      <c r="BP395" s="313"/>
      <c r="BQ395" s="112">
        <v>5</v>
      </c>
      <c r="BR395" s="175" t="s">
        <v>406</v>
      </c>
      <c r="BS395" s="176" t="s">
        <v>407</v>
      </c>
      <c r="BT395" s="83">
        <v>154837805</v>
      </c>
      <c r="BU395" s="85">
        <v>465</v>
      </c>
      <c r="BV395" s="86">
        <f t="shared" si="377"/>
        <v>332984.52688172041</v>
      </c>
      <c r="BW395" s="87">
        <f t="shared" si="386"/>
        <v>2.5273112669166802E-2</v>
      </c>
    </row>
    <row r="396" spans="2:75" ht="13.5" customHeight="1">
      <c r="B396" s="304"/>
      <c r="C396" s="318"/>
      <c r="D396" s="301"/>
      <c r="E396" s="80">
        <v>6</v>
      </c>
      <c r="F396" s="102" t="s">
        <v>406</v>
      </c>
      <c r="G396" s="176" t="s">
        <v>407</v>
      </c>
      <c r="H396" s="83">
        <v>28401544</v>
      </c>
      <c r="I396" s="85">
        <v>93</v>
      </c>
      <c r="J396" s="86">
        <f t="shared" si="369"/>
        <v>305392.94623655913</v>
      </c>
      <c r="K396" s="87">
        <f t="shared" si="378"/>
        <v>7.6473974179754956E-3</v>
      </c>
      <c r="L396" s="313"/>
      <c r="M396" s="112">
        <v>6</v>
      </c>
      <c r="N396" s="102" t="s">
        <v>338</v>
      </c>
      <c r="O396" s="176" t="s">
        <v>339</v>
      </c>
      <c r="P396" s="83">
        <v>60693544</v>
      </c>
      <c r="Q396" s="85">
        <v>393</v>
      </c>
      <c r="R396" s="86">
        <f t="shared" si="370"/>
        <v>154436.49872773536</v>
      </c>
      <c r="S396" s="87">
        <f t="shared" si="379"/>
        <v>0.29931454683929931</v>
      </c>
      <c r="T396" s="313"/>
      <c r="U396" s="112">
        <v>6</v>
      </c>
      <c r="V396" s="102" t="s">
        <v>404</v>
      </c>
      <c r="W396" s="176" t="s">
        <v>405</v>
      </c>
      <c r="X396" s="83">
        <v>21099213</v>
      </c>
      <c r="Y396" s="85">
        <v>50</v>
      </c>
      <c r="Z396" s="86">
        <f t="shared" si="371"/>
        <v>421984.26</v>
      </c>
      <c r="AA396" s="87">
        <f t="shared" si="380"/>
        <v>4.9164208456243856E-2</v>
      </c>
      <c r="AB396" s="313"/>
      <c r="AC396" s="112">
        <v>6</v>
      </c>
      <c r="AD396" s="102" t="s">
        <v>460</v>
      </c>
      <c r="AE396" s="176" t="s">
        <v>461</v>
      </c>
      <c r="AF396" s="83">
        <v>1116889</v>
      </c>
      <c r="AG396" s="85">
        <v>6</v>
      </c>
      <c r="AH396" s="86">
        <f t="shared" si="372"/>
        <v>186148.16666666666</v>
      </c>
      <c r="AI396" s="87">
        <f t="shared" si="381"/>
        <v>6.5861690450054883E-3</v>
      </c>
      <c r="AJ396" s="313"/>
      <c r="AK396" s="112">
        <v>6</v>
      </c>
      <c r="AL396" s="102" t="s">
        <v>338</v>
      </c>
      <c r="AM396" s="176" t="s">
        <v>339</v>
      </c>
      <c r="AN396" s="83">
        <v>90137740</v>
      </c>
      <c r="AO396" s="85">
        <v>225</v>
      </c>
      <c r="AP396" s="86">
        <f t="shared" si="373"/>
        <v>400612.17777777778</v>
      </c>
      <c r="AQ396" s="87">
        <f t="shared" si="382"/>
        <v>0.27043269230769229</v>
      </c>
      <c r="AR396" s="313"/>
      <c r="AS396" s="112">
        <v>6</v>
      </c>
      <c r="AT396" s="102" t="s">
        <v>406</v>
      </c>
      <c r="AU396" s="176" t="s">
        <v>407</v>
      </c>
      <c r="AV396" s="83">
        <v>16894038</v>
      </c>
      <c r="AW396" s="85">
        <v>50</v>
      </c>
      <c r="AX396" s="86">
        <f t="shared" si="374"/>
        <v>337880.76</v>
      </c>
      <c r="AY396" s="87">
        <f t="shared" si="383"/>
        <v>6.9444444444444448E-2</v>
      </c>
      <c r="AZ396" s="313"/>
      <c r="BA396" s="112">
        <v>6</v>
      </c>
      <c r="BB396" s="102" t="s">
        <v>366</v>
      </c>
      <c r="BC396" s="176" t="s">
        <v>367</v>
      </c>
      <c r="BD396" s="83">
        <v>82702815</v>
      </c>
      <c r="BE396" s="85">
        <v>215</v>
      </c>
      <c r="BF396" s="86">
        <f t="shared" si="375"/>
        <v>384664.25581395347</v>
      </c>
      <c r="BG396" s="87">
        <f t="shared" si="384"/>
        <v>0.26641883519206938</v>
      </c>
      <c r="BH396" s="313"/>
      <c r="BI396" s="112">
        <v>6</v>
      </c>
      <c r="BJ396" s="102" t="s">
        <v>366</v>
      </c>
      <c r="BK396" s="176" t="s">
        <v>367</v>
      </c>
      <c r="BL396" s="83">
        <v>88811715</v>
      </c>
      <c r="BM396" s="85">
        <v>172</v>
      </c>
      <c r="BN396" s="86">
        <f t="shared" si="376"/>
        <v>516347.18023255817</v>
      </c>
      <c r="BO396" s="87">
        <f t="shared" si="385"/>
        <v>0.26959247648902823</v>
      </c>
      <c r="BP396" s="313"/>
      <c r="BQ396" s="112">
        <v>6</v>
      </c>
      <c r="BR396" s="102" t="s">
        <v>430</v>
      </c>
      <c r="BS396" s="176" t="s">
        <v>431</v>
      </c>
      <c r="BT396" s="83">
        <v>72891619</v>
      </c>
      <c r="BU396" s="85">
        <v>222</v>
      </c>
      <c r="BV396" s="86">
        <f t="shared" si="377"/>
        <v>328340.62612612615</v>
      </c>
      <c r="BW396" s="87">
        <f t="shared" si="386"/>
        <v>1.2065873145279635E-2</v>
      </c>
    </row>
    <row r="397" spans="2:75" ht="13.5" customHeight="1">
      <c r="B397" s="304"/>
      <c r="C397" s="318"/>
      <c r="D397" s="301"/>
      <c r="E397" s="80">
        <v>7</v>
      </c>
      <c r="F397" s="102" t="s">
        <v>430</v>
      </c>
      <c r="G397" s="176" t="s">
        <v>431</v>
      </c>
      <c r="H397" s="83">
        <v>44324339</v>
      </c>
      <c r="I397" s="85">
        <v>149</v>
      </c>
      <c r="J397" s="86">
        <f t="shared" si="369"/>
        <v>297478.78523489932</v>
      </c>
      <c r="K397" s="87">
        <f t="shared" si="378"/>
        <v>1.2252281884713428E-2</v>
      </c>
      <c r="L397" s="313"/>
      <c r="M397" s="112">
        <v>7</v>
      </c>
      <c r="N397" s="102" t="s">
        <v>352</v>
      </c>
      <c r="O397" s="176" t="s">
        <v>353</v>
      </c>
      <c r="P397" s="83">
        <v>16591821</v>
      </c>
      <c r="Q397" s="85">
        <v>111</v>
      </c>
      <c r="R397" s="86">
        <f t="shared" si="370"/>
        <v>149475.86486486485</v>
      </c>
      <c r="S397" s="87">
        <f t="shared" si="379"/>
        <v>8.4539223153084542E-2</v>
      </c>
      <c r="T397" s="313"/>
      <c r="U397" s="112">
        <v>7</v>
      </c>
      <c r="V397" s="102" t="s">
        <v>356</v>
      </c>
      <c r="W397" s="176" t="s">
        <v>357</v>
      </c>
      <c r="X397" s="83">
        <v>123968957</v>
      </c>
      <c r="Y397" s="85">
        <v>357</v>
      </c>
      <c r="Z397" s="86">
        <f t="shared" si="371"/>
        <v>347251.98039215687</v>
      </c>
      <c r="AA397" s="87">
        <f t="shared" si="380"/>
        <v>0.35103244837758113</v>
      </c>
      <c r="AB397" s="313"/>
      <c r="AC397" s="112">
        <v>7</v>
      </c>
      <c r="AD397" s="102" t="s">
        <v>442</v>
      </c>
      <c r="AE397" s="176" t="s">
        <v>443</v>
      </c>
      <c r="AF397" s="83">
        <v>7553239</v>
      </c>
      <c r="AG397" s="85">
        <v>42</v>
      </c>
      <c r="AH397" s="86">
        <f t="shared" si="372"/>
        <v>179839.02380952382</v>
      </c>
      <c r="AI397" s="87">
        <f t="shared" si="381"/>
        <v>4.6103183315038418E-2</v>
      </c>
      <c r="AJ397" s="313"/>
      <c r="AK397" s="112">
        <v>7</v>
      </c>
      <c r="AL397" s="102" t="s">
        <v>356</v>
      </c>
      <c r="AM397" s="176" t="s">
        <v>357</v>
      </c>
      <c r="AN397" s="83">
        <v>107511576</v>
      </c>
      <c r="AO397" s="85">
        <v>285</v>
      </c>
      <c r="AP397" s="86">
        <f t="shared" si="373"/>
        <v>377233.6</v>
      </c>
      <c r="AQ397" s="87">
        <f t="shared" si="382"/>
        <v>0.34254807692307693</v>
      </c>
      <c r="AR397" s="313"/>
      <c r="AS397" s="112">
        <v>7</v>
      </c>
      <c r="AT397" s="102" t="s">
        <v>366</v>
      </c>
      <c r="AU397" s="176" t="s">
        <v>367</v>
      </c>
      <c r="AV397" s="83">
        <v>55560003</v>
      </c>
      <c r="AW397" s="85">
        <v>187</v>
      </c>
      <c r="AX397" s="86">
        <f t="shared" si="374"/>
        <v>297112.31550802139</v>
      </c>
      <c r="AY397" s="87">
        <f t="shared" si="383"/>
        <v>0.25972222222222224</v>
      </c>
      <c r="AZ397" s="313"/>
      <c r="BA397" s="112">
        <v>7</v>
      </c>
      <c r="BB397" s="102" t="s">
        <v>374</v>
      </c>
      <c r="BC397" s="176" t="s">
        <v>375</v>
      </c>
      <c r="BD397" s="83">
        <v>8332417</v>
      </c>
      <c r="BE397" s="85">
        <v>22</v>
      </c>
      <c r="BF397" s="86">
        <f t="shared" si="375"/>
        <v>378746.22727272729</v>
      </c>
      <c r="BG397" s="87">
        <f t="shared" si="384"/>
        <v>2.7261462205700124E-2</v>
      </c>
      <c r="BH397" s="313"/>
      <c r="BI397" s="112">
        <v>7</v>
      </c>
      <c r="BJ397" s="102" t="s">
        <v>356</v>
      </c>
      <c r="BK397" s="176" t="s">
        <v>357</v>
      </c>
      <c r="BL397" s="83">
        <v>53237163</v>
      </c>
      <c r="BM397" s="85">
        <v>121</v>
      </c>
      <c r="BN397" s="86">
        <f t="shared" si="376"/>
        <v>439976.55371900828</v>
      </c>
      <c r="BO397" s="87">
        <f t="shared" si="385"/>
        <v>0.18965517241379309</v>
      </c>
      <c r="BP397" s="313"/>
      <c r="BQ397" s="112">
        <v>7</v>
      </c>
      <c r="BR397" s="102" t="s">
        <v>352</v>
      </c>
      <c r="BS397" s="176" t="s">
        <v>353</v>
      </c>
      <c r="BT397" s="83">
        <v>366842171</v>
      </c>
      <c r="BU397" s="85">
        <v>1194</v>
      </c>
      <c r="BV397" s="86">
        <f t="shared" si="377"/>
        <v>307237.99916247907</v>
      </c>
      <c r="BW397" s="87">
        <f t="shared" si="386"/>
        <v>6.4894831240828302E-2</v>
      </c>
    </row>
    <row r="398" spans="2:75" ht="13.5" customHeight="1">
      <c r="B398" s="304"/>
      <c r="C398" s="318"/>
      <c r="D398" s="301"/>
      <c r="E398" s="80">
        <v>8</v>
      </c>
      <c r="F398" s="175" t="s">
        <v>344</v>
      </c>
      <c r="G398" s="176" t="s">
        <v>345</v>
      </c>
      <c r="H398" s="83">
        <v>285023320</v>
      </c>
      <c r="I398" s="85">
        <v>1010</v>
      </c>
      <c r="J398" s="86">
        <f t="shared" si="369"/>
        <v>282201.30693069304</v>
      </c>
      <c r="K398" s="87">
        <f t="shared" si="378"/>
        <v>8.3052380560809144E-2</v>
      </c>
      <c r="L398" s="313"/>
      <c r="M398" s="112">
        <v>8</v>
      </c>
      <c r="N398" s="175" t="s">
        <v>406</v>
      </c>
      <c r="O398" s="176" t="s">
        <v>407</v>
      </c>
      <c r="P398" s="83">
        <v>7239747</v>
      </c>
      <c r="Q398" s="85">
        <v>52</v>
      </c>
      <c r="R398" s="86">
        <f t="shared" si="370"/>
        <v>139225.90384615384</v>
      </c>
      <c r="S398" s="87">
        <f t="shared" si="379"/>
        <v>3.9603960396039604E-2</v>
      </c>
      <c r="T398" s="313"/>
      <c r="U398" s="112">
        <v>8</v>
      </c>
      <c r="V398" s="175" t="s">
        <v>352</v>
      </c>
      <c r="W398" s="176" t="s">
        <v>353</v>
      </c>
      <c r="X398" s="83">
        <v>24325727</v>
      </c>
      <c r="Y398" s="85">
        <v>73</v>
      </c>
      <c r="Z398" s="86">
        <f t="shared" si="371"/>
        <v>333229.1369863014</v>
      </c>
      <c r="AA398" s="87">
        <f t="shared" si="380"/>
        <v>7.1779744346116031E-2</v>
      </c>
      <c r="AB398" s="313"/>
      <c r="AC398" s="112">
        <v>8</v>
      </c>
      <c r="AD398" s="175" t="s">
        <v>374</v>
      </c>
      <c r="AE398" s="176" t="s">
        <v>375</v>
      </c>
      <c r="AF398" s="83">
        <v>3801142</v>
      </c>
      <c r="AG398" s="85">
        <v>22</v>
      </c>
      <c r="AH398" s="86">
        <f t="shared" si="372"/>
        <v>172779.18181818182</v>
      </c>
      <c r="AI398" s="87">
        <f t="shared" si="381"/>
        <v>2.4149286498353458E-2</v>
      </c>
      <c r="AJ398" s="313"/>
      <c r="AK398" s="112">
        <v>8</v>
      </c>
      <c r="AL398" s="175" t="s">
        <v>416</v>
      </c>
      <c r="AM398" s="176" t="s">
        <v>417</v>
      </c>
      <c r="AN398" s="83">
        <v>17022015</v>
      </c>
      <c r="AO398" s="85">
        <v>76</v>
      </c>
      <c r="AP398" s="86">
        <f t="shared" si="373"/>
        <v>223973.88157894736</v>
      </c>
      <c r="AQ398" s="87">
        <f t="shared" si="382"/>
        <v>9.1346153846153841E-2</v>
      </c>
      <c r="AR398" s="313"/>
      <c r="AS398" s="112">
        <v>8</v>
      </c>
      <c r="AT398" s="175" t="s">
        <v>404</v>
      </c>
      <c r="AU398" s="176" t="s">
        <v>405</v>
      </c>
      <c r="AV398" s="83">
        <v>14682574</v>
      </c>
      <c r="AW398" s="85">
        <v>50</v>
      </c>
      <c r="AX398" s="86">
        <f t="shared" si="374"/>
        <v>293651.48</v>
      </c>
      <c r="AY398" s="87">
        <f t="shared" si="383"/>
        <v>6.9444444444444448E-2</v>
      </c>
      <c r="AZ398" s="313"/>
      <c r="BA398" s="112">
        <v>8</v>
      </c>
      <c r="BB398" s="175" t="s">
        <v>362</v>
      </c>
      <c r="BC398" s="176" t="s">
        <v>363</v>
      </c>
      <c r="BD398" s="83">
        <v>130994083</v>
      </c>
      <c r="BE398" s="85">
        <v>348</v>
      </c>
      <c r="BF398" s="86">
        <f t="shared" si="375"/>
        <v>376419.77873563219</v>
      </c>
      <c r="BG398" s="87">
        <f t="shared" si="384"/>
        <v>0.43122676579925651</v>
      </c>
      <c r="BH398" s="313"/>
      <c r="BI398" s="112">
        <v>8</v>
      </c>
      <c r="BJ398" s="175" t="s">
        <v>364</v>
      </c>
      <c r="BK398" s="176" t="s">
        <v>365</v>
      </c>
      <c r="BL398" s="83">
        <v>149178236</v>
      </c>
      <c r="BM398" s="85">
        <v>347</v>
      </c>
      <c r="BN398" s="86">
        <f t="shared" si="376"/>
        <v>429908.46109510085</v>
      </c>
      <c r="BO398" s="87">
        <f t="shared" si="385"/>
        <v>0.5438871473354232</v>
      </c>
      <c r="BP398" s="313"/>
      <c r="BQ398" s="112">
        <v>8</v>
      </c>
      <c r="BR398" s="175" t="s">
        <v>356</v>
      </c>
      <c r="BS398" s="176" t="s">
        <v>357</v>
      </c>
      <c r="BT398" s="83">
        <v>868305499</v>
      </c>
      <c r="BU398" s="85">
        <v>3033</v>
      </c>
      <c r="BV398" s="86">
        <f t="shared" si="377"/>
        <v>286286.02011210023</v>
      </c>
      <c r="BW398" s="87">
        <f t="shared" si="386"/>
        <v>0.16484591553888797</v>
      </c>
    </row>
    <row r="399" spans="2:75" ht="13.5" customHeight="1">
      <c r="B399" s="304"/>
      <c r="C399" s="318"/>
      <c r="D399" s="301"/>
      <c r="E399" s="80">
        <v>9</v>
      </c>
      <c r="F399" s="175" t="s">
        <v>418</v>
      </c>
      <c r="G399" s="176" t="s">
        <v>419</v>
      </c>
      <c r="H399" s="83">
        <v>33539615</v>
      </c>
      <c r="I399" s="85">
        <v>141</v>
      </c>
      <c r="J399" s="86">
        <f t="shared" si="369"/>
        <v>237869.60992907803</v>
      </c>
      <c r="K399" s="87">
        <f t="shared" si="378"/>
        <v>1.1594441246608009E-2</v>
      </c>
      <c r="L399" s="313"/>
      <c r="M399" s="112">
        <v>9</v>
      </c>
      <c r="N399" s="175" t="s">
        <v>430</v>
      </c>
      <c r="O399" s="176" t="s">
        <v>431</v>
      </c>
      <c r="P399" s="83">
        <v>1138136</v>
      </c>
      <c r="Q399" s="85">
        <v>9</v>
      </c>
      <c r="R399" s="86">
        <f t="shared" si="370"/>
        <v>126459.55555555556</v>
      </c>
      <c r="S399" s="87">
        <f t="shared" si="379"/>
        <v>6.8545316070068541E-3</v>
      </c>
      <c r="T399" s="313"/>
      <c r="U399" s="112">
        <v>9</v>
      </c>
      <c r="V399" s="175" t="s">
        <v>338</v>
      </c>
      <c r="W399" s="176" t="s">
        <v>339</v>
      </c>
      <c r="X399" s="83">
        <v>73112015</v>
      </c>
      <c r="Y399" s="85">
        <v>312</v>
      </c>
      <c r="Z399" s="86">
        <f t="shared" si="371"/>
        <v>234333.38141025641</v>
      </c>
      <c r="AA399" s="87">
        <f t="shared" si="380"/>
        <v>0.30678466076696165</v>
      </c>
      <c r="AB399" s="313"/>
      <c r="AC399" s="112">
        <v>9</v>
      </c>
      <c r="AD399" s="175" t="s">
        <v>344</v>
      </c>
      <c r="AE399" s="176" t="s">
        <v>345</v>
      </c>
      <c r="AF399" s="83">
        <v>17546711</v>
      </c>
      <c r="AG399" s="85">
        <v>113</v>
      </c>
      <c r="AH399" s="86">
        <f t="shared" si="372"/>
        <v>155280.62831858406</v>
      </c>
      <c r="AI399" s="87">
        <f t="shared" si="381"/>
        <v>0.12403951701427003</v>
      </c>
      <c r="AJ399" s="313"/>
      <c r="AK399" s="112">
        <v>9</v>
      </c>
      <c r="AL399" s="175" t="s">
        <v>430</v>
      </c>
      <c r="AM399" s="176" t="s">
        <v>431</v>
      </c>
      <c r="AN399" s="83">
        <v>1701189</v>
      </c>
      <c r="AO399" s="85">
        <v>8</v>
      </c>
      <c r="AP399" s="86">
        <f t="shared" si="373"/>
        <v>212648.625</v>
      </c>
      <c r="AQ399" s="87">
        <f t="shared" si="382"/>
        <v>9.6153846153846159E-3</v>
      </c>
      <c r="AR399" s="313"/>
      <c r="AS399" s="112">
        <v>9</v>
      </c>
      <c r="AT399" s="175" t="s">
        <v>384</v>
      </c>
      <c r="AU399" s="176" t="s">
        <v>385</v>
      </c>
      <c r="AV399" s="83">
        <v>3604408</v>
      </c>
      <c r="AW399" s="85">
        <v>14</v>
      </c>
      <c r="AX399" s="86">
        <f t="shared" si="374"/>
        <v>257457.71428571429</v>
      </c>
      <c r="AY399" s="87">
        <f t="shared" si="383"/>
        <v>1.9444444444444445E-2</v>
      </c>
      <c r="AZ399" s="313"/>
      <c r="BA399" s="112">
        <v>9</v>
      </c>
      <c r="BB399" s="175" t="s">
        <v>352</v>
      </c>
      <c r="BC399" s="176" t="s">
        <v>353</v>
      </c>
      <c r="BD399" s="83">
        <v>20998887</v>
      </c>
      <c r="BE399" s="85">
        <v>64</v>
      </c>
      <c r="BF399" s="86">
        <f t="shared" si="375"/>
        <v>328107.609375</v>
      </c>
      <c r="BG399" s="87">
        <f t="shared" si="384"/>
        <v>7.9306071871127634E-2</v>
      </c>
      <c r="BH399" s="313"/>
      <c r="BI399" s="112">
        <v>9</v>
      </c>
      <c r="BJ399" s="175" t="s">
        <v>460</v>
      </c>
      <c r="BK399" s="176" t="s">
        <v>461</v>
      </c>
      <c r="BL399" s="83">
        <v>8837253</v>
      </c>
      <c r="BM399" s="85">
        <v>22</v>
      </c>
      <c r="BN399" s="86">
        <f t="shared" si="376"/>
        <v>401693.31818181818</v>
      </c>
      <c r="BO399" s="87">
        <f t="shared" si="385"/>
        <v>3.4482758620689655E-2</v>
      </c>
      <c r="BP399" s="313"/>
      <c r="BQ399" s="112">
        <v>9</v>
      </c>
      <c r="BR399" s="175" t="s">
        <v>460</v>
      </c>
      <c r="BS399" s="176" t="s">
        <v>461</v>
      </c>
      <c r="BT399" s="83">
        <v>40024316</v>
      </c>
      <c r="BU399" s="85">
        <v>141</v>
      </c>
      <c r="BV399" s="86">
        <f t="shared" si="377"/>
        <v>283860.39716312056</v>
      </c>
      <c r="BW399" s="87">
        <f t="shared" si="386"/>
        <v>7.6634599706505791E-3</v>
      </c>
    </row>
    <row r="400" spans="2:75" ht="13.5" customHeight="1">
      <c r="B400" s="304"/>
      <c r="C400" s="318"/>
      <c r="D400" s="301"/>
      <c r="E400" s="88">
        <v>10</v>
      </c>
      <c r="F400" s="103" t="s">
        <v>374</v>
      </c>
      <c r="G400" s="178" t="s">
        <v>375</v>
      </c>
      <c r="H400" s="91">
        <v>57802722</v>
      </c>
      <c r="I400" s="93">
        <v>289</v>
      </c>
      <c r="J400" s="94">
        <f t="shared" si="369"/>
        <v>200009.41868512111</v>
      </c>
      <c r="K400" s="95">
        <f t="shared" si="378"/>
        <v>2.3764493051558259E-2</v>
      </c>
      <c r="L400" s="313"/>
      <c r="M400" s="113">
        <v>10</v>
      </c>
      <c r="N400" s="103" t="s">
        <v>460</v>
      </c>
      <c r="O400" s="178" t="s">
        <v>461</v>
      </c>
      <c r="P400" s="91">
        <v>962700</v>
      </c>
      <c r="Q400" s="93">
        <v>8</v>
      </c>
      <c r="R400" s="94">
        <f t="shared" si="370"/>
        <v>120337.5</v>
      </c>
      <c r="S400" s="95">
        <f t="shared" si="379"/>
        <v>6.0929169840060931E-3</v>
      </c>
      <c r="T400" s="313"/>
      <c r="U400" s="113">
        <v>10</v>
      </c>
      <c r="V400" s="103" t="s">
        <v>406</v>
      </c>
      <c r="W400" s="178" t="s">
        <v>407</v>
      </c>
      <c r="X400" s="91">
        <v>9512696</v>
      </c>
      <c r="Y400" s="93">
        <v>49</v>
      </c>
      <c r="Z400" s="94">
        <f t="shared" si="371"/>
        <v>194136.6530612245</v>
      </c>
      <c r="AA400" s="95">
        <f t="shared" si="380"/>
        <v>4.8180924287118974E-2</v>
      </c>
      <c r="AB400" s="313"/>
      <c r="AC400" s="113">
        <v>10</v>
      </c>
      <c r="AD400" s="103" t="s">
        <v>368</v>
      </c>
      <c r="AE400" s="178" t="s">
        <v>369</v>
      </c>
      <c r="AF400" s="91">
        <v>19615368</v>
      </c>
      <c r="AG400" s="93">
        <v>130</v>
      </c>
      <c r="AH400" s="94">
        <f t="shared" si="372"/>
        <v>150887.44615384616</v>
      </c>
      <c r="AI400" s="95">
        <f t="shared" si="381"/>
        <v>0.14270032930845225</v>
      </c>
      <c r="AJ400" s="313"/>
      <c r="AK400" s="113">
        <v>10</v>
      </c>
      <c r="AL400" s="103" t="s">
        <v>386</v>
      </c>
      <c r="AM400" s="178" t="s">
        <v>387</v>
      </c>
      <c r="AN400" s="91">
        <v>23978637</v>
      </c>
      <c r="AO400" s="93">
        <v>116</v>
      </c>
      <c r="AP400" s="94">
        <f t="shared" si="373"/>
        <v>206712.38793103449</v>
      </c>
      <c r="AQ400" s="95">
        <f t="shared" si="382"/>
        <v>0.13942307692307693</v>
      </c>
      <c r="AR400" s="313"/>
      <c r="AS400" s="113">
        <v>10</v>
      </c>
      <c r="AT400" s="103" t="s">
        <v>424</v>
      </c>
      <c r="AU400" s="178" t="s">
        <v>425</v>
      </c>
      <c r="AV400" s="91">
        <v>14096747</v>
      </c>
      <c r="AW400" s="93">
        <v>56</v>
      </c>
      <c r="AX400" s="94">
        <f t="shared" si="374"/>
        <v>251727.625</v>
      </c>
      <c r="AY400" s="95">
        <f t="shared" si="383"/>
        <v>7.7777777777777779E-2</v>
      </c>
      <c r="AZ400" s="313"/>
      <c r="BA400" s="113">
        <v>10</v>
      </c>
      <c r="BB400" s="103" t="s">
        <v>364</v>
      </c>
      <c r="BC400" s="178" t="s">
        <v>365</v>
      </c>
      <c r="BD400" s="91">
        <v>137978235</v>
      </c>
      <c r="BE400" s="93">
        <v>431</v>
      </c>
      <c r="BF400" s="94">
        <f t="shared" si="375"/>
        <v>320135.11600928073</v>
      </c>
      <c r="BG400" s="95">
        <f t="shared" si="384"/>
        <v>0.53407682775712517</v>
      </c>
      <c r="BH400" s="313"/>
      <c r="BI400" s="113">
        <v>10</v>
      </c>
      <c r="BJ400" s="103" t="s">
        <v>362</v>
      </c>
      <c r="BK400" s="178" t="s">
        <v>363</v>
      </c>
      <c r="BL400" s="91">
        <v>101881383</v>
      </c>
      <c r="BM400" s="93">
        <v>255</v>
      </c>
      <c r="BN400" s="94">
        <f t="shared" si="376"/>
        <v>399534.83529411763</v>
      </c>
      <c r="BO400" s="95">
        <f t="shared" si="385"/>
        <v>0.39968652037617552</v>
      </c>
      <c r="BP400" s="313"/>
      <c r="BQ400" s="113">
        <v>10</v>
      </c>
      <c r="BR400" s="103" t="s">
        <v>404</v>
      </c>
      <c r="BS400" s="178" t="s">
        <v>405</v>
      </c>
      <c r="BT400" s="91">
        <v>155747836</v>
      </c>
      <c r="BU400" s="93">
        <v>572</v>
      </c>
      <c r="BV400" s="94">
        <f t="shared" si="377"/>
        <v>272286.42657342658</v>
      </c>
      <c r="BW400" s="95">
        <f t="shared" si="386"/>
        <v>3.108864612207185E-2</v>
      </c>
    </row>
    <row r="401" spans="2:75" s="173" customFormat="1" ht="13.5" customHeight="1">
      <c r="B401" s="266"/>
      <c r="C401" s="320"/>
      <c r="D401" s="302"/>
      <c r="E401" s="96" t="s">
        <v>164</v>
      </c>
      <c r="F401" s="97"/>
      <c r="G401" s="98"/>
      <c r="H401" s="228">
        <v>6708209950</v>
      </c>
      <c r="I401" s="100">
        <v>11150</v>
      </c>
      <c r="J401" s="49">
        <f t="shared" si="369"/>
        <v>601633.17937219737</v>
      </c>
      <c r="K401" s="101">
        <f t="shared" si="378"/>
        <v>0.91686538935942763</v>
      </c>
      <c r="L401" s="314"/>
      <c r="M401" s="96" t="s">
        <v>164</v>
      </c>
      <c r="N401" s="97"/>
      <c r="O401" s="98"/>
      <c r="P401" s="228">
        <v>1218341660</v>
      </c>
      <c r="Q401" s="100">
        <v>1310</v>
      </c>
      <c r="R401" s="49">
        <f t="shared" si="370"/>
        <v>930031.80152671761</v>
      </c>
      <c r="S401" s="101">
        <f t="shared" si="379"/>
        <v>0.9977151561309977</v>
      </c>
      <c r="T401" s="314"/>
      <c r="U401" s="96" t="s">
        <v>164</v>
      </c>
      <c r="V401" s="97"/>
      <c r="W401" s="98"/>
      <c r="X401" s="228">
        <v>1375578610</v>
      </c>
      <c r="Y401" s="100">
        <v>1011</v>
      </c>
      <c r="Z401" s="49">
        <f t="shared" si="371"/>
        <v>1360611.8793273987</v>
      </c>
      <c r="AA401" s="101">
        <f t="shared" si="380"/>
        <v>0.99410029498525077</v>
      </c>
      <c r="AB401" s="314"/>
      <c r="AC401" s="96" t="s">
        <v>164</v>
      </c>
      <c r="AD401" s="97"/>
      <c r="AE401" s="98"/>
      <c r="AF401" s="228">
        <v>912513830</v>
      </c>
      <c r="AG401" s="100">
        <v>903</v>
      </c>
      <c r="AH401" s="49">
        <f t="shared" si="372"/>
        <v>1010535.8028792912</v>
      </c>
      <c r="AI401" s="101">
        <f t="shared" si="381"/>
        <v>0.99121844127332603</v>
      </c>
      <c r="AJ401" s="314"/>
      <c r="AK401" s="96" t="s">
        <v>164</v>
      </c>
      <c r="AL401" s="97"/>
      <c r="AM401" s="98"/>
      <c r="AN401" s="228">
        <v>1404689130</v>
      </c>
      <c r="AO401" s="100">
        <v>820</v>
      </c>
      <c r="AP401" s="49">
        <f t="shared" si="373"/>
        <v>1713035.5243902439</v>
      </c>
      <c r="AQ401" s="101">
        <f t="shared" si="382"/>
        <v>0.98557692307692313</v>
      </c>
      <c r="AR401" s="314"/>
      <c r="AS401" s="96" t="s">
        <v>164</v>
      </c>
      <c r="AT401" s="97"/>
      <c r="AU401" s="98"/>
      <c r="AV401" s="228">
        <v>1291196630</v>
      </c>
      <c r="AW401" s="100">
        <v>716</v>
      </c>
      <c r="AX401" s="49">
        <f t="shared" si="374"/>
        <v>1803347.2486033519</v>
      </c>
      <c r="AY401" s="101">
        <f t="shared" si="383"/>
        <v>0.99444444444444446</v>
      </c>
      <c r="AZ401" s="314"/>
      <c r="BA401" s="96" t="s">
        <v>164</v>
      </c>
      <c r="BB401" s="97"/>
      <c r="BC401" s="98"/>
      <c r="BD401" s="228">
        <v>1817238800</v>
      </c>
      <c r="BE401" s="100">
        <v>797</v>
      </c>
      <c r="BF401" s="49">
        <f t="shared" si="375"/>
        <v>2280098.8707653703</v>
      </c>
      <c r="BG401" s="101">
        <f t="shared" si="384"/>
        <v>0.98760842627013634</v>
      </c>
      <c r="BH401" s="314"/>
      <c r="BI401" s="96" t="s">
        <v>164</v>
      </c>
      <c r="BJ401" s="97"/>
      <c r="BK401" s="98"/>
      <c r="BL401" s="228">
        <v>1366347080</v>
      </c>
      <c r="BM401" s="100">
        <v>625</v>
      </c>
      <c r="BN401" s="49">
        <f t="shared" si="376"/>
        <v>2186155.3280000002</v>
      </c>
      <c r="BO401" s="101">
        <f t="shared" si="385"/>
        <v>0.97962382445141061</v>
      </c>
      <c r="BP401" s="314"/>
      <c r="BQ401" s="96" t="s">
        <v>164</v>
      </c>
      <c r="BR401" s="97"/>
      <c r="BS401" s="98"/>
      <c r="BT401" s="228">
        <v>16094115690</v>
      </c>
      <c r="BU401" s="100">
        <v>17332</v>
      </c>
      <c r="BV401" s="49">
        <f t="shared" si="377"/>
        <v>928578.10350796219</v>
      </c>
      <c r="BW401" s="101">
        <f t="shared" si="386"/>
        <v>0.94200771781075054</v>
      </c>
    </row>
    <row r="402" spans="2:75" ht="13.5" customHeight="1">
      <c r="B402" s="303">
        <v>37</v>
      </c>
      <c r="C402" s="317" t="s">
        <v>3</v>
      </c>
      <c r="D402" s="305">
        <f>CB42</f>
        <v>38148</v>
      </c>
      <c r="E402" s="72">
        <v>1</v>
      </c>
      <c r="F402" s="73" t="s">
        <v>382</v>
      </c>
      <c r="G402" s="74" t="s">
        <v>383</v>
      </c>
      <c r="H402" s="75">
        <v>58652536</v>
      </c>
      <c r="I402" s="77">
        <v>191</v>
      </c>
      <c r="J402" s="78">
        <f t="shared" si="369"/>
        <v>307081.34031413612</v>
      </c>
      <c r="K402" s="79">
        <f t="shared" ref="K402:K412" si="387">IFERROR(I402/$CB$42,0)</f>
        <v>5.0068155604487781E-3</v>
      </c>
      <c r="L402" s="315">
        <f>CC42</f>
        <v>3460</v>
      </c>
      <c r="M402" s="195">
        <v>1</v>
      </c>
      <c r="N402" s="73" t="s">
        <v>382</v>
      </c>
      <c r="O402" s="74" t="s">
        <v>383</v>
      </c>
      <c r="P402" s="75">
        <v>24524675</v>
      </c>
      <c r="Q402" s="77">
        <v>27</v>
      </c>
      <c r="R402" s="78">
        <f t="shared" si="370"/>
        <v>908321.29629629629</v>
      </c>
      <c r="S402" s="79">
        <f t="shared" ref="S402:S412" si="388">IFERROR(Q402/$CC$42,0)</f>
        <v>7.8034682080924851E-3</v>
      </c>
      <c r="T402" s="315">
        <f>CD42</f>
        <v>2495</v>
      </c>
      <c r="U402" s="195">
        <v>1</v>
      </c>
      <c r="V402" s="73" t="s">
        <v>382</v>
      </c>
      <c r="W402" s="74" t="s">
        <v>383</v>
      </c>
      <c r="X402" s="75">
        <v>15493523</v>
      </c>
      <c r="Y402" s="77">
        <v>18</v>
      </c>
      <c r="Z402" s="78">
        <f t="shared" si="371"/>
        <v>860751.27777777775</v>
      </c>
      <c r="AA402" s="79">
        <f t="shared" ref="AA402:AA412" si="389">IFERROR(Y402/$CD$42,0)</f>
        <v>7.214428857715431E-3</v>
      </c>
      <c r="AB402" s="315">
        <f>CE42</f>
        <v>3751</v>
      </c>
      <c r="AC402" s="195">
        <v>1</v>
      </c>
      <c r="AD402" s="73" t="s">
        <v>430</v>
      </c>
      <c r="AE402" s="74" t="s">
        <v>431</v>
      </c>
      <c r="AF402" s="75">
        <v>34514716</v>
      </c>
      <c r="AG402" s="77">
        <v>57</v>
      </c>
      <c r="AH402" s="78">
        <f t="shared" si="372"/>
        <v>605521.33333333337</v>
      </c>
      <c r="AI402" s="79">
        <f t="shared" ref="AI402:AI412" si="390">IFERROR(AG402/$CE$42,0)</f>
        <v>1.5195947747267395E-2</v>
      </c>
      <c r="AJ402" s="315">
        <f>CF42</f>
        <v>3206</v>
      </c>
      <c r="AK402" s="195">
        <v>1</v>
      </c>
      <c r="AL402" s="73" t="s">
        <v>382</v>
      </c>
      <c r="AM402" s="74" t="s">
        <v>383</v>
      </c>
      <c r="AN402" s="75">
        <v>36868773</v>
      </c>
      <c r="AO402" s="77">
        <v>32</v>
      </c>
      <c r="AP402" s="78">
        <f t="shared" si="373"/>
        <v>1152149.15625</v>
      </c>
      <c r="AQ402" s="79">
        <f t="shared" ref="AQ402:AQ412" si="391">IFERROR(AO402/$CF$42,0)</f>
        <v>9.9812850904553961E-3</v>
      </c>
      <c r="AR402" s="315">
        <f>CG42</f>
        <v>2343</v>
      </c>
      <c r="AS402" s="195">
        <v>1</v>
      </c>
      <c r="AT402" s="73" t="s">
        <v>382</v>
      </c>
      <c r="AU402" s="74" t="s">
        <v>383</v>
      </c>
      <c r="AV402" s="75">
        <v>8639448</v>
      </c>
      <c r="AW402" s="77">
        <v>13</v>
      </c>
      <c r="AX402" s="78">
        <f t="shared" si="374"/>
        <v>664572.92307692312</v>
      </c>
      <c r="AY402" s="79">
        <f t="shared" ref="AY402:AY412" si="392">IFERROR(AW402/$CG$42,0)</f>
        <v>5.5484421681604784E-3</v>
      </c>
      <c r="AZ402" s="315">
        <f>CH42</f>
        <v>2394</v>
      </c>
      <c r="BA402" s="195">
        <v>1</v>
      </c>
      <c r="BB402" s="73" t="s">
        <v>382</v>
      </c>
      <c r="BC402" s="74" t="s">
        <v>383</v>
      </c>
      <c r="BD402" s="75">
        <v>12664740</v>
      </c>
      <c r="BE402" s="77">
        <v>16</v>
      </c>
      <c r="BF402" s="78">
        <f t="shared" si="375"/>
        <v>791546.25</v>
      </c>
      <c r="BG402" s="79">
        <f t="shared" ref="BG402:BG412" si="393">IFERROR(BE402/$CH$42,0)</f>
        <v>6.6833751044277356E-3</v>
      </c>
      <c r="BH402" s="315">
        <f>CI42</f>
        <v>1826</v>
      </c>
      <c r="BI402" s="195">
        <v>1</v>
      </c>
      <c r="BJ402" s="73" t="s">
        <v>384</v>
      </c>
      <c r="BK402" s="74" t="s">
        <v>385</v>
      </c>
      <c r="BL402" s="75">
        <v>37569268</v>
      </c>
      <c r="BM402" s="77">
        <v>29</v>
      </c>
      <c r="BN402" s="78">
        <f t="shared" si="376"/>
        <v>1295492</v>
      </c>
      <c r="BO402" s="79">
        <f t="shared" ref="BO402:BO412" si="394">IFERROR(BM402/$CI$42,0)</f>
        <v>1.5881708652792991E-2</v>
      </c>
      <c r="BP402" s="315">
        <f>CJ42</f>
        <v>57623</v>
      </c>
      <c r="BQ402" s="195">
        <v>1</v>
      </c>
      <c r="BR402" s="73" t="s">
        <v>382</v>
      </c>
      <c r="BS402" s="74" t="s">
        <v>383</v>
      </c>
      <c r="BT402" s="75">
        <v>184877116</v>
      </c>
      <c r="BU402" s="77">
        <v>340</v>
      </c>
      <c r="BV402" s="78">
        <f t="shared" si="377"/>
        <v>543756.22352941171</v>
      </c>
      <c r="BW402" s="79">
        <f t="shared" ref="BW402:BW412" si="395">IFERROR(BU402/$CJ$42,0)</f>
        <v>5.9004217066102082E-3</v>
      </c>
    </row>
    <row r="403" spans="2:75" ht="13.5" customHeight="1">
      <c r="B403" s="304"/>
      <c r="C403" s="318"/>
      <c r="D403" s="301"/>
      <c r="E403" s="80">
        <v>2</v>
      </c>
      <c r="F403" s="175" t="s">
        <v>426</v>
      </c>
      <c r="G403" s="176" t="s">
        <v>427</v>
      </c>
      <c r="H403" s="83">
        <v>38802049</v>
      </c>
      <c r="I403" s="85">
        <v>129</v>
      </c>
      <c r="J403" s="86">
        <f t="shared" si="369"/>
        <v>300791.07751937985</v>
      </c>
      <c r="K403" s="87">
        <f t="shared" si="387"/>
        <v>3.3815665303554578E-3</v>
      </c>
      <c r="L403" s="313"/>
      <c r="M403" s="112">
        <v>2</v>
      </c>
      <c r="N403" s="175" t="s">
        <v>426</v>
      </c>
      <c r="O403" s="176" t="s">
        <v>427</v>
      </c>
      <c r="P403" s="83">
        <v>12816340</v>
      </c>
      <c r="Q403" s="85">
        <v>20</v>
      </c>
      <c r="R403" s="86">
        <f t="shared" si="370"/>
        <v>640817</v>
      </c>
      <c r="S403" s="87">
        <f t="shared" si="388"/>
        <v>5.7803468208092483E-3</v>
      </c>
      <c r="T403" s="313"/>
      <c r="U403" s="112">
        <v>2</v>
      </c>
      <c r="V403" s="175" t="s">
        <v>344</v>
      </c>
      <c r="W403" s="176" t="s">
        <v>345</v>
      </c>
      <c r="X403" s="83">
        <v>301108580</v>
      </c>
      <c r="Y403" s="85">
        <v>410</v>
      </c>
      <c r="Z403" s="86">
        <f t="shared" si="371"/>
        <v>734411.17073170736</v>
      </c>
      <c r="AA403" s="87">
        <f t="shared" si="389"/>
        <v>0.16432865731462926</v>
      </c>
      <c r="AB403" s="313"/>
      <c r="AC403" s="112">
        <v>2</v>
      </c>
      <c r="AD403" s="175" t="s">
        <v>426</v>
      </c>
      <c r="AE403" s="176" t="s">
        <v>427</v>
      </c>
      <c r="AF403" s="83">
        <v>16199325</v>
      </c>
      <c r="AG403" s="85">
        <v>27</v>
      </c>
      <c r="AH403" s="86">
        <f t="shared" si="372"/>
        <v>599975</v>
      </c>
      <c r="AI403" s="87">
        <f t="shared" si="390"/>
        <v>7.1980805118635029E-3</v>
      </c>
      <c r="AJ403" s="313"/>
      <c r="AK403" s="112">
        <v>2</v>
      </c>
      <c r="AL403" s="175" t="s">
        <v>344</v>
      </c>
      <c r="AM403" s="176" t="s">
        <v>345</v>
      </c>
      <c r="AN403" s="83">
        <v>406184072</v>
      </c>
      <c r="AO403" s="85">
        <v>624</v>
      </c>
      <c r="AP403" s="86">
        <f t="shared" si="373"/>
        <v>650936.01282051287</v>
      </c>
      <c r="AQ403" s="87">
        <f t="shared" si="391"/>
        <v>0.19463505926388022</v>
      </c>
      <c r="AR403" s="313"/>
      <c r="AS403" s="112">
        <v>2</v>
      </c>
      <c r="AT403" s="175" t="s">
        <v>430</v>
      </c>
      <c r="AU403" s="176" t="s">
        <v>431</v>
      </c>
      <c r="AV403" s="83">
        <v>14819421</v>
      </c>
      <c r="AW403" s="85">
        <v>24</v>
      </c>
      <c r="AX403" s="86">
        <f t="shared" si="374"/>
        <v>617475.875</v>
      </c>
      <c r="AY403" s="87">
        <f t="shared" si="392"/>
        <v>1.0243277848911651E-2</v>
      </c>
      <c r="AZ403" s="313"/>
      <c r="BA403" s="112">
        <v>2</v>
      </c>
      <c r="BB403" s="175" t="s">
        <v>404</v>
      </c>
      <c r="BC403" s="176" t="s">
        <v>405</v>
      </c>
      <c r="BD403" s="83">
        <v>123768071</v>
      </c>
      <c r="BE403" s="85">
        <v>191</v>
      </c>
      <c r="BF403" s="86">
        <f t="shared" si="375"/>
        <v>648000.37172774866</v>
      </c>
      <c r="BG403" s="87">
        <f t="shared" si="393"/>
        <v>7.9782790309106094E-2</v>
      </c>
      <c r="BH403" s="313"/>
      <c r="BI403" s="112">
        <v>2</v>
      </c>
      <c r="BJ403" s="175" t="s">
        <v>382</v>
      </c>
      <c r="BK403" s="176" t="s">
        <v>383</v>
      </c>
      <c r="BL403" s="83">
        <v>10148036</v>
      </c>
      <c r="BM403" s="85">
        <v>8</v>
      </c>
      <c r="BN403" s="86">
        <f t="shared" si="376"/>
        <v>1268504.5</v>
      </c>
      <c r="BO403" s="87">
        <f t="shared" si="394"/>
        <v>4.3811610076670317E-3</v>
      </c>
      <c r="BP403" s="313"/>
      <c r="BQ403" s="112">
        <v>2</v>
      </c>
      <c r="BR403" s="175" t="s">
        <v>426</v>
      </c>
      <c r="BS403" s="176" t="s">
        <v>427</v>
      </c>
      <c r="BT403" s="83">
        <v>110093161</v>
      </c>
      <c r="BU403" s="85">
        <v>290</v>
      </c>
      <c r="BV403" s="86">
        <f t="shared" si="377"/>
        <v>379631.58965517243</v>
      </c>
      <c r="BW403" s="87">
        <f t="shared" si="395"/>
        <v>5.0327126321087065E-3</v>
      </c>
    </row>
    <row r="404" spans="2:75" ht="13.5" customHeight="1">
      <c r="B404" s="304"/>
      <c r="C404" s="318"/>
      <c r="D404" s="301"/>
      <c r="E404" s="80">
        <v>3</v>
      </c>
      <c r="F404" s="102" t="s">
        <v>406</v>
      </c>
      <c r="G404" s="176" t="s">
        <v>407</v>
      </c>
      <c r="H404" s="83">
        <v>61117862</v>
      </c>
      <c r="I404" s="85">
        <v>238</v>
      </c>
      <c r="J404" s="86">
        <f t="shared" si="369"/>
        <v>256797.73949579831</v>
      </c>
      <c r="K404" s="87">
        <f t="shared" si="387"/>
        <v>6.2388591800356507E-3</v>
      </c>
      <c r="L404" s="313"/>
      <c r="M404" s="112">
        <v>3</v>
      </c>
      <c r="N404" s="102" t="s">
        <v>384</v>
      </c>
      <c r="O404" s="176" t="s">
        <v>385</v>
      </c>
      <c r="P404" s="83">
        <v>74558435</v>
      </c>
      <c r="Q404" s="85">
        <v>129</v>
      </c>
      <c r="R404" s="86">
        <f t="shared" si="370"/>
        <v>577972.36434108531</v>
      </c>
      <c r="S404" s="87">
        <f t="shared" si="388"/>
        <v>3.7283236994219655E-2</v>
      </c>
      <c r="T404" s="313"/>
      <c r="U404" s="112">
        <v>3</v>
      </c>
      <c r="V404" s="102" t="s">
        <v>384</v>
      </c>
      <c r="W404" s="176" t="s">
        <v>385</v>
      </c>
      <c r="X404" s="83">
        <v>38074219</v>
      </c>
      <c r="Y404" s="85">
        <v>84</v>
      </c>
      <c r="Z404" s="86">
        <f t="shared" si="371"/>
        <v>453264.51190476189</v>
      </c>
      <c r="AA404" s="87">
        <f t="shared" si="389"/>
        <v>3.3667334669338675E-2</v>
      </c>
      <c r="AB404" s="313"/>
      <c r="AC404" s="112">
        <v>3</v>
      </c>
      <c r="AD404" s="102" t="s">
        <v>384</v>
      </c>
      <c r="AE404" s="176" t="s">
        <v>385</v>
      </c>
      <c r="AF404" s="83">
        <v>64150259</v>
      </c>
      <c r="AG404" s="85">
        <v>116</v>
      </c>
      <c r="AH404" s="86">
        <f t="shared" si="372"/>
        <v>553019.47413793101</v>
      </c>
      <c r="AI404" s="87">
        <f t="shared" si="390"/>
        <v>3.0925086643561715E-2</v>
      </c>
      <c r="AJ404" s="313"/>
      <c r="AK404" s="112">
        <v>3</v>
      </c>
      <c r="AL404" s="102" t="s">
        <v>430</v>
      </c>
      <c r="AM404" s="176" t="s">
        <v>431</v>
      </c>
      <c r="AN404" s="83">
        <v>22965812</v>
      </c>
      <c r="AO404" s="85">
        <v>45</v>
      </c>
      <c r="AP404" s="86">
        <f t="shared" si="373"/>
        <v>510351.37777777779</v>
      </c>
      <c r="AQ404" s="87">
        <f t="shared" si="391"/>
        <v>1.4036182158452901E-2</v>
      </c>
      <c r="AR404" s="313"/>
      <c r="AS404" s="112">
        <v>3</v>
      </c>
      <c r="AT404" s="102" t="s">
        <v>426</v>
      </c>
      <c r="AU404" s="176" t="s">
        <v>427</v>
      </c>
      <c r="AV404" s="83">
        <v>10843351</v>
      </c>
      <c r="AW404" s="85">
        <v>21</v>
      </c>
      <c r="AX404" s="86">
        <f t="shared" si="374"/>
        <v>516350.04761904763</v>
      </c>
      <c r="AY404" s="87">
        <f t="shared" si="392"/>
        <v>8.9628681177976958E-3</v>
      </c>
      <c r="AZ404" s="313"/>
      <c r="BA404" s="112">
        <v>3</v>
      </c>
      <c r="BB404" s="102" t="s">
        <v>384</v>
      </c>
      <c r="BC404" s="176" t="s">
        <v>385</v>
      </c>
      <c r="BD404" s="83">
        <v>32053527</v>
      </c>
      <c r="BE404" s="85">
        <v>53</v>
      </c>
      <c r="BF404" s="86">
        <f t="shared" si="375"/>
        <v>604783.52830188675</v>
      </c>
      <c r="BG404" s="87">
        <f t="shared" si="393"/>
        <v>2.2138680033416874E-2</v>
      </c>
      <c r="BH404" s="313"/>
      <c r="BI404" s="112">
        <v>3</v>
      </c>
      <c r="BJ404" s="102" t="s">
        <v>426</v>
      </c>
      <c r="BK404" s="176" t="s">
        <v>427</v>
      </c>
      <c r="BL404" s="83">
        <v>16955377</v>
      </c>
      <c r="BM404" s="85">
        <v>24</v>
      </c>
      <c r="BN404" s="86">
        <f t="shared" si="376"/>
        <v>706474.04166666663</v>
      </c>
      <c r="BO404" s="87">
        <f t="shared" si="394"/>
        <v>1.3143483023001095E-2</v>
      </c>
      <c r="BP404" s="313"/>
      <c r="BQ404" s="112">
        <v>3</v>
      </c>
      <c r="BR404" s="102" t="s">
        <v>384</v>
      </c>
      <c r="BS404" s="176" t="s">
        <v>385</v>
      </c>
      <c r="BT404" s="83">
        <v>502338095</v>
      </c>
      <c r="BU404" s="85">
        <v>1438</v>
      </c>
      <c r="BV404" s="86">
        <f t="shared" si="377"/>
        <v>349331.08136300417</v>
      </c>
      <c r="BW404" s="87">
        <f t="shared" si="395"/>
        <v>2.4955312982663173E-2</v>
      </c>
    </row>
    <row r="405" spans="2:75" ht="13.5" customHeight="1">
      <c r="B405" s="304"/>
      <c r="C405" s="318"/>
      <c r="D405" s="301"/>
      <c r="E405" s="80">
        <v>4</v>
      </c>
      <c r="F405" s="175" t="s">
        <v>384</v>
      </c>
      <c r="G405" s="176" t="s">
        <v>385</v>
      </c>
      <c r="H405" s="83">
        <v>212648839</v>
      </c>
      <c r="I405" s="85">
        <v>908</v>
      </c>
      <c r="J405" s="86">
        <f t="shared" si="369"/>
        <v>234194.75660792951</v>
      </c>
      <c r="K405" s="87">
        <f t="shared" si="387"/>
        <v>2.3802034182657021E-2</v>
      </c>
      <c r="L405" s="313"/>
      <c r="M405" s="112">
        <v>4</v>
      </c>
      <c r="N405" s="175" t="s">
        <v>374</v>
      </c>
      <c r="O405" s="176" t="s">
        <v>375</v>
      </c>
      <c r="P405" s="83">
        <v>24240357</v>
      </c>
      <c r="Q405" s="85">
        <v>97</v>
      </c>
      <c r="R405" s="86">
        <f t="shared" si="370"/>
        <v>249900.58762886599</v>
      </c>
      <c r="S405" s="87">
        <f t="shared" si="388"/>
        <v>2.8034682080924855E-2</v>
      </c>
      <c r="T405" s="313"/>
      <c r="U405" s="112">
        <v>4</v>
      </c>
      <c r="V405" s="175" t="s">
        <v>374</v>
      </c>
      <c r="W405" s="176" t="s">
        <v>375</v>
      </c>
      <c r="X405" s="83">
        <v>31368638</v>
      </c>
      <c r="Y405" s="85">
        <v>87</v>
      </c>
      <c r="Z405" s="86">
        <f t="shared" si="371"/>
        <v>360559.05747126439</v>
      </c>
      <c r="AA405" s="87">
        <f t="shared" si="389"/>
        <v>3.4869739478957919E-2</v>
      </c>
      <c r="AB405" s="313"/>
      <c r="AC405" s="112">
        <v>4</v>
      </c>
      <c r="AD405" s="175" t="s">
        <v>382</v>
      </c>
      <c r="AE405" s="176" t="s">
        <v>383</v>
      </c>
      <c r="AF405" s="83">
        <v>17885385</v>
      </c>
      <c r="AG405" s="85">
        <v>35</v>
      </c>
      <c r="AH405" s="86">
        <f t="shared" si="372"/>
        <v>511011</v>
      </c>
      <c r="AI405" s="87">
        <f t="shared" si="390"/>
        <v>9.3308451079712074E-3</v>
      </c>
      <c r="AJ405" s="313"/>
      <c r="AK405" s="112">
        <v>4</v>
      </c>
      <c r="AL405" s="175" t="s">
        <v>384</v>
      </c>
      <c r="AM405" s="176" t="s">
        <v>385</v>
      </c>
      <c r="AN405" s="83">
        <v>31661214</v>
      </c>
      <c r="AO405" s="85">
        <v>68</v>
      </c>
      <c r="AP405" s="86">
        <f t="shared" si="373"/>
        <v>465606.0882352941</v>
      </c>
      <c r="AQ405" s="87">
        <f t="shared" si="391"/>
        <v>2.1210230817217717E-2</v>
      </c>
      <c r="AR405" s="313"/>
      <c r="AS405" s="112">
        <v>4</v>
      </c>
      <c r="AT405" s="175" t="s">
        <v>344</v>
      </c>
      <c r="AU405" s="176" t="s">
        <v>345</v>
      </c>
      <c r="AV405" s="83">
        <v>205659872</v>
      </c>
      <c r="AW405" s="85">
        <v>415</v>
      </c>
      <c r="AX405" s="86">
        <f t="shared" si="374"/>
        <v>495565.956626506</v>
      </c>
      <c r="AY405" s="87">
        <f t="shared" si="392"/>
        <v>0.17712334613743064</v>
      </c>
      <c r="AZ405" s="313"/>
      <c r="BA405" s="112">
        <v>4</v>
      </c>
      <c r="BB405" s="175" t="s">
        <v>458</v>
      </c>
      <c r="BC405" s="176" t="s">
        <v>459</v>
      </c>
      <c r="BD405" s="83">
        <v>2377738</v>
      </c>
      <c r="BE405" s="85">
        <v>4</v>
      </c>
      <c r="BF405" s="86">
        <f t="shared" si="375"/>
        <v>594434.5</v>
      </c>
      <c r="BG405" s="87">
        <f t="shared" si="393"/>
        <v>1.6708437761069339E-3</v>
      </c>
      <c r="BH405" s="313"/>
      <c r="BI405" s="112">
        <v>4</v>
      </c>
      <c r="BJ405" s="175" t="s">
        <v>470</v>
      </c>
      <c r="BK405" s="176" t="s">
        <v>471</v>
      </c>
      <c r="BL405" s="83">
        <v>9408922</v>
      </c>
      <c r="BM405" s="85">
        <v>15</v>
      </c>
      <c r="BN405" s="86">
        <f t="shared" si="376"/>
        <v>627261.46666666667</v>
      </c>
      <c r="BO405" s="87">
        <f t="shared" si="394"/>
        <v>8.2146768893756848E-3</v>
      </c>
      <c r="BP405" s="313"/>
      <c r="BQ405" s="112">
        <v>4</v>
      </c>
      <c r="BR405" s="175" t="s">
        <v>344</v>
      </c>
      <c r="BS405" s="176" t="s">
        <v>345</v>
      </c>
      <c r="BT405" s="83">
        <v>2161980134</v>
      </c>
      <c r="BU405" s="85">
        <v>6406</v>
      </c>
      <c r="BV405" s="86">
        <f t="shared" si="377"/>
        <v>337492.99625351233</v>
      </c>
      <c r="BW405" s="87">
        <f t="shared" si="395"/>
        <v>0.11117088662513233</v>
      </c>
    </row>
    <row r="406" spans="2:75" ht="13.5" customHeight="1">
      <c r="B406" s="304"/>
      <c r="C406" s="318"/>
      <c r="D406" s="301"/>
      <c r="E406" s="80">
        <v>5</v>
      </c>
      <c r="F406" s="175" t="s">
        <v>430</v>
      </c>
      <c r="G406" s="176" t="s">
        <v>431</v>
      </c>
      <c r="H406" s="83">
        <v>110793175</v>
      </c>
      <c r="I406" s="85">
        <v>499</v>
      </c>
      <c r="J406" s="86">
        <f t="shared" si="369"/>
        <v>222030.41082164328</v>
      </c>
      <c r="K406" s="87">
        <f t="shared" si="387"/>
        <v>1.3080633322847856E-2</v>
      </c>
      <c r="L406" s="313"/>
      <c r="M406" s="112">
        <v>5</v>
      </c>
      <c r="N406" s="175" t="s">
        <v>352</v>
      </c>
      <c r="O406" s="176" t="s">
        <v>353</v>
      </c>
      <c r="P406" s="83">
        <v>81616685</v>
      </c>
      <c r="Q406" s="85">
        <v>408</v>
      </c>
      <c r="R406" s="86">
        <f t="shared" si="370"/>
        <v>200040.89460784313</v>
      </c>
      <c r="S406" s="87">
        <f t="shared" si="388"/>
        <v>0.11791907514450867</v>
      </c>
      <c r="T406" s="313"/>
      <c r="U406" s="112">
        <v>5</v>
      </c>
      <c r="V406" s="175" t="s">
        <v>406</v>
      </c>
      <c r="W406" s="176" t="s">
        <v>407</v>
      </c>
      <c r="X406" s="83">
        <v>32071438</v>
      </c>
      <c r="Y406" s="85">
        <v>101</v>
      </c>
      <c r="Z406" s="86">
        <f t="shared" si="371"/>
        <v>317538.99009900988</v>
      </c>
      <c r="AA406" s="87">
        <f t="shared" si="389"/>
        <v>4.0480961923847696E-2</v>
      </c>
      <c r="AB406" s="313"/>
      <c r="AC406" s="112">
        <v>5</v>
      </c>
      <c r="AD406" s="175" t="s">
        <v>356</v>
      </c>
      <c r="AE406" s="176" t="s">
        <v>357</v>
      </c>
      <c r="AF406" s="83">
        <v>426761267</v>
      </c>
      <c r="AG406" s="85">
        <v>1082</v>
      </c>
      <c r="AH406" s="86">
        <f t="shared" si="372"/>
        <v>394418.915896488</v>
      </c>
      <c r="AI406" s="87">
        <f t="shared" si="390"/>
        <v>0.28845641162356706</v>
      </c>
      <c r="AJ406" s="313"/>
      <c r="AK406" s="112">
        <v>5</v>
      </c>
      <c r="AL406" s="175" t="s">
        <v>356</v>
      </c>
      <c r="AM406" s="176" t="s">
        <v>357</v>
      </c>
      <c r="AN406" s="83">
        <v>448762727</v>
      </c>
      <c r="AO406" s="85">
        <v>1087</v>
      </c>
      <c r="AP406" s="86">
        <f t="shared" si="373"/>
        <v>412845.19503219874</v>
      </c>
      <c r="AQ406" s="87">
        <f t="shared" si="391"/>
        <v>0.33905177791640673</v>
      </c>
      <c r="AR406" s="313"/>
      <c r="AS406" s="112">
        <v>5</v>
      </c>
      <c r="AT406" s="175" t="s">
        <v>356</v>
      </c>
      <c r="AU406" s="176" t="s">
        <v>357</v>
      </c>
      <c r="AV406" s="83">
        <v>367099444</v>
      </c>
      <c r="AW406" s="85">
        <v>795</v>
      </c>
      <c r="AX406" s="86">
        <f t="shared" si="374"/>
        <v>461760.30691823899</v>
      </c>
      <c r="AY406" s="87">
        <f t="shared" si="392"/>
        <v>0.33930857874519849</v>
      </c>
      <c r="AZ406" s="313"/>
      <c r="BA406" s="112">
        <v>5</v>
      </c>
      <c r="BB406" s="175" t="s">
        <v>356</v>
      </c>
      <c r="BC406" s="176" t="s">
        <v>357</v>
      </c>
      <c r="BD406" s="83">
        <v>442797343</v>
      </c>
      <c r="BE406" s="85">
        <v>768</v>
      </c>
      <c r="BF406" s="86">
        <f t="shared" si="375"/>
        <v>576559.04036458337</v>
      </c>
      <c r="BG406" s="87">
        <f t="shared" si="393"/>
        <v>0.32080200501253131</v>
      </c>
      <c r="BH406" s="313"/>
      <c r="BI406" s="112">
        <v>5</v>
      </c>
      <c r="BJ406" s="175" t="s">
        <v>404</v>
      </c>
      <c r="BK406" s="176" t="s">
        <v>405</v>
      </c>
      <c r="BL406" s="83">
        <v>97139250</v>
      </c>
      <c r="BM406" s="85">
        <v>165</v>
      </c>
      <c r="BN406" s="86">
        <f t="shared" si="376"/>
        <v>588722.72727272729</v>
      </c>
      <c r="BO406" s="87">
        <f t="shared" si="394"/>
        <v>9.036144578313253E-2</v>
      </c>
      <c r="BP406" s="313"/>
      <c r="BQ406" s="112">
        <v>5</v>
      </c>
      <c r="BR406" s="175" t="s">
        <v>406</v>
      </c>
      <c r="BS406" s="176" t="s">
        <v>407</v>
      </c>
      <c r="BT406" s="83">
        <v>427369845</v>
      </c>
      <c r="BU406" s="85">
        <v>1268</v>
      </c>
      <c r="BV406" s="86">
        <f t="shared" si="377"/>
        <v>337042.46451104101</v>
      </c>
      <c r="BW406" s="87">
        <f t="shared" si="395"/>
        <v>2.2005102129358068E-2</v>
      </c>
    </row>
    <row r="407" spans="2:75" ht="13.5" customHeight="1">
      <c r="B407" s="304"/>
      <c r="C407" s="318"/>
      <c r="D407" s="301"/>
      <c r="E407" s="80">
        <v>6</v>
      </c>
      <c r="F407" s="175" t="s">
        <v>344</v>
      </c>
      <c r="G407" s="176" t="s">
        <v>345</v>
      </c>
      <c r="H407" s="83">
        <v>678480427</v>
      </c>
      <c r="I407" s="85">
        <v>3177</v>
      </c>
      <c r="J407" s="86">
        <f t="shared" si="369"/>
        <v>213560.09663204281</v>
      </c>
      <c r="K407" s="87">
        <f t="shared" si="387"/>
        <v>8.3280905945265812E-2</v>
      </c>
      <c r="L407" s="313"/>
      <c r="M407" s="112">
        <v>6</v>
      </c>
      <c r="N407" s="175" t="s">
        <v>392</v>
      </c>
      <c r="O407" s="176" t="s">
        <v>393</v>
      </c>
      <c r="P407" s="83">
        <v>27238962</v>
      </c>
      <c r="Q407" s="85">
        <v>154</v>
      </c>
      <c r="R407" s="86">
        <f t="shared" si="370"/>
        <v>176876.37662337662</v>
      </c>
      <c r="S407" s="87">
        <f t="shared" si="388"/>
        <v>4.4508670520231212E-2</v>
      </c>
      <c r="T407" s="313"/>
      <c r="U407" s="112">
        <v>6</v>
      </c>
      <c r="V407" s="175" t="s">
        <v>458</v>
      </c>
      <c r="W407" s="176" t="s">
        <v>459</v>
      </c>
      <c r="X407" s="83">
        <v>2207285</v>
      </c>
      <c r="Y407" s="85">
        <v>7</v>
      </c>
      <c r="Z407" s="86">
        <f t="shared" si="371"/>
        <v>315326.42857142858</v>
      </c>
      <c r="AA407" s="87">
        <f t="shared" si="389"/>
        <v>2.8056112224448897E-3</v>
      </c>
      <c r="AB407" s="313"/>
      <c r="AC407" s="112">
        <v>6</v>
      </c>
      <c r="AD407" s="175" t="s">
        <v>352</v>
      </c>
      <c r="AE407" s="176" t="s">
        <v>353</v>
      </c>
      <c r="AF407" s="83">
        <v>100205142</v>
      </c>
      <c r="AG407" s="85">
        <v>377</v>
      </c>
      <c r="AH407" s="86">
        <f t="shared" si="372"/>
        <v>265796.13262599468</v>
      </c>
      <c r="AI407" s="87">
        <f t="shared" si="390"/>
        <v>0.10050653159157558</v>
      </c>
      <c r="AJ407" s="313"/>
      <c r="AK407" s="112">
        <v>6</v>
      </c>
      <c r="AL407" s="175" t="s">
        <v>406</v>
      </c>
      <c r="AM407" s="176" t="s">
        <v>407</v>
      </c>
      <c r="AN407" s="83">
        <v>52445963</v>
      </c>
      <c r="AO407" s="85">
        <v>175</v>
      </c>
      <c r="AP407" s="86">
        <f t="shared" si="373"/>
        <v>299691.21714285715</v>
      </c>
      <c r="AQ407" s="87">
        <f t="shared" si="391"/>
        <v>5.458515283842795E-2</v>
      </c>
      <c r="AR407" s="313"/>
      <c r="AS407" s="112">
        <v>6</v>
      </c>
      <c r="AT407" s="175" t="s">
        <v>406</v>
      </c>
      <c r="AU407" s="176" t="s">
        <v>407</v>
      </c>
      <c r="AV407" s="83">
        <v>61999479</v>
      </c>
      <c r="AW407" s="85">
        <v>149</v>
      </c>
      <c r="AX407" s="86">
        <f t="shared" si="374"/>
        <v>416103.88590604026</v>
      </c>
      <c r="AY407" s="87">
        <f t="shared" si="392"/>
        <v>6.3593683311993165E-2</v>
      </c>
      <c r="AZ407" s="313"/>
      <c r="BA407" s="112">
        <v>6</v>
      </c>
      <c r="BB407" s="175" t="s">
        <v>406</v>
      </c>
      <c r="BC407" s="176" t="s">
        <v>407</v>
      </c>
      <c r="BD407" s="83">
        <v>93608620</v>
      </c>
      <c r="BE407" s="85">
        <v>189</v>
      </c>
      <c r="BF407" s="86">
        <f t="shared" si="375"/>
        <v>495283.70370370371</v>
      </c>
      <c r="BG407" s="87">
        <f t="shared" si="393"/>
        <v>7.8947368421052627E-2</v>
      </c>
      <c r="BH407" s="313"/>
      <c r="BI407" s="112">
        <v>6</v>
      </c>
      <c r="BJ407" s="175" t="s">
        <v>344</v>
      </c>
      <c r="BK407" s="176" t="s">
        <v>345</v>
      </c>
      <c r="BL407" s="83">
        <v>175786692</v>
      </c>
      <c r="BM407" s="85">
        <v>302</v>
      </c>
      <c r="BN407" s="86">
        <f t="shared" si="376"/>
        <v>582075.13907284767</v>
      </c>
      <c r="BO407" s="87">
        <f t="shared" si="394"/>
        <v>0.16538882803943045</v>
      </c>
      <c r="BP407" s="313"/>
      <c r="BQ407" s="112">
        <v>6</v>
      </c>
      <c r="BR407" s="175" t="s">
        <v>430</v>
      </c>
      <c r="BS407" s="176" t="s">
        <v>431</v>
      </c>
      <c r="BT407" s="83">
        <v>216093190</v>
      </c>
      <c r="BU407" s="85">
        <v>768</v>
      </c>
      <c r="BV407" s="86">
        <f t="shared" si="377"/>
        <v>281371.34114583331</v>
      </c>
      <c r="BW407" s="87">
        <f t="shared" si="395"/>
        <v>1.3328011384343058E-2</v>
      </c>
    </row>
    <row r="408" spans="2:75" ht="13.5" customHeight="1">
      <c r="B408" s="304"/>
      <c r="C408" s="318"/>
      <c r="D408" s="301"/>
      <c r="E408" s="80">
        <v>7</v>
      </c>
      <c r="F408" s="102" t="s">
        <v>418</v>
      </c>
      <c r="G408" s="176" t="s">
        <v>419</v>
      </c>
      <c r="H408" s="83">
        <v>78637612</v>
      </c>
      <c r="I408" s="85">
        <v>408</v>
      </c>
      <c r="J408" s="86">
        <f t="shared" si="369"/>
        <v>192739.24509803922</v>
      </c>
      <c r="K408" s="87">
        <f t="shared" si="387"/>
        <v>1.06951871657754E-2</v>
      </c>
      <c r="L408" s="313"/>
      <c r="M408" s="112">
        <v>7</v>
      </c>
      <c r="N408" s="102" t="s">
        <v>338</v>
      </c>
      <c r="O408" s="176" t="s">
        <v>339</v>
      </c>
      <c r="P408" s="83">
        <v>185473794</v>
      </c>
      <c r="Q408" s="85">
        <v>1089</v>
      </c>
      <c r="R408" s="86">
        <f t="shared" si="370"/>
        <v>170315.69696969696</v>
      </c>
      <c r="S408" s="87">
        <f t="shared" si="388"/>
        <v>0.31473988439306361</v>
      </c>
      <c r="T408" s="313"/>
      <c r="U408" s="112">
        <v>7</v>
      </c>
      <c r="V408" s="102" t="s">
        <v>338</v>
      </c>
      <c r="W408" s="176" t="s">
        <v>339</v>
      </c>
      <c r="X408" s="83">
        <v>190939354</v>
      </c>
      <c r="Y408" s="85">
        <v>771</v>
      </c>
      <c r="Z408" s="86">
        <f t="shared" si="371"/>
        <v>247651.56160830089</v>
      </c>
      <c r="AA408" s="87">
        <f t="shared" si="389"/>
        <v>0.30901803607214429</v>
      </c>
      <c r="AB408" s="313"/>
      <c r="AC408" s="112">
        <v>7</v>
      </c>
      <c r="AD408" s="102" t="s">
        <v>344</v>
      </c>
      <c r="AE408" s="176" t="s">
        <v>345</v>
      </c>
      <c r="AF408" s="83">
        <v>150913385</v>
      </c>
      <c r="AG408" s="85">
        <v>569</v>
      </c>
      <c r="AH408" s="86">
        <f t="shared" si="372"/>
        <v>265225.63268892793</v>
      </c>
      <c r="AI408" s="87">
        <f t="shared" si="390"/>
        <v>0.15169288189816049</v>
      </c>
      <c r="AJ408" s="313"/>
      <c r="AK408" s="112">
        <v>7</v>
      </c>
      <c r="AL408" s="102" t="s">
        <v>338</v>
      </c>
      <c r="AM408" s="176" t="s">
        <v>339</v>
      </c>
      <c r="AN408" s="83">
        <v>202766313</v>
      </c>
      <c r="AO408" s="85">
        <v>836</v>
      </c>
      <c r="AP408" s="86">
        <f t="shared" si="373"/>
        <v>242543.43660287082</v>
      </c>
      <c r="AQ408" s="87">
        <f t="shared" si="391"/>
        <v>0.26076107298814721</v>
      </c>
      <c r="AR408" s="313"/>
      <c r="AS408" s="112">
        <v>7</v>
      </c>
      <c r="AT408" s="102" t="s">
        <v>338</v>
      </c>
      <c r="AU408" s="176" t="s">
        <v>339</v>
      </c>
      <c r="AV408" s="83">
        <v>145272323</v>
      </c>
      <c r="AW408" s="85">
        <v>487</v>
      </c>
      <c r="AX408" s="86">
        <f t="shared" si="374"/>
        <v>298300.45790554414</v>
      </c>
      <c r="AY408" s="87">
        <f t="shared" si="392"/>
        <v>0.20785317968416561</v>
      </c>
      <c r="AZ408" s="313"/>
      <c r="BA408" s="112">
        <v>7</v>
      </c>
      <c r="BB408" s="102" t="s">
        <v>432</v>
      </c>
      <c r="BC408" s="176" t="s">
        <v>433</v>
      </c>
      <c r="BD408" s="83">
        <v>9150835</v>
      </c>
      <c r="BE408" s="85">
        <v>19</v>
      </c>
      <c r="BF408" s="86">
        <f t="shared" si="375"/>
        <v>481622.89473684208</v>
      </c>
      <c r="BG408" s="87">
        <f t="shared" si="393"/>
        <v>7.9365079365079361E-3</v>
      </c>
      <c r="BH408" s="313"/>
      <c r="BI408" s="112">
        <v>7</v>
      </c>
      <c r="BJ408" s="102" t="s">
        <v>406</v>
      </c>
      <c r="BK408" s="176" t="s">
        <v>407</v>
      </c>
      <c r="BL408" s="83">
        <v>79757528</v>
      </c>
      <c r="BM408" s="85">
        <v>180</v>
      </c>
      <c r="BN408" s="86">
        <f t="shared" si="376"/>
        <v>443097.37777777779</v>
      </c>
      <c r="BO408" s="87">
        <f t="shared" si="394"/>
        <v>9.8576122672508218E-2</v>
      </c>
      <c r="BP408" s="313"/>
      <c r="BQ408" s="112">
        <v>7</v>
      </c>
      <c r="BR408" s="102" t="s">
        <v>404</v>
      </c>
      <c r="BS408" s="176" t="s">
        <v>405</v>
      </c>
      <c r="BT408" s="83">
        <v>429853989</v>
      </c>
      <c r="BU408" s="85">
        <v>1685</v>
      </c>
      <c r="BV408" s="86">
        <f t="shared" si="377"/>
        <v>255106.22492581603</v>
      </c>
      <c r="BW408" s="87">
        <f t="shared" si="395"/>
        <v>2.9241795810700588E-2</v>
      </c>
    </row>
    <row r="409" spans="2:75" ht="13.5" customHeight="1">
      <c r="B409" s="304"/>
      <c r="C409" s="318"/>
      <c r="D409" s="301"/>
      <c r="E409" s="80">
        <v>8</v>
      </c>
      <c r="F409" s="102" t="s">
        <v>352</v>
      </c>
      <c r="G409" s="176" t="s">
        <v>353</v>
      </c>
      <c r="H409" s="83">
        <v>516496101</v>
      </c>
      <c r="I409" s="85">
        <v>2943</v>
      </c>
      <c r="J409" s="86">
        <f t="shared" si="369"/>
        <v>175499.86442405707</v>
      </c>
      <c r="K409" s="87">
        <f t="shared" si="387"/>
        <v>7.7146901541365207E-2</v>
      </c>
      <c r="L409" s="313"/>
      <c r="M409" s="112">
        <v>8</v>
      </c>
      <c r="N409" s="102" t="s">
        <v>458</v>
      </c>
      <c r="O409" s="176" t="s">
        <v>459</v>
      </c>
      <c r="P409" s="83">
        <v>1157786</v>
      </c>
      <c r="Q409" s="85">
        <v>7</v>
      </c>
      <c r="R409" s="86">
        <f t="shared" si="370"/>
        <v>165398</v>
      </c>
      <c r="S409" s="87">
        <f t="shared" si="388"/>
        <v>2.0231213872832369E-3</v>
      </c>
      <c r="T409" s="313"/>
      <c r="U409" s="112">
        <v>8</v>
      </c>
      <c r="V409" s="102" t="s">
        <v>426</v>
      </c>
      <c r="W409" s="176" t="s">
        <v>427</v>
      </c>
      <c r="X409" s="83">
        <v>3279205</v>
      </c>
      <c r="Y409" s="85">
        <v>16</v>
      </c>
      <c r="Z409" s="86">
        <f t="shared" si="371"/>
        <v>204950.3125</v>
      </c>
      <c r="AA409" s="87">
        <f t="shared" si="389"/>
        <v>6.4128256513026052E-3</v>
      </c>
      <c r="AB409" s="313"/>
      <c r="AC409" s="112">
        <v>8</v>
      </c>
      <c r="AD409" s="102" t="s">
        <v>432</v>
      </c>
      <c r="AE409" s="176" t="s">
        <v>433</v>
      </c>
      <c r="AF409" s="83">
        <v>7488605</v>
      </c>
      <c r="AG409" s="85">
        <v>31</v>
      </c>
      <c r="AH409" s="86">
        <f t="shared" si="372"/>
        <v>241567.90322580645</v>
      </c>
      <c r="AI409" s="87">
        <f t="shared" si="390"/>
        <v>8.2644628099173556E-3</v>
      </c>
      <c r="AJ409" s="313"/>
      <c r="AK409" s="112">
        <v>8</v>
      </c>
      <c r="AL409" s="102" t="s">
        <v>374</v>
      </c>
      <c r="AM409" s="176" t="s">
        <v>375</v>
      </c>
      <c r="AN409" s="83">
        <v>23127813</v>
      </c>
      <c r="AO409" s="85">
        <v>98</v>
      </c>
      <c r="AP409" s="86">
        <f t="shared" si="373"/>
        <v>235998.0918367347</v>
      </c>
      <c r="AQ409" s="87">
        <f t="shared" si="391"/>
        <v>3.0567685589519649E-2</v>
      </c>
      <c r="AR409" s="313"/>
      <c r="AS409" s="112">
        <v>8</v>
      </c>
      <c r="AT409" s="102" t="s">
        <v>374</v>
      </c>
      <c r="AU409" s="176" t="s">
        <v>375</v>
      </c>
      <c r="AV409" s="83">
        <v>16294745</v>
      </c>
      <c r="AW409" s="85">
        <v>55</v>
      </c>
      <c r="AX409" s="86">
        <f t="shared" si="374"/>
        <v>296268.09090909088</v>
      </c>
      <c r="AY409" s="87">
        <f t="shared" si="392"/>
        <v>2.3474178403755867E-2</v>
      </c>
      <c r="AZ409" s="313"/>
      <c r="BA409" s="112">
        <v>8</v>
      </c>
      <c r="BB409" s="102" t="s">
        <v>344</v>
      </c>
      <c r="BC409" s="176" t="s">
        <v>345</v>
      </c>
      <c r="BD409" s="83">
        <v>212261006</v>
      </c>
      <c r="BE409" s="85">
        <v>445</v>
      </c>
      <c r="BF409" s="86">
        <f t="shared" si="375"/>
        <v>476991.02471910114</v>
      </c>
      <c r="BG409" s="87">
        <f t="shared" si="393"/>
        <v>0.1858813700918964</v>
      </c>
      <c r="BH409" s="313"/>
      <c r="BI409" s="112">
        <v>8</v>
      </c>
      <c r="BJ409" s="102" t="s">
        <v>430</v>
      </c>
      <c r="BK409" s="176" t="s">
        <v>431</v>
      </c>
      <c r="BL409" s="83">
        <v>7741074</v>
      </c>
      <c r="BM409" s="85">
        <v>19</v>
      </c>
      <c r="BN409" s="86">
        <f t="shared" si="376"/>
        <v>407424.94736842107</v>
      </c>
      <c r="BO409" s="87">
        <f t="shared" si="394"/>
        <v>1.0405257393209201E-2</v>
      </c>
      <c r="BP409" s="313"/>
      <c r="BQ409" s="112">
        <v>8</v>
      </c>
      <c r="BR409" s="102" t="s">
        <v>356</v>
      </c>
      <c r="BS409" s="176" t="s">
        <v>357</v>
      </c>
      <c r="BT409" s="83">
        <v>2514823542</v>
      </c>
      <c r="BU409" s="85">
        <v>10069</v>
      </c>
      <c r="BV409" s="86">
        <f t="shared" si="377"/>
        <v>249759.01698281855</v>
      </c>
      <c r="BW409" s="87">
        <f t="shared" si="395"/>
        <v>0.17473925342311231</v>
      </c>
    </row>
    <row r="410" spans="2:75" ht="13.5" customHeight="1">
      <c r="B410" s="304"/>
      <c r="C410" s="318"/>
      <c r="D410" s="301"/>
      <c r="E410" s="80">
        <v>9</v>
      </c>
      <c r="F410" s="175" t="s">
        <v>338</v>
      </c>
      <c r="G410" s="176" t="s">
        <v>339</v>
      </c>
      <c r="H410" s="83">
        <v>1539214429</v>
      </c>
      <c r="I410" s="85">
        <v>10031</v>
      </c>
      <c r="J410" s="86">
        <f t="shared" si="369"/>
        <v>153445.76104077359</v>
      </c>
      <c r="K410" s="87">
        <f t="shared" si="387"/>
        <v>0.26294956485267906</v>
      </c>
      <c r="L410" s="313"/>
      <c r="M410" s="112">
        <v>9</v>
      </c>
      <c r="N410" s="175" t="s">
        <v>406</v>
      </c>
      <c r="O410" s="176" t="s">
        <v>407</v>
      </c>
      <c r="P410" s="83">
        <v>14845633</v>
      </c>
      <c r="Q410" s="85">
        <v>92</v>
      </c>
      <c r="R410" s="86">
        <f t="shared" si="370"/>
        <v>161365.57608695651</v>
      </c>
      <c r="S410" s="87">
        <f t="shared" si="388"/>
        <v>2.6589595375722544E-2</v>
      </c>
      <c r="T410" s="313"/>
      <c r="U410" s="112">
        <v>9</v>
      </c>
      <c r="V410" s="175" t="s">
        <v>352</v>
      </c>
      <c r="W410" s="176" t="s">
        <v>353</v>
      </c>
      <c r="X410" s="83">
        <v>54141286</v>
      </c>
      <c r="Y410" s="85">
        <v>273</v>
      </c>
      <c r="Z410" s="86">
        <f t="shared" si="371"/>
        <v>198319.72893772894</v>
      </c>
      <c r="AA410" s="87">
        <f t="shared" si="389"/>
        <v>0.1094188376753507</v>
      </c>
      <c r="AB410" s="313"/>
      <c r="AC410" s="112">
        <v>9</v>
      </c>
      <c r="AD410" s="175" t="s">
        <v>338</v>
      </c>
      <c r="AE410" s="176" t="s">
        <v>339</v>
      </c>
      <c r="AF410" s="83">
        <v>210674506</v>
      </c>
      <c r="AG410" s="85">
        <v>935</v>
      </c>
      <c r="AH410" s="86">
        <f t="shared" si="372"/>
        <v>225320.32727272727</v>
      </c>
      <c r="AI410" s="87">
        <f t="shared" si="390"/>
        <v>0.24926686217008798</v>
      </c>
      <c r="AJ410" s="313"/>
      <c r="AK410" s="112">
        <v>9</v>
      </c>
      <c r="AL410" s="175" t="s">
        <v>366</v>
      </c>
      <c r="AM410" s="176" t="s">
        <v>367</v>
      </c>
      <c r="AN410" s="83">
        <v>170535947</v>
      </c>
      <c r="AO410" s="85">
        <v>872</v>
      </c>
      <c r="AP410" s="86">
        <f t="shared" si="373"/>
        <v>195568.74655963303</v>
      </c>
      <c r="AQ410" s="87">
        <f t="shared" si="391"/>
        <v>0.27199001871490952</v>
      </c>
      <c r="AR410" s="313"/>
      <c r="AS410" s="112">
        <v>9</v>
      </c>
      <c r="AT410" s="175" t="s">
        <v>404</v>
      </c>
      <c r="AU410" s="176" t="s">
        <v>405</v>
      </c>
      <c r="AV410" s="83">
        <v>48091663</v>
      </c>
      <c r="AW410" s="85">
        <v>168</v>
      </c>
      <c r="AX410" s="86">
        <f t="shared" si="374"/>
        <v>286259.89880952379</v>
      </c>
      <c r="AY410" s="87">
        <f t="shared" si="392"/>
        <v>7.1702944942381566E-2</v>
      </c>
      <c r="AZ410" s="313"/>
      <c r="BA410" s="112">
        <v>9</v>
      </c>
      <c r="BB410" s="175" t="s">
        <v>500</v>
      </c>
      <c r="BC410" s="176" t="s">
        <v>501</v>
      </c>
      <c r="BD410" s="83">
        <v>5867336</v>
      </c>
      <c r="BE410" s="85">
        <v>14</v>
      </c>
      <c r="BF410" s="86">
        <f t="shared" si="375"/>
        <v>419095.42857142858</v>
      </c>
      <c r="BG410" s="87">
        <f t="shared" si="393"/>
        <v>5.8479532163742687E-3</v>
      </c>
      <c r="BH410" s="313"/>
      <c r="BI410" s="112">
        <v>9</v>
      </c>
      <c r="BJ410" s="175" t="s">
        <v>366</v>
      </c>
      <c r="BK410" s="176" t="s">
        <v>367</v>
      </c>
      <c r="BL410" s="83">
        <v>228644677</v>
      </c>
      <c r="BM410" s="85">
        <v>576</v>
      </c>
      <c r="BN410" s="86">
        <f t="shared" si="376"/>
        <v>396952.56423611112</v>
      </c>
      <c r="BO410" s="87">
        <f t="shared" si="394"/>
        <v>0.31544359255202631</v>
      </c>
      <c r="BP410" s="313"/>
      <c r="BQ410" s="112">
        <v>9</v>
      </c>
      <c r="BR410" s="175" t="s">
        <v>352</v>
      </c>
      <c r="BS410" s="176" t="s">
        <v>353</v>
      </c>
      <c r="BT410" s="83">
        <v>922678837</v>
      </c>
      <c r="BU410" s="85">
        <v>4920</v>
      </c>
      <c r="BV410" s="86">
        <f t="shared" si="377"/>
        <v>187536.34898373982</v>
      </c>
      <c r="BW410" s="87">
        <f t="shared" si="395"/>
        <v>8.5382572930947712E-2</v>
      </c>
    </row>
    <row r="411" spans="2:75" ht="13.5" customHeight="1">
      <c r="B411" s="304"/>
      <c r="C411" s="318"/>
      <c r="D411" s="301"/>
      <c r="E411" s="88">
        <v>10</v>
      </c>
      <c r="F411" s="103" t="s">
        <v>400</v>
      </c>
      <c r="G411" s="178" t="s">
        <v>401</v>
      </c>
      <c r="H411" s="91">
        <v>127268170</v>
      </c>
      <c r="I411" s="93">
        <v>835</v>
      </c>
      <c r="J411" s="94">
        <f t="shared" si="369"/>
        <v>152416.97005988023</v>
      </c>
      <c r="K411" s="95">
        <f t="shared" si="387"/>
        <v>2.1888434518192303E-2</v>
      </c>
      <c r="L411" s="313"/>
      <c r="M411" s="113">
        <v>10</v>
      </c>
      <c r="N411" s="103" t="s">
        <v>356</v>
      </c>
      <c r="O411" s="178" t="s">
        <v>357</v>
      </c>
      <c r="P411" s="91">
        <v>141627992</v>
      </c>
      <c r="Q411" s="93">
        <v>882</v>
      </c>
      <c r="R411" s="94">
        <f t="shared" si="370"/>
        <v>160575.95464852607</v>
      </c>
      <c r="S411" s="95">
        <f t="shared" si="388"/>
        <v>0.25491329479768787</v>
      </c>
      <c r="T411" s="313"/>
      <c r="U411" s="113">
        <v>10</v>
      </c>
      <c r="V411" s="103" t="s">
        <v>392</v>
      </c>
      <c r="W411" s="178" t="s">
        <v>393</v>
      </c>
      <c r="X411" s="91">
        <v>21464610</v>
      </c>
      <c r="Y411" s="93">
        <v>117</v>
      </c>
      <c r="Z411" s="94">
        <f t="shared" si="371"/>
        <v>183458.20512820513</v>
      </c>
      <c r="AA411" s="95">
        <f t="shared" si="389"/>
        <v>4.6893787575150302E-2</v>
      </c>
      <c r="AB411" s="313"/>
      <c r="AC411" s="113">
        <v>10</v>
      </c>
      <c r="AD411" s="103" t="s">
        <v>406</v>
      </c>
      <c r="AE411" s="178" t="s">
        <v>407</v>
      </c>
      <c r="AF411" s="91">
        <v>31523322</v>
      </c>
      <c r="AG411" s="93">
        <v>144</v>
      </c>
      <c r="AH411" s="94">
        <f t="shared" si="372"/>
        <v>218911.95833333334</v>
      </c>
      <c r="AI411" s="95">
        <f t="shared" si="390"/>
        <v>3.838976272993868E-2</v>
      </c>
      <c r="AJ411" s="313"/>
      <c r="AK411" s="113">
        <v>10</v>
      </c>
      <c r="AL411" s="103" t="s">
        <v>392</v>
      </c>
      <c r="AM411" s="178" t="s">
        <v>393</v>
      </c>
      <c r="AN411" s="91">
        <v>22571686</v>
      </c>
      <c r="AO411" s="93">
        <v>126</v>
      </c>
      <c r="AP411" s="94">
        <f t="shared" si="373"/>
        <v>179140.36507936509</v>
      </c>
      <c r="AQ411" s="95">
        <f t="shared" si="391"/>
        <v>3.9301310043668124E-2</v>
      </c>
      <c r="AR411" s="313"/>
      <c r="AS411" s="113">
        <v>10</v>
      </c>
      <c r="AT411" s="103" t="s">
        <v>366</v>
      </c>
      <c r="AU411" s="178" t="s">
        <v>367</v>
      </c>
      <c r="AV411" s="91">
        <v>160882346</v>
      </c>
      <c r="AW411" s="93">
        <v>665</v>
      </c>
      <c r="AX411" s="94">
        <f t="shared" si="374"/>
        <v>241928.33984962406</v>
      </c>
      <c r="AY411" s="95">
        <f t="shared" si="392"/>
        <v>0.28382415706359371</v>
      </c>
      <c r="AZ411" s="313"/>
      <c r="BA411" s="113">
        <v>10</v>
      </c>
      <c r="BB411" s="103" t="s">
        <v>426</v>
      </c>
      <c r="BC411" s="178" t="s">
        <v>427</v>
      </c>
      <c r="BD411" s="91">
        <v>10446082</v>
      </c>
      <c r="BE411" s="93">
        <v>29</v>
      </c>
      <c r="BF411" s="94">
        <f t="shared" si="375"/>
        <v>360209.72413793101</v>
      </c>
      <c r="BG411" s="95">
        <f t="shared" si="393"/>
        <v>1.2113617376775271E-2</v>
      </c>
      <c r="BH411" s="313"/>
      <c r="BI411" s="113">
        <v>10</v>
      </c>
      <c r="BJ411" s="103" t="s">
        <v>364</v>
      </c>
      <c r="BK411" s="178" t="s">
        <v>365</v>
      </c>
      <c r="BL411" s="91">
        <v>422533711</v>
      </c>
      <c r="BM411" s="93">
        <v>1085</v>
      </c>
      <c r="BN411" s="94">
        <f t="shared" si="376"/>
        <v>389431.99170506914</v>
      </c>
      <c r="BO411" s="95">
        <f t="shared" si="394"/>
        <v>0.5941949616648412</v>
      </c>
      <c r="BP411" s="313"/>
      <c r="BQ411" s="113">
        <v>10</v>
      </c>
      <c r="BR411" s="103" t="s">
        <v>338</v>
      </c>
      <c r="BS411" s="178" t="s">
        <v>339</v>
      </c>
      <c r="BT411" s="91">
        <v>2749564074</v>
      </c>
      <c r="BU411" s="93">
        <v>15014</v>
      </c>
      <c r="BV411" s="94">
        <f t="shared" si="377"/>
        <v>183133.34714266684</v>
      </c>
      <c r="BW411" s="95">
        <f t="shared" si="395"/>
        <v>0.26055568089131076</v>
      </c>
    </row>
    <row r="412" spans="2:75" s="173" customFormat="1" ht="13.5" customHeight="1">
      <c r="B412" s="266"/>
      <c r="C412" s="320"/>
      <c r="D412" s="302"/>
      <c r="E412" s="96" t="s">
        <v>164</v>
      </c>
      <c r="F412" s="97"/>
      <c r="G412" s="98"/>
      <c r="H412" s="228">
        <v>20751047880</v>
      </c>
      <c r="I412" s="100">
        <v>34914</v>
      </c>
      <c r="J412" s="49">
        <f t="shared" si="369"/>
        <v>594347.47894827288</v>
      </c>
      <c r="K412" s="101">
        <f t="shared" si="387"/>
        <v>0.91522491349480972</v>
      </c>
      <c r="L412" s="314"/>
      <c r="M412" s="96" t="s">
        <v>164</v>
      </c>
      <c r="N412" s="97"/>
      <c r="O412" s="98"/>
      <c r="P412" s="228">
        <v>3498294680</v>
      </c>
      <c r="Q412" s="100">
        <v>3445</v>
      </c>
      <c r="R412" s="49">
        <f t="shared" si="370"/>
        <v>1015470.1538461539</v>
      </c>
      <c r="S412" s="101">
        <f t="shared" si="388"/>
        <v>0.99566473988439308</v>
      </c>
      <c r="T412" s="314"/>
      <c r="U412" s="96" t="s">
        <v>164</v>
      </c>
      <c r="V412" s="97"/>
      <c r="W412" s="98"/>
      <c r="X412" s="228">
        <v>3067781510</v>
      </c>
      <c r="Y412" s="100">
        <v>2490</v>
      </c>
      <c r="Z412" s="49">
        <f t="shared" si="371"/>
        <v>1232040.7670682732</v>
      </c>
      <c r="AA412" s="101">
        <f t="shared" si="389"/>
        <v>0.99799599198396793</v>
      </c>
      <c r="AB412" s="314"/>
      <c r="AC412" s="96" t="s">
        <v>164</v>
      </c>
      <c r="AD412" s="97"/>
      <c r="AE412" s="98"/>
      <c r="AF412" s="228">
        <v>4754992350</v>
      </c>
      <c r="AG412" s="100">
        <v>3719</v>
      </c>
      <c r="AH412" s="49">
        <f t="shared" si="372"/>
        <v>1278567.4509276687</v>
      </c>
      <c r="AI412" s="101">
        <f t="shared" si="390"/>
        <v>0.9914689416155692</v>
      </c>
      <c r="AJ412" s="314"/>
      <c r="AK412" s="96" t="s">
        <v>164</v>
      </c>
      <c r="AL412" s="97"/>
      <c r="AM412" s="98"/>
      <c r="AN412" s="228">
        <v>5014022470</v>
      </c>
      <c r="AO412" s="100">
        <v>3164</v>
      </c>
      <c r="AP412" s="49">
        <f t="shared" si="373"/>
        <v>1584710.0094816687</v>
      </c>
      <c r="AQ412" s="101">
        <f t="shared" si="391"/>
        <v>0.98689956331877726</v>
      </c>
      <c r="AR412" s="314"/>
      <c r="AS412" s="96" t="s">
        <v>164</v>
      </c>
      <c r="AT412" s="97"/>
      <c r="AU412" s="98"/>
      <c r="AV412" s="228">
        <v>4063009120</v>
      </c>
      <c r="AW412" s="100">
        <v>2295</v>
      </c>
      <c r="AX412" s="49">
        <f t="shared" si="374"/>
        <v>1770374.3442265794</v>
      </c>
      <c r="AY412" s="101">
        <f t="shared" si="392"/>
        <v>0.97951344430217668</v>
      </c>
      <c r="AZ412" s="314"/>
      <c r="BA412" s="96" t="s">
        <v>164</v>
      </c>
      <c r="BB412" s="97"/>
      <c r="BC412" s="98"/>
      <c r="BD412" s="228">
        <v>5458387340</v>
      </c>
      <c r="BE412" s="100">
        <v>2347</v>
      </c>
      <c r="BF412" s="49">
        <f t="shared" si="375"/>
        <v>2325686.9791222839</v>
      </c>
      <c r="BG412" s="101">
        <f t="shared" si="393"/>
        <v>0.98036758563074355</v>
      </c>
      <c r="BH412" s="314"/>
      <c r="BI412" s="96" t="s">
        <v>164</v>
      </c>
      <c r="BJ412" s="97"/>
      <c r="BK412" s="98"/>
      <c r="BL412" s="228">
        <v>4502772570</v>
      </c>
      <c r="BM412" s="100">
        <v>1800</v>
      </c>
      <c r="BN412" s="49">
        <f t="shared" si="376"/>
        <v>2501540.3166666669</v>
      </c>
      <c r="BO412" s="101">
        <f t="shared" si="394"/>
        <v>0.98576122672508215</v>
      </c>
      <c r="BP412" s="314"/>
      <c r="BQ412" s="96" t="s">
        <v>164</v>
      </c>
      <c r="BR412" s="97"/>
      <c r="BS412" s="98"/>
      <c r="BT412" s="228">
        <v>51110307920</v>
      </c>
      <c r="BU412" s="100">
        <v>54174</v>
      </c>
      <c r="BV412" s="49">
        <f t="shared" si="377"/>
        <v>943447.18721157755</v>
      </c>
      <c r="BW412" s="101">
        <f t="shared" si="395"/>
        <v>0.94014542804088641</v>
      </c>
    </row>
    <row r="413" spans="2:75" ht="13.5" customHeight="1">
      <c r="B413" s="303">
        <v>38</v>
      </c>
      <c r="C413" s="317" t="s">
        <v>39</v>
      </c>
      <c r="D413" s="305">
        <f>CB43</f>
        <v>7954</v>
      </c>
      <c r="E413" s="72">
        <v>1</v>
      </c>
      <c r="F413" s="73" t="s">
        <v>456</v>
      </c>
      <c r="G413" s="74" t="s">
        <v>457</v>
      </c>
      <c r="H413" s="75">
        <v>6265390</v>
      </c>
      <c r="I413" s="77">
        <v>1</v>
      </c>
      <c r="J413" s="78">
        <f t="shared" si="369"/>
        <v>6265390</v>
      </c>
      <c r="K413" s="79">
        <f t="shared" ref="K413:K423" si="396">IFERROR(I413/$CB$43,0)</f>
        <v>1.2572290671360322E-4</v>
      </c>
      <c r="L413" s="315">
        <f>CC43</f>
        <v>569</v>
      </c>
      <c r="M413" s="195">
        <v>1</v>
      </c>
      <c r="N413" s="73" t="s">
        <v>352</v>
      </c>
      <c r="O413" s="74" t="s">
        <v>353</v>
      </c>
      <c r="P413" s="75">
        <v>21887292</v>
      </c>
      <c r="Q413" s="77">
        <v>72</v>
      </c>
      <c r="R413" s="78">
        <f t="shared" si="370"/>
        <v>303990.16666666669</v>
      </c>
      <c r="S413" s="79">
        <f t="shared" ref="S413:S423" si="397">IFERROR(Q413/$CC$43,0)</f>
        <v>0.1265377855887522</v>
      </c>
      <c r="T413" s="315">
        <f>CD43</f>
        <v>514</v>
      </c>
      <c r="U413" s="195">
        <v>1</v>
      </c>
      <c r="V413" s="73" t="s">
        <v>382</v>
      </c>
      <c r="W413" s="74" t="s">
        <v>383</v>
      </c>
      <c r="X413" s="75">
        <v>2649630</v>
      </c>
      <c r="Y413" s="77">
        <v>4</v>
      </c>
      <c r="Z413" s="78">
        <f t="shared" si="371"/>
        <v>662407.5</v>
      </c>
      <c r="AA413" s="79">
        <f t="shared" ref="AA413:AA423" si="398">IFERROR(Y413/$CD$43,0)</f>
        <v>7.7821011673151752E-3</v>
      </c>
      <c r="AB413" s="315">
        <f>CE43</f>
        <v>764</v>
      </c>
      <c r="AC413" s="195">
        <v>1</v>
      </c>
      <c r="AD413" s="73" t="s">
        <v>432</v>
      </c>
      <c r="AE413" s="74" t="s">
        <v>433</v>
      </c>
      <c r="AF413" s="75">
        <v>6477531</v>
      </c>
      <c r="AG413" s="77">
        <v>7</v>
      </c>
      <c r="AH413" s="78">
        <f t="shared" si="372"/>
        <v>925361.57142857148</v>
      </c>
      <c r="AI413" s="79">
        <f t="shared" ref="AI413:AI423" si="399">IFERROR(AG413/$CE$43,0)</f>
        <v>9.1623036649214652E-3</v>
      </c>
      <c r="AJ413" s="315">
        <f>CF43</f>
        <v>651</v>
      </c>
      <c r="AK413" s="195">
        <v>1</v>
      </c>
      <c r="AL413" s="73" t="s">
        <v>384</v>
      </c>
      <c r="AM413" s="74" t="s">
        <v>385</v>
      </c>
      <c r="AN413" s="75">
        <v>9699984</v>
      </c>
      <c r="AO413" s="77">
        <v>13</v>
      </c>
      <c r="AP413" s="78">
        <f t="shared" si="373"/>
        <v>746152.61538461538</v>
      </c>
      <c r="AQ413" s="79">
        <f t="shared" ref="AQ413:AQ423" si="400">IFERROR(AO413/$CF$43,0)</f>
        <v>1.9969278033794162E-2</v>
      </c>
      <c r="AR413" s="315">
        <f>CG43</f>
        <v>508</v>
      </c>
      <c r="AS413" s="195">
        <v>1</v>
      </c>
      <c r="AT413" s="73" t="s">
        <v>426</v>
      </c>
      <c r="AU413" s="74" t="s">
        <v>427</v>
      </c>
      <c r="AV413" s="75">
        <v>6815989</v>
      </c>
      <c r="AW413" s="77">
        <v>5</v>
      </c>
      <c r="AX413" s="78">
        <f t="shared" si="374"/>
        <v>1363197.8</v>
      </c>
      <c r="AY413" s="79">
        <f t="shared" ref="AY413:AY423" si="401">IFERROR(AW413/$CG$43,0)</f>
        <v>9.8425196850393699E-3</v>
      </c>
      <c r="AZ413" s="315">
        <f>CH43</f>
        <v>599</v>
      </c>
      <c r="BA413" s="195">
        <v>1</v>
      </c>
      <c r="BB413" s="73" t="s">
        <v>384</v>
      </c>
      <c r="BC413" s="74" t="s">
        <v>385</v>
      </c>
      <c r="BD413" s="75">
        <v>8094311</v>
      </c>
      <c r="BE413" s="77">
        <v>5</v>
      </c>
      <c r="BF413" s="78">
        <f t="shared" si="375"/>
        <v>1618862.2</v>
      </c>
      <c r="BG413" s="79">
        <f t="shared" ref="BG413:BG423" si="402">IFERROR(BE413/$CH$43,0)</f>
        <v>8.3472454090150246E-3</v>
      </c>
      <c r="BH413" s="315">
        <f>CI43</f>
        <v>379</v>
      </c>
      <c r="BI413" s="195">
        <v>1</v>
      </c>
      <c r="BJ413" s="73" t="s">
        <v>384</v>
      </c>
      <c r="BK413" s="74" t="s">
        <v>385</v>
      </c>
      <c r="BL413" s="75">
        <v>11705201</v>
      </c>
      <c r="BM413" s="77">
        <v>4</v>
      </c>
      <c r="BN413" s="78">
        <f t="shared" si="376"/>
        <v>2926300.25</v>
      </c>
      <c r="BO413" s="79">
        <f t="shared" ref="BO413:BO423" si="403">IFERROR(BM413/$CI$43,0)</f>
        <v>1.0554089709762533E-2</v>
      </c>
      <c r="BP413" s="315">
        <f>CJ43</f>
        <v>11938</v>
      </c>
      <c r="BQ413" s="195">
        <v>1</v>
      </c>
      <c r="BR413" s="73" t="s">
        <v>456</v>
      </c>
      <c r="BS413" s="74" t="s">
        <v>457</v>
      </c>
      <c r="BT413" s="75">
        <v>6275282</v>
      </c>
      <c r="BU413" s="77">
        <v>2</v>
      </c>
      <c r="BV413" s="78">
        <f t="shared" si="377"/>
        <v>3137641</v>
      </c>
      <c r="BW413" s="79">
        <f t="shared" ref="BW413:BW423" si="404">IFERROR(BU413/$CJ$43,0)</f>
        <v>1.6753224995811694E-4</v>
      </c>
    </row>
    <row r="414" spans="2:75" ht="13.5" customHeight="1">
      <c r="B414" s="304"/>
      <c r="C414" s="318"/>
      <c r="D414" s="301"/>
      <c r="E414" s="80">
        <v>2</v>
      </c>
      <c r="F414" s="175" t="s">
        <v>426</v>
      </c>
      <c r="G414" s="176" t="s">
        <v>427</v>
      </c>
      <c r="H414" s="83">
        <v>26001052</v>
      </c>
      <c r="I414" s="85">
        <v>25</v>
      </c>
      <c r="J414" s="86">
        <f t="shared" si="369"/>
        <v>1040042.08</v>
      </c>
      <c r="K414" s="87">
        <f t="shared" si="396"/>
        <v>3.1430726678400803E-3</v>
      </c>
      <c r="L414" s="313"/>
      <c r="M414" s="112">
        <v>2</v>
      </c>
      <c r="N414" s="175" t="s">
        <v>406</v>
      </c>
      <c r="O414" s="176" t="s">
        <v>407</v>
      </c>
      <c r="P414" s="83">
        <v>4330540</v>
      </c>
      <c r="Q414" s="85">
        <v>15</v>
      </c>
      <c r="R414" s="86">
        <f t="shared" si="370"/>
        <v>288702.66666666669</v>
      </c>
      <c r="S414" s="87">
        <f t="shared" si="397"/>
        <v>2.6362038664323375E-2</v>
      </c>
      <c r="T414" s="313"/>
      <c r="U414" s="112">
        <v>2</v>
      </c>
      <c r="V414" s="175" t="s">
        <v>344</v>
      </c>
      <c r="W414" s="176" t="s">
        <v>345</v>
      </c>
      <c r="X414" s="83">
        <v>50319598</v>
      </c>
      <c r="Y414" s="85">
        <v>90</v>
      </c>
      <c r="Z414" s="86">
        <f t="shared" si="371"/>
        <v>559106.64444444445</v>
      </c>
      <c r="AA414" s="87">
        <f t="shared" si="398"/>
        <v>0.17509727626459143</v>
      </c>
      <c r="AB414" s="313"/>
      <c r="AC414" s="112">
        <v>2</v>
      </c>
      <c r="AD414" s="175" t="s">
        <v>430</v>
      </c>
      <c r="AE414" s="176" t="s">
        <v>431</v>
      </c>
      <c r="AF414" s="83">
        <v>6798403</v>
      </c>
      <c r="AG414" s="85">
        <v>11</v>
      </c>
      <c r="AH414" s="86">
        <f t="shared" si="372"/>
        <v>618036.63636363635</v>
      </c>
      <c r="AI414" s="87">
        <f t="shared" si="399"/>
        <v>1.4397905759162303E-2</v>
      </c>
      <c r="AJ414" s="313"/>
      <c r="AK414" s="112">
        <v>2</v>
      </c>
      <c r="AL414" s="175" t="s">
        <v>344</v>
      </c>
      <c r="AM414" s="176" t="s">
        <v>345</v>
      </c>
      <c r="AN414" s="83">
        <v>66882266</v>
      </c>
      <c r="AO414" s="85">
        <v>109</v>
      </c>
      <c r="AP414" s="86">
        <f t="shared" si="373"/>
        <v>613598.77064220188</v>
      </c>
      <c r="AQ414" s="87">
        <f t="shared" si="400"/>
        <v>0.1674347158218126</v>
      </c>
      <c r="AR414" s="313"/>
      <c r="AS414" s="112">
        <v>2</v>
      </c>
      <c r="AT414" s="175" t="s">
        <v>384</v>
      </c>
      <c r="AU414" s="176" t="s">
        <v>385</v>
      </c>
      <c r="AV414" s="83">
        <v>9079034</v>
      </c>
      <c r="AW414" s="85">
        <v>7</v>
      </c>
      <c r="AX414" s="86">
        <f t="shared" si="374"/>
        <v>1297004.857142857</v>
      </c>
      <c r="AY414" s="87">
        <f t="shared" si="401"/>
        <v>1.3779527559055118E-2</v>
      </c>
      <c r="AZ414" s="313"/>
      <c r="BA414" s="112">
        <v>2</v>
      </c>
      <c r="BB414" s="175" t="s">
        <v>426</v>
      </c>
      <c r="BC414" s="176" t="s">
        <v>427</v>
      </c>
      <c r="BD414" s="83">
        <v>9000763</v>
      </c>
      <c r="BE414" s="85">
        <v>9</v>
      </c>
      <c r="BF414" s="86">
        <f t="shared" si="375"/>
        <v>1000084.7777777778</v>
      </c>
      <c r="BG414" s="87">
        <f t="shared" si="402"/>
        <v>1.5025041736227046E-2</v>
      </c>
      <c r="BH414" s="313"/>
      <c r="BI414" s="112">
        <v>2</v>
      </c>
      <c r="BJ414" s="175" t="s">
        <v>382</v>
      </c>
      <c r="BK414" s="176" t="s">
        <v>383</v>
      </c>
      <c r="BL414" s="83">
        <v>7231287</v>
      </c>
      <c r="BM414" s="85">
        <v>3</v>
      </c>
      <c r="BN414" s="86">
        <f t="shared" si="376"/>
        <v>2410429</v>
      </c>
      <c r="BO414" s="87">
        <f t="shared" si="403"/>
        <v>7.9155672823219003E-3</v>
      </c>
      <c r="BP414" s="313"/>
      <c r="BQ414" s="112">
        <v>2</v>
      </c>
      <c r="BR414" s="175" t="s">
        <v>426</v>
      </c>
      <c r="BS414" s="176" t="s">
        <v>427</v>
      </c>
      <c r="BT414" s="83">
        <v>43461463</v>
      </c>
      <c r="BU414" s="85">
        <v>60</v>
      </c>
      <c r="BV414" s="86">
        <f t="shared" si="377"/>
        <v>724357.71666666667</v>
      </c>
      <c r="BW414" s="87">
        <f t="shared" si="404"/>
        <v>5.0259674987435084E-3</v>
      </c>
    </row>
    <row r="415" spans="2:75" ht="13.5" customHeight="1">
      <c r="B415" s="304"/>
      <c r="C415" s="318"/>
      <c r="D415" s="301"/>
      <c r="E415" s="80">
        <v>3</v>
      </c>
      <c r="F415" s="175" t="s">
        <v>418</v>
      </c>
      <c r="G415" s="176" t="s">
        <v>419</v>
      </c>
      <c r="H415" s="83">
        <v>61021275</v>
      </c>
      <c r="I415" s="85">
        <v>107</v>
      </c>
      <c r="J415" s="86">
        <f t="shared" si="369"/>
        <v>570292.28971962619</v>
      </c>
      <c r="K415" s="87">
        <f t="shared" si="396"/>
        <v>1.3452351018355544E-2</v>
      </c>
      <c r="L415" s="313"/>
      <c r="M415" s="112">
        <v>3</v>
      </c>
      <c r="N415" s="175" t="s">
        <v>418</v>
      </c>
      <c r="O415" s="176" t="s">
        <v>419</v>
      </c>
      <c r="P415" s="83">
        <v>1731041</v>
      </c>
      <c r="Q415" s="85">
        <v>6</v>
      </c>
      <c r="R415" s="86">
        <f t="shared" si="370"/>
        <v>288506.83333333331</v>
      </c>
      <c r="S415" s="87">
        <f t="shared" si="397"/>
        <v>1.054481546572935E-2</v>
      </c>
      <c r="T415" s="313"/>
      <c r="U415" s="112">
        <v>3</v>
      </c>
      <c r="V415" s="175" t="s">
        <v>406</v>
      </c>
      <c r="W415" s="176" t="s">
        <v>407</v>
      </c>
      <c r="X415" s="83">
        <v>6244716</v>
      </c>
      <c r="Y415" s="85">
        <v>17</v>
      </c>
      <c r="Z415" s="86">
        <f t="shared" si="371"/>
        <v>367336.23529411765</v>
      </c>
      <c r="AA415" s="87">
        <f t="shared" si="398"/>
        <v>3.3073929961089495E-2</v>
      </c>
      <c r="AB415" s="313"/>
      <c r="AC415" s="112">
        <v>3</v>
      </c>
      <c r="AD415" s="175" t="s">
        <v>352</v>
      </c>
      <c r="AE415" s="176" t="s">
        <v>353</v>
      </c>
      <c r="AF415" s="83">
        <v>33129636</v>
      </c>
      <c r="AG415" s="85">
        <v>73</v>
      </c>
      <c r="AH415" s="86">
        <f t="shared" si="372"/>
        <v>453830.63013698632</v>
      </c>
      <c r="AI415" s="87">
        <f t="shared" si="399"/>
        <v>9.5549738219895292E-2</v>
      </c>
      <c r="AJ415" s="313"/>
      <c r="AK415" s="112">
        <v>3</v>
      </c>
      <c r="AL415" s="175" t="s">
        <v>430</v>
      </c>
      <c r="AM415" s="176" t="s">
        <v>431</v>
      </c>
      <c r="AN415" s="83">
        <v>3810830</v>
      </c>
      <c r="AO415" s="85">
        <v>10</v>
      </c>
      <c r="AP415" s="86">
        <f t="shared" si="373"/>
        <v>381083</v>
      </c>
      <c r="AQ415" s="87">
        <f t="shared" si="400"/>
        <v>1.5360983102918587E-2</v>
      </c>
      <c r="AR415" s="313"/>
      <c r="AS415" s="112">
        <v>3</v>
      </c>
      <c r="AT415" s="175" t="s">
        <v>430</v>
      </c>
      <c r="AU415" s="176" t="s">
        <v>431</v>
      </c>
      <c r="AV415" s="83">
        <v>5973367</v>
      </c>
      <c r="AW415" s="85">
        <v>8</v>
      </c>
      <c r="AX415" s="86">
        <f t="shared" si="374"/>
        <v>746670.875</v>
      </c>
      <c r="AY415" s="87">
        <f t="shared" si="401"/>
        <v>1.5748031496062992E-2</v>
      </c>
      <c r="AZ415" s="313"/>
      <c r="BA415" s="112">
        <v>3</v>
      </c>
      <c r="BB415" s="175" t="s">
        <v>356</v>
      </c>
      <c r="BC415" s="176" t="s">
        <v>357</v>
      </c>
      <c r="BD415" s="83">
        <v>121425873</v>
      </c>
      <c r="BE415" s="85">
        <v>194</v>
      </c>
      <c r="BF415" s="86">
        <f t="shared" si="375"/>
        <v>625906.56185567006</v>
      </c>
      <c r="BG415" s="87">
        <f t="shared" si="402"/>
        <v>0.32387312186978295</v>
      </c>
      <c r="BH415" s="313"/>
      <c r="BI415" s="112">
        <v>3</v>
      </c>
      <c r="BJ415" s="175" t="s">
        <v>362</v>
      </c>
      <c r="BK415" s="176" t="s">
        <v>363</v>
      </c>
      <c r="BL415" s="83">
        <v>107181557</v>
      </c>
      <c r="BM415" s="85">
        <v>173</v>
      </c>
      <c r="BN415" s="86">
        <f t="shared" si="376"/>
        <v>619546.57225433527</v>
      </c>
      <c r="BO415" s="87">
        <f t="shared" si="403"/>
        <v>0.45646437994722955</v>
      </c>
      <c r="BP415" s="313"/>
      <c r="BQ415" s="112">
        <v>3</v>
      </c>
      <c r="BR415" s="175" t="s">
        <v>384</v>
      </c>
      <c r="BS415" s="176" t="s">
        <v>385</v>
      </c>
      <c r="BT415" s="83">
        <v>92763515</v>
      </c>
      <c r="BU415" s="85">
        <v>173</v>
      </c>
      <c r="BV415" s="86">
        <f t="shared" si="377"/>
        <v>536205.28901734098</v>
      </c>
      <c r="BW415" s="87">
        <f t="shared" si="404"/>
        <v>1.4491539621377116E-2</v>
      </c>
    </row>
    <row r="416" spans="2:75" ht="13.5" customHeight="1">
      <c r="B416" s="304"/>
      <c r="C416" s="318"/>
      <c r="D416" s="301"/>
      <c r="E416" s="80">
        <v>4</v>
      </c>
      <c r="F416" s="102" t="s">
        <v>430</v>
      </c>
      <c r="G416" s="176" t="s">
        <v>431</v>
      </c>
      <c r="H416" s="83">
        <v>44420715</v>
      </c>
      <c r="I416" s="85">
        <v>78</v>
      </c>
      <c r="J416" s="86">
        <f t="shared" si="369"/>
        <v>569496.34615384613</v>
      </c>
      <c r="K416" s="87">
        <f t="shared" si="396"/>
        <v>9.8063867236610515E-3</v>
      </c>
      <c r="L416" s="313"/>
      <c r="M416" s="112">
        <v>4</v>
      </c>
      <c r="N416" s="102" t="s">
        <v>356</v>
      </c>
      <c r="O416" s="176" t="s">
        <v>357</v>
      </c>
      <c r="P416" s="83">
        <v>32120635</v>
      </c>
      <c r="Q416" s="85">
        <v>146</v>
      </c>
      <c r="R416" s="86">
        <f t="shared" si="370"/>
        <v>220004.34931506848</v>
      </c>
      <c r="S416" s="87">
        <f t="shared" si="397"/>
        <v>0.25659050966608082</v>
      </c>
      <c r="T416" s="313"/>
      <c r="U416" s="112">
        <v>4</v>
      </c>
      <c r="V416" s="102" t="s">
        <v>392</v>
      </c>
      <c r="W416" s="176" t="s">
        <v>393</v>
      </c>
      <c r="X416" s="83">
        <v>8035188</v>
      </c>
      <c r="Y416" s="85">
        <v>29</v>
      </c>
      <c r="Z416" s="86">
        <f t="shared" si="371"/>
        <v>277075.44827586209</v>
      </c>
      <c r="AA416" s="87">
        <f t="shared" si="398"/>
        <v>5.642023346303502E-2</v>
      </c>
      <c r="AB416" s="313"/>
      <c r="AC416" s="112">
        <v>4</v>
      </c>
      <c r="AD416" s="102" t="s">
        <v>356</v>
      </c>
      <c r="AE416" s="176" t="s">
        <v>357</v>
      </c>
      <c r="AF416" s="83">
        <v>77116583</v>
      </c>
      <c r="AG416" s="85">
        <v>213</v>
      </c>
      <c r="AH416" s="86">
        <f t="shared" si="372"/>
        <v>362049.68544600939</v>
      </c>
      <c r="AI416" s="87">
        <f t="shared" si="399"/>
        <v>0.27879581151832461</v>
      </c>
      <c r="AJ416" s="313"/>
      <c r="AK416" s="112">
        <v>4</v>
      </c>
      <c r="AL416" s="102" t="s">
        <v>338</v>
      </c>
      <c r="AM416" s="176" t="s">
        <v>339</v>
      </c>
      <c r="AN416" s="83">
        <v>55390192</v>
      </c>
      <c r="AO416" s="85">
        <v>164</v>
      </c>
      <c r="AP416" s="86">
        <f t="shared" si="373"/>
        <v>337745.07317073172</v>
      </c>
      <c r="AQ416" s="87">
        <f t="shared" si="400"/>
        <v>0.25192012288786481</v>
      </c>
      <c r="AR416" s="313"/>
      <c r="AS416" s="112">
        <v>4</v>
      </c>
      <c r="AT416" s="102" t="s">
        <v>392</v>
      </c>
      <c r="AU416" s="176" t="s">
        <v>393</v>
      </c>
      <c r="AV416" s="83">
        <v>10622182</v>
      </c>
      <c r="AW416" s="85">
        <v>17</v>
      </c>
      <c r="AX416" s="86">
        <f t="shared" si="374"/>
        <v>624834.23529411759</v>
      </c>
      <c r="AY416" s="87">
        <f t="shared" si="401"/>
        <v>3.3464566929133861E-2</v>
      </c>
      <c r="AZ416" s="313"/>
      <c r="BA416" s="112">
        <v>4</v>
      </c>
      <c r="BB416" s="102" t="s">
        <v>344</v>
      </c>
      <c r="BC416" s="176" t="s">
        <v>345</v>
      </c>
      <c r="BD416" s="83">
        <v>75971920</v>
      </c>
      <c r="BE416" s="85">
        <v>139</v>
      </c>
      <c r="BF416" s="86">
        <f t="shared" si="375"/>
        <v>546560.57553956832</v>
      </c>
      <c r="BG416" s="87">
        <f t="shared" si="402"/>
        <v>0.23205342237061768</v>
      </c>
      <c r="BH416" s="313"/>
      <c r="BI416" s="112">
        <v>4</v>
      </c>
      <c r="BJ416" s="102" t="s">
        <v>470</v>
      </c>
      <c r="BK416" s="176" t="s">
        <v>471</v>
      </c>
      <c r="BL416" s="83">
        <v>1169115</v>
      </c>
      <c r="BM416" s="85">
        <v>2</v>
      </c>
      <c r="BN416" s="86">
        <f t="shared" si="376"/>
        <v>584557.5</v>
      </c>
      <c r="BO416" s="87">
        <f t="shared" si="403"/>
        <v>5.2770448548812663E-3</v>
      </c>
      <c r="BP416" s="313"/>
      <c r="BQ416" s="112">
        <v>4</v>
      </c>
      <c r="BR416" s="102" t="s">
        <v>430</v>
      </c>
      <c r="BS416" s="176" t="s">
        <v>431</v>
      </c>
      <c r="BT416" s="83">
        <v>64570438</v>
      </c>
      <c r="BU416" s="85">
        <v>136</v>
      </c>
      <c r="BV416" s="86">
        <f t="shared" si="377"/>
        <v>474782.6323529412</v>
      </c>
      <c r="BW416" s="87">
        <f t="shared" si="404"/>
        <v>1.1392192997151952E-2</v>
      </c>
    </row>
    <row r="417" spans="2:75" ht="13.5" customHeight="1">
      <c r="B417" s="304"/>
      <c r="C417" s="318"/>
      <c r="D417" s="301"/>
      <c r="E417" s="80">
        <v>5</v>
      </c>
      <c r="F417" s="175" t="s">
        <v>384</v>
      </c>
      <c r="G417" s="176" t="s">
        <v>385</v>
      </c>
      <c r="H417" s="83">
        <v>48616978</v>
      </c>
      <c r="I417" s="85">
        <v>107</v>
      </c>
      <c r="J417" s="86">
        <f t="shared" si="369"/>
        <v>454364.2803738318</v>
      </c>
      <c r="K417" s="87">
        <f t="shared" si="396"/>
        <v>1.3452351018355544E-2</v>
      </c>
      <c r="L417" s="313"/>
      <c r="M417" s="112">
        <v>5</v>
      </c>
      <c r="N417" s="175" t="s">
        <v>404</v>
      </c>
      <c r="O417" s="176" t="s">
        <v>405</v>
      </c>
      <c r="P417" s="83">
        <v>6522476</v>
      </c>
      <c r="Q417" s="85">
        <v>34</v>
      </c>
      <c r="R417" s="86">
        <f t="shared" si="370"/>
        <v>191837.5294117647</v>
      </c>
      <c r="S417" s="87">
        <f t="shared" si="397"/>
        <v>5.9753954305799648E-2</v>
      </c>
      <c r="T417" s="313"/>
      <c r="U417" s="112">
        <v>5</v>
      </c>
      <c r="V417" s="175" t="s">
        <v>338</v>
      </c>
      <c r="W417" s="176" t="s">
        <v>339</v>
      </c>
      <c r="X417" s="83">
        <v>30495756</v>
      </c>
      <c r="Y417" s="85">
        <v>137</v>
      </c>
      <c r="Z417" s="86">
        <f t="shared" si="371"/>
        <v>222596.75912408758</v>
      </c>
      <c r="AA417" s="87">
        <f t="shared" si="398"/>
        <v>0.26653696498054474</v>
      </c>
      <c r="AB417" s="313"/>
      <c r="AC417" s="112">
        <v>5</v>
      </c>
      <c r="AD417" s="175" t="s">
        <v>392</v>
      </c>
      <c r="AE417" s="176" t="s">
        <v>393</v>
      </c>
      <c r="AF417" s="83">
        <v>8058499</v>
      </c>
      <c r="AG417" s="85">
        <v>24</v>
      </c>
      <c r="AH417" s="86">
        <f t="shared" si="372"/>
        <v>335770.79166666669</v>
      </c>
      <c r="AI417" s="87">
        <f t="shared" si="399"/>
        <v>3.1413612565445025E-2</v>
      </c>
      <c r="AJ417" s="313"/>
      <c r="AK417" s="112">
        <v>5</v>
      </c>
      <c r="AL417" s="175" t="s">
        <v>472</v>
      </c>
      <c r="AM417" s="176" t="s">
        <v>473</v>
      </c>
      <c r="AN417" s="83">
        <v>1206408</v>
      </c>
      <c r="AO417" s="85">
        <v>4</v>
      </c>
      <c r="AP417" s="86">
        <f t="shared" si="373"/>
        <v>301602</v>
      </c>
      <c r="AQ417" s="87">
        <f t="shared" si="400"/>
        <v>6.1443932411674347E-3</v>
      </c>
      <c r="AR417" s="313"/>
      <c r="AS417" s="112">
        <v>5</v>
      </c>
      <c r="AT417" s="175" t="s">
        <v>356</v>
      </c>
      <c r="AU417" s="176" t="s">
        <v>357</v>
      </c>
      <c r="AV417" s="83">
        <v>93815756</v>
      </c>
      <c r="AW417" s="85">
        <v>154</v>
      </c>
      <c r="AX417" s="86">
        <f t="shared" si="374"/>
        <v>609193.22077922081</v>
      </c>
      <c r="AY417" s="87">
        <f t="shared" si="401"/>
        <v>0.30314960629921262</v>
      </c>
      <c r="AZ417" s="313"/>
      <c r="BA417" s="112">
        <v>5</v>
      </c>
      <c r="BB417" s="175" t="s">
        <v>392</v>
      </c>
      <c r="BC417" s="176" t="s">
        <v>393</v>
      </c>
      <c r="BD417" s="83">
        <v>9480079</v>
      </c>
      <c r="BE417" s="85">
        <v>19</v>
      </c>
      <c r="BF417" s="86">
        <f t="shared" si="375"/>
        <v>498951.5263157895</v>
      </c>
      <c r="BG417" s="87">
        <f t="shared" si="402"/>
        <v>3.1719532554257093E-2</v>
      </c>
      <c r="BH417" s="313"/>
      <c r="BI417" s="112">
        <v>5</v>
      </c>
      <c r="BJ417" s="175" t="s">
        <v>374</v>
      </c>
      <c r="BK417" s="176" t="s">
        <v>375</v>
      </c>
      <c r="BL417" s="83">
        <v>2777820</v>
      </c>
      <c r="BM417" s="85">
        <v>5</v>
      </c>
      <c r="BN417" s="86">
        <f t="shared" si="376"/>
        <v>555564</v>
      </c>
      <c r="BO417" s="87">
        <f t="shared" si="403"/>
        <v>1.3192612137203167E-2</v>
      </c>
      <c r="BP417" s="313"/>
      <c r="BQ417" s="112">
        <v>5</v>
      </c>
      <c r="BR417" s="175" t="s">
        <v>382</v>
      </c>
      <c r="BS417" s="176" t="s">
        <v>383</v>
      </c>
      <c r="BT417" s="83">
        <v>21156079</v>
      </c>
      <c r="BU417" s="85">
        <v>47</v>
      </c>
      <c r="BV417" s="86">
        <f t="shared" si="377"/>
        <v>450129.3404255319</v>
      </c>
      <c r="BW417" s="87">
        <f t="shared" si="404"/>
        <v>3.937007874015748E-3</v>
      </c>
    </row>
    <row r="418" spans="2:75" ht="13.5" customHeight="1">
      <c r="B418" s="304"/>
      <c r="C418" s="318"/>
      <c r="D418" s="301"/>
      <c r="E418" s="80">
        <v>6</v>
      </c>
      <c r="F418" s="175" t="s">
        <v>382</v>
      </c>
      <c r="G418" s="176" t="s">
        <v>383</v>
      </c>
      <c r="H418" s="83">
        <v>10089472</v>
      </c>
      <c r="I418" s="85">
        <v>35</v>
      </c>
      <c r="J418" s="86">
        <f t="shared" si="369"/>
        <v>288270.62857142859</v>
      </c>
      <c r="K418" s="87">
        <f t="shared" si="396"/>
        <v>4.4003017349761126E-3</v>
      </c>
      <c r="L418" s="313"/>
      <c r="M418" s="112">
        <v>6</v>
      </c>
      <c r="N418" s="175" t="s">
        <v>336</v>
      </c>
      <c r="O418" s="176" t="s">
        <v>337</v>
      </c>
      <c r="P418" s="83">
        <v>49099109</v>
      </c>
      <c r="Q418" s="85">
        <v>360</v>
      </c>
      <c r="R418" s="86">
        <f t="shared" si="370"/>
        <v>136386.4138888889</v>
      </c>
      <c r="S418" s="87">
        <f t="shared" si="397"/>
        <v>0.63268892794376097</v>
      </c>
      <c r="T418" s="313"/>
      <c r="U418" s="112">
        <v>6</v>
      </c>
      <c r="V418" s="175" t="s">
        <v>356</v>
      </c>
      <c r="W418" s="176" t="s">
        <v>357</v>
      </c>
      <c r="X418" s="83">
        <v>36323592</v>
      </c>
      <c r="Y418" s="85">
        <v>183</v>
      </c>
      <c r="Z418" s="86">
        <f t="shared" si="371"/>
        <v>198489.57377049181</v>
      </c>
      <c r="AA418" s="87">
        <f t="shared" si="398"/>
        <v>0.35603112840466927</v>
      </c>
      <c r="AB418" s="313"/>
      <c r="AC418" s="112">
        <v>6</v>
      </c>
      <c r="AD418" s="175" t="s">
        <v>374</v>
      </c>
      <c r="AE418" s="176" t="s">
        <v>375</v>
      </c>
      <c r="AF418" s="83">
        <v>4387784</v>
      </c>
      <c r="AG418" s="85">
        <v>15</v>
      </c>
      <c r="AH418" s="86">
        <f t="shared" si="372"/>
        <v>292518.93333333335</v>
      </c>
      <c r="AI418" s="87">
        <f t="shared" si="399"/>
        <v>1.9633507853403141E-2</v>
      </c>
      <c r="AJ418" s="313"/>
      <c r="AK418" s="112">
        <v>6</v>
      </c>
      <c r="AL418" s="175" t="s">
        <v>356</v>
      </c>
      <c r="AM418" s="176" t="s">
        <v>357</v>
      </c>
      <c r="AN418" s="83">
        <v>60825686</v>
      </c>
      <c r="AO418" s="85">
        <v>210</v>
      </c>
      <c r="AP418" s="86">
        <f t="shared" si="373"/>
        <v>289646.12380952382</v>
      </c>
      <c r="AQ418" s="87">
        <f t="shared" si="400"/>
        <v>0.32258064516129031</v>
      </c>
      <c r="AR418" s="313"/>
      <c r="AS418" s="112">
        <v>6</v>
      </c>
      <c r="AT418" s="175" t="s">
        <v>374</v>
      </c>
      <c r="AU418" s="176" t="s">
        <v>375</v>
      </c>
      <c r="AV418" s="83">
        <v>4182235</v>
      </c>
      <c r="AW418" s="85">
        <v>8</v>
      </c>
      <c r="AX418" s="86">
        <f t="shared" si="374"/>
        <v>522779.375</v>
      </c>
      <c r="AY418" s="87">
        <f t="shared" si="401"/>
        <v>1.5748031496062992E-2</v>
      </c>
      <c r="AZ418" s="313"/>
      <c r="BA418" s="112">
        <v>6</v>
      </c>
      <c r="BB418" s="175" t="s">
        <v>362</v>
      </c>
      <c r="BC418" s="176" t="s">
        <v>363</v>
      </c>
      <c r="BD418" s="83">
        <v>125633617</v>
      </c>
      <c r="BE418" s="85">
        <v>265</v>
      </c>
      <c r="BF418" s="86">
        <f t="shared" si="375"/>
        <v>474089.12075471698</v>
      </c>
      <c r="BG418" s="87">
        <f t="shared" si="402"/>
        <v>0.44240400667779634</v>
      </c>
      <c r="BH418" s="313"/>
      <c r="BI418" s="112">
        <v>6</v>
      </c>
      <c r="BJ418" s="175" t="s">
        <v>430</v>
      </c>
      <c r="BK418" s="176" t="s">
        <v>431</v>
      </c>
      <c r="BL418" s="83">
        <v>1666036</v>
      </c>
      <c r="BM418" s="85">
        <v>3</v>
      </c>
      <c r="BN418" s="86">
        <f t="shared" si="376"/>
        <v>555345.33333333337</v>
      </c>
      <c r="BO418" s="87">
        <f t="shared" si="403"/>
        <v>7.9155672823219003E-3</v>
      </c>
      <c r="BP418" s="313"/>
      <c r="BQ418" s="112">
        <v>6</v>
      </c>
      <c r="BR418" s="175" t="s">
        <v>344</v>
      </c>
      <c r="BS418" s="176" t="s">
        <v>345</v>
      </c>
      <c r="BT418" s="83">
        <v>432336586</v>
      </c>
      <c r="BU418" s="85">
        <v>1373</v>
      </c>
      <c r="BV418" s="86">
        <f t="shared" si="377"/>
        <v>314884.62199563003</v>
      </c>
      <c r="BW418" s="87">
        <f t="shared" si="404"/>
        <v>0.11501088959624728</v>
      </c>
    </row>
    <row r="419" spans="2:75" ht="13.5" customHeight="1">
      <c r="B419" s="304"/>
      <c r="C419" s="318"/>
      <c r="D419" s="301"/>
      <c r="E419" s="80">
        <v>7</v>
      </c>
      <c r="F419" s="102" t="s">
        <v>344</v>
      </c>
      <c r="G419" s="176" t="s">
        <v>345</v>
      </c>
      <c r="H419" s="83">
        <v>168168032</v>
      </c>
      <c r="I419" s="85">
        <v>685</v>
      </c>
      <c r="J419" s="86">
        <f t="shared" si="369"/>
        <v>245500.77664233575</v>
      </c>
      <c r="K419" s="87">
        <f t="shared" si="396"/>
        <v>8.6120191098818202E-2</v>
      </c>
      <c r="L419" s="313"/>
      <c r="M419" s="112">
        <v>7</v>
      </c>
      <c r="N419" s="102" t="s">
        <v>368</v>
      </c>
      <c r="O419" s="176" t="s">
        <v>369</v>
      </c>
      <c r="P419" s="83">
        <v>11808308</v>
      </c>
      <c r="Q419" s="85">
        <v>90</v>
      </c>
      <c r="R419" s="86">
        <f t="shared" si="370"/>
        <v>131203.42222222223</v>
      </c>
      <c r="S419" s="87">
        <f t="shared" si="397"/>
        <v>0.15817223198594024</v>
      </c>
      <c r="T419" s="313"/>
      <c r="U419" s="112">
        <v>7</v>
      </c>
      <c r="V419" s="102" t="s">
        <v>494</v>
      </c>
      <c r="W419" s="176" t="s">
        <v>495</v>
      </c>
      <c r="X419" s="83">
        <v>17359314</v>
      </c>
      <c r="Y419" s="85">
        <v>91</v>
      </c>
      <c r="Z419" s="86">
        <f t="shared" si="371"/>
        <v>190761.69230769231</v>
      </c>
      <c r="AA419" s="87">
        <f t="shared" si="398"/>
        <v>0.17704280155642024</v>
      </c>
      <c r="AB419" s="313"/>
      <c r="AC419" s="112">
        <v>7</v>
      </c>
      <c r="AD419" s="102" t="s">
        <v>404</v>
      </c>
      <c r="AE419" s="176" t="s">
        <v>405</v>
      </c>
      <c r="AF419" s="83">
        <v>14861710</v>
      </c>
      <c r="AG419" s="85">
        <v>54</v>
      </c>
      <c r="AH419" s="86">
        <f t="shared" si="372"/>
        <v>275216.85185185185</v>
      </c>
      <c r="AI419" s="87">
        <f t="shared" si="399"/>
        <v>7.0680628272251314E-2</v>
      </c>
      <c r="AJ419" s="313"/>
      <c r="AK419" s="112">
        <v>7</v>
      </c>
      <c r="AL419" s="102" t="s">
        <v>458</v>
      </c>
      <c r="AM419" s="176" t="s">
        <v>459</v>
      </c>
      <c r="AN419" s="83">
        <v>482648</v>
      </c>
      <c r="AO419" s="85">
        <v>2</v>
      </c>
      <c r="AP419" s="86">
        <f t="shared" si="373"/>
        <v>241324</v>
      </c>
      <c r="AQ419" s="87">
        <f t="shared" si="400"/>
        <v>3.0721966205837174E-3</v>
      </c>
      <c r="AR419" s="313"/>
      <c r="AS419" s="112">
        <v>7</v>
      </c>
      <c r="AT419" s="102" t="s">
        <v>382</v>
      </c>
      <c r="AU419" s="176" t="s">
        <v>383</v>
      </c>
      <c r="AV419" s="83">
        <v>999023</v>
      </c>
      <c r="AW419" s="85">
        <v>2</v>
      </c>
      <c r="AX419" s="86">
        <f t="shared" si="374"/>
        <v>499511.5</v>
      </c>
      <c r="AY419" s="87">
        <f t="shared" si="401"/>
        <v>3.937007874015748E-3</v>
      </c>
      <c r="AZ419" s="313"/>
      <c r="BA419" s="112">
        <v>7</v>
      </c>
      <c r="BB419" s="102" t="s">
        <v>406</v>
      </c>
      <c r="BC419" s="176" t="s">
        <v>407</v>
      </c>
      <c r="BD419" s="83">
        <v>15758603</v>
      </c>
      <c r="BE419" s="85">
        <v>41</v>
      </c>
      <c r="BF419" s="86">
        <f t="shared" si="375"/>
        <v>384356.1707317073</v>
      </c>
      <c r="BG419" s="87">
        <f t="shared" si="402"/>
        <v>6.8447412353923209E-2</v>
      </c>
      <c r="BH419" s="313"/>
      <c r="BI419" s="112">
        <v>7</v>
      </c>
      <c r="BJ419" s="102" t="s">
        <v>406</v>
      </c>
      <c r="BK419" s="176" t="s">
        <v>407</v>
      </c>
      <c r="BL419" s="83">
        <v>17453945</v>
      </c>
      <c r="BM419" s="85">
        <v>37</v>
      </c>
      <c r="BN419" s="86">
        <f t="shared" si="376"/>
        <v>471728.24324324325</v>
      </c>
      <c r="BO419" s="87">
        <f t="shared" si="403"/>
        <v>9.7625329815303433E-2</v>
      </c>
      <c r="BP419" s="313"/>
      <c r="BQ419" s="112">
        <v>7</v>
      </c>
      <c r="BR419" s="102" t="s">
        <v>406</v>
      </c>
      <c r="BS419" s="176" t="s">
        <v>407</v>
      </c>
      <c r="BT419" s="83">
        <v>81730402</v>
      </c>
      <c r="BU419" s="85">
        <v>283</v>
      </c>
      <c r="BV419" s="86">
        <f t="shared" si="377"/>
        <v>288800.00706713781</v>
      </c>
      <c r="BW419" s="87">
        <f t="shared" si="404"/>
        <v>2.3705813369073545E-2</v>
      </c>
    </row>
    <row r="420" spans="2:75" ht="13.5" customHeight="1">
      <c r="B420" s="304"/>
      <c r="C420" s="318"/>
      <c r="D420" s="301"/>
      <c r="E420" s="80">
        <v>8</v>
      </c>
      <c r="F420" s="102" t="s">
        <v>406</v>
      </c>
      <c r="G420" s="176" t="s">
        <v>407</v>
      </c>
      <c r="H420" s="83">
        <v>14136087</v>
      </c>
      <c r="I420" s="85">
        <v>60</v>
      </c>
      <c r="J420" s="86">
        <f t="shared" si="369"/>
        <v>235601.45</v>
      </c>
      <c r="K420" s="87">
        <f t="shared" si="396"/>
        <v>7.543374402816193E-3</v>
      </c>
      <c r="L420" s="313"/>
      <c r="M420" s="112">
        <v>8</v>
      </c>
      <c r="N420" s="102" t="s">
        <v>380</v>
      </c>
      <c r="O420" s="176" t="s">
        <v>381</v>
      </c>
      <c r="P420" s="83">
        <v>23388266</v>
      </c>
      <c r="Q420" s="85">
        <v>183</v>
      </c>
      <c r="R420" s="86">
        <f t="shared" si="370"/>
        <v>127804.73224043715</v>
      </c>
      <c r="S420" s="87">
        <f t="shared" si="397"/>
        <v>0.32161687170474518</v>
      </c>
      <c r="T420" s="313"/>
      <c r="U420" s="112">
        <v>8</v>
      </c>
      <c r="V420" s="102" t="s">
        <v>432</v>
      </c>
      <c r="W420" s="176" t="s">
        <v>433</v>
      </c>
      <c r="X420" s="83">
        <v>1458752</v>
      </c>
      <c r="Y420" s="85">
        <v>8</v>
      </c>
      <c r="Z420" s="86">
        <f t="shared" si="371"/>
        <v>182344</v>
      </c>
      <c r="AA420" s="87">
        <f t="shared" si="398"/>
        <v>1.556420233463035E-2</v>
      </c>
      <c r="AB420" s="313"/>
      <c r="AC420" s="112">
        <v>8</v>
      </c>
      <c r="AD420" s="102" t="s">
        <v>338</v>
      </c>
      <c r="AE420" s="176" t="s">
        <v>339</v>
      </c>
      <c r="AF420" s="83">
        <v>58055838</v>
      </c>
      <c r="AG420" s="85">
        <v>213</v>
      </c>
      <c r="AH420" s="86">
        <f t="shared" si="372"/>
        <v>272562.61971830984</v>
      </c>
      <c r="AI420" s="87">
        <f t="shared" si="399"/>
        <v>0.27879581151832461</v>
      </c>
      <c r="AJ420" s="313"/>
      <c r="AK420" s="112">
        <v>8</v>
      </c>
      <c r="AL420" s="102" t="s">
        <v>406</v>
      </c>
      <c r="AM420" s="176" t="s">
        <v>407</v>
      </c>
      <c r="AN420" s="83">
        <v>9267432</v>
      </c>
      <c r="AO420" s="85">
        <v>40</v>
      </c>
      <c r="AP420" s="86">
        <f t="shared" si="373"/>
        <v>231685.8</v>
      </c>
      <c r="AQ420" s="87">
        <f t="shared" si="400"/>
        <v>6.1443932411674347E-2</v>
      </c>
      <c r="AR420" s="313"/>
      <c r="AS420" s="112">
        <v>8</v>
      </c>
      <c r="AT420" s="102" t="s">
        <v>362</v>
      </c>
      <c r="AU420" s="176" t="s">
        <v>363</v>
      </c>
      <c r="AV420" s="83">
        <v>80804018</v>
      </c>
      <c r="AW420" s="85">
        <v>217</v>
      </c>
      <c r="AX420" s="86">
        <f t="shared" si="374"/>
        <v>372368.74654377881</v>
      </c>
      <c r="AY420" s="87">
        <f t="shared" si="401"/>
        <v>0.42716535433070868</v>
      </c>
      <c r="AZ420" s="313"/>
      <c r="BA420" s="112">
        <v>8</v>
      </c>
      <c r="BB420" s="102" t="s">
        <v>366</v>
      </c>
      <c r="BC420" s="176" t="s">
        <v>367</v>
      </c>
      <c r="BD420" s="83">
        <v>71076039</v>
      </c>
      <c r="BE420" s="85">
        <v>201</v>
      </c>
      <c r="BF420" s="86">
        <f t="shared" si="375"/>
        <v>353612.13432835822</v>
      </c>
      <c r="BG420" s="87">
        <f t="shared" si="402"/>
        <v>0.335559265442404</v>
      </c>
      <c r="BH420" s="313"/>
      <c r="BI420" s="112">
        <v>8</v>
      </c>
      <c r="BJ420" s="102" t="s">
        <v>356</v>
      </c>
      <c r="BK420" s="176" t="s">
        <v>357</v>
      </c>
      <c r="BL420" s="83">
        <v>39308299</v>
      </c>
      <c r="BM420" s="85">
        <v>91</v>
      </c>
      <c r="BN420" s="86">
        <f t="shared" si="376"/>
        <v>431959.32967032969</v>
      </c>
      <c r="BO420" s="87">
        <f t="shared" si="403"/>
        <v>0.24010554089709762</v>
      </c>
      <c r="BP420" s="313"/>
      <c r="BQ420" s="112">
        <v>8</v>
      </c>
      <c r="BR420" s="102" t="s">
        <v>356</v>
      </c>
      <c r="BS420" s="176" t="s">
        <v>357</v>
      </c>
      <c r="BT420" s="83">
        <v>581376374</v>
      </c>
      <c r="BU420" s="85">
        <v>2155</v>
      </c>
      <c r="BV420" s="86">
        <f t="shared" si="377"/>
        <v>269780.2199535963</v>
      </c>
      <c r="BW420" s="87">
        <f t="shared" si="404"/>
        <v>0.180515999329871</v>
      </c>
    </row>
    <row r="421" spans="2:75" ht="13.5" customHeight="1">
      <c r="B421" s="304"/>
      <c r="C421" s="318"/>
      <c r="D421" s="301"/>
      <c r="E421" s="80">
        <v>9</v>
      </c>
      <c r="F421" s="102" t="s">
        <v>352</v>
      </c>
      <c r="G421" s="176" t="s">
        <v>353</v>
      </c>
      <c r="H421" s="83">
        <v>137891079</v>
      </c>
      <c r="I421" s="85">
        <v>716</v>
      </c>
      <c r="J421" s="86">
        <f t="shared" si="369"/>
        <v>192585.30586592178</v>
      </c>
      <c r="K421" s="87">
        <f t="shared" si="396"/>
        <v>9.0017601206939898E-2</v>
      </c>
      <c r="L421" s="313"/>
      <c r="M421" s="112">
        <v>9</v>
      </c>
      <c r="N421" s="102" t="s">
        <v>378</v>
      </c>
      <c r="O421" s="176" t="s">
        <v>379</v>
      </c>
      <c r="P421" s="83">
        <v>13003553</v>
      </c>
      <c r="Q421" s="85">
        <v>113</v>
      </c>
      <c r="R421" s="86">
        <f t="shared" si="370"/>
        <v>115075.69026548673</v>
      </c>
      <c r="S421" s="87">
        <f t="shared" si="397"/>
        <v>0.19859402460456943</v>
      </c>
      <c r="T421" s="313"/>
      <c r="U421" s="112">
        <v>9</v>
      </c>
      <c r="V421" s="102" t="s">
        <v>336</v>
      </c>
      <c r="W421" s="176" t="s">
        <v>337</v>
      </c>
      <c r="X421" s="83">
        <v>55104884</v>
      </c>
      <c r="Y421" s="85">
        <v>332</v>
      </c>
      <c r="Z421" s="86">
        <f t="shared" si="371"/>
        <v>165978.56626506025</v>
      </c>
      <c r="AA421" s="87">
        <f t="shared" si="398"/>
        <v>0.64591439688715957</v>
      </c>
      <c r="AB421" s="313"/>
      <c r="AC421" s="112">
        <v>9</v>
      </c>
      <c r="AD421" s="102" t="s">
        <v>344</v>
      </c>
      <c r="AE421" s="176" t="s">
        <v>345</v>
      </c>
      <c r="AF421" s="83">
        <v>24762990</v>
      </c>
      <c r="AG421" s="85">
        <v>115</v>
      </c>
      <c r="AH421" s="86">
        <f t="shared" si="372"/>
        <v>215330.34782608695</v>
      </c>
      <c r="AI421" s="87">
        <f t="shared" si="399"/>
        <v>0.15052356020942409</v>
      </c>
      <c r="AJ421" s="313"/>
      <c r="AK421" s="112">
        <v>9</v>
      </c>
      <c r="AL421" s="102" t="s">
        <v>408</v>
      </c>
      <c r="AM421" s="176" t="s">
        <v>409</v>
      </c>
      <c r="AN421" s="83">
        <v>24435898</v>
      </c>
      <c r="AO421" s="85">
        <v>109</v>
      </c>
      <c r="AP421" s="86">
        <f t="shared" si="373"/>
        <v>224182.55045871559</v>
      </c>
      <c r="AQ421" s="87">
        <f t="shared" si="400"/>
        <v>0.1674347158218126</v>
      </c>
      <c r="AR421" s="313"/>
      <c r="AS421" s="112">
        <v>9</v>
      </c>
      <c r="AT421" s="102" t="s">
        <v>460</v>
      </c>
      <c r="AU421" s="176" t="s">
        <v>461</v>
      </c>
      <c r="AV421" s="83">
        <v>4158048</v>
      </c>
      <c r="AW421" s="85">
        <v>13</v>
      </c>
      <c r="AX421" s="86">
        <f t="shared" si="374"/>
        <v>319849.84615384613</v>
      </c>
      <c r="AY421" s="87">
        <f t="shared" si="401"/>
        <v>2.5590551181102362E-2</v>
      </c>
      <c r="AZ421" s="313"/>
      <c r="BA421" s="112">
        <v>9</v>
      </c>
      <c r="BB421" s="102" t="s">
        <v>460</v>
      </c>
      <c r="BC421" s="176" t="s">
        <v>461</v>
      </c>
      <c r="BD421" s="83">
        <v>5589580</v>
      </c>
      <c r="BE421" s="85">
        <v>17</v>
      </c>
      <c r="BF421" s="86">
        <f t="shared" si="375"/>
        <v>328798.82352941175</v>
      </c>
      <c r="BG421" s="87">
        <f t="shared" si="402"/>
        <v>2.8380634390651086E-2</v>
      </c>
      <c r="BH421" s="313"/>
      <c r="BI421" s="112">
        <v>9</v>
      </c>
      <c r="BJ421" s="102" t="s">
        <v>424</v>
      </c>
      <c r="BK421" s="176" t="s">
        <v>425</v>
      </c>
      <c r="BL421" s="83">
        <v>9053635</v>
      </c>
      <c r="BM421" s="85">
        <v>22</v>
      </c>
      <c r="BN421" s="86">
        <f t="shared" si="376"/>
        <v>411528.86363636365</v>
      </c>
      <c r="BO421" s="87">
        <f t="shared" si="403"/>
        <v>5.8047493403693931E-2</v>
      </c>
      <c r="BP421" s="313"/>
      <c r="BQ421" s="112">
        <v>9</v>
      </c>
      <c r="BR421" s="102" t="s">
        <v>418</v>
      </c>
      <c r="BS421" s="176" t="s">
        <v>419</v>
      </c>
      <c r="BT421" s="83">
        <v>110734864</v>
      </c>
      <c r="BU421" s="85">
        <v>502</v>
      </c>
      <c r="BV421" s="86">
        <f t="shared" si="377"/>
        <v>220587.37848605576</v>
      </c>
      <c r="BW421" s="87">
        <f t="shared" si="404"/>
        <v>4.205059473948735E-2</v>
      </c>
    </row>
    <row r="422" spans="2:75" ht="13.5" customHeight="1">
      <c r="B422" s="304"/>
      <c r="C422" s="318"/>
      <c r="D422" s="301"/>
      <c r="E422" s="88">
        <v>10</v>
      </c>
      <c r="F422" s="177" t="s">
        <v>408</v>
      </c>
      <c r="G422" s="178" t="s">
        <v>409</v>
      </c>
      <c r="H422" s="91">
        <v>36180326</v>
      </c>
      <c r="I422" s="93">
        <v>190</v>
      </c>
      <c r="J422" s="94">
        <f t="shared" si="369"/>
        <v>190422.76842105263</v>
      </c>
      <c r="K422" s="95">
        <f t="shared" si="396"/>
        <v>2.3887352275584611E-2</v>
      </c>
      <c r="L422" s="313"/>
      <c r="M422" s="113">
        <v>10</v>
      </c>
      <c r="N422" s="177" t="s">
        <v>364</v>
      </c>
      <c r="O422" s="178" t="s">
        <v>365</v>
      </c>
      <c r="P422" s="91">
        <v>20221314</v>
      </c>
      <c r="Q422" s="93">
        <v>177</v>
      </c>
      <c r="R422" s="94">
        <f t="shared" si="370"/>
        <v>114244.71186440678</v>
      </c>
      <c r="S422" s="95">
        <f t="shared" si="397"/>
        <v>0.31107205623901579</v>
      </c>
      <c r="T422" s="313"/>
      <c r="U422" s="113">
        <v>10</v>
      </c>
      <c r="V422" s="177" t="s">
        <v>384</v>
      </c>
      <c r="W422" s="178" t="s">
        <v>385</v>
      </c>
      <c r="X422" s="91">
        <v>1553868</v>
      </c>
      <c r="Y422" s="93">
        <v>10</v>
      </c>
      <c r="Z422" s="94">
        <f t="shared" si="371"/>
        <v>155386.79999999999</v>
      </c>
      <c r="AA422" s="95">
        <f t="shared" si="398"/>
        <v>1.9455252918287938E-2</v>
      </c>
      <c r="AB422" s="313"/>
      <c r="AC422" s="113">
        <v>10</v>
      </c>
      <c r="AD422" s="177" t="s">
        <v>384</v>
      </c>
      <c r="AE422" s="178" t="s">
        <v>385</v>
      </c>
      <c r="AF422" s="91">
        <v>3747665</v>
      </c>
      <c r="AG422" s="93">
        <v>18</v>
      </c>
      <c r="AH422" s="94">
        <f t="shared" si="372"/>
        <v>208203.61111111112</v>
      </c>
      <c r="AI422" s="95">
        <f t="shared" si="399"/>
        <v>2.356020942408377E-2</v>
      </c>
      <c r="AJ422" s="313"/>
      <c r="AK422" s="113">
        <v>10</v>
      </c>
      <c r="AL422" s="177" t="s">
        <v>424</v>
      </c>
      <c r="AM422" s="178" t="s">
        <v>425</v>
      </c>
      <c r="AN422" s="91">
        <v>9826311</v>
      </c>
      <c r="AO422" s="93">
        <v>44</v>
      </c>
      <c r="AP422" s="94">
        <f t="shared" si="373"/>
        <v>223325.25</v>
      </c>
      <c r="AQ422" s="95">
        <f t="shared" si="400"/>
        <v>6.7588325652841785E-2</v>
      </c>
      <c r="AR422" s="313"/>
      <c r="AS422" s="113">
        <v>10</v>
      </c>
      <c r="AT422" s="177" t="s">
        <v>432</v>
      </c>
      <c r="AU422" s="178" t="s">
        <v>433</v>
      </c>
      <c r="AV422" s="91">
        <v>1861866</v>
      </c>
      <c r="AW422" s="93">
        <v>6</v>
      </c>
      <c r="AX422" s="94">
        <f t="shared" si="374"/>
        <v>310311</v>
      </c>
      <c r="AY422" s="95">
        <f t="shared" si="401"/>
        <v>1.1811023622047244E-2</v>
      </c>
      <c r="AZ422" s="313"/>
      <c r="BA422" s="113">
        <v>10</v>
      </c>
      <c r="BB422" s="177" t="s">
        <v>338</v>
      </c>
      <c r="BC422" s="178" t="s">
        <v>339</v>
      </c>
      <c r="BD422" s="91">
        <v>35301893</v>
      </c>
      <c r="BE422" s="93">
        <v>118</v>
      </c>
      <c r="BF422" s="94">
        <f t="shared" si="375"/>
        <v>299168.5847457627</v>
      </c>
      <c r="BG422" s="95">
        <f t="shared" si="402"/>
        <v>0.19699499165275458</v>
      </c>
      <c r="BH422" s="313"/>
      <c r="BI422" s="113">
        <v>10</v>
      </c>
      <c r="BJ422" s="177" t="s">
        <v>472</v>
      </c>
      <c r="BK422" s="178" t="s">
        <v>473</v>
      </c>
      <c r="BL422" s="91">
        <v>1192351</v>
      </c>
      <c r="BM422" s="93">
        <v>3</v>
      </c>
      <c r="BN422" s="94">
        <f t="shared" si="376"/>
        <v>397450.33333333331</v>
      </c>
      <c r="BO422" s="95">
        <f t="shared" si="403"/>
        <v>7.9155672823219003E-3</v>
      </c>
      <c r="BP422" s="313"/>
      <c r="BQ422" s="113">
        <v>10</v>
      </c>
      <c r="BR422" s="177" t="s">
        <v>352</v>
      </c>
      <c r="BS422" s="178" t="s">
        <v>353</v>
      </c>
      <c r="BT422" s="91">
        <v>225013474</v>
      </c>
      <c r="BU422" s="93">
        <v>1107</v>
      </c>
      <c r="BV422" s="94">
        <f t="shared" si="377"/>
        <v>203264.2041553749</v>
      </c>
      <c r="BW422" s="95">
        <f t="shared" si="404"/>
        <v>9.2729100351817723E-2</v>
      </c>
    </row>
    <row r="423" spans="2:75" s="173" customFormat="1" ht="13.5" customHeight="1">
      <c r="B423" s="266"/>
      <c r="C423" s="320"/>
      <c r="D423" s="302"/>
      <c r="E423" s="96" t="s">
        <v>164</v>
      </c>
      <c r="F423" s="97"/>
      <c r="G423" s="98"/>
      <c r="H423" s="228">
        <v>4603178130</v>
      </c>
      <c r="I423" s="100">
        <v>7182</v>
      </c>
      <c r="J423" s="49">
        <f t="shared" si="369"/>
        <v>640932.62740183796</v>
      </c>
      <c r="K423" s="101">
        <f t="shared" si="396"/>
        <v>0.90294191601709828</v>
      </c>
      <c r="L423" s="314"/>
      <c r="M423" s="96" t="s">
        <v>164</v>
      </c>
      <c r="N423" s="97"/>
      <c r="O423" s="98"/>
      <c r="P423" s="228">
        <v>546595620</v>
      </c>
      <c r="Q423" s="100">
        <v>567</v>
      </c>
      <c r="R423" s="49">
        <f t="shared" si="370"/>
        <v>964013.43915343913</v>
      </c>
      <c r="S423" s="101">
        <f t="shared" si="397"/>
        <v>0.99648506151142358</v>
      </c>
      <c r="T423" s="314"/>
      <c r="U423" s="96" t="s">
        <v>164</v>
      </c>
      <c r="V423" s="97"/>
      <c r="W423" s="98"/>
      <c r="X423" s="228">
        <v>618000210</v>
      </c>
      <c r="Y423" s="100">
        <v>512</v>
      </c>
      <c r="Z423" s="49">
        <f t="shared" si="371"/>
        <v>1207031.66015625</v>
      </c>
      <c r="AA423" s="101">
        <f t="shared" si="398"/>
        <v>0.99610894941634243</v>
      </c>
      <c r="AB423" s="314"/>
      <c r="AC423" s="96" t="s">
        <v>164</v>
      </c>
      <c r="AD423" s="97"/>
      <c r="AE423" s="98"/>
      <c r="AF423" s="228">
        <v>921242970</v>
      </c>
      <c r="AG423" s="100">
        <v>755</v>
      </c>
      <c r="AH423" s="49">
        <f t="shared" si="372"/>
        <v>1220189.3642384105</v>
      </c>
      <c r="AI423" s="101">
        <f t="shared" si="399"/>
        <v>0.98821989528795806</v>
      </c>
      <c r="AJ423" s="314"/>
      <c r="AK423" s="96" t="s">
        <v>164</v>
      </c>
      <c r="AL423" s="97"/>
      <c r="AM423" s="98"/>
      <c r="AN423" s="228">
        <v>888961310</v>
      </c>
      <c r="AO423" s="100">
        <v>647</v>
      </c>
      <c r="AP423" s="49">
        <f t="shared" si="373"/>
        <v>1373974.2040185472</v>
      </c>
      <c r="AQ423" s="101">
        <f t="shared" si="400"/>
        <v>0.99385560675883255</v>
      </c>
      <c r="AR423" s="314"/>
      <c r="AS423" s="96" t="s">
        <v>164</v>
      </c>
      <c r="AT423" s="97"/>
      <c r="AU423" s="98"/>
      <c r="AV423" s="228">
        <v>986204660</v>
      </c>
      <c r="AW423" s="100">
        <v>500</v>
      </c>
      <c r="AX423" s="49">
        <f t="shared" si="374"/>
        <v>1972409.32</v>
      </c>
      <c r="AY423" s="101">
        <f t="shared" si="401"/>
        <v>0.98425196850393704</v>
      </c>
      <c r="AZ423" s="314"/>
      <c r="BA423" s="96" t="s">
        <v>164</v>
      </c>
      <c r="BB423" s="97"/>
      <c r="BC423" s="98"/>
      <c r="BD423" s="228">
        <v>1316272830</v>
      </c>
      <c r="BE423" s="100">
        <v>589</v>
      </c>
      <c r="BF423" s="49">
        <f t="shared" si="375"/>
        <v>2234758.6247877758</v>
      </c>
      <c r="BG423" s="101">
        <f t="shared" si="402"/>
        <v>0.98330550918196991</v>
      </c>
      <c r="BH423" s="314"/>
      <c r="BI423" s="96" t="s">
        <v>164</v>
      </c>
      <c r="BJ423" s="97"/>
      <c r="BK423" s="98"/>
      <c r="BL423" s="228">
        <v>817398340</v>
      </c>
      <c r="BM423" s="100">
        <v>372</v>
      </c>
      <c r="BN423" s="49">
        <f t="shared" si="376"/>
        <v>2197307.365591398</v>
      </c>
      <c r="BO423" s="101">
        <f t="shared" si="403"/>
        <v>0.98153034300791553</v>
      </c>
      <c r="BP423" s="314"/>
      <c r="BQ423" s="96" t="s">
        <v>164</v>
      </c>
      <c r="BR423" s="97"/>
      <c r="BS423" s="98"/>
      <c r="BT423" s="228">
        <v>10697854070</v>
      </c>
      <c r="BU423" s="100">
        <v>11124</v>
      </c>
      <c r="BV423" s="49">
        <f t="shared" si="377"/>
        <v>961691.30438691122</v>
      </c>
      <c r="BW423" s="101">
        <f t="shared" si="404"/>
        <v>0.93181437426704639</v>
      </c>
    </row>
    <row r="424" spans="2:75" ht="13.5" customHeight="1">
      <c r="B424" s="303">
        <v>39</v>
      </c>
      <c r="C424" s="317" t="s">
        <v>7</v>
      </c>
      <c r="D424" s="305">
        <f>CB44</f>
        <v>45365</v>
      </c>
      <c r="E424" s="72">
        <v>1</v>
      </c>
      <c r="F424" s="73" t="s">
        <v>382</v>
      </c>
      <c r="G424" s="74" t="s">
        <v>383</v>
      </c>
      <c r="H424" s="75">
        <v>100630184</v>
      </c>
      <c r="I424" s="77">
        <v>136</v>
      </c>
      <c r="J424" s="78">
        <f t="shared" si="369"/>
        <v>739927.82352941181</v>
      </c>
      <c r="K424" s="79">
        <f t="shared" ref="K424:K434" si="405">IFERROR(I424/$CB$44,0)</f>
        <v>2.9979058745729088E-3</v>
      </c>
      <c r="L424" s="315">
        <f>CC44</f>
        <v>4996</v>
      </c>
      <c r="M424" s="195">
        <v>1</v>
      </c>
      <c r="N424" s="73" t="s">
        <v>382</v>
      </c>
      <c r="O424" s="74" t="s">
        <v>383</v>
      </c>
      <c r="P424" s="75">
        <v>33427210</v>
      </c>
      <c r="Q424" s="77">
        <v>28</v>
      </c>
      <c r="R424" s="78">
        <f t="shared" si="370"/>
        <v>1193828.9285714286</v>
      </c>
      <c r="S424" s="79">
        <f t="shared" ref="S424:S434" si="406">IFERROR(Q424/$CC$44,0)</f>
        <v>5.6044835868694952E-3</v>
      </c>
      <c r="T424" s="315">
        <f>CD44</f>
        <v>3112</v>
      </c>
      <c r="U424" s="195">
        <v>1</v>
      </c>
      <c r="V424" s="73" t="s">
        <v>382</v>
      </c>
      <c r="W424" s="74" t="s">
        <v>383</v>
      </c>
      <c r="X424" s="75">
        <v>33978482</v>
      </c>
      <c r="Y424" s="77">
        <v>11</v>
      </c>
      <c r="Z424" s="78">
        <f t="shared" si="371"/>
        <v>3088952.9090909092</v>
      </c>
      <c r="AA424" s="79">
        <f t="shared" ref="AA424:AA434" si="407">IFERROR(Y424/$CD$44,0)</f>
        <v>3.5347043701799484E-3</v>
      </c>
      <c r="AB424" s="315">
        <f>CE44</f>
        <v>3688</v>
      </c>
      <c r="AC424" s="195">
        <v>1</v>
      </c>
      <c r="AD424" s="73" t="s">
        <v>382</v>
      </c>
      <c r="AE424" s="74" t="s">
        <v>383</v>
      </c>
      <c r="AF424" s="75">
        <v>40142910</v>
      </c>
      <c r="AG424" s="77">
        <v>22</v>
      </c>
      <c r="AH424" s="78">
        <f t="shared" si="372"/>
        <v>1824677.7272727273</v>
      </c>
      <c r="AI424" s="79">
        <f t="shared" ref="AI424:AI434" si="408">IFERROR(AG424/$CE$44,0)</f>
        <v>5.9652928416485899E-3</v>
      </c>
      <c r="AJ424" s="315">
        <f>CF44</f>
        <v>2690</v>
      </c>
      <c r="AK424" s="195">
        <v>1</v>
      </c>
      <c r="AL424" s="73" t="s">
        <v>384</v>
      </c>
      <c r="AM424" s="74" t="s">
        <v>385</v>
      </c>
      <c r="AN424" s="75">
        <v>67428483</v>
      </c>
      <c r="AO424" s="77">
        <v>64</v>
      </c>
      <c r="AP424" s="78">
        <f t="shared" si="373"/>
        <v>1053570.046875</v>
      </c>
      <c r="AQ424" s="79">
        <f t="shared" ref="AQ424:AQ434" si="409">IFERROR(AO424/$CF$44,0)</f>
        <v>2.379182156133829E-2</v>
      </c>
      <c r="AR424" s="315">
        <f>CG44</f>
        <v>2370</v>
      </c>
      <c r="AS424" s="195">
        <v>1</v>
      </c>
      <c r="AT424" s="73" t="s">
        <v>382</v>
      </c>
      <c r="AU424" s="74" t="s">
        <v>383</v>
      </c>
      <c r="AV424" s="75">
        <v>13586386</v>
      </c>
      <c r="AW424" s="77">
        <v>10</v>
      </c>
      <c r="AX424" s="78">
        <f t="shared" si="374"/>
        <v>1358638.6</v>
      </c>
      <c r="AY424" s="79">
        <f t="shared" ref="AY424:AY434" si="410">IFERROR(AW424/$CG$44,0)</f>
        <v>4.2194092827004216E-3</v>
      </c>
      <c r="AZ424" s="315">
        <f>CH44</f>
        <v>2593</v>
      </c>
      <c r="BA424" s="195">
        <v>1</v>
      </c>
      <c r="BB424" s="73" t="s">
        <v>382</v>
      </c>
      <c r="BC424" s="74" t="s">
        <v>383</v>
      </c>
      <c r="BD424" s="75">
        <v>29554840</v>
      </c>
      <c r="BE424" s="77">
        <v>16</v>
      </c>
      <c r="BF424" s="78">
        <f t="shared" si="375"/>
        <v>1847177.5</v>
      </c>
      <c r="BG424" s="79">
        <f t="shared" ref="BG424:BG434" si="411">IFERROR(BE424/$CH$44,0)</f>
        <v>6.1704589278827613E-3</v>
      </c>
      <c r="BH424" s="315">
        <f>CI44</f>
        <v>2250</v>
      </c>
      <c r="BI424" s="195">
        <v>1</v>
      </c>
      <c r="BJ424" s="73" t="s">
        <v>426</v>
      </c>
      <c r="BK424" s="74" t="s">
        <v>427</v>
      </c>
      <c r="BL424" s="75">
        <v>68211995</v>
      </c>
      <c r="BM424" s="77">
        <v>38</v>
      </c>
      <c r="BN424" s="78">
        <f t="shared" si="376"/>
        <v>1795052.5</v>
      </c>
      <c r="BO424" s="79">
        <f t="shared" ref="BO424:BO434" si="412">IFERROR(BM424/$CI$44,0)</f>
        <v>1.6888888888888887E-2</v>
      </c>
      <c r="BP424" s="315">
        <f>CJ44</f>
        <v>67064</v>
      </c>
      <c r="BQ424" s="195">
        <v>1</v>
      </c>
      <c r="BR424" s="73" t="s">
        <v>382</v>
      </c>
      <c r="BS424" s="74" t="s">
        <v>383</v>
      </c>
      <c r="BT424" s="75">
        <v>265726889</v>
      </c>
      <c r="BU424" s="77">
        <v>238</v>
      </c>
      <c r="BV424" s="78">
        <f t="shared" si="377"/>
        <v>1116499.5336134455</v>
      </c>
      <c r="BW424" s="79">
        <f t="shared" ref="BW424:BW434" si="413">IFERROR(BU424/$CJ$44,0)</f>
        <v>3.5488488607896933E-3</v>
      </c>
    </row>
    <row r="425" spans="2:75" ht="13.5" customHeight="1">
      <c r="B425" s="304"/>
      <c r="C425" s="318"/>
      <c r="D425" s="301"/>
      <c r="E425" s="80">
        <v>2</v>
      </c>
      <c r="F425" s="175" t="s">
        <v>426</v>
      </c>
      <c r="G425" s="176" t="s">
        <v>427</v>
      </c>
      <c r="H425" s="83">
        <v>62911370</v>
      </c>
      <c r="I425" s="85">
        <v>122</v>
      </c>
      <c r="J425" s="86">
        <f t="shared" si="369"/>
        <v>515666.96721311478</v>
      </c>
      <c r="K425" s="87">
        <f t="shared" si="405"/>
        <v>2.6892979168962857E-3</v>
      </c>
      <c r="L425" s="313"/>
      <c r="M425" s="112">
        <v>2</v>
      </c>
      <c r="N425" s="175" t="s">
        <v>384</v>
      </c>
      <c r="O425" s="176" t="s">
        <v>385</v>
      </c>
      <c r="P425" s="83">
        <v>53054476</v>
      </c>
      <c r="Q425" s="85">
        <v>139</v>
      </c>
      <c r="R425" s="86">
        <f t="shared" si="370"/>
        <v>381686.87769784173</v>
      </c>
      <c r="S425" s="87">
        <f t="shared" si="406"/>
        <v>2.7822257806244997E-2</v>
      </c>
      <c r="T425" s="313"/>
      <c r="U425" s="112">
        <v>2</v>
      </c>
      <c r="V425" s="175" t="s">
        <v>344</v>
      </c>
      <c r="W425" s="176" t="s">
        <v>345</v>
      </c>
      <c r="X425" s="83">
        <v>388060887</v>
      </c>
      <c r="Y425" s="85">
        <v>467</v>
      </c>
      <c r="Z425" s="86">
        <f t="shared" si="371"/>
        <v>830965.4967880086</v>
      </c>
      <c r="AA425" s="87">
        <f t="shared" si="407"/>
        <v>0.15006426735218509</v>
      </c>
      <c r="AB425" s="313"/>
      <c r="AC425" s="112">
        <v>2</v>
      </c>
      <c r="AD425" s="175" t="s">
        <v>384</v>
      </c>
      <c r="AE425" s="176" t="s">
        <v>385</v>
      </c>
      <c r="AF425" s="83">
        <v>46564510</v>
      </c>
      <c r="AG425" s="85">
        <v>71</v>
      </c>
      <c r="AH425" s="86">
        <f t="shared" si="372"/>
        <v>655838.1690140845</v>
      </c>
      <c r="AI425" s="87">
        <f t="shared" si="408"/>
        <v>1.9251626898047724E-2</v>
      </c>
      <c r="AJ425" s="313"/>
      <c r="AK425" s="112">
        <v>2</v>
      </c>
      <c r="AL425" s="175" t="s">
        <v>382</v>
      </c>
      <c r="AM425" s="176" t="s">
        <v>383</v>
      </c>
      <c r="AN425" s="83">
        <v>6488660</v>
      </c>
      <c r="AO425" s="85">
        <v>9</v>
      </c>
      <c r="AP425" s="86">
        <f t="shared" si="373"/>
        <v>720962.22222222225</v>
      </c>
      <c r="AQ425" s="87">
        <f t="shared" si="409"/>
        <v>3.3457249070631971E-3</v>
      </c>
      <c r="AR425" s="313"/>
      <c r="AS425" s="112">
        <v>2</v>
      </c>
      <c r="AT425" s="175" t="s">
        <v>384</v>
      </c>
      <c r="AU425" s="176" t="s">
        <v>385</v>
      </c>
      <c r="AV425" s="83">
        <v>71720968</v>
      </c>
      <c r="AW425" s="85">
        <v>55</v>
      </c>
      <c r="AX425" s="86">
        <f t="shared" si="374"/>
        <v>1304017.6000000001</v>
      </c>
      <c r="AY425" s="87">
        <f t="shared" si="410"/>
        <v>2.3206751054852322E-2</v>
      </c>
      <c r="AZ425" s="313"/>
      <c r="BA425" s="112">
        <v>2</v>
      </c>
      <c r="BB425" s="175" t="s">
        <v>384</v>
      </c>
      <c r="BC425" s="176" t="s">
        <v>385</v>
      </c>
      <c r="BD425" s="83">
        <v>36838887</v>
      </c>
      <c r="BE425" s="85">
        <v>55</v>
      </c>
      <c r="BF425" s="86">
        <f t="shared" si="375"/>
        <v>669797.94545454544</v>
      </c>
      <c r="BG425" s="87">
        <f t="shared" si="411"/>
        <v>2.1210952564596992E-2</v>
      </c>
      <c r="BH425" s="313"/>
      <c r="BI425" s="112">
        <v>2</v>
      </c>
      <c r="BJ425" s="175" t="s">
        <v>384</v>
      </c>
      <c r="BK425" s="176" t="s">
        <v>385</v>
      </c>
      <c r="BL425" s="83">
        <v>58719713</v>
      </c>
      <c r="BM425" s="85">
        <v>41</v>
      </c>
      <c r="BN425" s="86">
        <f t="shared" si="376"/>
        <v>1432188.1219512196</v>
      </c>
      <c r="BO425" s="87">
        <f t="shared" si="412"/>
        <v>1.8222222222222223E-2</v>
      </c>
      <c r="BP425" s="313"/>
      <c r="BQ425" s="112">
        <v>2</v>
      </c>
      <c r="BR425" s="175" t="s">
        <v>426</v>
      </c>
      <c r="BS425" s="176" t="s">
        <v>427</v>
      </c>
      <c r="BT425" s="83">
        <v>164857415</v>
      </c>
      <c r="BU425" s="85">
        <v>269</v>
      </c>
      <c r="BV425" s="86">
        <f t="shared" si="377"/>
        <v>612852.84386617097</v>
      </c>
      <c r="BW425" s="87">
        <f t="shared" si="413"/>
        <v>4.0110938804723845E-3</v>
      </c>
    </row>
    <row r="426" spans="2:75" ht="13.5" customHeight="1">
      <c r="B426" s="304"/>
      <c r="C426" s="318"/>
      <c r="D426" s="301"/>
      <c r="E426" s="80">
        <v>3</v>
      </c>
      <c r="F426" s="175" t="s">
        <v>384</v>
      </c>
      <c r="G426" s="176" t="s">
        <v>385</v>
      </c>
      <c r="H426" s="83">
        <v>293451577</v>
      </c>
      <c r="I426" s="85">
        <v>752</v>
      </c>
      <c r="J426" s="86">
        <f t="shared" si="369"/>
        <v>390228.16090425535</v>
      </c>
      <c r="K426" s="87">
        <f t="shared" si="405"/>
        <v>1.6576656012344319E-2</v>
      </c>
      <c r="L426" s="313"/>
      <c r="M426" s="112">
        <v>3</v>
      </c>
      <c r="N426" s="175" t="s">
        <v>374</v>
      </c>
      <c r="O426" s="176" t="s">
        <v>375</v>
      </c>
      <c r="P426" s="83">
        <v>39595906</v>
      </c>
      <c r="Q426" s="85">
        <v>152</v>
      </c>
      <c r="R426" s="86">
        <f t="shared" si="370"/>
        <v>260499.38157894736</v>
      </c>
      <c r="S426" s="87">
        <f t="shared" si="406"/>
        <v>3.0424339471577262E-2</v>
      </c>
      <c r="T426" s="313"/>
      <c r="U426" s="112">
        <v>3</v>
      </c>
      <c r="V426" s="175" t="s">
        <v>384</v>
      </c>
      <c r="W426" s="176" t="s">
        <v>385</v>
      </c>
      <c r="X426" s="83">
        <v>26733470</v>
      </c>
      <c r="Y426" s="85">
        <v>85</v>
      </c>
      <c r="Z426" s="86">
        <f t="shared" si="371"/>
        <v>314511.4117647059</v>
      </c>
      <c r="AA426" s="87">
        <f t="shared" si="407"/>
        <v>2.7313624678663238E-2</v>
      </c>
      <c r="AB426" s="313"/>
      <c r="AC426" s="112">
        <v>3</v>
      </c>
      <c r="AD426" s="175" t="s">
        <v>374</v>
      </c>
      <c r="AE426" s="176" t="s">
        <v>375</v>
      </c>
      <c r="AF426" s="83">
        <v>30555630</v>
      </c>
      <c r="AG426" s="85">
        <v>82</v>
      </c>
      <c r="AH426" s="86">
        <f t="shared" si="372"/>
        <v>372629.63414634147</v>
      </c>
      <c r="AI426" s="87">
        <f t="shared" si="408"/>
        <v>2.2234273318872018E-2</v>
      </c>
      <c r="AJ426" s="313"/>
      <c r="AK426" s="112">
        <v>3</v>
      </c>
      <c r="AL426" s="175" t="s">
        <v>344</v>
      </c>
      <c r="AM426" s="176" t="s">
        <v>345</v>
      </c>
      <c r="AN426" s="83">
        <v>253198297</v>
      </c>
      <c r="AO426" s="85">
        <v>446</v>
      </c>
      <c r="AP426" s="86">
        <f t="shared" si="373"/>
        <v>567709.18609865475</v>
      </c>
      <c r="AQ426" s="87">
        <f t="shared" si="409"/>
        <v>0.1657992565055762</v>
      </c>
      <c r="AR426" s="313"/>
      <c r="AS426" s="112">
        <v>3</v>
      </c>
      <c r="AT426" s="175" t="s">
        <v>356</v>
      </c>
      <c r="AU426" s="176" t="s">
        <v>357</v>
      </c>
      <c r="AV426" s="83">
        <v>414120896</v>
      </c>
      <c r="AW426" s="85">
        <v>792</v>
      </c>
      <c r="AX426" s="86">
        <f t="shared" si="374"/>
        <v>522879.91919191921</v>
      </c>
      <c r="AY426" s="87">
        <f t="shared" si="410"/>
        <v>0.33417721518987342</v>
      </c>
      <c r="AZ426" s="313"/>
      <c r="BA426" s="112">
        <v>3</v>
      </c>
      <c r="BB426" s="175" t="s">
        <v>426</v>
      </c>
      <c r="BC426" s="176" t="s">
        <v>427</v>
      </c>
      <c r="BD426" s="83">
        <v>10618002</v>
      </c>
      <c r="BE426" s="85">
        <v>16</v>
      </c>
      <c r="BF426" s="86">
        <f t="shared" si="375"/>
        <v>663625.125</v>
      </c>
      <c r="BG426" s="87">
        <f t="shared" si="411"/>
        <v>6.1704589278827613E-3</v>
      </c>
      <c r="BH426" s="313"/>
      <c r="BI426" s="112">
        <v>3</v>
      </c>
      <c r="BJ426" s="175" t="s">
        <v>382</v>
      </c>
      <c r="BK426" s="176" t="s">
        <v>383</v>
      </c>
      <c r="BL426" s="83">
        <v>7918217</v>
      </c>
      <c r="BM426" s="85">
        <v>6</v>
      </c>
      <c r="BN426" s="86">
        <f t="shared" si="376"/>
        <v>1319702.8333333333</v>
      </c>
      <c r="BO426" s="87">
        <f t="shared" si="412"/>
        <v>2.6666666666666666E-3</v>
      </c>
      <c r="BP426" s="313"/>
      <c r="BQ426" s="112">
        <v>3</v>
      </c>
      <c r="BR426" s="175" t="s">
        <v>384</v>
      </c>
      <c r="BS426" s="176" t="s">
        <v>385</v>
      </c>
      <c r="BT426" s="83">
        <v>654512084</v>
      </c>
      <c r="BU426" s="85">
        <v>1262</v>
      </c>
      <c r="BV426" s="86">
        <f t="shared" si="377"/>
        <v>518630.81141045957</v>
      </c>
      <c r="BW426" s="87">
        <f t="shared" si="413"/>
        <v>1.8817845639985686E-2</v>
      </c>
    </row>
    <row r="427" spans="2:75" ht="13.5" customHeight="1">
      <c r="B427" s="304"/>
      <c r="C427" s="318"/>
      <c r="D427" s="301"/>
      <c r="E427" s="80">
        <v>4</v>
      </c>
      <c r="F427" s="102" t="s">
        <v>344</v>
      </c>
      <c r="G427" s="176" t="s">
        <v>345</v>
      </c>
      <c r="H427" s="83">
        <v>778104150</v>
      </c>
      <c r="I427" s="85">
        <v>2807</v>
      </c>
      <c r="J427" s="86">
        <f t="shared" si="369"/>
        <v>277201.33594584966</v>
      </c>
      <c r="K427" s="87">
        <f t="shared" si="405"/>
        <v>6.18758955141629E-2</v>
      </c>
      <c r="L427" s="313"/>
      <c r="M427" s="112">
        <v>4</v>
      </c>
      <c r="N427" s="102" t="s">
        <v>338</v>
      </c>
      <c r="O427" s="176" t="s">
        <v>339</v>
      </c>
      <c r="P427" s="83">
        <v>344967951</v>
      </c>
      <c r="Q427" s="85">
        <v>1502</v>
      </c>
      <c r="R427" s="86">
        <f t="shared" si="370"/>
        <v>229672.40412782956</v>
      </c>
      <c r="S427" s="87">
        <f t="shared" si="406"/>
        <v>0.30064051240992795</v>
      </c>
      <c r="T427" s="313"/>
      <c r="U427" s="112">
        <v>4</v>
      </c>
      <c r="V427" s="102" t="s">
        <v>356</v>
      </c>
      <c r="W427" s="176" t="s">
        <v>357</v>
      </c>
      <c r="X427" s="83">
        <v>306260326</v>
      </c>
      <c r="Y427" s="85">
        <v>1117</v>
      </c>
      <c r="Z427" s="86">
        <f t="shared" si="371"/>
        <v>274181.13339301699</v>
      </c>
      <c r="AA427" s="87">
        <f t="shared" si="407"/>
        <v>0.35893316195372749</v>
      </c>
      <c r="AB427" s="313"/>
      <c r="AC427" s="112">
        <v>4</v>
      </c>
      <c r="AD427" s="102" t="s">
        <v>426</v>
      </c>
      <c r="AE427" s="176" t="s">
        <v>427</v>
      </c>
      <c r="AF427" s="83">
        <v>8470482</v>
      </c>
      <c r="AG427" s="85">
        <v>23</v>
      </c>
      <c r="AH427" s="86">
        <f t="shared" si="372"/>
        <v>368281.82608695654</v>
      </c>
      <c r="AI427" s="87">
        <f t="shared" si="408"/>
        <v>6.2364425162689807E-3</v>
      </c>
      <c r="AJ427" s="313"/>
      <c r="AK427" s="112">
        <v>4</v>
      </c>
      <c r="AL427" s="102" t="s">
        <v>430</v>
      </c>
      <c r="AM427" s="176" t="s">
        <v>431</v>
      </c>
      <c r="AN427" s="83">
        <v>20394667</v>
      </c>
      <c r="AO427" s="85">
        <v>39</v>
      </c>
      <c r="AP427" s="86">
        <f t="shared" si="373"/>
        <v>522940.1794871795</v>
      </c>
      <c r="AQ427" s="87">
        <f t="shared" si="409"/>
        <v>1.449814126394052E-2</v>
      </c>
      <c r="AR427" s="313"/>
      <c r="AS427" s="112">
        <v>4</v>
      </c>
      <c r="AT427" s="102" t="s">
        <v>426</v>
      </c>
      <c r="AU427" s="176" t="s">
        <v>427</v>
      </c>
      <c r="AV427" s="83">
        <v>9175068</v>
      </c>
      <c r="AW427" s="85">
        <v>19</v>
      </c>
      <c r="AX427" s="86">
        <f t="shared" si="374"/>
        <v>482898.31578947371</v>
      </c>
      <c r="AY427" s="87">
        <f t="shared" si="410"/>
        <v>8.0168776371308016E-3</v>
      </c>
      <c r="AZ427" s="313"/>
      <c r="BA427" s="112">
        <v>4</v>
      </c>
      <c r="BB427" s="102" t="s">
        <v>356</v>
      </c>
      <c r="BC427" s="176" t="s">
        <v>357</v>
      </c>
      <c r="BD427" s="83">
        <v>500658161</v>
      </c>
      <c r="BE427" s="85">
        <v>836</v>
      </c>
      <c r="BF427" s="86">
        <f t="shared" si="375"/>
        <v>598873.39832535887</v>
      </c>
      <c r="BG427" s="87">
        <f t="shared" si="411"/>
        <v>0.3224064789818743</v>
      </c>
      <c r="BH427" s="313"/>
      <c r="BI427" s="112">
        <v>4</v>
      </c>
      <c r="BJ427" s="102" t="s">
        <v>344</v>
      </c>
      <c r="BK427" s="176" t="s">
        <v>345</v>
      </c>
      <c r="BL427" s="83">
        <v>220358455</v>
      </c>
      <c r="BM427" s="85">
        <v>344</v>
      </c>
      <c r="BN427" s="86">
        <f t="shared" si="376"/>
        <v>640576.90406976745</v>
      </c>
      <c r="BO427" s="87">
        <f t="shared" si="412"/>
        <v>0.15288888888888888</v>
      </c>
      <c r="BP427" s="313"/>
      <c r="BQ427" s="112">
        <v>4</v>
      </c>
      <c r="BR427" s="102" t="s">
        <v>344</v>
      </c>
      <c r="BS427" s="176" t="s">
        <v>345</v>
      </c>
      <c r="BT427" s="83">
        <v>2200692114</v>
      </c>
      <c r="BU427" s="85">
        <v>5886</v>
      </c>
      <c r="BV427" s="86">
        <f t="shared" si="377"/>
        <v>373885.85015290522</v>
      </c>
      <c r="BW427" s="87">
        <f t="shared" si="413"/>
        <v>8.7766909221042591E-2</v>
      </c>
    </row>
    <row r="428" spans="2:75" ht="13.5" customHeight="1">
      <c r="B428" s="304"/>
      <c r="C428" s="318"/>
      <c r="D428" s="301"/>
      <c r="E428" s="80">
        <v>5</v>
      </c>
      <c r="F428" s="175" t="s">
        <v>406</v>
      </c>
      <c r="G428" s="176" t="s">
        <v>407</v>
      </c>
      <c r="H428" s="83">
        <v>81325973</v>
      </c>
      <c r="I428" s="85">
        <v>322</v>
      </c>
      <c r="J428" s="86">
        <f t="shared" si="369"/>
        <v>252565.13354037268</v>
      </c>
      <c r="K428" s="87">
        <f t="shared" si="405"/>
        <v>7.0979830265623274E-3</v>
      </c>
      <c r="L428" s="313"/>
      <c r="M428" s="112">
        <v>5</v>
      </c>
      <c r="N428" s="175" t="s">
        <v>356</v>
      </c>
      <c r="O428" s="176" t="s">
        <v>357</v>
      </c>
      <c r="P428" s="83">
        <v>334996438</v>
      </c>
      <c r="Q428" s="85">
        <v>1465</v>
      </c>
      <c r="R428" s="86">
        <f t="shared" si="370"/>
        <v>228666.51058020478</v>
      </c>
      <c r="S428" s="87">
        <f t="shared" si="406"/>
        <v>0.2932345876701361</v>
      </c>
      <c r="T428" s="313"/>
      <c r="U428" s="112">
        <v>5</v>
      </c>
      <c r="V428" s="175" t="s">
        <v>406</v>
      </c>
      <c r="W428" s="176" t="s">
        <v>407</v>
      </c>
      <c r="X428" s="83">
        <v>35568127</v>
      </c>
      <c r="Y428" s="85">
        <v>140</v>
      </c>
      <c r="Z428" s="86">
        <f t="shared" si="371"/>
        <v>254058.05</v>
      </c>
      <c r="AA428" s="87">
        <f t="shared" si="407"/>
        <v>4.4987146529562982E-2</v>
      </c>
      <c r="AB428" s="313"/>
      <c r="AC428" s="112">
        <v>5</v>
      </c>
      <c r="AD428" s="175" t="s">
        <v>356</v>
      </c>
      <c r="AE428" s="176" t="s">
        <v>357</v>
      </c>
      <c r="AF428" s="83">
        <v>362361459</v>
      </c>
      <c r="AG428" s="85">
        <v>1045</v>
      </c>
      <c r="AH428" s="86">
        <f t="shared" si="372"/>
        <v>346757.37703349284</v>
      </c>
      <c r="AI428" s="87">
        <f t="shared" si="408"/>
        <v>0.28335140997830804</v>
      </c>
      <c r="AJ428" s="313"/>
      <c r="AK428" s="112">
        <v>5</v>
      </c>
      <c r="AL428" s="175" t="s">
        <v>356</v>
      </c>
      <c r="AM428" s="176" t="s">
        <v>357</v>
      </c>
      <c r="AN428" s="83">
        <v>382019629</v>
      </c>
      <c r="AO428" s="85">
        <v>873</v>
      </c>
      <c r="AP428" s="86">
        <f t="shared" si="373"/>
        <v>437594.07674684993</v>
      </c>
      <c r="AQ428" s="87">
        <f t="shared" si="409"/>
        <v>0.32453531598513014</v>
      </c>
      <c r="AR428" s="313"/>
      <c r="AS428" s="112">
        <v>5</v>
      </c>
      <c r="AT428" s="175" t="s">
        <v>344</v>
      </c>
      <c r="AU428" s="176" t="s">
        <v>345</v>
      </c>
      <c r="AV428" s="83">
        <v>164363011</v>
      </c>
      <c r="AW428" s="85">
        <v>350</v>
      </c>
      <c r="AX428" s="86">
        <f t="shared" si="374"/>
        <v>469608.60285714286</v>
      </c>
      <c r="AY428" s="87">
        <f t="shared" si="410"/>
        <v>0.14767932489451477</v>
      </c>
      <c r="AZ428" s="313"/>
      <c r="BA428" s="112">
        <v>5</v>
      </c>
      <c r="BB428" s="175" t="s">
        <v>404</v>
      </c>
      <c r="BC428" s="176" t="s">
        <v>405</v>
      </c>
      <c r="BD428" s="83">
        <v>104097617</v>
      </c>
      <c r="BE428" s="85">
        <v>208</v>
      </c>
      <c r="BF428" s="86">
        <f t="shared" si="375"/>
        <v>500469.3125</v>
      </c>
      <c r="BG428" s="87">
        <f t="shared" si="411"/>
        <v>8.0215966062475899E-2</v>
      </c>
      <c r="BH428" s="313"/>
      <c r="BI428" s="112">
        <v>5</v>
      </c>
      <c r="BJ428" s="175" t="s">
        <v>404</v>
      </c>
      <c r="BK428" s="176" t="s">
        <v>405</v>
      </c>
      <c r="BL428" s="83">
        <v>114991360</v>
      </c>
      <c r="BM428" s="85">
        <v>210</v>
      </c>
      <c r="BN428" s="86">
        <f t="shared" si="376"/>
        <v>547577.90476190473</v>
      </c>
      <c r="BO428" s="87">
        <f t="shared" si="412"/>
        <v>9.3333333333333338E-2</v>
      </c>
      <c r="BP428" s="313"/>
      <c r="BQ428" s="112">
        <v>5</v>
      </c>
      <c r="BR428" s="175" t="s">
        <v>406</v>
      </c>
      <c r="BS428" s="176" t="s">
        <v>407</v>
      </c>
      <c r="BT428" s="83">
        <v>493788627</v>
      </c>
      <c r="BU428" s="85">
        <v>1481</v>
      </c>
      <c r="BV428" s="86">
        <f t="shared" si="377"/>
        <v>333415.68332207965</v>
      </c>
      <c r="BW428" s="87">
        <f t="shared" si="413"/>
        <v>2.2083383037098891E-2</v>
      </c>
    </row>
    <row r="429" spans="2:75" ht="13.5" customHeight="1">
      <c r="B429" s="304"/>
      <c r="C429" s="318"/>
      <c r="D429" s="301"/>
      <c r="E429" s="80">
        <v>6</v>
      </c>
      <c r="F429" s="102" t="s">
        <v>418</v>
      </c>
      <c r="G429" s="176" t="s">
        <v>419</v>
      </c>
      <c r="H429" s="83">
        <v>123758723</v>
      </c>
      <c r="I429" s="85">
        <v>535</v>
      </c>
      <c r="J429" s="86">
        <f t="shared" si="369"/>
        <v>231324.71588785047</v>
      </c>
      <c r="K429" s="87">
        <f t="shared" si="405"/>
        <v>1.1793232668356662E-2</v>
      </c>
      <c r="L429" s="313"/>
      <c r="M429" s="112">
        <v>6</v>
      </c>
      <c r="N429" s="102" t="s">
        <v>406</v>
      </c>
      <c r="O429" s="176" t="s">
        <v>407</v>
      </c>
      <c r="P429" s="83">
        <v>20107421</v>
      </c>
      <c r="Q429" s="85">
        <v>122</v>
      </c>
      <c r="R429" s="86">
        <f t="shared" si="370"/>
        <v>164814.92622950819</v>
      </c>
      <c r="S429" s="87">
        <f t="shared" si="406"/>
        <v>2.4419535628502801E-2</v>
      </c>
      <c r="T429" s="313"/>
      <c r="U429" s="112">
        <v>6</v>
      </c>
      <c r="V429" s="102" t="s">
        <v>430</v>
      </c>
      <c r="W429" s="176" t="s">
        <v>431</v>
      </c>
      <c r="X429" s="83">
        <v>16227631</v>
      </c>
      <c r="Y429" s="85">
        <v>65</v>
      </c>
      <c r="Z429" s="86">
        <f t="shared" si="371"/>
        <v>249655.86153846153</v>
      </c>
      <c r="AA429" s="87">
        <f t="shared" si="407"/>
        <v>2.0886889460154243E-2</v>
      </c>
      <c r="AB429" s="313"/>
      <c r="AC429" s="112">
        <v>6</v>
      </c>
      <c r="AD429" s="102" t="s">
        <v>344</v>
      </c>
      <c r="AE429" s="176" t="s">
        <v>345</v>
      </c>
      <c r="AF429" s="83">
        <v>126725616</v>
      </c>
      <c r="AG429" s="85">
        <v>459</v>
      </c>
      <c r="AH429" s="86">
        <f t="shared" si="372"/>
        <v>276090.66666666669</v>
      </c>
      <c r="AI429" s="87">
        <f t="shared" si="408"/>
        <v>0.12445770065075921</v>
      </c>
      <c r="AJ429" s="313"/>
      <c r="AK429" s="112">
        <v>6</v>
      </c>
      <c r="AL429" s="102" t="s">
        <v>338</v>
      </c>
      <c r="AM429" s="176" t="s">
        <v>339</v>
      </c>
      <c r="AN429" s="83">
        <v>226917967</v>
      </c>
      <c r="AO429" s="85">
        <v>689</v>
      </c>
      <c r="AP429" s="86">
        <f t="shared" si="373"/>
        <v>329343.92888243834</v>
      </c>
      <c r="AQ429" s="87">
        <f t="shared" si="409"/>
        <v>0.25613382899628251</v>
      </c>
      <c r="AR429" s="313"/>
      <c r="AS429" s="112">
        <v>6</v>
      </c>
      <c r="AT429" s="102" t="s">
        <v>430</v>
      </c>
      <c r="AU429" s="176" t="s">
        <v>431</v>
      </c>
      <c r="AV429" s="83">
        <v>15684090</v>
      </c>
      <c r="AW429" s="85">
        <v>37</v>
      </c>
      <c r="AX429" s="86">
        <f t="shared" si="374"/>
        <v>423894.32432432432</v>
      </c>
      <c r="AY429" s="87">
        <f t="shared" si="410"/>
        <v>1.5611814345991562E-2</v>
      </c>
      <c r="AZ429" s="313"/>
      <c r="BA429" s="112">
        <v>6</v>
      </c>
      <c r="BB429" s="102" t="s">
        <v>406</v>
      </c>
      <c r="BC429" s="176" t="s">
        <v>407</v>
      </c>
      <c r="BD429" s="83">
        <v>96631672</v>
      </c>
      <c r="BE429" s="85">
        <v>201</v>
      </c>
      <c r="BF429" s="86">
        <f t="shared" si="375"/>
        <v>480754.58706467663</v>
      </c>
      <c r="BG429" s="87">
        <f t="shared" si="411"/>
        <v>7.7516390281527195E-2</v>
      </c>
      <c r="BH429" s="313"/>
      <c r="BI429" s="112">
        <v>6</v>
      </c>
      <c r="BJ429" s="102" t="s">
        <v>366</v>
      </c>
      <c r="BK429" s="176" t="s">
        <v>367</v>
      </c>
      <c r="BL429" s="83">
        <v>425748659</v>
      </c>
      <c r="BM429" s="85">
        <v>791</v>
      </c>
      <c r="BN429" s="86">
        <f t="shared" si="376"/>
        <v>538241.03539823007</v>
      </c>
      <c r="BO429" s="87">
        <f t="shared" si="412"/>
        <v>0.35155555555555557</v>
      </c>
      <c r="BP429" s="313"/>
      <c r="BQ429" s="112">
        <v>6</v>
      </c>
      <c r="BR429" s="102" t="s">
        <v>356</v>
      </c>
      <c r="BS429" s="176" t="s">
        <v>357</v>
      </c>
      <c r="BT429" s="83">
        <v>2942064390</v>
      </c>
      <c r="BU429" s="85">
        <v>11800</v>
      </c>
      <c r="BV429" s="86">
        <f t="shared" si="377"/>
        <v>249327.4906779661</v>
      </c>
      <c r="BW429" s="87">
        <f t="shared" si="413"/>
        <v>0.17595133007276631</v>
      </c>
    </row>
    <row r="430" spans="2:75" ht="13.5" customHeight="1">
      <c r="B430" s="304"/>
      <c r="C430" s="318"/>
      <c r="D430" s="301"/>
      <c r="E430" s="80">
        <v>7</v>
      </c>
      <c r="F430" s="102" t="s">
        <v>408</v>
      </c>
      <c r="G430" s="176" t="s">
        <v>409</v>
      </c>
      <c r="H430" s="83">
        <v>200534683</v>
      </c>
      <c r="I430" s="85">
        <v>922</v>
      </c>
      <c r="J430" s="86">
        <f t="shared" si="369"/>
        <v>217499.65618221258</v>
      </c>
      <c r="K430" s="87">
        <f t="shared" si="405"/>
        <v>2.0324038355560455E-2</v>
      </c>
      <c r="L430" s="313"/>
      <c r="M430" s="112">
        <v>7</v>
      </c>
      <c r="N430" s="102" t="s">
        <v>336</v>
      </c>
      <c r="O430" s="176" t="s">
        <v>337</v>
      </c>
      <c r="P430" s="83">
        <v>487183333</v>
      </c>
      <c r="Q430" s="85">
        <v>3058</v>
      </c>
      <c r="R430" s="86">
        <f t="shared" si="370"/>
        <v>159314.36657946371</v>
      </c>
      <c r="S430" s="87">
        <f t="shared" si="406"/>
        <v>0.61208967173738993</v>
      </c>
      <c r="T430" s="313"/>
      <c r="U430" s="112">
        <v>7</v>
      </c>
      <c r="V430" s="102" t="s">
        <v>374</v>
      </c>
      <c r="W430" s="176" t="s">
        <v>375</v>
      </c>
      <c r="X430" s="83">
        <v>23912566</v>
      </c>
      <c r="Y430" s="85">
        <v>107</v>
      </c>
      <c r="Z430" s="86">
        <f t="shared" si="371"/>
        <v>223481.92523364487</v>
      </c>
      <c r="AA430" s="87">
        <f t="shared" si="407"/>
        <v>3.4383033419023136E-2</v>
      </c>
      <c r="AB430" s="313"/>
      <c r="AC430" s="112">
        <v>7</v>
      </c>
      <c r="AD430" s="102" t="s">
        <v>338</v>
      </c>
      <c r="AE430" s="176" t="s">
        <v>339</v>
      </c>
      <c r="AF430" s="83">
        <v>256010907</v>
      </c>
      <c r="AG430" s="85">
        <v>931</v>
      </c>
      <c r="AH430" s="86">
        <f t="shared" si="372"/>
        <v>274984.8625134264</v>
      </c>
      <c r="AI430" s="87">
        <f t="shared" si="408"/>
        <v>0.25244034707158353</v>
      </c>
      <c r="AJ430" s="313"/>
      <c r="AK430" s="112">
        <v>7</v>
      </c>
      <c r="AL430" s="102" t="s">
        <v>406</v>
      </c>
      <c r="AM430" s="176" t="s">
        <v>407</v>
      </c>
      <c r="AN430" s="83">
        <v>50418680</v>
      </c>
      <c r="AO430" s="85">
        <v>154</v>
      </c>
      <c r="AP430" s="86">
        <f t="shared" si="373"/>
        <v>327394.02597402595</v>
      </c>
      <c r="AQ430" s="87">
        <f t="shared" si="409"/>
        <v>5.724907063197026E-2</v>
      </c>
      <c r="AR430" s="313"/>
      <c r="AS430" s="112">
        <v>7</v>
      </c>
      <c r="AT430" s="102" t="s">
        <v>338</v>
      </c>
      <c r="AU430" s="176" t="s">
        <v>339</v>
      </c>
      <c r="AV430" s="83">
        <v>195425890</v>
      </c>
      <c r="AW430" s="85">
        <v>486</v>
      </c>
      <c r="AX430" s="86">
        <f t="shared" si="374"/>
        <v>402110.88477366255</v>
      </c>
      <c r="AY430" s="87">
        <f t="shared" si="410"/>
        <v>0.20506329113924052</v>
      </c>
      <c r="AZ430" s="313"/>
      <c r="BA430" s="112">
        <v>7</v>
      </c>
      <c r="BB430" s="102" t="s">
        <v>366</v>
      </c>
      <c r="BC430" s="176" t="s">
        <v>367</v>
      </c>
      <c r="BD430" s="83">
        <v>381338305</v>
      </c>
      <c r="BE430" s="85">
        <v>856</v>
      </c>
      <c r="BF430" s="86">
        <f t="shared" si="375"/>
        <v>445488.67406542058</v>
      </c>
      <c r="BG430" s="87">
        <f t="shared" si="411"/>
        <v>0.33011955264172771</v>
      </c>
      <c r="BH430" s="313"/>
      <c r="BI430" s="112">
        <v>7</v>
      </c>
      <c r="BJ430" s="102" t="s">
        <v>406</v>
      </c>
      <c r="BK430" s="176" t="s">
        <v>407</v>
      </c>
      <c r="BL430" s="83">
        <v>128070496</v>
      </c>
      <c r="BM430" s="85">
        <v>249</v>
      </c>
      <c r="BN430" s="86">
        <f t="shared" si="376"/>
        <v>514339.34136546182</v>
      </c>
      <c r="BO430" s="87">
        <f t="shared" si="412"/>
        <v>0.11066666666666666</v>
      </c>
      <c r="BP430" s="313"/>
      <c r="BQ430" s="112">
        <v>7</v>
      </c>
      <c r="BR430" s="102" t="s">
        <v>374</v>
      </c>
      <c r="BS430" s="176" t="s">
        <v>375</v>
      </c>
      <c r="BT430" s="83">
        <v>352280258</v>
      </c>
      <c r="BU430" s="85">
        <v>1596</v>
      </c>
      <c r="BV430" s="86">
        <f t="shared" si="377"/>
        <v>220726.97869674186</v>
      </c>
      <c r="BW430" s="87">
        <f t="shared" si="413"/>
        <v>2.3798162948825002E-2</v>
      </c>
    </row>
    <row r="431" spans="2:75" ht="13.5" customHeight="1">
      <c r="B431" s="304"/>
      <c r="C431" s="318"/>
      <c r="D431" s="301"/>
      <c r="E431" s="80">
        <v>8</v>
      </c>
      <c r="F431" s="102" t="s">
        <v>374</v>
      </c>
      <c r="G431" s="176" t="s">
        <v>375</v>
      </c>
      <c r="H431" s="83">
        <v>210803760</v>
      </c>
      <c r="I431" s="85">
        <v>1036</v>
      </c>
      <c r="J431" s="86">
        <f t="shared" si="369"/>
        <v>203478.53281853281</v>
      </c>
      <c r="K431" s="87">
        <f t="shared" si="405"/>
        <v>2.2836988868070097E-2</v>
      </c>
      <c r="L431" s="313"/>
      <c r="M431" s="112">
        <v>8</v>
      </c>
      <c r="N431" s="102" t="s">
        <v>352</v>
      </c>
      <c r="O431" s="176" t="s">
        <v>353</v>
      </c>
      <c r="P431" s="83">
        <v>77689015</v>
      </c>
      <c r="Q431" s="85">
        <v>528</v>
      </c>
      <c r="R431" s="86">
        <f t="shared" si="370"/>
        <v>147138.28598484848</v>
      </c>
      <c r="S431" s="87">
        <f t="shared" si="406"/>
        <v>0.10568454763811048</v>
      </c>
      <c r="T431" s="313"/>
      <c r="U431" s="112">
        <v>8</v>
      </c>
      <c r="V431" s="102" t="s">
        <v>338</v>
      </c>
      <c r="W431" s="176" t="s">
        <v>339</v>
      </c>
      <c r="X431" s="83">
        <v>170356965</v>
      </c>
      <c r="Y431" s="85">
        <v>917</v>
      </c>
      <c r="Z431" s="86">
        <f t="shared" si="371"/>
        <v>185776.40676117776</v>
      </c>
      <c r="AA431" s="87">
        <f t="shared" si="407"/>
        <v>0.29466580976863754</v>
      </c>
      <c r="AB431" s="313"/>
      <c r="AC431" s="112">
        <v>8</v>
      </c>
      <c r="AD431" s="102" t="s">
        <v>392</v>
      </c>
      <c r="AE431" s="176" t="s">
        <v>393</v>
      </c>
      <c r="AF431" s="83">
        <v>35112293</v>
      </c>
      <c r="AG431" s="85">
        <v>156</v>
      </c>
      <c r="AH431" s="86">
        <f t="shared" si="372"/>
        <v>225078.80128205128</v>
      </c>
      <c r="AI431" s="87">
        <f t="shared" si="408"/>
        <v>4.2299349240780909E-2</v>
      </c>
      <c r="AJ431" s="313"/>
      <c r="AK431" s="112">
        <v>8</v>
      </c>
      <c r="AL431" s="102" t="s">
        <v>374</v>
      </c>
      <c r="AM431" s="176" t="s">
        <v>375</v>
      </c>
      <c r="AN431" s="83">
        <v>16261152</v>
      </c>
      <c r="AO431" s="85">
        <v>56</v>
      </c>
      <c r="AP431" s="86">
        <f t="shared" si="373"/>
        <v>290377.71428571426</v>
      </c>
      <c r="AQ431" s="87">
        <f t="shared" si="409"/>
        <v>2.0817843866171002E-2</v>
      </c>
      <c r="AR431" s="313"/>
      <c r="AS431" s="112">
        <v>8</v>
      </c>
      <c r="AT431" s="102" t="s">
        <v>406</v>
      </c>
      <c r="AU431" s="176" t="s">
        <v>407</v>
      </c>
      <c r="AV431" s="83">
        <v>54236144</v>
      </c>
      <c r="AW431" s="85">
        <v>169</v>
      </c>
      <c r="AX431" s="86">
        <f t="shared" si="374"/>
        <v>320923.92899408285</v>
      </c>
      <c r="AY431" s="87">
        <f t="shared" si="410"/>
        <v>7.1308016877637131E-2</v>
      </c>
      <c r="AZ431" s="313"/>
      <c r="BA431" s="112">
        <v>8</v>
      </c>
      <c r="BB431" s="102" t="s">
        <v>344</v>
      </c>
      <c r="BC431" s="176" t="s">
        <v>345</v>
      </c>
      <c r="BD431" s="83">
        <v>204247647</v>
      </c>
      <c r="BE431" s="85">
        <v>476</v>
      </c>
      <c r="BF431" s="86">
        <f t="shared" si="375"/>
        <v>429091.69537815126</v>
      </c>
      <c r="BG431" s="87">
        <f t="shared" si="411"/>
        <v>0.18357115310451214</v>
      </c>
      <c r="BH431" s="313"/>
      <c r="BI431" s="112">
        <v>8</v>
      </c>
      <c r="BJ431" s="102" t="s">
        <v>424</v>
      </c>
      <c r="BK431" s="176" t="s">
        <v>425</v>
      </c>
      <c r="BL431" s="83">
        <v>74087858</v>
      </c>
      <c r="BM431" s="85">
        <v>146</v>
      </c>
      <c r="BN431" s="86">
        <f t="shared" si="376"/>
        <v>507451.08219178085</v>
      </c>
      <c r="BO431" s="87">
        <f t="shared" si="412"/>
        <v>6.4888888888888885E-2</v>
      </c>
      <c r="BP431" s="313"/>
      <c r="BQ431" s="112">
        <v>8</v>
      </c>
      <c r="BR431" s="102" t="s">
        <v>404</v>
      </c>
      <c r="BS431" s="176" t="s">
        <v>405</v>
      </c>
      <c r="BT431" s="83">
        <v>494939443</v>
      </c>
      <c r="BU431" s="85">
        <v>2358</v>
      </c>
      <c r="BV431" s="86">
        <f t="shared" si="377"/>
        <v>209897.98261238338</v>
      </c>
      <c r="BW431" s="87">
        <f t="shared" si="413"/>
        <v>3.5160443755218894E-2</v>
      </c>
    </row>
    <row r="432" spans="2:75" ht="13.5" customHeight="1">
      <c r="B432" s="304"/>
      <c r="C432" s="318"/>
      <c r="D432" s="301"/>
      <c r="E432" s="80">
        <v>9</v>
      </c>
      <c r="F432" s="175" t="s">
        <v>352</v>
      </c>
      <c r="G432" s="176" t="s">
        <v>353</v>
      </c>
      <c r="H432" s="83">
        <v>671217607</v>
      </c>
      <c r="I432" s="85">
        <v>3652</v>
      </c>
      <c r="J432" s="86">
        <f t="shared" si="369"/>
        <v>183794.52546549836</v>
      </c>
      <c r="K432" s="87">
        <f t="shared" si="405"/>
        <v>8.0502590102501922E-2</v>
      </c>
      <c r="L432" s="313"/>
      <c r="M432" s="112">
        <v>9</v>
      </c>
      <c r="N432" s="175" t="s">
        <v>344</v>
      </c>
      <c r="O432" s="176" t="s">
        <v>345</v>
      </c>
      <c r="P432" s="83">
        <v>65634051</v>
      </c>
      <c r="Q432" s="85">
        <v>537</v>
      </c>
      <c r="R432" s="86">
        <f t="shared" si="370"/>
        <v>122223.55865921787</v>
      </c>
      <c r="S432" s="87">
        <f t="shared" si="406"/>
        <v>0.10748598879103283</v>
      </c>
      <c r="T432" s="313"/>
      <c r="U432" s="112">
        <v>9</v>
      </c>
      <c r="V432" s="175" t="s">
        <v>352</v>
      </c>
      <c r="W432" s="176" t="s">
        <v>353</v>
      </c>
      <c r="X432" s="83">
        <v>58899216</v>
      </c>
      <c r="Y432" s="85">
        <v>330</v>
      </c>
      <c r="Z432" s="86">
        <f t="shared" si="371"/>
        <v>178482.47272727272</v>
      </c>
      <c r="AA432" s="87">
        <f t="shared" si="407"/>
        <v>0.10604113110539845</v>
      </c>
      <c r="AB432" s="313"/>
      <c r="AC432" s="112">
        <v>9</v>
      </c>
      <c r="AD432" s="175" t="s">
        <v>406</v>
      </c>
      <c r="AE432" s="176" t="s">
        <v>407</v>
      </c>
      <c r="AF432" s="83">
        <v>27430114</v>
      </c>
      <c r="AG432" s="85">
        <v>124</v>
      </c>
      <c r="AH432" s="86">
        <f t="shared" si="372"/>
        <v>221210.59677419355</v>
      </c>
      <c r="AI432" s="87">
        <f t="shared" si="408"/>
        <v>3.3622559652928416E-2</v>
      </c>
      <c r="AJ432" s="313"/>
      <c r="AK432" s="112">
        <v>9</v>
      </c>
      <c r="AL432" s="175" t="s">
        <v>426</v>
      </c>
      <c r="AM432" s="176" t="s">
        <v>427</v>
      </c>
      <c r="AN432" s="83">
        <v>3118053</v>
      </c>
      <c r="AO432" s="85">
        <v>12</v>
      </c>
      <c r="AP432" s="86">
        <f t="shared" si="373"/>
        <v>259837.75</v>
      </c>
      <c r="AQ432" s="87">
        <f t="shared" si="409"/>
        <v>4.4609665427509295E-3</v>
      </c>
      <c r="AR432" s="313"/>
      <c r="AS432" s="112">
        <v>9</v>
      </c>
      <c r="AT432" s="175" t="s">
        <v>366</v>
      </c>
      <c r="AU432" s="176" t="s">
        <v>367</v>
      </c>
      <c r="AV432" s="83">
        <v>204138746</v>
      </c>
      <c r="AW432" s="85">
        <v>732</v>
      </c>
      <c r="AX432" s="86">
        <f t="shared" si="374"/>
        <v>278878.06830601091</v>
      </c>
      <c r="AY432" s="87">
        <f t="shared" si="410"/>
        <v>0.30886075949367087</v>
      </c>
      <c r="AZ432" s="313"/>
      <c r="BA432" s="112">
        <v>9</v>
      </c>
      <c r="BB432" s="175" t="s">
        <v>338</v>
      </c>
      <c r="BC432" s="176" t="s">
        <v>339</v>
      </c>
      <c r="BD432" s="83">
        <v>216901705</v>
      </c>
      <c r="BE432" s="85">
        <v>526</v>
      </c>
      <c r="BF432" s="86">
        <f t="shared" si="375"/>
        <v>412360.65589353611</v>
      </c>
      <c r="BG432" s="87">
        <f t="shared" si="411"/>
        <v>0.20285383725414577</v>
      </c>
      <c r="BH432" s="313"/>
      <c r="BI432" s="112">
        <v>9</v>
      </c>
      <c r="BJ432" s="175" t="s">
        <v>430</v>
      </c>
      <c r="BK432" s="176" t="s">
        <v>431</v>
      </c>
      <c r="BL432" s="83">
        <v>16638491</v>
      </c>
      <c r="BM432" s="85">
        <v>34</v>
      </c>
      <c r="BN432" s="86">
        <f t="shared" si="376"/>
        <v>489367.3823529412</v>
      </c>
      <c r="BO432" s="87">
        <f t="shared" si="412"/>
        <v>1.5111111111111112E-2</v>
      </c>
      <c r="BP432" s="313"/>
      <c r="BQ432" s="112">
        <v>9</v>
      </c>
      <c r="BR432" s="175" t="s">
        <v>430</v>
      </c>
      <c r="BS432" s="176" t="s">
        <v>431</v>
      </c>
      <c r="BT432" s="83">
        <v>190617573</v>
      </c>
      <c r="BU432" s="85">
        <v>974</v>
      </c>
      <c r="BV432" s="86">
        <f t="shared" si="377"/>
        <v>195705.9271047228</v>
      </c>
      <c r="BW432" s="87">
        <f t="shared" si="413"/>
        <v>1.4523440295836812E-2</v>
      </c>
    </row>
    <row r="433" spans="2:75" ht="13.5" customHeight="1">
      <c r="B433" s="304"/>
      <c r="C433" s="318"/>
      <c r="D433" s="301"/>
      <c r="E433" s="88">
        <v>10</v>
      </c>
      <c r="F433" s="177" t="s">
        <v>400</v>
      </c>
      <c r="G433" s="178" t="s">
        <v>401</v>
      </c>
      <c r="H433" s="91">
        <v>141054254</v>
      </c>
      <c r="I433" s="93">
        <v>778</v>
      </c>
      <c r="J433" s="94">
        <f t="shared" si="369"/>
        <v>181303.66838046274</v>
      </c>
      <c r="K433" s="95">
        <f t="shared" si="405"/>
        <v>1.7149785076600903E-2</v>
      </c>
      <c r="L433" s="313"/>
      <c r="M433" s="113">
        <v>10</v>
      </c>
      <c r="N433" s="177" t="s">
        <v>368</v>
      </c>
      <c r="O433" s="178" t="s">
        <v>369</v>
      </c>
      <c r="P433" s="91">
        <v>62220274</v>
      </c>
      <c r="Q433" s="93">
        <v>565</v>
      </c>
      <c r="R433" s="94">
        <f t="shared" si="370"/>
        <v>110124.37876106195</v>
      </c>
      <c r="S433" s="95">
        <f t="shared" si="406"/>
        <v>0.11309047237790232</v>
      </c>
      <c r="T433" s="313"/>
      <c r="U433" s="113">
        <v>10</v>
      </c>
      <c r="V433" s="177" t="s">
        <v>336</v>
      </c>
      <c r="W433" s="178" t="s">
        <v>337</v>
      </c>
      <c r="X433" s="91">
        <v>328952246</v>
      </c>
      <c r="Y433" s="93">
        <v>2096</v>
      </c>
      <c r="Z433" s="94">
        <f t="shared" si="371"/>
        <v>156942.86545801527</v>
      </c>
      <c r="AA433" s="95">
        <f t="shared" si="407"/>
        <v>0.67352185089974292</v>
      </c>
      <c r="AB433" s="313"/>
      <c r="AC433" s="113">
        <v>10</v>
      </c>
      <c r="AD433" s="177" t="s">
        <v>458</v>
      </c>
      <c r="AE433" s="178" t="s">
        <v>459</v>
      </c>
      <c r="AF433" s="91">
        <v>5564441</v>
      </c>
      <c r="AG433" s="93">
        <v>28</v>
      </c>
      <c r="AH433" s="94">
        <f t="shared" si="372"/>
        <v>198730.03571428571</v>
      </c>
      <c r="AI433" s="95">
        <f t="shared" si="408"/>
        <v>7.5921908893709323E-3</v>
      </c>
      <c r="AJ433" s="313"/>
      <c r="AK433" s="113">
        <v>10</v>
      </c>
      <c r="AL433" s="177" t="s">
        <v>352</v>
      </c>
      <c r="AM433" s="178" t="s">
        <v>353</v>
      </c>
      <c r="AN433" s="91">
        <v>66159530</v>
      </c>
      <c r="AO433" s="93">
        <v>276</v>
      </c>
      <c r="AP433" s="94">
        <f t="shared" si="373"/>
        <v>239708.4420289855</v>
      </c>
      <c r="AQ433" s="95">
        <f t="shared" si="409"/>
        <v>0.10260223048327137</v>
      </c>
      <c r="AR433" s="313"/>
      <c r="AS433" s="113">
        <v>10</v>
      </c>
      <c r="AT433" s="177" t="s">
        <v>404</v>
      </c>
      <c r="AU433" s="178" t="s">
        <v>405</v>
      </c>
      <c r="AV433" s="91">
        <v>53504232</v>
      </c>
      <c r="AW433" s="93">
        <v>196</v>
      </c>
      <c r="AX433" s="94">
        <f t="shared" si="374"/>
        <v>272980.77551020408</v>
      </c>
      <c r="AY433" s="95">
        <f t="shared" si="410"/>
        <v>8.2700421940928276E-2</v>
      </c>
      <c r="AZ433" s="313"/>
      <c r="BA433" s="113">
        <v>10</v>
      </c>
      <c r="BB433" s="177" t="s">
        <v>430</v>
      </c>
      <c r="BC433" s="178" t="s">
        <v>431</v>
      </c>
      <c r="BD433" s="91">
        <v>16456952</v>
      </c>
      <c r="BE433" s="93">
        <v>43</v>
      </c>
      <c r="BF433" s="94">
        <f t="shared" si="375"/>
        <v>382719.81395348837</v>
      </c>
      <c r="BG433" s="95">
        <f t="shared" si="411"/>
        <v>1.6583108368684922E-2</v>
      </c>
      <c r="BH433" s="313"/>
      <c r="BI433" s="113">
        <v>10</v>
      </c>
      <c r="BJ433" s="177" t="s">
        <v>364</v>
      </c>
      <c r="BK433" s="178" t="s">
        <v>365</v>
      </c>
      <c r="BL433" s="91">
        <v>591048732</v>
      </c>
      <c r="BM433" s="93">
        <v>1330</v>
      </c>
      <c r="BN433" s="94">
        <f t="shared" si="376"/>
        <v>444397.54285714286</v>
      </c>
      <c r="BO433" s="95">
        <f t="shared" si="412"/>
        <v>0.59111111111111114</v>
      </c>
      <c r="BP433" s="313"/>
      <c r="BQ433" s="113">
        <v>10</v>
      </c>
      <c r="BR433" s="177" t="s">
        <v>352</v>
      </c>
      <c r="BS433" s="178" t="s">
        <v>353</v>
      </c>
      <c r="BT433" s="91">
        <v>1093734128</v>
      </c>
      <c r="BU433" s="93">
        <v>5747</v>
      </c>
      <c r="BV433" s="94">
        <f t="shared" si="377"/>
        <v>190313.92517835394</v>
      </c>
      <c r="BW433" s="95">
        <f t="shared" si="413"/>
        <v>8.5694262197304069E-2</v>
      </c>
    </row>
    <row r="434" spans="2:75" s="173" customFormat="1" ht="13.5" customHeight="1">
      <c r="B434" s="266"/>
      <c r="C434" s="320"/>
      <c r="D434" s="302"/>
      <c r="E434" s="96" t="s">
        <v>164</v>
      </c>
      <c r="F434" s="97"/>
      <c r="G434" s="98"/>
      <c r="H434" s="228">
        <v>23889237730</v>
      </c>
      <c r="I434" s="100">
        <v>42081</v>
      </c>
      <c r="J434" s="49">
        <f t="shared" si="369"/>
        <v>567696.53121361183</v>
      </c>
      <c r="K434" s="101">
        <f t="shared" si="405"/>
        <v>0.92760939049928359</v>
      </c>
      <c r="L434" s="314"/>
      <c r="M434" s="96" t="s">
        <v>164</v>
      </c>
      <c r="N434" s="97"/>
      <c r="O434" s="98"/>
      <c r="P434" s="228">
        <v>5205606730</v>
      </c>
      <c r="Q434" s="100">
        <v>4970</v>
      </c>
      <c r="R434" s="49">
        <f t="shared" si="370"/>
        <v>1047405.7806841047</v>
      </c>
      <c r="S434" s="101">
        <f t="shared" si="406"/>
        <v>0.99479583666933546</v>
      </c>
      <c r="T434" s="314"/>
      <c r="U434" s="96" t="s">
        <v>164</v>
      </c>
      <c r="V434" s="97"/>
      <c r="W434" s="98"/>
      <c r="X434" s="228">
        <v>4026232720</v>
      </c>
      <c r="Y434" s="100">
        <v>3094</v>
      </c>
      <c r="Z434" s="49">
        <f t="shared" si="371"/>
        <v>1301303.4001292824</v>
      </c>
      <c r="AA434" s="101">
        <f t="shared" si="407"/>
        <v>0.99421593830334187</v>
      </c>
      <c r="AB434" s="314"/>
      <c r="AC434" s="96" t="s">
        <v>164</v>
      </c>
      <c r="AD434" s="97"/>
      <c r="AE434" s="98"/>
      <c r="AF434" s="228">
        <v>4429253600</v>
      </c>
      <c r="AG434" s="100">
        <v>3666</v>
      </c>
      <c r="AH434" s="49">
        <f t="shared" si="372"/>
        <v>1208197.9268957993</v>
      </c>
      <c r="AI434" s="101">
        <f t="shared" si="408"/>
        <v>0.9940347071583514</v>
      </c>
      <c r="AJ434" s="314"/>
      <c r="AK434" s="96" t="s">
        <v>164</v>
      </c>
      <c r="AL434" s="97"/>
      <c r="AM434" s="98"/>
      <c r="AN434" s="228">
        <v>4378110090</v>
      </c>
      <c r="AO434" s="100">
        <v>2666</v>
      </c>
      <c r="AP434" s="49">
        <f t="shared" si="373"/>
        <v>1642201.834208552</v>
      </c>
      <c r="AQ434" s="101">
        <f t="shared" si="409"/>
        <v>0.99107806691449818</v>
      </c>
      <c r="AR434" s="314"/>
      <c r="AS434" s="96" t="s">
        <v>164</v>
      </c>
      <c r="AT434" s="97"/>
      <c r="AU434" s="98"/>
      <c r="AV434" s="228">
        <v>4414467760</v>
      </c>
      <c r="AW434" s="100">
        <v>2329</v>
      </c>
      <c r="AX434" s="49">
        <f t="shared" si="374"/>
        <v>1895434.8475740661</v>
      </c>
      <c r="AY434" s="101">
        <f t="shared" si="410"/>
        <v>0.98270042194092821</v>
      </c>
      <c r="AZ434" s="314"/>
      <c r="BA434" s="96" t="s">
        <v>164</v>
      </c>
      <c r="BB434" s="97"/>
      <c r="BC434" s="98"/>
      <c r="BD434" s="228">
        <v>6105886200</v>
      </c>
      <c r="BE434" s="100">
        <v>2553</v>
      </c>
      <c r="BF434" s="49">
        <f t="shared" si="375"/>
        <v>2391651.4688601643</v>
      </c>
      <c r="BG434" s="101">
        <f t="shared" si="411"/>
        <v>0.98457385268029307</v>
      </c>
      <c r="BH434" s="314"/>
      <c r="BI434" s="96" t="s">
        <v>164</v>
      </c>
      <c r="BJ434" s="97"/>
      <c r="BK434" s="98"/>
      <c r="BL434" s="228">
        <v>5570024800</v>
      </c>
      <c r="BM434" s="100">
        <v>2219</v>
      </c>
      <c r="BN434" s="49">
        <f t="shared" si="376"/>
        <v>2510150.8787742225</v>
      </c>
      <c r="BO434" s="101">
        <f t="shared" si="412"/>
        <v>0.98622222222222222</v>
      </c>
      <c r="BP434" s="314"/>
      <c r="BQ434" s="96" t="s">
        <v>164</v>
      </c>
      <c r="BR434" s="97"/>
      <c r="BS434" s="98"/>
      <c r="BT434" s="228">
        <v>58018819630</v>
      </c>
      <c r="BU434" s="100">
        <v>63578</v>
      </c>
      <c r="BV434" s="49">
        <f t="shared" si="377"/>
        <v>912561.25751045963</v>
      </c>
      <c r="BW434" s="101">
        <f t="shared" si="413"/>
        <v>0.94801980198019797</v>
      </c>
    </row>
    <row r="435" spans="2:75" ht="13.5" customHeight="1">
      <c r="B435" s="303">
        <v>40</v>
      </c>
      <c r="C435" s="317" t="s">
        <v>40</v>
      </c>
      <c r="D435" s="305">
        <f>CB45</f>
        <v>8785</v>
      </c>
      <c r="E435" s="72">
        <v>1</v>
      </c>
      <c r="F435" s="73" t="s">
        <v>456</v>
      </c>
      <c r="G435" s="74" t="s">
        <v>457</v>
      </c>
      <c r="H435" s="75">
        <v>6854115</v>
      </c>
      <c r="I435" s="77">
        <v>4</v>
      </c>
      <c r="J435" s="78">
        <f t="shared" si="369"/>
        <v>1713528.75</v>
      </c>
      <c r="K435" s="79">
        <f t="shared" ref="K435:K445" si="414">IFERROR(I435/$CB$45,0)</f>
        <v>4.5532157085941948E-4</v>
      </c>
      <c r="L435" s="315">
        <f>CC45</f>
        <v>699</v>
      </c>
      <c r="M435" s="195">
        <v>1</v>
      </c>
      <c r="N435" s="73" t="s">
        <v>456</v>
      </c>
      <c r="O435" s="74" t="s">
        <v>457</v>
      </c>
      <c r="P435" s="75">
        <v>575034</v>
      </c>
      <c r="Q435" s="77">
        <v>1</v>
      </c>
      <c r="R435" s="78">
        <f t="shared" si="370"/>
        <v>575034</v>
      </c>
      <c r="S435" s="79">
        <f t="shared" ref="S435:S445" si="415">IFERROR(Q435/$CC$45,0)</f>
        <v>1.4306151645207439E-3</v>
      </c>
      <c r="T435" s="315">
        <f>CD45</f>
        <v>710</v>
      </c>
      <c r="U435" s="195">
        <v>1</v>
      </c>
      <c r="V435" s="73" t="s">
        <v>382</v>
      </c>
      <c r="W435" s="74" t="s">
        <v>383</v>
      </c>
      <c r="X435" s="75">
        <v>14644345</v>
      </c>
      <c r="Y435" s="77">
        <v>2</v>
      </c>
      <c r="Z435" s="78">
        <f t="shared" si="371"/>
        <v>7322172.5</v>
      </c>
      <c r="AA435" s="79">
        <f t="shared" ref="AA435:AA445" si="416">IFERROR(Y435/$CD$45,0)</f>
        <v>2.8169014084507044E-3</v>
      </c>
      <c r="AB435" s="315">
        <f>CE45</f>
        <v>809</v>
      </c>
      <c r="AC435" s="195">
        <v>1</v>
      </c>
      <c r="AD435" s="73" t="s">
        <v>374</v>
      </c>
      <c r="AE435" s="74" t="s">
        <v>375</v>
      </c>
      <c r="AF435" s="75">
        <v>17389719</v>
      </c>
      <c r="AG435" s="77">
        <v>20</v>
      </c>
      <c r="AH435" s="78">
        <f t="shared" si="372"/>
        <v>869485.95</v>
      </c>
      <c r="AI435" s="79">
        <f t="shared" ref="AI435:AI445" si="417">IFERROR(AG435/$CE$45,0)</f>
        <v>2.4721878862793572E-2</v>
      </c>
      <c r="AJ435" s="315">
        <f>CF45</f>
        <v>1122</v>
      </c>
      <c r="AK435" s="195">
        <v>1</v>
      </c>
      <c r="AL435" s="73" t="s">
        <v>384</v>
      </c>
      <c r="AM435" s="74" t="s">
        <v>385</v>
      </c>
      <c r="AN435" s="75">
        <v>31219652</v>
      </c>
      <c r="AO435" s="77">
        <v>30</v>
      </c>
      <c r="AP435" s="78">
        <f t="shared" si="373"/>
        <v>1040655.0666666667</v>
      </c>
      <c r="AQ435" s="79">
        <f t="shared" ref="AQ435:AQ445" si="418">IFERROR(AO435/$CF$45,0)</f>
        <v>2.6737967914438502E-2</v>
      </c>
      <c r="AR435" s="315">
        <f>CG45</f>
        <v>807</v>
      </c>
      <c r="AS435" s="195">
        <v>1</v>
      </c>
      <c r="AT435" s="73" t="s">
        <v>356</v>
      </c>
      <c r="AU435" s="74" t="s">
        <v>357</v>
      </c>
      <c r="AV435" s="75">
        <v>156882350</v>
      </c>
      <c r="AW435" s="77">
        <v>273</v>
      </c>
      <c r="AX435" s="78">
        <f t="shared" si="374"/>
        <v>574660.62271062273</v>
      </c>
      <c r="AY435" s="79">
        <f t="shared" ref="AY435:AY445" si="419">IFERROR(AW435/$CG$45,0)</f>
        <v>0.33828996282527879</v>
      </c>
      <c r="AZ435" s="315">
        <f>CH45</f>
        <v>695</v>
      </c>
      <c r="BA435" s="195">
        <v>1</v>
      </c>
      <c r="BB435" s="73" t="s">
        <v>382</v>
      </c>
      <c r="BC435" s="74" t="s">
        <v>383</v>
      </c>
      <c r="BD435" s="75">
        <v>16122747</v>
      </c>
      <c r="BE435" s="77">
        <v>4</v>
      </c>
      <c r="BF435" s="78">
        <f t="shared" si="375"/>
        <v>4030686.75</v>
      </c>
      <c r="BG435" s="79">
        <f t="shared" ref="BG435:BG445" si="420">IFERROR(BE435/$CH$45,0)</f>
        <v>5.7553956834532375E-3</v>
      </c>
      <c r="BH435" s="315">
        <f>CI45</f>
        <v>595</v>
      </c>
      <c r="BI435" s="195">
        <v>1</v>
      </c>
      <c r="BJ435" s="73" t="s">
        <v>470</v>
      </c>
      <c r="BK435" s="74" t="s">
        <v>471</v>
      </c>
      <c r="BL435" s="75">
        <v>2564799</v>
      </c>
      <c r="BM435" s="77">
        <v>1</v>
      </c>
      <c r="BN435" s="78">
        <f t="shared" si="376"/>
        <v>2564799</v>
      </c>
      <c r="BO435" s="79">
        <f t="shared" ref="BO435:BO445" si="421">IFERROR(BM435/$CI$45,0)</f>
        <v>1.6806722689075631E-3</v>
      </c>
      <c r="BP435" s="315">
        <f>CJ45</f>
        <v>14222</v>
      </c>
      <c r="BQ435" s="195">
        <v>1</v>
      </c>
      <c r="BR435" s="73" t="s">
        <v>456</v>
      </c>
      <c r="BS435" s="74" t="s">
        <v>457</v>
      </c>
      <c r="BT435" s="75">
        <v>7432029</v>
      </c>
      <c r="BU435" s="77">
        <v>6</v>
      </c>
      <c r="BV435" s="78">
        <f t="shared" si="377"/>
        <v>1238671.5</v>
      </c>
      <c r="BW435" s="79">
        <f t="shared" ref="BW435:BW445" si="422">IFERROR(BU435/$CJ$45,0)</f>
        <v>4.2188159189987344E-4</v>
      </c>
    </row>
    <row r="436" spans="2:75" ht="13.5" customHeight="1">
      <c r="B436" s="304"/>
      <c r="C436" s="318"/>
      <c r="D436" s="301"/>
      <c r="E436" s="80">
        <v>2</v>
      </c>
      <c r="F436" s="175" t="s">
        <v>418</v>
      </c>
      <c r="G436" s="176" t="s">
        <v>419</v>
      </c>
      <c r="H436" s="83">
        <v>167434214</v>
      </c>
      <c r="I436" s="85">
        <v>189</v>
      </c>
      <c r="J436" s="86">
        <f t="shared" si="369"/>
        <v>885895.31216931215</v>
      </c>
      <c r="K436" s="87">
        <f t="shared" si="414"/>
        <v>2.1513944223107571E-2</v>
      </c>
      <c r="L436" s="313"/>
      <c r="M436" s="112">
        <v>2</v>
      </c>
      <c r="N436" s="175" t="s">
        <v>458</v>
      </c>
      <c r="O436" s="176" t="s">
        <v>459</v>
      </c>
      <c r="P436" s="83">
        <v>556086</v>
      </c>
      <c r="Q436" s="85">
        <v>1</v>
      </c>
      <c r="R436" s="86">
        <f t="shared" si="370"/>
        <v>556086</v>
      </c>
      <c r="S436" s="87">
        <f t="shared" si="415"/>
        <v>1.4306151645207439E-3</v>
      </c>
      <c r="T436" s="313"/>
      <c r="U436" s="112">
        <v>2</v>
      </c>
      <c r="V436" s="175" t="s">
        <v>430</v>
      </c>
      <c r="W436" s="176" t="s">
        <v>431</v>
      </c>
      <c r="X436" s="83">
        <v>9407099</v>
      </c>
      <c r="Y436" s="85">
        <v>13</v>
      </c>
      <c r="Z436" s="86">
        <f t="shared" si="371"/>
        <v>723623</v>
      </c>
      <c r="AA436" s="87">
        <f t="shared" si="416"/>
        <v>1.8309859154929577E-2</v>
      </c>
      <c r="AB436" s="313"/>
      <c r="AC436" s="112">
        <v>2</v>
      </c>
      <c r="AD436" s="175" t="s">
        <v>382</v>
      </c>
      <c r="AE436" s="176" t="s">
        <v>383</v>
      </c>
      <c r="AF436" s="83">
        <v>4325567</v>
      </c>
      <c r="AG436" s="85">
        <v>6</v>
      </c>
      <c r="AH436" s="86">
        <f t="shared" si="372"/>
        <v>720927.83333333337</v>
      </c>
      <c r="AI436" s="87">
        <f t="shared" si="417"/>
        <v>7.4165636588380719E-3</v>
      </c>
      <c r="AJ436" s="313"/>
      <c r="AK436" s="112">
        <v>2</v>
      </c>
      <c r="AL436" s="175" t="s">
        <v>344</v>
      </c>
      <c r="AM436" s="176" t="s">
        <v>345</v>
      </c>
      <c r="AN436" s="83">
        <v>140002165</v>
      </c>
      <c r="AO436" s="85">
        <v>252</v>
      </c>
      <c r="AP436" s="86">
        <f t="shared" si="373"/>
        <v>555564.14682539681</v>
      </c>
      <c r="AQ436" s="87">
        <f t="shared" si="418"/>
        <v>0.22459893048128343</v>
      </c>
      <c r="AR436" s="313"/>
      <c r="AS436" s="112">
        <v>2</v>
      </c>
      <c r="AT436" s="175" t="s">
        <v>430</v>
      </c>
      <c r="AU436" s="176" t="s">
        <v>431</v>
      </c>
      <c r="AV436" s="83">
        <v>3172781</v>
      </c>
      <c r="AW436" s="85">
        <v>6</v>
      </c>
      <c r="AX436" s="86">
        <f t="shared" si="374"/>
        <v>528796.83333333337</v>
      </c>
      <c r="AY436" s="87">
        <f t="shared" si="419"/>
        <v>7.4349442379182153E-3</v>
      </c>
      <c r="AZ436" s="313"/>
      <c r="BA436" s="112">
        <v>2</v>
      </c>
      <c r="BB436" s="175" t="s">
        <v>356</v>
      </c>
      <c r="BC436" s="176" t="s">
        <v>357</v>
      </c>
      <c r="BD436" s="83">
        <v>176789021</v>
      </c>
      <c r="BE436" s="85">
        <v>226</v>
      </c>
      <c r="BF436" s="86">
        <f t="shared" si="375"/>
        <v>782252.30530973454</v>
      </c>
      <c r="BG436" s="87">
        <f t="shared" si="420"/>
        <v>0.32517985611510791</v>
      </c>
      <c r="BH436" s="313"/>
      <c r="BI436" s="112">
        <v>2</v>
      </c>
      <c r="BJ436" s="175" t="s">
        <v>472</v>
      </c>
      <c r="BK436" s="176" t="s">
        <v>473</v>
      </c>
      <c r="BL436" s="83">
        <v>1047395</v>
      </c>
      <c r="BM436" s="85">
        <v>1</v>
      </c>
      <c r="BN436" s="86">
        <f t="shared" si="376"/>
        <v>1047395</v>
      </c>
      <c r="BO436" s="87">
        <f t="shared" si="421"/>
        <v>1.6806722689075631E-3</v>
      </c>
      <c r="BP436" s="313"/>
      <c r="BQ436" s="112">
        <v>2</v>
      </c>
      <c r="BR436" s="175" t="s">
        <v>382</v>
      </c>
      <c r="BS436" s="176" t="s">
        <v>383</v>
      </c>
      <c r="BT436" s="83">
        <v>53360056</v>
      </c>
      <c r="BU436" s="85">
        <v>60</v>
      </c>
      <c r="BV436" s="86">
        <f t="shared" si="377"/>
        <v>889334.26666666672</v>
      </c>
      <c r="BW436" s="87">
        <f t="shared" si="422"/>
        <v>4.2188159189987346E-3</v>
      </c>
    </row>
    <row r="437" spans="2:75" ht="13.5" customHeight="1">
      <c r="B437" s="304"/>
      <c r="C437" s="318"/>
      <c r="D437" s="301"/>
      <c r="E437" s="80">
        <v>3</v>
      </c>
      <c r="F437" s="175" t="s">
        <v>426</v>
      </c>
      <c r="G437" s="176" t="s">
        <v>427</v>
      </c>
      <c r="H437" s="83">
        <v>15721312</v>
      </c>
      <c r="I437" s="85">
        <v>19</v>
      </c>
      <c r="J437" s="86">
        <f t="shared" si="369"/>
        <v>827437.47368421056</v>
      </c>
      <c r="K437" s="87">
        <f t="shared" si="414"/>
        <v>2.1627774615822423E-3</v>
      </c>
      <c r="L437" s="313"/>
      <c r="M437" s="112">
        <v>3</v>
      </c>
      <c r="N437" s="175" t="s">
        <v>384</v>
      </c>
      <c r="O437" s="176" t="s">
        <v>385</v>
      </c>
      <c r="P437" s="83">
        <v>8151914</v>
      </c>
      <c r="Q437" s="85">
        <v>15</v>
      </c>
      <c r="R437" s="86">
        <f t="shared" si="370"/>
        <v>543460.93333333335</v>
      </c>
      <c r="S437" s="87">
        <f t="shared" si="415"/>
        <v>2.1459227467811159E-2</v>
      </c>
      <c r="T437" s="313"/>
      <c r="U437" s="112">
        <v>3</v>
      </c>
      <c r="V437" s="175" t="s">
        <v>344</v>
      </c>
      <c r="W437" s="176" t="s">
        <v>345</v>
      </c>
      <c r="X437" s="83">
        <v>44187198</v>
      </c>
      <c r="Y437" s="85">
        <v>114</v>
      </c>
      <c r="Z437" s="86">
        <f t="shared" si="371"/>
        <v>387607</v>
      </c>
      <c r="AA437" s="87">
        <f t="shared" si="416"/>
        <v>0.16056338028169015</v>
      </c>
      <c r="AB437" s="313"/>
      <c r="AC437" s="112">
        <v>3</v>
      </c>
      <c r="AD437" s="175" t="s">
        <v>430</v>
      </c>
      <c r="AE437" s="176" t="s">
        <v>431</v>
      </c>
      <c r="AF437" s="83">
        <v>5896892</v>
      </c>
      <c r="AG437" s="85">
        <v>12</v>
      </c>
      <c r="AH437" s="86">
        <f t="shared" si="372"/>
        <v>491407.66666666669</v>
      </c>
      <c r="AI437" s="87">
        <f t="shared" si="417"/>
        <v>1.4833127317676144E-2</v>
      </c>
      <c r="AJ437" s="313"/>
      <c r="AK437" s="112">
        <v>3</v>
      </c>
      <c r="AL437" s="175" t="s">
        <v>356</v>
      </c>
      <c r="AM437" s="176" t="s">
        <v>357</v>
      </c>
      <c r="AN437" s="83">
        <v>139439587</v>
      </c>
      <c r="AO437" s="85">
        <v>342</v>
      </c>
      <c r="AP437" s="86">
        <f t="shared" si="373"/>
        <v>407718.09064327483</v>
      </c>
      <c r="AQ437" s="87">
        <f t="shared" si="418"/>
        <v>0.30481283422459893</v>
      </c>
      <c r="AR437" s="313"/>
      <c r="AS437" s="112">
        <v>3</v>
      </c>
      <c r="AT437" s="175" t="s">
        <v>374</v>
      </c>
      <c r="AU437" s="176" t="s">
        <v>375</v>
      </c>
      <c r="AV437" s="83">
        <v>6534965</v>
      </c>
      <c r="AW437" s="85">
        <v>15</v>
      </c>
      <c r="AX437" s="86">
        <f t="shared" si="374"/>
        <v>435664.33333333331</v>
      </c>
      <c r="AY437" s="87">
        <f t="shared" si="419"/>
        <v>1.858736059479554E-2</v>
      </c>
      <c r="AZ437" s="313"/>
      <c r="BA437" s="112">
        <v>3</v>
      </c>
      <c r="BB437" s="175" t="s">
        <v>344</v>
      </c>
      <c r="BC437" s="176" t="s">
        <v>345</v>
      </c>
      <c r="BD437" s="83">
        <v>103213278</v>
      </c>
      <c r="BE437" s="85">
        <v>157</v>
      </c>
      <c r="BF437" s="86">
        <f t="shared" si="375"/>
        <v>657409.41401273885</v>
      </c>
      <c r="BG437" s="87">
        <f t="shared" si="420"/>
        <v>0.22589928057553957</v>
      </c>
      <c r="BH437" s="313"/>
      <c r="BI437" s="112">
        <v>3</v>
      </c>
      <c r="BJ437" s="175" t="s">
        <v>430</v>
      </c>
      <c r="BK437" s="176" t="s">
        <v>431</v>
      </c>
      <c r="BL437" s="83">
        <v>10705087</v>
      </c>
      <c r="BM437" s="85">
        <v>12</v>
      </c>
      <c r="BN437" s="86">
        <f t="shared" si="376"/>
        <v>892090.58333333337</v>
      </c>
      <c r="BO437" s="87">
        <f t="shared" si="421"/>
        <v>2.0168067226890758E-2</v>
      </c>
      <c r="BP437" s="313"/>
      <c r="BQ437" s="112">
        <v>3</v>
      </c>
      <c r="BR437" s="175" t="s">
        <v>426</v>
      </c>
      <c r="BS437" s="176" t="s">
        <v>427</v>
      </c>
      <c r="BT437" s="83">
        <v>20746290</v>
      </c>
      <c r="BU437" s="85">
        <v>47</v>
      </c>
      <c r="BV437" s="86">
        <f t="shared" si="377"/>
        <v>441410.42553191487</v>
      </c>
      <c r="BW437" s="87">
        <f t="shared" si="422"/>
        <v>3.3047391365490088E-3</v>
      </c>
    </row>
    <row r="438" spans="2:75" ht="13.5" customHeight="1">
      <c r="B438" s="304"/>
      <c r="C438" s="318"/>
      <c r="D438" s="301"/>
      <c r="E438" s="80">
        <v>4</v>
      </c>
      <c r="F438" s="175" t="s">
        <v>408</v>
      </c>
      <c r="G438" s="176" t="s">
        <v>409</v>
      </c>
      <c r="H438" s="83">
        <v>145400364</v>
      </c>
      <c r="I438" s="85">
        <v>178</v>
      </c>
      <c r="J438" s="86">
        <f t="shared" si="369"/>
        <v>816855.97752808989</v>
      </c>
      <c r="K438" s="87">
        <f t="shared" si="414"/>
        <v>2.0261809903244166E-2</v>
      </c>
      <c r="L438" s="313"/>
      <c r="M438" s="112">
        <v>4</v>
      </c>
      <c r="N438" s="175" t="s">
        <v>418</v>
      </c>
      <c r="O438" s="176" t="s">
        <v>419</v>
      </c>
      <c r="P438" s="83">
        <v>4786265</v>
      </c>
      <c r="Q438" s="85">
        <v>11</v>
      </c>
      <c r="R438" s="86">
        <f t="shared" si="370"/>
        <v>435115</v>
      </c>
      <c r="S438" s="87">
        <f t="shared" si="415"/>
        <v>1.5736766809728183E-2</v>
      </c>
      <c r="T438" s="313"/>
      <c r="U438" s="112">
        <v>4</v>
      </c>
      <c r="V438" s="175" t="s">
        <v>352</v>
      </c>
      <c r="W438" s="176" t="s">
        <v>353</v>
      </c>
      <c r="X438" s="83">
        <v>21863650</v>
      </c>
      <c r="Y438" s="85">
        <v>76</v>
      </c>
      <c r="Z438" s="86">
        <f t="shared" si="371"/>
        <v>287679.60526315792</v>
      </c>
      <c r="AA438" s="87">
        <f t="shared" si="416"/>
        <v>0.10704225352112676</v>
      </c>
      <c r="AB438" s="313"/>
      <c r="AC438" s="112">
        <v>4</v>
      </c>
      <c r="AD438" s="175" t="s">
        <v>356</v>
      </c>
      <c r="AE438" s="176" t="s">
        <v>357</v>
      </c>
      <c r="AF438" s="83">
        <v>86013521</v>
      </c>
      <c r="AG438" s="85">
        <v>204</v>
      </c>
      <c r="AH438" s="86">
        <f t="shared" si="372"/>
        <v>421634.90686274512</v>
      </c>
      <c r="AI438" s="87">
        <f t="shared" si="417"/>
        <v>0.25216316440049441</v>
      </c>
      <c r="AJ438" s="313"/>
      <c r="AK438" s="112">
        <v>4</v>
      </c>
      <c r="AL438" s="175" t="s">
        <v>430</v>
      </c>
      <c r="AM438" s="176" t="s">
        <v>431</v>
      </c>
      <c r="AN438" s="83">
        <v>5682186</v>
      </c>
      <c r="AO438" s="85">
        <v>19</v>
      </c>
      <c r="AP438" s="86">
        <f t="shared" si="373"/>
        <v>299062.42105263157</v>
      </c>
      <c r="AQ438" s="87">
        <f t="shared" si="418"/>
        <v>1.6934046345811051E-2</v>
      </c>
      <c r="AR438" s="313"/>
      <c r="AS438" s="112">
        <v>4</v>
      </c>
      <c r="AT438" s="175" t="s">
        <v>344</v>
      </c>
      <c r="AU438" s="176" t="s">
        <v>345</v>
      </c>
      <c r="AV438" s="83">
        <v>61931092</v>
      </c>
      <c r="AW438" s="85">
        <v>175</v>
      </c>
      <c r="AX438" s="86">
        <f t="shared" si="374"/>
        <v>353891.95428571431</v>
      </c>
      <c r="AY438" s="87">
        <f t="shared" si="419"/>
        <v>0.21685254027261464</v>
      </c>
      <c r="AZ438" s="313"/>
      <c r="BA438" s="112">
        <v>4</v>
      </c>
      <c r="BB438" s="175" t="s">
        <v>424</v>
      </c>
      <c r="BC438" s="176" t="s">
        <v>425</v>
      </c>
      <c r="BD438" s="83">
        <v>26025998</v>
      </c>
      <c r="BE438" s="85">
        <v>41</v>
      </c>
      <c r="BF438" s="86">
        <f t="shared" si="375"/>
        <v>634780.43902439019</v>
      </c>
      <c r="BG438" s="87">
        <f t="shared" si="420"/>
        <v>5.8992805755395686E-2</v>
      </c>
      <c r="BH438" s="313"/>
      <c r="BI438" s="112">
        <v>4</v>
      </c>
      <c r="BJ438" s="175" t="s">
        <v>366</v>
      </c>
      <c r="BK438" s="176" t="s">
        <v>367</v>
      </c>
      <c r="BL438" s="83">
        <v>125090336</v>
      </c>
      <c r="BM438" s="85">
        <v>196</v>
      </c>
      <c r="BN438" s="86">
        <f t="shared" si="376"/>
        <v>638216</v>
      </c>
      <c r="BO438" s="87">
        <f t="shared" si="421"/>
        <v>0.32941176470588235</v>
      </c>
      <c r="BP438" s="313"/>
      <c r="BQ438" s="112">
        <v>4</v>
      </c>
      <c r="BR438" s="175" t="s">
        <v>430</v>
      </c>
      <c r="BS438" s="176" t="s">
        <v>431</v>
      </c>
      <c r="BT438" s="83">
        <v>62474597</v>
      </c>
      <c r="BU438" s="85">
        <v>155</v>
      </c>
      <c r="BV438" s="86">
        <f t="shared" si="377"/>
        <v>403061.91612903227</v>
      </c>
      <c r="BW438" s="87">
        <f t="shared" si="422"/>
        <v>1.089860779074673E-2</v>
      </c>
    </row>
    <row r="439" spans="2:75" ht="13.5" customHeight="1">
      <c r="B439" s="304"/>
      <c r="C439" s="318"/>
      <c r="D439" s="301"/>
      <c r="E439" s="80">
        <v>5</v>
      </c>
      <c r="F439" s="102" t="s">
        <v>400</v>
      </c>
      <c r="G439" s="176" t="s">
        <v>401</v>
      </c>
      <c r="H439" s="83">
        <v>175426023</v>
      </c>
      <c r="I439" s="85">
        <v>260</v>
      </c>
      <c r="J439" s="86">
        <f t="shared" si="369"/>
        <v>674715.47307692305</v>
      </c>
      <c r="K439" s="87">
        <f t="shared" si="414"/>
        <v>2.9595902105862264E-2</v>
      </c>
      <c r="L439" s="313"/>
      <c r="M439" s="112">
        <v>5</v>
      </c>
      <c r="N439" s="102" t="s">
        <v>352</v>
      </c>
      <c r="O439" s="176" t="s">
        <v>353</v>
      </c>
      <c r="P439" s="83">
        <v>28688197</v>
      </c>
      <c r="Q439" s="85">
        <v>71</v>
      </c>
      <c r="R439" s="86">
        <f t="shared" si="370"/>
        <v>404059.11267605633</v>
      </c>
      <c r="S439" s="87">
        <f t="shared" si="415"/>
        <v>0.10157367668097282</v>
      </c>
      <c r="T439" s="313"/>
      <c r="U439" s="112">
        <v>5</v>
      </c>
      <c r="V439" s="102" t="s">
        <v>408</v>
      </c>
      <c r="W439" s="176" t="s">
        <v>409</v>
      </c>
      <c r="X439" s="83">
        <v>4613001</v>
      </c>
      <c r="Y439" s="85">
        <v>18</v>
      </c>
      <c r="Z439" s="86">
        <f t="shared" si="371"/>
        <v>256277.83333333334</v>
      </c>
      <c r="AA439" s="87">
        <f t="shared" si="416"/>
        <v>2.5352112676056339E-2</v>
      </c>
      <c r="AB439" s="313"/>
      <c r="AC439" s="112">
        <v>5</v>
      </c>
      <c r="AD439" s="102" t="s">
        <v>352</v>
      </c>
      <c r="AE439" s="176" t="s">
        <v>353</v>
      </c>
      <c r="AF439" s="83">
        <v>25843535</v>
      </c>
      <c r="AG439" s="85">
        <v>80</v>
      </c>
      <c r="AH439" s="86">
        <f t="shared" si="372"/>
        <v>323044.1875</v>
      </c>
      <c r="AI439" s="87">
        <f t="shared" si="417"/>
        <v>9.8887515451174288E-2</v>
      </c>
      <c r="AJ439" s="313"/>
      <c r="AK439" s="112">
        <v>5</v>
      </c>
      <c r="AL439" s="102" t="s">
        <v>406</v>
      </c>
      <c r="AM439" s="176" t="s">
        <v>407</v>
      </c>
      <c r="AN439" s="83">
        <v>14819412</v>
      </c>
      <c r="AO439" s="85">
        <v>54</v>
      </c>
      <c r="AP439" s="86">
        <f t="shared" si="373"/>
        <v>274433.55555555556</v>
      </c>
      <c r="AQ439" s="87">
        <f t="shared" si="418"/>
        <v>4.8128342245989303E-2</v>
      </c>
      <c r="AR439" s="313"/>
      <c r="AS439" s="112">
        <v>5</v>
      </c>
      <c r="AT439" s="102" t="s">
        <v>384</v>
      </c>
      <c r="AU439" s="176" t="s">
        <v>385</v>
      </c>
      <c r="AV439" s="83">
        <v>6302192</v>
      </c>
      <c r="AW439" s="85">
        <v>18</v>
      </c>
      <c r="AX439" s="86">
        <f t="shared" si="374"/>
        <v>350121.77777777775</v>
      </c>
      <c r="AY439" s="87">
        <f t="shared" si="419"/>
        <v>2.2304832713754646E-2</v>
      </c>
      <c r="AZ439" s="313"/>
      <c r="BA439" s="112">
        <v>5</v>
      </c>
      <c r="BB439" s="102" t="s">
        <v>426</v>
      </c>
      <c r="BC439" s="176" t="s">
        <v>427</v>
      </c>
      <c r="BD439" s="83">
        <v>3108467</v>
      </c>
      <c r="BE439" s="85">
        <v>5</v>
      </c>
      <c r="BF439" s="86">
        <f t="shared" si="375"/>
        <v>621693.4</v>
      </c>
      <c r="BG439" s="87">
        <f t="shared" si="420"/>
        <v>7.1942446043165471E-3</v>
      </c>
      <c r="BH439" s="313"/>
      <c r="BI439" s="112">
        <v>5</v>
      </c>
      <c r="BJ439" s="102" t="s">
        <v>362</v>
      </c>
      <c r="BK439" s="176" t="s">
        <v>363</v>
      </c>
      <c r="BL439" s="83">
        <v>154927731</v>
      </c>
      <c r="BM439" s="85">
        <v>252</v>
      </c>
      <c r="BN439" s="86">
        <f t="shared" si="376"/>
        <v>614792.58333333337</v>
      </c>
      <c r="BO439" s="87">
        <f t="shared" si="421"/>
        <v>0.42352941176470588</v>
      </c>
      <c r="BP439" s="313"/>
      <c r="BQ439" s="112">
        <v>5</v>
      </c>
      <c r="BR439" s="102" t="s">
        <v>458</v>
      </c>
      <c r="BS439" s="176" t="s">
        <v>459</v>
      </c>
      <c r="BT439" s="83">
        <v>10893452</v>
      </c>
      <c r="BU439" s="85">
        <v>28</v>
      </c>
      <c r="BV439" s="86">
        <f t="shared" si="377"/>
        <v>389051.85714285716</v>
      </c>
      <c r="BW439" s="87">
        <f t="shared" si="422"/>
        <v>1.9687807621994093E-3</v>
      </c>
    </row>
    <row r="440" spans="2:75" ht="13.5" customHeight="1">
      <c r="B440" s="304"/>
      <c r="C440" s="318"/>
      <c r="D440" s="301"/>
      <c r="E440" s="80">
        <v>6</v>
      </c>
      <c r="F440" s="175" t="s">
        <v>458</v>
      </c>
      <c r="G440" s="176" t="s">
        <v>459</v>
      </c>
      <c r="H440" s="83">
        <v>9028244</v>
      </c>
      <c r="I440" s="85">
        <v>15</v>
      </c>
      <c r="J440" s="86">
        <f t="shared" si="369"/>
        <v>601882.93333333335</v>
      </c>
      <c r="K440" s="87">
        <f t="shared" si="414"/>
        <v>1.7074558907228231E-3</v>
      </c>
      <c r="L440" s="313"/>
      <c r="M440" s="112">
        <v>6</v>
      </c>
      <c r="N440" s="175" t="s">
        <v>430</v>
      </c>
      <c r="O440" s="176" t="s">
        <v>431</v>
      </c>
      <c r="P440" s="83">
        <v>2765346</v>
      </c>
      <c r="Q440" s="85">
        <v>7</v>
      </c>
      <c r="R440" s="86">
        <f t="shared" si="370"/>
        <v>395049.42857142858</v>
      </c>
      <c r="S440" s="87">
        <f t="shared" si="415"/>
        <v>1.0014306151645207E-2</v>
      </c>
      <c r="T440" s="313"/>
      <c r="U440" s="112">
        <v>6</v>
      </c>
      <c r="V440" s="175" t="s">
        <v>416</v>
      </c>
      <c r="W440" s="176" t="s">
        <v>417</v>
      </c>
      <c r="X440" s="83">
        <v>20222041</v>
      </c>
      <c r="Y440" s="85">
        <v>125</v>
      </c>
      <c r="Z440" s="86">
        <f t="shared" si="371"/>
        <v>161776.32800000001</v>
      </c>
      <c r="AA440" s="87">
        <f t="shared" si="416"/>
        <v>0.176056338028169</v>
      </c>
      <c r="AB440" s="313"/>
      <c r="AC440" s="112">
        <v>6</v>
      </c>
      <c r="AD440" s="175" t="s">
        <v>344</v>
      </c>
      <c r="AE440" s="176" t="s">
        <v>345</v>
      </c>
      <c r="AF440" s="83">
        <v>25906238</v>
      </c>
      <c r="AG440" s="85">
        <v>132</v>
      </c>
      <c r="AH440" s="86">
        <f t="shared" si="372"/>
        <v>196259.37878787878</v>
      </c>
      <c r="AI440" s="87">
        <f t="shared" si="417"/>
        <v>0.16316440049443759</v>
      </c>
      <c r="AJ440" s="313"/>
      <c r="AK440" s="112">
        <v>6</v>
      </c>
      <c r="AL440" s="175" t="s">
        <v>428</v>
      </c>
      <c r="AM440" s="176" t="s">
        <v>429</v>
      </c>
      <c r="AN440" s="83">
        <v>11358574</v>
      </c>
      <c r="AO440" s="85">
        <v>42</v>
      </c>
      <c r="AP440" s="86">
        <f t="shared" si="373"/>
        <v>270442.23809523811</v>
      </c>
      <c r="AQ440" s="87">
        <f t="shared" si="418"/>
        <v>3.7433155080213901E-2</v>
      </c>
      <c r="AR440" s="313"/>
      <c r="AS440" s="112">
        <v>6</v>
      </c>
      <c r="AT440" s="175" t="s">
        <v>400</v>
      </c>
      <c r="AU440" s="176" t="s">
        <v>401</v>
      </c>
      <c r="AV440" s="83">
        <v>62656975</v>
      </c>
      <c r="AW440" s="85">
        <v>212</v>
      </c>
      <c r="AX440" s="86">
        <f t="shared" si="374"/>
        <v>295551.76886792452</v>
      </c>
      <c r="AY440" s="87">
        <f t="shared" si="419"/>
        <v>0.26270136307311026</v>
      </c>
      <c r="AZ440" s="313"/>
      <c r="BA440" s="112">
        <v>6</v>
      </c>
      <c r="BB440" s="175" t="s">
        <v>384</v>
      </c>
      <c r="BC440" s="176" t="s">
        <v>385</v>
      </c>
      <c r="BD440" s="83">
        <v>7991296</v>
      </c>
      <c r="BE440" s="85">
        <v>15</v>
      </c>
      <c r="BF440" s="86">
        <f t="shared" si="375"/>
        <v>532753.06666666665</v>
      </c>
      <c r="BG440" s="87">
        <f t="shared" si="420"/>
        <v>2.1582733812949641E-2</v>
      </c>
      <c r="BH440" s="313"/>
      <c r="BI440" s="112">
        <v>6</v>
      </c>
      <c r="BJ440" s="175" t="s">
        <v>356</v>
      </c>
      <c r="BK440" s="176" t="s">
        <v>357</v>
      </c>
      <c r="BL440" s="83">
        <v>66979195</v>
      </c>
      <c r="BM440" s="85">
        <v>135</v>
      </c>
      <c r="BN440" s="86">
        <f t="shared" si="376"/>
        <v>496142.18518518517</v>
      </c>
      <c r="BO440" s="87">
        <f t="shared" si="421"/>
        <v>0.22689075630252101</v>
      </c>
      <c r="BP440" s="313"/>
      <c r="BQ440" s="112">
        <v>6</v>
      </c>
      <c r="BR440" s="175" t="s">
        <v>408</v>
      </c>
      <c r="BS440" s="176" t="s">
        <v>409</v>
      </c>
      <c r="BT440" s="83">
        <v>269682465</v>
      </c>
      <c r="BU440" s="85">
        <v>784</v>
      </c>
      <c r="BV440" s="86">
        <f t="shared" si="377"/>
        <v>343982.73596938775</v>
      </c>
      <c r="BW440" s="87">
        <f t="shared" si="422"/>
        <v>5.5125861341583461E-2</v>
      </c>
    </row>
    <row r="441" spans="2:75" ht="13.5" customHeight="1">
      <c r="B441" s="304"/>
      <c r="C441" s="318"/>
      <c r="D441" s="301"/>
      <c r="E441" s="80">
        <v>7</v>
      </c>
      <c r="F441" s="102" t="s">
        <v>382</v>
      </c>
      <c r="G441" s="176" t="s">
        <v>383</v>
      </c>
      <c r="H441" s="83">
        <v>17798321</v>
      </c>
      <c r="I441" s="85">
        <v>37</v>
      </c>
      <c r="J441" s="86">
        <f t="shared" si="369"/>
        <v>481035.70270270272</v>
      </c>
      <c r="K441" s="87">
        <f t="shared" si="414"/>
        <v>4.2117245304496304E-3</v>
      </c>
      <c r="L441" s="313"/>
      <c r="M441" s="112">
        <v>7</v>
      </c>
      <c r="N441" s="102" t="s">
        <v>460</v>
      </c>
      <c r="O441" s="176" t="s">
        <v>461</v>
      </c>
      <c r="P441" s="83">
        <v>2061730</v>
      </c>
      <c r="Q441" s="85">
        <v>7</v>
      </c>
      <c r="R441" s="86">
        <f t="shared" si="370"/>
        <v>294532.85714285716</v>
      </c>
      <c r="S441" s="87">
        <f t="shared" si="415"/>
        <v>1.0014306151645207E-2</v>
      </c>
      <c r="T441" s="313"/>
      <c r="U441" s="112">
        <v>7</v>
      </c>
      <c r="V441" s="102" t="s">
        <v>406</v>
      </c>
      <c r="W441" s="176" t="s">
        <v>407</v>
      </c>
      <c r="X441" s="83">
        <v>2694228</v>
      </c>
      <c r="Y441" s="85">
        <v>17</v>
      </c>
      <c r="Z441" s="86">
        <f t="shared" si="371"/>
        <v>158484</v>
      </c>
      <c r="AA441" s="87">
        <f t="shared" si="416"/>
        <v>2.3943661971830985E-2</v>
      </c>
      <c r="AB441" s="313"/>
      <c r="AC441" s="112">
        <v>7</v>
      </c>
      <c r="AD441" s="102" t="s">
        <v>338</v>
      </c>
      <c r="AE441" s="176" t="s">
        <v>339</v>
      </c>
      <c r="AF441" s="83">
        <v>39429678</v>
      </c>
      <c r="AG441" s="85">
        <v>224</v>
      </c>
      <c r="AH441" s="86">
        <f t="shared" si="372"/>
        <v>176025.34821428571</v>
      </c>
      <c r="AI441" s="87">
        <f t="shared" si="417"/>
        <v>0.276885043263288</v>
      </c>
      <c r="AJ441" s="313"/>
      <c r="AK441" s="112">
        <v>7</v>
      </c>
      <c r="AL441" s="102" t="s">
        <v>352</v>
      </c>
      <c r="AM441" s="176" t="s">
        <v>353</v>
      </c>
      <c r="AN441" s="83">
        <v>25991844</v>
      </c>
      <c r="AO441" s="85">
        <v>106</v>
      </c>
      <c r="AP441" s="86">
        <f t="shared" si="373"/>
        <v>245206.0754716981</v>
      </c>
      <c r="AQ441" s="87">
        <f t="shared" si="418"/>
        <v>9.4474153297682703E-2</v>
      </c>
      <c r="AR441" s="313"/>
      <c r="AS441" s="112">
        <v>7</v>
      </c>
      <c r="AT441" s="102" t="s">
        <v>442</v>
      </c>
      <c r="AU441" s="176" t="s">
        <v>443</v>
      </c>
      <c r="AV441" s="83">
        <v>14235009</v>
      </c>
      <c r="AW441" s="85">
        <v>50</v>
      </c>
      <c r="AX441" s="86">
        <f t="shared" si="374"/>
        <v>284700.18</v>
      </c>
      <c r="AY441" s="87">
        <f t="shared" si="419"/>
        <v>6.1957868649318466E-2</v>
      </c>
      <c r="AZ441" s="313"/>
      <c r="BA441" s="112">
        <v>7</v>
      </c>
      <c r="BB441" s="102" t="s">
        <v>362</v>
      </c>
      <c r="BC441" s="176" t="s">
        <v>363</v>
      </c>
      <c r="BD441" s="83">
        <v>161377014</v>
      </c>
      <c r="BE441" s="85">
        <v>315</v>
      </c>
      <c r="BF441" s="86">
        <f t="shared" si="375"/>
        <v>512307.98095238092</v>
      </c>
      <c r="BG441" s="87">
        <f t="shared" si="420"/>
        <v>0.45323741007194246</v>
      </c>
      <c r="BH441" s="313"/>
      <c r="BI441" s="112">
        <v>7</v>
      </c>
      <c r="BJ441" s="102" t="s">
        <v>404</v>
      </c>
      <c r="BK441" s="176" t="s">
        <v>405</v>
      </c>
      <c r="BL441" s="83">
        <v>22755786</v>
      </c>
      <c r="BM441" s="85">
        <v>50</v>
      </c>
      <c r="BN441" s="86">
        <f t="shared" si="376"/>
        <v>455115.72</v>
      </c>
      <c r="BO441" s="87">
        <f t="shared" si="421"/>
        <v>8.4033613445378158E-2</v>
      </c>
      <c r="BP441" s="313"/>
      <c r="BQ441" s="112">
        <v>7</v>
      </c>
      <c r="BR441" s="102" t="s">
        <v>418</v>
      </c>
      <c r="BS441" s="176" t="s">
        <v>419</v>
      </c>
      <c r="BT441" s="83">
        <v>223014527</v>
      </c>
      <c r="BU441" s="85">
        <v>665</v>
      </c>
      <c r="BV441" s="86">
        <f t="shared" si="377"/>
        <v>335360.19097744359</v>
      </c>
      <c r="BW441" s="87">
        <f t="shared" si="422"/>
        <v>4.6758543102235969E-2</v>
      </c>
    </row>
    <row r="442" spans="2:75" ht="13.5" customHeight="1">
      <c r="B442" s="304"/>
      <c r="C442" s="318"/>
      <c r="D442" s="301"/>
      <c r="E442" s="80">
        <v>8</v>
      </c>
      <c r="F442" s="102" t="s">
        <v>430</v>
      </c>
      <c r="G442" s="176" t="s">
        <v>431</v>
      </c>
      <c r="H442" s="83">
        <v>23963047</v>
      </c>
      <c r="I442" s="85">
        <v>78</v>
      </c>
      <c r="J442" s="86">
        <f t="shared" si="369"/>
        <v>307218.55128205131</v>
      </c>
      <c r="K442" s="87">
        <f t="shared" si="414"/>
        <v>8.8787706317586795E-3</v>
      </c>
      <c r="L442" s="313"/>
      <c r="M442" s="112">
        <v>8</v>
      </c>
      <c r="N442" s="102" t="s">
        <v>426</v>
      </c>
      <c r="O442" s="176" t="s">
        <v>427</v>
      </c>
      <c r="P442" s="83">
        <v>508570</v>
      </c>
      <c r="Q442" s="85">
        <v>2</v>
      </c>
      <c r="R442" s="86">
        <f t="shared" si="370"/>
        <v>254285</v>
      </c>
      <c r="S442" s="87">
        <f t="shared" si="415"/>
        <v>2.8612303290414878E-3</v>
      </c>
      <c r="T442" s="313"/>
      <c r="U442" s="112">
        <v>8</v>
      </c>
      <c r="V442" s="102" t="s">
        <v>516</v>
      </c>
      <c r="W442" s="176" t="s">
        <v>517</v>
      </c>
      <c r="X442" s="83">
        <v>2594854</v>
      </c>
      <c r="Y442" s="85">
        <v>17</v>
      </c>
      <c r="Z442" s="86">
        <f t="shared" si="371"/>
        <v>152638.4705882353</v>
      </c>
      <c r="AA442" s="87">
        <f t="shared" si="416"/>
        <v>2.3943661971830985E-2</v>
      </c>
      <c r="AB442" s="313"/>
      <c r="AC442" s="112">
        <v>8</v>
      </c>
      <c r="AD442" s="102" t="s">
        <v>402</v>
      </c>
      <c r="AE442" s="176" t="s">
        <v>403</v>
      </c>
      <c r="AF442" s="83">
        <v>19150946</v>
      </c>
      <c r="AG442" s="85">
        <v>113</v>
      </c>
      <c r="AH442" s="86">
        <f t="shared" si="372"/>
        <v>169477.3982300885</v>
      </c>
      <c r="AI442" s="87">
        <f t="shared" si="417"/>
        <v>0.13967861557478367</v>
      </c>
      <c r="AJ442" s="313"/>
      <c r="AK442" s="112">
        <v>8</v>
      </c>
      <c r="AL442" s="102" t="s">
        <v>408</v>
      </c>
      <c r="AM442" s="176" t="s">
        <v>409</v>
      </c>
      <c r="AN442" s="83">
        <v>25646360</v>
      </c>
      <c r="AO442" s="85">
        <v>106</v>
      </c>
      <c r="AP442" s="86">
        <f t="shared" si="373"/>
        <v>241946.79245283018</v>
      </c>
      <c r="AQ442" s="87">
        <f t="shared" si="418"/>
        <v>9.4474153297682703E-2</v>
      </c>
      <c r="AR442" s="313"/>
      <c r="AS442" s="112">
        <v>8</v>
      </c>
      <c r="AT442" s="102" t="s">
        <v>406</v>
      </c>
      <c r="AU442" s="176" t="s">
        <v>407</v>
      </c>
      <c r="AV442" s="83">
        <v>11102212</v>
      </c>
      <c r="AW442" s="85">
        <v>42</v>
      </c>
      <c r="AX442" s="86">
        <f t="shared" si="374"/>
        <v>264338.38095238095</v>
      </c>
      <c r="AY442" s="87">
        <f t="shared" si="419"/>
        <v>5.204460966542751E-2</v>
      </c>
      <c r="AZ442" s="313"/>
      <c r="BA442" s="112">
        <v>8</v>
      </c>
      <c r="BB442" s="102" t="s">
        <v>458</v>
      </c>
      <c r="BC442" s="176" t="s">
        <v>459</v>
      </c>
      <c r="BD442" s="83">
        <v>357005</v>
      </c>
      <c r="BE442" s="85">
        <v>1</v>
      </c>
      <c r="BF442" s="86">
        <f t="shared" si="375"/>
        <v>357005</v>
      </c>
      <c r="BG442" s="87">
        <f t="shared" si="420"/>
        <v>1.4388489208633094E-3</v>
      </c>
      <c r="BH442" s="313"/>
      <c r="BI442" s="112">
        <v>8</v>
      </c>
      <c r="BJ442" s="102" t="s">
        <v>384</v>
      </c>
      <c r="BK442" s="176" t="s">
        <v>385</v>
      </c>
      <c r="BL442" s="83">
        <v>2249845</v>
      </c>
      <c r="BM442" s="85">
        <v>5</v>
      </c>
      <c r="BN442" s="86">
        <f t="shared" si="376"/>
        <v>449969</v>
      </c>
      <c r="BO442" s="87">
        <f t="shared" si="421"/>
        <v>8.4033613445378148E-3</v>
      </c>
      <c r="BP442" s="313"/>
      <c r="BQ442" s="112">
        <v>8</v>
      </c>
      <c r="BR442" s="102" t="s">
        <v>356</v>
      </c>
      <c r="BS442" s="176" t="s">
        <v>357</v>
      </c>
      <c r="BT442" s="83">
        <v>755533603</v>
      </c>
      <c r="BU442" s="85">
        <v>2262</v>
      </c>
      <c r="BV442" s="86">
        <f t="shared" si="377"/>
        <v>334011.31874447392</v>
      </c>
      <c r="BW442" s="87">
        <f t="shared" si="422"/>
        <v>0.15904936014625229</v>
      </c>
    </row>
    <row r="443" spans="2:75" ht="13.5" customHeight="1">
      <c r="B443" s="304"/>
      <c r="C443" s="318"/>
      <c r="D443" s="301"/>
      <c r="E443" s="80">
        <v>9</v>
      </c>
      <c r="F443" s="102" t="s">
        <v>374</v>
      </c>
      <c r="G443" s="176" t="s">
        <v>375</v>
      </c>
      <c r="H443" s="83">
        <v>52498970</v>
      </c>
      <c r="I443" s="85">
        <v>172</v>
      </c>
      <c r="J443" s="86">
        <f t="shared" si="369"/>
        <v>305226.56976744183</v>
      </c>
      <c r="K443" s="87">
        <f t="shared" si="414"/>
        <v>1.9578827546955037E-2</v>
      </c>
      <c r="L443" s="313"/>
      <c r="M443" s="112">
        <v>9</v>
      </c>
      <c r="N443" s="102" t="s">
        <v>406</v>
      </c>
      <c r="O443" s="176" t="s">
        <v>407</v>
      </c>
      <c r="P443" s="83">
        <v>1563841</v>
      </c>
      <c r="Q443" s="85">
        <v>9</v>
      </c>
      <c r="R443" s="86">
        <f t="shared" si="370"/>
        <v>173760.11111111112</v>
      </c>
      <c r="S443" s="87">
        <f t="shared" si="415"/>
        <v>1.2875536480686695E-2</v>
      </c>
      <c r="T443" s="313"/>
      <c r="U443" s="112">
        <v>9</v>
      </c>
      <c r="V443" s="102" t="s">
        <v>356</v>
      </c>
      <c r="W443" s="176" t="s">
        <v>357</v>
      </c>
      <c r="X443" s="83">
        <v>25650741</v>
      </c>
      <c r="Y443" s="85">
        <v>174</v>
      </c>
      <c r="Z443" s="86">
        <f t="shared" si="371"/>
        <v>147418.05172413794</v>
      </c>
      <c r="AA443" s="87">
        <f t="shared" si="416"/>
        <v>0.24507042253521127</v>
      </c>
      <c r="AB443" s="313"/>
      <c r="AC443" s="112">
        <v>9</v>
      </c>
      <c r="AD443" s="102" t="s">
        <v>418</v>
      </c>
      <c r="AE443" s="176" t="s">
        <v>419</v>
      </c>
      <c r="AF443" s="83">
        <v>11302605</v>
      </c>
      <c r="AG443" s="85">
        <v>67</v>
      </c>
      <c r="AH443" s="86">
        <f t="shared" si="372"/>
        <v>168695.59701492538</v>
      </c>
      <c r="AI443" s="87">
        <f t="shared" si="417"/>
        <v>8.2818294190358466E-2</v>
      </c>
      <c r="AJ443" s="313"/>
      <c r="AK443" s="112">
        <v>9</v>
      </c>
      <c r="AL443" s="102" t="s">
        <v>400</v>
      </c>
      <c r="AM443" s="176" t="s">
        <v>401</v>
      </c>
      <c r="AN443" s="83">
        <v>51039137</v>
      </c>
      <c r="AO443" s="85">
        <v>244</v>
      </c>
      <c r="AP443" s="86">
        <f t="shared" si="373"/>
        <v>209176.79098360657</v>
      </c>
      <c r="AQ443" s="87">
        <f t="shared" si="418"/>
        <v>0.21746880570409982</v>
      </c>
      <c r="AR443" s="313"/>
      <c r="AS443" s="112">
        <v>9</v>
      </c>
      <c r="AT443" s="102" t="s">
        <v>362</v>
      </c>
      <c r="AU443" s="176" t="s">
        <v>363</v>
      </c>
      <c r="AV443" s="83">
        <v>82509525</v>
      </c>
      <c r="AW443" s="85">
        <v>313</v>
      </c>
      <c r="AX443" s="86">
        <f t="shared" si="374"/>
        <v>263608.70607028756</v>
      </c>
      <c r="AY443" s="87">
        <f t="shared" si="419"/>
        <v>0.38785625774473359</v>
      </c>
      <c r="AZ443" s="313"/>
      <c r="BA443" s="112">
        <v>9</v>
      </c>
      <c r="BB443" s="102" t="s">
        <v>406</v>
      </c>
      <c r="BC443" s="176" t="s">
        <v>407</v>
      </c>
      <c r="BD443" s="83">
        <v>13794838</v>
      </c>
      <c r="BE443" s="85">
        <v>39</v>
      </c>
      <c r="BF443" s="86">
        <f t="shared" si="375"/>
        <v>353713.79487179487</v>
      </c>
      <c r="BG443" s="87">
        <f t="shared" si="420"/>
        <v>5.6115107913669061E-2</v>
      </c>
      <c r="BH443" s="313"/>
      <c r="BI443" s="112">
        <v>9</v>
      </c>
      <c r="BJ443" s="102" t="s">
        <v>372</v>
      </c>
      <c r="BK443" s="176" t="s">
        <v>373</v>
      </c>
      <c r="BL443" s="83">
        <v>20905266</v>
      </c>
      <c r="BM443" s="85">
        <v>48</v>
      </c>
      <c r="BN443" s="86">
        <f t="shared" si="376"/>
        <v>435526.375</v>
      </c>
      <c r="BO443" s="87">
        <f t="shared" si="421"/>
        <v>8.067226890756303E-2</v>
      </c>
      <c r="BP443" s="313"/>
      <c r="BQ443" s="112">
        <v>9</v>
      </c>
      <c r="BR443" s="102" t="s">
        <v>384</v>
      </c>
      <c r="BS443" s="176" t="s">
        <v>385</v>
      </c>
      <c r="BT443" s="83">
        <v>70185692</v>
      </c>
      <c r="BU443" s="85">
        <v>217</v>
      </c>
      <c r="BV443" s="86">
        <f t="shared" si="377"/>
        <v>323436.36866359448</v>
      </c>
      <c r="BW443" s="87">
        <f t="shared" si="422"/>
        <v>1.5258050907045422E-2</v>
      </c>
    </row>
    <row r="444" spans="2:75" ht="13.5" customHeight="1">
      <c r="B444" s="304"/>
      <c r="C444" s="318"/>
      <c r="D444" s="301"/>
      <c r="E444" s="88">
        <v>10</v>
      </c>
      <c r="F444" s="103" t="s">
        <v>462</v>
      </c>
      <c r="G444" s="178" t="s">
        <v>463</v>
      </c>
      <c r="H444" s="91">
        <v>35336789</v>
      </c>
      <c r="I444" s="93">
        <v>137</v>
      </c>
      <c r="J444" s="94">
        <f t="shared" si="369"/>
        <v>257932.76642335765</v>
      </c>
      <c r="K444" s="95">
        <f t="shared" si="414"/>
        <v>1.5594763801935117E-2</v>
      </c>
      <c r="L444" s="313"/>
      <c r="M444" s="113">
        <v>10</v>
      </c>
      <c r="N444" s="103" t="s">
        <v>356</v>
      </c>
      <c r="O444" s="178" t="s">
        <v>357</v>
      </c>
      <c r="P444" s="91">
        <v>19772138</v>
      </c>
      <c r="Q444" s="93">
        <v>134</v>
      </c>
      <c r="R444" s="94">
        <f t="shared" si="370"/>
        <v>147553.26865671642</v>
      </c>
      <c r="S444" s="95">
        <f t="shared" si="415"/>
        <v>0.19170243204577969</v>
      </c>
      <c r="T444" s="313"/>
      <c r="U444" s="113">
        <v>10</v>
      </c>
      <c r="V444" s="103" t="s">
        <v>374</v>
      </c>
      <c r="W444" s="178" t="s">
        <v>375</v>
      </c>
      <c r="X444" s="91">
        <v>3484817</v>
      </c>
      <c r="Y444" s="93">
        <v>24</v>
      </c>
      <c r="Z444" s="94">
        <f t="shared" si="371"/>
        <v>145200.70833333334</v>
      </c>
      <c r="AA444" s="95">
        <f t="shared" si="416"/>
        <v>3.3802816901408447E-2</v>
      </c>
      <c r="AB444" s="313"/>
      <c r="AC444" s="113">
        <v>10</v>
      </c>
      <c r="AD444" s="103" t="s">
        <v>368</v>
      </c>
      <c r="AE444" s="178" t="s">
        <v>369</v>
      </c>
      <c r="AF444" s="91">
        <v>23078206</v>
      </c>
      <c r="AG444" s="93">
        <v>140</v>
      </c>
      <c r="AH444" s="94">
        <f t="shared" si="372"/>
        <v>164844.32857142857</v>
      </c>
      <c r="AI444" s="95">
        <f t="shared" si="417"/>
        <v>0.17305315203955501</v>
      </c>
      <c r="AJ444" s="313"/>
      <c r="AK444" s="113">
        <v>10</v>
      </c>
      <c r="AL444" s="103" t="s">
        <v>404</v>
      </c>
      <c r="AM444" s="178" t="s">
        <v>405</v>
      </c>
      <c r="AN444" s="91">
        <v>12083324</v>
      </c>
      <c r="AO444" s="93">
        <v>64</v>
      </c>
      <c r="AP444" s="94">
        <f t="shared" si="373"/>
        <v>188801.9375</v>
      </c>
      <c r="AQ444" s="95">
        <f t="shared" si="418"/>
        <v>5.7040998217468802E-2</v>
      </c>
      <c r="AR444" s="313"/>
      <c r="AS444" s="113">
        <v>10</v>
      </c>
      <c r="AT444" s="103" t="s">
        <v>338</v>
      </c>
      <c r="AU444" s="178" t="s">
        <v>339</v>
      </c>
      <c r="AV444" s="91">
        <v>45384869</v>
      </c>
      <c r="AW444" s="93">
        <v>182</v>
      </c>
      <c r="AX444" s="94">
        <f t="shared" si="374"/>
        <v>249367.41208791209</v>
      </c>
      <c r="AY444" s="95">
        <f t="shared" si="419"/>
        <v>0.2255266418835192</v>
      </c>
      <c r="AZ444" s="313"/>
      <c r="BA444" s="113">
        <v>10</v>
      </c>
      <c r="BB444" s="103" t="s">
        <v>428</v>
      </c>
      <c r="BC444" s="178" t="s">
        <v>429</v>
      </c>
      <c r="BD444" s="91">
        <v>18697484</v>
      </c>
      <c r="BE444" s="93">
        <v>53</v>
      </c>
      <c r="BF444" s="94">
        <f t="shared" si="375"/>
        <v>352782.71698113205</v>
      </c>
      <c r="BG444" s="95">
        <f t="shared" si="420"/>
        <v>7.6258992805755391E-2</v>
      </c>
      <c r="BH444" s="313"/>
      <c r="BI444" s="113">
        <v>10</v>
      </c>
      <c r="BJ444" s="103" t="s">
        <v>406</v>
      </c>
      <c r="BK444" s="178" t="s">
        <v>407</v>
      </c>
      <c r="BL444" s="91">
        <v>20971723</v>
      </c>
      <c r="BM444" s="93">
        <v>51</v>
      </c>
      <c r="BN444" s="94">
        <f t="shared" si="376"/>
        <v>411210.25490196078</v>
      </c>
      <c r="BO444" s="95">
        <f t="shared" si="421"/>
        <v>8.5714285714285715E-2</v>
      </c>
      <c r="BP444" s="313"/>
      <c r="BQ444" s="113">
        <v>10</v>
      </c>
      <c r="BR444" s="103" t="s">
        <v>344</v>
      </c>
      <c r="BS444" s="178" t="s">
        <v>345</v>
      </c>
      <c r="BT444" s="91">
        <v>601222452</v>
      </c>
      <c r="BU444" s="93">
        <v>1895</v>
      </c>
      <c r="BV444" s="94">
        <f t="shared" si="377"/>
        <v>317267.7846965699</v>
      </c>
      <c r="BW444" s="95">
        <f t="shared" si="422"/>
        <v>0.13324426944171003</v>
      </c>
    </row>
    <row r="445" spans="2:75" s="173" customFormat="1" ht="13.5" customHeight="1">
      <c r="B445" s="266"/>
      <c r="C445" s="320"/>
      <c r="D445" s="302"/>
      <c r="E445" s="96" t="s">
        <v>164</v>
      </c>
      <c r="F445" s="97"/>
      <c r="G445" s="98"/>
      <c r="H445" s="228">
        <v>5162398670</v>
      </c>
      <c r="I445" s="100">
        <v>8020</v>
      </c>
      <c r="J445" s="49">
        <f t="shared" si="369"/>
        <v>643690.60723192024</v>
      </c>
      <c r="K445" s="101">
        <f t="shared" si="414"/>
        <v>0.91291974957313604</v>
      </c>
      <c r="L445" s="314"/>
      <c r="M445" s="96" t="s">
        <v>164</v>
      </c>
      <c r="N445" s="97"/>
      <c r="O445" s="98"/>
      <c r="P445" s="228">
        <v>567370040</v>
      </c>
      <c r="Q445" s="100">
        <v>694</v>
      </c>
      <c r="R445" s="49">
        <f t="shared" si="370"/>
        <v>817536.08069164259</v>
      </c>
      <c r="S445" s="101">
        <f t="shared" si="415"/>
        <v>0.99284692417739628</v>
      </c>
      <c r="T445" s="314"/>
      <c r="U445" s="96" t="s">
        <v>164</v>
      </c>
      <c r="V445" s="97"/>
      <c r="W445" s="98"/>
      <c r="X445" s="228">
        <v>691712130</v>
      </c>
      <c r="Y445" s="100">
        <v>707</v>
      </c>
      <c r="Z445" s="49">
        <f t="shared" si="371"/>
        <v>978376.42149929283</v>
      </c>
      <c r="AA445" s="101">
        <f t="shared" si="416"/>
        <v>0.99577464788732395</v>
      </c>
      <c r="AB445" s="314"/>
      <c r="AC445" s="96" t="s">
        <v>164</v>
      </c>
      <c r="AD445" s="97"/>
      <c r="AE445" s="98"/>
      <c r="AF445" s="228">
        <v>929243120</v>
      </c>
      <c r="AG445" s="100">
        <v>800</v>
      </c>
      <c r="AH445" s="49">
        <f t="shared" si="372"/>
        <v>1161553.8999999999</v>
      </c>
      <c r="AI445" s="101">
        <f t="shared" si="417"/>
        <v>0.9888751545117429</v>
      </c>
      <c r="AJ445" s="314"/>
      <c r="AK445" s="96" t="s">
        <v>164</v>
      </c>
      <c r="AL445" s="97"/>
      <c r="AM445" s="98"/>
      <c r="AN445" s="228">
        <v>1644260660</v>
      </c>
      <c r="AO445" s="100">
        <v>1118</v>
      </c>
      <c r="AP445" s="49">
        <f t="shared" si="373"/>
        <v>1470716.1538461538</v>
      </c>
      <c r="AQ445" s="101">
        <f t="shared" si="418"/>
        <v>0.99643493761140822</v>
      </c>
      <c r="AR445" s="314"/>
      <c r="AS445" s="96" t="s">
        <v>164</v>
      </c>
      <c r="AT445" s="97"/>
      <c r="AU445" s="98"/>
      <c r="AV445" s="228">
        <v>1320034420</v>
      </c>
      <c r="AW445" s="100">
        <v>788</v>
      </c>
      <c r="AX445" s="49">
        <f t="shared" si="374"/>
        <v>1675170.5837563451</v>
      </c>
      <c r="AY445" s="101">
        <f t="shared" si="419"/>
        <v>0.97645600991325898</v>
      </c>
      <c r="AZ445" s="314"/>
      <c r="BA445" s="96" t="s">
        <v>164</v>
      </c>
      <c r="BB445" s="97"/>
      <c r="BC445" s="98"/>
      <c r="BD445" s="228">
        <v>1573287530</v>
      </c>
      <c r="BE445" s="100">
        <v>663</v>
      </c>
      <c r="BF445" s="49">
        <f t="shared" si="375"/>
        <v>2372982.6998491706</v>
      </c>
      <c r="BG445" s="101">
        <f t="shared" si="420"/>
        <v>0.95395683453237412</v>
      </c>
      <c r="BH445" s="314"/>
      <c r="BI445" s="96" t="s">
        <v>164</v>
      </c>
      <c r="BJ445" s="97"/>
      <c r="BK445" s="98"/>
      <c r="BL445" s="228">
        <v>1356491020</v>
      </c>
      <c r="BM445" s="100">
        <v>566</v>
      </c>
      <c r="BN445" s="49">
        <f t="shared" si="376"/>
        <v>2396627.2438162542</v>
      </c>
      <c r="BO445" s="101">
        <f t="shared" si="421"/>
        <v>0.95126050420168062</v>
      </c>
      <c r="BP445" s="314"/>
      <c r="BQ445" s="96" t="s">
        <v>164</v>
      </c>
      <c r="BR445" s="97"/>
      <c r="BS445" s="98"/>
      <c r="BT445" s="228">
        <v>13244797590</v>
      </c>
      <c r="BU445" s="100">
        <v>13356</v>
      </c>
      <c r="BV445" s="49">
        <f t="shared" si="377"/>
        <v>991673.97349505837</v>
      </c>
      <c r="BW445" s="101">
        <f t="shared" si="422"/>
        <v>0.93910842356911828</v>
      </c>
    </row>
    <row r="446" spans="2:75" ht="13.5" customHeight="1">
      <c r="B446" s="303">
        <v>41</v>
      </c>
      <c r="C446" s="317" t="s">
        <v>11</v>
      </c>
      <c r="D446" s="305">
        <f>CB46</f>
        <v>16802</v>
      </c>
      <c r="E446" s="72">
        <v>1</v>
      </c>
      <c r="F446" s="73" t="s">
        <v>426</v>
      </c>
      <c r="G446" s="74" t="s">
        <v>427</v>
      </c>
      <c r="H446" s="75">
        <v>23994110</v>
      </c>
      <c r="I446" s="77">
        <v>35</v>
      </c>
      <c r="J446" s="78">
        <f t="shared" si="369"/>
        <v>685546</v>
      </c>
      <c r="K446" s="79">
        <f t="shared" ref="K446:K456" si="423">IFERROR(I446/$CB$46,0)</f>
        <v>2.0830853469825019E-3</v>
      </c>
      <c r="L446" s="315">
        <f>CC46</f>
        <v>1056</v>
      </c>
      <c r="M446" s="195">
        <v>1</v>
      </c>
      <c r="N446" s="73" t="s">
        <v>352</v>
      </c>
      <c r="O446" s="74" t="s">
        <v>353</v>
      </c>
      <c r="P446" s="75">
        <v>28063814</v>
      </c>
      <c r="Q446" s="77">
        <v>115</v>
      </c>
      <c r="R446" s="78">
        <f t="shared" si="370"/>
        <v>244033.1652173913</v>
      </c>
      <c r="S446" s="79">
        <f t="shared" ref="S446:S456" si="424">IFERROR(Q446/$CC$46,0)</f>
        <v>0.10890151515151515</v>
      </c>
      <c r="T446" s="315">
        <f>CD46</f>
        <v>977</v>
      </c>
      <c r="U446" s="195">
        <v>1</v>
      </c>
      <c r="V446" s="73" t="s">
        <v>384</v>
      </c>
      <c r="W446" s="74" t="s">
        <v>385</v>
      </c>
      <c r="X446" s="75">
        <v>23855097</v>
      </c>
      <c r="Y446" s="77">
        <v>24</v>
      </c>
      <c r="Z446" s="78">
        <f t="shared" si="371"/>
        <v>993962.375</v>
      </c>
      <c r="AA446" s="79">
        <f t="shared" ref="AA446:AA456" si="425">IFERROR(Y446/$CD$46,0)</f>
        <v>2.4564994882292732E-2</v>
      </c>
      <c r="AB446" s="315">
        <f>CE46</f>
        <v>1801</v>
      </c>
      <c r="AC446" s="195">
        <v>1</v>
      </c>
      <c r="AD446" s="73" t="s">
        <v>460</v>
      </c>
      <c r="AE446" s="74" t="s">
        <v>461</v>
      </c>
      <c r="AF446" s="75">
        <v>11964966</v>
      </c>
      <c r="AG446" s="77">
        <v>20</v>
      </c>
      <c r="AH446" s="78">
        <f t="shared" si="372"/>
        <v>598248.30000000005</v>
      </c>
      <c r="AI446" s="79">
        <f t="shared" ref="AI446:AI456" si="426">IFERROR(AG446/$CE$46,0)</f>
        <v>1.1104941699056081E-2</v>
      </c>
      <c r="AJ446" s="315">
        <f>CF46</f>
        <v>1776</v>
      </c>
      <c r="AK446" s="195">
        <v>1</v>
      </c>
      <c r="AL446" s="73" t="s">
        <v>382</v>
      </c>
      <c r="AM446" s="74" t="s">
        <v>383</v>
      </c>
      <c r="AN446" s="75">
        <v>15749922</v>
      </c>
      <c r="AO446" s="77">
        <v>20</v>
      </c>
      <c r="AP446" s="78">
        <f t="shared" si="373"/>
        <v>787496.1</v>
      </c>
      <c r="AQ446" s="79">
        <f t="shared" ref="AQ446:AQ456" si="427">IFERROR(AO446/$CF$46,0)</f>
        <v>1.1261261261261261E-2</v>
      </c>
      <c r="AR446" s="315">
        <f>CG46</f>
        <v>1151</v>
      </c>
      <c r="AS446" s="195">
        <v>1</v>
      </c>
      <c r="AT446" s="73" t="s">
        <v>426</v>
      </c>
      <c r="AU446" s="74" t="s">
        <v>427</v>
      </c>
      <c r="AV446" s="75">
        <v>8332349</v>
      </c>
      <c r="AW446" s="77">
        <v>9</v>
      </c>
      <c r="AX446" s="78">
        <f t="shared" si="374"/>
        <v>925816.5555555555</v>
      </c>
      <c r="AY446" s="79">
        <f t="shared" ref="AY446:AY456" si="428">IFERROR(AW446/$CG$46,0)</f>
        <v>7.819287576020852E-3</v>
      </c>
      <c r="AZ446" s="315">
        <f>CH46</f>
        <v>1165</v>
      </c>
      <c r="BA446" s="195">
        <v>1</v>
      </c>
      <c r="BB446" s="73" t="s">
        <v>426</v>
      </c>
      <c r="BC446" s="74" t="s">
        <v>427</v>
      </c>
      <c r="BD446" s="75">
        <v>24420362</v>
      </c>
      <c r="BE446" s="77">
        <v>11</v>
      </c>
      <c r="BF446" s="78">
        <f t="shared" si="375"/>
        <v>2220032.9090909092</v>
      </c>
      <c r="BG446" s="79">
        <f t="shared" ref="BG446:BG456" si="429">IFERROR(BE446/$CH$46,0)</f>
        <v>9.4420600858369091E-3</v>
      </c>
      <c r="BH446" s="315">
        <f>CI46</f>
        <v>1007</v>
      </c>
      <c r="BI446" s="195">
        <v>1</v>
      </c>
      <c r="BJ446" s="73" t="s">
        <v>426</v>
      </c>
      <c r="BK446" s="74" t="s">
        <v>427</v>
      </c>
      <c r="BL446" s="75">
        <v>19809217</v>
      </c>
      <c r="BM446" s="77">
        <v>8</v>
      </c>
      <c r="BN446" s="78">
        <f t="shared" si="376"/>
        <v>2476152.125</v>
      </c>
      <c r="BO446" s="79">
        <f t="shared" ref="BO446:BO456" si="430">IFERROR(BM446/$CI$46,0)</f>
        <v>7.9443892750744784E-3</v>
      </c>
      <c r="BP446" s="315">
        <f>CJ46</f>
        <v>25735</v>
      </c>
      <c r="BQ446" s="195">
        <v>1</v>
      </c>
      <c r="BR446" s="73" t="s">
        <v>426</v>
      </c>
      <c r="BS446" s="74" t="s">
        <v>427</v>
      </c>
      <c r="BT446" s="75">
        <v>84946545</v>
      </c>
      <c r="BU446" s="77">
        <v>93</v>
      </c>
      <c r="BV446" s="78">
        <f t="shared" si="377"/>
        <v>913403.70967741939</v>
      </c>
      <c r="BW446" s="79">
        <f t="shared" ref="BW446:BW456" si="431">IFERROR(BU446/$CJ$46,0)</f>
        <v>3.6137555857781232E-3</v>
      </c>
    </row>
    <row r="447" spans="2:75" ht="13.5" customHeight="1">
      <c r="B447" s="304"/>
      <c r="C447" s="318"/>
      <c r="D447" s="301"/>
      <c r="E447" s="80">
        <v>2</v>
      </c>
      <c r="F447" s="175" t="s">
        <v>384</v>
      </c>
      <c r="G447" s="176" t="s">
        <v>385</v>
      </c>
      <c r="H447" s="83">
        <v>128369737</v>
      </c>
      <c r="I447" s="85">
        <v>239</v>
      </c>
      <c r="J447" s="86">
        <f t="shared" si="369"/>
        <v>537111.87029288698</v>
      </c>
      <c r="K447" s="87">
        <f t="shared" si="423"/>
        <v>1.4224497083680515E-2</v>
      </c>
      <c r="L447" s="313"/>
      <c r="M447" s="112">
        <v>2</v>
      </c>
      <c r="N447" s="175" t="s">
        <v>344</v>
      </c>
      <c r="O447" s="176" t="s">
        <v>345</v>
      </c>
      <c r="P447" s="83">
        <v>27717173</v>
      </c>
      <c r="Q447" s="85">
        <v>128</v>
      </c>
      <c r="R447" s="86">
        <f t="shared" si="370"/>
        <v>216540.4140625</v>
      </c>
      <c r="S447" s="87">
        <f t="shared" si="424"/>
        <v>0.12121212121212122</v>
      </c>
      <c r="T447" s="313"/>
      <c r="U447" s="112">
        <v>2</v>
      </c>
      <c r="V447" s="175" t="s">
        <v>344</v>
      </c>
      <c r="W447" s="176" t="s">
        <v>345</v>
      </c>
      <c r="X447" s="83">
        <v>79903670</v>
      </c>
      <c r="Y447" s="85">
        <v>129</v>
      </c>
      <c r="Z447" s="86">
        <f t="shared" si="371"/>
        <v>619408.29457364336</v>
      </c>
      <c r="AA447" s="87">
        <f t="shared" si="425"/>
        <v>0.13203684749232344</v>
      </c>
      <c r="AB447" s="313"/>
      <c r="AC447" s="112">
        <v>2</v>
      </c>
      <c r="AD447" s="175" t="s">
        <v>384</v>
      </c>
      <c r="AE447" s="176" t="s">
        <v>385</v>
      </c>
      <c r="AF447" s="83">
        <v>14811010</v>
      </c>
      <c r="AG447" s="85">
        <v>41</v>
      </c>
      <c r="AH447" s="86">
        <f t="shared" si="372"/>
        <v>361244.14634146343</v>
      </c>
      <c r="AI447" s="87">
        <f t="shared" si="426"/>
        <v>2.2765130483064965E-2</v>
      </c>
      <c r="AJ447" s="313"/>
      <c r="AK447" s="112">
        <v>2</v>
      </c>
      <c r="AL447" s="175" t="s">
        <v>344</v>
      </c>
      <c r="AM447" s="176" t="s">
        <v>345</v>
      </c>
      <c r="AN447" s="83">
        <v>174412551</v>
      </c>
      <c r="AO447" s="85">
        <v>352</v>
      </c>
      <c r="AP447" s="86">
        <f t="shared" si="373"/>
        <v>495490.20170454547</v>
      </c>
      <c r="AQ447" s="87">
        <f t="shared" si="427"/>
        <v>0.1981981981981982</v>
      </c>
      <c r="AR447" s="313"/>
      <c r="AS447" s="112">
        <v>2</v>
      </c>
      <c r="AT447" s="175" t="s">
        <v>384</v>
      </c>
      <c r="AU447" s="176" t="s">
        <v>385</v>
      </c>
      <c r="AV447" s="83">
        <v>10866119</v>
      </c>
      <c r="AW447" s="85">
        <v>21</v>
      </c>
      <c r="AX447" s="86">
        <f t="shared" si="374"/>
        <v>517434.23809523811</v>
      </c>
      <c r="AY447" s="87">
        <f t="shared" si="428"/>
        <v>1.8245004344048653E-2</v>
      </c>
      <c r="AZ447" s="313"/>
      <c r="BA447" s="112">
        <v>2</v>
      </c>
      <c r="BB447" s="175" t="s">
        <v>382</v>
      </c>
      <c r="BC447" s="176" t="s">
        <v>383</v>
      </c>
      <c r="BD447" s="83">
        <v>12096644</v>
      </c>
      <c r="BE447" s="85">
        <v>8</v>
      </c>
      <c r="BF447" s="86">
        <f t="shared" si="375"/>
        <v>1512080.5</v>
      </c>
      <c r="BG447" s="87">
        <f t="shared" si="429"/>
        <v>6.8669527896995704E-3</v>
      </c>
      <c r="BH447" s="313"/>
      <c r="BI447" s="112">
        <v>2</v>
      </c>
      <c r="BJ447" s="175" t="s">
        <v>384</v>
      </c>
      <c r="BK447" s="176" t="s">
        <v>385</v>
      </c>
      <c r="BL447" s="83">
        <v>43122909</v>
      </c>
      <c r="BM447" s="85">
        <v>24</v>
      </c>
      <c r="BN447" s="86">
        <f t="shared" si="376"/>
        <v>1796787.875</v>
      </c>
      <c r="BO447" s="87">
        <f t="shared" si="430"/>
        <v>2.3833167825223437E-2</v>
      </c>
      <c r="BP447" s="313"/>
      <c r="BQ447" s="112">
        <v>2</v>
      </c>
      <c r="BR447" s="175" t="s">
        <v>384</v>
      </c>
      <c r="BS447" s="176" t="s">
        <v>385</v>
      </c>
      <c r="BT447" s="83">
        <v>267481577</v>
      </c>
      <c r="BU447" s="85">
        <v>449</v>
      </c>
      <c r="BV447" s="86">
        <f t="shared" si="377"/>
        <v>595727.34298440977</v>
      </c>
      <c r="BW447" s="87">
        <f t="shared" si="431"/>
        <v>1.7447056537789003E-2</v>
      </c>
    </row>
    <row r="448" spans="2:75" ht="13.5" customHeight="1">
      <c r="B448" s="304"/>
      <c r="C448" s="318"/>
      <c r="D448" s="301"/>
      <c r="E448" s="80">
        <v>3</v>
      </c>
      <c r="F448" s="175" t="s">
        <v>382</v>
      </c>
      <c r="G448" s="176" t="s">
        <v>383</v>
      </c>
      <c r="H448" s="83">
        <v>20758368</v>
      </c>
      <c r="I448" s="85">
        <v>63</v>
      </c>
      <c r="J448" s="86">
        <f t="shared" si="369"/>
        <v>329497.90476190473</v>
      </c>
      <c r="K448" s="87">
        <f t="shared" si="423"/>
        <v>3.7495536245685038E-3</v>
      </c>
      <c r="L448" s="313"/>
      <c r="M448" s="112">
        <v>3</v>
      </c>
      <c r="N448" s="175" t="s">
        <v>338</v>
      </c>
      <c r="O448" s="176" t="s">
        <v>339</v>
      </c>
      <c r="P448" s="83">
        <v>77085764</v>
      </c>
      <c r="Q448" s="85">
        <v>357</v>
      </c>
      <c r="R448" s="86">
        <f t="shared" si="370"/>
        <v>215926.50980392157</v>
      </c>
      <c r="S448" s="87">
        <f t="shared" si="424"/>
        <v>0.33806818181818182</v>
      </c>
      <c r="T448" s="313"/>
      <c r="U448" s="112">
        <v>3</v>
      </c>
      <c r="V448" s="175" t="s">
        <v>352</v>
      </c>
      <c r="W448" s="176" t="s">
        <v>353</v>
      </c>
      <c r="X448" s="83">
        <v>48570216</v>
      </c>
      <c r="Y448" s="85">
        <v>114</v>
      </c>
      <c r="Z448" s="86">
        <f t="shared" si="371"/>
        <v>426054.5263157895</v>
      </c>
      <c r="AA448" s="87">
        <f t="shared" si="425"/>
        <v>0.11668372569089049</v>
      </c>
      <c r="AB448" s="313"/>
      <c r="AC448" s="112">
        <v>3</v>
      </c>
      <c r="AD448" s="175" t="s">
        <v>352</v>
      </c>
      <c r="AE448" s="176" t="s">
        <v>353</v>
      </c>
      <c r="AF448" s="83">
        <v>54861678</v>
      </c>
      <c r="AG448" s="85">
        <v>174</v>
      </c>
      <c r="AH448" s="86">
        <f t="shared" si="372"/>
        <v>315297</v>
      </c>
      <c r="AI448" s="87">
        <f t="shared" si="426"/>
        <v>9.6612992781787893E-2</v>
      </c>
      <c r="AJ448" s="313"/>
      <c r="AK448" s="112">
        <v>3</v>
      </c>
      <c r="AL448" s="175" t="s">
        <v>426</v>
      </c>
      <c r="AM448" s="176" t="s">
        <v>427</v>
      </c>
      <c r="AN448" s="83">
        <v>4601073</v>
      </c>
      <c r="AO448" s="85">
        <v>10</v>
      </c>
      <c r="AP448" s="86">
        <f t="shared" si="373"/>
        <v>460107.3</v>
      </c>
      <c r="AQ448" s="87">
        <f t="shared" si="427"/>
        <v>5.6306306306306304E-3</v>
      </c>
      <c r="AR448" s="313"/>
      <c r="AS448" s="112">
        <v>3</v>
      </c>
      <c r="AT448" s="175" t="s">
        <v>344</v>
      </c>
      <c r="AU448" s="176" t="s">
        <v>345</v>
      </c>
      <c r="AV448" s="83">
        <v>99422695</v>
      </c>
      <c r="AW448" s="85">
        <v>194</v>
      </c>
      <c r="AX448" s="86">
        <f t="shared" si="374"/>
        <v>512488.11855670105</v>
      </c>
      <c r="AY448" s="87">
        <f t="shared" si="428"/>
        <v>0.16854908774978281</v>
      </c>
      <c r="AZ448" s="313"/>
      <c r="BA448" s="112">
        <v>3</v>
      </c>
      <c r="BB448" s="175" t="s">
        <v>384</v>
      </c>
      <c r="BC448" s="176" t="s">
        <v>385</v>
      </c>
      <c r="BD448" s="83">
        <v>20760168</v>
      </c>
      <c r="BE448" s="85">
        <v>24</v>
      </c>
      <c r="BF448" s="86">
        <f t="shared" si="375"/>
        <v>865007</v>
      </c>
      <c r="BG448" s="87">
        <f t="shared" si="429"/>
        <v>2.0600858369098713E-2</v>
      </c>
      <c r="BH448" s="313"/>
      <c r="BI448" s="112">
        <v>3</v>
      </c>
      <c r="BJ448" s="175" t="s">
        <v>382</v>
      </c>
      <c r="BK448" s="176" t="s">
        <v>383</v>
      </c>
      <c r="BL448" s="83">
        <v>15338695</v>
      </c>
      <c r="BM448" s="85">
        <v>9</v>
      </c>
      <c r="BN448" s="86">
        <f t="shared" si="376"/>
        <v>1704299.4444444445</v>
      </c>
      <c r="BO448" s="87">
        <f t="shared" si="430"/>
        <v>8.9374379344587893E-3</v>
      </c>
      <c r="BP448" s="313"/>
      <c r="BQ448" s="112">
        <v>3</v>
      </c>
      <c r="BR448" s="175" t="s">
        <v>382</v>
      </c>
      <c r="BS448" s="176" t="s">
        <v>383</v>
      </c>
      <c r="BT448" s="83">
        <v>70851587</v>
      </c>
      <c r="BU448" s="85">
        <v>133</v>
      </c>
      <c r="BV448" s="86">
        <f t="shared" si="377"/>
        <v>532718.69924812031</v>
      </c>
      <c r="BW448" s="87">
        <f t="shared" si="431"/>
        <v>5.1680590635321544E-3</v>
      </c>
    </row>
    <row r="449" spans="2:75" ht="13.5" customHeight="1">
      <c r="B449" s="304"/>
      <c r="C449" s="318"/>
      <c r="D449" s="301"/>
      <c r="E449" s="80">
        <v>4</v>
      </c>
      <c r="F449" s="102" t="s">
        <v>460</v>
      </c>
      <c r="G449" s="176" t="s">
        <v>461</v>
      </c>
      <c r="H449" s="83">
        <v>14099077</v>
      </c>
      <c r="I449" s="85">
        <v>48</v>
      </c>
      <c r="J449" s="86">
        <f t="shared" si="369"/>
        <v>293730.77083333331</v>
      </c>
      <c r="K449" s="87">
        <f t="shared" si="423"/>
        <v>2.8568027615760026E-3</v>
      </c>
      <c r="L449" s="313"/>
      <c r="M449" s="112">
        <v>4</v>
      </c>
      <c r="N449" s="102" t="s">
        <v>384</v>
      </c>
      <c r="O449" s="176" t="s">
        <v>385</v>
      </c>
      <c r="P449" s="83">
        <v>5605623</v>
      </c>
      <c r="Q449" s="85">
        <v>26</v>
      </c>
      <c r="R449" s="86">
        <f t="shared" si="370"/>
        <v>215600.88461538462</v>
      </c>
      <c r="S449" s="87">
        <f t="shared" si="424"/>
        <v>2.462121212121212E-2</v>
      </c>
      <c r="T449" s="313"/>
      <c r="U449" s="112">
        <v>4</v>
      </c>
      <c r="V449" s="102" t="s">
        <v>426</v>
      </c>
      <c r="W449" s="176" t="s">
        <v>427</v>
      </c>
      <c r="X449" s="83">
        <v>2447842</v>
      </c>
      <c r="Y449" s="85">
        <v>7</v>
      </c>
      <c r="Z449" s="86">
        <f t="shared" si="371"/>
        <v>349691.71428571426</v>
      </c>
      <c r="AA449" s="87">
        <f t="shared" si="425"/>
        <v>7.164790174002047E-3</v>
      </c>
      <c r="AB449" s="313"/>
      <c r="AC449" s="112">
        <v>4</v>
      </c>
      <c r="AD449" s="102" t="s">
        <v>356</v>
      </c>
      <c r="AE449" s="176" t="s">
        <v>357</v>
      </c>
      <c r="AF449" s="83">
        <v>167111335</v>
      </c>
      <c r="AG449" s="85">
        <v>538</v>
      </c>
      <c r="AH449" s="86">
        <f t="shared" si="372"/>
        <v>310615.86431226763</v>
      </c>
      <c r="AI449" s="87">
        <f t="shared" si="426"/>
        <v>0.29872293170460856</v>
      </c>
      <c r="AJ449" s="313"/>
      <c r="AK449" s="112">
        <v>4</v>
      </c>
      <c r="AL449" s="102" t="s">
        <v>384</v>
      </c>
      <c r="AM449" s="176" t="s">
        <v>385</v>
      </c>
      <c r="AN449" s="83">
        <v>20090914</v>
      </c>
      <c r="AO449" s="85">
        <v>50</v>
      </c>
      <c r="AP449" s="86">
        <f t="shared" si="373"/>
        <v>401818.28</v>
      </c>
      <c r="AQ449" s="87">
        <f t="shared" si="427"/>
        <v>2.8153153153153154E-2</v>
      </c>
      <c r="AR449" s="313"/>
      <c r="AS449" s="112">
        <v>4</v>
      </c>
      <c r="AT449" s="102" t="s">
        <v>430</v>
      </c>
      <c r="AU449" s="176" t="s">
        <v>431</v>
      </c>
      <c r="AV449" s="83">
        <v>9077493</v>
      </c>
      <c r="AW449" s="85">
        <v>18</v>
      </c>
      <c r="AX449" s="86">
        <f t="shared" si="374"/>
        <v>504305.16666666669</v>
      </c>
      <c r="AY449" s="87">
        <f t="shared" si="428"/>
        <v>1.5638575152041704E-2</v>
      </c>
      <c r="AZ449" s="313"/>
      <c r="BA449" s="112">
        <v>4</v>
      </c>
      <c r="BB449" s="102" t="s">
        <v>470</v>
      </c>
      <c r="BC449" s="176" t="s">
        <v>471</v>
      </c>
      <c r="BD449" s="83">
        <v>2467809</v>
      </c>
      <c r="BE449" s="85">
        <v>3</v>
      </c>
      <c r="BF449" s="86">
        <f t="shared" si="375"/>
        <v>822603</v>
      </c>
      <c r="BG449" s="87">
        <f t="shared" si="429"/>
        <v>2.5751072961373391E-3</v>
      </c>
      <c r="BH449" s="313"/>
      <c r="BI449" s="112">
        <v>4</v>
      </c>
      <c r="BJ449" s="102" t="s">
        <v>404</v>
      </c>
      <c r="BK449" s="176" t="s">
        <v>405</v>
      </c>
      <c r="BL449" s="83">
        <v>45028634</v>
      </c>
      <c r="BM449" s="85">
        <v>79</v>
      </c>
      <c r="BN449" s="86">
        <f t="shared" si="376"/>
        <v>569982.70886075951</v>
      </c>
      <c r="BO449" s="87">
        <f t="shared" si="430"/>
        <v>7.845084409136048E-2</v>
      </c>
      <c r="BP449" s="313"/>
      <c r="BQ449" s="112">
        <v>4</v>
      </c>
      <c r="BR449" s="102" t="s">
        <v>344</v>
      </c>
      <c r="BS449" s="176" t="s">
        <v>345</v>
      </c>
      <c r="BT449" s="83">
        <v>1066569936</v>
      </c>
      <c r="BU449" s="85">
        <v>2831</v>
      </c>
      <c r="BV449" s="86">
        <f t="shared" si="377"/>
        <v>376746.70999646769</v>
      </c>
      <c r="BW449" s="87">
        <f t="shared" si="431"/>
        <v>0.11000582863804158</v>
      </c>
    </row>
    <row r="450" spans="2:75" ht="13.5" customHeight="1">
      <c r="B450" s="304"/>
      <c r="C450" s="318"/>
      <c r="D450" s="301"/>
      <c r="E450" s="80">
        <v>5</v>
      </c>
      <c r="F450" s="175" t="s">
        <v>344</v>
      </c>
      <c r="G450" s="176" t="s">
        <v>345</v>
      </c>
      <c r="H450" s="83">
        <v>397174872</v>
      </c>
      <c r="I450" s="85">
        <v>1369</v>
      </c>
      <c r="J450" s="86">
        <f t="shared" si="369"/>
        <v>290120.43243243243</v>
      </c>
      <c r="K450" s="87">
        <f t="shared" si="423"/>
        <v>8.1478395429115585E-2</v>
      </c>
      <c r="L450" s="313"/>
      <c r="M450" s="112">
        <v>5</v>
      </c>
      <c r="N450" s="175" t="s">
        <v>356</v>
      </c>
      <c r="O450" s="176" t="s">
        <v>357</v>
      </c>
      <c r="P450" s="83">
        <v>59140337</v>
      </c>
      <c r="Q450" s="85">
        <v>309</v>
      </c>
      <c r="R450" s="86">
        <f t="shared" si="370"/>
        <v>191392.67637540452</v>
      </c>
      <c r="S450" s="87">
        <f t="shared" si="424"/>
        <v>0.29261363636363635</v>
      </c>
      <c r="T450" s="313"/>
      <c r="U450" s="112">
        <v>5</v>
      </c>
      <c r="V450" s="175" t="s">
        <v>338</v>
      </c>
      <c r="W450" s="176" t="s">
        <v>339</v>
      </c>
      <c r="X450" s="83">
        <v>67267430</v>
      </c>
      <c r="Y450" s="85">
        <v>271</v>
      </c>
      <c r="Z450" s="86">
        <f t="shared" si="371"/>
        <v>248219.29889298894</v>
      </c>
      <c r="AA450" s="87">
        <f t="shared" si="425"/>
        <v>0.2773797338792221</v>
      </c>
      <c r="AB450" s="313"/>
      <c r="AC450" s="112">
        <v>5</v>
      </c>
      <c r="AD450" s="175" t="s">
        <v>382</v>
      </c>
      <c r="AE450" s="176" t="s">
        <v>383</v>
      </c>
      <c r="AF450" s="83">
        <v>3834356</v>
      </c>
      <c r="AG450" s="85">
        <v>13</v>
      </c>
      <c r="AH450" s="86">
        <f t="shared" si="372"/>
        <v>294950.46153846156</v>
      </c>
      <c r="AI450" s="87">
        <f t="shared" si="426"/>
        <v>7.2182121043864516E-3</v>
      </c>
      <c r="AJ450" s="313"/>
      <c r="AK450" s="112">
        <v>5</v>
      </c>
      <c r="AL450" s="175" t="s">
        <v>356</v>
      </c>
      <c r="AM450" s="176" t="s">
        <v>357</v>
      </c>
      <c r="AN450" s="83">
        <v>189232568</v>
      </c>
      <c r="AO450" s="85">
        <v>589</v>
      </c>
      <c r="AP450" s="86">
        <f t="shared" si="373"/>
        <v>321277.70458404074</v>
      </c>
      <c r="AQ450" s="87">
        <f t="shared" si="427"/>
        <v>0.33164414414414417</v>
      </c>
      <c r="AR450" s="313"/>
      <c r="AS450" s="112">
        <v>5</v>
      </c>
      <c r="AT450" s="175" t="s">
        <v>356</v>
      </c>
      <c r="AU450" s="176" t="s">
        <v>357</v>
      </c>
      <c r="AV450" s="83">
        <v>185194090</v>
      </c>
      <c r="AW450" s="85">
        <v>388</v>
      </c>
      <c r="AX450" s="86">
        <f t="shared" si="374"/>
        <v>477304.3556701031</v>
      </c>
      <c r="AY450" s="87">
        <f t="shared" si="428"/>
        <v>0.33709817549956561</v>
      </c>
      <c r="AZ450" s="313"/>
      <c r="BA450" s="112">
        <v>5</v>
      </c>
      <c r="BB450" s="175" t="s">
        <v>356</v>
      </c>
      <c r="BC450" s="176" t="s">
        <v>357</v>
      </c>
      <c r="BD450" s="83">
        <v>257623289</v>
      </c>
      <c r="BE450" s="85">
        <v>416</v>
      </c>
      <c r="BF450" s="86">
        <f t="shared" si="375"/>
        <v>619286.75240384613</v>
      </c>
      <c r="BG450" s="87">
        <f t="shared" si="429"/>
        <v>0.35708154506437767</v>
      </c>
      <c r="BH450" s="313"/>
      <c r="BI450" s="112">
        <v>5</v>
      </c>
      <c r="BJ450" s="175" t="s">
        <v>344</v>
      </c>
      <c r="BK450" s="176" t="s">
        <v>345</v>
      </c>
      <c r="BL450" s="83">
        <v>86524852</v>
      </c>
      <c r="BM450" s="85">
        <v>161</v>
      </c>
      <c r="BN450" s="86">
        <f t="shared" si="376"/>
        <v>537421.44099378877</v>
      </c>
      <c r="BO450" s="87">
        <f t="shared" si="430"/>
        <v>0.15988083416087387</v>
      </c>
      <c r="BP450" s="313"/>
      <c r="BQ450" s="112">
        <v>5</v>
      </c>
      <c r="BR450" s="175" t="s">
        <v>460</v>
      </c>
      <c r="BS450" s="176" t="s">
        <v>461</v>
      </c>
      <c r="BT450" s="83">
        <v>74316474</v>
      </c>
      <c r="BU450" s="85">
        <v>201</v>
      </c>
      <c r="BV450" s="86">
        <f t="shared" si="377"/>
        <v>369733.70149253734</v>
      </c>
      <c r="BW450" s="87">
        <f t="shared" si="431"/>
        <v>7.810374975714008E-3</v>
      </c>
    </row>
    <row r="451" spans="2:75" ht="13.5" customHeight="1">
      <c r="B451" s="304"/>
      <c r="C451" s="318"/>
      <c r="D451" s="301"/>
      <c r="E451" s="80">
        <v>6</v>
      </c>
      <c r="F451" s="102" t="s">
        <v>430</v>
      </c>
      <c r="G451" s="176" t="s">
        <v>431</v>
      </c>
      <c r="H451" s="83">
        <v>49263915</v>
      </c>
      <c r="I451" s="85">
        <v>208</v>
      </c>
      <c r="J451" s="86">
        <f t="shared" si="369"/>
        <v>236845.74519230769</v>
      </c>
      <c r="K451" s="87">
        <f t="shared" si="423"/>
        <v>1.2379478633496012E-2</v>
      </c>
      <c r="L451" s="313"/>
      <c r="M451" s="112">
        <v>6</v>
      </c>
      <c r="N451" s="102" t="s">
        <v>430</v>
      </c>
      <c r="O451" s="176" t="s">
        <v>431</v>
      </c>
      <c r="P451" s="83">
        <v>3810116</v>
      </c>
      <c r="Q451" s="85">
        <v>21</v>
      </c>
      <c r="R451" s="86">
        <f t="shared" si="370"/>
        <v>181434.09523809524</v>
      </c>
      <c r="S451" s="87">
        <f t="shared" si="424"/>
        <v>1.9886363636363636E-2</v>
      </c>
      <c r="T451" s="313"/>
      <c r="U451" s="112">
        <v>6</v>
      </c>
      <c r="V451" s="102" t="s">
        <v>430</v>
      </c>
      <c r="W451" s="176" t="s">
        <v>431</v>
      </c>
      <c r="X451" s="83">
        <v>1931617</v>
      </c>
      <c r="Y451" s="85">
        <v>9</v>
      </c>
      <c r="Z451" s="86">
        <f t="shared" si="371"/>
        <v>214624.11111111112</v>
      </c>
      <c r="AA451" s="87">
        <f t="shared" si="425"/>
        <v>9.2118730808597744E-3</v>
      </c>
      <c r="AB451" s="313"/>
      <c r="AC451" s="112">
        <v>6</v>
      </c>
      <c r="AD451" s="102" t="s">
        <v>486</v>
      </c>
      <c r="AE451" s="176" t="s">
        <v>487</v>
      </c>
      <c r="AF451" s="83">
        <v>2186142</v>
      </c>
      <c r="AG451" s="85">
        <v>8</v>
      </c>
      <c r="AH451" s="86">
        <f t="shared" si="372"/>
        <v>273267.75</v>
      </c>
      <c r="AI451" s="87">
        <f t="shared" si="426"/>
        <v>4.4419766796224324E-3</v>
      </c>
      <c r="AJ451" s="313"/>
      <c r="AK451" s="112">
        <v>6</v>
      </c>
      <c r="AL451" s="102" t="s">
        <v>406</v>
      </c>
      <c r="AM451" s="176" t="s">
        <v>407</v>
      </c>
      <c r="AN451" s="83">
        <v>19682642</v>
      </c>
      <c r="AO451" s="85">
        <v>74</v>
      </c>
      <c r="AP451" s="86">
        <f t="shared" si="373"/>
        <v>265981.64864864864</v>
      </c>
      <c r="AQ451" s="87">
        <f t="shared" si="427"/>
        <v>4.1666666666666664E-2</v>
      </c>
      <c r="AR451" s="313"/>
      <c r="AS451" s="112">
        <v>6</v>
      </c>
      <c r="AT451" s="102" t="s">
        <v>460</v>
      </c>
      <c r="AU451" s="176" t="s">
        <v>461</v>
      </c>
      <c r="AV451" s="83">
        <v>8895245</v>
      </c>
      <c r="AW451" s="85">
        <v>20</v>
      </c>
      <c r="AX451" s="86">
        <f t="shared" si="374"/>
        <v>444762.25</v>
      </c>
      <c r="AY451" s="87">
        <f t="shared" si="428"/>
        <v>1.7376194613379671E-2</v>
      </c>
      <c r="AZ451" s="313"/>
      <c r="BA451" s="112">
        <v>6</v>
      </c>
      <c r="BB451" s="102" t="s">
        <v>344</v>
      </c>
      <c r="BC451" s="176" t="s">
        <v>345</v>
      </c>
      <c r="BD451" s="83">
        <v>125307246</v>
      </c>
      <c r="BE451" s="85">
        <v>211</v>
      </c>
      <c r="BF451" s="86">
        <f t="shared" si="375"/>
        <v>593873.20379146922</v>
      </c>
      <c r="BG451" s="87">
        <f t="shared" si="429"/>
        <v>0.18111587982832619</v>
      </c>
      <c r="BH451" s="313"/>
      <c r="BI451" s="112">
        <v>6</v>
      </c>
      <c r="BJ451" s="102" t="s">
        <v>430</v>
      </c>
      <c r="BK451" s="176" t="s">
        <v>431</v>
      </c>
      <c r="BL451" s="83">
        <v>7718547</v>
      </c>
      <c r="BM451" s="85">
        <v>15</v>
      </c>
      <c r="BN451" s="86">
        <f t="shared" si="376"/>
        <v>514569.8</v>
      </c>
      <c r="BO451" s="87">
        <f t="shared" si="430"/>
        <v>1.4895729890764648E-2</v>
      </c>
      <c r="BP451" s="313"/>
      <c r="BQ451" s="112">
        <v>6</v>
      </c>
      <c r="BR451" s="102" t="s">
        <v>406</v>
      </c>
      <c r="BS451" s="176" t="s">
        <v>407</v>
      </c>
      <c r="BT451" s="83">
        <v>120258820</v>
      </c>
      <c r="BU451" s="85">
        <v>463</v>
      </c>
      <c r="BV451" s="86">
        <f t="shared" si="377"/>
        <v>259738.27213822893</v>
      </c>
      <c r="BW451" s="87">
        <f t="shared" si="431"/>
        <v>1.7991062755002913E-2</v>
      </c>
    </row>
    <row r="452" spans="2:75" ht="13.5" customHeight="1">
      <c r="B452" s="304"/>
      <c r="C452" s="318"/>
      <c r="D452" s="301"/>
      <c r="E452" s="80">
        <v>7</v>
      </c>
      <c r="F452" s="102" t="s">
        <v>352</v>
      </c>
      <c r="G452" s="176" t="s">
        <v>353</v>
      </c>
      <c r="H452" s="83">
        <v>227397460</v>
      </c>
      <c r="I452" s="85">
        <v>1206</v>
      </c>
      <c r="J452" s="86">
        <f t="shared" si="369"/>
        <v>188555.10779436154</v>
      </c>
      <c r="K452" s="87">
        <f t="shared" si="423"/>
        <v>7.1777169384597078E-2</v>
      </c>
      <c r="L452" s="313"/>
      <c r="M452" s="112">
        <v>7</v>
      </c>
      <c r="N452" s="102" t="s">
        <v>468</v>
      </c>
      <c r="O452" s="176" t="s">
        <v>469</v>
      </c>
      <c r="P452" s="83">
        <v>21300168</v>
      </c>
      <c r="Q452" s="85">
        <v>130</v>
      </c>
      <c r="R452" s="86">
        <f t="shared" si="370"/>
        <v>163847.44615384616</v>
      </c>
      <c r="S452" s="87">
        <f t="shared" si="424"/>
        <v>0.12310606060606061</v>
      </c>
      <c r="T452" s="313"/>
      <c r="U452" s="112">
        <v>7</v>
      </c>
      <c r="V452" s="102" t="s">
        <v>460</v>
      </c>
      <c r="W452" s="176" t="s">
        <v>461</v>
      </c>
      <c r="X452" s="83">
        <v>1687907</v>
      </c>
      <c r="Y452" s="85">
        <v>8</v>
      </c>
      <c r="Z452" s="86">
        <f t="shared" si="371"/>
        <v>210988.375</v>
      </c>
      <c r="AA452" s="87">
        <f t="shared" si="425"/>
        <v>8.1883316274309111E-3</v>
      </c>
      <c r="AB452" s="313"/>
      <c r="AC452" s="112">
        <v>7</v>
      </c>
      <c r="AD452" s="102" t="s">
        <v>344</v>
      </c>
      <c r="AE452" s="176" t="s">
        <v>345</v>
      </c>
      <c r="AF452" s="83">
        <v>76106877</v>
      </c>
      <c r="AG452" s="85">
        <v>287</v>
      </c>
      <c r="AH452" s="86">
        <f t="shared" si="372"/>
        <v>265180.75609756098</v>
      </c>
      <c r="AI452" s="87">
        <f t="shared" si="426"/>
        <v>0.15935591338145474</v>
      </c>
      <c r="AJ452" s="313"/>
      <c r="AK452" s="112">
        <v>7</v>
      </c>
      <c r="AL452" s="102" t="s">
        <v>432</v>
      </c>
      <c r="AM452" s="176" t="s">
        <v>433</v>
      </c>
      <c r="AN452" s="83">
        <v>6902665</v>
      </c>
      <c r="AO452" s="85">
        <v>28</v>
      </c>
      <c r="AP452" s="86">
        <f t="shared" si="373"/>
        <v>246523.75</v>
      </c>
      <c r="AQ452" s="87">
        <f t="shared" si="427"/>
        <v>1.5765765765765764E-2</v>
      </c>
      <c r="AR452" s="313"/>
      <c r="AS452" s="112">
        <v>7</v>
      </c>
      <c r="AT452" s="102" t="s">
        <v>406</v>
      </c>
      <c r="AU452" s="176" t="s">
        <v>407</v>
      </c>
      <c r="AV452" s="83">
        <v>16263917</v>
      </c>
      <c r="AW452" s="85">
        <v>38</v>
      </c>
      <c r="AX452" s="86">
        <f t="shared" si="374"/>
        <v>427997.81578947371</v>
      </c>
      <c r="AY452" s="87">
        <f t="shared" si="428"/>
        <v>3.3014769765421371E-2</v>
      </c>
      <c r="AZ452" s="313"/>
      <c r="BA452" s="112">
        <v>7</v>
      </c>
      <c r="BB452" s="102" t="s">
        <v>338</v>
      </c>
      <c r="BC452" s="176" t="s">
        <v>339</v>
      </c>
      <c r="BD452" s="83">
        <v>114987405</v>
      </c>
      <c r="BE452" s="85">
        <v>265</v>
      </c>
      <c r="BF452" s="86">
        <f t="shared" si="375"/>
        <v>433914.73584905663</v>
      </c>
      <c r="BG452" s="87">
        <f t="shared" si="429"/>
        <v>0.22746781115879827</v>
      </c>
      <c r="BH452" s="313"/>
      <c r="BI452" s="112">
        <v>7</v>
      </c>
      <c r="BJ452" s="102" t="s">
        <v>460</v>
      </c>
      <c r="BK452" s="176" t="s">
        <v>461</v>
      </c>
      <c r="BL452" s="83">
        <v>19033792</v>
      </c>
      <c r="BM452" s="85">
        <v>38</v>
      </c>
      <c r="BN452" s="86">
        <f t="shared" si="376"/>
        <v>500889.26315789472</v>
      </c>
      <c r="BO452" s="87">
        <f t="shared" si="430"/>
        <v>3.7735849056603772E-2</v>
      </c>
      <c r="BP452" s="313"/>
      <c r="BQ452" s="112">
        <v>7</v>
      </c>
      <c r="BR452" s="102" t="s">
        <v>430</v>
      </c>
      <c r="BS452" s="176" t="s">
        <v>431</v>
      </c>
      <c r="BT452" s="83">
        <v>88255429</v>
      </c>
      <c r="BU452" s="85">
        <v>344</v>
      </c>
      <c r="BV452" s="86">
        <f t="shared" si="377"/>
        <v>256556.47965116278</v>
      </c>
      <c r="BW452" s="87">
        <f t="shared" si="431"/>
        <v>1.336700990868467E-2</v>
      </c>
    </row>
    <row r="453" spans="2:75" ht="13.5" customHeight="1">
      <c r="B453" s="304"/>
      <c r="C453" s="318"/>
      <c r="D453" s="301"/>
      <c r="E453" s="80">
        <v>8</v>
      </c>
      <c r="F453" s="175" t="s">
        <v>418</v>
      </c>
      <c r="G453" s="176" t="s">
        <v>419</v>
      </c>
      <c r="H453" s="83">
        <v>39381197</v>
      </c>
      <c r="I453" s="85">
        <v>270</v>
      </c>
      <c r="J453" s="86">
        <f t="shared" si="369"/>
        <v>145856.28518518517</v>
      </c>
      <c r="K453" s="87">
        <f t="shared" si="423"/>
        <v>1.6069515533865018E-2</v>
      </c>
      <c r="L453" s="313"/>
      <c r="M453" s="112">
        <v>8</v>
      </c>
      <c r="N453" s="175" t="s">
        <v>406</v>
      </c>
      <c r="O453" s="176" t="s">
        <v>407</v>
      </c>
      <c r="P453" s="83">
        <v>4183813</v>
      </c>
      <c r="Q453" s="85">
        <v>27</v>
      </c>
      <c r="R453" s="86">
        <f t="shared" si="370"/>
        <v>154956.03703703705</v>
      </c>
      <c r="S453" s="87">
        <f t="shared" si="424"/>
        <v>2.556818181818182E-2</v>
      </c>
      <c r="T453" s="313"/>
      <c r="U453" s="112">
        <v>8</v>
      </c>
      <c r="V453" s="175" t="s">
        <v>356</v>
      </c>
      <c r="W453" s="176" t="s">
        <v>357</v>
      </c>
      <c r="X453" s="83">
        <v>68982211</v>
      </c>
      <c r="Y453" s="85">
        <v>360</v>
      </c>
      <c r="Z453" s="86">
        <f t="shared" si="371"/>
        <v>191617.25277777779</v>
      </c>
      <c r="AA453" s="87">
        <f t="shared" si="425"/>
        <v>0.36847492323439102</v>
      </c>
      <c r="AB453" s="313"/>
      <c r="AC453" s="112">
        <v>8</v>
      </c>
      <c r="AD453" s="175" t="s">
        <v>406</v>
      </c>
      <c r="AE453" s="176" t="s">
        <v>407</v>
      </c>
      <c r="AF453" s="83">
        <v>14252760</v>
      </c>
      <c r="AG453" s="85">
        <v>61</v>
      </c>
      <c r="AH453" s="86">
        <f t="shared" si="372"/>
        <v>233651.80327868852</v>
      </c>
      <c r="AI453" s="87">
        <f t="shared" si="426"/>
        <v>3.3870072182121042E-2</v>
      </c>
      <c r="AJ453" s="313"/>
      <c r="AK453" s="112">
        <v>8</v>
      </c>
      <c r="AL453" s="175" t="s">
        <v>338</v>
      </c>
      <c r="AM453" s="176" t="s">
        <v>339</v>
      </c>
      <c r="AN453" s="83">
        <v>133379862</v>
      </c>
      <c r="AO453" s="85">
        <v>552</v>
      </c>
      <c r="AP453" s="86">
        <f t="shared" si="373"/>
        <v>241630.1847826087</v>
      </c>
      <c r="AQ453" s="87">
        <f t="shared" si="427"/>
        <v>0.3108108108108108</v>
      </c>
      <c r="AR453" s="313"/>
      <c r="AS453" s="112">
        <v>8</v>
      </c>
      <c r="AT453" s="175" t="s">
        <v>374</v>
      </c>
      <c r="AU453" s="176" t="s">
        <v>375</v>
      </c>
      <c r="AV453" s="83">
        <v>11079421</v>
      </c>
      <c r="AW453" s="85">
        <v>28</v>
      </c>
      <c r="AX453" s="86">
        <f t="shared" si="374"/>
        <v>395693.60714285716</v>
      </c>
      <c r="AY453" s="87">
        <f t="shared" si="428"/>
        <v>2.4326672458731539E-2</v>
      </c>
      <c r="AZ453" s="313"/>
      <c r="BA453" s="112">
        <v>8</v>
      </c>
      <c r="BB453" s="175" t="s">
        <v>460</v>
      </c>
      <c r="BC453" s="176" t="s">
        <v>461</v>
      </c>
      <c r="BD453" s="83">
        <v>13411952</v>
      </c>
      <c r="BE453" s="85">
        <v>32</v>
      </c>
      <c r="BF453" s="86">
        <f t="shared" si="375"/>
        <v>419123.5</v>
      </c>
      <c r="BG453" s="87">
        <f t="shared" si="429"/>
        <v>2.7467811158798282E-2</v>
      </c>
      <c r="BH453" s="313"/>
      <c r="BI453" s="112">
        <v>8</v>
      </c>
      <c r="BJ453" s="175" t="s">
        <v>362</v>
      </c>
      <c r="BK453" s="176" t="s">
        <v>363</v>
      </c>
      <c r="BL453" s="83">
        <v>201781465</v>
      </c>
      <c r="BM453" s="85">
        <v>428</v>
      </c>
      <c r="BN453" s="86">
        <f t="shared" si="376"/>
        <v>471452.02102803736</v>
      </c>
      <c r="BO453" s="87">
        <f t="shared" si="430"/>
        <v>0.42502482621648463</v>
      </c>
      <c r="BP453" s="313"/>
      <c r="BQ453" s="112">
        <v>8</v>
      </c>
      <c r="BR453" s="175" t="s">
        <v>356</v>
      </c>
      <c r="BS453" s="176" t="s">
        <v>357</v>
      </c>
      <c r="BT453" s="83">
        <v>1201897185</v>
      </c>
      <c r="BU453" s="85">
        <v>4971</v>
      </c>
      <c r="BV453" s="86">
        <f t="shared" si="377"/>
        <v>241781.77127338565</v>
      </c>
      <c r="BW453" s="87">
        <f t="shared" si="431"/>
        <v>0.19316106469788227</v>
      </c>
    </row>
    <row r="454" spans="2:75" ht="13.5" customHeight="1">
      <c r="B454" s="304"/>
      <c r="C454" s="318"/>
      <c r="D454" s="301"/>
      <c r="E454" s="80">
        <v>9</v>
      </c>
      <c r="F454" s="102" t="s">
        <v>404</v>
      </c>
      <c r="G454" s="176" t="s">
        <v>405</v>
      </c>
      <c r="H454" s="83">
        <v>34841136</v>
      </c>
      <c r="I454" s="85">
        <v>244</v>
      </c>
      <c r="J454" s="86">
        <f t="shared" ref="J454:J517" si="432">IFERROR(H454/I454,"-")</f>
        <v>142791.54098360657</v>
      </c>
      <c r="K454" s="87">
        <f t="shared" si="423"/>
        <v>1.4522080704678015E-2</v>
      </c>
      <c r="L454" s="313"/>
      <c r="M454" s="112">
        <v>9</v>
      </c>
      <c r="N454" s="102" t="s">
        <v>336</v>
      </c>
      <c r="O454" s="176" t="s">
        <v>337</v>
      </c>
      <c r="P454" s="83">
        <v>107768104</v>
      </c>
      <c r="Q454" s="85">
        <v>719</v>
      </c>
      <c r="R454" s="86">
        <f t="shared" ref="R454:R517" si="433">IFERROR(P454/Q454,"-")</f>
        <v>149886.09735744089</v>
      </c>
      <c r="S454" s="87">
        <f t="shared" si="424"/>
        <v>0.68087121212121215</v>
      </c>
      <c r="T454" s="313"/>
      <c r="U454" s="112">
        <v>9</v>
      </c>
      <c r="V454" s="102" t="s">
        <v>374</v>
      </c>
      <c r="W454" s="176" t="s">
        <v>375</v>
      </c>
      <c r="X454" s="83">
        <v>5012419</v>
      </c>
      <c r="Y454" s="85">
        <v>27</v>
      </c>
      <c r="Z454" s="86">
        <f t="shared" ref="Z454:Z517" si="434">IFERROR(X454/Y454,"-")</f>
        <v>185645.14814814815</v>
      </c>
      <c r="AA454" s="87">
        <f t="shared" si="425"/>
        <v>2.7635619242579325E-2</v>
      </c>
      <c r="AB454" s="313"/>
      <c r="AC454" s="112">
        <v>9</v>
      </c>
      <c r="AD454" s="102" t="s">
        <v>432</v>
      </c>
      <c r="AE454" s="176" t="s">
        <v>433</v>
      </c>
      <c r="AF454" s="83">
        <v>3345986</v>
      </c>
      <c r="AG454" s="85">
        <v>18</v>
      </c>
      <c r="AH454" s="86">
        <f t="shared" ref="AH454:AH517" si="435">IFERROR(AF454/AG454,"-")</f>
        <v>185888.11111111112</v>
      </c>
      <c r="AI454" s="87">
        <f t="shared" si="426"/>
        <v>9.9944475291504718E-3</v>
      </c>
      <c r="AJ454" s="313"/>
      <c r="AK454" s="112">
        <v>9</v>
      </c>
      <c r="AL454" s="102" t="s">
        <v>374</v>
      </c>
      <c r="AM454" s="176" t="s">
        <v>375</v>
      </c>
      <c r="AN454" s="83">
        <v>11468973</v>
      </c>
      <c r="AO454" s="85">
        <v>55</v>
      </c>
      <c r="AP454" s="86">
        <f t="shared" ref="AP454:AP517" si="436">IFERROR(AN454/AO454,"-")</f>
        <v>208526.78181818183</v>
      </c>
      <c r="AQ454" s="87">
        <f t="shared" si="427"/>
        <v>3.0968468468468468E-2</v>
      </c>
      <c r="AR454" s="313"/>
      <c r="AS454" s="112">
        <v>9</v>
      </c>
      <c r="AT454" s="102" t="s">
        <v>382</v>
      </c>
      <c r="AU454" s="176" t="s">
        <v>383</v>
      </c>
      <c r="AV454" s="83">
        <v>2684659</v>
      </c>
      <c r="AW454" s="85">
        <v>7</v>
      </c>
      <c r="AX454" s="86">
        <f t="shared" ref="AX454:AX517" si="437">IFERROR(AV454/AW454,"-")</f>
        <v>383522.71428571426</v>
      </c>
      <c r="AY454" s="87">
        <f t="shared" si="428"/>
        <v>6.0816681146828849E-3</v>
      </c>
      <c r="AZ454" s="313"/>
      <c r="BA454" s="112">
        <v>9</v>
      </c>
      <c r="BB454" s="102" t="s">
        <v>430</v>
      </c>
      <c r="BC454" s="176" t="s">
        <v>431</v>
      </c>
      <c r="BD454" s="83">
        <v>6484109</v>
      </c>
      <c r="BE454" s="85">
        <v>16</v>
      </c>
      <c r="BF454" s="86">
        <f t="shared" ref="BF454:BF517" si="438">IFERROR(BD454/BE454,"-")</f>
        <v>405256.8125</v>
      </c>
      <c r="BG454" s="87">
        <f t="shared" si="429"/>
        <v>1.3733905579399141E-2</v>
      </c>
      <c r="BH454" s="313"/>
      <c r="BI454" s="112">
        <v>9</v>
      </c>
      <c r="BJ454" s="102" t="s">
        <v>356</v>
      </c>
      <c r="BK454" s="176" t="s">
        <v>357</v>
      </c>
      <c r="BL454" s="83">
        <v>108100854</v>
      </c>
      <c r="BM454" s="85">
        <v>243</v>
      </c>
      <c r="BN454" s="86">
        <f t="shared" ref="BN454:BN517" si="439">IFERROR(BL454/BM454,"-")</f>
        <v>444859.48148148146</v>
      </c>
      <c r="BO454" s="87">
        <f t="shared" si="430"/>
        <v>0.2413108242303873</v>
      </c>
      <c r="BP454" s="313"/>
      <c r="BQ454" s="112">
        <v>9</v>
      </c>
      <c r="BR454" s="102" t="s">
        <v>352</v>
      </c>
      <c r="BS454" s="176" t="s">
        <v>353</v>
      </c>
      <c r="BT454" s="83">
        <v>453550351</v>
      </c>
      <c r="BU454" s="85">
        <v>2087</v>
      </c>
      <c r="BV454" s="86">
        <f t="shared" ref="BV454:BV517" si="440">IFERROR(BT454/BU454,"-")</f>
        <v>217321.68231911835</v>
      </c>
      <c r="BW454" s="87">
        <f t="shared" si="431"/>
        <v>8.1095783951816588E-2</v>
      </c>
    </row>
    <row r="455" spans="2:75" ht="13.5" customHeight="1">
      <c r="B455" s="304"/>
      <c r="C455" s="318"/>
      <c r="D455" s="301"/>
      <c r="E455" s="88">
        <v>10</v>
      </c>
      <c r="F455" s="177" t="s">
        <v>374</v>
      </c>
      <c r="G455" s="178" t="s">
        <v>375</v>
      </c>
      <c r="H455" s="91">
        <v>47471751</v>
      </c>
      <c r="I455" s="93">
        <v>356</v>
      </c>
      <c r="J455" s="94">
        <f t="shared" si="432"/>
        <v>133347.61516853931</v>
      </c>
      <c r="K455" s="95">
        <f t="shared" si="423"/>
        <v>2.1187953815022021E-2</v>
      </c>
      <c r="L455" s="313"/>
      <c r="M455" s="113">
        <v>10</v>
      </c>
      <c r="N455" s="177" t="s">
        <v>350</v>
      </c>
      <c r="O455" s="178" t="s">
        <v>351</v>
      </c>
      <c r="P455" s="91">
        <v>65103766</v>
      </c>
      <c r="Q455" s="93">
        <v>512</v>
      </c>
      <c r="R455" s="94">
        <f t="shared" si="433"/>
        <v>127155.79296875</v>
      </c>
      <c r="S455" s="95">
        <f t="shared" si="424"/>
        <v>0.48484848484848486</v>
      </c>
      <c r="T455" s="313"/>
      <c r="U455" s="113">
        <v>10</v>
      </c>
      <c r="V455" s="177" t="s">
        <v>406</v>
      </c>
      <c r="W455" s="178" t="s">
        <v>407</v>
      </c>
      <c r="X455" s="91">
        <v>3612351</v>
      </c>
      <c r="Y455" s="93">
        <v>24</v>
      </c>
      <c r="Z455" s="94">
        <f t="shared" si="434"/>
        <v>150514.625</v>
      </c>
      <c r="AA455" s="95">
        <f t="shared" si="425"/>
        <v>2.4564994882292732E-2</v>
      </c>
      <c r="AB455" s="313"/>
      <c r="AC455" s="113">
        <v>10</v>
      </c>
      <c r="AD455" s="177" t="s">
        <v>338</v>
      </c>
      <c r="AE455" s="178" t="s">
        <v>339</v>
      </c>
      <c r="AF455" s="91">
        <v>90256752</v>
      </c>
      <c r="AG455" s="93">
        <v>512</v>
      </c>
      <c r="AH455" s="94">
        <f t="shared" si="435"/>
        <v>176282.71875</v>
      </c>
      <c r="AI455" s="95">
        <f t="shared" si="426"/>
        <v>0.28428650749583567</v>
      </c>
      <c r="AJ455" s="313"/>
      <c r="AK455" s="113">
        <v>10</v>
      </c>
      <c r="AL455" s="177" t="s">
        <v>394</v>
      </c>
      <c r="AM455" s="178" t="s">
        <v>395</v>
      </c>
      <c r="AN455" s="91">
        <v>103335942</v>
      </c>
      <c r="AO455" s="93">
        <v>506</v>
      </c>
      <c r="AP455" s="94">
        <f t="shared" si="436"/>
        <v>204221.22924901187</v>
      </c>
      <c r="AQ455" s="95">
        <f t="shared" si="427"/>
        <v>0.28490990990990989</v>
      </c>
      <c r="AR455" s="313"/>
      <c r="AS455" s="113">
        <v>10</v>
      </c>
      <c r="AT455" s="177" t="s">
        <v>352</v>
      </c>
      <c r="AU455" s="178" t="s">
        <v>353</v>
      </c>
      <c r="AV455" s="91">
        <v>33132989</v>
      </c>
      <c r="AW455" s="93">
        <v>100</v>
      </c>
      <c r="AX455" s="94">
        <f t="shared" si="437"/>
        <v>331329.89</v>
      </c>
      <c r="AY455" s="95">
        <f t="shared" si="428"/>
        <v>8.6880973066898348E-2</v>
      </c>
      <c r="AZ455" s="313"/>
      <c r="BA455" s="113">
        <v>10</v>
      </c>
      <c r="BB455" s="177" t="s">
        <v>406</v>
      </c>
      <c r="BC455" s="178" t="s">
        <v>407</v>
      </c>
      <c r="BD455" s="91">
        <v>21427277</v>
      </c>
      <c r="BE455" s="93">
        <v>60</v>
      </c>
      <c r="BF455" s="94">
        <f t="shared" si="438"/>
        <v>357121.28333333333</v>
      </c>
      <c r="BG455" s="95">
        <f t="shared" si="429"/>
        <v>5.1502145922746781E-2</v>
      </c>
      <c r="BH455" s="313"/>
      <c r="BI455" s="113">
        <v>10</v>
      </c>
      <c r="BJ455" s="177" t="s">
        <v>366</v>
      </c>
      <c r="BK455" s="178" t="s">
        <v>367</v>
      </c>
      <c r="BL455" s="91">
        <v>151936529</v>
      </c>
      <c r="BM455" s="93">
        <v>355</v>
      </c>
      <c r="BN455" s="94">
        <f t="shared" si="439"/>
        <v>427990.22253521124</v>
      </c>
      <c r="BO455" s="95">
        <f t="shared" si="430"/>
        <v>0.35253227408143001</v>
      </c>
      <c r="BP455" s="313"/>
      <c r="BQ455" s="113">
        <v>10</v>
      </c>
      <c r="BR455" s="177" t="s">
        <v>404</v>
      </c>
      <c r="BS455" s="178" t="s">
        <v>405</v>
      </c>
      <c r="BT455" s="91">
        <v>127066801</v>
      </c>
      <c r="BU455" s="93">
        <v>654</v>
      </c>
      <c r="BV455" s="94">
        <f t="shared" si="440"/>
        <v>194291.74464831804</v>
      </c>
      <c r="BW455" s="95">
        <f t="shared" si="431"/>
        <v>2.5412861861278415E-2</v>
      </c>
    </row>
    <row r="456" spans="2:75" s="173" customFormat="1" ht="13.5" customHeight="1">
      <c r="B456" s="266"/>
      <c r="C456" s="320"/>
      <c r="D456" s="302"/>
      <c r="E456" s="96" t="s">
        <v>164</v>
      </c>
      <c r="F456" s="97"/>
      <c r="G456" s="98"/>
      <c r="H456" s="228">
        <v>8888761410</v>
      </c>
      <c r="I456" s="100">
        <v>15047</v>
      </c>
      <c r="J456" s="49">
        <f t="shared" si="432"/>
        <v>590733.13019206491</v>
      </c>
      <c r="K456" s="101">
        <f t="shared" si="423"/>
        <v>0.89554814902987745</v>
      </c>
      <c r="L456" s="314"/>
      <c r="M456" s="96" t="s">
        <v>164</v>
      </c>
      <c r="N456" s="97"/>
      <c r="O456" s="98"/>
      <c r="P456" s="228">
        <v>1122321940</v>
      </c>
      <c r="Q456" s="100">
        <v>1054</v>
      </c>
      <c r="R456" s="49">
        <f t="shared" si="433"/>
        <v>1064821.5749525616</v>
      </c>
      <c r="S456" s="101">
        <f t="shared" si="424"/>
        <v>0.99810606060606055</v>
      </c>
      <c r="T456" s="314"/>
      <c r="U456" s="96" t="s">
        <v>164</v>
      </c>
      <c r="V456" s="97"/>
      <c r="W456" s="98"/>
      <c r="X456" s="228">
        <v>1172665630</v>
      </c>
      <c r="Y456" s="100">
        <v>972</v>
      </c>
      <c r="Z456" s="49">
        <f t="shared" si="434"/>
        <v>1206446.121399177</v>
      </c>
      <c r="AA456" s="101">
        <f t="shared" si="425"/>
        <v>0.99488229273285567</v>
      </c>
      <c r="AB456" s="314"/>
      <c r="AC456" s="96" t="s">
        <v>164</v>
      </c>
      <c r="AD456" s="97"/>
      <c r="AE456" s="98"/>
      <c r="AF456" s="228">
        <v>2049303080</v>
      </c>
      <c r="AG456" s="100">
        <v>1787</v>
      </c>
      <c r="AH456" s="49">
        <f t="shared" si="435"/>
        <v>1146784.0402909904</v>
      </c>
      <c r="AI456" s="101">
        <f t="shared" si="426"/>
        <v>0.99222654081066075</v>
      </c>
      <c r="AJ456" s="314"/>
      <c r="AK456" s="96" t="s">
        <v>164</v>
      </c>
      <c r="AL456" s="97"/>
      <c r="AM456" s="98"/>
      <c r="AN456" s="228">
        <v>2693484630</v>
      </c>
      <c r="AO456" s="100">
        <v>1763</v>
      </c>
      <c r="AP456" s="49">
        <f t="shared" si="436"/>
        <v>1527784.8156551332</v>
      </c>
      <c r="AQ456" s="101">
        <f t="shared" si="427"/>
        <v>0.99268018018018023</v>
      </c>
      <c r="AR456" s="314"/>
      <c r="AS456" s="96" t="s">
        <v>164</v>
      </c>
      <c r="AT456" s="97"/>
      <c r="AU456" s="98"/>
      <c r="AV456" s="228">
        <v>1865350030</v>
      </c>
      <c r="AW456" s="100">
        <v>1131</v>
      </c>
      <c r="AX456" s="49">
        <f t="shared" si="437"/>
        <v>1649292.6878868258</v>
      </c>
      <c r="AY456" s="101">
        <f t="shared" si="428"/>
        <v>0.98262380538662031</v>
      </c>
      <c r="AZ456" s="314"/>
      <c r="BA456" s="96" t="s">
        <v>164</v>
      </c>
      <c r="BB456" s="97"/>
      <c r="BC456" s="98"/>
      <c r="BD456" s="228">
        <v>2637472940</v>
      </c>
      <c r="BE456" s="100">
        <v>1135</v>
      </c>
      <c r="BF456" s="49">
        <f t="shared" si="438"/>
        <v>2323764.704845815</v>
      </c>
      <c r="BG456" s="101">
        <f t="shared" si="429"/>
        <v>0.97424892703862664</v>
      </c>
      <c r="BH456" s="314"/>
      <c r="BI456" s="96" t="s">
        <v>164</v>
      </c>
      <c r="BJ456" s="97"/>
      <c r="BK456" s="98"/>
      <c r="BL456" s="228">
        <v>2471600800</v>
      </c>
      <c r="BM456" s="100">
        <v>986</v>
      </c>
      <c r="BN456" s="49">
        <f t="shared" si="439"/>
        <v>2506694.523326572</v>
      </c>
      <c r="BO456" s="101">
        <f t="shared" si="430"/>
        <v>0.97914597815292947</v>
      </c>
      <c r="BP456" s="314"/>
      <c r="BQ456" s="96" t="s">
        <v>164</v>
      </c>
      <c r="BR456" s="97"/>
      <c r="BS456" s="98"/>
      <c r="BT456" s="228">
        <v>22900960460</v>
      </c>
      <c r="BU456" s="100">
        <v>23875</v>
      </c>
      <c r="BV456" s="49">
        <f t="shared" si="440"/>
        <v>959202.53235602099</v>
      </c>
      <c r="BW456" s="101">
        <f t="shared" si="431"/>
        <v>0.92772488828443755</v>
      </c>
    </row>
    <row r="457" spans="2:75" ht="13.5" customHeight="1">
      <c r="B457" s="303">
        <v>42</v>
      </c>
      <c r="C457" s="317" t="s">
        <v>12</v>
      </c>
      <c r="D457" s="305">
        <f>CB47</f>
        <v>48491</v>
      </c>
      <c r="E457" s="72">
        <v>1</v>
      </c>
      <c r="F457" s="73" t="s">
        <v>382</v>
      </c>
      <c r="G457" s="74" t="s">
        <v>383</v>
      </c>
      <c r="H457" s="75">
        <v>94822012</v>
      </c>
      <c r="I457" s="77">
        <v>167</v>
      </c>
      <c r="J457" s="78">
        <f t="shared" si="432"/>
        <v>567796.4790419162</v>
      </c>
      <c r="K457" s="79">
        <f t="shared" ref="K457:K467" si="441">IFERROR(I457/$CB$47,0)</f>
        <v>3.4439380503598605E-3</v>
      </c>
      <c r="L457" s="315">
        <f>CC47</f>
        <v>4029</v>
      </c>
      <c r="M457" s="195">
        <v>1</v>
      </c>
      <c r="N457" s="73" t="s">
        <v>426</v>
      </c>
      <c r="O457" s="74" t="s">
        <v>427</v>
      </c>
      <c r="P457" s="75">
        <v>14240967</v>
      </c>
      <c r="Q457" s="77">
        <v>18</v>
      </c>
      <c r="R457" s="78">
        <f t="shared" si="433"/>
        <v>791164.83333333337</v>
      </c>
      <c r="S457" s="79">
        <f t="shared" ref="S457:S467" si="442">IFERROR(Q457/$CC$47,0)</f>
        <v>4.4676098287416231E-3</v>
      </c>
      <c r="T457" s="315">
        <f>CD47</f>
        <v>3756</v>
      </c>
      <c r="U457" s="195">
        <v>1</v>
      </c>
      <c r="V457" s="73" t="s">
        <v>344</v>
      </c>
      <c r="W457" s="74" t="s">
        <v>345</v>
      </c>
      <c r="X457" s="75">
        <v>325740531</v>
      </c>
      <c r="Y457" s="77">
        <v>561</v>
      </c>
      <c r="Z457" s="78">
        <f t="shared" si="434"/>
        <v>580642.65775401064</v>
      </c>
      <c r="AA457" s="79">
        <f t="shared" ref="AA457:AA467" si="443">IFERROR(Y457/$CD$47,0)</f>
        <v>0.14936102236421725</v>
      </c>
      <c r="AB457" s="315">
        <f>CE47</f>
        <v>2968</v>
      </c>
      <c r="AC457" s="195">
        <v>1</v>
      </c>
      <c r="AD457" s="73" t="s">
        <v>384</v>
      </c>
      <c r="AE457" s="74" t="s">
        <v>385</v>
      </c>
      <c r="AF457" s="75">
        <v>33278615</v>
      </c>
      <c r="AG457" s="77">
        <v>57</v>
      </c>
      <c r="AH457" s="78">
        <f t="shared" si="435"/>
        <v>583835.35087719304</v>
      </c>
      <c r="AI457" s="79">
        <f t="shared" ref="AI457:AI467" si="444">IFERROR(AG457/$CE$47,0)</f>
        <v>1.9204851752021565E-2</v>
      </c>
      <c r="AJ457" s="315">
        <f>CF47</f>
        <v>4425</v>
      </c>
      <c r="AK457" s="195">
        <v>1</v>
      </c>
      <c r="AL457" s="73" t="s">
        <v>344</v>
      </c>
      <c r="AM457" s="74" t="s">
        <v>345</v>
      </c>
      <c r="AN457" s="75">
        <v>507862414</v>
      </c>
      <c r="AO457" s="77">
        <v>724</v>
      </c>
      <c r="AP457" s="78">
        <f t="shared" si="436"/>
        <v>701467.42265193374</v>
      </c>
      <c r="AQ457" s="79">
        <f t="shared" ref="AQ457:AQ467" si="445">IFERROR(AO457/$CF$47,0)</f>
        <v>0.16361581920903956</v>
      </c>
      <c r="AR457" s="315">
        <f>CG47</f>
        <v>3067</v>
      </c>
      <c r="AS457" s="195">
        <v>1</v>
      </c>
      <c r="AT457" s="73" t="s">
        <v>384</v>
      </c>
      <c r="AU457" s="74" t="s">
        <v>385</v>
      </c>
      <c r="AV457" s="75">
        <v>44385644</v>
      </c>
      <c r="AW457" s="77">
        <v>36</v>
      </c>
      <c r="AX457" s="78">
        <f t="shared" si="437"/>
        <v>1232934.5555555555</v>
      </c>
      <c r="AY457" s="79">
        <f t="shared" ref="AY457:AY467" si="446">IFERROR(AW457/$CG$47,0)</f>
        <v>1.1737854581023801E-2</v>
      </c>
      <c r="AZ457" s="315">
        <f>CH47</f>
        <v>2810</v>
      </c>
      <c r="BA457" s="195">
        <v>1</v>
      </c>
      <c r="BB457" s="73" t="s">
        <v>382</v>
      </c>
      <c r="BC457" s="74" t="s">
        <v>383</v>
      </c>
      <c r="BD457" s="75">
        <v>24414230</v>
      </c>
      <c r="BE457" s="77">
        <v>8</v>
      </c>
      <c r="BF457" s="78">
        <f t="shared" si="438"/>
        <v>3051778.75</v>
      </c>
      <c r="BG457" s="79">
        <f t="shared" ref="BG457:BG467" si="447">IFERROR(BE457/$CH$47,0)</f>
        <v>2.8469750889679717E-3</v>
      </c>
      <c r="BH457" s="315">
        <f>CI47</f>
        <v>2274</v>
      </c>
      <c r="BI457" s="195">
        <v>1</v>
      </c>
      <c r="BJ457" s="73" t="s">
        <v>426</v>
      </c>
      <c r="BK457" s="74" t="s">
        <v>427</v>
      </c>
      <c r="BL457" s="75">
        <v>30668374</v>
      </c>
      <c r="BM457" s="77">
        <v>31</v>
      </c>
      <c r="BN457" s="78">
        <f t="shared" si="439"/>
        <v>989302.38709677418</v>
      </c>
      <c r="BO457" s="79">
        <f t="shared" ref="BO457:BO467" si="448">IFERROR(BM457/$CI$47,0)</f>
        <v>1.3632365875109938E-2</v>
      </c>
      <c r="BP457" s="315">
        <f>CJ47</f>
        <v>71820</v>
      </c>
      <c r="BQ457" s="195">
        <v>1</v>
      </c>
      <c r="BR457" s="73" t="s">
        <v>382</v>
      </c>
      <c r="BS457" s="74" t="s">
        <v>383</v>
      </c>
      <c r="BT457" s="75">
        <v>165988526</v>
      </c>
      <c r="BU457" s="77">
        <v>279</v>
      </c>
      <c r="BV457" s="78">
        <f t="shared" si="440"/>
        <v>594940.95340501796</v>
      </c>
      <c r="BW457" s="79">
        <f t="shared" ref="BW457:BW467" si="449">IFERROR(BU457/$CJ$47,0)</f>
        <v>3.8847117794486214E-3</v>
      </c>
    </row>
    <row r="458" spans="2:75" ht="13.5" customHeight="1">
      <c r="B458" s="304"/>
      <c r="C458" s="318"/>
      <c r="D458" s="301"/>
      <c r="E458" s="80">
        <v>2</v>
      </c>
      <c r="F458" s="175" t="s">
        <v>426</v>
      </c>
      <c r="G458" s="176" t="s">
        <v>427</v>
      </c>
      <c r="H458" s="83">
        <v>50738274</v>
      </c>
      <c r="I458" s="85">
        <v>134</v>
      </c>
      <c r="J458" s="86">
        <f t="shared" si="432"/>
        <v>378643.8358208955</v>
      </c>
      <c r="K458" s="87">
        <f t="shared" si="441"/>
        <v>2.7633993937019241E-3</v>
      </c>
      <c r="L458" s="313"/>
      <c r="M458" s="112">
        <v>2</v>
      </c>
      <c r="N458" s="175" t="s">
        <v>384</v>
      </c>
      <c r="O458" s="176" t="s">
        <v>385</v>
      </c>
      <c r="P458" s="83">
        <v>63835565</v>
      </c>
      <c r="Q458" s="85">
        <v>85</v>
      </c>
      <c r="R458" s="86">
        <f t="shared" si="433"/>
        <v>751006.6470588235</v>
      </c>
      <c r="S458" s="87">
        <f t="shared" si="442"/>
        <v>2.1097046413502109E-2</v>
      </c>
      <c r="T458" s="313"/>
      <c r="U458" s="112">
        <v>2</v>
      </c>
      <c r="V458" s="175" t="s">
        <v>384</v>
      </c>
      <c r="W458" s="176" t="s">
        <v>385</v>
      </c>
      <c r="X458" s="83">
        <v>56237616</v>
      </c>
      <c r="Y458" s="85">
        <v>97</v>
      </c>
      <c r="Z458" s="86">
        <f t="shared" si="434"/>
        <v>579769.23711340211</v>
      </c>
      <c r="AA458" s="87">
        <f t="shared" si="443"/>
        <v>2.582534611288605E-2</v>
      </c>
      <c r="AB458" s="313"/>
      <c r="AC458" s="112">
        <v>2</v>
      </c>
      <c r="AD458" s="175" t="s">
        <v>426</v>
      </c>
      <c r="AE458" s="176" t="s">
        <v>427</v>
      </c>
      <c r="AF458" s="83">
        <v>9686284</v>
      </c>
      <c r="AG458" s="85">
        <v>17</v>
      </c>
      <c r="AH458" s="86">
        <f t="shared" si="435"/>
        <v>569781.4117647059</v>
      </c>
      <c r="AI458" s="87">
        <f t="shared" si="444"/>
        <v>5.7277628032345014E-3</v>
      </c>
      <c r="AJ458" s="313"/>
      <c r="AK458" s="112">
        <v>2</v>
      </c>
      <c r="AL458" s="175" t="s">
        <v>352</v>
      </c>
      <c r="AM458" s="176" t="s">
        <v>353</v>
      </c>
      <c r="AN458" s="83">
        <v>136068046</v>
      </c>
      <c r="AO458" s="85">
        <v>385</v>
      </c>
      <c r="AP458" s="86">
        <f t="shared" si="436"/>
        <v>353423.49610389612</v>
      </c>
      <c r="AQ458" s="87">
        <f t="shared" si="445"/>
        <v>8.7005649717514122E-2</v>
      </c>
      <c r="AR458" s="313"/>
      <c r="AS458" s="112">
        <v>2</v>
      </c>
      <c r="AT458" s="175" t="s">
        <v>382</v>
      </c>
      <c r="AU458" s="176" t="s">
        <v>383</v>
      </c>
      <c r="AV458" s="83">
        <v>17612857</v>
      </c>
      <c r="AW458" s="85">
        <v>16</v>
      </c>
      <c r="AX458" s="86">
        <f t="shared" si="437"/>
        <v>1100803.5625</v>
      </c>
      <c r="AY458" s="87">
        <f t="shared" si="446"/>
        <v>5.2168242582328007E-3</v>
      </c>
      <c r="AZ458" s="313"/>
      <c r="BA458" s="112">
        <v>2</v>
      </c>
      <c r="BB458" s="175" t="s">
        <v>430</v>
      </c>
      <c r="BC458" s="176" t="s">
        <v>431</v>
      </c>
      <c r="BD458" s="83">
        <v>29905840</v>
      </c>
      <c r="BE458" s="85">
        <v>31</v>
      </c>
      <c r="BF458" s="86">
        <f t="shared" si="438"/>
        <v>964704.51612903224</v>
      </c>
      <c r="BG458" s="87">
        <f t="shared" si="447"/>
        <v>1.103202846975089E-2</v>
      </c>
      <c r="BH458" s="313"/>
      <c r="BI458" s="112">
        <v>2</v>
      </c>
      <c r="BJ458" s="175" t="s">
        <v>344</v>
      </c>
      <c r="BK458" s="176" t="s">
        <v>345</v>
      </c>
      <c r="BL458" s="83">
        <v>275952460</v>
      </c>
      <c r="BM458" s="85">
        <v>372</v>
      </c>
      <c r="BN458" s="86">
        <f t="shared" si="439"/>
        <v>741807.68817204307</v>
      </c>
      <c r="BO458" s="87">
        <f t="shared" si="448"/>
        <v>0.16358839050131926</v>
      </c>
      <c r="BP458" s="313"/>
      <c r="BQ458" s="112">
        <v>2</v>
      </c>
      <c r="BR458" s="175" t="s">
        <v>384</v>
      </c>
      <c r="BS458" s="176" t="s">
        <v>385</v>
      </c>
      <c r="BT458" s="83">
        <v>486911883</v>
      </c>
      <c r="BU458" s="85">
        <v>1082</v>
      </c>
      <c r="BV458" s="86">
        <f t="shared" si="440"/>
        <v>450010.98243992607</v>
      </c>
      <c r="BW458" s="87">
        <f t="shared" si="449"/>
        <v>1.5065441381230855E-2</v>
      </c>
    </row>
    <row r="459" spans="2:75" ht="13.5" customHeight="1">
      <c r="B459" s="304"/>
      <c r="C459" s="318"/>
      <c r="D459" s="301"/>
      <c r="E459" s="80">
        <v>3</v>
      </c>
      <c r="F459" s="102" t="s">
        <v>384</v>
      </c>
      <c r="G459" s="176" t="s">
        <v>385</v>
      </c>
      <c r="H459" s="83">
        <v>235015861</v>
      </c>
      <c r="I459" s="85">
        <v>649</v>
      </c>
      <c r="J459" s="86">
        <f t="shared" si="432"/>
        <v>362119.97072419105</v>
      </c>
      <c r="K459" s="87">
        <f t="shared" si="441"/>
        <v>1.3383926914272752E-2</v>
      </c>
      <c r="L459" s="313"/>
      <c r="M459" s="112">
        <v>3</v>
      </c>
      <c r="N459" s="102" t="s">
        <v>352</v>
      </c>
      <c r="O459" s="176" t="s">
        <v>353</v>
      </c>
      <c r="P459" s="83">
        <v>106538481</v>
      </c>
      <c r="Q459" s="85">
        <v>347</v>
      </c>
      <c r="R459" s="86">
        <f t="shared" si="433"/>
        <v>307027.32276657061</v>
      </c>
      <c r="S459" s="87">
        <f t="shared" si="442"/>
        <v>8.6125589476296852E-2</v>
      </c>
      <c r="T459" s="313"/>
      <c r="U459" s="112">
        <v>3</v>
      </c>
      <c r="V459" s="102" t="s">
        <v>382</v>
      </c>
      <c r="W459" s="176" t="s">
        <v>383</v>
      </c>
      <c r="X459" s="83">
        <v>12198250</v>
      </c>
      <c r="Y459" s="85">
        <v>27</v>
      </c>
      <c r="Z459" s="86">
        <f t="shared" si="434"/>
        <v>451787.03703703702</v>
      </c>
      <c r="AA459" s="87">
        <f t="shared" si="443"/>
        <v>7.1884984025559102E-3</v>
      </c>
      <c r="AB459" s="313"/>
      <c r="AC459" s="112">
        <v>3</v>
      </c>
      <c r="AD459" s="102" t="s">
        <v>430</v>
      </c>
      <c r="AE459" s="176" t="s">
        <v>431</v>
      </c>
      <c r="AF459" s="83">
        <v>11485061</v>
      </c>
      <c r="AG459" s="85">
        <v>32</v>
      </c>
      <c r="AH459" s="86">
        <f t="shared" si="435"/>
        <v>358908.15625</v>
      </c>
      <c r="AI459" s="87">
        <f t="shared" si="444"/>
        <v>1.078167115902965E-2</v>
      </c>
      <c r="AJ459" s="313"/>
      <c r="AK459" s="112">
        <v>3</v>
      </c>
      <c r="AL459" s="102" t="s">
        <v>382</v>
      </c>
      <c r="AM459" s="176" t="s">
        <v>383</v>
      </c>
      <c r="AN459" s="83">
        <v>8370890</v>
      </c>
      <c r="AO459" s="85">
        <v>24</v>
      </c>
      <c r="AP459" s="86">
        <f t="shared" si="436"/>
        <v>348787.08333333331</v>
      </c>
      <c r="AQ459" s="87">
        <f t="shared" si="445"/>
        <v>5.4237288135593224E-3</v>
      </c>
      <c r="AR459" s="313"/>
      <c r="AS459" s="112">
        <v>3</v>
      </c>
      <c r="AT459" s="102" t="s">
        <v>344</v>
      </c>
      <c r="AU459" s="176" t="s">
        <v>345</v>
      </c>
      <c r="AV459" s="83">
        <v>223174874</v>
      </c>
      <c r="AW459" s="85">
        <v>446</v>
      </c>
      <c r="AX459" s="86">
        <f t="shared" si="437"/>
        <v>500392.09417040361</v>
      </c>
      <c r="AY459" s="87">
        <f t="shared" si="446"/>
        <v>0.14541897619823932</v>
      </c>
      <c r="AZ459" s="313"/>
      <c r="BA459" s="112">
        <v>3</v>
      </c>
      <c r="BB459" s="102" t="s">
        <v>344</v>
      </c>
      <c r="BC459" s="176" t="s">
        <v>345</v>
      </c>
      <c r="BD459" s="83">
        <v>337920845</v>
      </c>
      <c r="BE459" s="85">
        <v>465</v>
      </c>
      <c r="BF459" s="86">
        <f t="shared" si="438"/>
        <v>726711.49462365592</v>
      </c>
      <c r="BG459" s="87">
        <f t="shared" si="447"/>
        <v>0.16548042704626334</v>
      </c>
      <c r="BH459" s="313"/>
      <c r="BI459" s="112">
        <v>3</v>
      </c>
      <c r="BJ459" s="102" t="s">
        <v>404</v>
      </c>
      <c r="BK459" s="176" t="s">
        <v>405</v>
      </c>
      <c r="BL459" s="83">
        <v>139483600</v>
      </c>
      <c r="BM459" s="85">
        <v>218</v>
      </c>
      <c r="BN459" s="86">
        <f t="shared" si="439"/>
        <v>639833.02752293576</v>
      </c>
      <c r="BO459" s="87">
        <f t="shared" si="448"/>
        <v>9.5866314863676347E-2</v>
      </c>
      <c r="BP459" s="313"/>
      <c r="BQ459" s="112">
        <v>3</v>
      </c>
      <c r="BR459" s="102" t="s">
        <v>344</v>
      </c>
      <c r="BS459" s="176" t="s">
        <v>345</v>
      </c>
      <c r="BT459" s="83">
        <v>2882205971</v>
      </c>
      <c r="BU459" s="85">
        <v>6881</v>
      </c>
      <c r="BV459" s="86">
        <f t="shared" si="440"/>
        <v>418864.40502833889</v>
      </c>
      <c r="BW459" s="87">
        <f t="shared" si="449"/>
        <v>9.5808966861598441E-2</v>
      </c>
    </row>
    <row r="460" spans="2:75" ht="13.5" customHeight="1">
      <c r="B460" s="304"/>
      <c r="C460" s="318"/>
      <c r="D460" s="301"/>
      <c r="E460" s="80">
        <v>4</v>
      </c>
      <c r="F460" s="175" t="s">
        <v>344</v>
      </c>
      <c r="G460" s="176" t="s">
        <v>345</v>
      </c>
      <c r="H460" s="83">
        <v>1086412908</v>
      </c>
      <c r="I460" s="85">
        <v>3516</v>
      </c>
      <c r="J460" s="86">
        <f t="shared" si="432"/>
        <v>308991.15699658706</v>
      </c>
      <c r="K460" s="87">
        <f t="shared" si="441"/>
        <v>7.2508300509372875E-2</v>
      </c>
      <c r="L460" s="313"/>
      <c r="M460" s="112">
        <v>4</v>
      </c>
      <c r="N460" s="175" t="s">
        <v>374</v>
      </c>
      <c r="O460" s="176" t="s">
        <v>375</v>
      </c>
      <c r="P460" s="83">
        <v>35610451</v>
      </c>
      <c r="Q460" s="85">
        <v>124</v>
      </c>
      <c r="R460" s="86">
        <f t="shared" si="433"/>
        <v>287181.05645161291</v>
      </c>
      <c r="S460" s="87">
        <f t="shared" si="442"/>
        <v>3.0776867709108958E-2</v>
      </c>
      <c r="T460" s="313"/>
      <c r="U460" s="112">
        <v>4</v>
      </c>
      <c r="V460" s="175" t="s">
        <v>426</v>
      </c>
      <c r="W460" s="176" t="s">
        <v>427</v>
      </c>
      <c r="X460" s="83">
        <v>7351672</v>
      </c>
      <c r="Y460" s="85">
        <v>17</v>
      </c>
      <c r="Z460" s="86">
        <f t="shared" si="434"/>
        <v>432451.29411764705</v>
      </c>
      <c r="AA460" s="87">
        <f t="shared" si="443"/>
        <v>4.5260915867944623E-3</v>
      </c>
      <c r="AB460" s="313"/>
      <c r="AC460" s="112">
        <v>4</v>
      </c>
      <c r="AD460" s="175" t="s">
        <v>352</v>
      </c>
      <c r="AE460" s="176" t="s">
        <v>353</v>
      </c>
      <c r="AF460" s="83">
        <v>56822295</v>
      </c>
      <c r="AG460" s="85">
        <v>226</v>
      </c>
      <c r="AH460" s="86">
        <f t="shared" si="435"/>
        <v>251426.08407079647</v>
      </c>
      <c r="AI460" s="87">
        <f t="shared" si="444"/>
        <v>7.6145552560646895E-2</v>
      </c>
      <c r="AJ460" s="313"/>
      <c r="AK460" s="112">
        <v>4</v>
      </c>
      <c r="AL460" s="175" t="s">
        <v>356</v>
      </c>
      <c r="AM460" s="176" t="s">
        <v>357</v>
      </c>
      <c r="AN460" s="83">
        <v>486281061</v>
      </c>
      <c r="AO460" s="85">
        <v>1534</v>
      </c>
      <c r="AP460" s="86">
        <f t="shared" si="436"/>
        <v>317001.99543676665</v>
      </c>
      <c r="AQ460" s="87">
        <f t="shared" si="445"/>
        <v>0.34666666666666668</v>
      </c>
      <c r="AR460" s="313"/>
      <c r="AS460" s="112">
        <v>4</v>
      </c>
      <c r="AT460" s="175" t="s">
        <v>356</v>
      </c>
      <c r="AU460" s="176" t="s">
        <v>357</v>
      </c>
      <c r="AV460" s="83">
        <v>424896643</v>
      </c>
      <c r="AW460" s="85">
        <v>1015</v>
      </c>
      <c r="AX460" s="86">
        <f t="shared" si="437"/>
        <v>418617.38226600987</v>
      </c>
      <c r="AY460" s="87">
        <f t="shared" si="446"/>
        <v>0.33094228888164329</v>
      </c>
      <c r="AZ460" s="313"/>
      <c r="BA460" s="112">
        <v>4</v>
      </c>
      <c r="BB460" s="175" t="s">
        <v>356</v>
      </c>
      <c r="BC460" s="176" t="s">
        <v>357</v>
      </c>
      <c r="BD460" s="83">
        <v>454960976</v>
      </c>
      <c r="BE460" s="85">
        <v>903</v>
      </c>
      <c r="BF460" s="86">
        <f t="shared" si="438"/>
        <v>503832.75304540421</v>
      </c>
      <c r="BG460" s="87">
        <f t="shared" si="447"/>
        <v>0.32135231316725976</v>
      </c>
      <c r="BH460" s="313"/>
      <c r="BI460" s="112">
        <v>4</v>
      </c>
      <c r="BJ460" s="175" t="s">
        <v>384</v>
      </c>
      <c r="BK460" s="176" t="s">
        <v>385</v>
      </c>
      <c r="BL460" s="83">
        <v>16934717</v>
      </c>
      <c r="BM460" s="85">
        <v>30</v>
      </c>
      <c r="BN460" s="86">
        <f t="shared" si="439"/>
        <v>564490.56666666665</v>
      </c>
      <c r="BO460" s="87">
        <f t="shared" si="448"/>
        <v>1.3192612137203167E-2</v>
      </c>
      <c r="BP460" s="313"/>
      <c r="BQ460" s="112">
        <v>4</v>
      </c>
      <c r="BR460" s="175" t="s">
        <v>426</v>
      </c>
      <c r="BS460" s="176" t="s">
        <v>427</v>
      </c>
      <c r="BT460" s="83">
        <v>126469212</v>
      </c>
      <c r="BU460" s="85">
        <v>322</v>
      </c>
      <c r="BV460" s="86">
        <f t="shared" si="440"/>
        <v>392761.52795031056</v>
      </c>
      <c r="BW460" s="87">
        <f t="shared" si="449"/>
        <v>4.4834307992202725E-3</v>
      </c>
    </row>
    <row r="461" spans="2:75" ht="13.5" customHeight="1">
      <c r="B461" s="304"/>
      <c r="C461" s="318"/>
      <c r="D461" s="301"/>
      <c r="E461" s="80">
        <v>5</v>
      </c>
      <c r="F461" s="175" t="s">
        <v>352</v>
      </c>
      <c r="G461" s="176" t="s">
        <v>353</v>
      </c>
      <c r="H461" s="83">
        <v>702937766</v>
      </c>
      <c r="I461" s="85">
        <v>2967</v>
      </c>
      <c r="J461" s="86">
        <f t="shared" si="432"/>
        <v>236918.69430401077</v>
      </c>
      <c r="K461" s="87">
        <f t="shared" si="441"/>
        <v>6.118661194860902E-2</v>
      </c>
      <c r="L461" s="313"/>
      <c r="M461" s="112">
        <v>5</v>
      </c>
      <c r="N461" s="175" t="s">
        <v>430</v>
      </c>
      <c r="O461" s="176" t="s">
        <v>431</v>
      </c>
      <c r="P461" s="83">
        <v>16783122</v>
      </c>
      <c r="Q461" s="85">
        <v>77</v>
      </c>
      <c r="R461" s="86">
        <f t="shared" si="433"/>
        <v>217962.62337662338</v>
      </c>
      <c r="S461" s="87">
        <f t="shared" si="442"/>
        <v>1.91114420451725E-2</v>
      </c>
      <c r="T461" s="313"/>
      <c r="U461" s="112">
        <v>5</v>
      </c>
      <c r="V461" s="175" t="s">
        <v>430</v>
      </c>
      <c r="W461" s="176" t="s">
        <v>431</v>
      </c>
      <c r="X461" s="83">
        <v>22742066</v>
      </c>
      <c r="Y461" s="85">
        <v>62</v>
      </c>
      <c r="Z461" s="86">
        <f t="shared" si="434"/>
        <v>366807.51612903224</v>
      </c>
      <c r="AA461" s="87">
        <f t="shared" si="443"/>
        <v>1.650692225772098E-2</v>
      </c>
      <c r="AB461" s="313"/>
      <c r="AC461" s="112">
        <v>5</v>
      </c>
      <c r="AD461" s="175" t="s">
        <v>338</v>
      </c>
      <c r="AE461" s="176" t="s">
        <v>339</v>
      </c>
      <c r="AF461" s="83">
        <v>188045816</v>
      </c>
      <c r="AG461" s="85">
        <v>779</v>
      </c>
      <c r="AH461" s="86">
        <f t="shared" si="435"/>
        <v>241393.85879332476</v>
      </c>
      <c r="AI461" s="87">
        <f t="shared" si="444"/>
        <v>0.26246630727762804</v>
      </c>
      <c r="AJ461" s="313"/>
      <c r="AK461" s="112">
        <v>5</v>
      </c>
      <c r="AL461" s="175" t="s">
        <v>374</v>
      </c>
      <c r="AM461" s="176" t="s">
        <v>375</v>
      </c>
      <c r="AN461" s="83">
        <v>29336490</v>
      </c>
      <c r="AO461" s="85">
        <v>94</v>
      </c>
      <c r="AP461" s="86">
        <f t="shared" si="436"/>
        <v>312090.31914893619</v>
      </c>
      <c r="AQ461" s="87">
        <f t="shared" si="445"/>
        <v>2.1242937853107345E-2</v>
      </c>
      <c r="AR461" s="313"/>
      <c r="AS461" s="112">
        <v>5</v>
      </c>
      <c r="AT461" s="175" t="s">
        <v>430</v>
      </c>
      <c r="AU461" s="176" t="s">
        <v>431</v>
      </c>
      <c r="AV461" s="83">
        <v>12311017</v>
      </c>
      <c r="AW461" s="85">
        <v>31</v>
      </c>
      <c r="AX461" s="86">
        <f t="shared" si="437"/>
        <v>397129.58064516127</v>
      </c>
      <c r="AY461" s="87">
        <f t="shared" si="446"/>
        <v>1.0107597000326051E-2</v>
      </c>
      <c r="AZ461" s="313"/>
      <c r="BA461" s="112">
        <v>5</v>
      </c>
      <c r="BB461" s="175" t="s">
        <v>404</v>
      </c>
      <c r="BC461" s="176" t="s">
        <v>405</v>
      </c>
      <c r="BD461" s="83">
        <v>105848151</v>
      </c>
      <c r="BE461" s="85">
        <v>239</v>
      </c>
      <c r="BF461" s="86">
        <f t="shared" si="438"/>
        <v>442879.2928870293</v>
      </c>
      <c r="BG461" s="87">
        <f t="shared" si="447"/>
        <v>8.5053380782918145E-2</v>
      </c>
      <c r="BH461" s="313"/>
      <c r="BI461" s="112">
        <v>5</v>
      </c>
      <c r="BJ461" s="175" t="s">
        <v>382</v>
      </c>
      <c r="BK461" s="176" t="s">
        <v>383</v>
      </c>
      <c r="BL461" s="83">
        <v>5155053</v>
      </c>
      <c r="BM461" s="85">
        <v>10</v>
      </c>
      <c r="BN461" s="86">
        <f t="shared" si="439"/>
        <v>515505.3</v>
      </c>
      <c r="BO461" s="87">
        <f t="shared" si="448"/>
        <v>4.3975373790677225E-3</v>
      </c>
      <c r="BP461" s="313"/>
      <c r="BQ461" s="112">
        <v>5</v>
      </c>
      <c r="BR461" s="175" t="s">
        <v>406</v>
      </c>
      <c r="BS461" s="176" t="s">
        <v>407</v>
      </c>
      <c r="BT461" s="83">
        <v>430738530</v>
      </c>
      <c r="BU461" s="85">
        <v>1632</v>
      </c>
      <c r="BV461" s="86">
        <f t="shared" si="440"/>
        <v>263932.92279411765</v>
      </c>
      <c r="BW461" s="87">
        <f t="shared" si="449"/>
        <v>2.2723475355054302E-2</v>
      </c>
    </row>
    <row r="462" spans="2:75" ht="13.5" customHeight="1">
      <c r="B462" s="304"/>
      <c r="C462" s="318"/>
      <c r="D462" s="301"/>
      <c r="E462" s="80">
        <v>6</v>
      </c>
      <c r="F462" s="102" t="s">
        <v>460</v>
      </c>
      <c r="G462" s="176" t="s">
        <v>461</v>
      </c>
      <c r="H462" s="83">
        <v>30017577</v>
      </c>
      <c r="I462" s="85">
        <v>144</v>
      </c>
      <c r="J462" s="86">
        <f t="shared" si="432"/>
        <v>208455.39583333334</v>
      </c>
      <c r="K462" s="87">
        <f t="shared" si="441"/>
        <v>2.9696232290528138E-3</v>
      </c>
      <c r="L462" s="313"/>
      <c r="M462" s="112">
        <v>6</v>
      </c>
      <c r="N462" s="102" t="s">
        <v>356</v>
      </c>
      <c r="O462" s="176" t="s">
        <v>357</v>
      </c>
      <c r="P462" s="83">
        <v>238612916</v>
      </c>
      <c r="Q462" s="85">
        <v>1106</v>
      </c>
      <c r="R462" s="86">
        <f t="shared" si="433"/>
        <v>215744.04701627485</v>
      </c>
      <c r="S462" s="87">
        <f t="shared" si="442"/>
        <v>0.27450980392156865</v>
      </c>
      <c r="T462" s="313"/>
      <c r="U462" s="112">
        <v>6</v>
      </c>
      <c r="V462" s="102" t="s">
        <v>356</v>
      </c>
      <c r="W462" s="176" t="s">
        <v>357</v>
      </c>
      <c r="X462" s="83">
        <v>394676328</v>
      </c>
      <c r="Y462" s="85">
        <v>1249</v>
      </c>
      <c r="Z462" s="86">
        <f t="shared" si="434"/>
        <v>315993.85748598882</v>
      </c>
      <c r="AA462" s="87">
        <f t="shared" si="443"/>
        <v>0.3325346112886049</v>
      </c>
      <c r="AB462" s="313"/>
      <c r="AC462" s="112">
        <v>6</v>
      </c>
      <c r="AD462" s="102" t="s">
        <v>356</v>
      </c>
      <c r="AE462" s="176" t="s">
        <v>357</v>
      </c>
      <c r="AF462" s="83">
        <v>171810220</v>
      </c>
      <c r="AG462" s="85">
        <v>728</v>
      </c>
      <c r="AH462" s="86">
        <f t="shared" si="435"/>
        <v>236003.04945054944</v>
      </c>
      <c r="AI462" s="87">
        <f t="shared" si="444"/>
        <v>0.24528301886792453</v>
      </c>
      <c r="AJ462" s="313"/>
      <c r="AK462" s="112">
        <v>6</v>
      </c>
      <c r="AL462" s="102" t="s">
        <v>384</v>
      </c>
      <c r="AM462" s="176" t="s">
        <v>385</v>
      </c>
      <c r="AN462" s="83">
        <v>25388046</v>
      </c>
      <c r="AO462" s="85">
        <v>84</v>
      </c>
      <c r="AP462" s="86">
        <f t="shared" si="436"/>
        <v>302238.64285714284</v>
      </c>
      <c r="AQ462" s="87">
        <f t="shared" si="445"/>
        <v>1.8983050847457626E-2</v>
      </c>
      <c r="AR462" s="313"/>
      <c r="AS462" s="112">
        <v>6</v>
      </c>
      <c r="AT462" s="102" t="s">
        <v>406</v>
      </c>
      <c r="AU462" s="176" t="s">
        <v>407</v>
      </c>
      <c r="AV462" s="83">
        <v>72854588</v>
      </c>
      <c r="AW462" s="85">
        <v>234</v>
      </c>
      <c r="AX462" s="86">
        <f t="shared" si="437"/>
        <v>311344.39316239319</v>
      </c>
      <c r="AY462" s="87">
        <f t="shared" si="446"/>
        <v>7.6296054776654715E-2</v>
      </c>
      <c r="AZ462" s="313"/>
      <c r="BA462" s="112">
        <v>6</v>
      </c>
      <c r="BB462" s="102" t="s">
        <v>406</v>
      </c>
      <c r="BC462" s="176" t="s">
        <v>407</v>
      </c>
      <c r="BD462" s="83">
        <v>85449616</v>
      </c>
      <c r="BE462" s="85">
        <v>229</v>
      </c>
      <c r="BF462" s="86">
        <f t="shared" si="438"/>
        <v>373142.42794759828</v>
      </c>
      <c r="BG462" s="87">
        <f t="shared" si="447"/>
        <v>8.1494661921708192E-2</v>
      </c>
      <c r="BH462" s="313"/>
      <c r="BI462" s="112">
        <v>6</v>
      </c>
      <c r="BJ462" s="102" t="s">
        <v>424</v>
      </c>
      <c r="BK462" s="176" t="s">
        <v>425</v>
      </c>
      <c r="BL462" s="83">
        <v>80790911</v>
      </c>
      <c r="BM462" s="85">
        <v>160</v>
      </c>
      <c r="BN462" s="86">
        <f t="shared" si="439"/>
        <v>504943.19374999998</v>
      </c>
      <c r="BO462" s="87">
        <f t="shared" si="448"/>
        <v>7.036059806508356E-2</v>
      </c>
      <c r="BP462" s="313"/>
      <c r="BQ462" s="112">
        <v>6</v>
      </c>
      <c r="BR462" s="102" t="s">
        <v>352</v>
      </c>
      <c r="BS462" s="176" t="s">
        <v>353</v>
      </c>
      <c r="BT462" s="83">
        <v>1238938629</v>
      </c>
      <c r="BU462" s="85">
        <v>4930</v>
      </c>
      <c r="BV462" s="86">
        <f t="shared" si="440"/>
        <v>251306.00993914806</v>
      </c>
      <c r="BW462" s="87">
        <f t="shared" si="449"/>
        <v>6.8643831801726535E-2</v>
      </c>
    </row>
    <row r="463" spans="2:75" ht="13.5" customHeight="1">
      <c r="B463" s="304"/>
      <c r="C463" s="318"/>
      <c r="D463" s="301"/>
      <c r="E463" s="80">
        <v>7</v>
      </c>
      <c r="F463" s="102" t="s">
        <v>374</v>
      </c>
      <c r="G463" s="176" t="s">
        <v>375</v>
      </c>
      <c r="H463" s="83">
        <v>200828870</v>
      </c>
      <c r="I463" s="85">
        <v>1063</v>
      </c>
      <c r="J463" s="86">
        <f t="shared" si="432"/>
        <v>188926.50047036688</v>
      </c>
      <c r="K463" s="87">
        <f t="shared" si="441"/>
        <v>2.1921593697799592E-2</v>
      </c>
      <c r="L463" s="313"/>
      <c r="M463" s="112">
        <v>7</v>
      </c>
      <c r="N463" s="102" t="s">
        <v>338</v>
      </c>
      <c r="O463" s="176" t="s">
        <v>339</v>
      </c>
      <c r="P463" s="83">
        <v>246720093</v>
      </c>
      <c r="Q463" s="85">
        <v>1324</v>
      </c>
      <c r="R463" s="86">
        <f t="shared" si="433"/>
        <v>186344.48111782476</v>
      </c>
      <c r="S463" s="87">
        <f t="shared" si="442"/>
        <v>0.32861752295855051</v>
      </c>
      <c r="T463" s="313"/>
      <c r="U463" s="112">
        <v>7</v>
      </c>
      <c r="V463" s="102" t="s">
        <v>352</v>
      </c>
      <c r="W463" s="176" t="s">
        <v>353</v>
      </c>
      <c r="X463" s="83">
        <v>101756896</v>
      </c>
      <c r="Y463" s="85">
        <v>342</v>
      </c>
      <c r="Z463" s="86">
        <f t="shared" si="434"/>
        <v>297534.78362573101</v>
      </c>
      <c r="AA463" s="87">
        <f t="shared" si="443"/>
        <v>9.1054313099041537E-2</v>
      </c>
      <c r="AB463" s="313"/>
      <c r="AC463" s="112">
        <v>7</v>
      </c>
      <c r="AD463" s="102" t="s">
        <v>374</v>
      </c>
      <c r="AE463" s="176" t="s">
        <v>375</v>
      </c>
      <c r="AF463" s="83">
        <v>14264409</v>
      </c>
      <c r="AG463" s="85">
        <v>63</v>
      </c>
      <c r="AH463" s="86">
        <f t="shared" si="435"/>
        <v>226419.19047619047</v>
      </c>
      <c r="AI463" s="87">
        <f t="shared" si="444"/>
        <v>2.1226415094339621E-2</v>
      </c>
      <c r="AJ463" s="313"/>
      <c r="AK463" s="112">
        <v>7</v>
      </c>
      <c r="AL463" s="102" t="s">
        <v>430</v>
      </c>
      <c r="AM463" s="176" t="s">
        <v>431</v>
      </c>
      <c r="AN463" s="83">
        <v>23559150</v>
      </c>
      <c r="AO463" s="85">
        <v>78</v>
      </c>
      <c r="AP463" s="86">
        <f t="shared" si="436"/>
        <v>302040.38461538462</v>
      </c>
      <c r="AQ463" s="87">
        <f t="shared" si="445"/>
        <v>1.7627118644067796E-2</v>
      </c>
      <c r="AR463" s="313"/>
      <c r="AS463" s="112">
        <v>7</v>
      </c>
      <c r="AT463" s="102" t="s">
        <v>392</v>
      </c>
      <c r="AU463" s="176" t="s">
        <v>393</v>
      </c>
      <c r="AV463" s="83">
        <v>24285294</v>
      </c>
      <c r="AW463" s="85">
        <v>98</v>
      </c>
      <c r="AX463" s="86">
        <f t="shared" si="437"/>
        <v>247809.12244897959</v>
      </c>
      <c r="AY463" s="87">
        <f t="shared" si="446"/>
        <v>3.1953048581675907E-2</v>
      </c>
      <c r="AZ463" s="313"/>
      <c r="BA463" s="112">
        <v>7</v>
      </c>
      <c r="BB463" s="102" t="s">
        <v>362</v>
      </c>
      <c r="BC463" s="176" t="s">
        <v>363</v>
      </c>
      <c r="BD463" s="83">
        <v>412532789</v>
      </c>
      <c r="BE463" s="85">
        <v>1120</v>
      </c>
      <c r="BF463" s="86">
        <f t="shared" si="438"/>
        <v>368332.84732142859</v>
      </c>
      <c r="BG463" s="87">
        <f t="shared" si="447"/>
        <v>0.39857651245551601</v>
      </c>
      <c r="BH463" s="313"/>
      <c r="BI463" s="112">
        <v>7</v>
      </c>
      <c r="BJ463" s="102" t="s">
        <v>366</v>
      </c>
      <c r="BK463" s="176" t="s">
        <v>367</v>
      </c>
      <c r="BL463" s="83">
        <v>383194834</v>
      </c>
      <c r="BM463" s="85">
        <v>796</v>
      </c>
      <c r="BN463" s="86">
        <f t="shared" si="439"/>
        <v>481400.54522613063</v>
      </c>
      <c r="BO463" s="87">
        <f t="shared" si="448"/>
        <v>0.35004397537379067</v>
      </c>
      <c r="BP463" s="313"/>
      <c r="BQ463" s="112">
        <v>7</v>
      </c>
      <c r="BR463" s="102" t="s">
        <v>356</v>
      </c>
      <c r="BS463" s="176" t="s">
        <v>357</v>
      </c>
      <c r="BT463" s="83">
        <v>2983436720</v>
      </c>
      <c r="BU463" s="85">
        <v>12444</v>
      </c>
      <c r="BV463" s="86">
        <f t="shared" si="440"/>
        <v>239749.01317904211</v>
      </c>
      <c r="BW463" s="87">
        <f t="shared" si="449"/>
        <v>0.17326649958228907</v>
      </c>
    </row>
    <row r="464" spans="2:75" ht="13.5" customHeight="1">
      <c r="B464" s="304"/>
      <c r="C464" s="318"/>
      <c r="D464" s="301"/>
      <c r="E464" s="80">
        <v>8</v>
      </c>
      <c r="F464" s="102" t="s">
        <v>406</v>
      </c>
      <c r="G464" s="176" t="s">
        <v>407</v>
      </c>
      <c r="H464" s="83">
        <v>51358381</v>
      </c>
      <c r="I464" s="85">
        <v>300</v>
      </c>
      <c r="J464" s="86">
        <f t="shared" si="432"/>
        <v>171194.60333333333</v>
      </c>
      <c r="K464" s="87">
        <f t="shared" si="441"/>
        <v>6.1867150605266954E-3</v>
      </c>
      <c r="L464" s="313"/>
      <c r="M464" s="112">
        <v>8</v>
      </c>
      <c r="N464" s="102" t="s">
        <v>382</v>
      </c>
      <c r="O464" s="176" t="s">
        <v>383</v>
      </c>
      <c r="P464" s="83">
        <v>2949832</v>
      </c>
      <c r="Q464" s="85">
        <v>17</v>
      </c>
      <c r="R464" s="86">
        <f t="shared" si="433"/>
        <v>173519.5294117647</v>
      </c>
      <c r="S464" s="87">
        <f t="shared" si="442"/>
        <v>4.2194092827004216E-3</v>
      </c>
      <c r="T464" s="313"/>
      <c r="U464" s="112">
        <v>8</v>
      </c>
      <c r="V464" s="102" t="s">
        <v>338</v>
      </c>
      <c r="W464" s="176" t="s">
        <v>339</v>
      </c>
      <c r="X464" s="83">
        <v>276054943</v>
      </c>
      <c r="Y464" s="85">
        <v>1202</v>
      </c>
      <c r="Z464" s="86">
        <f t="shared" si="434"/>
        <v>229663.01414309483</v>
      </c>
      <c r="AA464" s="87">
        <f t="shared" si="443"/>
        <v>0.3200212992545261</v>
      </c>
      <c r="AB464" s="313"/>
      <c r="AC464" s="112">
        <v>8</v>
      </c>
      <c r="AD464" s="102" t="s">
        <v>344</v>
      </c>
      <c r="AE464" s="176" t="s">
        <v>345</v>
      </c>
      <c r="AF464" s="83">
        <v>70431869</v>
      </c>
      <c r="AG464" s="85">
        <v>323</v>
      </c>
      <c r="AH464" s="86">
        <f t="shared" si="435"/>
        <v>218055.32198142415</v>
      </c>
      <c r="AI464" s="87">
        <f t="shared" si="444"/>
        <v>0.10882749326145552</v>
      </c>
      <c r="AJ464" s="313"/>
      <c r="AK464" s="112">
        <v>8</v>
      </c>
      <c r="AL464" s="102" t="s">
        <v>392</v>
      </c>
      <c r="AM464" s="176" t="s">
        <v>393</v>
      </c>
      <c r="AN464" s="83">
        <v>47052739</v>
      </c>
      <c r="AO464" s="85">
        <v>190</v>
      </c>
      <c r="AP464" s="86">
        <f t="shared" si="436"/>
        <v>247645.99473684211</v>
      </c>
      <c r="AQ464" s="87">
        <f t="shared" si="445"/>
        <v>4.2937853107344631E-2</v>
      </c>
      <c r="AR464" s="313"/>
      <c r="AS464" s="112">
        <v>8</v>
      </c>
      <c r="AT464" s="102" t="s">
        <v>460</v>
      </c>
      <c r="AU464" s="176" t="s">
        <v>461</v>
      </c>
      <c r="AV464" s="83">
        <v>21349199</v>
      </c>
      <c r="AW464" s="85">
        <v>89</v>
      </c>
      <c r="AX464" s="86">
        <f t="shared" si="437"/>
        <v>239878.64044943822</v>
      </c>
      <c r="AY464" s="87">
        <f t="shared" si="446"/>
        <v>2.9018584936419956E-2</v>
      </c>
      <c r="AZ464" s="313"/>
      <c r="BA464" s="112">
        <v>8</v>
      </c>
      <c r="BB464" s="102" t="s">
        <v>338</v>
      </c>
      <c r="BC464" s="176" t="s">
        <v>339</v>
      </c>
      <c r="BD464" s="83">
        <v>196811445</v>
      </c>
      <c r="BE464" s="85">
        <v>625</v>
      </c>
      <c r="BF464" s="86">
        <f t="shared" si="438"/>
        <v>314898.31199999998</v>
      </c>
      <c r="BG464" s="87">
        <f t="shared" si="447"/>
        <v>0.22241992882562278</v>
      </c>
      <c r="BH464" s="313"/>
      <c r="BI464" s="112">
        <v>8</v>
      </c>
      <c r="BJ464" s="102" t="s">
        <v>356</v>
      </c>
      <c r="BK464" s="176" t="s">
        <v>357</v>
      </c>
      <c r="BL464" s="83">
        <v>248941294</v>
      </c>
      <c r="BM464" s="85">
        <v>559</v>
      </c>
      <c r="BN464" s="86">
        <f t="shared" si="439"/>
        <v>445333.26296958857</v>
      </c>
      <c r="BO464" s="87">
        <f t="shared" si="448"/>
        <v>0.24582233948988566</v>
      </c>
      <c r="BP464" s="313"/>
      <c r="BQ464" s="112">
        <v>8</v>
      </c>
      <c r="BR464" s="102" t="s">
        <v>460</v>
      </c>
      <c r="BS464" s="176" t="s">
        <v>461</v>
      </c>
      <c r="BT464" s="83">
        <v>141063387</v>
      </c>
      <c r="BU464" s="85">
        <v>606</v>
      </c>
      <c r="BV464" s="86">
        <f t="shared" si="440"/>
        <v>232777.86633663366</v>
      </c>
      <c r="BW464" s="87">
        <f t="shared" si="449"/>
        <v>8.4377610693400166E-3</v>
      </c>
    </row>
    <row r="465" spans="2:75" ht="13.5" customHeight="1">
      <c r="B465" s="304"/>
      <c r="C465" s="318"/>
      <c r="D465" s="301"/>
      <c r="E465" s="80">
        <v>9</v>
      </c>
      <c r="F465" s="175" t="s">
        <v>404</v>
      </c>
      <c r="G465" s="176" t="s">
        <v>405</v>
      </c>
      <c r="H465" s="83">
        <v>148382849</v>
      </c>
      <c r="I465" s="85">
        <v>889</v>
      </c>
      <c r="J465" s="86">
        <f t="shared" si="432"/>
        <v>166909.84139482563</v>
      </c>
      <c r="K465" s="87">
        <f t="shared" si="441"/>
        <v>1.833329896269411E-2</v>
      </c>
      <c r="L465" s="313"/>
      <c r="M465" s="112">
        <v>9</v>
      </c>
      <c r="N465" s="175" t="s">
        <v>406</v>
      </c>
      <c r="O465" s="176" t="s">
        <v>407</v>
      </c>
      <c r="P465" s="83">
        <v>19072771</v>
      </c>
      <c r="Q465" s="85">
        <v>113</v>
      </c>
      <c r="R465" s="86">
        <f t="shared" si="433"/>
        <v>168785.58407079647</v>
      </c>
      <c r="S465" s="87">
        <f t="shared" si="442"/>
        <v>2.8046661702655747E-2</v>
      </c>
      <c r="T465" s="313"/>
      <c r="U465" s="112">
        <v>9</v>
      </c>
      <c r="V465" s="175" t="s">
        <v>374</v>
      </c>
      <c r="W465" s="176" t="s">
        <v>375</v>
      </c>
      <c r="X465" s="83">
        <v>28097036</v>
      </c>
      <c r="Y465" s="85">
        <v>125</v>
      </c>
      <c r="Z465" s="86">
        <f t="shared" si="434"/>
        <v>224776.288</v>
      </c>
      <c r="AA465" s="87">
        <f t="shared" si="443"/>
        <v>3.3280085197018104E-2</v>
      </c>
      <c r="AB465" s="313"/>
      <c r="AC465" s="112">
        <v>9</v>
      </c>
      <c r="AD465" s="175" t="s">
        <v>460</v>
      </c>
      <c r="AE465" s="176" t="s">
        <v>461</v>
      </c>
      <c r="AF465" s="83">
        <v>3711736</v>
      </c>
      <c r="AG465" s="85">
        <v>18</v>
      </c>
      <c r="AH465" s="86">
        <f t="shared" si="435"/>
        <v>206207.55555555556</v>
      </c>
      <c r="AI465" s="87">
        <f t="shared" si="444"/>
        <v>6.0646900269541778E-3</v>
      </c>
      <c r="AJ465" s="313"/>
      <c r="AK465" s="112">
        <v>9</v>
      </c>
      <c r="AL465" s="175" t="s">
        <v>406</v>
      </c>
      <c r="AM465" s="176" t="s">
        <v>407</v>
      </c>
      <c r="AN465" s="83">
        <v>64628330</v>
      </c>
      <c r="AO465" s="85">
        <v>261</v>
      </c>
      <c r="AP465" s="86">
        <f t="shared" si="436"/>
        <v>247618.12260536398</v>
      </c>
      <c r="AQ465" s="87">
        <f t="shared" si="445"/>
        <v>5.8983050847457627E-2</v>
      </c>
      <c r="AR465" s="313"/>
      <c r="AS465" s="112">
        <v>9</v>
      </c>
      <c r="AT465" s="175" t="s">
        <v>366</v>
      </c>
      <c r="AU465" s="176" t="s">
        <v>367</v>
      </c>
      <c r="AV465" s="83">
        <v>211457434</v>
      </c>
      <c r="AW465" s="85">
        <v>962</v>
      </c>
      <c r="AX465" s="86">
        <f t="shared" si="437"/>
        <v>219810.22245322246</v>
      </c>
      <c r="AY465" s="87">
        <f t="shared" si="446"/>
        <v>0.31366155852624716</v>
      </c>
      <c r="AZ465" s="313"/>
      <c r="BA465" s="112">
        <v>9</v>
      </c>
      <c r="BB465" s="175" t="s">
        <v>374</v>
      </c>
      <c r="BC465" s="176" t="s">
        <v>375</v>
      </c>
      <c r="BD465" s="83">
        <v>14104295</v>
      </c>
      <c r="BE465" s="85">
        <v>46</v>
      </c>
      <c r="BF465" s="86">
        <f t="shared" si="438"/>
        <v>306615.10869565216</v>
      </c>
      <c r="BG465" s="87">
        <f t="shared" si="447"/>
        <v>1.6370106761565837E-2</v>
      </c>
      <c r="BH465" s="313"/>
      <c r="BI465" s="112">
        <v>9</v>
      </c>
      <c r="BJ465" s="175" t="s">
        <v>362</v>
      </c>
      <c r="BK465" s="176" t="s">
        <v>363</v>
      </c>
      <c r="BL465" s="83">
        <v>407894030</v>
      </c>
      <c r="BM465" s="85">
        <v>922</v>
      </c>
      <c r="BN465" s="86">
        <f t="shared" si="439"/>
        <v>442401.33405639912</v>
      </c>
      <c r="BO465" s="87">
        <f t="shared" si="448"/>
        <v>0.40545294635004397</v>
      </c>
      <c r="BP465" s="313"/>
      <c r="BQ465" s="112">
        <v>9</v>
      </c>
      <c r="BR465" s="175" t="s">
        <v>430</v>
      </c>
      <c r="BS465" s="176" t="s">
        <v>431</v>
      </c>
      <c r="BT465" s="83">
        <v>260122953</v>
      </c>
      <c r="BU465" s="85">
        <v>1178</v>
      </c>
      <c r="BV465" s="86">
        <f t="shared" si="440"/>
        <v>220817.44736842104</v>
      </c>
      <c r="BW465" s="87">
        <f t="shared" si="449"/>
        <v>1.6402116402116401E-2</v>
      </c>
    </row>
    <row r="466" spans="2:75" ht="13.5" customHeight="1">
      <c r="B466" s="304"/>
      <c r="C466" s="318"/>
      <c r="D466" s="301"/>
      <c r="E466" s="88">
        <v>10</v>
      </c>
      <c r="F466" s="177" t="s">
        <v>430</v>
      </c>
      <c r="G466" s="178" t="s">
        <v>431</v>
      </c>
      <c r="H466" s="91">
        <v>136753442</v>
      </c>
      <c r="I466" s="93">
        <v>841</v>
      </c>
      <c r="J466" s="94">
        <f t="shared" si="432"/>
        <v>162608.13555291321</v>
      </c>
      <c r="K466" s="95">
        <f t="shared" si="441"/>
        <v>1.7343424553009835E-2</v>
      </c>
      <c r="L466" s="313"/>
      <c r="M466" s="113">
        <v>10</v>
      </c>
      <c r="N466" s="177" t="s">
        <v>418</v>
      </c>
      <c r="O466" s="178" t="s">
        <v>419</v>
      </c>
      <c r="P466" s="91">
        <v>18020292</v>
      </c>
      <c r="Q466" s="93">
        <v>110</v>
      </c>
      <c r="R466" s="94">
        <f t="shared" si="433"/>
        <v>163820.83636363636</v>
      </c>
      <c r="S466" s="95">
        <f t="shared" si="442"/>
        <v>2.7302060064532143E-2</v>
      </c>
      <c r="T466" s="313"/>
      <c r="U466" s="113">
        <v>10</v>
      </c>
      <c r="V466" s="177" t="s">
        <v>406</v>
      </c>
      <c r="W466" s="178" t="s">
        <v>407</v>
      </c>
      <c r="X466" s="91">
        <v>33075271</v>
      </c>
      <c r="Y466" s="93">
        <v>160</v>
      </c>
      <c r="Z466" s="94">
        <f t="shared" si="434"/>
        <v>206720.44375000001</v>
      </c>
      <c r="AA466" s="95">
        <f t="shared" si="443"/>
        <v>4.2598509052183174E-2</v>
      </c>
      <c r="AB466" s="313"/>
      <c r="AC466" s="113">
        <v>10</v>
      </c>
      <c r="AD466" s="177" t="s">
        <v>406</v>
      </c>
      <c r="AE466" s="178" t="s">
        <v>407</v>
      </c>
      <c r="AF466" s="91">
        <v>17464469</v>
      </c>
      <c r="AG466" s="93">
        <v>108</v>
      </c>
      <c r="AH466" s="94">
        <f t="shared" si="435"/>
        <v>161708.04629629629</v>
      </c>
      <c r="AI466" s="95">
        <f t="shared" si="444"/>
        <v>3.638814016172507E-2</v>
      </c>
      <c r="AJ466" s="313"/>
      <c r="AK466" s="113">
        <v>10</v>
      </c>
      <c r="AL466" s="177" t="s">
        <v>338</v>
      </c>
      <c r="AM466" s="178" t="s">
        <v>339</v>
      </c>
      <c r="AN466" s="91">
        <v>306533634</v>
      </c>
      <c r="AO466" s="93">
        <v>1239</v>
      </c>
      <c r="AP466" s="94">
        <f t="shared" si="436"/>
        <v>247404.06295399516</v>
      </c>
      <c r="AQ466" s="95">
        <f t="shared" si="445"/>
        <v>0.28000000000000003</v>
      </c>
      <c r="AR466" s="313"/>
      <c r="AS466" s="113">
        <v>10</v>
      </c>
      <c r="AT466" s="177" t="s">
        <v>362</v>
      </c>
      <c r="AU466" s="178" t="s">
        <v>363</v>
      </c>
      <c r="AV466" s="91">
        <v>232869433</v>
      </c>
      <c r="AW466" s="93">
        <v>1088</v>
      </c>
      <c r="AX466" s="94">
        <f t="shared" si="437"/>
        <v>214034.40533088235</v>
      </c>
      <c r="AY466" s="95">
        <f t="shared" si="446"/>
        <v>0.35474404955983047</v>
      </c>
      <c r="AZ466" s="313"/>
      <c r="BA466" s="113">
        <v>10</v>
      </c>
      <c r="BB466" s="177" t="s">
        <v>366</v>
      </c>
      <c r="BC466" s="178" t="s">
        <v>367</v>
      </c>
      <c r="BD466" s="91">
        <v>274696160</v>
      </c>
      <c r="BE466" s="93">
        <v>945</v>
      </c>
      <c r="BF466" s="94">
        <f t="shared" si="438"/>
        <v>290683.7671957672</v>
      </c>
      <c r="BG466" s="95">
        <f t="shared" si="447"/>
        <v>0.33629893238434166</v>
      </c>
      <c r="BH466" s="313"/>
      <c r="BI466" s="113">
        <v>10</v>
      </c>
      <c r="BJ466" s="177" t="s">
        <v>406</v>
      </c>
      <c r="BK466" s="178" t="s">
        <v>407</v>
      </c>
      <c r="BL466" s="91">
        <v>86835104</v>
      </c>
      <c r="BM466" s="93">
        <v>227</v>
      </c>
      <c r="BN466" s="94">
        <f t="shared" si="439"/>
        <v>382533.4977973568</v>
      </c>
      <c r="BO466" s="95">
        <f t="shared" si="448"/>
        <v>9.9824098504837297E-2</v>
      </c>
      <c r="BP466" s="313"/>
      <c r="BQ466" s="113">
        <v>10</v>
      </c>
      <c r="BR466" s="177" t="s">
        <v>404</v>
      </c>
      <c r="BS466" s="178" t="s">
        <v>405</v>
      </c>
      <c r="BT466" s="91">
        <v>511336004</v>
      </c>
      <c r="BU466" s="93">
        <v>2354</v>
      </c>
      <c r="BV466" s="94">
        <f t="shared" si="440"/>
        <v>217220.05267629566</v>
      </c>
      <c r="BW466" s="95">
        <f t="shared" si="449"/>
        <v>3.2776385407964355E-2</v>
      </c>
    </row>
    <row r="467" spans="2:75" s="173" customFormat="1" ht="13.5" customHeight="1">
      <c r="B467" s="266"/>
      <c r="C467" s="320"/>
      <c r="D467" s="302"/>
      <c r="E467" s="96" t="s">
        <v>164</v>
      </c>
      <c r="F467" s="97"/>
      <c r="G467" s="98"/>
      <c r="H467" s="228">
        <v>24879643530</v>
      </c>
      <c r="I467" s="100">
        <v>44781</v>
      </c>
      <c r="J467" s="49">
        <f t="shared" si="432"/>
        <v>555584.81342533662</v>
      </c>
      <c r="K467" s="101">
        <f t="shared" si="441"/>
        <v>0.92349095708481987</v>
      </c>
      <c r="L467" s="314"/>
      <c r="M467" s="96" t="s">
        <v>164</v>
      </c>
      <c r="N467" s="97"/>
      <c r="O467" s="98"/>
      <c r="P467" s="228">
        <v>4181387110</v>
      </c>
      <c r="Q467" s="100">
        <v>4012</v>
      </c>
      <c r="R467" s="49">
        <f t="shared" si="433"/>
        <v>1042220.1171485543</v>
      </c>
      <c r="S467" s="101">
        <f t="shared" si="442"/>
        <v>0.99578059071729963</v>
      </c>
      <c r="T467" s="314"/>
      <c r="U467" s="96" t="s">
        <v>164</v>
      </c>
      <c r="V467" s="97"/>
      <c r="W467" s="98"/>
      <c r="X467" s="228">
        <v>5032653100</v>
      </c>
      <c r="Y467" s="100">
        <v>3739</v>
      </c>
      <c r="Z467" s="49">
        <f t="shared" si="434"/>
        <v>1345989.0612463225</v>
      </c>
      <c r="AA467" s="101">
        <f t="shared" si="443"/>
        <v>0.99547390841320549</v>
      </c>
      <c r="AB467" s="314"/>
      <c r="AC467" s="96" t="s">
        <v>164</v>
      </c>
      <c r="AD467" s="97"/>
      <c r="AE467" s="98"/>
      <c r="AF467" s="228">
        <v>2726713790</v>
      </c>
      <c r="AG467" s="100">
        <v>2932</v>
      </c>
      <c r="AH467" s="49">
        <f t="shared" si="435"/>
        <v>929984.23942701227</v>
      </c>
      <c r="AI467" s="101">
        <f t="shared" si="444"/>
        <v>0.9878706199460916</v>
      </c>
      <c r="AJ467" s="314"/>
      <c r="AK467" s="96" t="s">
        <v>164</v>
      </c>
      <c r="AL467" s="97"/>
      <c r="AM467" s="98"/>
      <c r="AN467" s="228">
        <v>6232818860</v>
      </c>
      <c r="AO467" s="100">
        <v>4372</v>
      </c>
      <c r="AP467" s="49">
        <f t="shared" si="436"/>
        <v>1425621.8801463861</v>
      </c>
      <c r="AQ467" s="101">
        <f t="shared" si="445"/>
        <v>0.9880225988700565</v>
      </c>
      <c r="AR467" s="314"/>
      <c r="AS467" s="96" t="s">
        <v>164</v>
      </c>
      <c r="AT467" s="97"/>
      <c r="AU467" s="98"/>
      <c r="AV467" s="228">
        <v>4844556480</v>
      </c>
      <c r="AW467" s="100">
        <v>3015</v>
      </c>
      <c r="AX467" s="49">
        <f t="shared" si="437"/>
        <v>1606818.0696517413</v>
      </c>
      <c r="AY467" s="101">
        <f t="shared" si="446"/>
        <v>0.98304532116074339</v>
      </c>
      <c r="AZ467" s="314"/>
      <c r="BA467" s="96" t="s">
        <v>164</v>
      </c>
      <c r="BB467" s="97"/>
      <c r="BC467" s="98"/>
      <c r="BD467" s="228">
        <v>5867882020</v>
      </c>
      <c r="BE467" s="100">
        <v>2756</v>
      </c>
      <c r="BF467" s="49">
        <f t="shared" si="438"/>
        <v>2129129.9056603773</v>
      </c>
      <c r="BG467" s="101">
        <f t="shared" si="447"/>
        <v>0.98078291814946617</v>
      </c>
      <c r="BH467" s="314"/>
      <c r="BI467" s="96" t="s">
        <v>164</v>
      </c>
      <c r="BJ467" s="97"/>
      <c r="BK467" s="98"/>
      <c r="BL467" s="228">
        <v>5574861480</v>
      </c>
      <c r="BM467" s="100">
        <v>2242</v>
      </c>
      <c r="BN467" s="49">
        <f t="shared" si="439"/>
        <v>2486557.3059768062</v>
      </c>
      <c r="BO467" s="101">
        <f t="shared" si="448"/>
        <v>0.98592788038698331</v>
      </c>
      <c r="BP467" s="314"/>
      <c r="BQ467" s="96" t="s">
        <v>164</v>
      </c>
      <c r="BR467" s="97"/>
      <c r="BS467" s="98"/>
      <c r="BT467" s="228">
        <v>59340516370</v>
      </c>
      <c r="BU467" s="100">
        <v>67849</v>
      </c>
      <c r="BV467" s="49">
        <f t="shared" si="440"/>
        <v>874596.77180208999</v>
      </c>
      <c r="BW467" s="101">
        <f t="shared" si="449"/>
        <v>0.94470899470899472</v>
      </c>
    </row>
    <row r="468" spans="2:75" ht="13.5" customHeight="1">
      <c r="B468" s="303">
        <v>43</v>
      </c>
      <c r="C468" s="317" t="s">
        <v>8</v>
      </c>
      <c r="D468" s="305">
        <f>CB48</f>
        <v>30046</v>
      </c>
      <c r="E468" s="72">
        <v>1</v>
      </c>
      <c r="F468" s="73" t="s">
        <v>382</v>
      </c>
      <c r="G468" s="74" t="s">
        <v>383</v>
      </c>
      <c r="H468" s="75">
        <v>147426469</v>
      </c>
      <c r="I468" s="77">
        <v>206</v>
      </c>
      <c r="J468" s="78">
        <f t="shared" si="432"/>
        <v>715662.47087378637</v>
      </c>
      <c r="K468" s="79">
        <f t="shared" ref="K468:K478" si="450">IFERROR(I468/$CB$48,0)</f>
        <v>6.8561538973573857E-3</v>
      </c>
      <c r="L468" s="315">
        <f>CC48</f>
        <v>2164</v>
      </c>
      <c r="M468" s="195">
        <v>1</v>
      </c>
      <c r="N468" s="73" t="s">
        <v>384</v>
      </c>
      <c r="O468" s="74" t="s">
        <v>385</v>
      </c>
      <c r="P468" s="75">
        <v>59763843</v>
      </c>
      <c r="Q468" s="77">
        <v>50</v>
      </c>
      <c r="R468" s="78">
        <f t="shared" si="433"/>
        <v>1195276.8600000001</v>
      </c>
      <c r="S468" s="79">
        <f t="shared" ref="S468:S478" si="451">IFERROR(Q468/$CC$48,0)</f>
        <v>2.3105360443622922E-2</v>
      </c>
      <c r="T468" s="315">
        <f>CD48</f>
        <v>1570</v>
      </c>
      <c r="U468" s="195">
        <v>1</v>
      </c>
      <c r="V468" s="73" t="s">
        <v>382</v>
      </c>
      <c r="W468" s="74" t="s">
        <v>383</v>
      </c>
      <c r="X468" s="75">
        <v>12368009</v>
      </c>
      <c r="Y468" s="77">
        <v>10</v>
      </c>
      <c r="Z468" s="78">
        <f t="shared" si="434"/>
        <v>1236800.8999999999</v>
      </c>
      <c r="AA468" s="79">
        <f t="shared" ref="AA468:AA478" si="452">IFERROR(Y468/$CD$48,0)</f>
        <v>6.369426751592357E-3</v>
      </c>
      <c r="AB468" s="315">
        <f>CE48</f>
        <v>3033</v>
      </c>
      <c r="AC468" s="195">
        <v>1</v>
      </c>
      <c r="AD468" s="73" t="s">
        <v>382</v>
      </c>
      <c r="AE468" s="74" t="s">
        <v>383</v>
      </c>
      <c r="AF468" s="75">
        <v>30727296</v>
      </c>
      <c r="AG468" s="77">
        <v>21</v>
      </c>
      <c r="AH468" s="78">
        <f t="shared" si="435"/>
        <v>1463204.5714285714</v>
      </c>
      <c r="AI468" s="79">
        <f t="shared" ref="AI468:AI478" si="453">IFERROR(AG468/$CE$48,0)</f>
        <v>6.923837784371909E-3</v>
      </c>
      <c r="AJ468" s="315">
        <f>CF48</f>
        <v>2150</v>
      </c>
      <c r="AK468" s="195">
        <v>1</v>
      </c>
      <c r="AL468" s="73" t="s">
        <v>382</v>
      </c>
      <c r="AM468" s="74" t="s">
        <v>383</v>
      </c>
      <c r="AN468" s="75">
        <v>50936497</v>
      </c>
      <c r="AO468" s="77">
        <v>21</v>
      </c>
      <c r="AP468" s="78">
        <f t="shared" si="436"/>
        <v>2425547.4761904762</v>
      </c>
      <c r="AQ468" s="79">
        <f t="shared" ref="AQ468:AQ478" si="454">IFERROR(AO468/$CF$48,0)</f>
        <v>9.7674418604651158E-3</v>
      </c>
      <c r="AR468" s="315">
        <f>CG48</f>
        <v>1778</v>
      </c>
      <c r="AS468" s="195">
        <v>1</v>
      </c>
      <c r="AT468" s="73" t="s">
        <v>382</v>
      </c>
      <c r="AU468" s="74" t="s">
        <v>383</v>
      </c>
      <c r="AV468" s="75">
        <v>11012942</v>
      </c>
      <c r="AW468" s="77">
        <v>11</v>
      </c>
      <c r="AX468" s="78">
        <f t="shared" si="437"/>
        <v>1001176.5454545454</v>
      </c>
      <c r="AY468" s="79">
        <f t="shared" ref="AY468:AY478" si="455">IFERROR(AW468/$CG$48,0)</f>
        <v>6.1867266591676042E-3</v>
      </c>
      <c r="AZ468" s="315">
        <f>CH48</f>
        <v>1812</v>
      </c>
      <c r="BA468" s="195">
        <v>1</v>
      </c>
      <c r="BB468" s="73" t="s">
        <v>382</v>
      </c>
      <c r="BC468" s="74" t="s">
        <v>383</v>
      </c>
      <c r="BD468" s="75">
        <v>13558969</v>
      </c>
      <c r="BE468" s="77">
        <v>8</v>
      </c>
      <c r="BF468" s="78">
        <f t="shared" si="438"/>
        <v>1694871.125</v>
      </c>
      <c r="BG468" s="79">
        <f t="shared" ref="BG468:BG478" si="456">IFERROR(BE468/$CH$48,0)</f>
        <v>4.4150110375275938E-3</v>
      </c>
      <c r="BH468" s="315">
        <f>CI48</f>
        <v>1395</v>
      </c>
      <c r="BI468" s="195">
        <v>1</v>
      </c>
      <c r="BJ468" s="73" t="s">
        <v>404</v>
      </c>
      <c r="BK468" s="74" t="s">
        <v>405</v>
      </c>
      <c r="BL468" s="75">
        <v>67921664</v>
      </c>
      <c r="BM468" s="77">
        <v>105</v>
      </c>
      <c r="BN468" s="78">
        <f t="shared" si="439"/>
        <v>646872.99047619046</v>
      </c>
      <c r="BO468" s="79">
        <f t="shared" ref="BO468:BO478" si="457">IFERROR(BM468/$CI$48,0)</f>
        <v>7.5268817204301078E-2</v>
      </c>
      <c r="BP468" s="315">
        <f>CJ48</f>
        <v>43948</v>
      </c>
      <c r="BQ468" s="195">
        <v>1</v>
      </c>
      <c r="BR468" s="73" t="s">
        <v>382</v>
      </c>
      <c r="BS468" s="74" t="s">
        <v>383</v>
      </c>
      <c r="BT468" s="75">
        <v>273106771</v>
      </c>
      <c r="BU468" s="77">
        <v>303</v>
      </c>
      <c r="BV468" s="78">
        <f t="shared" si="440"/>
        <v>901342.47854785481</v>
      </c>
      <c r="BW468" s="79">
        <f t="shared" ref="BW468:BW478" si="458">IFERROR(BU468/$CJ$48,0)</f>
        <v>6.8945116956403022E-3</v>
      </c>
    </row>
    <row r="469" spans="2:75" ht="13.5" customHeight="1">
      <c r="B469" s="304"/>
      <c r="C469" s="318"/>
      <c r="D469" s="301"/>
      <c r="E469" s="80">
        <v>2</v>
      </c>
      <c r="F469" s="175" t="s">
        <v>384</v>
      </c>
      <c r="G469" s="176" t="s">
        <v>385</v>
      </c>
      <c r="H469" s="83">
        <v>222059285</v>
      </c>
      <c r="I469" s="85">
        <v>456</v>
      </c>
      <c r="J469" s="86">
        <f t="shared" si="432"/>
        <v>486972.11622807017</v>
      </c>
      <c r="K469" s="87">
        <f t="shared" si="450"/>
        <v>1.5176729015509552E-2</v>
      </c>
      <c r="L469" s="313"/>
      <c r="M469" s="112">
        <v>2</v>
      </c>
      <c r="N469" s="175" t="s">
        <v>426</v>
      </c>
      <c r="O469" s="176" t="s">
        <v>427</v>
      </c>
      <c r="P469" s="83">
        <v>10859460</v>
      </c>
      <c r="Q469" s="85">
        <v>21</v>
      </c>
      <c r="R469" s="86">
        <f t="shared" si="433"/>
        <v>517117.14285714284</v>
      </c>
      <c r="S469" s="87">
        <f t="shared" si="451"/>
        <v>9.7042513863216263E-3</v>
      </c>
      <c r="T469" s="313"/>
      <c r="U469" s="112">
        <v>2</v>
      </c>
      <c r="V469" s="175" t="s">
        <v>466</v>
      </c>
      <c r="W469" s="176" t="s">
        <v>467</v>
      </c>
      <c r="X469" s="83">
        <v>11890949</v>
      </c>
      <c r="Y469" s="85">
        <v>16</v>
      </c>
      <c r="Z469" s="86">
        <f t="shared" si="434"/>
        <v>743184.3125</v>
      </c>
      <c r="AA469" s="87">
        <f t="shared" si="452"/>
        <v>1.019108280254777E-2</v>
      </c>
      <c r="AB469" s="313"/>
      <c r="AC469" s="112">
        <v>2</v>
      </c>
      <c r="AD469" s="175" t="s">
        <v>384</v>
      </c>
      <c r="AE469" s="176" t="s">
        <v>385</v>
      </c>
      <c r="AF469" s="83">
        <v>32344276</v>
      </c>
      <c r="AG469" s="85">
        <v>64</v>
      </c>
      <c r="AH469" s="86">
        <f t="shared" si="435"/>
        <v>505379.3125</v>
      </c>
      <c r="AI469" s="87">
        <f t="shared" si="453"/>
        <v>2.1101219914276294E-2</v>
      </c>
      <c r="AJ469" s="313"/>
      <c r="AK469" s="112">
        <v>2</v>
      </c>
      <c r="AL469" s="175" t="s">
        <v>344</v>
      </c>
      <c r="AM469" s="176" t="s">
        <v>345</v>
      </c>
      <c r="AN469" s="83">
        <v>231411583</v>
      </c>
      <c r="AO469" s="85">
        <v>389</v>
      </c>
      <c r="AP469" s="86">
        <f t="shared" si="436"/>
        <v>594888.38817480719</v>
      </c>
      <c r="AQ469" s="87">
        <f t="shared" si="454"/>
        <v>0.18093023255813953</v>
      </c>
      <c r="AR469" s="313"/>
      <c r="AS469" s="112">
        <v>2</v>
      </c>
      <c r="AT469" s="175" t="s">
        <v>384</v>
      </c>
      <c r="AU469" s="176" t="s">
        <v>385</v>
      </c>
      <c r="AV469" s="83">
        <v>22537558</v>
      </c>
      <c r="AW469" s="85">
        <v>35</v>
      </c>
      <c r="AX469" s="86">
        <f t="shared" si="437"/>
        <v>643930.22857142857</v>
      </c>
      <c r="AY469" s="87">
        <f t="shared" si="455"/>
        <v>1.968503937007874E-2</v>
      </c>
      <c r="AZ469" s="313"/>
      <c r="BA469" s="112">
        <v>2</v>
      </c>
      <c r="BB469" s="175" t="s">
        <v>470</v>
      </c>
      <c r="BC469" s="176" t="s">
        <v>471</v>
      </c>
      <c r="BD469" s="83">
        <v>13209376</v>
      </c>
      <c r="BE469" s="85">
        <v>11</v>
      </c>
      <c r="BF469" s="86">
        <f t="shared" si="438"/>
        <v>1200852.3636363635</v>
      </c>
      <c r="BG469" s="87">
        <f t="shared" si="456"/>
        <v>6.0706401766004413E-3</v>
      </c>
      <c r="BH469" s="313"/>
      <c r="BI469" s="112">
        <v>2</v>
      </c>
      <c r="BJ469" s="175" t="s">
        <v>384</v>
      </c>
      <c r="BK469" s="176" t="s">
        <v>385</v>
      </c>
      <c r="BL469" s="83">
        <v>12448161</v>
      </c>
      <c r="BM469" s="85">
        <v>28</v>
      </c>
      <c r="BN469" s="86">
        <f t="shared" si="439"/>
        <v>444577.17857142858</v>
      </c>
      <c r="BO469" s="87">
        <f t="shared" si="457"/>
        <v>2.007168458781362E-2</v>
      </c>
      <c r="BP469" s="313"/>
      <c r="BQ469" s="112">
        <v>2</v>
      </c>
      <c r="BR469" s="175" t="s">
        <v>384</v>
      </c>
      <c r="BS469" s="176" t="s">
        <v>385</v>
      </c>
      <c r="BT469" s="83">
        <v>386331172</v>
      </c>
      <c r="BU469" s="85">
        <v>741</v>
      </c>
      <c r="BV469" s="86">
        <f t="shared" si="440"/>
        <v>521364.60458839405</v>
      </c>
      <c r="BW469" s="87">
        <f t="shared" si="458"/>
        <v>1.6860835532902522E-2</v>
      </c>
    </row>
    <row r="470" spans="2:75" ht="13.5" customHeight="1">
      <c r="B470" s="304"/>
      <c r="C470" s="318"/>
      <c r="D470" s="301"/>
      <c r="E470" s="80">
        <v>3</v>
      </c>
      <c r="F470" s="175" t="s">
        <v>406</v>
      </c>
      <c r="G470" s="176" t="s">
        <v>407</v>
      </c>
      <c r="H470" s="83">
        <v>60287515</v>
      </c>
      <c r="I470" s="85">
        <v>201</v>
      </c>
      <c r="J470" s="86">
        <f t="shared" si="432"/>
        <v>299937.88557213929</v>
      </c>
      <c r="K470" s="87">
        <f t="shared" si="450"/>
        <v>6.6897423949943422E-3</v>
      </c>
      <c r="L470" s="313"/>
      <c r="M470" s="112">
        <v>3</v>
      </c>
      <c r="N470" s="175" t="s">
        <v>382</v>
      </c>
      <c r="O470" s="176" t="s">
        <v>383</v>
      </c>
      <c r="P470" s="83">
        <v>6922123</v>
      </c>
      <c r="Q470" s="85">
        <v>18</v>
      </c>
      <c r="R470" s="86">
        <f t="shared" si="433"/>
        <v>384562.38888888888</v>
      </c>
      <c r="S470" s="87">
        <f t="shared" si="451"/>
        <v>8.3179297597042508E-3</v>
      </c>
      <c r="T470" s="313"/>
      <c r="U470" s="112">
        <v>3</v>
      </c>
      <c r="V470" s="175" t="s">
        <v>344</v>
      </c>
      <c r="W470" s="176" t="s">
        <v>345</v>
      </c>
      <c r="X470" s="83">
        <v>163144314</v>
      </c>
      <c r="Y470" s="85">
        <v>233</v>
      </c>
      <c r="Z470" s="86">
        <f t="shared" si="434"/>
        <v>700190.18884120171</v>
      </c>
      <c r="AA470" s="87">
        <f t="shared" si="452"/>
        <v>0.14840764331210191</v>
      </c>
      <c r="AB470" s="313"/>
      <c r="AC470" s="112">
        <v>3</v>
      </c>
      <c r="AD470" s="175" t="s">
        <v>456</v>
      </c>
      <c r="AE470" s="176" t="s">
        <v>457</v>
      </c>
      <c r="AF470" s="83">
        <v>1428928</v>
      </c>
      <c r="AG470" s="85">
        <v>3</v>
      </c>
      <c r="AH470" s="86">
        <f t="shared" si="435"/>
        <v>476309.33333333331</v>
      </c>
      <c r="AI470" s="87">
        <f t="shared" si="453"/>
        <v>9.8911968348170125E-4</v>
      </c>
      <c r="AJ470" s="313"/>
      <c r="AK470" s="112">
        <v>3</v>
      </c>
      <c r="AL470" s="175" t="s">
        <v>356</v>
      </c>
      <c r="AM470" s="176" t="s">
        <v>357</v>
      </c>
      <c r="AN470" s="83">
        <v>282719405</v>
      </c>
      <c r="AO470" s="85">
        <v>681</v>
      </c>
      <c r="AP470" s="86">
        <f t="shared" si="436"/>
        <v>415153.31130690163</v>
      </c>
      <c r="AQ470" s="87">
        <f t="shared" si="454"/>
        <v>0.31674418604651161</v>
      </c>
      <c r="AR470" s="313"/>
      <c r="AS470" s="112">
        <v>3</v>
      </c>
      <c r="AT470" s="175" t="s">
        <v>374</v>
      </c>
      <c r="AU470" s="176" t="s">
        <v>375</v>
      </c>
      <c r="AV470" s="83">
        <v>20775103</v>
      </c>
      <c r="AW470" s="85">
        <v>44</v>
      </c>
      <c r="AX470" s="86">
        <f t="shared" si="437"/>
        <v>472161.43181818182</v>
      </c>
      <c r="AY470" s="87">
        <f t="shared" si="455"/>
        <v>2.4746906636670417E-2</v>
      </c>
      <c r="AZ470" s="313"/>
      <c r="BA470" s="112">
        <v>3</v>
      </c>
      <c r="BB470" s="175" t="s">
        <v>458</v>
      </c>
      <c r="BC470" s="176" t="s">
        <v>459</v>
      </c>
      <c r="BD470" s="83">
        <v>4265520</v>
      </c>
      <c r="BE470" s="85">
        <v>5</v>
      </c>
      <c r="BF470" s="86">
        <f t="shared" si="438"/>
        <v>853104</v>
      </c>
      <c r="BG470" s="87">
        <f t="shared" si="456"/>
        <v>2.7593818984547464E-3</v>
      </c>
      <c r="BH470" s="313"/>
      <c r="BI470" s="112">
        <v>3</v>
      </c>
      <c r="BJ470" s="175" t="s">
        <v>344</v>
      </c>
      <c r="BK470" s="176" t="s">
        <v>345</v>
      </c>
      <c r="BL470" s="83">
        <v>92393501</v>
      </c>
      <c r="BM470" s="85">
        <v>214</v>
      </c>
      <c r="BN470" s="86">
        <f t="shared" si="439"/>
        <v>431745.33177570091</v>
      </c>
      <c r="BO470" s="87">
        <f t="shared" si="457"/>
        <v>0.15340501792114694</v>
      </c>
      <c r="BP470" s="313"/>
      <c r="BQ470" s="112">
        <v>3</v>
      </c>
      <c r="BR470" s="175" t="s">
        <v>344</v>
      </c>
      <c r="BS470" s="176" t="s">
        <v>345</v>
      </c>
      <c r="BT470" s="83">
        <v>1447867016</v>
      </c>
      <c r="BU470" s="85">
        <v>4179</v>
      </c>
      <c r="BV470" s="86">
        <f t="shared" si="440"/>
        <v>346462.55467815266</v>
      </c>
      <c r="BW470" s="87">
        <f t="shared" si="458"/>
        <v>9.5089651406207343E-2</v>
      </c>
    </row>
    <row r="471" spans="2:75" ht="13.5" customHeight="1">
      <c r="B471" s="304"/>
      <c r="C471" s="318"/>
      <c r="D471" s="301"/>
      <c r="E471" s="80">
        <v>4</v>
      </c>
      <c r="F471" s="102" t="s">
        <v>418</v>
      </c>
      <c r="G471" s="176" t="s">
        <v>419</v>
      </c>
      <c r="H471" s="83">
        <v>136405962</v>
      </c>
      <c r="I471" s="85">
        <v>496</v>
      </c>
      <c r="J471" s="86">
        <f t="shared" si="432"/>
        <v>275012.0201612903</v>
      </c>
      <c r="K471" s="87">
        <f t="shared" si="450"/>
        <v>1.65080210344139E-2</v>
      </c>
      <c r="L471" s="313"/>
      <c r="M471" s="112">
        <v>4</v>
      </c>
      <c r="N471" s="102" t="s">
        <v>472</v>
      </c>
      <c r="O471" s="176" t="s">
        <v>473</v>
      </c>
      <c r="P471" s="83">
        <v>3123391</v>
      </c>
      <c r="Q471" s="85">
        <v>10</v>
      </c>
      <c r="R471" s="86">
        <f t="shared" si="433"/>
        <v>312339.09999999998</v>
      </c>
      <c r="S471" s="87">
        <f t="shared" si="451"/>
        <v>4.6210720887245845E-3</v>
      </c>
      <c r="T471" s="313"/>
      <c r="U471" s="112">
        <v>4</v>
      </c>
      <c r="V471" s="102" t="s">
        <v>352</v>
      </c>
      <c r="W471" s="176" t="s">
        <v>353</v>
      </c>
      <c r="X471" s="83">
        <v>61995822</v>
      </c>
      <c r="Y471" s="85">
        <v>135</v>
      </c>
      <c r="Z471" s="86">
        <f t="shared" si="434"/>
        <v>459228.31111111114</v>
      </c>
      <c r="AA471" s="87">
        <f t="shared" si="452"/>
        <v>8.598726114649681E-2</v>
      </c>
      <c r="AB471" s="313"/>
      <c r="AC471" s="112">
        <v>4</v>
      </c>
      <c r="AD471" s="102" t="s">
        <v>356</v>
      </c>
      <c r="AE471" s="176" t="s">
        <v>357</v>
      </c>
      <c r="AF471" s="83">
        <v>360161998</v>
      </c>
      <c r="AG471" s="85">
        <v>929</v>
      </c>
      <c r="AH471" s="86">
        <f t="shared" si="435"/>
        <v>387687.83423035522</v>
      </c>
      <c r="AI471" s="87">
        <f t="shared" si="453"/>
        <v>0.30629739531816685</v>
      </c>
      <c r="AJ471" s="313"/>
      <c r="AK471" s="112">
        <v>4</v>
      </c>
      <c r="AL471" s="102" t="s">
        <v>384</v>
      </c>
      <c r="AM471" s="176" t="s">
        <v>385</v>
      </c>
      <c r="AN471" s="83">
        <v>14834808</v>
      </c>
      <c r="AO471" s="85">
        <v>38</v>
      </c>
      <c r="AP471" s="86">
        <f t="shared" si="436"/>
        <v>390389.68421052629</v>
      </c>
      <c r="AQ471" s="87">
        <f t="shared" si="454"/>
        <v>1.7674418604651163E-2</v>
      </c>
      <c r="AR471" s="313"/>
      <c r="AS471" s="112">
        <v>4</v>
      </c>
      <c r="AT471" s="102" t="s">
        <v>466</v>
      </c>
      <c r="AU471" s="176" t="s">
        <v>467</v>
      </c>
      <c r="AV471" s="83">
        <v>7429218</v>
      </c>
      <c r="AW471" s="85">
        <v>16</v>
      </c>
      <c r="AX471" s="86">
        <f t="shared" si="437"/>
        <v>464326.125</v>
      </c>
      <c r="AY471" s="87">
        <f t="shared" si="455"/>
        <v>8.9988751406074249E-3</v>
      </c>
      <c r="AZ471" s="313"/>
      <c r="BA471" s="112">
        <v>4</v>
      </c>
      <c r="BB471" s="102" t="s">
        <v>426</v>
      </c>
      <c r="BC471" s="176" t="s">
        <v>427</v>
      </c>
      <c r="BD471" s="83">
        <v>13734624</v>
      </c>
      <c r="BE471" s="85">
        <v>21</v>
      </c>
      <c r="BF471" s="86">
        <f t="shared" si="438"/>
        <v>654029.71428571432</v>
      </c>
      <c r="BG471" s="87">
        <f t="shared" si="456"/>
        <v>1.1589403973509934E-2</v>
      </c>
      <c r="BH471" s="313"/>
      <c r="BI471" s="112">
        <v>4</v>
      </c>
      <c r="BJ471" s="102" t="s">
        <v>406</v>
      </c>
      <c r="BK471" s="176" t="s">
        <v>407</v>
      </c>
      <c r="BL471" s="83">
        <v>57186908</v>
      </c>
      <c r="BM471" s="85">
        <v>134</v>
      </c>
      <c r="BN471" s="86">
        <f t="shared" si="439"/>
        <v>426767.97014925373</v>
      </c>
      <c r="BO471" s="87">
        <f t="shared" si="457"/>
        <v>9.6057347670250898E-2</v>
      </c>
      <c r="BP471" s="313"/>
      <c r="BQ471" s="112">
        <v>4</v>
      </c>
      <c r="BR471" s="102" t="s">
        <v>406</v>
      </c>
      <c r="BS471" s="176" t="s">
        <v>407</v>
      </c>
      <c r="BT471" s="83">
        <v>300695372</v>
      </c>
      <c r="BU471" s="85">
        <v>1006</v>
      </c>
      <c r="BV471" s="86">
        <f t="shared" si="440"/>
        <v>298901.9602385686</v>
      </c>
      <c r="BW471" s="87">
        <f t="shared" si="458"/>
        <v>2.2890688996086282E-2</v>
      </c>
    </row>
    <row r="472" spans="2:75" ht="13.5" customHeight="1">
      <c r="B472" s="304"/>
      <c r="C472" s="318"/>
      <c r="D472" s="301"/>
      <c r="E472" s="80">
        <v>5</v>
      </c>
      <c r="F472" s="175" t="s">
        <v>344</v>
      </c>
      <c r="G472" s="176" t="s">
        <v>345</v>
      </c>
      <c r="H472" s="83">
        <v>560401847</v>
      </c>
      <c r="I472" s="85">
        <v>2078</v>
      </c>
      <c r="J472" s="86">
        <f t="shared" si="432"/>
        <v>269683.27574590954</v>
      </c>
      <c r="K472" s="87">
        <f t="shared" si="450"/>
        <v>6.9160620382080804E-2</v>
      </c>
      <c r="L472" s="313"/>
      <c r="M472" s="112">
        <v>5</v>
      </c>
      <c r="N472" s="175" t="s">
        <v>352</v>
      </c>
      <c r="O472" s="176" t="s">
        <v>353</v>
      </c>
      <c r="P472" s="83">
        <v>58847194</v>
      </c>
      <c r="Q472" s="85">
        <v>204</v>
      </c>
      <c r="R472" s="86">
        <f t="shared" si="433"/>
        <v>288466.63725490199</v>
      </c>
      <c r="S472" s="87">
        <f t="shared" si="451"/>
        <v>9.4269870609981515E-2</v>
      </c>
      <c r="T472" s="313"/>
      <c r="U472" s="112">
        <v>5</v>
      </c>
      <c r="V472" s="175" t="s">
        <v>384</v>
      </c>
      <c r="W472" s="176" t="s">
        <v>385</v>
      </c>
      <c r="X472" s="83">
        <v>15306974</v>
      </c>
      <c r="Y472" s="85">
        <v>39</v>
      </c>
      <c r="Z472" s="86">
        <f t="shared" si="434"/>
        <v>392486.51282051281</v>
      </c>
      <c r="AA472" s="87">
        <f t="shared" si="452"/>
        <v>2.4840764331210193E-2</v>
      </c>
      <c r="AB472" s="313"/>
      <c r="AC472" s="112">
        <v>5</v>
      </c>
      <c r="AD472" s="175" t="s">
        <v>344</v>
      </c>
      <c r="AE472" s="176" t="s">
        <v>345</v>
      </c>
      <c r="AF472" s="83">
        <v>129552227</v>
      </c>
      <c r="AG472" s="85">
        <v>437</v>
      </c>
      <c r="AH472" s="86">
        <f t="shared" si="435"/>
        <v>296458.18535469106</v>
      </c>
      <c r="AI472" s="87">
        <f t="shared" si="453"/>
        <v>0.14408176722716781</v>
      </c>
      <c r="AJ472" s="313"/>
      <c r="AK472" s="112">
        <v>5</v>
      </c>
      <c r="AL472" s="175" t="s">
        <v>338</v>
      </c>
      <c r="AM472" s="176" t="s">
        <v>339</v>
      </c>
      <c r="AN472" s="83">
        <v>224007473</v>
      </c>
      <c r="AO472" s="85">
        <v>592</v>
      </c>
      <c r="AP472" s="86">
        <f t="shared" si="436"/>
        <v>378391.00168918917</v>
      </c>
      <c r="AQ472" s="87">
        <f t="shared" si="454"/>
        <v>0.27534883720930231</v>
      </c>
      <c r="AR472" s="313"/>
      <c r="AS472" s="112">
        <v>5</v>
      </c>
      <c r="AT472" s="175" t="s">
        <v>356</v>
      </c>
      <c r="AU472" s="176" t="s">
        <v>357</v>
      </c>
      <c r="AV472" s="83">
        <v>259719008</v>
      </c>
      <c r="AW472" s="85">
        <v>583</v>
      </c>
      <c r="AX472" s="86">
        <f t="shared" si="437"/>
        <v>445487.14922813035</v>
      </c>
      <c r="AY472" s="87">
        <f t="shared" si="455"/>
        <v>0.32789651293588301</v>
      </c>
      <c r="AZ472" s="313"/>
      <c r="BA472" s="112">
        <v>5</v>
      </c>
      <c r="BB472" s="175" t="s">
        <v>356</v>
      </c>
      <c r="BC472" s="176" t="s">
        <v>357</v>
      </c>
      <c r="BD472" s="83">
        <v>352075695</v>
      </c>
      <c r="BE472" s="85">
        <v>572</v>
      </c>
      <c r="BF472" s="86">
        <f t="shared" si="438"/>
        <v>615516.94930069929</v>
      </c>
      <c r="BG472" s="87">
        <f t="shared" si="456"/>
        <v>0.31567328918322296</v>
      </c>
      <c r="BH472" s="313"/>
      <c r="BI472" s="112">
        <v>5</v>
      </c>
      <c r="BJ472" s="175" t="s">
        <v>364</v>
      </c>
      <c r="BK472" s="176" t="s">
        <v>365</v>
      </c>
      <c r="BL472" s="83">
        <v>369770053</v>
      </c>
      <c r="BM472" s="85">
        <v>879</v>
      </c>
      <c r="BN472" s="86">
        <f t="shared" si="439"/>
        <v>420671.27758816839</v>
      </c>
      <c r="BO472" s="87">
        <f t="shared" si="457"/>
        <v>0.63010752688172045</v>
      </c>
      <c r="BP472" s="313"/>
      <c r="BQ472" s="112">
        <v>5</v>
      </c>
      <c r="BR472" s="175" t="s">
        <v>404</v>
      </c>
      <c r="BS472" s="176" t="s">
        <v>405</v>
      </c>
      <c r="BT472" s="83">
        <v>306370477</v>
      </c>
      <c r="BU472" s="85">
        <v>1188</v>
      </c>
      <c r="BV472" s="86">
        <f t="shared" si="440"/>
        <v>257887.6069023569</v>
      </c>
      <c r="BW472" s="87">
        <f t="shared" si="458"/>
        <v>2.7031946846272869E-2</v>
      </c>
    </row>
    <row r="473" spans="2:75" ht="13.5" customHeight="1">
      <c r="B473" s="304"/>
      <c r="C473" s="318"/>
      <c r="D473" s="301"/>
      <c r="E473" s="80">
        <v>6</v>
      </c>
      <c r="F473" s="102" t="s">
        <v>400</v>
      </c>
      <c r="G473" s="176" t="s">
        <v>401</v>
      </c>
      <c r="H473" s="83">
        <v>181281367</v>
      </c>
      <c r="I473" s="85">
        <v>691</v>
      </c>
      <c r="J473" s="86">
        <f t="shared" si="432"/>
        <v>262346.40665701882</v>
      </c>
      <c r="K473" s="87">
        <f t="shared" si="450"/>
        <v>2.2998069626572588E-2</v>
      </c>
      <c r="L473" s="313"/>
      <c r="M473" s="112">
        <v>6</v>
      </c>
      <c r="N473" s="102" t="s">
        <v>430</v>
      </c>
      <c r="O473" s="176" t="s">
        <v>431</v>
      </c>
      <c r="P473" s="83">
        <v>12662111</v>
      </c>
      <c r="Q473" s="85">
        <v>45</v>
      </c>
      <c r="R473" s="86">
        <f t="shared" si="433"/>
        <v>281380.24444444443</v>
      </c>
      <c r="S473" s="87">
        <f t="shared" si="451"/>
        <v>2.0794824399260628E-2</v>
      </c>
      <c r="T473" s="313"/>
      <c r="U473" s="112">
        <v>6</v>
      </c>
      <c r="V473" s="102" t="s">
        <v>426</v>
      </c>
      <c r="W473" s="176" t="s">
        <v>427</v>
      </c>
      <c r="X473" s="83">
        <v>4043770</v>
      </c>
      <c r="Y473" s="85">
        <v>13</v>
      </c>
      <c r="Z473" s="86">
        <f t="shared" si="434"/>
        <v>311059.23076923075</v>
      </c>
      <c r="AA473" s="87">
        <f t="shared" si="452"/>
        <v>8.2802547770700636E-3</v>
      </c>
      <c r="AB473" s="313"/>
      <c r="AC473" s="112">
        <v>6</v>
      </c>
      <c r="AD473" s="102" t="s">
        <v>338</v>
      </c>
      <c r="AE473" s="176" t="s">
        <v>339</v>
      </c>
      <c r="AF473" s="83">
        <v>206524679</v>
      </c>
      <c r="AG473" s="85">
        <v>788</v>
      </c>
      <c r="AH473" s="86">
        <f t="shared" si="435"/>
        <v>262087.15609137056</v>
      </c>
      <c r="AI473" s="87">
        <f t="shared" si="453"/>
        <v>0.25980877019452686</v>
      </c>
      <c r="AJ473" s="313"/>
      <c r="AK473" s="112">
        <v>6</v>
      </c>
      <c r="AL473" s="102" t="s">
        <v>472</v>
      </c>
      <c r="AM473" s="176" t="s">
        <v>473</v>
      </c>
      <c r="AN473" s="83">
        <v>3882640</v>
      </c>
      <c r="AO473" s="85">
        <v>11</v>
      </c>
      <c r="AP473" s="86">
        <f t="shared" si="436"/>
        <v>352967.27272727271</v>
      </c>
      <c r="AQ473" s="87">
        <f t="shared" si="454"/>
        <v>5.1162790697674414E-3</v>
      </c>
      <c r="AR473" s="313"/>
      <c r="AS473" s="112">
        <v>6</v>
      </c>
      <c r="AT473" s="102" t="s">
        <v>344</v>
      </c>
      <c r="AU473" s="176" t="s">
        <v>345</v>
      </c>
      <c r="AV473" s="83">
        <v>100306464</v>
      </c>
      <c r="AW473" s="85">
        <v>281</v>
      </c>
      <c r="AX473" s="86">
        <f t="shared" si="437"/>
        <v>356962.50533807831</v>
      </c>
      <c r="AY473" s="87">
        <f t="shared" si="455"/>
        <v>0.15804274465691789</v>
      </c>
      <c r="AZ473" s="313"/>
      <c r="BA473" s="112">
        <v>6</v>
      </c>
      <c r="BB473" s="102" t="s">
        <v>344</v>
      </c>
      <c r="BC473" s="176" t="s">
        <v>345</v>
      </c>
      <c r="BD473" s="83">
        <v>133106128</v>
      </c>
      <c r="BE473" s="85">
        <v>297</v>
      </c>
      <c r="BF473" s="86">
        <f t="shared" si="438"/>
        <v>448168.78114478115</v>
      </c>
      <c r="BG473" s="87">
        <f t="shared" si="456"/>
        <v>0.16390728476821192</v>
      </c>
      <c r="BH473" s="313"/>
      <c r="BI473" s="112">
        <v>6</v>
      </c>
      <c r="BJ473" s="102" t="s">
        <v>366</v>
      </c>
      <c r="BK473" s="176" t="s">
        <v>367</v>
      </c>
      <c r="BL473" s="83">
        <v>190656521</v>
      </c>
      <c r="BM473" s="85">
        <v>467</v>
      </c>
      <c r="BN473" s="86">
        <f t="shared" si="439"/>
        <v>408258.07494646683</v>
      </c>
      <c r="BO473" s="87">
        <f t="shared" si="457"/>
        <v>0.33476702508960571</v>
      </c>
      <c r="BP473" s="313"/>
      <c r="BQ473" s="112">
        <v>6</v>
      </c>
      <c r="BR473" s="102" t="s">
        <v>356</v>
      </c>
      <c r="BS473" s="176" t="s">
        <v>357</v>
      </c>
      <c r="BT473" s="83">
        <v>1977700708</v>
      </c>
      <c r="BU473" s="85">
        <v>7795</v>
      </c>
      <c r="BV473" s="86">
        <f t="shared" si="440"/>
        <v>253714.01000641438</v>
      </c>
      <c r="BW473" s="87">
        <f t="shared" si="458"/>
        <v>0.17736870847365069</v>
      </c>
    </row>
    <row r="474" spans="2:75" ht="13.5" customHeight="1">
      <c r="B474" s="304"/>
      <c r="C474" s="318"/>
      <c r="D474" s="301"/>
      <c r="E474" s="80">
        <v>7</v>
      </c>
      <c r="F474" s="102" t="s">
        <v>404</v>
      </c>
      <c r="G474" s="176" t="s">
        <v>405</v>
      </c>
      <c r="H474" s="83">
        <v>101785404</v>
      </c>
      <c r="I474" s="85">
        <v>447</v>
      </c>
      <c r="J474" s="86">
        <f t="shared" si="432"/>
        <v>227707.8389261745</v>
      </c>
      <c r="K474" s="87">
        <f t="shared" si="450"/>
        <v>1.4877188311256074E-2</v>
      </c>
      <c r="L474" s="313"/>
      <c r="M474" s="112">
        <v>7</v>
      </c>
      <c r="N474" s="102" t="s">
        <v>490</v>
      </c>
      <c r="O474" s="176" t="s">
        <v>491</v>
      </c>
      <c r="P474" s="83">
        <v>1898213</v>
      </c>
      <c r="Q474" s="85">
        <v>7</v>
      </c>
      <c r="R474" s="86">
        <f t="shared" si="433"/>
        <v>271173.28571428574</v>
      </c>
      <c r="S474" s="87">
        <f t="shared" si="451"/>
        <v>3.234750462107209E-3</v>
      </c>
      <c r="T474" s="313"/>
      <c r="U474" s="112">
        <v>7</v>
      </c>
      <c r="V474" s="102" t="s">
        <v>374</v>
      </c>
      <c r="W474" s="176" t="s">
        <v>375</v>
      </c>
      <c r="X474" s="83">
        <v>10990806</v>
      </c>
      <c r="Y474" s="85">
        <v>44</v>
      </c>
      <c r="Z474" s="86">
        <f t="shared" si="434"/>
        <v>249791.04545454544</v>
      </c>
      <c r="AA474" s="87">
        <f t="shared" si="452"/>
        <v>2.802547770700637E-2</v>
      </c>
      <c r="AB474" s="313"/>
      <c r="AC474" s="112">
        <v>7</v>
      </c>
      <c r="AD474" s="102" t="s">
        <v>458</v>
      </c>
      <c r="AE474" s="176" t="s">
        <v>459</v>
      </c>
      <c r="AF474" s="83">
        <v>3362701</v>
      </c>
      <c r="AG474" s="85">
        <v>15</v>
      </c>
      <c r="AH474" s="86">
        <f t="shared" si="435"/>
        <v>224180.06666666668</v>
      </c>
      <c r="AI474" s="87">
        <f t="shared" si="453"/>
        <v>4.945598417408506E-3</v>
      </c>
      <c r="AJ474" s="313"/>
      <c r="AK474" s="112">
        <v>7</v>
      </c>
      <c r="AL474" s="102" t="s">
        <v>430</v>
      </c>
      <c r="AM474" s="176" t="s">
        <v>431</v>
      </c>
      <c r="AN474" s="83">
        <v>15495033</v>
      </c>
      <c r="AO474" s="85">
        <v>53</v>
      </c>
      <c r="AP474" s="86">
        <f t="shared" si="436"/>
        <v>292359.11320754717</v>
      </c>
      <c r="AQ474" s="87">
        <f t="shared" si="454"/>
        <v>2.4651162790697675E-2</v>
      </c>
      <c r="AR474" s="313"/>
      <c r="AS474" s="112">
        <v>7</v>
      </c>
      <c r="AT474" s="102" t="s">
        <v>458</v>
      </c>
      <c r="AU474" s="176" t="s">
        <v>459</v>
      </c>
      <c r="AV474" s="83">
        <v>2702187</v>
      </c>
      <c r="AW474" s="85">
        <v>8</v>
      </c>
      <c r="AX474" s="86">
        <f t="shared" si="437"/>
        <v>337773.375</v>
      </c>
      <c r="AY474" s="87">
        <f t="shared" si="455"/>
        <v>4.4994375703037125E-3</v>
      </c>
      <c r="AZ474" s="313"/>
      <c r="BA474" s="112">
        <v>7</v>
      </c>
      <c r="BB474" s="102" t="s">
        <v>406</v>
      </c>
      <c r="BC474" s="176" t="s">
        <v>407</v>
      </c>
      <c r="BD474" s="83">
        <v>59001118</v>
      </c>
      <c r="BE474" s="85">
        <v>147</v>
      </c>
      <c r="BF474" s="86">
        <f t="shared" si="438"/>
        <v>401368.14965986396</v>
      </c>
      <c r="BG474" s="87">
        <f t="shared" si="456"/>
        <v>8.1125827814569534E-2</v>
      </c>
      <c r="BH474" s="313"/>
      <c r="BI474" s="112">
        <v>7</v>
      </c>
      <c r="BJ474" s="102" t="s">
        <v>362</v>
      </c>
      <c r="BK474" s="176" t="s">
        <v>363</v>
      </c>
      <c r="BL474" s="83">
        <v>259351182</v>
      </c>
      <c r="BM474" s="85">
        <v>650</v>
      </c>
      <c r="BN474" s="86">
        <f t="shared" si="439"/>
        <v>399001.81846153847</v>
      </c>
      <c r="BO474" s="87">
        <f t="shared" si="457"/>
        <v>0.46594982078853048</v>
      </c>
      <c r="BP474" s="313"/>
      <c r="BQ474" s="112">
        <v>7</v>
      </c>
      <c r="BR474" s="102" t="s">
        <v>352</v>
      </c>
      <c r="BS474" s="176" t="s">
        <v>353</v>
      </c>
      <c r="BT474" s="83">
        <v>737250916</v>
      </c>
      <c r="BU474" s="85">
        <v>3164</v>
      </c>
      <c r="BV474" s="86">
        <f t="shared" si="440"/>
        <v>233012.29962073325</v>
      </c>
      <c r="BW474" s="87">
        <f t="shared" si="458"/>
        <v>7.1994174934012931E-2</v>
      </c>
    </row>
    <row r="475" spans="2:75" ht="13.5" customHeight="1">
      <c r="B475" s="304"/>
      <c r="C475" s="318"/>
      <c r="D475" s="301"/>
      <c r="E475" s="80">
        <v>8</v>
      </c>
      <c r="F475" s="175" t="s">
        <v>352</v>
      </c>
      <c r="G475" s="176" t="s">
        <v>353</v>
      </c>
      <c r="H475" s="83">
        <v>450210427</v>
      </c>
      <c r="I475" s="85">
        <v>2018</v>
      </c>
      <c r="J475" s="86">
        <f t="shared" si="432"/>
        <v>223097.33746283449</v>
      </c>
      <c r="K475" s="87">
        <f t="shared" si="450"/>
        <v>6.7163682353724288E-2</v>
      </c>
      <c r="L475" s="313"/>
      <c r="M475" s="112">
        <v>8</v>
      </c>
      <c r="N475" s="175" t="s">
        <v>374</v>
      </c>
      <c r="O475" s="176" t="s">
        <v>375</v>
      </c>
      <c r="P475" s="83">
        <v>15151956</v>
      </c>
      <c r="Q475" s="85">
        <v>59</v>
      </c>
      <c r="R475" s="86">
        <f t="shared" si="433"/>
        <v>256812.81355932204</v>
      </c>
      <c r="S475" s="87">
        <f t="shared" si="451"/>
        <v>2.7264325323475048E-2</v>
      </c>
      <c r="T475" s="313"/>
      <c r="U475" s="112">
        <v>8</v>
      </c>
      <c r="V475" s="175" t="s">
        <v>406</v>
      </c>
      <c r="W475" s="176" t="s">
        <v>407</v>
      </c>
      <c r="X475" s="83">
        <v>11786194</v>
      </c>
      <c r="Y475" s="85">
        <v>56</v>
      </c>
      <c r="Z475" s="86">
        <f t="shared" si="434"/>
        <v>210467.75</v>
      </c>
      <c r="AA475" s="87">
        <f t="shared" si="452"/>
        <v>3.5668789808917196E-2</v>
      </c>
      <c r="AB475" s="313"/>
      <c r="AC475" s="112">
        <v>8</v>
      </c>
      <c r="AD475" s="175" t="s">
        <v>404</v>
      </c>
      <c r="AE475" s="176" t="s">
        <v>405</v>
      </c>
      <c r="AF475" s="83">
        <v>31244494</v>
      </c>
      <c r="AG475" s="85">
        <v>156</v>
      </c>
      <c r="AH475" s="86">
        <f t="shared" si="435"/>
        <v>200285.21794871794</v>
      </c>
      <c r="AI475" s="87">
        <f t="shared" si="453"/>
        <v>5.1434223541048464E-2</v>
      </c>
      <c r="AJ475" s="313"/>
      <c r="AK475" s="112">
        <v>8</v>
      </c>
      <c r="AL475" s="175" t="s">
        <v>406</v>
      </c>
      <c r="AM475" s="176" t="s">
        <v>407</v>
      </c>
      <c r="AN475" s="83">
        <v>37429153</v>
      </c>
      <c r="AO475" s="85">
        <v>134</v>
      </c>
      <c r="AP475" s="86">
        <f t="shared" si="436"/>
        <v>279322.03731343284</v>
      </c>
      <c r="AQ475" s="87">
        <f t="shared" si="454"/>
        <v>6.2325581395348835E-2</v>
      </c>
      <c r="AR475" s="313"/>
      <c r="AS475" s="112">
        <v>8</v>
      </c>
      <c r="AT475" s="175" t="s">
        <v>404</v>
      </c>
      <c r="AU475" s="176" t="s">
        <v>405</v>
      </c>
      <c r="AV475" s="83">
        <v>37014316</v>
      </c>
      <c r="AW475" s="85">
        <v>113</v>
      </c>
      <c r="AX475" s="86">
        <f t="shared" si="437"/>
        <v>327560.31858407077</v>
      </c>
      <c r="AY475" s="87">
        <f t="shared" si="455"/>
        <v>6.3554555680539929E-2</v>
      </c>
      <c r="AZ475" s="313"/>
      <c r="BA475" s="112">
        <v>8</v>
      </c>
      <c r="BB475" s="175" t="s">
        <v>338</v>
      </c>
      <c r="BC475" s="176" t="s">
        <v>339</v>
      </c>
      <c r="BD475" s="83">
        <v>130598631</v>
      </c>
      <c r="BE475" s="85">
        <v>357</v>
      </c>
      <c r="BF475" s="86">
        <f t="shared" si="438"/>
        <v>365822.49579831935</v>
      </c>
      <c r="BG475" s="87">
        <f t="shared" si="456"/>
        <v>0.19701986754966888</v>
      </c>
      <c r="BH475" s="313"/>
      <c r="BI475" s="112">
        <v>8</v>
      </c>
      <c r="BJ475" s="175" t="s">
        <v>460</v>
      </c>
      <c r="BK475" s="176" t="s">
        <v>461</v>
      </c>
      <c r="BL475" s="83">
        <v>17200491</v>
      </c>
      <c r="BM475" s="85">
        <v>45</v>
      </c>
      <c r="BN475" s="86">
        <f t="shared" si="439"/>
        <v>382233.13333333336</v>
      </c>
      <c r="BO475" s="87">
        <f t="shared" si="457"/>
        <v>3.2258064516129031E-2</v>
      </c>
      <c r="BP475" s="313"/>
      <c r="BQ475" s="112">
        <v>8</v>
      </c>
      <c r="BR475" s="175" t="s">
        <v>426</v>
      </c>
      <c r="BS475" s="176" t="s">
        <v>427</v>
      </c>
      <c r="BT475" s="83">
        <v>74952967</v>
      </c>
      <c r="BU475" s="85">
        <v>335</v>
      </c>
      <c r="BV475" s="86">
        <f t="shared" si="440"/>
        <v>223740.2</v>
      </c>
      <c r="BW475" s="87">
        <f t="shared" si="458"/>
        <v>7.6226449440247564E-3</v>
      </c>
    </row>
    <row r="476" spans="2:75" ht="13.5" customHeight="1">
      <c r="B476" s="304"/>
      <c r="C476" s="318"/>
      <c r="D476" s="301"/>
      <c r="E476" s="80">
        <v>9</v>
      </c>
      <c r="F476" s="102" t="s">
        <v>426</v>
      </c>
      <c r="G476" s="176" t="s">
        <v>427</v>
      </c>
      <c r="H476" s="83">
        <v>40037450</v>
      </c>
      <c r="I476" s="85">
        <v>193</v>
      </c>
      <c r="J476" s="86">
        <f t="shared" si="432"/>
        <v>207447.92746113989</v>
      </c>
      <c r="K476" s="87">
        <f t="shared" si="450"/>
        <v>6.4234839912134731E-3</v>
      </c>
      <c r="L476" s="313"/>
      <c r="M476" s="112">
        <v>9</v>
      </c>
      <c r="N476" s="102" t="s">
        <v>356</v>
      </c>
      <c r="O476" s="176" t="s">
        <v>357</v>
      </c>
      <c r="P476" s="83">
        <v>149690568</v>
      </c>
      <c r="Q476" s="85">
        <v>615</v>
      </c>
      <c r="R476" s="86">
        <f t="shared" si="433"/>
        <v>243399.2975609756</v>
      </c>
      <c r="S476" s="87">
        <f t="shared" si="451"/>
        <v>0.28419593345656191</v>
      </c>
      <c r="T476" s="313"/>
      <c r="U476" s="112">
        <v>9</v>
      </c>
      <c r="V476" s="102" t="s">
        <v>338</v>
      </c>
      <c r="W476" s="176" t="s">
        <v>339</v>
      </c>
      <c r="X476" s="83">
        <v>92377731</v>
      </c>
      <c r="Y476" s="85">
        <v>452</v>
      </c>
      <c r="Z476" s="86">
        <f t="shared" si="434"/>
        <v>204375.51106194689</v>
      </c>
      <c r="AA476" s="87">
        <f t="shared" si="452"/>
        <v>0.28789808917197451</v>
      </c>
      <c r="AB476" s="313"/>
      <c r="AC476" s="112">
        <v>9</v>
      </c>
      <c r="AD476" s="102" t="s">
        <v>406</v>
      </c>
      <c r="AE476" s="176" t="s">
        <v>407</v>
      </c>
      <c r="AF476" s="83">
        <v>22997711</v>
      </c>
      <c r="AG476" s="85">
        <v>132</v>
      </c>
      <c r="AH476" s="86">
        <f t="shared" si="435"/>
        <v>174225.08333333334</v>
      </c>
      <c r="AI476" s="87">
        <f t="shared" si="453"/>
        <v>4.3521266073194856E-2</v>
      </c>
      <c r="AJ476" s="313"/>
      <c r="AK476" s="112">
        <v>9</v>
      </c>
      <c r="AL476" s="102" t="s">
        <v>352</v>
      </c>
      <c r="AM476" s="176" t="s">
        <v>353</v>
      </c>
      <c r="AN476" s="83">
        <v>53750260</v>
      </c>
      <c r="AO476" s="85">
        <v>196</v>
      </c>
      <c r="AP476" s="86">
        <f t="shared" si="436"/>
        <v>274236.02040816325</v>
      </c>
      <c r="AQ476" s="87">
        <f t="shared" si="454"/>
        <v>9.1162790697674412E-2</v>
      </c>
      <c r="AR476" s="313"/>
      <c r="AS476" s="112">
        <v>9</v>
      </c>
      <c r="AT476" s="102" t="s">
        <v>406</v>
      </c>
      <c r="AU476" s="176" t="s">
        <v>407</v>
      </c>
      <c r="AV476" s="83">
        <v>45383715</v>
      </c>
      <c r="AW476" s="85">
        <v>140</v>
      </c>
      <c r="AX476" s="86">
        <f t="shared" si="437"/>
        <v>324169.39285714284</v>
      </c>
      <c r="AY476" s="87">
        <f t="shared" si="455"/>
        <v>7.874015748031496E-2</v>
      </c>
      <c r="AZ476" s="313"/>
      <c r="BA476" s="112">
        <v>9</v>
      </c>
      <c r="BB476" s="102" t="s">
        <v>366</v>
      </c>
      <c r="BC476" s="176" t="s">
        <v>367</v>
      </c>
      <c r="BD476" s="83">
        <v>196551711</v>
      </c>
      <c r="BE476" s="85">
        <v>564</v>
      </c>
      <c r="BF476" s="86">
        <f t="shared" si="438"/>
        <v>348495.94148936169</v>
      </c>
      <c r="BG476" s="87">
        <f t="shared" si="456"/>
        <v>0.31125827814569534</v>
      </c>
      <c r="BH476" s="313"/>
      <c r="BI476" s="112">
        <v>9</v>
      </c>
      <c r="BJ476" s="102" t="s">
        <v>338</v>
      </c>
      <c r="BK476" s="176" t="s">
        <v>339</v>
      </c>
      <c r="BL476" s="83">
        <v>105717910</v>
      </c>
      <c r="BM476" s="85">
        <v>283</v>
      </c>
      <c r="BN476" s="86">
        <f t="shared" si="439"/>
        <v>373561.51943462895</v>
      </c>
      <c r="BO476" s="87">
        <f t="shared" si="457"/>
        <v>0.2028673835125448</v>
      </c>
      <c r="BP476" s="313"/>
      <c r="BQ476" s="112">
        <v>9</v>
      </c>
      <c r="BR476" s="102" t="s">
        <v>374</v>
      </c>
      <c r="BS476" s="176" t="s">
        <v>375</v>
      </c>
      <c r="BT476" s="83">
        <v>211864998</v>
      </c>
      <c r="BU476" s="85">
        <v>1100</v>
      </c>
      <c r="BV476" s="86">
        <f t="shared" si="440"/>
        <v>192604.54363636364</v>
      </c>
      <c r="BW476" s="87">
        <f t="shared" si="458"/>
        <v>2.5029580413215617E-2</v>
      </c>
    </row>
    <row r="477" spans="2:75" ht="13.5" customHeight="1">
      <c r="B477" s="304"/>
      <c r="C477" s="318"/>
      <c r="D477" s="301"/>
      <c r="E477" s="88">
        <v>10</v>
      </c>
      <c r="F477" s="177" t="s">
        <v>374</v>
      </c>
      <c r="G477" s="178" t="s">
        <v>375</v>
      </c>
      <c r="H477" s="91">
        <v>126934187</v>
      </c>
      <c r="I477" s="93">
        <v>743</v>
      </c>
      <c r="J477" s="94">
        <f t="shared" si="432"/>
        <v>170840.09017496635</v>
      </c>
      <c r="K477" s="95">
        <f t="shared" si="450"/>
        <v>2.4728749251148239E-2</v>
      </c>
      <c r="L477" s="313"/>
      <c r="M477" s="113">
        <v>10</v>
      </c>
      <c r="N477" s="177" t="s">
        <v>338</v>
      </c>
      <c r="O477" s="178" t="s">
        <v>339</v>
      </c>
      <c r="P477" s="91">
        <v>134645460</v>
      </c>
      <c r="Q477" s="93">
        <v>652</v>
      </c>
      <c r="R477" s="94">
        <f t="shared" si="433"/>
        <v>206511.4417177914</v>
      </c>
      <c r="S477" s="95">
        <f t="shared" si="451"/>
        <v>0.30129390018484287</v>
      </c>
      <c r="T477" s="313"/>
      <c r="U477" s="113">
        <v>10</v>
      </c>
      <c r="V477" s="177" t="s">
        <v>356</v>
      </c>
      <c r="W477" s="178" t="s">
        <v>357</v>
      </c>
      <c r="X477" s="91">
        <v>106696452</v>
      </c>
      <c r="Y477" s="93">
        <v>546</v>
      </c>
      <c r="Z477" s="94">
        <f t="shared" si="434"/>
        <v>195414.74725274724</v>
      </c>
      <c r="AA477" s="95">
        <f t="shared" si="452"/>
        <v>0.34777070063694265</v>
      </c>
      <c r="AB477" s="313"/>
      <c r="AC477" s="113">
        <v>10</v>
      </c>
      <c r="AD477" s="177" t="s">
        <v>336</v>
      </c>
      <c r="AE477" s="178" t="s">
        <v>337</v>
      </c>
      <c r="AF477" s="91">
        <v>312357519</v>
      </c>
      <c r="AG477" s="93">
        <v>1952</v>
      </c>
      <c r="AH477" s="94">
        <f t="shared" si="435"/>
        <v>160019.22079918033</v>
      </c>
      <c r="AI477" s="95">
        <f t="shared" si="453"/>
        <v>0.64358720738542696</v>
      </c>
      <c r="AJ477" s="313"/>
      <c r="AK477" s="113">
        <v>10</v>
      </c>
      <c r="AL477" s="177" t="s">
        <v>432</v>
      </c>
      <c r="AM477" s="178" t="s">
        <v>433</v>
      </c>
      <c r="AN477" s="91">
        <v>6976513</v>
      </c>
      <c r="AO477" s="93">
        <v>31</v>
      </c>
      <c r="AP477" s="94">
        <f t="shared" si="436"/>
        <v>225048.80645161291</v>
      </c>
      <c r="AQ477" s="95">
        <f t="shared" si="454"/>
        <v>1.441860465116279E-2</v>
      </c>
      <c r="AR477" s="313"/>
      <c r="AS477" s="113">
        <v>10</v>
      </c>
      <c r="AT477" s="177" t="s">
        <v>366</v>
      </c>
      <c r="AU477" s="178" t="s">
        <v>367</v>
      </c>
      <c r="AV477" s="91">
        <v>177722489</v>
      </c>
      <c r="AW477" s="93">
        <v>586</v>
      </c>
      <c r="AX477" s="94">
        <f t="shared" si="437"/>
        <v>303280.69795221841</v>
      </c>
      <c r="AY477" s="95">
        <f t="shared" si="455"/>
        <v>0.32958380202474691</v>
      </c>
      <c r="AZ477" s="313"/>
      <c r="BA477" s="113">
        <v>10</v>
      </c>
      <c r="BB477" s="177" t="s">
        <v>430</v>
      </c>
      <c r="BC477" s="178" t="s">
        <v>431</v>
      </c>
      <c r="BD477" s="91">
        <v>7516118</v>
      </c>
      <c r="BE477" s="93">
        <v>22</v>
      </c>
      <c r="BF477" s="94">
        <f t="shared" si="438"/>
        <v>341641.72727272729</v>
      </c>
      <c r="BG477" s="95">
        <f t="shared" si="456"/>
        <v>1.2141280353200883E-2</v>
      </c>
      <c r="BH477" s="313"/>
      <c r="BI477" s="113">
        <v>10</v>
      </c>
      <c r="BJ477" s="177" t="s">
        <v>356</v>
      </c>
      <c r="BK477" s="178" t="s">
        <v>357</v>
      </c>
      <c r="BL477" s="91">
        <v>117471095</v>
      </c>
      <c r="BM477" s="93">
        <v>317</v>
      </c>
      <c r="BN477" s="94">
        <f t="shared" si="439"/>
        <v>370571.27760252368</v>
      </c>
      <c r="BO477" s="95">
        <f t="shared" si="457"/>
        <v>0.22724014336917564</v>
      </c>
      <c r="BP477" s="313"/>
      <c r="BQ477" s="113">
        <v>10</v>
      </c>
      <c r="BR477" s="177" t="s">
        <v>338</v>
      </c>
      <c r="BS477" s="178" t="s">
        <v>339</v>
      </c>
      <c r="BT477" s="91">
        <v>2110560687</v>
      </c>
      <c r="BU477" s="93">
        <v>11527</v>
      </c>
      <c r="BV477" s="94">
        <f t="shared" si="440"/>
        <v>183097.13602845493</v>
      </c>
      <c r="BW477" s="95">
        <f t="shared" si="458"/>
        <v>0.26228724856648766</v>
      </c>
    </row>
    <row r="478" spans="2:75" s="173" customFormat="1" ht="13.5" customHeight="1">
      <c r="B478" s="266"/>
      <c r="C478" s="320"/>
      <c r="D478" s="302"/>
      <c r="E478" s="96" t="s">
        <v>164</v>
      </c>
      <c r="F478" s="97"/>
      <c r="G478" s="98"/>
      <c r="H478" s="228">
        <v>16868177940</v>
      </c>
      <c r="I478" s="100">
        <v>27600</v>
      </c>
      <c r="J478" s="49">
        <f t="shared" si="432"/>
        <v>611165.86739130435</v>
      </c>
      <c r="K478" s="101">
        <f t="shared" si="450"/>
        <v>0.91859149304399923</v>
      </c>
      <c r="L478" s="314"/>
      <c r="M478" s="96" t="s">
        <v>164</v>
      </c>
      <c r="N478" s="97"/>
      <c r="O478" s="98"/>
      <c r="P478" s="228">
        <v>2416652230</v>
      </c>
      <c r="Q478" s="100">
        <v>2152</v>
      </c>
      <c r="R478" s="49">
        <f t="shared" si="433"/>
        <v>1122979.6607806692</v>
      </c>
      <c r="S478" s="101">
        <f t="shared" si="451"/>
        <v>0.99445471349353054</v>
      </c>
      <c r="T478" s="314"/>
      <c r="U478" s="96" t="s">
        <v>164</v>
      </c>
      <c r="V478" s="97"/>
      <c r="W478" s="98"/>
      <c r="X478" s="228">
        <v>1924854920</v>
      </c>
      <c r="Y478" s="100">
        <v>1557</v>
      </c>
      <c r="Z478" s="49">
        <f t="shared" si="434"/>
        <v>1236258.7797045601</v>
      </c>
      <c r="AA478" s="101">
        <f t="shared" si="452"/>
        <v>0.99171974522292994</v>
      </c>
      <c r="AB478" s="314"/>
      <c r="AC478" s="96" t="s">
        <v>164</v>
      </c>
      <c r="AD478" s="97"/>
      <c r="AE478" s="98"/>
      <c r="AF478" s="228">
        <v>3794718260</v>
      </c>
      <c r="AG478" s="100">
        <v>3008</v>
      </c>
      <c r="AH478" s="49">
        <f t="shared" si="435"/>
        <v>1261541.9747340425</v>
      </c>
      <c r="AI478" s="101">
        <f t="shared" si="453"/>
        <v>0.99175733597098581</v>
      </c>
      <c r="AJ478" s="314"/>
      <c r="AK478" s="96" t="s">
        <v>164</v>
      </c>
      <c r="AL478" s="97"/>
      <c r="AM478" s="98"/>
      <c r="AN478" s="228">
        <v>3395509930</v>
      </c>
      <c r="AO478" s="100">
        <v>2126</v>
      </c>
      <c r="AP478" s="49">
        <f t="shared" si="436"/>
        <v>1597135.4327375353</v>
      </c>
      <c r="AQ478" s="101">
        <f t="shared" si="454"/>
        <v>0.98883720930232555</v>
      </c>
      <c r="AR478" s="314"/>
      <c r="AS478" s="96" t="s">
        <v>164</v>
      </c>
      <c r="AT478" s="97"/>
      <c r="AU478" s="98"/>
      <c r="AV478" s="228">
        <v>3221979880</v>
      </c>
      <c r="AW478" s="100">
        <v>1751</v>
      </c>
      <c r="AX478" s="49">
        <f t="shared" si="437"/>
        <v>1840079.8857795545</v>
      </c>
      <c r="AY478" s="101">
        <f t="shared" si="455"/>
        <v>0.98481439820022498</v>
      </c>
      <c r="AZ478" s="314"/>
      <c r="BA478" s="96" t="s">
        <v>164</v>
      </c>
      <c r="BB478" s="97"/>
      <c r="BC478" s="98"/>
      <c r="BD478" s="228">
        <v>4068319560</v>
      </c>
      <c r="BE478" s="100">
        <v>1784</v>
      </c>
      <c r="BF478" s="49">
        <f t="shared" si="438"/>
        <v>2280448.1838565022</v>
      </c>
      <c r="BG478" s="101">
        <f t="shared" si="456"/>
        <v>0.98454746136865345</v>
      </c>
      <c r="BH478" s="314"/>
      <c r="BI478" s="96" t="s">
        <v>164</v>
      </c>
      <c r="BJ478" s="97"/>
      <c r="BK478" s="98"/>
      <c r="BL478" s="228">
        <v>3433410750</v>
      </c>
      <c r="BM478" s="100">
        <v>1368</v>
      </c>
      <c r="BN478" s="49">
        <f t="shared" si="439"/>
        <v>2509803.1798245613</v>
      </c>
      <c r="BO478" s="101">
        <f t="shared" si="457"/>
        <v>0.98064516129032253</v>
      </c>
      <c r="BP478" s="314"/>
      <c r="BQ478" s="96" t="s">
        <v>164</v>
      </c>
      <c r="BR478" s="97"/>
      <c r="BS478" s="98"/>
      <c r="BT478" s="228">
        <v>39123623470</v>
      </c>
      <c r="BU478" s="100">
        <v>41346</v>
      </c>
      <c r="BV478" s="49">
        <f t="shared" si="440"/>
        <v>946249.29787645722</v>
      </c>
      <c r="BW478" s="101">
        <f t="shared" si="458"/>
        <v>0.94079366524073904</v>
      </c>
    </row>
    <row r="479" spans="2:75" ht="13.5" customHeight="1">
      <c r="B479" s="303">
        <v>44</v>
      </c>
      <c r="C479" s="317" t="s">
        <v>18</v>
      </c>
      <c r="D479" s="305">
        <f>CB49</f>
        <v>28706</v>
      </c>
      <c r="E479" s="72">
        <v>1</v>
      </c>
      <c r="F479" s="73" t="s">
        <v>456</v>
      </c>
      <c r="G479" s="74" t="s">
        <v>457</v>
      </c>
      <c r="H479" s="75">
        <v>8094101</v>
      </c>
      <c r="I479" s="77">
        <v>4</v>
      </c>
      <c r="J479" s="78">
        <f t="shared" si="432"/>
        <v>2023525.25</v>
      </c>
      <c r="K479" s="79">
        <f t="shared" ref="K479:K489" si="459">IFERROR(I479/$CB$49,0)</f>
        <v>1.3934369121438027E-4</v>
      </c>
      <c r="L479" s="315">
        <f>CC49</f>
        <v>3450</v>
      </c>
      <c r="M479" s="195">
        <v>1</v>
      </c>
      <c r="N479" s="73" t="s">
        <v>426</v>
      </c>
      <c r="O479" s="74" t="s">
        <v>427</v>
      </c>
      <c r="P479" s="75">
        <v>10454973</v>
      </c>
      <c r="Q479" s="77">
        <v>9</v>
      </c>
      <c r="R479" s="78">
        <f t="shared" si="433"/>
        <v>1161663.6666666667</v>
      </c>
      <c r="S479" s="79">
        <f t="shared" ref="S479:S489" si="460">IFERROR(Q479/$CC$49,0)</f>
        <v>2.6086956521739132E-3</v>
      </c>
      <c r="T479" s="315">
        <f>CD49</f>
        <v>2450</v>
      </c>
      <c r="U479" s="195">
        <v>1</v>
      </c>
      <c r="V479" s="73" t="s">
        <v>344</v>
      </c>
      <c r="W479" s="74" t="s">
        <v>345</v>
      </c>
      <c r="X479" s="75">
        <v>231741103</v>
      </c>
      <c r="Y479" s="77">
        <v>312</v>
      </c>
      <c r="Z479" s="78">
        <f t="shared" si="434"/>
        <v>742759.9455128205</v>
      </c>
      <c r="AA479" s="79">
        <f t="shared" ref="AA479:AA489" si="461">IFERROR(Y479/$CD$49,0)</f>
        <v>0.1273469387755102</v>
      </c>
      <c r="AB479" s="315">
        <f>CE49</f>
        <v>2956</v>
      </c>
      <c r="AC479" s="195">
        <v>1</v>
      </c>
      <c r="AD479" s="73" t="s">
        <v>432</v>
      </c>
      <c r="AE479" s="74" t="s">
        <v>433</v>
      </c>
      <c r="AF479" s="75">
        <v>14744675</v>
      </c>
      <c r="AG479" s="77">
        <v>36</v>
      </c>
      <c r="AH479" s="78">
        <f t="shared" si="435"/>
        <v>409574.30555555556</v>
      </c>
      <c r="AI479" s="79">
        <f t="shared" ref="AI479:AI489" si="462">IFERROR(AG479/$CE$49,0)</f>
        <v>1.2178619756427604E-2</v>
      </c>
      <c r="AJ479" s="315">
        <f>CF49</f>
        <v>2686</v>
      </c>
      <c r="AK479" s="195">
        <v>1</v>
      </c>
      <c r="AL479" s="73" t="s">
        <v>382</v>
      </c>
      <c r="AM479" s="74" t="s">
        <v>383</v>
      </c>
      <c r="AN479" s="75">
        <v>9515645</v>
      </c>
      <c r="AO479" s="77">
        <v>14</v>
      </c>
      <c r="AP479" s="78">
        <f t="shared" si="436"/>
        <v>679688.92857142852</v>
      </c>
      <c r="AQ479" s="79">
        <f t="shared" ref="AQ479:AQ489" si="463">IFERROR(AO479/$CF$49,0)</f>
        <v>5.2122114668652275E-3</v>
      </c>
      <c r="AR479" s="315">
        <f>CG49</f>
        <v>1974</v>
      </c>
      <c r="AS479" s="195">
        <v>1</v>
      </c>
      <c r="AT479" s="73" t="s">
        <v>344</v>
      </c>
      <c r="AU479" s="74" t="s">
        <v>345</v>
      </c>
      <c r="AV479" s="75">
        <v>132997985</v>
      </c>
      <c r="AW479" s="77">
        <v>317</v>
      </c>
      <c r="AX479" s="78">
        <f t="shared" si="437"/>
        <v>419552.00315457414</v>
      </c>
      <c r="AY479" s="79">
        <f t="shared" ref="AY479:AY489" si="464">IFERROR(AW479/$CG$49,0)</f>
        <v>0.16058763931104356</v>
      </c>
      <c r="AZ479" s="315">
        <f>CH49</f>
        <v>2449</v>
      </c>
      <c r="BA479" s="195">
        <v>1</v>
      </c>
      <c r="BB479" s="73" t="s">
        <v>382</v>
      </c>
      <c r="BC479" s="74" t="s">
        <v>383</v>
      </c>
      <c r="BD479" s="75">
        <v>8329079</v>
      </c>
      <c r="BE479" s="77">
        <v>7</v>
      </c>
      <c r="BF479" s="78">
        <f t="shared" si="438"/>
        <v>1189868.4285714286</v>
      </c>
      <c r="BG479" s="79">
        <f t="shared" ref="BG479:BG489" si="465">IFERROR(BE479/$CH$49,0)</f>
        <v>2.8583095140873828E-3</v>
      </c>
      <c r="BH479" s="315">
        <f>CI49</f>
        <v>2108</v>
      </c>
      <c r="BI479" s="195">
        <v>1</v>
      </c>
      <c r="BJ479" s="73" t="s">
        <v>426</v>
      </c>
      <c r="BK479" s="74" t="s">
        <v>427</v>
      </c>
      <c r="BL479" s="75">
        <v>34634776</v>
      </c>
      <c r="BM479" s="77">
        <v>21</v>
      </c>
      <c r="BN479" s="78">
        <f t="shared" si="439"/>
        <v>1649275.0476190476</v>
      </c>
      <c r="BO479" s="79">
        <f t="shared" ref="BO479:BO489" si="466">IFERROR(BM479/$CI$49,0)</f>
        <v>9.9620493358633776E-3</v>
      </c>
      <c r="BP479" s="315">
        <f>CJ49</f>
        <v>46779</v>
      </c>
      <c r="BQ479" s="195">
        <v>1</v>
      </c>
      <c r="BR479" s="73" t="s">
        <v>382</v>
      </c>
      <c r="BS479" s="74" t="s">
        <v>383</v>
      </c>
      <c r="BT479" s="75">
        <v>101196693</v>
      </c>
      <c r="BU479" s="77">
        <v>139</v>
      </c>
      <c r="BV479" s="78">
        <f t="shared" si="440"/>
        <v>728033.76258992811</v>
      </c>
      <c r="BW479" s="79">
        <f t="shared" ref="BW479:BW489" si="467">IFERROR(BU479/$CJ$49,0)</f>
        <v>2.9714187990337545E-3</v>
      </c>
    </row>
    <row r="480" spans="2:75" ht="13.5" customHeight="1">
      <c r="B480" s="304"/>
      <c r="C480" s="318"/>
      <c r="D480" s="301"/>
      <c r="E480" s="80">
        <v>2</v>
      </c>
      <c r="F480" s="175" t="s">
        <v>382</v>
      </c>
      <c r="G480" s="176" t="s">
        <v>383</v>
      </c>
      <c r="H480" s="83">
        <v>55848696</v>
      </c>
      <c r="I480" s="85">
        <v>73</v>
      </c>
      <c r="J480" s="86">
        <f t="shared" si="432"/>
        <v>765050.63013698626</v>
      </c>
      <c r="K480" s="87">
        <f t="shared" si="459"/>
        <v>2.5430223646624398E-3</v>
      </c>
      <c r="L480" s="313"/>
      <c r="M480" s="112">
        <v>2</v>
      </c>
      <c r="N480" s="175" t="s">
        <v>382</v>
      </c>
      <c r="O480" s="176" t="s">
        <v>383</v>
      </c>
      <c r="P480" s="83">
        <v>18022441</v>
      </c>
      <c r="Q480" s="85">
        <v>17</v>
      </c>
      <c r="R480" s="86">
        <f t="shared" si="433"/>
        <v>1060143.5882352942</v>
      </c>
      <c r="S480" s="87">
        <f t="shared" si="460"/>
        <v>4.9275362318840577E-3</v>
      </c>
      <c r="T480" s="313"/>
      <c r="U480" s="112">
        <v>2</v>
      </c>
      <c r="V480" s="175" t="s">
        <v>430</v>
      </c>
      <c r="W480" s="176" t="s">
        <v>431</v>
      </c>
      <c r="X480" s="83">
        <v>9373159</v>
      </c>
      <c r="Y480" s="85">
        <v>27</v>
      </c>
      <c r="Z480" s="86">
        <f t="shared" si="434"/>
        <v>347154.03703703702</v>
      </c>
      <c r="AA480" s="87">
        <f t="shared" si="461"/>
        <v>1.1020408163265306E-2</v>
      </c>
      <c r="AB480" s="313"/>
      <c r="AC480" s="112">
        <v>2</v>
      </c>
      <c r="AD480" s="175" t="s">
        <v>344</v>
      </c>
      <c r="AE480" s="176" t="s">
        <v>345</v>
      </c>
      <c r="AF480" s="83">
        <v>141121275</v>
      </c>
      <c r="AG480" s="85">
        <v>386</v>
      </c>
      <c r="AH480" s="86">
        <f t="shared" si="435"/>
        <v>365599.15803108807</v>
      </c>
      <c r="AI480" s="87">
        <f t="shared" si="462"/>
        <v>0.13058186738836267</v>
      </c>
      <c r="AJ480" s="313"/>
      <c r="AK480" s="112">
        <v>2</v>
      </c>
      <c r="AL480" s="175" t="s">
        <v>344</v>
      </c>
      <c r="AM480" s="176" t="s">
        <v>345</v>
      </c>
      <c r="AN480" s="83">
        <v>329378967</v>
      </c>
      <c r="AO480" s="85">
        <v>497</v>
      </c>
      <c r="AP480" s="86">
        <f t="shared" si="436"/>
        <v>662734.34004024148</v>
      </c>
      <c r="AQ480" s="87">
        <f t="shared" si="463"/>
        <v>0.18503350707371558</v>
      </c>
      <c r="AR480" s="313"/>
      <c r="AS480" s="112">
        <v>2</v>
      </c>
      <c r="AT480" s="175" t="s">
        <v>356</v>
      </c>
      <c r="AU480" s="176" t="s">
        <v>357</v>
      </c>
      <c r="AV480" s="83">
        <v>261891237</v>
      </c>
      <c r="AW480" s="85">
        <v>632</v>
      </c>
      <c r="AX480" s="86">
        <f t="shared" si="437"/>
        <v>414384.86867088609</v>
      </c>
      <c r="AY480" s="87">
        <f t="shared" si="464"/>
        <v>0.32016210739614998</v>
      </c>
      <c r="AZ480" s="313"/>
      <c r="BA480" s="112">
        <v>2</v>
      </c>
      <c r="BB480" s="175" t="s">
        <v>384</v>
      </c>
      <c r="BC480" s="176" t="s">
        <v>385</v>
      </c>
      <c r="BD480" s="83">
        <v>39114081</v>
      </c>
      <c r="BE480" s="85">
        <v>37</v>
      </c>
      <c r="BF480" s="86">
        <f t="shared" si="438"/>
        <v>1057137.3243243243</v>
      </c>
      <c r="BG480" s="87">
        <f t="shared" si="465"/>
        <v>1.5108207431604737E-2</v>
      </c>
      <c r="BH480" s="313"/>
      <c r="BI480" s="112">
        <v>2</v>
      </c>
      <c r="BJ480" s="175" t="s">
        <v>384</v>
      </c>
      <c r="BK480" s="176" t="s">
        <v>385</v>
      </c>
      <c r="BL480" s="83">
        <v>20298524</v>
      </c>
      <c r="BM480" s="85">
        <v>27</v>
      </c>
      <c r="BN480" s="86">
        <f t="shared" si="439"/>
        <v>751797.18518518517</v>
      </c>
      <c r="BO480" s="87">
        <f t="shared" si="466"/>
        <v>1.2808349146110056E-2</v>
      </c>
      <c r="BP480" s="313"/>
      <c r="BQ480" s="112">
        <v>2</v>
      </c>
      <c r="BR480" s="175" t="s">
        <v>456</v>
      </c>
      <c r="BS480" s="176" t="s">
        <v>457</v>
      </c>
      <c r="BT480" s="83">
        <v>8426217</v>
      </c>
      <c r="BU480" s="85">
        <v>15</v>
      </c>
      <c r="BV480" s="86">
        <f t="shared" si="440"/>
        <v>561747.80000000005</v>
      </c>
      <c r="BW480" s="87">
        <f t="shared" si="467"/>
        <v>3.2065670493170014E-4</v>
      </c>
    </row>
    <row r="481" spans="2:75" ht="13.5" customHeight="1">
      <c r="B481" s="304"/>
      <c r="C481" s="318"/>
      <c r="D481" s="301"/>
      <c r="E481" s="80">
        <v>3</v>
      </c>
      <c r="F481" s="175" t="s">
        <v>426</v>
      </c>
      <c r="G481" s="176" t="s">
        <v>427</v>
      </c>
      <c r="H481" s="83">
        <v>31185424</v>
      </c>
      <c r="I481" s="85">
        <v>80</v>
      </c>
      <c r="J481" s="86">
        <f t="shared" si="432"/>
        <v>389817.8</v>
      </c>
      <c r="K481" s="87">
        <f t="shared" si="459"/>
        <v>2.7868738242876052E-3</v>
      </c>
      <c r="L481" s="313"/>
      <c r="M481" s="112">
        <v>3</v>
      </c>
      <c r="N481" s="175" t="s">
        <v>430</v>
      </c>
      <c r="O481" s="176" t="s">
        <v>431</v>
      </c>
      <c r="P481" s="83">
        <v>17058575</v>
      </c>
      <c r="Q481" s="85">
        <v>56</v>
      </c>
      <c r="R481" s="86">
        <f t="shared" si="433"/>
        <v>304617.41071428574</v>
      </c>
      <c r="S481" s="87">
        <f t="shared" si="460"/>
        <v>1.6231884057971015E-2</v>
      </c>
      <c r="T481" s="313"/>
      <c r="U481" s="112">
        <v>3</v>
      </c>
      <c r="V481" s="175" t="s">
        <v>406</v>
      </c>
      <c r="W481" s="176" t="s">
        <v>407</v>
      </c>
      <c r="X481" s="83">
        <v>14128820</v>
      </c>
      <c r="Y481" s="85">
        <v>53</v>
      </c>
      <c r="Z481" s="86">
        <f t="shared" si="434"/>
        <v>266581.50943396229</v>
      </c>
      <c r="AA481" s="87">
        <f t="shared" si="461"/>
        <v>2.1632653061224489E-2</v>
      </c>
      <c r="AB481" s="313"/>
      <c r="AC481" s="112">
        <v>3</v>
      </c>
      <c r="AD481" s="175" t="s">
        <v>458</v>
      </c>
      <c r="AE481" s="176" t="s">
        <v>459</v>
      </c>
      <c r="AF481" s="83">
        <v>4600445</v>
      </c>
      <c r="AG481" s="85">
        <v>13</v>
      </c>
      <c r="AH481" s="86">
        <f t="shared" si="435"/>
        <v>353880.38461538462</v>
      </c>
      <c r="AI481" s="87">
        <f t="shared" si="462"/>
        <v>4.3978349120433018E-3</v>
      </c>
      <c r="AJ481" s="313"/>
      <c r="AK481" s="112">
        <v>3</v>
      </c>
      <c r="AL481" s="175" t="s">
        <v>406</v>
      </c>
      <c r="AM481" s="176" t="s">
        <v>407</v>
      </c>
      <c r="AN481" s="83">
        <v>48309192</v>
      </c>
      <c r="AO481" s="85">
        <v>117</v>
      </c>
      <c r="AP481" s="86">
        <f t="shared" si="436"/>
        <v>412899.07692307694</v>
      </c>
      <c r="AQ481" s="87">
        <f t="shared" si="463"/>
        <v>4.3559195830230824E-2</v>
      </c>
      <c r="AR481" s="313"/>
      <c r="AS481" s="112">
        <v>3</v>
      </c>
      <c r="AT481" s="175" t="s">
        <v>384</v>
      </c>
      <c r="AU481" s="176" t="s">
        <v>385</v>
      </c>
      <c r="AV481" s="83">
        <v>14876354</v>
      </c>
      <c r="AW481" s="85">
        <v>38</v>
      </c>
      <c r="AX481" s="86">
        <f t="shared" si="437"/>
        <v>391483</v>
      </c>
      <c r="AY481" s="87">
        <f t="shared" si="464"/>
        <v>1.9250253292806486E-2</v>
      </c>
      <c r="AZ481" s="313"/>
      <c r="BA481" s="112">
        <v>3</v>
      </c>
      <c r="BB481" s="175" t="s">
        <v>426</v>
      </c>
      <c r="BC481" s="176" t="s">
        <v>427</v>
      </c>
      <c r="BD481" s="83">
        <v>18755733</v>
      </c>
      <c r="BE481" s="85">
        <v>18</v>
      </c>
      <c r="BF481" s="86">
        <f t="shared" si="438"/>
        <v>1041985.1666666666</v>
      </c>
      <c r="BG481" s="87">
        <f t="shared" si="465"/>
        <v>7.3499387505104128E-3</v>
      </c>
      <c r="BH481" s="313"/>
      <c r="BI481" s="112">
        <v>3</v>
      </c>
      <c r="BJ481" s="175" t="s">
        <v>344</v>
      </c>
      <c r="BK481" s="176" t="s">
        <v>345</v>
      </c>
      <c r="BL481" s="83">
        <v>205641745</v>
      </c>
      <c r="BM481" s="85">
        <v>361</v>
      </c>
      <c r="BN481" s="86">
        <f t="shared" si="439"/>
        <v>569644.72299168981</v>
      </c>
      <c r="BO481" s="87">
        <f t="shared" si="466"/>
        <v>0.17125237191650855</v>
      </c>
      <c r="BP481" s="313"/>
      <c r="BQ481" s="112">
        <v>3</v>
      </c>
      <c r="BR481" s="175" t="s">
        <v>426</v>
      </c>
      <c r="BS481" s="176" t="s">
        <v>427</v>
      </c>
      <c r="BT481" s="83">
        <v>100538653</v>
      </c>
      <c r="BU481" s="85">
        <v>204</v>
      </c>
      <c r="BV481" s="86">
        <f t="shared" si="440"/>
        <v>492836.53431372548</v>
      </c>
      <c r="BW481" s="87">
        <f t="shared" si="467"/>
        <v>4.3609311870711218E-3</v>
      </c>
    </row>
    <row r="482" spans="2:75" ht="13.5" customHeight="1">
      <c r="B482" s="304"/>
      <c r="C482" s="318"/>
      <c r="D482" s="301"/>
      <c r="E482" s="80">
        <v>4</v>
      </c>
      <c r="F482" s="102" t="s">
        <v>384</v>
      </c>
      <c r="G482" s="176" t="s">
        <v>385</v>
      </c>
      <c r="H482" s="83">
        <v>146015986</v>
      </c>
      <c r="I482" s="85">
        <v>415</v>
      </c>
      <c r="J482" s="86">
        <f t="shared" si="432"/>
        <v>351845.74939759035</v>
      </c>
      <c r="K482" s="87">
        <f t="shared" si="459"/>
        <v>1.4456907963491953E-2</v>
      </c>
      <c r="L482" s="313"/>
      <c r="M482" s="112">
        <v>4</v>
      </c>
      <c r="N482" s="102" t="s">
        <v>374</v>
      </c>
      <c r="O482" s="176" t="s">
        <v>375</v>
      </c>
      <c r="P482" s="83">
        <v>35284375</v>
      </c>
      <c r="Q482" s="85">
        <v>118</v>
      </c>
      <c r="R482" s="86">
        <f t="shared" si="433"/>
        <v>299020.12711864407</v>
      </c>
      <c r="S482" s="87">
        <f t="shared" si="460"/>
        <v>3.4202898550724635E-2</v>
      </c>
      <c r="T482" s="313"/>
      <c r="U482" s="112">
        <v>4</v>
      </c>
      <c r="V482" s="102" t="s">
        <v>338</v>
      </c>
      <c r="W482" s="176" t="s">
        <v>339</v>
      </c>
      <c r="X482" s="83">
        <v>123227604</v>
      </c>
      <c r="Y482" s="85">
        <v>641</v>
      </c>
      <c r="Z482" s="86">
        <f t="shared" si="434"/>
        <v>192242.751950078</v>
      </c>
      <c r="AA482" s="87">
        <f t="shared" si="461"/>
        <v>0.26163265306122446</v>
      </c>
      <c r="AB482" s="313"/>
      <c r="AC482" s="112">
        <v>4</v>
      </c>
      <c r="AD482" s="102" t="s">
        <v>384</v>
      </c>
      <c r="AE482" s="176" t="s">
        <v>385</v>
      </c>
      <c r="AF482" s="83">
        <v>18611825</v>
      </c>
      <c r="AG482" s="85">
        <v>61</v>
      </c>
      <c r="AH482" s="86">
        <f t="shared" si="435"/>
        <v>305111.88524590165</v>
      </c>
      <c r="AI482" s="87">
        <f t="shared" si="462"/>
        <v>2.0635994587280108E-2</v>
      </c>
      <c r="AJ482" s="313"/>
      <c r="AK482" s="112">
        <v>4</v>
      </c>
      <c r="AL482" s="102" t="s">
        <v>338</v>
      </c>
      <c r="AM482" s="176" t="s">
        <v>339</v>
      </c>
      <c r="AN482" s="83">
        <v>278376046</v>
      </c>
      <c r="AO482" s="85">
        <v>687</v>
      </c>
      <c r="AP482" s="86">
        <f t="shared" si="436"/>
        <v>405205.30713245994</v>
      </c>
      <c r="AQ482" s="87">
        <f t="shared" si="463"/>
        <v>0.25577066269545795</v>
      </c>
      <c r="AR482" s="313"/>
      <c r="AS482" s="112">
        <v>4</v>
      </c>
      <c r="AT482" s="102" t="s">
        <v>458</v>
      </c>
      <c r="AU482" s="176" t="s">
        <v>459</v>
      </c>
      <c r="AV482" s="83">
        <v>1389038</v>
      </c>
      <c r="AW482" s="85">
        <v>4</v>
      </c>
      <c r="AX482" s="86">
        <f t="shared" si="437"/>
        <v>347259.5</v>
      </c>
      <c r="AY482" s="87">
        <f t="shared" si="464"/>
        <v>2.0263424518743669E-3</v>
      </c>
      <c r="AZ482" s="313"/>
      <c r="BA482" s="112">
        <v>4</v>
      </c>
      <c r="BB482" s="102" t="s">
        <v>356</v>
      </c>
      <c r="BC482" s="176" t="s">
        <v>357</v>
      </c>
      <c r="BD482" s="83">
        <v>457454378</v>
      </c>
      <c r="BE482" s="85">
        <v>826</v>
      </c>
      <c r="BF482" s="86">
        <f t="shared" si="438"/>
        <v>553818.85956416465</v>
      </c>
      <c r="BG482" s="87">
        <f t="shared" si="465"/>
        <v>0.33728052266231112</v>
      </c>
      <c r="BH482" s="313"/>
      <c r="BI482" s="112">
        <v>4</v>
      </c>
      <c r="BJ482" s="102" t="s">
        <v>382</v>
      </c>
      <c r="BK482" s="176" t="s">
        <v>383</v>
      </c>
      <c r="BL482" s="83">
        <v>6073951</v>
      </c>
      <c r="BM482" s="85">
        <v>11</v>
      </c>
      <c r="BN482" s="86">
        <f t="shared" si="439"/>
        <v>552177.36363636365</v>
      </c>
      <c r="BO482" s="87">
        <f t="shared" si="466"/>
        <v>5.218216318785579E-3</v>
      </c>
      <c r="BP482" s="313"/>
      <c r="BQ482" s="112">
        <v>4</v>
      </c>
      <c r="BR482" s="102" t="s">
        <v>344</v>
      </c>
      <c r="BS482" s="176" t="s">
        <v>345</v>
      </c>
      <c r="BT482" s="83">
        <v>1880276296</v>
      </c>
      <c r="BU482" s="85">
        <v>4509</v>
      </c>
      <c r="BV482" s="86">
        <f t="shared" si="440"/>
        <v>417005.16655577731</v>
      </c>
      <c r="BW482" s="87">
        <f t="shared" si="467"/>
        <v>9.638940550246905E-2</v>
      </c>
    </row>
    <row r="483" spans="2:75" ht="13.5" customHeight="1">
      <c r="B483" s="304"/>
      <c r="C483" s="318"/>
      <c r="D483" s="301"/>
      <c r="E483" s="80">
        <v>5</v>
      </c>
      <c r="F483" s="175" t="s">
        <v>344</v>
      </c>
      <c r="G483" s="176" t="s">
        <v>345</v>
      </c>
      <c r="H483" s="83">
        <v>569877413</v>
      </c>
      <c r="I483" s="85">
        <v>1792</v>
      </c>
      <c r="J483" s="86">
        <f t="shared" si="432"/>
        <v>318011.94921875</v>
      </c>
      <c r="K483" s="87">
        <f t="shared" si="459"/>
        <v>6.2425973664042358E-2</v>
      </c>
      <c r="L483" s="313"/>
      <c r="M483" s="112">
        <v>5</v>
      </c>
      <c r="N483" s="175" t="s">
        <v>352</v>
      </c>
      <c r="O483" s="176" t="s">
        <v>353</v>
      </c>
      <c r="P483" s="83">
        <v>67010141</v>
      </c>
      <c r="Q483" s="85">
        <v>331</v>
      </c>
      <c r="R483" s="86">
        <f t="shared" si="433"/>
        <v>202447.55589123868</v>
      </c>
      <c r="S483" s="87">
        <f t="shared" si="460"/>
        <v>9.5942028985507244E-2</v>
      </c>
      <c r="T483" s="313"/>
      <c r="U483" s="112">
        <v>5</v>
      </c>
      <c r="V483" s="175" t="s">
        <v>426</v>
      </c>
      <c r="W483" s="176" t="s">
        <v>427</v>
      </c>
      <c r="X483" s="83">
        <v>3898618</v>
      </c>
      <c r="Y483" s="85">
        <v>23</v>
      </c>
      <c r="Z483" s="86">
        <f t="shared" si="434"/>
        <v>169505.13043478262</v>
      </c>
      <c r="AA483" s="87">
        <f t="shared" si="461"/>
        <v>9.3877551020408161E-3</v>
      </c>
      <c r="AB483" s="313"/>
      <c r="AC483" s="112">
        <v>5</v>
      </c>
      <c r="AD483" s="175" t="s">
        <v>352</v>
      </c>
      <c r="AE483" s="176" t="s">
        <v>353</v>
      </c>
      <c r="AF483" s="83">
        <v>68870571</v>
      </c>
      <c r="AG483" s="85">
        <v>257</v>
      </c>
      <c r="AH483" s="86">
        <f t="shared" si="435"/>
        <v>267978.87548638135</v>
      </c>
      <c r="AI483" s="87">
        <f t="shared" si="462"/>
        <v>8.6941813261163736E-2</v>
      </c>
      <c r="AJ483" s="313"/>
      <c r="AK483" s="112">
        <v>5</v>
      </c>
      <c r="AL483" s="175" t="s">
        <v>356</v>
      </c>
      <c r="AM483" s="176" t="s">
        <v>357</v>
      </c>
      <c r="AN483" s="83">
        <v>292672628</v>
      </c>
      <c r="AO483" s="85">
        <v>881</v>
      </c>
      <c r="AP483" s="86">
        <f t="shared" si="436"/>
        <v>332205.02610669693</v>
      </c>
      <c r="AQ483" s="87">
        <f t="shared" si="463"/>
        <v>0.32799702159344751</v>
      </c>
      <c r="AR483" s="313"/>
      <c r="AS483" s="112">
        <v>5</v>
      </c>
      <c r="AT483" s="175" t="s">
        <v>382</v>
      </c>
      <c r="AU483" s="176" t="s">
        <v>383</v>
      </c>
      <c r="AV483" s="83">
        <v>1683101</v>
      </c>
      <c r="AW483" s="85">
        <v>5</v>
      </c>
      <c r="AX483" s="86">
        <f t="shared" si="437"/>
        <v>336620.2</v>
      </c>
      <c r="AY483" s="87">
        <f t="shared" si="464"/>
        <v>2.5329280648429585E-3</v>
      </c>
      <c r="AZ483" s="313"/>
      <c r="BA483" s="112">
        <v>5</v>
      </c>
      <c r="BB483" s="175" t="s">
        <v>344</v>
      </c>
      <c r="BC483" s="176" t="s">
        <v>345</v>
      </c>
      <c r="BD483" s="83">
        <v>223329763</v>
      </c>
      <c r="BE483" s="85">
        <v>448</v>
      </c>
      <c r="BF483" s="86">
        <f t="shared" si="438"/>
        <v>498503.93526785716</v>
      </c>
      <c r="BG483" s="87">
        <f t="shared" si="465"/>
        <v>0.1829318089015925</v>
      </c>
      <c r="BH483" s="313"/>
      <c r="BI483" s="112">
        <v>5</v>
      </c>
      <c r="BJ483" s="175" t="s">
        <v>406</v>
      </c>
      <c r="BK483" s="176" t="s">
        <v>407</v>
      </c>
      <c r="BL483" s="83">
        <v>89998271</v>
      </c>
      <c r="BM483" s="85">
        <v>185</v>
      </c>
      <c r="BN483" s="86">
        <f t="shared" si="439"/>
        <v>486477.14054054057</v>
      </c>
      <c r="BO483" s="87">
        <f t="shared" si="466"/>
        <v>8.7760910815939272E-2</v>
      </c>
      <c r="BP483" s="313"/>
      <c r="BQ483" s="112">
        <v>5</v>
      </c>
      <c r="BR483" s="175" t="s">
        <v>384</v>
      </c>
      <c r="BS483" s="176" t="s">
        <v>385</v>
      </c>
      <c r="BT483" s="83">
        <v>280883248</v>
      </c>
      <c r="BU483" s="85">
        <v>785</v>
      </c>
      <c r="BV483" s="86">
        <f t="shared" si="440"/>
        <v>357813.05477707007</v>
      </c>
      <c r="BW483" s="87">
        <f t="shared" si="467"/>
        <v>1.6781034224758972E-2</v>
      </c>
    </row>
    <row r="484" spans="2:75" ht="13.5" customHeight="1">
      <c r="B484" s="304"/>
      <c r="C484" s="318"/>
      <c r="D484" s="301"/>
      <c r="E484" s="80">
        <v>6</v>
      </c>
      <c r="F484" s="102" t="s">
        <v>430</v>
      </c>
      <c r="G484" s="176" t="s">
        <v>431</v>
      </c>
      <c r="H484" s="83">
        <v>99956172</v>
      </c>
      <c r="I484" s="85">
        <v>354</v>
      </c>
      <c r="J484" s="86">
        <f t="shared" si="432"/>
        <v>282362.06779661018</v>
      </c>
      <c r="K484" s="87">
        <f t="shared" si="459"/>
        <v>1.2331916672472654E-2</v>
      </c>
      <c r="L484" s="313"/>
      <c r="M484" s="112">
        <v>6</v>
      </c>
      <c r="N484" s="102" t="s">
        <v>384</v>
      </c>
      <c r="O484" s="176" t="s">
        <v>385</v>
      </c>
      <c r="P484" s="83">
        <v>12921170</v>
      </c>
      <c r="Q484" s="85">
        <v>66</v>
      </c>
      <c r="R484" s="86">
        <f t="shared" si="433"/>
        <v>195775.30303030304</v>
      </c>
      <c r="S484" s="87">
        <f t="shared" si="460"/>
        <v>1.9130434782608695E-2</v>
      </c>
      <c r="T484" s="313"/>
      <c r="U484" s="112">
        <v>6</v>
      </c>
      <c r="V484" s="102" t="s">
        <v>374</v>
      </c>
      <c r="W484" s="176" t="s">
        <v>375</v>
      </c>
      <c r="X484" s="83">
        <v>15043415</v>
      </c>
      <c r="Y484" s="85">
        <v>89</v>
      </c>
      <c r="Z484" s="86">
        <f t="shared" si="434"/>
        <v>169027.13483146069</v>
      </c>
      <c r="AA484" s="87">
        <f t="shared" si="461"/>
        <v>3.6326530612244896E-2</v>
      </c>
      <c r="AB484" s="313"/>
      <c r="AC484" s="112">
        <v>6</v>
      </c>
      <c r="AD484" s="102" t="s">
        <v>356</v>
      </c>
      <c r="AE484" s="176" t="s">
        <v>357</v>
      </c>
      <c r="AF484" s="83">
        <v>209276825</v>
      </c>
      <c r="AG484" s="85">
        <v>799</v>
      </c>
      <c r="AH484" s="86">
        <f t="shared" si="435"/>
        <v>261923.43554443054</v>
      </c>
      <c r="AI484" s="87">
        <f t="shared" si="462"/>
        <v>0.27029769959404598</v>
      </c>
      <c r="AJ484" s="313"/>
      <c r="AK484" s="112">
        <v>6</v>
      </c>
      <c r="AL484" s="102" t="s">
        <v>384</v>
      </c>
      <c r="AM484" s="176" t="s">
        <v>385</v>
      </c>
      <c r="AN484" s="83">
        <v>20054536</v>
      </c>
      <c r="AO484" s="85">
        <v>75</v>
      </c>
      <c r="AP484" s="86">
        <f t="shared" si="436"/>
        <v>267393.81333333335</v>
      </c>
      <c r="AQ484" s="87">
        <f t="shared" si="463"/>
        <v>2.7922561429635145E-2</v>
      </c>
      <c r="AR484" s="313"/>
      <c r="AS484" s="112">
        <v>6</v>
      </c>
      <c r="AT484" s="102" t="s">
        <v>338</v>
      </c>
      <c r="AU484" s="176" t="s">
        <v>339</v>
      </c>
      <c r="AV484" s="83">
        <v>139103012</v>
      </c>
      <c r="AW484" s="85">
        <v>442</v>
      </c>
      <c r="AX484" s="86">
        <f t="shared" si="437"/>
        <v>314712.69683257921</v>
      </c>
      <c r="AY484" s="87">
        <f t="shared" si="464"/>
        <v>0.22391084093211752</v>
      </c>
      <c r="AZ484" s="313"/>
      <c r="BA484" s="112">
        <v>6</v>
      </c>
      <c r="BB484" s="102" t="s">
        <v>406</v>
      </c>
      <c r="BC484" s="176" t="s">
        <v>407</v>
      </c>
      <c r="BD484" s="83">
        <v>55938137</v>
      </c>
      <c r="BE484" s="85">
        <v>138</v>
      </c>
      <c r="BF484" s="86">
        <f t="shared" si="438"/>
        <v>405348.81884057971</v>
      </c>
      <c r="BG484" s="87">
        <f t="shared" si="465"/>
        <v>5.634953042057983E-2</v>
      </c>
      <c r="BH484" s="313"/>
      <c r="BI484" s="112">
        <v>6</v>
      </c>
      <c r="BJ484" s="102" t="s">
        <v>404</v>
      </c>
      <c r="BK484" s="176" t="s">
        <v>405</v>
      </c>
      <c r="BL484" s="83">
        <v>89147742</v>
      </c>
      <c r="BM484" s="85">
        <v>189</v>
      </c>
      <c r="BN484" s="86">
        <f t="shared" si="439"/>
        <v>471681.17460317462</v>
      </c>
      <c r="BO484" s="87">
        <f t="shared" si="466"/>
        <v>8.96584440227704E-2</v>
      </c>
      <c r="BP484" s="313"/>
      <c r="BQ484" s="112">
        <v>6</v>
      </c>
      <c r="BR484" s="102" t="s">
        <v>406</v>
      </c>
      <c r="BS484" s="176" t="s">
        <v>407</v>
      </c>
      <c r="BT484" s="83">
        <v>298351520</v>
      </c>
      <c r="BU484" s="85">
        <v>919</v>
      </c>
      <c r="BV484" s="86">
        <f t="shared" si="440"/>
        <v>324648.00870511425</v>
      </c>
      <c r="BW484" s="87">
        <f t="shared" si="467"/>
        <v>1.9645567455482162E-2</v>
      </c>
    </row>
    <row r="485" spans="2:75" ht="13.5" customHeight="1">
      <c r="B485" s="304"/>
      <c r="C485" s="318"/>
      <c r="D485" s="301"/>
      <c r="E485" s="80">
        <v>7</v>
      </c>
      <c r="F485" s="102" t="s">
        <v>406</v>
      </c>
      <c r="G485" s="176" t="s">
        <v>407</v>
      </c>
      <c r="H485" s="83">
        <v>35063074</v>
      </c>
      <c r="I485" s="85">
        <v>171</v>
      </c>
      <c r="J485" s="86">
        <f t="shared" si="432"/>
        <v>205047.21637426902</v>
      </c>
      <c r="K485" s="87">
        <f t="shared" si="459"/>
        <v>5.9569427994147564E-3</v>
      </c>
      <c r="L485" s="313"/>
      <c r="M485" s="112">
        <v>7</v>
      </c>
      <c r="N485" s="102" t="s">
        <v>406</v>
      </c>
      <c r="O485" s="176" t="s">
        <v>407</v>
      </c>
      <c r="P485" s="83">
        <v>11042288</v>
      </c>
      <c r="Q485" s="85">
        <v>65</v>
      </c>
      <c r="R485" s="86">
        <f t="shared" si="433"/>
        <v>169881.35384615386</v>
      </c>
      <c r="S485" s="87">
        <f t="shared" si="460"/>
        <v>1.8840579710144929E-2</v>
      </c>
      <c r="T485" s="313"/>
      <c r="U485" s="112">
        <v>7</v>
      </c>
      <c r="V485" s="102" t="s">
        <v>352</v>
      </c>
      <c r="W485" s="176" t="s">
        <v>353</v>
      </c>
      <c r="X485" s="83">
        <v>34232736</v>
      </c>
      <c r="Y485" s="85">
        <v>235</v>
      </c>
      <c r="Z485" s="86">
        <f t="shared" si="434"/>
        <v>145671.21702127659</v>
      </c>
      <c r="AA485" s="87">
        <f t="shared" si="461"/>
        <v>9.5918367346938774E-2</v>
      </c>
      <c r="AB485" s="313"/>
      <c r="AC485" s="112">
        <v>7</v>
      </c>
      <c r="AD485" s="102" t="s">
        <v>338</v>
      </c>
      <c r="AE485" s="176" t="s">
        <v>339</v>
      </c>
      <c r="AF485" s="83">
        <v>172779968</v>
      </c>
      <c r="AG485" s="85">
        <v>732</v>
      </c>
      <c r="AH485" s="86">
        <f t="shared" si="435"/>
        <v>236038.20765027322</v>
      </c>
      <c r="AI485" s="87">
        <f t="shared" si="462"/>
        <v>0.24763193504736131</v>
      </c>
      <c r="AJ485" s="313"/>
      <c r="AK485" s="112">
        <v>7</v>
      </c>
      <c r="AL485" s="102" t="s">
        <v>430</v>
      </c>
      <c r="AM485" s="176" t="s">
        <v>431</v>
      </c>
      <c r="AN485" s="83">
        <v>9389822</v>
      </c>
      <c r="AO485" s="85">
        <v>38</v>
      </c>
      <c r="AP485" s="86">
        <f t="shared" si="436"/>
        <v>247100.57894736843</v>
      </c>
      <c r="AQ485" s="87">
        <f t="shared" si="463"/>
        <v>1.4147431124348473E-2</v>
      </c>
      <c r="AR485" s="313"/>
      <c r="AS485" s="112">
        <v>7</v>
      </c>
      <c r="AT485" s="102" t="s">
        <v>406</v>
      </c>
      <c r="AU485" s="176" t="s">
        <v>407</v>
      </c>
      <c r="AV485" s="83">
        <v>22709551</v>
      </c>
      <c r="AW485" s="85">
        <v>89</v>
      </c>
      <c r="AX485" s="86">
        <f t="shared" si="437"/>
        <v>255163.49438202247</v>
      </c>
      <c r="AY485" s="87">
        <f t="shared" si="464"/>
        <v>4.5086119554204662E-2</v>
      </c>
      <c r="AZ485" s="313"/>
      <c r="BA485" s="112">
        <v>7</v>
      </c>
      <c r="BB485" s="102" t="s">
        <v>460</v>
      </c>
      <c r="BC485" s="176" t="s">
        <v>461</v>
      </c>
      <c r="BD485" s="83">
        <v>24567242</v>
      </c>
      <c r="BE485" s="85">
        <v>76</v>
      </c>
      <c r="BF485" s="86">
        <f t="shared" si="438"/>
        <v>323253.18421052629</v>
      </c>
      <c r="BG485" s="87">
        <f t="shared" si="465"/>
        <v>3.1033074724377298E-2</v>
      </c>
      <c r="BH485" s="313"/>
      <c r="BI485" s="112">
        <v>7</v>
      </c>
      <c r="BJ485" s="102" t="s">
        <v>366</v>
      </c>
      <c r="BK485" s="176" t="s">
        <v>367</v>
      </c>
      <c r="BL485" s="83">
        <v>247937900</v>
      </c>
      <c r="BM485" s="85">
        <v>614</v>
      </c>
      <c r="BN485" s="86">
        <f t="shared" si="439"/>
        <v>403807.65472312702</v>
      </c>
      <c r="BO485" s="87">
        <f t="shared" si="466"/>
        <v>0.29127134724857684</v>
      </c>
      <c r="BP485" s="313"/>
      <c r="BQ485" s="112">
        <v>7</v>
      </c>
      <c r="BR485" s="102" t="s">
        <v>430</v>
      </c>
      <c r="BS485" s="176" t="s">
        <v>431</v>
      </c>
      <c r="BT485" s="83">
        <v>157369557</v>
      </c>
      <c r="BU485" s="85">
        <v>588</v>
      </c>
      <c r="BV485" s="86">
        <f t="shared" si="440"/>
        <v>267635.30102040817</v>
      </c>
      <c r="BW485" s="87">
        <f t="shared" si="467"/>
        <v>1.2569742833322645E-2</v>
      </c>
    </row>
    <row r="486" spans="2:75" ht="13.5" customHeight="1">
      <c r="B486" s="304"/>
      <c r="C486" s="318"/>
      <c r="D486" s="301"/>
      <c r="E486" s="80">
        <v>8</v>
      </c>
      <c r="F486" s="175" t="s">
        <v>458</v>
      </c>
      <c r="G486" s="176" t="s">
        <v>459</v>
      </c>
      <c r="H486" s="83">
        <v>8593348</v>
      </c>
      <c r="I486" s="85">
        <v>43</v>
      </c>
      <c r="J486" s="86">
        <f t="shared" si="432"/>
        <v>199845.3023255814</v>
      </c>
      <c r="K486" s="87">
        <f t="shared" si="459"/>
        <v>1.4979446805545879E-3</v>
      </c>
      <c r="L486" s="313"/>
      <c r="M486" s="112">
        <v>8</v>
      </c>
      <c r="N486" s="175" t="s">
        <v>356</v>
      </c>
      <c r="O486" s="176" t="s">
        <v>357</v>
      </c>
      <c r="P486" s="83">
        <v>113717623</v>
      </c>
      <c r="Q486" s="85">
        <v>781</v>
      </c>
      <c r="R486" s="86">
        <f t="shared" si="433"/>
        <v>145605.15108834827</v>
      </c>
      <c r="S486" s="87">
        <f t="shared" si="460"/>
        <v>0.22637681159420289</v>
      </c>
      <c r="T486" s="313"/>
      <c r="U486" s="112">
        <v>8</v>
      </c>
      <c r="V486" s="175" t="s">
        <v>392</v>
      </c>
      <c r="W486" s="176" t="s">
        <v>393</v>
      </c>
      <c r="X486" s="83">
        <v>15528144</v>
      </c>
      <c r="Y486" s="85">
        <v>107</v>
      </c>
      <c r="Z486" s="86">
        <f t="shared" si="434"/>
        <v>145122.84112149532</v>
      </c>
      <c r="AA486" s="87">
        <f t="shared" si="461"/>
        <v>4.3673469387755105E-2</v>
      </c>
      <c r="AB486" s="313"/>
      <c r="AC486" s="112">
        <v>8</v>
      </c>
      <c r="AD486" s="175" t="s">
        <v>374</v>
      </c>
      <c r="AE486" s="176" t="s">
        <v>375</v>
      </c>
      <c r="AF486" s="83">
        <v>17134320</v>
      </c>
      <c r="AG486" s="85">
        <v>73</v>
      </c>
      <c r="AH486" s="86">
        <f t="shared" si="435"/>
        <v>234716.71232876711</v>
      </c>
      <c r="AI486" s="87">
        <f t="shared" si="462"/>
        <v>2.4695534506089311E-2</v>
      </c>
      <c r="AJ486" s="313"/>
      <c r="AK486" s="112">
        <v>8</v>
      </c>
      <c r="AL486" s="175" t="s">
        <v>352</v>
      </c>
      <c r="AM486" s="176" t="s">
        <v>353</v>
      </c>
      <c r="AN486" s="83">
        <v>50441491</v>
      </c>
      <c r="AO486" s="85">
        <v>249</v>
      </c>
      <c r="AP486" s="86">
        <f t="shared" si="436"/>
        <v>202576.26907630521</v>
      </c>
      <c r="AQ486" s="87">
        <f t="shared" si="463"/>
        <v>9.2702903946388679E-2</v>
      </c>
      <c r="AR486" s="313"/>
      <c r="AS486" s="112">
        <v>8</v>
      </c>
      <c r="AT486" s="175" t="s">
        <v>402</v>
      </c>
      <c r="AU486" s="176" t="s">
        <v>403</v>
      </c>
      <c r="AV486" s="83">
        <v>31659792</v>
      </c>
      <c r="AW486" s="85">
        <v>125</v>
      </c>
      <c r="AX486" s="86">
        <f t="shared" si="437"/>
        <v>253278.33600000001</v>
      </c>
      <c r="AY486" s="87">
        <f t="shared" si="464"/>
        <v>6.3323201621073966E-2</v>
      </c>
      <c r="AZ486" s="313"/>
      <c r="BA486" s="112">
        <v>8</v>
      </c>
      <c r="BB486" s="175" t="s">
        <v>374</v>
      </c>
      <c r="BC486" s="176" t="s">
        <v>375</v>
      </c>
      <c r="BD486" s="83">
        <v>15717074</v>
      </c>
      <c r="BE486" s="85">
        <v>50</v>
      </c>
      <c r="BF486" s="86">
        <f t="shared" si="438"/>
        <v>314341.48</v>
      </c>
      <c r="BG486" s="87">
        <f t="shared" si="465"/>
        <v>2.0416496529195589E-2</v>
      </c>
      <c r="BH486" s="313"/>
      <c r="BI486" s="112">
        <v>8</v>
      </c>
      <c r="BJ486" s="175" t="s">
        <v>338</v>
      </c>
      <c r="BK486" s="176" t="s">
        <v>339</v>
      </c>
      <c r="BL486" s="83">
        <v>156541403</v>
      </c>
      <c r="BM486" s="85">
        <v>426</v>
      </c>
      <c r="BN486" s="86">
        <f t="shared" si="439"/>
        <v>367468.08215962444</v>
      </c>
      <c r="BO486" s="87">
        <f t="shared" si="466"/>
        <v>0.20208728652751423</v>
      </c>
      <c r="BP486" s="313"/>
      <c r="BQ486" s="112">
        <v>8</v>
      </c>
      <c r="BR486" s="175" t="s">
        <v>356</v>
      </c>
      <c r="BS486" s="176" t="s">
        <v>357</v>
      </c>
      <c r="BT486" s="83">
        <v>1800637658</v>
      </c>
      <c r="BU486" s="85">
        <v>7986</v>
      </c>
      <c r="BV486" s="86">
        <f t="shared" si="440"/>
        <v>225474.28725269221</v>
      </c>
      <c r="BW486" s="87">
        <f t="shared" si="467"/>
        <v>0.17071762970563714</v>
      </c>
    </row>
    <row r="487" spans="2:75" ht="13.5" customHeight="1">
      <c r="B487" s="304"/>
      <c r="C487" s="318"/>
      <c r="D487" s="301"/>
      <c r="E487" s="80">
        <v>9</v>
      </c>
      <c r="F487" s="175" t="s">
        <v>418</v>
      </c>
      <c r="G487" s="176" t="s">
        <v>419</v>
      </c>
      <c r="H487" s="83">
        <v>44356826</v>
      </c>
      <c r="I487" s="85">
        <v>240</v>
      </c>
      <c r="J487" s="86">
        <f t="shared" si="432"/>
        <v>184820.10833333334</v>
      </c>
      <c r="K487" s="87">
        <f t="shared" si="459"/>
        <v>8.360621472862817E-3</v>
      </c>
      <c r="L487" s="313"/>
      <c r="M487" s="112">
        <v>9</v>
      </c>
      <c r="N487" s="175" t="s">
        <v>336</v>
      </c>
      <c r="O487" s="176" t="s">
        <v>337</v>
      </c>
      <c r="P487" s="83">
        <v>301567413</v>
      </c>
      <c r="Q487" s="85">
        <v>2122</v>
      </c>
      <c r="R487" s="86">
        <f t="shared" si="433"/>
        <v>142114.70923656927</v>
      </c>
      <c r="S487" s="87">
        <f t="shared" si="460"/>
        <v>0.61507246376811597</v>
      </c>
      <c r="T487" s="313"/>
      <c r="U487" s="112">
        <v>9</v>
      </c>
      <c r="V487" s="175" t="s">
        <v>384</v>
      </c>
      <c r="W487" s="176" t="s">
        <v>385</v>
      </c>
      <c r="X487" s="83">
        <v>8990772</v>
      </c>
      <c r="Y487" s="85">
        <v>66</v>
      </c>
      <c r="Z487" s="86">
        <f t="shared" si="434"/>
        <v>136223.81818181818</v>
      </c>
      <c r="AA487" s="87">
        <f t="shared" si="461"/>
        <v>2.6938775510204082E-2</v>
      </c>
      <c r="AB487" s="313"/>
      <c r="AC487" s="112">
        <v>9</v>
      </c>
      <c r="AD487" s="175" t="s">
        <v>382</v>
      </c>
      <c r="AE487" s="176" t="s">
        <v>383</v>
      </c>
      <c r="AF487" s="83">
        <v>1377805</v>
      </c>
      <c r="AG487" s="85">
        <v>6</v>
      </c>
      <c r="AH487" s="86">
        <f t="shared" si="435"/>
        <v>229634.16666666666</v>
      </c>
      <c r="AI487" s="87">
        <f t="shared" si="462"/>
        <v>2.0297699594046007E-3</v>
      </c>
      <c r="AJ487" s="313"/>
      <c r="AK487" s="112">
        <v>9</v>
      </c>
      <c r="AL487" s="175" t="s">
        <v>402</v>
      </c>
      <c r="AM487" s="176" t="s">
        <v>403</v>
      </c>
      <c r="AN487" s="83">
        <v>37327442</v>
      </c>
      <c r="AO487" s="85">
        <v>191</v>
      </c>
      <c r="AP487" s="86">
        <f t="shared" si="436"/>
        <v>195431.6335078534</v>
      </c>
      <c r="AQ487" s="87">
        <f t="shared" si="463"/>
        <v>7.1109456440804172E-2</v>
      </c>
      <c r="AR487" s="313"/>
      <c r="AS487" s="112">
        <v>9</v>
      </c>
      <c r="AT487" s="175" t="s">
        <v>336</v>
      </c>
      <c r="AU487" s="176" t="s">
        <v>337</v>
      </c>
      <c r="AV487" s="83">
        <v>285405261</v>
      </c>
      <c r="AW487" s="85">
        <v>1263</v>
      </c>
      <c r="AX487" s="86">
        <f t="shared" si="437"/>
        <v>225974.07838479811</v>
      </c>
      <c r="AY487" s="87">
        <f t="shared" si="464"/>
        <v>0.63981762917933127</v>
      </c>
      <c r="AZ487" s="313"/>
      <c r="BA487" s="112">
        <v>9</v>
      </c>
      <c r="BB487" s="175" t="s">
        <v>470</v>
      </c>
      <c r="BC487" s="176" t="s">
        <v>471</v>
      </c>
      <c r="BD487" s="83">
        <v>1879695</v>
      </c>
      <c r="BE487" s="85">
        <v>6</v>
      </c>
      <c r="BF487" s="86">
        <f t="shared" si="438"/>
        <v>313282.5</v>
      </c>
      <c r="BG487" s="87">
        <f t="shared" si="465"/>
        <v>2.4499795835034709E-3</v>
      </c>
      <c r="BH487" s="313"/>
      <c r="BI487" s="112">
        <v>9</v>
      </c>
      <c r="BJ487" s="175" t="s">
        <v>352</v>
      </c>
      <c r="BK487" s="176" t="s">
        <v>353</v>
      </c>
      <c r="BL487" s="83">
        <v>57559463</v>
      </c>
      <c r="BM487" s="85">
        <v>159</v>
      </c>
      <c r="BN487" s="86">
        <f t="shared" si="439"/>
        <v>362009.20125786163</v>
      </c>
      <c r="BO487" s="87">
        <f t="shared" si="466"/>
        <v>7.5426944971536999E-2</v>
      </c>
      <c r="BP487" s="313"/>
      <c r="BQ487" s="112">
        <v>9</v>
      </c>
      <c r="BR487" s="175" t="s">
        <v>374</v>
      </c>
      <c r="BS487" s="176" t="s">
        <v>375</v>
      </c>
      <c r="BT487" s="83">
        <v>221321608</v>
      </c>
      <c r="BU487" s="85">
        <v>1104</v>
      </c>
      <c r="BV487" s="86">
        <f t="shared" si="440"/>
        <v>200472.47101449277</v>
      </c>
      <c r="BW487" s="87">
        <f t="shared" si="467"/>
        <v>2.3600333482973128E-2</v>
      </c>
    </row>
    <row r="488" spans="2:75" ht="13.5" customHeight="1">
      <c r="B488" s="304"/>
      <c r="C488" s="318"/>
      <c r="D488" s="301"/>
      <c r="E488" s="88">
        <v>10</v>
      </c>
      <c r="F488" s="177" t="s">
        <v>352</v>
      </c>
      <c r="G488" s="178" t="s">
        <v>353</v>
      </c>
      <c r="H488" s="91">
        <v>387406629</v>
      </c>
      <c r="I488" s="93">
        <v>2149</v>
      </c>
      <c r="J488" s="94">
        <f t="shared" si="432"/>
        <v>180272.97766402978</v>
      </c>
      <c r="K488" s="95">
        <f t="shared" si="459"/>
        <v>7.4862398104925801E-2</v>
      </c>
      <c r="L488" s="313"/>
      <c r="M488" s="113">
        <v>10</v>
      </c>
      <c r="N488" s="177" t="s">
        <v>338</v>
      </c>
      <c r="O488" s="178" t="s">
        <v>339</v>
      </c>
      <c r="P488" s="91">
        <v>124953553</v>
      </c>
      <c r="Q488" s="93">
        <v>930</v>
      </c>
      <c r="R488" s="94">
        <f t="shared" si="433"/>
        <v>134358.65913978496</v>
      </c>
      <c r="S488" s="95">
        <f t="shared" si="460"/>
        <v>0.26956521739130435</v>
      </c>
      <c r="T488" s="313"/>
      <c r="U488" s="113">
        <v>10</v>
      </c>
      <c r="V488" s="177" t="s">
        <v>336</v>
      </c>
      <c r="W488" s="178" t="s">
        <v>337</v>
      </c>
      <c r="X488" s="91">
        <v>180458669</v>
      </c>
      <c r="Y488" s="93">
        <v>1531</v>
      </c>
      <c r="Z488" s="94">
        <f t="shared" si="434"/>
        <v>117869.8033964729</v>
      </c>
      <c r="AA488" s="95">
        <f t="shared" si="461"/>
        <v>0.62489795918367352</v>
      </c>
      <c r="AB488" s="313"/>
      <c r="AC488" s="113">
        <v>10</v>
      </c>
      <c r="AD488" s="177" t="s">
        <v>406</v>
      </c>
      <c r="AE488" s="178" t="s">
        <v>407</v>
      </c>
      <c r="AF488" s="91">
        <v>21162187</v>
      </c>
      <c r="AG488" s="93">
        <v>101</v>
      </c>
      <c r="AH488" s="94">
        <f t="shared" si="435"/>
        <v>209526.60396039605</v>
      </c>
      <c r="AI488" s="95">
        <f t="shared" si="462"/>
        <v>3.4167794316644115E-2</v>
      </c>
      <c r="AJ488" s="313"/>
      <c r="AK488" s="113">
        <v>10</v>
      </c>
      <c r="AL488" s="177" t="s">
        <v>336</v>
      </c>
      <c r="AM488" s="178" t="s">
        <v>337</v>
      </c>
      <c r="AN488" s="91">
        <v>294085303</v>
      </c>
      <c r="AO488" s="93">
        <v>1787</v>
      </c>
      <c r="AP488" s="94">
        <f t="shared" si="436"/>
        <v>164569.27979854506</v>
      </c>
      <c r="AQ488" s="95">
        <f t="shared" si="463"/>
        <v>0.66530156366344007</v>
      </c>
      <c r="AR488" s="313"/>
      <c r="AS488" s="113">
        <v>10</v>
      </c>
      <c r="AT488" s="177" t="s">
        <v>368</v>
      </c>
      <c r="AU488" s="178" t="s">
        <v>369</v>
      </c>
      <c r="AV488" s="91">
        <v>76862286</v>
      </c>
      <c r="AW488" s="93">
        <v>423</v>
      </c>
      <c r="AX488" s="94">
        <f t="shared" si="437"/>
        <v>181707.53191489363</v>
      </c>
      <c r="AY488" s="95">
        <f t="shared" si="464"/>
        <v>0.21428571428571427</v>
      </c>
      <c r="AZ488" s="313"/>
      <c r="BA488" s="113">
        <v>10</v>
      </c>
      <c r="BB488" s="177" t="s">
        <v>404</v>
      </c>
      <c r="BC488" s="178" t="s">
        <v>405</v>
      </c>
      <c r="BD488" s="91">
        <v>71825625</v>
      </c>
      <c r="BE488" s="93">
        <v>234</v>
      </c>
      <c r="BF488" s="94">
        <f t="shared" si="438"/>
        <v>306947.11538461538</v>
      </c>
      <c r="BG488" s="95">
        <f t="shared" si="465"/>
        <v>9.5549203756635365E-2</v>
      </c>
      <c r="BH488" s="313"/>
      <c r="BI488" s="113">
        <v>10</v>
      </c>
      <c r="BJ488" s="177" t="s">
        <v>374</v>
      </c>
      <c r="BK488" s="178" t="s">
        <v>375</v>
      </c>
      <c r="BL488" s="91">
        <v>15291011</v>
      </c>
      <c r="BM488" s="93">
        <v>43</v>
      </c>
      <c r="BN488" s="94">
        <f t="shared" si="439"/>
        <v>355604.90697674418</v>
      </c>
      <c r="BO488" s="95">
        <f t="shared" si="466"/>
        <v>2.0398481973434534E-2</v>
      </c>
      <c r="BP488" s="313"/>
      <c r="BQ488" s="113">
        <v>10</v>
      </c>
      <c r="BR488" s="177" t="s">
        <v>352</v>
      </c>
      <c r="BS488" s="178" t="s">
        <v>353</v>
      </c>
      <c r="BT488" s="91">
        <v>726666818</v>
      </c>
      <c r="BU488" s="93">
        <v>3699</v>
      </c>
      <c r="BV488" s="94">
        <f t="shared" si="440"/>
        <v>196449.53176534199</v>
      </c>
      <c r="BW488" s="95">
        <f t="shared" si="467"/>
        <v>7.9073943436157257E-2</v>
      </c>
    </row>
    <row r="489" spans="2:75" s="173" customFormat="1" ht="13.5" customHeight="1">
      <c r="B489" s="266"/>
      <c r="C489" s="320"/>
      <c r="D489" s="302"/>
      <c r="E489" s="96" t="s">
        <v>164</v>
      </c>
      <c r="F489" s="97"/>
      <c r="G489" s="98"/>
      <c r="H489" s="228">
        <v>13787019170</v>
      </c>
      <c r="I489" s="100">
        <v>26123</v>
      </c>
      <c r="J489" s="49">
        <f t="shared" si="432"/>
        <v>527773.19488573284</v>
      </c>
      <c r="K489" s="101">
        <f t="shared" si="459"/>
        <v>0.91001881139831398</v>
      </c>
      <c r="L489" s="314"/>
      <c r="M489" s="96" t="s">
        <v>164</v>
      </c>
      <c r="N489" s="97"/>
      <c r="O489" s="98"/>
      <c r="P489" s="228">
        <v>2790837100</v>
      </c>
      <c r="Q489" s="100">
        <v>3433</v>
      </c>
      <c r="R489" s="49">
        <f t="shared" si="433"/>
        <v>812944.101369065</v>
      </c>
      <c r="S489" s="101">
        <f t="shared" si="460"/>
        <v>0.99507246376811598</v>
      </c>
      <c r="T489" s="314"/>
      <c r="U489" s="96" t="s">
        <v>164</v>
      </c>
      <c r="V489" s="97"/>
      <c r="W489" s="98"/>
      <c r="X489" s="228">
        <v>2361743380</v>
      </c>
      <c r="Y489" s="100">
        <v>2435</v>
      </c>
      <c r="Z489" s="49">
        <f t="shared" si="434"/>
        <v>969915.14579055447</v>
      </c>
      <c r="AA489" s="101">
        <f t="shared" si="461"/>
        <v>0.9938775510204082</v>
      </c>
      <c r="AB489" s="314"/>
      <c r="AC489" s="96" t="s">
        <v>164</v>
      </c>
      <c r="AD489" s="97"/>
      <c r="AE489" s="98"/>
      <c r="AF489" s="228">
        <v>3137736000</v>
      </c>
      <c r="AG489" s="100">
        <v>2933</v>
      </c>
      <c r="AH489" s="49">
        <f t="shared" si="435"/>
        <v>1069804.2959427207</v>
      </c>
      <c r="AI489" s="101">
        <f t="shared" si="462"/>
        <v>0.99221921515561573</v>
      </c>
      <c r="AJ489" s="314"/>
      <c r="AK489" s="96" t="s">
        <v>164</v>
      </c>
      <c r="AL489" s="97"/>
      <c r="AM489" s="98"/>
      <c r="AN489" s="228">
        <v>3902677750</v>
      </c>
      <c r="AO489" s="100">
        <v>2668</v>
      </c>
      <c r="AP489" s="49">
        <f t="shared" si="436"/>
        <v>1462772.7698650674</v>
      </c>
      <c r="AQ489" s="101">
        <f t="shared" si="463"/>
        <v>0.99329858525688752</v>
      </c>
      <c r="AR489" s="314"/>
      <c r="AS489" s="96" t="s">
        <v>164</v>
      </c>
      <c r="AT489" s="97"/>
      <c r="AU489" s="98"/>
      <c r="AV489" s="228">
        <v>3062618860</v>
      </c>
      <c r="AW489" s="100">
        <v>1939</v>
      </c>
      <c r="AX489" s="49">
        <f t="shared" si="437"/>
        <v>1579483.6823104692</v>
      </c>
      <c r="AY489" s="101">
        <f t="shared" si="464"/>
        <v>0.98226950354609932</v>
      </c>
      <c r="AZ489" s="314"/>
      <c r="BA489" s="96" t="s">
        <v>164</v>
      </c>
      <c r="BB489" s="97"/>
      <c r="BC489" s="98"/>
      <c r="BD489" s="228">
        <v>4724669890</v>
      </c>
      <c r="BE489" s="100">
        <v>2392</v>
      </c>
      <c r="BF489" s="49">
        <f t="shared" si="438"/>
        <v>1975196.4423076923</v>
      </c>
      <c r="BG489" s="101">
        <f t="shared" si="465"/>
        <v>0.97672519395671697</v>
      </c>
      <c r="BH489" s="314"/>
      <c r="BI489" s="96" t="s">
        <v>164</v>
      </c>
      <c r="BJ489" s="97"/>
      <c r="BK489" s="98"/>
      <c r="BL489" s="228">
        <v>4726507650</v>
      </c>
      <c r="BM489" s="100">
        <v>2061</v>
      </c>
      <c r="BN489" s="49">
        <f t="shared" si="439"/>
        <v>2293307.9330422124</v>
      </c>
      <c r="BO489" s="101">
        <f t="shared" si="466"/>
        <v>0.97770398481973431</v>
      </c>
      <c r="BP489" s="314"/>
      <c r="BQ489" s="96" t="s">
        <v>164</v>
      </c>
      <c r="BR489" s="97"/>
      <c r="BS489" s="98"/>
      <c r="BT489" s="228">
        <v>38493809800</v>
      </c>
      <c r="BU489" s="100">
        <v>43984</v>
      </c>
      <c r="BV489" s="49">
        <f t="shared" si="440"/>
        <v>875177.56002182607</v>
      </c>
      <c r="BW489" s="101">
        <f t="shared" si="467"/>
        <v>0.94025096731439317</v>
      </c>
    </row>
    <row r="490" spans="2:75" ht="13.5" customHeight="1">
      <c r="B490" s="303">
        <v>45</v>
      </c>
      <c r="C490" s="317" t="s">
        <v>41</v>
      </c>
      <c r="D490" s="305">
        <f>CB50</f>
        <v>10092</v>
      </c>
      <c r="E490" s="72">
        <v>1</v>
      </c>
      <c r="F490" s="73" t="s">
        <v>458</v>
      </c>
      <c r="G490" s="74" t="s">
        <v>459</v>
      </c>
      <c r="H490" s="75">
        <v>7922588</v>
      </c>
      <c r="I490" s="77">
        <v>11</v>
      </c>
      <c r="J490" s="78">
        <f t="shared" si="432"/>
        <v>720235.27272727271</v>
      </c>
      <c r="K490" s="79">
        <f t="shared" ref="K490:K500" si="468">IFERROR(I490/$CB$50,0)</f>
        <v>1.0899722552516844E-3</v>
      </c>
      <c r="L490" s="315">
        <f>CC50</f>
        <v>769</v>
      </c>
      <c r="M490" s="195">
        <v>1</v>
      </c>
      <c r="N490" s="73" t="s">
        <v>384</v>
      </c>
      <c r="O490" s="74" t="s">
        <v>385</v>
      </c>
      <c r="P490" s="75">
        <v>10528353</v>
      </c>
      <c r="Q490" s="77">
        <v>11</v>
      </c>
      <c r="R490" s="78">
        <f t="shared" si="433"/>
        <v>957123</v>
      </c>
      <c r="S490" s="79">
        <f t="shared" ref="S490:S500" si="469">IFERROR(Q490/$CC$50,0)</f>
        <v>1.4304291287386216E-2</v>
      </c>
      <c r="T490" s="315">
        <f>CD50</f>
        <v>1025</v>
      </c>
      <c r="U490" s="195">
        <v>1</v>
      </c>
      <c r="V490" s="73" t="s">
        <v>458</v>
      </c>
      <c r="W490" s="74" t="s">
        <v>459</v>
      </c>
      <c r="X490" s="75">
        <v>1856488</v>
      </c>
      <c r="Y490" s="77">
        <v>3</v>
      </c>
      <c r="Z490" s="78">
        <f t="shared" si="434"/>
        <v>618829.33333333337</v>
      </c>
      <c r="AA490" s="79">
        <f t="shared" ref="AA490:AA500" si="470">IFERROR(Y490/$CD$50,0)</f>
        <v>2.9268292682926829E-3</v>
      </c>
      <c r="AB490" s="315">
        <f>CE50</f>
        <v>909</v>
      </c>
      <c r="AC490" s="195">
        <v>1</v>
      </c>
      <c r="AD490" s="73" t="s">
        <v>384</v>
      </c>
      <c r="AE490" s="74" t="s">
        <v>385</v>
      </c>
      <c r="AF490" s="75">
        <v>20655006</v>
      </c>
      <c r="AG490" s="77">
        <v>9</v>
      </c>
      <c r="AH490" s="78">
        <f t="shared" si="435"/>
        <v>2295000.6666666665</v>
      </c>
      <c r="AI490" s="79">
        <f t="shared" ref="AI490:AI500" si="471">IFERROR(AG490/$CE$50,0)</f>
        <v>9.9009900990099011E-3</v>
      </c>
      <c r="AJ490" s="315">
        <f>CF50</f>
        <v>1200</v>
      </c>
      <c r="AK490" s="195">
        <v>1</v>
      </c>
      <c r="AL490" s="73" t="s">
        <v>432</v>
      </c>
      <c r="AM490" s="74" t="s">
        <v>433</v>
      </c>
      <c r="AN490" s="75">
        <v>4929475</v>
      </c>
      <c r="AO490" s="77">
        <v>8</v>
      </c>
      <c r="AP490" s="78">
        <f t="shared" si="436"/>
        <v>616184.375</v>
      </c>
      <c r="AQ490" s="79">
        <f t="shared" ref="AQ490:AQ500" si="472">IFERROR(AO490/$CF$50,0)</f>
        <v>6.6666666666666671E-3</v>
      </c>
      <c r="AR490" s="315">
        <f>CG50</f>
        <v>781</v>
      </c>
      <c r="AS490" s="195">
        <v>1</v>
      </c>
      <c r="AT490" s="73" t="s">
        <v>432</v>
      </c>
      <c r="AU490" s="74" t="s">
        <v>433</v>
      </c>
      <c r="AV490" s="75">
        <v>3176235</v>
      </c>
      <c r="AW490" s="77">
        <v>3</v>
      </c>
      <c r="AX490" s="78">
        <f t="shared" si="437"/>
        <v>1058745</v>
      </c>
      <c r="AY490" s="79">
        <f t="shared" ref="AY490:AY500" si="473">IFERROR(AW490/$CG$50,0)</f>
        <v>3.8412291933418692E-3</v>
      </c>
      <c r="AZ490" s="315">
        <f>CH50</f>
        <v>780</v>
      </c>
      <c r="BA490" s="195">
        <v>1</v>
      </c>
      <c r="BB490" s="73" t="s">
        <v>384</v>
      </c>
      <c r="BC490" s="74" t="s">
        <v>385</v>
      </c>
      <c r="BD490" s="75">
        <v>21847177</v>
      </c>
      <c r="BE490" s="77">
        <v>15</v>
      </c>
      <c r="BF490" s="78">
        <f t="shared" si="438"/>
        <v>1456478.4666666666</v>
      </c>
      <c r="BG490" s="79">
        <f t="shared" ref="BG490:BG500" si="474">IFERROR(BE490/$CH$50,0)</f>
        <v>1.9230769230769232E-2</v>
      </c>
      <c r="BH490" s="315">
        <f>CI50</f>
        <v>652</v>
      </c>
      <c r="BI490" s="195">
        <v>1</v>
      </c>
      <c r="BJ490" s="73" t="s">
        <v>472</v>
      </c>
      <c r="BK490" s="74" t="s">
        <v>473</v>
      </c>
      <c r="BL490" s="75">
        <v>2422632</v>
      </c>
      <c r="BM490" s="77">
        <v>1</v>
      </c>
      <c r="BN490" s="78">
        <f t="shared" si="439"/>
        <v>2422632</v>
      </c>
      <c r="BO490" s="79">
        <f t="shared" ref="BO490:BO500" si="475">IFERROR(BM490/$CI$50,0)</f>
        <v>1.5337423312883436E-3</v>
      </c>
      <c r="BP490" s="315">
        <f>CJ50</f>
        <v>16208</v>
      </c>
      <c r="BQ490" s="195">
        <v>1</v>
      </c>
      <c r="BR490" s="73" t="s">
        <v>384</v>
      </c>
      <c r="BS490" s="74" t="s">
        <v>385</v>
      </c>
      <c r="BT490" s="75">
        <v>137508602</v>
      </c>
      <c r="BU490" s="77">
        <v>209</v>
      </c>
      <c r="BV490" s="78">
        <f t="shared" si="440"/>
        <v>657935.89473684214</v>
      </c>
      <c r="BW490" s="79">
        <f t="shared" ref="BW490:BW500" si="476">IFERROR(BU490/$CJ$50,0)</f>
        <v>1.2894866732477788E-2</v>
      </c>
    </row>
    <row r="491" spans="2:75" ht="13.5" customHeight="1">
      <c r="B491" s="304"/>
      <c r="C491" s="318"/>
      <c r="D491" s="301"/>
      <c r="E491" s="80">
        <v>2</v>
      </c>
      <c r="F491" s="175" t="s">
        <v>418</v>
      </c>
      <c r="G491" s="176" t="s">
        <v>419</v>
      </c>
      <c r="H491" s="83">
        <v>105302313</v>
      </c>
      <c r="I491" s="85">
        <v>191</v>
      </c>
      <c r="J491" s="86">
        <f t="shared" si="432"/>
        <v>551321.01047120418</v>
      </c>
      <c r="K491" s="87">
        <f t="shared" si="468"/>
        <v>1.8925881886642886E-2</v>
      </c>
      <c r="L491" s="313"/>
      <c r="M491" s="112">
        <v>2</v>
      </c>
      <c r="N491" s="175" t="s">
        <v>356</v>
      </c>
      <c r="O491" s="176" t="s">
        <v>357</v>
      </c>
      <c r="P491" s="83">
        <v>42575395</v>
      </c>
      <c r="Q491" s="85">
        <v>181</v>
      </c>
      <c r="R491" s="86">
        <f t="shared" si="433"/>
        <v>235223.1767955801</v>
      </c>
      <c r="S491" s="87">
        <f t="shared" si="469"/>
        <v>0.23537061118335501</v>
      </c>
      <c r="T491" s="313"/>
      <c r="U491" s="112">
        <v>2</v>
      </c>
      <c r="V491" s="175" t="s">
        <v>470</v>
      </c>
      <c r="W491" s="176" t="s">
        <v>471</v>
      </c>
      <c r="X491" s="83">
        <v>3063043</v>
      </c>
      <c r="Y491" s="85">
        <v>8</v>
      </c>
      <c r="Z491" s="86">
        <f t="shared" si="434"/>
        <v>382880.375</v>
      </c>
      <c r="AA491" s="87">
        <f t="shared" si="470"/>
        <v>7.8048780487804878E-3</v>
      </c>
      <c r="AB491" s="313"/>
      <c r="AC491" s="112">
        <v>2</v>
      </c>
      <c r="AD491" s="175" t="s">
        <v>426</v>
      </c>
      <c r="AE491" s="176" t="s">
        <v>427</v>
      </c>
      <c r="AF491" s="83">
        <v>2160689</v>
      </c>
      <c r="AG491" s="85">
        <v>3</v>
      </c>
      <c r="AH491" s="86">
        <f t="shared" si="435"/>
        <v>720229.66666666663</v>
      </c>
      <c r="AI491" s="87">
        <f t="shared" si="471"/>
        <v>3.3003300330033004E-3</v>
      </c>
      <c r="AJ491" s="313"/>
      <c r="AK491" s="112">
        <v>2</v>
      </c>
      <c r="AL491" s="175" t="s">
        <v>344</v>
      </c>
      <c r="AM491" s="176" t="s">
        <v>345</v>
      </c>
      <c r="AN491" s="83">
        <v>146415100</v>
      </c>
      <c r="AO491" s="85">
        <v>263</v>
      </c>
      <c r="AP491" s="86">
        <f t="shared" si="436"/>
        <v>556711.4068441065</v>
      </c>
      <c r="AQ491" s="87">
        <f t="shared" si="472"/>
        <v>0.21916666666666668</v>
      </c>
      <c r="AR491" s="313"/>
      <c r="AS491" s="112">
        <v>2</v>
      </c>
      <c r="AT491" s="175" t="s">
        <v>382</v>
      </c>
      <c r="AU491" s="176" t="s">
        <v>383</v>
      </c>
      <c r="AV491" s="83">
        <v>4053735</v>
      </c>
      <c r="AW491" s="85">
        <v>6</v>
      </c>
      <c r="AX491" s="86">
        <f t="shared" si="437"/>
        <v>675622.5</v>
      </c>
      <c r="AY491" s="87">
        <f t="shared" si="473"/>
        <v>7.6824583866837385E-3</v>
      </c>
      <c r="AZ491" s="313"/>
      <c r="BA491" s="112">
        <v>2</v>
      </c>
      <c r="BB491" s="175" t="s">
        <v>500</v>
      </c>
      <c r="BC491" s="176" t="s">
        <v>501</v>
      </c>
      <c r="BD491" s="83">
        <v>1403488</v>
      </c>
      <c r="BE491" s="85">
        <v>2</v>
      </c>
      <c r="BF491" s="86">
        <f t="shared" si="438"/>
        <v>701744</v>
      </c>
      <c r="BG491" s="87">
        <f t="shared" si="474"/>
        <v>2.5641025641025641E-3</v>
      </c>
      <c r="BH491" s="313"/>
      <c r="BI491" s="112">
        <v>2</v>
      </c>
      <c r="BJ491" s="175" t="s">
        <v>430</v>
      </c>
      <c r="BK491" s="176" t="s">
        <v>431</v>
      </c>
      <c r="BL491" s="83">
        <v>8573115</v>
      </c>
      <c r="BM491" s="85">
        <v>10</v>
      </c>
      <c r="BN491" s="86">
        <f t="shared" si="439"/>
        <v>857311.5</v>
      </c>
      <c r="BO491" s="87">
        <f t="shared" si="475"/>
        <v>1.5337423312883436E-2</v>
      </c>
      <c r="BP491" s="313"/>
      <c r="BQ491" s="112">
        <v>2</v>
      </c>
      <c r="BR491" s="175" t="s">
        <v>458</v>
      </c>
      <c r="BS491" s="176" t="s">
        <v>459</v>
      </c>
      <c r="BT491" s="83">
        <v>14672811</v>
      </c>
      <c r="BU491" s="85">
        <v>34</v>
      </c>
      <c r="BV491" s="86">
        <f t="shared" si="440"/>
        <v>431553.26470588235</v>
      </c>
      <c r="BW491" s="87">
        <f t="shared" si="476"/>
        <v>2.0977295162882526E-3</v>
      </c>
    </row>
    <row r="492" spans="2:75" ht="13.5" customHeight="1">
      <c r="B492" s="304"/>
      <c r="C492" s="318"/>
      <c r="D492" s="301"/>
      <c r="E492" s="80">
        <v>3</v>
      </c>
      <c r="F492" s="175" t="s">
        <v>384</v>
      </c>
      <c r="G492" s="176" t="s">
        <v>385</v>
      </c>
      <c r="H492" s="83">
        <v>59549060</v>
      </c>
      <c r="I492" s="85">
        <v>115</v>
      </c>
      <c r="J492" s="86">
        <f t="shared" si="432"/>
        <v>517817.91304347827</v>
      </c>
      <c r="K492" s="87">
        <f t="shared" si="468"/>
        <v>1.1395164486722157E-2</v>
      </c>
      <c r="L492" s="313"/>
      <c r="M492" s="112">
        <v>3</v>
      </c>
      <c r="N492" s="175" t="s">
        <v>418</v>
      </c>
      <c r="O492" s="176" t="s">
        <v>419</v>
      </c>
      <c r="P492" s="83">
        <v>3288288</v>
      </c>
      <c r="Q492" s="85">
        <v>14</v>
      </c>
      <c r="R492" s="86">
        <f t="shared" si="433"/>
        <v>234877.71428571429</v>
      </c>
      <c r="S492" s="87">
        <f t="shared" si="469"/>
        <v>1.8205461638491547E-2</v>
      </c>
      <c r="T492" s="313"/>
      <c r="U492" s="112">
        <v>3</v>
      </c>
      <c r="V492" s="175" t="s">
        <v>344</v>
      </c>
      <c r="W492" s="176" t="s">
        <v>345</v>
      </c>
      <c r="X492" s="83">
        <v>63900703</v>
      </c>
      <c r="Y492" s="85">
        <v>185</v>
      </c>
      <c r="Z492" s="86">
        <f t="shared" si="434"/>
        <v>345409.20540540543</v>
      </c>
      <c r="AA492" s="87">
        <f t="shared" si="470"/>
        <v>0.18048780487804877</v>
      </c>
      <c r="AB492" s="313"/>
      <c r="AC492" s="112">
        <v>3</v>
      </c>
      <c r="AD492" s="175" t="s">
        <v>458</v>
      </c>
      <c r="AE492" s="176" t="s">
        <v>459</v>
      </c>
      <c r="AF492" s="83">
        <v>4387947</v>
      </c>
      <c r="AG492" s="85">
        <v>9</v>
      </c>
      <c r="AH492" s="86">
        <f t="shared" si="435"/>
        <v>487549.66666666669</v>
      </c>
      <c r="AI492" s="87">
        <f t="shared" si="471"/>
        <v>9.9009900990099011E-3</v>
      </c>
      <c r="AJ492" s="313"/>
      <c r="AK492" s="112">
        <v>3</v>
      </c>
      <c r="AL492" s="175" t="s">
        <v>384</v>
      </c>
      <c r="AM492" s="176" t="s">
        <v>385</v>
      </c>
      <c r="AN492" s="83">
        <v>10515160</v>
      </c>
      <c r="AO492" s="85">
        <v>21</v>
      </c>
      <c r="AP492" s="86">
        <f t="shared" si="436"/>
        <v>500721.90476190473</v>
      </c>
      <c r="AQ492" s="87">
        <f t="shared" si="472"/>
        <v>1.7500000000000002E-2</v>
      </c>
      <c r="AR492" s="313"/>
      <c r="AS492" s="112">
        <v>3</v>
      </c>
      <c r="AT492" s="175" t="s">
        <v>344</v>
      </c>
      <c r="AU492" s="176" t="s">
        <v>345</v>
      </c>
      <c r="AV492" s="83">
        <v>77759511</v>
      </c>
      <c r="AW492" s="85">
        <v>151</v>
      </c>
      <c r="AX492" s="86">
        <f t="shared" si="437"/>
        <v>514963.64900662249</v>
      </c>
      <c r="AY492" s="87">
        <f t="shared" si="473"/>
        <v>0.19334186939820744</v>
      </c>
      <c r="AZ492" s="313"/>
      <c r="BA492" s="112">
        <v>3</v>
      </c>
      <c r="BB492" s="175" t="s">
        <v>362</v>
      </c>
      <c r="BC492" s="176" t="s">
        <v>363</v>
      </c>
      <c r="BD492" s="83">
        <v>197493579</v>
      </c>
      <c r="BE492" s="85">
        <v>317</v>
      </c>
      <c r="BF492" s="86">
        <f t="shared" si="438"/>
        <v>623008.1356466877</v>
      </c>
      <c r="BG492" s="87">
        <f t="shared" si="474"/>
        <v>0.40641025641025641</v>
      </c>
      <c r="BH492" s="313"/>
      <c r="BI492" s="112">
        <v>3</v>
      </c>
      <c r="BJ492" s="175" t="s">
        <v>362</v>
      </c>
      <c r="BK492" s="176" t="s">
        <v>363</v>
      </c>
      <c r="BL492" s="83">
        <v>222266028</v>
      </c>
      <c r="BM492" s="85">
        <v>269</v>
      </c>
      <c r="BN492" s="86">
        <f t="shared" si="439"/>
        <v>826267.76208178443</v>
      </c>
      <c r="BO492" s="87">
        <f t="shared" si="475"/>
        <v>0.41257668711656442</v>
      </c>
      <c r="BP492" s="313"/>
      <c r="BQ492" s="112">
        <v>3</v>
      </c>
      <c r="BR492" s="175" t="s">
        <v>426</v>
      </c>
      <c r="BS492" s="176" t="s">
        <v>427</v>
      </c>
      <c r="BT492" s="83">
        <v>23282673</v>
      </c>
      <c r="BU492" s="85">
        <v>70</v>
      </c>
      <c r="BV492" s="86">
        <f t="shared" si="440"/>
        <v>332609.61428571428</v>
      </c>
      <c r="BW492" s="87">
        <f t="shared" si="476"/>
        <v>4.3188548864758142E-3</v>
      </c>
    </row>
    <row r="493" spans="2:75" ht="13.5" customHeight="1">
      <c r="B493" s="304"/>
      <c r="C493" s="318"/>
      <c r="D493" s="301"/>
      <c r="E493" s="80">
        <v>4</v>
      </c>
      <c r="F493" s="175" t="s">
        <v>426</v>
      </c>
      <c r="G493" s="176" t="s">
        <v>427</v>
      </c>
      <c r="H493" s="83">
        <v>17828108</v>
      </c>
      <c r="I493" s="85">
        <v>36</v>
      </c>
      <c r="J493" s="86">
        <f t="shared" si="432"/>
        <v>495225.22222222225</v>
      </c>
      <c r="K493" s="87">
        <f t="shared" si="468"/>
        <v>3.5671819262782403E-3</v>
      </c>
      <c r="L493" s="313"/>
      <c r="M493" s="112">
        <v>4</v>
      </c>
      <c r="N493" s="175" t="s">
        <v>406</v>
      </c>
      <c r="O493" s="176" t="s">
        <v>407</v>
      </c>
      <c r="P493" s="83">
        <v>3375827</v>
      </c>
      <c r="Q493" s="85">
        <v>15</v>
      </c>
      <c r="R493" s="86">
        <f t="shared" si="433"/>
        <v>225055.13333333333</v>
      </c>
      <c r="S493" s="87">
        <f t="shared" si="469"/>
        <v>1.950585175552666E-2</v>
      </c>
      <c r="T493" s="313"/>
      <c r="U493" s="112">
        <v>4</v>
      </c>
      <c r="V493" s="175" t="s">
        <v>384</v>
      </c>
      <c r="W493" s="176" t="s">
        <v>385</v>
      </c>
      <c r="X493" s="83">
        <v>5795184</v>
      </c>
      <c r="Y493" s="85">
        <v>18</v>
      </c>
      <c r="Z493" s="86">
        <f t="shared" si="434"/>
        <v>321954.66666666669</v>
      </c>
      <c r="AA493" s="87">
        <f t="shared" si="470"/>
        <v>1.7560975609756099E-2</v>
      </c>
      <c r="AB493" s="313"/>
      <c r="AC493" s="112">
        <v>4</v>
      </c>
      <c r="AD493" s="175" t="s">
        <v>392</v>
      </c>
      <c r="AE493" s="176" t="s">
        <v>393</v>
      </c>
      <c r="AF493" s="83">
        <v>15511573</v>
      </c>
      <c r="AG493" s="85">
        <v>37</v>
      </c>
      <c r="AH493" s="86">
        <f t="shared" si="435"/>
        <v>419231.70270270272</v>
      </c>
      <c r="AI493" s="87">
        <f t="shared" si="471"/>
        <v>4.0704070407040702E-2</v>
      </c>
      <c r="AJ493" s="313"/>
      <c r="AK493" s="112">
        <v>4</v>
      </c>
      <c r="AL493" s="175" t="s">
        <v>356</v>
      </c>
      <c r="AM493" s="176" t="s">
        <v>357</v>
      </c>
      <c r="AN493" s="83">
        <v>163136882</v>
      </c>
      <c r="AO493" s="85">
        <v>402</v>
      </c>
      <c r="AP493" s="86">
        <f t="shared" si="436"/>
        <v>405813.1393034826</v>
      </c>
      <c r="AQ493" s="87">
        <f t="shared" si="472"/>
        <v>0.33500000000000002</v>
      </c>
      <c r="AR493" s="313"/>
      <c r="AS493" s="112">
        <v>4</v>
      </c>
      <c r="AT493" s="175" t="s">
        <v>406</v>
      </c>
      <c r="AU493" s="176" t="s">
        <v>407</v>
      </c>
      <c r="AV493" s="83">
        <v>23497082</v>
      </c>
      <c r="AW493" s="85">
        <v>51</v>
      </c>
      <c r="AX493" s="86">
        <f t="shared" si="437"/>
        <v>460727.09803921566</v>
      </c>
      <c r="AY493" s="87">
        <f t="shared" si="473"/>
        <v>6.530089628681178E-2</v>
      </c>
      <c r="AZ493" s="313"/>
      <c r="BA493" s="112">
        <v>4</v>
      </c>
      <c r="BB493" s="175" t="s">
        <v>356</v>
      </c>
      <c r="BC493" s="176" t="s">
        <v>357</v>
      </c>
      <c r="BD493" s="83">
        <v>144462096</v>
      </c>
      <c r="BE493" s="85">
        <v>242</v>
      </c>
      <c r="BF493" s="86">
        <f t="shared" si="438"/>
        <v>596950.80991735542</v>
      </c>
      <c r="BG493" s="87">
        <f t="shared" si="474"/>
        <v>0.31025641025641026</v>
      </c>
      <c r="BH493" s="313"/>
      <c r="BI493" s="112">
        <v>4</v>
      </c>
      <c r="BJ493" s="175" t="s">
        <v>404</v>
      </c>
      <c r="BK493" s="176" t="s">
        <v>405</v>
      </c>
      <c r="BL493" s="83">
        <v>40330783</v>
      </c>
      <c r="BM493" s="85">
        <v>66</v>
      </c>
      <c r="BN493" s="86">
        <f t="shared" si="439"/>
        <v>611072.46969696973</v>
      </c>
      <c r="BO493" s="87">
        <f t="shared" si="475"/>
        <v>0.10122699386503067</v>
      </c>
      <c r="BP493" s="313"/>
      <c r="BQ493" s="112">
        <v>4</v>
      </c>
      <c r="BR493" s="175" t="s">
        <v>344</v>
      </c>
      <c r="BS493" s="176" t="s">
        <v>345</v>
      </c>
      <c r="BT493" s="83">
        <v>679776424</v>
      </c>
      <c r="BU493" s="85">
        <v>2067</v>
      </c>
      <c r="BV493" s="86">
        <f t="shared" si="440"/>
        <v>328871.03241412673</v>
      </c>
      <c r="BW493" s="87">
        <f t="shared" si="476"/>
        <v>0.12752961500493584</v>
      </c>
    </row>
    <row r="494" spans="2:75" ht="13.5" customHeight="1">
      <c r="B494" s="304"/>
      <c r="C494" s="318"/>
      <c r="D494" s="301"/>
      <c r="E494" s="80">
        <v>5</v>
      </c>
      <c r="F494" s="175" t="s">
        <v>408</v>
      </c>
      <c r="G494" s="176" t="s">
        <v>409</v>
      </c>
      <c r="H494" s="83">
        <v>93829360</v>
      </c>
      <c r="I494" s="85">
        <v>197</v>
      </c>
      <c r="J494" s="86">
        <f t="shared" si="432"/>
        <v>476291.16751269036</v>
      </c>
      <c r="K494" s="87">
        <f t="shared" si="468"/>
        <v>1.9520412207689259E-2</v>
      </c>
      <c r="L494" s="313"/>
      <c r="M494" s="112">
        <v>5</v>
      </c>
      <c r="N494" s="175" t="s">
        <v>404</v>
      </c>
      <c r="O494" s="176" t="s">
        <v>405</v>
      </c>
      <c r="P494" s="83">
        <v>6343263</v>
      </c>
      <c r="Q494" s="85">
        <v>31</v>
      </c>
      <c r="R494" s="86">
        <f t="shared" si="433"/>
        <v>204621.38709677418</v>
      </c>
      <c r="S494" s="87">
        <f t="shared" si="469"/>
        <v>4.0312093628088429E-2</v>
      </c>
      <c r="T494" s="313"/>
      <c r="U494" s="112">
        <v>5</v>
      </c>
      <c r="V494" s="175" t="s">
        <v>356</v>
      </c>
      <c r="W494" s="176" t="s">
        <v>357</v>
      </c>
      <c r="X494" s="83">
        <v>92959167</v>
      </c>
      <c r="Y494" s="85">
        <v>330</v>
      </c>
      <c r="Z494" s="86">
        <f t="shared" si="434"/>
        <v>281694.44545454544</v>
      </c>
      <c r="AA494" s="87">
        <f t="shared" si="470"/>
        <v>0.32195121951219513</v>
      </c>
      <c r="AB494" s="313"/>
      <c r="AC494" s="112">
        <v>5</v>
      </c>
      <c r="AD494" s="175" t="s">
        <v>430</v>
      </c>
      <c r="AE494" s="176" t="s">
        <v>431</v>
      </c>
      <c r="AF494" s="83">
        <v>4589350</v>
      </c>
      <c r="AG494" s="85">
        <v>13</v>
      </c>
      <c r="AH494" s="86">
        <f t="shared" si="435"/>
        <v>353026.92307692306</v>
      </c>
      <c r="AI494" s="87">
        <f t="shared" si="471"/>
        <v>1.4301430143014302E-2</v>
      </c>
      <c r="AJ494" s="313"/>
      <c r="AK494" s="112">
        <v>5</v>
      </c>
      <c r="AL494" s="175" t="s">
        <v>338</v>
      </c>
      <c r="AM494" s="176" t="s">
        <v>339</v>
      </c>
      <c r="AN494" s="83">
        <v>124816043</v>
      </c>
      <c r="AO494" s="85">
        <v>362</v>
      </c>
      <c r="AP494" s="86">
        <f t="shared" si="436"/>
        <v>344795.69889502763</v>
      </c>
      <c r="AQ494" s="87">
        <f t="shared" si="472"/>
        <v>0.30166666666666669</v>
      </c>
      <c r="AR494" s="313"/>
      <c r="AS494" s="112">
        <v>5</v>
      </c>
      <c r="AT494" s="175" t="s">
        <v>356</v>
      </c>
      <c r="AU494" s="176" t="s">
        <v>357</v>
      </c>
      <c r="AV494" s="83">
        <v>103089839</v>
      </c>
      <c r="AW494" s="85">
        <v>260</v>
      </c>
      <c r="AX494" s="86">
        <f t="shared" si="437"/>
        <v>396499.38076923077</v>
      </c>
      <c r="AY494" s="87">
        <f t="shared" si="473"/>
        <v>0.33290653008962867</v>
      </c>
      <c r="AZ494" s="313"/>
      <c r="BA494" s="112">
        <v>5</v>
      </c>
      <c r="BB494" s="175" t="s">
        <v>344</v>
      </c>
      <c r="BC494" s="176" t="s">
        <v>345</v>
      </c>
      <c r="BD494" s="83">
        <v>70152789</v>
      </c>
      <c r="BE494" s="85">
        <v>156</v>
      </c>
      <c r="BF494" s="86">
        <f t="shared" si="438"/>
        <v>449697.36538461538</v>
      </c>
      <c r="BG494" s="87">
        <f t="shared" si="474"/>
        <v>0.2</v>
      </c>
      <c r="BH494" s="313"/>
      <c r="BI494" s="112">
        <v>5</v>
      </c>
      <c r="BJ494" s="175" t="s">
        <v>392</v>
      </c>
      <c r="BK494" s="176" t="s">
        <v>393</v>
      </c>
      <c r="BL494" s="83">
        <v>18634025</v>
      </c>
      <c r="BM494" s="85">
        <v>32</v>
      </c>
      <c r="BN494" s="86">
        <f t="shared" si="439"/>
        <v>582313.28125</v>
      </c>
      <c r="BO494" s="87">
        <f t="shared" si="475"/>
        <v>4.9079754601226995E-2</v>
      </c>
      <c r="BP494" s="313"/>
      <c r="BQ494" s="112">
        <v>5</v>
      </c>
      <c r="BR494" s="175" t="s">
        <v>406</v>
      </c>
      <c r="BS494" s="176" t="s">
        <v>407</v>
      </c>
      <c r="BT494" s="83">
        <v>105857772</v>
      </c>
      <c r="BU494" s="85">
        <v>370</v>
      </c>
      <c r="BV494" s="86">
        <f t="shared" si="440"/>
        <v>286102.08648648649</v>
      </c>
      <c r="BW494" s="87">
        <f t="shared" si="476"/>
        <v>2.282823297137216E-2</v>
      </c>
    </row>
    <row r="495" spans="2:75" ht="13.5" customHeight="1">
      <c r="B495" s="304"/>
      <c r="C495" s="318"/>
      <c r="D495" s="301"/>
      <c r="E495" s="80">
        <v>6</v>
      </c>
      <c r="F495" s="102" t="s">
        <v>400</v>
      </c>
      <c r="G495" s="176" t="s">
        <v>401</v>
      </c>
      <c r="H495" s="83">
        <v>119486270</v>
      </c>
      <c r="I495" s="85">
        <v>285</v>
      </c>
      <c r="J495" s="86">
        <f t="shared" si="432"/>
        <v>419250.0701754386</v>
      </c>
      <c r="K495" s="87">
        <f t="shared" si="468"/>
        <v>2.8240190249702736E-2</v>
      </c>
      <c r="L495" s="313"/>
      <c r="M495" s="112">
        <v>6</v>
      </c>
      <c r="N495" s="102" t="s">
        <v>428</v>
      </c>
      <c r="O495" s="176" t="s">
        <v>429</v>
      </c>
      <c r="P495" s="83">
        <v>1959757</v>
      </c>
      <c r="Q495" s="85">
        <v>10</v>
      </c>
      <c r="R495" s="86">
        <f t="shared" si="433"/>
        <v>195975.7</v>
      </c>
      <c r="S495" s="87">
        <f t="shared" si="469"/>
        <v>1.3003901170351105E-2</v>
      </c>
      <c r="T495" s="313"/>
      <c r="U495" s="112">
        <v>6</v>
      </c>
      <c r="V495" s="102" t="s">
        <v>386</v>
      </c>
      <c r="W495" s="176" t="s">
        <v>387</v>
      </c>
      <c r="X495" s="83">
        <v>37578636</v>
      </c>
      <c r="Y495" s="85">
        <v>198</v>
      </c>
      <c r="Z495" s="86">
        <f t="shared" si="434"/>
        <v>189791.09090909091</v>
      </c>
      <c r="AA495" s="87">
        <f t="shared" si="470"/>
        <v>0.19317073170731708</v>
      </c>
      <c r="AB495" s="313"/>
      <c r="AC495" s="112">
        <v>6</v>
      </c>
      <c r="AD495" s="102" t="s">
        <v>356</v>
      </c>
      <c r="AE495" s="176" t="s">
        <v>357</v>
      </c>
      <c r="AF495" s="83">
        <v>52164854</v>
      </c>
      <c r="AG495" s="85">
        <v>244</v>
      </c>
      <c r="AH495" s="86">
        <f t="shared" si="435"/>
        <v>213790.38524590165</v>
      </c>
      <c r="AI495" s="87">
        <f t="shared" si="471"/>
        <v>0.26842684268426842</v>
      </c>
      <c r="AJ495" s="313"/>
      <c r="AK495" s="112">
        <v>6</v>
      </c>
      <c r="AL495" s="102" t="s">
        <v>490</v>
      </c>
      <c r="AM495" s="176" t="s">
        <v>491</v>
      </c>
      <c r="AN495" s="83">
        <v>826358</v>
      </c>
      <c r="AO495" s="85">
        <v>3</v>
      </c>
      <c r="AP495" s="86">
        <f t="shared" si="436"/>
        <v>275452.66666666669</v>
      </c>
      <c r="AQ495" s="87">
        <f t="shared" si="472"/>
        <v>2.5000000000000001E-3</v>
      </c>
      <c r="AR495" s="313"/>
      <c r="AS495" s="112">
        <v>6</v>
      </c>
      <c r="AT495" s="102" t="s">
        <v>362</v>
      </c>
      <c r="AU495" s="176" t="s">
        <v>363</v>
      </c>
      <c r="AV495" s="83">
        <v>117902195</v>
      </c>
      <c r="AW495" s="85">
        <v>309</v>
      </c>
      <c r="AX495" s="86">
        <f t="shared" si="437"/>
        <v>381560.50161812297</v>
      </c>
      <c r="AY495" s="87">
        <f t="shared" si="473"/>
        <v>0.39564660691421255</v>
      </c>
      <c r="AZ495" s="313"/>
      <c r="BA495" s="112">
        <v>6</v>
      </c>
      <c r="BB495" s="102" t="s">
        <v>366</v>
      </c>
      <c r="BC495" s="176" t="s">
        <v>367</v>
      </c>
      <c r="BD495" s="83">
        <v>98535928</v>
      </c>
      <c r="BE495" s="85">
        <v>255</v>
      </c>
      <c r="BF495" s="86">
        <f t="shared" si="438"/>
        <v>386415.40392156865</v>
      </c>
      <c r="BG495" s="87">
        <f t="shared" si="474"/>
        <v>0.32692307692307693</v>
      </c>
      <c r="BH495" s="313"/>
      <c r="BI495" s="112">
        <v>6</v>
      </c>
      <c r="BJ495" s="102" t="s">
        <v>344</v>
      </c>
      <c r="BK495" s="176" t="s">
        <v>345</v>
      </c>
      <c r="BL495" s="83">
        <v>64384503</v>
      </c>
      <c r="BM495" s="85">
        <v>112</v>
      </c>
      <c r="BN495" s="86">
        <f t="shared" si="439"/>
        <v>574861.63392857148</v>
      </c>
      <c r="BO495" s="87">
        <f t="shared" si="475"/>
        <v>0.17177914110429449</v>
      </c>
      <c r="BP495" s="313"/>
      <c r="BQ495" s="112">
        <v>6</v>
      </c>
      <c r="BR495" s="102" t="s">
        <v>356</v>
      </c>
      <c r="BS495" s="176" t="s">
        <v>357</v>
      </c>
      <c r="BT495" s="83">
        <v>763657353</v>
      </c>
      <c r="BU495" s="85">
        <v>2897</v>
      </c>
      <c r="BV495" s="86">
        <f t="shared" si="440"/>
        <v>263602.81429064547</v>
      </c>
      <c r="BW495" s="87">
        <f t="shared" si="476"/>
        <v>0.17873889437314905</v>
      </c>
    </row>
    <row r="496" spans="2:75" ht="13.5" customHeight="1">
      <c r="B496" s="304"/>
      <c r="C496" s="318"/>
      <c r="D496" s="301"/>
      <c r="E496" s="80">
        <v>7</v>
      </c>
      <c r="F496" s="102" t="s">
        <v>344</v>
      </c>
      <c r="G496" s="176" t="s">
        <v>345</v>
      </c>
      <c r="H496" s="83">
        <v>230951106</v>
      </c>
      <c r="I496" s="85">
        <v>923</v>
      </c>
      <c r="J496" s="86">
        <f t="shared" si="432"/>
        <v>250217.8829902492</v>
      </c>
      <c r="K496" s="87">
        <f t="shared" si="468"/>
        <v>9.1458581054300436E-2</v>
      </c>
      <c r="L496" s="313"/>
      <c r="M496" s="112">
        <v>7</v>
      </c>
      <c r="N496" s="102" t="s">
        <v>338</v>
      </c>
      <c r="O496" s="176" t="s">
        <v>339</v>
      </c>
      <c r="P496" s="83">
        <v>44369707</v>
      </c>
      <c r="Q496" s="85">
        <v>246</v>
      </c>
      <c r="R496" s="86">
        <f t="shared" si="433"/>
        <v>180364.66260162601</v>
      </c>
      <c r="S496" s="87">
        <f t="shared" si="469"/>
        <v>0.3198959687906372</v>
      </c>
      <c r="T496" s="313"/>
      <c r="U496" s="112">
        <v>7</v>
      </c>
      <c r="V496" s="102" t="s">
        <v>392</v>
      </c>
      <c r="W496" s="176" t="s">
        <v>393</v>
      </c>
      <c r="X496" s="83">
        <v>9171886</v>
      </c>
      <c r="Y496" s="85">
        <v>51</v>
      </c>
      <c r="Z496" s="86">
        <f t="shared" si="434"/>
        <v>179840.90196078431</v>
      </c>
      <c r="AA496" s="87">
        <f t="shared" si="470"/>
        <v>4.9756097560975612E-2</v>
      </c>
      <c r="AB496" s="313"/>
      <c r="AC496" s="112">
        <v>7</v>
      </c>
      <c r="AD496" s="102" t="s">
        <v>338</v>
      </c>
      <c r="AE496" s="176" t="s">
        <v>339</v>
      </c>
      <c r="AF496" s="83">
        <v>53847848</v>
      </c>
      <c r="AG496" s="85">
        <v>256</v>
      </c>
      <c r="AH496" s="86">
        <f t="shared" si="435"/>
        <v>210343.15625</v>
      </c>
      <c r="AI496" s="87">
        <f t="shared" si="471"/>
        <v>0.28162816281628161</v>
      </c>
      <c r="AJ496" s="313"/>
      <c r="AK496" s="112">
        <v>7</v>
      </c>
      <c r="AL496" s="102" t="s">
        <v>406</v>
      </c>
      <c r="AM496" s="176" t="s">
        <v>407</v>
      </c>
      <c r="AN496" s="83">
        <v>14515774</v>
      </c>
      <c r="AO496" s="85">
        <v>66</v>
      </c>
      <c r="AP496" s="86">
        <f t="shared" si="436"/>
        <v>219935.9696969697</v>
      </c>
      <c r="AQ496" s="87">
        <f t="shared" si="472"/>
        <v>5.5E-2</v>
      </c>
      <c r="AR496" s="313"/>
      <c r="AS496" s="112">
        <v>7</v>
      </c>
      <c r="AT496" s="102" t="s">
        <v>404</v>
      </c>
      <c r="AU496" s="176" t="s">
        <v>405</v>
      </c>
      <c r="AV496" s="83">
        <v>25254938</v>
      </c>
      <c r="AW496" s="85">
        <v>70</v>
      </c>
      <c r="AX496" s="86">
        <f t="shared" si="437"/>
        <v>360784.82857142854</v>
      </c>
      <c r="AY496" s="87">
        <f t="shared" si="473"/>
        <v>8.9628681177976954E-2</v>
      </c>
      <c r="AZ496" s="313"/>
      <c r="BA496" s="112">
        <v>7</v>
      </c>
      <c r="BB496" s="102" t="s">
        <v>432</v>
      </c>
      <c r="BC496" s="176" t="s">
        <v>433</v>
      </c>
      <c r="BD496" s="83">
        <v>4019697</v>
      </c>
      <c r="BE496" s="85">
        <v>12</v>
      </c>
      <c r="BF496" s="86">
        <f t="shared" si="438"/>
        <v>334974.75</v>
      </c>
      <c r="BG496" s="87">
        <f t="shared" si="474"/>
        <v>1.5384615384615385E-2</v>
      </c>
      <c r="BH496" s="313"/>
      <c r="BI496" s="112">
        <v>7</v>
      </c>
      <c r="BJ496" s="102" t="s">
        <v>384</v>
      </c>
      <c r="BK496" s="176" t="s">
        <v>385</v>
      </c>
      <c r="BL496" s="83">
        <v>6170014</v>
      </c>
      <c r="BM496" s="85">
        <v>11</v>
      </c>
      <c r="BN496" s="86">
        <f t="shared" si="439"/>
        <v>560910.36363636365</v>
      </c>
      <c r="BO496" s="87">
        <f t="shared" si="475"/>
        <v>1.6871165644171779E-2</v>
      </c>
      <c r="BP496" s="313"/>
      <c r="BQ496" s="112">
        <v>7</v>
      </c>
      <c r="BR496" s="102" t="s">
        <v>408</v>
      </c>
      <c r="BS496" s="176" t="s">
        <v>409</v>
      </c>
      <c r="BT496" s="83">
        <v>237503648</v>
      </c>
      <c r="BU496" s="85">
        <v>1069</v>
      </c>
      <c r="BV496" s="86">
        <f t="shared" si="440"/>
        <v>222173.66510757717</v>
      </c>
      <c r="BW496" s="87">
        <f t="shared" si="476"/>
        <v>6.5955083909180645E-2</v>
      </c>
    </row>
    <row r="497" spans="2:75" ht="13.5" customHeight="1">
      <c r="B497" s="304"/>
      <c r="C497" s="318"/>
      <c r="D497" s="301"/>
      <c r="E497" s="80">
        <v>8</v>
      </c>
      <c r="F497" s="102" t="s">
        <v>406</v>
      </c>
      <c r="G497" s="176" t="s">
        <v>407</v>
      </c>
      <c r="H497" s="83">
        <v>18025461</v>
      </c>
      <c r="I497" s="85">
        <v>76</v>
      </c>
      <c r="J497" s="86">
        <f t="shared" si="432"/>
        <v>237177.11842105264</v>
      </c>
      <c r="K497" s="87">
        <f t="shared" si="468"/>
        <v>7.5307173999207295E-3</v>
      </c>
      <c r="L497" s="313"/>
      <c r="M497" s="112">
        <v>8</v>
      </c>
      <c r="N497" s="102" t="s">
        <v>336</v>
      </c>
      <c r="O497" s="176" t="s">
        <v>337</v>
      </c>
      <c r="P497" s="83">
        <v>57345237</v>
      </c>
      <c r="Q497" s="85">
        <v>472</v>
      </c>
      <c r="R497" s="86">
        <f t="shared" si="433"/>
        <v>121494.14618644067</v>
      </c>
      <c r="S497" s="87">
        <f t="shared" si="469"/>
        <v>0.61378413524057218</v>
      </c>
      <c r="T497" s="313"/>
      <c r="U497" s="112">
        <v>8</v>
      </c>
      <c r="V497" s="102" t="s">
        <v>424</v>
      </c>
      <c r="W497" s="176" t="s">
        <v>425</v>
      </c>
      <c r="X497" s="83">
        <v>7012336</v>
      </c>
      <c r="Y497" s="85">
        <v>42</v>
      </c>
      <c r="Z497" s="86">
        <f t="shared" si="434"/>
        <v>166960.38095238095</v>
      </c>
      <c r="AA497" s="87">
        <f t="shared" si="470"/>
        <v>4.0975609756097563E-2</v>
      </c>
      <c r="AB497" s="313"/>
      <c r="AC497" s="112">
        <v>8</v>
      </c>
      <c r="AD497" s="102" t="s">
        <v>486</v>
      </c>
      <c r="AE497" s="176" t="s">
        <v>487</v>
      </c>
      <c r="AF497" s="83">
        <v>835258</v>
      </c>
      <c r="AG497" s="85">
        <v>4</v>
      </c>
      <c r="AH497" s="86">
        <f t="shared" si="435"/>
        <v>208814.5</v>
      </c>
      <c r="AI497" s="87">
        <f t="shared" si="471"/>
        <v>4.4004400440044002E-3</v>
      </c>
      <c r="AJ497" s="313"/>
      <c r="AK497" s="112">
        <v>8</v>
      </c>
      <c r="AL497" s="102" t="s">
        <v>428</v>
      </c>
      <c r="AM497" s="176" t="s">
        <v>429</v>
      </c>
      <c r="AN497" s="83">
        <v>9663456</v>
      </c>
      <c r="AO497" s="85">
        <v>46</v>
      </c>
      <c r="AP497" s="86">
        <f t="shared" si="436"/>
        <v>210075.13043478262</v>
      </c>
      <c r="AQ497" s="87">
        <f t="shared" si="472"/>
        <v>3.833333333333333E-2</v>
      </c>
      <c r="AR497" s="313"/>
      <c r="AS497" s="112">
        <v>8</v>
      </c>
      <c r="AT497" s="102" t="s">
        <v>374</v>
      </c>
      <c r="AU497" s="176" t="s">
        <v>375</v>
      </c>
      <c r="AV497" s="83">
        <v>7192774</v>
      </c>
      <c r="AW497" s="85">
        <v>25</v>
      </c>
      <c r="AX497" s="86">
        <f t="shared" si="437"/>
        <v>287710.96000000002</v>
      </c>
      <c r="AY497" s="87">
        <f t="shared" si="473"/>
        <v>3.2010243277848911E-2</v>
      </c>
      <c r="AZ497" s="313"/>
      <c r="BA497" s="112">
        <v>8</v>
      </c>
      <c r="BB497" s="102" t="s">
        <v>460</v>
      </c>
      <c r="BC497" s="176" t="s">
        <v>461</v>
      </c>
      <c r="BD497" s="83">
        <v>4764030</v>
      </c>
      <c r="BE497" s="85">
        <v>16</v>
      </c>
      <c r="BF497" s="86">
        <f t="shared" si="438"/>
        <v>297751.875</v>
      </c>
      <c r="BG497" s="87">
        <f t="shared" si="474"/>
        <v>2.0512820512820513E-2</v>
      </c>
      <c r="BH497" s="313"/>
      <c r="BI497" s="112">
        <v>8</v>
      </c>
      <c r="BJ497" s="102" t="s">
        <v>460</v>
      </c>
      <c r="BK497" s="176" t="s">
        <v>461</v>
      </c>
      <c r="BL497" s="83">
        <v>8530951</v>
      </c>
      <c r="BM497" s="85">
        <v>16</v>
      </c>
      <c r="BN497" s="86">
        <f t="shared" si="439"/>
        <v>533184.4375</v>
      </c>
      <c r="BO497" s="87">
        <f t="shared" si="475"/>
        <v>2.4539877300613498E-2</v>
      </c>
      <c r="BP497" s="313"/>
      <c r="BQ497" s="112">
        <v>8</v>
      </c>
      <c r="BR497" s="102" t="s">
        <v>418</v>
      </c>
      <c r="BS497" s="176" t="s">
        <v>419</v>
      </c>
      <c r="BT497" s="83">
        <v>177818019</v>
      </c>
      <c r="BU497" s="85">
        <v>855</v>
      </c>
      <c r="BV497" s="86">
        <f t="shared" si="440"/>
        <v>207974.29122807019</v>
      </c>
      <c r="BW497" s="87">
        <f t="shared" si="476"/>
        <v>5.2751727541954591E-2</v>
      </c>
    </row>
    <row r="498" spans="2:75" ht="13.5" customHeight="1">
      <c r="B498" s="304"/>
      <c r="C498" s="318"/>
      <c r="D498" s="301"/>
      <c r="E498" s="80">
        <v>9</v>
      </c>
      <c r="F498" s="102" t="s">
        <v>374</v>
      </c>
      <c r="G498" s="176" t="s">
        <v>375</v>
      </c>
      <c r="H498" s="83">
        <v>51941231</v>
      </c>
      <c r="I498" s="85">
        <v>286</v>
      </c>
      <c r="J498" s="86">
        <f t="shared" si="432"/>
        <v>181612.6958041958</v>
      </c>
      <c r="K498" s="87">
        <f t="shared" si="468"/>
        <v>2.8339278636543796E-2</v>
      </c>
      <c r="L498" s="313"/>
      <c r="M498" s="112">
        <v>9</v>
      </c>
      <c r="N498" s="102" t="s">
        <v>358</v>
      </c>
      <c r="O498" s="176" t="s">
        <v>359</v>
      </c>
      <c r="P498" s="83">
        <v>35681828</v>
      </c>
      <c r="Q498" s="85">
        <v>337</v>
      </c>
      <c r="R498" s="86">
        <f t="shared" si="433"/>
        <v>105880.79525222552</v>
      </c>
      <c r="S498" s="87">
        <f t="shared" si="469"/>
        <v>0.43823146944083224</v>
      </c>
      <c r="T498" s="313"/>
      <c r="U498" s="112">
        <v>9</v>
      </c>
      <c r="V498" s="102" t="s">
        <v>352</v>
      </c>
      <c r="W498" s="176" t="s">
        <v>353</v>
      </c>
      <c r="X498" s="83">
        <v>20346165</v>
      </c>
      <c r="Y498" s="85">
        <v>129</v>
      </c>
      <c r="Z498" s="86">
        <f t="shared" si="434"/>
        <v>157722.20930232559</v>
      </c>
      <c r="AA498" s="87">
        <f t="shared" si="470"/>
        <v>0.12585365853658537</v>
      </c>
      <c r="AB498" s="313"/>
      <c r="AC498" s="112">
        <v>9</v>
      </c>
      <c r="AD498" s="102" t="s">
        <v>352</v>
      </c>
      <c r="AE498" s="176" t="s">
        <v>353</v>
      </c>
      <c r="AF498" s="83">
        <v>20996843</v>
      </c>
      <c r="AG498" s="85">
        <v>106</v>
      </c>
      <c r="AH498" s="86">
        <f t="shared" si="435"/>
        <v>198083.4245283019</v>
      </c>
      <c r="AI498" s="87">
        <f t="shared" si="471"/>
        <v>0.11661166116611661</v>
      </c>
      <c r="AJ498" s="313"/>
      <c r="AK498" s="112">
        <v>9</v>
      </c>
      <c r="AL498" s="102" t="s">
        <v>392</v>
      </c>
      <c r="AM498" s="176" t="s">
        <v>393</v>
      </c>
      <c r="AN498" s="83">
        <v>13122004</v>
      </c>
      <c r="AO498" s="85">
        <v>71</v>
      </c>
      <c r="AP498" s="86">
        <f t="shared" si="436"/>
        <v>184816.95774647887</v>
      </c>
      <c r="AQ498" s="87">
        <f t="shared" si="472"/>
        <v>5.9166666666666666E-2</v>
      </c>
      <c r="AR498" s="313"/>
      <c r="AS498" s="112">
        <v>9</v>
      </c>
      <c r="AT498" s="102" t="s">
        <v>384</v>
      </c>
      <c r="AU498" s="176" t="s">
        <v>385</v>
      </c>
      <c r="AV498" s="83">
        <v>2448648</v>
      </c>
      <c r="AW498" s="85">
        <v>9</v>
      </c>
      <c r="AX498" s="86">
        <f t="shared" si="437"/>
        <v>272072</v>
      </c>
      <c r="AY498" s="87">
        <f t="shared" si="473"/>
        <v>1.1523687580025609E-2</v>
      </c>
      <c r="AZ498" s="313"/>
      <c r="BA498" s="112">
        <v>9</v>
      </c>
      <c r="BB498" s="102" t="s">
        <v>426</v>
      </c>
      <c r="BC498" s="176" t="s">
        <v>427</v>
      </c>
      <c r="BD498" s="83">
        <v>1996186</v>
      </c>
      <c r="BE498" s="85">
        <v>7</v>
      </c>
      <c r="BF498" s="86">
        <f t="shared" si="438"/>
        <v>285169.42857142858</v>
      </c>
      <c r="BG498" s="87">
        <f t="shared" si="474"/>
        <v>8.9743589743589737E-3</v>
      </c>
      <c r="BH498" s="313"/>
      <c r="BI498" s="112">
        <v>9</v>
      </c>
      <c r="BJ498" s="102" t="s">
        <v>356</v>
      </c>
      <c r="BK498" s="176" t="s">
        <v>357</v>
      </c>
      <c r="BL498" s="83">
        <v>74755062</v>
      </c>
      <c r="BM498" s="85">
        <v>150</v>
      </c>
      <c r="BN498" s="86">
        <f t="shared" si="439"/>
        <v>498367.08</v>
      </c>
      <c r="BO498" s="87">
        <f t="shared" si="475"/>
        <v>0.23006134969325154</v>
      </c>
      <c r="BP498" s="313"/>
      <c r="BQ498" s="112">
        <v>9</v>
      </c>
      <c r="BR498" s="102" t="s">
        <v>400</v>
      </c>
      <c r="BS498" s="176" t="s">
        <v>401</v>
      </c>
      <c r="BT498" s="83">
        <v>304881771</v>
      </c>
      <c r="BU498" s="85">
        <v>1572</v>
      </c>
      <c r="BV498" s="86">
        <f t="shared" si="440"/>
        <v>193945.1469465649</v>
      </c>
      <c r="BW498" s="87">
        <f t="shared" si="476"/>
        <v>9.6989141164856865E-2</v>
      </c>
    </row>
    <row r="499" spans="2:75" ht="13.5" customHeight="1">
      <c r="B499" s="304"/>
      <c r="C499" s="318"/>
      <c r="D499" s="301"/>
      <c r="E499" s="88">
        <v>10</v>
      </c>
      <c r="F499" s="177" t="s">
        <v>462</v>
      </c>
      <c r="G499" s="178" t="s">
        <v>463</v>
      </c>
      <c r="H499" s="91">
        <v>25643846</v>
      </c>
      <c r="I499" s="93">
        <v>150</v>
      </c>
      <c r="J499" s="94">
        <f t="shared" si="432"/>
        <v>170958.97333333333</v>
      </c>
      <c r="K499" s="95">
        <f t="shared" si="468"/>
        <v>1.4863258026159334E-2</v>
      </c>
      <c r="L499" s="313"/>
      <c r="M499" s="113">
        <v>10</v>
      </c>
      <c r="N499" s="177" t="s">
        <v>374</v>
      </c>
      <c r="O499" s="178" t="s">
        <v>375</v>
      </c>
      <c r="P499" s="91">
        <v>2805431</v>
      </c>
      <c r="Q499" s="93">
        <v>33</v>
      </c>
      <c r="R499" s="94">
        <f t="shared" si="433"/>
        <v>85013.060606060608</v>
      </c>
      <c r="S499" s="95">
        <f t="shared" si="469"/>
        <v>4.2912873862158647E-2</v>
      </c>
      <c r="T499" s="313"/>
      <c r="U499" s="113">
        <v>10</v>
      </c>
      <c r="V499" s="177" t="s">
        <v>408</v>
      </c>
      <c r="W499" s="178" t="s">
        <v>409</v>
      </c>
      <c r="X499" s="91">
        <v>6292397</v>
      </c>
      <c r="Y499" s="93">
        <v>43</v>
      </c>
      <c r="Z499" s="94">
        <f t="shared" si="434"/>
        <v>146334.81395348837</v>
      </c>
      <c r="AA499" s="95">
        <f t="shared" si="470"/>
        <v>4.1951219512195125E-2</v>
      </c>
      <c r="AB499" s="313"/>
      <c r="AC499" s="113">
        <v>10</v>
      </c>
      <c r="AD499" s="177" t="s">
        <v>374</v>
      </c>
      <c r="AE499" s="178" t="s">
        <v>375</v>
      </c>
      <c r="AF499" s="91">
        <v>4737884</v>
      </c>
      <c r="AG499" s="93">
        <v>24</v>
      </c>
      <c r="AH499" s="94">
        <f t="shared" si="435"/>
        <v>197411.83333333334</v>
      </c>
      <c r="AI499" s="95">
        <f t="shared" si="471"/>
        <v>2.6402640264026403E-2</v>
      </c>
      <c r="AJ499" s="313"/>
      <c r="AK499" s="113">
        <v>10</v>
      </c>
      <c r="AL499" s="177" t="s">
        <v>362</v>
      </c>
      <c r="AM499" s="178" t="s">
        <v>363</v>
      </c>
      <c r="AN499" s="91">
        <v>85665835</v>
      </c>
      <c r="AO499" s="93">
        <v>500</v>
      </c>
      <c r="AP499" s="94">
        <f t="shared" si="436"/>
        <v>171331.67</v>
      </c>
      <c r="AQ499" s="95">
        <f t="shared" si="472"/>
        <v>0.41666666666666669</v>
      </c>
      <c r="AR499" s="313"/>
      <c r="AS499" s="113">
        <v>10</v>
      </c>
      <c r="AT499" s="177" t="s">
        <v>366</v>
      </c>
      <c r="AU499" s="178" t="s">
        <v>367</v>
      </c>
      <c r="AV499" s="91">
        <v>58895609</v>
      </c>
      <c r="AW499" s="93">
        <v>245</v>
      </c>
      <c r="AX499" s="94">
        <f t="shared" si="437"/>
        <v>240390.24081632652</v>
      </c>
      <c r="AY499" s="95">
        <f t="shared" si="473"/>
        <v>0.31370038412291934</v>
      </c>
      <c r="AZ499" s="313"/>
      <c r="BA499" s="113">
        <v>10</v>
      </c>
      <c r="BB499" s="177" t="s">
        <v>406</v>
      </c>
      <c r="BC499" s="178" t="s">
        <v>407</v>
      </c>
      <c r="BD499" s="91">
        <v>12614109</v>
      </c>
      <c r="BE499" s="93">
        <v>45</v>
      </c>
      <c r="BF499" s="94">
        <f t="shared" si="438"/>
        <v>280313.53333333333</v>
      </c>
      <c r="BG499" s="95">
        <f t="shared" si="474"/>
        <v>5.7692307692307696E-2</v>
      </c>
      <c r="BH499" s="313"/>
      <c r="BI499" s="113">
        <v>10</v>
      </c>
      <c r="BJ499" s="177" t="s">
        <v>406</v>
      </c>
      <c r="BK499" s="178" t="s">
        <v>407</v>
      </c>
      <c r="BL499" s="91">
        <v>24509732</v>
      </c>
      <c r="BM499" s="93">
        <v>54</v>
      </c>
      <c r="BN499" s="94">
        <f t="shared" si="439"/>
        <v>453883.9259259259</v>
      </c>
      <c r="BO499" s="95">
        <f t="shared" si="475"/>
        <v>8.2822085889570546E-2</v>
      </c>
      <c r="BP499" s="313"/>
      <c r="BQ499" s="113">
        <v>10</v>
      </c>
      <c r="BR499" s="177" t="s">
        <v>404</v>
      </c>
      <c r="BS499" s="178" t="s">
        <v>405</v>
      </c>
      <c r="BT499" s="91">
        <v>129047761</v>
      </c>
      <c r="BU499" s="93">
        <v>679</v>
      </c>
      <c r="BV499" s="94">
        <f t="shared" si="440"/>
        <v>190055.61266568484</v>
      </c>
      <c r="BW499" s="95">
        <f t="shared" si="476"/>
        <v>4.1892892398815398E-2</v>
      </c>
    </row>
    <row r="500" spans="2:75" s="173" customFormat="1" ht="13.5" customHeight="1">
      <c r="B500" s="266"/>
      <c r="C500" s="320"/>
      <c r="D500" s="302"/>
      <c r="E500" s="96" t="s">
        <v>164</v>
      </c>
      <c r="F500" s="97"/>
      <c r="G500" s="98"/>
      <c r="H500" s="228">
        <v>5788663810</v>
      </c>
      <c r="I500" s="100">
        <v>9251</v>
      </c>
      <c r="J500" s="49">
        <f t="shared" si="432"/>
        <v>625733.84607069509</v>
      </c>
      <c r="K500" s="101">
        <f t="shared" si="468"/>
        <v>0.91666666666666663</v>
      </c>
      <c r="L500" s="314"/>
      <c r="M500" s="96" t="s">
        <v>164</v>
      </c>
      <c r="N500" s="97"/>
      <c r="O500" s="98"/>
      <c r="P500" s="228">
        <v>686332420</v>
      </c>
      <c r="Q500" s="100">
        <v>765</v>
      </c>
      <c r="R500" s="49">
        <f t="shared" si="433"/>
        <v>897166.56209150329</v>
      </c>
      <c r="S500" s="101">
        <f t="shared" si="469"/>
        <v>0.99479843953185954</v>
      </c>
      <c r="T500" s="314"/>
      <c r="U500" s="96" t="s">
        <v>164</v>
      </c>
      <c r="V500" s="97"/>
      <c r="W500" s="98"/>
      <c r="X500" s="228">
        <v>1217975110</v>
      </c>
      <c r="Y500" s="100">
        <v>1020</v>
      </c>
      <c r="Z500" s="49">
        <f t="shared" si="434"/>
        <v>1194093.2450980393</v>
      </c>
      <c r="AA500" s="101">
        <f t="shared" si="470"/>
        <v>0.99512195121951219</v>
      </c>
      <c r="AB500" s="314"/>
      <c r="AC500" s="96" t="s">
        <v>164</v>
      </c>
      <c r="AD500" s="97"/>
      <c r="AE500" s="98"/>
      <c r="AF500" s="228">
        <v>982366200</v>
      </c>
      <c r="AG500" s="100">
        <v>900</v>
      </c>
      <c r="AH500" s="49">
        <f t="shared" si="435"/>
        <v>1091518</v>
      </c>
      <c r="AI500" s="101">
        <f t="shared" si="471"/>
        <v>0.99009900990099009</v>
      </c>
      <c r="AJ500" s="314"/>
      <c r="AK500" s="96" t="s">
        <v>164</v>
      </c>
      <c r="AL500" s="97"/>
      <c r="AM500" s="98"/>
      <c r="AN500" s="228">
        <v>1848573210</v>
      </c>
      <c r="AO500" s="100">
        <v>1189</v>
      </c>
      <c r="AP500" s="49">
        <f t="shared" si="436"/>
        <v>1554729.3608074011</v>
      </c>
      <c r="AQ500" s="101">
        <f t="shared" si="472"/>
        <v>0.99083333333333334</v>
      </c>
      <c r="AR500" s="314"/>
      <c r="AS500" s="96" t="s">
        <v>164</v>
      </c>
      <c r="AT500" s="97"/>
      <c r="AU500" s="98"/>
      <c r="AV500" s="228">
        <v>1369042510</v>
      </c>
      <c r="AW500" s="100">
        <v>766</v>
      </c>
      <c r="AX500" s="49">
        <f t="shared" si="437"/>
        <v>1787261.7624020888</v>
      </c>
      <c r="AY500" s="101">
        <f t="shared" si="473"/>
        <v>0.98079385403329067</v>
      </c>
      <c r="AZ500" s="314"/>
      <c r="BA500" s="96" t="s">
        <v>164</v>
      </c>
      <c r="BB500" s="97"/>
      <c r="BC500" s="98"/>
      <c r="BD500" s="228">
        <v>1675943790</v>
      </c>
      <c r="BE500" s="100">
        <v>755</v>
      </c>
      <c r="BF500" s="49">
        <f t="shared" si="438"/>
        <v>2219793.0993377483</v>
      </c>
      <c r="BG500" s="101">
        <f t="shared" si="474"/>
        <v>0.96794871794871795</v>
      </c>
      <c r="BH500" s="314"/>
      <c r="BI500" s="96" t="s">
        <v>164</v>
      </c>
      <c r="BJ500" s="97"/>
      <c r="BK500" s="98"/>
      <c r="BL500" s="228">
        <v>1709153660</v>
      </c>
      <c r="BM500" s="100">
        <v>637</v>
      </c>
      <c r="BN500" s="49">
        <f t="shared" si="439"/>
        <v>2683129.7645211932</v>
      </c>
      <c r="BO500" s="101">
        <f t="shared" si="475"/>
        <v>0.97699386503067487</v>
      </c>
      <c r="BP500" s="314"/>
      <c r="BQ500" s="96" t="s">
        <v>164</v>
      </c>
      <c r="BR500" s="97"/>
      <c r="BS500" s="98"/>
      <c r="BT500" s="228">
        <v>15278050710</v>
      </c>
      <c r="BU500" s="100">
        <v>15283</v>
      </c>
      <c r="BV500" s="49">
        <f t="shared" si="440"/>
        <v>999676.15716809523</v>
      </c>
      <c r="BW500" s="101">
        <f t="shared" si="476"/>
        <v>0.94292941757156956</v>
      </c>
    </row>
    <row r="501" spans="2:75" ht="13.5" customHeight="1">
      <c r="B501" s="303">
        <v>46</v>
      </c>
      <c r="C501" s="317" t="s">
        <v>21</v>
      </c>
      <c r="D501" s="305">
        <f>CB51</f>
        <v>13738</v>
      </c>
      <c r="E501" s="72">
        <v>1</v>
      </c>
      <c r="F501" s="73" t="s">
        <v>384</v>
      </c>
      <c r="G501" s="74" t="s">
        <v>385</v>
      </c>
      <c r="H501" s="75">
        <v>146916176</v>
      </c>
      <c r="I501" s="77">
        <v>214</v>
      </c>
      <c r="J501" s="78">
        <f t="shared" si="432"/>
        <v>686524.18691588787</v>
      </c>
      <c r="K501" s="79">
        <f t="shared" ref="K501:K511" si="477">IFERROR(I501/$CB$51,0)</f>
        <v>1.5577231037996797E-2</v>
      </c>
      <c r="L501" s="315">
        <f>CC51</f>
        <v>1086</v>
      </c>
      <c r="M501" s="195">
        <v>1</v>
      </c>
      <c r="N501" s="73" t="s">
        <v>338</v>
      </c>
      <c r="O501" s="74" t="s">
        <v>339</v>
      </c>
      <c r="P501" s="75">
        <v>117914875</v>
      </c>
      <c r="Q501" s="77">
        <v>366</v>
      </c>
      <c r="R501" s="78">
        <f t="shared" si="433"/>
        <v>322171.78961748636</v>
      </c>
      <c r="S501" s="79">
        <f t="shared" ref="S501:S511" si="478">IFERROR(Q501/$CC$51,0)</f>
        <v>0.33701657458563539</v>
      </c>
      <c r="T501" s="315">
        <f>CD51</f>
        <v>1256</v>
      </c>
      <c r="U501" s="195">
        <v>1</v>
      </c>
      <c r="V501" s="73" t="s">
        <v>382</v>
      </c>
      <c r="W501" s="74" t="s">
        <v>383</v>
      </c>
      <c r="X501" s="75">
        <v>24657050</v>
      </c>
      <c r="Y501" s="77">
        <v>6</v>
      </c>
      <c r="Z501" s="78">
        <f t="shared" si="434"/>
        <v>4109508.3333333335</v>
      </c>
      <c r="AA501" s="79">
        <f t="shared" ref="AA501:AA511" si="479">IFERROR(Y501/$CD$51,0)</f>
        <v>4.7770700636942673E-3</v>
      </c>
      <c r="AB501" s="315">
        <f>CE51</f>
        <v>1093</v>
      </c>
      <c r="AC501" s="195">
        <v>1</v>
      </c>
      <c r="AD501" s="73" t="s">
        <v>382</v>
      </c>
      <c r="AE501" s="74" t="s">
        <v>383</v>
      </c>
      <c r="AF501" s="75">
        <v>17752513</v>
      </c>
      <c r="AG501" s="77">
        <v>9</v>
      </c>
      <c r="AH501" s="78">
        <f t="shared" si="435"/>
        <v>1972501.4444444445</v>
      </c>
      <c r="AI501" s="79">
        <f t="shared" ref="AI501:AI511" si="480">IFERROR(AG501/$CE$51,0)</f>
        <v>8.2342177493138144E-3</v>
      </c>
      <c r="AJ501" s="315">
        <f>CF51</f>
        <v>1166</v>
      </c>
      <c r="AK501" s="195">
        <v>1</v>
      </c>
      <c r="AL501" s="73" t="s">
        <v>382</v>
      </c>
      <c r="AM501" s="74" t="s">
        <v>383</v>
      </c>
      <c r="AN501" s="75">
        <v>11324498</v>
      </c>
      <c r="AO501" s="77">
        <v>11</v>
      </c>
      <c r="AP501" s="78">
        <f t="shared" si="436"/>
        <v>1029499.8181818182</v>
      </c>
      <c r="AQ501" s="79">
        <f t="shared" ref="AQ501:AQ511" si="481">IFERROR(AO501/$CF$51,0)</f>
        <v>9.433962264150943E-3</v>
      </c>
      <c r="AR501" s="315">
        <f>CG51</f>
        <v>893</v>
      </c>
      <c r="AS501" s="195">
        <v>1</v>
      </c>
      <c r="AT501" s="73" t="s">
        <v>382</v>
      </c>
      <c r="AU501" s="74" t="s">
        <v>383</v>
      </c>
      <c r="AV501" s="75">
        <v>2467935</v>
      </c>
      <c r="AW501" s="77">
        <v>1</v>
      </c>
      <c r="AX501" s="78">
        <f t="shared" si="437"/>
        <v>2467935</v>
      </c>
      <c r="AY501" s="79">
        <f t="shared" ref="AY501:AY511" si="482">IFERROR(AW501/$CG$51,0)</f>
        <v>1.1198208286674132E-3</v>
      </c>
      <c r="AZ501" s="315">
        <f>CH51</f>
        <v>985</v>
      </c>
      <c r="BA501" s="195">
        <v>1</v>
      </c>
      <c r="BB501" s="73" t="s">
        <v>384</v>
      </c>
      <c r="BC501" s="74" t="s">
        <v>385</v>
      </c>
      <c r="BD501" s="75">
        <v>9357244</v>
      </c>
      <c r="BE501" s="77">
        <v>9</v>
      </c>
      <c r="BF501" s="78">
        <f t="shared" si="438"/>
        <v>1039693.7777777778</v>
      </c>
      <c r="BG501" s="79">
        <f t="shared" ref="BG501:BG511" si="483">IFERROR(BE501/$CH$51,0)</f>
        <v>9.1370558375634525E-3</v>
      </c>
      <c r="BH501" s="315">
        <f>CI51</f>
        <v>884</v>
      </c>
      <c r="BI501" s="195">
        <v>1</v>
      </c>
      <c r="BJ501" s="73" t="s">
        <v>344</v>
      </c>
      <c r="BK501" s="74" t="s">
        <v>345</v>
      </c>
      <c r="BL501" s="75">
        <v>78438287</v>
      </c>
      <c r="BM501" s="77">
        <v>125</v>
      </c>
      <c r="BN501" s="78">
        <f t="shared" si="439"/>
        <v>627506.29599999997</v>
      </c>
      <c r="BO501" s="79">
        <f t="shared" ref="BO501:BO511" si="484">IFERROR(BM501/$CI$51,0)</f>
        <v>0.14140271493212669</v>
      </c>
      <c r="BP501" s="315">
        <f>CJ51</f>
        <v>21101</v>
      </c>
      <c r="BQ501" s="195">
        <v>1</v>
      </c>
      <c r="BR501" s="73" t="s">
        <v>382</v>
      </c>
      <c r="BS501" s="74" t="s">
        <v>383</v>
      </c>
      <c r="BT501" s="75">
        <v>69869519</v>
      </c>
      <c r="BU501" s="77">
        <v>84</v>
      </c>
      <c r="BV501" s="78">
        <f t="shared" si="440"/>
        <v>831779.98809523811</v>
      </c>
      <c r="BW501" s="79">
        <f t="shared" ref="BW501:BW511" si="485">IFERROR(BU501/$CJ$51,0)</f>
        <v>3.9808539879626556E-3</v>
      </c>
    </row>
    <row r="502" spans="2:75" ht="13.5" customHeight="1">
      <c r="B502" s="304"/>
      <c r="C502" s="318"/>
      <c r="D502" s="301"/>
      <c r="E502" s="80">
        <v>2</v>
      </c>
      <c r="F502" s="102" t="s">
        <v>426</v>
      </c>
      <c r="G502" s="176" t="s">
        <v>427</v>
      </c>
      <c r="H502" s="83">
        <v>9886413</v>
      </c>
      <c r="I502" s="85">
        <v>23</v>
      </c>
      <c r="J502" s="86">
        <f t="shared" si="432"/>
        <v>429844.04347826086</v>
      </c>
      <c r="K502" s="87">
        <f t="shared" si="477"/>
        <v>1.6741883825884408E-3</v>
      </c>
      <c r="L502" s="313"/>
      <c r="M502" s="112">
        <v>2</v>
      </c>
      <c r="N502" s="102" t="s">
        <v>374</v>
      </c>
      <c r="O502" s="176" t="s">
        <v>375</v>
      </c>
      <c r="P502" s="83">
        <v>8252020</v>
      </c>
      <c r="Q502" s="85">
        <v>33</v>
      </c>
      <c r="R502" s="86">
        <f t="shared" si="433"/>
        <v>250061.21212121213</v>
      </c>
      <c r="S502" s="87">
        <f t="shared" si="478"/>
        <v>3.0386740331491711E-2</v>
      </c>
      <c r="T502" s="313"/>
      <c r="U502" s="112">
        <v>2</v>
      </c>
      <c r="V502" s="102" t="s">
        <v>344</v>
      </c>
      <c r="W502" s="176" t="s">
        <v>345</v>
      </c>
      <c r="X502" s="83">
        <v>88628606</v>
      </c>
      <c r="Y502" s="85">
        <v>140</v>
      </c>
      <c r="Z502" s="86">
        <f t="shared" si="434"/>
        <v>633061.47142857139</v>
      </c>
      <c r="AA502" s="87">
        <f t="shared" si="479"/>
        <v>0.11146496815286625</v>
      </c>
      <c r="AB502" s="313"/>
      <c r="AC502" s="112">
        <v>2</v>
      </c>
      <c r="AD502" s="102" t="s">
        <v>426</v>
      </c>
      <c r="AE502" s="176" t="s">
        <v>427</v>
      </c>
      <c r="AF502" s="83">
        <v>3770819</v>
      </c>
      <c r="AG502" s="85">
        <v>3</v>
      </c>
      <c r="AH502" s="86">
        <f t="shared" si="435"/>
        <v>1256939.6666666667</v>
      </c>
      <c r="AI502" s="87">
        <f t="shared" si="480"/>
        <v>2.7447392497712718E-3</v>
      </c>
      <c r="AJ502" s="313"/>
      <c r="AK502" s="112">
        <v>2</v>
      </c>
      <c r="AL502" s="102" t="s">
        <v>344</v>
      </c>
      <c r="AM502" s="176" t="s">
        <v>345</v>
      </c>
      <c r="AN502" s="83">
        <v>156346833</v>
      </c>
      <c r="AO502" s="85">
        <v>172</v>
      </c>
      <c r="AP502" s="86">
        <f t="shared" si="436"/>
        <v>908993.21511627908</v>
      </c>
      <c r="AQ502" s="87">
        <f t="shared" si="481"/>
        <v>0.14751286449399656</v>
      </c>
      <c r="AR502" s="313"/>
      <c r="AS502" s="112">
        <v>2</v>
      </c>
      <c r="AT502" s="102" t="s">
        <v>384</v>
      </c>
      <c r="AU502" s="176" t="s">
        <v>385</v>
      </c>
      <c r="AV502" s="83">
        <v>19426421</v>
      </c>
      <c r="AW502" s="85">
        <v>14</v>
      </c>
      <c r="AX502" s="86">
        <f t="shared" si="437"/>
        <v>1387601.5</v>
      </c>
      <c r="AY502" s="87">
        <f t="shared" si="482"/>
        <v>1.5677491601343786E-2</v>
      </c>
      <c r="AZ502" s="313"/>
      <c r="BA502" s="112">
        <v>2</v>
      </c>
      <c r="BB502" s="102" t="s">
        <v>344</v>
      </c>
      <c r="BC502" s="176" t="s">
        <v>345</v>
      </c>
      <c r="BD502" s="83">
        <v>81225882</v>
      </c>
      <c r="BE502" s="85">
        <v>143</v>
      </c>
      <c r="BF502" s="86">
        <f t="shared" si="438"/>
        <v>568013.16083916079</v>
      </c>
      <c r="BG502" s="87">
        <f t="shared" si="483"/>
        <v>0.14517766497461929</v>
      </c>
      <c r="BH502" s="313"/>
      <c r="BI502" s="112">
        <v>2</v>
      </c>
      <c r="BJ502" s="102" t="s">
        <v>406</v>
      </c>
      <c r="BK502" s="176" t="s">
        <v>407</v>
      </c>
      <c r="BL502" s="83">
        <v>25298795</v>
      </c>
      <c r="BM502" s="85">
        <v>54</v>
      </c>
      <c r="BN502" s="86">
        <f t="shared" si="439"/>
        <v>468496.20370370371</v>
      </c>
      <c r="BO502" s="87">
        <f t="shared" si="484"/>
        <v>6.1085972850678731E-2</v>
      </c>
      <c r="BP502" s="313"/>
      <c r="BQ502" s="112">
        <v>2</v>
      </c>
      <c r="BR502" s="102" t="s">
        <v>384</v>
      </c>
      <c r="BS502" s="176" t="s">
        <v>385</v>
      </c>
      <c r="BT502" s="83">
        <v>214678545</v>
      </c>
      <c r="BU502" s="85">
        <v>352</v>
      </c>
      <c r="BV502" s="86">
        <f t="shared" si="440"/>
        <v>609882.23011363635</v>
      </c>
      <c r="BW502" s="87">
        <f t="shared" si="485"/>
        <v>1.6681673854319699E-2</v>
      </c>
    </row>
    <row r="503" spans="2:75" ht="13.5" customHeight="1">
      <c r="B503" s="304"/>
      <c r="C503" s="318"/>
      <c r="D503" s="301"/>
      <c r="E503" s="80">
        <v>3</v>
      </c>
      <c r="F503" s="175" t="s">
        <v>460</v>
      </c>
      <c r="G503" s="176" t="s">
        <v>461</v>
      </c>
      <c r="H503" s="83">
        <v>13531742</v>
      </c>
      <c r="I503" s="85">
        <v>32</v>
      </c>
      <c r="J503" s="86">
        <f t="shared" si="432"/>
        <v>422866.9375</v>
      </c>
      <c r="K503" s="87">
        <f t="shared" si="477"/>
        <v>2.329305575775222E-3</v>
      </c>
      <c r="L503" s="313"/>
      <c r="M503" s="112">
        <v>3</v>
      </c>
      <c r="N503" s="175" t="s">
        <v>404</v>
      </c>
      <c r="O503" s="176" t="s">
        <v>405</v>
      </c>
      <c r="P503" s="83">
        <v>4967004</v>
      </c>
      <c r="Q503" s="85">
        <v>27</v>
      </c>
      <c r="R503" s="86">
        <f t="shared" si="433"/>
        <v>183963.11111111112</v>
      </c>
      <c r="S503" s="87">
        <f t="shared" si="478"/>
        <v>2.4861878453038673E-2</v>
      </c>
      <c r="T503" s="313"/>
      <c r="U503" s="112">
        <v>3</v>
      </c>
      <c r="V503" s="175" t="s">
        <v>384</v>
      </c>
      <c r="W503" s="176" t="s">
        <v>385</v>
      </c>
      <c r="X503" s="83">
        <v>10676786</v>
      </c>
      <c r="Y503" s="85">
        <v>36</v>
      </c>
      <c r="Z503" s="86">
        <f t="shared" si="434"/>
        <v>296577.38888888888</v>
      </c>
      <c r="AA503" s="87">
        <f t="shared" si="479"/>
        <v>2.8662420382165606E-2</v>
      </c>
      <c r="AB503" s="313"/>
      <c r="AC503" s="112">
        <v>3</v>
      </c>
      <c r="AD503" s="175" t="s">
        <v>374</v>
      </c>
      <c r="AE503" s="176" t="s">
        <v>375</v>
      </c>
      <c r="AF503" s="83">
        <v>16250178</v>
      </c>
      <c r="AG503" s="85">
        <v>24</v>
      </c>
      <c r="AH503" s="86">
        <f t="shared" si="435"/>
        <v>677090.75</v>
      </c>
      <c r="AI503" s="87">
        <f t="shared" si="480"/>
        <v>2.1957913998170174E-2</v>
      </c>
      <c r="AJ503" s="313"/>
      <c r="AK503" s="112">
        <v>3</v>
      </c>
      <c r="AL503" s="175" t="s">
        <v>384</v>
      </c>
      <c r="AM503" s="176" t="s">
        <v>385</v>
      </c>
      <c r="AN503" s="83">
        <v>25664817</v>
      </c>
      <c r="AO503" s="85">
        <v>30</v>
      </c>
      <c r="AP503" s="86">
        <f t="shared" si="436"/>
        <v>855493.9</v>
      </c>
      <c r="AQ503" s="87">
        <f t="shared" si="481"/>
        <v>2.5728987993138937E-2</v>
      </c>
      <c r="AR503" s="313"/>
      <c r="AS503" s="112">
        <v>3</v>
      </c>
      <c r="AT503" s="175" t="s">
        <v>426</v>
      </c>
      <c r="AU503" s="176" t="s">
        <v>427</v>
      </c>
      <c r="AV503" s="83">
        <v>7947221</v>
      </c>
      <c r="AW503" s="85">
        <v>6</v>
      </c>
      <c r="AX503" s="86">
        <f t="shared" si="437"/>
        <v>1324536.8333333333</v>
      </c>
      <c r="AY503" s="87">
        <f t="shared" si="482"/>
        <v>6.7189249720044789E-3</v>
      </c>
      <c r="AZ503" s="313"/>
      <c r="BA503" s="112">
        <v>3</v>
      </c>
      <c r="BB503" s="175" t="s">
        <v>356</v>
      </c>
      <c r="BC503" s="176" t="s">
        <v>357</v>
      </c>
      <c r="BD503" s="83">
        <v>138400567</v>
      </c>
      <c r="BE503" s="85">
        <v>315</v>
      </c>
      <c r="BF503" s="86">
        <f t="shared" si="438"/>
        <v>439366.87936507934</v>
      </c>
      <c r="BG503" s="87">
        <f t="shared" si="483"/>
        <v>0.31979695431472083</v>
      </c>
      <c r="BH503" s="313"/>
      <c r="BI503" s="112">
        <v>3</v>
      </c>
      <c r="BJ503" s="175" t="s">
        <v>424</v>
      </c>
      <c r="BK503" s="176" t="s">
        <v>425</v>
      </c>
      <c r="BL503" s="83">
        <v>22866034</v>
      </c>
      <c r="BM503" s="85">
        <v>64</v>
      </c>
      <c r="BN503" s="86">
        <f t="shared" si="439"/>
        <v>357281.78125</v>
      </c>
      <c r="BO503" s="87">
        <f t="shared" si="484"/>
        <v>7.2398190045248875E-2</v>
      </c>
      <c r="BP503" s="313"/>
      <c r="BQ503" s="112">
        <v>3</v>
      </c>
      <c r="BR503" s="175" t="s">
        <v>344</v>
      </c>
      <c r="BS503" s="176" t="s">
        <v>345</v>
      </c>
      <c r="BT503" s="83">
        <v>802219533</v>
      </c>
      <c r="BU503" s="85">
        <v>1869</v>
      </c>
      <c r="BV503" s="86">
        <f t="shared" si="440"/>
        <v>429223.93418940611</v>
      </c>
      <c r="BW503" s="87">
        <f t="shared" si="485"/>
        <v>8.8574001232169089E-2</v>
      </c>
    </row>
    <row r="504" spans="2:75" ht="13.5" customHeight="1">
      <c r="B504" s="304"/>
      <c r="C504" s="318"/>
      <c r="D504" s="301"/>
      <c r="E504" s="80">
        <v>4</v>
      </c>
      <c r="F504" s="175" t="s">
        <v>406</v>
      </c>
      <c r="G504" s="176" t="s">
        <v>407</v>
      </c>
      <c r="H504" s="83">
        <v>27969181</v>
      </c>
      <c r="I504" s="85">
        <v>82</v>
      </c>
      <c r="J504" s="86">
        <f t="shared" si="432"/>
        <v>341087.57317073172</v>
      </c>
      <c r="K504" s="87">
        <f t="shared" si="477"/>
        <v>5.9688455379240061E-3</v>
      </c>
      <c r="L504" s="313"/>
      <c r="M504" s="112">
        <v>4</v>
      </c>
      <c r="N504" s="175" t="s">
        <v>430</v>
      </c>
      <c r="O504" s="176" t="s">
        <v>431</v>
      </c>
      <c r="P504" s="83">
        <v>2373363</v>
      </c>
      <c r="Q504" s="85">
        <v>14</v>
      </c>
      <c r="R504" s="86">
        <f t="shared" si="433"/>
        <v>169525.92857142858</v>
      </c>
      <c r="S504" s="87">
        <f t="shared" si="478"/>
        <v>1.289134438305709E-2</v>
      </c>
      <c r="T504" s="313"/>
      <c r="U504" s="112">
        <v>4</v>
      </c>
      <c r="V504" s="175" t="s">
        <v>458</v>
      </c>
      <c r="W504" s="176" t="s">
        <v>459</v>
      </c>
      <c r="X504" s="83">
        <v>535033</v>
      </c>
      <c r="Y504" s="85">
        <v>2</v>
      </c>
      <c r="Z504" s="86">
        <f t="shared" si="434"/>
        <v>267516.5</v>
      </c>
      <c r="AA504" s="87">
        <f t="shared" si="479"/>
        <v>1.5923566878980893E-3</v>
      </c>
      <c r="AB504" s="313"/>
      <c r="AC504" s="112">
        <v>4</v>
      </c>
      <c r="AD504" s="175" t="s">
        <v>458</v>
      </c>
      <c r="AE504" s="176" t="s">
        <v>459</v>
      </c>
      <c r="AF504" s="83">
        <v>961101</v>
      </c>
      <c r="AG504" s="85">
        <v>2</v>
      </c>
      <c r="AH504" s="86">
        <f t="shared" si="435"/>
        <v>480550.5</v>
      </c>
      <c r="AI504" s="87">
        <f t="shared" si="480"/>
        <v>1.8298261665141812E-3</v>
      </c>
      <c r="AJ504" s="313"/>
      <c r="AK504" s="112">
        <v>4</v>
      </c>
      <c r="AL504" s="175" t="s">
        <v>458</v>
      </c>
      <c r="AM504" s="176" t="s">
        <v>459</v>
      </c>
      <c r="AN504" s="83">
        <v>590607</v>
      </c>
      <c r="AO504" s="85">
        <v>1</v>
      </c>
      <c r="AP504" s="86">
        <f t="shared" si="436"/>
        <v>590607</v>
      </c>
      <c r="AQ504" s="87">
        <f t="shared" si="481"/>
        <v>8.576329331046312E-4</v>
      </c>
      <c r="AR504" s="313"/>
      <c r="AS504" s="112">
        <v>4</v>
      </c>
      <c r="AT504" s="175" t="s">
        <v>430</v>
      </c>
      <c r="AU504" s="176" t="s">
        <v>431</v>
      </c>
      <c r="AV504" s="83">
        <v>9997136</v>
      </c>
      <c r="AW504" s="85">
        <v>15</v>
      </c>
      <c r="AX504" s="86">
        <f t="shared" si="437"/>
        <v>666475.73333333328</v>
      </c>
      <c r="AY504" s="87">
        <f t="shared" si="482"/>
        <v>1.6797312430011199E-2</v>
      </c>
      <c r="AZ504" s="313"/>
      <c r="BA504" s="112">
        <v>4</v>
      </c>
      <c r="BB504" s="175" t="s">
        <v>406</v>
      </c>
      <c r="BC504" s="176" t="s">
        <v>407</v>
      </c>
      <c r="BD504" s="83">
        <v>28573687</v>
      </c>
      <c r="BE504" s="85">
        <v>71</v>
      </c>
      <c r="BF504" s="86">
        <f t="shared" si="438"/>
        <v>402446.29577464791</v>
      </c>
      <c r="BG504" s="87">
        <f t="shared" si="483"/>
        <v>7.208121827411168E-2</v>
      </c>
      <c r="BH504" s="313"/>
      <c r="BI504" s="112">
        <v>4</v>
      </c>
      <c r="BJ504" s="175" t="s">
        <v>362</v>
      </c>
      <c r="BK504" s="176" t="s">
        <v>363</v>
      </c>
      <c r="BL504" s="83">
        <v>111294994</v>
      </c>
      <c r="BM504" s="85">
        <v>316</v>
      </c>
      <c r="BN504" s="86">
        <f t="shared" si="439"/>
        <v>352199.34810126584</v>
      </c>
      <c r="BO504" s="87">
        <f t="shared" si="484"/>
        <v>0.3574660633484163</v>
      </c>
      <c r="BP504" s="313"/>
      <c r="BQ504" s="112">
        <v>4</v>
      </c>
      <c r="BR504" s="175" t="s">
        <v>426</v>
      </c>
      <c r="BS504" s="176" t="s">
        <v>427</v>
      </c>
      <c r="BT504" s="83">
        <v>23629655</v>
      </c>
      <c r="BU504" s="85">
        <v>60</v>
      </c>
      <c r="BV504" s="86">
        <f t="shared" si="440"/>
        <v>393827.58333333331</v>
      </c>
      <c r="BW504" s="87">
        <f t="shared" si="485"/>
        <v>2.8434671342590398E-3</v>
      </c>
    </row>
    <row r="505" spans="2:75" ht="13.5" customHeight="1">
      <c r="B505" s="304"/>
      <c r="C505" s="318"/>
      <c r="D505" s="301"/>
      <c r="E505" s="80">
        <v>5</v>
      </c>
      <c r="F505" s="175" t="s">
        <v>382</v>
      </c>
      <c r="G505" s="176" t="s">
        <v>383</v>
      </c>
      <c r="H505" s="83">
        <v>12741665</v>
      </c>
      <c r="I505" s="85">
        <v>42</v>
      </c>
      <c r="J505" s="86">
        <f t="shared" si="432"/>
        <v>303372.97619047621</v>
      </c>
      <c r="K505" s="87">
        <f t="shared" si="477"/>
        <v>3.0572135682049788E-3</v>
      </c>
      <c r="L505" s="313"/>
      <c r="M505" s="112">
        <v>5</v>
      </c>
      <c r="N505" s="175" t="s">
        <v>352</v>
      </c>
      <c r="O505" s="176" t="s">
        <v>353</v>
      </c>
      <c r="P505" s="83">
        <v>22045244</v>
      </c>
      <c r="Q505" s="85">
        <v>133</v>
      </c>
      <c r="R505" s="86">
        <f t="shared" si="433"/>
        <v>165753.71428571429</v>
      </c>
      <c r="S505" s="87">
        <f t="shared" si="478"/>
        <v>0.12246777163904236</v>
      </c>
      <c r="T505" s="313"/>
      <c r="U505" s="112">
        <v>5</v>
      </c>
      <c r="V505" s="175" t="s">
        <v>356</v>
      </c>
      <c r="W505" s="176" t="s">
        <v>357</v>
      </c>
      <c r="X505" s="83">
        <v>107331360</v>
      </c>
      <c r="Y505" s="85">
        <v>439</v>
      </c>
      <c r="Z505" s="86">
        <f t="shared" si="434"/>
        <v>244490.56947608202</v>
      </c>
      <c r="AA505" s="87">
        <f t="shared" si="479"/>
        <v>0.34952229299363058</v>
      </c>
      <c r="AB505" s="313"/>
      <c r="AC505" s="112">
        <v>5</v>
      </c>
      <c r="AD505" s="175" t="s">
        <v>344</v>
      </c>
      <c r="AE505" s="176" t="s">
        <v>345</v>
      </c>
      <c r="AF505" s="83">
        <v>50108922</v>
      </c>
      <c r="AG505" s="85">
        <v>138</v>
      </c>
      <c r="AH505" s="86">
        <f t="shared" si="435"/>
        <v>363108.13043478259</v>
      </c>
      <c r="AI505" s="87">
        <f t="shared" si="480"/>
        <v>0.12625800548947849</v>
      </c>
      <c r="AJ505" s="313"/>
      <c r="AK505" s="112">
        <v>5</v>
      </c>
      <c r="AL505" s="175" t="s">
        <v>406</v>
      </c>
      <c r="AM505" s="176" t="s">
        <v>407</v>
      </c>
      <c r="AN505" s="83">
        <v>32067647</v>
      </c>
      <c r="AO505" s="85">
        <v>67</v>
      </c>
      <c r="AP505" s="86">
        <f t="shared" si="436"/>
        <v>478621.59701492538</v>
      </c>
      <c r="AQ505" s="87">
        <f t="shared" si="481"/>
        <v>5.7461406518010294E-2</v>
      </c>
      <c r="AR505" s="313"/>
      <c r="AS505" s="112">
        <v>5</v>
      </c>
      <c r="AT505" s="175" t="s">
        <v>344</v>
      </c>
      <c r="AU505" s="176" t="s">
        <v>345</v>
      </c>
      <c r="AV505" s="83">
        <v>68597394</v>
      </c>
      <c r="AW505" s="85">
        <v>152</v>
      </c>
      <c r="AX505" s="86">
        <f t="shared" si="437"/>
        <v>451298.64473684208</v>
      </c>
      <c r="AY505" s="87">
        <f t="shared" si="482"/>
        <v>0.1702127659574468</v>
      </c>
      <c r="AZ505" s="313"/>
      <c r="BA505" s="112">
        <v>5</v>
      </c>
      <c r="BB505" s="175" t="s">
        <v>366</v>
      </c>
      <c r="BC505" s="176" t="s">
        <v>367</v>
      </c>
      <c r="BD505" s="83">
        <v>107810246</v>
      </c>
      <c r="BE505" s="85">
        <v>323</v>
      </c>
      <c r="BF505" s="86">
        <f t="shared" si="438"/>
        <v>333777.85139318887</v>
      </c>
      <c r="BG505" s="87">
        <f t="shared" si="483"/>
        <v>0.32791878172588834</v>
      </c>
      <c r="BH505" s="313"/>
      <c r="BI505" s="112">
        <v>5</v>
      </c>
      <c r="BJ505" s="175" t="s">
        <v>430</v>
      </c>
      <c r="BK505" s="176" t="s">
        <v>431</v>
      </c>
      <c r="BL505" s="83">
        <v>2463460</v>
      </c>
      <c r="BM505" s="85">
        <v>7</v>
      </c>
      <c r="BN505" s="86">
        <f t="shared" si="439"/>
        <v>351922.85714285716</v>
      </c>
      <c r="BO505" s="87">
        <f t="shared" si="484"/>
        <v>7.9185520361990946E-3</v>
      </c>
      <c r="BP505" s="313"/>
      <c r="BQ505" s="112">
        <v>5</v>
      </c>
      <c r="BR505" s="175" t="s">
        <v>406</v>
      </c>
      <c r="BS505" s="176" t="s">
        <v>407</v>
      </c>
      <c r="BT505" s="83">
        <v>141110749</v>
      </c>
      <c r="BU505" s="85">
        <v>417</v>
      </c>
      <c r="BV505" s="86">
        <f t="shared" si="440"/>
        <v>338395.08153477218</v>
      </c>
      <c r="BW505" s="87">
        <f t="shared" si="485"/>
        <v>1.9762096583100328E-2</v>
      </c>
    </row>
    <row r="506" spans="2:75" ht="13.5" customHeight="1">
      <c r="B506" s="304"/>
      <c r="C506" s="318"/>
      <c r="D506" s="301"/>
      <c r="E506" s="80">
        <v>6</v>
      </c>
      <c r="F506" s="102" t="s">
        <v>344</v>
      </c>
      <c r="G506" s="176" t="s">
        <v>345</v>
      </c>
      <c r="H506" s="83">
        <v>267185018</v>
      </c>
      <c r="I506" s="85">
        <v>884</v>
      </c>
      <c r="J506" s="86">
        <f t="shared" si="432"/>
        <v>302245.4954751131</v>
      </c>
      <c r="K506" s="87">
        <f t="shared" si="477"/>
        <v>6.4347066530790503E-2</v>
      </c>
      <c r="L506" s="313"/>
      <c r="M506" s="112">
        <v>6</v>
      </c>
      <c r="N506" s="102" t="s">
        <v>392</v>
      </c>
      <c r="O506" s="176" t="s">
        <v>393</v>
      </c>
      <c r="P506" s="83">
        <v>10969585</v>
      </c>
      <c r="Q506" s="85">
        <v>69</v>
      </c>
      <c r="R506" s="86">
        <f t="shared" si="433"/>
        <v>158979.4927536232</v>
      </c>
      <c r="S506" s="87">
        <f t="shared" si="478"/>
        <v>6.3535911602209949E-2</v>
      </c>
      <c r="T506" s="313"/>
      <c r="U506" s="112">
        <v>6</v>
      </c>
      <c r="V506" s="102" t="s">
        <v>338</v>
      </c>
      <c r="W506" s="176" t="s">
        <v>339</v>
      </c>
      <c r="X506" s="83">
        <v>78602426</v>
      </c>
      <c r="Y506" s="85">
        <v>354</v>
      </c>
      <c r="Z506" s="86">
        <f t="shared" si="434"/>
        <v>222040.75141242938</v>
      </c>
      <c r="AA506" s="87">
        <f t="shared" si="479"/>
        <v>0.28184713375796178</v>
      </c>
      <c r="AB506" s="313"/>
      <c r="AC506" s="112">
        <v>6</v>
      </c>
      <c r="AD506" s="102" t="s">
        <v>338</v>
      </c>
      <c r="AE506" s="176" t="s">
        <v>339</v>
      </c>
      <c r="AF506" s="83">
        <v>69523860</v>
      </c>
      <c r="AG506" s="85">
        <v>279</v>
      </c>
      <c r="AH506" s="86">
        <f t="shared" si="435"/>
        <v>249189.4623655914</v>
      </c>
      <c r="AI506" s="87">
        <f t="shared" si="480"/>
        <v>0.25526075022872829</v>
      </c>
      <c r="AJ506" s="313"/>
      <c r="AK506" s="112">
        <v>6</v>
      </c>
      <c r="AL506" s="102" t="s">
        <v>356</v>
      </c>
      <c r="AM506" s="176" t="s">
        <v>357</v>
      </c>
      <c r="AN506" s="83">
        <v>136628254</v>
      </c>
      <c r="AO506" s="85">
        <v>393</v>
      </c>
      <c r="AP506" s="86">
        <f t="shared" si="436"/>
        <v>347654.59033078881</v>
      </c>
      <c r="AQ506" s="87">
        <f t="shared" si="481"/>
        <v>0.33704974271012006</v>
      </c>
      <c r="AR506" s="313"/>
      <c r="AS506" s="112">
        <v>6</v>
      </c>
      <c r="AT506" s="102" t="s">
        <v>356</v>
      </c>
      <c r="AU506" s="176" t="s">
        <v>357</v>
      </c>
      <c r="AV506" s="83">
        <v>125569801</v>
      </c>
      <c r="AW506" s="85">
        <v>299</v>
      </c>
      <c r="AX506" s="86">
        <f t="shared" si="437"/>
        <v>419965.88963210705</v>
      </c>
      <c r="AY506" s="87">
        <f t="shared" si="482"/>
        <v>0.33482642777155658</v>
      </c>
      <c r="AZ506" s="313"/>
      <c r="BA506" s="112">
        <v>6</v>
      </c>
      <c r="BB506" s="102" t="s">
        <v>368</v>
      </c>
      <c r="BC506" s="176" t="s">
        <v>369</v>
      </c>
      <c r="BD506" s="83">
        <v>78157796</v>
      </c>
      <c r="BE506" s="85">
        <v>258</v>
      </c>
      <c r="BF506" s="86">
        <f t="shared" si="438"/>
        <v>302937.19379844959</v>
      </c>
      <c r="BG506" s="87">
        <f t="shared" si="483"/>
        <v>0.26192893401015227</v>
      </c>
      <c r="BH506" s="313"/>
      <c r="BI506" s="112">
        <v>6</v>
      </c>
      <c r="BJ506" s="102" t="s">
        <v>366</v>
      </c>
      <c r="BK506" s="176" t="s">
        <v>367</v>
      </c>
      <c r="BL506" s="83">
        <v>103103683</v>
      </c>
      <c r="BM506" s="85">
        <v>293</v>
      </c>
      <c r="BN506" s="86">
        <f t="shared" si="439"/>
        <v>351889.70307167235</v>
      </c>
      <c r="BO506" s="87">
        <f t="shared" si="484"/>
        <v>0.33144796380090497</v>
      </c>
      <c r="BP506" s="313"/>
      <c r="BQ506" s="112">
        <v>6</v>
      </c>
      <c r="BR506" s="102" t="s">
        <v>374</v>
      </c>
      <c r="BS506" s="176" t="s">
        <v>375</v>
      </c>
      <c r="BT506" s="83">
        <v>112132702</v>
      </c>
      <c r="BU506" s="85">
        <v>428</v>
      </c>
      <c r="BV506" s="86">
        <f t="shared" si="440"/>
        <v>261992.29439252336</v>
      </c>
      <c r="BW506" s="87">
        <f t="shared" si="485"/>
        <v>2.0283398891047816E-2</v>
      </c>
    </row>
    <row r="507" spans="2:75" ht="13.5" customHeight="1">
      <c r="B507" s="304"/>
      <c r="C507" s="318"/>
      <c r="D507" s="301"/>
      <c r="E507" s="80">
        <v>7</v>
      </c>
      <c r="F507" s="102" t="s">
        <v>374</v>
      </c>
      <c r="G507" s="176" t="s">
        <v>375</v>
      </c>
      <c r="H507" s="83">
        <v>66504300</v>
      </c>
      <c r="I507" s="85">
        <v>237</v>
      </c>
      <c r="J507" s="86">
        <f t="shared" si="432"/>
        <v>280608.86075949366</v>
      </c>
      <c r="K507" s="87">
        <f t="shared" si="477"/>
        <v>1.7251419420585237E-2</v>
      </c>
      <c r="L507" s="313"/>
      <c r="M507" s="112">
        <v>7</v>
      </c>
      <c r="N507" s="102" t="s">
        <v>336</v>
      </c>
      <c r="O507" s="176" t="s">
        <v>337</v>
      </c>
      <c r="P507" s="83">
        <v>75225409</v>
      </c>
      <c r="Q507" s="85">
        <v>591</v>
      </c>
      <c r="R507" s="86">
        <f t="shared" si="433"/>
        <v>127284.95600676819</v>
      </c>
      <c r="S507" s="87">
        <f t="shared" si="478"/>
        <v>0.54419889502762431</v>
      </c>
      <c r="T507" s="313"/>
      <c r="U507" s="112">
        <v>7</v>
      </c>
      <c r="V507" s="102" t="s">
        <v>404</v>
      </c>
      <c r="W507" s="176" t="s">
        <v>405</v>
      </c>
      <c r="X507" s="83">
        <v>7784637</v>
      </c>
      <c r="Y507" s="85">
        <v>45</v>
      </c>
      <c r="Z507" s="86">
        <f t="shared" si="434"/>
        <v>172991.93333333332</v>
      </c>
      <c r="AA507" s="87">
        <f t="shared" si="479"/>
        <v>3.5828025477707005E-2</v>
      </c>
      <c r="AB507" s="313"/>
      <c r="AC507" s="112">
        <v>7</v>
      </c>
      <c r="AD507" s="102" t="s">
        <v>352</v>
      </c>
      <c r="AE507" s="176" t="s">
        <v>353</v>
      </c>
      <c r="AF507" s="83">
        <v>27184794</v>
      </c>
      <c r="AG507" s="85">
        <v>112</v>
      </c>
      <c r="AH507" s="86">
        <f t="shared" si="435"/>
        <v>242721.375</v>
      </c>
      <c r="AI507" s="87">
        <f t="shared" si="480"/>
        <v>0.10247026532479414</v>
      </c>
      <c r="AJ507" s="313"/>
      <c r="AK507" s="112">
        <v>7</v>
      </c>
      <c r="AL507" s="102" t="s">
        <v>338</v>
      </c>
      <c r="AM507" s="176" t="s">
        <v>339</v>
      </c>
      <c r="AN507" s="83">
        <v>121609039</v>
      </c>
      <c r="AO507" s="85">
        <v>357</v>
      </c>
      <c r="AP507" s="86">
        <f t="shared" si="436"/>
        <v>340641.56582633051</v>
      </c>
      <c r="AQ507" s="87">
        <f t="shared" si="481"/>
        <v>0.30617495711835335</v>
      </c>
      <c r="AR507" s="313"/>
      <c r="AS507" s="112">
        <v>7</v>
      </c>
      <c r="AT507" s="102" t="s">
        <v>406</v>
      </c>
      <c r="AU507" s="176" t="s">
        <v>407</v>
      </c>
      <c r="AV507" s="83">
        <v>13662073</v>
      </c>
      <c r="AW507" s="85">
        <v>46</v>
      </c>
      <c r="AX507" s="86">
        <f t="shared" si="437"/>
        <v>297001.58695652173</v>
      </c>
      <c r="AY507" s="87">
        <f t="shared" si="482"/>
        <v>5.1511758118701005E-2</v>
      </c>
      <c r="AZ507" s="313"/>
      <c r="BA507" s="112">
        <v>7</v>
      </c>
      <c r="BB507" s="102" t="s">
        <v>362</v>
      </c>
      <c r="BC507" s="176" t="s">
        <v>363</v>
      </c>
      <c r="BD507" s="83">
        <v>91009257</v>
      </c>
      <c r="BE507" s="85">
        <v>360</v>
      </c>
      <c r="BF507" s="86">
        <f t="shared" si="438"/>
        <v>252803.49166666667</v>
      </c>
      <c r="BG507" s="87">
        <f t="shared" si="483"/>
        <v>0.36548223350253806</v>
      </c>
      <c r="BH507" s="313"/>
      <c r="BI507" s="112">
        <v>7</v>
      </c>
      <c r="BJ507" s="102" t="s">
        <v>356</v>
      </c>
      <c r="BK507" s="176" t="s">
        <v>357</v>
      </c>
      <c r="BL507" s="83">
        <v>68050775</v>
      </c>
      <c r="BM507" s="85">
        <v>198</v>
      </c>
      <c r="BN507" s="86">
        <f t="shared" si="439"/>
        <v>343690.78282828286</v>
      </c>
      <c r="BO507" s="87">
        <f t="shared" si="484"/>
        <v>0.2239819004524887</v>
      </c>
      <c r="BP507" s="313"/>
      <c r="BQ507" s="112">
        <v>7</v>
      </c>
      <c r="BR507" s="102" t="s">
        <v>430</v>
      </c>
      <c r="BS507" s="176" t="s">
        <v>431</v>
      </c>
      <c r="BT507" s="83">
        <v>57821121</v>
      </c>
      <c r="BU507" s="85">
        <v>235</v>
      </c>
      <c r="BV507" s="86">
        <f t="shared" si="440"/>
        <v>246047.32340425532</v>
      </c>
      <c r="BW507" s="87">
        <f t="shared" si="485"/>
        <v>1.1136912942514572E-2</v>
      </c>
    </row>
    <row r="508" spans="2:75" ht="13.5" customHeight="1">
      <c r="B508" s="304"/>
      <c r="C508" s="318"/>
      <c r="D508" s="301"/>
      <c r="E508" s="80">
        <v>8</v>
      </c>
      <c r="F508" s="102" t="s">
        <v>418</v>
      </c>
      <c r="G508" s="176" t="s">
        <v>419</v>
      </c>
      <c r="H508" s="83">
        <v>48810610</v>
      </c>
      <c r="I508" s="85">
        <v>175</v>
      </c>
      <c r="J508" s="86">
        <f t="shared" si="432"/>
        <v>278917.77142857143</v>
      </c>
      <c r="K508" s="87">
        <f t="shared" si="477"/>
        <v>1.2738389867520745E-2</v>
      </c>
      <c r="L508" s="313"/>
      <c r="M508" s="112">
        <v>8</v>
      </c>
      <c r="N508" s="102" t="s">
        <v>442</v>
      </c>
      <c r="O508" s="176" t="s">
        <v>443</v>
      </c>
      <c r="P508" s="83">
        <v>8897551</v>
      </c>
      <c r="Q508" s="85">
        <v>80</v>
      </c>
      <c r="R508" s="86">
        <f t="shared" si="433"/>
        <v>111219.3875</v>
      </c>
      <c r="S508" s="87">
        <f t="shared" si="478"/>
        <v>7.3664825046040522E-2</v>
      </c>
      <c r="T508" s="313"/>
      <c r="U508" s="112">
        <v>8</v>
      </c>
      <c r="V508" s="102" t="s">
        <v>374</v>
      </c>
      <c r="W508" s="176" t="s">
        <v>375</v>
      </c>
      <c r="X508" s="83">
        <v>5528604</v>
      </c>
      <c r="Y508" s="85">
        <v>33</v>
      </c>
      <c r="Z508" s="86">
        <f t="shared" si="434"/>
        <v>167533.45454545456</v>
      </c>
      <c r="AA508" s="87">
        <f t="shared" si="479"/>
        <v>2.6273885350318472E-2</v>
      </c>
      <c r="AB508" s="313"/>
      <c r="AC508" s="112">
        <v>8</v>
      </c>
      <c r="AD508" s="102" t="s">
        <v>356</v>
      </c>
      <c r="AE508" s="176" t="s">
        <v>357</v>
      </c>
      <c r="AF508" s="83">
        <v>68563547</v>
      </c>
      <c r="AG508" s="85">
        <v>299</v>
      </c>
      <c r="AH508" s="86">
        <f t="shared" si="435"/>
        <v>229309.52173913043</v>
      </c>
      <c r="AI508" s="87">
        <f t="shared" si="480"/>
        <v>0.27355901189387011</v>
      </c>
      <c r="AJ508" s="313"/>
      <c r="AK508" s="112">
        <v>8</v>
      </c>
      <c r="AL508" s="102" t="s">
        <v>374</v>
      </c>
      <c r="AM508" s="176" t="s">
        <v>375</v>
      </c>
      <c r="AN508" s="83">
        <v>8968710</v>
      </c>
      <c r="AO508" s="85">
        <v>35</v>
      </c>
      <c r="AP508" s="86">
        <f t="shared" si="436"/>
        <v>256248.85714285713</v>
      </c>
      <c r="AQ508" s="87">
        <f t="shared" si="481"/>
        <v>3.0017152658662092E-2</v>
      </c>
      <c r="AR508" s="313"/>
      <c r="AS508" s="112">
        <v>8</v>
      </c>
      <c r="AT508" s="102" t="s">
        <v>338</v>
      </c>
      <c r="AU508" s="176" t="s">
        <v>339</v>
      </c>
      <c r="AV508" s="83">
        <v>65707530</v>
      </c>
      <c r="AW508" s="85">
        <v>240</v>
      </c>
      <c r="AX508" s="86">
        <f t="shared" si="437"/>
        <v>273781.375</v>
      </c>
      <c r="AY508" s="87">
        <f t="shared" si="482"/>
        <v>0.26875699888017918</v>
      </c>
      <c r="AZ508" s="313"/>
      <c r="BA508" s="112">
        <v>8</v>
      </c>
      <c r="BB508" s="102" t="s">
        <v>338</v>
      </c>
      <c r="BC508" s="176" t="s">
        <v>339</v>
      </c>
      <c r="BD508" s="83">
        <v>55326903</v>
      </c>
      <c r="BE508" s="85">
        <v>232</v>
      </c>
      <c r="BF508" s="86">
        <f t="shared" si="438"/>
        <v>238478.0301724138</v>
      </c>
      <c r="BG508" s="87">
        <f t="shared" si="483"/>
        <v>0.23553299492385787</v>
      </c>
      <c r="BH508" s="313"/>
      <c r="BI508" s="112">
        <v>8</v>
      </c>
      <c r="BJ508" s="102" t="s">
        <v>364</v>
      </c>
      <c r="BK508" s="176" t="s">
        <v>365</v>
      </c>
      <c r="BL508" s="83">
        <v>182840820</v>
      </c>
      <c r="BM508" s="85">
        <v>533</v>
      </c>
      <c r="BN508" s="86">
        <f t="shared" si="439"/>
        <v>343040.93808630394</v>
      </c>
      <c r="BO508" s="87">
        <f t="shared" si="484"/>
        <v>0.6029411764705882</v>
      </c>
      <c r="BP508" s="313"/>
      <c r="BQ508" s="112">
        <v>8</v>
      </c>
      <c r="BR508" s="102" t="s">
        <v>356</v>
      </c>
      <c r="BS508" s="176" t="s">
        <v>357</v>
      </c>
      <c r="BT508" s="83">
        <v>819522290</v>
      </c>
      <c r="BU508" s="85">
        <v>3595</v>
      </c>
      <c r="BV508" s="86">
        <f t="shared" si="440"/>
        <v>227961.6940194715</v>
      </c>
      <c r="BW508" s="87">
        <f t="shared" si="485"/>
        <v>0.17037107246102082</v>
      </c>
    </row>
    <row r="509" spans="2:75" ht="13.5" customHeight="1">
      <c r="B509" s="304"/>
      <c r="C509" s="318"/>
      <c r="D509" s="301"/>
      <c r="E509" s="80">
        <v>9</v>
      </c>
      <c r="F509" s="175" t="s">
        <v>408</v>
      </c>
      <c r="G509" s="176" t="s">
        <v>409</v>
      </c>
      <c r="H509" s="83">
        <v>71305735</v>
      </c>
      <c r="I509" s="85">
        <v>274</v>
      </c>
      <c r="J509" s="86">
        <f t="shared" si="432"/>
        <v>260239.90875912408</v>
      </c>
      <c r="K509" s="87">
        <f t="shared" si="477"/>
        <v>1.9944678992575338E-2</v>
      </c>
      <c r="L509" s="313"/>
      <c r="M509" s="112">
        <v>9</v>
      </c>
      <c r="N509" s="175" t="s">
        <v>350</v>
      </c>
      <c r="O509" s="176" t="s">
        <v>351</v>
      </c>
      <c r="P509" s="83">
        <v>51741275</v>
      </c>
      <c r="Q509" s="85">
        <v>498</v>
      </c>
      <c r="R509" s="86">
        <f t="shared" si="433"/>
        <v>103898.14257028112</v>
      </c>
      <c r="S509" s="87">
        <f t="shared" si="478"/>
        <v>0.4585635359116022</v>
      </c>
      <c r="T509" s="313"/>
      <c r="U509" s="112">
        <v>9</v>
      </c>
      <c r="V509" s="175" t="s">
        <v>406</v>
      </c>
      <c r="W509" s="176" t="s">
        <v>407</v>
      </c>
      <c r="X509" s="83">
        <v>6042661</v>
      </c>
      <c r="Y509" s="85">
        <v>43</v>
      </c>
      <c r="Z509" s="86">
        <f t="shared" si="434"/>
        <v>140527</v>
      </c>
      <c r="AA509" s="87">
        <f t="shared" si="479"/>
        <v>3.4235668789808917E-2</v>
      </c>
      <c r="AB509" s="313"/>
      <c r="AC509" s="112">
        <v>9</v>
      </c>
      <c r="AD509" s="175" t="s">
        <v>430</v>
      </c>
      <c r="AE509" s="176" t="s">
        <v>431</v>
      </c>
      <c r="AF509" s="83">
        <v>2861237</v>
      </c>
      <c r="AG509" s="85">
        <v>13</v>
      </c>
      <c r="AH509" s="86">
        <f t="shared" si="435"/>
        <v>220095.15384615384</v>
      </c>
      <c r="AI509" s="87">
        <f t="shared" si="480"/>
        <v>1.1893870082342177E-2</v>
      </c>
      <c r="AJ509" s="313"/>
      <c r="AK509" s="112">
        <v>9</v>
      </c>
      <c r="AL509" s="175" t="s">
        <v>432</v>
      </c>
      <c r="AM509" s="176" t="s">
        <v>433</v>
      </c>
      <c r="AN509" s="83">
        <v>2517638</v>
      </c>
      <c r="AO509" s="85">
        <v>12</v>
      </c>
      <c r="AP509" s="86">
        <f t="shared" si="436"/>
        <v>209803.16666666666</v>
      </c>
      <c r="AQ509" s="87">
        <f t="shared" si="481"/>
        <v>1.0291595197255575E-2</v>
      </c>
      <c r="AR509" s="313"/>
      <c r="AS509" s="112">
        <v>9</v>
      </c>
      <c r="AT509" s="175" t="s">
        <v>368</v>
      </c>
      <c r="AU509" s="176" t="s">
        <v>369</v>
      </c>
      <c r="AV509" s="83">
        <v>36632443</v>
      </c>
      <c r="AW509" s="85">
        <v>191</v>
      </c>
      <c r="AX509" s="86">
        <f t="shared" si="437"/>
        <v>191792.89528795812</v>
      </c>
      <c r="AY509" s="87">
        <f t="shared" si="482"/>
        <v>0.21388577827547592</v>
      </c>
      <c r="AZ509" s="313"/>
      <c r="BA509" s="112">
        <v>9</v>
      </c>
      <c r="BB509" s="175" t="s">
        <v>460</v>
      </c>
      <c r="BC509" s="176" t="s">
        <v>461</v>
      </c>
      <c r="BD509" s="83">
        <v>4994062</v>
      </c>
      <c r="BE509" s="85">
        <v>21</v>
      </c>
      <c r="BF509" s="86">
        <f t="shared" si="438"/>
        <v>237812.47619047618</v>
      </c>
      <c r="BG509" s="87">
        <f t="shared" si="483"/>
        <v>2.1319796954314719E-2</v>
      </c>
      <c r="BH509" s="313"/>
      <c r="BI509" s="112">
        <v>9</v>
      </c>
      <c r="BJ509" s="175" t="s">
        <v>404</v>
      </c>
      <c r="BK509" s="176" t="s">
        <v>405</v>
      </c>
      <c r="BL509" s="83">
        <v>24856283</v>
      </c>
      <c r="BM509" s="85">
        <v>83</v>
      </c>
      <c r="BN509" s="86">
        <f t="shared" si="439"/>
        <v>299473.2891566265</v>
      </c>
      <c r="BO509" s="87">
        <f t="shared" si="484"/>
        <v>9.3891402714932126E-2</v>
      </c>
      <c r="BP509" s="313"/>
      <c r="BQ509" s="112">
        <v>9</v>
      </c>
      <c r="BR509" s="175" t="s">
        <v>338</v>
      </c>
      <c r="BS509" s="176" t="s">
        <v>339</v>
      </c>
      <c r="BT509" s="83">
        <v>1054047627</v>
      </c>
      <c r="BU509" s="85">
        <v>5656</v>
      </c>
      <c r="BV509" s="86">
        <f t="shared" si="440"/>
        <v>186359.19855021217</v>
      </c>
      <c r="BW509" s="87">
        <f t="shared" si="485"/>
        <v>0.26804416852281882</v>
      </c>
    </row>
    <row r="510" spans="2:75" ht="13.5" customHeight="1">
      <c r="B510" s="304"/>
      <c r="C510" s="318"/>
      <c r="D510" s="301"/>
      <c r="E510" s="88">
        <v>10</v>
      </c>
      <c r="F510" s="177" t="s">
        <v>430</v>
      </c>
      <c r="G510" s="178" t="s">
        <v>431</v>
      </c>
      <c r="H510" s="91">
        <v>36747548</v>
      </c>
      <c r="I510" s="93">
        <v>147</v>
      </c>
      <c r="J510" s="94">
        <f t="shared" si="432"/>
        <v>249983.31972789115</v>
      </c>
      <c r="K510" s="95">
        <f t="shared" si="477"/>
        <v>1.0700247488717425E-2</v>
      </c>
      <c r="L510" s="313"/>
      <c r="M510" s="113">
        <v>10</v>
      </c>
      <c r="N510" s="177" t="s">
        <v>344</v>
      </c>
      <c r="O510" s="178" t="s">
        <v>345</v>
      </c>
      <c r="P510" s="91">
        <v>11688591</v>
      </c>
      <c r="Q510" s="93">
        <v>115</v>
      </c>
      <c r="R510" s="94">
        <f t="shared" si="433"/>
        <v>101639.92173913044</v>
      </c>
      <c r="S510" s="95">
        <f t="shared" si="478"/>
        <v>0.10589318600368323</v>
      </c>
      <c r="T510" s="313"/>
      <c r="U510" s="113">
        <v>10</v>
      </c>
      <c r="V510" s="177" t="s">
        <v>336</v>
      </c>
      <c r="W510" s="178" t="s">
        <v>337</v>
      </c>
      <c r="X510" s="91">
        <v>98887083</v>
      </c>
      <c r="Y510" s="93">
        <v>717</v>
      </c>
      <c r="Z510" s="94">
        <f t="shared" si="434"/>
        <v>137917.82845188284</v>
      </c>
      <c r="AA510" s="95">
        <f t="shared" si="479"/>
        <v>0.57085987261146498</v>
      </c>
      <c r="AB510" s="313"/>
      <c r="AC510" s="113">
        <v>10</v>
      </c>
      <c r="AD510" s="177" t="s">
        <v>418</v>
      </c>
      <c r="AE510" s="178" t="s">
        <v>419</v>
      </c>
      <c r="AF510" s="91">
        <v>14629519</v>
      </c>
      <c r="AG510" s="93">
        <v>71</v>
      </c>
      <c r="AH510" s="94">
        <f t="shared" si="435"/>
        <v>206049.5633802817</v>
      </c>
      <c r="AI510" s="95">
        <f t="shared" si="480"/>
        <v>6.495882891125343E-2</v>
      </c>
      <c r="AJ510" s="313"/>
      <c r="AK510" s="113">
        <v>10</v>
      </c>
      <c r="AL510" s="177" t="s">
        <v>462</v>
      </c>
      <c r="AM510" s="178" t="s">
        <v>463</v>
      </c>
      <c r="AN510" s="91">
        <v>9248200</v>
      </c>
      <c r="AO510" s="93">
        <v>46</v>
      </c>
      <c r="AP510" s="94">
        <f t="shared" si="436"/>
        <v>201047.82608695651</v>
      </c>
      <c r="AQ510" s="95">
        <f t="shared" si="481"/>
        <v>3.9451114922813037E-2</v>
      </c>
      <c r="AR510" s="313"/>
      <c r="AS510" s="113">
        <v>10</v>
      </c>
      <c r="AT510" s="177" t="s">
        <v>366</v>
      </c>
      <c r="AU510" s="178" t="s">
        <v>367</v>
      </c>
      <c r="AV510" s="91">
        <v>48773904</v>
      </c>
      <c r="AW510" s="93">
        <v>273</v>
      </c>
      <c r="AX510" s="94">
        <f t="shared" si="437"/>
        <v>178658.989010989</v>
      </c>
      <c r="AY510" s="95">
        <f t="shared" si="482"/>
        <v>0.3057110862262038</v>
      </c>
      <c r="AZ510" s="313"/>
      <c r="BA510" s="113">
        <v>10</v>
      </c>
      <c r="BB510" s="177" t="s">
        <v>442</v>
      </c>
      <c r="BC510" s="178" t="s">
        <v>443</v>
      </c>
      <c r="BD510" s="91">
        <v>15832803</v>
      </c>
      <c r="BE510" s="93">
        <v>69</v>
      </c>
      <c r="BF510" s="94">
        <f t="shared" si="438"/>
        <v>229460.91304347827</v>
      </c>
      <c r="BG510" s="95">
        <f t="shared" si="483"/>
        <v>7.0050761421319802E-2</v>
      </c>
      <c r="BH510" s="313"/>
      <c r="BI510" s="113">
        <v>10</v>
      </c>
      <c r="BJ510" s="177" t="s">
        <v>368</v>
      </c>
      <c r="BK510" s="178" t="s">
        <v>369</v>
      </c>
      <c r="BL510" s="91">
        <v>81792480</v>
      </c>
      <c r="BM510" s="93">
        <v>284</v>
      </c>
      <c r="BN510" s="94">
        <f t="shared" si="439"/>
        <v>288001.69014084508</v>
      </c>
      <c r="BO510" s="95">
        <f t="shared" si="484"/>
        <v>0.32126696832579188</v>
      </c>
      <c r="BP510" s="313"/>
      <c r="BQ510" s="113">
        <v>10</v>
      </c>
      <c r="BR510" s="177" t="s">
        <v>352</v>
      </c>
      <c r="BS510" s="178" t="s">
        <v>353</v>
      </c>
      <c r="BT510" s="91">
        <v>324000232</v>
      </c>
      <c r="BU510" s="93">
        <v>1792</v>
      </c>
      <c r="BV510" s="94">
        <f t="shared" si="440"/>
        <v>180803.70089285713</v>
      </c>
      <c r="BW510" s="95">
        <f t="shared" si="485"/>
        <v>8.4924885076536658E-2</v>
      </c>
    </row>
    <row r="511" spans="2:75" s="173" customFormat="1" ht="13.5" customHeight="1">
      <c r="B511" s="266"/>
      <c r="C511" s="320"/>
      <c r="D511" s="302"/>
      <c r="E511" s="96" t="s">
        <v>164</v>
      </c>
      <c r="F511" s="97"/>
      <c r="G511" s="98"/>
      <c r="H511" s="228">
        <v>7199375300</v>
      </c>
      <c r="I511" s="100">
        <v>12470</v>
      </c>
      <c r="J511" s="49">
        <f t="shared" si="432"/>
        <v>577335.62951082597</v>
      </c>
      <c r="K511" s="101">
        <f t="shared" si="477"/>
        <v>0.90770126655990679</v>
      </c>
      <c r="L511" s="314"/>
      <c r="M511" s="96" t="s">
        <v>164</v>
      </c>
      <c r="N511" s="97"/>
      <c r="O511" s="98"/>
      <c r="P511" s="228">
        <v>920921820</v>
      </c>
      <c r="Q511" s="100">
        <v>1078</v>
      </c>
      <c r="R511" s="49">
        <f t="shared" si="433"/>
        <v>854287.40259740257</v>
      </c>
      <c r="S511" s="101">
        <f t="shared" si="478"/>
        <v>0.99263351749539597</v>
      </c>
      <c r="T511" s="314"/>
      <c r="U511" s="96" t="s">
        <v>164</v>
      </c>
      <c r="V511" s="97"/>
      <c r="W511" s="98"/>
      <c r="X511" s="228">
        <v>1310608770</v>
      </c>
      <c r="Y511" s="100">
        <v>1253</v>
      </c>
      <c r="Z511" s="49">
        <f t="shared" si="434"/>
        <v>1045976.6719872307</v>
      </c>
      <c r="AA511" s="101">
        <f t="shared" si="479"/>
        <v>0.99761146496815289</v>
      </c>
      <c r="AB511" s="314"/>
      <c r="AC511" s="96" t="s">
        <v>164</v>
      </c>
      <c r="AD511" s="97"/>
      <c r="AE511" s="98"/>
      <c r="AF511" s="228">
        <v>1098081900</v>
      </c>
      <c r="AG511" s="100">
        <v>1089</v>
      </c>
      <c r="AH511" s="49">
        <f t="shared" si="435"/>
        <v>1008339.6694214876</v>
      </c>
      <c r="AI511" s="101">
        <f t="shared" si="480"/>
        <v>0.99634034766697166</v>
      </c>
      <c r="AJ511" s="314"/>
      <c r="AK511" s="96" t="s">
        <v>164</v>
      </c>
      <c r="AL511" s="97"/>
      <c r="AM511" s="98"/>
      <c r="AN511" s="228">
        <v>1780088270</v>
      </c>
      <c r="AO511" s="100">
        <v>1149</v>
      </c>
      <c r="AP511" s="49">
        <f t="shared" si="436"/>
        <v>1549250.0174064403</v>
      </c>
      <c r="AQ511" s="101">
        <f t="shared" si="481"/>
        <v>0.98542024013722129</v>
      </c>
      <c r="AR511" s="314"/>
      <c r="AS511" s="96" t="s">
        <v>164</v>
      </c>
      <c r="AT511" s="97"/>
      <c r="AU511" s="98"/>
      <c r="AV511" s="228">
        <v>1332276660</v>
      </c>
      <c r="AW511" s="100">
        <v>882</v>
      </c>
      <c r="AX511" s="49">
        <f t="shared" si="437"/>
        <v>1510517.7551020407</v>
      </c>
      <c r="AY511" s="101">
        <f t="shared" si="482"/>
        <v>0.98768197088465848</v>
      </c>
      <c r="AZ511" s="314"/>
      <c r="BA511" s="96" t="s">
        <v>164</v>
      </c>
      <c r="BB511" s="97"/>
      <c r="BC511" s="98"/>
      <c r="BD511" s="228">
        <v>1821440960</v>
      </c>
      <c r="BE511" s="100">
        <v>966</v>
      </c>
      <c r="BF511" s="49">
        <f t="shared" si="438"/>
        <v>1885549.6480331263</v>
      </c>
      <c r="BG511" s="101">
        <f t="shared" si="483"/>
        <v>0.98071065989847717</v>
      </c>
      <c r="BH511" s="314"/>
      <c r="BI511" s="96" t="s">
        <v>164</v>
      </c>
      <c r="BJ511" s="97"/>
      <c r="BK511" s="98"/>
      <c r="BL511" s="228">
        <v>1682315120</v>
      </c>
      <c r="BM511" s="100">
        <v>871</v>
      </c>
      <c r="BN511" s="49">
        <f t="shared" si="439"/>
        <v>1931475.4535017221</v>
      </c>
      <c r="BO511" s="101">
        <f t="shared" si="484"/>
        <v>0.98529411764705888</v>
      </c>
      <c r="BP511" s="314"/>
      <c r="BQ511" s="96" t="s">
        <v>164</v>
      </c>
      <c r="BR511" s="97"/>
      <c r="BS511" s="98"/>
      <c r="BT511" s="228">
        <v>17145108800</v>
      </c>
      <c r="BU511" s="100">
        <v>19758</v>
      </c>
      <c r="BV511" s="49">
        <f t="shared" si="440"/>
        <v>867755.27887438005</v>
      </c>
      <c r="BW511" s="101">
        <f t="shared" si="485"/>
        <v>0.93635372731150179</v>
      </c>
    </row>
    <row r="512" spans="2:75" ht="13.5" customHeight="1">
      <c r="B512" s="303">
        <v>47</v>
      </c>
      <c r="C512" s="317" t="s">
        <v>13</v>
      </c>
      <c r="D512" s="305">
        <f>CB52</f>
        <v>29525</v>
      </c>
      <c r="E512" s="72">
        <v>1</v>
      </c>
      <c r="F512" s="73" t="s">
        <v>382</v>
      </c>
      <c r="G512" s="74" t="s">
        <v>383</v>
      </c>
      <c r="H512" s="75">
        <v>119870207</v>
      </c>
      <c r="I512" s="77">
        <v>107</v>
      </c>
      <c r="J512" s="78">
        <f t="shared" si="432"/>
        <v>1120282.308411215</v>
      </c>
      <c r="K512" s="79">
        <f t="shared" ref="K512:K522" si="486">IFERROR(I512/$CB$52,0)</f>
        <v>3.6240474174428451E-3</v>
      </c>
      <c r="L512" s="315">
        <f>CC52</f>
        <v>2039</v>
      </c>
      <c r="M512" s="195">
        <v>1</v>
      </c>
      <c r="N512" s="73" t="s">
        <v>384</v>
      </c>
      <c r="O512" s="74" t="s">
        <v>385</v>
      </c>
      <c r="P512" s="75">
        <v>14410765</v>
      </c>
      <c r="Q512" s="77">
        <v>26</v>
      </c>
      <c r="R512" s="78">
        <f t="shared" si="433"/>
        <v>554260.19230769225</v>
      </c>
      <c r="S512" s="79">
        <f t="shared" ref="S512:S522" si="487">IFERROR(Q512/$CC$52,0)</f>
        <v>1.2751348700343305E-2</v>
      </c>
      <c r="T512" s="315">
        <f>CD52</f>
        <v>1814</v>
      </c>
      <c r="U512" s="195">
        <v>1</v>
      </c>
      <c r="V512" s="73" t="s">
        <v>344</v>
      </c>
      <c r="W512" s="74" t="s">
        <v>345</v>
      </c>
      <c r="X512" s="75">
        <v>258031178</v>
      </c>
      <c r="Y512" s="77">
        <v>325</v>
      </c>
      <c r="Z512" s="78">
        <f t="shared" si="434"/>
        <v>793942.08615384612</v>
      </c>
      <c r="AA512" s="79">
        <f t="shared" ref="AA512:AA522" si="488">IFERROR(Y512/$CD$52,0)</f>
        <v>0.17916207276736493</v>
      </c>
      <c r="AB512" s="315">
        <f>CE52</f>
        <v>2106</v>
      </c>
      <c r="AC512" s="195">
        <v>1</v>
      </c>
      <c r="AD512" s="73" t="s">
        <v>382</v>
      </c>
      <c r="AE512" s="74" t="s">
        <v>383</v>
      </c>
      <c r="AF512" s="75">
        <v>18038654</v>
      </c>
      <c r="AG512" s="77">
        <v>7</v>
      </c>
      <c r="AH512" s="78">
        <f t="shared" si="435"/>
        <v>2576950.5714285714</v>
      </c>
      <c r="AI512" s="79">
        <f t="shared" ref="AI512:AI522" si="489">IFERROR(AG512/$CE$52,0)</f>
        <v>3.3238366571699905E-3</v>
      </c>
      <c r="AJ512" s="315">
        <f>CF52</f>
        <v>2220</v>
      </c>
      <c r="AK512" s="195">
        <v>1</v>
      </c>
      <c r="AL512" s="73" t="s">
        <v>432</v>
      </c>
      <c r="AM512" s="74" t="s">
        <v>433</v>
      </c>
      <c r="AN512" s="75">
        <v>19457381</v>
      </c>
      <c r="AO512" s="77">
        <v>35</v>
      </c>
      <c r="AP512" s="78">
        <f t="shared" si="436"/>
        <v>555925.17142857146</v>
      </c>
      <c r="AQ512" s="79">
        <f t="shared" ref="AQ512:AQ522" si="490">IFERROR(AO512/$CF$52,0)</f>
        <v>1.5765765765765764E-2</v>
      </c>
      <c r="AR512" s="315">
        <f>CG52</f>
        <v>1793</v>
      </c>
      <c r="AS512" s="195">
        <v>1</v>
      </c>
      <c r="AT512" s="73" t="s">
        <v>382</v>
      </c>
      <c r="AU512" s="74" t="s">
        <v>383</v>
      </c>
      <c r="AV512" s="75">
        <v>3610639</v>
      </c>
      <c r="AW512" s="77">
        <v>3</v>
      </c>
      <c r="AX512" s="78">
        <f t="shared" si="437"/>
        <v>1203546.3333333333</v>
      </c>
      <c r="AY512" s="79">
        <f t="shared" ref="AY512:AY522" si="491">IFERROR(AW512/$CG$52,0)</f>
        <v>1.6731734523145567E-3</v>
      </c>
      <c r="AZ512" s="315">
        <f>CH52</f>
        <v>1979</v>
      </c>
      <c r="BA512" s="195">
        <v>1</v>
      </c>
      <c r="BB512" s="73" t="s">
        <v>384</v>
      </c>
      <c r="BC512" s="74" t="s">
        <v>385</v>
      </c>
      <c r="BD512" s="75">
        <v>25707245</v>
      </c>
      <c r="BE512" s="77">
        <v>31</v>
      </c>
      <c r="BF512" s="78">
        <f t="shared" si="438"/>
        <v>829265.96774193551</v>
      </c>
      <c r="BG512" s="79">
        <f t="shared" ref="BG512:BG522" si="492">IFERROR(BE512/$CH$52,0)</f>
        <v>1.5664477008590198E-2</v>
      </c>
      <c r="BH512" s="315">
        <f>CI52</f>
        <v>1626</v>
      </c>
      <c r="BI512" s="195">
        <v>1</v>
      </c>
      <c r="BJ512" s="73" t="s">
        <v>384</v>
      </c>
      <c r="BK512" s="74" t="s">
        <v>385</v>
      </c>
      <c r="BL512" s="75">
        <v>42354589</v>
      </c>
      <c r="BM512" s="77">
        <v>21</v>
      </c>
      <c r="BN512" s="78">
        <f t="shared" si="439"/>
        <v>2016885.1904761905</v>
      </c>
      <c r="BO512" s="79">
        <f t="shared" ref="BO512:BO522" si="493">IFERROR(BM512/$CI$52,0)</f>
        <v>1.2915129151291513E-2</v>
      </c>
      <c r="BP512" s="315">
        <f>CJ52</f>
        <v>43102</v>
      </c>
      <c r="BQ512" s="195">
        <v>1</v>
      </c>
      <c r="BR512" s="73" t="s">
        <v>382</v>
      </c>
      <c r="BS512" s="74" t="s">
        <v>383</v>
      </c>
      <c r="BT512" s="75">
        <v>177725648</v>
      </c>
      <c r="BU512" s="77">
        <v>167</v>
      </c>
      <c r="BV512" s="78">
        <f t="shared" si="440"/>
        <v>1064225.4371257485</v>
      </c>
      <c r="BW512" s="79">
        <f t="shared" ref="BW512:BW522" si="494">IFERROR(BU512/$CJ$52,0)</f>
        <v>3.8745301842141896E-3</v>
      </c>
    </row>
    <row r="513" spans="2:75" ht="13.5" customHeight="1">
      <c r="B513" s="304"/>
      <c r="C513" s="318"/>
      <c r="D513" s="301"/>
      <c r="E513" s="80">
        <v>2</v>
      </c>
      <c r="F513" s="175" t="s">
        <v>426</v>
      </c>
      <c r="G513" s="176" t="s">
        <v>427</v>
      </c>
      <c r="H513" s="83">
        <v>34499202</v>
      </c>
      <c r="I513" s="85">
        <v>60</v>
      </c>
      <c r="J513" s="86">
        <f t="shared" si="432"/>
        <v>574986.69999999995</v>
      </c>
      <c r="K513" s="87">
        <f t="shared" si="486"/>
        <v>2.0321761219305673E-3</v>
      </c>
      <c r="L513" s="313"/>
      <c r="M513" s="112">
        <v>2</v>
      </c>
      <c r="N513" s="175" t="s">
        <v>382</v>
      </c>
      <c r="O513" s="176" t="s">
        <v>383</v>
      </c>
      <c r="P513" s="83">
        <v>3791426</v>
      </c>
      <c r="Q513" s="85">
        <v>8</v>
      </c>
      <c r="R513" s="86">
        <f t="shared" si="433"/>
        <v>473928.25</v>
      </c>
      <c r="S513" s="87">
        <f t="shared" si="487"/>
        <v>3.9234919077979404E-3</v>
      </c>
      <c r="T513" s="313"/>
      <c r="U513" s="112">
        <v>2</v>
      </c>
      <c r="V513" s="175" t="s">
        <v>382</v>
      </c>
      <c r="W513" s="176" t="s">
        <v>383</v>
      </c>
      <c r="X513" s="83">
        <v>8398506</v>
      </c>
      <c r="Y513" s="85">
        <v>14</v>
      </c>
      <c r="Z513" s="86">
        <f t="shared" si="434"/>
        <v>599893.28571428568</v>
      </c>
      <c r="AA513" s="87">
        <f t="shared" si="488"/>
        <v>7.717750826901874E-3</v>
      </c>
      <c r="AB513" s="313"/>
      <c r="AC513" s="112">
        <v>2</v>
      </c>
      <c r="AD513" s="175" t="s">
        <v>426</v>
      </c>
      <c r="AE513" s="176" t="s">
        <v>427</v>
      </c>
      <c r="AF513" s="83">
        <v>7259377</v>
      </c>
      <c r="AG513" s="85">
        <v>6</v>
      </c>
      <c r="AH513" s="86">
        <f t="shared" si="435"/>
        <v>1209896.1666666667</v>
      </c>
      <c r="AI513" s="87">
        <f t="shared" si="489"/>
        <v>2.8490028490028491E-3</v>
      </c>
      <c r="AJ513" s="313"/>
      <c r="AK513" s="112">
        <v>2</v>
      </c>
      <c r="AL513" s="175" t="s">
        <v>344</v>
      </c>
      <c r="AM513" s="176" t="s">
        <v>345</v>
      </c>
      <c r="AN513" s="83">
        <v>224650567</v>
      </c>
      <c r="AO513" s="85">
        <v>414</v>
      </c>
      <c r="AP513" s="86">
        <f t="shared" si="436"/>
        <v>542634.21980676323</v>
      </c>
      <c r="AQ513" s="87">
        <f t="shared" si="490"/>
        <v>0.1864864864864865</v>
      </c>
      <c r="AR513" s="313"/>
      <c r="AS513" s="112">
        <v>2</v>
      </c>
      <c r="AT513" s="175" t="s">
        <v>460</v>
      </c>
      <c r="AU513" s="176" t="s">
        <v>461</v>
      </c>
      <c r="AV513" s="83">
        <v>13400467</v>
      </c>
      <c r="AW513" s="85">
        <v>26</v>
      </c>
      <c r="AX513" s="86">
        <f t="shared" si="437"/>
        <v>515402.57692307694</v>
      </c>
      <c r="AY513" s="87">
        <f t="shared" si="491"/>
        <v>1.4500836586726157E-2</v>
      </c>
      <c r="AZ513" s="313"/>
      <c r="BA513" s="112">
        <v>2</v>
      </c>
      <c r="BB513" s="175" t="s">
        <v>426</v>
      </c>
      <c r="BC513" s="176" t="s">
        <v>427</v>
      </c>
      <c r="BD513" s="83">
        <v>14770536</v>
      </c>
      <c r="BE513" s="85">
        <v>19</v>
      </c>
      <c r="BF513" s="86">
        <f t="shared" si="438"/>
        <v>777396.63157894742</v>
      </c>
      <c r="BG513" s="87">
        <f t="shared" si="492"/>
        <v>9.6008084891359268E-3</v>
      </c>
      <c r="BH513" s="313"/>
      <c r="BI513" s="112">
        <v>2</v>
      </c>
      <c r="BJ513" s="175" t="s">
        <v>382</v>
      </c>
      <c r="BK513" s="176" t="s">
        <v>383</v>
      </c>
      <c r="BL513" s="83">
        <v>13956419</v>
      </c>
      <c r="BM513" s="85">
        <v>8</v>
      </c>
      <c r="BN513" s="86">
        <f t="shared" si="439"/>
        <v>1744552.375</v>
      </c>
      <c r="BO513" s="87">
        <f t="shared" si="493"/>
        <v>4.9200492004920051E-3</v>
      </c>
      <c r="BP513" s="313"/>
      <c r="BQ513" s="112">
        <v>2</v>
      </c>
      <c r="BR513" s="175" t="s">
        <v>426</v>
      </c>
      <c r="BS513" s="176" t="s">
        <v>427</v>
      </c>
      <c r="BT513" s="83">
        <v>77375109</v>
      </c>
      <c r="BU513" s="85">
        <v>139</v>
      </c>
      <c r="BV513" s="86">
        <f t="shared" si="440"/>
        <v>556655.4604316547</v>
      </c>
      <c r="BW513" s="87">
        <f t="shared" si="494"/>
        <v>3.2249083569207927E-3</v>
      </c>
    </row>
    <row r="514" spans="2:75" ht="13.5" customHeight="1">
      <c r="B514" s="304"/>
      <c r="C514" s="318"/>
      <c r="D514" s="301"/>
      <c r="E514" s="80">
        <v>3</v>
      </c>
      <c r="F514" s="102" t="s">
        <v>344</v>
      </c>
      <c r="G514" s="176" t="s">
        <v>345</v>
      </c>
      <c r="H514" s="83">
        <v>706822265</v>
      </c>
      <c r="I514" s="85">
        <v>2409</v>
      </c>
      <c r="J514" s="86">
        <f t="shared" si="432"/>
        <v>293408.99335823994</v>
      </c>
      <c r="K514" s="87">
        <f t="shared" si="486"/>
        <v>8.1591871295512278E-2</v>
      </c>
      <c r="L514" s="313"/>
      <c r="M514" s="112">
        <v>3</v>
      </c>
      <c r="N514" s="102" t="s">
        <v>430</v>
      </c>
      <c r="O514" s="176" t="s">
        <v>431</v>
      </c>
      <c r="P514" s="83">
        <v>16313002</v>
      </c>
      <c r="Q514" s="85">
        <v>38</v>
      </c>
      <c r="R514" s="86">
        <f t="shared" si="433"/>
        <v>429289.5263157895</v>
      </c>
      <c r="S514" s="87">
        <f t="shared" si="487"/>
        <v>1.8636586562040217E-2</v>
      </c>
      <c r="T514" s="313"/>
      <c r="U514" s="112">
        <v>3</v>
      </c>
      <c r="V514" s="102" t="s">
        <v>430</v>
      </c>
      <c r="W514" s="176" t="s">
        <v>431</v>
      </c>
      <c r="X514" s="83">
        <v>12750102</v>
      </c>
      <c r="Y514" s="85">
        <v>24</v>
      </c>
      <c r="Z514" s="86">
        <f t="shared" si="434"/>
        <v>531254.25</v>
      </c>
      <c r="AA514" s="87">
        <f t="shared" si="488"/>
        <v>1.3230429988974642E-2</v>
      </c>
      <c r="AB514" s="313"/>
      <c r="AC514" s="112">
        <v>3</v>
      </c>
      <c r="AD514" s="102" t="s">
        <v>384</v>
      </c>
      <c r="AE514" s="176" t="s">
        <v>385</v>
      </c>
      <c r="AF514" s="83">
        <v>37556756</v>
      </c>
      <c r="AG514" s="85">
        <v>32</v>
      </c>
      <c r="AH514" s="86">
        <f t="shared" si="435"/>
        <v>1173648.625</v>
      </c>
      <c r="AI514" s="87">
        <f t="shared" si="489"/>
        <v>1.5194681861348529E-2</v>
      </c>
      <c r="AJ514" s="313"/>
      <c r="AK514" s="112">
        <v>3</v>
      </c>
      <c r="AL514" s="102" t="s">
        <v>384</v>
      </c>
      <c r="AM514" s="176" t="s">
        <v>385</v>
      </c>
      <c r="AN514" s="83">
        <v>18940676</v>
      </c>
      <c r="AO514" s="85">
        <v>38</v>
      </c>
      <c r="AP514" s="86">
        <f t="shared" si="436"/>
        <v>498438.84210526315</v>
      </c>
      <c r="AQ514" s="87">
        <f t="shared" si="490"/>
        <v>1.7117117117117116E-2</v>
      </c>
      <c r="AR514" s="313"/>
      <c r="AS514" s="112">
        <v>3</v>
      </c>
      <c r="AT514" s="102" t="s">
        <v>430</v>
      </c>
      <c r="AU514" s="176" t="s">
        <v>431</v>
      </c>
      <c r="AV514" s="83">
        <v>9669926</v>
      </c>
      <c r="AW514" s="85">
        <v>20</v>
      </c>
      <c r="AX514" s="86">
        <f t="shared" si="437"/>
        <v>483496.3</v>
      </c>
      <c r="AY514" s="87">
        <f t="shared" si="491"/>
        <v>1.1154489682097044E-2</v>
      </c>
      <c r="AZ514" s="313"/>
      <c r="BA514" s="112">
        <v>3</v>
      </c>
      <c r="BB514" s="102" t="s">
        <v>382</v>
      </c>
      <c r="BC514" s="176" t="s">
        <v>383</v>
      </c>
      <c r="BD514" s="83">
        <v>4858517</v>
      </c>
      <c r="BE514" s="85">
        <v>7</v>
      </c>
      <c r="BF514" s="86">
        <f t="shared" si="438"/>
        <v>694073.85714285716</v>
      </c>
      <c r="BG514" s="87">
        <f t="shared" si="492"/>
        <v>3.5371399696816574E-3</v>
      </c>
      <c r="BH514" s="313"/>
      <c r="BI514" s="112">
        <v>3</v>
      </c>
      <c r="BJ514" s="102" t="s">
        <v>426</v>
      </c>
      <c r="BK514" s="176" t="s">
        <v>427</v>
      </c>
      <c r="BL514" s="83">
        <v>17924203</v>
      </c>
      <c r="BM514" s="85">
        <v>22</v>
      </c>
      <c r="BN514" s="86">
        <f t="shared" si="439"/>
        <v>814736.5</v>
      </c>
      <c r="BO514" s="87">
        <f t="shared" si="493"/>
        <v>1.3530135301353014E-2</v>
      </c>
      <c r="BP514" s="313"/>
      <c r="BQ514" s="112">
        <v>3</v>
      </c>
      <c r="BR514" s="102" t="s">
        <v>384</v>
      </c>
      <c r="BS514" s="176" t="s">
        <v>385</v>
      </c>
      <c r="BT514" s="83">
        <v>243033737</v>
      </c>
      <c r="BU514" s="85">
        <v>569</v>
      </c>
      <c r="BV514" s="86">
        <f t="shared" si="440"/>
        <v>427124.31810193323</v>
      </c>
      <c r="BW514" s="87">
        <f t="shared" si="494"/>
        <v>1.3201243561783677E-2</v>
      </c>
    </row>
    <row r="515" spans="2:75" ht="13.5" customHeight="1">
      <c r="B515" s="304"/>
      <c r="C515" s="318"/>
      <c r="D515" s="301"/>
      <c r="E515" s="80">
        <v>4</v>
      </c>
      <c r="F515" s="175" t="s">
        <v>430</v>
      </c>
      <c r="G515" s="176" t="s">
        <v>431</v>
      </c>
      <c r="H515" s="83">
        <v>94340729</v>
      </c>
      <c r="I515" s="85">
        <v>354</v>
      </c>
      <c r="J515" s="86">
        <f t="shared" si="432"/>
        <v>266499.23446327681</v>
      </c>
      <c r="K515" s="87">
        <f t="shared" si="486"/>
        <v>1.1989839119390347E-2</v>
      </c>
      <c r="L515" s="313"/>
      <c r="M515" s="112">
        <v>4</v>
      </c>
      <c r="N515" s="175" t="s">
        <v>352</v>
      </c>
      <c r="O515" s="176" t="s">
        <v>353</v>
      </c>
      <c r="P515" s="83">
        <v>57617056</v>
      </c>
      <c r="Q515" s="85">
        <v>247</v>
      </c>
      <c r="R515" s="86">
        <f t="shared" si="433"/>
        <v>233267.43319838058</v>
      </c>
      <c r="S515" s="87">
        <f t="shared" si="487"/>
        <v>0.1211378126532614</v>
      </c>
      <c r="T515" s="313"/>
      <c r="U515" s="112">
        <v>4</v>
      </c>
      <c r="V515" s="175" t="s">
        <v>356</v>
      </c>
      <c r="W515" s="176" t="s">
        <v>357</v>
      </c>
      <c r="X515" s="83">
        <v>196019788</v>
      </c>
      <c r="Y515" s="85">
        <v>614</v>
      </c>
      <c r="Z515" s="86">
        <f t="shared" si="434"/>
        <v>319250.46905537462</v>
      </c>
      <c r="AA515" s="87">
        <f t="shared" si="488"/>
        <v>0.33847850055126794</v>
      </c>
      <c r="AB515" s="313"/>
      <c r="AC515" s="112">
        <v>4</v>
      </c>
      <c r="AD515" s="175" t="s">
        <v>352</v>
      </c>
      <c r="AE515" s="176" t="s">
        <v>353</v>
      </c>
      <c r="AF515" s="83">
        <v>55026570</v>
      </c>
      <c r="AG515" s="85">
        <v>206</v>
      </c>
      <c r="AH515" s="86">
        <f t="shared" si="435"/>
        <v>267119.27184466022</v>
      </c>
      <c r="AI515" s="87">
        <f t="shared" si="489"/>
        <v>9.781576448243115E-2</v>
      </c>
      <c r="AJ515" s="313"/>
      <c r="AK515" s="112">
        <v>4</v>
      </c>
      <c r="AL515" s="175" t="s">
        <v>430</v>
      </c>
      <c r="AM515" s="176" t="s">
        <v>431</v>
      </c>
      <c r="AN515" s="83">
        <v>17113193</v>
      </c>
      <c r="AO515" s="85">
        <v>40</v>
      </c>
      <c r="AP515" s="86">
        <f t="shared" si="436"/>
        <v>427829.82500000001</v>
      </c>
      <c r="AQ515" s="87">
        <f t="shared" si="490"/>
        <v>1.8018018018018018E-2</v>
      </c>
      <c r="AR515" s="313"/>
      <c r="AS515" s="112">
        <v>4</v>
      </c>
      <c r="AT515" s="175" t="s">
        <v>356</v>
      </c>
      <c r="AU515" s="176" t="s">
        <v>357</v>
      </c>
      <c r="AV515" s="83">
        <v>258529554</v>
      </c>
      <c r="AW515" s="85">
        <v>543</v>
      </c>
      <c r="AX515" s="86">
        <f t="shared" si="437"/>
        <v>476113.35911602213</v>
      </c>
      <c r="AY515" s="87">
        <f t="shared" si="491"/>
        <v>0.30284439486893472</v>
      </c>
      <c r="AZ515" s="313"/>
      <c r="BA515" s="112">
        <v>4</v>
      </c>
      <c r="BB515" s="175" t="s">
        <v>430</v>
      </c>
      <c r="BC515" s="176" t="s">
        <v>431</v>
      </c>
      <c r="BD515" s="83">
        <v>13726034</v>
      </c>
      <c r="BE515" s="85">
        <v>22</v>
      </c>
      <c r="BF515" s="86">
        <f t="shared" si="438"/>
        <v>623910.63636363635</v>
      </c>
      <c r="BG515" s="87">
        <f t="shared" si="492"/>
        <v>1.1116725618999495E-2</v>
      </c>
      <c r="BH515" s="313"/>
      <c r="BI515" s="112">
        <v>4</v>
      </c>
      <c r="BJ515" s="175" t="s">
        <v>344</v>
      </c>
      <c r="BK515" s="176" t="s">
        <v>345</v>
      </c>
      <c r="BL515" s="83">
        <v>153220378</v>
      </c>
      <c r="BM515" s="85">
        <v>300</v>
      </c>
      <c r="BN515" s="86">
        <f t="shared" si="439"/>
        <v>510734.59333333332</v>
      </c>
      <c r="BO515" s="87">
        <f t="shared" si="493"/>
        <v>0.18450184501845018</v>
      </c>
      <c r="BP515" s="313"/>
      <c r="BQ515" s="112">
        <v>4</v>
      </c>
      <c r="BR515" s="175" t="s">
        <v>344</v>
      </c>
      <c r="BS515" s="176" t="s">
        <v>345</v>
      </c>
      <c r="BT515" s="83">
        <v>1816740715</v>
      </c>
      <c r="BU515" s="85">
        <v>4724</v>
      </c>
      <c r="BV515" s="86">
        <f t="shared" si="440"/>
        <v>384576.78132938186</v>
      </c>
      <c r="BW515" s="87">
        <f t="shared" si="494"/>
        <v>0.10960048257621456</v>
      </c>
    </row>
    <row r="516" spans="2:75" ht="13.5" customHeight="1">
      <c r="B516" s="304"/>
      <c r="C516" s="318"/>
      <c r="D516" s="301"/>
      <c r="E516" s="80">
        <v>5</v>
      </c>
      <c r="F516" s="175" t="s">
        <v>384</v>
      </c>
      <c r="G516" s="176" t="s">
        <v>385</v>
      </c>
      <c r="H516" s="83">
        <v>91753205</v>
      </c>
      <c r="I516" s="85">
        <v>367</v>
      </c>
      <c r="J516" s="86">
        <f t="shared" si="432"/>
        <v>250008.73297002725</v>
      </c>
      <c r="K516" s="87">
        <f t="shared" si="486"/>
        <v>1.2430143945808637E-2</v>
      </c>
      <c r="L516" s="313"/>
      <c r="M516" s="112">
        <v>5</v>
      </c>
      <c r="N516" s="175" t="s">
        <v>356</v>
      </c>
      <c r="O516" s="176" t="s">
        <v>357</v>
      </c>
      <c r="P516" s="83">
        <v>119006869</v>
      </c>
      <c r="Q516" s="85">
        <v>514</v>
      </c>
      <c r="R516" s="86">
        <f t="shared" si="433"/>
        <v>231530.87354085603</v>
      </c>
      <c r="S516" s="87">
        <f t="shared" si="487"/>
        <v>0.25208435507601767</v>
      </c>
      <c r="T516" s="313"/>
      <c r="U516" s="112">
        <v>5</v>
      </c>
      <c r="V516" s="175" t="s">
        <v>338</v>
      </c>
      <c r="W516" s="176" t="s">
        <v>339</v>
      </c>
      <c r="X516" s="83">
        <v>130798190</v>
      </c>
      <c r="Y516" s="85">
        <v>574</v>
      </c>
      <c r="Z516" s="86">
        <f t="shared" si="434"/>
        <v>227871.41114982578</v>
      </c>
      <c r="AA516" s="87">
        <f t="shared" si="488"/>
        <v>0.31642778390297682</v>
      </c>
      <c r="AB516" s="313"/>
      <c r="AC516" s="112">
        <v>5</v>
      </c>
      <c r="AD516" s="175" t="s">
        <v>406</v>
      </c>
      <c r="AE516" s="176" t="s">
        <v>407</v>
      </c>
      <c r="AF516" s="83">
        <v>15688607</v>
      </c>
      <c r="AG516" s="85">
        <v>62</v>
      </c>
      <c r="AH516" s="86">
        <f t="shared" si="435"/>
        <v>253042.04838709679</v>
      </c>
      <c r="AI516" s="87">
        <f t="shared" si="489"/>
        <v>2.9439696106362774E-2</v>
      </c>
      <c r="AJ516" s="313"/>
      <c r="AK516" s="112">
        <v>5</v>
      </c>
      <c r="AL516" s="175" t="s">
        <v>382</v>
      </c>
      <c r="AM516" s="176" t="s">
        <v>383</v>
      </c>
      <c r="AN516" s="83">
        <v>5201280</v>
      </c>
      <c r="AO516" s="85">
        <v>13</v>
      </c>
      <c r="AP516" s="86">
        <f t="shared" si="436"/>
        <v>400098.46153846156</v>
      </c>
      <c r="AQ516" s="87">
        <f t="shared" si="490"/>
        <v>5.8558558558558559E-3</v>
      </c>
      <c r="AR516" s="313"/>
      <c r="AS516" s="112">
        <v>5</v>
      </c>
      <c r="AT516" s="175" t="s">
        <v>344</v>
      </c>
      <c r="AU516" s="176" t="s">
        <v>345</v>
      </c>
      <c r="AV516" s="83">
        <v>144146717</v>
      </c>
      <c r="AW516" s="85">
        <v>313</v>
      </c>
      <c r="AX516" s="86">
        <f t="shared" si="437"/>
        <v>460532.64217252395</v>
      </c>
      <c r="AY516" s="87">
        <f t="shared" si="491"/>
        <v>0.17456776352481873</v>
      </c>
      <c r="AZ516" s="313"/>
      <c r="BA516" s="112">
        <v>5</v>
      </c>
      <c r="BB516" s="175" t="s">
        <v>344</v>
      </c>
      <c r="BC516" s="176" t="s">
        <v>345</v>
      </c>
      <c r="BD516" s="83">
        <v>218494124</v>
      </c>
      <c r="BE516" s="85">
        <v>371</v>
      </c>
      <c r="BF516" s="86">
        <f t="shared" si="438"/>
        <v>588932.94878706196</v>
      </c>
      <c r="BG516" s="87">
        <f t="shared" si="492"/>
        <v>0.18746841839312783</v>
      </c>
      <c r="BH516" s="313"/>
      <c r="BI516" s="112">
        <v>5</v>
      </c>
      <c r="BJ516" s="175" t="s">
        <v>356</v>
      </c>
      <c r="BK516" s="176" t="s">
        <v>357</v>
      </c>
      <c r="BL516" s="83">
        <v>175611103</v>
      </c>
      <c r="BM516" s="85">
        <v>386</v>
      </c>
      <c r="BN516" s="86">
        <f t="shared" si="439"/>
        <v>454951.04404145078</v>
      </c>
      <c r="BO516" s="87">
        <f t="shared" si="493"/>
        <v>0.23739237392373924</v>
      </c>
      <c r="BP516" s="313"/>
      <c r="BQ516" s="112">
        <v>5</v>
      </c>
      <c r="BR516" s="175" t="s">
        <v>430</v>
      </c>
      <c r="BS516" s="176" t="s">
        <v>431</v>
      </c>
      <c r="BT516" s="83">
        <v>181144683</v>
      </c>
      <c r="BU516" s="85">
        <v>555</v>
      </c>
      <c r="BV516" s="86">
        <f t="shared" si="440"/>
        <v>326386.81621621619</v>
      </c>
      <c r="BW516" s="87">
        <f t="shared" si="494"/>
        <v>1.2876432648136977E-2</v>
      </c>
    </row>
    <row r="517" spans="2:75" ht="13.5" customHeight="1">
      <c r="B517" s="304"/>
      <c r="C517" s="318"/>
      <c r="D517" s="301"/>
      <c r="E517" s="80">
        <v>6</v>
      </c>
      <c r="F517" s="102" t="s">
        <v>374</v>
      </c>
      <c r="G517" s="176" t="s">
        <v>375</v>
      </c>
      <c r="H517" s="83">
        <v>144723844</v>
      </c>
      <c r="I517" s="85">
        <v>645</v>
      </c>
      <c r="J517" s="86">
        <f t="shared" si="432"/>
        <v>224378.0527131783</v>
      </c>
      <c r="K517" s="87">
        <f t="shared" si="486"/>
        <v>2.1845893310753598E-2</v>
      </c>
      <c r="L517" s="313"/>
      <c r="M517" s="112">
        <v>6</v>
      </c>
      <c r="N517" s="102" t="s">
        <v>374</v>
      </c>
      <c r="O517" s="176" t="s">
        <v>375</v>
      </c>
      <c r="P517" s="83">
        <v>12217905</v>
      </c>
      <c r="Q517" s="85">
        <v>53</v>
      </c>
      <c r="R517" s="86">
        <f t="shared" si="433"/>
        <v>230526.50943396226</v>
      </c>
      <c r="S517" s="87">
        <f t="shared" si="487"/>
        <v>2.5993133889161354E-2</v>
      </c>
      <c r="T517" s="313"/>
      <c r="U517" s="112">
        <v>6</v>
      </c>
      <c r="V517" s="102" t="s">
        <v>406</v>
      </c>
      <c r="W517" s="176" t="s">
        <v>407</v>
      </c>
      <c r="X517" s="83">
        <v>10717232</v>
      </c>
      <c r="Y517" s="85">
        <v>57</v>
      </c>
      <c r="Z517" s="86">
        <f t="shared" si="434"/>
        <v>188021.61403508772</v>
      </c>
      <c r="AA517" s="87">
        <f t="shared" si="488"/>
        <v>3.1422271223814774E-2</v>
      </c>
      <c r="AB517" s="313"/>
      <c r="AC517" s="112">
        <v>6</v>
      </c>
      <c r="AD517" s="102" t="s">
        <v>356</v>
      </c>
      <c r="AE517" s="176" t="s">
        <v>357</v>
      </c>
      <c r="AF517" s="83">
        <v>131355567</v>
      </c>
      <c r="AG517" s="85">
        <v>543</v>
      </c>
      <c r="AH517" s="86">
        <f t="shared" si="435"/>
        <v>241907.12154696134</v>
      </c>
      <c r="AI517" s="87">
        <f t="shared" si="489"/>
        <v>0.25783475783475784</v>
      </c>
      <c r="AJ517" s="313"/>
      <c r="AK517" s="112">
        <v>6</v>
      </c>
      <c r="AL517" s="102" t="s">
        <v>338</v>
      </c>
      <c r="AM517" s="176" t="s">
        <v>339</v>
      </c>
      <c r="AN517" s="83">
        <v>217933674</v>
      </c>
      <c r="AO517" s="85">
        <v>585</v>
      </c>
      <c r="AP517" s="86">
        <f t="shared" si="436"/>
        <v>372536.1948717949</v>
      </c>
      <c r="AQ517" s="87">
        <f t="shared" si="490"/>
        <v>0.26351351351351349</v>
      </c>
      <c r="AR517" s="313"/>
      <c r="AS517" s="112">
        <v>6</v>
      </c>
      <c r="AT517" s="102" t="s">
        <v>384</v>
      </c>
      <c r="AU517" s="176" t="s">
        <v>385</v>
      </c>
      <c r="AV517" s="83">
        <v>9094539</v>
      </c>
      <c r="AW517" s="85">
        <v>22</v>
      </c>
      <c r="AX517" s="86">
        <f t="shared" si="437"/>
        <v>413388.13636363635</v>
      </c>
      <c r="AY517" s="87">
        <f t="shared" si="491"/>
        <v>1.2269938650306749E-2</v>
      </c>
      <c r="AZ517" s="313"/>
      <c r="BA517" s="112">
        <v>6</v>
      </c>
      <c r="BB517" s="102" t="s">
        <v>466</v>
      </c>
      <c r="BC517" s="176" t="s">
        <v>467</v>
      </c>
      <c r="BD517" s="83">
        <v>5698491</v>
      </c>
      <c r="BE517" s="85">
        <v>10</v>
      </c>
      <c r="BF517" s="86">
        <f t="shared" si="438"/>
        <v>569849.1</v>
      </c>
      <c r="BG517" s="87">
        <f t="shared" si="492"/>
        <v>5.053057099545225E-3</v>
      </c>
      <c r="BH517" s="313"/>
      <c r="BI517" s="112">
        <v>6</v>
      </c>
      <c r="BJ517" s="102" t="s">
        <v>406</v>
      </c>
      <c r="BK517" s="176" t="s">
        <v>407</v>
      </c>
      <c r="BL517" s="83">
        <v>48665945</v>
      </c>
      <c r="BM517" s="85">
        <v>118</v>
      </c>
      <c r="BN517" s="86">
        <f t="shared" si="439"/>
        <v>412423.26271186443</v>
      </c>
      <c r="BO517" s="87">
        <f t="shared" si="493"/>
        <v>7.2570725707257075E-2</v>
      </c>
      <c r="BP517" s="313"/>
      <c r="BQ517" s="112">
        <v>6</v>
      </c>
      <c r="BR517" s="102" t="s">
        <v>406</v>
      </c>
      <c r="BS517" s="176" t="s">
        <v>407</v>
      </c>
      <c r="BT517" s="83">
        <v>198014635</v>
      </c>
      <c r="BU517" s="85">
        <v>799</v>
      </c>
      <c r="BV517" s="86">
        <f t="shared" si="440"/>
        <v>247828.07884856069</v>
      </c>
      <c r="BW517" s="87">
        <f t="shared" si="494"/>
        <v>1.853742285740801E-2</v>
      </c>
    </row>
    <row r="518" spans="2:75" ht="13.5" customHeight="1">
      <c r="B518" s="304"/>
      <c r="C518" s="318"/>
      <c r="D518" s="301"/>
      <c r="E518" s="80">
        <v>7</v>
      </c>
      <c r="F518" s="102" t="s">
        <v>460</v>
      </c>
      <c r="G518" s="176" t="s">
        <v>461</v>
      </c>
      <c r="H518" s="83">
        <v>13253405</v>
      </c>
      <c r="I518" s="85">
        <v>62</v>
      </c>
      <c r="J518" s="86">
        <f t="shared" ref="J518:J581" si="495">IFERROR(H518/I518,"-")</f>
        <v>213764.59677419355</v>
      </c>
      <c r="K518" s="87">
        <f t="shared" si="486"/>
        <v>2.0999153259949194E-3</v>
      </c>
      <c r="L518" s="313"/>
      <c r="M518" s="112">
        <v>7</v>
      </c>
      <c r="N518" s="102" t="s">
        <v>406</v>
      </c>
      <c r="O518" s="176" t="s">
        <v>407</v>
      </c>
      <c r="P518" s="83">
        <v>9834340</v>
      </c>
      <c r="Q518" s="85">
        <v>54</v>
      </c>
      <c r="R518" s="86">
        <f t="shared" ref="R518:R581" si="496">IFERROR(P518/Q518,"-")</f>
        <v>182117.40740740742</v>
      </c>
      <c r="S518" s="87">
        <f t="shared" si="487"/>
        <v>2.6483570377636097E-2</v>
      </c>
      <c r="T518" s="313"/>
      <c r="U518" s="112">
        <v>7</v>
      </c>
      <c r="V518" s="102" t="s">
        <v>352</v>
      </c>
      <c r="W518" s="176" t="s">
        <v>353</v>
      </c>
      <c r="X518" s="83">
        <v>37550347</v>
      </c>
      <c r="Y518" s="85">
        <v>224</v>
      </c>
      <c r="Z518" s="86">
        <f t="shared" ref="Z518:Z581" si="497">IFERROR(X518/Y518,"-")</f>
        <v>167635.47767857142</v>
      </c>
      <c r="AA518" s="87">
        <f t="shared" si="488"/>
        <v>0.12348401323042998</v>
      </c>
      <c r="AB518" s="313"/>
      <c r="AC518" s="112">
        <v>7</v>
      </c>
      <c r="AD518" s="102" t="s">
        <v>344</v>
      </c>
      <c r="AE518" s="176" t="s">
        <v>345</v>
      </c>
      <c r="AF518" s="83">
        <v>75251568</v>
      </c>
      <c r="AG518" s="85">
        <v>317</v>
      </c>
      <c r="AH518" s="86">
        <f t="shared" ref="AH518:AH581" si="498">IFERROR(AF518/AG518,"-")</f>
        <v>237386.64984227129</v>
      </c>
      <c r="AI518" s="87">
        <f t="shared" si="489"/>
        <v>0.15052231718898385</v>
      </c>
      <c r="AJ518" s="313"/>
      <c r="AK518" s="112">
        <v>7</v>
      </c>
      <c r="AL518" s="102" t="s">
        <v>456</v>
      </c>
      <c r="AM518" s="176" t="s">
        <v>457</v>
      </c>
      <c r="AN518" s="83">
        <v>663236</v>
      </c>
      <c r="AO518" s="85">
        <v>2</v>
      </c>
      <c r="AP518" s="86">
        <f t="shared" ref="AP518:AP581" si="499">IFERROR(AN518/AO518,"-")</f>
        <v>331618</v>
      </c>
      <c r="AQ518" s="87">
        <f t="shared" si="490"/>
        <v>9.0090090090090091E-4</v>
      </c>
      <c r="AR518" s="313"/>
      <c r="AS518" s="112">
        <v>7</v>
      </c>
      <c r="AT518" s="102" t="s">
        <v>392</v>
      </c>
      <c r="AU518" s="176" t="s">
        <v>393</v>
      </c>
      <c r="AV518" s="83">
        <v>22005225</v>
      </c>
      <c r="AW518" s="85">
        <v>74</v>
      </c>
      <c r="AX518" s="86">
        <f t="shared" ref="AX518:AX581" si="500">IFERROR(AV518/AW518,"-")</f>
        <v>297367.90540540538</v>
      </c>
      <c r="AY518" s="87">
        <f t="shared" si="491"/>
        <v>4.1271611823759061E-2</v>
      </c>
      <c r="AZ518" s="313"/>
      <c r="BA518" s="112">
        <v>7</v>
      </c>
      <c r="BB518" s="102" t="s">
        <v>356</v>
      </c>
      <c r="BC518" s="176" t="s">
        <v>357</v>
      </c>
      <c r="BD518" s="83">
        <v>297303754</v>
      </c>
      <c r="BE518" s="85">
        <v>614</v>
      </c>
      <c r="BF518" s="86">
        <f t="shared" ref="BF518:BF581" si="501">IFERROR(BD518/BE518,"-")</f>
        <v>484208.06840390881</v>
      </c>
      <c r="BG518" s="87">
        <f t="shared" si="492"/>
        <v>0.3102577059120768</v>
      </c>
      <c r="BH518" s="313"/>
      <c r="BI518" s="112">
        <v>7</v>
      </c>
      <c r="BJ518" s="102" t="s">
        <v>366</v>
      </c>
      <c r="BK518" s="176" t="s">
        <v>367</v>
      </c>
      <c r="BL518" s="83">
        <v>202647909</v>
      </c>
      <c r="BM518" s="85">
        <v>496</v>
      </c>
      <c r="BN518" s="86">
        <f t="shared" ref="BN518:BN581" si="502">IFERROR(BL518/BM518,"-")</f>
        <v>408564.3326612903</v>
      </c>
      <c r="BO518" s="87">
        <f t="shared" si="493"/>
        <v>0.30504305043050428</v>
      </c>
      <c r="BP518" s="313"/>
      <c r="BQ518" s="112">
        <v>7</v>
      </c>
      <c r="BR518" s="102" t="s">
        <v>356</v>
      </c>
      <c r="BS518" s="176" t="s">
        <v>357</v>
      </c>
      <c r="BT518" s="83">
        <v>1698386911</v>
      </c>
      <c r="BU518" s="85">
        <v>7158</v>
      </c>
      <c r="BV518" s="86">
        <f t="shared" ref="BV518:BV581" si="503">IFERROR(BT518/BU518,"-")</f>
        <v>237271.15269628388</v>
      </c>
      <c r="BW518" s="87">
        <f t="shared" si="494"/>
        <v>0.16607117999164772</v>
      </c>
    </row>
    <row r="519" spans="2:75" ht="13.5" customHeight="1">
      <c r="B519" s="304"/>
      <c r="C519" s="318"/>
      <c r="D519" s="301"/>
      <c r="E519" s="80">
        <v>8</v>
      </c>
      <c r="F519" s="102" t="s">
        <v>406</v>
      </c>
      <c r="G519" s="176" t="s">
        <v>407</v>
      </c>
      <c r="H519" s="83">
        <v>29720948</v>
      </c>
      <c r="I519" s="85">
        <v>186</v>
      </c>
      <c r="J519" s="86">
        <f t="shared" si="495"/>
        <v>159790.04301075268</v>
      </c>
      <c r="K519" s="87">
        <f t="shared" si="486"/>
        <v>6.299745977984759E-3</v>
      </c>
      <c r="L519" s="313"/>
      <c r="M519" s="112">
        <v>8</v>
      </c>
      <c r="N519" s="102" t="s">
        <v>338</v>
      </c>
      <c r="O519" s="176" t="s">
        <v>339</v>
      </c>
      <c r="P519" s="83">
        <v>106640670</v>
      </c>
      <c r="Q519" s="85">
        <v>593</v>
      </c>
      <c r="R519" s="86">
        <f t="shared" si="496"/>
        <v>179832.4957841484</v>
      </c>
      <c r="S519" s="87">
        <f t="shared" si="487"/>
        <v>0.29082883766552231</v>
      </c>
      <c r="T519" s="313"/>
      <c r="U519" s="112">
        <v>8</v>
      </c>
      <c r="V519" s="102" t="s">
        <v>386</v>
      </c>
      <c r="W519" s="176" t="s">
        <v>387</v>
      </c>
      <c r="X519" s="83">
        <v>58093240</v>
      </c>
      <c r="Y519" s="85">
        <v>392</v>
      </c>
      <c r="Z519" s="86">
        <f t="shared" si="497"/>
        <v>148197.04081632654</v>
      </c>
      <c r="AA519" s="87">
        <f t="shared" si="488"/>
        <v>0.21609702315325249</v>
      </c>
      <c r="AB519" s="313"/>
      <c r="AC519" s="112">
        <v>8</v>
      </c>
      <c r="AD519" s="102" t="s">
        <v>338</v>
      </c>
      <c r="AE519" s="176" t="s">
        <v>339</v>
      </c>
      <c r="AF519" s="83">
        <v>126901951</v>
      </c>
      <c r="AG519" s="85">
        <v>536</v>
      </c>
      <c r="AH519" s="86">
        <f t="shared" si="498"/>
        <v>236757.37126865672</v>
      </c>
      <c r="AI519" s="87">
        <f t="shared" si="489"/>
        <v>0.25451092117758783</v>
      </c>
      <c r="AJ519" s="313"/>
      <c r="AK519" s="112">
        <v>8</v>
      </c>
      <c r="AL519" s="102" t="s">
        <v>356</v>
      </c>
      <c r="AM519" s="176" t="s">
        <v>357</v>
      </c>
      <c r="AN519" s="83">
        <v>194258028</v>
      </c>
      <c r="AO519" s="85">
        <v>680</v>
      </c>
      <c r="AP519" s="86">
        <f t="shared" si="499"/>
        <v>285673.57058823528</v>
      </c>
      <c r="AQ519" s="87">
        <f t="shared" si="490"/>
        <v>0.30630630630630629</v>
      </c>
      <c r="AR519" s="313"/>
      <c r="AS519" s="112">
        <v>8</v>
      </c>
      <c r="AT519" s="102" t="s">
        <v>404</v>
      </c>
      <c r="AU519" s="176" t="s">
        <v>405</v>
      </c>
      <c r="AV519" s="83">
        <v>41072786</v>
      </c>
      <c r="AW519" s="85">
        <v>140</v>
      </c>
      <c r="AX519" s="86">
        <f t="shared" si="500"/>
        <v>293377.04285714286</v>
      </c>
      <c r="AY519" s="87">
        <f t="shared" si="491"/>
        <v>7.8081427774679302E-2</v>
      </c>
      <c r="AZ519" s="313"/>
      <c r="BA519" s="112">
        <v>8</v>
      </c>
      <c r="BB519" s="102" t="s">
        <v>366</v>
      </c>
      <c r="BC519" s="176" t="s">
        <v>367</v>
      </c>
      <c r="BD519" s="83">
        <v>207934340</v>
      </c>
      <c r="BE519" s="85">
        <v>602</v>
      </c>
      <c r="BF519" s="86">
        <f t="shared" si="501"/>
        <v>345405.88039867108</v>
      </c>
      <c r="BG519" s="87">
        <f t="shared" si="492"/>
        <v>0.30419403739262252</v>
      </c>
      <c r="BH519" s="313"/>
      <c r="BI519" s="112">
        <v>8</v>
      </c>
      <c r="BJ519" s="102" t="s">
        <v>404</v>
      </c>
      <c r="BK519" s="176" t="s">
        <v>405</v>
      </c>
      <c r="BL519" s="83">
        <v>65747289</v>
      </c>
      <c r="BM519" s="85">
        <v>161</v>
      </c>
      <c r="BN519" s="86">
        <f t="shared" si="502"/>
        <v>408368.25465838512</v>
      </c>
      <c r="BO519" s="87">
        <f t="shared" si="493"/>
        <v>9.9015990159901604E-2</v>
      </c>
      <c r="BP519" s="313"/>
      <c r="BQ519" s="112">
        <v>8</v>
      </c>
      <c r="BR519" s="102" t="s">
        <v>374</v>
      </c>
      <c r="BS519" s="176" t="s">
        <v>375</v>
      </c>
      <c r="BT519" s="83">
        <v>187099715</v>
      </c>
      <c r="BU519" s="85">
        <v>912</v>
      </c>
      <c r="BV519" s="86">
        <f t="shared" si="503"/>
        <v>205153.19627192983</v>
      </c>
      <c r="BW519" s="87">
        <f t="shared" si="494"/>
        <v>2.1159110946127789E-2</v>
      </c>
    </row>
    <row r="520" spans="2:75" ht="13.5" customHeight="1">
      <c r="B520" s="304"/>
      <c r="C520" s="318"/>
      <c r="D520" s="301"/>
      <c r="E520" s="80">
        <v>9</v>
      </c>
      <c r="F520" s="175" t="s">
        <v>352</v>
      </c>
      <c r="G520" s="176" t="s">
        <v>353</v>
      </c>
      <c r="H520" s="83">
        <v>377074890</v>
      </c>
      <c r="I520" s="85">
        <v>2454</v>
      </c>
      <c r="J520" s="86">
        <f t="shared" si="495"/>
        <v>153657.24938875306</v>
      </c>
      <c r="K520" s="87">
        <f t="shared" si="486"/>
        <v>8.3116003386960208E-2</v>
      </c>
      <c r="L520" s="313"/>
      <c r="M520" s="112">
        <v>9</v>
      </c>
      <c r="N520" s="175" t="s">
        <v>418</v>
      </c>
      <c r="O520" s="176" t="s">
        <v>419</v>
      </c>
      <c r="P520" s="83">
        <v>11370172</v>
      </c>
      <c r="Q520" s="85">
        <v>68</v>
      </c>
      <c r="R520" s="86">
        <f t="shared" si="496"/>
        <v>167208.41176470587</v>
      </c>
      <c r="S520" s="87">
        <f t="shared" si="487"/>
        <v>3.3349681216282491E-2</v>
      </c>
      <c r="T520" s="313"/>
      <c r="U520" s="112">
        <v>9</v>
      </c>
      <c r="V520" s="175" t="s">
        <v>336</v>
      </c>
      <c r="W520" s="176" t="s">
        <v>337</v>
      </c>
      <c r="X520" s="83">
        <v>170311608</v>
      </c>
      <c r="Y520" s="85">
        <v>1181</v>
      </c>
      <c r="Z520" s="86">
        <f t="shared" si="497"/>
        <v>144209.65961049957</v>
      </c>
      <c r="AA520" s="87">
        <f t="shared" si="488"/>
        <v>0.65104740904079383</v>
      </c>
      <c r="AB520" s="313"/>
      <c r="AC520" s="112">
        <v>9</v>
      </c>
      <c r="AD520" s="175" t="s">
        <v>430</v>
      </c>
      <c r="AE520" s="176" t="s">
        <v>431</v>
      </c>
      <c r="AF520" s="83">
        <v>5426184</v>
      </c>
      <c r="AG520" s="85">
        <v>27</v>
      </c>
      <c r="AH520" s="86">
        <f t="shared" si="498"/>
        <v>200969.77777777778</v>
      </c>
      <c r="AI520" s="87">
        <f t="shared" si="489"/>
        <v>1.282051282051282E-2</v>
      </c>
      <c r="AJ520" s="313"/>
      <c r="AK520" s="112">
        <v>9</v>
      </c>
      <c r="AL520" s="175" t="s">
        <v>426</v>
      </c>
      <c r="AM520" s="176" t="s">
        <v>427</v>
      </c>
      <c r="AN520" s="83">
        <v>2303995</v>
      </c>
      <c r="AO520" s="85">
        <v>10</v>
      </c>
      <c r="AP520" s="86">
        <f t="shared" si="499"/>
        <v>230399.5</v>
      </c>
      <c r="AQ520" s="87">
        <f t="shared" si="490"/>
        <v>4.5045045045045045E-3</v>
      </c>
      <c r="AR520" s="313"/>
      <c r="AS520" s="112">
        <v>9</v>
      </c>
      <c r="AT520" s="175" t="s">
        <v>338</v>
      </c>
      <c r="AU520" s="176" t="s">
        <v>339</v>
      </c>
      <c r="AV520" s="83">
        <v>109859039</v>
      </c>
      <c r="AW520" s="85">
        <v>412</v>
      </c>
      <c r="AX520" s="86">
        <f t="shared" si="500"/>
        <v>266648.15291262139</v>
      </c>
      <c r="AY520" s="87">
        <f t="shared" si="491"/>
        <v>0.22978248745119911</v>
      </c>
      <c r="AZ520" s="313"/>
      <c r="BA520" s="112">
        <v>9</v>
      </c>
      <c r="BB520" s="175" t="s">
        <v>406</v>
      </c>
      <c r="BC520" s="176" t="s">
        <v>407</v>
      </c>
      <c r="BD520" s="83">
        <v>43816634</v>
      </c>
      <c r="BE520" s="85">
        <v>132</v>
      </c>
      <c r="BF520" s="86">
        <f t="shared" si="501"/>
        <v>331944.19696969696</v>
      </c>
      <c r="BG520" s="87">
        <f t="shared" si="492"/>
        <v>6.6700353713996963E-2</v>
      </c>
      <c r="BH520" s="313"/>
      <c r="BI520" s="112">
        <v>9</v>
      </c>
      <c r="BJ520" s="175" t="s">
        <v>430</v>
      </c>
      <c r="BK520" s="176" t="s">
        <v>431</v>
      </c>
      <c r="BL520" s="83">
        <v>11805513</v>
      </c>
      <c r="BM520" s="85">
        <v>30</v>
      </c>
      <c r="BN520" s="86">
        <f t="shared" si="502"/>
        <v>393517.1</v>
      </c>
      <c r="BO520" s="87">
        <f t="shared" si="493"/>
        <v>1.8450184501845018E-2</v>
      </c>
      <c r="BP520" s="313"/>
      <c r="BQ520" s="112">
        <v>9</v>
      </c>
      <c r="BR520" s="175" t="s">
        <v>338</v>
      </c>
      <c r="BS520" s="176" t="s">
        <v>339</v>
      </c>
      <c r="BT520" s="83">
        <v>2031527453</v>
      </c>
      <c r="BU520" s="85">
        <v>11136</v>
      </c>
      <c r="BV520" s="86">
        <f t="shared" si="503"/>
        <v>182428.83019037356</v>
      </c>
      <c r="BW520" s="87">
        <f t="shared" si="494"/>
        <v>0.25836388102640251</v>
      </c>
    </row>
    <row r="521" spans="2:75" ht="13.5" customHeight="1">
      <c r="B521" s="304"/>
      <c r="C521" s="318"/>
      <c r="D521" s="301"/>
      <c r="E521" s="88">
        <v>10</v>
      </c>
      <c r="F521" s="177" t="s">
        <v>338</v>
      </c>
      <c r="G521" s="178" t="s">
        <v>339</v>
      </c>
      <c r="H521" s="91">
        <v>1094485494</v>
      </c>
      <c r="I521" s="93">
        <v>7675</v>
      </c>
      <c r="J521" s="94">
        <f t="shared" si="495"/>
        <v>142603.97315960913</v>
      </c>
      <c r="K521" s="95">
        <f t="shared" si="486"/>
        <v>0.25994919559695173</v>
      </c>
      <c r="L521" s="313"/>
      <c r="M521" s="113">
        <v>10</v>
      </c>
      <c r="N521" s="177" t="s">
        <v>336</v>
      </c>
      <c r="O521" s="178" t="s">
        <v>337</v>
      </c>
      <c r="P521" s="91">
        <v>158848358</v>
      </c>
      <c r="Q521" s="93">
        <v>1177</v>
      </c>
      <c r="R521" s="94">
        <f t="shared" si="496"/>
        <v>134960.37213254036</v>
      </c>
      <c r="S521" s="95">
        <f t="shared" si="487"/>
        <v>0.57724374693477198</v>
      </c>
      <c r="T521" s="313"/>
      <c r="U521" s="113">
        <v>10</v>
      </c>
      <c r="V521" s="177" t="s">
        <v>350</v>
      </c>
      <c r="W521" s="178" t="s">
        <v>351</v>
      </c>
      <c r="X521" s="91">
        <v>124936402</v>
      </c>
      <c r="Y521" s="93">
        <v>918</v>
      </c>
      <c r="Z521" s="94">
        <f t="shared" si="497"/>
        <v>136096.29847494554</v>
      </c>
      <c r="AA521" s="95">
        <f t="shared" si="488"/>
        <v>0.50606394707828006</v>
      </c>
      <c r="AB521" s="313"/>
      <c r="AC521" s="113">
        <v>10</v>
      </c>
      <c r="AD521" s="177" t="s">
        <v>402</v>
      </c>
      <c r="AE521" s="178" t="s">
        <v>403</v>
      </c>
      <c r="AF521" s="91">
        <v>35780531</v>
      </c>
      <c r="AG521" s="93">
        <v>187</v>
      </c>
      <c r="AH521" s="94">
        <f t="shared" si="498"/>
        <v>191339.73796791444</v>
      </c>
      <c r="AI521" s="95">
        <f t="shared" si="489"/>
        <v>8.8793922127255467E-2</v>
      </c>
      <c r="AJ521" s="313"/>
      <c r="AK521" s="113">
        <v>10</v>
      </c>
      <c r="AL521" s="177" t="s">
        <v>406</v>
      </c>
      <c r="AM521" s="178" t="s">
        <v>407</v>
      </c>
      <c r="AN521" s="91">
        <v>19422944</v>
      </c>
      <c r="AO521" s="93">
        <v>94</v>
      </c>
      <c r="AP521" s="94">
        <f t="shared" si="499"/>
        <v>206627.06382978722</v>
      </c>
      <c r="AQ521" s="95">
        <f t="shared" si="490"/>
        <v>4.234234234234234E-2</v>
      </c>
      <c r="AR521" s="313"/>
      <c r="AS521" s="113">
        <v>10</v>
      </c>
      <c r="AT521" s="177" t="s">
        <v>366</v>
      </c>
      <c r="AU521" s="178" t="s">
        <v>367</v>
      </c>
      <c r="AV521" s="91">
        <v>124692850</v>
      </c>
      <c r="AW521" s="93">
        <v>525</v>
      </c>
      <c r="AX521" s="94">
        <f t="shared" si="500"/>
        <v>237510.19047619047</v>
      </c>
      <c r="AY521" s="95">
        <f t="shared" si="491"/>
        <v>0.29280535415504738</v>
      </c>
      <c r="AZ521" s="313"/>
      <c r="BA521" s="113">
        <v>10</v>
      </c>
      <c r="BB521" s="177" t="s">
        <v>338</v>
      </c>
      <c r="BC521" s="178" t="s">
        <v>339</v>
      </c>
      <c r="BD521" s="91">
        <v>111875085</v>
      </c>
      <c r="BE521" s="93">
        <v>417</v>
      </c>
      <c r="BF521" s="94">
        <f t="shared" si="501"/>
        <v>268285.57553956832</v>
      </c>
      <c r="BG521" s="95">
        <f t="shared" si="492"/>
        <v>0.21071248105103588</v>
      </c>
      <c r="BH521" s="313"/>
      <c r="BI521" s="113">
        <v>10</v>
      </c>
      <c r="BJ521" s="177" t="s">
        <v>338</v>
      </c>
      <c r="BK521" s="178" t="s">
        <v>339</v>
      </c>
      <c r="BL521" s="91">
        <v>133033350</v>
      </c>
      <c r="BM521" s="93">
        <v>344</v>
      </c>
      <c r="BN521" s="94">
        <f t="shared" si="502"/>
        <v>386724.85465116281</v>
      </c>
      <c r="BO521" s="95">
        <f t="shared" si="493"/>
        <v>0.2115621156211562</v>
      </c>
      <c r="BP521" s="313"/>
      <c r="BQ521" s="113">
        <v>10</v>
      </c>
      <c r="BR521" s="177" t="s">
        <v>460</v>
      </c>
      <c r="BS521" s="178" t="s">
        <v>461</v>
      </c>
      <c r="BT521" s="91">
        <v>50165004</v>
      </c>
      <c r="BU521" s="93">
        <v>275</v>
      </c>
      <c r="BV521" s="94">
        <f t="shared" si="503"/>
        <v>182418.19636363635</v>
      </c>
      <c r="BW521" s="95">
        <f t="shared" si="494"/>
        <v>6.3802143752030071E-3</v>
      </c>
    </row>
    <row r="522" spans="2:75" s="173" customFormat="1" ht="13.5" customHeight="1">
      <c r="B522" s="266"/>
      <c r="C522" s="320"/>
      <c r="D522" s="302"/>
      <c r="E522" s="96" t="s">
        <v>164</v>
      </c>
      <c r="F522" s="97"/>
      <c r="G522" s="98"/>
      <c r="H522" s="228">
        <v>15386905470</v>
      </c>
      <c r="I522" s="100">
        <v>26897</v>
      </c>
      <c r="J522" s="49">
        <f t="shared" si="495"/>
        <v>572067.72019184299</v>
      </c>
      <c r="K522" s="101">
        <f t="shared" si="486"/>
        <v>0.9109906858594411</v>
      </c>
      <c r="L522" s="314"/>
      <c r="M522" s="96" t="s">
        <v>164</v>
      </c>
      <c r="N522" s="97"/>
      <c r="O522" s="98"/>
      <c r="P522" s="228">
        <v>1992571350</v>
      </c>
      <c r="Q522" s="100">
        <v>2029</v>
      </c>
      <c r="R522" s="49">
        <f t="shared" si="496"/>
        <v>982046.00788565795</v>
      </c>
      <c r="S522" s="101">
        <f t="shared" si="487"/>
        <v>0.99509563511525256</v>
      </c>
      <c r="T522" s="314"/>
      <c r="U522" s="96" t="s">
        <v>164</v>
      </c>
      <c r="V522" s="97"/>
      <c r="W522" s="98"/>
      <c r="X522" s="228">
        <v>2526892300</v>
      </c>
      <c r="Y522" s="100">
        <v>1803</v>
      </c>
      <c r="Z522" s="49">
        <f t="shared" si="497"/>
        <v>1401493.2334997228</v>
      </c>
      <c r="AA522" s="101">
        <f t="shared" si="488"/>
        <v>0.99393605292171994</v>
      </c>
      <c r="AB522" s="314"/>
      <c r="AC522" s="96" t="s">
        <v>164</v>
      </c>
      <c r="AD522" s="97"/>
      <c r="AE522" s="98"/>
      <c r="AF522" s="228">
        <v>2159611730</v>
      </c>
      <c r="AG522" s="100">
        <v>2087</v>
      </c>
      <c r="AH522" s="49">
        <f t="shared" si="498"/>
        <v>1034792.3957834212</v>
      </c>
      <c r="AI522" s="101">
        <f t="shared" si="489"/>
        <v>0.99097815764482433</v>
      </c>
      <c r="AJ522" s="314"/>
      <c r="AK522" s="96" t="s">
        <v>164</v>
      </c>
      <c r="AL522" s="97"/>
      <c r="AM522" s="98"/>
      <c r="AN522" s="228">
        <v>3101099330</v>
      </c>
      <c r="AO522" s="100">
        <v>2179</v>
      </c>
      <c r="AP522" s="49">
        <f t="shared" si="499"/>
        <v>1423175.4612207434</v>
      </c>
      <c r="AQ522" s="101">
        <f t="shared" si="490"/>
        <v>0.9815315315315315</v>
      </c>
      <c r="AR522" s="314"/>
      <c r="AS522" s="96" t="s">
        <v>164</v>
      </c>
      <c r="AT522" s="97"/>
      <c r="AU522" s="98"/>
      <c r="AV522" s="228">
        <v>2831301120</v>
      </c>
      <c r="AW522" s="100">
        <v>1763</v>
      </c>
      <c r="AX522" s="49">
        <f t="shared" si="500"/>
        <v>1605956.3925127622</v>
      </c>
      <c r="AY522" s="101">
        <f t="shared" si="491"/>
        <v>0.98326826547685442</v>
      </c>
      <c r="AZ522" s="314"/>
      <c r="BA522" s="96" t="s">
        <v>164</v>
      </c>
      <c r="BB522" s="97"/>
      <c r="BC522" s="98"/>
      <c r="BD522" s="228">
        <v>3923906190</v>
      </c>
      <c r="BE522" s="100">
        <v>1945</v>
      </c>
      <c r="BF522" s="49">
        <f t="shared" si="501"/>
        <v>2017432.4884318765</v>
      </c>
      <c r="BG522" s="101">
        <f t="shared" si="492"/>
        <v>0.98281960586154626</v>
      </c>
      <c r="BH522" s="314"/>
      <c r="BI522" s="96" t="s">
        <v>164</v>
      </c>
      <c r="BJ522" s="97"/>
      <c r="BK522" s="98"/>
      <c r="BL522" s="228">
        <v>3930884160</v>
      </c>
      <c r="BM522" s="100">
        <v>1599</v>
      </c>
      <c r="BN522" s="49">
        <f t="shared" si="502"/>
        <v>2458339.0619136961</v>
      </c>
      <c r="BO522" s="101">
        <f t="shared" si="493"/>
        <v>0.98339483394833949</v>
      </c>
      <c r="BP522" s="314"/>
      <c r="BQ522" s="96" t="s">
        <v>164</v>
      </c>
      <c r="BR522" s="97"/>
      <c r="BS522" s="98"/>
      <c r="BT522" s="228">
        <v>35853171650</v>
      </c>
      <c r="BU522" s="100">
        <v>40302</v>
      </c>
      <c r="BV522" s="49">
        <f t="shared" si="503"/>
        <v>889612.71524986357</v>
      </c>
      <c r="BW522" s="101">
        <f t="shared" si="494"/>
        <v>0.93503781727066027</v>
      </c>
    </row>
    <row r="523" spans="2:75" ht="13.5" customHeight="1">
      <c r="B523" s="303">
        <v>48</v>
      </c>
      <c r="C523" s="317" t="s">
        <v>22</v>
      </c>
      <c r="D523" s="305">
        <f>CB53</f>
        <v>15029</v>
      </c>
      <c r="E523" s="72">
        <v>1</v>
      </c>
      <c r="F523" s="73" t="s">
        <v>384</v>
      </c>
      <c r="G523" s="74" t="s">
        <v>385</v>
      </c>
      <c r="H523" s="75">
        <v>107166241</v>
      </c>
      <c r="I523" s="77">
        <v>258</v>
      </c>
      <c r="J523" s="78">
        <f t="shared" si="495"/>
        <v>415373.02713178296</v>
      </c>
      <c r="K523" s="79">
        <f t="shared" ref="K523:K533" si="504">IFERROR(I523/$CB$53,0)</f>
        <v>1.7166810832390713E-2</v>
      </c>
      <c r="L523" s="315">
        <f>CC53</f>
        <v>1546</v>
      </c>
      <c r="M523" s="195">
        <v>1</v>
      </c>
      <c r="N523" s="73" t="s">
        <v>382</v>
      </c>
      <c r="O523" s="74" t="s">
        <v>383</v>
      </c>
      <c r="P523" s="75">
        <v>34073018</v>
      </c>
      <c r="Q523" s="77">
        <v>8</v>
      </c>
      <c r="R523" s="78">
        <f t="shared" si="496"/>
        <v>4259127.25</v>
      </c>
      <c r="S523" s="79">
        <f t="shared" ref="S523:S533" si="505">IFERROR(Q523/$CC$53,0)</f>
        <v>5.1746442432082798E-3</v>
      </c>
      <c r="T523" s="315">
        <f>CD53</f>
        <v>1020</v>
      </c>
      <c r="U523" s="195">
        <v>1</v>
      </c>
      <c r="V523" s="73" t="s">
        <v>344</v>
      </c>
      <c r="W523" s="74" t="s">
        <v>345</v>
      </c>
      <c r="X523" s="75">
        <v>120194765</v>
      </c>
      <c r="Y523" s="77">
        <v>137</v>
      </c>
      <c r="Z523" s="78">
        <f t="shared" si="497"/>
        <v>877334.05109489046</v>
      </c>
      <c r="AA523" s="79">
        <f t="shared" ref="AA523:AA533" si="506">IFERROR(Y523/$CD$53,0)</f>
        <v>0.13431372549019607</v>
      </c>
      <c r="AB523" s="315">
        <f>CE53</f>
        <v>1591</v>
      </c>
      <c r="AC523" s="195">
        <v>1</v>
      </c>
      <c r="AD523" s="73" t="s">
        <v>382</v>
      </c>
      <c r="AE523" s="74" t="s">
        <v>383</v>
      </c>
      <c r="AF523" s="75">
        <v>15302068</v>
      </c>
      <c r="AG523" s="77">
        <v>10</v>
      </c>
      <c r="AH523" s="78">
        <f t="shared" si="498"/>
        <v>1530206.8</v>
      </c>
      <c r="AI523" s="79">
        <f t="shared" ref="AI523:AI533" si="507">IFERROR(AG523/$CE$53,0)</f>
        <v>6.285355122564425E-3</v>
      </c>
      <c r="AJ523" s="315">
        <f>CF53</f>
        <v>1227</v>
      </c>
      <c r="AK523" s="195">
        <v>1</v>
      </c>
      <c r="AL523" s="73" t="s">
        <v>384</v>
      </c>
      <c r="AM523" s="74" t="s">
        <v>385</v>
      </c>
      <c r="AN523" s="75">
        <v>47886818</v>
      </c>
      <c r="AO523" s="77">
        <v>40</v>
      </c>
      <c r="AP523" s="78">
        <f t="shared" si="499"/>
        <v>1197170.45</v>
      </c>
      <c r="AQ523" s="79">
        <f t="shared" ref="AQ523:AQ533" si="508">IFERROR(AO523/$CF$53,0)</f>
        <v>3.2599837000814993E-2</v>
      </c>
      <c r="AR523" s="315">
        <f>CG53</f>
        <v>988</v>
      </c>
      <c r="AS523" s="195">
        <v>1</v>
      </c>
      <c r="AT523" s="73" t="s">
        <v>382</v>
      </c>
      <c r="AU523" s="74" t="s">
        <v>383</v>
      </c>
      <c r="AV523" s="75">
        <v>15571467</v>
      </c>
      <c r="AW523" s="77">
        <v>5</v>
      </c>
      <c r="AX523" s="78">
        <f t="shared" si="500"/>
        <v>3114293.4</v>
      </c>
      <c r="AY523" s="79">
        <f t="shared" ref="AY523:AY533" si="509">IFERROR(AW523/$CG$53,0)</f>
        <v>5.0607287449392713E-3</v>
      </c>
      <c r="AZ523" s="315">
        <f>CH53</f>
        <v>1041</v>
      </c>
      <c r="BA523" s="195">
        <v>1</v>
      </c>
      <c r="BB523" s="73" t="s">
        <v>510</v>
      </c>
      <c r="BC523" s="74" t="s">
        <v>511</v>
      </c>
      <c r="BD523" s="75">
        <v>845453</v>
      </c>
      <c r="BE523" s="77">
        <v>1</v>
      </c>
      <c r="BF523" s="78">
        <f t="shared" si="501"/>
        <v>845453</v>
      </c>
      <c r="BG523" s="79">
        <f t="shared" ref="BG523:BG533" si="510">IFERROR(BE523/$CH$53,0)</f>
        <v>9.6061479346781938E-4</v>
      </c>
      <c r="BH523" s="315">
        <f>CI53</f>
        <v>792</v>
      </c>
      <c r="BI523" s="195">
        <v>1</v>
      </c>
      <c r="BJ523" s="73" t="s">
        <v>382</v>
      </c>
      <c r="BK523" s="74" t="s">
        <v>383</v>
      </c>
      <c r="BL523" s="75">
        <v>15138815</v>
      </c>
      <c r="BM523" s="77">
        <v>4</v>
      </c>
      <c r="BN523" s="78">
        <f t="shared" si="502"/>
        <v>3784703.75</v>
      </c>
      <c r="BO523" s="79">
        <f t="shared" ref="BO523:BO533" si="511">IFERROR(BM523/$CI$53,0)</f>
        <v>5.0505050505050509E-3</v>
      </c>
      <c r="BP523" s="315">
        <f>CJ53</f>
        <v>23234</v>
      </c>
      <c r="BQ523" s="195">
        <v>1</v>
      </c>
      <c r="BR523" s="73" t="s">
        <v>382</v>
      </c>
      <c r="BS523" s="74" t="s">
        <v>383</v>
      </c>
      <c r="BT523" s="75">
        <v>100520180</v>
      </c>
      <c r="BU523" s="77">
        <v>114</v>
      </c>
      <c r="BV523" s="78">
        <f t="shared" si="503"/>
        <v>881755.96491228067</v>
      </c>
      <c r="BW523" s="79">
        <f t="shared" ref="BW523:BW533" si="512">IFERROR(BU523/$CJ$53,0)</f>
        <v>4.9066023930446762E-3</v>
      </c>
    </row>
    <row r="524" spans="2:75" ht="13.5" customHeight="1">
      <c r="B524" s="304"/>
      <c r="C524" s="318"/>
      <c r="D524" s="301"/>
      <c r="E524" s="80">
        <v>2</v>
      </c>
      <c r="F524" s="102" t="s">
        <v>456</v>
      </c>
      <c r="G524" s="176" t="s">
        <v>457</v>
      </c>
      <c r="H524" s="83">
        <v>1007473</v>
      </c>
      <c r="I524" s="85">
        <v>3</v>
      </c>
      <c r="J524" s="86">
        <f t="shared" si="495"/>
        <v>335824.33333333331</v>
      </c>
      <c r="K524" s="87">
        <f t="shared" si="504"/>
        <v>1.9961407944640362E-4</v>
      </c>
      <c r="L524" s="313"/>
      <c r="M524" s="112">
        <v>2</v>
      </c>
      <c r="N524" s="102" t="s">
        <v>384</v>
      </c>
      <c r="O524" s="176" t="s">
        <v>385</v>
      </c>
      <c r="P524" s="83">
        <v>15989815</v>
      </c>
      <c r="Q524" s="85">
        <v>48</v>
      </c>
      <c r="R524" s="86">
        <f t="shared" si="496"/>
        <v>333121.14583333331</v>
      </c>
      <c r="S524" s="87">
        <f t="shared" si="505"/>
        <v>3.1047865459249677E-2</v>
      </c>
      <c r="T524" s="313"/>
      <c r="U524" s="112">
        <v>2</v>
      </c>
      <c r="V524" s="102" t="s">
        <v>382</v>
      </c>
      <c r="W524" s="176" t="s">
        <v>383</v>
      </c>
      <c r="X524" s="83">
        <v>3343494</v>
      </c>
      <c r="Y524" s="85">
        <v>9</v>
      </c>
      <c r="Z524" s="86">
        <f t="shared" si="497"/>
        <v>371499.33333333331</v>
      </c>
      <c r="AA524" s="87">
        <f t="shared" si="506"/>
        <v>8.8235294117647058E-3</v>
      </c>
      <c r="AB524" s="313"/>
      <c r="AC524" s="112">
        <v>2</v>
      </c>
      <c r="AD524" s="102" t="s">
        <v>426</v>
      </c>
      <c r="AE524" s="176" t="s">
        <v>427</v>
      </c>
      <c r="AF524" s="83">
        <v>6635858</v>
      </c>
      <c r="AG524" s="85">
        <v>11</v>
      </c>
      <c r="AH524" s="86">
        <f t="shared" si="498"/>
        <v>603259.81818181823</v>
      </c>
      <c r="AI524" s="87">
        <f t="shared" si="507"/>
        <v>6.9138906348208675E-3</v>
      </c>
      <c r="AJ524" s="313"/>
      <c r="AK524" s="112">
        <v>2</v>
      </c>
      <c r="AL524" s="102" t="s">
        <v>430</v>
      </c>
      <c r="AM524" s="176" t="s">
        <v>431</v>
      </c>
      <c r="AN524" s="83">
        <v>17454227</v>
      </c>
      <c r="AO524" s="85">
        <v>25</v>
      </c>
      <c r="AP524" s="86">
        <f t="shared" si="499"/>
        <v>698169.08</v>
      </c>
      <c r="AQ524" s="87">
        <f t="shared" si="508"/>
        <v>2.0374898125509373E-2</v>
      </c>
      <c r="AR524" s="313"/>
      <c r="AS524" s="112">
        <v>2</v>
      </c>
      <c r="AT524" s="102" t="s">
        <v>430</v>
      </c>
      <c r="AU524" s="176" t="s">
        <v>431</v>
      </c>
      <c r="AV524" s="83">
        <v>10138483</v>
      </c>
      <c r="AW524" s="85">
        <v>13</v>
      </c>
      <c r="AX524" s="86">
        <f t="shared" si="500"/>
        <v>779883.30769230775</v>
      </c>
      <c r="AY524" s="87">
        <f t="shared" si="509"/>
        <v>1.3157894736842105E-2</v>
      </c>
      <c r="AZ524" s="313"/>
      <c r="BA524" s="112">
        <v>2</v>
      </c>
      <c r="BB524" s="102" t="s">
        <v>356</v>
      </c>
      <c r="BC524" s="176" t="s">
        <v>357</v>
      </c>
      <c r="BD524" s="83">
        <v>178352847</v>
      </c>
      <c r="BE524" s="85">
        <v>321</v>
      </c>
      <c r="BF524" s="86">
        <f t="shared" si="501"/>
        <v>555616.34579439252</v>
      </c>
      <c r="BG524" s="87">
        <f t="shared" si="510"/>
        <v>0.30835734870317005</v>
      </c>
      <c r="BH524" s="313"/>
      <c r="BI524" s="112">
        <v>2</v>
      </c>
      <c r="BJ524" s="102" t="s">
        <v>384</v>
      </c>
      <c r="BK524" s="176" t="s">
        <v>385</v>
      </c>
      <c r="BL524" s="83">
        <v>45572393</v>
      </c>
      <c r="BM524" s="85">
        <v>16</v>
      </c>
      <c r="BN524" s="86">
        <f t="shared" si="502"/>
        <v>2848274.5625</v>
      </c>
      <c r="BO524" s="87">
        <f t="shared" si="511"/>
        <v>2.0202020202020204E-2</v>
      </c>
      <c r="BP524" s="313"/>
      <c r="BQ524" s="112">
        <v>2</v>
      </c>
      <c r="BR524" s="102" t="s">
        <v>384</v>
      </c>
      <c r="BS524" s="176" t="s">
        <v>385</v>
      </c>
      <c r="BT524" s="83">
        <v>259105261</v>
      </c>
      <c r="BU524" s="85">
        <v>477</v>
      </c>
      <c r="BV524" s="86">
        <f t="shared" si="503"/>
        <v>543197.61215932912</v>
      </c>
      <c r="BW524" s="87">
        <f t="shared" si="512"/>
        <v>2.0530257381423774E-2</v>
      </c>
    </row>
    <row r="525" spans="2:75" ht="13.5" customHeight="1">
      <c r="B525" s="304"/>
      <c r="C525" s="318"/>
      <c r="D525" s="301"/>
      <c r="E525" s="80">
        <v>3</v>
      </c>
      <c r="F525" s="175" t="s">
        <v>352</v>
      </c>
      <c r="G525" s="176" t="s">
        <v>353</v>
      </c>
      <c r="H525" s="83">
        <v>304350077</v>
      </c>
      <c r="I525" s="85">
        <v>993</v>
      </c>
      <c r="J525" s="86">
        <f t="shared" si="495"/>
        <v>306495.54582074523</v>
      </c>
      <c r="K525" s="87">
        <f t="shared" si="504"/>
        <v>6.6072260296759597E-2</v>
      </c>
      <c r="L525" s="313"/>
      <c r="M525" s="112">
        <v>3</v>
      </c>
      <c r="N525" s="175" t="s">
        <v>430</v>
      </c>
      <c r="O525" s="176" t="s">
        <v>431</v>
      </c>
      <c r="P525" s="83">
        <v>3472203</v>
      </c>
      <c r="Q525" s="85">
        <v>15</v>
      </c>
      <c r="R525" s="86">
        <f t="shared" si="496"/>
        <v>231480.2</v>
      </c>
      <c r="S525" s="87">
        <f t="shared" si="505"/>
        <v>9.7024579560155231E-3</v>
      </c>
      <c r="T525" s="313"/>
      <c r="U525" s="112">
        <v>3</v>
      </c>
      <c r="V525" s="175" t="s">
        <v>352</v>
      </c>
      <c r="W525" s="176" t="s">
        <v>353</v>
      </c>
      <c r="X525" s="83">
        <v>26257479</v>
      </c>
      <c r="Y525" s="85">
        <v>81</v>
      </c>
      <c r="Z525" s="86">
        <f t="shared" si="497"/>
        <v>324166.40740740742</v>
      </c>
      <c r="AA525" s="87">
        <f t="shared" si="506"/>
        <v>7.9411764705882348E-2</v>
      </c>
      <c r="AB525" s="313"/>
      <c r="AC525" s="112">
        <v>3</v>
      </c>
      <c r="AD525" s="175" t="s">
        <v>384</v>
      </c>
      <c r="AE525" s="176" t="s">
        <v>385</v>
      </c>
      <c r="AF525" s="83">
        <v>24679502</v>
      </c>
      <c r="AG525" s="85">
        <v>48</v>
      </c>
      <c r="AH525" s="86">
        <f t="shared" si="498"/>
        <v>514156.29166666669</v>
      </c>
      <c r="AI525" s="87">
        <f t="shared" si="507"/>
        <v>3.016970458830924E-2</v>
      </c>
      <c r="AJ525" s="313"/>
      <c r="AK525" s="112">
        <v>3</v>
      </c>
      <c r="AL525" s="175" t="s">
        <v>344</v>
      </c>
      <c r="AM525" s="176" t="s">
        <v>345</v>
      </c>
      <c r="AN525" s="83">
        <v>150005949</v>
      </c>
      <c r="AO525" s="85">
        <v>231</v>
      </c>
      <c r="AP525" s="86">
        <f t="shared" si="499"/>
        <v>649376.40259740257</v>
      </c>
      <c r="AQ525" s="87">
        <f t="shared" si="508"/>
        <v>0.18826405867970661</v>
      </c>
      <c r="AR525" s="313"/>
      <c r="AS525" s="112">
        <v>3</v>
      </c>
      <c r="AT525" s="175" t="s">
        <v>356</v>
      </c>
      <c r="AU525" s="176" t="s">
        <v>357</v>
      </c>
      <c r="AV525" s="83">
        <v>184018957</v>
      </c>
      <c r="AW525" s="85">
        <v>336</v>
      </c>
      <c r="AX525" s="86">
        <f t="shared" si="500"/>
        <v>547675.46726190473</v>
      </c>
      <c r="AY525" s="87">
        <f t="shared" si="509"/>
        <v>0.34008097165991902</v>
      </c>
      <c r="AZ525" s="313"/>
      <c r="BA525" s="112">
        <v>3</v>
      </c>
      <c r="BB525" s="175" t="s">
        <v>384</v>
      </c>
      <c r="BC525" s="176" t="s">
        <v>385</v>
      </c>
      <c r="BD525" s="83">
        <v>10925571</v>
      </c>
      <c r="BE525" s="85">
        <v>20</v>
      </c>
      <c r="BF525" s="86">
        <f t="shared" si="501"/>
        <v>546278.55000000005</v>
      </c>
      <c r="BG525" s="87">
        <f t="shared" si="510"/>
        <v>1.921229586935639E-2</v>
      </c>
      <c r="BH525" s="313"/>
      <c r="BI525" s="112">
        <v>3</v>
      </c>
      <c r="BJ525" s="175" t="s">
        <v>426</v>
      </c>
      <c r="BK525" s="176" t="s">
        <v>427</v>
      </c>
      <c r="BL525" s="83">
        <v>8503643</v>
      </c>
      <c r="BM525" s="85">
        <v>9</v>
      </c>
      <c r="BN525" s="86">
        <f t="shared" si="502"/>
        <v>944849.22222222225</v>
      </c>
      <c r="BO525" s="87">
        <f t="shared" si="511"/>
        <v>1.1363636363636364E-2</v>
      </c>
      <c r="BP525" s="313"/>
      <c r="BQ525" s="112">
        <v>3</v>
      </c>
      <c r="BR525" s="175" t="s">
        <v>426</v>
      </c>
      <c r="BS525" s="176" t="s">
        <v>427</v>
      </c>
      <c r="BT525" s="83">
        <v>29536548</v>
      </c>
      <c r="BU525" s="85">
        <v>76</v>
      </c>
      <c r="BV525" s="86">
        <f t="shared" si="503"/>
        <v>388638.78947368421</v>
      </c>
      <c r="BW525" s="87">
        <f t="shared" si="512"/>
        <v>3.271068262029784E-3</v>
      </c>
    </row>
    <row r="526" spans="2:75" ht="13.5" customHeight="1">
      <c r="B526" s="304"/>
      <c r="C526" s="318"/>
      <c r="D526" s="301"/>
      <c r="E526" s="80">
        <v>4</v>
      </c>
      <c r="F526" s="175" t="s">
        <v>382</v>
      </c>
      <c r="G526" s="176" t="s">
        <v>383</v>
      </c>
      <c r="H526" s="83">
        <v>16555980</v>
      </c>
      <c r="I526" s="85">
        <v>64</v>
      </c>
      <c r="J526" s="86">
        <f t="shared" si="495"/>
        <v>258687.1875</v>
      </c>
      <c r="K526" s="87">
        <f t="shared" si="504"/>
        <v>4.2584336948566105E-3</v>
      </c>
      <c r="L526" s="313"/>
      <c r="M526" s="112">
        <v>4</v>
      </c>
      <c r="N526" s="175" t="s">
        <v>352</v>
      </c>
      <c r="O526" s="176" t="s">
        <v>353</v>
      </c>
      <c r="P526" s="83">
        <v>27259330</v>
      </c>
      <c r="Q526" s="85">
        <v>123</v>
      </c>
      <c r="R526" s="86">
        <f t="shared" si="496"/>
        <v>221620.56910569104</v>
      </c>
      <c r="S526" s="87">
        <f t="shared" si="505"/>
        <v>7.9560155239327301E-2</v>
      </c>
      <c r="T526" s="313"/>
      <c r="U526" s="112">
        <v>4</v>
      </c>
      <c r="V526" s="175" t="s">
        <v>338</v>
      </c>
      <c r="W526" s="176" t="s">
        <v>339</v>
      </c>
      <c r="X526" s="83">
        <v>81838450</v>
      </c>
      <c r="Y526" s="85">
        <v>343</v>
      </c>
      <c r="Z526" s="86">
        <f t="shared" si="497"/>
        <v>238596.06413994168</v>
      </c>
      <c r="AA526" s="87">
        <f t="shared" si="506"/>
        <v>0.3362745098039216</v>
      </c>
      <c r="AB526" s="313"/>
      <c r="AC526" s="112">
        <v>4</v>
      </c>
      <c r="AD526" s="175" t="s">
        <v>432</v>
      </c>
      <c r="AE526" s="176" t="s">
        <v>433</v>
      </c>
      <c r="AF526" s="83">
        <v>7442248</v>
      </c>
      <c r="AG526" s="85">
        <v>18</v>
      </c>
      <c r="AH526" s="86">
        <f t="shared" si="498"/>
        <v>413458.22222222225</v>
      </c>
      <c r="AI526" s="87">
        <f t="shared" si="507"/>
        <v>1.1313639220615965E-2</v>
      </c>
      <c r="AJ526" s="313"/>
      <c r="AK526" s="112">
        <v>4</v>
      </c>
      <c r="AL526" s="175" t="s">
        <v>432</v>
      </c>
      <c r="AM526" s="176" t="s">
        <v>433</v>
      </c>
      <c r="AN526" s="83">
        <v>5677753</v>
      </c>
      <c r="AO526" s="85">
        <v>14</v>
      </c>
      <c r="AP526" s="86">
        <f t="shared" si="499"/>
        <v>405553.78571428574</v>
      </c>
      <c r="AQ526" s="87">
        <f t="shared" si="508"/>
        <v>1.1409942950285249E-2</v>
      </c>
      <c r="AR526" s="313"/>
      <c r="AS526" s="112">
        <v>4</v>
      </c>
      <c r="AT526" s="175" t="s">
        <v>404</v>
      </c>
      <c r="AU526" s="176" t="s">
        <v>405</v>
      </c>
      <c r="AV526" s="83">
        <v>29487439</v>
      </c>
      <c r="AW526" s="85">
        <v>75</v>
      </c>
      <c r="AX526" s="86">
        <f t="shared" si="500"/>
        <v>393165.85333333333</v>
      </c>
      <c r="AY526" s="87">
        <f t="shared" si="509"/>
        <v>7.5910931174089064E-2</v>
      </c>
      <c r="AZ526" s="313"/>
      <c r="BA526" s="112">
        <v>4</v>
      </c>
      <c r="BB526" s="175" t="s">
        <v>426</v>
      </c>
      <c r="BC526" s="176" t="s">
        <v>427</v>
      </c>
      <c r="BD526" s="83">
        <v>4893391</v>
      </c>
      <c r="BE526" s="85">
        <v>10</v>
      </c>
      <c r="BF526" s="86">
        <f t="shared" si="501"/>
        <v>489339.1</v>
      </c>
      <c r="BG526" s="87">
        <f t="shared" si="510"/>
        <v>9.6061479346781949E-3</v>
      </c>
      <c r="BH526" s="313"/>
      <c r="BI526" s="112">
        <v>4</v>
      </c>
      <c r="BJ526" s="175" t="s">
        <v>362</v>
      </c>
      <c r="BK526" s="176" t="s">
        <v>363</v>
      </c>
      <c r="BL526" s="83">
        <v>175970862</v>
      </c>
      <c r="BM526" s="85">
        <v>251</v>
      </c>
      <c r="BN526" s="86">
        <f t="shared" si="502"/>
        <v>701079.13147410355</v>
      </c>
      <c r="BO526" s="87">
        <f t="shared" si="511"/>
        <v>0.31691919191919193</v>
      </c>
      <c r="BP526" s="313"/>
      <c r="BQ526" s="112">
        <v>4</v>
      </c>
      <c r="BR526" s="175" t="s">
        <v>344</v>
      </c>
      <c r="BS526" s="176" t="s">
        <v>345</v>
      </c>
      <c r="BT526" s="83">
        <v>807088958</v>
      </c>
      <c r="BU526" s="85">
        <v>2335</v>
      </c>
      <c r="BV526" s="86">
        <f t="shared" si="503"/>
        <v>345648.37601713062</v>
      </c>
      <c r="BW526" s="87">
        <f t="shared" si="512"/>
        <v>0.10049926831367822</v>
      </c>
    </row>
    <row r="527" spans="2:75" ht="13.5" customHeight="1">
      <c r="B527" s="304"/>
      <c r="C527" s="318"/>
      <c r="D527" s="301"/>
      <c r="E527" s="80">
        <v>5</v>
      </c>
      <c r="F527" s="175" t="s">
        <v>426</v>
      </c>
      <c r="G527" s="176" t="s">
        <v>427</v>
      </c>
      <c r="H527" s="83">
        <v>6922414</v>
      </c>
      <c r="I527" s="85">
        <v>27</v>
      </c>
      <c r="J527" s="86">
        <f t="shared" si="495"/>
        <v>256385.70370370371</v>
      </c>
      <c r="K527" s="87">
        <f t="shared" si="504"/>
        <v>1.7965267150176327E-3</v>
      </c>
      <c r="L527" s="313"/>
      <c r="M527" s="112">
        <v>5</v>
      </c>
      <c r="N527" s="175" t="s">
        <v>418</v>
      </c>
      <c r="O527" s="176" t="s">
        <v>419</v>
      </c>
      <c r="P527" s="83">
        <v>5130534</v>
      </c>
      <c r="Q527" s="85">
        <v>28</v>
      </c>
      <c r="R527" s="86">
        <f t="shared" si="496"/>
        <v>183233.35714285713</v>
      </c>
      <c r="S527" s="87">
        <f t="shared" si="505"/>
        <v>1.8111254851228976E-2</v>
      </c>
      <c r="T527" s="313"/>
      <c r="U527" s="112">
        <v>5</v>
      </c>
      <c r="V527" s="175" t="s">
        <v>432</v>
      </c>
      <c r="W527" s="176" t="s">
        <v>433</v>
      </c>
      <c r="X527" s="83">
        <v>2036149</v>
      </c>
      <c r="Y527" s="85">
        <v>11</v>
      </c>
      <c r="Z527" s="86">
        <f t="shared" si="497"/>
        <v>185104.45454545456</v>
      </c>
      <c r="AA527" s="87">
        <f t="shared" si="506"/>
        <v>1.0784313725490196E-2</v>
      </c>
      <c r="AB527" s="313"/>
      <c r="AC527" s="112">
        <v>5</v>
      </c>
      <c r="AD527" s="175" t="s">
        <v>430</v>
      </c>
      <c r="AE527" s="176" t="s">
        <v>431</v>
      </c>
      <c r="AF527" s="83">
        <v>7122744</v>
      </c>
      <c r="AG527" s="85">
        <v>18</v>
      </c>
      <c r="AH527" s="86">
        <f t="shared" si="498"/>
        <v>395708</v>
      </c>
      <c r="AI527" s="87">
        <f t="shared" si="507"/>
        <v>1.1313639220615965E-2</v>
      </c>
      <c r="AJ527" s="313"/>
      <c r="AK527" s="112">
        <v>5</v>
      </c>
      <c r="AL527" s="175" t="s">
        <v>426</v>
      </c>
      <c r="AM527" s="176" t="s">
        <v>427</v>
      </c>
      <c r="AN527" s="83">
        <v>2355924</v>
      </c>
      <c r="AO527" s="85">
        <v>6</v>
      </c>
      <c r="AP527" s="86">
        <f t="shared" si="499"/>
        <v>392654</v>
      </c>
      <c r="AQ527" s="87">
        <f t="shared" si="508"/>
        <v>4.8899755501222494E-3</v>
      </c>
      <c r="AR527" s="313"/>
      <c r="AS527" s="112">
        <v>5</v>
      </c>
      <c r="AT527" s="175" t="s">
        <v>406</v>
      </c>
      <c r="AU527" s="176" t="s">
        <v>407</v>
      </c>
      <c r="AV527" s="83">
        <v>20958199</v>
      </c>
      <c r="AW527" s="85">
        <v>54</v>
      </c>
      <c r="AX527" s="86">
        <f t="shared" si="500"/>
        <v>388114.79629629629</v>
      </c>
      <c r="AY527" s="87">
        <f t="shared" si="509"/>
        <v>5.4655870445344132E-2</v>
      </c>
      <c r="AZ527" s="313"/>
      <c r="BA527" s="112">
        <v>5</v>
      </c>
      <c r="BB527" s="175" t="s">
        <v>406</v>
      </c>
      <c r="BC527" s="176" t="s">
        <v>407</v>
      </c>
      <c r="BD527" s="83">
        <v>36379017</v>
      </c>
      <c r="BE527" s="85">
        <v>77</v>
      </c>
      <c r="BF527" s="86">
        <f t="shared" si="501"/>
        <v>472454.76623376622</v>
      </c>
      <c r="BG527" s="87">
        <f t="shared" si="510"/>
        <v>7.3967339097022092E-2</v>
      </c>
      <c r="BH527" s="313"/>
      <c r="BI527" s="112">
        <v>5</v>
      </c>
      <c r="BJ527" s="175" t="s">
        <v>406</v>
      </c>
      <c r="BK527" s="176" t="s">
        <v>407</v>
      </c>
      <c r="BL527" s="83">
        <v>30303741</v>
      </c>
      <c r="BM527" s="85">
        <v>54</v>
      </c>
      <c r="BN527" s="86">
        <f t="shared" si="502"/>
        <v>561180.38888888888</v>
      </c>
      <c r="BO527" s="87">
        <f t="shared" si="511"/>
        <v>6.8181818181818177E-2</v>
      </c>
      <c r="BP527" s="313"/>
      <c r="BQ527" s="112">
        <v>5</v>
      </c>
      <c r="BR527" s="175" t="s">
        <v>406</v>
      </c>
      <c r="BS527" s="176" t="s">
        <v>407</v>
      </c>
      <c r="BT527" s="83">
        <v>142826967</v>
      </c>
      <c r="BU527" s="85">
        <v>467</v>
      </c>
      <c r="BV527" s="86">
        <f t="shared" si="503"/>
        <v>305839.32976445399</v>
      </c>
      <c r="BW527" s="87">
        <f t="shared" si="512"/>
        <v>2.0099853662735645E-2</v>
      </c>
    </row>
    <row r="528" spans="2:75" ht="13.5" customHeight="1">
      <c r="B528" s="304"/>
      <c r="C528" s="318"/>
      <c r="D528" s="301"/>
      <c r="E528" s="80">
        <v>6</v>
      </c>
      <c r="F528" s="102" t="s">
        <v>344</v>
      </c>
      <c r="G528" s="176" t="s">
        <v>345</v>
      </c>
      <c r="H528" s="83">
        <v>238907201</v>
      </c>
      <c r="I528" s="85">
        <v>1022</v>
      </c>
      <c r="J528" s="86">
        <f t="shared" si="495"/>
        <v>233764.3845401174</v>
      </c>
      <c r="K528" s="87">
        <f t="shared" si="504"/>
        <v>6.80018630647415E-2</v>
      </c>
      <c r="L528" s="313"/>
      <c r="M528" s="112">
        <v>6</v>
      </c>
      <c r="N528" s="102" t="s">
        <v>344</v>
      </c>
      <c r="O528" s="176" t="s">
        <v>345</v>
      </c>
      <c r="P528" s="83">
        <v>27297527</v>
      </c>
      <c r="Q528" s="85">
        <v>159</v>
      </c>
      <c r="R528" s="86">
        <f t="shared" si="496"/>
        <v>171682.55974842768</v>
      </c>
      <c r="S528" s="87">
        <f t="shared" si="505"/>
        <v>0.10284605433376455</v>
      </c>
      <c r="T528" s="313"/>
      <c r="U528" s="112">
        <v>6</v>
      </c>
      <c r="V528" s="102" t="s">
        <v>374</v>
      </c>
      <c r="W528" s="176" t="s">
        <v>375</v>
      </c>
      <c r="X528" s="83">
        <v>5363443</v>
      </c>
      <c r="Y528" s="85">
        <v>30</v>
      </c>
      <c r="Z528" s="86">
        <f t="shared" si="497"/>
        <v>178781.43333333332</v>
      </c>
      <c r="AA528" s="87">
        <f t="shared" si="506"/>
        <v>2.9411764705882353E-2</v>
      </c>
      <c r="AB528" s="313"/>
      <c r="AC528" s="112">
        <v>6</v>
      </c>
      <c r="AD528" s="102" t="s">
        <v>352</v>
      </c>
      <c r="AE528" s="176" t="s">
        <v>353</v>
      </c>
      <c r="AF528" s="83">
        <v>50641932</v>
      </c>
      <c r="AG528" s="85">
        <v>133</v>
      </c>
      <c r="AH528" s="86">
        <f t="shared" si="498"/>
        <v>380766.40601503762</v>
      </c>
      <c r="AI528" s="87">
        <f t="shared" si="507"/>
        <v>8.3595223130106852E-2</v>
      </c>
      <c r="AJ528" s="313"/>
      <c r="AK528" s="112">
        <v>6</v>
      </c>
      <c r="AL528" s="102" t="s">
        <v>338</v>
      </c>
      <c r="AM528" s="176" t="s">
        <v>339</v>
      </c>
      <c r="AN528" s="83">
        <v>134667701</v>
      </c>
      <c r="AO528" s="85">
        <v>391</v>
      </c>
      <c r="AP528" s="86">
        <f t="shared" si="499"/>
        <v>344418.67263427109</v>
      </c>
      <c r="AQ528" s="87">
        <f t="shared" si="508"/>
        <v>0.31866340668296661</v>
      </c>
      <c r="AR528" s="313"/>
      <c r="AS528" s="112">
        <v>6</v>
      </c>
      <c r="AT528" s="102" t="s">
        <v>344</v>
      </c>
      <c r="AU528" s="176" t="s">
        <v>345</v>
      </c>
      <c r="AV528" s="83">
        <v>64967607</v>
      </c>
      <c r="AW528" s="85">
        <v>169</v>
      </c>
      <c r="AX528" s="86">
        <f t="shared" si="500"/>
        <v>384423.7100591716</v>
      </c>
      <c r="AY528" s="87">
        <f t="shared" si="509"/>
        <v>0.17105263157894737</v>
      </c>
      <c r="AZ528" s="313"/>
      <c r="BA528" s="112">
        <v>6</v>
      </c>
      <c r="BB528" s="102" t="s">
        <v>366</v>
      </c>
      <c r="BC528" s="176" t="s">
        <v>367</v>
      </c>
      <c r="BD528" s="83">
        <v>141460569</v>
      </c>
      <c r="BE528" s="85">
        <v>338</v>
      </c>
      <c r="BF528" s="86">
        <f t="shared" si="501"/>
        <v>418522.39349112427</v>
      </c>
      <c r="BG528" s="87">
        <f t="shared" si="510"/>
        <v>0.32468780019212296</v>
      </c>
      <c r="BH528" s="313"/>
      <c r="BI528" s="112">
        <v>6</v>
      </c>
      <c r="BJ528" s="102" t="s">
        <v>356</v>
      </c>
      <c r="BK528" s="176" t="s">
        <v>357</v>
      </c>
      <c r="BL528" s="83">
        <v>83007562</v>
      </c>
      <c r="BM528" s="85">
        <v>182</v>
      </c>
      <c r="BN528" s="86">
        <f t="shared" si="502"/>
        <v>456085.50549450552</v>
      </c>
      <c r="BO528" s="87">
        <f t="shared" si="511"/>
        <v>0.22979797979797981</v>
      </c>
      <c r="BP528" s="313"/>
      <c r="BQ528" s="112">
        <v>6</v>
      </c>
      <c r="BR528" s="102" t="s">
        <v>352</v>
      </c>
      <c r="BS528" s="176" t="s">
        <v>353</v>
      </c>
      <c r="BT528" s="83">
        <v>496028698</v>
      </c>
      <c r="BU528" s="85">
        <v>1694</v>
      </c>
      <c r="BV528" s="86">
        <f t="shared" si="503"/>
        <v>292815.05194805196</v>
      </c>
      <c r="BW528" s="87">
        <f t="shared" si="512"/>
        <v>7.2910389945769136E-2</v>
      </c>
    </row>
    <row r="529" spans="2:75" ht="13.5" customHeight="1">
      <c r="B529" s="304"/>
      <c r="C529" s="318"/>
      <c r="D529" s="301"/>
      <c r="E529" s="80">
        <v>7</v>
      </c>
      <c r="F529" s="102" t="s">
        <v>408</v>
      </c>
      <c r="G529" s="176" t="s">
        <v>409</v>
      </c>
      <c r="H529" s="83">
        <v>60979531</v>
      </c>
      <c r="I529" s="85">
        <v>280</v>
      </c>
      <c r="J529" s="86">
        <f t="shared" si="495"/>
        <v>217784.03928571427</v>
      </c>
      <c r="K529" s="87">
        <f t="shared" si="504"/>
        <v>1.8630647414997672E-2</v>
      </c>
      <c r="L529" s="313"/>
      <c r="M529" s="112">
        <v>7</v>
      </c>
      <c r="N529" s="102" t="s">
        <v>460</v>
      </c>
      <c r="O529" s="176" t="s">
        <v>461</v>
      </c>
      <c r="P529" s="83">
        <v>849582</v>
      </c>
      <c r="Q529" s="85">
        <v>5</v>
      </c>
      <c r="R529" s="86">
        <f t="shared" si="496"/>
        <v>169916.4</v>
      </c>
      <c r="S529" s="87">
        <f t="shared" si="505"/>
        <v>3.2341526520051748E-3</v>
      </c>
      <c r="T529" s="313"/>
      <c r="U529" s="112">
        <v>7</v>
      </c>
      <c r="V529" s="102" t="s">
        <v>442</v>
      </c>
      <c r="W529" s="176" t="s">
        <v>443</v>
      </c>
      <c r="X529" s="83">
        <v>5589535</v>
      </c>
      <c r="Y529" s="85">
        <v>46</v>
      </c>
      <c r="Z529" s="86">
        <f t="shared" si="497"/>
        <v>121511.63043478261</v>
      </c>
      <c r="AA529" s="87">
        <f t="shared" si="506"/>
        <v>4.5098039215686274E-2</v>
      </c>
      <c r="AB529" s="313"/>
      <c r="AC529" s="112">
        <v>7</v>
      </c>
      <c r="AD529" s="102" t="s">
        <v>338</v>
      </c>
      <c r="AE529" s="176" t="s">
        <v>339</v>
      </c>
      <c r="AF529" s="83">
        <v>149444077</v>
      </c>
      <c r="AG529" s="85">
        <v>508</v>
      </c>
      <c r="AH529" s="86">
        <f t="shared" si="498"/>
        <v>294181.25393700786</v>
      </c>
      <c r="AI529" s="87">
        <f t="shared" si="507"/>
        <v>0.31929604022627278</v>
      </c>
      <c r="AJ529" s="313"/>
      <c r="AK529" s="112">
        <v>7</v>
      </c>
      <c r="AL529" s="102" t="s">
        <v>406</v>
      </c>
      <c r="AM529" s="176" t="s">
        <v>407</v>
      </c>
      <c r="AN529" s="83">
        <v>21684562</v>
      </c>
      <c r="AO529" s="85">
        <v>69</v>
      </c>
      <c r="AP529" s="86">
        <f t="shared" si="499"/>
        <v>314269.0144927536</v>
      </c>
      <c r="AQ529" s="87">
        <f t="shared" si="508"/>
        <v>5.623471882640587E-2</v>
      </c>
      <c r="AR529" s="313"/>
      <c r="AS529" s="112">
        <v>7</v>
      </c>
      <c r="AT529" s="102" t="s">
        <v>384</v>
      </c>
      <c r="AU529" s="176" t="s">
        <v>385</v>
      </c>
      <c r="AV529" s="83">
        <v>5587264</v>
      </c>
      <c r="AW529" s="85">
        <v>17</v>
      </c>
      <c r="AX529" s="86">
        <f t="shared" si="500"/>
        <v>328662.5882352941</v>
      </c>
      <c r="AY529" s="87">
        <f t="shared" si="509"/>
        <v>1.7206477732793522E-2</v>
      </c>
      <c r="AZ529" s="313"/>
      <c r="BA529" s="112">
        <v>7</v>
      </c>
      <c r="BB529" s="102" t="s">
        <v>362</v>
      </c>
      <c r="BC529" s="176" t="s">
        <v>363</v>
      </c>
      <c r="BD529" s="83">
        <v>156191067</v>
      </c>
      <c r="BE529" s="85">
        <v>379</v>
      </c>
      <c r="BF529" s="86">
        <f t="shared" si="501"/>
        <v>412113.63324538257</v>
      </c>
      <c r="BG529" s="87">
        <f t="shared" si="510"/>
        <v>0.36407300672430354</v>
      </c>
      <c r="BH529" s="313"/>
      <c r="BI529" s="112">
        <v>7</v>
      </c>
      <c r="BJ529" s="102" t="s">
        <v>366</v>
      </c>
      <c r="BK529" s="176" t="s">
        <v>367</v>
      </c>
      <c r="BL529" s="83">
        <v>97313662</v>
      </c>
      <c r="BM529" s="85">
        <v>232</v>
      </c>
      <c r="BN529" s="86">
        <f t="shared" si="502"/>
        <v>419455.43965517241</v>
      </c>
      <c r="BO529" s="87">
        <f t="shared" si="511"/>
        <v>0.29292929292929293</v>
      </c>
      <c r="BP529" s="313"/>
      <c r="BQ529" s="112">
        <v>7</v>
      </c>
      <c r="BR529" s="102" t="s">
        <v>430</v>
      </c>
      <c r="BS529" s="176" t="s">
        <v>431</v>
      </c>
      <c r="BT529" s="83">
        <v>76353319</v>
      </c>
      <c r="BU529" s="85">
        <v>275</v>
      </c>
      <c r="BV529" s="86">
        <f t="shared" si="503"/>
        <v>277648.43272727274</v>
      </c>
      <c r="BW529" s="87">
        <f t="shared" si="512"/>
        <v>1.1836102263923559E-2</v>
      </c>
    </row>
    <row r="530" spans="2:75" ht="13.5" customHeight="1">
      <c r="B530" s="304"/>
      <c r="C530" s="318"/>
      <c r="D530" s="301"/>
      <c r="E530" s="80">
        <v>8</v>
      </c>
      <c r="F530" s="102" t="s">
        <v>418</v>
      </c>
      <c r="G530" s="176" t="s">
        <v>419</v>
      </c>
      <c r="H530" s="83">
        <v>34895528</v>
      </c>
      <c r="I530" s="85">
        <v>166</v>
      </c>
      <c r="J530" s="86">
        <f t="shared" si="495"/>
        <v>210214.02409638555</v>
      </c>
      <c r="K530" s="87">
        <f t="shared" si="504"/>
        <v>1.1045312396034334E-2</v>
      </c>
      <c r="L530" s="313"/>
      <c r="M530" s="112">
        <v>8</v>
      </c>
      <c r="N530" s="102" t="s">
        <v>374</v>
      </c>
      <c r="O530" s="176" t="s">
        <v>375</v>
      </c>
      <c r="P530" s="83">
        <v>7082489</v>
      </c>
      <c r="Q530" s="85">
        <v>46</v>
      </c>
      <c r="R530" s="86">
        <f t="shared" si="496"/>
        <v>153967.15217391305</v>
      </c>
      <c r="S530" s="87">
        <f t="shared" si="505"/>
        <v>2.9754204398447608E-2</v>
      </c>
      <c r="T530" s="313"/>
      <c r="U530" s="112">
        <v>8</v>
      </c>
      <c r="V530" s="102" t="s">
        <v>406</v>
      </c>
      <c r="W530" s="176" t="s">
        <v>407</v>
      </c>
      <c r="X530" s="83">
        <v>3230417</v>
      </c>
      <c r="Y530" s="85">
        <v>29</v>
      </c>
      <c r="Z530" s="86">
        <f t="shared" si="497"/>
        <v>111393.68965517242</v>
      </c>
      <c r="AA530" s="87">
        <f t="shared" si="506"/>
        <v>2.8431372549019607E-2</v>
      </c>
      <c r="AB530" s="313"/>
      <c r="AC530" s="112">
        <v>8</v>
      </c>
      <c r="AD530" s="102" t="s">
        <v>374</v>
      </c>
      <c r="AE530" s="176" t="s">
        <v>375</v>
      </c>
      <c r="AF530" s="83">
        <v>8741423</v>
      </c>
      <c r="AG530" s="85">
        <v>33</v>
      </c>
      <c r="AH530" s="86">
        <f t="shared" si="498"/>
        <v>264891.60606060608</v>
      </c>
      <c r="AI530" s="87">
        <f t="shared" si="507"/>
        <v>2.0741671904462602E-2</v>
      </c>
      <c r="AJ530" s="313"/>
      <c r="AK530" s="112">
        <v>8</v>
      </c>
      <c r="AL530" s="102" t="s">
        <v>352</v>
      </c>
      <c r="AM530" s="176" t="s">
        <v>353</v>
      </c>
      <c r="AN530" s="83">
        <v>32285291</v>
      </c>
      <c r="AO530" s="85">
        <v>106</v>
      </c>
      <c r="AP530" s="86">
        <f t="shared" si="499"/>
        <v>304578.21698113205</v>
      </c>
      <c r="AQ530" s="87">
        <f t="shared" si="508"/>
        <v>8.6389568052159735E-2</v>
      </c>
      <c r="AR530" s="313"/>
      <c r="AS530" s="112">
        <v>8</v>
      </c>
      <c r="AT530" s="102" t="s">
        <v>480</v>
      </c>
      <c r="AU530" s="176" t="s">
        <v>481</v>
      </c>
      <c r="AV530" s="83">
        <v>26761321</v>
      </c>
      <c r="AW530" s="85">
        <v>87</v>
      </c>
      <c r="AX530" s="86">
        <f t="shared" si="500"/>
        <v>307601.3908045977</v>
      </c>
      <c r="AY530" s="87">
        <f t="shared" si="509"/>
        <v>8.8056680161943318E-2</v>
      </c>
      <c r="AZ530" s="313"/>
      <c r="BA530" s="112">
        <v>8</v>
      </c>
      <c r="BB530" s="102" t="s">
        <v>344</v>
      </c>
      <c r="BC530" s="176" t="s">
        <v>345</v>
      </c>
      <c r="BD530" s="83">
        <v>85668935</v>
      </c>
      <c r="BE530" s="85">
        <v>230</v>
      </c>
      <c r="BF530" s="86">
        <f t="shared" si="501"/>
        <v>372473.63043478259</v>
      </c>
      <c r="BG530" s="87">
        <f t="shared" si="510"/>
        <v>0.22094140249759847</v>
      </c>
      <c r="BH530" s="313"/>
      <c r="BI530" s="112">
        <v>8</v>
      </c>
      <c r="BJ530" s="102" t="s">
        <v>344</v>
      </c>
      <c r="BK530" s="176" t="s">
        <v>345</v>
      </c>
      <c r="BL530" s="83">
        <v>67147377</v>
      </c>
      <c r="BM530" s="85">
        <v>174</v>
      </c>
      <c r="BN530" s="86">
        <f t="shared" si="502"/>
        <v>385904.46551724139</v>
      </c>
      <c r="BO530" s="87">
        <f t="shared" si="511"/>
        <v>0.2196969696969697</v>
      </c>
      <c r="BP530" s="313"/>
      <c r="BQ530" s="112">
        <v>8</v>
      </c>
      <c r="BR530" s="102" t="s">
        <v>356</v>
      </c>
      <c r="BS530" s="176" t="s">
        <v>357</v>
      </c>
      <c r="BT530" s="83">
        <v>847939714</v>
      </c>
      <c r="BU530" s="85">
        <v>3754</v>
      </c>
      <c r="BV530" s="86">
        <f t="shared" si="503"/>
        <v>225876.32232285562</v>
      </c>
      <c r="BW530" s="87">
        <f t="shared" si="512"/>
        <v>0.16157355599552381</v>
      </c>
    </row>
    <row r="531" spans="2:75" ht="13.5" customHeight="1">
      <c r="B531" s="304"/>
      <c r="C531" s="318"/>
      <c r="D531" s="301"/>
      <c r="E531" s="80">
        <v>9</v>
      </c>
      <c r="F531" s="102" t="s">
        <v>430</v>
      </c>
      <c r="G531" s="176" t="s">
        <v>431</v>
      </c>
      <c r="H531" s="83">
        <v>32974032</v>
      </c>
      <c r="I531" s="85">
        <v>174</v>
      </c>
      <c r="J531" s="86">
        <f t="shared" si="495"/>
        <v>189505.93103448275</v>
      </c>
      <c r="K531" s="87">
        <f t="shared" si="504"/>
        <v>1.157761660789141E-2</v>
      </c>
      <c r="L531" s="313"/>
      <c r="M531" s="112">
        <v>9</v>
      </c>
      <c r="N531" s="102" t="s">
        <v>392</v>
      </c>
      <c r="O531" s="176" t="s">
        <v>393</v>
      </c>
      <c r="P531" s="83">
        <v>16166292</v>
      </c>
      <c r="Q531" s="85">
        <v>105</v>
      </c>
      <c r="R531" s="86">
        <f t="shared" si="496"/>
        <v>153964.6857142857</v>
      </c>
      <c r="S531" s="87">
        <f t="shared" si="505"/>
        <v>6.791720569210867E-2</v>
      </c>
      <c r="T531" s="313"/>
      <c r="U531" s="112">
        <v>9</v>
      </c>
      <c r="V531" s="102" t="s">
        <v>356</v>
      </c>
      <c r="W531" s="176" t="s">
        <v>357</v>
      </c>
      <c r="X531" s="83">
        <v>30387976</v>
      </c>
      <c r="Y531" s="85">
        <v>285</v>
      </c>
      <c r="Z531" s="86">
        <f t="shared" si="497"/>
        <v>106624.47719298245</v>
      </c>
      <c r="AA531" s="87">
        <f t="shared" si="506"/>
        <v>0.27941176470588236</v>
      </c>
      <c r="AB531" s="313"/>
      <c r="AC531" s="112">
        <v>9</v>
      </c>
      <c r="AD531" s="102" t="s">
        <v>356</v>
      </c>
      <c r="AE531" s="176" t="s">
        <v>357</v>
      </c>
      <c r="AF531" s="83">
        <v>113222283</v>
      </c>
      <c r="AG531" s="85">
        <v>441</v>
      </c>
      <c r="AH531" s="86">
        <f t="shared" si="498"/>
        <v>256739.87074829932</v>
      </c>
      <c r="AI531" s="87">
        <f t="shared" si="507"/>
        <v>0.27718416090509113</v>
      </c>
      <c r="AJ531" s="313"/>
      <c r="AK531" s="112">
        <v>9</v>
      </c>
      <c r="AL531" s="102" t="s">
        <v>356</v>
      </c>
      <c r="AM531" s="176" t="s">
        <v>357</v>
      </c>
      <c r="AN531" s="83">
        <v>112048222</v>
      </c>
      <c r="AO531" s="85">
        <v>382</v>
      </c>
      <c r="AP531" s="86">
        <f t="shared" si="499"/>
        <v>293319.95287958113</v>
      </c>
      <c r="AQ531" s="87">
        <f t="shared" si="508"/>
        <v>0.3113284433577832</v>
      </c>
      <c r="AR531" s="313"/>
      <c r="AS531" s="112">
        <v>9</v>
      </c>
      <c r="AT531" s="102" t="s">
        <v>424</v>
      </c>
      <c r="AU531" s="176" t="s">
        <v>425</v>
      </c>
      <c r="AV531" s="83">
        <v>23741709</v>
      </c>
      <c r="AW531" s="85">
        <v>83</v>
      </c>
      <c r="AX531" s="86">
        <f t="shared" si="500"/>
        <v>286044.68674698798</v>
      </c>
      <c r="AY531" s="87">
        <f t="shared" si="509"/>
        <v>8.4008097165991905E-2</v>
      </c>
      <c r="AZ531" s="313"/>
      <c r="BA531" s="112">
        <v>9</v>
      </c>
      <c r="BB531" s="102" t="s">
        <v>430</v>
      </c>
      <c r="BC531" s="176" t="s">
        <v>431</v>
      </c>
      <c r="BD531" s="83">
        <v>3637523</v>
      </c>
      <c r="BE531" s="85">
        <v>10</v>
      </c>
      <c r="BF531" s="86">
        <f t="shared" si="501"/>
        <v>363752.3</v>
      </c>
      <c r="BG531" s="87">
        <f t="shared" si="510"/>
        <v>9.6061479346781949E-3</v>
      </c>
      <c r="BH531" s="313"/>
      <c r="BI531" s="112">
        <v>9</v>
      </c>
      <c r="BJ531" s="102" t="s">
        <v>404</v>
      </c>
      <c r="BK531" s="176" t="s">
        <v>405</v>
      </c>
      <c r="BL531" s="83">
        <v>23892649</v>
      </c>
      <c r="BM531" s="85">
        <v>71</v>
      </c>
      <c r="BN531" s="86">
        <f t="shared" si="502"/>
        <v>336516.18309859157</v>
      </c>
      <c r="BO531" s="87">
        <f t="shared" si="511"/>
        <v>8.9646464646464641E-2</v>
      </c>
      <c r="BP531" s="313"/>
      <c r="BQ531" s="112">
        <v>9</v>
      </c>
      <c r="BR531" s="102" t="s">
        <v>404</v>
      </c>
      <c r="BS531" s="176" t="s">
        <v>405</v>
      </c>
      <c r="BT531" s="83">
        <v>133823762</v>
      </c>
      <c r="BU531" s="85">
        <v>724</v>
      </c>
      <c r="BV531" s="86">
        <f t="shared" si="503"/>
        <v>184839.45027624309</v>
      </c>
      <c r="BW531" s="87">
        <f t="shared" si="512"/>
        <v>3.1161229233020574E-2</v>
      </c>
    </row>
    <row r="532" spans="2:75" ht="13.5" customHeight="1">
      <c r="B532" s="304"/>
      <c r="C532" s="318"/>
      <c r="D532" s="301"/>
      <c r="E532" s="88">
        <v>10</v>
      </c>
      <c r="F532" s="103" t="s">
        <v>460</v>
      </c>
      <c r="G532" s="178" t="s">
        <v>461</v>
      </c>
      <c r="H532" s="91">
        <v>4550545</v>
      </c>
      <c r="I532" s="93">
        <v>26</v>
      </c>
      <c r="J532" s="94">
        <f t="shared" si="495"/>
        <v>175020.96153846153</v>
      </c>
      <c r="K532" s="95">
        <f t="shared" si="504"/>
        <v>1.7299886885354979E-3</v>
      </c>
      <c r="L532" s="313"/>
      <c r="M532" s="113">
        <v>10</v>
      </c>
      <c r="N532" s="103" t="s">
        <v>432</v>
      </c>
      <c r="O532" s="178" t="s">
        <v>433</v>
      </c>
      <c r="P532" s="91">
        <v>3470924</v>
      </c>
      <c r="Q532" s="93">
        <v>23</v>
      </c>
      <c r="R532" s="94">
        <f t="shared" si="496"/>
        <v>150909.73913043478</v>
      </c>
      <c r="S532" s="95">
        <f t="shared" si="505"/>
        <v>1.4877102199223804E-2</v>
      </c>
      <c r="T532" s="313"/>
      <c r="U532" s="113">
        <v>10</v>
      </c>
      <c r="V532" s="103" t="s">
        <v>386</v>
      </c>
      <c r="W532" s="178" t="s">
        <v>387</v>
      </c>
      <c r="X532" s="91">
        <v>23966371</v>
      </c>
      <c r="Y532" s="93">
        <v>228</v>
      </c>
      <c r="Z532" s="94">
        <f t="shared" si="497"/>
        <v>105115.66228070176</v>
      </c>
      <c r="AA532" s="95">
        <f t="shared" si="506"/>
        <v>0.22352941176470589</v>
      </c>
      <c r="AB532" s="313"/>
      <c r="AC532" s="113">
        <v>10</v>
      </c>
      <c r="AD532" s="103" t="s">
        <v>344</v>
      </c>
      <c r="AE532" s="178" t="s">
        <v>345</v>
      </c>
      <c r="AF532" s="91">
        <v>52899597</v>
      </c>
      <c r="AG532" s="93">
        <v>213</v>
      </c>
      <c r="AH532" s="94">
        <f t="shared" si="498"/>
        <v>248354.91549295775</v>
      </c>
      <c r="AI532" s="95">
        <f t="shared" si="507"/>
        <v>0.13387806411062225</v>
      </c>
      <c r="AJ532" s="313"/>
      <c r="AK532" s="113">
        <v>10</v>
      </c>
      <c r="AL532" s="103" t="s">
        <v>466</v>
      </c>
      <c r="AM532" s="178" t="s">
        <v>467</v>
      </c>
      <c r="AN532" s="91">
        <v>3149570</v>
      </c>
      <c r="AO532" s="93">
        <v>11</v>
      </c>
      <c r="AP532" s="94">
        <f t="shared" si="499"/>
        <v>286324.54545454547</v>
      </c>
      <c r="AQ532" s="95">
        <f t="shared" si="508"/>
        <v>8.9649551752241236E-3</v>
      </c>
      <c r="AR532" s="313"/>
      <c r="AS532" s="113">
        <v>10</v>
      </c>
      <c r="AT532" s="103" t="s">
        <v>368</v>
      </c>
      <c r="AU532" s="178" t="s">
        <v>369</v>
      </c>
      <c r="AV532" s="91">
        <v>75018101</v>
      </c>
      <c r="AW532" s="93">
        <v>272</v>
      </c>
      <c r="AX532" s="94">
        <f t="shared" si="500"/>
        <v>275801.8419117647</v>
      </c>
      <c r="AY532" s="95">
        <f t="shared" si="509"/>
        <v>0.27530364372469635</v>
      </c>
      <c r="AZ532" s="313"/>
      <c r="BA532" s="113">
        <v>10</v>
      </c>
      <c r="BB532" s="103" t="s">
        <v>432</v>
      </c>
      <c r="BC532" s="178" t="s">
        <v>433</v>
      </c>
      <c r="BD532" s="91">
        <v>2226199</v>
      </c>
      <c r="BE532" s="93">
        <v>7</v>
      </c>
      <c r="BF532" s="94">
        <f t="shared" si="501"/>
        <v>318028.42857142858</v>
      </c>
      <c r="BG532" s="95">
        <f t="shared" si="510"/>
        <v>6.7243035542747355E-3</v>
      </c>
      <c r="BH532" s="313"/>
      <c r="BI532" s="113">
        <v>10</v>
      </c>
      <c r="BJ532" s="103" t="s">
        <v>368</v>
      </c>
      <c r="BK532" s="178" t="s">
        <v>369</v>
      </c>
      <c r="BL532" s="91">
        <v>98174032</v>
      </c>
      <c r="BM532" s="93">
        <v>300</v>
      </c>
      <c r="BN532" s="94">
        <f t="shared" si="502"/>
        <v>327246.77333333332</v>
      </c>
      <c r="BO532" s="95">
        <f t="shared" si="511"/>
        <v>0.37878787878787878</v>
      </c>
      <c r="BP532" s="313"/>
      <c r="BQ532" s="113">
        <v>10</v>
      </c>
      <c r="BR532" s="103" t="s">
        <v>374</v>
      </c>
      <c r="BS532" s="178" t="s">
        <v>375</v>
      </c>
      <c r="BT532" s="91">
        <v>85390640</v>
      </c>
      <c r="BU532" s="93">
        <v>492</v>
      </c>
      <c r="BV532" s="94">
        <f t="shared" si="503"/>
        <v>173558.21138211383</v>
      </c>
      <c r="BW532" s="95">
        <f t="shared" si="512"/>
        <v>2.117586295945597E-2</v>
      </c>
    </row>
    <row r="533" spans="2:75" s="173" customFormat="1" ht="13.5" customHeight="1">
      <c r="B533" s="266"/>
      <c r="C533" s="320"/>
      <c r="D533" s="302"/>
      <c r="E533" s="96" t="s">
        <v>164</v>
      </c>
      <c r="F533" s="97"/>
      <c r="G533" s="98"/>
      <c r="H533" s="228">
        <v>7629811890</v>
      </c>
      <c r="I533" s="100">
        <v>13897</v>
      </c>
      <c r="J533" s="49">
        <f t="shared" si="495"/>
        <v>549025.8249982011</v>
      </c>
      <c r="K533" s="101">
        <f t="shared" si="504"/>
        <v>0.92467895402222366</v>
      </c>
      <c r="L533" s="314"/>
      <c r="M533" s="96" t="s">
        <v>164</v>
      </c>
      <c r="N533" s="97"/>
      <c r="O533" s="98"/>
      <c r="P533" s="228">
        <v>1326907440</v>
      </c>
      <c r="Q533" s="100">
        <v>1545</v>
      </c>
      <c r="R533" s="49">
        <f t="shared" si="496"/>
        <v>858839.7669902913</v>
      </c>
      <c r="S533" s="101">
        <f t="shared" si="505"/>
        <v>0.99935316946959896</v>
      </c>
      <c r="T533" s="314"/>
      <c r="U533" s="96" t="s">
        <v>164</v>
      </c>
      <c r="V533" s="97"/>
      <c r="W533" s="98"/>
      <c r="X533" s="228">
        <v>1066223060</v>
      </c>
      <c r="Y533" s="100">
        <v>1014</v>
      </c>
      <c r="Z533" s="49">
        <f t="shared" si="497"/>
        <v>1051502.0315581854</v>
      </c>
      <c r="AA533" s="101">
        <f t="shared" si="506"/>
        <v>0.99411764705882355</v>
      </c>
      <c r="AB533" s="314"/>
      <c r="AC533" s="96" t="s">
        <v>164</v>
      </c>
      <c r="AD533" s="97"/>
      <c r="AE533" s="98"/>
      <c r="AF533" s="228">
        <v>1942719730</v>
      </c>
      <c r="AG533" s="100">
        <v>1581</v>
      </c>
      <c r="AH533" s="49">
        <f t="shared" si="498"/>
        <v>1228791.7330803289</v>
      </c>
      <c r="AI533" s="101">
        <f t="shared" si="507"/>
        <v>0.99371464487743555</v>
      </c>
      <c r="AJ533" s="314"/>
      <c r="AK533" s="96" t="s">
        <v>164</v>
      </c>
      <c r="AL533" s="97"/>
      <c r="AM533" s="98"/>
      <c r="AN533" s="228">
        <v>1936520630</v>
      </c>
      <c r="AO533" s="100">
        <v>1206</v>
      </c>
      <c r="AP533" s="49">
        <f t="shared" si="499"/>
        <v>1605738.4991708125</v>
      </c>
      <c r="AQ533" s="101">
        <f t="shared" si="508"/>
        <v>0.9828850855745721</v>
      </c>
      <c r="AR533" s="314"/>
      <c r="AS533" s="96" t="s">
        <v>164</v>
      </c>
      <c r="AT533" s="97"/>
      <c r="AU533" s="98"/>
      <c r="AV533" s="228">
        <v>1762620380</v>
      </c>
      <c r="AW533" s="100">
        <v>969</v>
      </c>
      <c r="AX533" s="49">
        <f t="shared" si="500"/>
        <v>1819009.6800825594</v>
      </c>
      <c r="AY533" s="101">
        <f t="shared" si="509"/>
        <v>0.98076923076923073</v>
      </c>
      <c r="AZ533" s="314"/>
      <c r="BA533" s="96" t="s">
        <v>164</v>
      </c>
      <c r="BB533" s="97"/>
      <c r="BC533" s="98"/>
      <c r="BD533" s="228">
        <v>2211858650</v>
      </c>
      <c r="BE533" s="100">
        <v>1021</v>
      </c>
      <c r="BF533" s="49">
        <f t="shared" si="501"/>
        <v>2166364.985308521</v>
      </c>
      <c r="BG533" s="101">
        <f t="shared" si="510"/>
        <v>0.98078770413064364</v>
      </c>
      <c r="BH533" s="314"/>
      <c r="BI533" s="96" t="s">
        <v>164</v>
      </c>
      <c r="BJ533" s="97"/>
      <c r="BK533" s="98"/>
      <c r="BL533" s="228">
        <v>1980013600</v>
      </c>
      <c r="BM533" s="100">
        <v>773</v>
      </c>
      <c r="BN533" s="49">
        <f t="shared" si="502"/>
        <v>2561466.4941785252</v>
      </c>
      <c r="BO533" s="101">
        <f t="shared" si="511"/>
        <v>0.97601010101010099</v>
      </c>
      <c r="BP533" s="314"/>
      <c r="BQ533" s="96" t="s">
        <v>164</v>
      </c>
      <c r="BR533" s="97"/>
      <c r="BS533" s="98"/>
      <c r="BT533" s="228">
        <v>19856675380</v>
      </c>
      <c r="BU533" s="100">
        <v>22006</v>
      </c>
      <c r="BV533" s="49">
        <f t="shared" si="503"/>
        <v>902330.06361901294</v>
      </c>
      <c r="BW533" s="101">
        <f t="shared" si="512"/>
        <v>0.94714642334509769</v>
      </c>
    </row>
    <row r="534" spans="2:75" ht="13.5" customHeight="1">
      <c r="B534" s="303">
        <v>49</v>
      </c>
      <c r="C534" s="317" t="s">
        <v>23</v>
      </c>
      <c r="D534" s="305">
        <f>CB54</f>
        <v>14506</v>
      </c>
      <c r="E534" s="72">
        <v>1</v>
      </c>
      <c r="F534" s="73" t="s">
        <v>382</v>
      </c>
      <c r="G534" s="74" t="s">
        <v>383</v>
      </c>
      <c r="H534" s="75">
        <v>48599802</v>
      </c>
      <c r="I534" s="77">
        <v>41</v>
      </c>
      <c r="J534" s="78">
        <f t="shared" si="495"/>
        <v>1185361.0243902439</v>
      </c>
      <c r="K534" s="79">
        <f t="shared" ref="K534:K544" si="513">IFERROR(I534/$CB$54,0)</f>
        <v>2.8264166551771682E-3</v>
      </c>
      <c r="L534" s="315">
        <f>CC54</f>
        <v>1532</v>
      </c>
      <c r="M534" s="195">
        <v>1</v>
      </c>
      <c r="N534" s="73" t="s">
        <v>382</v>
      </c>
      <c r="O534" s="74" t="s">
        <v>383</v>
      </c>
      <c r="P534" s="75">
        <v>9820075</v>
      </c>
      <c r="Q534" s="77">
        <v>3</v>
      </c>
      <c r="R534" s="78">
        <f t="shared" si="496"/>
        <v>3273358.3333333335</v>
      </c>
      <c r="S534" s="79">
        <f t="shared" ref="S534:S544" si="514">IFERROR(Q534/$CC$54,0)</f>
        <v>1.9582245430809398E-3</v>
      </c>
      <c r="T534" s="315">
        <f>CD54</f>
        <v>901</v>
      </c>
      <c r="U534" s="195">
        <v>1</v>
      </c>
      <c r="V534" s="73" t="s">
        <v>382</v>
      </c>
      <c r="W534" s="74" t="s">
        <v>383</v>
      </c>
      <c r="X534" s="75">
        <v>4979695</v>
      </c>
      <c r="Y534" s="77">
        <v>3</v>
      </c>
      <c r="Z534" s="78">
        <f t="shared" si="497"/>
        <v>1659898.3333333333</v>
      </c>
      <c r="AA534" s="79">
        <f t="shared" ref="AA534:AA544" si="515">IFERROR(Y534/$CD$54,0)</f>
        <v>3.3296337402885681E-3</v>
      </c>
      <c r="AB534" s="315">
        <f>CE54</f>
        <v>1769</v>
      </c>
      <c r="AC534" s="195">
        <v>1</v>
      </c>
      <c r="AD534" s="73" t="s">
        <v>458</v>
      </c>
      <c r="AE534" s="74" t="s">
        <v>459</v>
      </c>
      <c r="AF534" s="75">
        <v>9186871</v>
      </c>
      <c r="AG534" s="77">
        <v>7</v>
      </c>
      <c r="AH534" s="78">
        <f t="shared" si="498"/>
        <v>1312410.142857143</v>
      </c>
      <c r="AI534" s="79">
        <f t="shared" ref="AI534:AI544" si="516">IFERROR(AG534/$CE$54,0)</f>
        <v>3.9570378745053701E-3</v>
      </c>
      <c r="AJ534" s="315">
        <f>CF54</f>
        <v>1188</v>
      </c>
      <c r="AK534" s="195">
        <v>1</v>
      </c>
      <c r="AL534" s="73" t="s">
        <v>384</v>
      </c>
      <c r="AM534" s="74" t="s">
        <v>385</v>
      </c>
      <c r="AN534" s="75">
        <v>44161003</v>
      </c>
      <c r="AO534" s="77">
        <v>22</v>
      </c>
      <c r="AP534" s="78">
        <f t="shared" si="499"/>
        <v>2007318.3181818181</v>
      </c>
      <c r="AQ534" s="79">
        <f t="shared" ref="AQ534:AQ544" si="517">IFERROR(AO534/$CF$54,0)</f>
        <v>1.8518518518518517E-2</v>
      </c>
      <c r="AR534" s="315">
        <f>CG54</f>
        <v>894</v>
      </c>
      <c r="AS534" s="195">
        <v>1</v>
      </c>
      <c r="AT534" s="73" t="s">
        <v>382</v>
      </c>
      <c r="AU534" s="74" t="s">
        <v>383</v>
      </c>
      <c r="AV534" s="75">
        <v>3535261</v>
      </c>
      <c r="AW534" s="77">
        <v>2</v>
      </c>
      <c r="AX534" s="78">
        <f t="shared" si="500"/>
        <v>1767630.5</v>
      </c>
      <c r="AY534" s="79">
        <f t="shared" ref="AY534:AY544" si="518">IFERROR(AW534/$CG$54,0)</f>
        <v>2.2371364653243847E-3</v>
      </c>
      <c r="AZ534" s="315">
        <f>CH54</f>
        <v>1276</v>
      </c>
      <c r="BA534" s="195">
        <v>1</v>
      </c>
      <c r="BB534" s="73" t="s">
        <v>382</v>
      </c>
      <c r="BC534" s="74" t="s">
        <v>383</v>
      </c>
      <c r="BD534" s="75">
        <v>9952018</v>
      </c>
      <c r="BE534" s="77">
        <v>4</v>
      </c>
      <c r="BF534" s="78">
        <f t="shared" si="501"/>
        <v>2488004.5</v>
      </c>
      <c r="BG534" s="79">
        <f t="shared" ref="BG534:BG544" si="519">IFERROR(BE534/$CH$54,0)</f>
        <v>3.134796238244514E-3</v>
      </c>
      <c r="BH534" s="315">
        <f>CI54</f>
        <v>901</v>
      </c>
      <c r="BI534" s="195">
        <v>1</v>
      </c>
      <c r="BJ534" s="73" t="s">
        <v>382</v>
      </c>
      <c r="BK534" s="74" t="s">
        <v>383</v>
      </c>
      <c r="BL534" s="75">
        <v>3070575</v>
      </c>
      <c r="BM534" s="77">
        <v>1</v>
      </c>
      <c r="BN534" s="78">
        <f t="shared" si="502"/>
        <v>3070575</v>
      </c>
      <c r="BO534" s="79">
        <f t="shared" ref="BO534:BO544" si="520">IFERROR(BM534/$CI$54,0)</f>
        <v>1.1098779134295228E-3</v>
      </c>
      <c r="BP534" s="315">
        <f>CJ54</f>
        <v>22967</v>
      </c>
      <c r="BQ534" s="195">
        <v>1</v>
      </c>
      <c r="BR534" s="73" t="s">
        <v>382</v>
      </c>
      <c r="BS534" s="74" t="s">
        <v>383</v>
      </c>
      <c r="BT534" s="75">
        <v>87038107</v>
      </c>
      <c r="BU534" s="77">
        <v>61</v>
      </c>
      <c r="BV534" s="78">
        <f t="shared" si="503"/>
        <v>1426854.2131147541</v>
      </c>
      <c r="BW534" s="79">
        <f t="shared" ref="BW534:BW544" si="521">IFERROR(BU534/$CJ$54,0)</f>
        <v>2.6559846736622112E-3</v>
      </c>
    </row>
    <row r="535" spans="2:75" ht="13.5" customHeight="1">
      <c r="B535" s="304"/>
      <c r="C535" s="318"/>
      <c r="D535" s="301"/>
      <c r="E535" s="80">
        <v>2</v>
      </c>
      <c r="F535" s="175" t="s">
        <v>458</v>
      </c>
      <c r="G535" s="176" t="s">
        <v>459</v>
      </c>
      <c r="H535" s="83">
        <v>10788626</v>
      </c>
      <c r="I535" s="85">
        <v>21</v>
      </c>
      <c r="J535" s="86">
        <f t="shared" si="495"/>
        <v>513744.09523809527</v>
      </c>
      <c r="K535" s="87">
        <f t="shared" si="513"/>
        <v>1.4476768233834276E-3</v>
      </c>
      <c r="L535" s="313"/>
      <c r="M535" s="112">
        <v>2</v>
      </c>
      <c r="N535" s="175" t="s">
        <v>426</v>
      </c>
      <c r="O535" s="176" t="s">
        <v>427</v>
      </c>
      <c r="P535" s="83">
        <v>4103414</v>
      </c>
      <c r="Q535" s="85">
        <v>2</v>
      </c>
      <c r="R535" s="86">
        <f t="shared" si="496"/>
        <v>2051707</v>
      </c>
      <c r="S535" s="87">
        <f t="shared" si="514"/>
        <v>1.3054830287206266E-3</v>
      </c>
      <c r="T535" s="313"/>
      <c r="U535" s="112">
        <v>2</v>
      </c>
      <c r="V535" s="175" t="s">
        <v>344</v>
      </c>
      <c r="W535" s="176" t="s">
        <v>345</v>
      </c>
      <c r="X535" s="83">
        <v>128254808</v>
      </c>
      <c r="Y535" s="85">
        <v>134</v>
      </c>
      <c r="Z535" s="86">
        <f t="shared" si="497"/>
        <v>957125.43283582095</v>
      </c>
      <c r="AA535" s="87">
        <f t="shared" si="515"/>
        <v>0.14872364039955605</v>
      </c>
      <c r="AB535" s="313"/>
      <c r="AC535" s="112">
        <v>2</v>
      </c>
      <c r="AD535" s="175" t="s">
        <v>382</v>
      </c>
      <c r="AE535" s="176" t="s">
        <v>383</v>
      </c>
      <c r="AF535" s="83">
        <v>6088519</v>
      </c>
      <c r="AG535" s="85">
        <v>5</v>
      </c>
      <c r="AH535" s="86">
        <f t="shared" si="498"/>
        <v>1217703.8</v>
      </c>
      <c r="AI535" s="87">
        <f t="shared" si="516"/>
        <v>2.8264556246466932E-3</v>
      </c>
      <c r="AJ535" s="313"/>
      <c r="AK535" s="112">
        <v>2</v>
      </c>
      <c r="AL535" s="175" t="s">
        <v>344</v>
      </c>
      <c r="AM535" s="176" t="s">
        <v>345</v>
      </c>
      <c r="AN535" s="83">
        <v>142517634</v>
      </c>
      <c r="AO535" s="85">
        <v>182</v>
      </c>
      <c r="AP535" s="86">
        <f t="shared" si="499"/>
        <v>783063.92307692312</v>
      </c>
      <c r="AQ535" s="87">
        <f t="shared" si="517"/>
        <v>0.1531986531986532</v>
      </c>
      <c r="AR535" s="313"/>
      <c r="AS535" s="112">
        <v>2</v>
      </c>
      <c r="AT535" s="175" t="s">
        <v>384</v>
      </c>
      <c r="AU535" s="176" t="s">
        <v>385</v>
      </c>
      <c r="AV535" s="83">
        <v>22740810</v>
      </c>
      <c r="AW535" s="85">
        <v>16</v>
      </c>
      <c r="AX535" s="86">
        <f t="shared" si="500"/>
        <v>1421300.625</v>
      </c>
      <c r="AY535" s="87">
        <f t="shared" si="518"/>
        <v>1.7897091722595078E-2</v>
      </c>
      <c r="AZ535" s="313"/>
      <c r="BA535" s="112">
        <v>2</v>
      </c>
      <c r="BB535" s="175" t="s">
        <v>430</v>
      </c>
      <c r="BC535" s="176" t="s">
        <v>431</v>
      </c>
      <c r="BD535" s="83">
        <v>13146532</v>
      </c>
      <c r="BE535" s="85">
        <v>20</v>
      </c>
      <c r="BF535" s="86">
        <f t="shared" si="501"/>
        <v>657326.6</v>
      </c>
      <c r="BG535" s="87">
        <f t="shared" si="519"/>
        <v>1.5673981191222569E-2</v>
      </c>
      <c r="BH535" s="313"/>
      <c r="BI535" s="112">
        <v>2</v>
      </c>
      <c r="BJ535" s="175" t="s">
        <v>426</v>
      </c>
      <c r="BK535" s="176" t="s">
        <v>427</v>
      </c>
      <c r="BL535" s="83">
        <v>9564240</v>
      </c>
      <c r="BM535" s="85">
        <v>6</v>
      </c>
      <c r="BN535" s="86">
        <f t="shared" si="502"/>
        <v>1594040</v>
      </c>
      <c r="BO535" s="87">
        <f t="shared" si="520"/>
        <v>6.6592674805771362E-3</v>
      </c>
      <c r="BP535" s="313"/>
      <c r="BQ535" s="112">
        <v>2</v>
      </c>
      <c r="BR535" s="175" t="s">
        <v>458</v>
      </c>
      <c r="BS535" s="176" t="s">
        <v>459</v>
      </c>
      <c r="BT535" s="83">
        <v>24137621</v>
      </c>
      <c r="BU535" s="85">
        <v>48</v>
      </c>
      <c r="BV535" s="86">
        <f t="shared" si="503"/>
        <v>502867.10416666669</v>
      </c>
      <c r="BW535" s="87">
        <f t="shared" si="521"/>
        <v>2.0899551530456743E-3</v>
      </c>
    </row>
    <row r="536" spans="2:75" ht="13.5" customHeight="1">
      <c r="B536" s="304"/>
      <c r="C536" s="318"/>
      <c r="D536" s="301"/>
      <c r="E536" s="80">
        <v>3</v>
      </c>
      <c r="F536" s="102" t="s">
        <v>426</v>
      </c>
      <c r="G536" s="176" t="s">
        <v>427</v>
      </c>
      <c r="H536" s="83">
        <v>12722618</v>
      </c>
      <c r="I536" s="85">
        <v>26</v>
      </c>
      <c r="J536" s="86">
        <f t="shared" si="495"/>
        <v>489331.46153846156</v>
      </c>
      <c r="K536" s="87">
        <f t="shared" si="513"/>
        <v>1.7923617813318626E-3</v>
      </c>
      <c r="L536" s="313"/>
      <c r="M536" s="112">
        <v>3</v>
      </c>
      <c r="N536" s="102" t="s">
        <v>430</v>
      </c>
      <c r="O536" s="176" t="s">
        <v>431</v>
      </c>
      <c r="P536" s="83">
        <v>6447563</v>
      </c>
      <c r="Q536" s="85">
        <v>25</v>
      </c>
      <c r="R536" s="86">
        <f t="shared" si="496"/>
        <v>257902.52</v>
      </c>
      <c r="S536" s="87">
        <f t="shared" si="514"/>
        <v>1.6318537859007835E-2</v>
      </c>
      <c r="T536" s="313"/>
      <c r="U536" s="112">
        <v>3</v>
      </c>
      <c r="V536" s="102" t="s">
        <v>384</v>
      </c>
      <c r="W536" s="176" t="s">
        <v>385</v>
      </c>
      <c r="X536" s="83">
        <v>14041651</v>
      </c>
      <c r="Y536" s="85">
        <v>18</v>
      </c>
      <c r="Z536" s="86">
        <f t="shared" si="497"/>
        <v>780091.72222222225</v>
      </c>
      <c r="AA536" s="87">
        <f t="shared" si="515"/>
        <v>1.9977802441731411E-2</v>
      </c>
      <c r="AB536" s="313"/>
      <c r="AC536" s="112">
        <v>3</v>
      </c>
      <c r="AD536" s="102" t="s">
        <v>352</v>
      </c>
      <c r="AE536" s="176" t="s">
        <v>353</v>
      </c>
      <c r="AF536" s="83">
        <v>77792965</v>
      </c>
      <c r="AG536" s="85">
        <v>173</v>
      </c>
      <c r="AH536" s="86">
        <f t="shared" si="498"/>
        <v>449670.31791907514</v>
      </c>
      <c r="AI536" s="87">
        <f t="shared" si="516"/>
        <v>9.7795364612775576E-2</v>
      </c>
      <c r="AJ536" s="313"/>
      <c r="AK536" s="112">
        <v>3</v>
      </c>
      <c r="AL536" s="102" t="s">
        <v>430</v>
      </c>
      <c r="AM536" s="176" t="s">
        <v>431</v>
      </c>
      <c r="AN536" s="83">
        <v>11960839</v>
      </c>
      <c r="AO536" s="85">
        <v>20</v>
      </c>
      <c r="AP536" s="86">
        <f t="shared" si="499"/>
        <v>598041.94999999995</v>
      </c>
      <c r="AQ536" s="87">
        <f t="shared" si="517"/>
        <v>1.6835016835016835E-2</v>
      </c>
      <c r="AR536" s="313"/>
      <c r="AS536" s="112">
        <v>3</v>
      </c>
      <c r="AT536" s="102" t="s">
        <v>430</v>
      </c>
      <c r="AU536" s="176" t="s">
        <v>431</v>
      </c>
      <c r="AV536" s="83">
        <v>13972769</v>
      </c>
      <c r="AW536" s="85">
        <v>11</v>
      </c>
      <c r="AX536" s="86">
        <f t="shared" si="500"/>
        <v>1270251.7272727273</v>
      </c>
      <c r="AY536" s="87">
        <f t="shared" si="518"/>
        <v>1.2304250559284116E-2</v>
      </c>
      <c r="AZ536" s="313"/>
      <c r="BA536" s="112">
        <v>3</v>
      </c>
      <c r="BB536" s="102" t="s">
        <v>470</v>
      </c>
      <c r="BC536" s="176" t="s">
        <v>471</v>
      </c>
      <c r="BD536" s="83">
        <v>3927407</v>
      </c>
      <c r="BE536" s="85">
        <v>7</v>
      </c>
      <c r="BF536" s="86">
        <f t="shared" si="501"/>
        <v>561058.14285714284</v>
      </c>
      <c r="BG536" s="87">
        <f t="shared" si="519"/>
        <v>5.4858934169278997E-3</v>
      </c>
      <c r="BH536" s="313"/>
      <c r="BI536" s="112">
        <v>3</v>
      </c>
      <c r="BJ536" s="102" t="s">
        <v>430</v>
      </c>
      <c r="BK536" s="176" t="s">
        <v>431</v>
      </c>
      <c r="BL536" s="83">
        <v>7202233</v>
      </c>
      <c r="BM536" s="85">
        <v>9</v>
      </c>
      <c r="BN536" s="86">
        <f t="shared" si="502"/>
        <v>800248.11111111112</v>
      </c>
      <c r="BO536" s="87">
        <f t="shared" si="520"/>
        <v>9.9889012208657056E-3</v>
      </c>
      <c r="BP536" s="313"/>
      <c r="BQ536" s="112">
        <v>3</v>
      </c>
      <c r="BR536" s="102" t="s">
        <v>426</v>
      </c>
      <c r="BS536" s="176" t="s">
        <v>427</v>
      </c>
      <c r="BT536" s="83">
        <v>29971162</v>
      </c>
      <c r="BU536" s="85">
        <v>62</v>
      </c>
      <c r="BV536" s="86">
        <f t="shared" si="503"/>
        <v>483405.83870967739</v>
      </c>
      <c r="BW536" s="87">
        <f t="shared" si="521"/>
        <v>2.6995254060173291E-3</v>
      </c>
    </row>
    <row r="537" spans="2:75" ht="13.5" customHeight="1">
      <c r="B537" s="304"/>
      <c r="C537" s="318"/>
      <c r="D537" s="301"/>
      <c r="E537" s="80">
        <v>4</v>
      </c>
      <c r="F537" s="175" t="s">
        <v>418</v>
      </c>
      <c r="G537" s="176" t="s">
        <v>419</v>
      </c>
      <c r="H537" s="83">
        <v>99781794</v>
      </c>
      <c r="I537" s="85">
        <v>236</v>
      </c>
      <c r="J537" s="86">
        <f t="shared" si="495"/>
        <v>422804.21186440677</v>
      </c>
      <c r="K537" s="87">
        <f t="shared" si="513"/>
        <v>1.6269130015166139E-2</v>
      </c>
      <c r="L537" s="313"/>
      <c r="M537" s="112">
        <v>4</v>
      </c>
      <c r="N537" s="175" t="s">
        <v>344</v>
      </c>
      <c r="O537" s="176" t="s">
        <v>345</v>
      </c>
      <c r="P537" s="83">
        <v>32038020</v>
      </c>
      <c r="Q537" s="85">
        <v>167</v>
      </c>
      <c r="R537" s="86">
        <f t="shared" si="496"/>
        <v>191844.43113772455</v>
      </c>
      <c r="S537" s="87">
        <f t="shared" si="514"/>
        <v>0.10900783289817233</v>
      </c>
      <c r="T537" s="313"/>
      <c r="U537" s="112">
        <v>4</v>
      </c>
      <c r="V537" s="175" t="s">
        <v>374</v>
      </c>
      <c r="W537" s="176" t="s">
        <v>375</v>
      </c>
      <c r="X537" s="83">
        <v>11699499</v>
      </c>
      <c r="Y537" s="85">
        <v>33</v>
      </c>
      <c r="Z537" s="86">
        <f t="shared" si="497"/>
        <v>354530.27272727271</v>
      </c>
      <c r="AA537" s="87">
        <f t="shared" si="515"/>
        <v>3.662597114317425E-2</v>
      </c>
      <c r="AB537" s="313"/>
      <c r="AC537" s="112">
        <v>4</v>
      </c>
      <c r="AD537" s="175" t="s">
        <v>344</v>
      </c>
      <c r="AE537" s="176" t="s">
        <v>345</v>
      </c>
      <c r="AF537" s="83">
        <v>98935033</v>
      </c>
      <c r="AG537" s="85">
        <v>239</v>
      </c>
      <c r="AH537" s="86">
        <f t="shared" si="498"/>
        <v>413954.11297071131</v>
      </c>
      <c r="AI537" s="87">
        <f t="shared" si="516"/>
        <v>0.13510457885811192</v>
      </c>
      <c r="AJ537" s="313"/>
      <c r="AK537" s="112">
        <v>4</v>
      </c>
      <c r="AL537" s="175" t="s">
        <v>472</v>
      </c>
      <c r="AM537" s="176" t="s">
        <v>473</v>
      </c>
      <c r="AN537" s="83">
        <v>4503075</v>
      </c>
      <c r="AO537" s="85">
        <v>9</v>
      </c>
      <c r="AP537" s="86">
        <f t="shared" si="499"/>
        <v>500341.66666666669</v>
      </c>
      <c r="AQ537" s="87">
        <f t="shared" si="517"/>
        <v>7.575757575757576E-3</v>
      </c>
      <c r="AR537" s="313"/>
      <c r="AS537" s="112">
        <v>4</v>
      </c>
      <c r="AT537" s="175" t="s">
        <v>344</v>
      </c>
      <c r="AU537" s="176" t="s">
        <v>345</v>
      </c>
      <c r="AV537" s="83">
        <v>82141559</v>
      </c>
      <c r="AW537" s="85">
        <v>148</v>
      </c>
      <c r="AX537" s="86">
        <f t="shared" si="500"/>
        <v>555010.53378378379</v>
      </c>
      <c r="AY537" s="87">
        <f t="shared" si="518"/>
        <v>0.16554809843400448</v>
      </c>
      <c r="AZ537" s="313"/>
      <c r="BA537" s="112">
        <v>4</v>
      </c>
      <c r="BB537" s="175" t="s">
        <v>356</v>
      </c>
      <c r="BC537" s="176" t="s">
        <v>357</v>
      </c>
      <c r="BD537" s="83">
        <v>191188813</v>
      </c>
      <c r="BE537" s="85">
        <v>379</v>
      </c>
      <c r="BF537" s="86">
        <f t="shared" si="501"/>
        <v>504455.97097625327</v>
      </c>
      <c r="BG537" s="87">
        <f t="shared" si="519"/>
        <v>0.29702194357366773</v>
      </c>
      <c r="BH537" s="313"/>
      <c r="BI537" s="112">
        <v>4</v>
      </c>
      <c r="BJ537" s="175" t="s">
        <v>458</v>
      </c>
      <c r="BK537" s="176" t="s">
        <v>459</v>
      </c>
      <c r="BL537" s="83">
        <v>2427851</v>
      </c>
      <c r="BM537" s="85">
        <v>5</v>
      </c>
      <c r="BN537" s="86">
        <f t="shared" si="502"/>
        <v>485570.2</v>
      </c>
      <c r="BO537" s="87">
        <f t="shared" si="520"/>
        <v>5.5493895671476137E-3</v>
      </c>
      <c r="BP537" s="313"/>
      <c r="BQ537" s="112">
        <v>4</v>
      </c>
      <c r="BR537" s="175" t="s">
        <v>344</v>
      </c>
      <c r="BS537" s="176" t="s">
        <v>345</v>
      </c>
      <c r="BT537" s="83">
        <v>877750169</v>
      </c>
      <c r="BU537" s="85">
        <v>2117</v>
      </c>
      <c r="BV537" s="86">
        <f t="shared" si="503"/>
        <v>414619.82475200755</v>
      </c>
      <c r="BW537" s="87">
        <f t="shared" si="521"/>
        <v>9.2175730395785263E-2</v>
      </c>
    </row>
    <row r="538" spans="2:75" ht="13.5" customHeight="1">
      <c r="B538" s="304"/>
      <c r="C538" s="318"/>
      <c r="D538" s="301"/>
      <c r="E538" s="80">
        <v>5</v>
      </c>
      <c r="F538" s="175" t="s">
        <v>344</v>
      </c>
      <c r="G538" s="176" t="s">
        <v>345</v>
      </c>
      <c r="H538" s="83">
        <v>255485965</v>
      </c>
      <c r="I538" s="85">
        <v>897</v>
      </c>
      <c r="J538" s="86">
        <f t="shared" si="495"/>
        <v>284822.70345596434</v>
      </c>
      <c r="K538" s="87">
        <f t="shared" si="513"/>
        <v>6.1836481455949263E-2</v>
      </c>
      <c r="L538" s="313"/>
      <c r="M538" s="112">
        <v>5</v>
      </c>
      <c r="N538" s="175" t="s">
        <v>352</v>
      </c>
      <c r="O538" s="176" t="s">
        <v>353</v>
      </c>
      <c r="P538" s="83">
        <v>23946016</v>
      </c>
      <c r="Q538" s="85">
        <v>126</v>
      </c>
      <c r="R538" s="86">
        <f t="shared" si="496"/>
        <v>190047.74603174604</v>
      </c>
      <c r="S538" s="87">
        <f t="shared" si="514"/>
        <v>8.2245430809399472E-2</v>
      </c>
      <c r="T538" s="313"/>
      <c r="U538" s="112">
        <v>5</v>
      </c>
      <c r="V538" s="175" t="s">
        <v>392</v>
      </c>
      <c r="W538" s="176" t="s">
        <v>393</v>
      </c>
      <c r="X538" s="83">
        <v>11945741</v>
      </c>
      <c r="Y538" s="85">
        <v>39</v>
      </c>
      <c r="Z538" s="86">
        <f t="shared" si="497"/>
        <v>306301.05128205131</v>
      </c>
      <c r="AA538" s="87">
        <f t="shared" si="515"/>
        <v>4.3285238623751388E-2</v>
      </c>
      <c r="AB538" s="313"/>
      <c r="AC538" s="112">
        <v>5</v>
      </c>
      <c r="AD538" s="175" t="s">
        <v>338</v>
      </c>
      <c r="AE538" s="176" t="s">
        <v>339</v>
      </c>
      <c r="AF538" s="83">
        <v>149460683</v>
      </c>
      <c r="AG538" s="85">
        <v>469</v>
      </c>
      <c r="AH538" s="86">
        <f t="shared" si="498"/>
        <v>318679.49466950959</v>
      </c>
      <c r="AI538" s="87">
        <f t="shared" si="516"/>
        <v>0.2651215375918598</v>
      </c>
      <c r="AJ538" s="313"/>
      <c r="AK538" s="112">
        <v>5</v>
      </c>
      <c r="AL538" s="175" t="s">
        <v>382</v>
      </c>
      <c r="AM538" s="176" t="s">
        <v>383</v>
      </c>
      <c r="AN538" s="83">
        <v>992162</v>
      </c>
      <c r="AO538" s="85">
        <v>2</v>
      </c>
      <c r="AP538" s="86">
        <f t="shared" si="499"/>
        <v>496081</v>
      </c>
      <c r="AQ538" s="87">
        <f t="shared" si="517"/>
        <v>1.6835016835016834E-3</v>
      </c>
      <c r="AR538" s="313"/>
      <c r="AS538" s="112">
        <v>5</v>
      </c>
      <c r="AT538" s="175" t="s">
        <v>356</v>
      </c>
      <c r="AU538" s="176" t="s">
        <v>357</v>
      </c>
      <c r="AV538" s="83">
        <v>127412985</v>
      </c>
      <c r="AW538" s="85">
        <v>286</v>
      </c>
      <c r="AX538" s="86">
        <f t="shared" si="500"/>
        <v>445499.94755244756</v>
      </c>
      <c r="AY538" s="87">
        <f t="shared" si="518"/>
        <v>0.31991051454138703</v>
      </c>
      <c r="AZ538" s="313"/>
      <c r="BA538" s="112">
        <v>5</v>
      </c>
      <c r="BB538" s="175" t="s">
        <v>404</v>
      </c>
      <c r="BC538" s="176" t="s">
        <v>405</v>
      </c>
      <c r="BD538" s="83">
        <v>48341048</v>
      </c>
      <c r="BE538" s="85">
        <v>116</v>
      </c>
      <c r="BF538" s="86">
        <f t="shared" si="501"/>
        <v>416733.1724137931</v>
      </c>
      <c r="BG538" s="87">
        <f t="shared" si="519"/>
        <v>9.0909090909090912E-2</v>
      </c>
      <c r="BH538" s="313"/>
      <c r="BI538" s="112">
        <v>5</v>
      </c>
      <c r="BJ538" s="175" t="s">
        <v>404</v>
      </c>
      <c r="BK538" s="176" t="s">
        <v>405</v>
      </c>
      <c r="BL538" s="83">
        <v>41886172</v>
      </c>
      <c r="BM538" s="85">
        <v>91</v>
      </c>
      <c r="BN538" s="86">
        <f t="shared" si="502"/>
        <v>460287.6043956044</v>
      </c>
      <c r="BO538" s="87">
        <f t="shared" si="520"/>
        <v>0.10099889012208657</v>
      </c>
      <c r="BP538" s="313"/>
      <c r="BQ538" s="112">
        <v>5</v>
      </c>
      <c r="BR538" s="175" t="s">
        <v>384</v>
      </c>
      <c r="BS538" s="176" t="s">
        <v>385</v>
      </c>
      <c r="BT538" s="83">
        <v>118404933</v>
      </c>
      <c r="BU538" s="85">
        <v>319</v>
      </c>
      <c r="BV538" s="86">
        <f t="shared" si="503"/>
        <v>371175.3385579937</v>
      </c>
      <c r="BW538" s="87">
        <f t="shared" si="521"/>
        <v>1.388949362128271E-2</v>
      </c>
    </row>
    <row r="539" spans="2:75" ht="13.5" customHeight="1">
      <c r="B539" s="304"/>
      <c r="C539" s="318"/>
      <c r="D539" s="301"/>
      <c r="E539" s="80">
        <v>6</v>
      </c>
      <c r="F539" s="102" t="s">
        <v>430</v>
      </c>
      <c r="G539" s="176" t="s">
        <v>431</v>
      </c>
      <c r="H539" s="83">
        <v>36658278</v>
      </c>
      <c r="I539" s="85">
        <v>160</v>
      </c>
      <c r="J539" s="86">
        <f t="shared" si="495"/>
        <v>229114.23749999999</v>
      </c>
      <c r="K539" s="87">
        <f t="shared" si="513"/>
        <v>1.1029918654349925E-2</v>
      </c>
      <c r="L539" s="313"/>
      <c r="M539" s="112">
        <v>6</v>
      </c>
      <c r="N539" s="102" t="s">
        <v>374</v>
      </c>
      <c r="O539" s="176" t="s">
        <v>375</v>
      </c>
      <c r="P539" s="83">
        <v>7529887</v>
      </c>
      <c r="Q539" s="85">
        <v>42</v>
      </c>
      <c r="R539" s="86">
        <f t="shared" si="496"/>
        <v>179283.02380952382</v>
      </c>
      <c r="S539" s="87">
        <f t="shared" si="514"/>
        <v>2.7415143603133161E-2</v>
      </c>
      <c r="T539" s="313"/>
      <c r="U539" s="112">
        <v>6</v>
      </c>
      <c r="V539" s="102" t="s">
        <v>430</v>
      </c>
      <c r="W539" s="176" t="s">
        <v>431</v>
      </c>
      <c r="X539" s="83">
        <v>4977714</v>
      </c>
      <c r="Y539" s="85">
        <v>18</v>
      </c>
      <c r="Z539" s="86">
        <f t="shared" si="497"/>
        <v>276539.66666666669</v>
      </c>
      <c r="AA539" s="87">
        <f t="shared" si="515"/>
        <v>1.9977802441731411E-2</v>
      </c>
      <c r="AB539" s="313"/>
      <c r="AC539" s="112">
        <v>6</v>
      </c>
      <c r="AD539" s="102" t="s">
        <v>374</v>
      </c>
      <c r="AE539" s="176" t="s">
        <v>375</v>
      </c>
      <c r="AF539" s="83">
        <v>16619834</v>
      </c>
      <c r="AG539" s="85">
        <v>57</v>
      </c>
      <c r="AH539" s="86">
        <f t="shared" si="498"/>
        <v>291576.03508771933</v>
      </c>
      <c r="AI539" s="87">
        <f t="shared" si="516"/>
        <v>3.2221594120972301E-2</v>
      </c>
      <c r="AJ539" s="313"/>
      <c r="AK539" s="112">
        <v>6</v>
      </c>
      <c r="AL539" s="102" t="s">
        <v>392</v>
      </c>
      <c r="AM539" s="176" t="s">
        <v>393</v>
      </c>
      <c r="AN539" s="83">
        <v>18307372</v>
      </c>
      <c r="AO539" s="85">
        <v>44</v>
      </c>
      <c r="AP539" s="86">
        <f t="shared" si="499"/>
        <v>416076.63636363635</v>
      </c>
      <c r="AQ539" s="87">
        <f t="shared" si="517"/>
        <v>3.7037037037037035E-2</v>
      </c>
      <c r="AR539" s="313"/>
      <c r="AS539" s="112">
        <v>6</v>
      </c>
      <c r="AT539" s="102" t="s">
        <v>406</v>
      </c>
      <c r="AU539" s="176" t="s">
        <v>407</v>
      </c>
      <c r="AV539" s="83">
        <v>15501999</v>
      </c>
      <c r="AW539" s="85">
        <v>46</v>
      </c>
      <c r="AX539" s="86">
        <f t="shared" si="500"/>
        <v>336999.97826086957</v>
      </c>
      <c r="AY539" s="87">
        <f t="shared" si="518"/>
        <v>5.145413870246085E-2</v>
      </c>
      <c r="AZ539" s="313"/>
      <c r="BA539" s="112">
        <v>6</v>
      </c>
      <c r="BB539" s="102" t="s">
        <v>344</v>
      </c>
      <c r="BC539" s="176" t="s">
        <v>345</v>
      </c>
      <c r="BD539" s="83">
        <v>81774473</v>
      </c>
      <c r="BE539" s="85">
        <v>204</v>
      </c>
      <c r="BF539" s="86">
        <f t="shared" si="501"/>
        <v>400855.25980392157</v>
      </c>
      <c r="BG539" s="87">
        <f t="shared" si="519"/>
        <v>0.15987460815047022</v>
      </c>
      <c r="BH539" s="313"/>
      <c r="BI539" s="112">
        <v>6</v>
      </c>
      <c r="BJ539" s="102" t="s">
        <v>362</v>
      </c>
      <c r="BK539" s="176" t="s">
        <v>363</v>
      </c>
      <c r="BL539" s="83">
        <v>147828121</v>
      </c>
      <c r="BM539" s="85">
        <v>340</v>
      </c>
      <c r="BN539" s="86">
        <f t="shared" si="502"/>
        <v>434788.59117647057</v>
      </c>
      <c r="BO539" s="87">
        <f t="shared" si="520"/>
        <v>0.37735849056603776</v>
      </c>
      <c r="BP539" s="313"/>
      <c r="BQ539" s="112">
        <v>6</v>
      </c>
      <c r="BR539" s="102" t="s">
        <v>430</v>
      </c>
      <c r="BS539" s="176" t="s">
        <v>431</v>
      </c>
      <c r="BT539" s="83">
        <v>99371939</v>
      </c>
      <c r="BU539" s="85">
        <v>294</v>
      </c>
      <c r="BV539" s="86">
        <f t="shared" si="503"/>
        <v>337999.7925170068</v>
      </c>
      <c r="BW539" s="87">
        <f t="shared" si="521"/>
        <v>1.2800975312404754E-2</v>
      </c>
    </row>
    <row r="540" spans="2:75" ht="13.5" customHeight="1">
      <c r="B540" s="304"/>
      <c r="C540" s="318"/>
      <c r="D540" s="301"/>
      <c r="E540" s="80">
        <v>7</v>
      </c>
      <c r="F540" s="102" t="s">
        <v>374</v>
      </c>
      <c r="G540" s="176" t="s">
        <v>375</v>
      </c>
      <c r="H540" s="83">
        <v>60896877</v>
      </c>
      <c r="I540" s="85">
        <v>271</v>
      </c>
      <c r="J540" s="86">
        <f t="shared" si="495"/>
        <v>224711.72324723247</v>
      </c>
      <c r="K540" s="87">
        <f t="shared" si="513"/>
        <v>1.8681924720805185E-2</v>
      </c>
      <c r="L540" s="313"/>
      <c r="M540" s="112">
        <v>7</v>
      </c>
      <c r="N540" s="102" t="s">
        <v>336</v>
      </c>
      <c r="O540" s="176" t="s">
        <v>337</v>
      </c>
      <c r="P540" s="83">
        <v>128799390</v>
      </c>
      <c r="Q540" s="85">
        <v>890</v>
      </c>
      <c r="R540" s="86">
        <f t="shared" si="496"/>
        <v>144718.41573033709</v>
      </c>
      <c r="S540" s="87">
        <f t="shared" si="514"/>
        <v>0.58093994778067881</v>
      </c>
      <c r="T540" s="313"/>
      <c r="U540" s="112">
        <v>7</v>
      </c>
      <c r="V540" s="102" t="s">
        <v>352</v>
      </c>
      <c r="W540" s="176" t="s">
        <v>353</v>
      </c>
      <c r="X540" s="83">
        <v>19796307</v>
      </c>
      <c r="Y540" s="85">
        <v>82</v>
      </c>
      <c r="Z540" s="86">
        <f t="shared" si="497"/>
        <v>241418.37804878049</v>
      </c>
      <c r="AA540" s="87">
        <f t="shared" si="515"/>
        <v>9.1009988901220862E-2</v>
      </c>
      <c r="AB540" s="313"/>
      <c r="AC540" s="112">
        <v>7</v>
      </c>
      <c r="AD540" s="102" t="s">
        <v>356</v>
      </c>
      <c r="AE540" s="176" t="s">
        <v>357</v>
      </c>
      <c r="AF540" s="83">
        <v>132384275</v>
      </c>
      <c r="AG540" s="85">
        <v>503</v>
      </c>
      <c r="AH540" s="86">
        <f t="shared" si="498"/>
        <v>263189.41351888666</v>
      </c>
      <c r="AI540" s="87">
        <f t="shared" si="516"/>
        <v>0.28434143583945731</v>
      </c>
      <c r="AJ540" s="313"/>
      <c r="AK540" s="112">
        <v>7</v>
      </c>
      <c r="AL540" s="102" t="s">
        <v>338</v>
      </c>
      <c r="AM540" s="176" t="s">
        <v>339</v>
      </c>
      <c r="AN540" s="83">
        <v>104392542</v>
      </c>
      <c r="AO540" s="85">
        <v>306</v>
      </c>
      <c r="AP540" s="86">
        <f t="shared" si="499"/>
        <v>341152.09803921566</v>
      </c>
      <c r="AQ540" s="87">
        <f t="shared" si="517"/>
        <v>0.25757575757575757</v>
      </c>
      <c r="AR540" s="313"/>
      <c r="AS540" s="112">
        <v>7</v>
      </c>
      <c r="AT540" s="102" t="s">
        <v>352</v>
      </c>
      <c r="AU540" s="176" t="s">
        <v>353</v>
      </c>
      <c r="AV540" s="83">
        <v>16579454</v>
      </c>
      <c r="AW540" s="85">
        <v>62</v>
      </c>
      <c r="AX540" s="86">
        <f t="shared" si="500"/>
        <v>267410.54838709679</v>
      </c>
      <c r="AY540" s="87">
        <f t="shared" si="518"/>
        <v>6.9351230425055935E-2</v>
      </c>
      <c r="AZ540" s="313"/>
      <c r="BA540" s="112">
        <v>7</v>
      </c>
      <c r="BB540" s="102" t="s">
        <v>406</v>
      </c>
      <c r="BC540" s="176" t="s">
        <v>407</v>
      </c>
      <c r="BD540" s="83">
        <v>28899138</v>
      </c>
      <c r="BE540" s="85">
        <v>73</v>
      </c>
      <c r="BF540" s="86">
        <f t="shared" si="501"/>
        <v>395878.60273972602</v>
      </c>
      <c r="BG540" s="87">
        <f t="shared" si="519"/>
        <v>5.7210031347962383E-2</v>
      </c>
      <c r="BH540" s="313"/>
      <c r="BI540" s="112">
        <v>7</v>
      </c>
      <c r="BJ540" s="102" t="s">
        <v>364</v>
      </c>
      <c r="BK540" s="176" t="s">
        <v>365</v>
      </c>
      <c r="BL540" s="83">
        <v>217170395</v>
      </c>
      <c r="BM540" s="85">
        <v>521</v>
      </c>
      <c r="BN540" s="86">
        <f t="shared" si="502"/>
        <v>416833.7715930902</v>
      </c>
      <c r="BO540" s="87">
        <f t="shared" si="520"/>
        <v>0.57824639289678137</v>
      </c>
      <c r="BP540" s="313"/>
      <c r="BQ540" s="112">
        <v>7</v>
      </c>
      <c r="BR540" s="102" t="s">
        <v>406</v>
      </c>
      <c r="BS540" s="176" t="s">
        <v>407</v>
      </c>
      <c r="BT540" s="83">
        <v>117030537</v>
      </c>
      <c r="BU540" s="85">
        <v>454</v>
      </c>
      <c r="BV540" s="86">
        <f t="shared" si="503"/>
        <v>257776.51321585904</v>
      </c>
      <c r="BW540" s="87">
        <f t="shared" si="521"/>
        <v>1.976749248922367E-2</v>
      </c>
    </row>
    <row r="541" spans="2:75" ht="13.5" customHeight="1">
      <c r="B541" s="304"/>
      <c r="C541" s="318"/>
      <c r="D541" s="301"/>
      <c r="E541" s="80">
        <v>8</v>
      </c>
      <c r="F541" s="102" t="s">
        <v>460</v>
      </c>
      <c r="G541" s="176" t="s">
        <v>461</v>
      </c>
      <c r="H541" s="83">
        <v>8336241</v>
      </c>
      <c r="I541" s="85">
        <v>46</v>
      </c>
      <c r="J541" s="86">
        <f t="shared" si="495"/>
        <v>181222.63043478262</v>
      </c>
      <c r="K541" s="87">
        <f t="shared" si="513"/>
        <v>3.1711016131256032E-3</v>
      </c>
      <c r="L541" s="313"/>
      <c r="M541" s="112">
        <v>8</v>
      </c>
      <c r="N541" s="102" t="s">
        <v>356</v>
      </c>
      <c r="O541" s="176" t="s">
        <v>357</v>
      </c>
      <c r="P541" s="83">
        <v>56799153</v>
      </c>
      <c r="Q541" s="85">
        <v>398</v>
      </c>
      <c r="R541" s="86">
        <f t="shared" si="496"/>
        <v>142711.43969849247</v>
      </c>
      <c r="S541" s="87">
        <f t="shared" si="514"/>
        <v>0.25979112271540472</v>
      </c>
      <c r="T541" s="313"/>
      <c r="U541" s="112">
        <v>8</v>
      </c>
      <c r="V541" s="102" t="s">
        <v>462</v>
      </c>
      <c r="W541" s="176" t="s">
        <v>463</v>
      </c>
      <c r="X541" s="83">
        <v>5097548</v>
      </c>
      <c r="Y541" s="85">
        <v>22</v>
      </c>
      <c r="Z541" s="86">
        <f t="shared" si="497"/>
        <v>231706.72727272726</v>
      </c>
      <c r="AA541" s="87">
        <f t="shared" si="515"/>
        <v>2.4417314095449501E-2</v>
      </c>
      <c r="AB541" s="313"/>
      <c r="AC541" s="112">
        <v>8</v>
      </c>
      <c r="AD541" s="102" t="s">
        <v>384</v>
      </c>
      <c r="AE541" s="176" t="s">
        <v>385</v>
      </c>
      <c r="AF541" s="83">
        <v>8705774</v>
      </c>
      <c r="AG541" s="85">
        <v>36</v>
      </c>
      <c r="AH541" s="86">
        <f t="shared" si="498"/>
        <v>241827.05555555556</v>
      </c>
      <c r="AI541" s="87">
        <f t="shared" si="516"/>
        <v>2.0350480497456191E-2</v>
      </c>
      <c r="AJ541" s="313"/>
      <c r="AK541" s="112">
        <v>8</v>
      </c>
      <c r="AL541" s="102" t="s">
        <v>458</v>
      </c>
      <c r="AM541" s="176" t="s">
        <v>459</v>
      </c>
      <c r="AN541" s="83">
        <v>1239376</v>
      </c>
      <c r="AO541" s="85">
        <v>4</v>
      </c>
      <c r="AP541" s="86">
        <f t="shared" si="499"/>
        <v>309844</v>
      </c>
      <c r="AQ541" s="87">
        <f t="shared" si="517"/>
        <v>3.3670033670033669E-3</v>
      </c>
      <c r="AR541" s="313"/>
      <c r="AS541" s="112">
        <v>8</v>
      </c>
      <c r="AT541" s="102" t="s">
        <v>368</v>
      </c>
      <c r="AU541" s="176" t="s">
        <v>369</v>
      </c>
      <c r="AV541" s="83">
        <v>63481333</v>
      </c>
      <c r="AW541" s="85">
        <v>244</v>
      </c>
      <c r="AX541" s="86">
        <f t="shared" si="500"/>
        <v>260169.3975409836</v>
      </c>
      <c r="AY541" s="87">
        <f t="shared" si="518"/>
        <v>0.27293064876957496</v>
      </c>
      <c r="AZ541" s="313"/>
      <c r="BA541" s="112">
        <v>8</v>
      </c>
      <c r="BB541" s="102" t="s">
        <v>366</v>
      </c>
      <c r="BC541" s="176" t="s">
        <v>367</v>
      </c>
      <c r="BD541" s="83">
        <v>148263599</v>
      </c>
      <c r="BE541" s="85">
        <v>404</v>
      </c>
      <c r="BF541" s="86">
        <f t="shared" si="501"/>
        <v>366989.10643564357</v>
      </c>
      <c r="BG541" s="87">
        <f t="shared" si="519"/>
        <v>0.31661442006269591</v>
      </c>
      <c r="BH541" s="313"/>
      <c r="BI541" s="112">
        <v>8</v>
      </c>
      <c r="BJ541" s="102" t="s">
        <v>366</v>
      </c>
      <c r="BK541" s="176" t="s">
        <v>367</v>
      </c>
      <c r="BL541" s="83">
        <v>105998673</v>
      </c>
      <c r="BM541" s="85">
        <v>263</v>
      </c>
      <c r="BN541" s="86">
        <f t="shared" si="502"/>
        <v>403036.77946768061</v>
      </c>
      <c r="BO541" s="87">
        <f t="shared" si="520"/>
        <v>0.29189789123196447</v>
      </c>
      <c r="BP541" s="313"/>
      <c r="BQ541" s="112">
        <v>8</v>
      </c>
      <c r="BR541" s="102" t="s">
        <v>374</v>
      </c>
      <c r="BS541" s="176" t="s">
        <v>375</v>
      </c>
      <c r="BT541" s="83">
        <v>110144082</v>
      </c>
      <c r="BU541" s="85">
        <v>482</v>
      </c>
      <c r="BV541" s="86">
        <f t="shared" si="503"/>
        <v>228514.69294605809</v>
      </c>
      <c r="BW541" s="87">
        <f t="shared" si="521"/>
        <v>2.0986632995166978E-2</v>
      </c>
    </row>
    <row r="542" spans="2:75" ht="13.5" customHeight="1">
      <c r="B542" s="304"/>
      <c r="C542" s="318"/>
      <c r="D542" s="301"/>
      <c r="E542" s="80">
        <v>9</v>
      </c>
      <c r="F542" s="175" t="s">
        <v>406</v>
      </c>
      <c r="G542" s="176" t="s">
        <v>407</v>
      </c>
      <c r="H542" s="83">
        <v>14287176</v>
      </c>
      <c r="I542" s="85">
        <v>89</v>
      </c>
      <c r="J542" s="86">
        <f t="shared" si="495"/>
        <v>160530.06741573033</v>
      </c>
      <c r="K542" s="87">
        <f t="shared" si="513"/>
        <v>6.1353922514821449E-3</v>
      </c>
      <c r="L542" s="313"/>
      <c r="M542" s="112">
        <v>9</v>
      </c>
      <c r="N542" s="175" t="s">
        <v>406</v>
      </c>
      <c r="O542" s="176" t="s">
        <v>407</v>
      </c>
      <c r="P542" s="83">
        <v>4675158</v>
      </c>
      <c r="Q542" s="85">
        <v>35</v>
      </c>
      <c r="R542" s="86">
        <f t="shared" si="496"/>
        <v>133575.94285714286</v>
      </c>
      <c r="S542" s="87">
        <f t="shared" si="514"/>
        <v>2.2845953002610966E-2</v>
      </c>
      <c r="T542" s="313"/>
      <c r="U542" s="112">
        <v>9</v>
      </c>
      <c r="V542" s="175" t="s">
        <v>406</v>
      </c>
      <c r="W542" s="176" t="s">
        <v>407</v>
      </c>
      <c r="X542" s="83">
        <v>3912454</v>
      </c>
      <c r="Y542" s="85">
        <v>18</v>
      </c>
      <c r="Z542" s="86">
        <f t="shared" si="497"/>
        <v>217358.55555555556</v>
      </c>
      <c r="AA542" s="87">
        <f t="shared" si="515"/>
        <v>1.9977802441731411E-2</v>
      </c>
      <c r="AB542" s="313"/>
      <c r="AC542" s="112">
        <v>9</v>
      </c>
      <c r="AD542" s="175" t="s">
        <v>426</v>
      </c>
      <c r="AE542" s="176" t="s">
        <v>427</v>
      </c>
      <c r="AF542" s="83">
        <v>854421</v>
      </c>
      <c r="AG542" s="85">
        <v>4</v>
      </c>
      <c r="AH542" s="86">
        <f t="shared" si="498"/>
        <v>213605.25</v>
      </c>
      <c r="AI542" s="87">
        <f t="shared" si="516"/>
        <v>2.2611644997173543E-3</v>
      </c>
      <c r="AJ542" s="313"/>
      <c r="AK542" s="112">
        <v>9</v>
      </c>
      <c r="AL542" s="175" t="s">
        <v>356</v>
      </c>
      <c r="AM542" s="176" t="s">
        <v>357</v>
      </c>
      <c r="AN542" s="83">
        <v>112276489</v>
      </c>
      <c r="AO542" s="85">
        <v>370</v>
      </c>
      <c r="AP542" s="86">
        <f t="shared" si="499"/>
        <v>303449.97027027025</v>
      </c>
      <c r="AQ542" s="87">
        <f t="shared" si="517"/>
        <v>0.31144781144781147</v>
      </c>
      <c r="AR542" s="313"/>
      <c r="AS542" s="112">
        <v>9</v>
      </c>
      <c r="AT542" s="175" t="s">
        <v>404</v>
      </c>
      <c r="AU542" s="176" t="s">
        <v>405</v>
      </c>
      <c r="AV542" s="83">
        <v>20246619</v>
      </c>
      <c r="AW542" s="85">
        <v>87</v>
      </c>
      <c r="AX542" s="86">
        <f t="shared" si="500"/>
        <v>232719.75862068965</v>
      </c>
      <c r="AY542" s="87">
        <f t="shared" si="518"/>
        <v>9.7315436241610737E-2</v>
      </c>
      <c r="AZ542" s="313"/>
      <c r="BA542" s="112">
        <v>9</v>
      </c>
      <c r="BB542" s="175" t="s">
        <v>362</v>
      </c>
      <c r="BC542" s="176" t="s">
        <v>363</v>
      </c>
      <c r="BD542" s="83">
        <v>165267063</v>
      </c>
      <c r="BE542" s="85">
        <v>488</v>
      </c>
      <c r="BF542" s="86">
        <f t="shared" si="501"/>
        <v>338662.01434426231</v>
      </c>
      <c r="BG542" s="87">
        <f t="shared" si="519"/>
        <v>0.38244514106583072</v>
      </c>
      <c r="BH542" s="313"/>
      <c r="BI542" s="112">
        <v>9</v>
      </c>
      <c r="BJ542" s="175" t="s">
        <v>406</v>
      </c>
      <c r="BK542" s="176" t="s">
        <v>407</v>
      </c>
      <c r="BL542" s="83">
        <v>26787941</v>
      </c>
      <c r="BM542" s="85">
        <v>69</v>
      </c>
      <c r="BN542" s="86">
        <f t="shared" si="502"/>
        <v>388231.02898550726</v>
      </c>
      <c r="BO542" s="87">
        <f t="shared" si="520"/>
        <v>7.6581576026637066E-2</v>
      </c>
      <c r="BP542" s="313"/>
      <c r="BQ542" s="112">
        <v>9</v>
      </c>
      <c r="BR542" s="175" t="s">
        <v>356</v>
      </c>
      <c r="BS542" s="176" t="s">
        <v>357</v>
      </c>
      <c r="BT542" s="83">
        <v>864307165</v>
      </c>
      <c r="BU542" s="85">
        <v>4115</v>
      </c>
      <c r="BV542" s="86">
        <f t="shared" si="503"/>
        <v>210038.19319562576</v>
      </c>
      <c r="BW542" s="87">
        <f t="shared" si="521"/>
        <v>0.17917011364131144</v>
      </c>
    </row>
    <row r="543" spans="2:75" ht="13.5" customHeight="1">
      <c r="B543" s="304"/>
      <c r="C543" s="318"/>
      <c r="D543" s="301"/>
      <c r="E543" s="88">
        <v>10</v>
      </c>
      <c r="F543" s="102" t="s">
        <v>352</v>
      </c>
      <c r="G543" s="178" t="s">
        <v>353</v>
      </c>
      <c r="H543" s="91">
        <v>133374850</v>
      </c>
      <c r="I543" s="93">
        <v>926</v>
      </c>
      <c r="J543" s="94">
        <f t="shared" si="495"/>
        <v>144033.31533477321</v>
      </c>
      <c r="K543" s="95">
        <f t="shared" si="513"/>
        <v>6.3835654212050189E-2</v>
      </c>
      <c r="L543" s="313"/>
      <c r="M543" s="113">
        <v>10</v>
      </c>
      <c r="N543" s="102" t="s">
        <v>338</v>
      </c>
      <c r="O543" s="178" t="s">
        <v>339</v>
      </c>
      <c r="P543" s="91">
        <v>57893881</v>
      </c>
      <c r="Q543" s="93">
        <v>434</v>
      </c>
      <c r="R543" s="94">
        <f t="shared" si="496"/>
        <v>133396.03917050691</v>
      </c>
      <c r="S543" s="95">
        <f t="shared" si="514"/>
        <v>0.28328981723237601</v>
      </c>
      <c r="T543" s="313"/>
      <c r="U543" s="113">
        <v>10</v>
      </c>
      <c r="V543" s="102" t="s">
        <v>428</v>
      </c>
      <c r="W543" s="178" t="s">
        <v>429</v>
      </c>
      <c r="X543" s="91">
        <v>4541074</v>
      </c>
      <c r="Y543" s="93">
        <v>21</v>
      </c>
      <c r="Z543" s="94">
        <f t="shared" si="497"/>
        <v>216241.61904761905</v>
      </c>
      <c r="AA543" s="95">
        <f t="shared" si="515"/>
        <v>2.3307436182019976E-2</v>
      </c>
      <c r="AB543" s="313"/>
      <c r="AC543" s="113">
        <v>10</v>
      </c>
      <c r="AD543" s="102" t="s">
        <v>418</v>
      </c>
      <c r="AE543" s="178" t="s">
        <v>419</v>
      </c>
      <c r="AF543" s="91">
        <v>24424745</v>
      </c>
      <c r="AG543" s="93">
        <v>135</v>
      </c>
      <c r="AH543" s="94">
        <f t="shared" si="498"/>
        <v>180924.03703703705</v>
      </c>
      <c r="AI543" s="95">
        <f t="shared" si="516"/>
        <v>7.6314301865460718E-2</v>
      </c>
      <c r="AJ543" s="313"/>
      <c r="AK543" s="113">
        <v>10</v>
      </c>
      <c r="AL543" s="102" t="s">
        <v>352</v>
      </c>
      <c r="AM543" s="178" t="s">
        <v>353</v>
      </c>
      <c r="AN543" s="91">
        <v>27204635</v>
      </c>
      <c r="AO543" s="93">
        <v>99</v>
      </c>
      <c r="AP543" s="94">
        <f t="shared" si="499"/>
        <v>274794.29292929295</v>
      </c>
      <c r="AQ543" s="95">
        <f t="shared" si="517"/>
        <v>8.3333333333333329E-2</v>
      </c>
      <c r="AR543" s="313"/>
      <c r="AS543" s="113">
        <v>10</v>
      </c>
      <c r="AT543" s="102" t="s">
        <v>366</v>
      </c>
      <c r="AU543" s="178" t="s">
        <v>367</v>
      </c>
      <c r="AV543" s="91">
        <v>66196763</v>
      </c>
      <c r="AW543" s="93">
        <v>286</v>
      </c>
      <c r="AX543" s="94">
        <f t="shared" si="500"/>
        <v>231457.21328671329</v>
      </c>
      <c r="AY543" s="95">
        <f t="shared" si="518"/>
        <v>0.31991051454138703</v>
      </c>
      <c r="AZ543" s="313"/>
      <c r="BA543" s="113">
        <v>10</v>
      </c>
      <c r="BB543" s="102" t="s">
        <v>364</v>
      </c>
      <c r="BC543" s="178" t="s">
        <v>365</v>
      </c>
      <c r="BD543" s="91">
        <v>190273579</v>
      </c>
      <c r="BE543" s="93">
        <v>699</v>
      </c>
      <c r="BF543" s="94">
        <f t="shared" si="501"/>
        <v>272208.26752503577</v>
      </c>
      <c r="BG543" s="95">
        <f t="shared" si="519"/>
        <v>0.54780564263322884</v>
      </c>
      <c r="BH543" s="313"/>
      <c r="BI543" s="113">
        <v>10</v>
      </c>
      <c r="BJ543" s="102" t="s">
        <v>344</v>
      </c>
      <c r="BK543" s="178" t="s">
        <v>345</v>
      </c>
      <c r="BL543" s="91">
        <v>56602677</v>
      </c>
      <c r="BM543" s="93">
        <v>146</v>
      </c>
      <c r="BN543" s="94">
        <f t="shared" si="502"/>
        <v>387689.5684931507</v>
      </c>
      <c r="BO543" s="95">
        <f t="shared" si="520"/>
        <v>0.16204217536071033</v>
      </c>
      <c r="BP543" s="313"/>
      <c r="BQ543" s="113">
        <v>10</v>
      </c>
      <c r="BR543" s="102" t="s">
        <v>352</v>
      </c>
      <c r="BS543" s="178" t="s">
        <v>353</v>
      </c>
      <c r="BT543" s="91">
        <v>325717608</v>
      </c>
      <c r="BU543" s="93">
        <v>1666</v>
      </c>
      <c r="BV543" s="94">
        <f t="shared" si="503"/>
        <v>195508.76830732293</v>
      </c>
      <c r="BW543" s="95">
        <f t="shared" si="521"/>
        <v>7.2538860103626937E-2</v>
      </c>
    </row>
    <row r="544" spans="2:75" s="173" customFormat="1" ht="13.5" customHeight="1">
      <c r="B544" s="266"/>
      <c r="C544" s="320"/>
      <c r="D544" s="302"/>
      <c r="E544" s="96" t="s">
        <v>164</v>
      </c>
      <c r="F544" s="97"/>
      <c r="G544" s="98"/>
      <c r="H544" s="228">
        <v>7413910040</v>
      </c>
      <c r="I544" s="100">
        <v>13113</v>
      </c>
      <c r="J544" s="49">
        <f t="shared" si="495"/>
        <v>565386.26096240373</v>
      </c>
      <c r="K544" s="101">
        <f t="shared" si="513"/>
        <v>0.90397077071556597</v>
      </c>
      <c r="L544" s="314"/>
      <c r="M544" s="96" t="s">
        <v>164</v>
      </c>
      <c r="N544" s="97"/>
      <c r="O544" s="98"/>
      <c r="P544" s="228">
        <v>1305486610</v>
      </c>
      <c r="Q544" s="100">
        <v>1525</v>
      </c>
      <c r="R544" s="49">
        <f t="shared" si="496"/>
        <v>856056.79344262299</v>
      </c>
      <c r="S544" s="101">
        <f t="shared" si="514"/>
        <v>0.99543080939947781</v>
      </c>
      <c r="T544" s="314"/>
      <c r="U544" s="96" t="s">
        <v>164</v>
      </c>
      <c r="V544" s="97"/>
      <c r="W544" s="98"/>
      <c r="X544" s="228">
        <v>1004799470</v>
      </c>
      <c r="Y544" s="100">
        <v>899</v>
      </c>
      <c r="Z544" s="49">
        <f t="shared" si="497"/>
        <v>1117685.7285873191</v>
      </c>
      <c r="AA544" s="101">
        <f t="shared" si="515"/>
        <v>0.99778024417314093</v>
      </c>
      <c r="AB544" s="314"/>
      <c r="AC544" s="96" t="s">
        <v>164</v>
      </c>
      <c r="AD544" s="97"/>
      <c r="AE544" s="98"/>
      <c r="AF544" s="228">
        <v>2068267960</v>
      </c>
      <c r="AG544" s="100">
        <v>1750</v>
      </c>
      <c r="AH544" s="49">
        <f t="shared" si="498"/>
        <v>1181867.4057142858</v>
      </c>
      <c r="AI544" s="101">
        <f t="shared" si="516"/>
        <v>0.98925946862634262</v>
      </c>
      <c r="AJ544" s="314"/>
      <c r="AK544" s="96" t="s">
        <v>164</v>
      </c>
      <c r="AL544" s="97"/>
      <c r="AM544" s="98"/>
      <c r="AN544" s="228">
        <v>1715320280</v>
      </c>
      <c r="AO544" s="100">
        <v>1171</v>
      </c>
      <c r="AP544" s="49">
        <f t="shared" si="499"/>
        <v>1464833.7147736978</v>
      </c>
      <c r="AQ544" s="101">
        <f t="shared" si="517"/>
        <v>0.98569023569023573</v>
      </c>
      <c r="AR544" s="314"/>
      <c r="AS544" s="96" t="s">
        <v>164</v>
      </c>
      <c r="AT544" s="97"/>
      <c r="AU544" s="98"/>
      <c r="AV544" s="228">
        <v>1433694790</v>
      </c>
      <c r="AW544" s="100">
        <v>876</v>
      </c>
      <c r="AX544" s="49">
        <f t="shared" si="500"/>
        <v>1636637.8881278539</v>
      </c>
      <c r="AY544" s="101">
        <f t="shared" si="518"/>
        <v>0.97986577181208057</v>
      </c>
      <c r="AZ544" s="314"/>
      <c r="BA544" s="96" t="s">
        <v>164</v>
      </c>
      <c r="BB544" s="97"/>
      <c r="BC544" s="98"/>
      <c r="BD544" s="228">
        <v>2481380740</v>
      </c>
      <c r="BE544" s="100">
        <v>1225</v>
      </c>
      <c r="BF544" s="49">
        <f t="shared" si="501"/>
        <v>2025616.9306122449</v>
      </c>
      <c r="BG544" s="101">
        <f t="shared" si="519"/>
        <v>0.96003134796238243</v>
      </c>
      <c r="BH544" s="314"/>
      <c r="BI544" s="96" t="s">
        <v>164</v>
      </c>
      <c r="BJ544" s="97"/>
      <c r="BK544" s="98"/>
      <c r="BL544" s="228">
        <v>1945810700</v>
      </c>
      <c r="BM544" s="100">
        <v>865</v>
      </c>
      <c r="BN544" s="49">
        <f t="shared" si="502"/>
        <v>2249492.1387283239</v>
      </c>
      <c r="BO544" s="101">
        <f t="shared" si="520"/>
        <v>0.96004439511653716</v>
      </c>
      <c r="BP544" s="314"/>
      <c r="BQ544" s="96" t="s">
        <v>164</v>
      </c>
      <c r="BR544" s="97"/>
      <c r="BS544" s="98"/>
      <c r="BT544" s="228">
        <v>19368670590</v>
      </c>
      <c r="BU544" s="100">
        <v>21424</v>
      </c>
      <c r="BV544" s="49">
        <f t="shared" si="503"/>
        <v>904064.16122106044</v>
      </c>
      <c r="BW544" s="101">
        <f t="shared" si="521"/>
        <v>0.93281664997605263</v>
      </c>
    </row>
    <row r="545" spans="2:75" ht="13.5" customHeight="1">
      <c r="B545" s="303">
        <v>50</v>
      </c>
      <c r="C545" s="317" t="s">
        <v>14</v>
      </c>
      <c r="D545" s="305">
        <f>CB55</f>
        <v>14323</v>
      </c>
      <c r="E545" s="72">
        <v>1</v>
      </c>
      <c r="F545" s="73" t="s">
        <v>382</v>
      </c>
      <c r="G545" s="74" t="s">
        <v>383</v>
      </c>
      <c r="H545" s="75">
        <v>38413078</v>
      </c>
      <c r="I545" s="77">
        <v>41</v>
      </c>
      <c r="J545" s="78">
        <f t="shared" si="495"/>
        <v>936904.3414634146</v>
      </c>
      <c r="K545" s="79">
        <f t="shared" ref="K545:K555" si="522">IFERROR(I545/$CB$55,0)</f>
        <v>2.8625287998324373E-3</v>
      </c>
      <c r="L545" s="315">
        <f>CC55</f>
        <v>565</v>
      </c>
      <c r="M545" s="195">
        <v>1</v>
      </c>
      <c r="N545" s="73" t="s">
        <v>430</v>
      </c>
      <c r="O545" s="74" t="s">
        <v>431</v>
      </c>
      <c r="P545" s="75">
        <v>6387104</v>
      </c>
      <c r="Q545" s="77">
        <v>6</v>
      </c>
      <c r="R545" s="78">
        <f t="shared" si="496"/>
        <v>1064517.3333333333</v>
      </c>
      <c r="S545" s="79">
        <f t="shared" ref="S545:S555" si="523">IFERROR(Q545/$CC$55,0)</f>
        <v>1.0619469026548672E-2</v>
      </c>
      <c r="T545" s="315">
        <f>CD55</f>
        <v>787</v>
      </c>
      <c r="U545" s="195">
        <v>1</v>
      </c>
      <c r="V545" s="73" t="s">
        <v>458</v>
      </c>
      <c r="W545" s="74" t="s">
        <v>459</v>
      </c>
      <c r="X545" s="75">
        <v>2371378</v>
      </c>
      <c r="Y545" s="77">
        <v>2</v>
      </c>
      <c r="Z545" s="78">
        <f t="shared" si="497"/>
        <v>1185689</v>
      </c>
      <c r="AA545" s="79">
        <f t="shared" ref="AA545:AA555" si="524">IFERROR(Y545/$CD$55,0)</f>
        <v>2.5412960609911056E-3</v>
      </c>
      <c r="AB545" s="315">
        <f>CE55</f>
        <v>999</v>
      </c>
      <c r="AC545" s="195">
        <v>1</v>
      </c>
      <c r="AD545" s="73" t="s">
        <v>382</v>
      </c>
      <c r="AE545" s="74" t="s">
        <v>383</v>
      </c>
      <c r="AF545" s="75">
        <v>17461428</v>
      </c>
      <c r="AG545" s="77">
        <v>5</v>
      </c>
      <c r="AH545" s="78">
        <f t="shared" si="498"/>
        <v>3492285.6</v>
      </c>
      <c r="AI545" s="79">
        <f t="shared" ref="AI545:AI555" si="525">IFERROR(AG545/$CE$55,0)</f>
        <v>5.005005005005005E-3</v>
      </c>
      <c r="AJ545" s="315">
        <f>CF55</f>
        <v>1372</v>
      </c>
      <c r="AK545" s="195">
        <v>1</v>
      </c>
      <c r="AL545" s="73" t="s">
        <v>382</v>
      </c>
      <c r="AM545" s="74" t="s">
        <v>383</v>
      </c>
      <c r="AN545" s="75">
        <v>28132510</v>
      </c>
      <c r="AO545" s="77">
        <v>9</v>
      </c>
      <c r="AP545" s="78">
        <f t="shared" si="499"/>
        <v>3125834.4444444445</v>
      </c>
      <c r="AQ545" s="79">
        <f t="shared" ref="AQ545:AQ555" si="526">IFERROR(AO545/$CF$55,0)</f>
        <v>6.5597667638483967E-3</v>
      </c>
      <c r="AR545" s="315">
        <f>CG55</f>
        <v>1021</v>
      </c>
      <c r="AS545" s="195">
        <v>1</v>
      </c>
      <c r="AT545" s="73" t="s">
        <v>406</v>
      </c>
      <c r="AU545" s="74" t="s">
        <v>407</v>
      </c>
      <c r="AV545" s="75">
        <v>28437860</v>
      </c>
      <c r="AW545" s="77">
        <v>65</v>
      </c>
      <c r="AX545" s="78">
        <f t="shared" si="500"/>
        <v>437505.53846153844</v>
      </c>
      <c r="AY545" s="79">
        <f t="shared" ref="AY545:AY555" si="527">IFERROR(AW545/$CG$55,0)</f>
        <v>6.3663075416258569E-2</v>
      </c>
      <c r="AZ545" s="315">
        <f>CH55</f>
        <v>914</v>
      </c>
      <c r="BA545" s="195">
        <v>1</v>
      </c>
      <c r="BB545" s="73" t="s">
        <v>426</v>
      </c>
      <c r="BC545" s="74" t="s">
        <v>427</v>
      </c>
      <c r="BD545" s="75">
        <v>7712784</v>
      </c>
      <c r="BE545" s="77">
        <v>10</v>
      </c>
      <c r="BF545" s="78">
        <f t="shared" si="501"/>
        <v>771278.4</v>
      </c>
      <c r="BG545" s="79">
        <f t="shared" ref="BG545:BG555" si="528">IFERROR(BE545/$CH$55,0)</f>
        <v>1.0940919037199124E-2</v>
      </c>
      <c r="BH545" s="315">
        <f>CI55</f>
        <v>835</v>
      </c>
      <c r="BI545" s="195">
        <v>1</v>
      </c>
      <c r="BJ545" s="73" t="s">
        <v>426</v>
      </c>
      <c r="BK545" s="74" t="s">
        <v>427</v>
      </c>
      <c r="BL545" s="75">
        <v>21676382</v>
      </c>
      <c r="BM545" s="77">
        <v>14</v>
      </c>
      <c r="BN545" s="78">
        <f t="shared" si="502"/>
        <v>1548313</v>
      </c>
      <c r="BO545" s="79">
        <f t="shared" ref="BO545:BO555" si="529">IFERROR(BM545/$CI$55,0)</f>
        <v>1.6766467065868262E-2</v>
      </c>
      <c r="BP545" s="315">
        <f>CJ55</f>
        <v>20816</v>
      </c>
      <c r="BQ545" s="195">
        <v>1</v>
      </c>
      <c r="BR545" s="73" t="s">
        <v>382</v>
      </c>
      <c r="BS545" s="74" t="s">
        <v>383</v>
      </c>
      <c r="BT545" s="75">
        <v>97441226</v>
      </c>
      <c r="BU545" s="77">
        <v>78</v>
      </c>
      <c r="BV545" s="78">
        <f t="shared" si="503"/>
        <v>1249246.4871794872</v>
      </c>
      <c r="BW545" s="79">
        <f t="shared" ref="BW545:BW555" si="530">IFERROR(BU545/$CJ$55,0)</f>
        <v>3.747117601844735E-3</v>
      </c>
    </row>
    <row r="546" spans="2:75" ht="13.5" customHeight="1">
      <c r="B546" s="304"/>
      <c r="C546" s="318"/>
      <c r="D546" s="301"/>
      <c r="E546" s="80">
        <v>2</v>
      </c>
      <c r="F546" s="175" t="s">
        <v>426</v>
      </c>
      <c r="G546" s="176" t="s">
        <v>427</v>
      </c>
      <c r="H546" s="83">
        <v>27671622</v>
      </c>
      <c r="I546" s="85">
        <v>37</v>
      </c>
      <c r="J546" s="86">
        <f t="shared" si="495"/>
        <v>747881.67567567562</v>
      </c>
      <c r="K546" s="87">
        <f t="shared" si="522"/>
        <v>2.5832576974097604E-3</v>
      </c>
      <c r="L546" s="313"/>
      <c r="M546" s="112">
        <v>2</v>
      </c>
      <c r="N546" s="175" t="s">
        <v>382</v>
      </c>
      <c r="O546" s="176" t="s">
        <v>383</v>
      </c>
      <c r="P546" s="83">
        <v>2230627</v>
      </c>
      <c r="Q546" s="85">
        <v>4</v>
      </c>
      <c r="R546" s="86">
        <f t="shared" si="496"/>
        <v>557656.75</v>
      </c>
      <c r="S546" s="87">
        <f t="shared" si="523"/>
        <v>7.0796460176991149E-3</v>
      </c>
      <c r="T546" s="313"/>
      <c r="U546" s="112">
        <v>2</v>
      </c>
      <c r="V546" s="175" t="s">
        <v>382</v>
      </c>
      <c r="W546" s="176" t="s">
        <v>383</v>
      </c>
      <c r="X546" s="83">
        <v>4318050</v>
      </c>
      <c r="Y546" s="85">
        <v>6</v>
      </c>
      <c r="Z546" s="86">
        <f t="shared" si="497"/>
        <v>719675</v>
      </c>
      <c r="AA546" s="87">
        <f t="shared" si="524"/>
        <v>7.6238881829733167E-3</v>
      </c>
      <c r="AB546" s="313"/>
      <c r="AC546" s="112">
        <v>2</v>
      </c>
      <c r="AD546" s="175" t="s">
        <v>384</v>
      </c>
      <c r="AE546" s="176" t="s">
        <v>385</v>
      </c>
      <c r="AF546" s="83">
        <v>21164268</v>
      </c>
      <c r="AG546" s="85">
        <v>33</v>
      </c>
      <c r="AH546" s="86">
        <f t="shared" si="498"/>
        <v>641341.45454545459</v>
      </c>
      <c r="AI546" s="87">
        <f t="shared" si="525"/>
        <v>3.3033033033033031E-2</v>
      </c>
      <c r="AJ546" s="313"/>
      <c r="AK546" s="112">
        <v>2</v>
      </c>
      <c r="AL546" s="175" t="s">
        <v>384</v>
      </c>
      <c r="AM546" s="176" t="s">
        <v>385</v>
      </c>
      <c r="AN546" s="83">
        <v>21954416</v>
      </c>
      <c r="AO546" s="85">
        <v>30</v>
      </c>
      <c r="AP546" s="86">
        <f t="shared" si="499"/>
        <v>731813.8666666667</v>
      </c>
      <c r="AQ546" s="87">
        <f t="shared" si="526"/>
        <v>2.1865889212827987E-2</v>
      </c>
      <c r="AR546" s="313"/>
      <c r="AS546" s="112">
        <v>2</v>
      </c>
      <c r="AT546" s="175" t="s">
        <v>356</v>
      </c>
      <c r="AU546" s="176" t="s">
        <v>357</v>
      </c>
      <c r="AV546" s="83">
        <v>128013977</v>
      </c>
      <c r="AW546" s="85">
        <v>304</v>
      </c>
      <c r="AX546" s="86">
        <f t="shared" si="500"/>
        <v>421098.60855263157</v>
      </c>
      <c r="AY546" s="87">
        <f t="shared" si="527"/>
        <v>0.29774730656219395</v>
      </c>
      <c r="AZ546" s="313"/>
      <c r="BA546" s="112">
        <v>2</v>
      </c>
      <c r="BB546" s="175" t="s">
        <v>356</v>
      </c>
      <c r="BC546" s="176" t="s">
        <v>357</v>
      </c>
      <c r="BD546" s="83">
        <v>168714726</v>
      </c>
      <c r="BE546" s="85">
        <v>279</v>
      </c>
      <c r="BF546" s="86">
        <f t="shared" si="501"/>
        <v>604712.27956989245</v>
      </c>
      <c r="BG546" s="87">
        <f t="shared" si="528"/>
        <v>0.30525164113785558</v>
      </c>
      <c r="BH546" s="313"/>
      <c r="BI546" s="112">
        <v>2</v>
      </c>
      <c r="BJ546" s="175" t="s">
        <v>382</v>
      </c>
      <c r="BK546" s="176" t="s">
        <v>383</v>
      </c>
      <c r="BL546" s="83">
        <v>5784020</v>
      </c>
      <c r="BM546" s="85">
        <v>5</v>
      </c>
      <c r="BN546" s="86">
        <f t="shared" si="502"/>
        <v>1156804</v>
      </c>
      <c r="BO546" s="87">
        <f t="shared" si="529"/>
        <v>5.9880239520958087E-3</v>
      </c>
      <c r="BP546" s="313"/>
      <c r="BQ546" s="112">
        <v>2</v>
      </c>
      <c r="BR546" s="175" t="s">
        <v>426</v>
      </c>
      <c r="BS546" s="176" t="s">
        <v>427</v>
      </c>
      <c r="BT546" s="83">
        <v>57401286</v>
      </c>
      <c r="BU546" s="85">
        <v>90</v>
      </c>
      <c r="BV546" s="86">
        <f t="shared" si="503"/>
        <v>637792.06666666665</v>
      </c>
      <c r="BW546" s="87">
        <f t="shared" si="530"/>
        <v>4.3235972328977707E-3</v>
      </c>
    </row>
    <row r="547" spans="2:75" ht="13.5" customHeight="1">
      <c r="B547" s="304"/>
      <c r="C547" s="318"/>
      <c r="D547" s="301"/>
      <c r="E547" s="80">
        <v>3</v>
      </c>
      <c r="F547" s="175" t="s">
        <v>384</v>
      </c>
      <c r="G547" s="176" t="s">
        <v>385</v>
      </c>
      <c r="H547" s="83">
        <v>98889640</v>
      </c>
      <c r="I547" s="85">
        <v>212</v>
      </c>
      <c r="J547" s="86">
        <f t="shared" si="495"/>
        <v>466460.56603773584</v>
      </c>
      <c r="K547" s="87">
        <f t="shared" si="522"/>
        <v>1.4801368428401872E-2</v>
      </c>
      <c r="L547" s="313"/>
      <c r="M547" s="112">
        <v>3</v>
      </c>
      <c r="N547" s="175" t="s">
        <v>338</v>
      </c>
      <c r="O547" s="176" t="s">
        <v>339</v>
      </c>
      <c r="P547" s="83">
        <v>38257464</v>
      </c>
      <c r="Q547" s="85">
        <v>153</v>
      </c>
      <c r="R547" s="86">
        <f t="shared" si="496"/>
        <v>250048.78431372548</v>
      </c>
      <c r="S547" s="87">
        <f t="shared" si="523"/>
        <v>0.27079646017699116</v>
      </c>
      <c r="T547" s="313"/>
      <c r="U547" s="112">
        <v>3</v>
      </c>
      <c r="V547" s="175" t="s">
        <v>384</v>
      </c>
      <c r="W547" s="176" t="s">
        <v>385</v>
      </c>
      <c r="X547" s="83">
        <v>13025494</v>
      </c>
      <c r="Y547" s="85">
        <v>20</v>
      </c>
      <c r="Z547" s="86">
        <f t="shared" si="497"/>
        <v>651274.69999999995</v>
      </c>
      <c r="AA547" s="87">
        <f t="shared" si="524"/>
        <v>2.5412960609911054E-2</v>
      </c>
      <c r="AB547" s="313"/>
      <c r="AC547" s="112">
        <v>3</v>
      </c>
      <c r="AD547" s="175" t="s">
        <v>352</v>
      </c>
      <c r="AE547" s="176" t="s">
        <v>353</v>
      </c>
      <c r="AF547" s="83">
        <v>45118615</v>
      </c>
      <c r="AG547" s="85">
        <v>110</v>
      </c>
      <c r="AH547" s="86">
        <f t="shared" si="498"/>
        <v>410169.22727272729</v>
      </c>
      <c r="AI547" s="87">
        <f t="shared" si="525"/>
        <v>0.11011011011011011</v>
      </c>
      <c r="AJ547" s="313"/>
      <c r="AK547" s="112">
        <v>3</v>
      </c>
      <c r="AL547" s="175" t="s">
        <v>344</v>
      </c>
      <c r="AM547" s="176" t="s">
        <v>345</v>
      </c>
      <c r="AN547" s="83">
        <v>148459281</v>
      </c>
      <c r="AO547" s="85">
        <v>287</v>
      </c>
      <c r="AP547" s="86">
        <f t="shared" si="499"/>
        <v>517279.72473867598</v>
      </c>
      <c r="AQ547" s="87">
        <f t="shared" si="526"/>
        <v>0.20918367346938777</v>
      </c>
      <c r="AR547" s="313"/>
      <c r="AS547" s="112">
        <v>3</v>
      </c>
      <c r="AT547" s="175" t="s">
        <v>430</v>
      </c>
      <c r="AU547" s="176" t="s">
        <v>431</v>
      </c>
      <c r="AV547" s="83">
        <v>10695610</v>
      </c>
      <c r="AW547" s="85">
        <v>26</v>
      </c>
      <c r="AX547" s="86">
        <f t="shared" si="500"/>
        <v>411369.61538461538</v>
      </c>
      <c r="AY547" s="87">
        <f t="shared" si="527"/>
        <v>2.5465230166503428E-2</v>
      </c>
      <c r="AZ547" s="313"/>
      <c r="BA547" s="112">
        <v>3</v>
      </c>
      <c r="BB547" s="175" t="s">
        <v>344</v>
      </c>
      <c r="BC547" s="176" t="s">
        <v>345</v>
      </c>
      <c r="BD547" s="83">
        <v>113533128</v>
      </c>
      <c r="BE547" s="85">
        <v>193</v>
      </c>
      <c r="BF547" s="86">
        <f t="shared" si="501"/>
        <v>588254.54922279797</v>
      </c>
      <c r="BG547" s="87">
        <f t="shared" si="528"/>
        <v>0.21115973741794311</v>
      </c>
      <c r="BH547" s="313"/>
      <c r="BI547" s="112">
        <v>3</v>
      </c>
      <c r="BJ547" s="175" t="s">
        <v>406</v>
      </c>
      <c r="BK547" s="176" t="s">
        <v>407</v>
      </c>
      <c r="BL547" s="83">
        <v>35184799</v>
      </c>
      <c r="BM547" s="85">
        <v>56</v>
      </c>
      <c r="BN547" s="86">
        <f t="shared" si="502"/>
        <v>628299.98214285716</v>
      </c>
      <c r="BO547" s="87">
        <f t="shared" si="529"/>
        <v>6.706586826347305E-2</v>
      </c>
      <c r="BP547" s="313"/>
      <c r="BQ547" s="112">
        <v>3</v>
      </c>
      <c r="BR547" s="175" t="s">
        <v>384</v>
      </c>
      <c r="BS547" s="176" t="s">
        <v>385</v>
      </c>
      <c r="BT547" s="83">
        <v>168168635</v>
      </c>
      <c r="BU547" s="85">
        <v>369</v>
      </c>
      <c r="BV547" s="86">
        <f t="shared" si="503"/>
        <v>455741.55826558266</v>
      </c>
      <c r="BW547" s="87">
        <f t="shared" si="530"/>
        <v>1.7726748654880862E-2</v>
      </c>
    </row>
    <row r="548" spans="2:75" ht="13.5" customHeight="1">
      <c r="B548" s="304"/>
      <c r="C548" s="318"/>
      <c r="D548" s="301"/>
      <c r="E548" s="80">
        <v>4</v>
      </c>
      <c r="F548" s="102" t="s">
        <v>344</v>
      </c>
      <c r="G548" s="176" t="s">
        <v>345</v>
      </c>
      <c r="H548" s="83">
        <v>428018739</v>
      </c>
      <c r="I548" s="85">
        <v>1238</v>
      </c>
      <c r="J548" s="86">
        <f t="shared" si="495"/>
        <v>345734.03796445881</v>
      </c>
      <c r="K548" s="87">
        <f t="shared" si="522"/>
        <v>8.6434406199818473E-2</v>
      </c>
      <c r="L548" s="313"/>
      <c r="M548" s="112">
        <v>4</v>
      </c>
      <c r="N548" s="102" t="s">
        <v>384</v>
      </c>
      <c r="O548" s="176" t="s">
        <v>385</v>
      </c>
      <c r="P548" s="83">
        <v>3794778</v>
      </c>
      <c r="Q548" s="85">
        <v>17</v>
      </c>
      <c r="R548" s="86">
        <f t="shared" si="496"/>
        <v>223222.23529411765</v>
      </c>
      <c r="S548" s="87">
        <f t="shared" si="523"/>
        <v>3.0088495575221239E-2</v>
      </c>
      <c r="T548" s="313"/>
      <c r="U548" s="112">
        <v>4</v>
      </c>
      <c r="V548" s="102" t="s">
        <v>344</v>
      </c>
      <c r="W548" s="176" t="s">
        <v>345</v>
      </c>
      <c r="X548" s="83">
        <v>80484555</v>
      </c>
      <c r="Y548" s="85">
        <v>148</v>
      </c>
      <c r="Z548" s="86">
        <f t="shared" si="497"/>
        <v>543814.56081081077</v>
      </c>
      <c r="AA548" s="87">
        <f t="shared" si="524"/>
        <v>0.18805590851334181</v>
      </c>
      <c r="AB548" s="313"/>
      <c r="AC548" s="112">
        <v>4</v>
      </c>
      <c r="AD548" s="102" t="s">
        <v>460</v>
      </c>
      <c r="AE548" s="176" t="s">
        <v>461</v>
      </c>
      <c r="AF548" s="83">
        <v>4489285</v>
      </c>
      <c r="AG548" s="85">
        <v>11</v>
      </c>
      <c r="AH548" s="86">
        <f t="shared" si="498"/>
        <v>408116.81818181818</v>
      </c>
      <c r="AI548" s="87">
        <f t="shared" si="525"/>
        <v>1.1011011011011011E-2</v>
      </c>
      <c r="AJ548" s="313"/>
      <c r="AK548" s="112">
        <v>4</v>
      </c>
      <c r="AL548" s="102" t="s">
        <v>432</v>
      </c>
      <c r="AM548" s="176" t="s">
        <v>433</v>
      </c>
      <c r="AN548" s="83">
        <v>6734431</v>
      </c>
      <c r="AO548" s="85">
        <v>15</v>
      </c>
      <c r="AP548" s="86">
        <f t="shared" si="499"/>
        <v>448962.06666666665</v>
      </c>
      <c r="AQ548" s="87">
        <f t="shared" si="526"/>
        <v>1.0932944606413994E-2</v>
      </c>
      <c r="AR548" s="313"/>
      <c r="AS548" s="112">
        <v>4</v>
      </c>
      <c r="AT548" s="102" t="s">
        <v>344</v>
      </c>
      <c r="AU548" s="176" t="s">
        <v>345</v>
      </c>
      <c r="AV548" s="83">
        <v>58391539</v>
      </c>
      <c r="AW548" s="85">
        <v>155</v>
      </c>
      <c r="AX548" s="86">
        <f t="shared" si="500"/>
        <v>376719.6064516129</v>
      </c>
      <c r="AY548" s="87">
        <f t="shared" si="527"/>
        <v>0.15181194906953965</v>
      </c>
      <c r="AZ548" s="313"/>
      <c r="BA548" s="112">
        <v>4</v>
      </c>
      <c r="BB548" s="102" t="s">
        <v>338</v>
      </c>
      <c r="BC548" s="176" t="s">
        <v>339</v>
      </c>
      <c r="BD548" s="83">
        <v>73022693</v>
      </c>
      <c r="BE548" s="85">
        <v>165</v>
      </c>
      <c r="BF548" s="86">
        <f t="shared" si="501"/>
        <v>442561.77575757576</v>
      </c>
      <c r="BG548" s="87">
        <f t="shared" si="528"/>
        <v>0.18052516411378555</v>
      </c>
      <c r="BH548" s="313"/>
      <c r="BI548" s="112">
        <v>4</v>
      </c>
      <c r="BJ548" s="102" t="s">
        <v>362</v>
      </c>
      <c r="BK548" s="176" t="s">
        <v>363</v>
      </c>
      <c r="BL548" s="83">
        <v>191290888</v>
      </c>
      <c r="BM548" s="85">
        <v>360</v>
      </c>
      <c r="BN548" s="86">
        <f t="shared" si="502"/>
        <v>531363.5777777778</v>
      </c>
      <c r="BO548" s="87">
        <f t="shared" si="529"/>
        <v>0.43113772455089822</v>
      </c>
      <c r="BP548" s="313"/>
      <c r="BQ548" s="112">
        <v>4</v>
      </c>
      <c r="BR548" s="102" t="s">
        <v>344</v>
      </c>
      <c r="BS548" s="176" t="s">
        <v>345</v>
      </c>
      <c r="BT548" s="83">
        <v>962723657</v>
      </c>
      <c r="BU548" s="85">
        <v>2429</v>
      </c>
      <c r="BV548" s="86">
        <f t="shared" si="503"/>
        <v>396345.68011527375</v>
      </c>
      <c r="BW548" s="87">
        <f t="shared" si="530"/>
        <v>0.11668908531898539</v>
      </c>
    </row>
    <row r="549" spans="2:75" ht="13.5" customHeight="1">
      <c r="B549" s="304"/>
      <c r="C549" s="318"/>
      <c r="D549" s="301"/>
      <c r="E549" s="80">
        <v>5</v>
      </c>
      <c r="F549" s="175" t="s">
        <v>458</v>
      </c>
      <c r="G549" s="176" t="s">
        <v>459</v>
      </c>
      <c r="H549" s="83">
        <v>4363095</v>
      </c>
      <c r="I549" s="85">
        <v>16</v>
      </c>
      <c r="J549" s="86">
        <f t="shared" si="495"/>
        <v>272693.4375</v>
      </c>
      <c r="K549" s="87">
        <f t="shared" si="522"/>
        <v>1.1170844096907073E-3</v>
      </c>
      <c r="L549" s="313"/>
      <c r="M549" s="112">
        <v>5</v>
      </c>
      <c r="N549" s="175" t="s">
        <v>356</v>
      </c>
      <c r="O549" s="176" t="s">
        <v>357</v>
      </c>
      <c r="P549" s="83">
        <v>32187764</v>
      </c>
      <c r="Q549" s="85">
        <v>150</v>
      </c>
      <c r="R549" s="86">
        <f t="shared" si="496"/>
        <v>214585.09333333332</v>
      </c>
      <c r="S549" s="87">
        <f t="shared" si="523"/>
        <v>0.26548672566371684</v>
      </c>
      <c r="T549" s="313"/>
      <c r="U549" s="112">
        <v>5</v>
      </c>
      <c r="V549" s="175" t="s">
        <v>374</v>
      </c>
      <c r="W549" s="176" t="s">
        <v>375</v>
      </c>
      <c r="X549" s="83">
        <v>12339911</v>
      </c>
      <c r="Y549" s="85">
        <v>30</v>
      </c>
      <c r="Z549" s="86">
        <f t="shared" si="497"/>
        <v>411330.36666666664</v>
      </c>
      <c r="AA549" s="87">
        <f t="shared" si="524"/>
        <v>3.8119440914866583E-2</v>
      </c>
      <c r="AB549" s="313"/>
      <c r="AC549" s="112">
        <v>5</v>
      </c>
      <c r="AD549" s="175" t="s">
        <v>430</v>
      </c>
      <c r="AE549" s="176" t="s">
        <v>431</v>
      </c>
      <c r="AF549" s="83">
        <v>4180206</v>
      </c>
      <c r="AG549" s="85">
        <v>13</v>
      </c>
      <c r="AH549" s="86">
        <f t="shared" si="498"/>
        <v>321554.30769230769</v>
      </c>
      <c r="AI549" s="87">
        <f t="shared" si="525"/>
        <v>1.3013013013013013E-2</v>
      </c>
      <c r="AJ549" s="313"/>
      <c r="AK549" s="112">
        <v>5</v>
      </c>
      <c r="AL549" s="175" t="s">
        <v>430</v>
      </c>
      <c r="AM549" s="176" t="s">
        <v>431</v>
      </c>
      <c r="AN549" s="83">
        <v>6986376</v>
      </c>
      <c r="AO549" s="85">
        <v>18</v>
      </c>
      <c r="AP549" s="86">
        <f t="shared" si="499"/>
        <v>388132</v>
      </c>
      <c r="AQ549" s="87">
        <f t="shared" si="526"/>
        <v>1.3119533527696793E-2</v>
      </c>
      <c r="AR549" s="313"/>
      <c r="AS549" s="112">
        <v>5</v>
      </c>
      <c r="AT549" s="175" t="s">
        <v>366</v>
      </c>
      <c r="AU549" s="176" t="s">
        <v>367</v>
      </c>
      <c r="AV549" s="83">
        <v>73866577</v>
      </c>
      <c r="AW549" s="85">
        <v>265</v>
      </c>
      <c r="AX549" s="86">
        <f t="shared" si="500"/>
        <v>278741.8</v>
      </c>
      <c r="AY549" s="87">
        <f t="shared" si="527"/>
        <v>0.25954946131243878</v>
      </c>
      <c r="AZ549" s="313"/>
      <c r="BA549" s="112">
        <v>5</v>
      </c>
      <c r="BB549" s="175" t="s">
        <v>362</v>
      </c>
      <c r="BC549" s="176" t="s">
        <v>363</v>
      </c>
      <c r="BD549" s="83">
        <v>187596046</v>
      </c>
      <c r="BE549" s="85">
        <v>443</v>
      </c>
      <c r="BF549" s="86">
        <f t="shared" si="501"/>
        <v>423467.37246049661</v>
      </c>
      <c r="BG549" s="87">
        <f t="shared" si="528"/>
        <v>0.48468271334792123</v>
      </c>
      <c r="BH549" s="313"/>
      <c r="BI549" s="112">
        <v>5</v>
      </c>
      <c r="BJ549" s="175" t="s">
        <v>404</v>
      </c>
      <c r="BK549" s="176" t="s">
        <v>405</v>
      </c>
      <c r="BL549" s="83">
        <v>46506746</v>
      </c>
      <c r="BM549" s="85">
        <v>92</v>
      </c>
      <c r="BN549" s="86">
        <f t="shared" si="502"/>
        <v>505508.10869565216</v>
      </c>
      <c r="BO549" s="87">
        <f t="shared" si="529"/>
        <v>0.11017964071856287</v>
      </c>
      <c r="BP549" s="313"/>
      <c r="BQ549" s="112">
        <v>5</v>
      </c>
      <c r="BR549" s="175" t="s">
        <v>406</v>
      </c>
      <c r="BS549" s="176" t="s">
        <v>407</v>
      </c>
      <c r="BT549" s="83">
        <v>125978061</v>
      </c>
      <c r="BU549" s="85">
        <v>427</v>
      </c>
      <c r="BV549" s="86">
        <f t="shared" si="503"/>
        <v>295030.58782201406</v>
      </c>
      <c r="BW549" s="87">
        <f t="shared" si="530"/>
        <v>2.0513066871637203E-2</v>
      </c>
    </row>
    <row r="550" spans="2:75" ht="13.5" customHeight="1">
      <c r="B550" s="304"/>
      <c r="C550" s="318"/>
      <c r="D550" s="301"/>
      <c r="E550" s="80">
        <v>6</v>
      </c>
      <c r="F550" s="102" t="s">
        <v>374</v>
      </c>
      <c r="G550" s="176" t="s">
        <v>375</v>
      </c>
      <c r="H550" s="83">
        <v>83474732</v>
      </c>
      <c r="I550" s="85">
        <v>352</v>
      </c>
      <c r="J550" s="86">
        <f t="shared" si="495"/>
        <v>237144.125</v>
      </c>
      <c r="K550" s="87">
        <f t="shared" si="522"/>
        <v>2.4575857013195559E-2</v>
      </c>
      <c r="L550" s="313"/>
      <c r="M550" s="112">
        <v>6</v>
      </c>
      <c r="N550" s="102" t="s">
        <v>352</v>
      </c>
      <c r="O550" s="176" t="s">
        <v>353</v>
      </c>
      <c r="P550" s="83">
        <v>11977821</v>
      </c>
      <c r="Q550" s="85">
        <v>58</v>
      </c>
      <c r="R550" s="86">
        <f t="shared" si="496"/>
        <v>206514.1551724138</v>
      </c>
      <c r="S550" s="87">
        <f t="shared" si="523"/>
        <v>0.10265486725663717</v>
      </c>
      <c r="T550" s="313"/>
      <c r="U550" s="112">
        <v>6</v>
      </c>
      <c r="V550" s="102" t="s">
        <v>460</v>
      </c>
      <c r="W550" s="176" t="s">
        <v>461</v>
      </c>
      <c r="X550" s="83">
        <v>3238073</v>
      </c>
      <c r="Y550" s="85">
        <v>8</v>
      </c>
      <c r="Z550" s="86">
        <f t="shared" si="497"/>
        <v>404759.125</v>
      </c>
      <c r="AA550" s="87">
        <f t="shared" si="524"/>
        <v>1.0165184243964422E-2</v>
      </c>
      <c r="AB550" s="313"/>
      <c r="AC550" s="112">
        <v>6</v>
      </c>
      <c r="AD550" s="102" t="s">
        <v>338</v>
      </c>
      <c r="AE550" s="176" t="s">
        <v>339</v>
      </c>
      <c r="AF550" s="83">
        <v>85912123</v>
      </c>
      <c r="AG550" s="85">
        <v>273</v>
      </c>
      <c r="AH550" s="86">
        <f t="shared" si="498"/>
        <v>314696.42124542122</v>
      </c>
      <c r="AI550" s="87">
        <f t="shared" si="525"/>
        <v>0.27327327327327328</v>
      </c>
      <c r="AJ550" s="313"/>
      <c r="AK550" s="112">
        <v>6</v>
      </c>
      <c r="AL550" s="102" t="s">
        <v>352</v>
      </c>
      <c r="AM550" s="176" t="s">
        <v>353</v>
      </c>
      <c r="AN550" s="83">
        <v>53726400</v>
      </c>
      <c r="AO550" s="85">
        <v>139</v>
      </c>
      <c r="AP550" s="86">
        <f t="shared" si="499"/>
        <v>386520.86330935254</v>
      </c>
      <c r="AQ550" s="87">
        <f t="shared" si="526"/>
        <v>0.10131195335276968</v>
      </c>
      <c r="AR550" s="313"/>
      <c r="AS550" s="112">
        <v>6</v>
      </c>
      <c r="AT550" s="102" t="s">
        <v>410</v>
      </c>
      <c r="AU550" s="176" t="s">
        <v>411</v>
      </c>
      <c r="AV550" s="83">
        <v>46683731</v>
      </c>
      <c r="AW550" s="85">
        <v>178</v>
      </c>
      <c r="AX550" s="86">
        <f t="shared" si="500"/>
        <v>262268.15168539324</v>
      </c>
      <c r="AY550" s="87">
        <f t="shared" si="527"/>
        <v>0.1743388834476004</v>
      </c>
      <c r="AZ550" s="313"/>
      <c r="BA550" s="112">
        <v>6</v>
      </c>
      <c r="BB550" s="102" t="s">
        <v>404</v>
      </c>
      <c r="BC550" s="176" t="s">
        <v>405</v>
      </c>
      <c r="BD550" s="83">
        <v>34612315</v>
      </c>
      <c r="BE550" s="85">
        <v>88</v>
      </c>
      <c r="BF550" s="86">
        <f t="shared" si="501"/>
        <v>393321.76136363635</v>
      </c>
      <c r="BG550" s="87">
        <f t="shared" si="528"/>
        <v>9.6280087527352301E-2</v>
      </c>
      <c r="BH550" s="313"/>
      <c r="BI550" s="112">
        <v>6</v>
      </c>
      <c r="BJ550" s="102" t="s">
        <v>424</v>
      </c>
      <c r="BK550" s="176" t="s">
        <v>425</v>
      </c>
      <c r="BL550" s="83">
        <v>26878096</v>
      </c>
      <c r="BM550" s="85">
        <v>55</v>
      </c>
      <c r="BN550" s="86">
        <f t="shared" si="502"/>
        <v>488692.65454545454</v>
      </c>
      <c r="BO550" s="87">
        <f t="shared" si="529"/>
        <v>6.5868263473053898E-2</v>
      </c>
      <c r="BP550" s="313"/>
      <c r="BQ550" s="112">
        <v>6</v>
      </c>
      <c r="BR550" s="102" t="s">
        <v>458</v>
      </c>
      <c r="BS550" s="176" t="s">
        <v>459</v>
      </c>
      <c r="BT550" s="83">
        <v>8031176</v>
      </c>
      <c r="BU550" s="85">
        <v>30</v>
      </c>
      <c r="BV550" s="86">
        <f t="shared" si="503"/>
        <v>267705.86666666664</v>
      </c>
      <c r="BW550" s="87">
        <f t="shared" si="530"/>
        <v>1.4411990776325902E-3</v>
      </c>
    </row>
    <row r="551" spans="2:75" ht="13.5" customHeight="1">
      <c r="B551" s="304"/>
      <c r="C551" s="318"/>
      <c r="D551" s="301"/>
      <c r="E551" s="80">
        <v>7</v>
      </c>
      <c r="F551" s="102" t="s">
        <v>430</v>
      </c>
      <c r="G551" s="176" t="s">
        <v>431</v>
      </c>
      <c r="H551" s="83">
        <v>34222414</v>
      </c>
      <c r="I551" s="85">
        <v>189</v>
      </c>
      <c r="J551" s="86">
        <f t="shared" si="495"/>
        <v>181070.97354497353</v>
      </c>
      <c r="K551" s="87">
        <f t="shared" si="522"/>
        <v>1.3195559589471479E-2</v>
      </c>
      <c r="L551" s="313"/>
      <c r="M551" s="112">
        <v>7</v>
      </c>
      <c r="N551" s="102" t="s">
        <v>344</v>
      </c>
      <c r="O551" s="176" t="s">
        <v>345</v>
      </c>
      <c r="P551" s="83">
        <v>13960831</v>
      </c>
      <c r="Q551" s="85">
        <v>74</v>
      </c>
      <c r="R551" s="86">
        <f t="shared" si="496"/>
        <v>188659.87837837837</v>
      </c>
      <c r="S551" s="87">
        <f t="shared" si="523"/>
        <v>0.13097345132743363</v>
      </c>
      <c r="T551" s="313"/>
      <c r="U551" s="112">
        <v>7</v>
      </c>
      <c r="V551" s="102" t="s">
        <v>424</v>
      </c>
      <c r="W551" s="176" t="s">
        <v>425</v>
      </c>
      <c r="X551" s="83">
        <v>15058014</v>
      </c>
      <c r="Y551" s="85">
        <v>45</v>
      </c>
      <c r="Z551" s="86">
        <f t="shared" si="497"/>
        <v>334622.53333333333</v>
      </c>
      <c r="AA551" s="87">
        <f t="shared" si="524"/>
        <v>5.7179161372299871E-2</v>
      </c>
      <c r="AB551" s="313"/>
      <c r="AC551" s="112">
        <v>7</v>
      </c>
      <c r="AD551" s="102" t="s">
        <v>356</v>
      </c>
      <c r="AE551" s="176" t="s">
        <v>357</v>
      </c>
      <c r="AF551" s="83">
        <v>83529993</v>
      </c>
      <c r="AG551" s="85">
        <v>280</v>
      </c>
      <c r="AH551" s="86">
        <f t="shared" si="498"/>
        <v>298321.40357142856</v>
      </c>
      <c r="AI551" s="87">
        <f t="shared" si="525"/>
        <v>0.28028028028028029</v>
      </c>
      <c r="AJ551" s="313"/>
      <c r="AK551" s="112">
        <v>7</v>
      </c>
      <c r="AL551" s="102" t="s">
        <v>338</v>
      </c>
      <c r="AM551" s="176" t="s">
        <v>339</v>
      </c>
      <c r="AN551" s="83">
        <v>129170745</v>
      </c>
      <c r="AO551" s="85">
        <v>348</v>
      </c>
      <c r="AP551" s="86">
        <f t="shared" si="499"/>
        <v>371180.30172413791</v>
      </c>
      <c r="AQ551" s="87">
        <f t="shared" si="526"/>
        <v>0.25364431486880468</v>
      </c>
      <c r="AR551" s="313"/>
      <c r="AS551" s="112">
        <v>7</v>
      </c>
      <c r="AT551" s="102" t="s">
        <v>382</v>
      </c>
      <c r="AU551" s="176" t="s">
        <v>383</v>
      </c>
      <c r="AV551" s="83">
        <v>1043778</v>
      </c>
      <c r="AW551" s="85">
        <v>4</v>
      </c>
      <c r="AX551" s="86">
        <f t="shared" si="500"/>
        <v>260944.5</v>
      </c>
      <c r="AY551" s="87">
        <f t="shared" si="527"/>
        <v>3.9177277179236044E-3</v>
      </c>
      <c r="AZ551" s="313"/>
      <c r="BA551" s="112">
        <v>7</v>
      </c>
      <c r="BB551" s="102" t="s">
        <v>428</v>
      </c>
      <c r="BC551" s="176" t="s">
        <v>429</v>
      </c>
      <c r="BD551" s="83">
        <v>33676690</v>
      </c>
      <c r="BE551" s="85">
        <v>87</v>
      </c>
      <c r="BF551" s="86">
        <f t="shared" si="501"/>
        <v>387088.3908045977</v>
      </c>
      <c r="BG551" s="87">
        <f t="shared" si="528"/>
        <v>9.5185995623632391E-2</v>
      </c>
      <c r="BH551" s="313"/>
      <c r="BI551" s="112">
        <v>7</v>
      </c>
      <c r="BJ551" s="102" t="s">
        <v>344</v>
      </c>
      <c r="BK551" s="176" t="s">
        <v>345</v>
      </c>
      <c r="BL551" s="83">
        <v>73867792</v>
      </c>
      <c r="BM551" s="85">
        <v>153</v>
      </c>
      <c r="BN551" s="86">
        <f t="shared" si="502"/>
        <v>482796.02614379086</v>
      </c>
      <c r="BO551" s="87">
        <f t="shared" si="529"/>
        <v>0.18323353293413175</v>
      </c>
      <c r="BP551" s="313"/>
      <c r="BQ551" s="112">
        <v>7</v>
      </c>
      <c r="BR551" s="102" t="s">
        <v>356</v>
      </c>
      <c r="BS551" s="176" t="s">
        <v>357</v>
      </c>
      <c r="BT551" s="83">
        <v>836272527</v>
      </c>
      <c r="BU551" s="85">
        <v>3460</v>
      </c>
      <c r="BV551" s="86">
        <f t="shared" si="503"/>
        <v>241697.26213872831</v>
      </c>
      <c r="BW551" s="87">
        <f t="shared" si="530"/>
        <v>0.16621829362029208</v>
      </c>
    </row>
    <row r="552" spans="2:75" ht="13.5" customHeight="1">
      <c r="B552" s="304"/>
      <c r="C552" s="318"/>
      <c r="D552" s="301"/>
      <c r="E552" s="80">
        <v>8</v>
      </c>
      <c r="F552" s="102" t="s">
        <v>352</v>
      </c>
      <c r="G552" s="176" t="s">
        <v>353</v>
      </c>
      <c r="H552" s="83">
        <v>159039720</v>
      </c>
      <c r="I552" s="85">
        <v>954</v>
      </c>
      <c r="J552" s="86">
        <f t="shared" si="495"/>
        <v>166708.30188679244</v>
      </c>
      <c r="K552" s="87">
        <f t="shared" si="522"/>
        <v>6.6606157927808426E-2</v>
      </c>
      <c r="L552" s="313"/>
      <c r="M552" s="112">
        <v>8</v>
      </c>
      <c r="N552" s="102" t="s">
        <v>350</v>
      </c>
      <c r="O552" s="176" t="s">
        <v>351</v>
      </c>
      <c r="P552" s="83">
        <v>48964855</v>
      </c>
      <c r="Q552" s="85">
        <v>286</v>
      </c>
      <c r="R552" s="86">
        <f t="shared" si="496"/>
        <v>171205.78671328671</v>
      </c>
      <c r="S552" s="87">
        <f t="shared" si="523"/>
        <v>0.50619469026548669</v>
      </c>
      <c r="T552" s="313"/>
      <c r="U552" s="112">
        <v>8</v>
      </c>
      <c r="V552" s="102" t="s">
        <v>432</v>
      </c>
      <c r="W552" s="176" t="s">
        <v>433</v>
      </c>
      <c r="X552" s="83">
        <v>2848692</v>
      </c>
      <c r="Y552" s="85">
        <v>10</v>
      </c>
      <c r="Z552" s="86">
        <f t="shared" si="497"/>
        <v>284869.2</v>
      </c>
      <c r="AA552" s="87">
        <f t="shared" si="524"/>
        <v>1.2706480304955527E-2</v>
      </c>
      <c r="AB552" s="313"/>
      <c r="AC552" s="112">
        <v>8</v>
      </c>
      <c r="AD552" s="102" t="s">
        <v>344</v>
      </c>
      <c r="AE552" s="176" t="s">
        <v>345</v>
      </c>
      <c r="AF552" s="83">
        <v>46007792</v>
      </c>
      <c r="AG552" s="85">
        <v>181</v>
      </c>
      <c r="AH552" s="86">
        <f t="shared" si="498"/>
        <v>254186.6961325967</v>
      </c>
      <c r="AI552" s="87">
        <f t="shared" si="525"/>
        <v>0.18118118118118118</v>
      </c>
      <c r="AJ552" s="313"/>
      <c r="AK552" s="112">
        <v>8</v>
      </c>
      <c r="AL552" s="102" t="s">
        <v>356</v>
      </c>
      <c r="AM552" s="176" t="s">
        <v>357</v>
      </c>
      <c r="AN552" s="83">
        <v>145083349</v>
      </c>
      <c r="AO552" s="85">
        <v>442</v>
      </c>
      <c r="AP552" s="86">
        <f t="shared" si="499"/>
        <v>328242.87104072399</v>
      </c>
      <c r="AQ552" s="87">
        <f t="shared" si="526"/>
        <v>0.32215743440233235</v>
      </c>
      <c r="AR552" s="313"/>
      <c r="AS552" s="112">
        <v>8</v>
      </c>
      <c r="AT552" s="102" t="s">
        <v>352</v>
      </c>
      <c r="AU552" s="176" t="s">
        <v>353</v>
      </c>
      <c r="AV552" s="83">
        <v>19912911</v>
      </c>
      <c r="AW552" s="85">
        <v>77</v>
      </c>
      <c r="AX552" s="86">
        <f t="shared" si="500"/>
        <v>258609.23376623375</v>
      </c>
      <c r="AY552" s="87">
        <f t="shared" si="527"/>
        <v>7.5416258570029385E-2</v>
      </c>
      <c r="AZ552" s="313"/>
      <c r="BA552" s="112">
        <v>8</v>
      </c>
      <c r="BB552" s="102" t="s">
        <v>406</v>
      </c>
      <c r="BC552" s="176" t="s">
        <v>407</v>
      </c>
      <c r="BD552" s="83">
        <v>20959879</v>
      </c>
      <c r="BE552" s="85">
        <v>56</v>
      </c>
      <c r="BF552" s="86">
        <f t="shared" si="501"/>
        <v>374283.55357142858</v>
      </c>
      <c r="BG552" s="87">
        <f t="shared" si="528"/>
        <v>6.1269146608315096E-2</v>
      </c>
      <c r="BH552" s="313"/>
      <c r="BI552" s="112">
        <v>8</v>
      </c>
      <c r="BJ552" s="102" t="s">
        <v>430</v>
      </c>
      <c r="BK552" s="176" t="s">
        <v>431</v>
      </c>
      <c r="BL552" s="83">
        <v>4645773</v>
      </c>
      <c r="BM552" s="85">
        <v>10</v>
      </c>
      <c r="BN552" s="86">
        <f t="shared" si="502"/>
        <v>464577.3</v>
      </c>
      <c r="BO552" s="87">
        <f t="shared" si="529"/>
        <v>1.1976047904191617E-2</v>
      </c>
      <c r="BP552" s="313"/>
      <c r="BQ552" s="112">
        <v>8</v>
      </c>
      <c r="BR552" s="102" t="s">
        <v>430</v>
      </c>
      <c r="BS552" s="176" t="s">
        <v>431</v>
      </c>
      <c r="BT552" s="83">
        <v>69765838</v>
      </c>
      <c r="BU552" s="85">
        <v>289</v>
      </c>
      <c r="BV552" s="86">
        <f t="shared" si="503"/>
        <v>241404.28373702423</v>
      </c>
      <c r="BW552" s="87">
        <f t="shared" si="530"/>
        <v>1.3883551114527286E-2</v>
      </c>
    </row>
    <row r="553" spans="2:75" ht="13.5" customHeight="1">
      <c r="B553" s="304"/>
      <c r="C553" s="318"/>
      <c r="D553" s="301"/>
      <c r="E553" s="80">
        <v>9</v>
      </c>
      <c r="F553" s="102" t="s">
        <v>338</v>
      </c>
      <c r="G553" s="176" t="s">
        <v>339</v>
      </c>
      <c r="H553" s="83">
        <v>510175579</v>
      </c>
      <c r="I553" s="85">
        <v>3294</v>
      </c>
      <c r="J553" s="86">
        <f t="shared" si="495"/>
        <v>154880.26077717062</v>
      </c>
      <c r="K553" s="87">
        <f t="shared" si="522"/>
        <v>0.22997975284507435</v>
      </c>
      <c r="L553" s="313"/>
      <c r="M553" s="112">
        <v>9</v>
      </c>
      <c r="N553" s="102" t="s">
        <v>366</v>
      </c>
      <c r="O553" s="176" t="s">
        <v>367</v>
      </c>
      <c r="P553" s="83">
        <v>18882431</v>
      </c>
      <c r="Q553" s="85">
        <v>129</v>
      </c>
      <c r="R553" s="86">
        <f t="shared" si="496"/>
        <v>146375.43410852714</v>
      </c>
      <c r="S553" s="87">
        <f t="shared" si="523"/>
        <v>0.22831858407079647</v>
      </c>
      <c r="T553" s="313"/>
      <c r="U553" s="112">
        <v>9</v>
      </c>
      <c r="V553" s="102" t="s">
        <v>406</v>
      </c>
      <c r="W553" s="176" t="s">
        <v>407</v>
      </c>
      <c r="X553" s="83">
        <v>6989297</v>
      </c>
      <c r="Y553" s="85">
        <v>25</v>
      </c>
      <c r="Z553" s="86">
        <f t="shared" si="497"/>
        <v>279571.88</v>
      </c>
      <c r="AA553" s="87">
        <f t="shared" si="524"/>
        <v>3.176620076238882E-2</v>
      </c>
      <c r="AB553" s="313"/>
      <c r="AC553" s="112">
        <v>9</v>
      </c>
      <c r="AD553" s="102" t="s">
        <v>428</v>
      </c>
      <c r="AE553" s="176" t="s">
        <v>429</v>
      </c>
      <c r="AF553" s="83">
        <v>9004389</v>
      </c>
      <c r="AG553" s="85">
        <v>43</v>
      </c>
      <c r="AH553" s="86">
        <f t="shared" si="498"/>
        <v>209404.39534883722</v>
      </c>
      <c r="AI553" s="87">
        <f t="shared" si="525"/>
        <v>4.3043043043043044E-2</v>
      </c>
      <c r="AJ553" s="313"/>
      <c r="AK553" s="112">
        <v>9</v>
      </c>
      <c r="AL553" s="102" t="s">
        <v>406</v>
      </c>
      <c r="AM553" s="176" t="s">
        <v>407</v>
      </c>
      <c r="AN553" s="83">
        <v>17148914</v>
      </c>
      <c r="AO553" s="85">
        <v>79</v>
      </c>
      <c r="AP553" s="86">
        <f t="shared" si="499"/>
        <v>217074.86075949366</v>
      </c>
      <c r="AQ553" s="87">
        <f t="shared" si="526"/>
        <v>5.7580174927113703E-2</v>
      </c>
      <c r="AR553" s="313"/>
      <c r="AS553" s="112">
        <v>9</v>
      </c>
      <c r="AT553" s="102" t="s">
        <v>368</v>
      </c>
      <c r="AU553" s="176" t="s">
        <v>369</v>
      </c>
      <c r="AV553" s="83">
        <v>54369670</v>
      </c>
      <c r="AW553" s="85">
        <v>260</v>
      </c>
      <c r="AX553" s="86">
        <f t="shared" si="500"/>
        <v>209114.11538461538</v>
      </c>
      <c r="AY553" s="87">
        <f t="shared" si="527"/>
        <v>0.25465230166503428</v>
      </c>
      <c r="AZ553" s="313"/>
      <c r="BA553" s="112">
        <v>9</v>
      </c>
      <c r="BB553" s="102" t="s">
        <v>352</v>
      </c>
      <c r="BC553" s="176" t="s">
        <v>353</v>
      </c>
      <c r="BD553" s="83">
        <v>18963436</v>
      </c>
      <c r="BE553" s="85">
        <v>65</v>
      </c>
      <c r="BF553" s="86">
        <f t="shared" si="501"/>
        <v>291745.16923076921</v>
      </c>
      <c r="BG553" s="87">
        <f t="shared" si="528"/>
        <v>7.1115973741794306E-2</v>
      </c>
      <c r="BH553" s="313"/>
      <c r="BI553" s="112">
        <v>9</v>
      </c>
      <c r="BJ553" s="102" t="s">
        <v>366</v>
      </c>
      <c r="BK553" s="176" t="s">
        <v>367</v>
      </c>
      <c r="BL553" s="83">
        <v>120158498</v>
      </c>
      <c r="BM553" s="85">
        <v>279</v>
      </c>
      <c r="BN553" s="86">
        <f t="shared" si="502"/>
        <v>430675.62007168459</v>
      </c>
      <c r="BO553" s="87">
        <f t="shared" si="529"/>
        <v>0.33413173652694611</v>
      </c>
      <c r="BP553" s="313"/>
      <c r="BQ553" s="112">
        <v>9</v>
      </c>
      <c r="BR553" s="102" t="s">
        <v>374</v>
      </c>
      <c r="BS553" s="176" t="s">
        <v>375</v>
      </c>
      <c r="BT553" s="83">
        <v>118294226</v>
      </c>
      <c r="BU553" s="85">
        <v>542</v>
      </c>
      <c r="BV553" s="86">
        <f t="shared" si="503"/>
        <v>218255.02952029521</v>
      </c>
      <c r="BW553" s="87">
        <f t="shared" si="530"/>
        <v>2.6037663335895463E-2</v>
      </c>
    </row>
    <row r="554" spans="2:75" ht="13.5" customHeight="1">
      <c r="B554" s="304"/>
      <c r="C554" s="318"/>
      <c r="D554" s="301"/>
      <c r="E554" s="88">
        <v>10</v>
      </c>
      <c r="F554" s="177" t="s">
        <v>408</v>
      </c>
      <c r="G554" s="178" t="s">
        <v>409</v>
      </c>
      <c r="H554" s="91">
        <v>27854888</v>
      </c>
      <c r="I554" s="93">
        <v>182</v>
      </c>
      <c r="J554" s="94">
        <f t="shared" si="495"/>
        <v>153048.83516483515</v>
      </c>
      <c r="K554" s="95">
        <f t="shared" si="522"/>
        <v>1.2706835160231795E-2</v>
      </c>
      <c r="L554" s="313"/>
      <c r="M554" s="113">
        <v>10</v>
      </c>
      <c r="N554" s="177" t="s">
        <v>336</v>
      </c>
      <c r="O554" s="178" t="s">
        <v>337</v>
      </c>
      <c r="P554" s="91">
        <v>55103061</v>
      </c>
      <c r="Q554" s="93">
        <v>378</v>
      </c>
      <c r="R554" s="94">
        <f t="shared" si="496"/>
        <v>145775.29365079364</v>
      </c>
      <c r="S554" s="95">
        <f t="shared" si="523"/>
        <v>0.66902654867256639</v>
      </c>
      <c r="T554" s="313"/>
      <c r="U554" s="113">
        <v>10</v>
      </c>
      <c r="V554" s="177" t="s">
        <v>356</v>
      </c>
      <c r="W554" s="178" t="s">
        <v>357</v>
      </c>
      <c r="X554" s="91">
        <v>65259787</v>
      </c>
      <c r="Y554" s="93">
        <v>254</v>
      </c>
      <c r="Z554" s="94">
        <f t="shared" si="497"/>
        <v>256928.29527559056</v>
      </c>
      <c r="AA554" s="95">
        <f t="shared" si="524"/>
        <v>0.32274459974587039</v>
      </c>
      <c r="AB554" s="313"/>
      <c r="AC554" s="113">
        <v>10</v>
      </c>
      <c r="AD554" s="177" t="s">
        <v>336</v>
      </c>
      <c r="AE554" s="178" t="s">
        <v>337</v>
      </c>
      <c r="AF554" s="91">
        <v>134126601</v>
      </c>
      <c r="AG554" s="93">
        <v>655</v>
      </c>
      <c r="AH554" s="94">
        <f t="shared" si="498"/>
        <v>204773.43664122137</v>
      </c>
      <c r="AI554" s="95">
        <f t="shared" si="525"/>
        <v>0.65565565565565564</v>
      </c>
      <c r="AJ554" s="313"/>
      <c r="AK554" s="113">
        <v>10</v>
      </c>
      <c r="AL554" s="177" t="s">
        <v>336</v>
      </c>
      <c r="AM554" s="178" t="s">
        <v>337</v>
      </c>
      <c r="AN554" s="91">
        <v>189247511</v>
      </c>
      <c r="AO554" s="93">
        <v>929</v>
      </c>
      <c r="AP554" s="94">
        <f t="shared" si="499"/>
        <v>203710.99138858987</v>
      </c>
      <c r="AQ554" s="95">
        <f t="shared" si="526"/>
        <v>0.67711370262390669</v>
      </c>
      <c r="AR554" s="313"/>
      <c r="AS554" s="113">
        <v>10</v>
      </c>
      <c r="AT554" s="177" t="s">
        <v>362</v>
      </c>
      <c r="AU554" s="178" t="s">
        <v>363</v>
      </c>
      <c r="AV554" s="91">
        <v>71626045</v>
      </c>
      <c r="AW554" s="93">
        <v>391</v>
      </c>
      <c r="AX554" s="94">
        <f t="shared" si="500"/>
        <v>183186.81585677748</v>
      </c>
      <c r="AY554" s="95">
        <f t="shared" si="527"/>
        <v>0.38295788442703232</v>
      </c>
      <c r="AZ554" s="313"/>
      <c r="BA554" s="113">
        <v>10</v>
      </c>
      <c r="BB554" s="177" t="s">
        <v>410</v>
      </c>
      <c r="BC554" s="178" t="s">
        <v>411</v>
      </c>
      <c r="BD554" s="91">
        <v>59294246</v>
      </c>
      <c r="BE554" s="93">
        <v>217</v>
      </c>
      <c r="BF554" s="94">
        <f t="shared" si="501"/>
        <v>273245.3732718894</v>
      </c>
      <c r="BG554" s="95">
        <f t="shared" si="528"/>
        <v>0.237417943107221</v>
      </c>
      <c r="BH554" s="313"/>
      <c r="BI554" s="113">
        <v>10</v>
      </c>
      <c r="BJ554" s="177" t="s">
        <v>410</v>
      </c>
      <c r="BK554" s="178" t="s">
        <v>411</v>
      </c>
      <c r="BL554" s="91">
        <v>75170738</v>
      </c>
      <c r="BM554" s="93">
        <v>205</v>
      </c>
      <c r="BN554" s="94">
        <f t="shared" si="502"/>
        <v>366686.52682926832</v>
      </c>
      <c r="BO554" s="95">
        <f t="shared" si="529"/>
        <v>0.24550898203592814</v>
      </c>
      <c r="BP554" s="313"/>
      <c r="BQ554" s="113">
        <v>10</v>
      </c>
      <c r="BR554" s="177" t="s">
        <v>352</v>
      </c>
      <c r="BS554" s="178" t="s">
        <v>353</v>
      </c>
      <c r="BT554" s="91">
        <v>337055856</v>
      </c>
      <c r="BU554" s="93">
        <v>1558</v>
      </c>
      <c r="BV554" s="94">
        <f t="shared" si="503"/>
        <v>216338.80359435175</v>
      </c>
      <c r="BW554" s="95">
        <f t="shared" si="530"/>
        <v>7.484627209838586E-2</v>
      </c>
    </row>
    <row r="555" spans="2:75" s="173" customFormat="1" ht="13.5" customHeight="1">
      <c r="B555" s="266"/>
      <c r="C555" s="320"/>
      <c r="D555" s="302"/>
      <c r="E555" s="96" t="s">
        <v>164</v>
      </c>
      <c r="F555" s="97"/>
      <c r="G555" s="98"/>
      <c r="H555" s="228">
        <v>7622832090</v>
      </c>
      <c r="I555" s="100">
        <v>12955</v>
      </c>
      <c r="J555" s="49">
        <f t="shared" si="495"/>
        <v>588408.49787726742</v>
      </c>
      <c r="K555" s="101">
        <f t="shared" si="522"/>
        <v>0.90448928297144449</v>
      </c>
      <c r="L555" s="314"/>
      <c r="M555" s="96" t="s">
        <v>164</v>
      </c>
      <c r="N555" s="97"/>
      <c r="O555" s="98"/>
      <c r="P555" s="228">
        <v>639127030</v>
      </c>
      <c r="Q555" s="100">
        <v>561</v>
      </c>
      <c r="R555" s="49">
        <f t="shared" si="496"/>
        <v>1139263.8680926915</v>
      </c>
      <c r="S555" s="101">
        <f t="shared" si="523"/>
        <v>0.99292035398230083</v>
      </c>
      <c r="T555" s="314"/>
      <c r="U555" s="96" t="s">
        <v>164</v>
      </c>
      <c r="V555" s="97"/>
      <c r="W555" s="98"/>
      <c r="X555" s="228">
        <v>990865930</v>
      </c>
      <c r="Y555" s="100">
        <v>783</v>
      </c>
      <c r="Z555" s="49">
        <f t="shared" si="497"/>
        <v>1265473.7292464878</v>
      </c>
      <c r="AA555" s="101">
        <f t="shared" si="524"/>
        <v>0.99491740787801775</v>
      </c>
      <c r="AB555" s="314"/>
      <c r="AC555" s="96" t="s">
        <v>164</v>
      </c>
      <c r="AD555" s="97"/>
      <c r="AE555" s="98"/>
      <c r="AF555" s="228">
        <v>1357199560</v>
      </c>
      <c r="AG555" s="100">
        <v>988</v>
      </c>
      <c r="AH555" s="49">
        <f t="shared" si="498"/>
        <v>1373683.7651821862</v>
      </c>
      <c r="AI555" s="101">
        <f t="shared" si="525"/>
        <v>0.98898898898898902</v>
      </c>
      <c r="AJ555" s="314"/>
      <c r="AK555" s="96" t="s">
        <v>164</v>
      </c>
      <c r="AL555" s="97"/>
      <c r="AM555" s="98"/>
      <c r="AN555" s="228">
        <v>2085959680</v>
      </c>
      <c r="AO555" s="100">
        <v>1359</v>
      </c>
      <c r="AP555" s="49">
        <f t="shared" si="499"/>
        <v>1534922.5018395879</v>
      </c>
      <c r="AQ555" s="101">
        <f t="shared" si="526"/>
        <v>0.99052478134110788</v>
      </c>
      <c r="AR555" s="314"/>
      <c r="AS555" s="96" t="s">
        <v>164</v>
      </c>
      <c r="AT555" s="97"/>
      <c r="AU555" s="98"/>
      <c r="AV555" s="228">
        <v>1477049440</v>
      </c>
      <c r="AW555" s="100">
        <v>997</v>
      </c>
      <c r="AX555" s="49">
        <f t="shared" si="500"/>
        <v>1481493.9217652958</v>
      </c>
      <c r="AY555" s="101">
        <f t="shared" si="527"/>
        <v>0.97649363369245834</v>
      </c>
      <c r="AZ555" s="314"/>
      <c r="BA555" s="96" t="s">
        <v>164</v>
      </c>
      <c r="BB555" s="97"/>
      <c r="BC555" s="98"/>
      <c r="BD555" s="228">
        <v>2042062430</v>
      </c>
      <c r="BE555" s="100">
        <v>896</v>
      </c>
      <c r="BF555" s="49">
        <f t="shared" si="501"/>
        <v>2279087.5334821427</v>
      </c>
      <c r="BG555" s="101">
        <f t="shared" si="528"/>
        <v>0.98030634573304154</v>
      </c>
      <c r="BH555" s="314"/>
      <c r="BI555" s="96" t="s">
        <v>164</v>
      </c>
      <c r="BJ555" s="97"/>
      <c r="BK555" s="98"/>
      <c r="BL555" s="228">
        <v>2042975130</v>
      </c>
      <c r="BM555" s="100">
        <v>826</v>
      </c>
      <c r="BN555" s="49">
        <f t="shared" si="502"/>
        <v>2473335.5084745763</v>
      </c>
      <c r="BO555" s="101">
        <f t="shared" si="529"/>
        <v>0.98922155688622759</v>
      </c>
      <c r="BP555" s="314"/>
      <c r="BQ555" s="96" t="s">
        <v>164</v>
      </c>
      <c r="BR555" s="97"/>
      <c r="BS555" s="98"/>
      <c r="BT555" s="228">
        <v>18258071290</v>
      </c>
      <c r="BU555" s="100">
        <v>19365</v>
      </c>
      <c r="BV555" s="49">
        <f t="shared" si="503"/>
        <v>942838.69300284015</v>
      </c>
      <c r="BW555" s="101">
        <f t="shared" si="530"/>
        <v>0.93029400461183709</v>
      </c>
    </row>
    <row r="556" spans="2:75" ht="13.5" customHeight="1">
      <c r="B556" s="303">
        <v>51</v>
      </c>
      <c r="C556" s="317" t="s">
        <v>42</v>
      </c>
      <c r="D556" s="305">
        <f>CB56</f>
        <v>19158</v>
      </c>
      <c r="E556" s="72">
        <v>1</v>
      </c>
      <c r="F556" s="73" t="s">
        <v>382</v>
      </c>
      <c r="G556" s="74" t="s">
        <v>383</v>
      </c>
      <c r="H556" s="75">
        <v>37737437</v>
      </c>
      <c r="I556" s="77">
        <v>44</v>
      </c>
      <c r="J556" s="78">
        <f t="shared" si="495"/>
        <v>857669.02272727271</v>
      </c>
      <c r="K556" s="79">
        <f t="shared" ref="K556:K566" si="531">IFERROR(I556/$CB$56,0)</f>
        <v>2.2966906775237499E-3</v>
      </c>
      <c r="L556" s="315">
        <f>CC56</f>
        <v>1991</v>
      </c>
      <c r="M556" s="195">
        <v>1</v>
      </c>
      <c r="N556" s="73" t="s">
        <v>426</v>
      </c>
      <c r="O556" s="74" t="s">
        <v>427</v>
      </c>
      <c r="P556" s="75">
        <v>8448436</v>
      </c>
      <c r="Q556" s="77">
        <v>4</v>
      </c>
      <c r="R556" s="78">
        <f t="shared" si="496"/>
        <v>2112109</v>
      </c>
      <c r="S556" s="79">
        <f t="shared" ref="S556:S566" si="532">IFERROR(Q556/$CC$56,0)</f>
        <v>2.0090406830738324E-3</v>
      </c>
      <c r="T556" s="315">
        <f>CD56</f>
        <v>1487</v>
      </c>
      <c r="U556" s="195">
        <v>1</v>
      </c>
      <c r="V556" s="73" t="s">
        <v>426</v>
      </c>
      <c r="W556" s="74" t="s">
        <v>427</v>
      </c>
      <c r="X556" s="75">
        <v>10484638</v>
      </c>
      <c r="Y556" s="77">
        <v>5</v>
      </c>
      <c r="Z556" s="78">
        <f t="shared" si="497"/>
        <v>2096927.6</v>
      </c>
      <c r="AA556" s="79">
        <f t="shared" ref="AA556:AA566" si="533">IFERROR(Y556/$CD$56,0)</f>
        <v>3.3624747814391394E-3</v>
      </c>
      <c r="AB556" s="315">
        <f>CE56</f>
        <v>1478</v>
      </c>
      <c r="AC556" s="195">
        <v>1</v>
      </c>
      <c r="AD556" s="73" t="s">
        <v>382</v>
      </c>
      <c r="AE556" s="74" t="s">
        <v>383</v>
      </c>
      <c r="AF556" s="75">
        <v>31455306</v>
      </c>
      <c r="AG556" s="77">
        <v>15</v>
      </c>
      <c r="AH556" s="78">
        <f t="shared" si="498"/>
        <v>2097020.4</v>
      </c>
      <c r="AI556" s="79">
        <f t="shared" ref="AI556:AI566" si="534">IFERROR(AG556/$CE$56,0)</f>
        <v>1.0148849797023005E-2</v>
      </c>
      <c r="AJ556" s="315">
        <f>CF56</f>
        <v>1330</v>
      </c>
      <c r="AK556" s="195">
        <v>1</v>
      </c>
      <c r="AL556" s="73" t="s">
        <v>382</v>
      </c>
      <c r="AM556" s="74" t="s">
        <v>383</v>
      </c>
      <c r="AN556" s="75">
        <v>19181654</v>
      </c>
      <c r="AO556" s="77">
        <v>5</v>
      </c>
      <c r="AP556" s="78">
        <f t="shared" si="499"/>
        <v>3836330.8</v>
      </c>
      <c r="AQ556" s="79">
        <f t="shared" ref="AQ556:AQ566" si="535">IFERROR(AO556/$CF$56,0)</f>
        <v>3.7593984962406013E-3</v>
      </c>
      <c r="AR556" s="315">
        <f>CG56</f>
        <v>1144</v>
      </c>
      <c r="AS556" s="195">
        <v>1</v>
      </c>
      <c r="AT556" s="73" t="s">
        <v>458</v>
      </c>
      <c r="AU556" s="74" t="s">
        <v>459</v>
      </c>
      <c r="AV556" s="75">
        <v>4977650</v>
      </c>
      <c r="AW556" s="77">
        <v>5</v>
      </c>
      <c r="AX556" s="78">
        <f t="shared" si="500"/>
        <v>995530</v>
      </c>
      <c r="AY556" s="79">
        <f t="shared" ref="AY556:AY566" si="536">IFERROR(AW556/$CG$56,0)</f>
        <v>4.370629370629371E-3</v>
      </c>
      <c r="AZ556" s="315">
        <f>CH56</f>
        <v>1310</v>
      </c>
      <c r="BA556" s="195">
        <v>1</v>
      </c>
      <c r="BB556" s="73" t="s">
        <v>384</v>
      </c>
      <c r="BC556" s="74" t="s">
        <v>385</v>
      </c>
      <c r="BD556" s="75">
        <v>36321844</v>
      </c>
      <c r="BE556" s="77">
        <v>25</v>
      </c>
      <c r="BF556" s="78">
        <f t="shared" si="501"/>
        <v>1452873.76</v>
      </c>
      <c r="BG556" s="79">
        <f t="shared" ref="BG556:BG566" si="537">IFERROR(BE556/$CH$56,0)</f>
        <v>1.9083969465648856E-2</v>
      </c>
      <c r="BH556" s="315">
        <f>CI56</f>
        <v>1076</v>
      </c>
      <c r="BI556" s="195">
        <v>1</v>
      </c>
      <c r="BJ556" s="73" t="s">
        <v>384</v>
      </c>
      <c r="BK556" s="74" t="s">
        <v>385</v>
      </c>
      <c r="BL556" s="75">
        <v>23608841</v>
      </c>
      <c r="BM556" s="77">
        <v>16</v>
      </c>
      <c r="BN556" s="78">
        <f t="shared" si="502"/>
        <v>1475552.5625</v>
      </c>
      <c r="BO556" s="79">
        <f t="shared" ref="BO556:BO566" si="538">IFERROR(BM556/$CI$56,0)</f>
        <v>1.4869888475836431E-2</v>
      </c>
      <c r="BP556" s="315">
        <f>CJ56</f>
        <v>28974</v>
      </c>
      <c r="BQ556" s="195">
        <v>1</v>
      </c>
      <c r="BR556" s="73" t="s">
        <v>382</v>
      </c>
      <c r="BS556" s="74" t="s">
        <v>383</v>
      </c>
      <c r="BT556" s="75">
        <v>113392067</v>
      </c>
      <c r="BU556" s="77">
        <v>96</v>
      </c>
      <c r="BV556" s="78">
        <f t="shared" si="503"/>
        <v>1181167.3645833333</v>
      </c>
      <c r="BW556" s="79">
        <f t="shared" ref="BW556:BW566" si="539">IFERROR(BU556/$CJ$56,0)</f>
        <v>3.3133153862083247E-3</v>
      </c>
    </row>
    <row r="557" spans="2:75" ht="13.5" customHeight="1">
      <c r="B557" s="304"/>
      <c r="C557" s="318"/>
      <c r="D557" s="301"/>
      <c r="E557" s="80">
        <v>2</v>
      </c>
      <c r="F557" s="175" t="s">
        <v>456</v>
      </c>
      <c r="G557" s="176" t="s">
        <v>457</v>
      </c>
      <c r="H557" s="83">
        <v>4064395</v>
      </c>
      <c r="I557" s="85">
        <v>5</v>
      </c>
      <c r="J557" s="86">
        <f t="shared" si="495"/>
        <v>812879</v>
      </c>
      <c r="K557" s="87">
        <f t="shared" si="531"/>
        <v>2.609875769913352E-4</v>
      </c>
      <c r="L557" s="313"/>
      <c r="M557" s="112">
        <v>2</v>
      </c>
      <c r="N557" s="175" t="s">
        <v>382</v>
      </c>
      <c r="O557" s="176" t="s">
        <v>383</v>
      </c>
      <c r="P557" s="83">
        <v>14050146</v>
      </c>
      <c r="Q557" s="85">
        <v>13</v>
      </c>
      <c r="R557" s="86">
        <f t="shared" si="496"/>
        <v>1080780.4615384615</v>
      </c>
      <c r="S557" s="87">
        <f t="shared" si="532"/>
        <v>6.5293822199899544E-3</v>
      </c>
      <c r="T557" s="313"/>
      <c r="U557" s="112">
        <v>2</v>
      </c>
      <c r="V557" s="175" t="s">
        <v>458</v>
      </c>
      <c r="W557" s="176" t="s">
        <v>459</v>
      </c>
      <c r="X557" s="83">
        <v>3192689</v>
      </c>
      <c r="Y557" s="85">
        <v>2</v>
      </c>
      <c r="Z557" s="86">
        <f t="shared" si="497"/>
        <v>1596344.5</v>
      </c>
      <c r="AA557" s="87">
        <f t="shared" si="533"/>
        <v>1.3449899125756557E-3</v>
      </c>
      <c r="AB557" s="313"/>
      <c r="AC557" s="112">
        <v>2</v>
      </c>
      <c r="AD557" s="175" t="s">
        <v>384</v>
      </c>
      <c r="AE557" s="176" t="s">
        <v>385</v>
      </c>
      <c r="AF557" s="83">
        <v>9520302</v>
      </c>
      <c r="AG557" s="85">
        <v>16</v>
      </c>
      <c r="AH557" s="86">
        <f t="shared" si="498"/>
        <v>595018.875</v>
      </c>
      <c r="AI557" s="87">
        <f t="shared" si="534"/>
        <v>1.0825439783491205E-2</v>
      </c>
      <c r="AJ557" s="313"/>
      <c r="AK557" s="112">
        <v>2</v>
      </c>
      <c r="AL557" s="175" t="s">
        <v>426</v>
      </c>
      <c r="AM557" s="176" t="s">
        <v>427</v>
      </c>
      <c r="AN557" s="83">
        <v>5984626</v>
      </c>
      <c r="AO557" s="85">
        <v>7</v>
      </c>
      <c r="AP557" s="86">
        <f t="shared" si="499"/>
        <v>854946.57142857148</v>
      </c>
      <c r="AQ557" s="87">
        <f t="shared" si="535"/>
        <v>5.263157894736842E-3</v>
      </c>
      <c r="AR557" s="313"/>
      <c r="AS557" s="112">
        <v>2</v>
      </c>
      <c r="AT557" s="175" t="s">
        <v>406</v>
      </c>
      <c r="AU557" s="176" t="s">
        <v>407</v>
      </c>
      <c r="AV557" s="83">
        <v>41079261</v>
      </c>
      <c r="AW557" s="85">
        <v>46</v>
      </c>
      <c r="AX557" s="86">
        <f t="shared" si="500"/>
        <v>893027.41304347827</v>
      </c>
      <c r="AY557" s="87">
        <f t="shared" si="536"/>
        <v>4.0209790209790208E-2</v>
      </c>
      <c r="AZ557" s="313"/>
      <c r="BA557" s="112">
        <v>2</v>
      </c>
      <c r="BB557" s="175" t="s">
        <v>356</v>
      </c>
      <c r="BC557" s="176" t="s">
        <v>357</v>
      </c>
      <c r="BD557" s="83">
        <v>279486917</v>
      </c>
      <c r="BE557" s="85">
        <v>389</v>
      </c>
      <c r="BF557" s="86">
        <f t="shared" si="501"/>
        <v>718475.36503856035</v>
      </c>
      <c r="BG557" s="87">
        <f t="shared" si="537"/>
        <v>0.2969465648854962</v>
      </c>
      <c r="BH557" s="313"/>
      <c r="BI557" s="112">
        <v>2</v>
      </c>
      <c r="BJ557" s="175" t="s">
        <v>426</v>
      </c>
      <c r="BK557" s="176" t="s">
        <v>427</v>
      </c>
      <c r="BL557" s="83">
        <v>6825577</v>
      </c>
      <c r="BM557" s="85">
        <v>10</v>
      </c>
      <c r="BN557" s="86">
        <f t="shared" si="502"/>
        <v>682557.7</v>
      </c>
      <c r="BO557" s="87">
        <f t="shared" si="538"/>
        <v>9.2936802973977699E-3</v>
      </c>
      <c r="BP557" s="313"/>
      <c r="BQ557" s="112">
        <v>2</v>
      </c>
      <c r="BR557" s="175" t="s">
        <v>426</v>
      </c>
      <c r="BS557" s="176" t="s">
        <v>427</v>
      </c>
      <c r="BT557" s="83">
        <v>49867318</v>
      </c>
      <c r="BU557" s="85">
        <v>69</v>
      </c>
      <c r="BV557" s="86">
        <f t="shared" si="503"/>
        <v>722714.75362318836</v>
      </c>
      <c r="BW557" s="87">
        <f t="shared" si="539"/>
        <v>2.3814454338372333E-3</v>
      </c>
    </row>
    <row r="558" spans="2:75" ht="13.5" customHeight="1">
      <c r="B558" s="304"/>
      <c r="C558" s="318"/>
      <c r="D558" s="301"/>
      <c r="E558" s="80">
        <v>3</v>
      </c>
      <c r="F558" s="102" t="s">
        <v>426</v>
      </c>
      <c r="G558" s="176" t="s">
        <v>427</v>
      </c>
      <c r="H558" s="83">
        <v>11728548</v>
      </c>
      <c r="I558" s="85">
        <v>18</v>
      </c>
      <c r="J558" s="86">
        <f t="shared" si="495"/>
        <v>651586</v>
      </c>
      <c r="K558" s="87">
        <f t="shared" si="531"/>
        <v>9.395552771688068E-4</v>
      </c>
      <c r="L558" s="313"/>
      <c r="M558" s="112">
        <v>3</v>
      </c>
      <c r="N558" s="102" t="s">
        <v>456</v>
      </c>
      <c r="O558" s="176" t="s">
        <v>457</v>
      </c>
      <c r="P558" s="83">
        <v>903874</v>
      </c>
      <c r="Q558" s="85">
        <v>1</v>
      </c>
      <c r="R558" s="86">
        <f t="shared" si="496"/>
        <v>903874</v>
      </c>
      <c r="S558" s="87">
        <f t="shared" si="532"/>
        <v>5.0226017076845811E-4</v>
      </c>
      <c r="T558" s="313"/>
      <c r="U558" s="112">
        <v>3</v>
      </c>
      <c r="V558" s="102" t="s">
        <v>382</v>
      </c>
      <c r="W558" s="176" t="s">
        <v>383</v>
      </c>
      <c r="X558" s="83">
        <v>9306330</v>
      </c>
      <c r="Y558" s="85">
        <v>8</v>
      </c>
      <c r="Z558" s="86">
        <f t="shared" si="497"/>
        <v>1163291.25</v>
      </c>
      <c r="AA558" s="87">
        <f t="shared" si="533"/>
        <v>5.3799596503026226E-3</v>
      </c>
      <c r="AB558" s="313"/>
      <c r="AC558" s="112">
        <v>3</v>
      </c>
      <c r="AD558" s="102" t="s">
        <v>392</v>
      </c>
      <c r="AE558" s="176" t="s">
        <v>393</v>
      </c>
      <c r="AF558" s="83">
        <v>27401927</v>
      </c>
      <c r="AG558" s="85">
        <v>64</v>
      </c>
      <c r="AH558" s="86">
        <f t="shared" si="498"/>
        <v>428155.109375</v>
      </c>
      <c r="AI558" s="87">
        <f t="shared" si="534"/>
        <v>4.3301759133964821E-2</v>
      </c>
      <c r="AJ558" s="313"/>
      <c r="AK558" s="112">
        <v>3</v>
      </c>
      <c r="AL558" s="102" t="s">
        <v>384</v>
      </c>
      <c r="AM558" s="176" t="s">
        <v>385</v>
      </c>
      <c r="AN558" s="83">
        <v>29658679</v>
      </c>
      <c r="AO558" s="85">
        <v>35</v>
      </c>
      <c r="AP558" s="86">
        <f t="shared" si="499"/>
        <v>847390.82857142854</v>
      </c>
      <c r="AQ558" s="87">
        <f t="shared" si="535"/>
        <v>2.6315789473684209E-2</v>
      </c>
      <c r="AR558" s="313"/>
      <c r="AS558" s="112">
        <v>3</v>
      </c>
      <c r="AT558" s="102" t="s">
        <v>356</v>
      </c>
      <c r="AU558" s="176" t="s">
        <v>357</v>
      </c>
      <c r="AV558" s="83">
        <v>220660690</v>
      </c>
      <c r="AW558" s="85">
        <v>376</v>
      </c>
      <c r="AX558" s="86">
        <f t="shared" si="500"/>
        <v>586863.53723404254</v>
      </c>
      <c r="AY558" s="87">
        <f t="shared" si="536"/>
        <v>0.32867132867132864</v>
      </c>
      <c r="AZ558" s="313"/>
      <c r="BA558" s="112">
        <v>3</v>
      </c>
      <c r="BB558" s="102" t="s">
        <v>344</v>
      </c>
      <c r="BC558" s="176" t="s">
        <v>345</v>
      </c>
      <c r="BD558" s="83">
        <v>131632590</v>
      </c>
      <c r="BE558" s="85">
        <v>210</v>
      </c>
      <c r="BF558" s="86">
        <f t="shared" si="501"/>
        <v>626821.85714285716</v>
      </c>
      <c r="BG558" s="87">
        <f t="shared" si="537"/>
        <v>0.16030534351145037</v>
      </c>
      <c r="BH558" s="313"/>
      <c r="BI558" s="112">
        <v>3</v>
      </c>
      <c r="BJ558" s="102" t="s">
        <v>366</v>
      </c>
      <c r="BK558" s="176" t="s">
        <v>367</v>
      </c>
      <c r="BL558" s="83">
        <v>224000428</v>
      </c>
      <c r="BM558" s="85">
        <v>343</v>
      </c>
      <c r="BN558" s="86">
        <f t="shared" si="502"/>
        <v>653062.47230320703</v>
      </c>
      <c r="BO558" s="87">
        <f t="shared" si="538"/>
        <v>0.31877323420074349</v>
      </c>
      <c r="BP558" s="313"/>
      <c r="BQ558" s="112">
        <v>3</v>
      </c>
      <c r="BR558" s="102" t="s">
        <v>456</v>
      </c>
      <c r="BS558" s="176" t="s">
        <v>457</v>
      </c>
      <c r="BT558" s="83">
        <v>4972107</v>
      </c>
      <c r="BU558" s="85">
        <v>8</v>
      </c>
      <c r="BV558" s="86">
        <f t="shared" si="503"/>
        <v>621513.375</v>
      </c>
      <c r="BW558" s="87">
        <f t="shared" si="539"/>
        <v>2.7610961551736041E-4</v>
      </c>
    </row>
    <row r="559" spans="2:75" ht="13.5" customHeight="1">
      <c r="B559" s="304"/>
      <c r="C559" s="318"/>
      <c r="D559" s="301"/>
      <c r="E559" s="80">
        <v>4</v>
      </c>
      <c r="F559" s="175" t="s">
        <v>418</v>
      </c>
      <c r="G559" s="176" t="s">
        <v>419</v>
      </c>
      <c r="H559" s="83">
        <v>102720118</v>
      </c>
      <c r="I559" s="85">
        <v>220</v>
      </c>
      <c r="J559" s="86">
        <f t="shared" si="495"/>
        <v>466909.62727272726</v>
      </c>
      <c r="K559" s="87">
        <f t="shared" si="531"/>
        <v>1.1483453387618749E-2</v>
      </c>
      <c r="L559" s="313"/>
      <c r="M559" s="112">
        <v>4</v>
      </c>
      <c r="N559" s="175" t="s">
        <v>384</v>
      </c>
      <c r="O559" s="176" t="s">
        <v>385</v>
      </c>
      <c r="P559" s="83">
        <v>43959258</v>
      </c>
      <c r="Q559" s="85">
        <v>55</v>
      </c>
      <c r="R559" s="86">
        <f t="shared" si="496"/>
        <v>799259.23636363633</v>
      </c>
      <c r="S559" s="87">
        <f t="shared" si="532"/>
        <v>2.7624309392265192E-2</v>
      </c>
      <c r="T559" s="313"/>
      <c r="U559" s="112">
        <v>4</v>
      </c>
      <c r="V559" s="175" t="s">
        <v>344</v>
      </c>
      <c r="W559" s="176" t="s">
        <v>345</v>
      </c>
      <c r="X559" s="83">
        <v>166657442</v>
      </c>
      <c r="Y559" s="85">
        <v>245</v>
      </c>
      <c r="Z559" s="86">
        <f t="shared" si="497"/>
        <v>680234.45714285714</v>
      </c>
      <c r="AA559" s="87">
        <f t="shared" si="533"/>
        <v>0.16476126429051782</v>
      </c>
      <c r="AB559" s="313"/>
      <c r="AC559" s="112">
        <v>4</v>
      </c>
      <c r="AD559" s="175" t="s">
        <v>406</v>
      </c>
      <c r="AE559" s="176" t="s">
        <v>407</v>
      </c>
      <c r="AF559" s="83">
        <v>16651998</v>
      </c>
      <c r="AG559" s="85">
        <v>40</v>
      </c>
      <c r="AH559" s="86">
        <f t="shared" si="498"/>
        <v>416299.95</v>
      </c>
      <c r="AI559" s="87">
        <f t="shared" si="534"/>
        <v>2.7063599458728011E-2</v>
      </c>
      <c r="AJ559" s="313"/>
      <c r="AK559" s="112">
        <v>4</v>
      </c>
      <c r="AL559" s="175" t="s">
        <v>458</v>
      </c>
      <c r="AM559" s="176" t="s">
        <v>459</v>
      </c>
      <c r="AN559" s="83">
        <v>4471182</v>
      </c>
      <c r="AO559" s="85">
        <v>7</v>
      </c>
      <c r="AP559" s="86">
        <f t="shared" si="499"/>
        <v>638740.28571428568</v>
      </c>
      <c r="AQ559" s="87">
        <f t="shared" si="535"/>
        <v>5.263157894736842E-3</v>
      </c>
      <c r="AR559" s="313"/>
      <c r="AS559" s="112">
        <v>4</v>
      </c>
      <c r="AT559" s="175" t="s">
        <v>344</v>
      </c>
      <c r="AU559" s="176" t="s">
        <v>345</v>
      </c>
      <c r="AV559" s="83">
        <v>77158870</v>
      </c>
      <c r="AW559" s="85">
        <v>149</v>
      </c>
      <c r="AX559" s="86">
        <f t="shared" si="500"/>
        <v>517844.76510067115</v>
      </c>
      <c r="AY559" s="87">
        <f t="shared" si="536"/>
        <v>0.13024475524475523</v>
      </c>
      <c r="AZ559" s="313"/>
      <c r="BA559" s="112">
        <v>4</v>
      </c>
      <c r="BB559" s="175" t="s">
        <v>406</v>
      </c>
      <c r="BC559" s="176" t="s">
        <v>407</v>
      </c>
      <c r="BD559" s="83">
        <v>41607792</v>
      </c>
      <c r="BE559" s="85">
        <v>74</v>
      </c>
      <c r="BF559" s="86">
        <f t="shared" si="501"/>
        <v>562267.45945945941</v>
      </c>
      <c r="BG559" s="87">
        <f t="shared" si="537"/>
        <v>5.6488549618320609E-2</v>
      </c>
      <c r="BH559" s="313"/>
      <c r="BI559" s="112">
        <v>4</v>
      </c>
      <c r="BJ559" s="175" t="s">
        <v>406</v>
      </c>
      <c r="BK559" s="176" t="s">
        <v>407</v>
      </c>
      <c r="BL559" s="83">
        <v>51269191</v>
      </c>
      <c r="BM559" s="85">
        <v>82</v>
      </c>
      <c r="BN559" s="86">
        <f t="shared" si="502"/>
        <v>625234.03658536589</v>
      </c>
      <c r="BO559" s="87">
        <f t="shared" si="538"/>
        <v>7.6208178438661706E-2</v>
      </c>
      <c r="BP559" s="313"/>
      <c r="BQ559" s="112">
        <v>4</v>
      </c>
      <c r="BR559" s="175" t="s">
        <v>384</v>
      </c>
      <c r="BS559" s="176" t="s">
        <v>385</v>
      </c>
      <c r="BT559" s="83">
        <v>273742790</v>
      </c>
      <c r="BU559" s="85">
        <v>485</v>
      </c>
      <c r="BV559" s="86">
        <f t="shared" si="503"/>
        <v>564418.12371134025</v>
      </c>
      <c r="BW559" s="87">
        <f t="shared" si="539"/>
        <v>1.6739145440739973E-2</v>
      </c>
    </row>
    <row r="560" spans="2:75" ht="13.5" customHeight="1">
      <c r="B560" s="304"/>
      <c r="C560" s="318"/>
      <c r="D560" s="301"/>
      <c r="E560" s="80">
        <v>5</v>
      </c>
      <c r="F560" s="175" t="s">
        <v>384</v>
      </c>
      <c r="G560" s="176" t="s">
        <v>385</v>
      </c>
      <c r="H560" s="83">
        <v>117842932</v>
      </c>
      <c r="I560" s="85">
        <v>293</v>
      </c>
      <c r="J560" s="86">
        <f t="shared" si="495"/>
        <v>402194.30716723547</v>
      </c>
      <c r="K560" s="87">
        <f t="shared" si="531"/>
        <v>1.5293872011692243E-2</v>
      </c>
      <c r="L560" s="313"/>
      <c r="M560" s="112">
        <v>5</v>
      </c>
      <c r="N560" s="175" t="s">
        <v>418</v>
      </c>
      <c r="O560" s="176" t="s">
        <v>419</v>
      </c>
      <c r="P560" s="83">
        <v>23775690</v>
      </c>
      <c r="Q560" s="85">
        <v>50</v>
      </c>
      <c r="R560" s="86">
        <f t="shared" si="496"/>
        <v>475513.8</v>
      </c>
      <c r="S560" s="87">
        <f t="shared" si="532"/>
        <v>2.5113008538422903E-2</v>
      </c>
      <c r="T560" s="313"/>
      <c r="U560" s="112">
        <v>5</v>
      </c>
      <c r="V560" s="175" t="s">
        <v>356</v>
      </c>
      <c r="W560" s="176" t="s">
        <v>357</v>
      </c>
      <c r="X560" s="83">
        <v>170610205</v>
      </c>
      <c r="Y560" s="85">
        <v>475</v>
      </c>
      <c r="Z560" s="86">
        <f t="shared" si="497"/>
        <v>359179.37894736842</v>
      </c>
      <c r="AA560" s="87">
        <f t="shared" si="533"/>
        <v>0.31943510423671823</v>
      </c>
      <c r="AB560" s="313"/>
      <c r="AC560" s="112">
        <v>5</v>
      </c>
      <c r="AD560" s="175" t="s">
        <v>430</v>
      </c>
      <c r="AE560" s="176" t="s">
        <v>431</v>
      </c>
      <c r="AF560" s="83">
        <v>5598621</v>
      </c>
      <c r="AG560" s="85">
        <v>18</v>
      </c>
      <c r="AH560" s="86">
        <f t="shared" si="498"/>
        <v>311034.5</v>
      </c>
      <c r="AI560" s="87">
        <f t="shared" si="534"/>
        <v>1.2178619756427604E-2</v>
      </c>
      <c r="AJ560" s="313"/>
      <c r="AK560" s="112">
        <v>5</v>
      </c>
      <c r="AL560" s="175" t="s">
        <v>344</v>
      </c>
      <c r="AM560" s="176" t="s">
        <v>345</v>
      </c>
      <c r="AN560" s="83">
        <v>128278407</v>
      </c>
      <c r="AO560" s="85">
        <v>232</v>
      </c>
      <c r="AP560" s="86">
        <f t="shared" si="499"/>
        <v>552924.16810344823</v>
      </c>
      <c r="AQ560" s="87">
        <f t="shared" si="535"/>
        <v>0.17443609022556392</v>
      </c>
      <c r="AR560" s="313"/>
      <c r="AS560" s="112">
        <v>5</v>
      </c>
      <c r="AT560" s="175" t="s">
        <v>374</v>
      </c>
      <c r="AU560" s="176" t="s">
        <v>375</v>
      </c>
      <c r="AV560" s="83">
        <v>13362272</v>
      </c>
      <c r="AW560" s="85">
        <v>29</v>
      </c>
      <c r="AX560" s="86">
        <f t="shared" si="500"/>
        <v>460768</v>
      </c>
      <c r="AY560" s="87">
        <f t="shared" si="536"/>
        <v>2.5349650349650348E-2</v>
      </c>
      <c r="AZ560" s="313"/>
      <c r="BA560" s="112">
        <v>5</v>
      </c>
      <c r="BB560" s="175" t="s">
        <v>458</v>
      </c>
      <c r="BC560" s="176" t="s">
        <v>459</v>
      </c>
      <c r="BD560" s="83">
        <v>1421991</v>
      </c>
      <c r="BE560" s="85">
        <v>3</v>
      </c>
      <c r="BF560" s="86">
        <f t="shared" si="501"/>
        <v>473997</v>
      </c>
      <c r="BG560" s="87">
        <f t="shared" si="537"/>
        <v>2.2900763358778627E-3</v>
      </c>
      <c r="BH560" s="313"/>
      <c r="BI560" s="112">
        <v>5</v>
      </c>
      <c r="BJ560" s="175" t="s">
        <v>362</v>
      </c>
      <c r="BK560" s="176" t="s">
        <v>363</v>
      </c>
      <c r="BL560" s="83">
        <v>255851834</v>
      </c>
      <c r="BM560" s="85">
        <v>436</v>
      </c>
      <c r="BN560" s="86">
        <f t="shared" si="502"/>
        <v>586816.13302752294</v>
      </c>
      <c r="BO560" s="87">
        <f t="shared" si="538"/>
        <v>0.40520446096654272</v>
      </c>
      <c r="BP560" s="313"/>
      <c r="BQ560" s="112">
        <v>5</v>
      </c>
      <c r="BR560" s="175" t="s">
        <v>406</v>
      </c>
      <c r="BS560" s="176" t="s">
        <v>407</v>
      </c>
      <c r="BT560" s="83">
        <v>243447589</v>
      </c>
      <c r="BU560" s="85">
        <v>513</v>
      </c>
      <c r="BV560" s="86">
        <f t="shared" si="503"/>
        <v>474556.70370370371</v>
      </c>
      <c r="BW560" s="87">
        <f t="shared" si="539"/>
        <v>1.7705529095050736E-2</v>
      </c>
    </row>
    <row r="561" spans="2:75" ht="13.5" customHeight="1">
      <c r="B561" s="304"/>
      <c r="C561" s="318"/>
      <c r="D561" s="301"/>
      <c r="E561" s="80">
        <v>6</v>
      </c>
      <c r="F561" s="175" t="s">
        <v>458</v>
      </c>
      <c r="G561" s="176" t="s">
        <v>459</v>
      </c>
      <c r="H561" s="83">
        <v>11180412</v>
      </c>
      <c r="I561" s="85">
        <v>29</v>
      </c>
      <c r="J561" s="86">
        <f t="shared" si="495"/>
        <v>385531.44827586209</v>
      </c>
      <c r="K561" s="87">
        <f t="shared" si="531"/>
        <v>1.5137279465497443E-3</v>
      </c>
      <c r="L561" s="313"/>
      <c r="M561" s="112">
        <v>6</v>
      </c>
      <c r="N561" s="175" t="s">
        <v>458</v>
      </c>
      <c r="O561" s="176" t="s">
        <v>459</v>
      </c>
      <c r="P561" s="83">
        <v>2159539</v>
      </c>
      <c r="Q561" s="85">
        <v>7</v>
      </c>
      <c r="R561" s="86">
        <f t="shared" si="496"/>
        <v>308505.57142857142</v>
      </c>
      <c r="S561" s="87">
        <f t="shared" si="532"/>
        <v>3.5158211953792064E-3</v>
      </c>
      <c r="T561" s="313"/>
      <c r="U561" s="112">
        <v>6</v>
      </c>
      <c r="V561" s="175" t="s">
        <v>384</v>
      </c>
      <c r="W561" s="176" t="s">
        <v>385</v>
      </c>
      <c r="X561" s="83">
        <v>11961402</v>
      </c>
      <c r="Y561" s="85">
        <v>34</v>
      </c>
      <c r="Z561" s="86">
        <f t="shared" si="497"/>
        <v>351805.9411764706</v>
      </c>
      <c r="AA561" s="87">
        <f t="shared" si="533"/>
        <v>2.2864828513786146E-2</v>
      </c>
      <c r="AB561" s="313"/>
      <c r="AC561" s="112">
        <v>6</v>
      </c>
      <c r="AD561" s="175" t="s">
        <v>356</v>
      </c>
      <c r="AE561" s="176" t="s">
        <v>357</v>
      </c>
      <c r="AF561" s="83">
        <v>99819826</v>
      </c>
      <c r="AG561" s="85">
        <v>349</v>
      </c>
      <c r="AH561" s="86">
        <f t="shared" si="498"/>
        <v>286016.69340974215</v>
      </c>
      <c r="AI561" s="87">
        <f t="shared" si="534"/>
        <v>0.23612990527740191</v>
      </c>
      <c r="AJ561" s="313"/>
      <c r="AK561" s="112">
        <v>6</v>
      </c>
      <c r="AL561" s="175" t="s">
        <v>406</v>
      </c>
      <c r="AM561" s="176" t="s">
        <v>407</v>
      </c>
      <c r="AN561" s="83">
        <v>39705638</v>
      </c>
      <c r="AO561" s="85">
        <v>77</v>
      </c>
      <c r="AP561" s="86">
        <f t="shared" si="499"/>
        <v>515657.63636363635</v>
      </c>
      <c r="AQ561" s="87">
        <f t="shared" si="535"/>
        <v>5.7894736842105263E-2</v>
      </c>
      <c r="AR561" s="313"/>
      <c r="AS561" s="112">
        <v>6</v>
      </c>
      <c r="AT561" s="175" t="s">
        <v>430</v>
      </c>
      <c r="AU561" s="176" t="s">
        <v>431</v>
      </c>
      <c r="AV561" s="83">
        <v>6245833</v>
      </c>
      <c r="AW561" s="85">
        <v>14</v>
      </c>
      <c r="AX561" s="86">
        <f t="shared" si="500"/>
        <v>446130.92857142858</v>
      </c>
      <c r="AY561" s="87">
        <f t="shared" si="536"/>
        <v>1.2237762237762238E-2</v>
      </c>
      <c r="AZ561" s="313"/>
      <c r="BA561" s="112">
        <v>6</v>
      </c>
      <c r="BB561" s="175" t="s">
        <v>362</v>
      </c>
      <c r="BC561" s="176" t="s">
        <v>363</v>
      </c>
      <c r="BD561" s="83">
        <v>233587560</v>
      </c>
      <c r="BE561" s="85">
        <v>520</v>
      </c>
      <c r="BF561" s="86">
        <f t="shared" si="501"/>
        <v>449206.84615384613</v>
      </c>
      <c r="BG561" s="87">
        <f t="shared" si="537"/>
        <v>0.39694656488549618</v>
      </c>
      <c r="BH561" s="313"/>
      <c r="BI561" s="112">
        <v>6</v>
      </c>
      <c r="BJ561" s="175" t="s">
        <v>466</v>
      </c>
      <c r="BK561" s="176" t="s">
        <v>467</v>
      </c>
      <c r="BL561" s="83">
        <v>1659930</v>
      </c>
      <c r="BM561" s="85">
        <v>3</v>
      </c>
      <c r="BN561" s="86">
        <f t="shared" si="502"/>
        <v>553310</v>
      </c>
      <c r="BO561" s="87">
        <f t="shared" si="538"/>
        <v>2.7881040892193307E-3</v>
      </c>
      <c r="BP561" s="313"/>
      <c r="BQ561" s="112">
        <v>6</v>
      </c>
      <c r="BR561" s="175" t="s">
        <v>458</v>
      </c>
      <c r="BS561" s="176" t="s">
        <v>459</v>
      </c>
      <c r="BT561" s="83">
        <v>27970679</v>
      </c>
      <c r="BU561" s="85">
        <v>62</v>
      </c>
      <c r="BV561" s="86">
        <f t="shared" si="503"/>
        <v>451139.98387096776</v>
      </c>
      <c r="BW561" s="87">
        <f t="shared" si="539"/>
        <v>2.139849520259543E-3</v>
      </c>
    </row>
    <row r="562" spans="2:75" ht="13.5" customHeight="1">
      <c r="B562" s="304"/>
      <c r="C562" s="318"/>
      <c r="D562" s="301"/>
      <c r="E562" s="80">
        <v>7</v>
      </c>
      <c r="F562" s="102" t="s">
        <v>344</v>
      </c>
      <c r="G562" s="176" t="s">
        <v>345</v>
      </c>
      <c r="H562" s="83">
        <v>537324762</v>
      </c>
      <c r="I562" s="85">
        <v>1547</v>
      </c>
      <c r="J562" s="86">
        <f t="shared" si="495"/>
        <v>347333.39495798317</v>
      </c>
      <c r="K562" s="87">
        <f t="shared" si="531"/>
        <v>8.0749556321119118E-2</v>
      </c>
      <c r="L562" s="313"/>
      <c r="M562" s="112">
        <v>7</v>
      </c>
      <c r="N562" s="102" t="s">
        <v>374</v>
      </c>
      <c r="O562" s="176" t="s">
        <v>375</v>
      </c>
      <c r="P562" s="83">
        <v>17589616</v>
      </c>
      <c r="Q562" s="85">
        <v>60</v>
      </c>
      <c r="R562" s="86">
        <f t="shared" si="496"/>
        <v>293160.26666666666</v>
      </c>
      <c r="S562" s="87">
        <f t="shared" si="532"/>
        <v>3.0135610246107485E-2</v>
      </c>
      <c r="T562" s="313"/>
      <c r="U562" s="112">
        <v>7</v>
      </c>
      <c r="V562" s="102" t="s">
        <v>490</v>
      </c>
      <c r="W562" s="176" t="s">
        <v>491</v>
      </c>
      <c r="X562" s="83">
        <v>1901643</v>
      </c>
      <c r="Y562" s="85">
        <v>6</v>
      </c>
      <c r="Z562" s="86">
        <f t="shared" si="497"/>
        <v>316940.5</v>
      </c>
      <c r="AA562" s="87">
        <f t="shared" si="533"/>
        <v>4.0349697377269674E-3</v>
      </c>
      <c r="AB562" s="313"/>
      <c r="AC562" s="112">
        <v>7</v>
      </c>
      <c r="AD562" s="102" t="s">
        <v>424</v>
      </c>
      <c r="AE562" s="176" t="s">
        <v>425</v>
      </c>
      <c r="AF562" s="83">
        <v>24355718</v>
      </c>
      <c r="AG562" s="85">
        <v>88</v>
      </c>
      <c r="AH562" s="86">
        <f t="shared" si="498"/>
        <v>276769.52272727271</v>
      </c>
      <c r="AI562" s="87">
        <f t="shared" si="534"/>
        <v>5.9539918809201627E-2</v>
      </c>
      <c r="AJ562" s="313"/>
      <c r="AK562" s="112">
        <v>7</v>
      </c>
      <c r="AL562" s="102" t="s">
        <v>356</v>
      </c>
      <c r="AM562" s="176" t="s">
        <v>357</v>
      </c>
      <c r="AN562" s="83">
        <v>201735825</v>
      </c>
      <c r="AO562" s="85">
        <v>393</v>
      </c>
      <c r="AP562" s="86">
        <f t="shared" si="499"/>
        <v>513322.70992366411</v>
      </c>
      <c r="AQ562" s="87">
        <f t="shared" si="535"/>
        <v>0.2954887218045113</v>
      </c>
      <c r="AR562" s="313"/>
      <c r="AS562" s="112">
        <v>7</v>
      </c>
      <c r="AT562" s="102" t="s">
        <v>362</v>
      </c>
      <c r="AU562" s="176" t="s">
        <v>363</v>
      </c>
      <c r="AV562" s="83">
        <v>184975677</v>
      </c>
      <c r="AW562" s="85">
        <v>445</v>
      </c>
      <c r="AX562" s="86">
        <f t="shared" si="500"/>
        <v>415675.67865168542</v>
      </c>
      <c r="AY562" s="87">
        <f t="shared" si="536"/>
        <v>0.38898601398601401</v>
      </c>
      <c r="AZ562" s="313"/>
      <c r="BA562" s="112">
        <v>7</v>
      </c>
      <c r="BB562" s="102" t="s">
        <v>426</v>
      </c>
      <c r="BC562" s="176" t="s">
        <v>427</v>
      </c>
      <c r="BD562" s="83">
        <v>4149378</v>
      </c>
      <c r="BE562" s="85">
        <v>10</v>
      </c>
      <c r="BF562" s="86">
        <f t="shared" si="501"/>
        <v>414937.8</v>
      </c>
      <c r="BG562" s="87">
        <f t="shared" si="537"/>
        <v>7.6335877862595417E-3</v>
      </c>
      <c r="BH562" s="313"/>
      <c r="BI562" s="112">
        <v>7</v>
      </c>
      <c r="BJ562" s="102" t="s">
        <v>424</v>
      </c>
      <c r="BK562" s="176" t="s">
        <v>425</v>
      </c>
      <c r="BL562" s="83">
        <v>31358006</v>
      </c>
      <c r="BM562" s="85">
        <v>61</v>
      </c>
      <c r="BN562" s="86">
        <f t="shared" si="502"/>
        <v>514065.67213114753</v>
      </c>
      <c r="BO562" s="87">
        <f t="shared" si="538"/>
        <v>5.6691449814126396E-2</v>
      </c>
      <c r="BP562" s="313"/>
      <c r="BQ562" s="112">
        <v>7</v>
      </c>
      <c r="BR562" s="102" t="s">
        <v>344</v>
      </c>
      <c r="BS562" s="176" t="s">
        <v>345</v>
      </c>
      <c r="BT562" s="83">
        <v>1143728682</v>
      </c>
      <c r="BU562" s="85">
        <v>2911</v>
      </c>
      <c r="BV562" s="86">
        <f t="shared" si="503"/>
        <v>392898.89453795948</v>
      </c>
      <c r="BW562" s="87">
        <f t="shared" si="539"/>
        <v>0.10046938634637952</v>
      </c>
    </row>
    <row r="563" spans="2:75" ht="13.5" customHeight="1">
      <c r="B563" s="304"/>
      <c r="C563" s="318"/>
      <c r="D563" s="301"/>
      <c r="E563" s="80">
        <v>8</v>
      </c>
      <c r="F563" s="102" t="s">
        <v>408</v>
      </c>
      <c r="G563" s="176" t="s">
        <v>409</v>
      </c>
      <c r="H563" s="83">
        <v>101552255</v>
      </c>
      <c r="I563" s="85">
        <v>293</v>
      </c>
      <c r="J563" s="86">
        <f t="shared" si="495"/>
        <v>346594.72696245735</v>
      </c>
      <c r="K563" s="87">
        <f t="shared" si="531"/>
        <v>1.5293872011692243E-2</v>
      </c>
      <c r="L563" s="313"/>
      <c r="M563" s="112">
        <v>8</v>
      </c>
      <c r="N563" s="102" t="s">
        <v>430</v>
      </c>
      <c r="O563" s="176" t="s">
        <v>431</v>
      </c>
      <c r="P563" s="83">
        <v>8490591</v>
      </c>
      <c r="Q563" s="85">
        <v>30</v>
      </c>
      <c r="R563" s="86">
        <f t="shared" si="496"/>
        <v>283019.7</v>
      </c>
      <c r="S563" s="87">
        <f t="shared" si="532"/>
        <v>1.5067805123053743E-2</v>
      </c>
      <c r="T563" s="313"/>
      <c r="U563" s="112">
        <v>8</v>
      </c>
      <c r="V563" s="102" t="s">
        <v>430</v>
      </c>
      <c r="W563" s="176" t="s">
        <v>431</v>
      </c>
      <c r="X563" s="83">
        <v>6596175</v>
      </c>
      <c r="Y563" s="85">
        <v>25</v>
      </c>
      <c r="Z563" s="86">
        <f t="shared" si="497"/>
        <v>263847</v>
      </c>
      <c r="AA563" s="87">
        <f t="shared" si="533"/>
        <v>1.6812373907195696E-2</v>
      </c>
      <c r="AB563" s="313"/>
      <c r="AC563" s="112">
        <v>8</v>
      </c>
      <c r="AD563" s="102" t="s">
        <v>352</v>
      </c>
      <c r="AE563" s="176" t="s">
        <v>353</v>
      </c>
      <c r="AF563" s="83">
        <v>41196524</v>
      </c>
      <c r="AG563" s="85">
        <v>150</v>
      </c>
      <c r="AH563" s="86">
        <f t="shared" si="498"/>
        <v>274643.49333333335</v>
      </c>
      <c r="AI563" s="87">
        <f t="shared" si="534"/>
        <v>0.10148849797023005</v>
      </c>
      <c r="AJ563" s="313"/>
      <c r="AK563" s="112">
        <v>8</v>
      </c>
      <c r="AL563" s="102" t="s">
        <v>392</v>
      </c>
      <c r="AM563" s="176" t="s">
        <v>393</v>
      </c>
      <c r="AN563" s="83">
        <v>20476383</v>
      </c>
      <c r="AO563" s="85">
        <v>41</v>
      </c>
      <c r="AP563" s="86">
        <f t="shared" si="499"/>
        <v>499423.97560975607</v>
      </c>
      <c r="AQ563" s="87">
        <f t="shared" si="535"/>
        <v>3.0827067669172932E-2</v>
      </c>
      <c r="AR563" s="313"/>
      <c r="AS563" s="112">
        <v>8</v>
      </c>
      <c r="AT563" s="102" t="s">
        <v>392</v>
      </c>
      <c r="AU563" s="176" t="s">
        <v>393</v>
      </c>
      <c r="AV563" s="83">
        <v>19029464</v>
      </c>
      <c r="AW563" s="85">
        <v>48</v>
      </c>
      <c r="AX563" s="86">
        <f t="shared" si="500"/>
        <v>396447.16666666669</v>
      </c>
      <c r="AY563" s="87">
        <f t="shared" si="536"/>
        <v>4.195804195804196E-2</v>
      </c>
      <c r="AZ563" s="313"/>
      <c r="BA563" s="112">
        <v>8</v>
      </c>
      <c r="BB563" s="102" t="s">
        <v>366</v>
      </c>
      <c r="BC563" s="176" t="s">
        <v>367</v>
      </c>
      <c r="BD563" s="83">
        <v>155764970</v>
      </c>
      <c r="BE563" s="85">
        <v>386</v>
      </c>
      <c r="BF563" s="86">
        <f t="shared" si="501"/>
        <v>403536.19170984457</v>
      </c>
      <c r="BG563" s="87">
        <f t="shared" si="537"/>
        <v>0.29465648854961835</v>
      </c>
      <c r="BH563" s="313"/>
      <c r="BI563" s="112">
        <v>8</v>
      </c>
      <c r="BJ563" s="102" t="s">
        <v>404</v>
      </c>
      <c r="BK563" s="176" t="s">
        <v>405</v>
      </c>
      <c r="BL563" s="83">
        <v>50483536</v>
      </c>
      <c r="BM563" s="85">
        <v>111</v>
      </c>
      <c r="BN563" s="86">
        <f t="shared" si="502"/>
        <v>454806.63063063065</v>
      </c>
      <c r="BO563" s="87">
        <f t="shared" si="538"/>
        <v>0.10315985130111524</v>
      </c>
      <c r="BP563" s="313"/>
      <c r="BQ563" s="112">
        <v>8</v>
      </c>
      <c r="BR563" s="102" t="s">
        <v>356</v>
      </c>
      <c r="BS563" s="176" t="s">
        <v>357</v>
      </c>
      <c r="BT563" s="83">
        <v>1376806577</v>
      </c>
      <c r="BU563" s="85">
        <v>4411</v>
      </c>
      <c r="BV563" s="86">
        <f t="shared" si="503"/>
        <v>312130.26003173884</v>
      </c>
      <c r="BW563" s="87">
        <f t="shared" si="539"/>
        <v>0.15223993925588458</v>
      </c>
    </row>
    <row r="564" spans="2:75" ht="13.5" customHeight="1">
      <c r="B564" s="304"/>
      <c r="C564" s="318"/>
      <c r="D564" s="301"/>
      <c r="E564" s="80">
        <v>9</v>
      </c>
      <c r="F564" s="102" t="s">
        <v>406</v>
      </c>
      <c r="G564" s="176" t="s">
        <v>407</v>
      </c>
      <c r="H564" s="83">
        <v>33548027</v>
      </c>
      <c r="I564" s="85">
        <v>110</v>
      </c>
      <c r="J564" s="86">
        <f t="shared" si="495"/>
        <v>304982.06363636366</v>
      </c>
      <c r="K564" s="87">
        <f t="shared" si="531"/>
        <v>5.7417266938093745E-3</v>
      </c>
      <c r="L564" s="313"/>
      <c r="M564" s="112">
        <v>9</v>
      </c>
      <c r="N564" s="102" t="s">
        <v>406</v>
      </c>
      <c r="O564" s="176" t="s">
        <v>407</v>
      </c>
      <c r="P564" s="83">
        <v>9677586</v>
      </c>
      <c r="Q564" s="85">
        <v>37</v>
      </c>
      <c r="R564" s="86">
        <f t="shared" si="496"/>
        <v>261556.37837837837</v>
      </c>
      <c r="S564" s="87">
        <f t="shared" si="532"/>
        <v>1.8583626318432949E-2</v>
      </c>
      <c r="T564" s="313"/>
      <c r="U564" s="112">
        <v>9</v>
      </c>
      <c r="V564" s="102" t="s">
        <v>472</v>
      </c>
      <c r="W564" s="176" t="s">
        <v>473</v>
      </c>
      <c r="X564" s="83">
        <v>1591481</v>
      </c>
      <c r="Y564" s="85">
        <v>7</v>
      </c>
      <c r="Z564" s="86">
        <f t="shared" si="497"/>
        <v>227354.42857142858</v>
      </c>
      <c r="AA564" s="87">
        <f t="shared" si="533"/>
        <v>4.707464694014795E-3</v>
      </c>
      <c r="AB564" s="313"/>
      <c r="AC564" s="112">
        <v>9</v>
      </c>
      <c r="AD564" s="102" t="s">
        <v>418</v>
      </c>
      <c r="AE564" s="176" t="s">
        <v>419</v>
      </c>
      <c r="AF564" s="83">
        <v>40288852</v>
      </c>
      <c r="AG564" s="85">
        <v>152</v>
      </c>
      <c r="AH564" s="86">
        <f t="shared" si="498"/>
        <v>265058.23684210528</v>
      </c>
      <c r="AI564" s="87">
        <f t="shared" si="534"/>
        <v>0.10284167794316644</v>
      </c>
      <c r="AJ564" s="313"/>
      <c r="AK564" s="112">
        <v>9</v>
      </c>
      <c r="AL564" s="102" t="s">
        <v>338</v>
      </c>
      <c r="AM564" s="176" t="s">
        <v>339</v>
      </c>
      <c r="AN564" s="83">
        <v>128803800</v>
      </c>
      <c r="AO564" s="85">
        <v>351</v>
      </c>
      <c r="AP564" s="86">
        <f t="shared" si="499"/>
        <v>366962.39316239319</v>
      </c>
      <c r="AQ564" s="87">
        <f t="shared" si="535"/>
        <v>0.26390977443609021</v>
      </c>
      <c r="AR564" s="313"/>
      <c r="AS564" s="112">
        <v>9</v>
      </c>
      <c r="AT564" s="102" t="s">
        <v>366</v>
      </c>
      <c r="AU564" s="176" t="s">
        <v>367</v>
      </c>
      <c r="AV564" s="83">
        <v>107230777</v>
      </c>
      <c r="AW564" s="85">
        <v>317</v>
      </c>
      <c r="AX564" s="86">
        <f t="shared" si="500"/>
        <v>338267.43533123028</v>
      </c>
      <c r="AY564" s="87">
        <f t="shared" si="536"/>
        <v>0.27709790209790208</v>
      </c>
      <c r="AZ564" s="313"/>
      <c r="BA564" s="112">
        <v>9</v>
      </c>
      <c r="BB564" s="102" t="s">
        <v>338</v>
      </c>
      <c r="BC564" s="176" t="s">
        <v>339</v>
      </c>
      <c r="BD564" s="83">
        <v>97169181</v>
      </c>
      <c r="BE564" s="85">
        <v>283</v>
      </c>
      <c r="BF564" s="86">
        <f t="shared" si="501"/>
        <v>343353.99646643107</v>
      </c>
      <c r="BG564" s="87">
        <f t="shared" si="537"/>
        <v>0.21603053435114503</v>
      </c>
      <c r="BH564" s="313"/>
      <c r="BI564" s="112">
        <v>9</v>
      </c>
      <c r="BJ564" s="102" t="s">
        <v>430</v>
      </c>
      <c r="BK564" s="176" t="s">
        <v>431</v>
      </c>
      <c r="BL564" s="83">
        <v>3546499</v>
      </c>
      <c r="BM564" s="85">
        <v>8</v>
      </c>
      <c r="BN564" s="86">
        <f t="shared" si="502"/>
        <v>443312.375</v>
      </c>
      <c r="BO564" s="87">
        <f t="shared" si="538"/>
        <v>7.4349442379182153E-3</v>
      </c>
      <c r="BP564" s="313"/>
      <c r="BQ564" s="112">
        <v>9</v>
      </c>
      <c r="BR564" s="102" t="s">
        <v>430</v>
      </c>
      <c r="BS564" s="176" t="s">
        <v>431</v>
      </c>
      <c r="BT564" s="83">
        <v>83103339</v>
      </c>
      <c r="BU564" s="85">
        <v>384</v>
      </c>
      <c r="BV564" s="86">
        <f t="shared" si="503"/>
        <v>216414.9453125</v>
      </c>
      <c r="BW564" s="87">
        <f t="shared" si="539"/>
        <v>1.3253261544833299E-2</v>
      </c>
    </row>
    <row r="565" spans="2:75" ht="13.5" customHeight="1">
      <c r="B565" s="304"/>
      <c r="C565" s="318"/>
      <c r="D565" s="301"/>
      <c r="E565" s="88">
        <v>10</v>
      </c>
      <c r="F565" s="177" t="s">
        <v>400</v>
      </c>
      <c r="G565" s="178" t="s">
        <v>401</v>
      </c>
      <c r="H565" s="91">
        <v>108143226</v>
      </c>
      <c r="I565" s="93">
        <v>546</v>
      </c>
      <c r="J565" s="94">
        <f t="shared" si="495"/>
        <v>198064.51648351649</v>
      </c>
      <c r="K565" s="95">
        <f t="shared" si="531"/>
        <v>2.8499843407453804E-2</v>
      </c>
      <c r="L565" s="313"/>
      <c r="M565" s="113">
        <v>10</v>
      </c>
      <c r="N565" s="177" t="s">
        <v>356</v>
      </c>
      <c r="O565" s="178" t="s">
        <v>357</v>
      </c>
      <c r="P565" s="91">
        <v>111740073</v>
      </c>
      <c r="Q565" s="93">
        <v>435</v>
      </c>
      <c r="R565" s="94">
        <f t="shared" si="496"/>
        <v>256873.73103448277</v>
      </c>
      <c r="S565" s="95">
        <f t="shared" si="532"/>
        <v>0.21848317428427927</v>
      </c>
      <c r="T565" s="313"/>
      <c r="U565" s="113">
        <v>10</v>
      </c>
      <c r="V565" s="177" t="s">
        <v>374</v>
      </c>
      <c r="W565" s="178" t="s">
        <v>375</v>
      </c>
      <c r="X565" s="91">
        <v>9653764</v>
      </c>
      <c r="Y565" s="93">
        <v>43</v>
      </c>
      <c r="Z565" s="94">
        <f t="shared" si="497"/>
        <v>224506.13953488372</v>
      </c>
      <c r="AA565" s="95">
        <f t="shared" si="533"/>
        <v>2.8917283120376596E-2</v>
      </c>
      <c r="AB565" s="313"/>
      <c r="AC565" s="113">
        <v>10</v>
      </c>
      <c r="AD565" s="177" t="s">
        <v>338</v>
      </c>
      <c r="AE565" s="178" t="s">
        <v>339</v>
      </c>
      <c r="AF565" s="91">
        <v>83196168</v>
      </c>
      <c r="AG565" s="93">
        <v>333</v>
      </c>
      <c r="AH565" s="94">
        <f t="shared" si="498"/>
        <v>249838.34234234234</v>
      </c>
      <c r="AI565" s="95">
        <f t="shared" si="534"/>
        <v>0.2253044654939107</v>
      </c>
      <c r="AJ565" s="313"/>
      <c r="AK565" s="113">
        <v>10</v>
      </c>
      <c r="AL565" s="177" t="s">
        <v>486</v>
      </c>
      <c r="AM565" s="178" t="s">
        <v>487</v>
      </c>
      <c r="AN565" s="91">
        <v>1072978</v>
      </c>
      <c r="AO565" s="93">
        <v>4</v>
      </c>
      <c r="AP565" s="94">
        <f t="shared" si="499"/>
        <v>268244.5</v>
      </c>
      <c r="AQ565" s="95">
        <f t="shared" si="535"/>
        <v>3.0075187969924814E-3</v>
      </c>
      <c r="AR565" s="313"/>
      <c r="AS565" s="113">
        <v>10</v>
      </c>
      <c r="AT565" s="177" t="s">
        <v>400</v>
      </c>
      <c r="AU565" s="178" t="s">
        <v>401</v>
      </c>
      <c r="AV565" s="91">
        <v>81458779</v>
      </c>
      <c r="AW565" s="93">
        <v>340</v>
      </c>
      <c r="AX565" s="94">
        <f t="shared" si="500"/>
        <v>239584.64411764705</v>
      </c>
      <c r="AY565" s="95">
        <f t="shared" si="536"/>
        <v>0.29720279720279719</v>
      </c>
      <c r="AZ565" s="313"/>
      <c r="BA565" s="113">
        <v>10</v>
      </c>
      <c r="BB565" s="177" t="s">
        <v>430</v>
      </c>
      <c r="BC565" s="178" t="s">
        <v>431</v>
      </c>
      <c r="BD565" s="91">
        <v>4513185</v>
      </c>
      <c r="BE565" s="93">
        <v>14</v>
      </c>
      <c r="BF565" s="94">
        <f t="shared" si="501"/>
        <v>322370.35714285716</v>
      </c>
      <c r="BG565" s="95">
        <f t="shared" si="537"/>
        <v>1.0687022900763359E-2</v>
      </c>
      <c r="BH565" s="313"/>
      <c r="BI565" s="113">
        <v>10</v>
      </c>
      <c r="BJ565" s="177" t="s">
        <v>338</v>
      </c>
      <c r="BK565" s="178" t="s">
        <v>339</v>
      </c>
      <c r="BL565" s="91">
        <v>79570704</v>
      </c>
      <c r="BM565" s="93">
        <v>191</v>
      </c>
      <c r="BN565" s="94">
        <f t="shared" si="502"/>
        <v>416600.54450261779</v>
      </c>
      <c r="BO565" s="95">
        <f t="shared" si="538"/>
        <v>0.17750929368029739</v>
      </c>
      <c r="BP565" s="313"/>
      <c r="BQ565" s="113">
        <v>10</v>
      </c>
      <c r="BR565" s="177" t="s">
        <v>374</v>
      </c>
      <c r="BS565" s="178" t="s">
        <v>375</v>
      </c>
      <c r="BT565" s="91">
        <v>123455937</v>
      </c>
      <c r="BU565" s="93">
        <v>582</v>
      </c>
      <c r="BV565" s="94">
        <f t="shared" si="503"/>
        <v>212123.60309278351</v>
      </c>
      <c r="BW565" s="95">
        <f t="shared" si="539"/>
        <v>2.0086974528887969E-2</v>
      </c>
    </row>
    <row r="566" spans="2:75" s="173" customFormat="1" ht="13.5" customHeight="1">
      <c r="B566" s="266"/>
      <c r="C566" s="320"/>
      <c r="D566" s="302"/>
      <c r="E566" s="96" t="s">
        <v>164</v>
      </c>
      <c r="F566" s="97"/>
      <c r="G566" s="98"/>
      <c r="H566" s="228">
        <v>10511338720</v>
      </c>
      <c r="I566" s="100">
        <v>17563</v>
      </c>
      <c r="J566" s="49">
        <f t="shared" si="495"/>
        <v>598493.35079428344</v>
      </c>
      <c r="K566" s="101">
        <f t="shared" si="531"/>
        <v>0.91674496293976404</v>
      </c>
      <c r="L566" s="314"/>
      <c r="M566" s="96" t="s">
        <v>164</v>
      </c>
      <c r="N566" s="97"/>
      <c r="O566" s="98"/>
      <c r="P566" s="228">
        <v>1942742470</v>
      </c>
      <c r="Q566" s="100">
        <v>1983</v>
      </c>
      <c r="R566" s="49">
        <f t="shared" si="496"/>
        <v>979698.67372667673</v>
      </c>
      <c r="S566" s="101">
        <f t="shared" si="532"/>
        <v>0.99598191863385233</v>
      </c>
      <c r="T566" s="314"/>
      <c r="U566" s="96" t="s">
        <v>164</v>
      </c>
      <c r="V566" s="97"/>
      <c r="W566" s="98"/>
      <c r="X566" s="228">
        <v>1943747550</v>
      </c>
      <c r="Y566" s="100">
        <v>1482</v>
      </c>
      <c r="Z566" s="49">
        <f t="shared" si="497"/>
        <v>1311570.5465587045</v>
      </c>
      <c r="AA566" s="101">
        <f t="shared" si="533"/>
        <v>0.99663752521856086</v>
      </c>
      <c r="AB566" s="314"/>
      <c r="AC566" s="96" t="s">
        <v>164</v>
      </c>
      <c r="AD566" s="97"/>
      <c r="AE566" s="98"/>
      <c r="AF566" s="228">
        <v>1619359050</v>
      </c>
      <c r="AG566" s="100">
        <v>1459</v>
      </c>
      <c r="AH566" s="49">
        <f t="shared" si="498"/>
        <v>1109910.2467443454</v>
      </c>
      <c r="AI566" s="101">
        <f t="shared" si="534"/>
        <v>0.98714479025710422</v>
      </c>
      <c r="AJ566" s="314"/>
      <c r="AK566" s="96" t="s">
        <v>164</v>
      </c>
      <c r="AL566" s="97"/>
      <c r="AM566" s="98"/>
      <c r="AN566" s="228">
        <v>2221305940</v>
      </c>
      <c r="AO566" s="100">
        <v>1311</v>
      </c>
      <c r="AP566" s="49">
        <f t="shared" si="499"/>
        <v>1694359.9847444699</v>
      </c>
      <c r="AQ566" s="101">
        <f t="shared" si="535"/>
        <v>0.98571428571428577</v>
      </c>
      <c r="AR566" s="314"/>
      <c r="AS566" s="96" t="s">
        <v>164</v>
      </c>
      <c r="AT566" s="97"/>
      <c r="AU566" s="98"/>
      <c r="AV566" s="228">
        <v>2118533020</v>
      </c>
      <c r="AW566" s="100">
        <v>1123</v>
      </c>
      <c r="AX566" s="49">
        <f t="shared" si="500"/>
        <v>1886494.2297417631</v>
      </c>
      <c r="AY566" s="101">
        <f t="shared" si="536"/>
        <v>0.98164335664335667</v>
      </c>
      <c r="AZ566" s="314"/>
      <c r="BA566" s="96" t="s">
        <v>164</v>
      </c>
      <c r="BB566" s="97"/>
      <c r="BC566" s="98"/>
      <c r="BD566" s="228">
        <v>2912524830</v>
      </c>
      <c r="BE566" s="100">
        <v>1269</v>
      </c>
      <c r="BF566" s="49">
        <f t="shared" si="501"/>
        <v>2295133.8297872338</v>
      </c>
      <c r="BG566" s="101">
        <f t="shared" si="537"/>
        <v>0.9687022900763359</v>
      </c>
      <c r="BH566" s="314"/>
      <c r="BI566" s="96" t="s">
        <v>164</v>
      </c>
      <c r="BJ566" s="97"/>
      <c r="BK566" s="98"/>
      <c r="BL566" s="228">
        <v>2525900700</v>
      </c>
      <c r="BM566" s="100">
        <v>1034</v>
      </c>
      <c r="BN566" s="49">
        <f t="shared" si="502"/>
        <v>2442844.0038684718</v>
      </c>
      <c r="BO566" s="101">
        <f t="shared" si="538"/>
        <v>0.96096654275092941</v>
      </c>
      <c r="BP566" s="314"/>
      <c r="BQ566" s="96" t="s">
        <v>164</v>
      </c>
      <c r="BR566" s="97"/>
      <c r="BS566" s="98"/>
      <c r="BT566" s="228">
        <v>25795452280</v>
      </c>
      <c r="BU566" s="100">
        <v>27224</v>
      </c>
      <c r="BV566" s="49">
        <f t="shared" si="503"/>
        <v>947526.16367910663</v>
      </c>
      <c r="BW566" s="101">
        <f t="shared" si="539"/>
        <v>0.93960102160557746</v>
      </c>
    </row>
    <row r="567" spans="2:75" ht="13.5" customHeight="1">
      <c r="B567" s="303">
        <v>52</v>
      </c>
      <c r="C567" s="317" t="s">
        <v>4</v>
      </c>
      <c r="D567" s="305">
        <f>CB57</f>
        <v>15975</v>
      </c>
      <c r="E567" s="72">
        <v>1</v>
      </c>
      <c r="F567" s="73" t="s">
        <v>456</v>
      </c>
      <c r="G567" s="74" t="s">
        <v>457</v>
      </c>
      <c r="H567" s="75">
        <v>1641140</v>
      </c>
      <c r="I567" s="77">
        <v>2</v>
      </c>
      <c r="J567" s="78">
        <f t="shared" si="495"/>
        <v>820570</v>
      </c>
      <c r="K567" s="79">
        <f t="shared" ref="K567:K577" si="540">IFERROR(I567/$CB$57,0)</f>
        <v>1.2519561815336463E-4</v>
      </c>
      <c r="L567" s="315">
        <f>CC57</f>
        <v>979</v>
      </c>
      <c r="M567" s="195">
        <v>1</v>
      </c>
      <c r="N567" s="73" t="s">
        <v>406</v>
      </c>
      <c r="O567" s="74" t="s">
        <v>407</v>
      </c>
      <c r="P567" s="75">
        <v>11022923</v>
      </c>
      <c r="Q567" s="77">
        <v>33</v>
      </c>
      <c r="R567" s="78">
        <f t="shared" si="496"/>
        <v>334027.96969696973</v>
      </c>
      <c r="S567" s="79">
        <f t="shared" ref="S567:S577" si="541">IFERROR(Q567/$CC$57,0)</f>
        <v>3.3707865168539325E-2</v>
      </c>
      <c r="T567" s="315">
        <f>CD57</f>
        <v>1096</v>
      </c>
      <c r="U567" s="195">
        <v>1</v>
      </c>
      <c r="V567" s="73" t="s">
        <v>382</v>
      </c>
      <c r="W567" s="74" t="s">
        <v>383</v>
      </c>
      <c r="X567" s="75">
        <v>15940333</v>
      </c>
      <c r="Y567" s="77">
        <v>10</v>
      </c>
      <c r="Z567" s="78">
        <f t="shared" si="497"/>
        <v>1594033.3</v>
      </c>
      <c r="AA567" s="79">
        <f t="shared" ref="AA567:AA577" si="542">IFERROR(Y567/$CD$57,0)</f>
        <v>9.1240875912408752E-3</v>
      </c>
      <c r="AB567" s="315">
        <f>CE57</f>
        <v>1445</v>
      </c>
      <c r="AC567" s="195">
        <v>1</v>
      </c>
      <c r="AD567" s="73" t="s">
        <v>430</v>
      </c>
      <c r="AE567" s="74" t="s">
        <v>431</v>
      </c>
      <c r="AF567" s="75">
        <v>10091855</v>
      </c>
      <c r="AG567" s="77">
        <v>21</v>
      </c>
      <c r="AH567" s="78">
        <f t="shared" si="498"/>
        <v>480564.52380952379</v>
      </c>
      <c r="AI567" s="79">
        <f t="shared" ref="AI567:AI577" si="543">IFERROR(AG567/$CE$57,0)</f>
        <v>1.453287197231834E-2</v>
      </c>
      <c r="AJ567" s="315">
        <f>CF57</f>
        <v>1108</v>
      </c>
      <c r="AK567" s="195">
        <v>1</v>
      </c>
      <c r="AL567" s="73" t="s">
        <v>382</v>
      </c>
      <c r="AM567" s="74" t="s">
        <v>383</v>
      </c>
      <c r="AN567" s="75">
        <v>19225648</v>
      </c>
      <c r="AO567" s="77">
        <v>10</v>
      </c>
      <c r="AP567" s="78">
        <f t="shared" si="499"/>
        <v>1922564.8</v>
      </c>
      <c r="AQ567" s="79">
        <f t="shared" ref="AQ567:AQ577" si="544">IFERROR(AO567/$CF$57,0)</f>
        <v>9.0252707581227436E-3</v>
      </c>
      <c r="AR567" s="315">
        <f>CG57</f>
        <v>892</v>
      </c>
      <c r="AS567" s="195">
        <v>1</v>
      </c>
      <c r="AT567" s="73" t="s">
        <v>426</v>
      </c>
      <c r="AU567" s="74" t="s">
        <v>427</v>
      </c>
      <c r="AV567" s="75">
        <v>11712006</v>
      </c>
      <c r="AW567" s="77">
        <v>10</v>
      </c>
      <c r="AX567" s="78">
        <f t="shared" si="500"/>
        <v>1171200.6000000001</v>
      </c>
      <c r="AY567" s="79">
        <f t="shared" ref="AY567:AY577" si="545">IFERROR(AW567/$CG$57,0)</f>
        <v>1.1210762331838564E-2</v>
      </c>
      <c r="AZ567" s="315">
        <f>CH57</f>
        <v>855</v>
      </c>
      <c r="BA567" s="195">
        <v>1</v>
      </c>
      <c r="BB567" s="73" t="s">
        <v>406</v>
      </c>
      <c r="BC567" s="74" t="s">
        <v>407</v>
      </c>
      <c r="BD567" s="75">
        <v>30895329</v>
      </c>
      <c r="BE567" s="77">
        <v>58</v>
      </c>
      <c r="BF567" s="78">
        <f t="shared" si="501"/>
        <v>532678.08620689658</v>
      </c>
      <c r="BG567" s="79">
        <f t="shared" ref="BG567:BG577" si="546">IFERROR(BE567/$CH$57,0)</f>
        <v>6.7836257309941514E-2</v>
      </c>
      <c r="BH567" s="315">
        <f>CI57</f>
        <v>755</v>
      </c>
      <c r="BI567" s="195">
        <v>1</v>
      </c>
      <c r="BJ567" s="73" t="s">
        <v>384</v>
      </c>
      <c r="BK567" s="74" t="s">
        <v>385</v>
      </c>
      <c r="BL567" s="75">
        <v>24137357</v>
      </c>
      <c r="BM567" s="77">
        <v>13</v>
      </c>
      <c r="BN567" s="78">
        <f t="shared" si="502"/>
        <v>1856719.7692307692</v>
      </c>
      <c r="BO567" s="79">
        <f t="shared" ref="BO567:BO577" si="547">IFERROR(BM567/$CI$57,0)</f>
        <v>1.7218543046357615E-2</v>
      </c>
      <c r="BP567" s="315">
        <f>CJ57</f>
        <v>23105</v>
      </c>
      <c r="BQ567" s="195">
        <v>1</v>
      </c>
      <c r="BR567" s="73" t="s">
        <v>382</v>
      </c>
      <c r="BS567" s="74" t="s">
        <v>383</v>
      </c>
      <c r="BT567" s="75">
        <v>79964362</v>
      </c>
      <c r="BU567" s="77">
        <v>133</v>
      </c>
      <c r="BV567" s="78">
        <f t="shared" si="503"/>
        <v>601235.80451127817</v>
      </c>
      <c r="BW567" s="79">
        <f t="shared" ref="BW567:BW577" si="548">IFERROR(BU567/$CJ$57,0)</f>
        <v>5.7563297987448603E-3</v>
      </c>
    </row>
    <row r="568" spans="2:75" ht="13.5" customHeight="1">
      <c r="B568" s="304"/>
      <c r="C568" s="318"/>
      <c r="D568" s="301"/>
      <c r="E568" s="80">
        <v>2</v>
      </c>
      <c r="F568" s="102" t="s">
        <v>418</v>
      </c>
      <c r="G568" s="176" t="s">
        <v>419</v>
      </c>
      <c r="H568" s="83">
        <v>100852615</v>
      </c>
      <c r="I568" s="85">
        <v>176</v>
      </c>
      <c r="J568" s="86">
        <f t="shared" si="495"/>
        <v>573026.22159090906</v>
      </c>
      <c r="K568" s="87">
        <f t="shared" si="540"/>
        <v>1.1017214397496087E-2</v>
      </c>
      <c r="L568" s="313"/>
      <c r="M568" s="112">
        <v>2</v>
      </c>
      <c r="N568" s="102" t="s">
        <v>352</v>
      </c>
      <c r="O568" s="176" t="s">
        <v>353</v>
      </c>
      <c r="P568" s="83">
        <v>23663458</v>
      </c>
      <c r="Q568" s="85">
        <v>84</v>
      </c>
      <c r="R568" s="86">
        <f t="shared" si="496"/>
        <v>281707.83333333331</v>
      </c>
      <c r="S568" s="87">
        <f t="shared" si="541"/>
        <v>8.580183861082738E-2</v>
      </c>
      <c r="T568" s="313"/>
      <c r="U568" s="112">
        <v>2</v>
      </c>
      <c r="V568" s="102" t="s">
        <v>426</v>
      </c>
      <c r="W568" s="176" t="s">
        <v>427</v>
      </c>
      <c r="X568" s="83">
        <v>7986646</v>
      </c>
      <c r="Y568" s="85">
        <v>6</v>
      </c>
      <c r="Z568" s="86">
        <f t="shared" si="497"/>
        <v>1331107.6666666667</v>
      </c>
      <c r="AA568" s="87">
        <f t="shared" si="542"/>
        <v>5.4744525547445258E-3</v>
      </c>
      <c r="AB568" s="313"/>
      <c r="AC568" s="112">
        <v>2</v>
      </c>
      <c r="AD568" s="102" t="s">
        <v>404</v>
      </c>
      <c r="AE568" s="176" t="s">
        <v>405</v>
      </c>
      <c r="AF568" s="83">
        <v>22926076</v>
      </c>
      <c r="AG568" s="85">
        <v>62</v>
      </c>
      <c r="AH568" s="86">
        <f t="shared" si="498"/>
        <v>369775.41935483873</v>
      </c>
      <c r="AI568" s="87">
        <f t="shared" si="543"/>
        <v>4.2906574394463666E-2</v>
      </c>
      <c r="AJ568" s="313"/>
      <c r="AK568" s="112">
        <v>2</v>
      </c>
      <c r="AL568" s="102" t="s">
        <v>384</v>
      </c>
      <c r="AM568" s="176" t="s">
        <v>385</v>
      </c>
      <c r="AN568" s="83">
        <v>23318642</v>
      </c>
      <c r="AO568" s="85">
        <v>29</v>
      </c>
      <c r="AP568" s="86">
        <f t="shared" si="499"/>
        <v>804091.10344827583</v>
      </c>
      <c r="AQ568" s="87">
        <f t="shared" si="544"/>
        <v>2.6173285198555957E-2</v>
      </c>
      <c r="AR568" s="313"/>
      <c r="AS568" s="112">
        <v>2</v>
      </c>
      <c r="AT568" s="102" t="s">
        <v>356</v>
      </c>
      <c r="AU568" s="176" t="s">
        <v>357</v>
      </c>
      <c r="AV568" s="83">
        <v>174003701</v>
      </c>
      <c r="AW568" s="85">
        <v>296</v>
      </c>
      <c r="AX568" s="86">
        <f t="shared" si="500"/>
        <v>587850.34121621621</v>
      </c>
      <c r="AY568" s="87">
        <f t="shared" si="545"/>
        <v>0.33183856502242154</v>
      </c>
      <c r="AZ568" s="313"/>
      <c r="BA568" s="112">
        <v>2</v>
      </c>
      <c r="BB568" s="102" t="s">
        <v>356</v>
      </c>
      <c r="BC568" s="176" t="s">
        <v>357</v>
      </c>
      <c r="BD568" s="83">
        <v>126553638</v>
      </c>
      <c r="BE568" s="85">
        <v>259</v>
      </c>
      <c r="BF568" s="86">
        <f t="shared" si="501"/>
        <v>488624.08494208497</v>
      </c>
      <c r="BG568" s="87">
        <f t="shared" si="546"/>
        <v>0.30292397660818715</v>
      </c>
      <c r="BH568" s="313"/>
      <c r="BI568" s="112">
        <v>2</v>
      </c>
      <c r="BJ568" s="102" t="s">
        <v>382</v>
      </c>
      <c r="BK568" s="176" t="s">
        <v>383</v>
      </c>
      <c r="BL568" s="83">
        <v>6278080</v>
      </c>
      <c r="BM568" s="85">
        <v>5</v>
      </c>
      <c r="BN568" s="86">
        <f t="shared" si="502"/>
        <v>1255616</v>
      </c>
      <c r="BO568" s="87">
        <f t="shared" si="547"/>
        <v>6.6225165562913907E-3</v>
      </c>
      <c r="BP568" s="313"/>
      <c r="BQ568" s="112">
        <v>2</v>
      </c>
      <c r="BR568" s="102" t="s">
        <v>384</v>
      </c>
      <c r="BS568" s="176" t="s">
        <v>385</v>
      </c>
      <c r="BT568" s="83">
        <v>208801987</v>
      </c>
      <c r="BU568" s="85">
        <v>417</v>
      </c>
      <c r="BV568" s="86">
        <f t="shared" si="503"/>
        <v>500724.18944844126</v>
      </c>
      <c r="BW568" s="87">
        <f t="shared" si="548"/>
        <v>1.8048041549448172E-2</v>
      </c>
    </row>
    <row r="569" spans="2:75" ht="13.5" customHeight="1">
      <c r="B569" s="304"/>
      <c r="C569" s="318"/>
      <c r="D569" s="301"/>
      <c r="E569" s="80">
        <v>3</v>
      </c>
      <c r="F569" s="175" t="s">
        <v>384</v>
      </c>
      <c r="G569" s="176" t="s">
        <v>385</v>
      </c>
      <c r="H569" s="83">
        <v>135703000</v>
      </c>
      <c r="I569" s="85">
        <v>259</v>
      </c>
      <c r="J569" s="86">
        <f t="shared" si="495"/>
        <v>523949.80694980692</v>
      </c>
      <c r="K569" s="87">
        <f t="shared" si="540"/>
        <v>1.6212832550860722E-2</v>
      </c>
      <c r="L569" s="313"/>
      <c r="M569" s="112">
        <v>3</v>
      </c>
      <c r="N569" s="175" t="s">
        <v>472</v>
      </c>
      <c r="O569" s="176" t="s">
        <v>473</v>
      </c>
      <c r="P569" s="83">
        <v>1449837</v>
      </c>
      <c r="Q569" s="85">
        <v>6</v>
      </c>
      <c r="R569" s="86">
        <f t="shared" si="496"/>
        <v>241639.5</v>
      </c>
      <c r="S569" s="87">
        <f t="shared" si="541"/>
        <v>6.1287027579162408E-3</v>
      </c>
      <c r="T569" s="313"/>
      <c r="U569" s="112">
        <v>3</v>
      </c>
      <c r="V569" s="175" t="s">
        <v>432</v>
      </c>
      <c r="W569" s="176" t="s">
        <v>433</v>
      </c>
      <c r="X569" s="83">
        <v>13319884</v>
      </c>
      <c r="Y569" s="85">
        <v>20</v>
      </c>
      <c r="Z569" s="86">
        <f t="shared" si="497"/>
        <v>665994.19999999995</v>
      </c>
      <c r="AA569" s="87">
        <f t="shared" si="542"/>
        <v>1.824817518248175E-2</v>
      </c>
      <c r="AB569" s="313"/>
      <c r="AC569" s="112">
        <v>3</v>
      </c>
      <c r="AD569" s="175" t="s">
        <v>384</v>
      </c>
      <c r="AE569" s="176" t="s">
        <v>385</v>
      </c>
      <c r="AF569" s="83">
        <v>7953452</v>
      </c>
      <c r="AG569" s="85">
        <v>23</v>
      </c>
      <c r="AH569" s="86">
        <f t="shared" si="498"/>
        <v>345802.26086956525</v>
      </c>
      <c r="AI569" s="87">
        <f t="shared" si="543"/>
        <v>1.5916955017301039E-2</v>
      </c>
      <c r="AJ569" s="313"/>
      <c r="AK569" s="112">
        <v>3</v>
      </c>
      <c r="AL569" s="175" t="s">
        <v>426</v>
      </c>
      <c r="AM569" s="176" t="s">
        <v>427</v>
      </c>
      <c r="AN569" s="83">
        <v>6986266</v>
      </c>
      <c r="AO569" s="85">
        <v>12</v>
      </c>
      <c r="AP569" s="86">
        <f t="shared" si="499"/>
        <v>582188.83333333337</v>
      </c>
      <c r="AQ569" s="87">
        <f t="shared" si="544"/>
        <v>1.0830324909747292E-2</v>
      </c>
      <c r="AR569" s="313"/>
      <c r="AS569" s="112">
        <v>3</v>
      </c>
      <c r="AT569" s="175" t="s">
        <v>430</v>
      </c>
      <c r="AU569" s="176" t="s">
        <v>431</v>
      </c>
      <c r="AV569" s="83">
        <v>5120323</v>
      </c>
      <c r="AW569" s="85">
        <v>10</v>
      </c>
      <c r="AX569" s="86">
        <f t="shared" si="500"/>
        <v>512032.3</v>
      </c>
      <c r="AY569" s="87">
        <f t="shared" si="545"/>
        <v>1.1210762331838564E-2</v>
      </c>
      <c r="AZ569" s="313"/>
      <c r="BA569" s="112">
        <v>3</v>
      </c>
      <c r="BB569" s="175" t="s">
        <v>424</v>
      </c>
      <c r="BC569" s="176" t="s">
        <v>425</v>
      </c>
      <c r="BD569" s="83">
        <v>35094714</v>
      </c>
      <c r="BE569" s="85">
        <v>73</v>
      </c>
      <c r="BF569" s="86">
        <f t="shared" si="501"/>
        <v>480749.50684931508</v>
      </c>
      <c r="BG569" s="87">
        <f t="shared" si="546"/>
        <v>8.5380116959064334E-2</v>
      </c>
      <c r="BH569" s="313"/>
      <c r="BI569" s="112">
        <v>3</v>
      </c>
      <c r="BJ569" s="175" t="s">
        <v>430</v>
      </c>
      <c r="BK569" s="176" t="s">
        <v>431</v>
      </c>
      <c r="BL569" s="83">
        <v>4942957</v>
      </c>
      <c r="BM569" s="85">
        <v>6</v>
      </c>
      <c r="BN569" s="86">
        <f t="shared" si="502"/>
        <v>823826.16666666663</v>
      </c>
      <c r="BO569" s="87">
        <f t="shared" si="547"/>
        <v>7.9470198675496689E-3</v>
      </c>
      <c r="BP569" s="313"/>
      <c r="BQ569" s="112">
        <v>3</v>
      </c>
      <c r="BR569" s="175" t="s">
        <v>426</v>
      </c>
      <c r="BS569" s="176" t="s">
        <v>427</v>
      </c>
      <c r="BT569" s="83">
        <v>52247200</v>
      </c>
      <c r="BU569" s="85">
        <v>124</v>
      </c>
      <c r="BV569" s="86">
        <f t="shared" si="503"/>
        <v>421348.38709677418</v>
      </c>
      <c r="BW569" s="87">
        <f t="shared" si="548"/>
        <v>5.3668037221380653E-3</v>
      </c>
    </row>
    <row r="570" spans="2:75" ht="13.5" customHeight="1">
      <c r="B570" s="304"/>
      <c r="C570" s="318"/>
      <c r="D570" s="301"/>
      <c r="E570" s="80">
        <v>4</v>
      </c>
      <c r="F570" s="175" t="s">
        <v>382</v>
      </c>
      <c r="G570" s="176" t="s">
        <v>383</v>
      </c>
      <c r="H570" s="83">
        <v>38054025</v>
      </c>
      <c r="I570" s="85">
        <v>88</v>
      </c>
      <c r="J570" s="86">
        <f t="shared" si="495"/>
        <v>432432.10227272729</v>
      </c>
      <c r="K570" s="87">
        <f t="shared" si="540"/>
        <v>5.5086071987480436E-3</v>
      </c>
      <c r="L570" s="313"/>
      <c r="M570" s="112">
        <v>4</v>
      </c>
      <c r="N570" s="175" t="s">
        <v>410</v>
      </c>
      <c r="O570" s="176" t="s">
        <v>411</v>
      </c>
      <c r="P570" s="83">
        <v>20083073</v>
      </c>
      <c r="Q570" s="85">
        <v>95</v>
      </c>
      <c r="R570" s="86">
        <f t="shared" si="496"/>
        <v>211400.76842105263</v>
      </c>
      <c r="S570" s="87">
        <f t="shared" si="541"/>
        <v>9.7037793667007155E-2</v>
      </c>
      <c r="T570" s="313"/>
      <c r="U570" s="112">
        <v>4</v>
      </c>
      <c r="V570" s="175" t="s">
        <v>344</v>
      </c>
      <c r="W570" s="176" t="s">
        <v>345</v>
      </c>
      <c r="X570" s="83">
        <v>103725395</v>
      </c>
      <c r="Y570" s="85">
        <v>198</v>
      </c>
      <c r="Z570" s="86">
        <f t="shared" si="497"/>
        <v>523865.63131313131</v>
      </c>
      <c r="AA570" s="87">
        <f t="shared" si="542"/>
        <v>0.18065693430656934</v>
      </c>
      <c r="AB570" s="313"/>
      <c r="AC570" s="112">
        <v>4</v>
      </c>
      <c r="AD570" s="175" t="s">
        <v>352</v>
      </c>
      <c r="AE570" s="176" t="s">
        <v>353</v>
      </c>
      <c r="AF570" s="83">
        <v>36921720</v>
      </c>
      <c r="AG570" s="85">
        <v>111</v>
      </c>
      <c r="AH570" s="86">
        <f t="shared" si="498"/>
        <v>332628.10810810811</v>
      </c>
      <c r="AI570" s="87">
        <f t="shared" si="543"/>
        <v>7.681660899653979E-2</v>
      </c>
      <c r="AJ570" s="313"/>
      <c r="AK570" s="112">
        <v>4</v>
      </c>
      <c r="AL570" s="175" t="s">
        <v>344</v>
      </c>
      <c r="AM570" s="176" t="s">
        <v>345</v>
      </c>
      <c r="AN570" s="83">
        <v>116055229</v>
      </c>
      <c r="AO570" s="85">
        <v>204</v>
      </c>
      <c r="AP570" s="86">
        <f t="shared" si="499"/>
        <v>568898.18137254904</v>
      </c>
      <c r="AQ570" s="87">
        <f t="shared" si="544"/>
        <v>0.18411552346570398</v>
      </c>
      <c r="AR570" s="313"/>
      <c r="AS570" s="112">
        <v>4</v>
      </c>
      <c r="AT570" s="175" t="s">
        <v>344</v>
      </c>
      <c r="AU570" s="176" t="s">
        <v>345</v>
      </c>
      <c r="AV570" s="83">
        <v>67947916</v>
      </c>
      <c r="AW570" s="85">
        <v>146</v>
      </c>
      <c r="AX570" s="86">
        <f t="shared" si="500"/>
        <v>465396.68493150687</v>
      </c>
      <c r="AY570" s="87">
        <f t="shared" si="545"/>
        <v>0.16367713004484305</v>
      </c>
      <c r="AZ570" s="313"/>
      <c r="BA570" s="112">
        <v>4</v>
      </c>
      <c r="BB570" s="175" t="s">
        <v>338</v>
      </c>
      <c r="BC570" s="176" t="s">
        <v>339</v>
      </c>
      <c r="BD570" s="83">
        <v>62443798</v>
      </c>
      <c r="BE570" s="85">
        <v>155</v>
      </c>
      <c r="BF570" s="86">
        <f t="shared" si="501"/>
        <v>402863.21290322579</v>
      </c>
      <c r="BG570" s="87">
        <f t="shared" si="546"/>
        <v>0.18128654970760233</v>
      </c>
      <c r="BH570" s="313"/>
      <c r="BI570" s="112">
        <v>4</v>
      </c>
      <c r="BJ570" s="175" t="s">
        <v>338</v>
      </c>
      <c r="BK570" s="176" t="s">
        <v>339</v>
      </c>
      <c r="BL570" s="83">
        <v>78522776</v>
      </c>
      <c r="BM570" s="85">
        <v>143</v>
      </c>
      <c r="BN570" s="86">
        <f t="shared" si="502"/>
        <v>549110.32167832169</v>
      </c>
      <c r="BO570" s="87">
        <f t="shared" si="547"/>
        <v>0.18940397350993377</v>
      </c>
      <c r="BP570" s="313"/>
      <c r="BQ570" s="112">
        <v>4</v>
      </c>
      <c r="BR570" s="175" t="s">
        <v>456</v>
      </c>
      <c r="BS570" s="176" t="s">
        <v>457</v>
      </c>
      <c r="BT570" s="83">
        <v>1646946</v>
      </c>
      <c r="BU570" s="85">
        <v>4</v>
      </c>
      <c r="BV570" s="86">
        <f t="shared" si="503"/>
        <v>411736.5</v>
      </c>
      <c r="BW570" s="87">
        <f t="shared" si="548"/>
        <v>1.7312270071413114E-4</v>
      </c>
    </row>
    <row r="571" spans="2:75" ht="13.5" customHeight="1">
      <c r="B571" s="304"/>
      <c r="C571" s="318"/>
      <c r="D571" s="301"/>
      <c r="E571" s="80">
        <v>5</v>
      </c>
      <c r="F571" s="102" t="s">
        <v>426</v>
      </c>
      <c r="G571" s="176" t="s">
        <v>427</v>
      </c>
      <c r="H571" s="83">
        <v>23718649</v>
      </c>
      <c r="I571" s="85">
        <v>60</v>
      </c>
      <c r="J571" s="86">
        <f t="shared" si="495"/>
        <v>395310.81666666665</v>
      </c>
      <c r="K571" s="87">
        <f t="shared" si="540"/>
        <v>3.7558685446009389E-3</v>
      </c>
      <c r="L571" s="313"/>
      <c r="M571" s="112">
        <v>5</v>
      </c>
      <c r="N571" s="102" t="s">
        <v>462</v>
      </c>
      <c r="O571" s="176" t="s">
        <v>463</v>
      </c>
      <c r="P571" s="83">
        <v>4928871</v>
      </c>
      <c r="Q571" s="85">
        <v>24</v>
      </c>
      <c r="R571" s="86">
        <f t="shared" si="496"/>
        <v>205369.625</v>
      </c>
      <c r="S571" s="87">
        <f t="shared" si="541"/>
        <v>2.4514811031664963E-2</v>
      </c>
      <c r="T571" s="313"/>
      <c r="U571" s="112">
        <v>5</v>
      </c>
      <c r="V571" s="102" t="s">
        <v>384</v>
      </c>
      <c r="W571" s="176" t="s">
        <v>385</v>
      </c>
      <c r="X571" s="83">
        <v>11541612</v>
      </c>
      <c r="Y571" s="85">
        <v>31</v>
      </c>
      <c r="Z571" s="86">
        <f t="shared" si="497"/>
        <v>372310.06451612903</v>
      </c>
      <c r="AA571" s="87">
        <f t="shared" si="542"/>
        <v>2.8284671532846715E-2</v>
      </c>
      <c r="AB571" s="313"/>
      <c r="AC571" s="112">
        <v>5</v>
      </c>
      <c r="AD571" s="102" t="s">
        <v>374</v>
      </c>
      <c r="AE571" s="176" t="s">
        <v>375</v>
      </c>
      <c r="AF571" s="83">
        <v>7755209</v>
      </c>
      <c r="AG571" s="85">
        <v>25</v>
      </c>
      <c r="AH571" s="86">
        <f t="shared" si="498"/>
        <v>310208.36</v>
      </c>
      <c r="AI571" s="87">
        <f t="shared" si="543"/>
        <v>1.7301038062283738E-2</v>
      </c>
      <c r="AJ571" s="313"/>
      <c r="AK571" s="112">
        <v>5</v>
      </c>
      <c r="AL571" s="102" t="s">
        <v>406</v>
      </c>
      <c r="AM571" s="176" t="s">
        <v>407</v>
      </c>
      <c r="AN571" s="83">
        <v>33863930</v>
      </c>
      <c r="AO571" s="85">
        <v>66</v>
      </c>
      <c r="AP571" s="86">
        <f t="shared" si="499"/>
        <v>513089.84848484851</v>
      </c>
      <c r="AQ571" s="87">
        <f t="shared" si="544"/>
        <v>5.9566787003610108E-2</v>
      </c>
      <c r="AR571" s="313"/>
      <c r="AS571" s="112">
        <v>5</v>
      </c>
      <c r="AT571" s="102" t="s">
        <v>406</v>
      </c>
      <c r="AU571" s="176" t="s">
        <v>407</v>
      </c>
      <c r="AV571" s="83">
        <v>25594254</v>
      </c>
      <c r="AW571" s="85">
        <v>60</v>
      </c>
      <c r="AX571" s="86">
        <f t="shared" si="500"/>
        <v>426570.9</v>
      </c>
      <c r="AY571" s="87">
        <f t="shared" si="545"/>
        <v>6.726457399103139E-2</v>
      </c>
      <c r="AZ571" s="313"/>
      <c r="BA571" s="112">
        <v>5</v>
      </c>
      <c r="BB571" s="102" t="s">
        <v>366</v>
      </c>
      <c r="BC571" s="176" t="s">
        <v>367</v>
      </c>
      <c r="BD571" s="83">
        <v>91309450</v>
      </c>
      <c r="BE571" s="85">
        <v>241</v>
      </c>
      <c r="BF571" s="86">
        <f t="shared" si="501"/>
        <v>378877.38589211617</v>
      </c>
      <c r="BG571" s="87">
        <f t="shared" si="546"/>
        <v>0.28187134502923977</v>
      </c>
      <c r="BH571" s="313"/>
      <c r="BI571" s="112">
        <v>5</v>
      </c>
      <c r="BJ571" s="102" t="s">
        <v>364</v>
      </c>
      <c r="BK571" s="176" t="s">
        <v>365</v>
      </c>
      <c r="BL571" s="83">
        <v>247189145</v>
      </c>
      <c r="BM571" s="85">
        <v>459</v>
      </c>
      <c r="BN571" s="86">
        <f t="shared" si="502"/>
        <v>538538.44226579519</v>
      </c>
      <c r="BO571" s="87">
        <f t="shared" si="547"/>
        <v>0.60794701986754962</v>
      </c>
      <c r="BP571" s="313"/>
      <c r="BQ571" s="112">
        <v>5</v>
      </c>
      <c r="BR571" s="102" t="s">
        <v>406</v>
      </c>
      <c r="BS571" s="176" t="s">
        <v>407</v>
      </c>
      <c r="BT571" s="83">
        <v>197717231</v>
      </c>
      <c r="BU571" s="85">
        <v>525</v>
      </c>
      <c r="BV571" s="86">
        <f t="shared" si="503"/>
        <v>376604.24952380953</v>
      </c>
      <c r="BW571" s="87">
        <f t="shared" si="548"/>
        <v>2.2722354468729711E-2</v>
      </c>
    </row>
    <row r="572" spans="2:75" ht="13.5" customHeight="1">
      <c r="B572" s="304"/>
      <c r="C572" s="318"/>
      <c r="D572" s="301"/>
      <c r="E572" s="80">
        <v>6</v>
      </c>
      <c r="F572" s="175" t="s">
        <v>406</v>
      </c>
      <c r="G572" s="176" t="s">
        <v>407</v>
      </c>
      <c r="H572" s="83">
        <v>36256388</v>
      </c>
      <c r="I572" s="85">
        <v>128</v>
      </c>
      <c r="J572" s="86">
        <f t="shared" si="495"/>
        <v>283253.03125</v>
      </c>
      <c r="K572" s="87">
        <f t="shared" si="540"/>
        <v>8.0125195618153365E-3</v>
      </c>
      <c r="L572" s="313"/>
      <c r="M572" s="112">
        <v>6</v>
      </c>
      <c r="N572" s="175" t="s">
        <v>338</v>
      </c>
      <c r="O572" s="176" t="s">
        <v>339</v>
      </c>
      <c r="P572" s="83">
        <v>59137325</v>
      </c>
      <c r="Q572" s="85">
        <v>299</v>
      </c>
      <c r="R572" s="86">
        <f t="shared" si="496"/>
        <v>197783.69565217392</v>
      </c>
      <c r="S572" s="87">
        <f t="shared" si="541"/>
        <v>0.30541368743615932</v>
      </c>
      <c r="T572" s="313"/>
      <c r="U572" s="112">
        <v>6</v>
      </c>
      <c r="V572" s="175" t="s">
        <v>352</v>
      </c>
      <c r="W572" s="176" t="s">
        <v>353</v>
      </c>
      <c r="X572" s="83">
        <v>35898104</v>
      </c>
      <c r="Y572" s="85">
        <v>111</v>
      </c>
      <c r="Z572" s="86">
        <f t="shared" si="497"/>
        <v>323406.34234234237</v>
      </c>
      <c r="AA572" s="87">
        <f t="shared" si="542"/>
        <v>0.10127737226277372</v>
      </c>
      <c r="AB572" s="313"/>
      <c r="AC572" s="112">
        <v>6</v>
      </c>
      <c r="AD572" s="175" t="s">
        <v>432</v>
      </c>
      <c r="AE572" s="176" t="s">
        <v>433</v>
      </c>
      <c r="AF572" s="83">
        <v>3601462</v>
      </c>
      <c r="AG572" s="85">
        <v>12</v>
      </c>
      <c r="AH572" s="86">
        <f t="shared" si="498"/>
        <v>300121.83333333331</v>
      </c>
      <c r="AI572" s="87">
        <f t="shared" si="543"/>
        <v>8.3044982698961944E-3</v>
      </c>
      <c r="AJ572" s="313"/>
      <c r="AK572" s="112">
        <v>6</v>
      </c>
      <c r="AL572" s="175" t="s">
        <v>374</v>
      </c>
      <c r="AM572" s="176" t="s">
        <v>375</v>
      </c>
      <c r="AN572" s="83">
        <v>11923750</v>
      </c>
      <c r="AO572" s="85">
        <v>27</v>
      </c>
      <c r="AP572" s="86">
        <f t="shared" si="499"/>
        <v>441620.37037037039</v>
      </c>
      <c r="AQ572" s="87">
        <f t="shared" si="544"/>
        <v>2.4368231046931407E-2</v>
      </c>
      <c r="AR572" s="313"/>
      <c r="AS572" s="112">
        <v>6</v>
      </c>
      <c r="AT572" s="175" t="s">
        <v>404</v>
      </c>
      <c r="AU572" s="176" t="s">
        <v>405</v>
      </c>
      <c r="AV572" s="83">
        <v>23735591</v>
      </c>
      <c r="AW572" s="85">
        <v>66</v>
      </c>
      <c r="AX572" s="86">
        <f t="shared" si="500"/>
        <v>359630.16666666669</v>
      </c>
      <c r="AY572" s="87">
        <f t="shared" si="545"/>
        <v>7.3991031390134535E-2</v>
      </c>
      <c r="AZ572" s="313"/>
      <c r="BA572" s="112">
        <v>6</v>
      </c>
      <c r="BB572" s="175" t="s">
        <v>364</v>
      </c>
      <c r="BC572" s="176" t="s">
        <v>365</v>
      </c>
      <c r="BD572" s="83">
        <v>167845332</v>
      </c>
      <c r="BE572" s="85">
        <v>452</v>
      </c>
      <c r="BF572" s="86">
        <f t="shared" si="501"/>
        <v>371339.23008849559</v>
      </c>
      <c r="BG572" s="87">
        <f t="shared" si="546"/>
        <v>0.52865497076023393</v>
      </c>
      <c r="BH572" s="313"/>
      <c r="BI572" s="112">
        <v>6</v>
      </c>
      <c r="BJ572" s="175" t="s">
        <v>366</v>
      </c>
      <c r="BK572" s="176" t="s">
        <v>367</v>
      </c>
      <c r="BL572" s="83">
        <v>113143075</v>
      </c>
      <c r="BM572" s="85">
        <v>223</v>
      </c>
      <c r="BN572" s="86">
        <f t="shared" si="502"/>
        <v>507368.04932735424</v>
      </c>
      <c r="BO572" s="87">
        <f t="shared" si="547"/>
        <v>0.295364238410596</v>
      </c>
      <c r="BP572" s="313"/>
      <c r="BQ572" s="112">
        <v>6</v>
      </c>
      <c r="BR572" s="175" t="s">
        <v>344</v>
      </c>
      <c r="BS572" s="176" t="s">
        <v>345</v>
      </c>
      <c r="BT572" s="83">
        <v>699821076</v>
      </c>
      <c r="BU572" s="85">
        <v>2295</v>
      </c>
      <c r="BV572" s="86">
        <f t="shared" si="503"/>
        <v>304932.93071895425</v>
      </c>
      <c r="BW572" s="87">
        <f t="shared" si="548"/>
        <v>9.9329149534732736E-2</v>
      </c>
    </row>
    <row r="573" spans="2:75" ht="13.5" customHeight="1">
      <c r="B573" s="304"/>
      <c r="C573" s="318"/>
      <c r="D573" s="301"/>
      <c r="E573" s="80">
        <v>7</v>
      </c>
      <c r="F573" s="102" t="s">
        <v>460</v>
      </c>
      <c r="G573" s="176" t="s">
        <v>461</v>
      </c>
      <c r="H573" s="83">
        <v>8848995</v>
      </c>
      <c r="I573" s="85">
        <v>32</v>
      </c>
      <c r="J573" s="86">
        <f t="shared" si="495"/>
        <v>276531.09375</v>
      </c>
      <c r="K573" s="87">
        <f t="shared" si="540"/>
        <v>2.0031298904538341E-3</v>
      </c>
      <c r="L573" s="313"/>
      <c r="M573" s="112">
        <v>7</v>
      </c>
      <c r="N573" s="102" t="s">
        <v>460</v>
      </c>
      <c r="O573" s="176" t="s">
        <v>461</v>
      </c>
      <c r="P573" s="83">
        <v>588109</v>
      </c>
      <c r="Q573" s="85">
        <v>3</v>
      </c>
      <c r="R573" s="86">
        <f t="shared" si="496"/>
        <v>196036.33333333334</v>
      </c>
      <c r="S573" s="87">
        <f t="shared" si="541"/>
        <v>3.0643513789581204E-3</v>
      </c>
      <c r="T573" s="313"/>
      <c r="U573" s="112">
        <v>7</v>
      </c>
      <c r="V573" s="102" t="s">
        <v>406</v>
      </c>
      <c r="W573" s="176" t="s">
        <v>407</v>
      </c>
      <c r="X573" s="83">
        <v>17110683</v>
      </c>
      <c r="Y573" s="85">
        <v>53</v>
      </c>
      <c r="Z573" s="86">
        <f t="shared" si="497"/>
        <v>322843.07547169813</v>
      </c>
      <c r="AA573" s="87">
        <f t="shared" si="542"/>
        <v>4.8357664233576646E-2</v>
      </c>
      <c r="AB573" s="313"/>
      <c r="AC573" s="112">
        <v>7</v>
      </c>
      <c r="AD573" s="102" t="s">
        <v>338</v>
      </c>
      <c r="AE573" s="176" t="s">
        <v>339</v>
      </c>
      <c r="AF573" s="83">
        <v>103261244</v>
      </c>
      <c r="AG573" s="85">
        <v>347</v>
      </c>
      <c r="AH573" s="86">
        <f t="shared" si="498"/>
        <v>297582.83573487034</v>
      </c>
      <c r="AI573" s="87">
        <f t="shared" si="543"/>
        <v>0.24013840830449826</v>
      </c>
      <c r="AJ573" s="313"/>
      <c r="AK573" s="112">
        <v>7</v>
      </c>
      <c r="AL573" s="102" t="s">
        <v>392</v>
      </c>
      <c r="AM573" s="176" t="s">
        <v>393</v>
      </c>
      <c r="AN573" s="83">
        <v>19398493</v>
      </c>
      <c r="AO573" s="85">
        <v>51</v>
      </c>
      <c r="AP573" s="86">
        <f t="shared" si="499"/>
        <v>380362.60784313723</v>
      </c>
      <c r="AQ573" s="87">
        <f t="shared" si="544"/>
        <v>4.6028880866425995E-2</v>
      </c>
      <c r="AR573" s="313"/>
      <c r="AS573" s="112">
        <v>7</v>
      </c>
      <c r="AT573" s="102" t="s">
        <v>366</v>
      </c>
      <c r="AU573" s="176" t="s">
        <v>367</v>
      </c>
      <c r="AV573" s="83">
        <v>82038347</v>
      </c>
      <c r="AW573" s="85">
        <v>253</v>
      </c>
      <c r="AX573" s="86">
        <f t="shared" si="500"/>
        <v>324262.24110671936</v>
      </c>
      <c r="AY573" s="87">
        <f t="shared" si="545"/>
        <v>0.28363228699551568</v>
      </c>
      <c r="AZ573" s="313"/>
      <c r="BA573" s="112">
        <v>7</v>
      </c>
      <c r="BB573" s="102" t="s">
        <v>430</v>
      </c>
      <c r="BC573" s="176" t="s">
        <v>431</v>
      </c>
      <c r="BD573" s="83">
        <v>3889305</v>
      </c>
      <c r="BE573" s="85">
        <v>11</v>
      </c>
      <c r="BF573" s="86">
        <f t="shared" si="501"/>
        <v>353573.18181818182</v>
      </c>
      <c r="BG573" s="87">
        <f t="shared" si="546"/>
        <v>1.2865497076023392E-2</v>
      </c>
      <c r="BH573" s="313"/>
      <c r="BI573" s="112">
        <v>7</v>
      </c>
      <c r="BJ573" s="102" t="s">
        <v>344</v>
      </c>
      <c r="BK573" s="176" t="s">
        <v>345</v>
      </c>
      <c r="BL573" s="83">
        <v>47168011</v>
      </c>
      <c r="BM573" s="85">
        <v>106</v>
      </c>
      <c r="BN573" s="86">
        <f t="shared" si="502"/>
        <v>444981.23584905663</v>
      </c>
      <c r="BO573" s="87">
        <f t="shared" si="547"/>
        <v>0.1403973509933775</v>
      </c>
      <c r="BP573" s="313"/>
      <c r="BQ573" s="112">
        <v>7</v>
      </c>
      <c r="BR573" s="102" t="s">
        <v>430</v>
      </c>
      <c r="BS573" s="176" t="s">
        <v>431</v>
      </c>
      <c r="BT573" s="83">
        <v>77683204</v>
      </c>
      <c r="BU573" s="85">
        <v>301</v>
      </c>
      <c r="BV573" s="86">
        <f t="shared" si="503"/>
        <v>258083.7342192691</v>
      </c>
      <c r="BW573" s="87">
        <f t="shared" si="548"/>
        <v>1.3027483228738368E-2</v>
      </c>
    </row>
    <row r="574" spans="2:75" ht="13.5" customHeight="1">
      <c r="B574" s="304"/>
      <c r="C574" s="318"/>
      <c r="D574" s="301"/>
      <c r="E574" s="80">
        <v>8</v>
      </c>
      <c r="F574" s="175" t="s">
        <v>352</v>
      </c>
      <c r="G574" s="176" t="s">
        <v>353</v>
      </c>
      <c r="H574" s="83">
        <v>242000411</v>
      </c>
      <c r="I574" s="85">
        <v>992</v>
      </c>
      <c r="J574" s="86">
        <f t="shared" si="495"/>
        <v>243952.02721774194</v>
      </c>
      <c r="K574" s="87">
        <f t="shared" si="540"/>
        <v>6.2097026604068857E-2</v>
      </c>
      <c r="L574" s="313"/>
      <c r="M574" s="112">
        <v>8</v>
      </c>
      <c r="N574" s="175" t="s">
        <v>418</v>
      </c>
      <c r="O574" s="176" t="s">
        <v>419</v>
      </c>
      <c r="P574" s="83">
        <v>4439857</v>
      </c>
      <c r="Q574" s="85">
        <v>23</v>
      </c>
      <c r="R574" s="86">
        <f t="shared" si="496"/>
        <v>193037.26086956522</v>
      </c>
      <c r="S574" s="87">
        <f t="shared" si="541"/>
        <v>2.3493360572012258E-2</v>
      </c>
      <c r="T574" s="313"/>
      <c r="U574" s="112">
        <v>8</v>
      </c>
      <c r="V574" s="175" t="s">
        <v>430</v>
      </c>
      <c r="W574" s="176" t="s">
        <v>431</v>
      </c>
      <c r="X574" s="83">
        <v>4327551</v>
      </c>
      <c r="Y574" s="85">
        <v>14</v>
      </c>
      <c r="Z574" s="86">
        <f t="shared" si="497"/>
        <v>309110.78571428574</v>
      </c>
      <c r="AA574" s="87">
        <f t="shared" si="542"/>
        <v>1.2773722627737226E-2</v>
      </c>
      <c r="AB574" s="313"/>
      <c r="AC574" s="112">
        <v>8</v>
      </c>
      <c r="AD574" s="175" t="s">
        <v>356</v>
      </c>
      <c r="AE574" s="176" t="s">
        <v>357</v>
      </c>
      <c r="AF574" s="83">
        <v>95960395</v>
      </c>
      <c r="AG574" s="85">
        <v>336</v>
      </c>
      <c r="AH574" s="86">
        <f t="shared" si="498"/>
        <v>285596.41369047621</v>
      </c>
      <c r="AI574" s="87">
        <f t="shared" si="543"/>
        <v>0.23252595155709344</v>
      </c>
      <c r="AJ574" s="313"/>
      <c r="AK574" s="112">
        <v>8</v>
      </c>
      <c r="AL574" s="175" t="s">
        <v>356</v>
      </c>
      <c r="AM574" s="176" t="s">
        <v>357</v>
      </c>
      <c r="AN574" s="83">
        <v>119926120</v>
      </c>
      <c r="AO574" s="85">
        <v>329</v>
      </c>
      <c r="AP574" s="86">
        <f t="shared" si="499"/>
        <v>364517.0820668693</v>
      </c>
      <c r="AQ574" s="87">
        <f t="shared" si="544"/>
        <v>0.29693140794223827</v>
      </c>
      <c r="AR574" s="313"/>
      <c r="AS574" s="112">
        <v>8</v>
      </c>
      <c r="AT574" s="175" t="s">
        <v>482</v>
      </c>
      <c r="AU574" s="176" t="s">
        <v>483</v>
      </c>
      <c r="AV574" s="83">
        <v>5390820</v>
      </c>
      <c r="AW574" s="85">
        <v>17</v>
      </c>
      <c r="AX574" s="86">
        <f t="shared" si="500"/>
        <v>317107.0588235294</v>
      </c>
      <c r="AY574" s="87">
        <f t="shared" si="545"/>
        <v>1.905829596412556E-2</v>
      </c>
      <c r="AZ574" s="313"/>
      <c r="BA574" s="112">
        <v>8</v>
      </c>
      <c r="BB574" s="175" t="s">
        <v>352</v>
      </c>
      <c r="BC574" s="176" t="s">
        <v>353</v>
      </c>
      <c r="BD574" s="83">
        <v>20548340</v>
      </c>
      <c r="BE574" s="85">
        <v>64</v>
      </c>
      <c r="BF574" s="86">
        <f t="shared" si="501"/>
        <v>321067.8125</v>
      </c>
      <c r="BG574" s="87">
        <f t="shared" si="546"/>
        <v>7.4853801169590645E-2</v>
      </c>
      <c r="BH574" s="313"/>
      <c r="BI574" s="112">
        <v>8</v>
      </c>
      <c r="BJ574" s="175" t="s">
        <v>424</v>
      </c>
      <c r="BK574" s="176" t="s">
        <v>425</v>
      </c>
      <c r="BL574" s="83">
        <v>18132411</v>
      </c>
      <c r="BM574" s="85">
        <v>41</v>
      </c>
      <c r="BN574" s="86">
        <f t="shared" si="502"/>
        <v>442253.92682926828</v>
      </c>
      <c r="BO574" s="87">
        <f t="shared" si="547"/>
        <v>5.4304635761589407E-2</v>
      </c>
      <c r="BP574" s="313"/>
      <c r="BQ574" s="112">
        <v>8</v>
      </c>
      <c r="BR574" s="175" t="s">
        <v>352</v>
      </c>
      <c r="BS574" s="176" t="s">
        <v>353</v>
      </c>
      <c r="BT574" s="83">
        <v>398291445</v>
      </c>
      <c r="BU574" s="85">
        <v>1554</v>
      </c>
      <c r="BV574" s="86">
        <f t="shared" si="503"/>
        <v>256300.80115830115</v>
      </c>
      <c r="BW574" s="87">
        <f t="shared" si="548"/>
        <v>6.7258169227439948E-2</v>
      </c>
    </row>
    <row r="575" spans="2:75" ht="13.5" customHeight="1">
      <c r="B575" s="304"/>
      <c r="C575" s="318"/>
      <c r="D575" s="301"/>
      <c r="E575" s="80">
        <v>9</v>
      </c>
      <c r="F575" s="175" t="s">
        <v>344</v>
      </c>
      <c r="G575" s="176" t="s">
        <v>345</v>
      </c>
      <c r="H575" s="83">
        <v>268255501</v>
      </c>
      <c r="I575" s="85">
        <v>1179</v>
      </c>
      <c r="J575" s="86">
        <f t="shared" si="495"/>
        <v>227527.99067005937</v>
      </c>
      <c r="K575" s="87">
        <f t="shared" si="540"/>
        <v>7.3802816901408455E-2</v>
      </c>
      <c r="L575" s="313"/>
      <c r="M575" s="112">
        <v>9</v>
      </c>
      <c r="N575" s="175" t="s">
        <v>336</v>
      </c>
      <c r="O575" s="176" t="s">
        <v>337</v>
      </c>
      <c r="P575" s="83">
        <v>107661746</v>
      </c>
      <c r="Q575" s="85">
        <v>591</v>
      </c>
      <c r="R575" s="86">
        <f t="shared" si="496"/>
        <v>182168.77495769883</v>
      </c>
      <c r="S575" s="87">
        <f t="shared" si="541"/>
        <v>0.6036772216547498</v>
      </c>
      <c r="T575" s="313"/>
      <c r="U575" s="112">
        <v>9</v>
      </c>
      <c r="V575" s="175" t="s">
        <v>338</v>
      </c>
      <c r="W575" s="176" t="s">
        <v>339</v>
      </c>
      <c r="X575" s="83">
        <v>87154771</v>
      </c>
      <c r="Y575" s="85">
        <v>298</v>
      </c>
      <c r="Z575" s="86">
        <f t="shared" si="497"/>
        <v>292465.67449664429</v>
      </c>
      <c r="AA575" s="87">
        <f t="shared" si="542"/>
        <v>0.27189781021897808</v>
      </c>
      <c r="AB575" s="313"/>
      <c r="AC575" s="112">
        <v>9</v>
      </c>
      <c r="AD575" s="175" t="s">
        <v>406</v>
      </c>
      <c r="AE575" s="176" t="s">
        <v>407</v>
      </c>
      <c r="AF575" s="83">
        <v>17070109</v>
      </c>
      <c r="AG575" s="85">
        <v>60</v>
      </c>
      <c r="AH575" s="86">
        <f t="shared" si="498"/>
        <v>284501.81666666665</v>
      </c>
      <c r="AI575" s="87">
        <f t="shared" si="543"/>
        <v>4.1522491349480967E-2</v>
      </c>
      <c r="AJ575" s="313"/>
      <c r="AK575" s="112">
        <v>9</v>
      </c>
      <c r="AL575" s="175" t="s">
        <v>338</v>
      </c>
      <c r="AM575" s="176" t="s">
        <v>339</v>
      </c>
      <c r="AN575" s="83">
        <v>98085699</v>
      </c>
      <c r="AO575" s="85">
        <v>307</v>
      </c>
      <c r="AP575" s="86">
        <f t="shared" si="499"/>
        <v>319497.39087947883</v>
      </c>
      <c r="AQ575" s="87">
        <f t="shared" si="544"/>
        <v>0.27707581227436823</v>
      </c>
      <c r="AR575" s="313"/>
      <c r="AS575" s="112">
        <v>9</v>
      </c>
      <c r="AT575" s="175" t="s">
        <v>472</v>
      </c>
      <c r="AU575" s="176" t="s">
        <v>473</v>
      </c>
      <c r="AV575" s="83">
        <v>618968</v>
      </c>
      <c r="AW575" s="85">
        <v>2</v>
      </c>
      <c r="AX575" s="86">
        <f t="shared" si="500"/>
        <v>309484</v>
      </c>
      <c r="AY575" s="87">
        <f t="shared" si="545"/>
        <v>2.242152466367713E-3</v>
      </c>
      <c r="AZ575" s="313"/>
      <c r="BA575" s="112">
        <v>9</v>
      </c>
      <c r="BB575" s="175" t="s">
        <v>362</v>
      </c>
      <c r="BC575" s="176" t="s">
        <v>363</v>
      </c>
      <c r="BD575" s="83">
        <v>117344528</v>
      </c>
      <c r="BE575" s="85">
        <v>371</v>
      </c>
      <c r="BF575" s="86">
        <f t="shared" si="501"/>
        <v>316292.52830188681</v>
      </c>
      <c r="BG575" s="87">
        <f t="shared" si="546"/>
        <v>0.43391812865497076</v>
      </c>
      <c r="BH575" s="313"/>
      <c r="BI575" s="112">
        <v>9</v>
      </c>
      <c r="BJ575" s="175" t="s">
        <v>404</v>
      </c>
      <c r="BK575" s="176" t="s">
        <v>405</v>
      </c>
      <c r="BL575" s="83">
        <v>29027174</v>
      </c>
      <c r="BM575" s="85">
        <v>66</v>
      </c>
      <c r="BN575" s="86">
        <f t="shared" si="502"/>
        <v>439805.66666666669</v>
      </c>
      <c r="BO575" s="87">
        <f t="shared" si="547"/>
        <v>8.7417218543046363E-2</v>
      </c>
      <c r="BP575" s="313"/>
      <c r="BQ575" s="112">
        <v>9</v>
      </c>
      <c r="BR575" s="175" t="s">
        <v>404</v>
      </c>
      <c r="BS575" s="176" t="s">
        <v>405</v>
      </c>
      <c r="BT575" s="83">
        <v>161710972</v>
      </c>
      <c r="BU575" s="85">
        <v>640</v>
      </c>
      <c r="BV575" s="86">
        <f t="shared" si="503"/>
        <v>252673.39374999999</v>
      </c>
      <c r="BW575" s="87">
        <f t="shared" si="548"/>
        <v>2.7699632114260981E-2</v>
      </c>
    </row>
    <row r="576" spans="2:75" ht="13.5" customHeight="1">
      <c r="B576" s="304"/>
      <c r="C576" s="318"/>
      <c r="D576" s="301"/>
      <c r="E576" s="88">
        <v>10</v>
      </c>
      <c r="F576" s="103" t="s">
        <v>404</v>
      </c>
      <c r="G576" s="178" t="s">
        <v>405</v>
      </c>
      <c r="H576" s="91">
        <v>56848779</v>
      </c>
      <c r="I576" s="93">
        <v>253</v>
      </c>
      <c r="J576" s="94">
        <f t="shared" si="495"/>
        <v>224698.73122529645</v>
      </c>
      <c r="K576" s="95">
        <f t="shared" si="540"/>
        <v>1.5837245696400624E-2</v>
      </c>
      <c r="L576" s="313"/>
      <c r="M576" s="113">
        <v>10</v>
      </c>
      <c r="N576" s="103" t="s">
        <v>356</v>
      </c>
      <c r="O576" s="178" t="s">
        <v>357</v>
      </c>
      <c r="P576" s="91">
        <v>41562968</v>
      </c>
      <c r="Q576" s="93">
        <v>229</v>
      </c>
      <c r="R576" s="94">
        <f t="shared" si="496"/>
        <v>181497.6768558952</v>
      </c>
      <c r="S576" s="95">
        <f t="shared" si="541"/>
        <v>0.23391215526046988</v>
      </c>
      <c r="T576" s="313"/>
      <c r="U576" s="113">
        <v>10</v>
      </c>
      <c r="V576" s="103" t="s">
        <v>356</v>
      </c>
      <c r="W576" s="178" t="s">
        <v>357</v>
      </c>
      <c r="X576" s="91">
        <v>82264534</v>
      </c>
      <c r="Y576" s="93">
        <v>347</v>
      </c>
      <c r="Z576" s="94">
        <f t="shared" si="497"/>
        <v>237073.58501440921</v>
      </c>
      <c r="AA576" s="95">
        <f t="shared" si="542"/>
        <v>0.31660583941605841</v>
      </c>
      <c r="AB576" s="313"/>
      <c r="AC576" s="113">
        <v>10</v>
      </c>
      <c r="AD576" s="103" t="s">
        <v>392</v>
      </c>
      <c r="AE576" s="178" t="s">
        <v>393</v>
      </c>
      <c r="AF576" s="91">
        <v>14011847</v>
      </c>
      <c r="AG576" s="93">
        <v>80</v>
      </c>
      <c r="AH576" s="94">
        <f t="shared" si="498"/>
        <v>175148.08749999999</v>
      </c>
      <c r="AI576" s="95">
        <f t="shared" si="543"/>
        <v>5.536332179930796E-2</v>
      </c>
      <c r="AJ576" s="313"/>
      <c r="AK576" s="113">
        <v>10</v>
      </c>
      <c r="AL576" s="103" t="s">
        <v>404</v>
      </c>
      <c r="AM576" s="178" t="s">
        <v>405</v>
      </c>
      <c r="AN576" s="91">
        <v>17067986</v>
      </c>
      <c r="AO576" s="93">
        <v>59</v>
      </c>
      <c r="AP576" s="94">
        <f t="shared" si="499"/>
        <v>289287.89830508473</v>
      </c>
      <c r="AQ576" s="95">
        <f t="shared" si="544"/>
        <v>5.3249097472924188E-2</v>
      </c>
      <c r="AR576" s="313"/>
      <c r="AS576" s="113">
        <v>10</v>
      </c>
      <c r="AT576" s="103" t="s">
        <v>468</v>
      </c>
      <c r="AU576" s="178" t="s">
        <v>469</v>
      </c>
      <c r="AV576" s="91">
        <v>9138386</v>
      </c>
      <c r="AW576" s="93">
        <v>30</v>
      </c>
      <c r="AX576" s="94">
        <f t="shared" si="500"/>
        <v>304612.86666666664</v>
      </c>
      <c r="AY576" s="95">
        <f t="shared" si="545"/>
        <v>3.3632286995515695E-2</v>
      </c>
      <c r="AZ576" s="313"/>
      <c r="BA576" s="113">
        <v>10</v>
      </c>
      <c r="BB576" s="103" t="s">
        <v>344</v>
      </c>
      <c r="BC576" s="178" t="s">
        <v>345</v>
      </c>
      <c r="BD576" s="91">
        <v>48422439</v>
      </c>
      <c r="BE576" s="93">
        <v>160</v>
      </c>
      <c r="BF576" s="94">
        <f t="shared" si="501"/>
        <v>302640.24375000002</v>
      </c>
      <c r="BG576" s="95">
        <f t="shared" si="546"/>
        <v>0.1871345029239766</v>
      </c>
      <c r="BH576" s="313"/>
      <c r="BI576" s="113">
        <v>10</v>
      </c>
      <c r="BJ576" s="103" t="s">
        <v>362</v>
      </c>
      <c r="BK576" s="178" t="s">
        <v>363</v>
      </c>
      <c r="BL576" s="91">
        <v>142295677</v>
      </c>
      <c r="BM576" s="93">
        <v>324</v>
      </c>
      <c r="BN576" s="94">
        <f t="shared" si="502"/>
        <v>439184.18827160494</v>
      </c>
      <c r="BO576" s="95">
        <f t="shared" si="547"/>
        <v>0.4291390728476821</v>
      </c>
      <c r="BP576" s="313"/>
      <c r="BQ576" s="113">
        <v>10</v>
      </c>
      <c r="BR576" s="103" t="s">
        <v>356</v>
      </c>
      <c r="BS576" s="178" t="s">
        <v>357</v>
      </c>
      <c r="BT576" s="91">
        <v>817237492</v>
      </c>
      <c r="BU576" s="93">
        <v>3738</v>
      </c>
      <c r="BV576" s="94">
        <f t="shared" si="503"/>
        <v>218629.61262707331</v>
      </c>
      <c r="BW576" s="95">
        <f t="shared" si="548"/>
        <v>0.16178316381735555</v>
      </c>
    </row>
    <row r="577" spans="2:75" s="173" customFormat="1" ht="13.5" customHeight="1">
      <c r="B577" s="266"/>
      <c r="C577" s="320"/>
      <c r="D577" s="302"/>
      <c r="E577" s="96" t="s">
        <v>164</v>
      </c>
      <c r="F577" s="97"/>
      <c r="G577" s="98"/>
      <c r="H577" s="228">
        <v>8604778960</v>
      </c>
      <c r="I577" s="100">
        <v>14684</v>
      </c>
      <c r="J577" s="49">
        <f t="shared" si="495"/>
        <v>585996.93271588127</v>
      </c>
      <c r="K577" s="101">
        <f t="shared" si="540"/>
        <v>0.91918622848200315</v>
      </c>
      <c r="L577" s="314"/>
      <c r="M577" s="96" t="s">
        <v>164</v>
      </c>
      <c r="N577" s="97"/>
      <c r="O577" s="98"/>
      <c r="P577" s="228">
        <v>956597380</v>
      </c>
      <c r="Q577" s="100">
        <v>975</v>
      </c>
      <c r="R577" s="49">
        <f t="shared" si="496"/>
        <v>981125.51794871793</v>
      </c>
      <c r="S577" s="101">
        <f t="shared" si="541"/>
        <v>0.99591419816138915</v>
      </c>
      <c r="T577" s="314"/>
      <c r="U577" s="96" t="s">
        <v>164</v>
      </c>
      <c r="V577" s="97"/>
      <c r="W577" s="98"/>
      <c r="X577" s="228">
        <v>1366752320</v>
      </c>
      <c r="Y577" s="100">
        <v>1089</v>
      </c>
      <c r="Z577" s="49">
        <f t="shared" si="497"/>
        <v>1255052.6354453627</v>
      </c>
      <c r="AA577" s="101">
        <f t="shared" si="542"/>
        <v>0.99361313868613144</v>
      </c>
      <c r="AB577" s="314"/>
      <c r="AC577" s="96" t="s">
        <v>164</v>
      </c>
      <c r="AD577" s="97"/>
      <c r="AE577" s="98"/>
      <c r="AF577" s="228">
        <v>1523012000</v>
      </c>
      <c r="AG577" s="100">
        <v>1427</v>
      </c>
      <c r="AH577" s="49">
        <f t="shared" si="498"/>
        <v>1067282.4106517169</v>
      </c>
      <c r="AI577" s="101">
        <f t="shared" si="543"/>
        <v>0.98754325259515574</v>
      </c>
      <c r="AJ577" s="314"/>
      <c r="AK577" s="96" t="s">
        <v>164</v>
      </c>
      <c r="AL577" s="97"/>
      <c r="AM577" s="98"/>
      <c r="AN577" s="228">
        <v>1867099710</v>
      </c>
      <c r="AO577" s="100">
        <v>1091</v>
      </c>
      <c r="AP577" s="49">
        <f t="shared" si="499"/>
        <v>1711365.4537121907</v>
      </c>
      <c r="AQ577" s="101">
        <f t="shared" si="544"/>
        <v>0.98465703971119134</v>
      </c>
      <c r="AR577" s="314"/>
      <c r="AS577" s="96" t="s">
        <v>164</v>
      </c>
      <c r="AT577" s="97"/>
      <c r="AU577" s="98"/>
      <c r="AV577" s="228">
        <v>1674679890</v>
      </c>
      <c r="AW577" s="100">
        <v>875</v>
      </c>
      <c r="AX577" s="49">
        <f t="shared" si="500"/>
        <v>1913919.8742857142</v>
      </c>
      <c r="AY577" s="101">
        <f t="shared" si="545"/>
        <v>0.98094170403587444</v>
      </c>
      <c r="AZ577" s="314"/>
      <c r="BA577" s="96" t="s">
        <v>164</v>
      </c>
      <c r="BB577" s="97"/>
      <c r="BC577" s="98"/>
      <c r="BD577" s="228">
        <v>1721398770</v>
      </c>
      <c r="BE577" s="100">
        <v>835</v>
      </c>
      <c r="BF577" s="49">
        <f t="shared" si="501"/>
        <v>2061555.4131736527</v>
      </c>
      <c r="BG577" s="101">
        <f t="shared" si="546"/>
        <v>0.97660818713450293</v>
      </c>
      <c r="BH577" s="314"/>
      <c r="BI577" s="96" t="s">
        <v>164</v>
      </c>
      <c r="BJ577" s="97"/>
      <c r="BK577" s="98"/>
      <c r="BL577" s="228">
        <v>1904136330</v>
      </c>
      <c r="BM577" s="100">
        <v>740</v>
      </c>
      <c r="BN577" s="49">
        <f t="shared" si="502"/>
        <v>2573157.2027027025</v>
      </c>
      <c r="BO577" s="101">
        <f t="shared" si="547"/>
        <v>0.98013245033112584</v>
      </c>
      <c r="BP577" s="314"/>
      <c r="BQ577" s="96" t="s">
        <v>164</v>
      </c>
      <c r="BR577" s="97"/>
      <c r="BS577" s="98"/>
      <c r="BT577" s="228">
        <v>19618455360</v>
      </c>
      <c r="BU577" s="100">
        <v>21716</v>
      </c>
      <c r="BV577" s="49">
        <f t="shared" si="503"/>
        <v>903410.17498618527</v>
      </c>
      <c r="BW577" s="101">
        <f t="shared" si="548"/>
        <v>0.93988314217701796</v>
      </c>
    </row>
    <row r="578" spans="2:75" ht="13.5" customHeight="1">
      <c r="B578" s="303">
        <v>53</v>
      </c>
      <c r="C578" s="317" t="s">
        <v>19</v>
      </c>
      <c r="D578" s="305">
        <f>CB58</f>
        <v>8591</v>
      </c>
      <c r="E578" s="72">
        <v>1</v>
      </c>
      <c r="F578" s="73" t="s">
        <v>382</v>
      </c>
      <c r="G578" s="74" t="s">
        <v>383</v>
      </c>
      <c r="H578" s="75">
        <v>36458141</v>
      </c>
      <c r="I578" s="77">
        <v>35</v>
      </c>
      <c r="J578" s="78">
        <f t="shared" si="495"/>
        <v>1041661.1714285715</v>
      </c>
      <c r="K578" s="79">
        <f t="shared" ref="K578:K588" si="549">IFERROR(I578/$CB$58,0)</f>
        <v>4.0740309626353163E-3</v>
      </c>
      <c r="L578" s="315">
        <f>CC58</f>
        <v>736</v>
      </c>
      <c r="M578" s="195">
        <v>1</v>
      </c>
      <c r="N578" s="73" t="s">
        <v>384</v>
      </c>
      <c r="O578" s="74" t="s">
        <v>385</v>
      </c>
      <c r="P578" s="75">
        <v>17564301</v>
      </c>
      <c r="Q578" s="77">
        <v>14</v>
      </c>
      <c r="R578" s="78">
        <f t="shared" si="496"/>
        <v>1254592.9285714286</v>
      </c>
      <c r="S578" s="79">
        <f t="shared" ref="S578:S588" si="550">IFERROR(Q578/$CC$58,0)</f>
        <v>1.9021739130434784E-2</v>
      </c>
      <c r="T578" s="315">
        <f>CD58</f>
        <v>441</v>
      </c>
      <c r="U578" s="195">
        <v>1</v>
      </c>
      <c r="V578" s="73" t="s">
        <v>384</v>
      </c>
      <c r="W578" s="74" t="s">
        <v>385</v>
      </c>
      <c r="X578" s="75">
        <v>11327601</v>
      </c>
      <c r="Y578" s="77">
        <v>10</v>
      </c>
      <c r="Z578" s="78">
        <f t="shared" si="497"/>
        <v>1132760.1000000001</v>
      </c>
      <c r="AA578" s="79">
        <f t="shared" ref="AA578:AA588" si="551">IFERROR(Y578/$CD$58,0)</f>
        <v>2.2675736961451247E-2</v>
      </c>
      <c r="AB578" s="315">
        <f>CE58</f>
        <v>1003</v>
      </c>
      <c r="AC578" s="195">
        <v>1</v>
      </c>
      <c r="AD578" s="73" t="s">
        <v>382</v>
      </c>
      <c r="AE578" s="74" t="s">
        <v>383</v>
      </c>
      <c r="AF578" s="75">
        <v>15686969</v>
      </c>
      <c r="AG578" s="77">
        <v>5</v>
      </c>
      <c r="AH578" s="78">
        <f t="shared" si="498"/>
        <v>3137393.8</v>
      </c>
      <c r="AI578" s="79">
        <f t="shared" ref="AI578:AI588" si="552">IFERROR(AG578/$CE$58,0)</f>
        <v>4.9850448654037887E-3</v>
      </c>
      <c r="AJ578" s="315">
        <f>CF58</f>
        <v>615</v>
      </c>
      <c r="AK578" s="195">
        <v>1</v>
      </c>
      <c r="AL578" s="73" t="s">
        <v>382</v>
      </c>
      <c r="AM578" s="74" t="s">
        <v>383</v>
      </c>
      <c r="AN578" s="75">
        <v>8520299</v>
      </c>
      <c r="AO578" s="77">
        <v>6</v>
      </c>
      <c r="AP578" s="78">
        <f t="shared" si="499"/>
        <v>1420049.8333333333</v>
      </c>
      <c r="AQ578" s="79">
        <f t="shared" ref="AQ578:AQ588" si="553">IFERROR(AO578/$CF$58,0)</f>
        <v>9.7560975609756097E-3</v>
      </c>
      <c r="AR578" s="315">
        <f>CG58</f>
        <v>407</v>
      </c>
      <c r="AS578" s="195">
        <v>1</v>
      </c>
      <c r="AT578" s="73" t="s">
        <v>458</v>
      </c>
      <c r="AU578" s="74" t="s">
        <v>459</v>
      </c>
      <c r="AV578" s="75">
        <v>4268908</v>
      </c>
      <c r="AW578" s="77">
        <v>3</v>
      </c>
      <c r="AX578" s="78">
        <f t="shared" si="500"/>
        <v>1422969.3333333333</v>
      </c>
      <c r="AY578" s="79">
        <f t="shared" ref="AY578:AY588" si="554">IFERROR(AW578/$CG$58,0)</f>
        <v>7.3710073710073713E-3</v>
      </c>
      <c r="AZ578" s="315">
        <f>CH58</f>
        <v>576</v>
      </c>
      <c r="BA578" s="195">
        <v>1</v>
      </c>
      <c r="BB578" s="73" t="s">
        <v>426</v>
      </c>
      <c r="BC578" s="74" t="s">
        <v>427</v>
      </c>
      <c r="BD578" s="75">
        <v>4469520</v>
      </c>
      <c r="BE578" s="77">
        <v>5</v>
      </c>
      <c r="BF578" s="78">
        <f t="shared" si="501"/>
        <v>893904</v>
      </c>
      <c r="BG578" s="79">
        <f t="shared" ref="BG578:BG588" si="555">IFERROR(BE578/$CH$58,0)</f>
        <v>8.6805555555555559E-3</v>
      </c>
      <c r="BH578" s="315">
        <f>CI58</f>
        <v>475</v>
      </c>
      <c r="BI578" s="195">
        <v>1</v>
      </c>
      <c r="BJ578" s="73" t="s">
        <v>382</v>
      </c>
      <c r="BK578" s="74" t="s">
        <v>383</v>
      </c>
      <c r="BL578" s="75">
        <v>3274491</v>
      </c>
      <c r="BM578" s="77">
        <v>1</v>
      </c>
      <c r="BN578" s="78">
        <f t="shared" si="502"/>
        <v>3274491</v>
      </c>
      <c r="BO578" s="79">
        <f t="shared" ref="BO578:BO588" si="556">IFERROR(BM578/$CI$58,0)</f>
        <v>2.1052631578947368E-3</v>
      </c>
      <c r="BP578" s="315">
        <f>CJ58</f>
        <v>12844</v>
      </c>
      <c r="BQ578" s="195">
        <v>1</v>
      </c>
      <c r="BR578" s="73" t="s">
        <v>382</v>
      </c>
      <c r="BS578" s="74" t="s">
        <v>383</v>
      </c>
      <c r="BT578" s="75">
        <v>64486661</v>
      </c>
      <c r="BU578" s="77">
        <v>57</v>
      </c>
      <c r="BV578" s="78">
        <f t="shared" si="503"/>
        <v>1131344.9298245613</v>
      </c>
      <c r="BW578" s="79">
        <f t="shared" ref="BW578:BW588" si="557">IFERROR(BU578/$CJ$58,0)</f>
        <v>4.4378698224852072E-3</v>
      </c>
    </row>
    <row r="579" spans="2:75" ht="13.5" customHeight="1">
      <c r="B579" s="304"/>
      <c r="C579" s="318"/>
      <c r="D579" s="301"/>
      <c r="E579" s="80">
        <v>2</v>
      </c>
      <c r="F579" s="175" t="s">
        <v>418</v>
      </c>
      <c r="G579" s="176" t="s">
        <v>419</v>
      </c>
      <c r="H579" s="83">
        <v>20901630</v>
      </c>
      <c r="I579" s="85">
        <v>83</v>
      </c>
      <c r="J579" s="86">
        <f t="shared" si="495"/>
        <v>251826.86746987951</v>
      </c>
      <c r="K579" s="87">
        <f t="shared" si="549"/>
        <v>9.661273425678036E-3</v>
      </c>
      <c r="L579" s="313"/>
      <c r="M579" s="112">
        <v>2</v>
      </c>
      <c r="N579" s="175" t="s">
        <v>486</v>
      </c>
      <c r="O579" s="176" t="s">
        <v>487</v>
      </c>
      <c r="P579" s="83">
        <v>1621154</v>
      </c>
      <c r="Q579" s="85">
        <v>4</v>
      </c>
      <c r="R579" s="86">
        <f t="shared" si="496"/>
        <v>405288.5</v>
      </c>
      <c r="S579" s="87">
        <f t="shared" si="550"/>
        <v>5.434782608695652E-3</v>
      </c>
      <c r="T579" s="313"/>
      <c r="U579" s="112">
        <v>2</v>
      </c>
      <c r="V579" s="175" t="s">
        <v>344</v>
      </c>
      <c r="W579" s="176" t="s">
        <v>345</v>
      </c>
      <c r="X579" s="83">
        <v>63310772</v>
      </c>
      <c r="Y579" s="85">
        <v>86</v>
      </c>
      <c r="Z579" s="86">
        <f t="shared" si="497"/>
        <v>736171.76744186052</v>
      </c>
      <c r="AA579" s="87">
        <f t="shared" si="551"/>
        <v>0.19501133786848074</v>
      </c>
      <c r="AB579" s="313"/>
      <c r="AC579" s="112">
        <v>2</v>
      </c>
      <c r="AD579" s="175" t="s">
        <v>466</v>
      </c>
      <c r="AE579" s="176" t="s">
        <v>467</v>
      </c>
      <c r="AF579" s="83">
        <v>9987244</v>
      </c>
      <c r="AG579" s="85">
        <v>11</v>
      </c>
      <c r="AH579" s="86">
        <f t="shared" si="498"/>
        <v>907931.27272727271</v>
      </c>
      <c r="AI579" s="87">
        <f t="shared" si="552"/>
        <v>1.0967098703888335E-2</v>
      </c>
      <c r="AJ579" s="313"/>
      <c r="AK579" s="112">
        <v>2</v>
      </c>
      <c r="AL579" s="175" t="s">
        <v>384</v>
      </c>
      <c r="AM579" s="176" t="s">
        <v>385</v>
      </c>
      <c r="AN579" s="83">
        <v>12403530</v>
      </c>
      <c r="AO579" s="85">
        <v>13</v>
      </c>
      <c r="AP579" s="86">
        <f t="shared" si="499"/>
        <v>954117.69230769225</v>
      </c>
      <c r="AQ579" s="87">
        <f t="shared" si="553"/>
        <v>2.113821138211382E-2</v>
      </c>
      <c r="AR579" s="313"/>
      <c r="AS579" s="112">
        <v>2</v>
      </c>
      <c r="AT579" s="175" t="s">
        <v>432</v>
      </c>
      <c r="AU579" s="176" t="s">
        <v>433</v>
      </c>
      <c r="AV579" s="83">
        <v>2196577</v>
      </c>
      <c r="AW579" s="85">
        <v>3</v>
      </c>
      <c r="AX579" s="86">
        <f t="shared" si="500"/>
        <v>732192.33333333337</v>
      </c>
      <c r="AY579" s="87">
        <f t="shared" si="554"/>
        <v>7.3710073710073713E-3</v>
      </c>
      <c r="AZ579" s="313"/>
      <c r="BA579" s="112">
        <v>2</v>
      </c>
      <c r="BB579" s="175" t="s">
        <v>356</v>
      </c>
      <c r="BC579" s="176" t="s">
        <v>357</v>
      </c>
      <c r="BD579" s="83">
        <v>115829488</v>
      </c>
      <c r="BE579" s="85">
        <v>165</v>
      </c>
      <c r="BF579" s="86">
        <f t="shared" si="501"/>
        <v>701996.89696969697</v>
      </c>
      <c r="BG579" s="87">
        <f t="shared" si="555"/>
        <v>0.28645833333333331</v>
      </c>
      <c r="BH579" s="313"/>
      <c r="BI579" s="112">
        <v>2</v>
      </c>
      <c r="BJ579" s="175" t="s">
        <v>496</v>
      </c>
      <c r="BK579" s="176" t="s">
        <v>497</v>
      </c>
      <c r="BL579" s="83">
        <v>6770332</v>
      </c>
      <c r="BM579" s="85">
        <v>7</v>
      </c>
      <c r="BN579" s="86">
        <f t="shared" si="502"/>
        <v>967190.28571428568</v>
      </c>
      <c r="BO579" s="87">
        <f t="shared" si="556"/>
        <v>1.4736842105263158E-2</v>
      </c>
      <c r="BP579" s="313"/>
      <c r="BQ579" s="112">
        <v>2</v>
      </c>
      <c r="BR579" s="175" t="s">
        <v>384</v>
      </c>
      <c r="BS579" s="176" t="s">
        <v>385</v>
      </c>
      <c r="BT579" s="83">
        <v>70482047</v>
      </c>
      <c r="BU579" s="85">
        <v>195</v>
      </c>
      <c r="BV579" s="86">
        <f t="shared" si="503"/>
        <v>361446.39487179485</v>
      </c>
      <c r="BW579" s="87">
        <f t="shared" si="557"/>
        <v>1.5182186234817813E-2</v>
      </c>
    </row>
    <row r="580" spans="2:75" ht="13.5" customHeight="1">
      <c r="B580" s="304"/>
      <c r="C580" s="318"/>
      <c r="D580" s="301"/>
      <c r="E580" s="80">
        <v>3</v>
      </c>
      <c r="F580" s="102" t="s">
        <v>344</v>
      </c>
      <c r="G580" s="176" t="s">
        <v>345</v>
      </c>
      <c r="H580" s="83">
        <v>165172471</v>
      </c>
      <c r="I580" s="85">
        <v>669</v>
      </c>
      <c r="J580" s="86">
        <f t="shared" si="495"/>
        <v>246894.57548579969</v>
      </c>
      <c r="K580" s="87">
        <f t="shared" si="549"/>
        <v>7.78721918286579E-2</v>
      </c>
      <c r="L580" s="313"/>
      <c r="M580" s="112">
        <v>3</v>
      </c>
      <c r="N580" s="102" t="s">
        <v>418</v>
      </c>
      <c r="O580" s="176" t="s">
        <v>419</v>
      </c>
      <c r="P580" s="83">
        <v>4683812</v>
      </c>
      <c r="Q580" s="85">
        <v>19</v>
      </c>
      <c r="R580" s="86">
        <f t="shared" si="496"/>
        <v>246516.42105263157</v>
      </c>
      <c r="S580" s="87">
        <f t="shared" si="550"/>
        <v>2.5815217391304348E-2</v>
      </c>
      <c r="T580" s="313"/>
      <c r="U580" s="112">
        <v>3</v>
      </c>
      <c r="V580" s="102" t="s">
        <v>352</v>
      </c>
      <c r="W580" s="176" t="s">
        <v>353</v>
      </c>
      <c r="X580" s="83">
        <v>18539471</v>
      </c>
      <c r="Y580" s="85">
        <v>29</v>
      </c>
      <c r="Z580" s="86">
        <f t="shared" si="497"/>
        <v>639292.10344827583</v>
      </c>
      <c r="AA580" s="87">
        <f t="shared" si="551"/>
        <v>6.5759637188208611E-2</v>
      </c>
      <c r="AB580" s="313"/>
      <c r="AC580" s="112">
        <v>3</v>
      </c>
      <c r="AD580" s="102" t="s">
        <v>356</v>
      </c>
      <c r="AE580" s="176" t="s">
        <v>357</v>
      </c>
      <c r="AF580" s="83">
        <v>115224300</v>
      </c>
      <c r="AG580" s="85">
        <v>266</v>
      </c>
      <c r="AH580" s="86">
        <f t="shared" si="498"/>
        <v>433174.06015037594</v>
      </c>
      <c r="AI580" s="87">
        <f t="shared" si="552"/>
        <v>0.26520438683948155</v>
      </c>
      <c r="AJ580" s="313"/>
      <c r="AK580" s="112">
        <v>3</v>
      </c>
      <c r="AL580" s="102" t="s">
        <v>344</v>
      </c>
      <c r="AM580" s="176" t="s">
        <v>345</v>
      </c>
      <c r="AN580" s="83">
        <v>70274301</v>
      </c>
      <c r="AO580" s="85">
        <v>101</v>
      </c>
      <c r="AP580" s="86">
        <f t="shared" si="499"/>
        <v>695785.15841584164</v>
      </c>
      <c r="AQ580" s="87">
        <f t="shared" si="553"/>
        <v>0.16422764227642275</v>
      </c>
      <c r="AR580" s="313"/>
      <c r="AS580" s="112">
        <v>3</v>
      </c>
      <c r="AT580" s="102" t="s">
        <v>430</v>
      </c>
      <c r="AU580" s="176" t="s">
        <v>431</v>
      </c>
      <c r="AV580" s="83">
        <v>3600304</v>
      </c>
      <c r="AW580" s="85">
        <v>7</v>
      </c>
      <c r="AX580" s="86">
        <f t="shared" si="500"/>
        <v>514329.14285714284</v>
      </c>
      <c r="AY580" s="87">
        <f t="shared" si="554"/>
        <v>1.7199017199017199E-2</v>
      </c>
      <c r="AZ580" s="313"/>
      <c r="BA580" s="112">
        <v>3</v>
      </c>
      <c r="BB580" s="102" t="s">
        <v>384</v>
      </c>
      <c r="BC580" s="176" t="s">
        <v>385</v>
      </c>
      <c r="BD580" s="83">
        <v>6594786</v>
      </c>
      <c r="BE580" s="85">
        <v>11</v>
      </c>
      <c r="BF580" s="86">
        <f t="shared" si="501"/>
        <v>599526</v>
      </c>
      <c r="BG580" s="87">
        <f t="shared" si="555"/>
        <v>1.9097222222222224E-2</v>
      </c>
      <c r="BH580" s="313"/>
      <c r="BI580" s="112">
        <v>3</v>
      </c>
      <c r="BJ580" s="102" t="s">
        <v>424</v>
      </c>
      <c r="BK580" s="176" t="s">
        <v>425</v>
      </c>
      <c r="BL580" s="83">
        <v>13812251</v>
      </c>
      <c r="BM580" s="85">
        <v>25</v>
      </c>
      <c r="BN580" s="86">
        <f t="shared" si="502"/>
        <v>552490.04</v>
      </c>
      <c r="BO580" s="87">
        <f t="shared" si="556"/>
        <v>5.2631578947368418E-2</v>
      </c>
      <c r="BP580" s="313"/>
      <c r="BQ580" s="112">
        <v>3</v>
      </c>
      <c r="BR580" s="102" t="s">
        <v>344</v>
      </c>
      <c r="BS580" s="176" t="s">
        <v>345</v>
      </c>
      <c r="BT580" s="83">
        <v>452794344</v>
      </c>
      <c r="BU580" s="85">
        <v>1352</v>
      </c>
      <c r="BV580" s="86">
        <f t="shared" si="503"/>
        <v>334907.05917159765</v>
      </c>
      <c r="BW580" s="87">
        <f t="shared" si="557"/>
        <v>0.10526315789473684</v>
      </c>
    </row>
    <row r="581" spans="2:75" ht="13.5" customHeight="1">
      <c r="B581" s="304"/>
      <c r="C581" s="318"/>
      <c r="D581" s="301"/>
      <c r="E581" s="80">
        <v>4</v>
      </c>
      <c r="F581" s="175" t="s">
        <v>430</v>
      </c>
      <c r="G581" s="176" t="s">
        <v>431</v>
      </c>
      <c r="H581" s="83">
        <v>23046184</v>
      </c>
      <c r="I581" s="85">
        <v>99</v>
      </c>
      <c r="J581" s="86">
        <f t="shared" si="495"/>
        <v>232789.73737373739</v>
      </c>
      <c r="K581" s="87">
        <f t="shared" si="549"/>
        <v>1.1523687580025609E-2</v>
      </c>
      <c r="L581" s="313"/>
      <c r="M581" s="112">
        <v>4</v>
      </c>
      <c r="N581" s="175" t="s">
        <v>356</v>
      </c>
      <c r="O581" s="176" t="s">
        <v>357</v>
      </c>
      <c r="P581" s="83">
        <v>37312762</v>
      </c>
      <c r="Q581" s="85">
        <v>166</v>
      </c>
      <c r="R581" s="86">
        <f t="shared" si="496"/>
        <v>224775.67469879519</v>
      </c>
      <c r="S581" s="87">
        <f t="shared" si="550"/>
        <v>0.22554347826086957</v>
      </c>
      <c r="T581" s="313"/>
      <c r="U581" s="112">
        <v>4</v>
      </c>
      <c r="V581" s="175" t="s">
        <v>430</v>
      </c>
      <c r="W581" s="176" t="s">
        <v>431</v>
      </c>
      <c r="X581" s="83">
        <v>6967535</v>
      </c>
      <c r="Y581" s="85">
        <v>11</v>
      </c>
      <c r="Z581" s="86">
        <f t="shared" si="497"/>
        <v>633412.27272727271</v>
      </c>
      <c r="AA581" s="87">
        <f t="shared" si="551"/>
        <v>2.4943310657596373E-2</v>
      </c>
      <c r="AB581" s="313"/>
      <c r="AC581" s="112">
        <v>4</v>
      </c>
      <c r="AD581" s="175" t="s">
        <v>490</v>
      </c>
      <c r="AE581" s="176" t="s">
        <v>491</v>
      </c>
      <c r="AF581" s="83">
        <v>1127681</v>
      </c>
      <c r="AG581" s="85">
        <v>3</v>
      </c>
      <c r="AH581" s="86">
        <f t="shared" si="498"/>
        <v>375893.66666666669</v>
      </c>
      <c r="AI581" s="87">
        <f t="shared" si="552"/>
        <v>2.9910269192422734E-3</v>
      </c>
      <c r="AJ581" s="313"/>
      <c r="AK581" s="112">
        <v>4</v>
      </c>
      <c r="AL581" s="175" t="s">
        <v>338</v>
      </c>
      <c r="AM581" s="176" t="s">
        <v>339</v>
      </c>
      <c r="AN581" s="83">
        <v>73675957</v>
      </c>
      <c r="AO581" s="85">
        <v>169</v>
      </c>
      <c r="AP581" s="86">
        <f t="shared" si="499"/>
        <v>435952.4082840237</v>
      </c>
      <c r="AQ581" s="87">
        <f t="shared" si="553"/>
        <v>0.27479674796747966</v>
      </c>
      <c r="AR581" s="313"/>
      <c r="AS581" s="112">
        <v>4</v>
      </c>
      <c r="AT581" s="175" t="s">
        <v>460</v>
      </c>
      <c r="AU581" s="176" t="s">
        <v>461</v>
      </c>
      <c r="AV581" s="83">
        <v>3907173</v>
      </c>
      <c r="AW581" s="85">
        <v>8</v>
      </c>
      <c r="AX581" s="86">
        <f t="shared" si="500"/>
        <v>488396.625</v>
      </c>
      <c r="AY581" s="87">
        <f t="shared" si="554"/>
        <v>1.9656019656019656E-2</v>
      </c>
      <c r="AZ581" s="313"/>
      <c r="BA581" s="112">
        <v>4</v>
      </c>
      <c r="BB581" s="175" t="s">
        <v>392</v>
      </c>
      <c r="BC581" s="176" t="s">
        <v>393</v>
      </c>
      <c r="BD581" s="83">
        <v>6870594</v>
      </c>
      <c r="BE581" s="85">
        <v>13</v>
      </c>
      <c r="BF581" s="86">
        <f t="shared" si="501"/>
        <v>528507.23076923075</v>
      </c>
      <c r="BG581" s="87">
        <f t="shared" si="555"/>
        <v>2.2569444444444444E-2</v>
      </c>
      <c r="BH581" s="313"/>
      <c r="BI581" s="112">
        <v>4</v>
      </c>
      <c r="BJ581" s="175" t="s">
        <v>356</v>
      </c>
      <c r="BK581" s="176" t="s">
        <v>357</v>
      </c>
      <c r="BL581" s="83">
        <v>50982776</v>
      </c>
      <c r="BM581" s="85">
        <v>104</v>
      </c>
      <c r="BN581" s="86">
        <f t="shared" si="502"/>
        <v>490219</v>
      </c>
      <c r="BO581" s="87">
        <f t="shared" si="556"/>
        <v>0.21894736842105264</v>
      </c>
      <c r="BP581" s="313"/>
      <c r="BQ581" s="112">
        <v>4</v>
      </c>
      <c r="BR581" s="175" t="s">
        <v>458</v>
      </c>
      <c r="BS581" s="176" t="s">
        <v>459</v>
      </c>
      <c r="BT581" s="83">
        <v>8093375</v>
      </c>
      <c r="BU581" s="85">
        <v>25</v>
      </c>
      <c r="BV581" s="86">
        <f t="shared" si="503"/>
        <v>323735</v>
      </c>
      <c r="BW581" s="87">
        <f t="shared" si="557"/>
        <v>1.9464341326689504E-3</v>
      </c>
    </row>
    <row r="582" spans="2:75" ht="13.5" customHeight="1">
      <c r="B582" s="304"/>
      <c r="C582" s="318"/>
      <c r="D582" s="301"/>
      <c r="E582" s="80">
        <v>5</v>
      </c>
      <c r="F582" s="175" t="s">
        <v>374</v>
      </c>
      <c r="G582" s="176" t="s">
        <v>375</v>
      </c>
      <c r="H582" s="83">
        <v>34850422</v>
      </c>
      <c r="I582" s="85">
        <v>170</v>
      </c>
      <c r="J582" s="86">
        <f t="shared" ref="J582:J645" si="558">IFERROR(H582/I582,"-")</f>
        <v>205002.48235294118</v>
      </c>
      <c r="K582" s="87">
        <f t="shared" si="549"/>
        <v>1.9788150389942964E-2</v>
      </c>
      <c r="L582" s="313"/>
      <c r="M582" s="112">
        <v>5</v>
      </c>
      <c r="N582" s="175" t="s">
        <v>414</v>
      </c>
      <c r="O582" s="176" t="s">
        <v>415</v>
      </c>
      <c r="P582" s="83">
        <v>11165209</v>
      </c>
      <c r="Q582" s="85">
        <v>54</v>
      </c>
      <c r="R582" s="86">
        <f t="shared" ref="R582:R645" si="559">IFERROR(P582/Q582,"-")</f>
        <v>206763.12962962964</v>
      </c>
      <c r="S582" s="87">
        <f t="shared" si="550"/>
        <v>7.3369565217391311E-2</v>
      </c>
      <c r="T582" s="313"/>
      <c r="U582" s="112">
        <v>5</v>
      </c>
      <c r="V582" s="175" t="s">
        <v>432</v>
      </c>
      <c r="W582" s="176" t="s">
        <v>433</v>
      </c>
      <c r="X582" s="83">
        <v>1650038</v>
      </c>
      <c r="Y582" s="85">
        <v>4</v>
      </c>
      <c r="Z582" s="86">
        <f t="shared" ref="Z582:Z645" si="560">IFERROR(X582/Y582,"-")</f>
        <v>412509.5</v>
      </c>
      <c r="AA582" s="87">
        <f t="shared" si="551"/>
        <v>9.0702947845804991E-3</v>
      </c>
      <c r="AB582" s="313"/>
      <c r="AC582" s="112">
        <v>5</v>
      </c>
      <c r="AD582" s="175" t="s">
        <v>344</v>
      </c>
      <c r="AE582" s="176" t="s">
        <v>345</v>
      </c>
      <c r="AF582" s="83">
        <v>50330381</v>
      </c>
      <c r="AG582" s="85">
        <v>145</v>
      </c>
      <c r="AH582" s="86">
        <f t="shared" ref="AH582:AH645" si="561">IFERROR(AF582/AG582,"-")</f>
        <v>347106.07586206897</v>
      </c>
      <c r="AI582" s="87">
        <f t="shared" si="552"/>
        <v>0.14456630109670987</v>
      </c>
      <c r="AJ582" s="313"/>
      <c r="AK582" s="112">
        <v>5</v>
      </c>
      <c r="AL582" s="175" t="s">
        <v>406</v>
      </c>
      <c r="AM582" s="176" t="s">
        <v>407</v>
      </c>
      <c r="AN582" s="83">
        <v>8440561</v>
      </c>
      <c r="AO582" s="85">
        <v>21</v>
      </c>
      <c r="AP582" s="86">
        <f t="shared" ref="AP582:AP645" si="562">IFERROR(AN582/AO582,"-")</f>
        <v>401931.47619047621</v>
      </c>
      <c r="AQ582" s="87">
        <f t="shared" si="553"/>
        <v>3.4146341463414637E-2</v>
      </c>
      <c r="AR582" s="313"/>
      <c r="AS582" s="112">
        <v>5</v>
      </c>
      <c r="AT582" s="175" t="s">
        <v>384</v>
      </c>
      <c r="AU582" s="176" t="s">
        <v>385</v>
      </c>
      <c r="AV582" s="83">
        <v>1321240</v>
      </c>
      <c r="AW582" s="85">
        <v>3</v>
      </c>
      <c r="AX582" s="86">
        <f t="shared" ref="AX582:AX645" si="563">IFERROR(AV582/AW582,"-")</f>
        <v>440413.33333333331</v>
      </c>
      <c r="AY582" s="87">
        <f t="shared" si="554"/>
        <v>7.3710073710073713E-3</v>
      </c>
      <c r="AZ582" s="313"/>
      <c r="BA582" s="112">
        <v>5</v>
      </c>
      <c r="BB582" s="175" t="s">
        <v>344</v>
      </c>
      <c r="BC582" s="176" t="s">
        <v>345</v>
      </c>
      <c r="BD582" s="83">
        <v>36401331</v>
      </c>
      <c r="BE582" s="85">
        <v>85</v>
      </c>
      <c r="BF582" s="86">
        <f t="shared" ref="BF582:BF645" si="564">IFERROR(BD582/BE582,"-")</f>
        <v>428250.95294117648</v>
      </c>
      <c r="BG582" s="87">
        <f t="shared" si="555"/>
        <v>0.14756944444444445</v>
      </c>
      <c r="BH582" s="313"/>
      <c r="BI582" s="112">
        <v>5</v>
      </c>
      <c r="BJ582" s="175" t="s">
        <v>488</v>
      </c>
      <c r="BK582" s="176" t="s">
        <v>489</v>
      </c>
      <c r="BL582" s="83">
        <v>8375779</v>
      </c>
      <c r="BM582" s="85">
        <v>19</v>
      </c>
      <c r="BN582" s="86">
        <f t="shared" ref="BN582:BN645" si="565">IFERROR(BL582/BM582,"-")</f>
        <v>440830.4736842105</v>
      </c>
      <c r="BO582" s="87">
        <f t="shared" si="556"/>
        <v>0.04</v>
      </c>
      <c r="BP582" s="313"/>
      <c r="BQ582" s="112">
        <v>5</v>
      </c>
      <c r="BR582" s="175" t="s">
        <v>406</v>
      </c>
      <c r="BS582" s="176" t="s">
        <v>407</v>
      </c>
      <c r="BT582" s="83">
        <v>65262156</v>
      </c>
      <c r="BU582" s="85">
        <v>239</v>
      </c>
      <c r="BV582" s="86">
        <f t="shared" ref="BV582:BV645" si="566">IFERROR(BT582/BU582,"-")</f>
        <v>273063.41422594141</v>
      </c>
      <c r="BW582" s="87">
        <f t="shared" si="557"/>
        <v>1.8607910308315167E-2</v>
      </c>
    </row>
    <row r="583" spans="2:75" ht="13.5" customHeight="1">
      <c r="B583" s="304"/>
      <c r="C583" s="318"/>
      <c r="D583" s="301"/>
      <c r="E583" s="80">
        <v>6</v>
      </c>
      <c r="F583" s="102" t="s">
        <v>458</v>
      </c>
      <c r="G583" s="176" t="s">
        <v>459</v>
      </c>
      <c r="H583" s="83">
        <v>2113480</v>
      </c>
      <c r="I583" s="85">
        <v>11</v>
      </c>
      <c r="J583" s="86">
        <f t="shared" si="558"/>
        <v>192134.54545454544</v>
      </c>
      <c r="K583" s="87">
        <f t="shared" si="549"/>
        <v>1.2804097311139564E-3</v>
      </c>
      <c r="L583" s="313"/>
      <c r="M583" s="112">
        <v>6</v>
      </c>
      <c r="N583" s="102" t="s">
        <v>426</v>
      </c>
      <c r="O583" s="176" t="s">
        <v>427</v>
      </c>
      <c r="P583" s="83">
        <v>613186</v>
      </c>
      <c r="Q583" s="85">
        <v>3</v>
      </c>
      <c r="R583" s="86">
        <f t="shared" si="559"/>
        <v>204395.33333333334</v>
      </c>
      <c r="S583" s="87">
        <f t="shared" si="550"/>
        <v>4.076086956521739E-3</v>
      </c>
      <c r="T583" s="313"/>
      <c r="U583" s="112">
        <v>6</v>
      </c>
      <c r="V583" s="102" t="s">
        <v>402</v>
      </c>
      <c r="W583" s="176" t="s">
        <v>403</v>
      </c>
      <c r="X583" s="83">
        <v>10834965</v>
      </c>
      <c r="Y583" s="85">
        <v>42</v>
      </c>
      <c r="Z583" s="86">
        <f t="shared" si="560"/>
        <v>257975.35714285713</v>
      </c>
      <c r="AA583" s="87">
        <f t="shared" si="551"/>
        <v>9.5238095238095233E-2</v>
      </c>
      <c r="AB583" s="313"/>
      <c r="AC583" s="112">
        <v>6</v>
      </c>
      <c r="AD583" s="102" t="s">
        <v>458</v>
      </c>
      <c r="AE583" s="176" t="s">
        <v>459</v>
      </c>
      <c r="AF583" s="83">
        <v>1633544</v>
      </c>
      <c r="AG583" s="85">
        <v>5</v>
      </c>
      <c r="AH583" s="86">
        <f t="shared" si="561"/>
        <v>326708.8</v>
      </c>
      <c r="AI583" s="87">
        <f t="shared" si="552"/>
        <v>4.9850448654037887E-3</v>
      </c>
      <c r="AJ583" s="313"/>
      <c r="AK583" s="112">
        <v>6</v>
      </c>
      <c r="AL583" s="102" t="s">
        <v>412</v>
      </c>
      <c r="AM583" s="176" t="s">
        <v>413</v>
      </c>
      <c r="AN583" s="83">
        <v>30153974</v>
      </c>
      <c r="AO583" s="85">
        <v>82</v>
      </c>
      <c r="AP583" s="86">
        <f t="shared" si="562"/>
        <v>367731.39024390245</v>
      </c>
      <c r="AQ583" s="87">
        <f t="shared" si="553"/>
        <v>0.13333333333333333</v>
      </c>
      <c r="AR583" s="313"/>
      <c r="AS583" s="112">
        <v>6</v>
      </c>
      <c r="AT583" s="102" t="s">
        <v>356</v>
      </c>
      <c r="AU583" s="176" t="s">
        <v>357</v>
      </c>
      <c r="AV583" s="83">
        <v>45180321</v>
      </c>
      <c r="AW583" s="85">
        <v>112</v>
      </c>
      <c r="AX583" s="86">
        <f t="shared" si="563"/>
        <v>403395.72321428574</v>
      </c>
      <c r="AY583" s="87">
        <f t="shared" si="554"/>
        <v>0.27518427518427518</v>
      </c>
      <c r="AZ583" s="313"/>
      <c r="BA583" s="112">
        <v>6</v>
      </c>
      <c r="BB583" s="102" t="s">
        <v>432</v>
      </c>
      <c r="BC583" s="176" t="s">
        <v>433</v>
      </c>
      <c r="BD583" s="83">
        <v>3152942</v>
      </c>
      <c r="BE583" s="85">
        <v>8</v>
      </c>
      <c r="BF583" s="86">
        <f t="shared" si="564"/>
        <v>394117.75</v>
      </c>
      <c r="BG583" s="87">
        <f t="shared" si="555"/>
        <v>1.3888888888888888E-2</v>
      </c>
      <c r="BH583" s="313"/>
      <c r="BI583" s="112">
        <v>6</v>
      </c>
      <c r="BJ583" s="102" t="s">
        <v>364</v>
      </c>
      <c r="BK583" s="176" t="s">
        <v>365</v>
      </c>
      <c r="BL583" s="83">
        <v>121766247</v>
      </c>
      <c r="BM583" s="85">
        <v>292</v>
      </c>
      <c r="BN583" s="86">
        <f t="shared" si="565"/>
        <v>417007.69520547945</v>
      </c>
      <c r="BO583" s="87">
        <f t="shared" si="556"/>
        <v>0.61473684210526314</v>
      </c>
      <c r="BP583" s="313"/>
      <c r="BQ583" s="112">
        <v>6</v>
      </c>
      <c r="BR583" s="102" t="s">
        <v>430</v>
      </c>
      <c r="BS583" s="176" t="s">
        <v>431</v>
      </c>
      <c r="BT583" s="83">
        <v>38774413</v>
      </c>
      <c r="BU583" s="85">
        <v>151</v>
      </c>
      <c r="BV583" s="86">
        <f t="shared" si="566"/>
        <v>256784.19205298013</v>
      </c>
      <c r="BW583" s="87">
        <f t="shared" si="557"/>
        <v>1.1756462161320461E-2</v>
      </c>
    </row>
    <row r="584" spans="2:75" ht="13.5" customHeight="1">
      <c r="B584" s="304"/>
      <c r="C584" s="318"/>
      <c r="D584" s="301"/>
      <c r="E584" s="80">
        <v>7</v>
      </c>
      <c r="F584" s="102" t="s">
        <v>408</v>
      </c>
      <c r="G584" s="176" t="s">
        <v>409</v>
      </c>
      <c r="H584" s="83">
        <v>17852684</v>
      </c>
      <c r="I584" s="85">
        <v>100</v>
      </c>
      <c r="J584" s="86">
        <f t="shared" si="558"/>
        <v>178526.84</v>
      </c>
      <c r="K584" s="87">
        <f t="shared" si="549"/>
        <v>1.1640088464672332E-2</v>
      </c>
      <c r="L584" s="313"/>
      <c r="M584" s="112">
        <v>7</v>
      </c>
      <c r="N584" s="102" t="s">
        <v>338</v>
      </c>
      <c r="O584" s="176" t="s">
        <v>339</v>
      </c>
      <c r="P584" s="83">
        <v>38772413</v>
      </c>
      <c r="Q584" s="85">
        <v>230</v>
      </c>
      <c r="R584" s="86">
        <f t="shared" si="559"/>
        <v>168575.70869565217</v>
      </c>
      <c r="S584" s="87">
        <f t="shared" si="550"/>
        <v>0.3125</v>
      </c>
      <c r="T584" s="313"/>
      <c r="U584" s="112">
        <v>7</v>
      </c>
      <c r="V584" s="102" t="s">
        <v>462</v>
      </c>
      <c r="W584" s="176" t="s">
        <v>463</v>
      </c>
      <c r="X584" s="83">
        <v>988660</v>
      </c>
      <c r="Y584" s="85">
        <v>4</v>
      </c>
      <c r="Z584" s="86">
        <f t="shared" si="560"/>
        <v>247165</v>
      </c>
      <c r="AA584" s="87">
        <f t="shared" si="551"/>
        <v>9.0702947845804991E-3</v>
      </c>
      <c r="AB584" s="313"/>
      <c r="AC584" s="112">
        <v>7</v>
      </c>
      <c r="AD584" s="102" t="s">
        <v>430</v>
      </c>
      <c r="AE584" s="176" t="s">
        <v>431</v>
      </c>
      <c r="AF584" s="83">
        <v>3531987</v>
      </c>
      <c r="AG584" s="85">
        <v>13</v>
      </c>
      <c r="AH584" s="86">
        <f t="shared" si="561"/>
        <v>271691.30769230769</v>
      </c>
      <c r="AI584" s="87">
        <f t="shared" si="552"/>
        <v>1.2961116650049851E-2</v>
      </c>
      <c r="AJ584" s="313"/>
      <c r="AK584" s="112">
        <v>7</v>
      </c>
      <c r="AL584" s="102" t="s">
        <v>396</v>
      </c>
      <c r="AM584" s="176" t="s">
        <v>397</v>
      </c>
      <c r="AN584" s="83">
        <v>24586698</v>
      </c>
      <c r="AO584" s="85">
        <v>71</v>
      </c>
      <c r="AP584" s="86">
        <f t="shared" si="562"/>
        <v>346291.52112676058</v>
      </c>
      <c r="AQ584" s="87">
        <f t="shared" si="553"/>
        <v>0.11544715447154472</v>
      </c>
      <c r="AR584" s="313"/>
      <c r="AS584" s="112">
        <v>7</v>
      </c>
      <c r="AT584" s="102" t="s">
        <v>468</v>
      </c>
      <c r="AU584" s="176" t="s">
        <v>469</v>
      </c>
      <c r="AV584" s="83">
        <v>9271278</v>
      </c>
      <c r="AW584" s="85">
        <v>25</v>
      </c>
      <c r="AX584" s="86">
        <f t="shared" si="563"/>
        <v>370851.12</v>
      </c>
      <c r="AY584" s="87">
        <f t="shared" si="554"/>
        <v>6.1425061425061427E-2</v>
      </c>
      <c r="AZ584" s="313"/>
      <c r="BA584" s="112">
        <v>7</v>
      </c>
      <c r="BB584" s="102" t="s">
        <v>460</v>
      </c>
      <c r="BC584" s="176" t="s">
        <v>461</v>
      </c>
      <c r="BD584" s="83">
        <v>5511442</v>
      </c>
      <c r="BE584" s="85">
        <v>14</v>
      </c>
      <c r="BF584" s="86">
        <f t="shared" si="564"/>
        <v>393674.42857142858</v>
      </c>
      <c r="BG584" s="87">
        <f t="shared" si="555"/>
        <v>2.4305555555555556E-2</v>
      </c>
      <c r="BH584" s="313"/>
      <c r="BI584" s="112">
        <v>7</v>
      </c>
      <c r="BJ584" s="102" t="s">
        <v>344</v>
      </c>
      <c r="BK584" s="176" t="s">
        <v>345</v>
      </c>
      <c r="BL584" s="83">
        <v>34917094</v>
      </c>
      <c r="BM584" s="85">
        <v>85</v>
      </c>
      <c r="BN584" s="86">
        <f t="shared" si="565"/>
        <v>410789.34117647057</v>
      </c>
      <c r="BO584" s="87">
        <f t="shared" si="556"/>
        <v>0.17894736842105263</v>
      </c>
      <c r="BP584" s="313"/>
      <c r="BQ584" s="112">
        <v>7</v>
      </c>
      <c r="BR584" s="102" t="s">
        <v>356</v>
      </c>
      <c r="BS584" s="176" t="s">
        <v>357</v>
      </c>
      <c r="BT584" s="83">
        <v>487034589</v>
      </c>
      <c r="BU584" s="85">
        <v>1903</v>
      </c>
      <c r="BV584" s="86">
        <f t="shared" si="566"/>
        <v>255929.894377299</v>
      </c>
      <c r="BW584" s="87">
        <f t="shared" si="557"/>
        <v>0.1481625661787605</v>
      </c>
    </row>
    <row r="585" spans="2:75" ht="13.5" customHeight="1">
      <c r="B585" s="304"/>
      <c r="C585" s="318"/>
      <c r="D585" s="301"/>
      <c r="E585" s="80">
        <v>8</v>
      </c>
      <c r="F585" s="175" t="s">
        <v>406</v>
      </c>
      <c r="G585" s="176" t="s">
        <v>407</v>
      </c>
      <c r="H585" s="83">
        <v>8457330</v>
      </c>
      <c r="I585" s="85">
        <v>48</v>
      </c>
      <c r="J585" s="86">
        <f t="shared" si="558"/>
        <v>176194.375</v>
      </c>
      <c r="K585" s="87">
        <f t="shared" si="549"/>
        <v>5.5872424630427188E-3</v>
      </c>
      <c r="L585" s="313"/>
      <c r="M585" s="112">
        <v>8</v>
      </c>
      <c r="N585" s="175" t="s">
        <v>460</v>
      </c>
      <c r="O585" s="176" t="s">
        <v>461</v>
      </c>
      <c r="P585" s="83">
        <v>775849</v>
      </c>
      <c r="Q585" s="85">
        <v>5</v>
      </c>
      <c r="R585" s="86">
        <f t="shared" si="559"/>
        <v>155169.79999999999</v>
      </c>
      <c r="S585" s="87">
        <f t="shared" si="550"/>
        <v>6.793478260869565E-3</v>
      </c>
      <c r="T585" s="313"/>
      <c r="U585" s="112">
        <v>8</v>
      </c>
      <c r="V585" s="175" t="s">
        <v>374</v>
      </c>
      <c r="W585" s="176" t="s">
        <v>375</v>
      </c>
      <c r="X585" s="83">
        <v>1662211</v>
      </c>
      <c r="Y585" s="85">
        <v>8</v>
      </c>
      <c r="Z585" s="86">
        <f t="shared" si="560"/>
        <v>207776.375</v>
      </c>
      <c r="AA585" s="87">
        <f t="shared" si="551"/>
        <v>1.8140589569160998E-2</v>
      </c>
      <c r="AB585" s="313"/>
      <c r="AC585" s="112">
        <v>8</v>
      </c>
      <c r="AD585" s="175" t="s">
        <v>406</v>
      </c>
      <c r="AE585" s="176" t="s">
        <v>407</v>
      </c>
      <c r="AF585" s="83">
        <v>7195651</v>
      </c>
      <c r="AG585" s="85">
        <v>32</v>
      </c>
      <c r="AH585" s="86">
        <f t="shared" si="561"/>
        <v>224864.09375</v>
      </c>
      <c r="AI585" s="87">
        <f t="shared" si="552"/>
        <v>3.1904287138584245E-2</v>
      </c>
      <c r="AJ585" s="313"/>
      <c r="AK585" s="112">
        <v>8</v>
      </c>
      <c r="AL585" s="175" t="s">
        <v>432</v>
      </c>
      <c r="AM585" s="176" t="s">
        <v>433</v>
      </c>
      <c r="AN585" s="83">
        <v>2680586</v>
      </c>
      <c r="AO585" s="85">
        <v>8</v>
      </c>
      <c r="AP585" s="86">
        <f t="shared" si="562"/>
        <v>335073.25</v>
      </c>
      <c r="AQ585" s="87">
        <f t="shared" si="553"/>
        <v>1.3008130081300813E-2</v>
      </c>
      <c r="AR585" s="313"/>
      <c r="AS585" s="112">
        <v>8</v>
      </c>
      <c r="AT585" s="175" t="s">
        <v>412</v>
      </c>
      <c r="AU585" s="176" t="s">
        <v>413</v>
      </c>
      <c r="AV585" s="83">
        <v>12452718</v>
      </c>
      <c r="AW585" s="85">
        <v>36</v>
      </c>
      <c r="AX585" s="86">
        <f t="shared" si="563"/>
        <v>345908.83333333331</v>
      </c>
      <c r="AY585" s="87">
        <f t="shared" si="554"/>
        <v>8.8452088452088448E-2</v>
      </c>
      <c r="AZ585" s="313"/>
      <c r="BA585" s="112">
        <v>8</v>
      </c>
      <c r="BB585" s="175" t="s">
        <v>406</v>
      </c>
      <c r="BC585" s="176" t="s">
        <v>407</v>
      </c>
      <c r="BD585" s="83">
        <v>13790102</v>
      </c>
      <c r="BE585" s="85">
        <v>36</v>
      </c>
      <c r="BF585" s="86">
        <f t="shared" si="564"/>
        <v>383058.38888888888</v>
      </c>
      <c r="BG585" s="87">
        <f t="shared" si="555"/>
        <v>6.25E-2</v>
      </c>
      <c r="BH585" s="313"/>
      <c r="BI585" s="112">
        <v>8</v>
      </c>
      <c r="BJ585" s="175" t="s">
        <v>406</v>
      </c>
      <c r="BK585" s="176" t="s">
        <v>407</v>
      </c>
      <c r="BL585" s="83">
        <v>13418282</v>
      </c>
      <c r="BM585" s="85">
        <v>38</v>
      </c>
      <c r="BN585" s="86">
        <f t="shared" si="565"/>
        <v>353112.68421052629</v>
      </c>
      <c r="BO585" s="87">
        <f t="shared" si="556"/>
        <v>0.08</v>
      </c>
      <c r="BP585" s="313"/>
      <c r="BQ585" s="112">
        <v>8</v>
      </c>
      <c r="BR585" s="175" t="s">
        <v>460</v>
      </c>
      <c r="BS585" s="176" t="s">
        <v>461</v>
      </c>
      <c r="BT585" s="83">
        <v>16592935</v>
      </c>
      <c r="BU585" s="85">
        <v>75</v>
      </c>
      <c r="BV585" s="86">
        <f t="shared" si="566"/>
        <v>221239.13333333333</v>
      </c>
      <c r="BW585" s="87">
        <f t="shared" si="557"/>
        <v>5.8393023980068516E-3</v>
      </c>
    </row>
    <row r="586" spans="2:75" ht="13.5" customHeight="1">
      <c r="B586" s="304"/>
      <c r="C586" s="318"/>
      <c r="D586" s="301"/>
      <c r="E586" s="80">
        <v>9</v>
      </c>
      <c r="F586" s="102" t="s">
        <v>400</v>
      </c>
      <c r="G586" s="176" t="s">
        <v>401</v>
      </c>
      <c r="H586" s="83">
        <v>31462359</v>
      </c>
      <c r="I586" s="85">
        <v>180</v>
      </c>
      <c r="J586" s="86">
        <f t="shared" si="558"/>
        <v>174790.88333333333</v>
      </c>
      <c r="K586" s="87">
        <f t="shared" si="549"/>
        <v>2.0952159236410198E-2</v>
      </c>
      <c r="L586" s="313"/>
      <c r="M586" s="112">
        <v>9</v>
      </c>
      <c r="N586" s="102" t="s">
        <v>336</v>
      </c>
      <c r="O586" s="176" t="s">
        <v>337</v>
      </c>
      <c r="P586" s="83">
        <v>57889768</v>
      </c>
      <c r="Q586" s="85">
        <v>426</v>
      </c>
      <c r="R586" s="86">
        <f t="shared" si="559"/>
        <v>135891.47417840376</v>
      </c>
      <c r="S586" s="87">
        <f t="shared" si="550"/>
        <v>0.57880434782608692</v>
      </c>
      <c r="T586" s="313"/>
      <c r="U586" s="112">
        <v>9</v>
      </c>
      <c r="V586" s="102" t="s">
        <v>406</v>
      </c>
      <c r="W586" s="176" t="s">
        <v>407</v>
      </c>
      <c r="X586" s="83">
        <v>4325512</v>
      </c>
      <c r="Y586" s="85">
        <v>22</v>
      </c>
      <c r="Z586" s="86">
        <f t="shared" si="560"/>
        <v>196614.18181818182</v>
      </c>
      <c r="AA586" s="87">
        <f t="shared" si="551"/>
        <v>4.9886621315192746E-2</v>
      </c>
      <c r="AB586" s="313"/>
      <c r="AC586" s="112">
        <v>9</v>
      </c>
      <c r="AD586" s="102" t="s">
        <v>336</v>
      </c>
      <c r="AE586" s="176" t="s">
        <v>337</v>
      </c>
      <c r="AF586" s="83">
        <v>118856578</v>
      </c>
      <c r="AG586" s="85">
        <v>595</v>
      </c>
      <c r="AH586" s="86">
        <f t="shared" si="561"/>
        <v>199758.95462184874</v>
      </c>
      <c r="AI586" s="87">
        <f t="shared" si="552"/>
        <v>0.59322033898305082</v>
      </c>
      <c r="AJ586" s="313"/>
      <c r="AK586" s="112">
        <v>9</v>
      </c>
      <c r="AL586" s="102" t="s">
        <v>374</v>
      </c>
      <c r="AM586" s="176" t="s">
        <v>375</v>
      </c>
      <c r="AN586" s="83">
        <v>4879262</v>
      </c>
      <c r="AO586" s="85">
        <v>16</v>
      </c>
      <c r="AP586" s="86">
        <f t="shared" si="562"/>
        <v>304953.875</v>
      </c>
      <c r="AQ586" s="87">
        <f t="shared" si="553"/>
        <v>2.6016260162601626E-2</v>
      </c>
      <c r="AR586" s="313"/>
      <c r="AS586" s="112">
        <v>9</v>
      </c>
      <c r="AT586" s="102" t="s">
        <v>338</v>
      </c>
      <c r="AU586" s="176" t="s">
        <v>339</v>
      </c>
      <c r="AV586" s="83">
        <v>24834664</v>
      </c>
      <c r="AW586" s="85">
        <v>76</v>
      </c>
      <c r="AX586" s="86">
        <f t="shared" si="563"/>
        <v>326771.89473684208</v>
      </c>
      <c r="AY586" s="87">
        <f t="shared" si="554"/>
        <v>0.18673218673218672</v>
      </c>
      <c r="AZ586" s="313"/>
      <c r="BA586" s="112">
        <v>9</v>
      </c>
      <c r="BB586" s="102" t="s">
        <v>374</v>
      </c>
      <c r="BC586" s="176" t="s">
        <v>375</v>
      </c>
      <c r="BD586" s="83">
        <v>5102420</v>
      </c>
      <c r="BE586" s="85">
        <v>14</v>
      </c>
      <c r="BF586" s="86">
        <f t="shared" si="564"/>
        <v>364458.57142857142</v>
      </c>
      <c r="BG586" s="87">
        <f t="shared" si="555"/>
        <v>2.4305555555555556E-2</v>
      </c>
      <c r="BH586" s="313"/>
      <c r="BI586" s="112">
        <v>9</v>
      </c>
      <c r="BJ586" s="102" t="s">
        <v>396</v>
      </c>
      <c r="BK586" s="176" t="s">
        <v>397</v>
      </c>
      <c r="BL586" s="83">
        <v>14190020</v>
      </c>
      <c r="BM586" s="85">
        <v>41</v>
      </c>
      <c r="BN586" s="86">
        <f t="shared" si="565"/>
        <v>346098.04878048779</v>
      </c>
      <c r="BO586" s="87">
        <f t="shared" si="556"/>
        <v>8.6315789473684207E-2</v>
      </c>
      <c r="BP586" s="313"/>
      <c r="BQ586" s="112">
        <v>9</v>
      </c>
      <c r="BR586" s="102" t="s">
        <v>426</v>
      </c>
      <c r="BS586" s="176" t="s">
        <v>427</v>
      </c>
      <c r="BT586" s="83">
        <v>9203340</v>
      </c>
      <c r="BU586" s="85">
        <v>44</v>
      </c>
      <c r="BV586" s="86">
        <f t="shared" si="566"/>
        <v>209166.81818181818</v>
      </c>
      <c r="BW586" s="87">
        <f t="shared" si="557"/>
        <v>3.425724073497353E-3</v>
      </c>
    </row>
    <row r="587" spans="2:75" ht="13.5" customHeight="1">
      <c r="B587" s="304"/>
      <c r="C587" s="318"/>
      <c r="D587" s="301"/>
      <c r="E587" s="88">
        <v>10</v>
      </c>
      <c r="F587" s="177" t="s">
        <v>384</v>
      </c>
      <c r="G587" s="178" t="s">
        <v>385</v>
      </c>
      <c r="H587" s="91">
        <v>19804051</v>
      </c>
      <c r="I587" s="93">
        <v>118</v>
      </c>
      <c r="J587" s="94">
        <f t="shared" si="558"/>
        <v>167830.94067796611</v>
      </c>
      <c r="K587" s="95">
        <f t="shared" si="549"/>
        <v>1.373530438831335E-2</v>
      </c>
      <c r="L587" s="313"/>
      <c r="M587" s="113">
        <v>10</v>
      </c>
      <c r="N587" s="177" t="s">
        <v>372</v>
      </c>
      <c r="O587" s="178" t="s">
        <v>373</v>
      </c>
      <c r="P587" s="91">
        <v>15254424</v>
      </c>
      <c r="Q587" s="93">
        <v>131</v>
      </c>
      <c r="R587" s="94">
        <f t="shared" si="559"/>
        <v>116445.98473282442</v>
      </c>
      <c r="S587" s="95">
        <f t="shared" si="550"/>
        <v>0.17798913043478262</v>
      </c>
      <c r="T587" s="313"/>
      <c r="U587" s="113">
        <v>10</v>
      </c>
      <c r="V587" s="177" t="s">
        <v>338</v>
      </c>
      <c r="W587" s="178" t="s">
        <v>339</v>
      </c>
      <c r="X587" s="91">
        <v>29027575</v>
      </c>
      <c r="Y587" s="93">
        <v>149</v>
      </c>
      <c r="Z587" s="94">
        <f t="shared" si="560"/>
        <v>194815.93959731545</v>
      </c>
      <c r="AA587" s="95">
        <f t="shared" si="551"/>
        <v>0.33786848072562359</v>
      </c>
      <c r="AB587" s="313"/>
      <c r="AC587" s="113">
        <v>10</v>
      </c>
      <c r="AD587" s="177" t="s">
        <v>402</v>
      </c>
      <c r="AE587" s="178" t="s">
        <v>403</v>
      </c>
      <c r="AF587" s="91">
        <v>15146268</v>
      </c>
      <c r="AG587" s="93">
        <v>84</v>
      </c>
      <c r="AH587" s="94">
        <f t="shared" si="561"/>
        <v>180312.71428571429</v>
      </c>
      <c r="AI587" s="95">
        <f t="shared" si="552"/>
        <v>8.3748753738783654E-2</v>
      </c>
      <c r="AJ587" s="313"/>
      <c r="AK587" s="113">
        <v>10</v>
      </c>
      <c r="AL587" s="177" t="s">
        <v>356</v>
      </c>
      <c r="AM587" s="178" t="s">
        <v>357</v>
      </c>
      <c r="AN587" s="91">
        <v>51763812</v>
      </c>
      <c r="AO587" s="93">
        <v>182</v>
      </c>
      <c r="AP587" s="94">
        <f t="shared" si="562"/>
        <v>284416.54945054947</v>
      </c>
      <c r="AQ587" s="95">
        <f t="shared" si="553"/>
        <v>0.29593495934959352</v>
      </c>
      <c r="AR587" s="313"/>
      <c r="AS587" s="113">
        <v>10</v>
      </c>
      <c r="AT587" s="177" t="s">
        <v>406</v>
      </c>
      <c r="AU587" s="178" t="s">
        <v>407</v>
      </c>
      <c r="AV587" s="91">
        <v>9043965</v>
      </c>
      <c r="AW587" s="93">
        <v>29</v>
      </c>
      <c r="AX587" s="94">
        <f t="shared" si="563"/>
        <v>311860.86206896551</v>
      </c>
      <c r="AY587" s="95">
        <f t="shared" si="554"/>
        <v>7.125307125307126E-2</v>
      </c>
      <c r="AZ587" s="313"/>
      <c r="BA587" s="113">
        <v>10</v>
      </c>
      <c r="BB587" s="177" t="s">
        <v>338</v>
      </c>
      <c r="BC587" s="178" t="s">
        <v>339</v>
      </c>
      <c r="BD587" s="91">
        <v>44849461</v>
      </c>
      <c r="BE587" s="93">
        <v>135</v>
      </c>
      <c r="BF587" s="94">
        <f t="shared" si="564"/>
        <v>332218.22962962964</v>
      </c>
      <c r="BG587" s="95">
        <f t="shared" si="555"/>
        <v>0.234375</v>
      </c>
      <c r="BH587" s="313"/>
      <c r="BI587" s="113">
        <v>10</v>
      </c>
      <c r="BJ587" s="177" t="s">
        <v>366</v>
      </c>
      <c r="BK587" s="178" t="s">
        <v>367</v>
      </c>
      <c r="BL587" s="91">
        <v>48019646</v>
      </c>
      <c r="BM587" s="93">
        <v>153</v>
      </c>
      <c r="BN587" s="94">
        <f t="shared" si="565"/>
        <v>313853.89542483661</v>
      </c>
      <c r="BO587" s="95">
        <f t="shared" si="556"/>
        <v>0.32210526315789473</v>
      </c>
      <c r="BP587" s="313"/>
      <c r="BQ587" s="113">
        <v>10</v>
      </c>
      <c r="BR587" s="177" t="s">
        <v>374</v>
      </c>
      <c r="BS587" s="178" t="s">
        <v>375</v>
      </c>
      <c r="BT587" s="91">
        <v>54159349</v>
      </c>
      <c r="BU587" s="93">
        <v>268</v>
      </c>
      <c r="BV587" s="94">
        <f t="shared" si="566"/>
        <v>202087.12313432837</v>
      </c>
      <c r="BW587" s="95">
        <f t="shared" si="557"/>
        <v>2.086577390221115E-2</v>
      </c>
    </row>
    <row r="588" spans="2:75" s="173" customFormat="1" ht="13.5" customHeight="1">
      <c r="B588" s="266"/>
      <c r="C588" s="320"/>
      <c r="D588" s="302"/>
      <c r="E588" s="96" t="s">
        <v>164</v>
      </c>
      <c r="F588" s="97"/>
      <c r="G588" s="98"/>
      <c r="H588" s="228">
        <v>4344254070</v>
      </c>
      <c r="I588" s="100">
        <v>7832</v>
      </c>
      <c r="J588" s="49">
        <f t="shared" si="558"/>
        <v>554680.03958120535</v>
      </c>
      <c r="K588" s="101">
        <f t="shared" si="549"/>
        <v>0.91165172855313703</v>
      </c>
      <c r="L588" s="314"/>
      <c r="M588" s="96" t="s">
        <v>164</v>
      </c>
      <c r="N588" s="97"/>
      <c r="O588" s="98"/>
      <c r="P588" s="228">
        <v>683493560</v>
      </c>
      <c r="Q588" s="100">
        <v>732</v>
      </c>
      <c r="R588" s="49">
        <f t="shared" si="559"/>
        <v>933734.37158469949</v>
      </c>
      <c r="S588" s="101">
        <f t="shared" si="550"/>
        <v>0.99456521739130432</v>
      </c>
      <c r="T588" s="314"/>
      <c r="U588" s="96" t="s">
        <v>164</v>
      </c>
      <c r="V588" s="97"/>
      <c r="W588" s="98"/>
      <c r="X588" s="228">
        <v>533147220</v>
      </c>
      <c r="Y588" s="100">
        <v>439</v>
      </c>
      <c r="Z588" s="49">
        <f t="shared" si="560"/>
        <v>1214458.3599088839</v>
      </c>
      <c r="AA588" s="101">
        <f t="shared" si="551"/>
        <v>0.99546485260770978</v>
      </c>
      <c r="AB588" s="314"/>
      <c r="AC588" s="96" t="s">
        <v>164</v>
      </c>
      <c r="AD588" s="97"/>
      <c r="AE588" s="98"/>
      <c r="AF588" s="228">
        <v>1136765880</v>
      </c>
      <c r="AG588" s="100">
        <v>999</v>
      </c>
      <c r="AH588" s="49">
        <f t="shared" si="561"/>
        <v>1137903.7837837837</v>
      </c>
      <c r="AI588" s="101">
        <f t="shared" si="552"/>
        <v>0.99601196410767701</v>
      </c>
      <c r="AJ588" s="314"/>
      <c r="AK588" s="96" t="s">
        <v>164</v>
      </c>
      <c r="AL588" s="97"/>
      <c r="AM588" s="98"/>
      <c r="AN588" s="228">
        <v>950361480</v>
      </c>
      <c r="AO588" s="100">
        <v>608</v>
      </c>
      <c r="AP588" s="49">
        <f t="shared" si="562"/>
        <v>1563094.5394736843</v>
      </c>
      <c r="AQ588" s="101">
        <f t="shared" si="553"/>
        <v>0.98861788617886182</v>
      </c>
      <c r="AR588" s="314"/>
      <c r="AS588" s="96" t="s">
        <v>164</v>
      </c>
      <c r="AT588" s="97"/>
      <c r="AU588" s="98"/>
      <c r="AV588" s="228">
        <v>608753940</v>
      </c>
      <c r="AW588" s="100">
        <v>403</v>
      </c>
      <c r="AX588" s="49">
        <f t="shared" si="563"/>
        <v>1510555.682382134</v>
      </c>
      <c r="AY588" s="101">
        <f t="shared" si="554"/>
        <v>0.9901719901719902</v>
      </c>
      <c r="AZ588" s="314"/>
      <c r="BA588" s="96" t="s">
        <v>164</v>
      </c>
      <c r="BB588" s="97"/>
      <c r="BC588" s="98"/>
      <c r="BD588" s="228">
        <v>1107464320</v>
      </c>
      <c r="BE588" s="100">
        <v>571</v>
      </c>
      <c r="BF588" s="49">
        <f t="shared" si="564"/>
        <v>1939517.1978984238</v>
      </c>
      <c r="BG588" s="101">
        <f t="shared" si="555"/>
        <v>0.99131944444444442</v>
      </c>
      <c r="BH588" s="314"/>
      <c r="BI588" s="96" t="s">
        <v>164</v>
      </c>
      <c r="BJ588" s="97"/>
      <c r="BK588" s="98"/>
      <c r="BL588" s="228">
        <v>1012953820</v>
      </c>
      <c r="BM588" s="100">
        <v>469</v>
      </c>
      <c r="BN588" s="49">
        <f t="shared" si="565"/>
        <v>2159816.247334755</v>
      </c>
      <c r="BO588" s="101">
        <f t="shared" si="556"/>
        <v>0.98736842105263156</v>
      </c>
      <c r="BP588" s="314"/>
      <c r="BQ588" s="96" t="s">
        <v>164</v>
      </c>
      <c r="BR588" s="97"/>
      <c r="BS588" s="98"/>
      <c r="BT588" s="228">
        <v>10377194290</v>
      </c>
      <c r="BU588" s="100">
        <v>12053</v>
      </c>
      <c r="BV588" s="49">
        <f t="shared" si="566"/>
        <v>860963.60159296438</v>
      </c>
      <c r="BW588" s="101">
        <f t="shared" si="557"/>
        <v>0.93841482404235443</v>
      </c>
    </row>
    <row r="589" spans="2:75" ht="13.5" customHeight="1">
      <c r="B589" s="303">
        <v>54</v>
      </c>
      <c r="C589" s="317" t="s">
        <v>24</v>
      </c>
      <c r="D589" s="305">
        <f>CB59</f>
        <v>14085</v>
      </c>
      <c r="E589" s="72">
        <v>1</v>
      </c>
      <c r="F589" s="73" t="s">
        <v>382</v>
      </c>
      <c r="G589" s="74" t="s">
        <v>383</v>
      </c>
      <c r="H589" s="75">
        <v>33716132</v>
      </c>
      <c r="I589" s="77">
        <v>70</v>
      </c>
      <c r="J589" s="78">
        <f t="shared" si="558"/>
        <v>481659.02857142856</v>
      </c>
      <c r="K589" s="79">
        <f t="shared" ref="K589:K599" si="567">IFERROR(I589/$CB$59,0)</f>
        <v>4.9698260560880371E-3</v>
      </c>
      <c r="L589" s="315">
        <f>CC59</f>
        <v>1495</v>
      </c>
      <c r="M589" s="195">
        <v>1</v>
      </c>
      <c r="N589" s="73" t="s">
        <v>382</v>
      </c>
      <c r="O589" s="74" t="s">
        <v>383</v>
      </c>
      <c r="P589" s="75">
        <v>9226721</v>
      </c>
      <c r="Q589" s="77">
        <v>11</v>
      </c>
      <c r="R589" s="78">
        <f t="shared" si="559"/>
        <v>838792.81818181823</v>
      </c>
      <c r="S589" s="79">
        <f t="shared" ref="S589:S599" si="568">IFERROR(Q589/$CC$59,0)</f>
        <v>7.3578595317725752E-3</v>
      </c>
      <c r="T589" s="315">
        <f>CD59</f>
        <v>883</v>
      </c>
      <c r="U589" s="195">
        <v>1</v>
      </c>
      <c r="V589" s="73" t="s">
        <v>456</v>
      </c>
      <c r="W589" s="74" t="s">
        <v>457</v>
      </c>
      <c r="X589" s="75">
        <v>924163</v>
      </c>
      <c r="Y589" s="77">
        <v>1</v>
      </c>
      <c r="Z589" s="78">
        <f t="shared" si="560"/>
        <v>924163</v>
      </c>
      <c r="AA589" s="79">
        <f t="shared" ref="AA589:AA599" si="569">IFERROR(Y589/$CD$59,0)</f>
        <v>1.1325028312570782E-3</v>
      </c>
      <c r="AB589" s="315">
        <f>CE59</f>
        <v>974</v>
      </c>
      <c r="AC589" s="195">
        <v>1</v>
      </c>
      <c r="AD589" s="73" t="s">
        <v>374</v>
      </c>
      <c r="AE589" s="74" t="s">
        <v>375</v>
      </c>
      <c r="AF589" s="75">
        <v>15141354</v>
      </c>
      <c r="AG589" s="77">
        <v>27</v>
      </c>
      <c r="AH589" s="78">
        <f t="shared" si="561"/>
        <v>560790.88888888888</v>
      </c>
      <c r="AI589" s="79">
        <f t="shared" ref="AI589:AI599" si="570">IFERROR(AG589/$CE$59,0)</f>
        <v>2.7720739219712527E-2</v>
      </c>
      <c r="AJ589" s="315">
        <f>CF59</f>
        <v>1006</v>
      </c>
      <c r="AK589" s="195">
        <v>1</v>
      </c>
      <c r="AL589" s="73" t="s">
        <v>426</v>
      </c>
      <c r="AM589" s="74" t="s">
        <v>427</v>
      </c>
      <c r="AN589" s="75">
        <v>4650257</v>
      </c>
      <c r="AO589" s="77">
        <v>8</v>
      </c>
      <c r="AP589" s="78">
        <f t="shared" si="562"/>
        <v>581282.125</v>
      </c>
      <c r="AQ589" s="79">
        <f t="shared" ref="AQ589:AQ599" si="571">IFERROR(AO589/$CF$59,0)</f>
        <v>7.9522862823061622E-3</v>
      </c>
      <c r="AR589" s="315">
        <f>CG59</f>
        <v>860</v>
      </c>
      <c r="AS589" s="195">
        <v>1</v>
      </c>
      <c r="AT589" s="73" t="s">
        <v>384</v>
      </c>
      <c r="AU589" s="74" t="s">
        <v>385</v>
      </c>
      <c r="AV589" s="75">
        <v>13477317</v>
      </c>
      <c r="AW589" s="77">
        <v>14</v>
      </c>
      <c r="AX589" s="78">
        <f t="shared" si="563"/>
        <v>962665.5</v>
      </c>
      <c r="AY589" s="79">
        <f t="shared" ref="AY589:AY599" si="572">IFERROR(AW589/$CG$59,0)</f>
        <v>1.627906976744186E-2</v>
      </c>
      <c r="AZ589" s="315">
        <f>CH59</f>
        <v>1045</v>
      </c>
      <c r="BA589" s="195">
        <v>1</v>
      </c>
      <c r="BB589" s="73" t="s">
        <v>466</v>
      </c>
      <c r="BC589" s="74" t="s">
        <v>467</v>
      </c>
      <c r="BD589" s="75">
        <v>12558379</v>
      </c>
      <c r="BE589" s="77">
        <v>6</v>
      </c>
      <c r="BF589" s="78">
        <f t="shared" si="564"/>
        <v>2093063.1666666667</v>
      </c>
      <c r="BG589" s="79">
        <f t="shared" ref="BG589:BG599" si="573">IFERROR(BE589/$CH$59,0)</f>
        <v>5.7416267942583732E-3</v>
      </c>
      <c r="BH589" s="315">
        <f>CI59</f>
        <v>791</v>
      </c>
      <c r="BI589" s="195">
        <v>1</v>
      </c>
      <c r="BJ589" s="73" t="s">
        <v>430</v>
      </c>
      <c r="BK589" s="74" t="s">
        <v>431</v>
      </c>
      <c r="BL589" s="75">
        <v>6289900</v>
      </c>
      <c r="BM589" s="77">
        <v>9</v>
      </c>
      <c r="BN589" s="78">
        <f t="shared" si="565"/>
        <v>698877.77777777775</v>
      </c>
      <c r="BO589" s="79">
        <f t="shared" ref="BO589:BO599" si="574">IFERROR(BM589/$CI$59,0)</f>
        <v>1.1378002528445006E-2</v>
      </c>
      <c r="BP589" s="315">
        <f>CJ59</f>
        <v>21139</v>
      </c>
      <c r="BQ589" s="195">
        <v>1</v>
      </c>
      <c r="BR589" s="73" t="s">
        <v>382</v>
      </c>
      <c r="BS589" s="74" t="s">
        <v>383</v>
      </c>
      <c r="BT589" s="75">
        <v>52464324</v>
      </c>
      <c r="BU589" s="77">
        <v>125</v>
      </c>
      <c r="BV589" s="78">
        <f t="shared" si="566"/>
        <v>419714.592</v>
      </c>
      <c r="BW589" s="79">
        <f t="shared" ref="BW589:BW599" si="575">IFERROR(BU589/$CJ$59,0)</f>
        <v>5.9132409290884149E-3</v>
      </c>
    </row>
    <row r="590" spans="2:75" ht="13.5" customHeight="1">
      <c r="B590" s="304"/>
      <c r="C590" s="318"/>
      <c r="D590" s="301"/>
      <c r="E590" s="80">
        <v>2</v>
      </c>
      <c r="F590" s="175" t="s">
        <v>458</v>
      </c>
      <c r="G590" s="176" t="s">
        <v>459</v>
      </c>
      <c r="H590" s="83">
        <v>8755894</v>
      </c>
      <c r="I590" s="85">
        <v>22</v>
      </c>
      <c r="J590" s="86">
        <f t="shared" si="558"/>
        <v>397995.18181818182</v>
      </c>
      <c r="K590" s="87">
        <f t="shared" si="567"/>
        <v>1.561945331913383E-3</v>
      </c>
      <c r="L590" s="313"/>
      <c r="M590" s="112">
        <v>2</v>
      </c>
      <c r="N590" s="175" t="s">
        <v>458</v>
      </c>
      <c r="O590" s="176" t="s">
        <v>459</v>
      </c>
      <c r="P590" s="83">
        <v>2007791</v>
      </c>
      <c r="Q590" s="85">
        <v>4</v>
      </c>
      <c r="R590" s="86">
        <f t="shared" si="559"/>
        <v>501947.75</v>
      </c>
      <c r="S590" s="87">
        <f t="shared" si="568"/>
        <v>2.6755852842809363E-3</v>
      </c>
      <c r="T590" s="313"/>
      <c r="U590" s="112">
        <v>2</v>
      </c>
      <c r="V590" s="175" t="s">
        <v>344</v>
      </c>
      <c r="W590" s="176" t="s">
        <v>345</v>
      </c>
      <c r="X590" s="83">
        <v>98142874</v>
      </c>
      <c r="Y590" s="85">
        <v>132</v>
      </c>
      <c r="Z590" s="86">
        <f t="shared" si="560"/>
        <v>743506.62121212122</v>
      </c>
      <c r="AA590" s="87">
        <f t="shared" si="569"/>
        <v>0.14949037372593432</v>
      </c>
      <c r="AB590" s="313"/>
      <c r="AC590" s="112">
        <v>2</v>
      </c>
      <c r="AD590" s="175" t="s">
        <v>356</v>
      </c>
      <c r="AE590" s="176" t="s">
        <v>357</v>
      </c>
      <c r="AF590" s="83">
        <v>69218127</v>
      </c>
      <c r="AG590" s="85">
        <v>240</v>
      </c>
      <c r="AH590" s="86">
        <f t="shared" si="561"/>
        <v>288408.86249999999</v>
      </c>
      <c r="AI590" s="87">
        <f t="shared" si="570"/>
        <v>0.24640657084188911</v>
      </c>
      <c r="AJ590" s="313"/>
      <c r="AK590" s="112">
        <v>2</v>
      </c>
      <c r="AL590" s="175" t="s">
        <v>384</v>
      </c>
      <c r="AM590" s="176" t="s">
        <v>385</v>
      </c>
      <c r="AN590" s="83">
        <v>14199569</v>
      </c>
      <c r="AO590" s="85">
        <v>25</v>
      </c>
      <c r="AP590" s="86">
        <f t="shared" si="562"/>
        <v>567982.76</v>
      </c>
      <c r="AQ590" s="87">
        <f t="shared" si="571"/>
        <v>2.4850894632206761E-2</v>
      </c>
      <c r="AR590" s="313"/>
      <c r="AS590" s="112">
        <v>2</v>
      </c>
      <c r="AT590" s="175" t="s">
        <v>374</v>
      </c>
      <c r="AU590" s="176" t="s">
        <v>375</v>
      </c>
      <c r="AV590" s="83">
        <v>9843788</v>
      </c>
      <c r="AW590" s="85">
        <v>17</v>
      </c>
      <c r="AX590" s="86">
        <f t="shared" si="563"/>
        <v>579046.3529411765</v>
      </c>
      <c r="AY590" s="87">
        <f t="shared" si="572"/>
        <v>1.9767441860465116E-2</v>
      </c>
      <c r="AZ590" s="313"/>
      <c r="BA590" s="112">
        <v>2</v>
      </c>
      <c r="BB590" s="175" t="s">
        <v>356</v>
      </c>
      <c r="BC590" s="176" t="s">
        <v>357</v>
      </c>
      <c r="BD590" s="83">
        <v>209339142</v>
      </c>
      <c r="BE590" s="85">
        <v>345</v>
      </c>
      <c r="BF590" s="86">
        <f t="shared" si="564"/>
        <v>606780.12173913047</v>
      </c>
      <c r="BG590" s="87">
        <f t="shared" si="573"/>
        <v>0.33014354066985646</v>
      </c>
      <c r="BH590" s="313"/>
      <c r="BI590" s="112">
        <v>2</v>
      </c>
      <c r="BJ590" s="175" t="s">
        <v>362</v>
      </c>
      <c r="BK590" s="176" t="s">
        <v>363</v>
      </c>
      <c r="BL590" s="83">
        <v>227356653</v>
      </c>
      <c r="BM590" s="85">
        <v>352</v>
      </c>
      <c r="BN590" s="86">
        <f t="shared" si="565"/>
        <v>645899.58238636365</v>
      </c>
      <c r="BO590" s="87">
        <f t="shared" si="574"/>
        <v>0.44500632111251581</v>
      </c>
      <c r="BP590" s="313"/>
      <c r="BQ590" s="112">
        <v>2</v>
      </c>
      <c r="BR590" s="175" t="s">
        <v>344</v>
      </c>
      <c r="BS590" s="176" t="s">
        <v>345</v>
      </c>
      <c r="BT590" s="83">
        <v>738082958</v>
      </c>
      <c r="BU590" s="85">
        <v>1811</v>
      </c>
      <c r="BV590" s="86">
        <f t="shared" si="566"/>
        <v>407555.47101049143</v>
      </c>
      <c r="BW590" s="87">
        <f t="shared" si="575"/>
        <v>8.5671034580632952E-2</v>
      </c>
    </row>
    <row r="591" spans="2:75" ht="13.5" customHeight="1">
      <c r="B591" s="304"/>
      <c r="C591" s="318"/>
      <c r="D591" s="301"/>
      <c r="E591" s="80">
        <v>3</v>
      </c>
      <c r="F591" s="175" t="s">
        <v>344</v>
      </c>
      <c r="G591" s="176" t="s">
        <v>345</v>
      </c>
      <c r="H591" s="83">
        <v>304460921</v>
      </c>
      <c r="I591" s="85">
        <v>836</v>
      </c>
      <c r="J591" s="86">
        <f t="shared" si="558"/>
        <v>364187.70454545453</v>
      </c>
      <c r="K591" s="87">
        <f t="shared" si="567"/>
        <v>5.9353922612708554E-2</v>
      </c>
      <c r="L591" s="313"/>
      <c r="M591" s="112">
        <v>3</v>
      </c>
      <c r="N591" s="175" t="s">
        <v>430</v>
      </c>
      <c r="O591" s="176" t="s">
        <v>431</v>
      </c>
      <c r="P591" s="83">
        <v>4955738</v>
      </c>
      <c r="Q591" s="85">
        <v>22</v>
      </c>
      <c r="R591" s="86">
        <f t="shared" si="559"/>
        <v>225260.81818181818</v>
      </c>
      <c r="S591" s="87">
        <f t="shared" si="568"/>
        <v>1.471571906354515E-2</v>
      </c>
      <c r="T591" s="313"/>
      <c r="U591" s="112">
        <v>3</v>
      </c>
      <c r="V591" s="175" t="s">
        <v>374</v>
      </c>
      <c r="W591" s="176" t="s">
        <v>375</v>
      </c>
      <c r="X591" s="83">
        <v>15978201</v>
      </c>
      <c r="Y591" s="85">
        <v>35</v>
      </c>
      <c r="Z591" s="86">
        <f t="shared" si="560"/>
        <v>456520.02857142856</v>
      </c>
      <c r="AA591" s="87">
        <f t="shared" si="569"/>
        <v>3.9637599093997736E-2</v>
      </c>
      <c r="AB591" s="313"/>
      <c r="AC591" s="112">
        <v>3</v>
      </c>
      <c r="AD591" s="175" t="s">
        <v>430</v>
      </c>
      <c r="AE591" s="176" t="s">
        <v>431</v>
      </c>
      <c r="AF591" s="83">
        <v>4727670</v>
      </c>
      <c r="AG591" s="85">
        <v>17</v>
      </c>
      <c r="AH591" s="86">
        <f t="shared" si="561"/>
        <v>278098.23529411765</v>
      </c>
      <c r="AI591" s="87">
        <f t="shared" si="570"/>
        <v>1.7453798767967144E-2</v>
      </c>
      <c r="AJ591" s="313"/>
      <c r="AK591" s="112">
        <v>3</v>
      </c>
      <c r="AL591" s="175" t="s">
        <v>344</v>
      </c>
      <c r="AM591" s="176" t="s">
        <v>345</v>
      </c>
      <c r="AN591" s="83">
        <v>80047017</v>
      </c>
      <c r="AO591" s="85">
        <v>147</v>
      </c>
      <c r="AP591" s="86">
        <f t="shared" si="562"/>
        <v>544537.53061224485</v>
      </c>
      <c r="AQ591" s="87">
        <f t="shared" si="571"/>
        <v>0.14612326043737575</v>
      </c>
      <c r="AR591" s="313"/>
      <c r="AS591" s="112">
        <v>3</v>
      </c>
      <c r="AT591" s="175" t="s">
        <v>344</v>
      </c>
      <c r="AU591" s="176" t="s">
        <v>345</v>
      </c>
      <c r="AV591" s="83">
        <v>49983629</v>
      </c>
      <c r="AW591" s="85">
        <v>104</v>
      </c>
      <c r="AX591" s="86">
        <f t="shared" si="563"/>
        <v>480611.81730769231</v>
      </c>
      <c r="AY591" s="87">
        <f t="shared" si="572"/>
        <v>0.12093023255813953</v>
      </c>
      <c r="AZ591" s="313"/>
      <c r="BA591" s="112">
        <v>3</v>
      </c>
      <c r="BB591" s="175" t="s">
        <v>344</v>
      </c>
      <c r="BC591" s="176" t="s">
        <v>345</v>
      </c>
      <c r="BD591" s="83">
        <v>95144554</v>
      </c>
      <c r="BE591" s="85">
        <v>172</v>
      </c>
      <c r="BF591" s="86">
        <f t="shared" si="564"/>
        <v>553166.01162790693</v>
      </c>
      <c r="BG591" s="87">
        <f t="shared" si="573"/>
        <v>0.16459330143540671</v>
      </c>
      <c r="BH591" s="313"/>
      <c r="BI591" s="112">
        <v>3</v>
      </c>
      <c r="BJ591" s="175" t="s">
        <v>426</v>
      </c>
      <c r="BK591" s="176" t="s">
        <v>427</v>
      </c>
      <c r="BL591" s="83">
        <v>1616533</v>
      </c>
      <c r="BM591" s="85">
        <v>3</v>
      </c>
      <c r="BN591" s="86">
        <f t="shared" si="565"/>
        <v>538844.33333333337</v>
      </c>
      <c r="BO591" s="87">
        <f t="shared" si="574"/>
        <v>3.7926675094816687E-3</v>
      </c>
      <c r="BP591" s="313"/>
      <c r="BQ591" s="112">
        <v>3</v>
      </c>
      <c r="BR591" s="175" t="s">
        <v>458</v>
      </c>
      <c r="BS591" s="176" t="s">
        <v>459</v>
      </c>
      <c r="BT591" s="83">
        <v>14718667</v>
      </c>
      <c r="BU591" s="85">
        <v>47</v>
      </c>
      <c r="BV591" s="86">
        <f t="shared" si="566"/>
        <v>313163.12765957444</v>
      </c>
      <c r="BW591" s="87">
        <f t="shared" si="575"/>
        <v>2.2233785893372437E-3</v>
      </c>
    </row>
    <row r="592" spans="2:75" ht="13.5" customHeight="1">
      <c r="B592" s="304"/>
      <c r="C592" s="318"/>
      <c r="D592" s="301"/>
      <c r="E592" s="80">
        <v>4</v>
      </c>
      <c r="F592" s="102" t="s">
        <v>426</v>
      </c>
      <c r="G592" s="176" t="s">
        <v>427</v>
      </c>
      <c r="H592" s="83">
        <v>13426226</v>
      </c>
      <c r="I592" s="85">
        <v>37</v>
      </c>
      <c r="J592" s="86">
        <f t="shared" si="558"/>
        <v>362870.97297297296</v>
      </c>
      <c r="K592" s="87">
        <f t="shared" si="567"/>
        <v>2.6269080582179624E-3</v>
      </c>
      <c r="L592" s="313"/>
      <c r="M592" s="112">
        <v>4</v>
      </c>
      <c r="N592" s="102" t="s">
        <v>418</v>
      </c>
      <c r="O592" s="176" t="s">
        <v>419</v>
      </c>
      <c r="P592" s="83">
        <v>7853146</v>
      </c>
      <c r="Q592" s="85">
        <v>36</v>
      </c>
      <c r="R592" s="86">
        <f t="shared" si="559"/>
        <v>218142.94444444444</v>
      </c>
      <c r="S592" s="87">
        <f t="shared" si="568"/>
        <v>2.4080267558528427E-2</v>
      </c>
      <c r="T592" s="313"/>
      <c r="U592" s="112">
        <v>4</v>
      </c>
      <c r="V592" s="102" t="s">
        <v>430</v>
      </c>
      <c r="W592" s="176" t="s">
        <v>431</v>
      </c>
      <c r="X592" s="83">
        <v>4251978</v>
      </c>
      <c r="Y592" s="85">
        <v>18</v>
      </c>
      <c r="Z592" s="86">
        <f t="shared" si="560"/>
        <v>236221</v>
      </c>
      <c r="AA592" s="87">
        <f t="shared" si="569"/>
        <v>2.0385050962627407E-2</v>
      </c>
      <c r="AB592" s="313"/>
      <c r="AC592" s="112">
        <v>4</v>
      </c>
      <c r="AD592" s="102" t="s">
        <v>338</v>
      </c>
      <c r="AE592" s="176" t="s">
        <v>339</v>
      </c>
      <c r="AF592" s="83">
        <v>71841762</v>
      </c>
      <c r="AG592" s="85">
        <v>271</v>
      </c>
      <c r="AH592" s="86">
        <f t="shared" si="561"/>
        <v>265098.75276752765</v>
      </c>
      <c r="AI592" s="87">
        <f t="shared" si="570"/>
        <v>0.27823408624229978</v>
      </c>
      <c r="AJ592" s="313"/>
      <c r="AK592" s="112">
        <v>4</v>
      </c>
      <c r="AL592" s="102" t="s">
        <v>382</v>
      </c>
      <c r="AM592" s="176" t="s">
        <v>383</v>
      </c>
      <c r="AN592" s="83">
        <v>7579925</v>
      </c>
      <c r="AO592" s="85">
        <v>14</v>
      </c>
      <c r="AP592" s="86">
        <f t="shared" si="562"/>
        <v>541423.21428571432</v>
      </c>
      <c r="AQ592" s="87">
        <f t="shared" si="571"/>
        <v>1.3916500994035786E-2</v>
      </c>
      <c r="AR592" s="313"/>
      <c r="AS592" s="112">
        <v>4</v>
      </c>
      <c r="AT592" s="102" t="s">
        <v>356</v>
      </c>
      <c r="AU592" s="176" t="s">
        <v>357</v>
      </c>
      <c r="AV592" s="83">
        <v>133120450</v>
      </c>
      <c r="AW592" s="85">
        <v>291</v>
      </c>
      <c r="AX592" s="86">
        <f t="shared" si="563"/>
        <v>457458.59106529207</v>
      </c>
      <c r="AY592" s="87">
        <f t="shared" si="572"/>
        <v>0.33837209302325583</v>
      </c>
      <c r="AZ592" s="313"/>
      <c r="BA592" s="112">
        <v>4</v>
      </c>
      <c r="BB592" s="102" t="s">
        <v>406</v>
      </c>
      <c r="BC592" s="176" t="s">
        <v>407</v>
      </c>
      <c r="BD592" s="83">
        <v>27529670</v>
      </c>
      <c r="BE592" s="85">
        <v>75</v>
      </c>
      <c r="BF592" s="86">
        <f t="shared" si="564"/>
        <v>367062.26666666666</v>
      </c>
      <c r="BG592" s="87">
        <f t="shared" si="573"/>
        <v>7.1770334928229665E-2</v>
      </c>
      <c r="BH592" s="313"/>
      <c r="BI592" s="112">
        <v>4</v>
      </c>
      <c r="BJ592" s="102" t="s">
        <v>344</v>
      </c>
      <c r="BK592" s="176" t="s">
        <v>345</v>
      </c>
      <c r="BL592" s="83">
        <v>69218467</v>
      </c>
      <c r="BM592" s="85">
        <v>139</v>
      </c>
      <c r="BN592" s="86">
        <f t="shared" si="565"/>
        <v>497974.58273381297</v>
      </c>
      <c r="BO592" s="87">
        <f t="shared" si="574"/>
        <v>0.17572692793931732</v>
      </c>
      <c r="BP592" s="313"/>
      <c r="BQ592" s="112">
        <v>4</v>
      </c>
      <c r="BR592" s="102" t="s">
        <v>426</v>
      </c>
      <c r="BS592" s="176" t="s">
        <v>427</v>
      </c>
      <c r="BT592" s="83">
        <v>20955070</v>
      </c>
      <c r="BU592" s="85">
        <v>72</v>
      </c>
      <c r="BV592" s="86">
        <f t="shared" si="566"/>
        <v>291042.63888888888</v>
      </c>
      <c r="BW592" s="87">
        <f t="shared" si="575"/>
        <v>3.4060267751549267E-3</v>
      </c>
    </row>
    <row r="593" spans="2:75" ht="13.5" customHeight="1">
      <c r="B593" s="304"/>
      <c r="C593" s="318"/>
      <c r="D593" s="301"/>
      <c r="E593" s="80">
        <v>5</v>
      </c>
      <c r="F593" s="175" t="s">
        <v>384</v>
      </c>
      <c r="G593" s="176" t="s">
        <v>385</v>
      </c>
      <c r="H593" s="83">
        <v>60545006</v>
      </c>
      <c r="I593" s="85">
        <v>245</v>
      </c>
      <c r="J593" s="86">
        <f t="shared" si="558"/>
        <v>247122.47346938777</v>
      </c>
      <c r="K593" s="87">
        <f t="shared" si="567"/>
        <v>1.7394391196308128E-2</v>
      </c>
      <c r="L593" s="313"/>
      <c r="M593" s="112">
        <v>5</v>
      </c>
      <c r="N593" s="175" t="s">
        <v>352</v>
      </c>
      <c r="O593" s="176" t="s">
        <v>353</v>
      </c>
      <c r="P593" s="83">
        <v>33467398</v>
      </c>
      <c r="Q593" s="85">
        <v>175</v>
      </c>
      <c r="R593" s="86">
        <f t="shared" si="559"/>
        <v>191242.27428571429</v>
      </c>
      <c r="S593" s="87">
        <f t="shared" si="568"/>
        <v>0.11705685618729098</v>
      </c>
      <c r="T593" s="313"/>
      <c r="U593" s="112">
        <v>5</v>
      </c>
      <c r="V593" s="175" t="s">
        <v>356</v>
      </c>
      <c r="W593" s="176" t="s">
        <v>357</v>
      </c>
      <c r="X593" s="83">
        <v>77504302</v>
      </c>
      <c r="Y593" s="85">
        <v>339</v>
      </c>
      <c r="Z593" s="86">
        <f t="shared" si="560"/>
        <v>228626.25958702064</v>
      </c>
      <c r="AA593" s="87">
        <f t="shared" si="569"/>
        <v>0.38391845979614947</v>
      </c>
      <c r="AB593" s="313"/>
      <c r="AC593" s="112">
        <v>5</v>
      </c>
      <c r="AD593" s="175" t="s">
        <v>352</v>
      </c>
      <c r="AE593" s="176" t="s">
        <v>353</v>
      </c>
      <c r="AF593" s="83">
        <v>23832498</v>
      </c>
      <c r="AG593" s="85">
        <v>98</v>
      </c>
      <c r="AH593" s="86">
        <f t="shared" si="561"/>
        <v>243188.75510204083</v>
      </c>
      <c r="AI593" s="87">
        <f t="shared" si="570"/>
        <v>0.10061601642710473</v>
      </c>
      <c r="AJ593" s="313"/>
      <c r="AK593" s="112">
        <v>5</v>
      </c>
      <c r="AL593" s="175" t="s">
        <v>406</v>
      </c>
      <c r="AM593" s="176" t="s">
        <v>407</v>
      </c>
      <c r="AN593" s="83">
        <v>21424121</v>
      </c>
      <c r="AO593" s="85">
        <v>44</v>
      </c>
      <c r="AP593" s="86">
        <f t="shared" si="562"/>
        <v>486911.84090909088</v>
      </c>
      <c r="AQ593" s="87">
        <f t="shared" si="571"/>
        <v>4.37375745526839E-2</v>
      </c>
      <c r="AR593" s="313"/>
      <c r="AS593" s="112">
        <v>5</v>
      </c>
      <c r="AT593" s="175" t="s">
        <v>430</v>
      </c>
      <c r="AU593" s="176" t="s">
        <v>431</v>
      </c>
      <c r="AV593" s="83">
        <v>4106705</v>
      </c>
      <c r="AW593" s="85">
        <v>12</v>
      </c>
      <c r="AX593" s="86">
        <f t="shared" si="563"/>
        <v>342225.41666666669</v>
      </c>
      <c r="AY593" s="87">
        <f t="shared" si="572"/>
        <v>1.3953488372093023E-2</v>
      </c>
      <c r="AZ593" s="313"/>
      <c r="BA593" s="112">
        <v>5</v>
      </c>
      <c r="BB593" s="175" t="s">
        <v>384</v>
      </c>
      <c r="BC593" s="176" t="s">
        <v>385</v>
      </c>
      <c r="BD593" s="83">
        <v>6006710</v>
      </c>
      <c r="BE593" s="85">
        <v>17</v>
      </c>
      <c r="BF593" s="86">
        <f t="shared" si="564"/>
        <v>353335.8823529412</v>
      </c>
      <c r="BG593" s="87">
        <f t="shared" si="573"/>
        <v>1.6267942583732056E-2</v>
      </c>
      <c r="BH593" s="313"/>
      <c r="BI593" s="112">
        <v>5</v>
      </c>
      <c r="BJ593" s="175" t="s">
        <v>366</v>
      </c>
      <c r="BK593" s="176" t="s">
        <v>367</v>
      </c>
      <c r="BL593" s="83">
        <v>100091685</v>
      </c>
      <c r="BM593" s="85">
        <v>258</v>
      </c>
      <c r="BN593" s="86">
        <f t="shared" si="565"/>
        <v>387952.26744186046</v>
      </c>
      <c r="BO593" s="87">
        <f t="shared" si="574"/>
        <v>0.32616940581542353</v>
      </c>
      <c r="BP593" s="313"/>
      <c r="BQ593" s="112">
        <v>5</v>
      </c>
      <c r="BR593" s="175" t="s">
        <v>384</v>
      </c>
      <c r="BS593" s="176" t="s">
        <v>385</v>
      </c>
      <c r="BT593" s="83">
        <v>104208157</v>
      </c>
      <c r="BU593" s="85">
        <v>381</v>
      </c>
      <c r="BV593" s="86">
        <f t="shared" si="566"/>
        <v>273512.22309711284</v>
      </c>
      <c r="BW593" s="87">
        <f t="shared" si="575"/>
        <v>1.802355835186149E-2</v>
      </c>
    </row>
    <row r="594" spans="2:75" ht="13.5" customHeight="1">
      <c r="B594" s="304"/>
      <c r="C594" s="318"/>
      <c r="D594" s="301"/>
      <c r="E594" s="80">
        <v>6</v>
      </c>
      <c r="F594" s="102" t="s">
        <v>374</v>
      </c>
      <c r="G594" s="176" t="s">
        <v>375</v>
      </c>
      <c r="H594" s="83">
        <v>63620197</v>
      </c>
      <c r="I594" s="85">
        <v>335</v>
      </c>
      <c r="J594" s="86">
        <f t="shared" si="558"/>
        <v>189911.03582089551</v>
      </c>
      <c r="K594" s="87">
        <f t="shared" si="567"/>
        <v>2.3784167554135604E-2</v>
      </c>
      <c r="L594" s="313"/>
      <c r="M594" s="112">
        <v>6</v>
      </c>
      <c r="N594" s="102" t="s">
        <v>384</v>
      </c>
      <c r="O594" s="176" t="s">
        <v>385</v>
      </c>
      <c r="P594" s="83">
        <v>5006815</v>
      </c>
      <c r="Q594" s="85">
        <v>29</v>
      </c>
      <c r="R594" s="86">
        <f t="shared" si="559"/>
        <v>172648.79310344829</v>
      </c>
      <c r="S594" s="87">
        <f t="shared" si="568"/>
        <v>1.9397993311036789E-2</v>
      </c>
      <c r="T594" s="313"/>
      <c r="U594" s="112">
        <v>6</v>
      </c>
      <c r="V594" s="102" t="s">
        <v>406</v>
      </c>
      <c r="W594" s="176" t="s">
        <v>407</v>
      </c>
      <c r="X594" s="83">
        <v>4114482</v>
      </c>
      <c r="Y594" s="85">
        <v>18</v>
      </c>
      <c r="Z594" s="86">
        <f t="shared" si="560"/>
        <v>228582.33333333334</v>
      </c>
      <c r="AA594" s="87">
        <f t="shared" si="569"/>
        <v>2.0385050962627407E-2</v>
      </c>
      <c r="AB594" s="313"/>
      <c r="AC594" s="112">
        <v>6</v>
      </c>
      <c r="AD594" s="102" t="s">
        <v>458</v>
      </c>
      <c r="AE594" s="176" t="s">
        <v>459</v>
      </c>
      <c r="AF594" s="83">
        <v>683047</v>
      </c>
      <c r="AG594" s="85">
        <v>3</v>
      </c>
      <c r="AH594" s="86">
        <f t="shared" si="561"/>
        <v>227682.33333333334</v>
      </c>
      <c r="AI594" s="87">
        <f t="shared" si="570"/>
        <v>3.0800821355236141E-3</v>
      </c>
      <c r="AJ594" s="313"/>
      <c r="AK594" s="112">
        <v>6</v>
      </c>
      <c r="AL594" s="102" t="s">
        <v>356</v>
      </c>
      <c r="AM594" s="176" t="s">
        <v>357</v>
      </c>
      <c r="AN594" s="83">
        <v>137624287</v>
      </c>
      <c r="AO594" s="85">
        <v>354</v>
      </c>
      <c r="AP594" s="86">
        <f t="shared" si="562"/>
        <v>388769.17231638415</v>
      </c>
      <c r="AQ594" s="87">
        <f t="shared" si="571"/>
        <v>0.35188866799204771</v>
      </c>
      <c r="AR594" s="313"/>
      <c r="AS594" s="112">
        <v>6</v>
      </c>
      <c r="AT594" s="102" t="s">
        <v>458</v>
      </c>
      <c r="AU594" s="176" t="s">
        <v>459</v>
      </c>
      <c r="AV594" s="83">
        <v>1538838</v>
      </c>
      <c r="AW594" s="85">
        <v>5</v>
      </c>
      <c r="AX594" s="86">
        <f t="shared" si="563"/>
        <v>307767.59999999998</v>
      </c>
      <c r="AY594" s="87">
        <f t="shared" si="572"/>
        <v>5.8139534883720929E-3</v>
      </c>
      <c r="AZ594" s="313"/>
      <c r="BA594" s="112">
        <v>6</v>
      </c>
      <c r="BB594" s="102" t="s">
        <v>362</v>
      </c>
      <c r="BC594" s="176" t="s">
        <v>363</v>
      </c>
      <c r="BD594" s="83">
        <v>143522040</v>
      </c>
      <c r="BE594" s="85">
        <v>429</v>
      </c>
      <c r="BF594" s="86">
        <f t="shared" si="564"/>
        <v>334550.20979020977</v>
      </c>
      <c r="BG594" s="87">
        <f t="shared" si="573"/>
        <v>0.41052631578947368</v>
      </c>
      <c r="BH594" s="313"/>
      <c r="BI594" s="112">
        <v>6</v>
      </c>
      <c r="BJ594" s="102" t="s">
        <v>364</v>
      </c>
      <c r="BK594" s="176" t="s">
        <v>365</v>
      </c>
      <c r="BL594" s="83">
        <v>191850207</v>
      </c>
      <c r="BM594" s="85">
        <v>512</v>
      </c>
      <c r="BN594" s="86">
        <f t="shared" si="565"/>
        <v>374707.435546875</v>
      </c>
      <c r="BO594" s="87">
        <f t="shared" si="574"/>
        <v>0.64728192161820486</v>
      </c>
      <c r="BP594" s="313"/>
      <c r="BQ594" s="112">
        <v>6</v>
      </c>
      <c r="BR594" s="102" t="s">
        <v>406</v>
      </c>
      <c r="BS594" s="176" t="s">
        <v>407</v>
      </c>
      <c r="BT594" s="83">
        <v>104133839</v>
      </c>
      <c r="BU594" s="85">
        <v>392</v>
      </c>
      <c r="BV594" s="86">
        <f t="shared" si="566"/>
        <v>265647.54846938775</v>
      </c>
      <c r="BW594" s="87">
        <f t="shared" si="575"/>
        <v>1.8543923553621267E-2</v>
      </c>
    </row>
    <row r="595" spans="2:75" ht="13.5" customHeight="1">
      <c r="B595" s="304"/>
      <c r="C595" s="318"/>
      <c r="D595" s="301"/>
      <c r="E595" s="80">
        <v>7</v>
      </c>
      <c r="F595" s="175" t="s">
        <v>430</v>
      </c>
      <c r="G595" s="176" t="s">
        <v>431</v>
      </c>
      <c r="H595" s="83">
        <v>41583318</v>
      </c>
      <c r="I595" s="85">
        <v>242</v>
      </c>
      <c r="J595" s="86">
        <f t="shared" si="558"/>
        <v>171831.89256198346</v>
      </c>
      <c r="K595" s="87">
        <f t="shared" si="567"/>
        <v>1.7181398651047213E-2</v>
      </c>
      <c r="L595" s="313"/>
      <c r="M595" s="112">
        <v>7</v>
      </c>
      <c r="N595" s="175" t="s">
        <v>338</v>
      </c>
      <c r="O595" s="176" t="s">
        <v>339</v>
      </c>
      <c r="P595" s="83">
        <v>77981235</v>
      </c>
      <c r="Q595" s="85">
        <v>452</v>
      </c>
      <c r="R595" s="86">
        <f t="shared" si="559"/>
        <v>172524.85619469028</v>
      </c>
      <c r="S595" s="87">
        <f t="shared" si="568"/>
        <v>0.30234113712374583</v>
      </c>
      <c r="T595" s="313"/>
      <c r="U595" s="112">
        <v>7</v>
      </c>
      <c r="V595" s="175" t="s">
        <v>338</v>
      </c>
      <c r="W595" s="176" t="s">
        <v>339</v>
      </c>
      <c r="X595" s="83">
        <v>61906831</v>
      </c>
      <c r="Y595" s="85">
        <v>271</v>
      </c>
      <c r="Z595" s="86">
        <f t="shared" si="560"/>
        <v>228438.49077490775</v>
      </c>
      <c r="AA595" s="87">
        <f t="shared" si="569"/>
        <v>0.30690826727066817</v>
      </c>
      <c r="AB595" s="313"/>
      <c r="AC595" s="112">
        <v>7</v>
      </c>
      <c r="AD595" s="175" t="s">
        <v>344</v>
      </c>
      <c r="AE595" s="176" t="s">
        <v>345</v>
      </c>
      <c r="AF595" s="83">
        <v>24957335</v>
      </c>
      <c r="AG595" s="85">
        <v>112</v>
      </c>
      <c r="AH595" s="86">
        <f t="shared" si="561"/>
        <v>222833.34821428571</v>
      </c>
      <c r="AI595" s="87">
        <f t="shared" si="570"/>
        <v>0.11498973305954825</v>
      </c>
      <c r="AJ595" s="313"/>
      <c r="AK595" s="112">
        <v>7</v>
      </c>
      <c r="AL595" s="175" t="s">
        <v>430</v>
      </c>
      <c r="AM595" s="176" t="s">
        <v>431</v>
      </c>
      <c r="AN595" s="83">
        <v>6772071</v>
      </c>
      <c r="AO595" s="85">
        <v>18</v>
      </c>
      <c r="AP595" s="86">
        <f t="shared" si="562"/>
        <v>376226.16666666669</v>
      </c>
      <c r="AQ595" s="87">
        <f t="shared" si="571"/>
        <v>1.7892644135188866E-2</v>
      </c>
      <c r="AR595" s="313"/>
      <c r="AS595" s="112">
        <v>7</v>
      </c>
      <c r="AT595" s="175" t="s">
        <v>366</v>
      </c>
      <c r="AU595" s="176" t="s">
        <v>367</v>
      </c>
      <c r="AV595" s="83">
        <v>67027006</v>
      </c>
      <c r="AW595" s="85">
        <v>245</v>
      </c>
      <c r="AX595" s="86">
        <f t="shared" si="563"/>
        <v>273579.61632653064</v>
      </c>
      <c r="AY595" s="87">
        <f t="shared" si="572"/>
        <v>0.28488372093023256</v>
      </c>
      <c r="AZ595" s="313"/>
      <c r="BA595" s="112">
        <v>7</v>
      </c>
      <c r="BB595" s="175" t="s">
        <v>366</v>
      </c>
      <c r="BC595" s="176" t="s">
        <v>367</v>
      </c>
      <c r="BD595" s="83">
        <v>102656284</v>
      </c>
      <c r="BE595" s="85">
        <v>327</v>
      </c>
      <c r="BF595" s="86">
        <f t="shared" si="564"/>
        <v>313933.59021406726</v>
      </c>
      <c r="BG595" s="87">
        <f t="shared" si="573"/>
        <v>0.31291866028708132</v>
      </c>
      <c r="BH595" s="313"/>
      <c r="BI595" s="112">
        <v>7</v>
      </c>
      <c r="BJ595" s="175" t="s">
        <v>404</v>
      </c>
      <c r="BK595" s="176" t="s">
        <v>405</v>
      </c>
      <c r="BL595" s="83">
        <v>24849678</v>
      </c>
      <c r="BM595" s="85">
        <v>70</v>
      </c>
      <c r="BN595" s="86">
        <f t="shared" si="565"/>
        <v>354995.4</v>
      </c>
      <c r="BO595" s="87">
        <f t="shared" si="574"/>
        <v>8.8495575221238937E-2</v>
      </c>
      <c r="BP595" s="313"/>
      <c r="BQ595" s="112">
        <v>7</v>
      </c>
      <c r="BR595" s="175" t="s">
        <v>374</v>
      </c>
      <c r="BS595" s="176" t="s">
        <v>375</v>
      </c>
      <c r="BT595" s="83">
        <v>119022493</v>
      </c>
      <c r="BU595" s="85">
        <v>524</v>
      </c>
      <c r="BV595" s="86">
        <f t="shared" si="566"/>
        <v>227142.16221374046</v>
      </c>
      <c r="BW595" s="87">
        <f t="shared" si="575"/>
        <v>2.4788305974738634E-2</v>
      </c>
    </row>
    <row r="596" spans="2:75" ht="13.5" customHeight="1">
      <c r="B596" s="304"/>
      <c r="C596" s="318"/>
      <c r="D596" s="301"/>
      <c r="E596" s="80">
        <v>8</v>
      </c>
      <c r="F596" s="102" t="s">
        <v>406</v>
      </c>
      <c r="G596" s="176" t="s">
        <v>407</v>
      </c>
      <c r="H596" s="83">
        <v>14604887</v>
      </c>
      <c r="I596" s="85">
        <v>90</v>
      </c>
      <c r="J596" s="86">
        <f t="shared" si="558"/>
        <v>162276.52222222224</v>
      </c>
      <c r="K596" s="87">
        <f t="shared" si="567"/>
        <v>6.3897763578274758E-3</v>
      </c>
      <c r="L596" s="313"/>
      <c r="M596" s="112">
        <v>8</v>
      </c>
      <c r="N596" s="102" t="s">
        <v>336</v>
      </c>
      <c r="O596" s="176" t="s">
        <v>337</v>
      </c>
      <c r="P596" s="83">
        <v>145829618</v>
      </c>
      <c r="Q596" s="85">
        <v>888</v>
      </c>
      <c r="R596" s="86">
        <f t="shared" si="559"/>
        <v>164222.54279279278</v>
      </c>
      <c r="S596" s="87">
        <f t="shared" si="568"/>
        <v>0.5939799331103679</v>
      </c>
      <c r="T596" s="313"/>
      <c r="U596" s="112">
        <v>8</v>
      </c>
      <c r="V596" s="102" t="s">
        <v>336</v>
      </c>
      <c r="W596" s="176" t="s">
        <v>337</v>
      </c>
      <c r="X596" s="83">
        <v>134037759</v>
      </c>
      <c r="Y596" s="85">
        <v>595</v>
      </c>
      <c r="Z596" s="86">
        <f t="shared" si="560"/>
        <v>225273.54453781512</v>
      </c>
      <c r="AA596" s="87">
        <f t="shared" si="569"/>
        <v>0.67383918459796155</v>
      </c>
      <c r="AB596" s="313"/>
      <c r="AC596" s="112">
        <v>8</v>
      </c>
      <c r="AD596" s="102" t="s">
        <v>462</v>
      </c>
      <c r="AE596" s="176" t="s">
        <v>463</v>
      </c>
      <c r="AF596" s="83">
        <v>6675364</v>
      </c>
      <c r="AG596" s="85">
        <v>30</v>
      </c>
      <c r="AH596" s="86">
        <f t="shared" si="561"/>
        <v>222512.13333333333</v>
      </c>
      <c r="AI596" s="87">
        <f t="shared" si="570"/>
        <v>3.0800821355236138E-2</v>
      </c>
      <c r="AJ596" s="313"/>
      <c r="AK596" s="112">
        <v>8</v>
      </c>
      <c r="AL596" s="102" t="s">
        <v>338</v>
      </c>
      <c r="AM596" s="176" t="s">
        <v>339</v>
      </c>
      <c r="AN596" s="83">
        <v>95654491</v>
      </c>
      <c r="AO596" s="85">
        <v>293</v>
      </c>
      <c r="AP596" s="86">
        <f t="shared" si="562"/>
        <v>326465.83959044371</v>
      </c>
      <c r="AQ596" s="87">
        <f t="shared" si="571"/>
        <v>0.29125248508946322</v>
      </c>
      <c r="AR596" s="313"/>
      <c r="AS596" s="112">
        <v>8</v>
      </c>
      <c r="AT596" s="102" t="s">
        <v>362</v>
      </c>
      <c r="AU596" s="176" t="s">
        <v>363</v>
      </c>
      <c r="AV596" s="83">
        <v>81827520</v>
      </c>
      <c r="AW596" s="85">
        <v>327</v>
      </c>
      <c r="AX596" s="86">
        <f t="shared" si="563"/>
        <v>250237.0642201835</v>
      </c>
      <c r="AY596" s="87">
        <f t="shared" si="572"/>
        <v>0.38023255813953488</v>
      </c>
      <c r="AZ596" s="313"/>
      <c r="BA596" s="112">
        <v>8</v>
      </c>
      <c r="BB596" s="102" t="s">
        <v>404</v>
      </c>
      <c r="BC596" s="176" t="s">
        <v>405</v>
      </c>
      <c r="BD596" s="83">
        <v>26025259</v>
      </c>
      <c r="BE596" s="85">
        <v>98</v>
      </c>
      <c r="BF596" s="86">
        <f t="shared" si="564"/>
        <v>265563.86734693876</v>
      </c>
      <c r="BG596" s="87">
        <f t="shared" si="573"/>
        <v>9.3779904306220102E-2</v>
      </c>
      <c r="BH596" s="313"/>
      <c r="BI596" s="112">
        <v>8</v>
      </c>
      <c r="BJ596" s="102" t="s">
        <v>356</v>
      </c>
      <c r="BK596" s="176" t="s">
        <v>357</v>
      </c>
      <c r="BL596" s="83">
        <v>62053652</v>
      </c>
      <c r="BM596" s="85">
        <v>184</v>
      </c>
      <c r="BN596" s="86">
        <f t="shared" si="565"/>
        <v>337248.10869565216</v>
      </c>
      <c r="BO596" s="87">
        <f t="shared" si="574"/>
        <v>0.23261694058154236</v>
      </c>
      <c r="BP596" s="313"/>
      <c r="BQ596" s="112">
        <v>8</v>
      </c>
      <c r="BR596" s="102" t="s">
        <v>356</v>
      </c>
      <c r="BS596" s="176" t="s">
        <v>357</v>
      </c>
      <c r="BT596" s="83">
        <v>875245455</v>
      </c>
      <c r="BU596" s="85">
        <v>3870</v>
      </c>
      <c r="BV596" s="86">
        <f t="shared" si="566"/>
        <v>226161.61627906977</v>
      </c>
      <c r="BW596" s="87">
        <f t="shared" si="575"/>
        <v>0.18307393916457732</v>
      </c>
    </row>
    <row r="597" spans="2:75" ht="13.5" customHeight="1">
      <c r="B597" s="304"/>
      <c r="C597" s="318"/>
      <c r="D597" s="301"/>
      <c r="E597" s="80">
        <v>9</v>
      </c>
      <c r="F597" s="175" t="s">
        <v>418</v>
      </c>
      <c r="G597" s="176" t="s">
        <v>419</v>
      </c>
      <c r="H597" s="83">
        <v>36416446</v>
      </c>
      <c r="I597" s="85">
        <v>237</v>
      </c>
      <c r="J597" s="86">
        <f t="shared" si="558"/>
        <v>153655.89029535864</v>
      </c>
      <c r="K597" s="87">
        <f t="shared" si="567"/>
        <v>1.6826411075612353E-2</v>
      </c>
      <c r="L597" s="313"/>
      <c r="M597" s="112">
        <v>9</v>
      </c>
      <c r="N597" s="175" t="s">
        <v>406</v>
      </c>
      <c r="O597" s="176" t="s">
        <v>407</v>
      </c>
      <c r="P597" s="83">
        <v>5205370</v>
      </c>
      <c r="Q597" s="85">
        <v>33</v>
      </c>
      <c r="R597" s="86">
        <f t="shared" si="559"/>
        <v>157738.48484848486</v>
      </c>
      <c r="S597" s="87">
        <f t="shared" si="568"/>
        <v>2.2073578595317726E-2</v>
      </c>
      <c r="T597" s="313"/>
      <c r="U597" s="112">
        <v>9</v>
      </c>
      <c r="V597" s="175" t="s">
        <v>460</v>
      </c>
      <c r="W597" s="176" t="s">
        <v>461</v>
      </c>
      <c r="X597" s="83">
        <v>3072331</v>
      </c>
      <c r="Y597" s="85">
        <v>14</v>
      </c>
      <c r="Z597" s="86">
        <f t="shared" si="560"/>
        <v>219452.21428571429</v>
      </c>
      <c r="AA597" s="87">
        <f t="shared" si="569"/>
        <v>1.5855039637599093E-2</v>
      </c>
      <c r="AB597" s="313"/>
      <c r="AC597" s="112">
        <v>9</v>
      </c>
      <c r="AD597" s="175" t="s">
        <v>384</v>
      </c>
      <c r="AE597" s="176" t="s">
        <v>385</v>
      </c>
      <c r="AF597" s="83">
        <v>4402999</v>
      </c>
      <c r="AG597" s="85">
        <v>21</v>
      </c>
      <c r="AH597" s="86">
        <f t="shared" si="561"/>
        <v>209666.61904761905</v>
      </c>
      <c r="AI597" s="87">
        <f t="shared" si="570"/>
        <v>2.1560574948665298E-2</v>
      </c>
      <c r="AJ597" s="313"/>
      <c r="AK597" s="112">
        <v>9</v>
      </c>
      <c r="AL597" s="175" t="s">
        <v>458</v>
      </c>
      <c r="AM597" s="176" t="s">
        <v>459</v>
      </c>
      <c r="AN597" s="83">
        <v>1352296</v>
      </c>
      <c r="AO597" s="85">
        <v>5</v>
      </c>
      <c r="AP597" s="86">
        <f t="shared" si="562"/>
        <v>270459.2</v>
      </c>
      <c r="AQ597" s="87">
        <f t="shared" si="571"/>
        <v>4.970178926441352E-3</v>
      </c>
      <c r="AR597" s="313"/>
      <c r="AS597" s="112">
        <v>9</v>
      </c>
      <c r="AT597" s="175" t="s">
        <v>368</v>
      </c>
      <c r="AU597" s="176" t="s">
        <v>369</v>
      </c>
      <c r="AV597" s="83">
        <v>50282666</v>
      </c>
      <c r="AW597" s="85">
        <v>201</v>
      </c>
      <c r="AX597" s="86">
        <f t="shared" si="563"/>
        <v>250162.51741293533</v>
      </c>
      <c r="AY597" s="87">
        <f t="shared" si="572"/>
        <v>0.23372093023255813</v>
      </c>
      <c r="AZ597" s="313"/>
      <c r="BA597" s="112">
        <v>9</v>
      </c>
      <c r="BB597" s="175" t="s">
        <v>358</v>
      </c>
      <c r="BC597" s="176" t="s">
        <v>359</v>
      </c>
      <c r="BD597" s="83">
        <v>45375350</v>
      </c>
      <c r="BE597" s="85">
        <v>176</v>
      </c>
      <c r="BF597" s="86">
        <f t="shared" si="564"/>
        <v>257814.48863636365</v>
      </c>
      <c r="BG597" s="87">
        <f t="shared" si="573"/>
        <v>0.16842105263157894</v>
      </c>
      <c r="BH597" s="313"/>
      <c r="BI597" s="112">
        <v>9</v>
      </c>
      <c r="BJ597" s="175" t="s">
        <v>438</v>
      </c>
      <c r="BK597" s="176" t="s">
        <v>439</v>
      </c>
      <c r="BL597" s="83">
        <v>52540676</v>
      </c>
      <c r="BM597" s="85">
        <v>181</v>
      </c>
      <c r="BN597" s="86">
        <f t="shared" si="565"/>
        <v>290279.97790055251</v>
      </c>
      <c r="BO597" s="87">
        <f t="shared" si="574"/>
        <v>0.22882427307206069</v>
      </c>
      <c r="BP597" s="313"/>
      <c r="BQ597" s="112">
        <v>9</v>
      </c>
      <c r="BR597" s="175" t="s">
        <v>430</v>
      </c>
      <c r="BS597" s="176" t="s">
        <v>431</v>
      </c>
      <c r="BT597" s="83">
        <v>74618012</v>
      </c>
      <c r="BU597" s="85">
        <v>355</v>
      </c>
      <c r="BV597" s="86">
        <f t="shared" si="566"/>
        <v>210191.58309859154</v>
      </c>
      <c r="BW597" s="87">
        <f t="shared" si="575"/>
        <v>1.6793604238611096E-2</v>
      </c>
    </row>
    <row r="598" spans="2:75" ht="13.5" customHeight="1">
      <c r="B598" s="304"/>
      <c r="C598" s="318"/>
      <c r="D598" s="301"/>
      <c r="E598" s="88">
        <v>10</v>
      </c>
      <c r="F598" s="177" t="s">
        <v>392</v>
      </c>
      <c r="G598" s="178" t="s">
        <v>393</v>
      </c>
      <c r="H598" s="91">
        <v>70675779</v>
      </c>
      <c r="I598" s="93">
        <v>466</v>
      </c>
      <c r="J598" s="94">
        <f t="shared" si="558"/>
        <v>151664.76180257511</v>
      </c>
      <c r="K598" s="95">
        <f t="shared" si="567"/>
        <v>3.308484203052893E-2</v>
      </c>
      <c r="L598" s="313"/>
      <c r="M598" s="113">
        <v>10</v>
      </c>
      <c r="N598" s="177" t="s">
        <v>374</v>
      </c>
      <c r="O598" s="178" t="s">
        <v>375</v>
      </c>
      <c r="P598" s="91">
        <v>6330523</v>
      </c>
      <c r="Q598" s="93">
        <v>41</v>
      </c>
      <c r="R598" s="94">
        <f t="shared" si="559"/>
        <v>154403</v>
      </c>
      <c r="S598" s="95">
        <f t="shared" si="568"/>
        <v>2.7424749163879599E-2</v>
      </c>
      <c r="T598" s="313"/>
      <c r="U598" s="113">
        <v>10</v>
      </c>
      <c r="V598" s="177" t="s">
        <v>352</v>
      </c>
      <c r="W598" s="178" t="s">
        <v>353</v>
      </c>
      <c r="X598" s="91">
        <v>18592051</v>
      </c>
      <c r="Y598" s="93">
        <v>96</v>
      </c>
      <c r="Z598" s="94">
        <f t="shared" si="560"/>
        <v>193667.19791666666</v>
      </c>
      <c r="AA598" s="95">
        <f t="shared" si="569"/>
        <v>0.1087202718006795</v>
      </c>
      <c r="AB598" s="313"/>
      <c r="AC598" s="113">
        <v>10</v>
      </c>
      <c r="AD598" s="177" t="s">
        <v>392</v>
      </c>
      <c r="AE598" s="178" t="s">
        <v>393</v>
      </c>
      <c r="AF598" s="91">
        <v>7378889</v>
      </c>
      <c r="AG598" s="93">
        <v>42</v>
      </c>
      <c r="AH598" s="94">
        <f t="shared" si="561"/>
        <v>175687.83333333334</v>
      </c>
      <c r="AI598" s="95">
        <f t="shared" si="570"/>
        <v>4.3121149897330596E-2</v>
      </c>
      <c r="AJ598" s="313"/>
      <c r="AK598" s="113">
        <v>10</v>
      </c>
      <c r="AL598" s="177" t="s">
        <v>352</v>
      </c>
      <c r="AM598" s="178" t="s">
        <v>353</v>
      </c>
      <c r="AN598" s="91">
        <v>21727213</v>
      </c>
      <c r="AO598" s="93">
        <v>88</v>
      </c>
      <c r="AP598" s="94">
        <f t="shared" si="562"/>
        <v>246900.14772727274</v>
      </c>
      <c r="AQ598" s="95">
        <f t="shared" si="571"/>
        <v>8.74751491053678E-2</v>
      </c>
      <c r="AR598" s="313"/>
      <c r="AS598" s="113">
        <v>10</v>
      </c>
      <c r="AT598" s="177" t="s">
        <v>406</v>
      </c>
      <c r="AU598" s="178" t="s">
        <v>407</v>
      </c>
      <c r="AV598" s="91">
        <v>10990469</v>
      </c>
      <c r="AW598" s="93">
        <v>45</v>
      </c>
      <c r="AX598" s="94">
        <f t="shared" si="563"/>
        <v>244232.64444444445</v>
      </c>
      <c r="AY598" s="95">
        <f t="shared" si="572"/>
        <v>5.232558139534884E-2</v>
      </c>
      <c r="AZ598" s="313"/>
      <c r="BA598" s="113">
        <v>10</v>
      </c>
      <c r="BB598" s="177" t="s">
        <v>364</v>
      </c>
      <c r="BC598" s="178" t="s">
        <v>365</v>
      </c>
      <c r="BD598" s="91">
        <v>134956764</v>
      </c>
      <c r="BE598" s="93">
        <v>601</v>
      </c>
      <c r="BF598" s="94">
        <f t="shared" si="564"/>
        <v>224553.68386023294</v>
      </c>
      <c r="BG598" s="95">
        <f t="shared" si="573"/>
        <v>0.57511961722488036</v>
      </c>
      <c r="BH598" s="313"/>
      <c r="BI598" s="113">
        <v>10</v>
      </c>
      <c r="BJ598" s="177" t="s">
        <v>406</v>
      </c>
      <c r="BK598" s="178" t="s">
        <v>407</v>
      </c>
      <c r="BL598" s="91">
        <v>16097201</v>
      </c>
      <c r="BM598" s="93">
        <v>58</v>
      </c>
      <c r="BN598" s="94">
        <f t="shared" si="565"/>
        <v>277537.94827586209</v>
      </c>
      <c r="BO598" s="95">
        <f t="shared" si="574"/>
        <v>7.3324905183312264E-2</v>
      </c>
      <c r="BP598" s="313"/>
      <c r="BQ598" s="113">
        <v>10</v>
      </c>
      <c r="BR598" s="177" t="s">
        <v>338</v>
      </c>
      <c r="BS598" s="178" t="s">
        <v>339</v>
      </c>
      <c r="BT598" s="91">
        <v>964958587</v>
      </c>
      <c r="BU598" s="93">
        <v>5689</v>
      </c>
      <c r="BV598" s="94">
        <f t="shared" si="566"/>
        <v>169618.31376340307</v>
      </c>
      <c r="BW598" s="95">
        <f t="shared" si="575"/>
        <v>0.26912342116467192</v>
      </c>
    </row>
    <row r="599" spans="2:75" s="173" customFormat="1" ht="13.5" customHeight="1">
      <c r="B599" s="266"/>
      <c r="C599" s="320"/>
      <c r="D599" s="302"/>
      <c r="E599" s="96" t="s">
        <v>164</v>
      </c>
      <c r="F599" s="97"/>
      <c r="G599" s="98"/>
      <c r="H599" s="228">
        <v>7285948410</v>
      </c>
      <c r="I599" s="100">
        <v>12782</v>
      </c>
      <c r="J599" s="49">
        <f t="shared" si="558"/>
        <v>570016.3049601001</v>
      </c>
      <c r="K599" s="101">
        <f t="shared" si="567"/>
        <v>0.9074902378416756</v>
      </c>
      <c r="L599" s="314"/>
      <c r="M599" s="96" t="s">
        <v>164</v>
      </c>
      <c r="N599" s="97"/>
      <c r="O599" s="98"/>
      <c r="P599" s="228">
        <v>1345733660</v>
      </c>
      <c r="Q599" s="100">
        <v>1488</v>
      </c>
      <c r="R599" s="49">
        <f t="shared" si="559"/>
        <v>904390.90053763438</v>
      </c>
      <c r="S599" s="101">
        <f t="shared" si="568"/>
        <v>0.99531772575250832</v>
      </c>
      <c r="T599" s="314"/>
      <c r="U599" s="96" t="s">
        <v>164</v>
      </c>
      <c r="V599" s="97"/>
      <c r="W599" s="98"/>
      <c r="X599" s="228">
        <v>1158113390</v>
      </c>
      <c r="Y599" s="100">
        <v>880</v>
      </c>
      <c r="Z599" s="49">
        <f t="shared" si="560"/>
        <v>1316037.9431818181</v>
      </c>
      <c r="AA599" s="101">
        <f t="shared" si="569"/>
        <v>0.99660249150622882</v>
      </c>
      <c r="AB599" s="314"/>
      <c r="AC599" s="96" t="s">
        <v>164</v>
      </c>
      <c r="AD599" s="97"/>
      <c r="AE599" s="98"/>
      <c r="AF599" s="228">
        <v>1095785890</v>
      </c>
      <c r="AG599" s="100">
        <v>964</v>
      </c>
      <c r="AH599" s="49">
        <f t="shared" si="561"/>
        <v>1136707.3547717843</v>
      </c>
      <c r="AI599" s="101">
        <f t="shared" si="570"/>
        <v>0.98973305954825463</v>
      </c>
      <c r="AJ599" s="314"/>
      <c r="AK599" s="96" t="s">
        <v>164</v>
      </c>
      <c r="AL599" s="97"/>
      <c r="AM599" s="98"/>
      <c r="AN599" s="228">
        <v>1615346490</v>
      </c>
      <c r="AO599" s="100">
        <v>995</v>
      </c>
      <c r="AP599" s="49">
        <f t="shared" si="562"/>
        <v>1623463.8090452261</v>
      </c>
      <c r="AQ599" s="101">
        <f t="shared" si="571"/>
        <v>0.98906560636182905</v>
      </c>
      <c r="AR599" s="314"/>
      <c r="AS599" s="96" t="s">
        <v>164</v>
      </c>
      <c r="AT599" s="97"/>
      <c r="AU599" s="98"/>
      <c r="AV599" s="228">
        <v>1453811160</v>
      </c>
      <c r="AW599" s="100">
        <v>842</v>
      </c>
      <c r="AX599" s="49">
        <f t="shared" si="563"/>
        <v>1726616.5795724466</v>
      </c>
      <c r="AY599" s="101">
        <f t="shared" si="572"/>
        <v>0.97906976744186047</v>
      </c>
      <c r="AZ599" s="314"/>
      <c r="BA599" s="96" t="s">
        <v>164</v>
      </c>
      <c r="BB599" s="97"/>
      <c r="BC599" s="98"/>
      <c r="BD599" s="228">
        <v>2079872790</v>
      </c>
      <c r="BE599" s="100">
        <v>1030</v>
      </c>
      <c r="BF599" s="49">
        <f t="shared" si="564"/>
        <v>2019293.9708737864</v>
      </c>
      <c r="BG599" s="101">
        <f t="shared" si="573"/>
        <v>0.9856459330143541</v>
      </c>
      <c r="BH599" s="314"/>
      <c r="BI599" s="96" t="s">
        <v>164</v>
      </c>
      <c r="BJ599" s="97"/>
      <c r="BK599" s="98"/>
      <c r="BL599" s="228">
        <v>1951401620</v>
      </c>
      <c r="BM599" s="100">
        <v>777</v>
      </c>
      <c r="BN599" s="49">
        <f t="shared" si="565"/>
        <v>2511456.3963963962</v>
      </c>
      <c r="BO599" s="101">
        <f t="shared" si="574"/>
        <v>0.98230088495575218</v>
      </c>
      <c r="BP599" s="314"/>
      <c r="BQ599" s="96" t="s">
        <v>164</v>
      </c>
      <c r="BR599" s="97"/>
      <c r="BS599" s="98"/>
      <c r="BT599" s="228">
        <v>17986013410</v>
      </c>
      <c r="BU599" s="100">
        <v>19758</v>
      </c>
      <c r="BV599" s="49">
        <f t="shared" si="566"/>
        <v>910315.48790363397</v>
      </c>
      <c r="BW599" s="101">
        <f t="shared" si="575"/>
        <v>0.93467051421543124</v>
      </c>
    </row>
    <row r="600" spans="2:75" ht="13.5" customHeight="1">
      <c r="B600" s="303">
        <v>55</v>
      </c>
      <c r="C600" s="317" t="s">
        <v>15</v>
      </c>
      <c r="D600" s="305">
        <f>CB60</f>
        <v>14245</v>
      </c>
      <c r="E600" s="72">
        <v>1</v>
      </c>
      <c r="F600" s="73" t="s">
        <v>426</v>
      </c>
      <c r="G600" s="74" t="s">
        <v>427</v>
      </c>
      <c r="H600" s="75">
        <v>12789349</v>
      </c>
      <c r="I600" s="77">
        <v>27</v>
      </c>
      <c r="J600" s="78">
        <f t="shared" si="558"/>
        <v>473679.59259259258</v>
      </c>
      <c r="K600" s="79">
        <f t="shared" ref="K600:K610" si="576">IFERROR(I600/$CB$60,0)</f>
        <v>1.8954018954018953E-3</v>
      </c>
      <c r="L600" s="315">
        <f>CC60</f>
        <v>1135</v>
      </c>
      <c r="M600" s="195">
        <v>1</v>
      </c>
      <c r="N600" s="73" t="s">
        <v>384</v>
      </c>
      <c r="O600" s="74" t="s">
        <v>385</v>
      </c>
      <c r="P600" s="75">
        <v>4093372</v>
      </c>
      <c r="Q600" s="77">
        <v>12</v>
      </c>
      <c r="R600" s="78">
        <f t="shared" si="559"/>
        <v>341114.33333333331</v>
      </c>
      <c r="S600" s="79">
        <f t="shared" ref="S600:S610" si="577">IFERROR(Q600/$CC$60,0)</f>
        <v>1.0572687224669603E-2</v>
      </c>
      <c r="T600" s="315">
        <f>CD60</f>
        <v>816</v>
      </c>
      <c r="U600" s="195">
        <v>1</v>
      </c>
      <c r="V600" s="73" t="s">
        <v>382</v>
      </c>
      <c r="W600" s="74" t="s">
        <v>383</v>
      </c>
      <c r="X600" s="75">
        <v>7688202</v>
      </c>
      <c r="Y600" s="77">
        <v>6</v>
      </c>
      <c r="Z600" s="78">
        <f t="shared" si="560"/>
        <v>1281367</v>
      </c>
      <c r="AA600" s="79">
        <f t="shared" ref="AA600:AA610" si="578">IFERROR(Y600/$CD$60,0)</f>
        <v>7.3529411764705881E-3</v>
      </c>
      <c r="AB600" s="315">
        <f>CE60</f>
        <v>1364</v>
      </c>
      <c r="AC600" s="195">
        <v>1</v>
      </c>
      <c r="AD600" s="73" t="s">
        <v>426</v>
      </c>
      <c r="AE600" s="74" t="s">
        <v>427</v>
      </c>
      <c r="AF600" s="75">
        <v>8207606</v>
      </c>
      <c r="AG600" s="77">
        <v>12</v>
      </c>
      <c r="AH600" s="78">
        <f t="shared" si="561"/>
        <v>683967.16666666663</v>
      </c>
      <c r="AI600" s="79">
        <f t="shared" ref="AI600:AI610" si="579">IFERROR(AG600/$CE$60,0)</f>
        <v>8.7976539589442824E-3</v>
      </c>
      <c r="AJ600" s="315">
        <f>CF60</f>
        <v>1380</v>
      </c>
      <c r="AK600" s="195">
        <v>1</v>
      </c>
      <c r="AL600" s="73" t="s">
        <v>426</v>
      </c>
      <c r="AM600" s="74" t="s">
        <v>427</v>
      </c>
      <c r="AN600" s="75">
        <v>6782774</v>
      </c>
      <c r="AO600" s="77">
        <v>6</v>
      </c>
      <c r="AP600" s="78">
        <f t="shared" si="562"/>
        <v>1130462.3333333333</v>
      </c>
      <c r="AQ600" s="79">
        <f t="shared" ref="AQ600:AQ610" si="580">IFERROR(AO600/$CF$60,0)</f>
        <v>4.3478260869565218E-3</v>
      </c>
      <c r="AR600" s="315">
        <f>CG60</f>
        <v>925</v>
      </c>
      <c r="AS600" s="195">
        <v>1</v>
      </c>
      <c r="AT600" s="73" t="s">
        <v>384</v>
      </c>
      <c r="AU600" s="74" t="s">
        <v>385</v>
      </c>
      <c r="AV600" s="75">
        <v>16900377</v>
      </c>
      <c r="AW600" s="77">
        <v>16</v>
      </c>
      <c r="AX600" s="78">
        <f t="shared" si="563"/>
        <v>1056273.5625</v>
      </c>
      <c r="AY600" s="79">
        <f t="shared" ref="AY600:AY610" si="581">IFERROR(AW600/$CG$60,0)</f>
        <v>1.7297297297297298E-2</v>
      </c>
      <c r="AZ600" s="315">
        <f>CH60</f>
        <v>971</v>
      </c>
      <c r="BA600" s="195">
        <v>1</v>
      </c>
      <c r="BB600" s="73" t="s">
        <v>384</v>
      </c>
      <c r="BC600" s="74" t="s">
        <v>385</v>
      </c>
      <c r="BD600" s="75">
        <v>19476006</v>
      </c>
      <c r="BE600" s="77">
        <v>16</v>
      </c>
      <c r="BF600" s="78">
        <f t="shared" si="564"/>
        <v>1217250.375</v>
      </c>
      <c r="BG600" s="79">
        <f t="shared" ref="BG600:BG610" si="582">IFERROR(BE600/$CH$60,0)</f>
        <v>1.6477857878475798E-2</v>
      </c>
      <c r="BH600" s="315">
        <f>CI60</f>
        <v>856</v>
      </c>
      <c r="BI600" s="195">
        <v>1</v>
      </c>
      <c r="BJ600" s="73" t="s">
        <v>384</v>
      </c>
      <c r="BK600" s="74" t="s">
        <v>385</v>
      </c>
      <c r="BL600" s="75">
        <v>23492824</v>
      </c>
      <c r="BM600" s="77">
        <v>16</v>
      </c>
      <c r="BN600" s="78">
        <f t="shared" si="565"/>
        <v>1468301.5</v>
      </c>
      <c r="BO600" s="79">
        <f t="shared" ref="BO600:BO610" si="583">IFERROR(BM600/$CI$60,0)</f>
        <v>1.8691588785046728E-2</v>
      </c>
      <c r="BP600" s="315">
        <f>CJ60</f>
        <v>21692</v>
      </c>
      <c r="BQ600" s="195">
        <v>1</v>
      </c>
      <c r="BR600" s="73" t="s">
        <v>426</v>
      </c>
      <c r="BS600" s="74" t="s">
        <v>427</v>
      </c>
      <c r="BT600" s="75">
        <v>46337398</v>
      </c>
      <c r="BU600" s="77">
        <v>80</v>
      </c>
      <c r="BV600" s="78">
        <f t="shared" si="566"/>
        <v>579217.47499999998</v>
      </c>
      <c r="BW600" s="79">
        <f t="shared" ref="BW600:BW610" si="584">IFERROR(BU600/$CJ$60,0)</f>
        <v>3.6879955744053105E-3</v>
      </c>
    </row>
    <row r="601" spans="2:75" ht="13.5" customHeight="1">
      <c r="B601" s="304"/>
      <c r="C601" s="318"/>
      <c r="D601" s="301"/>
      <c r="E601" s="80">
        <v>2</v>
      </c>
      <c r="F601" s="175" t="s">
        <v>344</v>
      </c>
      <c r="G601" s="176" t="s">
        <v>345</v>
      </c>
      <c r="H601" s="83">
        <v>386408822</v>
      </c>
      <c r="I601" s="85">
        <v>1204</v>
      </c>
      <c r="J601" s="86">
        <f t="shared" si="558"/>
        <v>320937.55980066443</v>
      </c>
      <c r="K601" s="87">
        <f t="shared" si="576"/>
        <v>8.4520884520884521E-2</v>
      </c>
      <c r="L601" s="313"/>
      <c r="M601" s="112">
        <v>2</v>
      </c>
      <c r="N601" s="175" t="s">
        <v>406</v>
      </c>
      <c r="O601" s="176" t="s">
        <v>407</v>
      </c>
      <c r="P601" s="83">
        <v>3135742</v>
      </c>
      <c r="Q601" s="85">
        <v>16</v>
      </c>
      <c r="R601" s="86">
        <f t="shared" si="559"/>
        <v>195983.875</v>
      </c>
      <c r="S601" s="87">
        <f t="shared" si="577"/>
        <v>1.4096916299559472E-2</v>
      </c>
      <c r="T601" s="313"/>
      <c r="U601" s="112">
        <v>2</v>
      </c>
      <c r="V601" s="175" t="s">
        <v>344</v>
      </c>
      <c r="W601" s="176" t="s">
        <v>345</v>
      </c>
      <c r="X601" s="83">
        <v>141354246</v>
      </c>
      <c r="Y601" s="85">
        <v>144</v>
      </c>
      <c r="Z601" s="86">
        <f t="shared" si="560"/>
        <v>981626.70833333337</v>
      </c>
      <c r="AA601" s="87">
        <f t="shared" si="578"/>
        <v>0.17647058823529413</v>
      </c>
      <c r="AB601" s="313"/>
      <c r="AC601" s="112">
        <v>2</v>
      </c>
      <c r="AD601" s="175" t="s">
        <v>432</v>
      </c>
      <c r="AE601" s="176" t="s">
        <v>433</v>
      </c>
      <c r="AF601" s="83">
        <v>5689382</v>
      </c>
      <c r="AG601" s="85">
        <v>13</v>
      </c>
      <c r="AH601" s="86">
        <f t="shared" si="561"/>
        <v>437644.76923076925</v>
      </c>
      <c r="AI601" s="87">
        <f t="shared" si="579"/>
        <v>9.5307917888563052E-3</v>
      </c>
      <c r="AJ601" s="313"/>
      <c r="AK601" s="112">
        <v>2</v>
      </c>
      <c r="AL601" s="175" t="s">
        <v>382</v>
      </c>
      <c r="AM601" s="176" t="s">
        <v>383</v>
      </c>
      <c r="AN601" s="83">
        <v>8089803</v>
      </c>
      <c r="AO601" s="85">
        <v>9</v>
      </c>
      <c r="AP601" s="86">
        <f t="shared" si="562"/>
        <v>898867</v>
      </c>
      <c r="AQ601" s="87">
        <f t="shared" si="580"/>
        <v>6.5217391304347823E-3</v>
      </c>
      <c r="AR601" s="313"/>
      <c r="AS601" s="112">
        <v>2</v>
      </c>
      <c r="AT601" s="175" t="s">
        <v>426</v>
      </c>
      <c r="AU601" s="176" t="s">
        <v>427</v>
      </c>
      <c r="AV601" s="83">
        <v>6162983</v>
      </c>
      <c r="AW601" s="85">
        <v>9</v>
      </c>
      <c r="AX601" s="86">
        <f t="shared" si="563"/>
        <v>684775.88888888888</v>
      </c>
      <c r="AY601" s="87">
        <f t="shared" si="581"/>
        <v>9.7297297297297292E-3</v>
      </c>
      <c r="AZ601" s="313"/>
      <c r="BA601" s="112">
        <v>2</v>
      </c>
      <c r="BB601" s="175" t="s">
        <v>344</v>
      </c>
      <c r="BC601" s="176" t="s">
        <v>345</v>
      </c>
      <c r="BD601" s="83">
        <v>115431156</v>
      </c>
      <c r="BE601" s="85">
        <v>187</v>
      </c>
      <c r="BF601" s="86">
        <f t="shared" si="564"/>
        <v>617278.90909090906</v>
      </c>
      <c r="BG601" s="87">
        <f t="shared" si="582"/>
        <v>0.19258496395468588</v>
      </c>
      <c r="BH601" s="313"/>
      <c r="BI601" s="112">
        <v>2</v>
      </c>
      <c r="BJ601" s="175" t="s">
        <v>426</v>
      </c>
      <c r="BK601" s="176" t="s">
        <v>427</v>
      </c>
      <c r="BL601" s="83">
        <v>11076464</v>
      </c>
      <c r="BM601" s="85">
        <v>9</v>
      </c>
      <c r="BN601" s="86">
        <f t="shared" si="565"/>
        <v>1230718.2222222222</v>
      </c>
      <c r="BO601" s="87">
        <f t="shared" si="583"/>
        <v>1.0514018691588784E-2</v>
      </c>
      <c r="BP601" s="313"/>
      <c r="BQ601" s="112">
        <v>2</v>
      </c>
      <c r="BR601" s="175" t="s">
        <v>344</v>
      </c>
      <c r="BS601" s="176" t="s">
        <v>345</v>
      </c>
      <c r="BT601" s="83">
        <v>1108038014</v>
      </c>
      <c r="BU601" s="85">
        <v>2468</v>
      </c>
      <c r="BV601" s="86">
        <f t="shared" si="566"/>
        <v>448961.91815235006</v>
      </c>
      <c r="BW601" s="87">
        <f t="shared" si="584"/>
        <v>0.11377466347040384</v>
      </c>
    </row>
    <row r="602" spans="2:75" ht="13.5" customHeight="1">
      <c r="B602" s="304"/>
      <c r="C602" s="318"/>
      <c r="D602" s="301"/>
      <c r="E602" s="80">
        <v>3</v>
      </c>
      <c r="F602" s="102" t="s">
        <v>374</v>
      </c>
      <c r="G602" s="176" t="s">
        <v>375</v>
      </c>
      <c r="H602" s="83">
        <v>74658225</v>
      </c>
      <c r="I602" s="85">
        <v>265</v>
      </c>
      <c r="J602" s="86">
        <f t="shared" si="558"/>
        <v>281729.15094339621</v>
      </c>
      <c r="K602" s="87">
        <f t="shared" si="576"/>
        <v>1.8603018603018603E-2</v>
      </c>
      <c r="L602" s="313"/>
      <c r="M602" s="112">
        <v>3</v>
      </c>
      <c r="N602" s="102" t="s">
        <v>336</v>
      </c>
      <c r="O602" s="176" t="s">
        <v>337</v>
      </c>
      <c r="P602" s="83">
        <v>116244741</v>
      </c>
      <c r="Q602" s="85">
        <v>705</v>
      </c>
      <c r="R602" s="86">
        <f t="shared" si="559"/>
        <v>164886.1574468085</v>
      </c>
      <c r="S602" s="87">
        <f t="shared" si="577"/>
        <v>0.62114537444933926</v>
      </c>
      <c r="T602" s="313"/>
      <c r="U602" s="112">
        <v>3</v>
      </c>
      <c r="V602" s="102" t="s">
        <v>430</v>
      </c>
      <c r="W602" s="176" t="s">
        <v>431</v>
      </c>
      <c r="X602" s="83">
        <v>7996474</v>
      </c>
      <c r="Y602" s="85">
        <v>13</v>
      </c>
      <c r="Z602" s="86">
        <f t="shared" si="560"/>
        <v>615113.38461538462</v>
      </c>
      <c r="AA602" s="87">
        <f t="shared" si="578"/>
        <v>1.5931372549019607E-2</v>
      </c>
      <c r="AB602" s="313"/>
      <c r="AC602" s="112">
        <v>3</v>
      </c>
      <c r="AD602" s="102" t="s">
        <v>344</v>
      </c>
      <c r="AE602" s="176" t="s">
        <v>345</v>
      </c>
      <c r="AF602" s="83">
        <v>77488421</v>
      </c>
      <c r="AG602" s="85">
        <v>247</v>
      </c>
      <c r="AH602" s="86">
        <f t="shared" si="561"/>
        <v>313718.30364372471</v>
      </c>
      <c r="AI602" s="87">
        <f t="shared" si="579"/>
        <v>0.1810850439882698</v>
      </c>
      <c r="AJ602" s="313"/>
      <c r="AK602" s="112">
        <v>3</v>
      </c>
      <c r="AL602" s="102" t="s">
        <v>344</v>
      </c>
      <c r="AM602" s="176" t="s">
        <v>345</v>
      </c>
      <c r="AN602" s="83">
        <v>208984035</v>
      </c>
      <c r="AO602" s="85">
        <v>255</v>
      </c>
      <c r="AP602" s="86">
        <f t="shared" si="562"/>
        <v>819545.23529411759</v>
      </c>
      <c r="AQ602" s="87">
        <f t="shared" si="580"/>
        <v>0.18478260869565216</v>
      </c>
      <c r="AR602" s="313"/>
      <c r="AS602" s="112">
        <v>3</v>
      </c>
      <c r="AT602" s="102" t="s">
        <v>344</v>
      </c>
      <c r="AU602" s="176" t="s">
        <v>345</v>
      </c>
      <c r="AV602" s="83">
        <v>100191796</v>
      </c>
      <c r="AW602" s="85">
        <v>167</v>
      </c>
      <c r="AX602" s="86">
        <f t="shared" si="563"/>
        <v>599950.87425149698</v>
      </c>
      <c r="AY602" s="87">
        <f t="shared" si="581"/>
        <v>0.18054054054054053</v>
      </c>
      <c r="AZ602" s="313"/>
      <c r="BA602" s="112">
        <v>3</v>
      </c>
      <c r="BB602" s="102" t="s">
        <v>356</v>
      </c>
      <c r="BC602" s="176" t="s">
        <v>357</v>
      </c>
      <c r="BD602" s="83">
        <v>170616177</v>
      </c>
      <c r="BE602" s="85">
        <v>345</v>
      </c>
      <c r="BF602" s="86">
        <f t="shared" si="564"/>
        <v>494539.64347826084</v>
      </c>
      <c r="BG602" s="87">
        <f t="shared" si="582"/>
        <v>0.35530381050463439</v>
      </c>
      <c r="BH602" s="313"/>
      <c r="BI602" s="112">
        <v>3</v>
      </c>
      <c r="BJ602" s="102" t="s">
        <v>344</v>
      </c>
      <c r="BK602" s="176" t="s">
        <v>345</v>
      </c>
      <c r="BL602" s="83">
        <v>64990495</v>
      </c>
      <c r="BM602" s="85">
        <v>110</v>
      </c>
      <c r="BN602" s="86">
        <f t="shared" si="565"/>
        <v>590822.68181818177</v>
      </c>
      <c r="BO602" s="87">
        <f t="shared" si="583"/>
        <v>0.12850467289719625</v>
      </c>
      <c r="BP602" s="313"/>
      <c r="BQ602" s="112">
        <v>3</v>
      </c>
      <c r="BR602" s="102" t="s">
        <v>384</v>
      </c>
      <c r="BS602" s="176" t="s">
        <v>385</v>
      </c>
      <c r="BT602" s="83">
        <v>99044248</v>
      </c>
      <c r="BU602" s="85">
        <v>276</v>
      </c>
      <c r="BV602" s="86">
        <f t="shared" si="566"/>
        <v>358855.97101449274</v>
      </c>
      <c r="BW602" s="87">
        <f t="shared" si="584"/>
        <v>1.2723584731698321E-2</v>
      </c>
    </row>
    <row r="603" spans="2:75" ht="13.5" customHeight="1">
      <c r="B603" s="304"/>
      <c r="C603" s="318"/>
      <c r="D603" s="301"/>
      <c r="E603" s="80">
        <v>4</v>
      </c>
      <c r="F603" s="175" t="s">
        <v>430</v>
      </c>
      <c r="G603" s="176" t="s">
        <v>431</v>
      </c>
      <c r="H603" s="83">
        <v>43121794</v>
      </c>
      <c r="I603" s="85">
        <v>181</v>
      </c>
      <c r="J603" s="86">
        <f t="shared" si="558"/>
        <v>238241.95580110498</v>
      </c>
      <c r="K603" s="87">
        <f t="shared" si="576"/>
        <v>1.2706212706212706E-2</v>
      </c>
      <c r="L603" s="313"/>
      <c r="M603" s="112">
        <v>4</v>
      </c>
      <c r="N603" s="175" t="s">
        <v>468</v>
      </c>
      <c r="O603" s="176" t="s">
        <v>469</v>
      </c>
      <c r="P603" s="83">
        <v>22576400</v>
      </c>
      <c r="Q603" s="85">
        <v>146</v>
      </c>
      <c r="R603" s="86">
        <f t="shared" si="559"/>
        <v>154632.87671232875</v>
      </c>
      <c r="S603" s="87">
        <f t="shared" si="577"/>
        <v>0.12863436123348018</v>
      </c>
      <c r="T603" s="313"/>
      <c r="U603" s="112">
        <v>4</v>
      </c>
      <c r="V603" s="175" t="s">
        <v>352</v>
      </c>
      <c r="W603" s="176" t="s">
        <v>353</v>
      </c>
      <c r="X603" s="83">
        <v>29369699</v>
      </c>
      <c r="Y603" s="85">
        <v>96</v>
      </c>
      <c r="Z603" s="86">
        <f t="shared" si="560"/>
        <v>305934.36458333331</v>
      </c>
      <c r="AA603" s="87">
        <f t="shared" si="578"/>
        <v>0.11764705882352941</v>
      </c>
      <c r="AB603" s="313"/>
      <c r="AC603" s="112">
        <v>4</v>
      </c>
      <c r="AD603" s="175" t="s">
        <v>406</v>
      </c>
      <c r="AE603" s="176" t="s">
        <v>407</v>
      </c>
      <c r="AF603" s="83">
        <v>12535203</v>
      </c>
      <c r="AG603" s="85">
        <v>46</v>
      </c>
      <c r="AH603" s="86">
        <f t="shared" si="561"/>
        <v>272504.41304347827</v>
      </c>
      <c r="AI603" s="87">
        <f t="shared" si="579"/>
        <v>3.3724340175953077E-2</v>
      </c>
      <c r="AJ603" s="313"/>
      <c r="AK603" s="112">
        <v>4</v>
      </c>
      <c r="AL603" s="175" t="s">
        <v>430</v>
      </c>
      <c r="AM603" s="176" t="s">
        <v>431</v>
      </c>
      <c r="AN603" s="83">
        <v>12130403</v>
      </c>
      <c r="AO603" s="85">
        <v>22</v>
      </c>
      <c r="AP603" s="86">
        <f t="shared" si="562"/>
        <v>551381.95454545459</v>
      </c>
      <c r="AQ603" s="87">
        <f t="shared" si="580"/>
        <v>1.5942028985507246E-2</v>
      </c>
      <c r="AR603" s="313"/>
      <c r="AS603" s="112">
        <v>4</v>
      </c>
      <c r="AT603" s="175" t="s">
        <v>460</v>
      </c>
      <c r="AU603" s="176" t="s">
        <v>461</v>
      </c>
      <c r="AV603" s="83">
        <v>8339932</v>
      </c>
      <c r="AW603" s="85">
        <v>15</v>
      </c>
      <c r="AX603" s="86">
        <f t="shared" si="563"/>
        <v>555995.46666666667</v>
      </c>
      <c r="AY603" s="87">
        <f t="shared" si="581"/>
        <v>1.6216216216216217E-2</v>
      </c>
      <c r="AZ603" s="313"/>
      <c r="BA603" s="112">
        <v>4</v>
      </c>
      <c r="BB603" s="175" t="s">
        <v>404</v>
      </c>
      <c r="BC603" s="176" t="s">
        <v>405</v>
      </c>
      <c r="BD603" s="83">
        <v>26089773</v>
      </c>
      <c r="BE603" s="85">
        <v>76</v>
      </c>
      <c r="BF603" s="86">
        <f t="shared" si="564"/>
        <v>343286.48684210528</v>
      </c>
      <c r="BG603" s="87">
        <f t="shared" si="582"/>
        <v>7.8269824922760037E-2</v>
      </c>
      <c r="BH603" s="313"/>
      <c r="BI603" s="112">
        <v>4</v>
      </c>
      <c r="BJ603" s="175" t="s">
        <v>366</v>
      </c>
      <c r="BK603" s="176" t="s">
        <v>367</v>
      </c>
      <c r="BL603" s="83">
        <v>141568668</v>
      </c>
      <c r="BM603" s="85">
        <v>269</v>
      </c>
      <c r="BN603" s="86">
        <f t="shared" si="565"/>
        <v>526277.57620817842</v>
      </c>
      <c r="BO603" s="87">
        <f t="shared" si="583"/>
        <v>0.31425233644859812</v>
      </c>
      <c r="BP603" s="313"/>
      <c r="BQ603" s="112">
        <v>4</v>
      </c>
      <c r="BR603" s="175" t="s">
        <v>382</v>
      </c>
      <c r="BS603" s="176" t="s">
        <v>383</v>
      </c>
      <c r="BT603" s="83">
        <v>22337957</v>
      </c>
      <c r="BU603" s="85">
        <v>76</v>
      </c>
      <c r="BV603" s="86">
        <f t="shared" si="566"/>
        <v>293920.48684210528</v>
      </c>
      <c r="BW603" s="87">
        <f t="shared" si="584"/>
        <v>3.5035957956850452E-3</v>
      </c>
    </row>
    <row r="604" spans="2:75" ht="13.5" customHeight="1">
      <c r="B604" s="304"/>
      <c r="C604" s="318"/>
      <c r="D604" s="301"/>
      <c r="E604" s="80">
        <v>5</v>
      </c>
      <c r="F604" s="175" t="s">
        <v>460</v>
      </c>
      <c r="G604" s="176" t="s">
        <v>461</v>
      </c>
      <c r="H604" s="83">
        <v>9555910</v>
      </c>
      <c r="I604" s="85">
        <v>42</v>
      </c>
      <c r="J604" s="86">
        <f t="shared" si="558"/>
        <v>227521.66666666666</v>
      </c>
      <c r="K604" s="87">
        <f t="shared" si="576"/>
        <v>2.9484029484029483E-3</v>
      </c>
      <c r="L604" s="313"/>
      <c r="M604" s="112">
        <v>5</v>
      </c>
      <c r="N604" s="175" t="s">
        <v>374</v>
      </c>
      <c r="O604" s="176" t="s">
        <v>375</v>
      </c>
      <c r="P604" s="83">
        <v>5788671</v>
      </c>
      <c r="Q604" s="85">
        <v>39</v>
      </c>
      <c r="R604" s="86">
        <f t="shared" si="559"/>
        <v>148427.46153846153</v>
      </c>
      <c r="S604" s="87">
        <f t="shared" si="577"/>
        <v>3.4361233480176209E-2</v>
      </c>
      <c r="T604" s="313"/>
      <c r="U604" s="112">
        <v>5</v>
      </c>
      <c r="V604" s="175" t="s">
        <v>338</v>
      </c>
      <c r="W604" s="176" t="s">
        <v>339</v>
      </c>
      <c r="X604" s="83">
        <v>68467474</v>
      </c>
      <c r="Y604" s="85">
        <v>257</v>
      </c>
      <c r="Z604" s="86">
        <f t="shared" si="560"/>
        <v>266410.40466926072</v>
      </c>
      <c r="AA604" s="87">
        <f t="shared" si="578"/>
        <v>0.31495098039215685</v>
      </c>
      <c r="AB604" s="313"/>
      <c r="AC604" s="112">
        <v>5</v>
      </c>
      <c r="AD604" s="175" t="s">
        <v>374</v>
      </c>
      <c r="AE604" s="176" t="s">
        <v>375</v>
      </c>
      <c r="AF604" s="83">
        <v>8488934</v>
      </c>
      <c r="AG604" s="85">
        <v>33</v>
      </c>
      <c r="AH604" s="86">
        <f t="shared" si="561"/>
        <v>257240.42424242425</v>
      </c>
      <c r="AI604" s="87">
        <f t="shared" si="579"/>
        <v>2.4193548387096774E-2</v>
      </c>
      <c r="AJ604" s="313"/>
      <c r="AK604" s="112">
        <v>5</v>
      </c>
      <c r="AL604" s="175" t="s">
        <v>338</v>
      </c>
      <c r="AM604" s="176" t="s">
        <v>339</v>
      </c>
      <c r="AN604" s="83">
        <v>131709731</v>
      </c>
      <c r="AO604" s="85">
        <v>410</v>
      </c>
      <c r="AP604" s="86">
        <f t="shared" si="562"/>
        <v>321243.24634146341</v>
      </c>
      <c r="AQ604" s="87">
        <f t="shared" si="580"/>
        <v>0.29710144927536231</v>
      </c>
      <c r="AR604" s="313"/>
      <c r="AS604" s="112">
        <v>5</v>
      </c>
      <c r="AT604" s="175" t="s">
        <v>382</v>
      </c>
      <c r="AU604" s="176" t="s">
        <v>383</v>
      </c>
      <c r="AV604" s="83">
        <v>3249472</v>
      </c>
      <c r="AW604" s="85">
        <v>7</v>
      </c>
      <c r="AX604" s="86">
        <f t="shared" si="563"/>
        <v>464210.28571428574</v>
      </c>
      <c r="AY604" s="87">
        <f t="shared" si="581"/>
        <v>7.5675675675675675E-3</v>
      </c>
      <c r="AZ604" s="313"/>
      <c r="BA604" s="112">
        <v>5</v>
      </c>
      <c r="BB604" s="175" t="s">
        <v>366</v>
      </c>
      <c r="BC604" s="176" t="s">
        <v>367</v>
      </c>
      <c r="BD604" s="83">
        <v>103483731</v>
      </c>
      <c r="BE604" s="85">
        <v>313</v>
      </c>
      <c r="BF604" s="86">
        <f t="shared" si="564"/>
        <v>330618.94888178911</v>
      </c>
      <c r="BG604" s="87">
        <f t="shared" si="582"/>
        <v>0.32234809474768278</v>
      </c>
      <c r="BH604" s="313"/>
      <c r="BI604" s="112">
        <v>5</v>
      </c>
      <c r="BJ604" s="175" t="s">
        <v>460</v>
      </c>
      <c r="BK604" s="176" t="s">
        <v>461</v>
      </c>
      <c r="BL604" s="83">
        <v>9580651</v>
      </c>
      <c r="BM604" s="85">
        <v>23</v>
      </c>
      <c r="BN604" s="86">
        <f t="shared" si="565"/>
        <v>416550.04347826086</v>
      </c>
      <c r="BO604" s="87">
        <f t="shared" si="583"/>
        <v>2.6869158878504672E-2</v>
      </c>
      <c r="BP604" s="313"/>
      <c r="BQ604" s="112">
        <v>5</v>
      </c>
      <c r="BR604" s="175" t="s">
        <v>430</v>
      </c>
      <c r="BS604" s="176" t="s">
        <v>431</v>
      </c>
      <c r="BT604" s="83">
        <v>75195767</v>
      </c>
      <c r="BU604" s="85">
        <v>282</v>
      </c>
      <c r="BV604" s="86">
        <f t="shared" si="566"/>
        <v>266651.6560283688</v>
      </c>
      <c r="BW604" s="87">
        <f t="shared" si="584"/>
        <v>1.300018439977872E-2</v>
      </c>
    </row>
    <row r="605" spans="2:75" ht="13.5" customHeight="1">
      <c r="B605" s="304"/>
      <c r="C605" s="318"/>
      <c r="D605" s="301"/>
      <c r="E605" s="80">
        <v>6</v>
      </c>
      <c r="F605" s="102" t="s">
        <v>406</v>
      </c>
      <c r="G605" s="176" t="s">
        <v>407</v>
      </c>
      <c r="H605" s="83">
        <v>18311069</v>
      </c>
      <c r="I605" s="85">
        <v>88</v>
      </c>
      <c r="J605" s="86">
        <f t="shared" si="558"/>
        <v>208080.32954545456</v>
      </c>
      <c r="K605" s="87">
        <f t="shared" si="576"/>
        <v>6.1776061776061776E-3</v>
      </c>
      <c r="L605" s="313"/>
      <c r="M605" s="112">
        <v>6</v>
      </c>
      <c r="N605" s="102" t="s">
        <v>442</v>
      </c>
      <c r="O605" s="176" t="s">
        <v>443</v>
      </c>
      <c r="P605" s="83">
        <v>9358891</v>
      </c>
      <c r="Q605" s="85">
        <v>69</v>
      </c>
      <c r="R605" s="86">
        <f t="shared" si="559"/>
        <v>135636.10144927536</v>
      </c>
      <c r="S605" s="87">
        <f t="shared" si="577"/>
        <v>6.0792951541850222E-2</v>
      </c>
      <c r="T605" s="313"/>
      <c r="U605" s="112">
        <v>6</v>
      </c>
      <c r="V605" s="102" t="s">
        <v>462</v>
      </c>
      <c r="W605" s="176" t="s">
        <v>463</v>
      </c>
      <c r="X605" s="83">
        <v>6754260</v>
      </c>
      <c r="Y605" s="85">
        <v>27</v>
      </c>
      <c r="Z605" s="86">
        <f t="shared" si="560"/>
        <v>250157.77777777778</v>
      </c>
      <c r="AA605" s="87">
        <f t="shared" si="578"/>
        <v>3.3088235294117647E-2</v>
      </c>
      <c r="AB605" s="313"/>
      <c r="AC605" s="112">
        <v>6</v>
      </c>
      <c r="AD605" s="102" t="s">
        <v>356</v>
      </c>
      <c r="AE605" s="176" t="s">
        <v>357</v>
      </c>
      <c r="AF605" s="83">
        <v>95562694</v>
      </c>
      <c r="AG605" s="85">
        <v>388</v>
      </c>
      <c r="AH605" s="86">
        <f t="shared" si="561"/>
        <v>246295.60309278351</v>
      </c>
      <c r="AI605" s="87">
        <f t="shared" si="579"/>
        <v>0.28445747800586513</v>
      </c>
      <c r="AJ605" s="313"/>
      <c r="AK605" s="112">
        <v>6</v>
      </c>
      <c r="AL605" s="102" t="s">
        <v>356</v>
      </c>
      <c r="AM605" s="176" t="s">
        <v>357</v>
      </c>
      <c r="AN605" s="83">
        <v>126969609</v>
      </c>
      <c r="AO605" s="85">
        <v>449</v>
      </c>
      <c r="AP605" s="86">
        <f t="shared" si="562"/>
        <v>282783.09354120266</v>
      </c>
      <c r="AQ605" s="87">
        <f t="shared" si="580"/>
        <v>0.3253623188405797</v>
      </c>
      <c r="AR605" s="313"/>
      <c r="AS605" s="112">
        <v>6</v>
      </c>
      <c r="AT605" s="102" t="s">
        <v>356</v>
      </c>
      <c r="AU605" s="176" t="s">
        <v>357</v>
      </c>
      <c r="AV605" s="83">
        <v>113460038</v>
      </c>
      <c r="AW605" s="85">
        <v>321</v>
      </c>
      <c r="AX605" s="86">
        <f t="shared" si="563"/>
        <v>353458.06230529596</v>
      </c>
      <c r="AY605" s="87">
        <f t="shared" si="581"/>
        <v>0.34702702702702704</v>
      </c>
      <c r="AZ605" s="313"/>
      <c r="BA605" s="112">
        <v>6</v>
      </c>
      <c r="BB605" s="102" t="s">
        <v>362</v>
      </c>
      <c r="BC605" s="176" t="s">
        <v>363</v>
      </c>
      <c r="BD605" s="83">
        <v>96968009</v>
      </c>
      <c r="BE605" s="85">
        <v>384</v>
      </c>
      <c r="BF605" s="86">
        <f t="shared" si="564"/>
        <v>252520.85677083334</v>
      </c>
      <c r="BG605" s="87">
        <f t="shared" si="582"/>
        <v>0.39546858908341914</v>
      </c>
      <c r="BH605" s="313"/>
      <c r="BI605" s="112">
        <v>6</v>
      </c>
      <c r="BJ605" s="102" t="s">
        <v>424</v>
      </c>
      <c r="BK605" s="176" t="s">
        <v>425</v>
      </c>
      <c r="BL605" s="83">
        <v>29976193</v>
      </c>
      <c r="BM605" s="85">
        <v>80</v>
      </c>
      <c r="BN605" s="86">
        <f t="shared" si="565"/>
        <v>374702.41249999998</v>
      </c>
      <c r="BO605" s="87">
        <f t="shared" si="583"/>
        <v>9.3457943925233641E-2</v>
      </c>
      <c r="BP605" s="313"/>
      <c r="BQ605" s="112">
        <v>6</v>
      </c>
      <c r="BR605" s="102" t="s">
        <v>374</v>
      </c>
      <c r="BS605" s="176" t="s">
        <v>375</v>
      </c>
      <c r="BT605" s="83">
        <v>116372436</v>
      </c>
      <c r="BU605" s="85">
        <v>475</v>
      </c>
      <c r="BV605" s="86">
        <f t="shared" si="566"/>
        <v>244994.60210526315</v>
      </c>
      <c r="BW605" s="87">
        <f t="shared" si="584"/>
        <v>2.1897473723031531E-2</v>
      </c>
    </row>
    <row r="606" spans="2:75" ht="13.5" customHeight="1">
      <c r="B606" s="304"/>
      <c r="C606" s="318"/>
      <c r="D606" s="301"/>
      <c r="E606" s="80">
        <v>7</v>
      </c>
      <c r="F606" s="102" t="s">
        <v>384</v>
      </c>
      <c r="G606" s="176" t="s">
        <v>385</v>
      </c>
      <c r="H606" s="83">
        <v>31234196</v>
      </c>
      <c r="I606" s="85">
        <v>165</v>
      </c>
      <c r="J606" s="86">
        <f t="shared" si="558"/>
        <v>189298.15757575756</v>
      </c>
      <c r="K606" s="87">
        <f t="shared" si="576"/>
        <v>1.1583011583011582E-2</v>
      </c>
      <c r="L606" s="313"/>
      <c r="M606" s="112">
        <v>7</v>
      </c>
      <c r="N606" s="102" t="s">
        <v>356</v>
      </c>
      <c r="O606" s="176" t="s">
        <v>357</v>
      </c>
      <c r="P606" s="83">
        <v>35970407</v>
      </c>
      <c r="Q606" s="85">
        <v>292</v>
      </c>
      <c r="R606" s="86">
        <f t="shared" si="559"/>
        <v>123186.32534246576</v>
      </c>
      <c r="S606" s="87">
        <f t="shared" si="577"/>
        <v>0.25726872246696036</v>
      </c>
      <c r="T606" s="313"/>
      <c r="U606" s="112">
        <v>7</v>
      </c>
      <c r="V606" s="102" t="s">
        <v>392</v>
      </c>
      <c r="W606" s="176" t="s">
        <v>393</v>
      </c>
      <c r="X606" s="83">
        <v>14197274</v>
      </c>
      <c r="Y606" s="85">
        <v>65</v>
      </c>
      <c r="Z606" s="86">
        <f t="shared" si="560"/>
        <v>218419.6</v>
      </c>
      <c r="AA606" s="87">
        <f t="shared" si="578"/>
        <v>7.9656862745098034E-2</v>
      </c>
      <c r="AB606" s="313"/>
      <c r="AC606" s="112">
        <v>7</v>
      </c>
      <c r="AD606" s="102" t="s">
        <v>352</v>
      </c>
      <c r="AE606" s="176" t="s">
        <v>353</v>
      </c>
      <c r="AF606" s="83">
        <v>36231268</v>
      </c>
      <c r="AG606" s="85">
        <v>155</v>
      </c>
      <c r="AH606" s="86">
        <f t="shared" si="561"/>
        <v>233750.11612903225</v>
      </c>
      <c r="AI606" s="87">
        <f t="shared" si="579"/>
        <v>0.11363636363636363</v>
      </c>
      <c r="AJ606" s="313"/>
      <c r="AK606" s="112">
        <v>7</v>
      </c>
      <c r="AL606" s="102" t="s">
        <v>406</v>
      </c>
      <c r="AM606" s="176" t="s">
        <v>407</v>
      </c>
      <c r="AN606" s="83">
        <v>14861147</v>
      </c>
      <c r="AO606" s="85">
        <v>55</v>
      </c>
      <c r="AP606" s="86">
        <f t="shared" si="562"/>
        <v>270202.67272727273</v>
      </c>
      <c r="AQ606" s="87">
        <f t="shared" si="580"/>
        <v>3.9855072463768113E-2</v>
      </c>
      <c r="AR606" s="313"/>
      <c r="AS606" s="112">
        <v>7</v>
      </c>
      <c r="AT606" s="102" t="s">
        <v>374</v>
      </c>
      <c r="AU606" s="176" t="s">
        <v>375</v>
      </c>
      <c r="AV606" s="83">
        <v>6181666</v>
      </c>
      <c r="AW606" s="85">
        <v>18</v>
      </c>
      <c r="AX606" s="86">
        <f t="shared" si="563"/>
        <v>343425.88888888888</v>
      </c>
      <c r="AY606" s="87">
        <f t="shared" si="581"/>
        <v>1.9459459459459458E-2</v>
      </c>
      <c r="AZ606" s="313"/>
      <c r="BA606" s="112">
        <v>7</v>
      </c>
      <c r="BB606" s="102" t="s">
        <v>406</v>
      </c>
      <c r="BC606" s="176" t="s">
        <v>407</v>
      </c>
      <c r="BD606" s="83">
        <v>14931392</v>
      </c>
      <c r="BE606" s="85">
        <v>60</v>
      </c>
      <c r="BF606" s="86">
        <f t="shared" si="564"/>
        <v>248856.53333333333</v>
      </c>
      <c r="BG606" s="87">
        <f t="shared" si="582"/>
        <v>6.1791967044284246E-2</v>
      </c>
      <c r="BH606" s="313"/>
      <c r="BI606" s="112">
        <v>7</v>
      </c>
      <c r="BJ606" s="102" t="s">
        <v>362</v>
      </c>
      <c r="BK606" s="176" t="s">
        <v>363</v>
      </c>
      <c r="BL606" s="83">
        <v>137224188</v>
      </c>
      <c r="BM606" s="85">
        <v>367</v>
      </c>
      <c r="BN606" s="86">
        <f t="shared" si="565"/>
        <v>373907.86920980929</v>
      </c>
      <c r="BO606" s="87">
        <f t="shared" si="583"/>
        <v>0.42873831775700932</v>
      </c>
      <c r="BP606" s="313"/>
      <c r="BQ606" s="112">
        <v>7</v>
      </c>
      <c r="BR606" s="102" t="s">
        <v>406</v>
      </c>
      <c r="BS606" s="176" t="s">
        <v>407</v>
      </c>
      <c r="BT606" s="83">
        <v>93208137</v>
      </c>
      <c r="BU606" s="85">
        <v>384</v>
      </c>
      <c r="BV606" s="86">
        <f t="shared" si="566"/>
        <v>242729.5234375</v>
      </c>
      <c r="BW606" s="87">
        <f t="shared" si="584"/>
        <v>1.770237875714549E-2</v>
      </c>
    </row>
    <row r="607" spans="2:75" ht="13.5" customHeight="1">
      <c r="B607" s="304"/>
      <c r="C607" s="318"/>
      <c r="D607" s="301"/>
      <c r="E607" s="80">
        <v>8</v>
      </c>
      <c r="F607" s="175" t="s">
        <v>352</v>
      </c>
      <c r="G607" s="176" t="s">
        <v>353</v>
      </c>
      <c r="H607" s="83">
        <v>175048540</v>
      </c>
      <c r="I607" s="85">
        <v>1187</v>
      </c>
      <c r="J607" s="86">
        <f t="shared" si="558"/>
        <v>147471.3900589722</v>
      </c>
      <c r="K607" s="87">
        <f t="shared" si="576"/>
        <v>8.3327483327483326E-2</v>
      </c>
      <c r="L607" s="313"/>
      <c r="M607" s="112">
        <v>8</v>
      </c>
      <c r="N607" s="175" t="s">
        <v>378</v>
      </c>
      <c r="O607" s="176" t="s">
        <v>379</v>
      </c>
      <c r="P607" s="83">
        <v>24623246</v>
      </c>
      <c r="Q607" s="85">
        <v>215</v>
      </c>
      <c r="R607" s="86">
        <f t="shared" si="559"/>
        <v>114526.72558139535</v>
      </c>
      <c r="S607" s="87">
        <f t="shared" si="577"/>
        <v>0.1894273127753304</v>
      </c>
      <c r="T607" s="313"/>
      <c r="U607" s="112">
        <v>8</v>
      </c>
      <c r="V607" s="175" t="s">
        <v>356</v>
      </c>
      <c r="W607" s="176" t="s">
        <v>357</v>
      </c>
      <c r="X607" s="83">
        <v>41976372</v>
      </c>
      <c r="Y607" s="85">
        <v>264</v>
      </c>
      <c r="Z607" s="86">
        <f t="shared" si="560"/>
        <v>159001.40909090909</v>
      </c>
      <c r="AA607" s="87">
        <f t="shared" si="578"/>
        <v>0.3235294117647059</v>
      </c>
      <c r="AB607" s="313"/>
      <c r="AC607" s="112">
        <v>8</v>
      </c>
      <c r="AD607" s="175" t="s">
        <v>430</v>
      </c>
      <c r="AE607" s="176" t="s">
        <v>431</v>
      </c>
      <c r="AF607" s="83">
        <v>2622981</v>
      </c>
      <c r="AG607" s="85">
        <v>13</v>
      </c>
      <c r="AH607" s="86">
        <f t="shared" si="561"/>
        <v>201767.76923076922</v>
      </c>
      <c r="AI607" s="87">
        <f t="shared" si="579"/>
        <v>9.5307917888563052E-3</v>
      </c>
      <c r="AJ607" s="313"/>
      <c r="AK607" s="112">
        <v>8</v>
      </c>
      <c r="AL607" s="175" t="s">
        <v>374</v>
      </c>
      <c r="AM607" s="176" t="s">
        <v>375</v>
      </c>
      <c r="AN607" s="83">
        <v>9334717</v>
      </c>
      <c r="AO607" s="85">
        <v>36</v>
      </c>
      <c r="AP607" s="86">
        <f t="shared" si="562"/>
        <v>259297.69444444444</v>
      </c>
      <c r="AQ607" s="87">
        <f t="shared" si="580"/>
        <v>2.6086956521739129E-2</v>
      </c>
      <c r="AR607" s="313"/>
      <c r="AS607" s="112">
        <v>8</v>
      </c>
      <c r="AT607" s="175" t="s">
        <v>430</v>
      </c>
      <c r="AU607" s="176" t="s">
        <v>431</v>
      </c>
      <c r="AV607" s="83">
        <v>3692317</v>
      </c>
      <c r="AW607" s="85">
        <v>13</v>
      </c>
      <c r="AX607" s="86">
        <f t="shared" si="563"/>
        <v>284024.38461538462</v>
      </c>
      <c r="AY607" s="87">
        <f t="shared" si="581"/>
        <v>1.4054054054054054E-2</v>
      </c>
      <c r="AZ607" s="313"/>
      <c r="BA607" s="112">
        <v>8</v>
      </c>
      <c r="BB607" s="175" t="s">
        <v>338</v>
      </c>
      <c r="BC607" s="176" t="s">
        <v>339</v>
      </c>
      <c r="BD607" s="83">
        <v>58599015</v>
      </c>
      <c r="BE607" s="85">
        <v>253</v>
      </c>
      <c r="BF607" s="86">
        <f t="shared" si="564"/>
        <v>231616.66007905139</v>
      </c>
      <c r="BG607" s="87">
        <f t="shared" si="582"/>
        <v>0.26055612770339853</v>
      </c>
      <c r="BH607" s="313"/>
      <c r="BI607" s="112">
        <v>8</v>
      </c>
      <c r="BJ607" s="175" t="s">
        <v>356</v>
      </c>
      <c r="BK607" s="176" t="s">
        <v>357</v>
      </c>
      <c r="BL607" s="83">
        <v>77272595</v>
      </c>
      <c r="BM607" s="85">
        <v>215</v>
      </c>
      <c r="BN607" s="86">
        <f t="shared" si="565"/>
        <v>359407.41860465117</v>
      </c>
      <c r="BO607" s="87">
        <f t="shared" si="583"/>
        <v>0.25116822429906543</v>
      </c>
      <c r="BP607" s="313"/>
      <c r="BQ607" s="112">
        <v>8</v>
      </c>
      <c r="BR607" s="175" t="s">
        <v>460</v>
      </c>
      <c r="BS607" s="176" t="s">
        <v>461</v>
      </c>
      <c r="BT607" s="83">
        <v>37431161</v>
      </c>
      <c r="BU607" s="85">
        <v>155</v>
      </c>
      <c r="BV607" s="86">
        <f t="shared" si="566"/>
        <v>241491.36129032259</v>
      </c>
      <c r="BW607" s="87">
        <f t="shared" si="584"/>
        <v>7.1454914254102898E-3</v>
      </c>
    </row>
    <row r="608" spans="2:75" ht="13.5" customHeight="1">
      <c r="B608" s="304"/>
      <c r="C608" s="318"/>
      <c r="D608" s="301"/>
      <c r="E608" s="80">
        <v>9</v>
      </c>
      <c r="F608" s="175" t="s">
        <v>338</v>
      </c>
      <c r="G608" s="176" t="s">
        <v>339</v>
      </c>
      <c r="H608" s="83">
        <v>449882135</v>
      </c>
      <c r="I608" s="85">
        <v>3759</v>
      </c>
      <c r="J608" s="86">
        <f t="shared" si="558"/>
        <v>119681.33413141793</v>
      </c>
      <c r="K608" s="87">
        <f t="shared" si="576"/>
        <v>0.26388206388206387</v>
      </c>
      <c r="L608" s="313"/>
      <c r="M608" s="112">
        <v>9</v>
      </c>
      <c r="N608" s="175" t="s">
        <v>352</v>
      </c>
      <c r="O608" s="176" t="s">
        <v>353</v>
      </c>
      <c r="P608" s="83">
        <v>13983658</v>
      </c>
      <c r="Q608" s="85">
        <v>128</v>
      </c>
      <c r="R608" s="86">
        <f t="shared" si="559"/>
        <v>109247.328125</v>
      </c>
      <c r="S608" s="87">
        <f t="shared" si="577"/>
        <v>0.11277533039647578</v>
      </c>
      <c r="T608" s="313"/>
      <c r="U608" s="112">
        <v>9</v>
      </c>
      <c r="V608" s="175" t="s">
        <v>406</v>
      </c>
      <c r="W608" s="176" t="s">
        <v>407</v>
      </c>
      <c r="X608" s="83">
        <v>2595141</v>
      </c>
      <c r="Y608" s="85">
        <v>17</v>
      </c>
      <c r="Z608" s="86">
        <f t="shared" si="560"/>
        <v>152655.35294117648</v>
      </c>
      <c r="AA608" s="87">
        <f t="shared" si="578"/>
        <v>2.0833333333333332E-2</v>
      </c>
      <c r="AB608" s="313"/>
      <c r="AC608" s="112">
        <v>9</v>
      </c>
      <c r="AD608" s="175" t="s">
        <v>338</v>
      </c>
      <c r="AE608" s="176" t="s">
        <v>339</v>
      </c>
      <c r="AF608" s="83">
        <v>72925356</v>
      </c>
      <c r="AG608" s="85">
        <v>409</v>
      </c>
      <c r="AH608" s="86">
        <f t="shared" si="561"/>
        <v>178301.60391198043</v>
      </c>
      <c r="AI608" s="87">
        <f t="shared" si="579"/>
        <v>0.29985337243401761</v>
      </c>
      <c r="AJ608" s="313"/>
      <c r="AK608" s="112">
        <v>9</v>
      </c>
      <c r="AL608" s="175" t="s">
        <v>460</v>
      </c>
      <c r="AM608" s="176" t="s">
        <v>461</v>
      </c>
      <c r="AN608" s="83">
        <v>5855607</v>
      </c>
      <c r="AO608" s="85">
        <v>25</v>
      </c>
      <c r="AP608" s="86">
        <f t="shared" si="562"/>
        <v>234224.28</v>
      </c>
      <c r="AQ608" s="87">
        <f t="shared" si="580"/>
        <v>1.8115942028985508E-2</v>
      </c>
      <c r="AR608" s="313"/>
      <c r="AS608" s="112">
        <v>9</v>
      </c>
      <c r="AT608" s="175" t="s">
        <v>352</v>
      </c>
      <c r="AU608" s="176" t="s">
        <v>353</v>
      </c>
      <c r="AV608" s="83">
        <v>22097759</v>
      </c>
      <c r="AW608" s="85">
        <v>104</v>
      </c>
      <c r="AX608" s="86">
        <f t="shared" si="563"/>
        <v>212478.45192307694</v>
      </c>
      <c r="AY608" s="87">
        <f t="shared" si="581"/>
        <v>0.11243243243243244</v>
      </c>
      <c r="AZ608" s="313"/>
      <c r="BA608" s="112">
        <v>9</v>
      </c>
      <c r="BB608" s="175" t="s">
        <v>412</v>
      </c>
      <c r="BC608" s="176" t="s">
        <v>413</v>
      </c>
      <c r="BD608" s="83">
        <v>34214001</v>
      </c>
      <c r="BE608" s="85">
        <v>150</v>
      </c>
      <c r="BF608" s="86">
        <f t="shared" si="564"/>
        <v>228093.34</v>
      </c>
      <c r="BG608" s="87">
        <f t="shared" si="582"/>
        <v>0.15447991761071062</v>
      </c>
      <c r="BH608" s="313"/>
      <c r="BI608" s="112">
        <v>9</v>
      </c>
      <c r="BJ608" s="175" t="s">
        <v>406</v>
      </c>
      <c r="BK608" s="176" t="s">
        <v>407</v>
      </c>
      <c r="BL608" s="83">
        <v>17917658</v>
      </c>
      <c r="BM608" s="85">
        <v>51</v>
      </c>
      <c r="BN608" s="86">
        <f t="shared" si="565"/>
        <v>351326.62745098042</v>
      </c>
      <c r="BO608" s="87">
        <f t="shared" si="583"/>
        <v>5.9579439252336448E-2</v>
      </c>
      <c r="BP608" s="313"/>
      <c r="BQ608" s="112">
        <v>9</v>
      </c>
      <c r="BR608" s="175" t="s">
        <v>356</v>
      </c>
      <c r="BS608" s="176" t="s">
        <v>357</v>
      </c>
      <c r="BT608" s="83">
        <v>824184434</v>
      </c>
      <c r="BU608" s="85">
        <v>3927</v>
      </c>
      <c r="BV608" s="86">
        <f t="shared" si="566"/>
        <v>209876.35192258723</v>
      </c>
      <c r="BW608" s="87">
        <f t="shared" si="584"/>
        <v>0.18103448275862069</v>
      </c>
    </row>
    <row r="609" spans="2:75" ht="13.5" customHeight="1">
      <c r="B609" s="304"/>
      <c r="C609" s="318"/>
      <c r="D609" s="301"/>
      <c r="E609" s="88">
        <v>10</v>
      </c>
      <c r="F609" s="103" t="s">
        <v>336</v>
      </c>
      <c r="G609" s="178" t="s">
        <v>337</v>
      </c>
      <c r="H609" s="91">
        <v>658814296</v>
      </c>
      <c r="I609" s="93">
        <v>5718</v>
      </c>
      <c r="J609" s="94">
        <f t="shared" si="558"/>
        <v>115217.61035327037</v>
      </c>
      <c r="K609" s="95">
        <f t="shared" si="576"/>
        <v>0.4014040014040014</v>
      </c>
      <c r="L609" s="313"/>
      <c r="M609" s="113">
        <v>10</v>
      </c>
      <c r="N609" s="103" t="s">
        <v>456</v>
      </c>
      <c r="O609" s="178" t="s">
        <v>457</v>
      </c>
      <c r="P609" s="91">
        <v>108353</v>
      </c>
      <c r="Q609" s="93">
        <v>1</v>
      </c>
      <c r="R609" s="94">
        <f t="shared" si="559"/>
        <v>108353</v>
      </c>
      <c r="S609" s="95">
        <f t="shared" si="577"/>
        <v>8.81057268722467E-4</v>
      </c>
      <c r="T609" s="313"/>
      <c r="U609" s="113">
        <v>10</v>
      </c>
      <c r="V609" s="103" t="s">
        <v>410</v>
      </c>
      <c r="W609" s="178" t="s">
        <v>411</v>
      </c>
      <c r="X609" s="91">
        <v>10943715</v>
      </c>
      <c r="Y609" s="93">
        <v>83</v>
      </c>
      <c r="Z609" s="94">
        <f t="shared" si="560"/>
        <v>131851.98795180724</v>
      </c>
      <c r="AA609" s="95">
        <f t="shared" si="578"/>
        <v>0.1017156862745098</v>
      </c>
      <c r="AB609" s="313"/>
      <c r="AC609" s="113">
        <v>10</v>
      </c>
      <c r="AD609" s="103" t="s">
        <v>336</v>
      </c>
      <c r="AE609" s="178" t="s">
        <v>337</v>
      </c>
      <c r="AF609" s="91">
        <v>127257757</v>
      </c>
      <c r="AG609" s="93">
        <v>880</v>
      </c>
      <c r="AH609" s="94">
        <f t="shared" si="561"/>
        <v>144611.08749999999</v>
      </c>
      <c r="AI609" s="95">
        <f t="shared" si="579"/>
        <v>0.64516129032258063</v>
      </c>
      <c r="AJ609" s="313"/>
      <c r="AK609" s="113">
        <v>10</v>
      </c>
      <c r="AL609" s="103" t="s">
        <v>336</v>
      </c>
      <c r="AM609" s="178" t="s">
        <v>337</v>
      </c>
      <c r="AN609" s="91">
        <v>158597145</v>
      </c>
      <c r="AO609" s="93">
        <v>936</v>
      </c>
      <c r="AP609" s="94">
        <f t="shared" si="562"/>
        <v>169441.39423076922</v>
      </c>
      <c r="AQ609" s="95">
        <f t="shared" si="580"/>
        <v>0.67826086956521736</v>
      </c>
      <c r="AR609" s="313"/>
      <c r="AS609" s="113">
        <v>10</v>
      </c>
      <c r="AT609" s="103" t="s">
        <v>366</v>
      </c>
      <c r="AU609" s="178" t="s">
        <v>367</v>
      </c>
      <c r="AV609" s="91">
        <v>66465520</v>
      </c>
      <c r="AW609" s="93">
        <v>313</v>
      </c>
      <c r="AX609" s="94">
        <f t="shared" si="563"/>
        <v>212349.90415335464</v>
      </c>
      <c r="AY609" s="95">
        <f t="shared" si="581"/>
        <v>0.33837837837837836</v>
      </c>
      <c r="AZ609" s="313"/>
      <c r="BA609" s="113">
        <v>10</v>
      </c>
      <c r="BB609" s="103" t="s">
        <v>430</v>
      </c>
      <c r="BC609" s="178" t="s">
        <v>431</v>
      </c>
      <c r="BD609" s="91">
        <v>2431537</v>
      </c>
      <c r="BE609" s="93">
        <v>11</v>
      </c>
      <c r="BF609" s="94">
        <f t="shared" si="564"/>
        <v>221048.81818181818</v>
      </c>
      <c r="BG609" s="95">
        <f t="shared" si="582"/>
        <v>1.132852729145211E-2</v>
      </c>
      <c r="BH609" s="313"/>
      <c r="BI609" s="113">
        <v>10</v>
      </c>
      <c r="BJ609" s="103" t="s">
        <v>404</v>
      </c>
      <c r="BK609" s="178" t="s">
        <v>405</v>
      </c>
      <c r="BL609" s="91">
        <v>30804398</v>
      </c>
      <c r="BM609" s="93">
        <v>90</v>
      </c>
      <c r="BN609" s="94">
        <f t="shared" si="565"/>
        <v>342271.08888888889</v>
      </c>
      <c r="BO609" s="95">
        <f t="shared" si="583"/>
        <v>0.10514018691588785</v>
      </c>
      <c r="BP609" s="313"/>
      <c r="BQ609" s="113">
        <v>10</v>
      </c>
      <c r="BR609" s="103" t="s">
        <v>352</v>
      </c>
      <c r="BS609" s="178" t="s">
        <v>353</v>
      </c>
      <c r="BT609" s="91">
        <v>317317782</v>
      </c>
      <c r="BU609" s="93">
        <v>2029</v>
      </c>
      <c r="BV609" s="94">
        <f t="shared" si="566"/>
        <v>156391.21833415475</v>
      </c>
      <c r="BW609" s="95">
        <f t="shared" si="584"/>
        <v>9.3536787755854695E-2</v>
      </c>
    </row>
    <row r="610" spans="2:75" s="173" customFormat="1" ht="13.5" customHeight="1">
      <c r="B610" s="266"/>
      <c r="C610" s="320"/>
      <c r="D610" s="302"/>
      <c r="E610" s="96" t="s">
        <v>164</v>
      </c>
      <c r="F610" s="97"/>
      <c r="G610" s="117"/>
      <c r="H610" s="228">
        <v>7305447580</v>
      </c>
      <c r="I610" s="100">
        <v>12659</v>
      </c>
      <c r="J610" s="49">
        <f t="shared" si="558"/>
        <v>577095.15601548308</v>
      </c>
      <c r="K610" s="101">
        <f t="shared" si="576"/>
        <v>0.88866268866268872</v>
      </c>
      <c r="L610" s="314"/>
      <c r="M610" s="96" t="s">
        <v>164</v>
      </c>
      <c r="N610" s="97"/>
      <c r="O610" s="117"/>
      <c r="P610" s="228">
        <v>1020310100</v>
      </c>
      <c r="Q610" s="100">
        <v>1130</v>
      </c>
      <c r="R610" s="49">
        <f t="shared" si="559"/>
        <v>902929.29203539819</v>
      </c>
      <c r="S610" s="101">
        <f t="shared" si="577"/>
        <v>0.99559471365638763</v>
      </c>
      <c r="T610" s="314"/>
      <c r="U610" s="96" t="s">
        <v>164</v>
      </c>
      <c r="V610" s="97"/>
      <c r="W610" s="117"/>
      <c r="X610" s="228">
        <v>1013538730</v>
      </c>
      <c r="Y610" s="100">
        <v>815</v>
      </c>
      <c r="Z610" s="49">
        <f t="shared" si="560"/>
        <v>1243605.8036809815</v>
      </c>
      <c r="AA610" s="101">
        <f t="shared" si="578"/>
        <v>0.99877450980392157</v>
      </c>
      <c r="AB610" s="314"/>
      <c r="AC610" s="96" t="s">
        <v>164</v>
      </c>
      <c r="AD610" s="97"/>
      <c r="AE610" s="117"/>
      <c r="AF610" s="228">
        <v>1459902620</v>
      </c>
      <c r="AG610" s="100">
        <v>1351</v>
      </c>
      <c r="AH610" s="49">
        <f t="shared" si="561"/>
        <v>1080608.8971132494</v>
      </c>
      <c r="AI610" s="101">
        <f t="shared" si="579"/>
        <v>0.9904692082111437</v>
      </c>
      <c r="AJ610" s="314"/>
      <c r="AK610" s="96" t="s">
        <v>164</v>
      </c>
      <c r="AL610" s="97"/>
      <c r="AM610" s="117"/>
      <c r="AN610" s="228">
        <v>1856561970</v>
      </c>
      <c r="AO610" s="100">
        <v>1360</v>
      </c>
      <c r="AP610" s="49">
        <f t="shared" si="562"/>
        <v>1365119.0955882352</v>
      </c>
      <c r="AQ610" s="101">
        <f t="shared" si="580"/>
        <v>0.98550724637681164</v>
      </c>
      <c r="AR610" s="314"/>
      <c r="AS610" s="96" t="s">
        <v>164</v>
      </c>
      <c r="AT610" s="97"/>
      <c r="AU610" s="117"/>
      <c r="AV610" s="228">
        <v>1424788090</v>
      </c>
      <c r="AW610" s="100">
        <v>912</v>
      </c>
      <c r="AX610" s="49">
        <f t="shared" si="563"/>
        <v>1562267.6425438595</v>
      </c>
      <c r="AY610" s="101">
        <f t="shared" si="581"/>
        <v>0.98594594594594598</v>
      </c>
      <c r="AZ610" s="314"/>
      <c r="BA610" s="96" t="s">
        <v>164</v>
      </c>
      <c r="BB610" s="97"/>
      <c r="BC610" s="117"/>
      <c r="BD610" s="228">
        <v>2064612300</v>
      </c>
      <c r="BE610" s="100">
        <v>961</v>
      </c>
      <c r="BF610" s="49">
        <f t="shared" si="564"/>
        <v>2148399.8959417273</v>
      </c>
      <c r="BG610" s="101">
        <f t="shared" si="582"/>
        <v>0.98970133882595268</v>
      </c>
      <c r="BH610" s="314"/>
      <c r="BI610" s="96" t="s">
        <v>164</v>
      </c>
      <c r="BJ610" s="97"/>
      <c r="BK610" s="117"/>
      <c r="BL610" s="228">
        <v>2055306930</v>
      </c>
      <c r="BM610" s="100">
        <v>851</v>
      </c>
      <c r="BN610" s="49">
        <f t="shared" si="565"/>
        <v>2415166.7802585196</v>
      </c>
      <c r="BO610" s="101">
        <f t="shared" si="583"/>
        <v>0.99415887850467288</v>
      </c>
      <c r="BP610" s="314"/>
      <c r="BQ610" s="96" t="s">
        <v>164</v>
      </c>
      <c r="BR610" s="97"/>
      <c r="BS610" s="117"/>
      <c r="BT610" s="228">
        <v>18200468320</v>
      </c>
      <c r="BU610" s="100">
        <v>20039</v>
      </c>
      <c r="BV610" s="49">
        <f t="shared" si="566"/>
        <v>908252.32396826195</v>
      </c>
      <c r="BW610" s="101">
        <f t="shared" si="584"/>
        <v>0.9237967914438503</v>
      </c>
    </row>
    <row r="611" spans="2:75" ht="13.5" customHeight="1">
      <c r="B611" s="303">
        <v>56</v>
      </c>
      <c r="C611" s="317" t="s">
        <v>9</v>
      </c>
      <c r="D611" s="305">
        <f>CB61</f>
        <v>10560</v>
      </c>
      <c r="E611" s="72">
        <v>1</v>
      </c>
      <c r="F611" s="73" t="s">
        <v>426</v>
      </c>
      <c r="G611" s="74" t="s">
        <v>427</v>
      </c>
      <c r="H611" s="75">
        <v>20064563</v>
      </c>
      <c r="I611" s="77">
        <v>56</v>
      </c>
      <c r="J611" s="78">
        <f t="shared" si="558"/>
        <v>358295.76785714284</v>
      </c>
      <c r="K611" s="79">
        <f t="shared" ref="K611:K621" si="585">IFERROR(I611/$CB$61,0)</f>
        <v>5.3030303030303034E-3</v>
      </c>
      <c r="L611" s="315">
        <f>CC61</f>
        <v>556</v>
      </c>
      <c r="M611" s="195">
        <v>1</v>
      </c>
      <c r="N611" s="73" t="s">
        <v>384</v>
      </c>
      <c r="O611" s="74" t="s">
        <v>385</v>
      </c>
      <c r="P611" s="75">
        <v>14688822</v>
      </c>
      <c r="Q611" s="77">
        <v>11</v>
      </c>
      <c r="R611" s="78">
        <f t="shared" si="559"/>
        <v>1335347.4545454546</v>
      </c>
      <c r="S611" s="79">
        <f t="shared" ref="S611:S621" si="586">IFERROR(Q611/$CC$61,0)</f>
        <v>1.9784172661870502E-2</v>
      </c>
      <c r="T611" s="315">
        <f>CD61</f>
        <v>560</v>
      </c>
      <c r="U611" s="195">
        <v>1</v>
      </c>
      <c r="V611" s="73" t="s">
        <v>430</v>
      </c>
      <c r="W611" s="74" t="s">
        <v>431</v>
      </c>
      <c r="X611" s="75">
        <v>4197183</v>
      </c>
      <c r="Y611" s="77">
        <v>8</v>
      </c>
      <c r="Z611" s="78">
        <f t="shared" si="560"/>
        <v>524647.875</v>
      </c>
      <c r="AA611" s="79">
        <f t="shared" ref="AA611:AA621" si="587">IFERROR(Y611/$CD$61,0)</f>
        <v>1.4285714285714285E-2</v>
      </c>
      <c r="AB611" s="315">
        <f>CE61</f>
        <v>610</v>
      </c>
      <c r="AC611" s="195">
        <v>1</v>
      </c>
      <c r="AD611" s="73" t="s">
        <v>384</v>
      </c>
      <c r="AE611" s="74" t="s">
        <v>385</v>
      </c>
      <c r="AF611" s="75">
        <v>9707740</v>
      </c>
      <c r="AG611" s="77">
        <v>13</v>
      </c>
      <c r="AH611" s="78">
        <f t="shared" si="561"/>
        <v>746749.23076923075</v>
      </c>
      <c r="AI611" s="79">
        <f t="shared" ref="AI611:AI621" si="588">IFERROR(AG611/$CE$61,0)</f>
        <v>2.1311475409836064E-2</v>
      </c>
      <c r="AJ611" s="315">
        <f>CF61</f>
        <v>670</v>
      </c>
      <c r="AK611" s="195">
        <v>1</v>
      </c>
      <c r="AL611" s="73" t="s">
        <v>430</v>
      </c>
      <c r="AM611" s="74" t="s">
        <v>431</v>
      </c>
      <c r="AN611" s="75">
        <v>7190361</v>
      </c>
      <c r="AO611" s="77">
        <v>7</v>
      </c>
      <c r="AP611" s="78">
        <f t="shared" si="562"/>
        <v>1027194.4285714285</v>
      </c>
      <c r="AQ611" s="79">
        <f t="shared" ref="AQ611:AQ621" si="589">IFERROR(AO611/$CF$61,0)</f>
        <v>1.0447761194029851E-2</v>
      </c>
      <c r="AR611" s="315">
        <f>CG61</f>
        <v>466</v>
      </c>
      <c r="AS611" s="195">
        <v>1</v>
      </c>
      <c r="AT611" s="73" t="s">
        <v>344</v>
      </c>
      <c r="AU611" s="74" t="s">
        <v>345</v>
      </c>
      <c r="AV611" s="75">
        <v>59531682</v>
      </c>
      <c r="AW611" s="77">
        <v>93</v>
      </c>
      <c r="AX611" s="78">
        <f t="shared" si="563"/>
        <v>640125.61290322582</v>
      </c>
      <c r="AY611" s="79">
        <f t="shared" ref="AY611:AY621" si="590">IFERROR(AW611/$CG$61,0)</f>
        <v>0.19957081545064378</v>
      </c>
      <c r="AZ611" s="315">
        <f>CH61</f>
        <v>484</v>
      </c>
      <c r="BA611" s="195">
        <v>1</v>
      </c>
      <c r="BB611" s="73" t="s">
        <v>382</v>
      </c>
      <c r="BC611" s="74" t="s">
        <v>383</v>
      </c>
      <c r="BD611" s="75">
        <v>17948287</v>
      </c>
      <c r="BE611" s="77">
        <v>5</v>
      </c>
      <c r="BF611" s="78">
        <f t="shared" si="564"/>
        <v>3589657.4</v>
      </c>
      <c r="BG611" s="79">
        <f t="shared" ref="BG611:BG621" si="591">IFERROR(BE611/$CH$61,0)</f>
        <v>1.0330578512396695E-2</v>
      </c>
      <c r="BH611" s="315">
        <f>CI61</f>
        <v>319</v>
      </c>
      <c r="BI611" s="195">
        <v>1</v>
      </c>
      <c r="BJ611" s="73" t="s">
        <v>424</v>
      </c>
      <c r="BK611" s="74" t="s">
        <v>425</v>
      </c>
      <c r="BL611" s="75">
        <v>30360310</v>
      </c>
      <c r="BM611" s="77">
        <v>29</v>
      </c>
      <c r="BN611" s="78">
        <f t="shared" si="565"/>
        <v>1046907.2413793104</v>
      </c>
      <c r="BO611" s="79">
        <f t="shared" ref="BO611:BO621" si="592">IFERROR(BM611/$CI$61,0)</f>
        <v>9.0909090909090912E-2</v>
      </c>
      <c r="BP611" s="315">
        <f>CJ61</f>
        <v>14225</v>
      </c>
      <c r="BQ611" s="195">
        <v>1</v>
      </c>
      <c r="BR611" s="73" t="s">
        <v>382</v>
      </c>
      <c r="BS611" s="74" t="s">
        <v>383</v>
      </c>
      <c r="BT611" s="75">
        <v>36572053</v>
      </c>
      <c r="BU611" s="77">
        <v>68</v>
      </c>
      <c r="BV611" s="78">
        <f t="shared" si="566"/>
        <v>537824.3088235294</v>
      </c>
      <c r="BW611" s="79">
        <f t="shared" ref="BW611:BW621" si="593">IFERROR(BU611/$CJ$61,0)</f>
        <v>4.7803163444639718E-3</v>
      </c>
    </row>
    <row r="612" spans="2:75" ht="13.5" customHeight="1">
      <c r="B612" s="304"/>
      <c r="C612" s="318"/>
      <c r="D612" s="301"/>
      <c r="E612" s="80">
        <v>2</v>
      </c>
      <c r="F612" s="175" t="s">
        <v>404</v>
      </c>
      <c r="G612" s="176" t="s">
        <v>405</v>
      </c>
      <c r="H612" s="83">
        <v>78517681</v>
      </c>
      <c r="I612" s="85">
        <v>225</v>
      </c>
      <c r="J612" s="86">
        <f t="shared" si="558"/>
        <v>348967.47111111111</v>
      </c>
      <c r="K612" s="87">
        <f t="shared" si="585"/>
        <v>2.130681818181818E-2</v>
      </c>
      <c r="L612" s="313"/>
      <c r="M612" s="112">
        <v>2</v>
      </c>
      <c r="N612" s="175" t="s">
        <v>404</v>
      </c>
      <c r="O612" s="176" t="s">
        <v>405</v>
      </c>
      <c r="P612" s="83">
        <v>6407388</v>
      </c>
      <c r="Q612" s="85">
        <v>21</v>
      </c>
      <c r="R612" s="86">
        <f t="shared" si="559"/>
        <v>305113.71428571426</v>
      </c>
      <c r="S612" s="87">
        <f t="shared" si="586"/>
        <v>3.7769784172661872E-2</v>
      </c>
      <c r="T612" s="313"/>
      <c r="U612" s="112">
        <v>2</v>
      </c>
      <c r="V612" s="175" t="s">
        <v>344</v>
      </c>
      <c r="W612" s="176" t="s">
        <v>345</v>
      </c>
      <c r="X612" s="83">
        <v>55175198</v>
      </c>
      <c r="Y612" s="85">
        <v>115</v>
      </c>
      <c r="Z612" s="86">
        <f t="shared" si="560"/>
        <v>479784.33043478261</v>
      </c>
      <c r="AA612" s="87">
        <f t="shared" si="587"/>
        <v>0.20535714285714285</v>
      </c>
      <c r="AB612" s="313"/>
      <c r="AC612" s="112">
        <v>2</v>
      </c>
      <c r="AD612" s="175" t="s">
        <v>382</v>
      </c>
      <c r="AE612" s="176" t="s">
        <v>383</v>
      </c>
      <c r="AF612" s="83">
        <v>3047380</v>
      </c>
      <c r="AG612" s="85">
        <v>6</v>
      </c>
      <c r="AH612" s="86">
        <f t="shared" si="561"/>
        <v>507896.66666666669</v>
      </c>
      <c r="AI612" s="87">
        <f t="shared" si="588"/>
        <v>9.8360655737704927E-3</v>
      </c>
      <c r="AJ612" s="313"/>
      <c r="AK612" s="112">
        <v>2</v>
      </c>
      <c r="AL612" s="175" t="s">
        <v>384</v>
      </c>
      <c r="AM612" s="176" t="s">
        <v>385</v>
      </c>
      <c r="AN612" s="83">
        <v>9747971</v>
      </c>
      <c r="AO612" s="85">
        <v>16</v>
      </c>
      <c r="AP612" s="86">
        <f t="shared" si="562"/>
        <v>609248.1875</v>
      </c>
      <c r="AQ612" s="87">
        <f t="shared" si="589"/>
        <v>2.3880597014925373E-2</v>
      </c>
      <c r="AR612" s="313"/>
      <c r="AS612" s="112">
        <v>2</v>
      </c>
      <c r="AT612" s="175" t="s">
        <v>356</v>
      </c>
      <c r="AU612" s="176" t="s">
        <v>357</v>
      </c>
      <c r="AV612" s="83">
        <v>52657492</v>
      </c>
      <c r="AW612" s="85">
        <v>127</v>
      </c>
      <c r="AX612" s="86">
        <f t="shared" si="563"/>
        <v>414625.92125984252</v>
      </c>
      <c r="AY612" s="87">
        <f t="shared" si="590"/>
        <v>0.27253218884120173</v>
      </c>
      <c r="AZ612" s="313"/>
      <c r="BA612" s="112">
        <v>2</v>
      </c>
      <c r="BB612" s="175" t="s">
        <v>344</v>
      </c>
      <c r="BC612" s="176" t="s">
        <v>345</v>
      </c>
      <c r="BD612" s="83">
        <v>69996440</v>
      </c>
      <c r="BE612" s="85">
        <v>81</v>
      </c>
      <c r="BF612" s="86">
        <f t="shared" si="564"/>
        <v>864153.5802469136</v>
      </c>
      <c r="BG612" s="87">
        <f t="shared" si="591"/>
        <v>0.16735537190082644</v>
      </c>
      <c r="BH612" s="313"/>
      <c r="BI612" s="112">
        <v>2</v>
      </c>
      <c r="BJ612" s="175" t="s">
        <v>406</v>
      </c>
      <c r="BK612" s="176" t="s">
        <v>407</v>
      </c>
      <c r="BL612" s="83">
        <v>24890327</v>
      </c>
      <c r="BM612" s="85">
        <v>25</v>
      </c>
      <c r="BN612" s="86">
        <f t="shared" si="565"/>
        <v>995613.08</v>
      </c>
      <c r="BO612" s="87">
        <f t="shared" si="592"/>
        <v>7.8369905956112859E-2</v>
      </c>
      <c r="BP612" s="313"/>
      <c r="BQ612" s="112">
        <v>2</v>
      </c>
      <c r="BR612" s="175" t="s">
        <v>384</v>
      </c>
      <c r="BS612" s="176" t="s">
        <v>385</v>
      </c>
      <c r="BT612" s="83">
        <v>98989346</v>
      </c>
      <c r="BU612" s="85">
        <v>279</v>
      </c>
      <c r="BV612" s="86">
        <f t="shared" si="566"/>
        <v>354800.52329749102</v>
      </c>
      <c r="BW612" s="87">
        <f t="shared" si="593"/>
        <v>1.9613356766256591E-2</v>
      </c>
    </row>
    <row r="613" spans="2:75" ht="13.5" customHeight="1">
      <c r="B613" s="304"/>
      <c r="C613" s="318"/>
      <c r="D613" s="301"/>
      <c r="E613" s="80">
        <v>3</v>
      </c>
      <c r="F613" s="102" t="s">
        <v>406</v>
      </c>
      <c r="G613" s="176" t="s">
        <v>407</v>
      </c>
      <c r="H613" s="83">
        <v>44461617</v>
      </c>
      <c r="I613" s="85">
        <v>135</v>
      </c>
      <c r="J613" s="86">
        <f t="shared" si="558"/>
        <v>329345.31111111114</v>
      </c>
      <c r="K613" s="87">
        <f t="shared" si="585"/>
        <v>1.278409090909091E-2</v>
      </c>
      <c r="L613" s="313"/>
      <c r="M613" s="112">
        <v>3</v>
      </c>
      <c r="N613" s="102" t="s">
        <v>374</v>
      </c>
      <c r="O613" s="176" t="s">
        <v>375</v>
      </c>
      <c r="P613" s="83">
        <v>3806878</v>
      </c>
      <c r="Q613" s="85">
        <v>16</v>
      </c>
      <c r="R613" s="86">
        <f t="shared" si="559"/>
        <v>237929.875</v>
      </c>
      <c r="S613" s="87">
        <f t="shared" si="586"/>
        <v>2.8776978417266189E-2</v>
      </c>
      <c r="T613" s="313"/>
      <c r="U613" s="112">
        <v>3</v>
      </c>
      <c r="V613" s="102" t="s">
        <v>382</v>
      </c>
      <c r="W613" s="176" t="s">
        <v>383</v>
      </c>
      <c r="X613" s="83">
        <v>1184891</v>
      </c>
      <c r="Y613" s="85">
        <v>3</v>
      </c>
      <c r="Z613" s="86">
        <f t="shared" si="560"/>
        <v>394963.66666666669</v>
      </c>
      <c r="AA613" s="87">
        <f t="shared" si="587"/>
        <v>5.3571428571428572E-3</v>
      </c>
      <c r="AB613" s="313"/>
      <c r="AC613" s="112">
        <v>3</v>
      </c>
      <c r="AD613" s="102" t="s">
        <v>374</v>
      </c>
      <c r="AE613" s="176" t="s">
        <v>375</v>
      </c>
      <c r="AF613" s="83">
        <v>3047693</v>
      </c>
      <c r="AG613" s="85">
        <v>11</v>
      </c>
      <c r="AH613" s="86">
        <f t="shared" si="561"/>
        <v>277063</v>
      </c>
      <c r="AI613" s="87">
        <f t="shared" si="588"/>
        <v>1.8032786885245903E-2</v>
      </c>
      <c r="AJ613" s="313"/>
      <c r="AK613" s="112">
        <v>3</v>
      </c>
      <c r="AL613" s="102" t="s">
        <v>344</v>
      </c>
      <c r="AM613" s="176" t="s">
        <v>345</v>
      </c>
      <c r="AN613" s="83">
        <v>70461993</v>
      </c>
      <c r="AO613" s="85">
        <v>129</v>
      </c>
      <c r="AP613" s="86">
        <f t="shared" si="562"/>
        <v>546217</v>
      </c>
      <c r="AQ613" s="87">
        <f t="shared" si="589"/>
        <v>0.19253731343283581</v>
      </c>
      <c r="AR613" s="313"/>
      <c r="AS613" s="112">
        <v>3</v>
      </c>
      <c r="AT613" s="102" t="s">
        <v>406</v>
      </c>
      <c r="AU613" s="176" t="s">
        <v>407</v>
      </c>
      <c r="AV613" s="83">
        <v>10974026</v>
      </c>
      <c r="AW613" s="85">
        <v>38</v>
      </c>
      <c r="AX613" s="86">
        <f t="shared" si="563"/>
        <v>288790.15789473685</v>
      </c>
      <c r="AY613" s="87">
        <f t="shared" si="590"/>
        <v>8.15450643776824E-2</v>
      </c>
      <c r="AZ613" s="313"/>
      <c r="BA613" s="112">
        <v>3</v>
      </c>
      <c r="BB613" s="102" t="s">
        <v>426</v>
      </c>
      <c r="BC613" s="176" t="s">
        <v>427</v>
      </c>
      <c r="BD613" s="83">
        <v>3926944</v>
      </c>
      <c r="BE613" s="85">
        <v>7</v>
      </c>
      <c r="BF613" s="86">
        <f t="shared" si="564"/>
        <v>560992</v>
      </c>
      <c r="BG613" s="87">
        <f t="shared" si="591"/>
        <v>1.4462809917355372E-2</v>
      </c>
      <c r="BH613" s="313"/>
      <c r="BI613" s="112">
        <v>3</v>
      </c>
      <c r="BJ613" s="102" t="s">
        <v>430</v>
      </c>
      <c r="BK613" s="176" t="s">
        <v>431</v>
      </c>
      <c r="BL613" s="83">
        <v>2063813</v>
      </c>
      <c r="BM613" s="85">
        <v>3</v>
      </c>
      <c r="BN613" s="86">
        <f t="shared" si="565"/>
        <v>687937.66666666663</v>
      </c>
      <c r="BO613" s="87">
        <f t="shared" si="592"/>
        <v>9.4043887147335428E-3</v>
      </c>
      <c r="BP613" s="313"/>
      <c r="BQ613" s="112">
        <v>3</v>
      </c>
      <c r="BR613" s="102" t="s">
        <v>406</v>
      </c>
      <c r="BS613" s="176" t="s">
        <v>407</v>
      </c>
      <c r="BT613" s="83">
        <v>115993140</v>
      </c>
      <c r="BU613" s="85">
        <v>334</v>
      </c>
      <c r="BV613" s="86">
        <f t="shared" si="566"/>
        <v>347284.85029940121</v>
      </c>
      <c r="BW613" s="87">
        <f t="shared" si="593"/>
        <v>2.3479789103690685E-2</v>
      </c>
    </row>
    <row r="614" spans="2:75" ht="13.5" customHeight="1">
      <c r="B614" s="304"/>
      <c r="C614" s="318"/>
      <c r="D614" s="301"/>
      <c r="E614" s="80">
        <v>4</v>
      </c>
      <c r="F614" s="175" t="s">
        <v>384</v>
      </c>
      <c r="G614" s="176" t="s">
        <v>385</v>
      </c>
      <c r="H614" s="83">
        <v>63712859</v>
      </c>
      <c r="I614" s="85">
        <v>195</v>
      </c>
      <c r="J614" s="86">
        <f t="shared" si="558"/>
        <v>326732.61025641026</v>
      </c>
      <c r="K614" s="87">
        <f t="shared" si="585"/>
        <v>1.8465909090909092E-2</v>
      </c>
      <c r="L614" s="313"/>
      <c r="M614" s="112">
        <v>4</v>
      </c>
      <c r="N614" s="175" t="s">
        <v>336</v>
      </c>
      <c r="O614" s="176" t="s">
        <v>337</v>
      </c>
      <c r="P614" s="83">
        <v>49771866</v>
      </c>
      <c r="Q614" s="85">
        <v>324</v>
      </c>
      <c r="R614" s="86">
        <f t="shared" si="559"/>
        <v>153616.87037037036</v>
      </c>
      <c r="S614" s="87">
        <f t="shared" si="586"/>
        <v>0.58273381294964033</v>
      </c>
      <c r="T614" s="313"/>
      <c r="U614" s="112">
        <v>4</v>
      </c>
      <c r="V614" s="175" t="s">
        <v>392</v>
      </c>
      <c r="W614" s="176" t="s">
        <v>393</v>
      </c>
      <c r="X614" s="83">
        <v>7509464</v>
      </c>
      <c r="Y614" s="85">
        <v>23</v>
      </c>
      <c r="Z614" s="86">
        <f t="shared" si="560"/>
        <v>326498.4347826087</v>
      </c>
      <c r="AA614" s="87">
        <f t="shared" si="587"/>
        <v>4.1071428571428571E-2</v>
      </c>
      <c r="AB614" s="313"/>
      <c r="AC614" s="112">
        <v>4</v>
      </c>
      <c r="AD614" s="175" t="s">
        <v>392</v>
      </c>
      <c r="AE614" s="176" t="s">
        <v>393</v>
      </c>
      <c r="AF614" s="83">
        <v>8458279</v>
      </c>
      <c r="AG614" s="85">
        <v>37</v>
      </c>
      <c r="AH614" s="86">
        <f t="shared" si="561"/>
        <v>228602.13513513515</v>
      </c>
      <c r="AI614" s="87">
        <f t="shared" si="588"/>
        <v>6.0655737704918035E-2</v>
      </c>
      <c r="AJ614" s="313"/>
      <c r="AK614" s="112">
        <v>4</v>
      </c>
      <c r="AL614" s="175" t="s">
        <v>356</v>
      </c>
      <c r="AM614" s="176" t="s">
        <v>357</v>
      </c>
      <c r="AN614" s="83">
        <v>83200076</v>
      </c>
      <c r="AO614" s="85">
        <v>183</v>
      </c>
      <c r="AP614" s="86">
        <f t="shared" si="562"/>
        <v>454645.22404371586</v>
      </c>
      <c r="AQ614" s="87">
        <f t="shared" si="589"/>
        <v>0.27313432835820894</v>
      </c>
      <c r="AR614" s="313"/>
      <c r="AS614" s="112">
        <v>4</v>
      </c>
      <c r="AT614" s="175" t="s">
        <v>416</v>
      </c>
      <c r="AU614" s="176" t="s">
        <v>417</v>
      </c>
      <c r="AV614" s="83">
        <v>11169224</v>
      </c>
      <c r="AW614" s="85">
        <v>48</v>
      </c>
      <c r="AX614" s="86">
        <f t="shared" si="563"/>
        <v>232692.16666666666</v>
      </c>
      <c r="AY614" s="87">
        <f t="shared" si="590"/>
        <v>0.10300429184549356</v>
      </c>
      <c r="AZ614" s="313"/>
      <c r="BA614" s="112">
        <v>4</v>
      </c>
      <c r="BB614" s="175" t="s">
        <v>430</v>
      </c>
      <c r="BC614" s="176" t="s">
        <v>431</v>
      </c>
      <c r="BD614" s="83">
        <v>3356035</v>
      </c>
      <c r="BE614" s="85">
        <v>6</v>
      </c>
      <c r="BF614" s="86">
        <f t="shared" si="564"/>
        <v>559339.16666666663</v>
      </c>
      <c r="BG614" s="87">
        <f t="shared" si="591"/>
        <v>1.2396694214876033E-2</v>
      </c>
      <c r="BH614" s="313"/>
      <c r="BI614" s="112">
        <v>4</v>
      </c>
      <c r="BJ614" s="175" t="s">
        <v>344</v>
      </c>
      <c r="BK614" s="176" t="s">
        <v>345</v>
      </c>
      <c r="BL614" s="83">
        <v>32622032</v>
      </c>
      <c r="BM614" s="85">
        <v>56</v>
      </c>
      <c r="BN614" s="86">
        <f t="shared" si="565"/>
        <v>582536.28571428568</v>
      </c>
      <c r="BO614" s="87">
        <f t="shared" si="592"/>
        <v>0.17554858934169279</v>
      </c>
      <c r="BP614" s="313"/>
      <c r="BQ614" s="112">
        <v>4</v>
      </c>
      <c r="BR614" s="175" t="s">
        <v>344</v>
      </c>
      <c r="BS614" s="176" t="s">
        <v>345</v>
      </c>
      <c r="BT614" s="83">
        <v>619015134</v>
      </c>
      <c r="BU614" s="85">
        <v>1803</v>
      </c>
      <c r="BV614" s="86">
        <f t="shared" si="566"/>
        <v>343325.08818635606</v>
      </c>
      <c r="BW614" s="87">
        <f t="shared" si="593"/>
        <v>0.12674868189806679</v>
      </c>
    </row>
    <row r="615" spans="2:75" ht="13.5" customHeight="1">
      <c r="B615" s="304"/>
      <c r="C615" s="318"/>
      <c r="D615" s="301"/>
      <c r="E615" s="80">
        <v>5</v>
      </c>
      <c r="F615" s="175" t="s">
        <v>382</v>
      </c>
      <c r="G615" s="176" t="s">
        <v>383</v>
      </c>
      <c r="H615" s="83">
        <v>13561011</v>
      </c>
      <c r="I615" s="85">
        <v>42</v>
      </c>
      <c r="J615" s="86">
        <f t="shared" si="558"/>
        <v>322881.21428571426</v>
      </c>
      <c r="K615" s="87">
        <f t="shared" si="585"/>
        <v>3.9772727272727269E-3</v>
      </c>
      <c r="L615" s="313"/>
      <c r="M615" s="112">
        <v>5</v>
      </c>
      <c r="N615" s="175" t="s">
        <v>462</v>
      </c>
      <c r="O615" s="176" t="s">
        <v>463</v>
      </c>
      <c r="P615" s="83">
        <v>2016932</v>
      </c>
      <c r="Q615" s="85">
        <v>14</v>
      </c>
      <c r="R615" s="86">
        <f t="shared" si="559"/>
        <v>144066.57142857142</v>
      </c>
      <c r="S615" s="87">
        <f t="shared" si="586"/>
        <v>2.5179856115107913E-2</v>
      </c>
      <c r="T615" s="313"/>
      <c r="U615" s="112">
        <v>5</v>
      </c>
      <c r="V615" s="175" t="s">
        <v>406</v>
      </c>
      <c r="W615" s="176" t="s">
        <v>407</v>
      </c>
      <c r="X615" s="83">
        <v>4585475</v>
      </c>
      <c r="Y615" s="85">
        <v>16</v>
      </c>
      <c r="Z615" s="86">
        <f t="shared" si="560"/>
        <v>286592.1875</v>
      </c>
      <c r="AA615" s="87">
        <f t="shared" si="587"/>
        <v>2.8571428571428571E-2</v>
      </c>
      <c r="AB615" s="313"/>
      <c r="AC615" s="112">
        <v>5</v>
      </c>
      <c r="AD615" s="175" t="s">
        <v>356</v>
      </c>
      <c r="AE615" s="176" t="s">
        <v>357</v>
      </c>
      <c r="AF615" s="83">
        <v>38164529</v>
      </c>
      <c r="AG615" s="85">
        <v>185</v>
      </c>
      <c r="AH615" s="86">
        <f t="shared" si="561"/>
        <v>206294.75135135135</v>
      </c>
      <c r="AI615" s="87">
        <f t="shared" si="588"/>
        <v>0.30327868852459017</v>
      </c>
      <c r="AJ615" s="313"/>
      <c r="AK615" s="112">
        <v>5</v>
      </c>
      <c r="AL615" s="175" t="s">
        <v>338</v>
      </c>
      <c r="AM615" s="176" t="s">
        <v>339</v>
      </c>
      <c r="AN615" s="83">
        <v>76498827</v>
      </c>
      <c r="AO615" s="85">
        <v>180</v>
      </c>
      <c r="AP615" s="86">
        <f t="shared" si="562"/>
        <v>424993.48333333334</v>
      </c>
      <c r="AQ615" s="87">
        <f t="shared" si="589"/>
        <v>0.26865671641791045</v>
      </c>
      <c r="AR615" s="313"/>
      <c r="AS615" s="112">
        <v>5</v>
      </c>
      <c r="AT615" s="175" t="s">
        <v>352</v>
      </c>
      <c r="AU615" s="176" t="s">
        <v>353</v>
      </c>
      <c r="AV615" s="83">
        <v>9229433</v>
      </c>
      <c r="AW615" s="85">
        <v>45</v>
      </c>
      <c r="AX615" s="86">
        <f t="shared" si="563"/>
        <v>205098.51111111112</v>
      </c>
      <c r="AY615" s="87">
        <f t="shared" si="590"/>
        <v>9.6566523605150209E-2</v>
      </c>
      <c r="AZ615" s="313"/>
      <c r="BA615" s="112">
        <v>5</v>
      </c>
      <c r="BB615" s="175" t="s">
        <v>356</v>
      </c>
      <c r="BC615" s="176" t="s">
        <v>357</v>
      </c>
      <c r="BD615" s="83">
        <v>84258116</v>
      </c>
      <c r="BE615" s="85">
        <v>156</v>
      </c>
      <c r="BF615" s="86">
        <f t="shared" si="564"/>
        <v>540116.12820512825</v>
      </c>
      <c r="BG615" s="87">
        <f t="shared" si="591"/>
        <v>0.32231404958677684</v>
      </c>
      <c r="BH615" s="313"/>
      <c r="BI615" s="112">
        <v>5</v>
      </c>
      <c r="BJ615" s="175" t="s">
        <v>522</v>
      </c>
      <c r="BK615" s="176" t="s">
        <v>523</v>
      </c>
      <c r="BL615" s="83">
        <v>1451774</v>
      </c>
      <c r="BM615" s="85">
        <v>3</v>
      </c>
      <c r="BN615" s="86">
        <f t="shared" si="565"/>
        <v>483924.66666666669</v>
      </c>
      <c r="BO615" s="87">
        <f t="shared" si="592"/>
        <v>9.4043887147335428E-3</v>
      </c>
      <c r="BP615" s="313"/>
      <c r="BQ615" s="112">
        <v>5</v>
      </c>
      <c r="BR615" s="175" t="s">
        <v>426</v>
      </c>
      <c r="BS615" s="176" t="s">
        <v>427</v>
      </c>
      <c r="BT615" s="83">
        <v>24270883</v>
      </c>
      <c r="BU615" s="85">
        <v>79</v>
      </c>
      <c r="BV615" s="86">
        <f t="shared" si="566"/>
        <v>307226.36708860757</v>
      </c>
      <c r="BW615" s="87">
        <f t="shared" si="593"/>
        <v>5.5536028119507908E-3</v>
      </c>
    </row>
    <row r="616" spans="2:75" ht="13.5" customHeight="1">
      <c r="B616" s="304"/>
      <c r="C616" s="318"/>
      <c r="D616" s="301"/>
      <c r="E616" s="80">
        <v>6</v>
      </c>
      <c r="F616" s="102" t="s">
        <v>344</v>
      </c>
      <c r="G616" s="176" t="s">
        <v>345</v>
      </c>
      <c r="H616" s="83">
        <v>300004110</v>
      </c>
      <c r="I616" s="85">
        <v>1126</v>
      </c>
      <c r="J616" s="86">
        <f t="shared" si="558"/>
        <v>266433.49023090588</v>
      </c>
      <c r="K616" s="87">
        <f t="shared" si="585"/>
        <v>0.10662878787878788</v>
      </c>
      <c r="L616" s="313"/>
      <c r="M616" s="112">
        <v>6</v>
      </c>
      <c r="N616" s="102" t="s">
        <v>338</v>
      </c>
      <c r="O616" s="176" t="s">
        <v>339</v>
      </c>
      <c r="P616" s="83">
        <v>25004854</v>
      </c>
      <c r="Q616" s="85">
        <v>174</v>
      </c>
      <c r="R616" s="86">
        <f t="shared" si="559"/>
        <v>143706.05747126436</v>
      </c>
      <c r="S616" s="87">
        <f t="shared" si="586"/>
        <v>0.31294964028776978</v>
      </c>
      <c r="T616" s="313"/>
      <c r="U616" s="112">
        <v>6</v>
      </c>
      <c r="V616" s="102" t="s">
        <v>356</v>
      </c>
      <c r="W616" s="176" t="s">
        <v>357</v>
      </c>
      <c r="X616" s="83">
        <v>49411010</v>
      </c>
      <c r="Y616" s="85">
        <v>185</v>
      </c>
      <c r="Z616" s="86">
        <f t="shared" si="560"/>
        <v>267086.54054054053</v>
      </c>
      <c r="AA616" s="87">
        <f t="shared" si="587"/>
        <v>0.33035714285714285</v>
      </c>
      <c r="AB616" s="313"/>
      <c r="AC616" s="112">
        <v>6</v>
      </c>
      <c r="AD616" s="102" t="s">
        <v>338</v>
      </c>
      <c r="AE616" s="176" t="s">
        <v>339</v>
      </c>
      <c r="AF616" s="83">
        <v>32978418</v>
      </c>
      <c r="AG616" s="85">
        <v>163</v>
      </c>
      <c r="AH616" s="86">
        <f t="shared" si="561"/>
        <v>202321.58282208588</v>
      </c>
      <c r="AI616" s="87">
        <f t="shared" si="588"/>
        <v>0.26721311475409837</v>
      </c>
      <c r="AJ616" s="313"/>
      <c r="AK616" s="112">
        <v>6</v>
      </c>
      <c r="AL616" s="102" t="s">
        <v>478</v>
      </c>
      <c r="AM616" s="176" t="s">
        <v>479</v>
      </c>
      <c r="AN616" s="83">
        <v>5503100</v>
      </c>
      <c r="AO616" s="85">
        <v>17</v>
      </c>
      <c r="AP616" s="86">
        <f t="shared" si="562"/>
        <v>323711.76470588235</v>
      </c>
      <c r="AQ616" s="87">
        <f t="shared" si="589"/>
        <v>2.5373134328358207E-2</v>
      </c>
      <c r="AR616" s="313"/>
      <c r="AS616" s="112">
        <v>6</v>
      </c>
      <c r="AT616" s="102" t="s">
        <v>368</v>
      </c>
      <c r="AU616" s="176" t="s">
        <v>369</v>
      </c>
      <c r="AV616" s="83">
        <v>27992193</v>
      </c>
      <c r="AW616" s="85">
        <v>138</v>
      </c>
      <c r="AX616" s="86">
        <f t="shared" si="563"/>
        <v>202841.97826086957</v>
      </c>
      <c r="AY616" s="87">
        <f t="shared" si="590"/>
        <v>0.29613733905579398</v>
      </c>
      <c r="AZ616" s="313"/>
      <c r="BA616" s="112">
        <v>6</v>
      </c>
      <c r="BB616" s="102" t="s">
        <v>366</v>
      </c>
      <c r="BC616" s="176" t="s">
        <v>367</v>
      </c>
      <c r="BD616" s="83">
        <v>66937564</v>
      </c>
      <c r="BE616" s="85">
        <v>138</v>
      </c>
      <c r="BF616" s="86">
        <f t="shared" si="564"/>
        <v>485054.81159420288</v>
      </c>
      <c r="BG616" s="87">
        <f t="shared" si="591"/>
        <v>0.28512396694214875</v>
      </c>
      <c r="BH616" s="313"/>
      <c r="BI616" s="112">
        <v>6</v>
      </c>
      <c r="BJ616" s="102" t="s">
        <v>364</v>
      </c>
      <c r="BK616" s="176" t="s">
        <v>365</v>
      </c>
      <c r="BL616" s="83">
        <v>64925415</v>
      </c>
      <c r="BM616" s="85">
        <v>177</v>
      </c>
      <c r="BN616" s="86">
        <f t="shared" si="565"/>
        <v>366810.25423728814</v>
      </c>
      <c r="BO616" s="87">
        <f t="shared" si="592"/>
        <v>0.55485893416927901</v>
      </c>
      <c r="BP616" s="313"/>
      <c r="BQ616" s="112">
        <v>6</v>
      </c>
      <c r="BR616" s="102" t="s">
        <v>404</v>
      </c>
      <c r="BS616" s="176" t="s">
        <v>405</v>
      </c>
      <c r="BT616" s="83">
        <v>118344778</v>
      </c>
      <c r="BU616" s="85">
        <v>427</v>
      </c>
      <c r="BV616" s="86">
        <f t="shared" si="566"/>
        <v>277154.04683840752</v>
      </c>
      <c r="BW616" s="87">
        <f t="shared" si="593"/>
        <v>3.0017574692442883E-2</v>
      </c>
    </row>
    <row r="617" spans="2:75" ht="13.5" customHeight="1">
      <c r="B617" s="304"/>
      <c r="C617" s="318"/>
      <c r="D617" s="301"/>
      <c r="E617" s="80">
        <v>7</v>
      </c>
      <c r="F617" s="102" t="s">
        <v>374</v>
      </c>
      <c r="G617" s="176" t="s">
        <v>375</v>
      </c>
      <c r="H617" s="83">
        <v>51342135</v>
      </c>
      <c r="I617" s="85">
        <v>202</v>
      </c>
      <c r="J617" s="86">
        <f t="shared" si="558"/>
        <v>254168.98514851485</v>
      </c>
      <c r="K617" s="87">
        <f t="shared" si="585"/>
        <v>1.9128787878787877E-2</v>
      </c>
      <c r="L617" s="313"/>
      <c r="M617" s="112">
        <v>7</v>
      </c>
      <c r="N617" s="102" t="s">
        <v>430</v>
      </c>
      <c r="O617" s="176" t="s">
        <v>431</v>
      </c>
      <c r="P617" s="83">
        <v>1148643</v>
      </c>
      <c r="Q617" s="85">
        <v>8</v>
      </c>
      <c r="R617" s="86">
        <f t="shared" si="559"/>
        <v>143580.375</v>
      </c>
      <c r="S617" s="87">
        <f t="shared" si="586"/>
        <v>1.4388489208633094E-2</v>
      </c>
      <c r="T617" s="313"/>
      <c r="U617" s="112">
        <v>7</v>
      </c>
      <c r="V617" s="102" t="s">
        <v>336</v>
      </c>
      <c r="W617" s="176" t="s">
        <v>337</v>
      </c>
      <c r="X617" s="83">
        <v>64942497</v>
      </c>
      <c r="Y617" s="85">
        <v>355</v>
      </c>
      <c r="Z617" s="86">
        <f t="shared" si="560"/>
        <v>182936.61126760562</v>
      </c>
      <c r="AA617" s="87">
        <f t="shared" si="587"/>
        <v>0.6339285714285714</v>
      </c>
      <c r="AB617" s="313"/>
      <c r="AC617" s="112">
        <v>7</v>
      </c>
      <c r="AD617" s="102" t="s">
        <v>344</v>
      </c>
      <c r="AE617" s="176" t="s">
        <v>345</v>
      </c>
      <c r="AF617" s="83">
        <v>22503267</v>
      </c>
      <c r="AG617" s="85">
        <v>115</v>
      </c>
      <c r="AH617" s="86">
        <f t="shared" si="561"/>
        <v>195680.58260869567</v>
      </c>
      <c r="AI617" s="87">
        <f t="shared" si="588"/>
        <v>0.18852459016393441</v>
      </c>
      <c r="AJ617" s="313"/>
      <c r="AK617" s="112">
        <v>7</v>
      </c>
      <c r="AL617" s="102" t="s">
        <v>374</v>
      </c>
      <c r="AM617" s="176" t="s">
        <v>375</v>
      </c>
      <c r="AN617" s="83">
        <v>4782471</v>
      </c>
      <c r="AO617" s="85">
        <v>16</v>
      </c>
      <c r="AP617" s="86">
        <f t="shared" si="562"/>
        <v>298904.4375</v>
      </c>
      <c r="AQ617" s="87">
        <f t="shared" si="589"/>
        <v>2.3880597014925373E-2</v>
      </c>
      <c r="AR617" s="313"/>
      <c r="AS617" s="112">
        <v>7</v>
      </c>
      <c r="AT617" s="102" t="s">
        <v>362</v>
      </c>
      <c r="AU617" s="176" t="s">
        <v>363</v>
      </c>
      <c r="AV617" s="83">
        <v>31356083</v>
      </c>
      <c r="AW617" s="85">
        <v>158</v>
      </c>
      <c r="AX617" s="86">
        <f t="shared" si="563"/>
        <v>198456.22151898735</v>
      </c>
      <c r="AY617" s="87">
        <f t="shared" si="590"/>
        <v>0.33905579399141633</v>
      </c>
      <c r="AZ617" s="313"/>
      <c r="BA617" s="112">
        <v>7</v>
      </c>
      <c r="BB617" s="102" t="s">
        <v>406</v>
      </c>
      <c r="BC617" s="176" t="s">
        <v>407</v>
      </c>
      <c r="BD617" s="83">
        <v>17491622</v>
      </c>
      <c r="BE617" s="85">
        <v>41</v>
      </c>
      <c r="BF617" s="86">
        <f t="shared" si="564"/>
        <v>426624.92682926828</v>
      </c>
      <c r="BG617" s="87">
        <f t="shared" si="591"/>
        <v>8.4710743801652888E-2</v>
      </c>
      <c r="BH617" s="313"/>
      <c r="BI617" s="112">
        <v>7</v>
      </c>
      <c r="BJ617" s="102" t="s">
        <v>362</v>
      </c>
      <c r="BK617" s="176" t="s">
        <v>363</v>
      </c>
      <c r="BL617" s="83">
        <v>49655963</v>
      </c>
      <c r="BM617" s="85">
        <v>136</v>
      </c>
      <c r="BN617" s="86">
        <f t="shared" si="565"/>
        <v>365117.375</v>
      </c>
      <c r="BO617" s="87">
        <f t="shared" si="592"/>
        <v>0.42633228840125392</v>
      </c>
      <c r="BP617" s="313"/>
      <c r="BQ617" s="112">
        <v>7</v>
      </c>
      <c r="BR617" s="102" t="s">
        <v>356</v>
      </c>
      <c r="BS617" s="176" t="s">
        <v>357</v>
      </c>
      <c r="BT617" s="83">
        <v>590376106</v>
      </c>
      <c r="BU617" s="85">
        <v>2448</v>
      </c>
      <c r="BV617" s="86">
        <f t="shared" si="566"/>
        <v>241166.70996732026</v>
      </c>
      <c r="BW617" s="87">
        <f t="shared" si="593"/>
        <v>0.17209138840070298</v>
      </c>
    </row>
    <row r="618" spans="2:75" ht="13.5" customHeight="1">
      <c r="B618" s="304"/>
      <c r="C618" s="318"/>
      <c r="D618" s="301"/>
      <c r="E618" s="80">
        <v>8</v>
      </c>
      <c r="F618" s="175" t="s">
        <v>430</v>
      </c>
      <c r="G618" s="176" t="s">
        <v>431</v>
      </c>
      <c r="H618" s="83">
        <v>27266430</v>
      </c>
      <c r="I618" s="85">
        <v>156</v>
      </c>
      <c r="J618" s="86">
        <f t="shared" si="558"/>
        <v>174784.80769230769</v>
      </c>
      <c r="K618" s="87">
        <f t="shared" si="585"/>
        <v>1.4772727272727272E-2</v>
      </c>
      <c r="L618" s="313"/>
      <c r="M618" s="112">
        <v>8</v>
      </c>
      <c r="N618" s="175" t="s">
        <v>356</v>
      </c>
      <c r="O618" s="176" t="s">
        <v>357</v>
      </c>
      <c r="P618" s="83">
        <v>19664849</v>
      </c>
      <c r="Q618" s="85">
        <v>149</v>
      </c>
      <c r="R618" s="86">
        <f t="shared" si="559"/>
        <v>131978.8523489933</v>
      </c>
      <c r="S618" s="87">
        <f t="shared" si="586"/>
        <v>0.26798561151079137</v>
      </c>
      <c r="T618" s="313"/>
      <c r="U618" s="112">
        <v>8</v>
      </c>
      <c r="V618" s="175" t="s">
        <v>338</v>
      </c>
      <c r="W618" s="176" t="s">
        <v>339</v>
      </c>
      <c r="X618" s="83">
        <v>29756544</v>
      </c>
      <c r="Y618" s="85">
        <v>174</v>
      </c>
      <c r="Z618" s="86">
        <f t="shared" si="560"/>
        <v>171014.62068965516</v>
      </c>
      <c r="AA618" s="87">
        <f t="shared" si="587"/>
        <v>0.31071428571428572</v>
      </c>
      <c r="AB618" s="313"/>
      <c r="AC618" s="112">
        <v>8</v>
      </c>
      <c r="AD618" s="175" t="s">
        <v>402</v>
      </c>
      <c r="AE618" s="176" t="s">
        <v>403</v>
      </c>
      <c r="AF618" s="83">
        <v>10345004</v>
      </c>
      <c r="AG618" s="85">
        <v>55</v>
      </c>
      <c r="AH618" s="86">
        <f t="shared" si="561"/>
        <v>188090.98181818181</v>
      </c>
      <c r="AI618" s="87">
        <f t="shared" si="588"/>
        <v>9.0163934426229511E-2</v>
      </c>
      <c r="AJ618" s="313"/>
      <c r="AK618" s="112">
        <v>8</v>
      </c>
      <c r="AL618" s="175" t="s">
        <v>404</v>
      </c>
      <c r="AM618" s="176" t="s">
        <v>405</v>
      </c>
      <c r="AN618" s="83">
        <v>11668843</v>
      </c>
      <c r="AO618" s="85">
        <v>44</v>
      </c>
      <c r="AP618" s="86">
        <f t="shared" si="562"/>
        <v>265200.97727272729</v>
      </c>
      <c r="AQ618" s="87">
        <f t="shared" si="589"/>
        <v>6.5671641791044774E-2</v>
      </c>
      <c r="AR618" s="313"/>
      <c r="AS618" s="112">
        <v>8</v>
      </c>
      <c r="AT618" s="175" t="s">
        <v>410</v>
      </c>
      <c r="AU618" s="176" t="s">
        <v>411</v>
      </c>
      <c r="AV618" s="83">
        <v>16281107</v>
      </c>
      <c r="AW618" s="85">
        <v>88</v>
      </c>
      <c r="AX618" s="86">
        <f t="shared" si="563"/>
        <v>185012.57954545456</v>
      </c>
      <c r="AY618" s="87">
        <f t="shared" si="590"/>
        <v>0.18884120171673821</v>
      </c>
      <c r="AZ618" s="313"/>
      <c r="BA618" s="112">
        <v>8</v>
      </c>
      <c r="BB618" s="175" t="s">
        <v>492</v>
      </c>
      <c r="BC618" s="176" t="s">
        <v>493</v>
      </c>
      <c r="BD618" s="83">
        <v>956862</v>
      </c>
      <c r="BE618" s="85">
        <v>3</v>
      </c>
      <c r="BF618" s="86">
        <f t="shared" si="564"/>
        <v>318954</v>
      </c>
      <c r="BG618" s="87">
        <f t="shared" si="591"/>
        <v>6.1983471074380167E-3</v>
      </c>
      <c r="BH618" s="313"/>
      <c r="BI618" s="112">
        <v>8</v>
      </c>
      <c r="BJ618" s="175" t="s">
        <v>338</v>
      </c>
      <c r="BK618" s="176" t="s">
        <v>339</v>
      </c>
      <c r="BL618" s="83">
        <v>16580688</v>
      </c>
      <c r="BM618" s="85">
        <v>46</v>
      </c>
      <c r="BN618" s="86">
        <f t="shared" si="565"/>
        <v>360449.73913043475</v>
      </c>
      <c r="BO618" s="87">
        <f t="shared" si="592"/>
        <v>0.14420062695924765</v>
      </c>
      <c r="BP618" s="313"/>
      <c r="BQ618" s="112">
        <v>8</v>
      </c>
      <c r="BR618" s="175" t="s">
        <v>374</v>
      </c>
      <c r="BS618" s="176" t="s">
        <v>375</v>
      </c>
      <c r="BT618" s="83">
        <v>65272858</v>
      </c>
      <c r="BU618" s="85">
        <v>288</v>
      </c>
      <c r="BV618" s="86">
        <f t="shared" si="566"/>
        <v>226641.86805555556</v>
      </c>
      <c r="BW618" s="87">
        <f t="shared" si="593"/>
        <v>2.0246045694200351E-2</v>
      </c>
    </row>
    <row r="619" spans="2:75" ht="13.5" customHeight="1">
      <c r="B619" s="304"/>
      <c r="C619" s="318"/>
      <c r="D619" s="301"/>
      <c r="E619" s="80">
        <v>9</v>
      </c>
      <c r="F619" s="102" t="s">
        <v>356</v>
      </c>
      <c r="G619" s="176" t="s">
        <v>357</v>
      </c>
      <c r="H619" s="83">
        <v>238956140</v>
      </c>
      <c r="I619" s="85">
        <v>1389</v>
      </c>
      <c r="J619" s="86">
        <f t="shared" si="558"/>
        <v>172034.6580273578</v>
      </c>
      <c r="K619" s="87">
        <f t="shared" si="585"/>
        <v>0.13153409090909091</v>
      </c>
      <c r="L619" s="313"/>
      <c r="M619" s="112">
        <v>9</v>
      </c>
      <c r="N619" s="102" t="s">
        <v>418</v>
      </c>
      <c r="O619" s="176" t="s">
        <v>419</v>
      </c>
      <c r="P619" s="83">
        <v>2146235</v>
      </c>
      <c r="Q619" s="85">
        <v>17</v>
      </c>
      <c r="R619" s="86">
        <f t="shared" si="559"/>
        <v>126249.11764705883</v>
      </c>
      <c r="S619" s="87">
        <f t="shared" si="586"/>
        <v>3.0575539568345324E-2</v>
      </c>
      <c r="T619" s="313"/>
      <c r="U619" s="112">
        <v>9</v>
      </c>
      <c r="V619" s="102" t="s">
        <v>424</v>
      </c>
      <c r="W619" s="176" t="s">
        <v>425</v>
      </c>
      <c r="X619" s="83">
        <v>4746185</v>
      </c>
      <c r="Y619" s="85">
        <v>30</v>
      </c>
      <c r="Z619" s="86">
        <f t="shared" si="560"/>
        <v>158206.16666666666</v>
      </c>
      <c r="AA619" s="87">
        <f t="shared" si="587"/>
        <v>5.3571428571428568E-2</v>
      </c>
      <c r="AB619" s="313"/>
      <c r="AC619" s="112">
        <v>9</v>
      </c>
      <c r="AD619" s="102" t="s">
        <v>474</v>
      </c>
      <c r="AE619" s="176" t="s">
        <v>475</v>
      </c>
      <c r="AF619" s="83">
        <v>531826</v>
      </c>
      <c r="AG619" s="85">
        <v>3</v>
      </c>
      <c r="AH619" s="86">
        <f t="shared" si="561"/>
        <v>177275.33333333334</v>
      </c>
      <c r="AI619" s="87">
        <f t="shared" si="588"/>
        <v>4.9180327868852463E-3</v>
      </c>
      <c r="AJ619" s="313"/>
      <c r="AK619" s="112">
        <v>9</v>
      </c>
      <c r="AL619" s="102" t="s">
        <v>406</v>
      </c>
      <c r="AM619" s="176" t="s">
        <v>407</v>
      </c>
      <c r="AN619" s="83">
        <v>9963419</v>
      </c>
      <c r="AO619" s="85">
        <v>38</v>
      </c>
      <c r="AP619" s="86">
        <f t="shared" si="562"/>
        <v>262195.23684210528</v>
      </c>
      <c r="AQ619" s="87">
        <f t="shared" si="589"/>
        <v>5.6716417910447764E-2</v>
      </c>
      <c r="AR619" s="313"/>
      <c r="AS619" s="112">
        <v>9</v>
      </c>
      <c r="AT619" s="102" t="s">
        <v>364</v>
      </c>
      <c r="AU619" s="176" t="s">
        <v>365</v>
      </c>
      <c r="AV619" s="83">
        <v>39456056</v>
      </c>
      <c r="AW619" s="85">
        <v>215</v>
      </c>
      <c r="AX619" s="86">
        <f t="shared" si="563"/>
        <v>183516.53953488372</v>
      </c>
      <c r="AY619" s="87">
        <f t="shared" si="590"/>
        <v>0.46137339055793991</v>
      </c>
      <c r="AZ619" s="313"/>
      <c r="BA619" s="112">
        <v>9</v>
      </c>
      <c r="BB619" s="102" t="s">
        <v>362</v>
      </c>
      <c r="BC619" s="176" t="s">
        <v>363</v>
      </c>
      <c r="BD619" s="83">
        <v>56425103</v>
      </c>
      <c r="BE619" s="85">
        <v>184</v>
      </c>
      <c r="BF619" s="86">
        <f t="shared" si="564"/>
        <v>306658.16847826086</v>
      </c>
      <c r="BG619" s="87">
        <f t="shared" si="591"/>
        <v>0.38016528925619836</v>
      </c>
      <c r="BH619" s="313"/>
      <c r="BI619" s="112">
        <v>9</v>
      </c>
      <c r="BJ619" s="102" t="s">
        <v>438</v>
      </c>
      <c r="BK619" s="176" t="s">
        <v>439</v>
      </c>
      <c r="BL619" s="83">
        <v>19379786</v>
      </c>
      <c r="BM619" s="85">
        <v>54</v>
      </c>
      <c r="BN619" s="86">
        <f t="shared" si="565"/>
        <v>358884.9259259259</v>
      </c>
      <c r="BO619" s="87">
        <f t="shared" si="592"/>
        <v>0.16927899686520376</v>
      </c>
      <c r="BP619" s="313"/>
      <c r="BQ619" s="112">
        <v>9</v>
      </c>
      <c r="BR619" s="102" t="s">
        <v>430</v>
      </c>
      <c r="BS619" s="176" t="s">
        <v>431</v>
      </c>
      <c r="BT619" s="83">
        <v>45375019</v>
      </c>
      <c r="BU619" s="85">
        <v>202</v>
      </c>
      <c r="BV619" s="86">
        <f t="shared" si="566"/>
        <v>224628.80693069307</v>
      </c>
      <c r="BW619" s="87">
        <f t="shared" si="593"/>
        <v>1.4200351493848858E-2</v>
      </c>
    </row>
    <row r="620" spans="2:75" ht="13.5" customHeight="1">
      <c r="B620" s="304"/>
      <c r="C620" s="318"/>
      <c r="D620" s="301"/>
      <c r="E620" s="88">
        <v>10</v>
      </c>
      <c r="F620" s="177" t="s">
        <v>352</v>
      </c>
      <c r="G620" s="178" t="s">
        <v>353</v>
      </c>
      <c r="H620" s="91">
        <v>200217851</v>
      </c>
      <c r="I620" s="93">
        <v>1217</v>
      </c>
      <c r="J620" s="94">
        <f t="shared" si="558"/>
        <v>164517.54396055875</v>
      </c>
      <c r="K620" s="95">
        <f t="shared" si="585"/>
        <v>0.11524621212121212</v>
      </c>
      <c r="L620" s="313"/>
      <c r="M620" s="113">
        <v>10</v>
      </c>
      <c r="N620" s="177" t="s">
        <v>410</v>
      </c>
      <c r="O620" s="178" t="s">
        <v>411</v>
      </c>
      <c r="P620" s="91">
        <v>7251630</v>
      </c>
      <c r="Q620" s="93">
        <v>59</v>
      </c>
      <c r="R620" s="94">
        <f t="shared" si="559"/>
        <v>122908.98305084746</v>
      </c>
      <c r="S620" s="95">
        <f t="shared" si="586"/>
        <v>0.10611510791366907</v>
      </c>
      <c r="T620" s="313"/>
      <c r="U620" s="113">
        <v>10</v>
      </c>
      <c r="V620" s="177" t="s">
        <v>428</v>
      </c>
      <c r="W620" s="178" t="s">
        <v>429</v>
      </c>
      <c r="X620" s="91">
        <v>2293764</v>
      </c>
      <c r="Y620" s="93">
        <v>16</v>
      </c>
      <c r="Z620" s="94">
        <f t="shared" si="560"/>
        <v>143360.25</v>
      </c>
      <c r="AA620" s="95">
        <f t="shared" si="587"/>
        <v>2.8571428571428571E-2</v>
      </c>
      <c r="AB620" s="313"/>
      <c r="AC620" s="113">
        <v>10</v>
      </c>
      <c r="AD620" s="177" t="s">
        <v>352</v>
      </c>
      <c r="AE620" s="178" t="s">
        <v>353</v>
      </c>
      <c r="AF620" s="91">
        <v>16233875</v>
      </c>
      <c r="AG620" s="93">
        <v>100</v>
      </c>
      <c r="AH620" s="94">
        <f t="shared" si="561"/>
        <v>162338.75</v>
      </c>
      <c r="AI620" s="95">
        <f t="shared" si="588"/>
        <v>0.16393442622950818</v>
      </c>
      <c r="AJ620" s="313"/>
      <c r="AK620" s="113">
        <v>10</v>
      </c>
      <c r="AL620" s="177" t="s">
        <v>336</v>
      </c>
      <c r="AM620" s="178" t="s">
        <v>337</v>
      </c>
      <c r="AN620" s="91">
        <v>89619566</v>
      </c>
      <c r="AO620" s="93">
        <v>429</v>
      </c>
      <c r="AP620" s="94">
        <f t="shared" si="562"/>
        <v>208903.41724941725</v>
      </c>
      <c r="AQ620" s="95">
        <f t="shared" si="589"/>
        <v>0.64029850746268657</v>
      </c>
      <c r="AR620" s="313"/>
      <c r="AS620" s="113">
        <v>10</v>
      </c>
      <c r="AT620" s="177" t="s">
        <v>366</v>
      </c>
      <c r="AU620" s="178" t="s">
        <v>367</v>
      </c>
      <c r="AV620" s="91">
        <v>24090035</v>
      </c>
      <c r="AW620" s="93">
        <v>142</v>
      </c>
      <c r="AX620" s="94">
        <f t="shared" si="563"/>
        <v>169648.13380281691</v>
      </c>
      <c r="AY620" s="95">
        <f t="shared" si="590"/>
        <v>0.30472103004291845</v>
      </c>
      <c r="AZ620" s="313"/>
      <c r="BA620" s="113">
        <v>10</v>
      </c>
      <c r="BB620" s="177" t="s">
        <v>338</v>
      </c>
      <c r="BC620" s="178" t="s">
        <v>339</v>
      </c>
      <c r="BD620" s="91">
        <v>26546074</v>
      </c>
      <c r="BE620" s="93">
        <v>102</v>
      </c>
      <c r="BF620" s="94">
        <f t="shared" si="564"/>
        <v>260255.62745098039</v>
      </c>
      <c r="BG620" s="95">
        <f t="shared" si="591"/>
        <v>0.21074380165289255</v>
      </c>
      <c r="BH620" s="313"/>
      <c r="BI620" s="113">
        <v>10</v>
      </c>
      <c r="BJ620" s="177" t="s">
        <v>366</v>
      </c>
      <c r="BK620" s="178" t="s">
        <v>367</v>
      </c>
      <c r="BL620" s="91">
        <v>33856791</v>
      </c>
      <c r="BM620" s="93">
        <v>95</v>
      </c>
      <c r="BN620" s="94">
        <f t="shared" si="565"/>
        <v>356387.27368421055</v>
      </c>
      <c r="BO620" s="95">
        <f t="shared" si="592"/>
        <v>0.29780564263322884</v>
      </c>
      <c r="BP620" s="313"/>
      <c r="BQ620" s="113">
        <v>10</v>
      </c>
      <c r="BR620" s="177" t="s">
        <v>366</v>
      </c>
      <c r="BS620" s="178" t="s">
        <v>367</v>
      </c>
      <c r="BT620" s="91">
        <v>416554867</v>
      </c>
      <c r="BU620" s="93">
        <v>2404</v>
      </c>
      <c r="BV620" s="94">
        <f t="shared" si="566"/>
        <v>173275.73502495841</v>
      </c>
      <c r="BW620" s="95">
        <f t="shared" si="593"/>
        <v>0.16899824253075571</v>
      </c>
    </row>
    <row r="621" spans="2:75" s="173" customFormat="1" ht="13.5" customHeight="1">
      <c r="B621" s="266"/>
      <c r="C621" s="320"/>
      <c r="D621" s="302"/>
      <c r="E621" s="96" t="s">
        <v>164</v>
      </c>
      <c r="F621" s="97"/>
      <c r="G621" s="117"/>
      <c r="H621" s="228">
        <v>7102871450</v>
      </c>
      <c r="I621" s="100">
        <v>9603</v>
      </c>
      <c r="J621" s="49">
        <f t="shared" si="558"/>
        <v>739651.30167655938</v>
      </c>
      <c r="K621" s="101">
        <f t="shared" si="585"/>
        <v>0.90937500000000004</v>
      </c>
      <c r="L621" s="314"/>
      <c r="M621" s="96" t="s">
        <v>164</v>
      </c>
      <c r="N621" s="97"/>
      <c r="O621" s="117"/>
      <c r="P621" s="228">
        <v>523146750</v>
      </c>
      <c r="Q621" s="100">
        <v>555</v>
      </c>
      <c r="R621" s="49">
        <f t="shared" si="559"/>
        <v>942606.7567567568</v>
      </c>
      <c r="S621" s="101">
        <f t="shared" si="586"/>
        <v>0.99820143884892087</v>
      </c>
      <c r="T621" s="314"/>
      <c r="U621" s="96" t="s">
        <v>164</v>
      </c>
      <c r="V621" s="97"/>
      <c r="W621" s="117"/>
      <c r="X621" s="228">
        <v>698538640</v>
      </c>
      <c r="Y621" s="100">
        <v>557</v>
      </c>
      <c r="Z621" s="49">
        <f t="shared" si="560"/>
        <v>1254108.8689407541</v>
      </c>
      <c r="AA621" s="101">
        <f t="shared" si="587"/>
        <v>0.99464285714285716</v>
      </c>
      <c r="AB621" s="314"/>
      <c r="AC621" s="96" t="s">
        <v>164</v>
      </c>
      <c r="AD621" s="97"/>
      <c r="AE621" s="117"/>
      <c r="AF621" s="228">
        <v>645808470</v>
      </c>
      <c r="AG621" s="100">
        <v>603</v>
      </c>
      <c r="AH621" s="49">
        <f t="shared" si="561"/>
        <v>1070992.4875621891</v>
      </c>
      <c r="AI621" s="101">
        <f t="shared" si="588"/>
        <v>0.98852459016393446</v>
      </c>
      <c r="AJ621" s="314"/>
      <c r="AK621" s="96" t="s">
        <v>164</v>
      </c>
      <c r="AL621" s="97"/>
      <c r="AM621" s="117"/>
      <c r="AN621" s="228">
        <v>1112235960</v>
      </c>
      <c r="AO621" s="100">
        <v>658</v>
      </c>
      <c r="AP621" s="49">
        <f t="shared" si="562"/>
        <v>1690328.20668693</v>
      </c>
      <c r="AQ621" s="101">
        <f t="shared" si="589"/>
        <v>0.98208955223880601</v>
      </c>
      <c r="AR621" s="314"/>
      <c r="AS621" s="96" t="s">
        <v>164</v>
      </c>
      <c r="AT621" s="97"/>
      <c r="AU621" s="117"/>
      <c r="AV621" s="228">
        <v>750029060</v>
      </c>
      <c r="AW621" s="100">
        <v>457</v>
      </c>
      <c r="AX621" s="49">
        <f t="shared" si="563"/>
        <v>1641201.444201313</v>
      </c>
      <c r="AY621" s="101">
        <f t="shared" si="590"/>
        <v>0.98068669527897001</v>
      </c>
      <c r="AZ621" s="314"/>
      <c r="BA621" s="96" t="s">
        <v>164</v>
      </c>
      <c r="BB621" s="97"/>
      <c r="BC621" s="117"/>
      <c r="BD621" s="228">
        <v>1047232070</v>
      </c>
      <c r="BE621" s="100">
        <v>472</v>
      </c>
      <c r="BF621" s="49">
        <f t="shared" si="564"/>
        <v>2218712.0127118644</v>
      </c>
      <c r="BG621" s="101">
        <f t="shared" si="591"/>
        <v>0.97520661157024791</v>
      </c>
      <c r="BH621" s="314"/>
      <c r="BI621" s="96" t="s">
        <v>164</v>
      </c>
      <c r="BJ621" s="97"/>
      <c r="BK621" s="117"/>
      <c r="BL621" s="228">
        <v>752803380</v>
      </c>
      <c r="BM621" s="100">
        <v>305</v>
      </c>
      <c r="BN621" s="49">
        <f t="shared" si="565"/>
        <v>2468207.8032786883</v>
      </c>
      <c r="BO621" s="101">
        <f t="shared" si="592"/>
        <v>0.9561128526645768</v>
      </c>
      <c r="BP621" s="314"/>
      <c r="BQ621" s="96" t="s">
        <v>164</v>
      </c>
      <c r="BR621" s="97"/>
      <c r="BS621" s="117"/>
      <c r="BT621" s="228">
        <v>12632665780</v>
      </c>
      <c r="BU621" s="100">
        <v>13210</v>
      </c>
      <c r="BV621" s="49">
        <f t="shared" si="566"/>
        <v>956295.66843300534</v>
      </c>
      <c r="BW621" s="101">
        <f t="shared" si="593"/>
        <v>0.92864674868189812</v>
      </c>
    </row>
    <row r="622" spans="2:75" ht="13.5" customHeight="1">
      <c r="B622" s="303">
        <v>57</v>
      </c>
      <c r="C622" s="317" t="s">
        <v>43</v>
      </c>
      <c r="D622" s="305">
        <f>CB62</f>
        <v>6277</v>
      </c>
      <c r="E622" s="72">
        <v>1</v>
      </c>
      <c r="F622" s="73" t="s">
        <v>456</v>
      </c>
      <c r="G622" s="74" t="s">
        <v>457</v>
      </c>
      <c r="H622" s="75">
        <v>10932455</v>
      </c>
      <c r="I622" s="77">
        <v>4</v>
      </c>
      <c r="J622" s="78">
        <f t="shared" si="558"/>
        <v>2733113.75</v>
      </c>
      <c r="K622" s="79">
        <f t="shared" ref="K622:K632" si="594">IFERROR(I622/$CB$62,0)</f>
        <v>6.3724709256014018E-4</v>
      </c>
      <c r="L622" s="315">
        <f>CC62</f>
        <v>880</v>
      </c>
      <c r="M622" s="195">
        <v>1</v>
      </c>
      <c r="N622" s="73" t="s">
        <v>384</v>
      </c>
      <c r="O622" s="74" t="s">
        <v>385</v>
      </c>
      <c r="P622" s="75">
        <v>18927038</v>
      </c>
      <c r="Q622" s="77">
        <v>24</v>
      </c>
      <c r="R622" s="78">
        <f t="shared" si="559"/>
        <v>788626.58333333337</v>
      </c>
      <c r="S622" s="79">
        <f t="shared" ref="S622:S632" si="595">IFERROR(Q622/$CC$62,0)</f>
        <v>2.7272727272727271E-2</v>
      </c>
      <c r="T622" s="315">
        <f>CD62</f>
        <v>559</v>
      </c>
      <c r="U622" s="195">
        <v>1</v>
      </c>
      <c r="V622" s="73" t="s">
        <v>382</v>
      </c>
      <c r="W622" s="74" t="s">
        <v>383</v>
      </c>
      <c r="X622" s="75">
        <v>7023354</v>
      </c>
      <c r="Y622" s="77">
        <v>9</v>
      </c>
      <c r="Z622" s="78">
        <f t="shared" si="560"/>
        <v>780372.66666666663</v>
      </c>
      <c r="AA622" s="79">
        <f t="shared" ref="AA622:AA632" si="596">IFERROR(Y622/$CD$62,0)</f>
        <v>1.6100178890876567E-2</v>
      </c>
      <c r="AB622" s="315">
        <f>CE62</f>
        <v>665</v>
      </c>
      <c r="AC622" s="195">
        <v>1</v>
      </c>
      <c r="AD622" s="73" t="s">
        <v>490</v>
      </c>
      <c r="AE622" s="74" t="s">
        <v>491</v>
      </c>
      <c r="AF622" s="75">
        <v>1611877</v>
      </c>
      <c r="AG622" s="77">
        <v>1</v>
      </c>
      <c r="AH622" s="78">
        <f t="shared" si="561"/>
        <v>1611877</v>
      </c>
      <c r="AI622" s="79">
        <f t="shared" ref="AI622:AI632" si="597">IFERROR(AG622/$CE$62,0)</f>
        <v>1.5037593984962407E-3</v>
      </c>
      <c r="AJ622" s="315">
        <f>CF62</f>
        <v>422</v>
      </c>
      <c r="AK622" s="195">
        <v>1</v>
      </c>
      <c r="AL622" s="73" t="s">
        <v>382</v>
      </c>
      <c r="AM622" s="74" t="s">
        <v>383</v>
      </c>
      <c r="AN622" s="75">
        <v>4892673</v>
      </c>
      <c r="AO622" s="77">
        <v>2</v>
      </c>
      <c r="AP622" s="78">
        <f t="shared" si="562"/>
        <v>2446336.5</v>
      </c>
      <c r="AQ622" s="79">
        <f t="shared" ref="AQ622:AQ632" si="598">IFERROR(AO622/$CF$62,0)</f>
        <v>4.7393364928909956E-3</v>
      </c>
      <c r="AR622" s="315">
        <f>CG62</f>
        <v>401</v>
      </c>
      <c r="AS622" s="195">
        <v>1</v>
      </c>
      <c r="AT622" s="73" t="s">
        <v>470</v>
      </c>
      <c r="AU622" s="74" t="s">
        <v>471</v>
      </c>
      <c r="AV622" s="75">
        <v>4740211</v>
      </c>
      <c r="AW622" s="77">
        <v>5</v>
      </c>
      <c r="AX622" s="78">
        <f t="shared" si="563"/>
        <v>948042.2</v>
      </c>
      <c r="AY622" s="79">
        <f t="shared" ref="AY622:AY632" si="599">IFERROR(AW622/$CG$62,0)</f>
        <v>1.2468827930174564E-2</v>
      </c>
      <c r="AZ622" s="315">
        <f>CH62</f>
        <v>423</v>
      </c>
      <c r="BA622" s="195">
        <v>1</v>
      </c>
      <c r="BB622" s="73" t="s">
        <v>382</v>
      </c>
      <c r="BC622" s="74" t="s">
        <v>383</v>
      </c>
      <c r="BD622" s="75">
        <v>899453</v>
      </c>
      <c r="BE622" s="77">
        <v>1</v>
      </c>
      <c r="BF622" s="78">
        <f t="shared" si="564"/>
        <v>899453</v>
      </c>
      <c r="BG622" s="79">
        <f t="shared" ref="BG622:BG632" si="600">IFERROR(BE622/$CH$62,0)</f>
        <v>2.3640661938534278E-3</v>
      </c>
      <c r="BH622" s="315">
        <f>CI62</f>
        <v>417</v>
      </c>
      <c r="BI622" s="195">
        <v>1</v>
      </c>
      <c r="BJ622" s="73" t="s">
        <v>374</v>
      </c>
      <c r="BK622" s="74" t="s">
        <v>375</v>
      </c>
      <c r="BL622" s="75">
        <v>7047357</v>
      </c>
      <c r="BM622" s="77">
        <v>8</v>
      </c>
      <c r="BN622" s="78">
        <f t="shared" si="565"/>
        <v>880919.625</v>
      </c>
      <c r="BO622" s="79">
        <f t="shared" ref="BO622:BO632" si="601">IFERROR(BM622/$CI$62,0)</f>
        <v>1.9184652278177457E-2</v>
      </c>
      <c r="BP622" s="315">
        <f>CJ62</f>
        <v>10044</v>
      </c>
      <c r="BQ622" s="195">
        <v>1</v>
      </c>
      <c r="BR622" s="73" t="s">
        <v>456</v>
      </c>
      <c r="BS622" s="74" t="s">
        <v>457</v>
      </c>
      <c r="BT622" s="75">
        <v>11119627</v>
      </c>
      <c r="BU622" s="77">
        <v>5</v>
      </c>
      <c r="BV622" s="78">
        <f t="shared" si="566"/>
        <v>2223925.4</v>
      </c>
      <c r="BW622" s="79">
        <f t="shared" ref="BW622:BW632" si="602">IFERROR(BU622/$CJ$62,0)</f>
        <v>4.9780963759458378E-4</v>
      </c>
    </row>
    <row r="623" spans="2:75" ht="13.5" customHeight="1">
      <c r="B623" s="304"/>
      <c r="C623" s="318"/>
      <c r="D623" s="301"/>
      <c r="E623" s="80">
        <v>2</v>
      </c>
      <c r="F623" s="175" t="s">
        <v>418</v>
      </c>
      <c r="G623" s="176" t="s">
        <v>419</v>
      </c>
      <c r="H623" s="83">
        <v>145270753</v>
      </c>
      <c r="I623" s="85">
        <v>117</v>
      </c>
      <c r="J623" s="86">
        <f t="shared" si="558"/>
        <v>1241630.3675213675</v>
      </c>
      <c r="K623" s="87">
        <f t="shared" si="594"/>
        <v>1.8639477457384101E-2</v>
      </c>
      <c r="L623" s="313"/>
      <c r="M623" s="112">
        <v>2</v>
      </c>
      <c r="N623" s="175" t="s">
        <v>382</v>
      </c>
      <c r="O623" s="176" t="s">
        <v>383</v>
      </c>
      <c r="P623" s="83">
        <v>3088753</v>
      </c>
      <c r="Q623" s="85">
        <v>4</v>
      </c>
      <c r="R623" s="86">
        <f t="shared" si="559"/>
        <v>772188.25</v>
      </c>
      <c r="S623" s="87">
        <f t="shared" si="595"/>
        <v>4.5454545454545452E-3</v>
      </c>
      <c r="T623" s="313"/>
      <c r="U623" s="112">
        <v>2</v>
      </c>
      <c r="V623" s="175" t="s">
        <v>406</v>
      </c>
      <c r="W623" s="176" t="s">
        <v>407</v>
      </c>
      <c r="X623" s="83">
        <v>9432895</v>
      </c>
      <c r="Y623" s="85">
        <v>14</v>
      </c>
      <c r="Z623" s="86">
        <f t="shared" si="560"/>
        <v>673778.21428571432</v>
      </c>
      <c r="AA623" s="87">
        <f t="shared" si="596"/>
        <v>2.5044722719141325E-2</v>
      </c>
      <c r="AB623" s="313"/>
      <c r="AC623" s="112">
        <v>2</v>
      </c>
      <c r="AD623" s="175" t="s">
        <v>426</v>
      </c>
      <c r="AE623" s="176" t="s">
        <v>427</v>
      </c>
      <c r="AF623" s="83">
        <v>6296232</v>
      </c>
      <c r="AG623" s="85">
        <v>4</v>
      </c>
      <c r="AH623" s="86">
        <f t="shared" si="561"/>
        <v>1574058</v>
      </c>
      <c r="AI623" s="87">
        <f t="shared" si="597"/>
        <v>6.0150375939849628E-3</v>
      </c>
      <c r="AJ623" s="313"/>
      <c r="AK623" s="112">
        <v>2</v>
      </c>
      <c r="AL623" s="175" t="s">
        <v>458</v>
      </c>
      <c r="AM623" s="176" t="s">
        <v>459</v>
      </c>
      <c r="AN623" s="83">
        <v>1899765</v>
      </c>
      <c r="AO623" s="85">
        <v>1</v>
      </c>
      <c r="AP623" s="86">
        <f t="shared" si="562"/>
        <v>1899765</v>
      </c>
      <c r="AQ623" s="87">
        <f t="shared" si="598"/>
        <v>2.3696682464454978E-3</v>
      </c>
      <c r="AR623" s="313"/>
      <c r="AS623" s="112">
        <v>2</v>
      </c>
      <c r="AT623" s="175" t="s">
        <v>356</v>
      </c>
      <c r="AU623" s="176" t="s">
        <v>357</v>
      </c>
      <c r="AV623" s="83">
        <v>93635262</v>
      </c>
      <c r="AW623" s="85">
        <v>155</v>
      </c>
      <c r="AX623" s="86">
        <f t="shared" si="563"/>
        <v>604098.464516129</v>
      </c>
      <c r="AY623" s="87">
        <f t="shared" si="599"/>
        <v>0.38653366583541149</v>
      </c>
      <c r="AZ623" s="313"/>
      <c r="BA623" s="112">
        <v>2</v>
      </c>
      <c r="BB623" s="175" t="s">
        <v>384</v>
      </c>
      <c r="BC623" s="176" t="s">
        <v>385</v>
      </c>
      <c r="BD623" s="83">
        <v>8804009</v>
      </c>
      <c r="BE623" s="85">
        <v>14</v>
      </c>
      <c r="BF623" s="86">
        <f t="shared" si="564"/>
        <v>628857.78571428568</v>
      </c>
      <c r="BG623" s="87">
        <f t="shared" si="600"/>
        <v>3.309692671394799E-2</v>
      </c>
      <c r="BH623" s="313"/>
      <c r="BI623" s="112">
        <v>2</v>
      </c>
      <c r="BJ623" s="175" t="s">
        <v>404</v>
      </c>
      <c r="BK623" s="176" t="s">
        <v>405</v>
      </c>
      <c r="BL623" s="83">
        <v>24700192</v>
      </c>
      <c r="BM623" s="85">
        <v>31</v>
      </c>
      <c r="BN623" s="86">
        <f t="shared" si="565"/>
        <v>796780.38709677418</v>
      </c>
      <c r="BO623" s="87">
        <f t="shared" si="601"/>
        <v>7.4340527577937646E-2</v>
      </c>
      <c r="BP623" s="313"/>
      <c r="BQ623" s="112">
        <v>2</v>
      </c>
      <c r="BR623" s="175" t="s">
        <v>382</v>
      </c>
      <c r="BS623" s="176" t="s">
        <v>383</v>
      </c>
      <c r="BT623" s="83">
        <v>33029883</v>
      </c>
      <c r="BU623" s="85">
        <v>39</v>
      </c>
      <c r="BV623" s="86">
        <f t="shared" si="566"/>
        <v>846920.07692307688</v>
      </c>
      <c r="BW623" s="87">
        <f t="shared" si="602"/>
        <v>3.8829151732377538E-3</v>
      </c>
    </row>
    <row r="624" spans="2:75" ht="13.5" customHeight="1">
      <c r="B624" s="304"/>
      <c r="C624" s="318"/>
      <c r="D624" s="301"/>
      <c r="E624" s="80">
        <v>3</v>
      </c>
      <c r="F624" s="175" t="s">
        <v>382</v>
      </c>
      <c r="G624" s="176" t="s">
        <v>383</v>
      </c>
      <c r="H624" s="83">
        <v>17014527</v>
      </c>
      <c r="I624" s="85">
        <v>16</v>
      </c>
      <c r="J624" s="86">
        <f t="shared" si="558"/>
        <v>1063407.9375</v>
      </c>
      <c r="K624" s="87">
        <f t="shared" si="594"/>
        <v>2.5489883702405607E-3</v>
      </c>
      <c r="L624" s="313"/>
      <c r="M624" s="112">
        <v>3</v>
      </c>
      <c r="N624" s="175" t="s">
        <v>374</v>
      </c>
      <c r="O624" s="176" t="s">
        <v>375</v>
      </c>
      <c r="P624" s="83">
        <v>10348998</v>
      </c>
      <c r="Q624" s="85">
        <v>34</v>
      </c>
      <c r="R624" s="86">
        <f t="shared" si="559"/>
        <v>304382.29411764705</v>
      </c>
      <c r="S624" s="87">
        <f t="shared" si="595"/>
        <v>3.8636363636363635E-2</v>
      </c>
      <c r="T624" s="313"/>
      <c r="U624" s="112">
        <v>3</v>
      </c>
      <c r="V624" s="175" t="s">
        <v>384</v>
      </c>
      <c r="W624" s="176" t="s">
        <v>385</v>
      </c>
      <c r="X624" s="83">
        <v>6811043</v>
      </c>
      <c r="Y624" s="85">
        <v>11</v>
      </c>
      <c r="Z624" s="86">
        <f t="shared" si="560"/>
        <v>619185.72727272729</v>
      </c>
      <c r="AA624" s="87">
        <f t="shared" si="596"/>
        <v>1.9677996422182469E-2</v>
      </c>
      <c r="AB624" s="313"/>
      <c r="AC624" s="112">
        <v>3</v>
      </c>
      <c r="AD624" s="175" t="s">
        <v>458</v>
      </c>
      <c r="AE624" s="176" t="s">
        <v>459</v>
      </c>
      <c r="AF624" s="83">
        <v>7137198</v>
      </c>
      <c r="AG624" s="85">
        <v>5</v>
      </c>
      <c r="AH624" s="86">
        <f t="shared" si="561"/>
        <v>1427439.6</v>
      </c>
      <c r="AI624" s="87">
        <f t="shared" si="597"/>
        <v>7.5187969924812026E-3</v>
      </c>
      <c r="AJ624" s="313"/>
      <c r="AK624" s="112">
        <v>3</v>
      </c>
      <c r="AL624" s="175" t="s">
        <v>430</v>
      </c>
      <c r="AM624" s="176" t="s">
        <v>431</v>
      </c>
      <c r="AN624" s="83">
        <v>6270062</v>
      </c>
      <c r="AO624" s="85">
        <v>7</v>
      </c>
      <c r="AP624" s="86">
        <f t="shared" si="562"/>
        <v>895723.14285714284</v>
      </c>
      <c r="AQ624" s="87">
        <f t="shared" si="598"/>
        <v>1.6587677725118485E-2</v>
      </c>
      <c r="AR624" s="313"/>
      <c r="AS624" s="112">
        <v>3</v>
      </c>
      <c r="AT624" s="175" t="s">
        <v>428</v>
      </c>
      <c r="AU624" s="176" t="s">
        <v>429</v>
      </c>
      <c r="AV624" s="83">
        <v>13005078</v>
      </c>
      <c r="AW624" s="85">
        <v>26</v>
      </c>
      <c r="AX624" s="86">
        <f t="shared" si="563"/>
        <v>500195.30769230769</v>
      </c>
      <c r="AY624" s="87">
        <f t="shared" si="599"/>
        <v>6.4837905236907731E-2</v>
      </c>
      <c r="AZ624" s="313"/>
      <c r="BA624" s="112">
        <v>3</v>
      </c>
      <c r="BB624" s="175" t="s">
        <v>356</v>
      </c>
      <c r="BC624" s="176" t="s">
        <v>357</v>
      </c>
      <c r="BD624" s="83">
        <v>107421214</v>
      </c>
      <c r="BE624" s="85">
        <v>172</v>
      </c>
      <c r="BF624" s="86">
        <f t="shared" si="564"/>
        <v>624541.9418604651</v>
      </c>
      <c r="BG624" s="87">
        <f t="shared" si="600"/>
        <v>0.40661938534278957</v>
      </c>
      <c r="BH624" s="313"/>
      <c r="BI624" s="112">
        <v>3</v>
      </c>
      <c r="BJ624" s="175" t="s">
        <v>426</v>
      </c>
      <c r="BK624" s="176" t="s">
        <v>427</v>
      </c>
      <c r="BL624" s="83">
        <v>3653913</v>
      </c>
      <c r="BM624" s="85">
        <v>5</v>
      </c>
      <c r="BN624" s="86">
        <f t="shared" si="565"/>
        <v>730782.6</v>
      </c>
      <c r="BO624" s="87">
        <f t="shared" si="601"/>
        <v>1.1990407673860911E-2</v>
      </c>
      <c r="BP624" s="313"/>
      <c r="BQ624" s="112">
        <v>3</v>
      </c>
      <c r="BR624" s="175" t="s">
        <v>458</v>
      </c>
      <c r="BS624" s="176" t="s">
        <v>459</v>
      </c>
      <c r="BT624" s="83">
        <v>21596456</v>
      </c>
      <c r="BU624" s="85">
        <v>34</v>
      </c>
      <c r="BV624" s="86">
        <f t="shared" si="566"/>
        <v>635189.8823529412</v>
      </c>
      <c r="BW624" s="87">
        <f t="shared" si="602"/>
        <v>3.3851055356431702E-3</v>
      </c>
    </row>
    <row r="625" spans="2:75" ht="13.5" customHeight="1">
      <c r="B625" s="304"/>
      <c r="C625" s="318"/>
      <c r="D625" s="301"/>
      <c r="E625" s="80">
        <v>4</v>
      </c>
      <c r="F625" s="175" t="s">
        <v>384</v>
      </c>
      <c r="G625" s="176" t="s">
        <v>385</v>
      </c>
      <c r="H625" s="83">
        <v>58273661</v>
      </c>
      <c r="I625" s="85">
        <v>96</v>
      </c>
      <c r="J625" s="86">
        <f t="shared" si="558"/>
        <v>607017.30208333337</v>
      </c>
      <c r="K625" s="87">
        <f t="shared" si="594"/>
        <v>1.5293930221443364E-2</v>
      </c>
      <c r="L625" s="313"/>
      <c r="M625" s="112">
        <v>4</v>
      </c>
      <c r="N625" s="175" t="s">
        <v>356</v>
      </c>
      <c r="O625" s="176" t="s">
        <v>357</v>
      </c>
      <c r="P625" s="83">
        <v>46050168</v>
      </c>
      <c r="Q625" s="85">
        <v>239</v>
      </c>
      <c r="R625" s="86">
        <f t="shared" si="559"/>
        <v>192678.52719665272</v>
      </c>
      <c r="S625" s="87">
        <f t="shared" si="595"/>
        <v>0.27159090909090911</v>
      </c>
      <c r="T625" s="313"/>
      <c r="U625" s="112">
        <v>4</v>
      </c>
      <c r="V625" s="175" t="s">
        <v>472</v>
      </c>
      <c r="W625" s="176" t="s">
        <v>473</v>
      </c>
      <c r="X625" s="83">
        <v>1629715</v>
      </c>
      <c r="Y625" s="85">
        <v>3</v>
      </c>
      <c r="Z625" s="86">
        <f t="shared" si="560"/>
        <v>543238.33333333337</v>
      </c>
      <c r="AA625" s="87">
        <f t="shared" si="596"/>
        <v>5.3667262969588547E-3</v>
      </c>
      <c r="AB625" s="313"/>
      <c r="AC625" s="112">
        <v>4</v>
      </c>
      <c r="AD625" s="175" t="s">
        <v>344</v>
      </c>
      <c r="AE625" s="176" t="s">
        <v>345</v>
      </c>
      <c r="AF625" s="83">
        <v>40092058</v>
      </c>
      <c r="AG625" s="85">
        <v>93</v>
      </c>
      <c r="AH625" s="86">
        <f t="shared" si="561"/>
        <v>431097.39784946234</v>
      </c>
      <c r="AI625" s="87">
        <f t="shared" si="597"/>
        <v>0.13984962406015036</v>
      </c>
      <c r="AJ625" s="313"/>
      <c r="AK625" s="112">
        <v>4</v>
      </c>
      <c r="AL625" s="175" t="s">
        <v>344</v>
      </c>
      <c r="AM625" s="176" t="s">
        <v>345</v>
      </c>
      <c r="AN625" s="83">
        <v>45101329</v>
      </c>
      <c r="AO625" s="85">
        <v>66</v>
      </c>
      <c r="AP625" s="86">
        <f t="shared" si="562"/>
        <v>683353.46969696973</v>
      </c>
      <c r="AQ625" s="87">
        <f t="shared" si="598"/>
        <v>0.15639810426540285</v>
      </c>
      <c r="AR625" s="313"/>
      <c r="AS625" s="112">
        <v>4</v>
      </c>
      <c r="AT625" s="175" t="s">
        <v>430</v>
      </c>
      <c r="AU625" s="176" t="s">
        <v>431</v>
      </c>
      <c r="AV625" s="83">
        <v>2769114</v>
      </c>
      <c r="AW625" s="85">
        <v>6</v>
      </c>
      <c r="AX625" s="86">
        <f t="shared" si="563"/>
        <v>461519</v>
      </c>
      <c r="AY625" s="87">
        <f t="shared" si="599"/>
        <v>1.4962593516209476E-2</v>
      </c>
      <c r="AZ625" s="313"/>
      <c r="BA625" s="112">
        <v>4</v>
      </c>
      <c r="BB625" s="175" t="s">
        <v>406</v>
      </c>
      <c r="BC625" s="176" t="s">
        <v>407</v>
      </c>
      <c r="BD625" s="83">
        <v>9239797</v>
      </c>
      <c r="BE625" s="85">
        <v>16</v>
      </c>
      <c r="BF625" s="86">
        <f t="shared" si="564"/>
        <v>577487.3125</v>
      </c>
      <c r="BG625" s="87">
        <f t="shared" si="600"/>
        <v>3.7825059101654845E-2</v>
      </c>
      <c r="BH625" s="313"/>
      <c r="BI625" s="112">
        <v>4</v>
      </c>
      <c r="BJ625" s="175" t="s">
        <v>344</v>
      </c>
      <c r="BK625" s="176" t="s">
        <v>345</v>
      </c>
      <c r="BL625" s="83">
        <v>43427035</v>
      </c>
      <c r="BM625" s="85">
        <v>60</v>
      </c>
      <c r="BN625" s="86">
        <f t="shared" si="565"/>
        <v>723783.91666666663</v>
      </c>
      <c r="BO625" s="87">
        <f t="shared" si="601"/>
        <v>0.14388489208633093</v>
      </c>
      <c r="BP625" s="313"/>
      <c r="BQ625" s="112">
        <v>4</v>
      </c>
      <c r="BR625" s="175" t="s">
        <v>384</v>
      </c>
      <c r="BS625" s="176" t="s">
        <v>385</v>
      </c>
      <c r="BT625" s="83">
        <v>101926796</v>
      </c>
      <c r="BU625" s="85">
        <v>175</v>
      </c>
      <c r="BV625" s="86">
        <f t="shared" si="566"/>
        <v>582438.83428571431</v>
      </c>
      <c r="BW625" s="87">
        <f t="shared" si="602"/>
        <v>1.7423337315810434E-2</v>
      </c>
    </row>
    <row r="626" spans="2:75" ht="13.5" customHeight="1">
      <c r="B626" s="304"/>
      <c r="C626" s="318"/>
      <c r="D626" s="301"/>
      <c r="E626" s="80">
        <v>5</v>
      </c>
      <c r="F626" s="102" t="s">
        <v>458</v>
      </c>
      <c r="G626" s="176" t="s">
        <v>459</v>
      </c>
      <c r="H626" s="83">
        <v>12408026</v>
      </c>
      <c r="I626" s="85">
        <v>21</v>
      </c>
      <c r="J626" s="86">
        <f t="shared" si="558"/>
        <v>590858.38095238095</v>
      </c>
      <c r="K626" s="87">
        <f t="shared" si="594"/>
        <v>3.3455472359407361E-3</v>
      </c>
      <c r="L626" s="313"/>
      <c r="M626" s="112">
        <v>5</v>
      </c>
      <c r="N626" s="102" t="s">
        <v>338</v>
      </c>
      <c r="O626" s="176" t="s">
        <v>339</v>
      </c>
      <c r="P626" s="83">
        <v>50671363</v>
      </c>
      <c r="Q626" s="85">
        <v>293</v>
      </c>
      <c r="R626" s="86">
        <f t="shared" si="559"/>
        <v>172939.80546075085</v>
      </c>
      <c r="S626" s="87">
        <f t="shared" si="595"/>
        <v>0.33295454545454545</v>
      </c>
      <c r="T626" s="313"/>
      <c r="U626" s="112">
        <v>5</v>
      </c>
      <c r="V626" s="102" t="s">
        <v>392</v>
      </c>
      <c r="W626" s="176" t="s">
        <v>393</v>
      </c>
      <c r="X626" s="83">
        <v>14254270</v>
      </c>
      <c r="Y626" s="85">
        <v>31</v>
      </c>
      <c r="Z626" s="86">
        <f t="shared" si="560"/>
        <v>459815.16129032261</v>
      </c>
      <c r="AA626" s="87">
        <f t="shared" si="596"/>
        <v>5.5456171735241505E-2</v>
      </c>
      <c r="AB626" s="313"/>
      <c r="AC626" s="112">
        <v>5</v>
      </c>
      <c r="AD626" s="102" t="s">
        <v>352</v>
      </c>
      <c r="AE626" s="176" t="s">
        <v>353</v>
      </c>
      <c r="AF626" s="83">
        <v>33402838</v>
      </c>
      <c r="AG626" s="85">
        <v>78</v>
      </c>
      <c r="AH626" s="86">
        <f t="shared" si="561"/>
        <v>428241.51282051281</v>
      </c>
      <c r="AI626" s="87">
        <f t="shared" si="597"/>
        <v>0.11729323308270677</v>
      </c>
      <c r="AJ626" s="313"/>
      <c r="AK626" s="112">
        <v>5</v>
      </c>
      <c r="AL626" s="102" t="s">
        <v>406</v>
      </c>
      <c r="AM626" s="176" t="s">
        <v>407</v>
      </c>
      <c r="AN626" s="83">
        <v>9033013</v>
      </c>
      <c r="AO626" s="85">
        <v>15</v>
      </c>
      <c r="AP626" s="86">
        <f t="shared" si="562"/>
        <v>602200.8666666667</v>
      </c>
      <c r="AQ626" s="87">
        <f t="shared" si="598"/>
        <v>3.5545023696682464E-2</v>
      </c>
      <c r="AR626" s="313"/>
      <c r="AS626" s="112">
        <v>5</v>
      </c>
      <c r="AT626" s="102" t="s">
        <v>384</v>
      </c>
      <c r="AU626" s="176" t="s">
        <v>385</v>
      </c>
      <c r="AV626" s="83">
        <v>1773979</v>
      </c>
      <c r="AW626" s="85">
        <v>4</v>
      </c>
      <c r="AX626" s="86">
        <f t="shared" si="563"/>
        <v>443494.75</v>
      </c>
      <c r="AY626" s="87">
        <f t="shared" si="599"/>
        <v>9.9750623441396506E-3</v>
      </c>
      <c r="AZ626" s="313"/>
      <c r="BA626" s="112">
        <v>5</v>
      </c>
      <c r="BB626" s="102" t="s">
        <v>404</v>
      </c>
      <c r="BC626" s="176" t="s">
        <v>405</v>
      </c>
      <c r="BD626" s="83">
        <v>16748733</v>
      </c>
      <c r="BE626" s="85">
        <v>35</v>
      </c>
      <c r="BF626" s="86">
        <f t="shared" si="564"/>
        <v>478535.22857142857</v>
      </c>
      <c r="BG626" s="87">
        <f t="shared" si="600"/>
        <v>8.2742316784869971E-2</v>
      </c>
      <c r="BH626" s="313"/>
      <c r="BI626" s="112">
        <v>5</v>
      </c>
      <c r="BJ626" s="102" t="s">
        <v>362</v>
      </c>
      <c r="BK626" s="176" t="s">
        <v>363</v>
      </c>
      <c r="BL626" s="83">
        <v>106711628</v>
      </c>
      <c r="BM626" s="85">
        <v>169</v>
      </c>
      <c r="BN626" s="86">
        <f t="shared" si="565"/>
        <v>631429.75147928996</v>
      </c>
      <c r="BO626" s="87">
        <f t="shared" si="601"/>
        <v>0.40527577937649878</v>
      </c>
      <c r="BP626" s="313"/>
      <c r="BQ626" s="112">
        <v>5</v>
      </c>
      <c r="BR626" s="102" t="s">
        <v>418</v>
      </c>
      <c r="BS626" s="176" t="s">
        <v>419</v>
      </c>
      <c r="BT626" s="83">
        <v>212785437</v>
      </c>
      <c r="BU626" s="85">
        <v>517</v>
      </c>
      <c r="BV626" s="86">
        <f t="shared" si="566"/>
        <v>411577.24758220505</v>
      </c>
      <c r="BW626" s="87">
        <f t="shared" si="602"/>
        <v>5.1473516527279967E-2</v>
      </c>
    </row>
    <row r="627" spans="2:75" ht="13.5" customHeight="1">
      <c r="B627" s="304"/>
      <c r="C627" s="318"/>
      <c r="D627" s="301"/>
      <c r="E627" s="80">
        <v>6</v>
      </c>
      <c r="F627" s="102" t="s">
        <v>408</v>
      </c>
      <c r="G627" s="176" t="s">
        <v>409</v>
      </c>
      <c r="H627" s="83">
        <v>69681136</v>
      </c>
      <c r="I627" s="85">
        <v>155</v>
      </c>
      <c r="J627" s="86">
        <f t="shared" si="558"/>
        <v>449555.71612903225</v>
      </c>
      <c r="K627" s="87">
        <f t="shared" si="594"/>
        <v>2.4693324836705433E-2</v>
      </c>
      <c r="L627" s="313"/>
      <c r="M627" s="112">
        <v>6</v>
      </c>
      <c r="N627" s="102" t="s">
        <v>402</v>
      </c>
      <c r="O627" s="176" t="s">
        <v>403</v>
      </c>
      <c r="P627" s="83">
        <v>18477458</v>
      </c>
      <c r="Q627" s="85">
        <v>116</v>
      </c>
      <c r="R627" s="86">
        <f t="shared" si="559"/>
        <v>159288.43103448275</v>
      </c>
      <c r="S627" s="87">
        <f t="shared" si="595"/>
        <v>0.13181818181818181</v>
      </c>
      <c r="T627" s="313"/>
      <c r="U627" s="112">
        <v>6</v>
      </c>
      <c r="V627" s="102" t="s">
        <v>344</v>
      </c>
      <c r="W627" s="176" t="s">
        <v>345</v>
      </c>
      <c r="X627" s="83">
        <v>40371682</v>
      </c>
      <c r="Y627" s="85">
        <v>91</v>
      </c>
      <c r="Z627" s="86">
        <f t="shared" si="560"/>
        <v>443644.85714285716</v>
      </c>
      <c r="AA627" s="87">
        <f t="shared" si="596"/>
        <v>0.16279069767441862</v>
      </c>
      <c r="AB627" s="313"/>
      <c r="AC627" s="112">
        <v>6</v>
      </c>
      <c r="AD627" s="102" t="s">
        <v>356</v>
      </c>
      <c r="AE627" s="176" t="s">
        <v>357</v>
      </c>
      <c r="AF627" s="83">
        <v>82303898</v>
      </c>
      <c r="AG627" s="85">
        <v>227</v>
      </c>
      <c r="AH627" s="86">
        <f t="shared" si="561"/>
        <v>362572.23788546253</v>
      </c>
      <c r="AI627" s="87">
        <f t="shared" si="597"/>
        <v>0.34135338345864663</v>
      </c>
      <c r="AJ627" s="313"/>
      <c r="AK627" s="112">
        <v>6</v>
      </c>
      <c r="AL627" s="102" t="s">
        <v>356</v>
      </c>
      <c r="AM627" s="176" t="s">
        <v>357</v>
      </c>
      <c r="AN627" s="83">
        <v>65634753</v>
      </c>
      <c r="AO627" s="85">
        <v>133</v>
      </c>
      <c r="AP627" s="86">
        <f t="shared" si="562"/>
        <v>493494.3834586466</v>
      </c>
      <c r="AQ627" s="87">
        <f t="shared" si="598"/>
        <v>0.31516587677725116</v>
      </c>
      <c r="AR627" s="313"/>
      <c r="AS627" s="112">
        <v>6</v>
      </c>
      <c r="AT627" s="102" t="s">
        <v>404</v>
      </c>
      <c r="AU627" s="176" t="s">
        <v>405</v>
      </c>
      <c r="AV627" s="83">
        <v>9824805</v>
      </c>
      <c r="AW627" s="85">
        <v>26</v>
      </c>
      <c r="AX627" s="86">
        <f t="shared" si="563"/>
        <v>377877.11538461538</v>
      </c>
      <c r="AY627" s="87">
        <f t="shared" si="599"/>
        <v>6.4837905236907731E-2</v>
      </c>
      <c r="AZ627" s="313"/>
      <c r="BA627" s="112">
        <v>6</v>
      </c>
      <c r="BB627" s="102" t="s">
        <v>402</v>
      </c>
      <c r="BC627" s="176" t="s">
        <v>403</v>
      </c>
      <c r="BD627" s="83">
        <v>17048702</v>
      </c>
      <c r="BE627" s="85">
        <v>38</v>
      </c>
      <c r="BF627" s="86">
        <f t="shared" si="564"/>
        <v>448650.05263157893</v>
      </c>
      <c r="BG627" s="87">
        <f t="shared" si="600"/>
        <v>8.9834515366430265E-2</v>
      </c>
      <c r="BH627" s="313"/>
      <c r="BI627" s="112">
        <v>6</v>
      </c>
      <c r="BJ627" s="102" t="s">
        <v>406</v>
      </c>
      <c r="BK627" s="176" t="s">
        <v>407</v>
      </c>
      <c r="BL627" s="83">
        <v>14687298</v>
      </c>
      <c r="BM627" s="85">
        <v>28</v>
      </c>
      <c r="BN627" s="86">
        <f t="shared" si="565"/>
        <v>524546.35714285716</v>
      </c>
      <c r="BO627" s="87">
        <f t="shared" si="601"/>
        <v>6.7146282973621102E-2</v>
      </c>
      <c r="BP627" s="313"/>
      <c r="BQ627" s="112">
        <v>6</v>
      </c>
      <c r="BR627" s="102" t="s">
        <v>426</v>
      </c>
      <c r="BS627" s="176" t="s">
        <v>427</v>
      </c>
      <c r="BT627" s="83">
        <v>21440251</v>
      </c>
      <c r="BU627" s="85">
        <v>53</v>
      </c>
      <c r="BV627" s="86">
        <f t="shared" si="566"/>
        <v>404533.03773584904</v>
      </c>
      <c r="BW627" s="87">
        <f t="shared" si="602"/>
        <v>5.2767821585025885E-3</v>
      </c>
    </row>
    <row r="628" spans="2:75" ht="13.5" customHeight="1">
      <c r="B628" s="304"/>
      <c r="C628" s="318"/>
      <c r="D628" s="301"/>
      <c r="E628" s="80">
        <v>7</v>
      </c>
      <c r="F628" s="102" t="s">
        <v>426</v>
      </c>
      <c r="G628" s="176" t="s">
        <v>427</v>
      </c>
      <c r="H628" s="83">
        <v>10676843</v>
      </c>
      <c r="I628" s="85">
        <v>28</v>
      </c>
      <c r="J628" s="86">
        <f t="shared" si="558"/>
        <v>381315.82142857142</v>
      </c>
      <c r="K628" s="87">
        <f t="shared" si="594"/>
        <v>4.4607296479209817E-3</v>
      </c>
      <c r="L628" s="313"/>
      <c r="M628" s="112">
        <v>7</v>
      </c>
      <c r="N628" s="102" t="s">
        <v>336</v>
      </c>
      <c r="O628" s="176" t="s">
        <v>337</v>
      </c>
      <c r="P628" s="83">
        <v>77619790</v>
      </c>
      <c r="Q628" s="85">
        <v>571</v>
      </c>
      <c r="R628" s="86">
        <f t="shared" si="559"/>
        <v>135936.58493870404</v>
      </c>
      <c r="S628" s="87">
        <f t="shared" si="595"/>
        <v>0.64886363636363631</v>
      </c>
      <c r="T628" s="313"/>
      <c r="U628" s="112">
        <v>7</v>
      </c>
      <c r="V628" s="102" t="s">
        <v>430</v>
      </c>
      <c r="W628" s="176" t="s">
        <v>431</v>
      </c>
      <c r="X628" s="83">
        <v>2602961</v>
      </c>
      <c r="Y628" s="85">
        <v>8</v>
      </c>
      <c r="Z628" s="86">
        <f t="shared" si="560"/>
        <v>325370.125</v>
      </c>
      <c r="AA628" s="87">
        <f t="shared" si="596"/>
        <v>1.4311270125223614E-2</v>
      </c>
      <c r="AB628" s="313"/>
      <c r="AC628" s="112">
        <v>7</v>
      </c>
      <c r="AD628" s="102" t="s">
        <v>384</v>
      </c>
      <c r="AE628" s="176" t="s">
        <v>385</v>
      </c>
      <c r="AF628" s="83">
        <v>6880742</v>
      </c>
      <c r="AG628" s="85">
        <v>20</v>
      </c>
      <c r="AH628" s="86">
        <f t="shared" si="561"/>
        <v>344037.1</v>
      </c>
      <c r="AI628" s="87">
        <f t="shared" si="597"/>
        <v>3.007518796992481E-2</v>
      </c>
      <c r="AJ628" s="313"/>
      <c r="AK628" s="112">
        <v>7</v>
      </c>
      <c r="AL628" s="102" t="s">
        <v>338</v>
      </c>
      <c r="AM628" s="176" t="s">
        <v>339</v>
      </c>
      <c r="AN628" s="83">
        <v>48685003</v>
      </c>
      <c r="AO628" s="85">
        <v>105</v>
      </c>
      <c r="AP628" s="86">
        <f t="shared" si="562"/>
        <v>463666.69523809524</v>
      </c>
      <c r="AQ628" s="87">
        <f t="shared" si="598"/>
        <v>0.24881516587677724</v>
      </c>
      <c r="AR628" s="313"/>
      <c r="AS628" s="112">
        <v>7</v>
      </c>
      <c r="AT628" s="102" t="s">
        <v>344</v>
      </c>
      <c r="AU628" s="176" t="s">
        <v>345</v>
      </c>
      <c r="AV628" s="83">
        <v>17593115</v>
      </c>
      <c r="AW628" s="85">
        <v>49</v>
      </c>
      <c r="AX628" s="86">
        <f t="shared" si="563"/>
        <v>359043.1632653061</v>
      </c>
      <c r="AY628" s="87">
        <f t="shared" si="599"/>
        <v>0.12219451371571072</v>
      </c>
      <c r="AZ628" s="313"/>
      <c r="BA628" s="112">
        <v>7</v>
      </c>
      <c r="BB628" s="102" t="s">
        <v>362</v>
      </c>
      <c r="BC628" s="176" t="s">
        <v>363</v>
      </c>
      <c r="BD628" s="83">
        <v>63042658</v>
      </c>
      <c r="BE628" s="85">
        <v>178</v>
      </c>
      <c r="BF628" s="86">
        <f t="shared" si="564"/>
        <v>354172.23595505615</v>
      </c>
      <c r="BG628" s="87">
        <f t="shared" si="600"/>
        <v>0.42080378250591016</v>
      </c>
      <c r="BH628" s="313"/>
      <c r="BI628" s="112">
        <v>7</v>
      </c>
      <c r="BJ628" s="102" t="s">
        <v>366</v>
      </c>
      <c r="BK628" s="176" t="s">
        <v>367</v>
      </c>
      <c r="BL628" s="83">
        <v>58468223</v>
      </c>
      <c r="BM628" s="85">
        <v>152</v>
      </c>
      <c r="BN628" s="86">
        <f t="shared" si="565"/>
        <v>384659.36184210528</v>
      </c>
      <c r="BO628" s="87">
        <f t="shared" si="601"/>
        <v>0.36450839328537171</v>
      </c>
      <c r="BP628" s="313"/>
      <c r="BQ628" s="112">
        <v>7</v>
      </c>
      <c r="BR628" s="102" t="s">
        <v>406</v>
      </c>
      <c r="BS628" s="176" t="s">
        <v>407</v>
      </c>
      <c r="BT628" s="83">
        <v>63740652</v>
      </c>
      <c r="BU628" s="85">
        <v>166</v>
      </c>
      <c r="BV628" s="86">
        <f t="shared" si="566"/>
        <v>383979.8313253012</v>
      </c>
      <c r="BW628" s="87">
        <f t="shared" si="602"/>
        <v>1.6527279968140181E-2</v>
      </c>
    </row>
    <row r="629" spans="2:75" ht="13.5" customHeight="1">
      <c r="B629" s="304"/>
      <c r="C629" s="318"/>
      <c r="D629" s="301"/>
      <c r="E629" s="80">
        <v>8</v>
      </c>
      <c r="F629" s="175" t="s">
        <v>400</v>
      </c>
      <c r="G629" s="176" t="s">
        <v>401</v>
      </c>
      <c r="H629" s="83">
        <v>48194718</v>
      </c>
      <c r="I629" s="85">
        <v>162</v>
      </c>
      <c r="J629" s="86">
        <f t="shared" si="558"/>
        <v>297498.25925925927</v>
      </c>
      <c r="K629" s="87">
        <f t="shared" si="594"/>
        <v>2.5808507248685678E-2</v>
      </c>
      <c r="L629" s="313"/>
      <c r="M629" s="112">
        <v>8</v>
      </c>
      <c r="N629" s="175" t="s">
        <v>470</v>
      </c>
      <c r="O629" s="176" t="s">
        <v>471</v>
      </c>
      <c r="P629" s="83">
        <v>921417</v>
      </c>
      <c r="Q629" s="85">
        <v>7</v>
      </c>
      <c r="R629" s="86">
        <f t="shared" si="559"/>
        <v>131631</v>
      </c>
      <c r="S629" s="87">
        <f t="shared" si="595"/>
        <v>7.9545454545454537E-3</v>
      </c>
      <c r="T629" s="313"/>
      <c r="U629" s="112">
        <v>8</v>
      </c>
      <c r="V629" s="175" t="s">
        <v>352</v>
      </c>
      <c r="W629" s="176" t="s">
        <v>353</v>
      </c>
      <c r="X629" s="83">
        <v>15213658</v>
      </c>
      <c r="Y629" s="85">
        <v>59</v>
      </c>
      <c r="Z629" s="86">
        <f t="shared" si="560"/>
        <v>257858.61016949153</v>
      </c>
      <c r="AA629" s="87">
        <f t="shared" si="596"/>
        <v>0.10554561717352415</v>
      </c>
      <c r="AB629" s="313"/>
      <c r="AC629" s="112">
        <v>8</v>
      </c>
      <c r="AD629" s="175" t="s">
        <v>392</v>
      </c>
      <c r="AE629" s="176" t="s">
        <v>393</v>
      </c>
      <c r="AF629" s="83">
        <v>7480278</v>
      </c>
      <c r="AG629" s="85">
        <v>22</v>
      </c>
      <c r="AH629" s="86">
        <f t="shared" si="561"/>
        <v>340012.63636363635</v>
      </c>
      <c r="AI629" s="87">
        <f t="shared" si="597"/>
        <v>3.308270676691729E-2</v>
      </c>
      <c r="AJ629" s="313"/>
      <c r="AK629" s="112">
        <v>8</v>
      </c>
      <c r="AL629" s="175" t="s">
        <v>362</v>
      </c>
      <c r="AM629" s="176" t="s">
        <v>363</v>
      </c>
      <c r="AN629" s="83">
        <v>49440717</v>
      </c>
      <c r="AO629" s="85">
        <v>174</v>
      </c>
      <c r="AP629" s="86">
        <f t="shared" si="562"/>
        <v>284142.05172413791</v>
      </c>
      <c r="AQ629" s="87">
        <f t="shared" si="598"/>
        <v>0.41232227488151657</v>
      </c>
      <c r="AR629" s="313"/>
      <c r="AS629" s="112">
        <v>8</v>
      </c>
      <c r="AT629" s="175" t="s">
        <v>414</v>
      </c>
      <c r="AU629" s="176" t="s">
        <v>415</v>
      </c>
      <c r="AV629" s="83">
        <v>24210889</v>
      </c>
      <c r="AW629" s="85">
        <v>68</v>
      </c>
      <c r="AX629" s="86">
        <f t="shared" si="563"/>
        <v>356042.48529411765</v>
      </c>
      <c r="AY629" s="87">
        <f t="shared" si="599"/>
        <v>0.16957605985037408</v>
      </c>
      <c r="AZ629" s="313"/>
      <c r="BA629" s="112">
        <v>8</v>
      </c>
      <c r="BB629" s="175" t="s">
        <v>470</v>
      </c>
      <c r="BC629" s="176" t="s">
        <v>471</v>
      </c>
      <c r="BD629" s="83">
        <v>1062102</v>
      </c>
      <c r="BE629" s="85">
        <v>3</v>
      </c>
      <c r="BF629" s="86">
        <f t="shared" si="564"/>
        <v>354034</v>
      </c>
      <c r="BG629" s="87">
        <f t="shared" si="600"/>
        <v>7.0921985815602835E-3</v>
      </c>
      <c r="BH629" s="313"/>
      <c r="BI629" s="112">
        <v>8</v>
      </c>
      <c r="BJ629" s="175" t="s">
        <v>338</v>
      </c>
      <c r="BK629" s="176" t="s">
        <v>339</v>
      </c>
      <c r="BL629" s="83">
        <v>27114935</v>
      </c>
      <c r="BM629" s="85">
        <v>80</v>
      </c>
      <c r="BN629" s="86">
        <f t="shared" si="565"/>
        <v>338936.6875</v>
      </c>
      <c r="BO629" s="87">
        <f t="shared" si="601"/>
        <v>0.19184652278177458</v>
      </c>
      <c r="BP629" s="313"/>
      <c r="BQ629" s="112">
        <v>8</v>
      </c>
      <c r="BR629" s="175" t="s">
        <v>344</v>
      </c>
      <c r="BS629" s="176" t="s">
        <v>345</v>
      </c>
      <c r="BT629" s="83">
        <v>305369633</v>
      </c>
      <c r="BU629" s="85">
        <v>1061</v>
      </c>
      <c r="BV629" s="86">
        <f t="shared" si="566"/>
        <v>287813.03770028276</v>
      </c>
      <c r="BW629" s="87">
        <f t="shared" si="602"/>
        <v>0.10563520509757068</v>
      </c>
    </row>
    <row r="630" spans="2:75" ht="13.5" customHeight="1">
      <c r="B630" s="304"/>
      <c r="C630" s="318"/>
      <c r="D630" s="301"/>
      <c r="E630" s="80">
        <v>9</v>
      </c>
      <c r="F630" s="102" t="s">
        <v>406</v>
      </c>
      <c r="G630" s="176" t="s">
        <v>407</v>
      </c>
      <c r="H630" s="83">
        <v>7167378</v>
      </c>
      <c r="I630" s="85">
        <v>28</v>
      </c>
      <c r="J630" s="86">
        <f t="shared" si="558"/>
        <v>255977.78571428571</v>
      </c>
      <c r="K630" s="87">
        <f t="shared" si="594"/>
        <v>4.4607296479209817E-3</v>
      </c>
      <c r="L630" s="313"/>
      <c r="M630" s="112">
        <v>9</v>
      </c>
      <c r="N630" s="102" t="s">
        <v>496</v>
      </c>
      <c r="O630" s="176" t="s">
        <v>497</v>
      </c>
      <c r="P630" s="83">
        <v>7380863</v>
      </c>
      <c r="Q630" s="85">
        <v>66</v>
      </c>
      <c r="R630" s="86">
        <f t="shared" si="559"/>
        <v>111831.25757575757</v>
      </c>
      <c r="S630" s="87">
        <f t="shared" si="595"/>
        <v>7.4999999999999997E-2</v>
      </c>
      <c r="T630" s="313"/>
      <c r="U630" s="112">
        <v>9</v>
      </c>
      <c r="V630" s="102" t="s">
        <v>356</v>
      </c>
      <c r="W630" s="176" t="s">
        <v>357</v>
      </c>
      <c r="X630" s="83">
        <v>33419042</v>
      </c>
      <c r="Y630" s="85">
        <v>190</v>
      </c>
      <c r="Z630" s="86">
        <f t="shared" si="560"/>
        <v>175889.6947368421</v>
      </c>
      <c r="AA630" s="87">
        <f t="shared" si="596"/>
        <v>0.33989266547406083</v>
      </c>
      <c r="AB630" s="313"/>
      <c r="AC630" s="112">
        <v>9</v>
      </c>
      <c r="AD630" s="102" t="s">
        <v>406</v>
      </c>
      <c r="AE630" s="176" t="s">
        <v>407</v>
      </c>
      <c r="AF630" s="83">
        <v>6068055</v>
      </c>
      <c r="AG630" s="85">
        <v>21</v>
      </c>
      <c r="AH630" s="86">
        <f t="shared" si="561"/>
        <v>288955</v>
      </c>
      <c r="AI630" s="87">
        <f t="shared" si="597"/>
        <v>3.1578947368421054E-2</v>
      </c>
      <c r="AJ630" s="313"/>
      <c r="AK630" s="112">
        <v>9</v>
      </c>
      <c r="AL630" s="102" t="s">
        <v>368</v>
      </c>
      <c r="AM630" s="176" t="s">
        <v>369</v>
      </c>
      <c r="AN630" s="83">
        <v>23335480</v>
      </c>
      <c r="AO630" s="85">
        <v>85</v>
      </c>
      <c r="AP630" s="86">
        <f t="shared" si="562"/>
        <v>274535.0588235294</v>
      </c>
      <c r="AQ630" s="87">
        <f t="shared" si="598"/>
        <v>0.2014218009478673</v>
      </c>
      <c r="AR630" s="313"/>
      <c r="AS630" s="112">
        <v>9</v>
      </c>
      <c r="AT630" s="102" t="s">
        <v>406</v>
      </c>
      <c r="AU630" s="176" t="s">
        <v>407</v>
      </c>
      <c r="AV630" s="83">
        <v>6152764</v>
      </c>
      <c r="AW630" s="85">
        <v>22</v>
      </c>
      <c r="AX630" s="86">
        <f t="shared" si="563"/>
        <v>279671.09090909088</v>
      </c>
      <c r="AY630" s="87">
        <f t="shared" si="599"/>
        <v>5.4862842892768077E-2</v>
      </c>
      <c r="AZ630" s="313"/>
      <c r="BA630" s="112">
        <v>9</v>
      </c>
      <c r="BB630" s="102" t="s">
        <v>366</v>
      </c>
      <c r="BC630" s="176" t="s">
        <v>367</v>
      </c>
      <c r="BD630" s="83">
        <v>41469669</v>
      </c>
      <c r="BE630" s="85">
        <v>142</v>
      </c>
      <c r="BF630" s="86">
        <f t="shared" si="564"/>
        <v>292039.92253521126</v>
      </c>
      <c r="BG630" s="87">
        <f t="shared" si="600"/>
        <v>0.33569739952718675</v>
      </c>
      <c r="BH630" s="313"/>
      <c r="BI630" s="112">
        <v>9</v>
      </c>
      <c r="BJ630" s="102" t="s">
        <v>364</v>
      </c>
      <c r="BK630" s="176" t="s">
        <v>365</v>
      </c>
      <c r="BL630" s="83">
        <v>82042700</v>
      </c>
      <c r="BM630" s="85">
        <v>247</v>
      </c>
      <c r="BN630" s="86">
        <f t="shared" si="565"/>
        <v>332156.68016194331</v>
      </c>
      <c r="BO630" s="87">
        <f t="shared" si="601"/>
        <v>0.592326139088729</v>
      </c>
      <c r="BP630" s="313"/>
      <c r="BQ630" s="112">
        <v>9</v>
      </c>
      <c r="BR630" s="102" t="s">
        <v>356</v>
      </c>
      <c r="BS630" s="176" t="s">
        <v>357</v>
      </c>
      <c r="BT630" s="83">
        <v>520504167</v>
      </c>
      <c r="BU630" s="85">
        <v>1930</v>
      </c>
      <c r="BV630" s="86">
        <f t="shared" si="566"/>
        <v>269691.27823834197</v>
      </c>
      <c r="BW630" s="87">
        <f t="shared" si="602"/>
        <v>0.19215452011150935</v>
      </c>
    </row>
    <row r="631" spans="2:75" ht="13.5" customHeight="1">
      <c r="B631" s="304"/>
      <c r="C631" s="318"/>
      <c r="D631" s="301"/>
      <c r="E631" s="88">
        <v>10</v>
      </c>
      <c r="F631" s="177" t="s">
        <v>352</v>
      </c>
      <c r="G631" s="178" t="s">
        <v>353</v>
      </c>
      <c r="H631" s="91">
        <v>121740601</v>
      </c>
      <c r="I631" s="93">
        <v>563</v>
      </c>
      <c r="J631" s="94">
        <f t="shared" si="558"/>
        <v>216235.52575488455</v>
      </c>
      <c r="K631" s="95">
        <f t="shared" si="594"/>
        <v>8.9692528277839731E-2</v>
      </c>
      <c r="L631" s="313"/>
      <c r="M631" s="113">
        <v>10</v>
      </c>
      <c r="N631" s="177" t="s">
        <v>344</v>
      </c>
      <c r="O631" s="178" t="s">
        <v>345</v>
      </c>
      <c r="P631" s="91">
        <v>14806792</v>
      </c>
      <c r="Q631" s="93">
        <v>133</v>
      </c>
      <c r="R631" s="94">
        <f t="shared" si="559"/>
        <v>111329.26315789473</v>
      </c>
      <c r="S631" s="95">
        <f t="shared" si="595"/>
        <v>0.15113636363636362</v>
      </c>
      <c r="T631" s="313"/>
      <c r="U631" s="113">
        <v>10</v>
      </c>
      <c r="V631" s="177" t="s">
        <v>374</v>
      </c>
      <c r="W631" s="178" t="s">
        <v>375</v>
      </c>
      <c r="X631" s="91">
        <v>2792692</v>
      </c>
      <c r="Y631" s="93">
        <v>16</v>
      </c>
      <c r="Z631" s="94">
        <f t="shared" si="560"/>
        <v>174543.25</v>
      </c>
      <c r="AA631" s="95">
        <f t="shared" si="596"/>
        <v>2.8622540250447227E-2</v>
      </c>
      <c r="AB631" s="313"/>
      <c r="AC631" s="113">
        <v>10</v>
      </c>
      <c r="AD631" s="177" t="s">
        <v>462</v>
      </c>
      <c r="AE631" s="178" t="s">
        <v>463</v>
      </c>
      <c r="AF631" s="91">
        <v>8839953</v>
      </c>
      <c r="AG631" s="93">
        <v>31</v>
      </c>
      <c r="AH631" s="94">
        <f t="shared" si="561"/>
        <v>285159.77419354836</v>
      </c>
      <c r="AI631" s="95">
        <f t="shared" si="597"/>
        <v>4.6616541353383459E-2</v>
      </c>
      <c r="AJ631" s="313"/>
      <c r="AK631" s="113">
        <v>10</v>
      </c>
      <c r="AL631" s="177" t="s">
        <v>360</v>
      </c>
      <c r="AM631" s="178" t="s">
        <v>361</v>
      </c>
      <c r="AN631" s="91">
        <v>58984456</v>
      </c>
      <c r="AO631" s="93">
        <v>225</v>
      </c>
      <c r="AP631" s="94">
        <f t="shared" si="562"/>
        <v>262153.1377777778</v>
      </c>
      <c r="AQ631" s="95">
        <f t="shared" si="598"/>
        <v>0.53317535545023698</v>
      </c>
      <c r="AR631" s="313"/>
      <c r="AS631" s="113">
        <v>10</v>
      </c>
      <c r="AT631" s="177" t="s">
        <v>362</v>
      </c>
      <c r="AU631" s="178" t="s">
        <v>363</v>
      </c>
      <c r="AV631" s="91">
        <v>35964027</v>
      </c>
      <c r="AW631" s="93">
        <v>155</v>
      </c>
      <c r="AX631" s="94">
        <f t="shared" si="563"/>
        <v>232025.9806451613</v>
      </c>
      <c r="AY631" s="95">
        <f t="shared" si="599"/>
        <v>0.38653366583541149</v>
      </c>
      <c r="AZ631" s="313"/>
      <c r="BA631" s="113">
        <v>10</v>
      </c>
      <c r="BB631" s="177" t="s">
        <v>338</v>
      </c>
      <c r="BC631" s="178" t="s">
        <v>339</v>
      </c>
      <c r="BD631" s="91">
        <v>27511603</v>
      </c>
      <c r="BE631" s="93">
        <v>98</v>
      </c>
      <c r="BF631" s="94">
        <f t="shared" si="564"/>
        <v>280730.64285714284</v>
      </c>
      <c r="BG631" s="95">
        <f t="shared" si="600"/>
        <v>0.23167848699763594</v>
      </c>
      <c r="BH631" s="313"/>
      <c r="BI631" s="113">
        <v>10</v>
      </c>
      <c r="BJ631" s="177" t="s">
        <v>356</v>
      </c>
      <c r="BK631" s="178" t="s">
        <v>357</v>
      </c>
      <c r="BL631" s="91">
        <v>33268995</v>
      </c>
      <c r="BM631" s="93">
        <v>109</v>
      </c>
      <c r="BN631" s="94">
        <f t="shared" si="565"/>
        <v>305220.13761467888</v>
      </c>
      <c r="BO631" s="95">
        <f t="shared" si="601"/>
        <v>0.26139088729016785</v>
      </c>
      <c r="BP631" s="313"/>
      <c r="BQ631" s="113">
        <v>10</v>
      </c>
      <c r="BR631" s="177" t="s">
        <v>404</v>
      </c>
      <c r="BS631" s="178" t="s">
        <v>405</v>
      </c>
      <c r="BT631" s="91">
        <v>78186191</v>
      </c>
      <c r="BU631" s="93">
        <v>309</v>
      </c>
      <c r="BV631" s="94">
        <f t="shared" si="566"/>
        <v>253029.74433656957</v>
      </c>
      <c r="BW631" s="95">
        <f t="shared" si="602"/>
        <v>3.0764635603345282E-2</v>
      </c>
    </row>
    <row r="632" spans="2:75" s="173" customFormat="1" ht="13.5" customHeight="1">
      <c r="B632" s="266"/>
      <c r="C632" s="320"/>
      <c r="D632" s="302"/>
      <c r="E632" s="96" t="s">
        <v>164</v>
      </c>
      <c r="F632" s="97"/>
      <c r="G632" s="117"/>
      <c r="H632" s="228">
        <v>3335589560</v>
      </c>
      <c r="I632" s="100">
        <v>5665</v>
      </c>
      <c r="J632" s="49">
        <f t="shared" si="558"/>
        <v>588806.63018534868</v>
      </c>
      <c r="K632" s="101">
        <f t="shared" si="594"/>
        <v>0.9025011948382986</v>
      </c>
      <c r="L632" s="314"/>
      <c r="M632" s="96" t="s">
        <v>164</v>
      </c>
      <c r="N632" s="97"/>
      <c r="O632" s="117"/>
      <c r="P632" s="228">
        <v>850157100</v>
      </c>
      <c r="Q632" s="100">
        <v>873</v>
      </c>
      <c r="R632" s="49">
        <f t="shared" si="559"/>
        <v>973834.02061855665</v>
      </c>
      <c r="S632" s="101">
        <f t="shared" si="595"/>
        <v>0.99204545454545456</v>
      </c>
      <c r="T632" s="314"/>
      <c r="U632" s="96" t="s">
        <v>164</v>
      </c>
      <c r="V632" s="97"/>
      <c r="W632" s="117"/>
      <c r="X632" s="228">
        <v>646981430</v>
      </c>
      <c r="Y632" s="100">
        <v>558</v>
      </c>
      <c r="Z632" s="49">
        <f t="shared" si="560"/>
        <v>1159464.9283154123</v>
      </c>
      <c r="AA632" s="101">
        <f t="shared" si="596"/>
        <v>0.99821109123434704</v>
      </c>
      <c r="AB632" s="314"/>
      <c r="AC632" s="96" t="s">
        <v>164</v>
      </c>
      <c r="AD632" s="97"/>
      <c r="AE632" s="117"/>
      <c r="AF632" s="228">
        <v>882621030</v>
      </c>
      <c r="AG632" s="100">
        <v>656</v>
      </c>
      <c r="AH632" s="49">
        <f t="shared" si="561"/>
        <v>1345458.887195122</v>
      </c>
      <c r="AI632" s="101">
        <f t="shared" si="597"/>
        <v>0.98646616541353382</v>
      </c>
      <c r="AJ632" s="314"/>
      <c r="AK632" s="96" t="s">
        <v>164</v>
      </c>
      <c r="AL632" s="97"/>
      <c r="AM632" s="117"/>
      <c r="AN632" s="228">
        <v>734098640</v>
      </c>
      <c r="AO632" s="100">
        <v>412</v>
      </c>
      <c r="AP632" s="49">
        <f t="shared" si="562"/>
        <v>1781792.8155339805</v>
      </c>
      <c r="AQ632" s="101">
        <f t="shared" si="598"/>
        <v>0.976303317535545</v>
      </c>
      <c r="AR632" s="314"/>
      <c r="AS632" s="96" t="s">
        <v>164</v>
      </c>
      <c r="AT632" s="97"/>
      <c r="AU632" s="117"/>
      <c r="AV632" s="228">
        <v>765875820</v>
      </c>
      <c r="AW632" s="100">
        <v>388</v>
      </c>
      <c r="AX632" s="49">
        <f t="shared" si="563"/>
        <v>1973906.7525773195</v>
      </c>
      <c r="AY632" s="101">
        <f t="shared" si="599"/>
        <v>0.96758104738154616</v>
      </c>
      <c r="AZ632" s="314"/>
      <c r="BA632" s="96" t="s">
        <v>164</v>
      </c>
      <c r="BB632" s="97"/>
      <c r="BC632" s="117"/>
      <c r="BD632" s="228">
        <v>940660350</v>
      </c>
      <c r="BE632" s="100">
        <v>406</v>
      </c>
      <c r="BF632" s="49">
        <f t="shared" si="564"/>
        <v>2316897.4137931033</v>
      </c>
      <c r="BG632" s="101">
        <f t="shared" si="600"/>
        <v>0.95981087470449178</v>
      </c>
      <c r="BH632" s="314"/>
      <c r="BI632" s="96" t="s">
        <v>164</v>
      </c>
      <c r="BJ632" s="97"/>
      <c r="BK632" s="117"/>
      <c r="BL632" s="228">
        <v>1005978600</v>
      </c>
      <c r="BM632" s="100">
        <v>402</v>
      </c>
      <c r="BN632" s="49">
        <f t="shared" si="565"/>
        <v>2502434.3283582088</v>
      </c>
      <c r="BO632" s="101">
        <f t="shared" si="601"/>
        <v>0.96402877697841727</v>
      </c>
      <c r="BP632" s="314"/>
      <c r="BQ632" s="96" t="s">
        <v>164</v>
      </c>
      <c r="BR632" s="97"/>
      <c r="BS632" s="117"/>
      <c r="BT632" s="228">
        <v>9161962530</v>
      </c>
      <c r="BU632" s="100">
        <v>9360</v>
      </c>
      <c r="BV632" s="49">
        <f t="shared" si="566"/>
        <v>978842.15064102563</v>
      </c>
      <c r="BW632" s="101">
        <f t="shared" si="602"/>
        <v>0.93189964157706096</v>
      </c>
    </row>
    <row r="633" spans="2:75" ht="13.5" customHeight="1">
      <c r="B633" s="303">
        <v>58</v>
      </c>
      <c r="C633" s="317" t="s">
        <v>25</v>
      </c>
      <c r="D633" s="305">
        <f>CB63</f>
        <v>7617</v>
      </c>
      <c r="E633" s="72">
        <v>1</v>
      </c>
      <c r="F633" s="73" t="s">
        <v>426</v>
      </c>
      <c r="G633" s="74" t="s">
        <v>427</v>
      </c>
      <c r="H633" s="75">
        <v>8403980</v>
      </c>
      <c r="I633" s="77">
        <v>12</v>
      </c>
      <c r="J633" s="78">
        <f t="shared" si="558"/>
        <v>700331.66666666663</v>
      </c>
      <c r="K633" s="79">
        <f t="shared" ref="K633:K643" si="603">IFERROR(I633/$CB$63,0)</f>
        <v>1.5754233950374162E-3</v>
      </c>
      <c r="L633" s="315">
        <f>CC63</f>
        <v>913</v>
      </c>
      <c r="M633" s="195">
        <v>1</v>
      </c>
      <c r="N633" s="73" t="s">
        <v>382</v>
      </c>
      <c r="O633" s="74" t="s">
        <v>383</v>
      </c>
      <c r="P633" s="75">
        <v>28720943</v>
      </c>
      <c r="Q633" s="77">
        <v>6</v>
      </c>
      <c r="R633" s="78">
        <f t="shared" si="559"/>
        <v>4786823.833333333</v>
      </c>
      <c r="S633" s="79">
        <f t="shared" ref="S633:S643" si="604">IFERROR(Q633/$CC$63,0)</f>
        <v>6.5717415115005475E-3</v>
      </c>
      <c r="T633" s="315">
        <f>CD63</f>
        <v>481</v>
      </c>
      <c r="U633" s="195">
        <v>1</v>
      </c>
      <c r="V633" s="73" t="s">
        <v>344</v>
      </c>
      <c r="W633" s="74" t="s">
        <v>345</v>
      </c>
      <c r="X633" s="75">
        <v>94138997</v>
      </c>
      <c r="Y633" s="77">
        <v>103</v>
      </c>
      <c r="Z633" s="78">
        <f t="shared" si="560"/>
        <v>913970.84466019413</v>
      </c>
      <c r="AA633" s="79">
        <f t="shared" ref="AA633:AA643" si="605">IFERROR(Y633/$CD$63,0)</f>
        <v>0.21413721413721415</v>
      </c>
      <c r="AB633" s="315">
        <f>CE63</f>
        <v>629</v>
      </c>
      <c r="AC633" s="195">
        <v>1</v>
      </c>
      <c r="AD633" s="73" t="s">
        <v>382</v>
      </c>
      <c r="AE633" s="74" t="s">
        <v>383</v>
      </c>
      <c r="AF633" s="75">
        <v>3887186</v>
      </c>
      <c r="AG633" s="77">
        <v>2</v>
      </c>
      <c r="AH633" s="78">
        <f t="shared" si="561"/>
        <v>1943593</v>
      </c>
      <c r="AI633" s="79">
        <f t="shared" ref="AI633:AI643" si="606">IFERROR(AG633/$CE$63,0)</f>
        <v>3.1796502384737681E-3</v>
      </c>
      <c r="AJ633" s="315">
        <f>CF63</f>
        <v>543</v>
      </c>
      <c r="AK633" s="195">
        <v>1</v>
      </c>
      <c r="AL633" s="73" t="s">
        <v>470</v>
      </c>
      <c r="AM633" s="74" t="s">
        <v>471</v>
      </c>
      <c r="AN633" s="75">
        <v>1005976</v>
      </c>
      <c r="AO633" s="77">
        <v>1</v>
      </c>
      <c r="AP633" s="78">
        <f t="shared" si="562"/>
        <v>1005976</v>
      </c>
      <c r="AQ633" s="79">
        <f t="shared" ref="AQ633:AQ643" si="607">IFERROR(AO633/$CF$63,0)</f>
        <v>1.841620626151013E-3</v>
      </c>
      <c r="AR633" s="315">
        <f>CG63</f>
        <v>455</v>
      </c>
      <c r="AS633" s="195">
        <v>1</v>
      </c>
      <c r="AT633" s="73" t="s">
        <v>356</v>
      </c>
      <c r="AU633" s="74" t="s">
        <v>357</v>
      </c>
      <c r="AV633" s="75">
        <v>71321424</v>
      </c>
      <c r="AW633" s="77">
        <v>154</v>
      </c>
      <c r="AX633" s="78">
        <f t="shared" si="563"/>
        <v>463126.12987012987</v>
      </c>
      <c r="AY633" s="79">
        <f t="shared" ref="AY633:AY643" si="608">IFERROR(AW633/$CG$63,0)</f>
        <v>0.33846153846153848</v>
      </c>
      <c r="AZ633" s="315">
        <f>CH63</f>
        <v>557</v>
      </c>
      <c r="BA633" s="195">
        <v>1</v>
      </c>
      <c r="BB633" s="73" t="s">
        <v>382</v>
      </c>
      <c r="BC633" s="74" t="s">
        <v>383</v>
      </c>
      <c r="BD633" s="75">
        <v>10118410</v>
      </c>
      <c r="BE633" s="77">
        <v>3</v>
      </c>
      <c r="BF633" s="78">
        <f t="shared" si="564"/>
        <v>3372803.3333333335</v>
      </c>
      <c r="BG633" s="79">
        <f t="shared" ref="BG633:BG643" si="609">IFERROR(BE633/$CH$63,0)</f>
        <v>5.3859964093357273E-3</v>
      </c>
      <c r="BH633" s="315">
        <f>CI63</f>
        <v>407</v>
      </c>
      <c r="BI633" s="195">
        <v>1</v>
      </c>
      <c r="BJ633" s="73" t="s">
        <v>430</v>
      </c>
      <c r="BK633" s="74" t="s">
        <v>431</v>
      </c>
      <c r="BL633" s="75">
        <v>4930763</v>
      </c>
      <c r="BM633" s="77">
        <v>3</v>
      </c>
      <c r="BN633" s="78">
        <f t="shared" si="565"/>
        <v>1643587.6666666667</v>
      </c>
      <c r="BO633" s="79">
        <f t="shared" ref="BO633:BO643" si="610">IFERROR(BM633/$CI$63,0)</f>
        <v>7.3710073710073713E-3</v>
      </c>
      <c r="BP633" s="315">
        <f>CJ63</f>
        <v>11602</v>
      </c>
      <c r="BQ633" s="195">
        <v>1</v>
      </c>
      <c r="BR633" s="73" t="s">
        <v>382</v>
      </c>
      <c r="BS633" s="74" t="s">
        <v>383</v>
      </c>
      <c r="BT633" s="75">
        <v>52412033</v>
      </c>
      <c r="BU633" s="77">
        <v>46</v>
      </c>
      <c r="BV633" s="78">
        <f t="shared" si="566"/>
        <v>1139392.0217391304</v>
      </c>
      <c r="BW633" s="79">
        <f t="shared" ref="BW633:BW643" si="611">IFERROR(BU633/$CJ$63,0)</f>
        <v>3.9648336493707985E-3</v>
      </c>
    </row>
    <row r="634" spans="2:75" ht="13.5" customHeight="1">
      <c r="B634" s="304"/>
      <c r="C634" s="318"/>
      <c r="D634" s="301"/>
      <c r="E634" s="80">
        <v>2</v>
      </c>
      <c r="F634" s="175" t="s">
        <v>384</v>
      </c>
      <c r="G634" s="176" t="s">
        <v>385</v>
      </c>
      <c r="H634" s="83">
        <v>58795947</v>
      </c>
      <c r="I634" s="85">
        <v>108</v>
      </c>
      <c r="J634" s="86">
        <f t="shared" si="558"/>
        <v>544406.91666666663</v>
      </c>
      <c r="K634" s="87">
        <f t="shared" si="603"/>
        <v>1.4178810555336747E-2</v>
      </c>
      <c r="L634" s="313"/>
      <c r="M634" s="112">
        <v>2</v>
      </c>
      <c r="N634" s="175" t="s">
        <v>458</v>
      </c>
      <c r="O634" s="176" t="s">
        <v>459</v>
      </c>
      <c r="P634" s="83">
        <v>713120</v>
      </c>
      <c r="Q634" s="85">
        <v>1</v>
      </c>
      <c r="R634" s="86">
        <f t="shared" si="559"/>
        <v>713120</v>
      </c>
      <c r="S634" s="87">
        <f t="shared" si="604"/>
        <v>1.0952902519167579E-3</v>
      </c>
      <c r="T634" s="313"/>
      <c r="U634" s="112">
        <v>2</v>
      </c>
      <c r="V634" s="175" t="s">
        <v>384</v>
      </c>
      <c r="W634" s="176" t="s">
        <v>385</v>
      </c>
      <c r="X634" s="83">
        <v>5400661</v>
      </c>
      <c r="Y634" s="85">
        <v>9</v>
      </c>
      <c r="Z634" s="86">
        <f t="shared" si="560"/>
        <v>600073.4444444445</v>
      </c>
      <c r="AA634" s="87">
        <f t="shared" si="605"/>
        <v>1.8711018711018712E-2</v>
      </c>
      <c r="AB634" s="313"/>
      <c r="AC634" s="112">
        <v>2</v>
      </c>
      <c r="AD634" s="175" t="s">
        <v>384</v>
      </c>
      <c r="AE634" s="176" t="s">
        <v>385</v>
      </c>
      <c r="AF634" s="83">
        <v>8792577</v>
      </c>
      <c r="AG634" s="85">
        <v>13</v>
      </c>
      <c r="AH634" s="86">
        <f t="shared" si="561"/>
        <v>676352.07692307688</v>
      </c>
      <c r="AI634" s="87">
        <f t="shared" si="606"/>
        <v>2.066772655007949E-2</v>
      </c>
      <c r="AJ634" s="313"/>
      <c r="AK634" s="112">
        <v>2</v>
      </c>
      <c r="AL634" s="175" t="s">
        <v>384</v>
      </c>
      <c r="AM634" s="176" t="s">
        <v>385</v>
      </c>
      <c r="AN634" s="83">
        <v>4387269</v>
      </c>
      <c r="AO634" s="85">
        <v>8</v>
      </c>
      <c r="AP634" s="86">
        <f t="shared" si="562"/>
        <v>548408.625</v>
      </c>
      <c r="AQ634" s="87">
        <f t="shared" si="607"/>
        <v>1.4732965009208104E-2</v>
      </c>
      <c r="AR634" s="313"/>
      <c r="AS634" s="112">
        <v>2</v>
      </c>
      <c r="AT634" s="175" t="s">
        <v>352</v>
      </c>
      <c r="AU634" s="176" t="s">
        <v>353</v>
      </c>
      <c r="AV634" s="83">
        <v>15804190</v>
      </c>
      <c r="AW634" s="85">
        <v>39</v>
      </c>
      <c r="AX634" s="86">
        <f t="shared" si="563"/>
        <v>405235.641025641</v>
      </c>
      <c r="AY634" s="87">
        <f t="shared" si="608"/>
        <v>8.5714285714285715E-2</v>
      </c>
      <c r="AZ634" s="313"/>
      <c r="BA634" s="112">
        <v>2</v>
      </c>
      <c r="BB634" s="175" t="s">
        <v>426</v>
      </c>
      <c r="BC634" s="176" t="s">
        <v>427</v>
      </c>
      <c r="BD634" s="83">
        <v>16335048</v>
      </c>
      <c r="BE634" s="85">
        <v>6</v>
      </c>
      <c r="BF634" s="86">
        <f t="shared" si="564"/>
        <v>2722508</v>
      </c>
      <c r="BG634" s="87">
        <f t="shared" si="609"/>
        <v>1.0771992818671455E-2</v>
      </c>
      <c r="BH634" s="313"/>
      <c r="BI634" s="112">
        <v>2</v>
      </c>
      <c r="BJ634" s="175" t="s">
        <v>426</v>
      </c>
      <c r="BK634" s="176" t="s">
        <v>427</v>
      </c>
      <c r="BL634" s="83">
        <v>7133767</v>
      </c>
      <c r="BM634" s="85">
        <v>5</v>
      </c>
      <c r="BN634" s="86">
        <f t="shared" si="565"/>
        <v>1426753.4</v>
      </c>
      <c r="BO634" s="87">
        <f t="shared" si="610"/>
        <v>1.2285012285012284E-2</v>
      </c>
      <c r="BP634" s="313"/>
      <c r="BQ634" s="112">
        <v>2</v>
      </c>
      <c r="BR634" s="175" t="s">
        <v>426</v>
      </c>
      <c r="BS634" s="176" t="s">
        <v>427</v>
      </c>
      <c r="BT634" s="83">
        <v>32834005</v>
      </c>
      <c r="BU634" s="85">
        <v>43</v>
      </c>
      <c r="BV634" s="86">
        <f t="shared" si="566"/>
        <v>763581.51162790693</v>
      </c>
      <c r="BW634" s="87">
        <f t="shared" si="611"/>
        <v>3.7062575418031372E-3</v>
      </c>
    </row>
    <row r="635" spans="2:75" ht="13.5" customHeight="1">
      <c r="B635" s="304"/>
      <c r="C635" s="318"/>
      <c r="D635" s="301"/>
      <c r="E635" s="80">
        <v>3</v>
      </c>
      <c r="F635" s="175" t="s">
        <v>406</v>
      </c>
      <c r="G635" s="176" t="s">
        <v>407</v>
      </c>
      <c r="H635" s="83">
        <v>16387626</v>
      </c>
      <c r="I635" s="85">
        <v>48</v>
      </c>
      <c r="J635" s="86">
        <f t="shared" si="558"/>
        <v>341408.875</v>
      </c>
      <c r="K635" s="87">
        <f t="shared" si="603"/>
        <v>6.301693580149665E-3</v>
      </c>
      <c r="L635" s="313"/>
      <c r="M635" s="112">
        <v>3</v>
      </c>
      <c r="N635" s="175" t="s">
        <v>352</v>
      </c>
      <c r="O635" s="176" t="s">
        <v>353</v>
      </c>
      <c r="P635" s="83">
        <v>17344926</v>
      </c>
      <c r="Q635" s="85">
        <v>95</v>
      </c>
      <c r="R635" s="86">
        <f t="shared" si="559"/>
        <v>182578.16842105263</v>
      </c>
      <c r="S635" s="87">
        <f t="shared" si="604"/>
        <v>0.10405257393209201</v>
      </c>
      <c r="T635" s="313"/>
      <c r="U635" s="112">
        <v>3</v>
      </c>
      <c r="V635" s="175" t="s">
        <v>374</v>
      </c>
      <c r="W635" s="176" t="s">
        <v>375</v>
      </c>
      <c r="X635" s="83">
        <v>5997667</v>
      </c>
      <c r="Y635" s="85">
        <v>17</v>
      </c>
      <c r="Z635" s="86">
        <f t="shared" si="560"/>
        <v>352803.9411764706</v>
      </c>
      <c r="AA635" s="87">
        <f t="shared" si="605"/>
        <v>3.5343035343035345E-2</v>
      </c>
      <c r="AB635" s="313"/>
      <c r="AC635" s="112">
        <v>3</v>
      </c>
      <c r="AD635" s="175" t="s">
        <v>356</v>
      </c>
      <c r="AE635" s="176" t="s">
        <v>357</v>
      </c>
      <c r="AF635" s="83">
        <v>45102737</v>
      </c>
      <c r="AG635" s="85">
        <v>164</v>
      </c>
      <c r="AH635" s="86">
        <f t="shared" si="561"/>
        <v>275016.68902439025</v>
      </c>
      <c r="AI635" s="87">
        <f t="shared" si="606"/>
        <v>0.26073131955484896</v>
      </c>
      <c r="AJ635" s="313"/>
      <c r="AK635" s="112">
        <v>3</v>
      </c>
      <c r="AL635" s="175" t="s">
        <v>344</v>
      </c>
      <c r="AM635" s="176" t="s">
        <v>345</v>
      </c>
      <c r="AN635" s="83">
        <v>57644589</v>
      </c>
      <c r="AO635" s="85">
        <v>106</v>
      </c>
      <c r="AP635" s="86">
        <f t="shared" si="562"/>
        <v>543816.8773584906</v>
      </c>
      <c r="AQ635" s="87">
        <f t="shared" si="607"/>
        <v>0.19521178637200737</v>
      </c>
      <c r="AR635" s="313"/>
      <c r="AS635" s="112">
        <v>3</v>
      </c>
      <c r="AT635" s="175" t="s">
        <v>460</v>
      </c>
      <c r="AU635" s="176" t="s">
        <v>461</v>
      </c>
      <c r="AV635" s="83">
        <v>3811682</v>
      </c>
      <c r="AW635" s="85">
        <v>10</v>
      </c>
      <c r="AX635" s="86">
        <f t="shared" si="563"/>
        <v>381168.2</v>
      </c>
      <c r="AY635" s="87">
        <f t="shared" si="608"/>
        <v>2.197802197802198E-2</v>
      </c>
      <c r="AZ635" s="313"/>
      <c r="BA635" s="112">
        <v>3</v>
      </c>
      <c r="BB635" s="175" t="s">
        <v>356</v>
      </c>
      <c r="BC635" s="176" t="s">
        <v>357</v>
      </c>
      <c r="BD635" s="83">
        <v>108752357</v>
      </c>
      <c r="BE635" s="85">
        <v>169</v>
      </c>
      <c r="BF635" s="86">
        <f t="shared" si="564"/>
        <v>643505.07100591715</v>
      </c>
      <c r="BG635" s="87">
        <f t="shared" si="609"/>
        <v>0.30341113105924594</v>
      </c>
      <c r="BH635" s="313"/>
      <c r="BI635" s="112">
        <v>3</v>
      </c>
      <c r="BJ635" s="175" t="s">
        <v>406</v>
      </c>
      <c r="BK635" s="176" t="s">
        <v>407</v>
      </c>
      <c r="BL635" s="83">
        <v>23099057</v>
      </c>
      <c r="BM635" s="85">
        <v>24</v>
      </c>
      <c r="BN635" s="86">
        <f t="shared" si="565"/>
        <v>962460.70833333337</v>
      </c>
      <c r="BO635" s="87">
        <f t="shared" si="610"/>
        <v>5.896805896805897E-2</v>
      </c>
      <c r="BP635" s="313"/>
      <c r="BQ635" s="112">
        <v>3</v>
      </c>
      <c r="BR635" s="175" t="s">
        <v>384</v>
      </c>
      <c r="BS635" s="176" t="s">
        <v>385</v>
      </c>
      <c r="BT635" s="83">
        <v>82093221</v>
      </c>
      <c r="BU635" s="85">
        <v>171</v>
      </c>
      <c r="BV635" s="86">
        <f t="shared" si="566"/>
        <v>480077.31578947371</v>
      </c>
      <c r="BW635" s="87">
        <f t="shared" si="611"/>
        <v>1.4738838131356662E-2</v>
      </c>
    </row>
    <row r="636" spans="2:75" ht="13.5" customHeight="1">
      <c r="B636" s="304"/>
      <c r="C636" s="318"/>
      <c r="D636" s="301"/>
      <c r="E636" s="80">
        <v>4</v>
      </c>
      <c r="F636" s="102" t="s">
        <v>382</v>
      </c>
      <c r="G636" s="176" t="s">
        <v>383</v>
      </c>
      <c r="H636" s="83">
        <v>5721628</v>
      </c>
      <c r="I636" s="85">
        <v>24</v>
      </c>
      <c r="J636" s="86">
        <f t="shared" si="558"/>
        <v>238401.16666666666</v>
      </c>
      <c r="K636" s="87">
        <f t="shared" si="603"/>
        <v>3.1508467900748325E-3</v>
      </c>
      <c r="L636" s="313"/>
      <c r="M636" s="112">
        <v>4</v>
      </c>
      <c r="N636" s="102" t="s">
        <v>406</v>
      </c>
      <c r="O636" s="176" t="s">
        <v>407</v>
      </c>
      <c r="P636" s="83">
        <v>4498843</v>
      </c>
      <c r="Q636" s="85">
        <v>26</v>
      </c>
      <c r="R636" s="86">
        <f t="shared" si="559"/>
        <v>173032.42307692306</v>
      </c>
      <c r="S636" s="87">
        <f t="shared" si="604"/>
        <v>2.8477546549835708E-2</v>
      </c>
      <c r="T636" s="313"/>
      <c r="U636" s="112">
        <v>4</v>
      </c>
      <c r="V636" s="102" t="s">
        <v>382</v>
      </c>
      <c r="W636" s="176" t="s">
        <v>383</v>
      </c>
      <c r="X636" s="83">
        <v>1970407</v>
      </c>
      <c r="Y636" s="85">
        <v>6</v>
      </c>
      <c r="Z636" s="86">
        <f t="shared" si="560"/>
        <v>328401.16666666669</v>
      </c>
      <c r="AA636" s="87">
        <f t="shared" si="605"/>
        <v>1.2474012474012475E-2</v>
      </c>
      <c r="AB636" s="313"/>
      <c r="AC636" s="112">
        <v>4</v>
      </c>
      <c r="AD636" s="102" t="s">
        <v>338</v>
      </c>
      <c r="AE636" s="176" t="s">
        <v>339</v>
      </c>
      <c r="AF636" s="83">
        <v>44231453</v>
      </c>
      <c r="AG636" s="85">
        <v>167</v>
      </c>
      <c r="AH636" s="86">
        <f t="shared" si="561"/>
        <v>264859</v>
      </c>
      <c r="AI636" s="87">
        <f t="shared" si="606"/>
        <v>0.26550079491255962</v>
      </c>
      <c r="AJ636" s="313"/>
      <c r="AK636" s="112">
        <v>4</v>
      </c>
      <c r="AL636" s="102" t="s">
        <v>406</v>
      </c>
      <c r="AM636" s="176" t="s">
        <v>407</v>
      </c>
      <c r="AN636" s="83">
        <v>10185503</v>
      </c>
      <c r="AO636" s="85">
        <v>23</v>
      </c>
      <c r="AP636" s="86">
        <f t="shared" si="562"/>
        <v>442847.95652173914</v>
      </c>
      <c r="AQ636" s="87">
        <f t="shared" si="607"/>
        <v>4.2357274401473299E-2</v>
      </c>
      <c r="AR636" s="313"/>
      <c r="AS636" s="112">
        <v>4</v>
      </c>
      <c r="AT636" s="102" t="s">
        <v>344</v>
      </c>
      <c r="AU636" s="176" t="s">
        <v>345</v>
      </c>
      <c r="AV636" s="83">
        <v>26023300</v>
      </c>
      <c r="AW636" s="85">
        <v>72</v>
      </c>
      <c r="AX636" s="86">
        <f t="shared" si="563"/>
        <v>361434.72222222225</v>
      </c>
      <c r="AY636" s="87">
        <f t="shared" si="608"/>
        <v>0.15824175824175823</v>
      </c>
      <c r="AZ636" s="313"/>
      <c r="BA636" s="112">
        <v>4</v>
      </c>
      <c r="BB636" s="102" t="s">
        <v>344</v>
      </c>
      <c r="BC636" s="176" t="s">
        <v>345</v>
      </c>
      <c r="BD636" s="83">
        <v>39850769</v>
      </c>
      <c r="BE636" s="85">
        <v>99</v>
      </c>
      <c r="BF636" s="86">
        <f t="shared" si="564"/>
        <v>402533.02020202018</v>
      </c>
      <c r="BG636" s="87">
        <f t="shared" si="609"/>
        <v>0.17773788150807898</v>
      </c>
      <c r="BH636" s="313"/>
      <c r="BI636" s="112">
        <v>4</v>
      </c>
      <c r="BJ636" s="102" t="s">
        <v>382</v>
      </c>
      <c r="BK636" s="176" t="s">
        <v>383</v>
      </c>
      <c r="BL636" s="83">
        <v>1613429</v>
      </c>
      <c r="BM636" s="85">
        <v>2</v>
      </c>
      <c r="BN636" s="86">
        <f t="shared" si="565"/>
        <v>806714.5</v>
      </c>
      <c r="BO636" s="87">
        <f t="shared" si="610"/>
        <v>4.9140049140049139E-3</v>
      </c>
      <c r="BP636" s="313"/>
      <c r="BQ636" s="112">
        <v>4</v>
      </c>
      <c r="BR636" s="102" t="s">
        <v>406</v>
      </c>
      <c r="BS636" s="176" t="s">
        <v>407</v>
      </c>
      <c r="BT636" s="83">
        <v>80482731</v>
      </c>
      <c r="BU636" s="85">
        <v>213</v>
      </c>
      <c r="BV636" s="86">
        <f t="shared" si="566"/>
        <v>377853.19718309859</v>
      </c>
      <c r="BW636" s="87">
        <f t="shared" si="611"/>
        <v>1.8358903637303914E-2</v>
      </c>
    </row>
    <row r="637" spans="2:75" ht="13.5" customHeight="1">
      <c r="B637" s="304"/>
      <c r="C637" s="318"/>
      <c r="D637" s="301"/>
      <c r="E637" s="80">
        <v>5</v>
      </c>
      <c r="F637" s="102" t="s">
        <v>374</v>
      </c>
      <c r="G637" s="176" t="s">
        <v>375</v>
      </c>
      <c r="H637" s="83">
        <v>31183836</v>
      </c>
      <c r="I637" s="85">
        <v>171</v>
      </c>
      <c r="J637" s="86">
        <f t="shared" si="558"/>
        <v>182361.61403508772</v>
      </c>
      <c r="K637" s="87">
        <f t="shared" si="603"/>
        <v>2.2449783379283182E-2</v>
      </c>
      <c r="L637" s="313"/>
      <c r="M637" s="112">
        <v>5</v>
      </c>
      <c r="N637" s="102" t="s">
        <v>460</v>
      </c>
      <c r="O637" s="176" t="s">
        <v>461</v>
      </c>
      <c r="P637" s="83">
        <v>805041</v>
      </c>
      <c r="Q637" s="85">
        <v>5</v>
      </c>
      <c r="R637" s="86">
        <f t="shared" si="559"/>
        <v>161008.20000000001</v>
      </c>
      <c r="S637" s="87">
        <f t="shared" si="604"/>
        <v>5.4764512595837896E-3</v>
      </c>
      <c r="T637" s="313"/>
      <c r="U637" s="112">
        <v>5</v>
      </c>
      <c r="V637" s="102" t="s">
        <v>406</v>
      </c>
      <c r="W637" s="176" t="s">
        <v>407</v>
      </c>
      <c r="X637" s="83">
        <v>3411759</v>
      </c>
      <c r="Y637" s="85">
        <v>14</v>
      </c>
      <c r="Z637" s="86">
        <f t="shared" si="560"/>
        <v>243697.07142857142</v>
      </c>
      <c r="AA637" s="87">
        <f t="shared" si="605"/>
        <v>2.9106029106029108E-2</v>
      </c>
      <c r="AB637" s="313"/>
      <c r="AC637" s="112">
        <v>5</v>
      </c>
      <c r="AD637" s="102" t="s">
        <v>432</v>
      </c>
      <c r="AE637" s="176" t="s">
        <v>433</v>
      </c>
      <c r="AF637" s="83">
        <v>1050632</v>
      </c>
      <c r="AG637" s="85">
        <v>4</v>
      </c>
      <c r="AH637" s="86">
        <f t="shared" si="561"/>
        <v>262658</v>
      </c>
      <c r="AI637" s="87">
        <f t="shared" si="606"/>
        <v>6.3593004769475362E-3</v>
      </c>
      <c r="AJ637" s="313"/>
      <c r="AK637" s="112">
        <v>5</v>
      </c>
      <c r="AL637" s="102" t="s">
        <v>352</v>
      </c>
      <c r="AM637" s="176" t="s">
        <v>353</v>
      </c>
      <c r="AN637" s="83">
        <v>15952731</v>
      </c>
      <c r="AO637" s="85">
        <v>50</v>
      </c>
      <c r="AP637" s="86">
        <f t="shared" si="562"/>
        <v>319054.62</v>
      </c>
      <c r="AQ637" s="87">
        <f t="shared" si="607"/>
        <v>9.2081031307550645E-2</v>
      </c>
      <c r="AR637" s="313"/>
      <c r="AS637" s="112">
        <v>5</v>
      </c>
      <c r="AT637" s="102" t="s">
        <v>366</v>
      </c>
      <c r="AU637" s="176" t="s">
        <v>367</v>
      </c>
      <c r="AV637" s="83">
        <v>41562933</v>
      </c>
      <c r="AW637" s="85">
        <v>121</v>
      </c>
      <c r="AX637" s="86">
        <f t="shared" si="563"/>
        <v>343495.31404958677</v>
      </c>
      <c r="AY637" s="87">
        <f t="shared" si="608"/>
        <v>0.26593406593406593</v>
      </c>
      <c r="AZ637" s="313"/>
      <c r="BA637" s="112">
        <v>5</v>
      </c>
      <c r="BB637" s="102" t="s">
        <v>406</v>
      </c>
      <c r="BC637" s="176" t="s">
        <v>407</v>
      </c>
      <c r="BD637" s="83">
        <v>13300954</v>
      </c>
      <c r="BE637" s="85">
        <v>35</v>
      </c>
      <c r="BF637" s="86">
        <f t="shared" si="564"/>
        <v>380027.25714285712</v>
      </c>
      <c r="BG637" s="87">
        <f t="shared" si="609"/>
        <v>6.283662477558348E-2</v>
      </c>
      <c r="BH637" s="313"/>
      <c r="BI637" s="112">
        <v>5</v>
      </c>
      <c r="BJ637" s="102" t="s">
        <v>472</v>
      </c>
      <c r="BK637" s="176" t="s">
        <v>473</v>
      </c>
      <c r="BL637" s="83">
        <v>1397361</v>
      </c>
      <c r="BM637" s="85">
        <v>2</v>
      </c>
      <c r="BN637" s="86">
        <f t="shared" si="565"/>
        <v>698680.5</v>
      </c>
      <c r="BO637" s="87">
        <f t="shared" si="610"/>
        <v>4.9140049140049139E-3</v>
      </c>
      <c r="BP637" s="313"/>
      <c r="BQ637" s="112">
        <v>5</v>
      </c>
      <c r="BR637" s="102" t="s">
        <v>344</v>
      </c>
      <c r="BS637" s="176" t="s">
        <v>345</v>
      </c>
      <c r="BT637" s="83">
        <v>435091002</v>
      </c>
      <c r="BU637" s="85">
        <v>1513</v>
      </c>
      <c r="BV637" s="86">
        <f t="shared" si="566"/>
        <v>287568.40846001322</v>
      </c>
      <c r="BW637" s="87">
        <f t="shared" si="611"/>
        <v>0.1304085502499569</v>
      </c>
    </row>
    <row r="638" spans="2:75" ht="13.5" customHeight="1">
      <c r="B638" s="304"/>
      <c r="C638" s="318"/>
      <c r="D638" s="301"/>
      <c r="E638" s="80">
        <v>6</v>
      </c>
      <c r="F638" s="175" t="s">
        <v>344</v>
      </c>
      <c r="G638" s="176" t="s">
        <v>345</v>
      </c>
      <c r="H638" s="83">
        <v>150860324</v>
      </c>
      <c r="I638" s="85">
        <v>838</v>
      </c>
      <c r="J638" s="86">
        <f t="shared" si="558"/>
        <v>180024.25298329355</v>
      </c>
      <c r="K638" s="87">
        <f t="shared" si="603"/>
        <v>0.11001706708677957</v>
      </c>
      <c r="L638" s="313"/>
      <c r="M638" s="112">
        <v>6</v>
      </c>
      <c r="N638" s="175" t="s">
        <v>374</v>
      </c>
      <c r="O638" s="176" t="s">
        <v>375</v>
      </c>
      <c r="P638" s="83">
        <v>4370585</v>
      </c>
      <c r="Q638" s="85">
        <v>29</v>
      </c>
      <c r="R638" s="86">
        <f t="shared" si="559"/>
        <v>150709.8275862069</v>
      </c>
      <c r="S638" s="87">
        <f t="shared" si="604"/>
        <v>3.1763417305585982E-2</v>
      </c>
      <c r="T638" s="313"/>
      <c r="U638" s="112">
        <v>6</v>
      </c>
      <c r="V638" s="175" t="s">
        <v>418</v>
      </c>
      <c r="W638" s="176" t="s">
        <v>419</v>
      </c>
      <c r="X638" s="83">
        <v>2609536</v>
      </c>
      <c r="Y638" s="85">
        <v>11</v>
      </c>
      <c r="Z638" s="86">
        <f t="shared" si="560"/>
        <v>237230.54545454544</v>
      </c>
      <c r="AA638" s="87">
        <f t="shared" si="605"/>
        <v>2.286902286902287E-2</v>
      </c>
      <c r="AB638" s="313"/>
      <c r="AC638" s="112">
        <v>6</v>
      </c>
      <c r="AD638" s="175" t="s">
        <v>418</v>
      </c>
      <c r="AE638" s="176" t="s">
        <v>419</v>
      </c>
      <c r="AF638" s="83">
        <v>13620965</v>
      </c>
      <c r="AG638" s="85">
        <v>62</v>
      </c>
      <c r="AH638" s="86">
        <f t="shared" si="561"/>
        <v>219692.98387096773</v>
      </c>
      <c r="AI638" s="87">
        <f t="shared" si="606"/>
        <v>9.8569157392686804E-2</v>
      </c>
      <c r="AJ638" s="313"/>
      <c r="AK638" s="112">
        <v>6</v>
      </c>
      <c r="AL638" s="175" t="s">
        <v>356</v>
      </c>
      <c r="AM638" s="176" t="s">
        <v>357</v>
      </c>
      <c r="AN638" s="83">
        <v>56212881</v>
      </c>
      <c r="AO638" s="85">
        <v>187</v>
      </c>
      <c r="AP638" s="86">
        <f t="shared" si="562"/>
        <v>300603.64171122992</v>
      </c>
      <c r="AQ638" s="87">
        <f t="shared" si="607"/>
        <v>0.34438305709023942</v>
      </c>
      <c r="AR638" s="313"/>
      <c r="AS638" s="112">
        <v>6</v>
      </c>
      <c r="AT638" s="175" t="s">
        <v>406</v>
      </c>
      <c r="AU638" s="176" t="s">
        <v>407</v>
      </c>
      <c r="AV638" s="83">
        <v>6983265</v>
      </c>
      <c r="AW638" s="85">
        <v>22</v>
      </c>
      <c r="AX638" s="86">
        <f t="shared" si="563"/>
        <v>317421.13636363635</v>
      </c>
      <c r="AY638" s="87">
        <f t="shared" si="608"/>
        <v>4.8351648351648353E-2</v>
      </c>
      <c r="AZ638" s="313"/>
      <c r="BA638" s="112">
        <v>6</v>
      </c>
      <c r="BB638" s="175" t="s">
        <v>506</v>
      </c>
      <c r="BC638" s="176" t="s">
        <v>507</v>
      </c>
      <c r="BD638" s="83">
        <v>376429</v>
      </c>
      <c r="BE638" s="85">
        <v>1</v>
      </c>
      <c r="BF638" s="86">
        <f t="shared" si="564"/>
        <v>376429</v>
      </c>
      <c r="BG638" s="87">
        <f t="shared" si="609"/>
        <v>1.7953321364452424E-3</v>
      </c>
      <c r="BH638" s="313"/>
      <c r="BI638" s="112">
        <v>6</v>
      </c>
      <c r="BJ638" s="175" t="s">
        <v>362</v>
      </c>
      <c r="BK638" s="176" t="s">
        <v>363</v>
      </c>
      <c r="BL638" s="83">
        <v>110870910</v>
      </c>
      <c r="BM638" s="85">
        <v>182</v>
      </c>
      <c r="BN638" s="86">
        <f t="shared" si="565"/>
        <v>609180.82417582418</v>
      </c>
      <c r="BO638" s="87">
        <f t="shared" si="610"/>
        <v>0.44717444717444715</v>
      </c>
      <c r="BP638" s="313"/>
      <c r="BQ638" s="112">
        <v>6</v>
      </c>
      <c r="BR638" s="175" t="s">
        <v>356</v>
      </c>
      <c r="BS638" s="176" t="s">
        <v>357</v>
      </c>
      <c r="BT638" s="83">
        <v>440240101</v>
      </c>
      <c r="BU638" s="85">
        <v>1815</v>
      </c>
      <c r="BV638" s="86">
        <f t="shared" si="566"/>
        <v>242556.52947658402</v>
      </c>
      <c r="BW638" s="87">
        <f t="shared" si="611"/>
        <v>0.15643854507843474</v>
      </c>
    </row>
    <row r="639" spans="2:75" ht="13.5" customHeight="1">
      <c r="B639" s="304"/>
      <c r="C639" s="318"/>
      <c r="D639" s="301"/>
      <c r="E639" s="80">
        <v>7</v>
      </c>
      <c r="F639" s="102" t="s">
        <v>458</v>
      </c>
      <c r="G639" s="176" t="s">
        <v>459</v>
      </c>
      <c r="H639" s="83">
        <v>2035707</v>
      </c>
      <c r="I639" s="85">
        <v>12</v>
      </c>
      <c r="J639" s="86">
        <f t="shared" si="558"/>
        <v>169642.25</v>
      </c>
      <c r="K639" s="87">
        <f t="shared" si="603"/>
        <v>1.5754233950374162E-3</v>
      </c>
      <c r="L639" s="313"/>
      <c r="M639" s="112">
        <v>7</v>
      </c>
      <c r="N639" s="102" t="s">
        <v>356</v>
      </c>
      <c r="O639" s="176" t="s">
        <v>357</v>
      </c>
      <c r="P639" s="83">
        <v>31860997</v>
      </c>
      <c r="Q639" s="85">
        <v>212</v>
      </c>
      <c r="R639" s="86">
        <f t="shared" si="559"/>
        <v>150287.72169811319</v>
      </c>
      <c r="S639" s="87">
        <f t="shared" si="604"/>
        <v>0.23220153340635269</v>
      </c>
      <c r="T639" s="313"/>
      <c r="U639" s="112">
        <v>7</v>
      </c>
      <c r="V639" s="102" t="s">
        <v>356</v>
      </c>
      <c r="W639" s="176" t="s">
        <v>357</v>
      </c>
      <c r="X639" s="83">
        <v>30940408</v>
      </c>
      <c r="Y639" s="85">
        <v>138</v>
      </c>
      <c r="Z639" s="86">
        <f t="shared" si="560"/>
        <v>224205.85507246378</v>
      </c>
      <c r="AA639" s="87">
        <f t="shared" si="605"/>
        <v>0.28690228690228692</v>
      </c>
      <c r="AB639" s="313"/>
      <c r="AC639" s="112">
        <v>7</v>
      </c>
      <c r="AD639" s="102" t="s">
        <v>344</v>
      </c>
      <c r="AE639" s="176" t="s">
        <v>345</v>
      </c>
      <c r="AF639" s="83">
        <v>19806819</v>
      </c>
      <c r="AG639" s="85">
        <v>97</v>
      </c>
      <c r="AH639" s="86">
        <f t="shared" si="561"/>
        <v>204194.01030927835</v>
      </c>
      <c r="AI639" s="87">
        <f t="shared" si="606"/>
        <v>0.15421303656597773</v>
      </c>
      <c r="AJ639" s="313"/>
      <c r="AK639" s="112">
        <v>7</v>
      </c>
      <c r="AL639" s="102" t="s">
        <v>392</v>
      </c>
      <c r="AM639" s="176" t="s">
        <v>393</v>
      </c>
      <c r="AN639" s="83">
        <v>8640843</v>
      </c>
      <c r="AO639" s="85">
        <v>30</v>
      </c>
      <c r="AP639" s="86">
        <f t="shared" si="562"/>
        <v>288028.09999999998</v>
      </c>
      <c r="AQ639" s="87">
        <f t="shared" si="607"/>
        <v>5.5248618784530384E-2</v>
      </c>
      <c r="AR639" s="313"/>
      <c r="AS639" s="112">
        <v>7</v>
      </c>
      <c r="AT639" s="102" t="s">
        <v>362</v>
      </c>
      <c r="AU639" s="176" t="s">
        <v>363</v>
      </c>
      <c r="AV639" s="83">
        <v>54031495</v>
      </c>
      <c r="AW639" s="85">
        <v>182</v>
      </c>
      <c r="AX639" s="86">
        <f t="shared" si="563"/>
        <v>296876.34615384613</v>
      </c>
      <c r="AY639" s="87">
        <f t="shared" si="608"/>
        <v>0.4</v>
      </c>
      <c r="AZ639" s="313"/>
      <c r="BA639" s="112">
        <v>7</v>
      </c>
      <c r="BB639" s="102" t="s">
        <v>366</v>
      </c>
      <c r="BC639" s="176" t="s">
        <v>367</v>
      </c>
      <c r="BD639" s="83">
        <v>55089183</v>
      </c>
      <c r="BE639" s="85">
        <v>155</v>
      </c>
      <c r="BF639" s="86">
        <f t="shared" si="564"/>
        <v>355414.08387096773</v>
      </c>
      <c r="BG639" s="87">
        <f t="shared" si="609"/>
        <v>0.27827648114901254</v>
      </c>
      <c r="BH639" s="313"/>
      <c r="BI639" s="112">
        <v>7</v>
      </c>
      <c r="BJ639" s="102" t="s">
        <v>404</v>
      </c>
      <c r="BK639" s="176" t="s">
        <v>405</v>
      </c>
      <c r="BL639" s="83">
        <v>23345570</v>
      </c>
      <c r="BM639" s="85">
        <v>39</v>
      </c>
      <c r="BN639" s="86">
        <f t="shared" si="565"/>
        <v>598604.358974359</v>
      </c>
      <c r="BO639" s="87">
        <f t="shared" si="610"/>
        <v>9.5823095823095825E-2</v>
      </c>
      <c r="BP639" s="313"/>
      <c r="BQ639" s="112">
        <v>7</v>
      </c>
      <c r="BR639" s="102" t="s">
        <v>460</v>
      </c>
      <c r="BS639" s="176" t="s">
        <v>461</v>
      </c>
      <c r="BT639" s="83">
        <v>15385154</v>
      </c>
      <c r="BU639" s="85">
        <v>81</v>
      </c>
      <c r="BV639" s="86">
        <f t="shared" si="566"/>
        <v>189940.17283950618</v>
      </c>
      <c r="BW639" s="87">
        <f t="shared" si="611"/>
        <v>6.98155490432684E-3</v>
      </c>
    </row>
    <row r="640" spans="2:75" ht="13.5" customHeight="1">
      <c r="B640" s="304"/>
      <c r="C640" s="318"/>
      <c r="D640" s="301"/>
      <c r="E640" s="80">
        <v>8</v>
      </c>
      <c r="F640" s="175" t="s">
        <v>400</v>
      </c>
      <c r="G640" s="176" t="s">
        <v>401</v>
      </c>
      <c r="H640" s="83">
        <v>38304182</v>
      </c>
      <c r="I640" s="85">
        <v>245</v>
      </c>
      <c r="J640" s="86">
        <f t="shared" si="558"/>
        <v>156343.6</v>
      </c>
      <c r="K640" s="87">
        <f t="shared" si="603"/>
        <v>3.2164894315347248E-2</v>
      </c>
      <c r="L640" s="313"/>
      <c r="M640" s="112">
        <v>8</v>
      </c>
      <c r="N640" s="175" t="s">
        <v>338</v>
      </c>
      <c r="O640" s="176" t="s">
        <v>339</v>
      </c>
      <c r="P640" s="83">
        <v>36210348</v>
      </c>
      <c r="Q640" s="85">
        <v>263</v>
      </c>
      <c r="R640" s="86">
        <f t="shared" si="559"/>
        <v>137681.93155893535</v>
      </c>
      <c r="S640" s="87">
        <f t="shared" si="604"/>
        <v>0.28806133625410735</v>
      </c>
      <c r="T640" s="313"/>
      <c r="U640" s="112">
        <v>8</v>
      </c>
      <c r="V640" s="175" t="s">
        <v>338</v>
      </c>
      <c r="W640" s="176" t="s">
        <v>339</v>
      </c>
      <c r="X640" s="83">
        <v>30697428</v>
      </c>
      <c r="Y640" s="85">
        <v>146</v>
      </c>
      <c r="Z640" s="86">
        <f t="shared" si="560"/>
        <v>210256.35616438356</v>
      </c>
      <c r="AA640" s="87">
        <f t="shared" si="605"/>
        <v>0.30353430353430355</v>
      </c>
      <c r="AB640" s="313"/>
      <c r="AC640" s="112">
        <v>8</v>
      </c>
      <c r="AD640" s="175" t="s">
        <v>362</v>
      </c>
      <c r="AE640" s="176" t="s">
        <v>363</v>
      </c>
      <c r="AF640" s="83">
        <v>44598376</v>
      </c>
      <c r="AG640" s="85">
        <v>239</v>
      </c>
      <c r="AH640" s="86">
        <f t="shared" si="561"/>
        <v>186604.08368200838</v>
      </c>
      <c r="AI640" s="87">
        <f t="shared" si="606"/>
        <v>0.37996820349761529</v>
      </c>
      <c r="AJ640" s="313"/>
      <c r="AK640" s="112">
        <v>8</v>
      </c>
      <c r="AL640" s="175" t="s">
        <v>336</v>
      </c>
      <c r="AM640" s="176" t="s">
        <v>337</v>
      </c>
      <c r="AN640" s="83">
        <v>79780255</v>
      </c>
      <c r="AO640" s="85">
        <v>368</v>
      </c>
      <c r="AP640" s="86">
        <f t="shared" si="562"/>
        <v>216794.17119565216</v>
      </c>
      <c r="AQ640" s="87">
        <f t="shared" si="607"/>
        <v>0.67771639042357279</v>
      </c>
      <c r="AR640" s="313"/>
      <c r="AS640" s="112">
        <v>8</v>
      </c>
      <c r="AT640" s="175" t="s">
        <v>338</v>
      </c>
      <c r="AU640" s="176" t="s">
        <v>339</v>
      </c>
      <c r="AV640" s="83">
        <v>32525156</v>
      </c>
      <c r="AW640" s="85">
        <v>123</v>
      </c>
      <c r="AX640" s="86">
        <f t="shared" si="563"/>
        <v>264432.16260162601</v>
      </c>
      <c r="AY640" s="87">
        <f t="shared" si="608"/>
        <v>0.27032967032967031</v>
      </c>
      <c r="AZ640" s="313"/>
      <c r="BA640" s="112">
        <v>8</v>
      </c>
      <c r="BB640" s="175" t="s">
        <v>362</v>
      </c>
      <c r="BC640" s="176" t="s">
        <v>363</v>
      </c>
      <c r="BD640" s="83">
        <v>82670147</v>
      </c>
      <c r="BE640" s="85">
        <v>248</v>
      </c>
      <c r="BF640" s="86">
        <f t="shared" si="564"/>
        <v>333347.36693548388</v>
      </c>
      <c r="BG640" s="87">
        <f t="shared" si="609"/>
        <v>0.44524236983842008</v>
      </c>
      <c r="BH640" s="313"/>
      <c r="BI640" s="112">
        <v>8</v>
      </c>
      <c r="BJ640" s="175" t="s">
        <v>470</v>
      </c>
      <c r="BK640" s="176" t="s">
        <v>471</v>
      </c>
      <c r="BL640" s="83">
        <v>539044</v>
      </c>
      <c r="BM640" s="85">
        <v>1</v>
      </c>
      <c r="BN640" s="86">
        <f t="shared" si="565"/>
        <v>539044</v>
      </c>
      <c r="BO640" s="87">
        <f t="shared" si="610"/>
        <v>2.4570024570024569E-3</v>
      </c>
      <c r="BP640" s="313"/>
      <c r="BQ640" s="112">
        <v>8</v>
      </c>
      <c r="BR640" s="175" t="s">
        <v>352</v>
      </c>
      <c r="BS640" s="176" t="s">
        <v>353</v>
      </c>
      <c r="BT640" s="83">
        <v>185789606</v>
      </c>
      <c r="BU640" s="85">
        <v>1011</v>
      </c>
      <c r="BV640" s="86">
        <f t="shared" si="566"/>
        <v>183768.15628090999</v>
      </c>
      <c r="BW640" s="87">
        <f t="shared" si="611"/>
        <v>8.7140148250301669E-2</v>
      </c>
    </row>
    <row r="641" spans="2:75" ht="13.5" customHeight="1">
      <c r="B641" s="304"/>
      <c r="C641" s="318"/>
      <c r="D641" s="301"/>
      <c r="E641" s="80">
        <v>9</v>
      </c>
      <c r="F641" s="175" t="s">
        <v>352</v>
      </c>
      <c r="G641" s="176" t="s">
        <v>353</v>
      </c>
      <c r="H641" s="83">
        <v>102465788</v>
      </c>
      <c r="I641" s="85">
        <v>658</v>
      </c>
      <c r="J641" s="86">
        <f t="shared" si="558"/>
        <v>155723.0820668693</v>
      </c>
      <c r="K641" s="87">
        <f t="shared" si="603"/>
        <v>8.6385716161218332E-2</v>
      </c>
      <c r="L641" s="313"/>
      <c r="M641" s="112">
        <v>9</v>
      </c>
      <c r="N641" s="175" t="s">
        <v>518</v>
      </c>
      <c r="O641" s="176" t="s">
        <v>519</v>
      </c>
      <c r="P641" s="83">
        <v>2426513</v>
      </c>
      <c r="Q641" s="85">
        <v>18</v>
      </c>
      <c r="R641" s="86">
        <f t="shared" si="559"/>
        <v>134806.27777777778</v>
      </c>
      <c r="S641" s="87">
        <f t="shared" si="604"/>
        <v>1.9715224534501644E-2</v>
      </c>
      <c r="T641" s="313"/>
      <c r="U641" s="112">
        <v>9</v>
      </c>
      <c r="V641" s="175" t="s">
        <v>352</v>
      </c>
      <c r="W641" s="176" t="s">
        <v>353</v>
      </c>
      <c r="X641" s="83">
        <v>7463803</v>
      </c>
      <c r="Y641" s="85">
        <v>44</v>
      </c>
      <c r="Z641" s="86">
        <f t="shared" si="560"/>
        <v>169631.88636363635</v>
      </c>
      <c r="AA641" s="87">
        <f t="shared" si="605"/>
        <v>9.1476091476091481E-2</v>
      </c>
      <c r="AB641" s="313"/>
      <c r="AC641" s="112">
        <v>9</v>
      </c>
      <c r="AD641" s="175" t="s">
        <v>336</v>
      </c>
      <c r="AE641" s="176" t="s">
        <v>337</v>
      </c>
      <c r="AF641" s="83">
        <v>63335089</v>
      </c>
      <c r="AG641" s="85">
        <v>396</v>
      </c>
      <c r="AH641" s="86">
        <f t="shared" si="561"/>
        <v>159937.09343434343</v>
      </c>
      <c r="AI641" s="87">
        <f t="shared" si="606"/>
        <v>0.62957074721780604</v>
      </c>
      <c r="AJ641" s="313"/>
      <c r="AK641" s="112">
        <v>9</v>
      </c>
      <c r="AL641" s="175" t="s">
        <v>432</v>
      </c>
      <c r="AM641" s="176" t="s">
        <v>433</v>
      </c>
      <c r="AN641" s="83">
        <v>1604298</v>
      </c>
      <c r="AO641" s="85">
        <v>8</v>
      </c>
      <c r="AP641" s="86">
        <f t="shared" si="562"/>
        <v>200537.25</v>
      </c>
      <c r="AQ641" s="87">
        <f t="shared" si="607"/>
        <v>1.4732965009208104E-2</v>
      </c>
      <c r="AR641" s="313"/>
      <c r="AS641" s="112">
        <v>9</v>
      </c>
      <c r="AT641" s="175" t="s">
        <v>364</v>
      </c>
      <c r="AU641" s="176" t="s">
        <v>365</v>
      </c>
      <c r="AV641" s="83">
        <v>46406230</v>
      </c>
      <c r="AW641" s="85">
        <v>228</v>
      </c>
      <c r="AX641" s="86">
        <f t="shared" si="563"/>
        <v>203536.09649122806</v>
      </c>
      <c r="AY641" s="87">
        <f t="shared" si="608"/>
        <v>0.50109890109890109</v>
      </c>
      <c r="AZ641" s="313"/>
      <c r="BA641" s="112">
        <v>9</v>
      </c>
      <c r="BB641" s="175" t="s">
        <v>338</v>
      </c>
      <c r="BC641" s="176" t="s">
        <v>339</v>
      </c>
      <c r="BD641" s="83">
        <v>42896267</v>
      </c>
      <c r="BE641" s="85">
        <v>132</v>
      </c>
      <c r="BF641" s="86">
        <f t="shared" si="564"/>
        <v>324971.71969696973</v>
      </c>
      <c r="BG641" s="87">
        <f t="shared" si="609"/>
        <v>0.23698384201077199</v>
      </c>
      <c r="BH641" s="313"/>
      <c r="BI641" s="112">
        <v>9</v>
      </c>
      <c r="BJ641" s="175" t="s">
        <v>344</v>
      </c>
      <c r="BK641" s="176" t="s">
        <v>345</v>
      </c>
      <c r="BL641" s="83">
        <v>33084166</v>
      </c>
      <c r="BM641" s="85">
        <v>66</v>
      </c>
      <c r="BN641" s="86">
        <f t="shared" si="565"/>
        <v>501275.24242424243</v>
      </c>
      <c r="BO641" s="87">
        <f t="shared" si="610"/>
        <v>0.16216216216216217</v>
      </c>
      <c r="BP641" s="313"/>
      <c r="BQ641" s="112">
        <v>9</v>
      </c>
      <c r="BR641" s="175" t="s">
        <v>338</v>
      </c>
      <c r="BS641" s="176" t="s">
        <v>339</v>
      </c>
      <c r="BT641" s="83">
        <v>536555189</v>
      </c>
      <c r="BU641" s="85">
        <v>3101</v>
      </c>
      <c r="BV641" s="86">
        <f t="shared" si="566"/>
        <v>173026.50403095776</v>
      </c>
      <c r="BW641" s="87">
        <f t="shared" si="611"/>
        <v>0.26728150318910532</v>
      </c>
    </row>
    <row r="642" spans="2:75" ht="13.5" customHeight="1">
      <c r="B642" s="304"/>
      <c r="C642" s="318"/>
      <c r="D642" s="301"/>
      <c r="E642" s="88">
        <v>10</v>
      </c>
      <c r="F642" s="177" t="s">
        <v>462</v>
      </c>
      <c r="G642" s="178" t="s">
        <v>463</v>
      </c>
      <c r="H642" s="91">
        <v>10842606</v>
      </c>
      <c r="I642" s="93">
        <v>72</v>
      </c>
      <c r="J642" s="94">
        <f t="shared" si="558"/>
        <v>150591.75</v>
      </c>
      <c r="K642" s="95">
        <f t="shared" si="603"/>
        <v>9.4525403702244975E-3</v>
      </c>
      <c r="L642" s="313"/>
      <c r="M642" s="113">
        <v>10</v>
      </c>
      <c r="N642" s="177" t="s">
        <v>336</v>
      </c>
      <c r="O642" s="178" t="s">
        <v>337</v>
      </c>
      <c r="P642" s="91">
        <v>74793947</v>
      </c>
      <c r="Q642" s="93">
        <v>578</v>
      </c>
      <c r="R642" s="94">
        <f t="shared" si="559"/>
        <v>129401.29238754325</v>
      </c>
      <c r="S642" s="95">
        <f t="shared" si="604"/>
        <v>0.63307776560788609</v>
      </c>
      <c r="T642" s="313"/>
      <c r="U642" s="113">
        <v>10</v>
      </c>
      <c r="V642" s="177" t="s">
        <v>430</v>
      </c>
      <c r="W642" s="178" t="s">
        <v>431</v>
      </c>
      <c r="X642" s="91">
        <v>785824</v>
      </c>
      <c r="Y642" s="93">
        <v>6</v>
      </c>
      <c r="Z642" s="94">
        <f t="shared" si="560"/>
        <v>130970.66666666667</v>
      </c>
      <c r="AA642" s="95">
        <f t="shared" si="605"/>
        <v>1.2474012474012475E-2</v>
      </c>
      <c r="AB642" s="313"/>
      <c r="AC642" s="113">
        <v>10</v>
      </c>
      <c r="AD642" s="177" t="s">
        <v>352</v>
      </c>
      <c r="AE642" s="178" t="s">
        <v>353</v>
      </c>
      <c r="AF642" s="91">
        <v>8911144</v>
      </c>
      <c r="AG642" s="93">
        <v>56</v>
      </c>
      <c r="AH642" s="94">
        <f t="shared" si="561"/>
        <v>159127.57142857142</v>
      </c>
      <c r="AI642" s="95">
        <f t="shared" si="606"/>
        <v>8.9030206677265494E-2</v>
      </c>
      <c r="AJ642" s="313"/>
      <c r="AK642" s="113">
        <v>10</v>
      </c>
      <c r="AL642" s="177" t="s">
        <v>442</v>
      </c>
      <c r="AM642" s="178" t="s">
        <v>443</v>
      </c>
      <c r="AN642" s="91">
        <v>10597643</v>
      </c>
      <c r="AO642" s="93">
        <v>58</v>
      </c>
      <c r="AP642" s="94">
        <f t="shared" si="562"/>
        <v>182717.9827586207</v>
      </c>
      <c r="AQ642" s="95">
        <f t="shared" si="607"/>
        <v>0.10681399631675875</v>
      </c>
      <c r="AR642" s="313"/>
      <c r="AS642" s="113">
        <v>10</v>
      </c>
      <c r="AT642" s="177" t="s">
        <v>402</v>
      </c>
      <c r="AU642" s="178" t="s">
        <v>403</v>
      </c>
      <c r="AV642" s="91">
        <v>7560290</v>
      </c>
      <c r="AW642" s="93">
        <v>38</v>
      </c>
      <c r="AX642" s="94">
        <f t="shared" si="563"/>
        <v>198955</v>
      </c>
      <c r="AY642" s="95">
        <f t="shared" si="608"/>
        <v>8.3516483516483511E-2</v>
      </c>
      <c r="AZ642" s="313"/>
      <c r="BA642" s="113">
        <v>10</v>
      </c>
      <c r="BB642" s="177" t="s">
        <v>460</v>
      </c>
      <c r="BC642" s="178" t="s">
        <v>461</v>
      </c>
      <c r="BD642" s="91">
        <v>5051124</v>
      </c>
      <c r="BE642" s="93">
        <v>16</v>
      </c>
      <c r="BF642" s="94">
        <f t="shared" si="564"/>
        <v>315695.25</v>
      </c>
      <c r="BG642" s="95">
        <f t="shared" si="609"/>
        <v>2.8725314183123879E-2</v>
      </c>
      <c r="BH642" s="313"/>
      <c r="BI642" s="113">
        <v>10</v>
      </c>
      <c r="BJ642" s="177" t="s">
        <v>356</v>
      </c>
      <c r="BK642" s="178" t="s">
        <v>357</v>
      </c>
      <c r="BL642" s="91">
        <v>46980356</v>
      </c>
      <c r="BM642" s="93">
        <v>95</v>
      </c>
      <c r="BN642" s="94">
        <f t="shared" si="565"/>
        <v>494530.06315789477</v>
      </c>
      <c r="BO642" s="95">
        <f t="shared" si="610"/>
        <v>0.2334152334152334</v>
      </c>
      <c r="BP642" s="313"/>
      <c r="BQ642" s="113">
        <v>10</v>
      </c>
      <c r="BR642" s="177" t="s">
        <v>374</v>
      </c>
      <c r="BS642" s="178" t="s">
        <v>375</v>
      </c>
      <c r="BT642" s="91">
        <v>46861497</v>
      </c>
      <c r="BU642" s="93">
        <v>272</v>
      </c>
      <c r="BV642" s="94">
        <f t="shared" si="566"/>
        <v>172284.91544117648</v>
      </c>
      <c r="BW642" s="95">
        <f t="shared" si="611"/>
        <v>2.344423375280124E-2</v>
      </c>
    </row>
    <row r="643" spans="2:75" s="173" customFormat="1" ht="13.5" customHeight="1">
      <c r="B643" s="266"/>
      <c r="C643" s="320"/>
      <c r="D643" s="302"/>
      <c r="E643" s="96" t="s">
        <v>164</v>
      </c>
      <c r="F643" s="97"/>
      <c r="G643" s="117"/>
      <c r="H643" s="228">
        <v>3763677900</v>
      </c>
      <c r="I643" s="100">
        <v>6865</v>
      </c>
      <c r="J643" s="49">
        <f t="shared" si="558"/>
        <v>548241.5003641661</v>
      </c>
      <c r="K643" s="101">
        <f t="shared" si="603"/>
        <v>0.90127346724432189</v>
      </c>
      <c r="L643" s="314"/>
      <c r="M643" s="96" t="s">
        <v>164</v>
      </c>
      <c r="N643" s="97"/>
      <c r="O643" s="117"/>
      <c r="P643" s="228">
        <v>759375860</v>
      </c>
      <c r="Q643" s="100">
        <v>907</v>
      </c>
      <c r="R643" s="49">
        <f t="shared" si="559"/>
        <v>837239.09592061746</v>
      </c>
      <c r="S643" s="101">
        <f t="shared" si="604"/>
        <v>0.99342825848849947</v>
      </c>
      <c r="T643" s="314"/>
      <c r="U643" s="96" t="s">
        <v>164</v>
      </c>
      <c r="V643" s="97"/>
      <c r="W643" s="117"/>
      <c r="X643" s="228">
        <v>553071660</v>
      </c>
      <c r="Y643" s="100">
        <v>478</v>
      </c>
      <c r="Z643" s="49">
        <f t="shared" si="560"/>
        <v>1157053.6820083682</v>
      </c>
      <c r="AA643" s="101">
        <f t="shared" si="605"/>
        <v>0.99376299376299382</v>
      </c>
      <c r="AB643" s="314"/>
      <c r="AC643" s="96" t="s">
        <v>164</v>
      </c>
      <c r="AD643" s="97"/>
      <c r="AE643" s="117"/>
      <c r="AF643" s="228">
        <v>722204370</v>
      </c>
      <c r="AG643" s="100">
        <v>624</v>
      </c>
      <c r="AH643" s="49">
        <f t="shared" si="561"/>
        <v>1157378.798076923</v>
      </c>
      <c r="AI643" s="101">
        <f t="shared" si="606"/>
        <v>0.99205087440381556</v>
      </c>
      <c r="AJ643" s="314"/>
      <c r="AK643" s="96" t="s">
        <v>164</v>
      </c>
      <c r="AL643" s="97"/>
      <c r="AM643" s="117"/>
      <c r="AN643" s="228">
        <v>833551370</v>
      </c>
      <c r="AO643" s="100">
        <v>538</v>
      </c>
      <c r="AP643" s="49">
        <f t="shared" si="562"/>
        <v>1549351.9888475835</v>
      </c>
      <c r="AQ643" s="101">
        <f t="shared" si="607"/>
        <v>0.99079189686924496</v>
      </c>
      <c r="AR643" s="314"/>
      <c r="AS643" s="96" t="s">
        <v>164</v>
      </c>
      <c r="AT643" s="97"/>
      <c r="AU643" s="117"/>
      <c r="AV643" s="228">
        <v>775171380</v>
      </c>
      <c r="AW643" s="100">
        <v>452</v>
      </c>
      <c r="AX643" s="49">
        <f t="shared" si="563"/>
        <v>1714980.9292035399</v>
      </c>
      <c r="AY643" s="101">
        <f t="shared" si="608"/>
        <v>0.99340659340659343</v>
      </c>
      <c r="AZ643" s="314"/>
      <c r="BA643" s="96" t="s">
        <v>164</v>
      </c>
      <c r="BB643" s="97"/>
      <c r="BC643" s="117"/>
      <c r="BD643" s="228">
        <v>1173466270</v>
      </c>
      <c r="BE643" s="100">
        <v>548</v>
      </c>
      <c r="BF643" s="49">
        <f t="shared" si="564"/>
        <v>2141361.806569343</v>
      </c>
      <c r="BG643" s="101">
        <f t="shared" si="609"/>
        <v>0.98384201077199285</v>
      </c>
      <c r="BH643" s="314"/>
      <c r="BI643" s="96" t="s">
        <v>164</v>
      </c>
      <c r="BJ643" s="97"/>
      <c r="BK643" s="117"/>
      <c r="BL643" s="228">
        <v>966761460</v>
      </c>
      <c r="BM643" s="100">
        <v>402</v>
      </c>
      <c r="BN643" s="49">
        <f t="shared" si="565"/>
        <v>2404879.2537313434</v>
      </c>
      <c r="BO643" s="101">
        <f t="shared" si="610"/>
        <v>0.98771498771498767</v>
      </c>
      <c r="BP643" s="314"/>
      <c r="BQ643" s="96" t="s">
        <v>164</v>
      </c>
      <c r="BR643" s="97"/>
      <c r="BS643" s="117"/>
      <c r="BT643" s="228">
        <v>9547280270</v>
      </c>
      <c r="BU643" s="100">
        <v>10814</v>
      </c>
      <c r="BV643" s="49">
        <f t="shared" si="566"/>
        <v>882862.9803957832</v>
      </c>
      <c r="BW643" s="101">
        <f t="shared" si="611"/>
        <v>0.93208067574556108</v>
      </c>
    </row>
    <row r="644" spans="2:75" ht="13.5" customHeight="1">
      <c r="B644" s="303">
        <v>59</v>
      </c>
      <c r="C644" s="317" t="s">
        <v>20</v>
      </c>
      <c r="D644" s="305">
        <f>CB64</f>
        <v>51172</v>
      </c>
      <c r="E644" s="72">
        <v>1</v>
      </c>
      <c r="F644" s="73" t="s">
        <v>382</v>
      </c>
      <c r="G644" s="74" t="s">
        <v>383</v>
      </c>
      <c r="H644" s="75">
        <v>63127456</v>
      </c>
      <c r="I644" s="77">
        <v>165</v>
      </c>
      <c r="J644" s="78">
        <f t="shared" si="558"/>
        <v>382590.6424242424</v>
      </c>
      <c r="K644" s="79">
        <f t="shared" ref="K644:K654" si="612">IFERROR(I644/$CB$64,0)</f>
        <v>3.2244196044711954E-3</v>
      </c>
      <c r="L644" s="315">
        <f>CC64</f>
        <v>5858</v>
      </c>
      <c r="M644" s="195">
        <v>1</v>
      </c>
      <c r="N644" s="73" t="s">
        <v>382</v>
      </c>
      <c r="O644" s="74" t="s">
        <v>383</v>
      </c>
      <c r="P644" s="75">
        <v>31179442</v>
      </c>
      <c r="Q644" s="77">
        <v>34</v>
      </c>
      <c r="R644" s="78">
        <f t="shared" si="559"/>
        <v>917042.4117647059</v>
      </c>
      <c r="S644" s="79">
        <f t="shared" ref="S644:S654" si="613">IFERROR(Q644/$CC$64,0)</f>
        <v>5.8040286787299422E-3</v>
      </c>
      <c r="T644" s="315">
        <f>CD64</f>
        <v>4138</v>
      </c>
      <c r="U644" s="195">
        <v>1</v>
      </c>
      <c r="V644" s="73" t="s">
        <v>384</v>
      </c>
      <c r="W644" s="74" t="s">
        <v>385</v>
      </c>
      <c r="X644" s="75">
        <v>85491513</v>
      </c>
      <c r="Y644" s="77">
        <v>112</v>
      </c>
      <c r="Z644" s="78">
        <f t="shared" si="560"/>
        <v>763317.08035714284</v>
      </c>
      <c r="AA644" s="79">
        <f t="shared" ref="AA644:AA654" si="614">IFERROR(Y644/$CD$64,0)</f>
        <v>2.706621556307395E-2</v>
      </c>
      <c r="AB644" s="315">
        <f>CE64</f>
        <v>6429</v>
      </c>
      <c r="AC644" s="195">
        <v>1</v>
      </c>
      <c r="AD644" s="73" t="s">
        <v>382</v>
      </c>
      <c r="AE644" s="74" t="s">
        <v>383</v>
      </c>
      <c r="AF644" s="75">
        <v>22160916</v>
      </c>
      <c r="AG644" s="77">
        <v>32</v>
      </c>
      <c r="AH644" s="78">
        <f t="shared" si="561"/>
        <v>692528.625</v>
      </c>
      <c r="AI644" s="79">
        <f t="shared" ref="AI644:AI654" si="615">IFERROR(AG644/$CE$64,0)</f>
        <v>4.977445948047908E-3</v>
      </c>
      <c r="AJ644" s="315">
        <f>CF64</f>
        <v>5401</v>
      </c>
      <c r="AK644" s="195">
        <v>1</v>
      </c>
      <c r="AL644" s="73" t="s">
        <v>382</v>
      </c>
      <c r="AM644" s="74" t="s">
        <v>383</v>
      </c>
      <c r="AN644" s="75">
        <v>27713466</v>
      </c>
      <c r="AO644" s="77">
        <v>33</v>
      </c>
      <c r="AP644" s="78">
        <f t="shared" si="562"/>
        <v>839802</v>
      </c>
      <c r="AQ644" s="79">
        <f t="shared" ref="AQ644:AQ654" si="616">IFERROR(AO644/$CF$64,0)</f>
        <v>6.1099796334012219E-3</v>
      </c>
      <c r="AR644" s="315">
        <f>CG64</f>
        <v>3843</v>
      </c>
      <c r="AS644" s="195">
        <v>1</v>
      </c>
      <c r="AT644" s="73" t="s">
        <v>430</v>
      </c>
      <c r="AU644" s="74" t="s">
        <v>431</v>
      </c>
      <c r="AV644" s="75">
        <v>21427634</v>
      </c>
      <c r="AW644" s="77">
        <v>48</v>
      </c>
      <c r="AX644" s="78">
        <f t="shared" si="563"/>
        <v>446409.04166666669</v>
      </c>
      <c r="AY644" s="79">
        <f t="shared" ref="AY644:AY654" si="617">IFERROR(AW644/$CG$64,0)</f>
        <v>1.249024199843872E-2</v>
      </c>
      <c r="AZ644" s="315">
        <f>CH64</f>
        <v>3901</v>
      </c>
      <c r="BA644" s="195">
        <v>1</v>
      </c>
      <c r="BB644" s="73" t="s">
        <v>382</v>
      </c>
      <c r="BC644" s="74" t="s">
        <v>383</v>
      </c>
      <c r="BD644" s="75">
        <v>19993354</v>
      </c>
      <c r="BE644" s="77">
        <v>21</v>
      </c>
      <c r="BF644" s="78">
        <f t="shared" si="564"/>
        <v>952064.47619047621</v>
      </c>
      <c r="BG644" s="79">
        <f t="shared" ref="BG644:BG654" si="618">IFERROR(BE644/$CH$64,0)</f>
        <v>5.3832350679312996E-3</v>
      </c>
      <c r="BH644" s="315">
        <f>CI64</f>
        <v>3328</v>
      </c>
      <c r="BI644" s="195">
        <v>1</v>
      </c>
      <c r="BJ644" s="73" t="s">
        <v>382</v>
      </c>
      <c r="BK644" s="74" t="s">
        <v>383</v>
      </c>
      <c r="BL644" s="75">
        <v>23512094</v>
      </c>
      <c r="BM644" s="77">
        <v>9</v>
      </c>
      <c r="BN644" s="78">
        <f t="shared" si="565"/>
        <v>2612454.888888889</v>
      </c>
      <c r="BO644" s="79">
        <f t="shared" ref="BO644:BO654" si="619">IFERROR(BM644/$CI$64,0)</f>
        <v>2.704326923076923E-3</v>
      </c>
      <c r="BP644" s="315">
        <f>CJ64</f>
        <v>84070</v>
      </c>
      <c r="BQ644" s="195">
        <v>1</v>
      </c>
      <c r="BR644" s="73" t="s">
        <v>382</v>
      </c>
      <c r="BS644" s="74" t="s">
        <v>383</v>
      </c>
      <c r="BT644" s="75">
        <v>192790671</v>
      </c>
      <c r="BU644" s="77">
        <v>322</v>
      </c>
      <c r="BV644" s="78">
        <f t="shared" si="566"/>
        <v>598728.7919254658</v>
      </c>
      <c r="BW644" s="79">
        <f t="shared" ref="BW644:BW654" si="620">IFERROR(BU644/$CJ$64,0)</f>
        <v>3.8301415487094087E-3</v>
      </c>
    </row>
    <row r="645" spans="2:75" ht="13.5" customHeight="1">
      <c r="B645" s="304"/>
      <c r="C645" s="318"/>
      <c r="D645" s="301"/>
      <c r="E645" s="80">
        <v>2</v>
      </c>
      <c r="F645" s="175" t="s">
        <v>426</v>
      </c>
      <c r="G645" s="176" t="s">
        <v>427</v>
      </c>
      <c r="H645" s="83">
        <v>61487314</v>
      </c>
      <c r="I645" s="85">
        <v>179</v>
      </c>
      <c r="J645" s="86">
        <f t="shared" si="558"/>
        <v>343504.54748603352</v>
      </c>
      <c r="K645" s="87">
        <f t="shared" si="612"/>
        <v>3.4980067224263268E-3</v>
      </c>
      <c r="L645" s="313"/>
      <c r="M645" s="112">
        <v>2</v>
      </c>
      <c r="N645" s="175" t="s">
        <v>384</v>
      </c>
      <c r="O645" s="176" t="s">
        <v>385</v>
      </c>
      <c r="P645" s="83">
        <v>76912965</v>
      </c>
      <c r="Q645" s="85">
        <v>129</v>
      </c>
      <c r="R645" s="86">
        <f t="shared" si="559"/>
        <v>596224.53488372092</v>
      </c>
      <c r="S645" s="87">
        <f t="shared" si="613"/>
        <v>2.202116763400478E-2</v>
      </c>
      <c r="T645" s="313"/>
      <c r="U645" s="112">
        <v>2</v>
      </c>
      <c r="V645" s="175" t="s">
        <v>344</v>
      </c>
      <c r="W645" s="176" t="s">
        <v>345</v>
      </c>
      <c r="X645" s="83">
        <v>416764633</v>
      </c>
      <c r="Y645" s="85">
        <v>729</v>
      </c>
      <c r="Z645" s="86">
        <f t="shared" si="560"/>
        <v>571693.59807956102</v>
      </c>
      <c r="AA645" s="87">
        <f t="shared" si="614"/>
        <v>0.17617206379893668</v>
      </c>
      <c r="AB645" s="313"/>
      <c r="AC645" s="112">
        <v>2</v>
      </c>
      <c r="AD645" s="175" t="s">
        <v>430</v>
      </c>
      <c r="AE645" s="176" t="s">
        <v>431</v>
      </c>
      <c r="AF645" s="83">
        <v>23458888</v>
      </c>
      <c r="AG645" s="85">
        <v>75</v>
      </c>
      <c r="AH645" s="86">
        <f t="shared" si="561"/>
        <v>312785.17333333334</v>
      </c>
      <c r="AI645" s="87">
        <f t="shared" si="615"/>
        <v>1.1665888940737284E-2</v>
      </c>
      <c r="AJ645" s="313"/>
      <c r="AK645" s="112">
        <v>2</v>
      </c>
      <c r="AL645" s="175" t="s">
        <v>384</v>
      </c>
      <c r="AM645" s="176" t="s">
        <v>385</v>
      </c>
      <c r="AN645" s="83">
        <v>96269785</v>
      </c>
      <c r="AO645" s="85">
        <v>122</v>
      </c>
      <c r="AP645" s="86">
        <f t="shared" si="562"/>
        <v>789096.59836065571</v>
      </c>
      <c r="AQ645" s="87">
        <f t="shared" si="616"/>
        <v>2.2588409553786336E-2</v>
      </c>
      <c r="AR645" s="313"/>
      <c r="AS645" s="112">
        <v>2</v>
      </c>
      <c r="AT645" s="175" t="s">
        <v>344</v>
      </c>
      <c r="AU645" s="176" t="s">
        <v>345</v>
      </c>
      <c r="AV645" s="83">
        <v>319303071</v>
      </c>
      <c r="AW645" s="85">
        <v>734</v>
      </c>
      <c r="AX645" s="86">
        <f t="shared" si="563"/>
        <v>435017.80790190736</v>
      </c>
      <c r="AY645" s="87">
        <f t="shared" si="617"/>
        <v>0.19099661722612543</v>
      </c>
      <c r="AZ645" s="313"/>
      <c r="BA645" s="112">
        <v>2</v>
      </c>
      <c r="BB645" s="175" t="s">
        <v>426</v>
      </c>
      <c r="BC645" s="176" t="s">
        <v>427</v>
      </c>
      <c r="BD645" s="83">
        <v>29255882</v>
      </c>
      <c r="BE645" s="85">
        <v>40</v>
      </c>
      <c r="BF645" s="86">
        <f t="shared" si="564"/>
        <v>731397.05</v>
      </c>
      <c r="BG645" s="87">
        <f t="shared" si="618"/>
        <v>1.0253781081773904E-2</v>
      </c>
      <c r="BH645" s="313"/>
      <c r="BI645" s="112">
        <v>2</v>
      </c>
      <c r="BJ645" s="175" t="s">
        <v>426</v>
      </c>
      <c r="BK645" s="176" t="s">
        <v>427</v>
      </c>
      <c r="BL645" s="83">
        <v>49800435</v>
      </c>
      <c r="BM645" s="85">
        <v>50</v>
      </c>
      <c r="BN645" s="86">
        <f t="shared" si="565"/>
        <v>996008.7</v>
      </c>
      <c r="BO645" s="87">
        <f t="shared" si="619"/>
        <v>1.5024038461538462E-2</v>
      </c>
      <c r="BP645" s="313"/>
      <c r="BQ645" s="112">
        <v>2</v>
      </c>
      <c r="BR645" s="175" t="s">
        <v>384</v>
      </c>
      <c r="BS645" s="176" t="s">
        <v>385</v>
      </c>
      <c r="BT645" s="83">
        <v>558545139</v>
      </c>
      <c r="BU645" s="85">
        <v>1447</v>
      </c>
      <c r="BV645" s="86">
        <f t="shared" si="566"/>
        <v>386002.16931582586</v>
      </c>
      <c r="BW645" s="87">
        <f t="shared" si="620"/>
        <v>1.7211847270132034E-2</v>
      </c>
    </row>
    <row r="646" spans="2:75" ht="13.5" customHeight="1">
      <c r="B646" s="304"/>
      <c r="C646" s="318"/>
      <c r="D646" s="301"/>
      <c r="E646" s="80">
        <v>3</v>
      </c>
      <c r="F646" s="175" t="s">
        <v>430</v>
      </c>
      <c r="G646" s="176" t="s">
        <v>431</v>
      </c>
      <c r="H646" s="83">
        <v>172260895</v>
      </c>
      <c r="I646" s="85">
        <v>575</v>
      </c>
      <c r="J646" s="86">
        <f t="shared" ref="J646:J709" si="621">IFERROR(H646/I646,"-")</f>
        <v>299584.16521739133</v>
      </c>
      <c r="K646" s="87">
        <f t="shared" si="612"/>
        <v>1.1236613773157196E-2</v>
      </c>
      <c r="L646" s="313"/>
      <c r="M646" s="112">
        <v>3</v>
      </c>
      <c r="N646" s="175" t="s">
        <v>430</v>
      </c>
      <c r="O646" s="176" t="s">
        <v>431</v>
      </c>
      <c r="P646" s="83">
        <v>16657872</v>
      </c>
      <c r="Q646" s="85">
        <v>80</v>
      </c>
      <c r="R646" s="86">
        <f t="shared" ref="R646:R709" si="622">IFERROR(P646/Q646,"-")</f>
        <v>208223.4</v>
      </c>
      <c r="S646" s="87">
        <f t="shared" si="613"/>
        <v>1.3656538067599864E-2</v>
      </c>
      <c r="T646" s="313"/>
      <c r="U646" s="112">
        <v>3</v>
      </c>
      <c r="V646" s="175" t="s">
        <v>406</v>
      </c>
      <c r="W646" s="176" t="s">
        <v>407</v>
      </c>
      <c r="X646" s="83">
        <v>27568363</v>
      </c>
      <c r="Y646" s="85">
        <v>112</v>
      </c>
      <c r="Z646" s="86">
        <f t="shared" ref="Z646:Z709" si="623">IFERROR(X646/Y646,"-")</f>
        <v>246146.09821428571</v>
      </c>
      <c r="AA646" s="87">
        <f t="shared" si="614"/>
        <v>2.706621556307395E-2</v>
      </c>
      <c r="AB646" s="313"/>
      <c r="AC646" s="112">
        <v>3</v>
      </c>
      <c r="AD646" s="175" t="s">
        <v>352</v>
      </c>
      <c r="AE646" s="176" t="s">
        <v>353</v>
      </c>
      <c r="AF646" s="83">
        <v>197918880</v>
      </c>
      <c r="AG646" s="85">
        <v>688</v>
      </c>
      <c r="AH646" s="86">
        <f t="shared" ref="AH646:AH709" si="624">IFERROR(AF646/AG646,"-")</f>
        <v>287672.79069767444</v>
      </c>
      <c r="AI646" s="87">
        <f t="shared" si="615"/>
        <v>0.10701508788303002</v>
      </c>
      <c r="AJ646" s="313"/>
      <c r="AK646" s="112">
        <v>3</v>
      </c>
      <c r="AL646" s="175" t="s">
        <v>344</v>
      </c>
      <c r="AM646" s="176" t="s">
        <v>345</v>
      </c>
      <c r="AN646" s="83">
        <v>608448327</v>
      </c>
      <c r="AO646" s="85">
        <v>1095</v>
      </c>
      <c r="AP646" s="86">
        <f t="shared" ref="AP646:AP709" si="625">IFERROR(AN646/AO646,"-")</f>
        <v>555660.57260273967</v>
      </c>
      <c r="AQ646" s="87">
        <f t="shared" si="616"/>
        <v>0.20274023329013147</v>
      </c>
      <c r="AR646" s="313"/>
      <c r="AS646" s="112">
        <v>3</v>
      </c>
      <c r="AT646" s="175" t="s">
        <v>356</v>
      </c>
      <c r="AU646" s="176" t="s">
        <v>357</v>
      </c>
      <c r="AV646" s="83">
        <v>550026529</v>
      </c>
      <c r="AW646" s="85">
        <v>1297</v>
      </c>
      <c r="AX646" s="86">
        <f t="shared" ref="AX646:AX709" si="626">IFERROR(AV646/AW646,"-")</f>
        <v>424075.96684656903</v>
      </c>
      <c r="AY646" s="87">
        <f t="shared" si="617"/>
        <v>0.33749674733281293</v>
      </c>
      <c r="AZ646" s="313"/>
      <c r="BA646" s="112">
        <v>3</v>
      </c>
      <c r="BB646" s="175" t="s">
        <v>430</v>
      </c>
      <c r="BC646" s="176" t="s">
        <v>431</v>
      </c>
      <c r="BD646" s="83">
        <v>30559637</v>
      </c>
      <c r="BE646" s="85">
        <v>56</v>
      </c>
      <c r="BF646" s="86">
        <f t="shared" ref="BF646:BF709" si="627">IFERROR(BD646/BE646,"-")</f>
        <v>545707.80357142852</v>
      </c>
      <c r="BG646" s="87">
        <f t="shared" si="618"/>
        <v>1.4355293514483466E-2</v>
      </c>
      <c r="BH646" s="313"/>
      <c r="BI646" s="112">
        <v>3</v>
      </c>
      <c r="BJ646" s="175" t="s">
        <v>470</v>
      </c>
      <c r="BK646" s="176" t="s">
        <v>471</v>
      </c>
      <c r="BL646" s="83">
        <v>14560975</v>
      </c>
      <c r="BM646" s="85">
        <v>16</v>
      </c>
      <c r="BN646" s="86">
        <f t="shared" ref="BN646:BN709" si="628">IFERROR(BL646/BM646,"-")</f>
        <v>910060.9375</v>
      </c>
      <c r="BO646" s="87">
        <f t="shared" si="619"/>
        <v>4.807692307692308E-3</v>
      </c>
      <c r="BP646" s="313"/>
      <c r="BQ646" s="112">
        <v>3</v>
      </c>
      <c r="BR646" s="175" t="s">
        <v>426</v>
      </c>
      <c r="BS646" s="176" t="s">
        <v>427</v>
      </c>
      <c r="BT646" s="83">
        <v>162750050</v>
      </c>
      <c r="BU646" s="85">
        <v>426</v>
      </c>
      <c r="BV646" s="86">
        <f t="shared" ref="BV646:BV709" si="629">IFERROR(BT646/BU646,"-")</f>
        <v>382042.37089201878</v>
      </c>
      <c r="BW646" s="87">
        <f t="shared" si="620"/>
        <v>5.0672058998453666E-3</v>
      </c>
    </row>
    <row r="647" spans="2:75" ht="13.5" customHeight="1">
      <c r="B647" s="304"/>
      <c r="C647" s="318"/>
      <c r="D647" s="301"/>
      <c r="E647" s="80">
        <v>4</v>
      </c>
      <c r="F647" s="102" t="s">
        <v>384</v>
      </c>
      <c r="G647" s="176" t="s">
        <v>385</v>
      </c>
      <c r="H647" s="83">
        <v>196017266</v>
      </c>
      <c r="I647" s="85">
        <v>740</v>
      </c>
      <c r="J647" s="86">
        <f t="shared" si="621"/>
        <v>264888.1972972973</v>
      </c>
      <c r="K647" s="87">
        <f t="shared" si="612"/>
        <v>1.446103337762839E-2</v>
      </c>
      <c r="L647" s="313"/>
      <c r="M647" s="112">
        <v>4</v>
      </c>
      <c r="N647" s="102" t="s">
        <v>406</v>
      </c>
      <c r="O647" s="176" t="s">
        <v>407</v>
      </c>
      <c r="P647" s="83">
        <v>27414812</v>
      </c>
      <c r="Q647" s="85">
        <v>134</v>
      </c>
      <c r="R647" s="86">
        <f t="shared" si="622"/>
        <v>204588.14925373133</v>
      </c>
      <c r="S647" s="87">
        <f t="shared" si="613"/>
        <v>2.2874701263229772E-2</v>
      </c>
      <c r="T647" s="313"/>
      <c r="U647" s="112">
        <v>4</v>
      </c>
      <c r="V647" s="102" t="s">
        <v>430</v>
      </c>
      <c r="W647" s="176" t="s">
        <v>431</v>
      </c>
      <c r="X647" s="83">
        <v>13835878</v>
      </c>
      <c r="Y647" s="85">
        <v>62</v>
      </c>
      <c r="Z647" s="86">
        <f t="shared" si="623"/>
        <v>223159.32258064515</v>
      </c>
      <c r="AA647" s="87">
        <f t="shared" si="614"/>
        <v>1.4983083615273078E-2</v>
      </c>
      <c r="AB647" s="313"/>
      <c r="AC647" s="112">
        <v>4</v>
      </c>
      <c r="AD647" s="102" t="s">
        <v>356</v>
      </c>
      <c r="AE647" s="176" t="s">
        <v>357</v>
      </c>
      <c r="AF647" s="83">
        <v>525752026</v>
      </c>
      <c r="AG647" s="85">
        <v>1961</v>
      </c>
      <c r="AH647" s="86">
        <f t="shared" si="624"/>
        <v>268104.0418154003</v>
      </c>
      <c r="AI647" s="87">
        <f t="shared" si="615"/>
        <v>0.30502410950381087</v>
      </c>
      <c r="AJ647" s="313"/>
      <c r="AK647" s="112">
        <v>4</v>
      </c>
      <c r="AL647" s="102" t="s">
        <v>406</v>
      </c>
      <c r="AM647" s="176" t="s">
        <v>407</v>
      </c>
      <c r="AN647" s="83">
        <v>84561798</v>
      </c>
      <c r="AO647" s="85">
        <v>234</v>
      </c>
      <c r="AP647" s="86">
        <f t="shared" si="625"/>
        <v>361375.20512820513</v>
      </c>
      <c r="AQ647" s="87">
        <f t="shared" si="616"/>
        <v>4.3325310127754119E-2</v>
      </c>
      <c r="AR647" s="313"/>
      <c r="AS647" s="112">
        <v>4</v>
      </c>
      <c r="AT647" s="102" t="s">
        <v>384</v>
      </c>
      <c r="AU647" s="176" t="s">
        <v>385</v>
      </c>
      <c r="AV647" s="83">
        <v>32465056</v>
      </c>
      <c r="AW647" s="85">
        <v>82</v>
      </c>
      <c r="AX647" s="86">
        <f t="shared" si="626"/>
        <v>395915.31707317074</v>
      </c>
      <c r="AY647" s="87">
        <f t="shared" si="617"/>
        <v>2.1337496747332815E-2</v>
      </c>
      <c r="AZ647" s="313"/>
      <c r="BA647" s="112">
        <v>4</v>
      </c>
      <c r="BB647" s="102" t="s">
        <v>356</v>
      </c>
      <c r="BC647" s="176" t="s">
        <v>357</v>
      </c>
      <c r="BD647" s="83">
        <v>645801689</v>
      </c>
      <c r="BE647" s="85">
        <v>1299</v>
      </c>
      <c r="BF647" s="86">
        <f t="shared" si="627"/>
        <v>497152.95535026945</v>
      </c>
      <c r="BG647" s="87">
        <f t="shared" si="618"/>
        <v>0.33299154063060754</v>
      </c>
      <c r="BH647" s="313"/>
      <c r="BI647" s="112">
        <v>4</v>
      </c>
      <c r="BJ647" s="102" t="s">
        <v>362</v>
      </c>
      <c r="BK647" s="176" t="s">
        <v>363</v>
      </c>
      <c r="BL647" s="83">
        <v>653212328</v>
      </c>
      <c r="BM647" s="85">
        <v>1416</v>
      </c>
      <c r="BN647" s="86">
        <f t="shared" si="628"/>
        <v>461308.14124293783</v>
      </c>
      <c r="BO647" s="87">
        <f t="shared" si="619"/>
        <v>0.42548076923076922</v>
      </c>
      <c r="BP647" s="313"/>
      <c r="BQ647" s="112">
        <v>4</v>
      </c>
      <c r="BR647" s="102" t="s">
        <v>344</v>
      </c>
      <c r="BS647" s="176" t="s">
        <v>345</v>
      </c>
      <c r="BT647" s="83">
        <v>3419149411</v>
      </c>
      <c r="BU647" s="85">
        <v>10222</v>
      </c>
      <c r="BV647" s="86">
        <f t="shared" si="629"/>
        <v>334489.27910389355</v>
      </c>
      <c r="BW647" s="87">
        <f t="shared" si="620"/>
        <v>0.12158915189722851</v>
      </c>
    </row>
    <row r="648" spans="2:75" ht="13.5" customHeight="1">
      <c r="B648" s="304"/>
      <c r="C648" s="318"/>
      <c r="D648" s="301"/>
      <c r="E648" s="80">
        <v>5</v>
      </c>
      <c r="F648" s="175" t="s">
        <v>344</v>
      </c>
      <c r="G648" s="176" t="s">
        <v>345</v>
      </c>
      <c r="H648" s="83">
        <v>1108725297</v>
      </c>
      <c r="I648" s="85">
        <v>4306</v>
      </c>
      <c r="J648" s="86">
        <f t="shared" si="621"/>
        <v>257483.81258708777</v>
      </c>
      <c r="K648" s="87">
        <f t="shared" si="612"/>
        <v>8.414758070819979E-2</v>
      </c>
      <c r="L648" s="313"/>
      <c r="M648" s="112">
        <v>5</v>
      </c>
      <c r="N648" s="175" t="s">
        <v>426</v>
      </c>
      <c r="O648" s="176" t="s">
        <v>427</v>
      </c>
      <c r="P648" s="83">
        <v>8794016</v>
      </c>
      <c r="Q648" s="85">
        <v>44</v>
      </c>
      <c r="R648" s="86">
        <f t="shared" si="622"/>
        <v>199864</v>
      </c>
      <c r="S648" s="87">
        <f t="shared" si="613"/>
        <v>7.5110959371799246E-3</v>
      </c>
      <c r="T648" s="313"/>
      <c r="U648" s="112">
        <v>5</v>
      </c>
      <c r="V648" s="175" t="s">
        <v>374</v>
      </c>
      <c r="W648" s="176" t="s">
        <v>375</v>
      </c>
      <c r="X648" s="83">
        <v>24462613</v>
      </c>
      <c r="Y648" s="85">
        <v>128</v>
      </c>
      <c r="Z648" s="86">
        <f t="shared" si="623"/>
        <v>191114.1640625</v>
      </c>
      <c r="AA648" s="87">
        <f t="shared" si="614"/>
        <v>3.0932817786370227E-2</v>
      </c>
      <c r="AB648" s="313"/>
      <c r="AC648" s="112">
        <v>5</v>
      </c>
      <c r="AD648" s="175" t="s">
        <v>460</v>
      </c>
      <c r="AE648" s="176" t="s">
        <v>461</v>
      </c>
      <c r="AF648" s="83">
        <v>23175538</v>
      </c>
      <c r="AG648" s="85">
        <v>90</v>
      </c>
      <c r="AH648" s="86">
        <f t="shared" si="624"/>
        <v>257505.97777777776</v>
      </c>
      <c r="AI648" s="87">
        <f t="shared" si="615"/>
        <v>1.3999066728884742E-2</v>
      </c>
      <c r="AJ648" s="313"/>
      <c r="AK648" s="112">
        <v>5</v>
      </c>
      <c r="AL648" s="175" t="s">
        <v>430</v>
      </c>
      <c r="AM648" s="176" t="s">
        <v>431</v>
      </c>
      <c r="AN648" s="83">
        <v>26962292</v>
      </c>
      <c r="AO648" s="85">
        <v>87</v>
      </c>
      <c r="AP648" s="86">
        <f t="shared" si="625"/>
        <v>309911.40229885059</v>
      </c>
      <c r="AQ648" s="87">
        <f t="shared" si="616"/>
        <v>1.6108128124421403E-2</v>
      </c>
      <c r="AR648" s="313"/>
      <c r="AS648" s="112">
        <v>5</v>
      </c>
      <c r="AT648" s="175" t="s">
        <v>406</v>
      </c>
      <c r="AU648" s="176" t="s">
        <v>407</v>
      </c>
      <c r="AV648" s="83">
        <v>61461605</v>
      </c>
      <c r="AW648" s="85">
        <v>192</v>
      </c>
      <c r="AX648" s="86">
        <f t="shared" si="626"/>
        <v>320112.52604166669</v>
      </c>
      <c r="AY648" s="87">
        <f t="shared" si="617"/>
        <v>4.9960967993754879E-2</v>
      </c>
      <c r="AZ648" s="313"/>
      <c r="BA648" s="112">
        <v>5</v>
      </c>
      <c r="BB648" s="175" t="s">
        <v>344</v>
      </c>
      <c r="BC648" s="176" t="s">
        <v>345</v>
      </c>
      <c r="BD648" s="83">
        <v>405551545</v>
      </c>
      <c r="BE648" s="85">
        <v>820</v>
      </c>
      <c r="BF648" s="86">
        <f t="shared" si="627"/>
        <v>494575.05487804877</v>
      </c>
      <c r="BG648" s="87">
        <f t="shared" si="618"/>
        <v>0.21020251217636504</v>
      </c>
      <c r="BH648" s="313"/>
      <c r="BI648" s="112">
        <v>5</v>
      </c>
      <c r="BJ648" s="175" t="s">
        <v>344</v>
      </c>
      <c r="BK648" s="176" t="s">
        <v>345</v>
      </c>
      <c r="BL648" s="83">
        <v>253826381</v>
      </c>
      <c r="BM648" s="85">
        <v>563</v>
      </c>
      <c r="BN648" s="86">
        <f t="shared" si="628"/>
        <v>450846.14742451155</v>
      </c>
      <c r="BO648" s="87">
        <f t="shared" si="619"/>
        <v>0.16917067307692307</v>
      </c>
      <c r="BP648" s="313"/>
      <c r="BQ648" s="112">
        <v>5</v>
      </c>
      <c r="BR648" s="175" t="s">
        <v>406</v>
      </c>
      <c r="BS648" s="176" t="s">
        <v>407</v>
      </c>
      <c r="BT648" s="83">
        <v>522972455</v>
      </c>
      <c r="BU648" s="85">
        <v>1683</v>
      </c>
      <c r="BV648" s="86">
        <f t="shared" si="629"/>
        <v>310738.23826500296</v>
      </c>
      <c r="BW648" s="87">
        <f t="shared" si="620"/>
        <v>2.0019031759248247E-2</v>
      </c>
    </row>
    <row r="649" spans="2:75" ht="13.5" customHeight="1">
      <c r="B649" s="304"/>
      <c r="C649" s="318"/>
      <c r="D649" s="301"/>
      <c r="E649" s="80">
        <v>6</v>
      </c>
      <c r="F649" s="102" t="s">
        <v>406</v>
      </c>
      <c r="G649" s="176" t="s">
        <v>407</v>
      </c>
      <c r="H649" s="83">
        <v>73322744</v>
      </c>
      <c r="I649" s="85">
        <v>294</v>
      </c>
      <c r="J649" s="86">
        <f t="shared" si="621"/>
        <v>249397.08843537414</v>
      </c>
      <c r="K649" s="87">
        <f t="shared" si="612"/>
        <v>5.7453294770577661E-3</v>
      </c>
      <c r="L649" s="313"/>
      <c r="M649" s="112">
        <v>6</v>
      </c>
      <c r="N649" s="102" t="s">
        <v>352</v>
      </c>
      <c r="O649" s="176" t="s">
        <v>353</v>
      </c>
      <c r="P649" s="83">
        <v>116977067</v>
      </c>
      <c r="Q649" s="85">
        <v>587</v>
      </c>
      <c r="R649" s="86">
        <f t="shared" si="622"/>
        <v>199279.50085178876</v>
      </c>
      <c r="S649" s="87">
        <f t="shared" si="613"/>
        <v>0.100204848071014</v>
      </c>
      <c r="T649" s="313"/>
      <c r="U649" s="112">
        <v>6</v>
      </c>
      <c r="V649" s="102" t="s">
        <v>382</v>
      </c>
      <c r="W649" s="176" t="s">
        <v>383</v>
      </c>
      <c r="X649" s="83">
        <v>2661066</v>
      </c>
      <c r="Y649" s="85">
        <v>15</v>
      </c>
      <c r="Z649" s="86">
        <f t="shared" si="623"/>
        <v>177404.4</v>
      </c>
      <c r="AA649" s="87">
        <f t="shared" si="614"/>
        <v>3.6249395843402608E-3</v>
      </c>
      <c r="AB649" s="313"/>
      <c r="AC649" s="112">
        <v>6</v>
      </c>
      <c r="AD649" s="102" t="s">
        <v>384</v>
      </c>
      <c r="AE649" s="176" t="s">
        <v>385</v>
      </c>
      <c r="AF649" s="83">
        <v>27314646</v>
      </c>
      <c r="AG649" s="85">
        <v>115</v>
      </c>
      <c r="AH649" s="86">
        <f t="shared" si="624"/>
        <v>237518.66086956521</v>
      </c>
      <c r="AI649" s="87">
        <f t="shared" si="615"/>
        <v>1.7887696375797169E-2</v>
      </c>
      <c r="AJ649" s="313"/>
      <c r="AK649" s="112">
        <v>6</v>
      </c>
      <c r="AL649" s="102" t="s">
        <v>338</v>
      </c>
      <c r="AM649" s="176" t="s">
        <v>339</v>
      </c>
      <c r="AN649" s="83">
        <v>441703700</v>
      </c>
      <c r="AO649" s="85">
        <v>1455</v>
      </c>
      <c r="AP649" s="86">
        <f t="shared" si="625"/>
        <v>303576.42611683847</v>
      </c>
      <c r="AQ649" s="87">
        <f t="shared" si="616"/>
        <v>0.26939455656359934</v>
      </c>
      <c r="AR649" s="313"/>
      <c r="AS649" s="112">
        <v>6</v>
      </c>
      <c r="AT649" s="102" t="s">
        <v>428</v>
      </c>
      <c r="AU649" s="176" t="s">
        <v>429</v>
      </c>
      <c r="AV649" s="83">
        <v>81235503</v>
      </c>
      <c r="AW649" s="85">
        <v>304</v>
      </c>
      <c r="AX649" s="86">
        <f t="shared" si="626"/>
        <v>267222.04934210528</v>
      </c>
      <c r="AY649" s="87">
        <f t="shared" si="617"/>
        <v>7.9104865990111892E-2</v>
      </c>
      <c r="AZ649" s="313"/>
      <c r="BA649" s="112">
        <v>6</v>
      </c>
      <c r="BB649" s="102" t="s">
        <v>406</v>
      </c>
      <c r="BC649" s="176" t="s">
        <v>407</v>
      </c>
      <c r="BD649" s="83">
        <v>97329251</v>
      </c>
      <c r="BE649" s="85">
        <v>248</v>
      </c>
      <c r="BF649" s="86">
        <f t="shared" si="627"/>
        <v>392456.65725806454</v>
      </c>
      <c r="BG649" s="87">
        <f t="shared" si="618"/>
        <v>6.3573442706998204E-2</v>
      </c>
      <c r="BH649" s="313"/>
      <c r="BI649" s="112">
        <v>6</v>
      </c>
      <c r="BJ649" s="102" t="s">
        <v>366</v>
      </c>
      <c r="BK649" s="176" t="s">
        <v>367</v>
      </c>
      <c r="BL649" s="83">
        <v>428113777</v>
      </c>
      <c r="BM649" s="85">
        <v>1061</v>
      </c>
      <c r="BN649" s="86">
        <f t="shared" si="628"/>
        <v>403500.26107445807</v>
      </c>
      <c r="BO649" s="87">
        <f t="shared" si="619"/>
        <v>0.31881009615384615</v>
      </c>
      <c r="BP649" s="313"/>
      <c r="BQ649" s="112">
        <v>6</v>
      </c>
      <c r="BR649" s="102" t="s">
        <v>430</v>
      </c>
      <c r="BS649" s="176" t="s">
        <v>431</v>
      </c>
      <c r="BT649" s="83">
        <v>315229976</v>
      </c>
      <c r="BU649" s="85">
        <v>1016</v>
      </c>
      <c r="BV649" s="86">
        <f t="shared" si="629"/>
        <v>310265.7244094488</v>
      </c>
      <c r="BW649" s="87">
        <f t="shared" si="620"/>
        <v>1.2085167122635899E-2</v>
      </c>
    </row>
    <row r="650" spans="2:75" ht="13.5" customHeight="1">
      <c r="B650" s="304"/>
      <c r="C650" s="318"/>
      <c r="D650" s="301"/>
      <c r="E650" s="80">
        <v>7</v>
      </c>
      <c r="F650" s="102" t="s">
        <v>456</v>
      </c>
      <c r="G650" s="176" t="s">
        <v>457</v>
      </c>
      <c r="H650" s="83">
        <v>1493581</v>
      </c>
      <c r="I650" s="85">
        <v>7</v>
      </c>
      <c r="J650" s="86">
        <f t="shared" si="621"/>
        <v>213368.71428571429</v>
      </c>
      <c r="K650" s="87">
        <f t="shared" si="612"/>
        <v>1.3679355897756586E-4</v>
      </c>
      <c r="L650" s="313"/>
      <c r="M650" s="112">
        <v>7</v>
      </c>
      <c r="N650" s="102" t="s">
        <v>338</v>
      </c>
      <c r="O650" s="176" t="s">
        <v>339</v>
      </c>
      <c r="P650" s="83">
        <v>284318887</v>
      </c>
      <c r="Q650" s="85">
        <v>1557</v>
      </c>
      <c r="R650" s="86">
        <f t="shared" si="622"/>
        <v>182606.86384071934</v>
      </c>
      <c r="S650" s="87">
        <f t="shared" si="613"/>
        <v>0.26579037214066237</v>
      </c>
      <c r="T650" s="313"/>
      <c r="U650" s="112">
        <v>7</v>
      </c>
      <c r="V650" s="102" t="s">
        <v>352</v>
      </c>
      <c r="W650" s="176" t="s">
        <v>353</v>
      </c>
      <c r="X650" s="83">
        <v>64371902</v>
      </c>
      <c r="Y650" s="85">
        <v>389</v>
      </c>
      <c r="Z650" s="86">
        <f t="shared" si="623"/>
        <v>165480.46786632392</v>
      </c>
      <c r="AA650" s="87">
        <f t="shared" si="614"/>
        <v>9.4006766553890772E-2</v>
      </c>
      <c r="AB650" s="313"/>
      <c r="AC650" s="112">
        <v>7</v>
      </c>
      <c r="AD650" s="102" t="s">
        <v>406</v>
      </c>
      <c r="AE650" s="176" t="s">
        <v>407</v>
      </c>
      <c r="AF650" s="83">
        <v>50059081</v>
      </c>
      <c r="AG650" s="85">
        <v>215</v>
      </c>
      <c r="AH650" s="86">
        <f t="shared" si="624"/>
        <v>232832.93488372094</v>
      </c>
      <c r="AI650" s="87">
        <f t="shared" si="615"/>
        <v>3.3442214963446883E-2</v>
      </c>
      <c r="AJ650" s="313"/>
      <c r="AK650" s="112">
        <v>7</v>
      </c>
      <c r="AL650" s="102" t="s">
        <v>356</v>
      </c>
      <c r="AM650" s="176" t="s">
        <v>357</v>
      </c>
      <c r="AN650" s="83">
        <v>503826473</v>
      </c>
      <c r="AO650" s="85">
        <v>1846</v>
      </c>
      <c r="AP650" s="86">
        <f t="shared" si="625"/>
        <v>272928.7502708559</v>
      </c>
      <c r="AQ650" s="87">
        <f t="shared" si="616"/>
        <v>0.34178855767450472</v>
      </c>
      <c r="AR650" s="313"/>
      <c r="AS650" s="112">
        <v>7</v>
      </c>
      <c r="AT650" s="102" t="s">
        <v>338</v>
      </c>
      <c r="AU650" s="176" t="s">
        <v>339</v>
      </c>
      <c r="AV650" s="83">
        <v>228920225</v>
      </c>
      <c r="AW650" s="85">
        <v>885</v>
      </c>
      <c r="AX650" s="86">
        <f t="shared" si="626"/>
        <v>258666.9209039548</v>
      </c>
      <c r="AY650" s="87">
        <f t="shared" si="617"/>
        <v>0.2302888368462139</v>
      </c>
      <c r="AZ650" s="313"/>
      <c r="BA650" s="112">
        <v>7</v>
      </c>
      <c r="BB650" s="102" t="s">
        <v>362</v>
      </c>
      <c r="BC650" s="176" t="s">
        <v>363</v>
      </c>
      <c r="BD650" s="83">
        <v>593086179</v>
      </c>
      <c r="BE650" s="85">
        <v>1747</v>
      </c>
      <c r="BF650" s="86">
        <f t="shared" si="627"/>
        <v>339488.36805953062</v>
      </c>
      <c r="BG650" s="87">
        <f t="shared" si="618"/>
        <v>0.44783388874647528</v>
      </c>
      <c r="BH650" s="313"/>
      <c r="BI650" s="112">
        <v>7</v>
      </c>
      <c r="BJ650" s="102" t="s">
        <v>384</v>
      </c>
      <c r="BK650" s="176" t="s">
        <v>385</v>
      </c>
      <c r="BL650" s="83">
        <v>22498743</v>
      </c>
      <c r="BM650" s="85">
        <v>56</v>
      </c>
      <c r="BN650" s="86">
        <f t="shared" si="628"/>
        <v>401763.26785714284</v>
      </c>
      <c r="BO650" s="87">
        <f t="shared" si="619"/>
        <v>1.6826923076923076E-2</v>
      </c>
      <c r="BP650" s="313"/>
      <c r="BQ650" s="112">
        <v>7</v>
      </c>
      <c r="BR650" s="102" t="s">
        <v>356</v>
      </c>
      <c r="BS650" s="176" t="s">
        <v>357</v>
      </c>
      <c r="BT650" s="83">
        <v>3365610331</v>
      </c>
      <c r="BU650" s="85">
        <v>15945</v>
      </c>
      <c r="BV650" s="86">
        <f t="shared" si="629"/>
        <v>211076.2201944183</v>
      </c>
      <c r="BW650" s="87">
        <f t="shared" si="620"/>
        <v>0.18966337575829667</v>
      </c>
    </row>
    <row r="651" spans="2:75" ht="13.5" customHeight="1">
      <c r="B651" s="304"/>
      <c r="C651" s="318"/>
      <c r="D651" s="301"/>
      <c r="E651" s="80">
        <v>8</v>
      </c>
      <c r="F651" s="175" t="s">
        <v>374</v>
      </c>
      <c r="G651" s="176" t="s">
        <v>375</v>
      </c>
      <c r="H651" s="83">
        <v>237686073</v>
      </c>
      <c r="I651" s="85">
        <v>1133</v>
      </c>
      <c r="J651" s="86">
        <f t="shared" si="621"/>
        <v>209784.70697263902</v>
      </c>
      <c r="K651" s="87">
        <f t="shared" si="612"/>
        <v>2.2141014617368875E-2</v>
      </c>
      <c r="L651" s="313"/>
      <c r="M651" s="112">
        <v>8</v>
      </c>
      <c r="N651" s="175" t="s">
        <v>374</v>
      </c>
      <c r="O651" s="176" t="s">
        <v>375</v>
      </c>
      <c r="P651" s="83">
        <v>34619667</v>
      </c>
      <c r="Q651" s="85">
        <v>208</v>
      </c>
      <c r="R651" s="86">
        <f t="shared" si="622"/>
        <v>166440.70673076922</v>
      </c>
      <c r="S651" s="87">
        <f t="shared" si="613"/>
        <v>3.5506998975759645E-2</v>
      </c>
      <c r="T651" s="313"/>
      <c r="U651" s="112">
        <v>8</v>
      </c>
      <c r="V651" s="175" t="s">
        <v>338</v>
      </c>
      <c r="W651" s="176" t="s">
        <v>339</v>
      </c>
      <c r="X651" s="83">
        <v>167999296</v>
      </c>
      <c r="Y651" s="85">
        <v>1106</v>
      </c>
      <c r="Z651" s="86">
        <f t="shared" si="623"/>
        <v>151898.09764918627</v>
      </c>
      <c r="AA651" s="87">
        <f t="shared" si="614"/>
        <v>0.26727887868535527</v>
      </c>
      <c r="AB651" s="313"/>
      <c r="AC651" s="112">
        <v>8</v>
      </c>
      <c r="AD651" s="175" t="s">
        <v>338</v>
      </c>
      <c r="AE651" s="176" t="s">
        <v>339</v>
      </c>
      <c r="AF651" s="83">
        <v>385051118</v>
      </c>
      <c r="AG651" s="85">
        <v>1721</v>
      </c>
      <c r="AH651" s="86">
        <f t="shared" si="624"/>
        <v>223736.84950610111</v>
      </c>
      <c r="AI651" s="87">
        <f t="shared" si="615"/>
        <v>0.26769326489345152</v>
      </c>
      <c r="AJ651" s="313"/>
      <c r="AK651" s="112">
        <v>8</v>
      </c>
      <c r="AL651" s="175" t="s">
        <v>352</v>
      </c>
      <c r="AM651" s="176" t="s">
        <v>353</v>
      </c>
      <c r="AN651" s="83">
        <v>158275483</v>
      </c>
      <c r="AO651" s="85">
        <v>630</v>
      </c>
      <c r="AP651" s="86">
        <f t="shared" si="625"/>
        <v>251230.92539682539</v>
      </c>
      <c r="AQ651" s="87">
        <f t="shared" si="616"/>
        <v>0.11664506572856878</v>
      </c>
      <c r="AR651" s="313"/>
      <c r="AS651" s="112">
        <v>8</v>
      </c>
      <c r="AT651" s="175" t="s">
        <v>366</v>
      </c>
      <c r="AU651" s="176" t="s">
        <v>367</v>
      </c>
      <c r="AV651" s="83">
        <v>271482056</v>
      </c>
      <c r="AW651" s="85">
        <v>1080</v>
      </c>
      <c r="AX651" s="86">
        <f t="shared" si="626"/>
        <v>251372.27407407408</v>
      </c>
      <c r="AY651" s="87">
        <f t="shared" si="617"/>
        <v>0.28103044496487117</v>
      </c>
      <c r="AZ651" s="313"/>
      <c r="BA651" s="112">
        <v>8</v>
      </c>
      <c r="BB651" s="175" t="s">
        <v>428</v>
      </c>
      <c r="BC651" s="176" t="s">
        <v>429</v>
      </c>
      <c r="BD651" s="83">
        <v>110236573</v>
      </c>
      <c r="BE651" s="85">
        <v>355</v>
      </c>
      <c r="BF651" s="86">
        <f t="shared" si="627"/>
        <v>310525.55774647888</v>
      </c>
      <c r="BG651" s="87">
        <f t="shared" si="618"/>
        <v>9.1002307100743404E-2</v>
      </c>
      <c r="BH651" s="313"/>
      <c r="BI651" s="112">
        <v>8</v>
      </c>
      <c r="BJ651" s="175" t="s">
        <v>406</v>
      </c>
      <c r="BK651" s="176" t="s">
        <v>407</v>
      </c>
      <c r="BL651" s="83">
        <v>101254801</v>
      </c>
      <c r="BM651" s="85">
        <v>254</v>
      </c>
      <c r="BN651" s="86">
        <f t="shared" si="628"/>
        <v>398640.94881889765</v>
      </c>
      <c r="BO651" s="87">
        <f t="shared" si="619"/>
        <v>7.6322115384615391E-2</v>
      </c>
      <c r="BP651" s="313"/>
      <c r="BQ651" s="112">
        <v>8</v>
      </c>
      <c r="BR651" s="175" t="s">
        <v>374</v>
      </c>
      <c r="BS651" s="176" t="s">
        <v>375</v>
      </c>
      <c r="BT651" s="83">
        <v>395349497</v>
      </c>
      <c r="BU651" s="85">
        <v>2055</v>
      </c>
      <c r="BV651" s="86">
        <f t="shared" si="629"/>
        <v>192384.18345498783</v>
      </c>
      <c r="BW651" s="87">
        <f t="shared" si="620"/>
        <v>2.4443915784465326E-2</v>
      </c>
    </row>
    <row r="652" spans="2:75" ht="13.5" customHeight="1">
      <c r="B652" s="304"/>
      <c r="C652" s="318"/>
      <c r="D652" s="301"/>
      <c r="E652" s="80">
        <v>9</v>
      </c>
      <c r="F652" s="175" t="s">
        <v>418</v>
      </c>
      <c r="G652" s="176" t="s">
        <v>419</v>
      </c>
      <c r="H652" s="83">
        <v>104423097</v>
      </c>
      <c r="I652" s="85">
        <v>575</v>
      </c>
      <c r="J652" s="86">
        <f t="shared" si="621"/>
        <v>181605.38608695651</v>
      </c>
      <c r="K652" s="87">
        <f t="shared" si="612"/>
        <v>1.1236613773157196E-2</v>
      </c>
      <c r="L652" s="313"/>
      <c r="M652" s="112">
        <v>9</v>
      </c>
      <c r="N652" s="175" t="s">
        <v>336</v>
      </c>
      <c r="O652" s="176" t="s">
        <v>337</v>
      </c>
      <c r="P652" s="83">
        <v>497034444</v>
      </c>
      <c r="Q652" s="85">
        <v>3542</v>
      </c>
      <c r="R652" s="86">
        <f t="shared" si="622"/>
        <v>140325.92998306043</v>
      </c>
      <c r="S652" s="87">
        <f t="shared" si="613"/>
        <v>0.604643222942984</v>
      </c>
      <c r="T652" s="313"/>
      <c r="U652" s="112">
        <v>9</v>
      </c>
      <c r="V652" s="175" t="s">
        <v>336</v>
      </c>
      <c r="W652" s="176" t="s">
        <v>337</v>
      </c>
      <c r="X652" s="83">
        <v>389276189</v>
      </c>
      <c r="Y652" s="85">
        <v>2635</v>
      </c>
      <c r="Z652" s="86">
        <f t="shared" si="623"/>
        <v>147732.8990512334</v>
      </c>
      <c r="AA652" s="87">
        <f t="shared" si="614"/>
        <v>0.63678105364910587</v>
      </c>
      <c r="AB652" s="313"/>
      <c r="AC652" s="112">
        <v>9</v>
      </c>
      <c r="AD652" s="175" t="s">
        <v>426</v>
      </c>
      <c r="AE652" s="176" t="s">
        <v>427</v>
      </c>
      <c r="AF652" s="83">
        <v>8865289</v>
      </c>
      <c r="AG652" s="85">
        <v>42</v>
      </c>
      <c r="AH652" s="86">
        <f t="shared" si="624"/>
        <v>211078.30952380953</v>
      </c>
      <c r="AI652" s="87">
        <f t="shared" si="615"/>
        <v>6.5328978068128788E-3</v>
      </c>
      <c r="AJ652" s="313"/>
      <c r="AK652" s="112">
        <v>9</v>
      </c>
      <c r="AL652" s="175" t="s">
        <v>374</v>
      </c>
      <c r="AM652" s="176" t="s">
        <v>375</v>
      </c>
      <c r="AN652" s="83">
        <v>29438633</v>
      </c>
      <c r="AO652" s="85">
        <v>151</v>
      </c>
      <c r="AP652" s="86">
        <f t="shared" si="625"/>
        <v>194957.8344370861</v>
      </c>
      <c r="AQ652" s="87">
        <f t="shared" si="616"/>
        <v>2.7957785595260139E-2</v>
      </c>
      <c r="AR652" s="313"/>
      <c r="AS652" s="112">
        <v>9</v>
      </c>
      <c r="AT652" s="175" t="s">
        <v>362</v>
      </c>
      <c r="AU652" s="176" t="s">
        <v>363</v>
      </c>
      <c r="AV652" s="83">
        <v>376296557</v>
      </c>
      <c r="AW652" s="85">
        <v>1557</v>
      </c>
      <c r="AX652" s="86">
        <f t="shared" si="626"/>
        <v>241680.51188182403</v>
      </c>
      <c r="AY652" s="87">
        <f t="shared" si="617"/>
        <v>0.40515222482435598</v>
      </c>
      <c r="AZ652" s="313"/>
      <c r="BA652" s="112">
        <v>9</v>
      </c>
      <c r="BB652" s="175" t="s">
        <v>338</v>
      </c>
      <c r="BC652" s="176" t="s">
        <v>339</v>
      </c>
      <c r="BD652" s="83">
        <v>249460655</v>
      </c>
      <c r="BE652" s="85">
        <v>832</v>
      </c>
      <c r="BF652" s="86">
        <f t="shared" si="627"/>
        <v>299832.51802884613</v>
      </c>
      <c r="BG652" s="87">
        <f t="shared" si="618"/>
        <v>0.2132786465008972</v>
      </c>
      <c r="BH652" s="313"/>
      <c r="BI652" s="112">
        <v>9</v>
      </c>
      <c r="BJ652" s="175" t="s">
        <v>404</v>
      </c>
      <c r="BK652" s="176" t="s">
        <v>405</v>
      </c>
      <c r="BL652" s="83">
        <v>145705274</v>
      </c>
      <c r="BM652" s="85">
        <v>380</v>
      </c>
      <c r="BN652" s="86">
        <f t="shared" si="628"/>
        <v>383434.93157894735</v>
      </c>
      <c r="BO652" s="87">
        <f t="shared" si="619"/>
        <v>0.1141826923076923</v>
      </c>
      <c r="BP652" s="313"/>
      <c r="BQ652" s="112">
        <v>9</v>
      </c>
      <c r="BR652" s="175" t="s">
        <v>352</v>
      </c>
      <c r="BS652" s="176" t="s">
        <v>353</v>
      </c>
      <c r="BT652" s="83">
        <v>1303115766</v>
      </c>
      <c r="BU652" s="85">
        <v>6976</v>
      </c>
      <c r="BV652" s="86">
        <f t="shared" si="629"/>
        <v>186799.85177752294</v>
      </c>
      <c r="BW652" s="87">
        <f t="shared" si="620"/>
        <v>8.2978470322350423E-2</v>
      </c>
    </row>
    <row r="653" spans="2:75" ht="13.5" customHeight="1">
      <c r="B653" s="304"/>
      <c r="C653" s="318"/>
      <c r="D653" s="301"/>
      <c r="E653" s="88">
        <v>10</v>
      </c>
      <c r="F653" s="103" t="s">
        <v>352</v>
      </c>
      <c r="G653" s="178" t="s">
        <v>353</v>
      </c>
      <c r="H653" s="91">
        <v>589030905</v>
      </c>
      <c r="I653" s="93">
        <v>3470</v>
      </c>
      <c r="J653" s="94">
        <f t="shared" si="621"/>
        <v>169749.54034582133</v>
      </c>
      <c r="K653" s="95">
        <f t="shared" si="612"/>
        <v>6.7810521378879079E-2</v>
      </c>
      <c r="L653" s="313"/>
      <c r="M653" s="113">
        <v>10</v>
      </c>
      <c r="N653" s="103" t="s">
        <v>356</v>
      </c>
      <c r="O653" s="178" t="s">
        <v>357</v>
      </c>
      <c r="P653" s="91">
        <v>189291636</v>
      </c>
      <c r="Q653" s="93">
        <v>1488</v>
      </c>
      <c r="R653" s="94">
        <f t="shared" si="622"/>
        <v>127212.12096774194</v>
      </c>
      <c r="S653" s="95">
        <f t="shared" si="613"/>
        <v>0.25401160805735745</v>
      </c>
      <c r="T653" s="313"/>
      <c r="U653" s="113">
        <v>10</v>
      </c>
      <c r="V653" s="103" t="s">
        <v>392</v>
      </c>
      <c r="W653" s="178" t="s">
        <v>393</v>
      </c>
      <c r="X653" s="91">
        <v>33502105</v>
      </c>
      <c r="Y653" s="93">
        <v>251</v>
      </c>
      <c r="Z653" s="94">
        <f t="shared" si="623"/>
        <v>133474.52191235061</v>
      </c>
      <c r="AA653" s="95">
        <f t="shared" si="614"/>
        <v>6.0657322377960364E-2</v>
      </c>
      <c r="AB653" s="313"/>
      <c r="AC653" s="113">
        <v>10</v>
      </c>
      <c r="AD653" s="103" t="s">
        <v>344</v>
      </c>
      <c r="AE653" s="178" t="s">
        <v>345</v>
      </c>
      <c r="AF653" s="91">
        <v>201124049</v>
      </c>
      <c r="AG653" s="93">
        <v>1137</v>
      </c>
      <c r="AH653" s="94">
        <f t="shared" si="624"/>
        <v>176890.10466138963</v>
      </c>
      <c r="AI653" s="95">
        <f t="shared" si="615"/>
        <v>0.17685487634157723</v>
      </c>
      <c r="AJ653" s="313"/>
      <c r="AK653" s="113">
        <v>10</v>
      </c>
      <c r="AL653" s="103" t="s">
        <v>336</v>
      </c>
      <c r="AM653" s="178" t="s">
        <v>337</v>
      </c>
      <c r="AN653" s="91">
        <v>684603090</v>
      </c>
      <c r="AO653" s="93">
        <v>3643</v>
      </c>
      <c r="AP653" s="94">
        <f t="shared" si="625"/>
        <v>187922.89047488334</v>
      </c>
      <c r="AQ653" s="95">
        <f t="shared" si="616"/>
        <v>0.67450472134789852</v>
      </c>
      <c r="AR653" s="313"/>
      <c r="AS653" s="113">
        <v>10</v>
      </c>
      <c r="AT653" s="103" t="s">
        <v>426</v>
      </c>
      <c r="AU653" s="178" t="s">
        <v>427</v>
      </c>
      <c r="AV653" s="91">
        <v>3237991</v>
      </c>
      <c r="AW653" s="93">
        <v>15</v>
      </c>
      <c r="AX653" s="94">
        <f t="shared" si="626"/>
        <v>215866.06666666668</v>
      </c>
      <c r="AY653" s="95">
        <f t="shared" si="617"/>
        <v>3.9032006245120999E-3</v>
      </c>
      <c r="AZ653" s="313"/>
      <c r="BA653" s="113">
        <v>10</v>
      </c>
      <c r="BB653" s="103" t="s">
        <v>460</v>
      </c>
      <c r="BC653" s="178" t="s">
        <v>461</v>
      </c>
      <c r="BD653" s="91">
        <v>40188397</v>
      </c>
      <c r="BE653" s="93">
        <v>136</v>
      </c>
      <c r="BF653" s="94">
        <f t="shared" si="627"/>
        <v>295502.91911764705</v>
      </c>
      <c r="BG653" s="95">
        <f t="shared" si="618"/>
        <v>3.4862855678031275E-2</v>
      </c>
      <c r="BH653" s="313"/>
      <c r="BI653" s="113">
        <v>10</v>
      </c>
      <c r="BJ653" s="103" t="s">
        <v>356</v>
      </c>
      <c r="BK653" s="178" t="s">
        <v>357</v>
      </c>
      <c r="BL653" s="91">
        <v>281892862</v>
      </c>
      <c r="BM653" s="93">
        <v>849</v>
      </c>
      <c r="BN653" s="94">
        <f t="shared" si="628"/>
        <v>332029.28386336868</v>
      </c>
      <c r="BO653" s="95">
        <f t="shared" si="619"/>
        <v>0.25510817307692307</v>
      </c>
      <c r="BP653" s="313"/>
      <c r="BQ653" s="113">
        <v>10</v>
      </c>
      <c r="BR653" s="103" t="s">
        <v>460</v>
      </c>
      <c r="BS653" s="178" t="s">
        <v>461</v>
      </c>
      <c r="BT653" s="91">
        <v>136844315</v>
      </c>
      <c r="BU653" s="93">
        <v>735</v>
      </c>
      <c r="BV653" s="94">
        <f t="shared" si="629"/>
        <v>186182.74149659864</v>
      </c>
      <c r="BW653" s="95">
        <f t="shared" si="620"/>
        <v>8.7427144046627811E-3</v>
      </c>
    </row>
    <row r="654" spans="2:75" s="173" customFormat="1" ht="13.5" customHeight="1">
      <c r="B654" s="266"/>
      <c r="C654" s="320"/>
      <c r="D654" s="302"/>
      <c r="E654" s="96" t="s">
        <v>164</v>
      </c>
      <c r="F654" s="97"/>
      <c r="G654" s="117"/>
      <c r="H654" s="228">
        <v>25577529600</v>
      </c>
      <c r="I654" s="100">
        <v>46282</v>
      </c>
      <c r="J654" s="49">
        <f t="shared" si="621"/>
        <v>552645.29622747505</v>
      </c>
      <c r="K654" s="101">
        <f t="shared" si="612"/>
        <v>0.90443992808567186</v>
      </c>
      <c r="L654" s="314"/>
      <c r="M654" s="96" t="s">
        <v>164</v>
      </c>
      <c r="N654" s="97"/>
      <c r="O654" s="117"/>
      <c r="P654" s="228">
        <v>5242347610</v>
      </c>
      <c r="Q654" s="100">
        <v>5825</v>
      </c>
      <c r="R654" s="49">
        <f t="shared" si="622"/>
        <v>899973.83862660942</v>
      </c>
      <c r="S654" s="101">
        <f t="shared" si="613"/>
        <v>0.99436667804711509</v>
      </c>
      <c r="T654" s="314"/>
      <c r="U654" s="96" t="s">
        <v>164</v>
      </c>
      <c r="V654" s="97"/>
      <c r="W654" s="117"/>
      <c r="X654" s="228">
        <v>4360399790</v>
      </c>
      <c r="Y654" s="100">
        <v>4124</v>
      </c>
      <c r="Z654" s="49">
        <f t="shared" si="623"/>
        <v>1057322.9364694471</v>
      </c>
      <c r="AA654" s="101">
        <f t="shared" si="614"/>
        <v>0.99661672305461579</v>
      </c>
      <c r="AB654" s="314"/>
      <c r="AC654" s="96" t="s">
        <v>164</v>
      </c>
      <c r="AD654" s="97"/>
      <c r="AE654" s="117"/>
      <c r="AF654" s="228">
        <v>7458245990</v>
      </c>
      <c r="AG654" s="100">
        <v>6363</v>
      </c>
      <c r="AH654" s="49">
        <f t="shared" si="624"/>
        <v>1172127.2968725443</v>
      </c>
      <c r="AI654" s="101">
        <f t="shared" si="615"/>
        <v>0.98973401773215119</v>
      </c>
      <c r="AJ654" s="314"/>
      <c r="AK654" s="96" t="s">
        <v>164</v>
      </c>
      <c r="AL654" s="97"/>
      <c r="AM654" s="117"/>
      <c r="AN654" s="228">
        <v>7876338840</v>
      </c>
      <c r="AO654" s="100">
        <v>5339</v>
      </c>
      <c r="AP654" s="49">
        <f t="shared" si="625"/>
        <v>1475246.0835362428</v>
      </c>
      <c r="AQ654" s="101">
        <f t="shared" si="616"/>
        <v>0.98852064432512499</v>
      </c>
      <c r="AR654" s="314"/>
      <c r="AS654" s="96" t="s">
        <v>164</v>
      </c>
      <c r="AT654" s="97"/>
      <c r="AU654" s="117"/>
      <c r="AV654" s="228">
        <v>6490733060</v>
      </c>
      <c r="AW654" s="100">
        <v>3764</v>
      </c>
      <c r="AX654" s="49">
        <f t="shared" si="626"/>
        <v>1724424.298618491</v>
      </c>
      <c r="AY654" s="101">
        <f t="shared" si="617"/>
        <v>0.97944314337756966</v>
      </c>
      <c r="AZ654" s="314"/>
      <c r="BA654" s="96" t="s">
        <v>164</v>
      </c>
      <c r="BB654" s="97"/>
      <c r="BC654" s="117"/>
      <c r="BD654" s="228">
        <v>8195546090</v>
      </c>
      <c r="BE654" s="100">
        <v>3804</v>
      </c>
      <c r="BF654" s="49">
        <f t="shared" si="627"/>
        <v>2154454.8080967404</v>
      </c>
      <c r="BG654" s="101">
        <f t="shared" si="618"/>
        <v>0.97513458087669824</v>
      </c>
      <c r="BH654" s="314"/>
      <c r="BI654" s="96" t="s">
        <v>164</v>
      </c>
      <c r="BJ654" s="97"/>
      <c r="BK654" s="117"/>
      <c r="BL654" s="228">
        <v>7567968590</v>
      </c>
      <c r="BM654" s="100">
        <v>3262</v>
      </c>
      <c r="BN654" s="49">
        <f t="shared" si="628"/>
        <v>2320039.4206008585</v>
      </c>
      <c r="BO654" s="101">
        <f t="shared" si="619"/>
        <v>0.98016826923076927</v>
      </c>
      <c r="BP654" s="314"/>
      <c r="BQ654" s="96" t="s">
        <v>164</v>
      </c>
      <c r="BR654" s="97"/>
      <c r="BS654" s="117"/>
      <c r="BT654" s="228">
        <v>72769109570</v>
      </c>
      <c r="BU654" s="100">
        <v>78763</v>
      </c>
      <c r="BV654" s="49">
        <f t="shared" si="629"/>
        <v>923899.66824524209</v>
      </c>
      <c r="BW654" s="101">
        <f t="shared" si="620"/>
        <v>0.93687403354347565</v>
      </c>
    </row>
    <row r="655" spans="2:75" ht="13.5" customHeight="1">
      <c r="B655" s="303">
        <v>60</v>
      </c>
      <c r="C655" s="317" t="s">
        <v>44</v>
      </c>
      <c r="D655" s="305">
        <f>CB65</f>
        <v>7330</v>
      </c>
      <c r="E655" s="72">
        <v>1</v>
      </c>
      <c r="F655" s="248" t="s">
        <v>456</v>
      </c>
      <c r="G655" s="74" t="s">
        <v>457</v>
      </c>
      <c r="H655" s="75">
        <v>5113992</v>
      </c>
      <c r="I655" s="77">
        <v>6</v>
      </c>
      <c r="J655" s="78">
        <f t="shared" si="621"/>
        <v>852332</v>
      </c>
      <c r="K655" s="79">
        <f t="shared" ref="K655:K665" si="630">IFERROR(I655/$CB$65,0)</f>
        <v>8.1855388813096858E-4</v>
      </c>
      <c r="L655" s="315">
        <f>CC65</f>
        <v>440</v>
      </c>
      <c r="M655" s="195">
        <v>1</v>
      </c>
      <c r="N655" s="248" t="s">
        <v>374</v>
      </c>
      <c r="O655" s="74" t="s">
        <v>375</v>
      </c>
      <c r="P655" s="75">
        <v>9159054</v>
      </c>
      <c r="Q655" s="77">
        <v>14</v>
      </c>
      <c r="R655" s="78">
        <f t="shared" si="622"/>
        <v>654218.14285714284</v>
      </c>
      <c r="S655" s="79">
        <f t="shared" ref="S655:S665" si="631">IFERROR(Q655/$CC$65,0)</f>
        <v>3.1818181818181815E-2</v>
      </c>
      <c r="T655" s="315">
        <f>CD65</f>
        <v>568</v>
      </c>
      <c r="U655" s="195">
        <v>1</v>
      </c>
      <c r="V655" s="248" t="s">
        <v>382</v>
      </c>
      <c r="W655" s="74" t="s">
        <v>383</v>
      </c>
      <c r="X655" s="75">
        <v>9770496</v>
      </c>
      <c r="Y655" s="77">
        <v>2</v>
      </c>
      <c r="Z655" s="78">
        <f t="shared" si="623"/>
        <v>4885248</v>
      </c>
      <c r="AA655" s="79">
        <f t="shared" ref="AA655:AA665" si="632">IFERROR(Y655/$CD$65,0)</f>
        <v>3.5211267605633804E-3</v>
      </c>
      <c r="AB655" s="315">
        <f>CE65</f>
        <v>759</v>
      </c>
      <c r="AC655" s="195">
        <v>1</v>
      </c>
      <c r="AD655" s="248" t="s">
        <v>426</v>
      </c>
      <c r="AE655" s="74" t="s">
        <v>427</v>
      </c>
      <c r="AF655" s="75">
        <v>4750202</v>
      </c>
      <c r="AG655" s="77">
        <v>4</v>
      </c>
      <c r="AH655" s="78">
        <f t="shared" si="624"/>
        <v>1187550.5</v>
      </c>
      <c r="AI655" s="79">
        <f t="shared" ref="AI655:AI665" si="633">IFERROR(AG655/$CE$65,0)</f>
        <v>5.270092226613966E-3</v>
      </c>
      <c r="AJ655" s="315">
        <f>CF65</f>
        <v>772</v>
      </c>
      <c r="AK655" s="195">
        <v>1</v>
      </c>
      <c r="AL655" s="248" t="s">
        <v>384</v>
      </c>
      <c r="AM655" s="74" t="s">
        <v>385</v>
      </c>
      <c r="AN655" s="75">
        <v>10277803</v>
      </c>
      <c r="AO655" s="77">
        <v>15</v>
      </c>
      <c r="AP655" s="78">
        <f t="shared" si="625"/>
        <v>685186.8666666667</v>
      </c>
      <c r="AQ655" s="79">
        <f t="shared" ref="AQ655:AQ665" si="634">IFERROR(AO655/$CF$65,0)</f>
        <v>1.9430051813471502E-2</v>
      </c>
      <c r="AR655" s="315">
        <f>CG65</f>
        <v>509</v>
      </c>
      <c r="AS655" s="195">
        <v>1</v>
      </c>
      <c r="AT655" s="248" t="s">
        <v>384</v>
      </c>
      <c r="AU655" s="74" t="s">
        <v>385</v>
      </c>
      <c r="AV655" s="75">
        <v>16254440</v>
      </c>
      <c r="AW655" s="77">
        <v>8</v>
      </c>
      <c r="AX655" s="78">
        <f t="shared" si="626"/>
        <v>2031805</v>
      </c>
      <c r="AY655" s="79">
        <f t="shared" ref="AY655:AY665" si="635">IFERROR(AW655/$CG$65,0)</f>
        <v>1.5717092337917484E-2</v>
      </c>
      <c r="AZ655" s="315">
        <f>CH65</f>
        <v>473</v>
      </c>
      <c r="BA655" s="195">
        <v>1</v>
      </c>
      <c r="BB655" s="248" t="s">
        <v>426</v>
      </c>
      <c r="BC655" s="74" t="s">
        <v>427</v>
      </c>
      <c r="BD655" s="75">
        <v>2313038</v>
      </c>
      <c r="BE655" s="77">
        <v>1</v>
      </c>
      <c r="BF655" s="78">
        <f t="shared" si="627"/>
        <v>2313038</v>
      </c>
      <c r="BG655" s="79">
        <f t="shared" ref="BG655:BG665" si="636">IFERROR(BE655/$CH$65,0)</f>
        <v>2.1141649048625794E-3</v>
      </c>
      <c r="BH655" s="315">
        <f>CI65</f>
        <v>368</v>
      </c>
      <c r="BI655" s="195">
        <v>1</v>
      </c>
      <c r="BJ655" s="248" t="s">
        <v>384</v>
      </c>
      <c r="BK655" s="74" t="s">
        <v>385</v>
      </c>
      <c r="BL655" s="75">
        <v>40355661</v>
      </c>
      <c r="BM655" s="77">
        <v>7</v>
      </c>
      <c r="BN655" s="78">
        <f t="shared" si="628"/>
        <v>5765094.4285714282</v>
      </c>
      <c r="BO655" s="79">
        <f t="shared" ref="BO655:BO665" si="637">IFERROR(BM655/$CI$65,0)</f>
        <v>1.9021739130434784E-2</v>
      </c>
      <c r="BP655" s="315">
        <f>CJ65</f>
        <v>11219</v>
      </c>
      <c r="BQ655" s="195">
        <v>1</v>
      </c>
      <c r="BR655" s="248" t="s">
        <v>426</v>
      </c>
      <c r="BS655" s="74" t="s">
        <v>427</v>
      </c>
      <c r="BT655" s="75">
        <v>44008039</v>
      </c>
      <c r="BU655" s="77">
        <v>59</v>
      </c>
      <c r="BV655" s="78">
        <f t="shared" si="629"/>
        <v>745898.96610169497</v>
      </c>
      <c r="BW655" s="79">
        <f t="shared" ref="BW655:BW665" si="638">IFERROR(BU655/$CJ$65,0)</f>
        <v>5.2589357340226406E-3</v>
      </c>
    </row>
    <row r="656" spans="2:75" ht="13.5" customHeight="1">
      <c r="B656" s="304"/>
      <c r="C656" s="318"/>
      <c r="D656" s="301"/>
      <c r="E656" s="80">
        <v>2</v>
      </c>
      <c r="F656" s="102" t="s">
        <v>418</v>
      </c>
      <c r="G656" s="176" t="s">
        <v>419</v>
      </c>
      <c r="H656" s="83">
        <v>56058379</v>
      </c>
      <c r="I656" s="85">
        <v>120</v>
      </c>
      <c r="J656" s="86">
        <f t="shared" si="621"/>
        <v>467153.15833333333</v>
      </c>
      <c r="K656" s="87">
        <f t="shared" si="630"/>
        <v>1.6371077762619372E-2</v>
      </c>
      <c r="L656" s="313"/>
      <c r="M656" s="112">
        <v>2</v>
      </c>
      <c r="N656" s="102" t="s">
        <v>400</v>
      </c>
      <c r="O656" s="176" t="s">
        <v>401</v>
      </c>
      <c r="P656" s="83">
        <v>6656816</v>
      </c>
      <c r="Q656" s="85">
        <v>16</v>
      </c>
      <c r="R656" s="86">
        <f t="shared" si="622"/>
        <v>416051</v>
      </c>
      <c r="S656" s="87">
        <f t="shared" si="631"/>
        <v>3.6363636363636362E-2</v>
      </c>
      <c r="T656" s="313"/>
      <c r="U656" s="112">
        <v>2</v>
      </c>
      <c r="V656" s="102" t="s">
        <v>344</v>
      </c>
      <c r="W656" s="176" t="s">
        <v>345</v>
      </c>
      <c r="X656" s="83">
        <v>59521989</v>
      </c>
      <c r="Y656" s="85">
        <v>87</v>
      </c>
      <c r="Z656" s="86">
        <f t="shared" si="623"/>
        <v>684160.79310344823</v>
      </c>
      <c r="AA656" s="87">
        <f t="shared" si="632"/>
        <v>0.15316901408450703</v>
      </c>
      <c r="AB656" s="313"/>
      <c r="AC656" s="112">
        <v>2</v>
      </c>
      <c r="AD656" s="102" t="s">
        <v>406</v>
      </c>
      <c r="AE656" s="176" t="s">
        <v>407</v>
      </c>
      <c r="AF656" s="83">
        <v>8183221</v>
      </c>
      <c r="AG656" s="85">
        <v>24</v>
      </c>
      <c r="AH656" s="86">
        <f t="shared" si="624"/>
        <v>340967.54166666669</v>
      </c>
      <c r="AI656" s="87">
        <f t="shared" si="633"/>
        <v>3.1620553359683792E-2</v>
      </c>
      <c r="AJ656" s="313"/>
      <c r="AK656" s="112">
        <v>2</v>
      </c>
      <c r="AL656" s="102" t="s">
        <v>374</v>
      </c>
      <c r="AM656" s="176" t="s">
        <v>375</v>
      </c>
      <c r="AN656" s="83">
        <v>10103965</v>
      </c>
      <c r="AO656" s="85">
        <v>16</v>
      </c>
      <c r="AP656" s="86">
        <f t="shared" si="625"/>
        <v>631497.8125</v>
      </c>
      <c r="AQ656" s="87">
        <f t="shared" si="634"/>
        <v>2.072538860103627E-2</v>
      </c>
      <c r="AR656" s="313"/>
      <c r="AS656" s="112">
        <v>2</v>
      </c>
      <c r="AT656" s="102" t="s">
        <v>458</v>
      </c>
      <c r="AU656" s="176" t="s">
        <v>459</v>
      </c>
      <c r="AV656" s="83">
        <v>1836551</v>
      </c>
      <c r="AW656" s="85">
        <v>2</v>
      </c>
      <c r="AX656" s="86">
        <f t="shared" si="626"/>
        <v>918275.5</v>
      </c>
      <c r="AY656" s="87">
        <f t="shared" si="635"/>
        <v>3.929273084479371E-3</v>
      </c>
      <c r="AZ656" s="313"/>
      <c r="BA656" s="112">
        <v>2</v>
      </c>
      <c r="BB656" s="102" t="s">
        <v>458</v>
      </c>
      <c r="BC656" s="176" t="s">
        <v>459</v>
      </c>
      <c r="BD656" s="83">
        <v>1874757</v>
      </c>
      <c r="BE656" s="85">
        <v>2</v>
      </c>
      <c r="BF656" s="86">
        <f t="shared" si="627"/>
        <v>937378.5</v>
      </c>
      <c r="BG656" s="87">
        <f t="shared" si="636"/>
        <v>4.2283298097251587E-3</v>
      </c>
      <c r="BH656" s="313"/>
      <c r="BI656" s="112">
        <v>2</v>
      </c>
      <c r="BJ656" s="102" t="s">
        <v>426</v>
      </c>
      <c r="BK656" s="176" t="s">
        <v>427</v>
      </c>
      <c r="BL656" s="83">
        <v>23129488</v>
      </c>
      <c r="BM656" s="85">
        <v>8</v>
      </c>
      <c r="BN656" s="86">
        <f t="shared" si="628"/>
        <v>2891186</v>
      </c>
      <c r="BO656" s="87">
        <f t="shared" si="637"/>
        <v>2.1739130434782608E-2</v>
      </c>
      <c r="BP656" s="313"/>
      <c r="BQ656" s="112">
        <v>2</v>
      </c>
      <c r="BR656" s="102" t="s">
        <v>384</v>
      </c>
      <c r="BS656" s="176" t="s">
        <v>385</v>
      </c>
      <c r="BT656" s="83">
        <v>103838869</v>
      </c>
      <c r="BU656" s="85">
        <v>153</v>
      </c>
      <c r="BV656" s="86">
        <f t="shared" si="629"/>
        <v>678685.41830065357</v>
      </c>
      <c r="BW656" s="87">
        <f t="shared" si="638"/>
        <v>1.363757910687227E-2</v>
      </c>
    </row>
    <row r="657" spans="2:75" ht="13.5" customHeight="1">
      <c r="B657" s="304"/>
      <c r="C657" s="318"/>
      <c r="D657" s="301"/>
      <c r="E657" s="80">
        <v>3</v>
      </c>
      <c r="F657" s="175" t="s">
        <v>374</v>
      </c>
      <c r="G657" s="176" t="s">
        <v>375</v>
      </c>
      <c r="H657" s="83">
        <v>62863317</v>
      </c>
      <c r="I657" s="85">
        <v>140</v>
      </c>
      <c r="J657" s="86">
        <f t="shared" si="621"/>
        <v>449023.69285714283</v>
      </c>
      <c r="K657" s="87">
        <f t="shared" si="630"/>
        <v>1.9099590723055934E-2</v>
      </c>
      <c r="L657" s="313"/>
      <c r="M657" s="112">
        <v>3</v>
      </c>
      <c r="N657" s="175" t="s">
        <v>418</v>
      </c>
      <c r="O657" s="176" t="s">
        <v>419</v>
      </c>
      <c r="P657" s="83">
        <v>3705183</v>
      </c>
      <c r="Q657" s="85">
        <v>10</v>
      </c>
      <c r="R657" s="86">
        <f t="shared" si="622"/>
        <v>370518.3</v>
      </c>
      <c r="S657" s="87">
        <f t="shared" si="631"/>
        <v>2.2727272727272728E-2</v>
      </c>
      <c r="T657" s="313"/>
      <c r="U657" s="112">
        <v>3</v>
      </c>
      <c r="V657" s="175" t="s">
        <v>406</v>
      </c>
      <c r="W657" s="176" t="s">
        <v>407</v>
      </c>
      <c r="X657" s="83">
        <v>6131082</v>
      </c>
      <c r="Y657" s="85">
        <v>17</v>
      </c>
      <c r="Z657" s="86">
        <f t="shared" si="623"/>
        <v>360651.8823529412</v>
      </c>
      <c r="AA657" s="87">
        <f t="shared" si="632"/>
        <v>2.9929577464788731E-2</v>
      </c>
      <c r="AB657" s="313"/>
      <c r="AC657" s="112">
        <v>3</v>
      </c>
      <c r="AD657" s="175" t="s">
        <v>344</v>
      </c>
      <c r="AE657" s="176" t="s">
        <v>345</v>
      </c>
      <c r="AF657" s="83">
        <v>32686174</v>
      </c>
      <c r="AG657" s="85">
        <v>102</v>
      </c>
      <c r="AH657" s="86">
        <f t="shared" si="624"/>
        <v>320452.68627450982</v>
      </c>
      <c r="AI657" s="87">
        <f t="shared" si="633"/>
        <v>0.13438735177865613</v>
      </c>
      <c r="AJ657" s="313"/>
      <c r="AK657" s="112">
        <v>3</v>
      </c>
      <c r="AL657" s="175" t="s">
        <v>344</v>
      </c>
      <c r="AM657" s="176" t="s">
        <v>345</v>
      </c>
      <c r="AN657" s="83">
        <v>72033973</v>
      </c>
      <c r="AO657" s="85">
        <v>139</v>
      </c>
      <c r="AP657" s="86">
        <f t="shared" si="625"/>
        <v>518230.02158273384</v>
      </c>
      <c r="AQ657" s="87">
        <f t="shared" si="634"/>
        <v>0.18005181347150259</v>
      </c>
      <c r="AR657" s="313"/>
      <c r="AS657" s="112">
        <v>3</v>
      </c>
      <c r="AT657" s="175" t="s">
        <v>344</v>
      </c>
      <c r="AU657" s="176" t="s">
        <v>345</v>
      </c>
      <c r="AV657" s="83">
        <v>59014300</v>
      </c>
      <c r="AW657" s="85">
        <v>87</v>
      </c>
      <c r="AX657" s="86">
        <f t="shared" si="626"/>
        <v>678325.28735632182</v>
      </c>
      <c r="AY657" s="87">
        <f t="shared" si="635"/>
        <v>0.17092337917485265</v>
      </c>
      <c r="AZ657" s="313"/>
      <c r="BA657" s="112">
        <v>3</v>
      </c>
      <c r="BB657" s="175" t="s">
        <v>382</v>
      </c>
      <c r="BC657" s="176" t="s">
        <v>383</v>
      </c>
      <c r="BD657" s="83">
        <v>1466894</v>
      </c>
      <c r="BE657" s="85">
        <v>2</v>
      </c>
      <c r="BF657" s="86">
        <f t="shared" si="627"/>
        <v>733447</v>
      </c>
      <c r="BG657" s="87">
        <f t="shared" si="636"/>
        <v>4.2283298097251587E-3</v>
      </c>
      <c r="BH657" s="313"/>
      <c r="BI657" s="112">
        <v>3</v>
      </c>
      <c r="BJ657" s="175" t="s">
        <v>356</v>
      </c>
      <c r="BK657" s="176" t="s">
        <v>357</v>
      </c>
      <c r="BL657" s="83">
        <v>48688003</v>
      </c>
      <c r="BM657" s="85">
        <v>79</v>
      </c>
      <c r="BN657" s="86">
        <f t="shared" si="628"/>
        <v>616303.83544303803</v>
      </c>
      <c r="BO657" s="87">
        <f t="shared" si="637"/>
        <v>0.21467391304347827</v>
      </c>
      <c r="BP657" s="313"/>
      <c r="BQ657" s="112">
        <v>3</v>
      </c>
      <c r="BR657" s="175" t="s">
        <v>382</v>
      </c>
      <c r="BS657" s="176" t="s">
        <v>383</v>
      </c>
      <c r="BT657" s="83">
        <v>16559572</v>
      </c>
      <c r="BU657" s="85">
        <v>35</v>
      </c>
      <c r="BV657" s="86">
        <f t="shared" si="629"/>
        <v>473130.62857142859</v>
      </c>
      <c r="BW657" s="87">
        <f t="shared" si="638"/>
        <v>3.1197076388269898E-3</v>
      </c>
    </row>
    <row r="658" spans="2:75" ht="13.5" customHeight="1">
      <c r="B658" s="304"/>
      <c r="C658" s="318"/>
      <c r="D658" s="301"/>
      <c r="E658" s="80">
        <v>4</v>
      </c>
      <c r="F658" s="175" t="s">
        <v>400</v>
      </c>
      <c r="G658" s="176" t="s">
        <v>401</v>
      </c>
      <c r="H658" s="83">
        <v>83123448</v>
      </c>
      <c r="I658" s="85">
        <v>195</v>
      </c>
      <c r="J658" s="86">
        <f t="shared" si="621"/>
        <v>426274.09230769234</v>
      </c>
      <c r="K658" s="87">
        <f t="shared" si="630"/>
        <v>2.660300136425648E-2</v>
      </c>
      <c r="L658" s="313"/>
      <c r="M658" s="112">
        <v>4</v>
      </c>
      <c r="N658" s="175" t="s">
        <v>428</v>
      </c>
      <c r="O658" s="176" t="s">
        <v>429</v>
      </c>
      <c r="P658" s="83">
        <v>2984497</v>
      </c>
      <c r="Q658" s="85">
        <v>10</v>
      </c>
      <c r="R658" s="86">
        <f t="shared" si="622"/>
        <v>298449.7</v>
      </c>
      <c r="S658" s="87">
        <f t="shared" si="631"/>
        <v>2.2727272727272728E-2</v>
      </c>
      <c r="T658" s="313"/>
      <c r="U658" s="112">
        <v>4</v>
      </c>
      <c r="V658" s="175" t="s">
        <v>374</v>
      </c>
      <c r="W658" s="176" t="s">
        <v>375</v>
      </c>
      <c r="X658" s="83">
        <v>3635103</v>
      </c>
      <c r="Y658" s="85">
        <v>11</v>
      </c>
      <c r="Z658" s="86">
        <f t="shared" si="623"/>
        <v>330463.90909090912</v>
      </c>
      <c r="AA658" s="87">
        <f t="shared" si="632"/>
        <v>1.936619718309859E-2</v>
      </c>
      <c r="AB658" s="313"/>
      <c r="AC658" s="112">
        <v>4</v>
      </c>
      <c r="AD658" s="175" t="s">
        <v>352</v>
      </c>
      <c r="AE658" s="176" t="s">
        <v>353</v>
      </c>
      <c r="AF658" s="83">
        <v>25902889</v>
      </c>
      <c r="AG658" s="85">
        <v>99</v>
      </c>
      <c r="AH658" s="86">
        <f t="shared" si="624"/>
        <v>261645.34343434343</v>
      </c>
      <c r="AI658" s="87">
        <f t="shared" si="633"/>
        <v>0.13043478260869565</v>
      </c>
      <c r="AJ658" s="313"/>
      <c r="AK658" s="112">
        <v>4</v>
      </c>
      <c r="AL658" s="175" t="s">
        <v>406</v>
      </c>
      <c r="AM658" s="176" t="s">
        <v>407</v>
      </c>
      <c r="AN658" s="83">
        <v>12918492</v>
      </c>
      <c r="AO658" s="85">
        <v>29</v>
      </c>
      <c r="AP658" s="86">
        <f t="shared" si="625"/>
        <v>445465.24137931032</v>
      </c>
      <c r="AQ658" s="87">
        <f t="shared" si="634"/>
        <v>3.756476683937824E-2</v>
      </c>
      <c r="AR658" s="313"/>
      <c r="AS658" s="112">
        <v>4</v>
      </c>
      <c r="AT658" s="175" t="s">
        <v>460</v>
      </c>
      <c r="AU658" s="176" t="s">
        <v>461</v>
      </c>
      <c r="AV658" s="83">
        <v>5945556</v>
      </c>
      <c r="AW658" s="85">
        <v>10</v>
      </c>
      <c r="AX658" s="86">
        <f t="shared" si="626"/>
        <v>594555.6</v>
      </c>
      <c r="AY658" s="87">
        <f t="shared" si="635"/>
        <v>1.9646365422396856E-2</v>
      </c>
      <c r="AZ658" s="313"/>
      <c r="BA658" s="112">
        <v>4</v>
      </c>
      <c r="BB658" s="175" t="s">
        <v>344</v>
      </c>
      <c r="BC658" s="176" t="s">
        <v>345</v>
      </c>
      <c r="BD658" s="83">
        <v>50936994</v>
      </c>
      <c r="BE658" s="85">
        <v>78</v>
      </c>
      <c r="BF658" s="86">
        <f t="shared" si="627"/>
        <v>653038.38461538462</v>
      </c>
      <c r="BG658" s="87">
        <f t="shared" si="636"/>
        <v>0.16490486257928119</v>
      </c>
      <c r="BH658" s="313"/>
      <c r="BI658" s="112">
        <v>4</v>
      </c>
      <c r="BJ658" s="175" t="s">
        <v>406</v>
      </c>
      <c r="BK658" s="176" t="s">
        <v>407</v>
      </c>
      <c r="BL658" s="83">
        <v>14452486</v>
      </c>
      <c r="BM658" s="85">
        <v>26</v>
      </c>
      <c r="BN658" s="86">
        <f t="shared" si="628"/>
        <v>555864.84615384613</v>
      </c>
      <c r="BO658" s="87">
        <f t="shared" si="637"/>
        <v>7.0652173913043473E-2</v>
      </c>
      <c r="BP658" s="313"/>
      <c r="BQ658" s="112">
        <v>4</v>
      </c>
      <c r="BR658" s="175" t="s">
        <v>344</v>
      </c>
      <c r="BS658" s="176" t="s">
        <v>345</v>
      </c>
      <c r="BT658" s="83">
        <v>509023027</v>
      </c>
      <c r="BU658" s="85">
        <v>1157</v>
      </c>
      <c r="BV658" s="86">
        <f t="shared" si="629"/>
        <v>439950.75799481419</v>
      </c>
      <c r="BW658" s="87">
        <f t="shared" si="638"/>
        <v>0.10312862108922363</v>
      </c>
    </row>
    <row r="659" spans="2:75" ht="13.5" customHeight="1">
      <c r="B659" s="304"/>
      <c r="C659" s="318"/>
      <c r="D659" s="301"/>
      <c r="E659" s="80">
        <v>5</v>
      </c>
      <c r="F659" s="102" t="s">
        <v>406</v>
      </c>
      <c r="G659" s="176" t="s">
        <v>407</v>
      </c>
      <c r="H659" s="83">
        <v>17496023</v>
      </c>
      <c r="I659" s="85">
        <v>42</v>
      </c>
      <c r="J659" s="86">
        <f t="shared" si="621"/>
        <v>416571.97619047621</v>
      </c>
      <c r="K659" s="87">
        <f t="shared" si="630"/>
        <v>5.7298772169167801E-3</v>
      </c>
      <c r="L659" s="313"/>
      <c r="M659" s="112">
        <v>5</v>
      </c>
      <c r="N659" s="102" t="s">
        <v>384</v>
      </c>
      <c r="O659" s="176" t="s">
        <v>385</v>
      </c>
      <c r="P659" s="83">
        <v>2700794</v>
      </c>
      <c r="Q659" s="85">
        <v>10</v>
      </c>
      <c r="R659" s="86">
        <f t="shared" si="622"/>
        <v>270079.40000000002</v>
      </c>
      <c r="S659" s="87">
        <f t="shared" si="631"/>
        <v>2.2727272727272728E-2</v>
      </c>
      <c r="T659" s="313"/>
      <c r="U659" s="112">
        <v>5</v>
      </c>
      <c r="V659" s="102" t="s">
        <v>430</v>
      </c>
      <c r="W659" s="176" t="s">
        <v>431</v>
      </c>
      <c r="X659" s="83">
        <v>2373018</v>
      </c>
      <c r="Y659" s="85">
        <v>9</v>
      </c>
      <c r="Z659" s="86">
        <f t="shared" si="623"/>
        <v>263668.66666666669</v>
      </c>
      <c r="AA659" s="87">
        <f t="shared" si="632"/>
        <v>1.5845070422535211E-2</v>
      </c>
      <c r="AB659" s="313"/>
      <c r="AC659" s="112">
        <v>5</v>
      </c>
      <c r="AD659" s="102" t="s">
        <v>424</v>
      </c>
      <c r="AE659" s="176" t="s">
        <v>425</v>
      </c>
      <c r="AF659" s="83">
        <v>10995421</v>
      </c>
      <c r="AG659" s="85">
        <v>47</v>
      </c>
      <c r="AH659" s="86">
        <f t="shared" si="624"/>
        <v>233945.12765957447</v>
      </c>
      <c r="AI659" s="87">
        <f t="shared" si="633"/>
        <v>6.1923583662714096E-2</v>
      </c>
      <c r="AJ659" s="313"/>
      <c r="AK659" s="112">
        <v>5</v>
      </c>
      <c r="AL659" s="102" t="s">
        <v>430</v>
      </c>
      <c r="AM659" s="176" t="s">
        <v>431</v>
      </c>
      <c r="AN659" s="83">
        <v>4175904</v>
      </c>
      <c r="AO659" s="85">
        <v>11</v>
      </c>
      <c r="AP659" s="86">
        <f t="shared" si="625"/>
        <v>379627.63636363635</v>
      </c>
      <c r="AQ659" s="87">
        <f t="shared" si="634"/>
        <v>1.4248704663212436E-2</v>
      </c>
      <c r="AR659" s="313"/>
      <c r="AS659" s="112">
        <v>5</v>
      </c>
      <c r="AT659" s="102" t="s">
        <v>356</v>
      </c>
      <c r="AU659" s="176" t="s">
        <v>357</v>
      </c>
      <c r="AV659" s="83">
        <v>88745518</v>
      </c>
      <c r="AW659" s="85">
        <v>186</v>
      </c>
      <c r="AX659" s="86">
        <f t="shared" si="626"/>
        <v>477126.44086021505</v>
      </c>
      <c r="AY659" s="87">
        <f t="shared" si="635"/>
        <v>0.36542239685658151</v>
      </c>
      <c r="AZ659" s="313"/>
      <c r="BA659" s="112">
        <v>5</v>
      </c>
      <c r="BB659" s="102" t="s">
        <v>464</v>
      </c>
      <c r="BC659" s="176" t="s">
        <v>465</v>
      </c>
      <c r="BD659" s="83">
        <v>1943447</v>
      </c>
      <c r="BE659" s="85">
        <v>3</v>
      </c>
      <c r="BF659" s="86">
        <f t="shared" si="627"/>
        <v>647815.66666666663</v>
      </c>
      <c r="BG659" s="87">
        <f t="shared" si="636"/>
        <v>6.3424947145877377E-3</v>
      </c>
      <c r="BH659" s="313"/>
      <c r="BI659" s="112">
        <v>5</v>
      </c>
      <c r="BJ659" s="102" t="s">
        <v>372</v>
      </c>
      <c r="BK659" s="176" t="s">
        <v>373</v>
      </c>
      <c r="BL659" s="83">
        <v>16770030</v>
      </c>
      <c r="BM659" s="85">
        <v>31</v>
      </c>
      <c r="BN659" s="86">
        <f t="shared" si="628"/>
        <v>540968.70967741939</v>
      </c>
      <c r="BO659" s="87">
        <f t="shared" si="637"/>
        <v>8.4239130434782608E-2</v>
      </c>
      <c r="BP659" s="313"/>
      <c r="BQ659" s="112">
        <v>5</v>
      </c>
      <c r="BR659" s="102" t="s">
        <v>456</v>
      </c>
      <c r="BS659" s="176" t="s">
        <v>457</v>
      </c>
      <c r="BT659" s="83">
        <v>5209348</v>
      </c>
      <c r="BU659" s="85">
        <v>12</v>
      </c>
      <c r="BV659" s="86">
        <f t="shared" si="629"/>
        <v>434112.33333333331</v>
      </c>
      <c r="BW659" s="87">
        <f t="shared" si="638"/>
        <v>1.0696140475978252E-3</v>
      </c>
    </row>
    <row r="660" spans="2:75" ht="13.5" customHeight="1">
      <c r="B660" s="304"/>
      <c r="C660" s="318"/>
      <c r="D660" s="301"/>
      <c r="E660" s="80">
        <v>6</v>
      </c>
      <c r="F660" s="102" t="s">
        <v>426</v>
      </c>
      <c r="G660" s="176" t="s">
        <v>427</v>
      </c>
      <c r="H660" s="83">
        <v>13206722</v>
      </c>
      <c r="I660" s="85">
        <v>34</v>
      </c>
      <c r="J660" s="86">
        <f t="shared" si="621"/>
        <v>388433</v>
      </c>
      <c r="K660" s="87">
        <f t="shared" si="630"/>
        <v>4.6384720327421556E-3</v>
      </c>
      <c r="L660" s="313"/>
      <c r="M660" s="112">
        <v>6</v>
      </c>
      <c r="N660" s="102" t="s">
        <v>338</v>
      </c>
      <c r="O660" s="176" t="s">
        <v>339</v>
      </c>
      <c r="P660" s="83">
        <v>31793893</v>
      </c>
      <c r="Q660" s="85">
        <v>129</v>
      </c>
      <c r="R660" s="86">
        <f t="shared" si="622"/>
        <v>246464.28682170543</v>
      </c>
      <c r="S660" s="87">
        <f t="shared" si="631"/>
        <v>0.29318181818181815</v>
      </c>
      <c r="T660" s="313"/>
      <c r="U660" s="112">
        <v>6</v>
      </c>
      <c r="V660" s="102" t="s">
        <v>360</v>
      </c>
      <c r="W660" s="176" t="s">
        <v>361</v>
      </c>
      <c r="X660" s="83">
        <v>79607465</v>
      </c>
      <c r="Y660" s="85">
        <v>315</v>
      </c>
      <c r="Z660" s="86">
        <f t="shared" si="623"/>
        <v>252722.11111111112</v>
      </c>
      <c r="AA660" s="87">
        <f t="shared" si="632"/>
        <v>0.55457746478873238</v>
      </c>
      <c r="AB660" s="313"/>
      <c r="AC660" s="112">
        <v>6</v>
      </c>
      <c r="AD660" s="102" t="s">
        <v>356</v>
      </c>
      <c r="AE660" s="176" t="s">
        <v>357</v>
      </c>
      <c r="AF660" s="83">
        <v>39778736</v>
      </c>
      <c r="AG660" s="85">
        <v>182</v>
      </c>
      <c r="AH660" s="86">
        <f t="shared" si="624"/>
        <v>218564.48351648351</v>
      </c>
      <c r="AI660" s="87">
        <f t="shared" si="633"/>
        <v>0.23978919631093545</v>
      </c>
      <c r="AJ660" s="313"/>
      <c r="AK660" s="112">
        <v>6</v>
      </c>
      <c r="AL660" s="102" t="s">
        <v>356</v>
      </c>
      <c r="AM660" s="176" t="s">
        <v>357</v>
      </c>
      <c r="AN660" s="83">
        <v>82782811</v>
      </c>
      <c r="AO660" s="85">
        <v>265</v>
      </c>
      <c r="AP660" s="86">
        <f t="shared" si="625"/>
        <v>312387.96603773587</v>
      </c>
      <c r="AQ660" s="87">
        <f t="shared" si="634"/>
        <v>0.34326424870466321</v>
      </c>
      <c r="AR660" s="313"/>
      <c r="AS660" s="112">
        <v>6</v>
      </c>
      <c r="AT660" s="102" t="s">
        <v>362</v>
      </c>
      <c r="AU660" s="176" t="s">
        <v>363</v>
      </c>
      <c r="AV660" s="83">
        <v>45957212</v>
      </c>
      <c r="AW660" s="85">
        <v>159</v>
      </c>
      <c r="AX660" s="86">
        <f t="shared" si="626"/>
        <v>289039.06918238994</v>
      </c>
      <c r="AY660" s="87">
        <f t="shared" si="635"/>
        <v>0.31237721021611004</v>
      </c>
      <c r="AZ660" s="313"/>
      <c r="BA660" s="112">
        <v>6</v>
      </c>
      <c r="BB660" s="102" t="s">
        <v>356</v>
      </c>
      <c r="BC660" s="176" t="s">
        <v>357</v>
      </c>
      <c r="BD660" s="83">
        <v>105205084</v>
      </c>
      <c r="BE660" s="85">
        <v>169</v>
      </c>
      <c r="BF660" s="86">
        <f t="shared" si="627"/>
        <v>622515.28994082846</v>
      </c>
      <c r="BG660" s="87">
        <f t="shared" si="636"/>
        <v>0.35729386892177589</v>
      </c>
      <c r="BH660" s="313"/>
      <c r="BI660" s="112">
        <v>6</v>
      </c>
      <c r="BJ660" s="102" t="s">
        <v>460</v>
      </c>
      <c r="BK660" s="176" t="s">
        <v>461</v>
      </c>
      <c r="BL660" s="83">
        <v>6134557</v>
      </c>
      <c r="BM660" s="85">
        <v>14</v>
      </c>
      <c r="BN660" s="86">
        <f t="shared" si="628"/>
        <v>438182.64285714284</v>
      </c>
      <c r="BO660" s="87">
        <f t="shared" si="637"/>
        <v>3.8043478260869568E-2</v>
      </c>
      <c r="BP660" s="313"/>
      <c r="BQ660" s="112">
        <v>6</v>
      </c>
      <c r="BR660" s="102" t="s">
        <v>374</v>
      </c>
      <c r="BS660" s="176" t="s">
        <v>375</v>
      </c>
      <c r="BT660" s="83">
        <v>91091926</v>
      </c>
      <c r="BU660" s="85">
        <v>228</v>
      </c>
      <c r="BV660" s="86">
        <f t="shared" si="629"/>
        <v>399525.99122807017</v>
      </c>
      <c r="BW660" s="87">
        <f t="shared" si="638"/>
        <v>2.0322666904358678E-2</v>
      </c>
    </row>
    <row r="661" spans="2:75" ht="13.5" customHeight="1">
      <c r="B661" s="304"/>
      <c r="C661" s="318"/>
      <c r="D661" s="301"/>
      <c r="E661" s="80">
        <v>7</v>
      </c>
      <c r="F661" s="175" t="s">
        <v>384</v>
      </c>
      <c r="G661" s="176" t="s">
        <v>385</v>
      </c>
      <c r="H661" s="83">
        <v>33572307</v>
      </c>
      <c r="I661" s="85">
        <v>87</v>
      </c>
      <c r="J661" s="86">
        <f t="shared" si="621"/>
        <v>385888.58620689658</v>
      </c>
      <c r="K661" s="87">
        <f t="shared" si="630"/>
        <v>1.1869031377899046E-2</v>
      </c>
      <c r="L661" s="313"/>
      <c r="M661" s="112">
        <v>7</v>
      </c>
      <c r="N661" s="175" t="s">
        <v>406</v>
      </c>
      <c r="O661" s="176" t="s">
        <v>407</v>
      </c>
      <c r="P661" s="83">
        <v>2473196</v>
      </c>
      <c r="Q661" s="85">
        <v>11</v>
      </c>
      <c r="R661" s="86">
        <f t="shared" si="622"/>
        <v>224836</v>
      </c>
      <c r="S661" s="87">
        <f t="shared" si="631"/>
        <v>2.5000000000000001E-2</v>
      </c>
      <c r="T661" s="313"/>
      <c r="U661" s="112">
        <v>7</v>
      </c>
      <c r="V661" s="175" t="s">
        <v>356</v>
      </c>
      <c r="W661" s="176" t="s">
        <v>357</v>
      </c>
      <c r="X661" s="83">
        <v>41541087</v>
      </c>
      <c r="Y661" s="85">
        <v>171</v>
      </c>
      <c r="Z661" s="86">
        <f t="shared" si="623"/>
        <v>242930.33333333334</v>
      </c>
      <c r="AA661" s="87">
        <f t="shared" si="632"/>
        <v>0.301056338028169</v>
      </c>
      <c r="AB661" s="313"/>
      <c r="AC661" s="112">
        <v>7</v>
      </c>
      <c r="AD661" s="175" t="s">
        <v>338</v>
      </c>
      <c r="AE661" s="176" t="s">
        <v>339</v>
      </c>
      <c r="AF661" s="83">
        <v>46544472</v>
      </c>
      <c r="AG661" s="85">
        <v>231</v>
      </c>
      <c r="AH661" s="86">
        <f t="shared" si="624"/>
        <v>201491.22077922078</v>
      </c>
      <c r="AI661" s="87">
        <f t="shared" si="633"/>
        <v>0.30434782608695654</v>
      </c>
      <c r="AJ661" s="313"/>
      <c r="AK661" s="112">
        <v>7</v>
      </c>
      <c r="AL661" s="175" t="s">
        <v>338</v>
      </c>
      <c r="AM661" s="176" t="s">
        <v>339</v>
      </c>
      <c r="AN661" s="83">
        <v>64364117</v>
      </c>
      <c r="AO661" s="85">
        <v>244</v>
      </c>
      <c r="AP661" s="86">
        <f t="shared" si="625"/>
        <v>263787.36475409835</v>
      </c>
      <c r="AQ661" s="87">
        <f t="shared" si="634"/>
        <v>0.31606217616580312</v>
      </c>
      <c r="AR661" s="313"/>
      <c r="AS661" s="112">
        <v>7</v>
      </c>
      <c r="AT661" s="175" t="s">
        <v>494</v>
      </c>
      <c r="AU661" s="176" t="s">
        <v>495</v>
      </c>
      <c r="AV661" s="83">
        <v>11089227</v>
      </c>
      <c r="AW661" s="85">
        <v>40</v>
      </c>
      <c r="AX661" s="86">
        <f t="shared" si="626"/>
        <v>277230.67499999999</v>
      </c>
      <c r="AY661" s="87">
        <f t="shared" si="635"/>
        <v>7.8585461689587424E-2</v>
      </c>
      <c r="AZ661" s="313"/>
      <c r="BA661" s="112">
        <v>7</v>
      </c>
      <c r="BB661" s="175" t="s">
        <v>404</v>
      </c>
      <c r="BC661" s="176" t="s">
        <v>405</v>
      </c>
      <c r="BD661" s="83">
        <v>26658414</v>
      </c>
      <c r="BE661" s="85">
        <v>57</v>
      </c>
      <c r="BF661" s="86">
        <f t="shared" si="627"/>
        <v>467691.4736842105</v>
      </c>
      <c r="BG661" s="87">
        <f t="shared" si="636"/>
        <v>0.12050739957716702</v>
      </c>
      <c r="BH661" s="313"/>
      <c r="BI661" s="112">
        <v>7</v>
      </c>
      <c r="BJ661" s="175" t="s">
        <v>362</v>
      </c>
      <c r="BK661" s="176" t="s">
        <v>363</v>
      </c>
      <c r="BL661" s="83">
        <v>54411921</v>
      </c>
      <c r="BM661" s="85">
        <v>128</v>
      </c>
      <c r="BN661" s="86">
        <f t="shared" si="628"/>
        <v>425093.1328125</v>
      </c>
      <c r="BO661" s="87">
        <f t="shared" si="637"/>
        <v>0.34782608695652173</v>
      </c>
      <c r="BP661" s="313"/>
      <c r="BQ661" s="112">
        <v>7</v>
      </c>
      <c r="BR661" s="175" t="s">
        <v>406</v>
      </c>
      <c r="BS661" s="176" t="s">
        <v>407</v>
      </c>
      <c r="BT661" s="83">
        <v>83093958</v>
      </c>
      <c r="BU661" s="85">
        <v>211</v>
      </c>
      <c r="BV661" s="86">
        <f t="shared" si="629"/>
        <v>393810.22748815164</v>
      </c>
      <c r="BW661" s="87">
        <f t="shared" si="638"/>
        <v>1.8807380336928425E-2</v>
      </c>
    </row>
    <row r="662" spans="2:75" ht="13.5" customHeight="1">
      <c r="B662" s="304"/>
      <c r="C662" s="318"/>
      <c r="D662" s="301"/>
      <c r="E662" s="80">
        <v>8</v>
      </c>
      <c r="F662" s="102" t="s">
        <v>344</v>
      </c>
      <c r="G662" s="176" t="s">
        <v>345</v>
      </c>
      <c r="H662" s="83">
        <v>194619370</v>
      </c>
      <c r="I662" s="85">
        <v>534</v>
      </c>
      <c r="J662" s="86">
        <f t="shared" si="621"/>
        <v>364455.7490636704</v>
      </c>
      <c r="K662" s="87">
        <f t="shared" si="630"/>
        <v>7.2851296043656213E-2</v>
      </c>
      <c r="L662" s="313"/>
      <c r="M662" s="112">
        <v>8</v>
      </c>
      <c r="N662" s="102" t="s">
        <v>344</v>
      </c>
      <c r="O662" s="176" t="s">
        <v>345</v>
      </c>
      <c r="P662" s="83">
        <v>11962367</v>
      </c>
      <c r="Q662" s="85">
        <v>62</v>
      </c>
      <c r="R662" s="86">
        <f t="shared" si="622"/>
        <v>192941.40322580645</v>
      </c>
      <c r="S662" s="87">
        <f t="shared" si="631"/>
        <v>0.1409090909090909</v>
      </c>
      <c r="T662" s="313"/>
      <c r="U662" s="112">
        <v>8</v>
      </c>
      <c r="V662" s="102" t="s">
        <v>366</v>
      </c>
      <c r="W662" s="176" t="s">
        <v>367</v>
      </c>
      <c r="X662" s="83">
        <v>30081283</v>
      </c>
      <c r="Y662" s="85">
        <v>140</v>
      </c>
      <c r="Z662" s="86">
        <f t="shared" si="623"/>
        <v>214866.30714285714</v>
      </c>
      <c r="AA662" s="87">
        <f t="shared" si="632"/>
        <v>0.24647887323943662</v>
      </c>
      <c r="AB662" s="313"/>
      <c r="AC662" s="112">
        <v>8</v>
      </c>
      <c r="AD662" s="102" t="s">
        <v>418</v>
      </c>
      <c r="AE662" s="176" t="s">
        <v>419</v>
      </c>
      <c r="AF662" s="83">
        <v>7091819</v>
      </c>
      <c r="AG662" s="85">
        <v>55</v>
      </c>
      <c r="AH662" s="86">
        <f t="shared" si="624"/>
        <v>128942.16363636364</v>
      </c>
      <c r="AI662" s="87">
        <f t="shared" si="633"/>
        <v>7.2463768115942032E-2</v>
      </c>
      <c r="AJ662" s="313"/>
      <c r="AK662" s="112">
        <v>8</v>
      </c>
      <c r="AL662" s="102" t="s">
        <v>362</v>
      </c>
      <c r="AM662" s="176" t="s">
        <v>363</v>
      </c>
      <c r="AN662" s="83">
        <v>58044468</v>
      </c>
      <c r="AO662" s="85">
        <v>284</v>
      </c>
      <c r="AP662" s="86">
        <f t="shared" si="625"/>
        <v>204381.92957746479</v>
      </c>
      <c r="AQ662" s="87">
        <f t="shared" si="634"/>
        <v>0.36787564766839376</v>
      </c>
      <c r="AR662" s="313"/>
      <c r="AS662" s="112">
        <v>8</v>
      </c>
      <c r="AT662" s="102" t="s">
        <v>400</v>
      </c>
      <c r="AU662" s="176" t="s">
        <v>401</v>
      </c>
      <c r="AV662" s="83">
        <v>38032144</v>
      </c>
      <c r="AW662" s="85">
        <v>149</v>
      </c>
      <c r="AX662" s="86">
        <f t="shared" si="626"/>
        <v>255249.28859060403</v>
      </c>
      <c r="AY662" s="87">
        <f t="shared" si="635"/>
        <v>0.29273084479371314</v>
      </c>
      <c r="AZ662" s="313"/>
      <c r="BA662" s="112">
        <v>8</v>
      </c>
      <c r="BB662" s="102" t="s">
        <v>406</v>
      </c>
      <c r="BC662" s="176" t="s">
        <v>407</v>
      </c>
      <c r="BD662" s="83">
        <v>14477747</v>
      </c>
      <c r="BE662" s="85">
        <v>32</v>
      </c>
      <c r="BF662" s="86">
        <f t="shared" si="627"/>
        <v>452429.59375</v>
      </c>
      <c r="BG662" s="87">
        <f t="shared" si="636"/>
        <v>6.765327695560254E-2</v>
      </c>
      <c r="BH662" s="313"/>
      <c r="BI662" s="112">
        <v>8</v>
      </c>
      <c r="BJ662" s="102" t="s">
        <v>344</v>
      </c>
      <c r="BK662" s="176" t="s">
        <v>345</v>
      </c>
      <c r="BL662" s="83">
        <v>28247860</v>
      </c>
      <c r="BM662" s="85">
        <v>68</v>
      </c>
      <c r="BN662" s="86">
        <f t="shared" si="628"/>
        <v>415409.70588235295</v>
      </c>
      <c r="BO662" s="87">
        <f t="shared" si="637"/>
        <v>0.18478260869565216</v>
      </c>
      <c r="BP662" s="313"/>
      <c r="BQ662" s="112">
        <v>8</v>
      </c>
      <c r="BR662" s="102" t="s">
        <v>356</v>
      </c>
      <c r="BS662" s="176" t="s">
        <v>357</v>
      </c>
      <c r="BT662" s="83">
        <v>494199804</v>
      </c>
      <c r="BU662" s="85">
        <v>1817</v>
      </c>
      <c r="BV662" s="86">
        <f t="shared" si="629"/>
        <v>271986.68354430381</v>
      </c>
      <c r="BW662" s="87">
        <f t="shared" si="638"/>
        <v>0.16195739370710402</v>
      </c>
    </row>
    <row r="663" spans="2:75" ht="13.5" customHeight="1">
      <c r="B663" s="304"/>
      <c r="C663" s="318"/>
      <c r="D663" s="301"/>
      <c r="E663" s="80">
        <v>9</v>
      </c>
      <c r="F663" s="102" t="s">
        <v>408</v>
      </c>
      <c r="G663" s="176" t="s">
        <v>409</v>
      </c>
      <c r="H663" s="83">
        <v>61059836</v>
      </c>
      <c r="I663" s="85">
        <v>168</v>
      </c>
      <c r="J663" s="86">
        <f t="shared" si="621"/>
        <v>363451.40476190473</v>
      </c>
      <c r="K663" s="87">
        <f t="shared" si="630"/>
        <v>2.291950886766712E-2</v>
      </c>
      <c r="L663" s="313"/>
      <c r="M663" s="112">
        <v>9</v>
      </c>
      <c r="N663" s="102" t="s">
        <v>404</v>
      </c>
      <c r="O663" s="176" t="s">
        <v>405</v>
      </c>
      <c r="P663" s="83">
        <v>4413099</v>
      </c>
      <c r="Q663" s="85">
        <v>23</v>
      </c>
      <c r="R663" s="86">
        <f t="shared" si="622"/>
        <v>191873.86956521738</v>
      </c>
      <c r="S663" s="87">
        <f t="shared" si="631"/>
        <v>5.2272727272727269E-2</v>
      </c>
      <c r="T663" s="313"/>
      <c r="U663" s="112">
        <v>9</v>
      </c>
      <c r="V663" s="102" t="s">
        <v>358</v>
      </c>
      <c r="W663" s="176" t="s">
        <v>359</v>
      </c>
      <c r="X663" s="83">
        <v>40195770</v>
      </c>
      <c r="Y663" s="85">
        <v>256</v>
      </c>
      <c r="Z663" s="86">
        <f t="shared" si="623"/>
        <v>157014.7265625</v>
      </c>
      <c r="AA663" s="87">
        <f t="shared" si="632"/>
        <v>0.45070422535211269</v>
      </c>
      <c r="AB663" s="313"/>
      <c r="AC663" s="112">
        <v>9</v>
      </c>
      <c r="AD663" s="102" t="s">
        <v>336</v>
      </c>
      <c r="AE663" s="176" t="s">
        <v>337</v>
      </c>
      <c r="AF663" s="83">
        <v>66699174</v>
      </c>
      <c r="AG663" s="85">
        <v>530</v>
      </c>
      <c r="AH663" s="86">
        <f t="shared" si="624"/>
        <v>125847.49811320755</v>
      </c>
      <c r="AI663" s="87">
        <f t="shared" si="633"/>
        <v>0.69828722002635046</v>
      </c>
      <c r="AJ663" s="313"/>
      <c r="AK663" s="112">
        <v>9</v>
      </c>
      <c r="AL663" s="102" t="s">
        <v>400</v>
      </c>
      <c r="AM663" s="176" t="s">
        <v>401</v>
      </c>
      <c r="AN663" s="83">
        <v>36781665</v>
      </c>
      <c r="AO663" s="85">
        <v>184</v>
      </c>
      <c r="AP663" s="86">
        <f t="shared" si="625"/>
        <v>199900.35326086957</v>
      </c>
      <c r="AQ663" s="87">
        <f t="shared" si="634"/>
        <v>0.23834196891191708</v>
      </c>
      <c r="AR663" s="313"/>
      <c r="AS663" s="112">
        <v>9</v>
      </c>
      <c r="AT663" s="102" t="s">
        <v>358</v>
      </c>
      <c r="AU663" s="176" t="s">
        <v>359</v>
      </c>
      <c r="AV663" s="83">
        <v>36644444</v>
      </c>
      <c r="AW663" s="85">
        <v>152</v>
      </c>
      <c r="AX663" s="86">
        <f t="shared" si="626"/>
        <v>241081.86842105264</v>
      </c>
      <c r="AY663" s="87">
        <f t="shared" si="635"/>
        <v>0.29862475442043224</v>
      </c>
      <c r="AZ663" s="313"/>
      <c r="BA663" s="112">
        <v>9</v>
      </c>
      <c r="BB663" s="102" t="s">
        <v>362</v>
      </c>
      <c r="BC663" s="176" t="s">
        <v>363</v>
      </c>
      <c r="BD663" s="83">
        <v>75883741</v>
      </c>
      <c r="BE663" s="85">
        <v>173</v>
      </c>
      <c r="BF663" s="86">
        <f t="shared" si="627"/>
        <v>438634.34104046243</v>
      </c>
      <c r="BG663" s="87">
        <f t="shared" si="636"/>
        <v>0.36575052854122619</v>
      </c>
      <c r="BH663" s="313"/>
      <c r="BI663" s="112">
        <v>9</v>
      </c>
      <c r="BJ663" s="102" t="s">
        <v>366</v>
      </c>
      <c r="BK663" s="176" t="s">
        <v>367</v>
      </c>
      <c r="BL663" s="83">
        <v>51323836</v>
      </c>
      <c r="BM663" s="85">
        <v>131</v>
      </c>
      <c r="BN663" s="86">
        <f t="shared" si="628"/>
        <v>391785.00763358781</v>
      </c>
      <c r="BO663" s="87">
        <f t="shared" si="637"/>
        <v>0.35597826086956524</v>
      </c>
      <c r="BP663" s="313"/>
      <c r="BQ663" s="112">
        <v>9</v>
      </c>
      <c r="BR663" s="102" t="s">
        <v>458</v>
      </c>
      <c r="BS663" s="176" t="s">
        <v>459</v>
      </c>
      <c r="BT663" s="83">
        <v>4175693</v>
      </c>
      <c r="BU663" s="85">
        <v>16</v>
      </c>
      <c r="BV663" s="86">
        <f t="shared" si="629"/>
        <v>260980.8125</v>
      </c>
      <c r="BW663" s="87">
        <f t="shared" si="638"/>
        <v>1.4261520634637668E-3</v>
      </c>
    </row>
    <row r="664" spans="2:75" ht="13.5" customHeight="1">
      <c r="B664" s="304"/>
      <c r="C664" s="318"/>
      <c r="D664" s="301"/>
      <c r="E664" s="88">
        <v>10</v>
      </c>
      <c r="F664" s="103" t="s">
        <v>470</v>
      </c>
      <c r="G664" s="178" t="s">
        <v>471</v>
      </c>
      <c r="H664" s="91">
        <v>5414713</v>
      </c>
      <c r="I664" s="93">
        <v>21</v>
      </c>
      <c r="J664" s="94">
        <f t="shared" si="621"/>
        <v>257843.47619047618</v>
      </c>
      <c r="K664" s="95">
        <f t="shared" si="630"/>
        <v>2.86493860845839E-3</v>
      </c>
      <c r="L664" s="313"/>
      <c r="M664" s="113">
        <v>10</v>
      </c>
      <c r="N664" s="103" t="s">
        <v>372</v>
      </c>
      <c r="O664" s="178" t="s">
        <v>373</v>
      </c>
      <c r="P664" s="91">
        <v>9909905</v>
      </c>
      <c r="Q664" s="93">
        <v>56</v>
      </c>
      <c r="R664" s="94">
        <f t="shared" si="622"/>
        <v>176962.58928571429</v>
      </c>
      <c r="S664" s="95">
        <f t="shared" si="631"/>
        <v>0.12727272727272726</v>
      </c>
      <c r="T664" s="313"/>
      <c r="U664" s="113">
        <v>10</v>
      </c>
      <c r="V664" s="103" t="s">
        <v>460</v>
      </c>
      <c r="W664" s="178" t="s">
        <v>461</v>
      </c>
      <c r="X664" s="91">
        <v>565117</v>
      </c>
      <c r="Y664" s="93">
        <v>4</v>
      </c>
      <c r="Z664" s="94">
        <f t="shared" si="623"/>
        <v>141279.25</v>
      </c>
      <c r="AA664" s="95">
        <f t="shared" si="632"/>
        <v>7.0422535211267607E-3</v>
      </c>
      <c r="AB664" s="313"/>
      <c r="AC664" s="113">
        <v>10</v>
      </c>
      <c r="AD664" s="103" t="s">
        <v>428</v>
      </c>
      <c r="AE664" s="178" t="s">
        <v>429</v>
      </c>
      <c r="AF664" s="91">
        <v>6905099</v>
      </c>
      <c r="AG664" s="93">
        <v>55</v>
      </c>
      <c r="AH664" s="94">
        <f t="shared" si="624"/>
        <v>125547.25454545455</v>
      </c>
      <c r="AI664" s="95">
        <f t="shared" si="633"/>
        <v>7.2463768115942032E-2</v>
      </c>
      <c r="AJ664" s="313"/>
      <c r="AK664" s="113">
        <v>10</v>
      </c>
      <c r="AL664" s="103" t="s">
        <v>460</v>
      </c>
      <c r="AM664" s="178" t="s">
        <v>461</v>
      </c>
      <c r="AN664" s="91">
        <v>1735978</v>
      </c>
      <c r="AO664" s="93">
        <v>9</v>
      </c>
      <c r="AP664" s="94">
        <f t="shared" si="625"/>
        <v>192886.44444444444</v>
      </c>
      <c r="AQ664" s="95">
        <f t="shared" si="634"/>
        <v>1.1658031088082901E-2</v>
      </c>
      <c r="AR664" s="313"/>
      <c r="AS664" s="113">
        <v>10</v>
      </c>
      <c r="AT664" s="103" t="s">
        <v>406</v>
      </c>
      <c r="AU664" s="178" t="s">
        <v>407</v>
      </c>
      <c r="AV664" s="91">
        <v>6961711</v>
      </c>
      <c r="AW664" s="93">
        <v>30</v>
      </c>
      <c r="AX664" s="94">
        <f t="shared" si="626"/>
        <v>232057.03333333333</v>
      </c>
      <c r="AY664" s="95">
        <f t="shared" si="635"/>
        <v>5.8939096267190572E-2</v>
      </c>
      <c r="AZ664" s="313"/>
      <c r="BA664" s="113">
        <v>10</v>
      </c>
      <c r="BB664" s="103" t="s">
        <v>424</v>
      </c>
      <c r="BC664" s="178" t="s">
        <v>425</v>
      </c>
      <c r="BD664" s="91">
        <v>15073211</v>
      </c>
      <c r="BE664" s="93">
        <v>44</v>
      </c>
      <c r="BF664" s="94">
        <f t="shared" si="627"/>
        <v>342572.97727272729</v>
      </c>
      <c r="BG664" s="95">
        <f t="shared" si="636"/>
        <v>9.3023255813953487E-2</v>
      </c>
      <c r="BH664" s="313"/>
      <c r="BI664" s="113">
        <v>10</v>
      </c>
      <c r="BJ664" s="103" t="s">
        <v>468</v>
      </c>
      <c r="BK664" s="178" t="s">
        <v>469</v>
      </c>
      <c r="BL664" s="91">
        <v>3869488</v>
      </c>
      <c r="BM664" s="93">
        <v>10</v>
      </c>
      <c r="BN664" s="94">
        <f t="shared" si="628"/>
        <v>386948.8</v>
      </c>
      <c r="BO664" s="95">
        <f t="shared" si="637"/>
        <v>2.717391304347826E-2</v>
      </c>
      <c r="BP664" s="313"/>
      <c r="BQ664" s="113">
        <v>10</v>
      </c>
      <c r="BR664" s="103" t="s">
        <v>460</v>
      </c>
      <c r="BS664" s="178" t="s">
        <v>461</v>
      </c>
      <c r="BT664" s="91">
        <v>20144580</v>
      </c>
      <c r="BU664" s="93">
        <v>78</v>
      </c>
      <c r="BV664" s="94">
        <f t="shared" si="629"/>
        <v>258263.84615384616</v>
      </c>
      <c r="BW664" s="95">
        <f t="shared" si="638"/>
        <v>6.9524913093858632E-3</v>
      </c>
    </row>
    <row r="665" spans="2:75" s="173" customFormat="1" ht="13.5" customHeight="1">
      <c r="B665" s="266"/>
      <c r="C665" s="320"/>
      <c r="D665" s="302"/>
      <c r="E665" s="96" t="s">
        <v>164</v>
      </c>
      <c r="F665" s="97"/>
      <c r="G665" s="117"/>
      <c r="H665" s="228">
        <v>3971542180</v>
      </c>
      <c r="I665" s="100">
        <v>6692</v>
      </c>
      <c r="J665" s="49">
        <f t="shared" si="621"/>
        <v>593476.11775254039</v>
      </c>
      <c r="K665" s="101">
        <f t="shared" si="630"/>
        <v>0.91296043656207371</v>
      </c>
      <c r="L665" s="314"/>
      <c r="M665" s="96" t="s">
        <v>164</v>
      </c>
      <c r="N665" s="97"/>
      <c r="O665" s="117"/>
      <c r="P665" s="228">
        <v>377397310</v>
      </c>
      <c r="Q665" s="100">
        <v>438</v>
      </c>
      <c r="R665" s="49">
        <f t="shared" si="622"/>
        <v>861637.69406392693</v>
      </c>
      <c r="S665" s="101">
        <f t="shared" si="631"/>
        <v>0.99545454545454548</v>
      </c>
      <c r="T665" s="314"/>
      <c r="U665" s="96" t="s">
        <v>164</v>
      </c>
      <c r="V665" s="97"/>
      <c r="W665" s="117"/>
      <c r="X665" s="228">
        <v>708445490</v>
      </c>
      <c r="Y665" s="100">
        <v>568</v>
      </c>
      <c r="Z665" s="49">
        <f t="shared" si="623"/>
        <v>1247263.1866197183</v>
      </c>
      <c r="AA665" s="101">
        <f t="shared" si="632"/>
        <v>1</v>
      </c>
      <c r="AB665" s="314"/>
      <c r="AC665" s="96" t="s">
        <v>164</v>
      </c>
      <c r="AD665" s="97"/>
      <c r="AE665" s="117"/>
      <c r="AF665" s="228">
        <v>821693530</v>
      </c>
      <c r="AG665" s="100">
        <v>754</v>
      </c>
      <c r="AH665" s="49">
        <f t="shared" si="624"/>
        <v>1089779.2175066313</v>
      </c>
      <c r="AI665" s="101">
        <f t="shared" si="633"/>
        <v>0.99341238471673254</v>
      </c>
      <c r="AJ665" s="314"/>
      <c r="AK665" s="96" t="s">
        <v>164</v>
      </c>
      <c r="AL665" s="97"/>
      <c r="AM665" s="117"/>
      <c r="AN665" s="228">
        <v>1266002690</v>
      </c>
      <c r="AO665" s="100">
        <v>768</v>
      </c>
      <c r="AP665" s="49">
        <f t="shared" si="625"/>
        <v>1648441.0026041667</v>
      </c>
      <c r="AQ665" s="101">
        <f t="shared" si="634"/>
        <v>0.99481865284974091</v>
      </c>
      <c r="AR665" s="314"/>
      <c r="AS665" s="96" t="s">
        <v>164</v>
      </c>
      <c r="AT665" s="97"/>
      <c r="AU665" s="117"/>
      <c r="AV665" s="228">
        <v>952813240</v>
      </c>
      <c r="AW665" s="100">
        <v>500</v>
      </c>
      <c r="AX665" s="49">
        <f t="shared" si="626"/>
        <v>1905626.48</v>
      </c>
      <c r="AY665" s="101">
        <f t="shared" si="635"/>
        <v>0.98231827111984282</v>
      </c>
      <c r="AZ665" s="314"/>
      <c r="BA665" s="96" t="s">
        <v>164</v>
      </c>
      <c r="BB665" s="97"/>
      <c r="BC665" s="117"/>
      <c r="BD665" s="228">
        <v>1063738040</v>
      </c>
      <c r="BE665" s="100">
        <v>465</v>
      </c>
      <c r="BF665" s="49">
        <f t="shared" si="627"/>
        <v>2287608.6881720428</v>
      </c>
      <c r="BG665" s="101">
        <f t="shared" si="636"/>
        <v>0.9830866807610994</v>
      </c>
      <c r="BH665" s="314"/>
      <c r="BI665" s="96" t="s">
        <v>164</v>
      </c>
      <c r="BJ665" s="97"/>
      <c r="BK665" s="117"/>
      <c r="BL665" s="228">
        <v>885162110</v>
      </c>
      <c r="BM665" s="100">
        <v>368</v>
      </c>
      <c r="BN665" s="49">
        <f t="shared" si="628"/>
        <v>2405331.8206521738</v>
      </c>
      <c r="BO665" s="101">
        <f t="shared" si="637"/>
        <v>1</v>
      </c>
      <c r="BP665" s="314"/>
      <c r="BQ665" s="96" t="s">
        <v>164</v>
      </c>
      <c r="BR665" s="97"/>
      <c r="BS665" s="117"/>
      <c r="BT665" s="228">
        <v>10046794590</v>
      </c>
      <c r="BU665" s="100">
        <v>10553</v>
      </c>
      <c r="BV665" s="49">
        <f t="shared" si="629"/>
        <v>952032.0847152468</v>
      </c>
      <c r="BW665" s="101">
        <f t="shared" si="638"/>
        <v>0.94063642035832074</v>
      </c>
    </row>
    <row r="666" spans="2:75" ht="13.5" customHeight="1">
      <c r="B666" s="303">
        <v>61</v>
      </c>
      <c r="C666" s="317" t="s">
        <v>16</v>
      </c>
      <c r="D666" s="305">
        <f>CB66</f>
        <v>6743</v>
      </c>
      <c r="E666" s="72">
        <v>1</v>
      </c>
      <c r="F666" s="73" t="s">
        <v>382</v>
      </c>
      <c r="G666" s="74" t="s">
        <v>383</v>
      </c>
      <c r="H666" s="75">
        <v>17587267</v>
      </c>
      <c r="I666" s="77">
        <v>20</v>
      </c>
      <c r="J666" s="78">
        <f t="shared" si="621"/>
        <v>879363.35</v>
      </c>
      <c r="K666" s="79">
        <f t="shared" ref="K666:K676" si="639">IFERROR(I666/$CB$66,0)</f>
        <v>2.9660388551090021E-3</v>
      </c>
      <c r="L666" s="315">
        <f>CC66</f>
        <v>545</v>
      </c>
      <c r="M666" s="195">
        <v>1</v>
      </c>
      <c r="N666" s="73" t="s">
        <v>382</v>
      </c>
      <c r="O666" s="74" t="s">
        <v>383</v>
      </c>
      <c r="P666" s="75">
        <v>5596329</v>
      </c>
      <c r="Q666" s="77">
        <v>2</v>
      </c>
      <c r="R666" s="78">
        <f t="shared" si="622"/>
        <v>2798164.5</v>
      </c>
      <c r="S666" s="79">
        <f t="shared" ref="S666:S676" si="640">IFERROR(Q666/$CC$66,0)</f>
        <v>3.669724770642202E-3</v>
      </c>
      <c r="T666" s="315">
        <f>CD66</f>
        <v>248</v>
      </c>
      <c r="U666" s="195">
        <v>1</v>
      </c>
      <c r="V666" s="73" t="s">
        <v>384</v>
      </c>
      <c r="W666" s="74" t="s">
        <v>385</v>
      </c>
      <c r="X666" s="75">
        <v>16759647</v>
      </c>
      <c r="Y666" s="77">
        <v>10</v>
      </c>
      <c r="Z666" s="78">
        <f t="shared" si="623"/>
        <v>1675964.7</v>
      </c>
      <c r="AA666" s="79">
        <f t="shared" ref="AA666:AA676" si="641">IFERROR(Y666/$CD$66,0)</f>
        <v>4.0322580645161289E-2</v>
      </c>
      <c r="AB666" s="315">
        <f>CE66</f>
        <v>532</v>
      </c>
      <c r="AC666" s="195">
        <v>1</v>
      </c>
      <c r="AD666" s="73" t="s">
        <v>460</v>
      </c>
      <c r="AE666" s="74" t="s">
        <v>461</v>
      </c>
      <c r="AF666" s="75">
        <v>3667508</v>
      </c>
      <c r="AG666" s="77">
        <v>3</v>
      </c>
      <c r="AH666" s="78">
        <f t="shared" si="624"/>
        <v>1222502.6666666667</v>
      </c>
      <c r="AI666" s="79">
        <f t="shared" ref="AI666:AI676" si="642">IFERROR(AG666/$CE$66,0)</f>
        <v>5.6390977443609019E-3</v>
      </c>
      <c r="AJ666" s="315">
        <f>CF66</f>
        <v>479</v>
      </c>
      <c r="AK666" s="195">
        <v>1</v>
      </c>
      <c r="AL666" s="73" t="s">
        <v>382</v>
      </c>
      <c r="AM666" s="74" t="s">
        <v>383</v>
      </c>
      <c r="AN666" s="75">
        <v>27296473</v>
      </c>
      <c r="AO666" s="77">
        <v>8</v>
      </c>
      <c r="AP666" s="78">
        <f t="shared" si="625"/>
        <v>3412059.125</v>
      </c>
      <c r="AQ666" s="79">
        <f t="shared" ref="AQ666:AQ676" si="643">IFERROR(AO666/$CF$66,0)</f>
        <v>1.6701461377870562E-2</v>
      </c>
      <c r="AR666" s="315">
        <f>CG66</f>
        <v>394</v>
      </c>
      <c r="AS666" s="195">
        <v>1</v>
      </c>
      <c r="AT666" s="73" t="s">
        <v>344</v>
      </c>
      <c r="AU666" s="74" t="s">
        <v>345</v>
      </c>
      <c r="AV666" s="75">
        <v>47924471</v>
      </c>
      <c r="AW666" s="77">
        <v>71</v>
      </c>
      <c r="AX666" s="78">
        <f t="shared" si="626"/>
        <v>674992.54929577466</v>
      </c>
      <c r="AY666" s="79">
        <f t="shared" ref="AY666:AY676" si="644">IFERROR(AW666/$CG$66,0)</f>
        <v>0.1802030456852792</v>
      </c>
      <c r="AZ666" s="315">
        <f>CH66</f>
        <v>430</v>
      </c>
      <c r="BA666" s="195">
        <v>1</v>
      </c>
      <c r="BB666" s="73" t="s">
        <v>404</v>
      </c>
      <c r="BC666" s="74" t="s">
        <v>405</v>
      </c>
      <c r="BD666" s="75">
        <v>26554913</v>
      </c>
      <c r="BE666" s="77">
        <v>29</v>
      </c>
      <c r="BF666" s="78">
        <f t="shared" si="627"/>
        <v>915686.6551724138</v>
      </c>
      <c r="BG666" s="79">
        <f t="shared" ref="BG666:BG676" si="645">IFERROR(BE666/$CH$66,0)</f>
        <v>6.7441860465116285E-2</v>
      </c>
      <c r="BH666" s="315">
        <f>CI66</f>
        <v>371</v>
      </c>
      <c r="BI666" s="195">
        <v>1</v>
      </c>
      <c r="BJ666" s="73" t="s">
        <v>374</v>
      </c>
      <c r="BK666" s="74" t="s">
        <v>375</v>
      </c>
      <c r="BL666" s="75">
        <v>1485194</v>
      </c>
      <c r="BM666" s="77">
        <v>2</v>
      </c>
      <c r="BN666" s="78">
        <f t="shared" si="628"/>
        <v>742597</v>
      </c>
      <c r="BO666" s="79">
        <f t="shared" ref="BO666:BO676" si="646">IFERROR(BM666/$CI$66,0)</f>
        <v>5.3908355795148251E-3</v>
      </c>
      <c r="BP666" s="315">
        <f>CJ66</f>
        <v>9742</v>
      </c>
      <c r="BQ666" s="195">
        <v>1</v>
      </c>
      <c r="BR666" s="73" t="s">
        <v>382</v>
      </c>
      <c r="BS666" s="74" t="s">
        <v>383</v>
      </c>
      <c r="BT666" s="75">
        <v>50739830</v>
      </c>
      <c r="BU666" s="77">
        <v>35</v>
      </c>
      <c r="BV666" s="78">
        <f t="shared" si="629"/>
        <v>1449709.4285714286</v>
      </c>
      <c r="BW666" s="79">
        <f t="shared" ref="BW666:BW676" si="647">IFERROR(BU666/$CJ$66,0)</f>
        <v>3.592691439129542E-3</v>
      </c>
    </row>
    <row r="667" spans="2:75" ht="13.5" customHeight="1">
      <c r="B667" s="304"/>
      <c r="C667" s="318"/>
      <c r="D667" s="301"/>
      <c r="E667" s="80">
        <v>2</v>
      </c>
      <c r="F667" s="175" t="s">
        <v>456</v>
      </c>
      <c r="G667" s="176" t="s">
        <v>457</v>
      </c>
      <c r="H667" s="83">
        <v>2204314</v>
      </c>
      <c r="I667" s="85">
        <v>3</v>
      </c>
      <c r="J667" s="86">
        <f t="shared" si="621"/>
        <v>734771.33333333337</v>
      </c>
      <c r="K667" s="87">
        <f t="shared" si="639"/>
        <v>4.449058282663503E-4</v>
      </c>
      <c r="L667" s="313"/>
      <c r="M667" s="112">
        <v>2</v>
      </c>
      <c r="N667" s="175" t="s">
        <v>430</v>
      </c>
      <c r="O667" s="176" t="s">
        <v>431</v>
      </c>
      <c r="P667" s="83">
        <v>7516887</v>
      </c>
      <c r="Q667" s="85">
        <v>9</v>
      </c>
      <c r="R667" s="86">
        <f t="shared" si="622"/>
        <v>835209.66666666663</v>
      </c>
      <c r="S667" s="87">
        <f t="shared" si="640"/>
        <v>1.6513761467889909E-2</v>
      </c>
      <c r="T667" s="313"/>
      <c r="U667" s="112">
        <v>2</v>
      </c>
      <c r="V667" s="175" t="s">
        <v>344</v>
      </c>
      <c r="W667" s="176" t="s">
        <v>345</v>
      </c>
      <c r="X667" s="83">
        <v>35184165</v>
      </c>
      <c r="Y667" s="85">
        <v>33</v>
      </c>
      <c r="Z667" s="86">
        <f t="shared" si="623"/>
        <v>1066186.8181818181</v>
      </c>
      <c r="AA667" s="87">
        <f t="shared" si="641"/>
        <v>0.13306451612903225</v>
      </c>
      <c r="AB667" s="313"/>
      <c r="AC667" s="112">
        <v>2</v>
      </c>
      <c r="AD667" s="175" t="s">
        <v>344</v>
      </c>
      <c r="AE667" s="176" t="s">
        <v>345</v>
      </c>
      <c r="AF667" s="83">
        <v>36896484</v>
      </c>
      <c r="AG667" s="85">
        <v>65</v>
      </c>
      <c r="AH667" s="86">
        <f t="shared" si="624"/>
        <v>567638.21538461535</v>
      </c>
      <c r="AI667" s="87">
        <f t="shared" si="642"/>
        <v>0.12218045112781954</v>
      </c>
      <c r="AJ667" s="313"/>
      <c r="AK667" s="112">
        <v>2</v>
      </c>
      <c r="AL667" s="175" t="s">
        <v>384</v>
      </c>
      <c r="AM667" s="176" t="s">
        <v>385</v>
      </c>
      <c r="AN667" s="83">
        <v>25010475</v>
      </c>
      <c r="AO667" s="85">
        <v>15</v>
      </c>
      <c r="AP667" s="86">
        <f t="shared" si="625"/>
        <v>1667365</v>
      </c>
      <c r="AQ667" s="87">
        <f t="shared" si="643"/>
        <v>3.1315240083507306E-2</v>
      </c>
      <c r="AR667" s="313"/>
      <c r="AS667" s="112">
        <v>2</v>
      </c>
      <c r="AT667" s="175" t="s">
        <v>356</v>
      </c>
      <c r="AU667" s="176" t="s">
        <v>357</v>
      </c>
      <c r="AV667" s="83">
        <v>60758066</v>
      </c>
      <c r="AW667" s="85">
        <v>135</v>
      </c>
      <c r="AX667" s="86">
        <f t="shared" si="626"/>
        <v>450059.74814814812</v>
      </c>
      <c r="AY667" s="87">
        <f t="shared" si="644"/>
        <v>0.34263959390862941</v>
      </c>
      <c r="AZ667" s="313"/>
      <c r="BA667" s="112">
        <v>2</v>
      </c>
      <c r="BB667" s="175" t="s">
        <v>356</v>
      </c>
      <c r="BC667" s="176" t="s">
        <v>357</v>
      </c>
      <c r="BD667" s="83">
        <v>74986984</v>
      </c>
      <c r="BE667" s="85">
        <v>135</v>
      </c>
      <c r="BF667" s="86">
        <f t="shared" si="627"/>
        <v>555459.1407407407</v>
      </c>
      <c r="BG667" s="87">
        <f t="shared" si="645"/>
        <v>0.31395348837209303</v>
      </c>
      <c r="BH667" s="313"/>
      <c r="BI667" s="112">
        <v>2</v>
      </c>
      <c r="BJ667" s="175" t="s">
        <v>362</v>
      </c>
      <c r="BK667" s="176" t="s">
        <v>363</v>
      </c>
      <c r="BL667" s="83">
        <v>91520900</v>
      </c>
      <c r="BM667" s="85">
        <v>177</v>
      </c>
      <c r="BN667" s="86">
        <f t="shared" si="628"/>
        <v>517067.2316384181</v>
      </c>
      <c r="BO667" s="87">
        <f t="shared" si="646"/>
        <v>0.47708894878706198</v>
      </c>
      <c r="BP667" s="313"/>
      <c r="BQ667" s="112">
        <v>2</v>
      </c>
      <c r="BR667" s="175" t="s">
        <v>456</v>
      </c>
      <c r="BS667" s="176" t="s">
        <v>457</v>
      </c>
      <c r="BT667" s="83">
        <v>2204314</v>
      </c>
      <c r="BU667" s="85">
        <v>3</v>
      </c>
      <c r="BV667" s="86">
        <f t="shared" si="629"/>
        <v>734771.33333333337</v>
      </c>
      <c r="BW667" s="87">
        <f t="shared" si="647"/>
        <v>3.079449804968179E-4</v>
      </c>
    </row>
    <row r="668" spans="2:75" ht="13.5" customHeight="1">
      <c r="B668" s="304"/>
      <c r="C668" s="318"/>
      <c r="D668" s="301"/>
      <c r="E668" s="80">
        <v>3</v>
      </c>
      <c r="F668" s="102" t="s">
        <v>458</v>
      </c>
      <c r="G668" s="176" t="s">
        <v>459</v>
      </c>
      <c r="H668" s="83">
        <v>8528682</v>
      </c>
      <c r="I668" s="85">
        <v>12</v>
      </c>
      <c r="J668" s="86">
        <f t="shared" si="621"/>
        <v>710723.5</v>
      </c>
      <c r="K668" s="87">
        <f t="shared" si="639"/>
        <v>1.7796233130654012E-3</v>
      </c>
      <c r="L668" s="313"/>
      <c r="M668" s="112">
        <v>3</v>
      </c>
      <c r="N668" s="102" t="s">
        <v>374</v>
      </c>
      <c r="O668" s="176" t="s">
        <v>375</v>
      </c>
      <c r="P668" s="83">
        <v>20147997</v>
      </c>
      <c r="Q668" s="85">
        <v>25</v>
      </c>
      <c r="R668" s="86">
        <f t="shared" si="622"/>
        <v>805919.88</v>
      </c>
      <c r="S668" s="87">
        <f t="shared" si="640"/>
        <v>4.5871559633027525E-2</v>
      </c>
      <c r="T668" s="313"/>
      <c r="U668" s="112">
        <v>3</v>
      </c>
      <c r="V668" s="102" t="s">
        <v>430</v>
      </c>
      <c r="W668" s="176" t="s">
        <v>431</v>
      </c>
      <c r="X668" s="83">
        <v>3179191</v>
      </c>
      <c r="Y668" s="85">
        <v>3</v>
      </c>
      <c r="Z668" s="86">
        <f t="shared" si="623"/>
        <v>1059730.3333333333</v>
      </c>
      <c r="AA668" s="87">
        <f t="shared" si="641"/>
        <v>1.2096774193548387E-2</v>
      </c>
      <c r="AB668" s="313"/>
      <c r="AC668" s="112">
        <v>3</v>
      </c>
      <c r="AD668" s="102" t="s">
        <v>356</v>
      </c>
      <c r="AE668" s="176" t="s">
        <v>357</v>
      </c>
      <c r="AF668" s="83">
        <v>74986359</v>
      </c>
      <c r="AG668" s="85">
        <v>160</v>
      </c>
      <c r="AH668" s="86">
        <f t="shared" si="624"/>
        <v>468664.74375000002</v>
      </c>
      <c r="AI668" s="87">
        <f t="shared" si="642"/>
        <v>0.3007518796992481</v>
      </c>
      <c r="AJ668" s="313"/>
      <c r="AK668" s="112">
        <v>3</v>
      </c>
      <c r="AL668" s="102" t="s">
        <v>344</v>
      </c>
      <c r="AM668" s="176" t="s">
        <v>345</v>
      </c>
      <c r="AN668" s="83">
        <v>77079995</v>
      </c>
      <c r="AO668" s="85">
        <v>83</v>
      </c>
      <c r="AP668" s="86">
        <f t="shared" si="625"/>
        <v>928674.63855421683</v>
      </c>
      <c r="AQ668" s="87">
        <f t="shared" si="643"/>
        <v>0.1732776617954071</v>
      </c>
      <c r="AR668" s="313"/>
      <c r="AS668" s="112">
        <v>3</v>
      </c>
      <c r="AT668" s="102" t="s">
        <v>472</v>
      </c>
      <c r="AU668" s="176" t="s">
        <v>473</v>
      </c>
      <c r="AV668" s="83">
        <v>1080311</v>
      </c>
      <c r="AW668" s="85">
        <v>3</v>
      </c>
      <c r="AX668" s="86">
        <f t="shared" si="626"/>
        <v>360103.66666666669</v>
      </c>
      <c r="AY668" s="87">
        <f t="shared" si="644"/>
        <v>7.6142131979695434E-3</v>
      </c>
      <c r="AZ668" s="313"/>
      <c r="BA668" s="112">
        <v>3</v>
      </c>
      <c r="BB668" s="102" t="s">
        <v>344</v>
      </c>
      <c r="BC668" s="176" t="s">
        <v>345</v>
      </c>
      <c r="BD668" s="83">
        <v>38262737</v>
      </c>
      <c r="BE668" s="85">
        <v>81</v>
      </c>
      <c r="BF668" s="86">
        <f t="shared" si="627"/>
        <v>472379.46913580247</v>
      </c>
      <c r="BG668" s="87">
        <f t="shared" si="645"/>
        <v>0.1883720930232558</v>
      </c>
      <c r="BH668" s="313"/>
      <c r="BI668" s="112">
        <v>3</v>
      </c>
      <c r="BJ668" s="102" t="s">
        <v>366</v>
      </c>
      <c r="BK668" s="176" t="s">
        <v>367</v>
      </c>
      <c r="BL668" s="83">
        <v>64031210</v>
      </c>
      <c r="BM668" s="85">
        <v>127</v>
      </c>
      <c r="BN668" s="86">
        <f t="shared" si="628"/>
        <v>504182.75590551179</v>
      </c>
      <c r="BO668" s="87">
        <f t="shared" si="646"/>
        <v>0.3423180592991914</v>
      </c>
      <c r="BP668" s="313"/>
      <c r="BQ668" s="112">
        <v>3</v>
      </c>
      <c r="BR668" s="102" t="s">
        <v>384</v>
      </c>
      <c r="BS668" s="176" t="s">
        <v>385</v>
      </c>
      <c r="BT668" s="83">
        <v>68650111</v>
      </c>
      <c r="BU668" s="85">
        <v>149</v>
      </c>
      <c r="BV668" s="86">
        <f t="shared" si="629"/>
        <v>460739</v>
      </c>
      <c r="BW668" s="87">
        <f t="shared" si="647"/>
        <v>1.5294600698008622E-2</v>
      </c>
    </row>
    <row r="669" spans="2:75" ht="13.5" customHeight="1">
      <c r="B669" s="304"/>
      <c r="C669" s="318"/>
      <c r="D669" s="301"/>
      <c r="E669" s="80">
        <v>4</v>
      </c>
      <c r="F669" s="175" t="s">
        <v>426</v>
      </c>
      <c r="G669" s="176" t="s">
        <v>427</v>
      </c>
      <c r="H669" s="83">
        <v>10306305</v>
      </c>
      <c r="I669" s="85">
        <v>20</v>
      </c>
      <c r="J669" s="86">
        <f t="shared" si="621"/>
        <v>515315.25</v>
      </c>
      <c r="K669" s="87">
        <f t="shared" si="639"/>
        <v>2.9660388551090021E-3</v>
      </c>
      <c r="L669" s="313"/>
      <c r="M669" s="112">
        <v>4</v>
      </c>
      <c r="N669" s="175" t="s">
        <v>352</v>
      </c>
      <c r="O669" s="176" t="s">
        <v>353</v>
      </c>
      <c r="P669" s="83">
        <v>28055846</v>
      </c>
      <c r="Q669" s="85">
        <v>73</v>
      </c>
      <c r="R669" s="86">
        <f t="shared" si="622"/>
        <v>384326.65753424657</v>
      </c>
      <c r="S669" s="87">
        <f t="shared" si="640"/>
        <v>0.13394495412844037</v>
      </c>
      <c r="T669" s="313"/>
      <c r="U669" s="112">
        <v>4</v>
      </c>
      <c r="V669" s="175" t="s">
        <v>374</v>
      </c>
      <c r="W669" s="176" t="s">
        <v>375</v>
      </c>
      <c r="X669" s="83">
        <v>4843866</v>
      </c>
      <c r="Y669" s="85">
        <v>6</v>
      </c>
      <c r="Z669" s="86">
        <f t="shared" si="623"/>
        <v>807311</v>
      </c>
      <c r="AA669" s="87">
        <f t="shared" si="641"/>
        <v>2.4193548387096774E-2</v>
      </c>
      <c r="AB669" s="313"/>
      <c r="AC669" s="112">
        <v>4</v>
      </c>
      <c r="AD669" s="175" t="s">
        <v>352</v>
      </c>
      <c r="AE669" s="176" t="s">
        <v>353</v>
      </c>
      <c r="AF669" s="83">
        <v>15578579</v>
      </c>
      <c r="AG669" s="85">
        <v>49</v>
      </c>
      <c r="AH669" s="86">
        <f t="shared" si="624"/>
        <v>317930.18367346941</v>
      </c>
      <c r="AI669" s="87">
        <f t="shared" si="642"/>
        <v>9.2105263157894732E-2</v>
      </c>
      <c r="AJ669" s="313"/>
      <c r="AK669" s="112">
        <v>4</v>
      </c>
      <c r="AL669" s="175" t="s">
        <v>500</v>
      </c>
      <c r="AM669" s="176" t="s">
        <v>501</v>
      </c>
      <c r="AN669" s="83">
        <v>1013297</v>
      </c>
      <c r="AO669" s="85">
        <v>2</v>
      </c>
      <c r="AP669" s="86">
        <f t="shared" si="625"/>
        <v>506648.5</v>
      </c>
      <c r="AQ669" s="87">
        <f t="shared" si="643"/>
        <v>4.1753653444676405E-3</v>
      </c>
      <c r="AR669" s="313"/>
      <c r="AS669" s="112">
        <v>4</v>
      </c>
      <c r="AT669" s="175" t="s">
        <v>430</v>
      </c>
      <c r="AU669" s="176" t="s">
        <v>431</v>
      </c>
      <c r="AV669" s="83">
        <v>2018144</v>
      </c>
      <c r="AW669" s="85">
        <v>6</v>
      </c>
      <c r="AX669" s="86">
        <f t="shared" si="626"/>
        <v>336357.33333333331</v>
      </c>
      <c r="AY669" s="87">
        <f t="shared" si="644"/>
        <v>1.5228426395939087E-2</v>
      </c>
      <c r="AZ669" s="313"/>
      <c r="BA669" s="112">
        <v>4</v>
      </c>
      <c r="BB669" s="175" t="s">
        <v>366</v>
      </c>
      <c r="BC669" s="176" t="s">
        <v>367</v>
      </c>
      <c r="BD669" s="83">
        <v>64832697</v>
      </c>
      <c r="BE669" s="85">
        <v>144</v>
      </c>
      <c r="BF669" s="86">
        <f t="shared" si="627"/>
        <v>450227.0625</v>
      </c>
      <c r="BG669" s="87">
        <f t="shared" si="645"/>
        <v>0.33488372093023255</v>
      </c>
      <c r="BH669" s="313"/>
      <c r="BI669" s="112">
        <v>4</v>
      </c>
      <c r="BJ669" s="175" t="s">
        <v>428</v>
      </c>
      <c r="BK669" s="176" t="s">
        <v>429</v>
      </c>
      <c r="BL669" s="83">
        <v>22454082</v>
      </c>
      <c r="BM669" s="85">
        <v>49</v>
      </c>
      <c r="BN669" s="86">
        <f t="shared" si="628"/>
        <v>458246.57142857142</v>
      </c>
      <c r="BO669" s="87">
        <f t="shared" si="646"/>
        <v>0.13207547169811321</v>
      </c>
      <c r="BP669" s="313"/>
      <c r="BQ669" s="112">
        <v>4</v>
      </c>
      <c r="BR669" s="175" t="s">
        <v>344</v>
      </c>
      <c r="BS669" s="176" t="s">
        <v>345</v>
      </c>
      <c r="BT669" s="83">
        <v>413305573</v>
      </c>
      <c r="BU669" s="85">
        <v>919</v>
      </c>
      <c r="BV669" s="86">
        <f t="shared" si="629"/>
        <v>449734.02937976061</v>
      </c>
      <c r="BW669" s="87">
        <f t="shared" si="647"/>
        <v>9.4333812358858557E-2</v>
      </c>
    </row>
    <row r="670" spans="2:75" ht="13.5" customHeight="1">
      <c r="B670" s="304"/>
      <c r="C670" s="318"/>
      <c r="D670" s="301"/>
      <c r="E670" s="80">
        <v>5</v>
      </c>
      <c r="F670" s="175" t="s">
        <v>418</v>
      </c>
      <c r="G670" s="176" t="s">
        <v>419</v>
      </c>
      <c r="H670" s="83">
        <v>29325030</v>
      </c>
      <c r="I670" s="85">
        <v>90</v>
      </c>
      <c r="J670" s="86">
        <f t="shared" si="621"/>
        <v>325833.66666666669</v>
      </c>
      <c r="K670" s="87">
        <f t="shared" si="639"/>
        <v>1.3347174847990509E-2</v>
      </c>
      <c r="L670" s="313"/>
      <c r="M670" s="112">
        <v>5</v>
      </c>
      <c r="N670" s="175" t="s">
        <v>344</v>
      </c>
      <c r="O670" s="176" t="s">
        <v>345</v>
      </c>
      <c r="P670" s="83">
        <v>28256124</v>
      </c>
      <c r="Q670" s="85">
        <v>77</v>
      </c>
      <c r="R670" s="86">
        <f t="shared" si="622"/>
        <v>366962.64935064933</v>
      </c>
      <c r="S670" s="87">
        <f t="shared" si="640"/>
        <v>0.14128440366972478</v>
      </c>
      <c r="T670" s="313"/>
      <c r="U670" s="112">
        <v>5</v>
      </c>
      <c r="V670" s="175" t="s">
        <v>338</v>
      </c>
      <c r="W670" s="176" t="s">
        <v>339</v>
      </c>
      <c r="X670" s="83">
        <v>42099249</v>
      </c>
      <c r="Y670" s="85">
        <v>66</v>
      </c>
      <c r="Z670" s="86">
        <f t="shared" si="623"/>
        <v>637867.40909090906</v>
      </c>
      <c r="AA670" s="87">
        <f t="shared" si="641"/>
        <v>0.2661290322580645</v>
      </c>
      <c r="AB670" s="313"/>
      <c r="AC670" s="112">
        <v>5</v>
      </c>
      <c r="AD670" s="175" t="s">
        <v>406</v>
      </c>
      <c r="AE670" s="176" t="s">
        <v>407</v>
      </c>
      <c r="AF670" s="83">
        <v>6245727</v>
      </c>
      <c r="AG670" s="85">
        <v>24</v>
      </c>
      <c r="AH670" s="86">
        <f t="shared" si="624"/>
        <v>260238.625</v>
      </c>
      <c r="AI670" s="87">
        <f t="shared" si="642"/>
        <v>4.5112781954887216E-2</v>
      </c>
      <c r="AJ670" s="313"/>
      <c r="AK670" s="112">
        <v>5</v>
      </c>
      <c r="AL670" s="175" t="s">
        <v>430</v>
      </c>
      <c r="AM670" s="176" t="s">
        <v>431</v>
      </c>
      <c r="AN670" s="83">
        <v>4228759</v>
      </c>
      <c r="AO670" s="85">
        <v>9</v>
      </c>
      <c r="AP670" s="86">
        <f t="shared" si="625"/>
        <v>469862.11111111112</v>
      </c>
      <c r="AQ670" s="87">
        <f t="shared" si="643"/>
        <v>1.8789144050104383E-2</v>
      </c>
      <c r="AR670" s="313"/>
      <c r="AS670" s="112">
        <v>5</v>
      </c>
      <c r="AT670" s="175" t="s">
        <v>406</v>
      </c>
      <c r="AU670" s="176" t="s">
        <v>407</v>
      </c>
      <c r="AV670" s="83">
        <v>6933737</v>
      </c>
      <c r="AW670" s="85">
        <v>23</v>
      </c>
      <c r="AX670" s="86">
        <f t="shared" si="626"/>
        <v>301466.82608695654</v>
      </c>
      <c r="AY670" s="87">
        <f t="shared" si="644"/>
        <v>5.8375634517766499E-2</v>
      </c>
      <c r="AZ670" s="313"/>
      <c r="BA670" s="112">
        <v>5</v>
      </c>
      <c r="BB670" s="175" t="s">
        <v>372</v>
      </c>
      <c r="BC670" s="176" t="s">
        <v>373</v>
      </c>
      <c r="BD670" s="83">
        <v>20998212</v>
      </c>
      <c r="BE670" s="85">
        <v>54</v>
      </c>
      <c r="BF670" s="86">
        <f t="shared" si="627"/>
        <v>388855.77777777775</v>
      </c>
      <c r="BG670" s="87">
        <f t="shared" si="645"/>
        <v>0.12558139534883722</v>
      </c>
      <c r="BH670" s="313"/>
      <c r="BI670" s="112">
        <v>5</v>
      </c>
      <c r="BJ670" s="175" t="s">
        <v>402</v>
      </c>
      <c r="BK670" s="176" t="s">
        <v>403</v>
      </c>
      <c r="BL670" s="83">
        <v>10719591</v>
      </c>
      <c r="BM670" s="85">
        <v>24</v>
      </c>
      <c r="BN670" s="86">
        <f t="shared" si="628"/>
        <v>446649.625</v>
      </c>
      <c r="BO670" s="87">
        <f t="shared" si="646"/>
        <v>6.4690026954177901E-2</v>
      </c>
      <c r="BP670" s="313"/>
      <c r="BQ670" s="112">
        <v>5</v>
      </c>
      <c r="BR670" s="175" t="s">
        <v>458</v>
      </c>
      <c r="BS670" s="176" t="s">
        <v>459</v>
      </c>
      <c r="BT670" s="83">
        <v>8875055</v>
      </c>
      <c r="BU670" s="85">
        <v>20</v>
      </c>
      <c r="BV670" s="86">
        <f t="shared" si="629"/>
        <v>443752.75</v>
      </c>
      <c r="BW670" s="87">
        <f t="shared" si="647"/>
        <v>2.0529665366454527E-3</v>
      </c>
    </row>
    <row r="671" spans="2:75" ht="13.5" customHeight="1">
      <c r="B671" s="304"/>
      <c r="C671" s="318"/>
      <c r="D671" s="301"/>
      <c r="E671" s="80">
        <v>6</v>
      </c>
      <c r="F671" s="102" t="s">
        <v>344</v>
      </c>
      <c r="G671" s="176" t="s">
        <v>345</v>
      </c>
      <c r="H671" s="83">
        <v>126493494</v>
      </c>
      <c r="I671" s="85">
        <v>449</v>
      </c>
      <c r="J671" s="86">
        <f t="shared" si="621"/>
        <v>281722.70378619153</v>
      </c>
      <c r="K671" s="87">
        <f t="shared" si="639"/>
        <v>6.6587572297197098E-2</v>
      </c>
      <c r="L671" s="313"/>
      <c r="M671" s="112">
        <v>6</v>
      </c>
      <c r="N671" s="102" t="s">
        <v>338</v>
      </c>
      <c r="O671" s="176" t="s">
        <v>339</v>
      </c>
      <c r="P671" s="83">
        <v>44845582</v>
      </c>
      <c r="Q671" s="85">
        <v>162</v>
      </c>
      <c r="R671" s="86">
        <f t="shared" si="622"/>
        <v>276824.5802469136</v>
      </c>
      <c r="S671" s="87">
        <f t="shared" si="640"/>
        <v>0.29724770642201837</v>
      </c>
      <c r="T671" s="313"/>
      <c r="U671" s="112">
        <v>6</v>
      </c>
      <c r="V671" s="102" t="s">
        <v>428</v>
      </c>
      <c r="W671" s="176" t="s">
        <v>429</v>
      </c>
      <c r="X671" s="83">
        <v>1249993</v>
      </c>
      <c r="Y671" s="85">
        <v>3</v>
      </c>
      <c r="Z671" s="86">
        <f t="shared" si="623"/>
        <v>416664.33333333331</v>
      </c>
      <c r="AA671" s="87">
        <f t="shared" si="641"/>
        <v>1.2096774193548387E-2</v>
      </c>
      <c r="AB671" s="313"/>
      <c r="AC671" s="112">
        <v>6</v>
      </c>
      <c r="AD671" s="102" t="s">
        <v>488</v>
      </c>
      <c r="AE671" s="176" t="s">
        <v>489</v>
      </c>
      <c r="AF671" s="83">
        <v>2546190</v>
      </c>
      <c r="AG671" s="85">
        <v>12</v>
      </c>
      <c r="AH671" s="86">
        <f t="shared" si="624"/>
        <v>212182.5</v>
      </c>
      <c r="AI671" s="87">
        <f t="shared" si="642"/>
        <v>2.2556390977443608E-2</v>
      </c>
      <c r="AJ671" s="313"/>
      <c r="AK671" s="112">
        <v>6</v>
      </c>
      <c r="AL671" s="102" t="s">
        <v>406</v>
      </c>
      <c r="AM671" s="176" t="s">
        <v>407</v>
      </c>
      <c r="AN671" s="83">
        <v>9909042</v>
      </c>
      <c r="AO671" s="85">
        <v>24</v>
      </c>
      <c r="AP671" s="86">
        <f t="shared" si="625"/>
        <v>412876.75</v>
      </c>
      <c r="AQ671" s="87">
        <f t="shared" si="643"/>
        <v>5.0104384133611693E-2</v>
      </c>
      <c r="AR671" s="313"/>
      <c r="AS671" s="112">
        <v>6</v>
      </c>
      <c r="AT671" s="102" t="s">
        <v>362</v>
      </c>
      <c r="AU671" s="176" t="s">
        <v>363</v>
      </c>
      <c r="AV671" s="83">
        <v>52071327</v>
      </c>
      <c r="AW671" s="85">
        <v>182</v>
      </c>
      <c r="AX671" s="86">
        <f t="shared" si="626"/>
        <v>286106.19230769231</v>
      </c>
      <c r="AY671" s="87">
        <f t="shared" si="644"/>
        <v>0.46192893401015228</v>
      </c>
      <c r="AZ671" s="313"/>
      <c r="BA671" s="112">
        <v>6</v>
      </c>
      <c r="BB671" s="102" t="s">
        <v>430</v>
      </c>
      <c r="BC671" s="176" t="s">
        <v>431</v>
      </c>
      <c r="BD671" s="83">
        <v>3841355</v>
      </c>
      <c r="BE671" s="85">
        <v>10</v>
      </c>
      <c r="BF671" s="86">
        <f t="shared" si="627"/>
        <v>384135.5</v>
      </c>
      <c r="BG671" s="87">
        <f t="shared" si="645"/>
        <v>2.3255813953488372E-2</v>
      </c>
      <c r="BH671" s="313"/>
      <c r="BI671" s="112">
        <v>6</v>
      </c>
      <c r="BJ671" s="102" t="s">
        <v>404</v>
      </c>
      <c r="BK671" s="176" t="s">
        <v>405</v>
      </c>
      <c r="BL671" s="83">
        <v>13893816</v>
      </c>
      <c r="BM671" s="85">
        <v>35</v>
      </c>
      <c r="BN671" s="86">
        <f t="shared" si="628"/>
        <v>396966.17142857146</v>
      </c>
      <c r="BO671" s="87">
        <f t="shared" si="646"/>
        <v>9.4339622641509441E-2</v>
      </c>
      <c r="BP671" s="313"/>
      <c r="BQ671" s="112">
        <v>6</v>
      </c>
      <c r="BR671" s="102" t="s">
        <v>426</v>
      </c>
      <c r="BS671" s="176" t="s">
        <v>427</v>
      </c>
      <c r="BT671" s="83">
        <v>11380141</v>
      </c>
      <c r="BU671" s="85">
        <v>33</v>
      </c>
      <c r="BV671" s="86">
        <f t="shared" si="629"/>
        <v>344852.75757575757</v>
      </c>
      <c r="BW671" s="87">
        <f t="shared" si="647"/>
        <v>3.387394785464997E-3</v>
      </c>
    </row>
    <row r="672" spans="2:75" ht="13.5" customHeight="1">
      <c r="B672" s="304"/>
      <c r="C672" s="318"/>
      <c r="D672" s="301"/>
      <c r="E672" s="80">
        <v>7</v>
      </c>
      <c r="F672" s="102" t="s">
        <v>406</v>
      </c>
      <c r="G672" s="176" t="s">
        <v>407</v>
      </c>
      <c r="H672" s="83">
        <v>12947905</v>
      </c>
      <c r="I672" s="85">
        <v>50</v>
      </c>
      <c r="J672" s="86">
        <f t="shared" si="621"/>
        <v>258958.1</v>
      </c>
      <c r="K672" s="87">
        <f t="shared" si="639"/>
        <v>7.415097137772505E-3</v>
      </c>
      <c r="L672" s="313"/>
      <c r="M672" s="112">
        <v>7</v>
      </c>
      <c r="N672" s="102" t="s">
        <v>428</v>
      </c>
      <c r="O672" s="176" t="s">
        <v>429</v>
      </c>
      <c r="P672" s="83">
        <v>2886563</v>
      </c>
      <c r="Q672" s="85">
        <v>11</v>
      </c>
      <c r="R672" s="86">
        <f t="shared" si="622"/>
        <v>262414.81818181818</v>
      </c>
      <c r="S672" s="87">
        <f t="shared" si="640"/>
        <v>2.0183486238532111E-2</v>
      </c>
      <c r="T672" s="313"/>
      <c r="U672" s="112">
        <v>7</v>
      </c>
      <c r="V672" s="102" t="s">
        <v>402</v>
      </c>
      <c r="W672" s="176" t="s">
        <v>403</v>
      </c>
      <c r="X672" s="83">
        <v>8685916</v>
      </c>
      <c r="Y672" s="85">
        <v>29</v>
      </c>
      <c r="Z672" s="86">
        <f t="shared" si="623"/>
        <v>299514.3448275862</v>
      </c>
      <c r="AA672" s="87">
        <f t="shared" si="641"/>
        <v>0.11693548387096774</v>
      </c>
      <c r="AB672" s="313"/>
      <c r="AC672" s="112">
        <v>7</v>
      </c>
      <c r="AD672" s="102" t="s">
        <v>402</v>
      </c>
      <c r="AE672" s="176" t="s">
        <v>403</v>
      </c>
      <c r="AF672" s="83">
        <v>8925467</v>
      </c>
      <c r="AG672" s="85">
        <v>45</v>
      </c>
      <c r="AH672" s="86">
        <f t="shared" si="624"/>
        <v>198343.7111111111</v>
      </c>
      <c r="AI672" s="87">
        <f t="shared" si="642"/>
        <v>8.4586466165413529E-2</v>
      </c>
      <c r="AJ672" s="313"/>
      <c r="AK672" s="112">
        <v>7</v>
      </c>
      <c r="AL672" s="102" t="s">
        <v>356</v>
      </c>
      <c r="AM672" s="176" t="s">
        <v>357</v>
      </c>
      <c r="AN672" s="83">
        <v>56729900</v>
      </c>
      <c r="AO672" s="85">
        <v>154</v>
      </c>
      <c r="AP672" s="86">
        <f t="shared" si="625"/>
        <v>368375.97402597405</v>
      </c>
      <c r="AQ672" s="87">
        <f t="shared" si="643"/>
        <v>0.32150313152400833</v>
      </c>
      <c r="AR672" s="313"/>
      <c r="AS672" s="112">
        <v>7</v>
      </c>
      <c r="AT672" s="102" t="s">
        <v>368</v>
      </c>
      <c r="AU672" s="176" t="s">
        <v>369</v>
      </c>
      <c r="AV672" s="83">
        <v>22881150</v>
      </c>
      <c r="AW672" s="85">
        <v>97</v>
      </c>
      <c r="AX672" s="86">
        <f t="shared" si="626"/>
        <v>235888.1443298969</v>
      </c>
      <c r="AY672" s="87">
        <f t="shared" si="644"/>
        <v>0.24619289340101522</v>
      </c>
      <c r="AZ672" s="313"/>
      <c r="BA672" s="112">
        <v>7</v>
      </c>
      <c r="BB672" s="102" t="s">
        <v>428</v>
      </c>
      <c r="BC672" s="176" t="s">
        <v>429</v>
      </c>
      <c r="BD672" s="83">
        <v>13611618</v>
      </c>
      <c r="BE672" s="85">
        <v>42</v>
      </c>
      <c r="BF672" s="86">
        <f t="shared" si="627"/>
        <v>324086.14285714284</v>
      </c>
      <c r="BG672" s="87">
        <f t="shared" si="645"/>
        <v>9.7674418604651161E-2</v>
      </c>
      <c r="BH672" s="313"/>
      <c r="BI672" s="112">
        <v>7</v>
      </c>
      <c r="BJ672" s="102" t="s">
        <v>406</v>
      </c>
      <c r="BK672" s="176" t="s">
        <v>407</v>
      </c>
      <c r="BL672" s="83">
        <v>9721604</v>
      </c>
      <c r="BM672" s="85">
        <v>25</v>
      </c>
      <c r="BN672" s="86">
        <f t="shared" si="628"/>
        <v>388864.16</v>
      </c>
      <c r="BO672" s="87">
        <f t="shared" si="646"/>
        <v>6.7385444743935305E-2</v>
      </c>
      <c r="BP672" s="313"/>
      <c r="BQ672" s="112">
        <v>7</v>
      </c>
      <c r="BR672" s="102" t="s">
        <v>430</v>
      </c>
      <c r="BS672" s="176" t="s">
        <v>431</v>
      </c>
      <c r="BT672" s="83">
        <v>39439657</v>
      </c>
      <c r="BU672" s="85">
        <v>123</v>
      </c>
      <c r="BV672" s="86">
        <f t="shared" si="629"/>
        <v>320647.61788617884</v>
      </c>
      <c r="BW672" s="87">
        <f t="shared" si="647"/>
        <v>1.2625744200369535E-2</v>
      </c>
    </row>
    <row r="673" spans="2:75" ht="13.5" customHeight="1">
      <c r="B673" s="304"/>
      <c r="C673" s="318"/>
      <c r="D673" s="301"/>
      <c r="E673" s="80">
        <v>8</v>
      </c>
      <c r="F673" s="102" t="s">
        <v>384</v>
      </c>
      <c r="G673" s="176" t="s">
        <v>385</v>
      </c>
      <c r="H673" s="83">
        <v>23262457</v>
      </c>
      <c r="I673" s="85">
        <v>94</v>
      </c>
      <c r="J673" s="86">
        <f t="shared" si="621"/>
        <v>247472.94680851063</v>
      </c>
      <c r="K673" s="87">
        <f t="shared" si="639"/>
        <v>1.394038261901231E-2</v>
      </c>
      <c r="L673" s="313"/>
      <c r="M673" s="112">
        <v>8</v>
      </c>
      <c r="N673" s="102" t="s">
        <v>356</v>
      </c>
      <c r="O673" s="176" t="s">
        <v>357</v>
      </c>
      <c r="P673" s="83">
        <v>30316368</v>
      </c>
      <c r="Q673" s="85">
        <v>146</v>
      </c>
      <c r="R673" s="86">
        <f t="shared" si="622"/>
        <v>207646.35616438356</v>
      </c>
      <c r="S673" s="87">
        <f t="shared" si="640"/>
        <v>0.26788990825688075</v>
      </c>
      <c r="T673" s="313"/>
      <c r="U673" s="112">
        <v>8</v>
      </c>
      <c r="V673" s="102" t="s">
        <v>406</v>
      </c>
      <c r="W673" s="176" t="s">
        <v>407</v>
      </c>
      <c r="X673" s="83">
        <v>2921012</v>
      </c>
      <c r="Y673" s="85">
        <v>11</v>
      </c>
      <c r="Z673" s="86">
        <f t="shared" si="623"/>
        <v>265546.54545454547</v>
      </c>
      <c r="AA673" s="87">
        <f t="shared" si="641"/>
        <v>4.4354838709677422E-2</v>
      </c>
      <c r="AB673" s="313"/>
      <c r="AC673" s="112">
        <v>8</v>
      </c>
      <c r="AD673" s="102" t="s">
        <v>424</v>
      </c>
      <c r="AE673" s="176" t="s">
        <v>425</v>
      </c>
      <c r="AF673" s="83">
        <v>8674880</v>
      </c>
      <c r="AG673" s="85">
        <v>50</v>
      </c>
      <c r="AH673" s="86">
        <f t="shared" si="624"/>
        <v>173497.60000000001</v>
      </c>
      <c r="AI673" s="87">
        <f t="shared" si="642"/>
        <v>9.3984962406015032E-2</v>
      </c>
      <c r="AJ673" s="313"/>
      <c r="AK673" s="112">
        <v>8</v>
      </c>
      <c r="AL673" s="102" t="s">
        <v>338</v>
      </c>
      <c r="AM673" s="176" t="s">
        <v>339</v>
      </c>
      <c r="AN673" s="83">
        <v>42057345</v>
      </c>
      <c r="AO673" s="85">
        <v>127</v>
      </c>
      <c r="AP673" s="86">
        <f t="shared" si="625"/>
        <v>331160.19685039372</v>
      </c>
      <c r="AQ673" s="87">
        <f t="shared" si="643"/>
        <v>0.26513569937369519</v>
      </c>
      <c r="AR673" s="313"/>
      <c r="AS673" s="112">
        <v>8</v>
      </c>
      <c r="AT673" s="102" t="s">
        <v>336</v>
      </c>
      <c r="AU673" s="176" t="s">
        <v>337</v>
      </c>
      <c r="AV673" s="83">
        <v>60782462</v>
      </c>
      <c r="AW673" s="85">
        <v>259</v>
      </c>
      <c r="AX673" s="86">
        <f t="shared" si="626"/>
        <v>234681.32046332047</v>
      </c>
      <c r="AY673" s="87">
        <f t="shared" si="644"/>
        <v>0.65736040609137059</v>
      </c>
      <c r="AZ673" s="313"/>
      <c r="BA673" s="112">
        <v>8</v>
      </c>
      <c r="BB673" s="102" t="s">
        <v>362</v>
      </c>
      <c r="BC673" s="176" t="s">
        <v>363</v>
      </c>
      <c r="BD673" s="83">
        <v>62847108</v>
      </c>
      <c r="BE673" s="85">
        <v>202</v>
      </c>
      <c r="BF673" s="86">
        <f t="shared" si="627"/>
        <v>311124.29702970298</v>
      </c>
      <c r="BG673" s="87">
        <f t="shared" si="645"/>
        <v>0.4697674418604651</v>
      </c>
      <c r="BH673" s="313"/>
      <c r="BI673" s="112">
        <v>8</v>
      </c>
      <c r="BJ673" s="102" t="s">
        <v>344</v>
      </c>
      <c r="BK673" s="176" t="s">
        <v>345</v>
      </c>
      <c r="BL673" s="83">
        <v>23208103</v>
      </c>
      <c r="BM673" s="85">
        <v>60</v>
      </c>
      <c r="BN673" s="86">
        <f t="shared" si="628"/>
        <v>386801.71666666667</v>
      </c>
      <c r="BO673" s="87">
        <f t="shared" si="646"/>
        <v>0.16172506738544473</v>
      </c>
      <c r="BP673" s="313"/>
      <c r="BQ673" s="112">
        <v>8</v>
      </c>
      <c r="BR673" s="102" t="s">
        <v>374</v>
      </c>
      <c r="BS673" s="176" t="s">
        <v>375</v>
      </c>
      <c r="BT673" s="83">
        <v>61942585</v>
      </c>
      <c r="BU673" s="85">
        <v>206</v>
      </c>
      <c r="BV673" s="86">
        <f t="shared" si="629"/>
        <v>300692.16019417474</v>
      </c>
      <c r="BW673" s="87">
        <f t="shared" si="647"/>
        <v>2.1145555327448162E-2</v>
      </c>
    </row>
    <row r="674" spans="2:75" ht="13.5" customHeight="1">
      <c r="B674" s="304"/>
      <c r="C674" s="318"/>
      <c r="D674" s="301"/>
      <c r="E674" s="80">
        <v>9</v>
      </c>
      <c r="F674" s="102" t="s">
        <v>374</v>
      </c>
      <c r="G674" s="176" t="s">
        <v>375</v>
      </c>
      <c r="H674" s="83">
        <v>28270627</v>
      </c>
      <c r="I674" s="85">
        <v>125</v>
      </c>
      <c r="J674" s="86">
        <f t="shared" si="621"/>
        <v>226165.016</v>
      </c>
      <c r="K674" s="87">
        <f t="shared" si="639"/>
        <v>1.853774284443126E-2</v>
      </c>
      <c r="L674" s="313"/>
      <c r="M674" s="112">
        <v>9</v>
      </c>
      <c r="N674" s="102" t="s">
        <v>406</v>
      </c>
      <c r="O674" s="176" t="s">
        <v>407</v>
      </c>
      <c r="P674" s="83">
        <v>2426857</v>
      </c>
      <c r="Q674" s="85">
        <v>16</v>
      </c>
      <c r="R674" s="86">
        <f t="shared" si="622"/>
        <v>151678.5625</v>
      </c>
      <c r="S674" s="87">
        <f t="shared" si="640"/>
        <v>2.9357798165137616E-2</v>
      </c>
      <c r="T674" s="313"/>
      <c r="U674" s="112">
        <v>9</v>
      </c>
      <c r="V674" s="102" t="s">
        <v>356</v>
      </c>
      <c r="W674" s="176" t="s">
        <v>357</v>
      </c>
      <c r="X674" s="83">
        <v>12708552</v>
      </c>
      <c r="Y674" s="85">
        <v>72</v>
      </c>
      <c r="Z674" s="86">
        <f t="shared" si="623"/>
        <v>176507.66666666666</v>
      </c>
      <c r="AA674" s="87">
        <f t="shared" si="641"/>
        <v>0.29032258064516131</v>
      </c>
      <c r="AB674" s="313"/>
      <c r="AC674" s="112">
        <v>9</v>
      </c>
      <c r="AD674" s="102" t="s">
        <v>428</v>
      </c>
      <c r="AE674" s="176" t="s">
        <v>429</v>
      </c>
      <c r="AF674" s="83">
        <v>4821692</v>
      </c>
      <c r="AG674" s="85">
        <v>28</v>
      </c>
      <c r="AH674" s="86">
        <f t="shared" si="624"/>
        <v>172203.28571428571</v>
      </c>
      <c r="AI674" s="87">
        <f t="shared" si="642"/>
        <v>5.2631578947368418E-2</v>
      </c>
      <c r="AJ674" s="313"/>
      <c r="AK674" s="112">
        <v>9</v>
      </c>
      <c r="AL674" s="102" t="s">
        <v>460</v>
      </c>
      <c r="AM674" s="176" t="s">
        <v>461</v>
      </c>
      <c r="AN674" s="83">
        <v>1255645</v>
      </c>
      <c r="AO674" s="85">
        <v>4</v>
      </c>
      <c r="AP674" s="86">
        <f t="shared" si="625"/>
        <v>313911.25</v>
      </c>
      <c r="AQ674" s="87">
        <f t="shared" si="643"/>
        <v>8.350730688935281E-3</v>
      </c>
      <c r="AR674" s="313"/>
      <c r="AS674" s="112">
        <v>9</v>
      </c>
      <c r="AT674" s="102" t="s">
        <v>404</v>
      </c>
      <c r="AU674" s="176" t="s">
        <v>405</v>
      </c>
      <c r="AV674" s="83">
        <v>6502353</v>
      </c>
      <c r="AW674" s="85">
        <v>30</v>
      </c>
      <c r="AX674" s="86">
        <f t="shared" si="626"/>
        <v>216745.1</v>
      </c>
      <c r="AY674" s="87">
        <f t="shared" si="644"/>
        <v>7.6142131979695438E-2</v>
      </c>
      <c r="AZ674" s="313"/>
      <c r="BA674" s="112">
        <v>9</v>
      </c>
      <c r="BB674" s="102" t="s">
        <v>406</v>
      </c>
      <c r="BC674" s="176" t="s">
        <v>407</v>
      </c>
      <c r="BD674" s="83">
        <v>7410130</v>
      </c>
      <c r="BE674" s="85">
        <v>24</v>
      </c>
      <c r="BF674" s="86">
        <f t="shared" si="627"/>
        <v>308755.41666666669</v>
      </c>
      <c r="BG674" s="87">
        <f t="shared" si="645"/>
        <v>5.5813953488372092E-2</v>
      </c>
      <c r="BH674" s="313"/>
      <c r="BI674" s="112">
        <v>9</v>
      </c>
      <c r="BJ674" s="102" t="s">
        <v>356</v>
      </c>
      <c r="BK674" s="176" t="s">
        <v>357</v>
      </c>
      <c r="BL674" s="83">
        <v>33732741</v>
      </c>
      <c r="BM674" s="85">
        <v>93</v>
      </c>
      <c r="BN674" s="86">
        <f t="shared" si="628"/>
        <v>362717.6451612903</v>
      </c>
      <c r="BO674" s="87">
        <f t="shared" si="646"/>
        <v>0.25067385444743934</v>
      </c>
      <c r="BP674" s="313"/>
      <c r="BQ674" s="112">
        <v>9</v>
      </c>
      <c r="BR674" s="102" t="s">
        <v>406</v>
      </c>
      <c r="BS674" s="176" t="s">
        <v>407</v>
      </c>
      <c r="BT674" s="83">
        <v>58516014</v>
      </c>
      <c r="BU674" s="85">
        <v>197</v>
      </c>
      <c r="BV674" s="86">
        <f t="shared" si="629"/>
        <v>297035.60406091373</v>
      </c>
      <c r="BW674" s="87">
        <f t="shared" si="647"/>
        <v>2.0221720385957709E-2</v>
      </c>
    </row>
    <row r="675" spans="2:75" ht="13.5" customHeight="1">
      <c r="B675" s="304"/>
      <c r="C675" s="318"/>
      <c r="D675" s="301"/>
      <c r="E675" s="88">
        <v>10</v>
      </c>
      <c r="F675" s="177" t="s">
        <v>430</v>
      </c>
      <c r="G675" s="178" t="s">
        <v>431</v>
      </c>
      <c r="H675" s="91">
        <v>16685493</v>
      </c>
      <c r="I675" s="93">
        <v>76</v>
      </c>
      <c r="J675" s="94">
        <f t="shared" si="621"/>
        <v>219545.96052631579</v>
      </c>
      <c r="K675" s="95">
        <f t="shared" si="639"/>
        <v>1.1270947649414208E-2</v>
      </c>
      <c r="L675" s="313"/>
      <c r="M675" s="113">
        <v>10</v>
      </c>
      <c r="N675" s="177" t="s">
        <v>336</v>
      </c>
      <c r="O675" s="178" t="s">
        <v>337</v>
      </c>
      <c r="P675" s="91">
        <v>49119124</v>
      </c>
      <c r="Q675" s="93">
        <v>340</v>
      </c>
      <c r="R675" s="94">
        <f t="shared" si="622"/>
        <v>144468.01176470588</v>
      </c>
      <c r="S675" s="95">
        <f t="shared" si="640"/>
        <v>0.62385321100917435</v>
      </c>
      <c r="T675" s="313"/>
      <c r="U675" s="113">
        <v>10</v>
      </c>
      <c r="V675" s="177" t="s">
        <v>494</v>
      </c>
      <c r="W675" s="178" t="s">
        <v>495</v>
      </c>
      <c r="X675" s="91">
        <v>7050378</v>
      </c>
      <c r="Y675" s="93">
        <v>46</v>
      </c>
      <c r="Z675" s="94">
        <f t="shared" si="623"/>
        <v>153269.08695652173</v>
      </c>
      <c r="AA675" s="95">
        <f t="shared" si="641"/>
        <v>0.18548387096774194</v>
      </c>
      <c r="AB675" s="313"/>
      <c r="AC675" s="113">
        <v>10</v>
      </c>
      <c r="AD675" s="177" t="s">
        <v>386</v>
      </c>
      <c r="AE675" s="178" t="s">
        <v>387</v>
      </c>
      <c r="AF675" s="91">
        <v>8871173</v>
      </c>
      <c r="AG675" s="93">
        <v>54</v>
      </c>
      <c r="AH675" s="94">
        <f t="shared" si="624"/>
        <v>164280.98148148149</v>
      </c>
      <c r="AI675" s="95">
        <f t="shared" si="642"/>
        <v>0.10150375939849623</v>
      </c>
      <c r="AJ675" s="313"/>
      <c r="AK675" s="113">
        <v>10</v>
      </c>
      <c r="AL675" s="177" t="s">
        <v>336</v>
      </c>
      <c r="AM675" s="178" t="s">
        <v>337</v>
      </c>
      <c r="AN675" s="91">
        <v>67774548</v>
      </c>
      <c r="AO675" s="93">
        <v>294</v>
      </c>
      <c r="AP675" s="94">
        <f t="shared" si="625"/>
        <v>230525.67346938775</v>
      </c>
      <c r="AQ675" s="95">
        <f t="shared" si="643"/>
        <v>0.61377870563674319</v>
      </c>
      <c r="AR675" s="313"/>
      <c r="AS675" s="113">
        <v>10</v>
      </c>
      <c r="AT675" s="177" t="s">
        <v>364</v>
      </c>
      <c r="AU675" s="178" t="s">
        <v>365</v>
      </c>
      <c r="AV675" s="91">
        <v>32614535</v>
      </c>
      <c r="AW675" s="93">
        <v>173</v>
      </c>
      <c r="AX675" s="94">
        <f t="shared" si="626"/>
        <v>188523.32369942198</v>
      </c>
      <c r="AY675" s="95">
        <f t="shared" si="644"/>
        <v>0.43908629441624364</v>
      </c>
      <c r="AZ675" s="313"/>
      <c r="BA675" s="113">
        <v>10</v>
      </c>
      <c r="BB675" s="177" t="s">
        <v>384</v>
      </c>
      <c r="BC675" s="178" t="s">
        <v>385</v>
      </c>
      <c r="BD675" s="91">
        <v>3031761</v>
      </c>
      <c r="BE675" s="93">
        <v>10</v>
      </c>
      <c r="BF675" s="94">
        <f t="shared" si="627"/>
        <v>303176.09999999998</v>
      </c>
      <c r="BG675" s="95">
        <f t="shared" si="645"/>
        <v>2.3255813953488372E-2</v>
      </c>
      <c r="BH675" s="313"/>
      <c r="BI675" s="113">
        <v>10</v>
      </c>
      <c r="BJ675" s="177" t="s">
        <v>364</v>
      </c>
      <c r="BK675" s="178" t="s">
        <v>365</v>
      </c>
      <c r="BL675" s="91">
        <v>76691162</v>
      </c>
      <c r="BM675" s="93">
        <v>232</v>
      </c>
      <c r="BN675" s="94">
        <f t="shared" si="628"/>
        <v>330565.35344827588</v>
      </c>
      <c r="BO675" s="95">
        <f t="shared" si="646"/>
        <v>0.6253369272237197</v>
      </c>
      <c r="BP675" s="313"/>
      <c r="BQ675" s="113">
        <v>10</v>
      </c>
      <c r="BR675" s="177" t="s">
        <v>404</v>
      </c>
      <c r="BS675" s="178" t="s">
        <v>405</v>
      </c>
      <c r="BT675" s="91">
        <v>88827586</v>
      </c>
      <c r="BU675" s="93">
        <v>332</v>
      </c>
      <c r="BV675" s="94">
        <f t="shared" si="629"/>
        <v>267552.96987951809</v>
      </c>
      <c r="BW675" s="95">
        <f t="shared" si="647"/>
        <v>3.4079244508314517E-2</v>
      </c>
    </row>
    <row r="676" spans="2:75" s="173" customFormat="1" ht="13.5" customHeight="1">
      <c r="B676" s="266"/>
      <c r="C676" s="320"/>
      <c r="D676" s="302"/>
      <c r="E676" s="96" t="s">
        <v>164</v>
      </c>
      <c r="F676" s="97"/>
      <c r="G676" s="117"/>
      <c r="H676" s="228">
        <v>3604462640</v>
      </c>
      <c r="I676" s="100">
        <v>6158</v>
      </c>
      <c r="J676" s="49">
        <f t="shared" si="621"/>
        <v>585330.08119519323</v>
      </c>
      <c r="K676" s="101">
        <f t="shared" si="639"/>
        <v>0.91324336348806168</v>
      </c>
      <c r="L676" s="314"/>
      <c r="M676" s="96" t="s">
        <v>164</v>
      </c>
      <c r="N676" s="97"/>
      <c r="O676" s="117"/>
      <c r="P676" s="228">
        <v>628212820</v>
      </c>
      <c r="Q676" s="100">
        <v>545</v>
      </c>
      <c r="R676" s="49">
        <f t="shared" si="622"/>
        <v>1152684.0733944955</v>
      </c>
      <c r="S676" s="101">
        <f t="shared" si="640"/>
        <v>1</v>
      </c>
      <c r="T676" s="314"/>
      <c r="U676" s="96" t="s">
        <v>164</v>
      </c>
      <c r="V676" s="97"/>
      <c r="W676" s="117"/>
      <c r="X676" s="228">
        <v>343546030</v>
      </c>
      <c r="Y676" s="100">
        <v>248</v>
      </c>
      <c r="Z676" s="49">
        <f t="shared" si="623"/>
        <v>1385266.25</v>
      </c>
      <c r="AA676" s="101">
        <f t="shared" si="641"/>
        <v>1</v>
      </c>
      <c r="AB676" s="314"/>
      <c r="AC676" s="96" t="s">
        <v>164</v>
      </c>
      <c r="AD676" s="97"/>
      <c r="AE676" s="117"/>
      <c r="AF676" s="228">
        <v>608367240</v>
      </c>
      <c r="AG676" s="100">
        <v>527</v>
      </c>
      <c r="AH676" s="49">
        <f t="shared" si="624"/>
        <v>1154397.0398481973</v>
      </c>
      <c r="AI676" s="101">
        <f t="shared" si="642"/>
        <v>0.99060150375939848</v>
      </c>
      <c r="AJ676" s="314"/>
      <c r="AK676" s="96" t="s">
        <v>164</v>
      </c>
      <c r="AL676" s="97"/>
      <c r="AM676" s="117"/>
      <c r="AN676" s="228">
        <v>801931840</v>
      </c>
      <c r="AO676" s="100">
        <v>468</v>
      </c>
      <c r="AP676" s="49">
        <f t="shared" si="625"/>
        <v>1713529.5726495727</v>
      </c>
      <c r="AQ676" s="101">
        <f t="shared" si="643"/>
        <v>0.97703549060542794</v>
      </c>
      <c r="AR676" s="314"/>
      <c r="AS676" s="96" t="s">
        <v>164</v>
      </c>
      <c r="AT676" s="97"/>
      <c r="AU676" s="117"/>
      <c r="AV676" s="228">
        <v>644454310</v>
      </c>
      <c r="AW676" s="100">
        <v>387</v>
      </c>
      <c r="AX676" s="49">
        <f t="shared" si="626"/>
        <v>1665256.6149870802</v>
      </c>
      <c r="AY676" s="101">
        <f t="shared" si="644"/>
        <v>0.98223350253807107</v>
      </c>
      <c r="AZ676" s="314"/>
      <c r="BA676" s="96" t="s">
        <v>164</v>
      </c>
      <c r="BB676" s="97"/>
      <c r="BC676" s="117"/>
      <c r="BD676" s="228">
        <v>901693290</v>
      </c>
      <c r="BE676" s="100">
        <v>421</v>
      </c>
      <c r="BF676" s="49">
        <f t="shared" si="627"/>
        <v>2141789.2874109265</v>
      </c>
      <c r="BG676" s="101">
        <f t="shared" si="645"/>
        <v>0.97906976744186047</v>
      </c>
      <c r="BH676" s="314"/>
      <c r="BI676" s="96" t="s">
        <v>164</v>
      </c>
      <c r="BJ676" s="97"/>
      <c r="BK676" s="117"/>
      <c r="BL676" s="228">
        <v>894629110</v>
      </c>
      <c r="BM676" s="100">
        <v>370</v>
      </c>
      <c r="BN676" s="49">
        <f t="shared" si="628"/>
        <v>2417916.5135135134</v>
      </c>
      <c r="BO676" s="101">
        <f t="shared" si="646"/>
        <v>0.99730458221024254</v>
      </c>
      <c r="BP676" s="314"/>
      <c r="BQ676" s="96" t="s">
        <v>164</v>
      </c>
      <c r="BR676" s="97"/>
      <c r="BS676" s="117"/>
      <c r="BT676" s="228">
        <v>8427297280</v>
      </c>
      <c r="BU676" s="100">
        <v>9124</v>
      </c>
      <c r="BV676" s="49">
        <f t="shared" si="629"/>
        <v>923640.6488382289</v>
      </c>
      <c r="BW676" s="101">
        <f t="shared" si="647"/>
        <v>0.93656333401765546</v>
      </c>
    </row>
    <row r="677" spans="2:75" ht="13.5" customHeight="1">
      <c r="B677" s="303">
        <v>62</v>
      </c>
      <c r="C677" s="317" t="s">
        <v>17</v>
      </c>
      <c r="D677" s="305">
        <f>CB67</f>
        <v>9903</v>
      </c>
      <c r="E677" s="72">
        <v>1</v>
      </c>
      <c r="F677" s="73" t="s">
        <v>382</v>
      </c>
      <c r="G677" s="74" t="s">
        <v>383</v>
      </c>
      <c r="H677" s="75">
        <v>35663956</v>
      </c>
      <c r="I677" s="77">
        <v>44</v>
      </c>
      <c r="J677" s="78">
        <f t="shared" si="621"/>
        <v>810544.45454545459</v>
      </c>
      <c r="K677" s="79">
        <f t="shared" ref="K677:K687" si="648">IFERROR(I677/$CB$67,0)</f>
        <v>4.4430980510956272E-3</v>
      </c>
      <c r="L677" s="315">
        <f>CC67</f>
        <v>1346</v>
      </c>
      <c r="M677" s="195">
        <v>1</v>
      </c>
      <c r="N677" s="73" t="s">
        <v>430</v>
      </c>
      <c r="O677" s="74" t="s">
        <v>431</v>
      </c>
      <c r="P677" s="75">
        <v>9165620</v>
      </c>
      <c r="Q677" s="77">
        <v>10</v>
      </c>
      <c r="R677" s="78">
        <f t="shared" si="622"/>
        <v>916562</v>
      </c>
      <c r="S677" s="79">
        <f t="shared" ref="S677:S687" si="649">IFERROR(Q677/$CC$67,0)</f>
        <v>7.429420505200594E-3</v>
      </c>
      <c r="T677" s="315">
        <f>CD67</f>
        <v>356</v>
      </c>
      <c r="U677" s="195">
        <v>1</v>
      </c>
      <c r="V677" s="73" t="s">
        <v>344</v>
      </c>
      <c r="W677" s="74" t="s">
        <v>345</v>
      </c>
      <c r="X677" s="75">
        <v>101705117</v>
      </c>
      <c r="Y677" s="77">
        <v>71</v>
      </c>
      <c r="Z677" s="78">
        <f t="shared" si="623"/>
        <v>1432466.4366197183</v>
      </c>
      <c r="AA677" s="79">
        <f t="shared" ref="AA677:AA687" si="650">IFERROR(Y677/$CD$67,0)</f>
        <v>0.199438202247191</v>
      </c>
      <c r="AB677" s="315">
        <f>CE67</f>
        <v>944</v>
      </c>
      <c r="AC677" s="195">
        <v>1</v>
      </c>
      <c r="AD677" s="73" t="s">
        <v>382</v>
      </c>
      <c r="AE677" s="74" t="s">
        <v>383</v>
      </c>
      <c r="AF677" s="75">
        <v>15305575</v>
      </c>
      <c r="AG677" s="77">
        <v>6</v>
      </c>
      <c r="AH677" s="78">
        <f t="shared" si="624"/>
        <v>2550929.1666666665</v>
      </c>
      <c r="AI677" s="79">
        <f t="shared" ref="AI677:AI687" si="651">IFERROR(AG677/$CE$67,0)</f>
        <v>6.3559322033898309E-3</v>
      </c>
      <c r="AJ677" s="315">
        <f>CF67</f>
        <v>551</v>
      </c>
      <c r="AK677" s="195">
        <v>1</v>
      </c>
      <c r="AL677" s="73" t="s">
        <v>432</v>
      </c>
      <c r="AM677" s="74" t="s">
        <v>433</v>
      </c>
      <c r="AN677" s="75">
        <v>6202499</v>
      </c>
      <c r="AO677" s="77">
        <v>5</v>
      </c>
      <c r="AP677" s="78">
        <f t="shared" si="625"/>
        <v>1240499.8</v>
      </c>
      <c r="AQ677" s="79">
        <f t="shared" ref="AQ677:AQ687" si="652">IFERROR(AO677/$CF$67,0)</f>
        <v>9.0744101633393835E-3</v>
      </c>
      <c r="AR677" s="315">
        <f>CG67</f>
        <v>436</v>
      </c>
      <c r="AS677" s="195">
        <v>1</v>
      </c>
      <c r="AT677" s="73" t="s">
        <v>344</v>
      </c>
      <c r="AU677" s="74" t="s">
        <v>345</v>
      </c>
      <c r="AV677" s="75">
        <v>45609467</v>
      </c>
      <c r="AW677" s="77">
        <v>85</v>
      </c>
      <c r="AX677" s="78">
        <f t="shared" si="626"/>
        <v>536581.96470588236</v>
      </c>
      <c r="AY677" s="79">
        <f t="shared" ref="AY677:AY687" si="653">IFERROR(AW677/$CG$67,0)</f>
        <v>0.19495412844036697</v>
      </c>
      <c r="AZ677" s="315">
        <f>CH67</f>
        <v>584</v>
      </c>
      <c r="BA677" s="195">
        <v>1</v>
      </c>
      <c r="BB677" s="73" t="s">
        <v>382</v>
      </c>
      <c r="BC677" s="74" t="s">
        <v>383</v>
      </c>
      <c r="BD677" s="75">
        <v>5890522</v>
      </c>
      <c r="BE677" s="77">
        <v>3</v>
      </c>
      <c r="BF677" s="78">
        <f t="shared" si="627"/>
        <v>1963507.3333333333</v>
      </c>
      <c r="BG677" s="79">
        <f t="shared" ref="BG677:BG687" si="654">IFERROR(BE677/$CH$67,0)</f>
        <v>5.1369863013698627E-3</v>
      </c>
      <c r="BH677" s="315">
        <f>CI67</f>
        <v>439</v>
      </c>
      <c r="BI677" s="195">
        <v>1</v>
      </c>
      <c r="BJ677" s="73" t="s">
        <v>404</v>
      </c>
      <c r="BK677" s="74" t="s">
        <v>405</v>
      </c>
      <c r="BL677" s="75">
        <v>42804721</v>
      </c>
      <c r="BM677" s="77">
        <v>42</v>
      </c>
      <c r="BN677" s="78">
        <f t="shared" si="628"/>
        <v>1019160.0238095238</v>
      </c>
      <c r="BO677" s="79">
        <f t="shared" ref="BO677:BO687" si="655">IFERROR(BM677/$CI$67,0)</f>
        <v>9.5671981776765377E-2</v>
      </c>
      <c r="BP677" s="315">
        <f>CJ67</f>
        <v>14559</v>
      </c>
      <c r="BQ677" s="195">
        <v>1</v>
      </c>
      <c r="BR677" s="73" t="s">
        <v>382</v>
      </c>
      <c r="BS677" s="74" t="s">
        <v>383</v>
      </c>
      <c r="BT677" s="75">
        <v>65305578</v>
      </c>
      <c r="BU677" s="77">
        <v>73</v>
      </c>
      <c r="BV677" s="78">
        <f t="shared" si="629"/>
        <v>894596.95890410955</v>
      </c>
      <c r="BW677" s="79">
        <f t="shared" ref="BW677:BW687" si="656">IFERROR(BU677/$CJ$67,0)</f>
        <v>5.0140806374064156E-3</v>
      </c>
    </row>
    <row r="678" spans="2:75" ht="13.5" customHeight="1">
      <c r="B678" s="304"/>
      <c r="C678" s="318"/>
      <c r="D678" s="301"/>
      <c r="E678" s="80">
        <v>2</v>
      </c>
      <c r="F678" s="102" t="s">
        <v>460</v>
      </c>
      <c r="G678" s="176" t="s">
        <v>461</v>
      </c>
      <c r="H678" s="83">
        <v>4621968</v>
      </c>
      <c r="I678" s="85">
        <v>9</v>
      </c>
      <c r="J678" s="86">
        <f t="shared" si="621"/>
        <v>513552</v>
      </c>
      <c r="K678" s="87">
        <f t="shared" si="648"/>
        <v>9.0881551045137842E-4</v>
      </c>
      <c r="L678" s="313"/>
      <c r="M678" s="112">
        <v>2</v>
      </c>
      <c r="N678" s="102" t="s">
        <v>384</v>
      </c>
      <c r="O678" s="176" t="s">
        <v>385</v>
      </c>
      <c r="P678" s="83">
        <v>24830781</v>
      </c>
      <c r="Q678" s="85">
        <v>31</v>
      </c>
      <c r="R678" s="86">
        <f t="shared" si="622"/>
        <v>800992.93548387091</v>
      </c>
      <c r="S678" s="87">
        <f t="shared" si="649"/>
        <v>2.3031203566121844E-2</v>
      </c>
      <c r="T678" s="313"/>
      <c r="U678" s="112">
        <v>2</v>
      </c>
      <c r="V678" s="102" t="s">
        <v>382</v>
      </c>
      <c r="W678" s="176" t="s">
        <v>383</v>
      </c>
      <c r="X678" s="83">
        <v>2636968</v>
      </c>
      <c r="Y678" s="85">
        <v>3</v>
      </c>
      <c r="Z678" s="86">
        <f t="shared" si="623"/>
        <v>878989.33333333337</v>
      </c>
      <c r="AA678" s="87">
        <f t="shared" si="650"/>
        <v>8.4269662921348312E-3</v>
      </c>
      <c r="AB678" s="313"/>
      <c r="AC678" s="112">
        <v>2</v>
      </c>
      <c r="AD678" s="102" t="s">
        <v>392</v>
      </c>
      <c r="AE678" s="176" t="s">
        <v>393</v>
      </c>
      <c r="AF678" s="83">
        <v>16725400</v>
      </c>
      <c r="AG678" s="85">
        <v>36</v>
      </c>
      <c r="AH678" s="86">
        <f t="shared" si="624"/>
        <v>464594.44444444444</v>
      </c>
      <c r="AI678" s="87">
        <f t="shared" si="651"/>
        <v>3.8135593220338986E-2</v>
      </c>
      <c r="AJ678" s="313"/>
      <c r="AK678" s="112">
        <v>2</v>
      </c>
      <c r="AL678" s="102" t="s">
        <v>356</v>
      </c>
      <c r="AM678" s="176" t="s">
        <v>357</v>
      </c>
      <c r="AN678" s="83">
        <v>130834389</v>
      </c>
      <c r="AO678" s="85">
        <v>212</v>
      </c>
      <c r="AP678" s="86">
        <f t="shared" si="625"/>
        <v>617143.34433962265</v>
      </c>
      <c r="AQ678" s="87">
        <f t="shared" si="652"/>
        <v>0.38475499092558985</v>
      </c>
      <c r="AR678" s="313"/>
      <c r="AS678" s="112">
        <v>2</v>
      </c>
      <c r="AT678" s="102" t="s">
        <v>356</v>
      </c>
      <c r="AU678" s="176" t="s">
        <v>357</v>
      </c>
      <c r="AV678" s="83">
        <v>71655803</v>
      </c>
      <c r="AW678" s="85">
        <v>136</v>
      </c>
      <c r="AX678" s="86">
        <f t="shared" si="626"/>
        <v>526880.9044117647</v>
      </c>
      <c r="AY678" s="87">
        <f t="shared" si="653"/>
        <v>0.31192660550458717</v>
      </c>
      <c r="AZ678" s="313"/>
      <c r="BA678" s="112">
        <v>2</v>
      </c>
      <c r="BB678" s="102" t="s">
        <v>426</v>
      </c>
      <c r="BC678" s="176" t="s">
        <v>427</v>
      </c>
      <c r="BD678" s="83">
        <v>6947289</v>
      </c>
      <c r="BE678" s="85">
        <v>7</v>
      </c>
      <c r="BF678" s="86">
        <f t="shared" si="627"/>
        <v>992469.85714285716</v>
      </c>
      <c r="BG678" s="87">
        <f t="shared" si="654"/>
        <v>1.1986301369863013E-2</v>
      </c>
      <c r="BH678" s="313"/>
      <c r="BI678" s="112">
        <v>2</v>
      </c>
      <c r="BJ678" s="102" t="s">
        <v>382</v>
      </c>
      <c r="BK678" s="176" t="s">
        <v>383</v>
      </c>
      <c r="BL678" s="83">
        <v>1712223</v>
      </c>
      <c r="BM678" s="85">
        <v>2</v>
      </c>
      <c r="BN678" s="86">
        <f t="shared" si="628"/>
        <v>856111.5</v>
      </c>
      <c r="BO678" s="87">
        <f t="shared" si="655"/>
        <v>4.5558086560364463E-3</v>
      </c>
      <c r="BP678" s="313"/>
      <c r="BQ678" s="112">
        <v>2</v>
      </c>
      <c r="BR678" s="102" t="s">
        <v>384</v>
      </c>
      <c r="BS678" s="176" t="s">
        <v>385</v>
      </c>
      <c r="BT678" s="83">
        <v>92547427</v>
      </c>
      <c r="BU678" s="85">
        <v>211</v>
      </c>
      <c r="BV678" s="86">
        <f t="shared" si="629"/>
        <v>438613.39810426539</v>
      </c>
      <c r="BW678" s="87">
        <f t="shared" si="656"/>
        <v>1.4492753623188406E-2</v>
      </c>
    </row>
    <row r="679" spans="2:75" ht="13.5" customHeight="1">
      <c r="B679" s="304"/>
      <c r="C679" s="318"/>
      <c r="D679" s="301"/>
      <c r="E679" s="80">
        <v>3</v>
      </c>
      <c r="F679" s="175" t="s">
        <v>384</v>
      </c>
      <c r="G679" s="176" t="s">
        <v>385</v>
      </c>
      <c r="H679" s="83">
        <v>55505016</v>
      </c>
      <c r="I679" s="85">
        <v>128</v>
      </c>
      <c r="J679" s="86">
        <f t="shared" si="621"/>
        <v>433632.9375</v>
      </c>
      <c r="K679" s="87">
        <f t="shared" si="648"/>
        <v>1.2925376148641825E-2</v>
      </c>
      <c r="L679" s="313"/>
      <c r="M679" s="112">
        <v>3</v>
      </c>
      <c r="N679" s="175" t="s">
        <v>426</v>
      </c>
      <c r="O679" s="176" t="s">
        <v>427</v>
      </c>
      <c r="P679" s="83">
        <v>2240774</v>
      </c>
      <c r="Q679" s="85">
        <v>4</v>
      </c>
      <c r="R679" s="86">
        <f t="shared" si="622"/>
        <v>560193.5</v>
      </c>
      <c r="S679" s="87">
        <f t="shared" si="649"/>
        <v>2.9717682020802376E-3</v>
      </c>
      <c r="T679" s="313"/>
      <c r="U679" s="112">
        <v>3</v>
      </c>
      <c r="V679" s="175" t="s">
        <v>338</v>
      </c>
      <c r="W679" s="176" t="s">
        <v>339</v>
      </c>
      <c r="X679" s="83">
        <v>72019578</v>
      </c>
      <c r="Y679" s="85">
        <v>134</v>
      </c>
      <c r="Z679" s="86">
        <f t="shared" si="623"/>
        <v>537459.53731343278</v>
      </c>
      <c r="AA679" s="87">
        <f t="shared" si="650"/>
        <v>0.37640449438202245</v>
      </c>
      <c r="AB679" s="313"/>
      <c r="AC679" s="112">
        <v>3</v>
      </c>
      <c r="AD679" s="175" t="s">
        <v>374</v>
      </c>
      <c r="AE679" s="176" t="s">
        <v>375</v>
      </c>
      <c r="AF679" s="83">
        <v>9925939</v>
      </c>
      <c r="AG679" s="85">
        <v>23</v>
      </c>
      <c r="AH679" s="86">
        <f t="shared" si="624"/>
        <v>431562.5652173913</v>
      </c>
      <c r="AI679" s="87">
        <f t="shared" si="651"/>
        <v>2.4364406779661018E-2</v>
      </c>
      <c r="AJ679" s="313"/>
      <c r="AK679" s="112">
        <v>3</v>
      </c>
      <c r="AL679" s="175" t="s">
        <v>344</v>
      </c>
      <c r="AM679" s="176" t="s">
        <v>345</v>
      </c>
      <c r="AN679" s="83">
        <v>47186586</v>
      </c>
      <c r="AO679" s="85">
        <v>93</v>
      </c>
      <c r="AP679" s="86">
        <f t="shared" si="625"/>
        <v>507382.6451612903</v>
      </c>
      <c r="AQ679" s="87">
        <f t="shared" si="652"/>
        <v>0.16878402903811252</v>
      </c>
      <c r="AR679" s="313"/>
      <c r="AS679" s="112">
        <v>3</v>
      </c>
      <c r="AT679" s="175" t="s">
        <v>382</v>
      </c>
      <c r="AU679" s="176" t="s">
        <v>383</v>
      </c>
      <c r="AV679" s="83">
        <v>422990</v>
      </c>
      <c r="AW679" s="85">
        <v>1</v>
      </c>
      <c r="AX679" s="86">
        <f t="shared" si="626"/>
        <v>422990</v>
      </c>
      <c r="AY679" s="87">
        <f t="shared" si="653"/>
        <v>2.2935779816513763E-3</v>
      </c>
      <c r="AZ679" s="313"/>
      <c r="BA679" s="112">
        <v>3</v>
      </c>
      <c r="BB679" s="175" t="s">
        <v>356</v>
      </c>
      <c r="BC679" s="176" t="s">
        <v>357</v>
      </c>
      <c r="BD679" s="83">
        <v>103574637</v>
      </c>
      <c r="BE679" s="85">
        <v>177</v>
      </c>
      <c r="BF679" s="86">
        <f t="shared" si="627"/>
        <v>585167.44067796611</v>
      </c>
      <c r="BG679" s="87">
        <f t="shared" si="654"/>
        <v>0.30308219178082191</v>
      </c>
      <c r="BH679" s="313"/>
      <c r="BI679" s="112">
        <v>3</v>
      </c>
      <c r="BJ679" s="175" t="s">
        <v>384</v>
      </c>
      <c r="BK679" s="176" t="s">
        <v>385</v>
      </c>
      <c r="BL679" s="83">
        <v>6739681</v>
      </c>
      <c r="BM679" s="85">
        <v>10</v>
      </c>
      <c r="BN679" s="86">
        <f t="shared" si="628"/>
        <v>673968.1</v>
      </c>
      <c r="BO679" s="87">
        <f t="shared" si="655"/>
        <v>2.2779043280182234E-2</v>
      </c>
      <c r="BP679" s="313"/>
      <c r="BQ679" s="112">
        <v>3</v>
      </c>
      <c r="BR679" s="175" t="s">
        <v>344</v>
      </c>
      <c r="BS679" s="176" t="s">
        <v>345</v>
      </c>
      <c r="BT679" s="83">
        <v>576939213</v>
      </c>
      <c r="BU679" s="85">
        <v>1541</v>
      </c>
      <c r="BV679" s="86">
        <f t="shared" si="629"/>
        <v>374392.7404282933</v>
      </c>
      <c r="BW679" s="87">
        <f t="shared" si="656"/>
        <v>0.10584518167456557</v>
      </c>
    </row>
    <row r="680" spans="2:75" ht="13.5" customHeight="1">
      <c r="B680" s="304"/>
      <c r="C680" s="318"/>
      <c r="D680" s="301"/>
      <c r="E680" s="80">
        <v>4</v>
      </c>
      <c r="F680" s="175" t="s">
        <v>426</v>
      </c>
      <c r="G680" s="176" t="s">
        <v>427</v>
      </c>
      <c r="H680" s="83">
        <v>11433552</v>
      </c>
      <c r="I680" s="85">
        <v>35</v>
      </c>
      <c r="J680" s="86">
        <f t="shared" si="621"/>
        <v>326672.91428571427</v>
      </c>
      <c r="K680" s="87">
        <f t="shared" si="648"/>
        <v>3.5342825406442491E-3</v>
      </c>
      <c r="L680" s="313"/>
      <c r="M680" s="112">
        <v>4</v>
      </c>
      <c r="N680" s="175" t="s">
        <v>458</v>
      </c>
      <c r="O680" s="176" t="s">
        <v>459</v>
      </c>
      <c r="P680" s="83">
        <v>1007620</v>
      </c>
      <c r="Q680" s="85">
        <v>3</v>
      </c>
      <c r="R680" s="86">
        <f t="shared" si="622"/>
        <v>335873.33333333331</v>
      </c>
      <c r="S680" s="87">
        <f t="shared" si="649"/>
        <v>2.2288261515601782E-3</v>
      </c>
      <c r="T680" s="313"/>
      <c r="U680" s="112">
        <v>4</v>
      </c>
      <c r="V680" s="175" t="s">
        <v>472</v>
      </c>
      <c r="W680" s="176" t="s">
        <v>473</v>
      </c>
      <c r="X680" s="83">
        <v>896121</v>
      </c>
      <c r="Y680" s="85">
        <v>2</v>
      </c>
      <c r="Z680" s="86">
        <f t="shared" si="623"/>
        <v>448060.5</v>
      </c>
      <c r="AA680" s="87">
        <f t="shared" si="650"/>
        <v>5.6179775280898875E-3</v>
      </c>
      <c r="AB680" s="313"/>
      <c r="AC680" s="112">
        <v>4</v>
      </c>
      <c r="AD680" s="175" t="s">
        <v>344</v>
      </c>
      <c r="AE680" s="176" t="s">
        <v>345</v>
      </c>
      <c r="AF680" s="83">
        <v>56637404</v>
      </c>
      <c r="AG680" s="85">
        <v>141</v>
      </c>
      <c r="AH680" s="86">
        <f t="shared" si="624"/>
        <v>401683.71631205676</v>
      </c>
      <c r="AI680" s="87">
        <f t="shared" si="651"/>
        <v>0.14936440677966101</v>
      </c>
      <c r="AJ680" s="313"/>
      <c r="AK680" s="112">
        <v>4</v>
      </c>
      <c r="AL680" s="175" t="s">
        <v>406</v>
      </c>
      <c r="AM680" s="176" t="s">
        <v>407</v>
      </c>
      <c r="AN680" s="83">
        <v>10359897</v>
      </c>
      <c r="AO680" s="85">
        <v>31</v>
      </c>
      <c r="AP680" s="86">
        <f t="shared" si="625"/>
        <v>334190.22580645164</v>
      </c>
      <c r="AQ680" s="87">
        <f t="shared" si="652"/>
        <v>5.6261343012704176E-2</v>
      </c>
      <c r="AR680" s="313"/>
      <c r="AS680" s="112">
        <v>4</v>
      </c>
      <c r="AT680" s="175" t="s">
        <v>412</v>
      </c>
      <c r="AU680" s="176" t="s">
        <v>413</v>
      </c>
      <c r="AV680" s="83">
        <v>16682653</v>
      </c>
      <c r="AW680" s="85">
        <v>40</v>
      </c>
      <c r="AX680" s="86">
        <f t="shared" si="626"/>
        <v>417066.32500000001</v>
      </c>
      <c r="AY680" s="87">
        <f t="shared" si="653"/>
        <v>9.1743119266055051E-2</v>
      </c>
      <c r="AZ680" s="313"/>
      <c r="BA680" s="112">
        <v>4</v>
      </c>
      <c r="BB680" s="175" t="s">
        <v>344</v>
      </c>
      <c r="BC680" s="176" t="s">
        <v>345</v>
      </c>
      <c r="BD680" s="83">
        <v>55725617</v>
      </c>
      <c r="BE680" s="85">
        <v>98</v>
      </c>
      <c r="BF680" s="86">
        <f t="shared" si="627"/>
        <v>568628.74489795917</v>
      </c>
      <c r="BG680" s="87">
        <f t="shared" si="654"/>
        <v>0.1678082191780822</v>
      </c>
      <c r="BH680" s="313"/>
      <c r="BI680" s="112">
        <v>4</v>
      </c>
      <c r="BJ680" s="175" t="s">
        <v>366</v>
      </c>
      <c r="BK680" s="176" t="s">
        <v>367</v>
      </c>
      <c r="BL680" s="83">
        <v>88564119</v>
      </c>
      <c r="BM680" s="85">
        <v>159</v>
      </c>
      <c r="BN680" s="86">
        <f t="shared" si="628"/>
        <v>557007.03773584904</v>
      </c>
      <c r="BO680" s="87">
        <f t="shared" si="655"/>
        <v>0.36218678815489752</v>
      </c>
      <c r="BP680" s="313"/>
      <c r="BQ680" s="112">
        <v>4</v>
      </c>
      <c r="BR680" s="175" t="s">
        <v>426</v>
      </c>
      <c r="BS680" s="176" t="s">
        <v>427</v>
      </c>
      <c r="BT680" s="83">
        <v>22184801</v>
      </c>
      <c r="BU680" s="85">
        <v>62</v>
      </c>
      <c r="BV680" s="86">
        <f t="shared" si="629"/>
        <v>357819.37096774194</v>
      </c>
      <c r="BW680" s="87">
        <f t="shared" si="656"/>
        <v>4.25853423998901E-3</v>
      </c>
    </row>
    <row r="681" spans="2:75" ht="13.5" customHeight="1">
      <c r="B681" s="304"/>
      <c r="C681" s="318"/>
      <c r="D681" s="301"/>
      <c r="E681" s="80">
        <v>5</v>
      </c>
      <c r="F681" s="175" t="s">
        <v>344</v>
      </c>
      <c r="G681" s="176" t="s">
        <v>345</v>
      </c>
      <c r="H681" s="83">
        <v>204230170</v>
      </c>
      <c r="I681" s="85">
        <v>785</v>
      </c>
      <c r="J681" s="86">
        <f t="shared" si="621"/>
        <v>260165.82165605095</v>
      </c>
      <c r="K681" s="87">
        <f t="shared" si="648"/>
        <v>7.9268908411592454E-2</v>
      </c>
      <c r="L681" s="313"/>
      <c r="M681" s="112">
        <v>5</v>
      </c>
      <c r="N681" s="175" t="s">
        <v>382</v>
      </c>
      <c r="O681" s="176" t="s">
        <v>383</v>
      </c>
      <c r="P681" s="83">
        <v>3607454</v>
      </c>
      <c r="Q681" s="85">
        <v>12</v>
      </c>
      <c r="R681" s="86">
        <f t="shared" si="622"/>
        <v>300621.16666666669</v>
      </c>
      <c r="S681" s="87">
        <f t="shared" si="649"/>
        <v>8.9153046062407128E-3</v>
      </c>
      <c r="T681" s="313"/>
      <c r="U681" s="112">
        <v>5</v>
      </c>
      <c r="V681" s="175" t="s">
        <v>356</v>
      </c>
      <c r="W681" s="176" t="s">
        <v>357</v>
      </c>
      <c r="X681" s="83">
        <v>50149256</v>
      </c>
      <c r="Y681" s="85">
        <v>138</v>
      </c>
      <c r="Z681" s="86">
        <f t="shared" si="623"/>
        <v>363400.40579710144</v>
      </c>
      <c r="AA681" s="87">
        <f t="shared" si="650"/>
        <v>0.38764044943820225</v>
      </c>
      <c r="AB681" s="313"/>
      <c r="AC681" s="112">
        <v>5</v>
      </c>
      <c r="AD681" s="175" t="s">
        <v>356</v>
      </c>
      <c r="AE681" s="176" t="s">
        <v>357</v>
      </c>
      <c r="AF681" s="83">
        <v>90003989</v>
      </c>
      <c r="AG681" s="85">
        <v>270</v>
      </c>
      <c r="AH681" s="86">
        <f t="shared" si="624"/>
        <v>333348.10740740743</v>
      </c>
      <c r="AI681" s="87">
        <f t="shared" si="651"/>
        <v>0.28601694915254239</v>
      </c>
      <c r="AJ681" s="313"/>
      <c r="AK681" s="112">
        <v>5</v>
      </c>
      <c r="AL681" s="175" t="s">
        <v>430</v>
      </c>
      <c r="AM681" s="176" t="s">
        <v>431</v>
      </c>
      <c r="AN681" s="83">
        <v>2976217</v>
      </c>
      <c r="AO681" s="85">
        <v>9</v>
      </c>
      <c r="AP681" s="86">
        <f t="shared" si="625"/>
        <v>330690.77777777775</v>
      </c>
      <c r="AQ681" s="87">
        <f t="shared" si="652"/>
        <v>1.6333938294010888E-2</v>
      </c>
      <c r="AR681" s="313"/>
      <c r="AS681" s="112">
        <v>5</v>
      </c>
      <c r="AT681" s="175" t="s">
        <v>338</v>
      </c>
      <c r="AU681" s="176" t="s">
        <v>339</v>
      </c>
      <c r="AV681" s="83">
        <v>37464382</v>
      </c>
      <c r="AW681" s="85">
        <v>95</v>
      </c>
      <c r="AX681" s="86">
        <f t="shared" si="626"/>
        <v>394361.91578947369</v>
      </c>
      <c r="AY681" s="87">
        <f t="shared" si="653"/>
        <v>0.21788990825688073</v>
      </c>
      <c r="AZ681" s="313"/>
      <c r="BA681" s="112">
        <v>5</v>
      </c>
      <c r="BB681" s="175" t="s">
        <v>338</v>
      </c>
      <c r="BC681" s="176" t="s">
        <v>339</v>
      </c>
      <c r="BD681" s="83">
        <v>50119906</v>
      </c>
      <c r="BE681" s="85">
        <v>107</v>
      </c>
      <c r="BF681" s="86">
        <f t="shared" si="627"/>
        <v>468410.33644859813</v>
      </c>
      <c r="BG681" s="87">
        <f t="shared" si="654"/>
        <v>0.18321917808219179</v>
      </c>
      <c r="BH681" s="313"/>
      <c r="BI681" s="112">
        <v>5</v>
      </c>
      <c r="BJ681" s="175" t="s">
        <v>344</v>
      </c>
      <c r="BK681" s="176" t="s">
        <v>345</v>
      </c>
      <c r="BL681" s="83">
        <v>33940639</v>
      </c>
      <c r="BM681" s="85">
        <v>61</v>
      </c>
      <c r="BN681" s="86">
        <f t="shared" si="628"/>
        <v>556403.91803278693</v>
      </c>
      <c r="BO681" s="87">
        <f t="shared" si="655"/>
        <v>0.13895216400911162</v>
      </c>
      <c r="BP681" s="313"/>
      <c r="BQ681" s="112">
        <v>5</v>
      </c>
      <c r="BR681" s="175" t="s">
        <v>356</v>
      </c>
      <c r="BS681" s="176" t="s">
        <v>357</v>
      </c>
      <c r="BT681" s="83">
        <v>640464963</v>
      </c>
      <c r="BU681" s="85">
        <v>2511</v>
      </c>
      <c r="BV681" s="86">
        <f t="shared" si="629"/>
        <v>255063.70489844683</v>
      </c>
      <c r="BW681" s="87">
        <f t="shared" si="656"/>
        <v>0.17247063671955493</v>
      </c>
    </row>
    <row r="682" spans="2:75" ht="13.5" customHeight="1">
      <c r="B682" s="304"/>
      <c r="C682" s="318"/>
      <c r="D682" s="301"/>
      <c r="E682" s="80">
        <v>6</v>
      </c>
      <c r="F682" s="102" t="s">
        <v>374</v>
      </c>
      <c r="G682" s="176" t="s">
        <v>375</v>
      </c>
      <c r="H682" s="83">
        <v>39156190</v>
      </c>
      <c r="I682" s="85">
        <v>189</v>
      </c>
      <c r="J682" s="86">
        <f t="shared" si="621"/>
        <v>207175.60846560847</v>
      </c>
      <c r="K682" s="87">
        <f t="shared" si="648"/>
        <v>1.9085125719478947E-2</v>
      </c>
      <c r="L682" s="313"/>
      <c r="M682" s="112">
        <v>6</v>
      </c>
      <c r="N682" s="102" t="s">
        <v>374</v>
      </c>
      <c r="O682" s="176" t="s">
        <v>375</v>
      </c>
      <c r="P682" s="83">
        <v>8543131</v>
      </c>
      <c r="Q682" s="85">
        <v>32</v>
      </c>
      <c r="R682" s="86">
        <f t="shared" si="622"/>
        <v>266972.84375</v>
      </c>
      <c r="S682" s="87">
        <f t="shared" si="649"/>
        <v>2.3774145616641901E-2</v>
      </c>
      <c r="T682" s="313"/>
      <c r="U682" s="112">
        <v>6</v>
      </c>
      <c r="V682" s="102" t="s">
        <v>430</v>
      </c>
      <c r="W682" s="176" t="s">
        <v>431</v>
      </c>
      <c r="X682" s="83">
        <v>1058995</v>
      </c>
      <c r="Y682" s="85">
        <v>3</v>
      </c>
      <c r="Z682" s="86">
        <f t="shared" si="623"/>
        <v>352998.33333333331</v>
      </c>
      <c r="AA682" s="87">
        <f t="shared" si="650"/>
        <v>8.4269662921348312E-3</v>
      </c>
      <c r="AB682" s="313"/>
      <c r="AC682" s="112">
        <v>6</v>
      </c>
      <c r="AD682" s="102" t="s">
        <v>384</v>
      </c>
      <c r="AE682" s="176" t="s">
        <v>385</v>
      </c>
      <c r="AF682" s="83">
        <v>3758273</v>
      </c>
      <c r="AG682" s="85">
        <v>13</v>
      </c>
      <c r="AH682" s="86">
        <f t="shared" si="624"/>
        <v>289097.92307692306</v>
      </c>
      <c r="AI682" s="87">
        <f t="shared" si="651"/>
        <v>1.3771186440677966E-2</v>
      </c>
      <c r="AJ682" s="313"/>
      <c r="AK682" s="112">
        <v>6</v>
      </c>
      <c r="AL682" s="102" t="s">
        <v>402</v>
      </c>
      <c r="AM682" s="176" t="s">
        <v>403</v>
      </c>
      <c r="AN682" s="83">
        <v>9546363</v>
      </c>
      <c r="AO682" s="85">
        <v>44</v>
      </c>
      <c r="AP682" s="86">
        <f t="shared" si="625"/>
        <v>216962.79545454544</v>
      </c>
      <c r="AQ682" s="87">
        <f t="shared" si="652"/>
        <v>7.985480943738657E-2</v>
      </c>
      <c r="AR682" s="313"/>
      <c r="AS682" s="112">
        <v>6</v>
      </c>
      <c r="AT682" s="102" t="s">
        <v>406</v>
      </c>
      <c r="AU682" s="176" t="s">
        <v>407</v>
      </c>
      <c r="AV682" s="83">
        <v>11245190</v>
      </c>
      <c r="AW682" s="85">
        <v>33</v>
      </c>
      <c r="AX682" s="86">
        <f t="shared" si="626"/>
        <v>340763.33333333331</v>
      </c>
      <c r="AY682" s="87">
        <f t="shared" si="653"/>
        <v>7.5688073394495417E-2</v>
      </c>
      <c r="AZ682" s="313"/>
      <c r="BA682" s="112">
        <v>6</v>
      </c>
      <c r="BB682" s="102" t="s">
        <v>472</v>
      </c>
      <c r="BC682" s="176" t="s">
        <v>473</v>
      </c>
      <c r="BD682" s="83">
        <v>467069</v>
      </c>
      <c r="BE682" s="85">
        <v>1</v>
      </c>
      <c r="BF682" s="86">
        <f t="shared" si="627"/>
        <v>467069</v>
      </c>
      <c r="BG682" s="87">
        <f t="shared" si="654"/>
        <v>1.7123287671232876E-3</v>
      </c>
      <c r="BH682" s="313"/>
      <c r="BI682" s="112">
        <v>6</v>
      </c>
      <c r="BJ682" s="102" t="s">
        <v>466</v>
      </c>
      <c r="BK682" s="176" t="s">
        <v>467</v>
      </c>
      <c r="BL682" s="83">
        <v>1535350</v>
      </c>
      <c r="BM682" s="85">
        <v>3</v>
      </c>
      <c r="BN682" s="86">
        <f t="shared" si="628"/>
        <v>511783.33333333331</v>
      </c>
      <c r="BO682" s="87">
        <f t="shared" si="655"/>
        <v>6.8337129840546698E-3</v>
      </c>
      <c r="BP682" s="313"/>
      <c r="BQ682" s="112">
        <v>6</v>
      </c>
      <c r="BR682" s="102" t="s">
        <v>406</v>
      </c>
      <c r="BS682" s="176" t="s">
        <v>407</v>
      </c>
      <c r="BT682" s="83">
        <v>74286572</v>
      </c>
      <c r="BU682" s="85">
        <v>292</v>
      </c>
      <c r="BV682" s="86">
        <f t="shared" si="629"/>
        <v>254406.0684931507</v>
      </c>
      <c r="BW682" s="87">
        <f t="shared" si="656"/>
        <v>2.0056322549625662E-2</v>
      </c>
    </row>
    <row r="683" spans="2:75" ht="13.5" customHeight="1">
      <c r="B683" s="304"/>
      <c r="C683" s="318"/>
      <c r="D683" s="301"/>
      <c r="E683" s="80">
        <v>7</v>
      </c>
      <c r="F683" s="102" t="s">
        <v>404</v>
      </c>
      <c r="G683" s="176" t="s">
        <v>405</v>
      </c>
      <c r="H683" s="83">
        <v>34724451</v>
      </c>
      <c r="I683" s="85">
        <v>199</v>
      </c>
      <c r="J683" s="86">
        <f t="shared" si="621"/>
        <v>174494.72864321608</v>
      </c>
      <c r="K683" s="87">
        <f t="shared" si="648"/>
        <v>2.0094920731091589E-2</v>
      </c>
      <c r="L683" s="313"/>
      <c r="M683" s="112">
        <v>7</v>
      </c>
      <c r="N683" s="102" t="s">
        <v>338</v>
      </c>
      <c r="O683" s="176" t="s">
        <v>339</v>
      </c>
      <c r="P683" s="83">
        <v>108828251</v>
      </c>
      <c r="Q683" s="85">
        <v>413</v>
      </c>
      <c r="R683" s="86">
        <f t="shared" si="622"/>
        <v>263506.66101694916</v>
      </c>
      <c r="S683" s="87">
        <f t="shared" si="649"/>
        <v>0.30683506686478457</v>
      </c>
      <c r="T683" s="313"/>
      <c r="U683" s="112">
        <v>7</v>
      </c>
      <c r="V683" s="102" t="s">
        <v>392</v>
      </c>
      <c r="W683" s="176" t="s">
        <v>393</v>
      </c>
      <c r="X683" s="83">
        <v>6154414</v>
      </c>
      <c r="Y683" s="85">
        <v>20</v>
      </c>
      <c r="Z683" s="86">
        <f t="shared" si="623"/>
        <v>307720.7</v>
      </c>
      <c r="AA683" s="87">
        <f t="shared" si="650"/>
        <v>5.6179775280898875E-2</v>
      </c>
      <c r="AB683" s="313"/>
      <c r="AC683" s="112">
        <v>7</v>
      </c>
      <c r="AD683" s="102" t="s">
        <v>352</v>
      </c>
      <c r="AE683" s="176" t="s">
        <v>353</v>
      </c>
      <c r="AF683" s="83">
        <v>32005160</v>
      </c>
      <c r="AG683" s="85">
        <v>128</v>
      </c>
      <c r="AH683" s="86">
        <f t="shared" si="624"/>
        <v>250040.3125</v>
      </c>
      <c r="AI683" s="87">
        <f t="shared" si="651"/>
        <v>0.13559322033898305</v>
      </c>
      <c r="AJ683" s="313"/>
      <c r="AK683" s="112">
        <v>7</v>
      </c>
      <c r="AL683" s="102" t="s">
        <v>442</v>
      </c>
      <c r="AM683" s="176" t="s">
        <v>443</v>
      </c>
      <c r="AN683" s="83">
        <v>7805787</v>
      </c>
      <c r="AO683" s="85">
        <v>37</v>
      </c>
      <c r="AP683" s="86">
        <f t="shared" si="625"/>
        <v>210967.21621621621</v>
      </c>
      <c r="AQ683" s="87">
        <f t="shared" si="652"/>
        <v>6.7150635208711437E-2</v>
      </c>
      <c r="AR683" s="313"/>
      <c r="AS683" s="112">
        <v>7</v>
      </c>
      <c r="AT683" s="102" t="s">
        <v>374</v>
      </c>
      <c r="AU683" s="176" t="s">
        <v>375</v>
      </c>
      <c r="AV683" s="83">
        <v>2637128</v>
      </c>
      <c r="AW683" s="85">
        <v>9</v>
      </c>
      <c r="AX683" s="86">
        <f t="shared" si="626"/>
        <v>293014.22222222225</v>
      </c>
      <c r="AY683" s="87">
        <f t="shared" si="653"/>
        <v>2.0642201834862386E-2</v>
      </c>
      <c r="AZ683" s="313"/>
      <c r="BA683" s="112">
        <v>7</v>
      </c>
      <c r="BB683" s="102" t="s">
        <v>406</v>
      </c>
      <c r="BC683" s="176" t="s">
        <v>407</v>
      </c>
      <c r="BD683" s="83">
        <v>15009400</v>
      </c>
      <c r="BE683" s="85">
        <v>33</v>
      </c>
      <c r="BF683" s="86">
        <f t="shared" si="627"/>
        <v>454830.30303030304</v>
      </c>
      <c r="BG683" s="87">
        <f t="shared" si="654"/>
        <v>5.650684931506849E-2</v>
      </c>
      <c r="BH683" s="313"/>
      <c r="BI683" s="112">
        <v>7</v>
      </c>
      <c r="BJ683" s="102" t="s">
        <v>462</v>
      </c>
      <c r="BK683" s="176" t="s">
        <v>463</v>
      </c>
      <c r="BL683" s="83">
        <v>20498267</v>
      </c>
      <c r="BM683" s="85">
        <v>48</v>
      </c>
      <c r="BN683" s="86">
        <f t="shared" si="628"/>
        <v>427047.22916666669</v>
      </c>
      <c r="BO683" s="87">
        <f t="shared" si="655"/>
        <v>0.10933940774487472</v>
      </c>
      <c r="BP683" s="313"/>
      <c r="BQ683" s="112">
        <v>7</v>
      </c>
      <c r="BR683" s="102" t="s">
        <v>404</v>
      </c>
      <c r="BS683" s="176" t="s">
        <v>405</v>
      </c>
      <c r="BT683" s="83">
        <v>111829246</v>
      </c>
      <c r="BU683" s="85">
        <v>476</v>
      </c>
      <c r="BV683" s="86">
        <f t="shared" si="629"/>
        <v>234935.39075630251</v>
      </c>
      <c r="BW683" s="87">
        <f t="shared" si="656"/>
        <v>3.2694553197334983E-2</v>
      </c>
    </row>
    <row r="684" spans="2:75" ht="13.5" customHeight="1">
      <c r="B684" s="304"/>
      <c r="C684" s="318"/>
      <c r="D684" s="301"/>
      <c r="E684" s="80">
        <v>8</v>
      </c>
      <c r="F684" s="102" t="s">
        <v>406</v>
      </c>
      <c r="G684" s="176" t="s">
        <v>407</v>
      </c>
      <c r="H684" s="83">
        <v>11113451</v>
      </c>
      <c r="I684" s="85">
        <v>64</v>
      </c>
      <c r="J684" s="86">
        <f t="shared" si="621"/>
        <v>173647.671875</v>
      </c>
      <c r="K684" s="87">
        <f t="shared" si="648"/>
        <v>6.4626880743209126E-3</v>
      </c>
      <c r="L684" s="313"/>
      <c r="M684" s="112">
        <v>8</v>
      </c>
      <c r="N684" s="102" t="s">
        <v>466</v>
      </c>
      <c r="O684" s="176" t="s">
        <v>467</v>
      </c>
      <c r="P684" s="83">
        <v>780653</v>
      </c>
      <c r="Q684" s="85">
        <v>4</v>
      </c>
      <c r="R684" s="86">
        <f t="shared" si="622"/>
        <v>195163.25</v>
      </c>
      <c r="S684" s="87">
        <f t="shared" si="649"/>
        <v>2.9717682020802376E-3</v>
      </c>
      <c r="T684" s="313"/>
      <c r="U684" s="112">
        <v>8</v>
      </c>
      <c r="V684" s="102" t="s">
        <v>478</v>
      </c>
      <c r="W684" s="176" t="s">
        <v>479</v>
      </c>
      <c r="X684" s="83">
        <v>3318679</v>
      </c>
      <c r="Y684" s="85">
        <v>11</v>
      </c>
      <c r="Z684" s="86">
        <f t="shared" si="623"/>
        <v>301698.09090909088</v>
      </c>
      <c r="AA684" s="87">
        <f t="shared" si="650"/>
        <v>3.0898876404494381E-2</v>
      </c>
      <c r="AB684" s="313"/>
      <c r="AC684" s="112">
        <v>8</v>
      </c>
      <c r="AD684" s="102" t="s">
        <v>460</v>
      </c>
      <c r="AE684" s="176" t="s">
        <v>461</v>
      </c>
      <c r="AF684" s="83">
        <v>1526970</v>
      </c>
      <c r="AG684" s="85">
        <v>7</v>
      </c>
      <c r="AH684" s="86">
        <f t="shared" si="624"/>
        <v>218138.57142857142</v>
      </c>
      <c r="AI684" s="87">
        <f t="shared" si="651"/>
        <v>7.4152542372881358E-3</v>
      </c>
      <c r="AJ684" s="313"/>
      <c r="AK684" s="112">
        <v>8</v>
      </c>
      <c r="AL684" s="102" t="s">
        <v>424</v>
      </c>
      <c r="AM684" s="176" t="s">
        <v>425</v>
      </c>
      <c r="AN684" s="83">
        <v>9972756</v>
      </c>
      <c r="AO684" s="85">
        <v>54</v>
      </c>
      <c r="AP684" s="86">
        <f t="shared" si="625"/>
        <v>184680.66666666666</v>
      </c>
      <c r="AQ684" s="87">
        <f t="shared" si="652"/>
        <v>9.8003629764065334E-2</v>
      </c>
      <c r="AR684" s="313"/>
      <c r="AS684" s="112">
        <v>8</v>
      </c>
      <c r="AT684" s="102" t="s">
        <v>424</v>
      </c>
      <c r="AU684" s="176" t="s">
        <v>425</v>
      </c>
      <c r="AV684" s="83">
        <v>10824508</v>
      </c>
      <c r="AW684" s="85">
        <v>40</v>
      </c>
      <c r="AX684" s="86">
        <f t="shared" si="626"/>
        <v>270612.7</v>
      </c>
      <c r="AY684" s="87">
        <f t="shared" si="653"/>
        <v>9.1743119266055051E-2</v>
      </c>
      <c r="AZ684" s="313"/>
      <c r="BA684" s="112">
        <v>8</v>
      </c>
      <c r="BB684" s="102" t="s">
        <v>366</v>
      </c>
      <c r="BC684" s="176" t="s">
        <v>367</v>
      </c>
      <c r="BD684" s="83">
        <v>78242599</v>
      </c>
      <c r="BE684" s="85">
        <v>193</v>
      </c>
      <c r="BF684" s="86">
        <f t="shared" si="627"/>
        <v>405402.06735751295</v>
      </c>
      <c r="BG684" s="87">
        <f t="shared" si="654"/>
        <v>0.33047945205479451</v>
      </c>
      <c r="BH684" s="313"/>
      <c r="BI684" s="112">
        <v>8</v>
      </c>
      <c r="BJ684" s="102" t="s">
        <v>426</v>
      </c>
      <c r="BK684" s="176" t="s">
        <v>427</v>
      </c>
      <c r="BL684" s="83">
        <v>1200238</v>
      </c>
      <c r="BM684" s="85">
        <v>3</v>
      </c>
      <c r="BN684" s="86">
        <f t="shared" si="628"/>
        <v>400079.33333333331</v>
      </c>
      <c r="BO684" s="87">
        <f t="shared" si="655"/>
        <v>6.8337129840546698E-3</v>
      </c>
      <c r="BP684" s="313"/>
      <c r="BQ684" s="112">
        <v>8</v>
      </c>
      <c r="BR684" s="102" t="s">
        <v>374</v>
      </c>
      <c r="BS684" s="176" t="s">
        <v>375</v>
      </c>
      <c r="BT684" s="83">
        <v>64375161</v>
      </c>
      <c r="BU684" s="85">
        <v>286</v>
      </c>
      <c r="BV684" s="86">
        <f t="shared" si="629"/>
        <v>225087.97552447554</v>
      </c>
      <c r="BW684" s="87">
        <f t="shared" si="656"/>
        <v>1.9644206332852531E-2</v>
      </c>
    </row>
    <row r="685" spans="2:75" ht="13.5" customHeight="1">
      <c r="B685" s="304"/>
      <c r="C685" s="318"/>
      <c r="D685" s="301"/>
      <c r="E685" s="80">
        <v>9</v>
      </c>
      <c r="F685" s="175" t="s">
        <v>338</v>
      </c>
      <c r="G685" s="176" t="s">
        <v>339</v>
      </c>
      <c r="H685" s="83">
        <v>432615521</v>
      </c>
      <c r="I685" s="85">
        <v>2628</v>
      </c>
      <c r="J685" s="86">
        <f t="shared" si="621"/>
        <v>164617.77815829529</v>
      </c>
      <c r="K685" s="87">
        <f t="shared" si="648"/>
        <v>0.26537412905180247</v>
      </c>
      <c r="L685" s="313"/>
      <c r="M685" s="112">
        <v>9</v>
      </c>
      <c r="N685" s="175" t="s">
        <v>432</v>
      </c>
      <c r="O685" s="176" t="s">
        <v>433</v>
      </c>
      <c r="P685" s="83">
        <v>3479099</v>
      </c>
      <c r="Q685" s="85">
        <v>18</v>
      </c>
      <c r="R685" s="86">
        <f t="shared" si="622"/>
        <v>193283.27777777778</v>
      </c>
      <c r="S685" s="87">
        <f t="shared" si="649"/>
        <v>1.3372956909361069E-2</v>
      </c>
      <c r="T685" s="313"/>
      <c r="U685" s="112">
        <v>9</v>
      </c>
      <c r="V685" s="175" t="s">
        <v>406</v>
      </c>
      <c r="W685" s="176" t="s">
        <v>407</v>
      </c>
      <c r="X685" s="83">
        <v>3413013</v>
      </c>
      <c r="Y685" s="85">
        <v>15</v>
      </c>
      <c r="Z685" s="86">
        <f t="shared" si="623"/>
        <v>227534.2</v>
      </c>
      <c r="AA685" s="87">
        <f t="shared" si="650"/>
        <v>4.2134831460674156E-2</v>
      </c>
      <c r="AB685" s="313"/>
      <c r="AC685" s="112">
        <v>9</v>
      </c>
      <c r="AD685" s="175" t="s">
        <v>338</v>
      </c>
      <c r="AE685" s="176" t="s">
        <v>339</v>
      </c>
      <c r="AF685" s="83">
        <v>56202337</v>
      </c>
      <c r="AG685" s="85">
        <v>258</v>
      </c>
      <c r="AH685" s="86">
        <f t="shared" si="624"/>
        <v>217838.51550387597</v>
      </c>
      <c r="AI685" s="87">
        <f t="shared" si="651"/>
        <v>0.27330508474576271</v>
      </c>
      <c r="AJ685" s="313"/>
      <c r="AK685" s="112">
        <v>9</v>
      </c>
      <c r="AL685" s="175" t="s">
        <v>336</v>
      </c>
      <c r="AM685" s="176" t="s">
        <v>337</v>
      </c>
      <c r="AN685" s="83">
        <v>59743600</v>
      </c>
      <c r="AO685" s="85">
        <v>345</v>
      </c>
      <c r="AP685" s="86">
        <f t="shared" si="625"/>
        <v>173169.85507246378</v>
      </c>
      <c r="AQ685" s="87">
        <f t="shared" si="652"/>
        <v>0.62613430127041747</v>
      </c>
      <c r="AR685" s="313"/>
      <c r="AS685" s="112">
        <v>9</v>
      </c>
      <c r="AT685" s="175" t="s">
        <v>364</v>
      </c>
      <c r="AU685" s="176" t="s">
        <v>365</v>
      </c>
      <c r="AV685" s="83">
        <v>46847163</v>
      </c>
      <c r="AW685" s="85">
        <v>203</v>
      </c>
      <c r="AX685" s="86">
        <f t="shared" si="626"/>
        <v>230774.20197044336</v>
      </c>
      <c r="AY685" s="87">
        <f t="shared" si="653"/>
        <v>0.46559633027522934</v>
      </c>
      <c r="AZ685" s="313"/>
      <c r="BA685" s="112">
        <v>9</v>
      </c>
      <c r="BB685" s="175" t="s">
        <v>430</v>
      </c>
      <c r="BC685" s="176" t="s">
        <v>431</v>
      </c>
      <c r="BD685" s="83">
        <v>3093239</v>
      </c>
      <c r="BE685" s="85">
        <v>8</v>
      </c>
      <c r="BF685" s="86">
        <f t="shared" si="627"/>
        <v>386654.875</v>
      </c>
      <c r="BG685" s="87">
        <f t="shared" si="654"/>
        <v>1.3698630136986301E-2</v>
      </c>
      <c r="BH685" s="313"/>
      <c r="BI685" s="112">
        <v>9</v>
      </c>
      <c r="BJ685" s="175" t="s">
        <v>374</v>
      </c>
      <c r="BK685" s="176" t="s">
        <v>375</v>
      </c>
      <c r="BL685" s="83">
        <v>1561339</v>
      </c>
      <c r="BM685" s="85">
        <v>4</v>
      </c>
      <c r="BN685" s="86">
        <f t="shared" si="628"/>
        <v>390334.75</v>
      </c>
      <c r="BO685" s="87">
        <f t="shared" si="655"/>
        <v>9.1116173120728925E-3</v>
      </c>
      <c r="BP685" s="313"/>
      <c r="BQ685" s="112">
        <v>9</v>
      </c>
      <c r="BR685" s="175" t="s">
        <v>430</v>
      </c>
      <c r="BS685" s="176" t="s">
        <v>431</v>
      </c>
      <c r="BT685" s="83">
        <v>34138932</v>
      </c>
      <c r="BU685" s="85">
        <v>154</v>
      </c>
      <c r="BV685" s="86">
        <f t="shared" si="629"/>
        <v>221681.37662337662</v>
      </c>
      <c r="BW685" s="87">
        <f t="shared" si="656"/>
        <v>1.0577649563843671E-2</v>
      </c>
    </row>
    <row r="686" spans="2:75" ht="13.5" customHeight="1">
      <c r="B686" s="304"/>
      <c r="C686" s="318"/>
      <c r="D686" s="301"/>
      <c r="E686" s="88">
        <v>10</v>
      </c>
      <c r="F686" s="177" t="s">
        <v>430</v>
      </c>
      <c r="G686" s="178" t="s">
        <v>431</v>
      </c>
      <c r="H686" s="91">
        <v>16173522</v>
      </c>
      <c r="I686" s="93">
        <v>99</v>
      </c>
      <c r="J686" s="94">
        <f t="shared" si="621"/>
        <v>163368.90909090909</v>
      </c>
      <c r="K686" s="95">
        <f t="shared" si="648"/>
        <v>9.9969706149651612E-3</v>
      </c>
      <c r="L686" s="313"/>
      <c r="M686" s="113">
        <v>10</v>
      </c>
      <c r="N686" s="177" t="s">
        <v>356</v>
      </c>
      <c r="O686" s="178" t="s">
        <v>357</v>
      </c>
      <c r="P686" s="91">
        <v>61278325</v>
      </c>
      <c r="Q686" s="93">
        <v>360</v>
      </c>
      <c r="R686" s="94">
        <f t="shared" si="622"/>
        <v>170217.56944444444</v>
      </c>
      <c r="S686" s="95">
        <f t="shared" si="649"/>
        <v>0.26745913818722139</v>
      </c>
      <c r="T686" s="313"/>
      <c r="U686" s="113">
        <v>10</v>
      </c>
      <c r="V686" s="177" t="s">
        <v>386</v>
      </c>
      <c r="W686" s="178" t="s">
        <v>387</v>
      </c>
      <c r="X686" s="91">
        <v>13715740</v>
      </c>
      <c r="Y686" s="93">
        <v>69</v>
      </c>
      <c r="Z686" s="94">
        <f t="shared" si="623"/>
        <v>198778.84057971014</v>
      </c>
      <c r="AA686" s="95">
        <f t="shared" si="650"/>
        <v>0.19382022471910113</v>
      </c>
      <c r="AB686" s="313"/>
      <c r="AC686" s="113">
        <v>10</v>
      </c>
      <c r="AD686" s="177" t="s">
        <v>406</v>
      </c>
      <c r="AE686" s="178" t="s">
        <v>407</v>
      </c>
      <c r="AF686" s="91">
        <v>7123987</v>
      </c>
      <c r="AG686" s="93">
        <v>39</v>
      </c>
      <c r="AH686" s="94">
        <f t="shared" si="624"/>
        <v>182666.33333333334</v>
      </c>
      <c r="AI686" s="95">
        <f t="shared" si="651"/>
        <v>4.1313559322033899E-2</v>
      </c>
      <c r="AJ686" s="313"/>
      <c r="AK686" s="113">
        <v>10</v>
      </c>
      <c r="AL686" s="177" t="s">
        <v>482</v>
      </c>
      <c r="AM686" s="178" t="s">
        <v>483</v>
      </c>
      <c r="AN686" s="91">
        <v>2057382</v>
      </c>
      <c r="AO686" s="93">
        <v>12</v>
      </c>
      <c r="AP686" s="94">
        <f t="shared" si="625"/>
        <v>171448.5</v>
      </c>
      <c r="AQ686" s="95">
        <f t="shared" si="652"/>
        <v>2.1778584392014518E-2</v>
      </c>
      <c r="AR686" s="313"/>
      <c r="AS686" s="113">
        <v>10</v>
      </c>
      <c r="AT686" s="177" t="s">
        <v>462</v>
      </c>
      <c r="AU686" s="178" t="s">
        <v>463</v>
      </c>
      <c r="AV686" s="91">
        <v>6029015</v>
      </c>
      <c r="AW686" s="93">
        <v>28</v>
      </c>
      <c r="AX686" s="94">
        <f t="shared" si="626"/>
        <v>215321.96428571429</v>
      </c>
      <c r="AY686" s="95">
        <f t="shared" si="653"/>
        <v>6.4220183486238536E-2</v>
      </c>
      <c r="AZ686" s="313"/>
      <c r="BA686" s="113">
        <v>10</v>
      </c>
      <c r="BB686" s="177" t="s">
        <v>404</v>
      </c>
      <c r="BC686" s="178" t="s">
        <v>405</v>
      </c>
      <c r="BD686" s="91">
        <v>15946889</v>
      </c>
      <c r="BE686" s="93">
        <v>46</v>
      </c>
      <c r="BF686" s="94">
        <f t="shared" si="627"/>
        <v>346671.5</v>
      </c>
      <c r="BG686" s="95">
        <f t="shared" si="654"/>
        <v>7.8767123287671229E-2</v>
      </c>
      <c r="BH686" s="313"/>
      <c r="BI686" s="113">
        <v>10</v>
      </c>
      <c r="BJ686" s="177" t="s">
        <v>424</v>
      </c>
      <c r="BK686" s="178" t="s">
        <v>425</v>
      </c>
      <c r="BL686" s="91">
        <v>9315864</v>
      </c>
      <c r="BM686" s="93">
        <v>24</v>
      </c>
      <c r="BN686" s="94">
        <f t="shared" si="628"/>
        <v>388161</v>
      </c>
      <c r="BO686" s="95">
        <f t="shared" si="655"/>
        <v>5.4669703872437359E-2</v>
      </c>
      <c r="BP686" s="313"/>
      <c r="BQ686" s="113">
        <v>10</v>
      </c>
      <c r="BR686" s="177" t="s">
        <v>460</v>
      </c>
      <c r="BS686" s="178" t="s">
        <v>461</v>
      </c>
      <c r="BT686" s="91">
        <v>19687722</v>
      </c>
      <c r="BU686" s="93">
        <v>90</v>
      </c>
      <c r="BV686" s="94">
        <f t="shared" si="629"/>
        <v>218752.46666666667</v>
      </c>
      <c r="BW686" s="95">
        <f t="shared" si="656"/>
        <v>6.1817432515969507E-3</v>
      </c>
    </row>
    <row r="687" spans="2:75" s="173" customFormat="1" ht="13.5" customHeight="1">
      <c r="B687" s="266"/>
      <c r="C687" s="320"/>
      <c r="D687" s="302"/>
      <c r="E687" s="96" t="s">
        <v>164</v>
      </c>
      <c r="F687" s="97"/>
      <c r="G687" s="117"/>
      <c r="H687" s="228">
        <v>5015959440</v>
      </c>
      <c r="I687" s="100">
        <v>9125</v>
      </c>
      <c r="J687" s="49">
        <f t="shared" si="621"/>
        <v>549694.1852054795</v>
      </c>
      <c r="K687" s="101">
        <f t="shared" si="648"/>
        <v>0.92143794809653645</v>
      </c>
      <c r="L687" s="314"/>
      <c r="M687" s="96" t="s">
        <v>164</v>
      </c>
      <c r="N687" s="97"/>
      <c r="O687" s="117"/>
      <c r="P687" s="228">
        <v>1299338770</v>
      </c>
      <c r="Q687" s="100">
        <v>1341</v>
      </c>
      <c r="R687" s="49">
        <f t="shared" si="622"/>
        <v>968932.71439224458</v>
      </c>
      <c r="S687" s="101">
        <f t="shared" si="649"/>
        <v>0.99628528974739972</v>
      </c>
      <c r="T687" s="314"/>
      <c r="U687" s="96" t="s">
        <v>164</v>
      </c>
      <c r="V687" s="97"/>
      <c r="W687" s="117"/>
      <c r="X687" s="228">
        <v>614668150</v>
      </c>
      <c r="Y687" s="100">
        <v>356</v>
      </c>
      <c r="Z687" s="49">
        <f t="shared" si="623"/>
        <v>1726595.9269662921</v>
      </c>
      <c r="AA687" s="101">
        <f t="shared" si="650"/>
        <v>1</v>
      </c>
      <c r="AB687" s="314"/>
      <c r="AC687" s="96" t="s">
        <v>164</v>
      </c>
      <c r="AD687" s="97"/>
      <c r="AE687" s="117"/>
      <c r="AF687" s="228">
        <v>1111914140</v>
      </c>
      <c r="AG687" s="100">
        <v>934</v>
      </c>
      <c r="AH687" s="49">
        <f t="shared" si="624"/>
        <v>1190486.2312633833</v>
      </c>
      <c r="AI687" s="101">
        <f t="shared" si="651"/>
        <v>0.98940677966101698</v>
      </c>
      <c r="AJ687" s="314"/>
      <c r="AK687" s="96" t="s">
        <v>164</v>
      </c>
      <c r="AL687" s="97"/>
      <c r="AM687" s="117"/>
      <c r="AN687" s="228">
        <v>829568540</v>
      </c>
      <c r="AO687" s="100">
        <v>544</v>
      </c>
      <c r="AP687" s="49">
        <f t="shared" si="625"/>
        <v>1524942.169117647</v>
      </c>
      <c r="AQ687" s="101">
        <f t="shared" si="652"/>
        <v>0.98729582577132491</v>
      </c>
      <c r="AR687" s="314"/>
      <c r="AS687" s="96" t="s">
        <v>164</v>
      </c>
      <c r="AT687" s="97"/>
      <c r="AU687" s="117"/>
      <c r="AV687" s="228">
        <v>672183990</v>
      </c>
      <c r="AW687" s="100">
        <v>428</v>
      </c>
      <c r="AX687" s="49">
        <f t="shared" si="626"/>
        <v>1570523.3411214952</v>
      </c>
      <c r="AY687" s="101">
        <f t="shared" si="653"/>
        <v>0.98165137614678899</v>
      </c>
      <c r="AZ687" s="314"/>
      <c r="BA687" s="96" t="s">
        <v>164</v>
      </c>
      <c r="BB687" s="97"/>
      <c r="BC687" s="117"/>
      <c r="BD687" s="228">
        <v>1172547680</v>
      </c>
      <c r="BE687" s="100">
        <v>573</v>
      </c>
      <c r="BF687" s="49">
        <f t="shared" si="627"/>
        <v>2046331.0296684119</v>
      </c>
      <c r="BG687" s="101">
        <f t="shared" si="654"/>
        <v>0.98116438356164382</v>
      </c>
      <c r="BH687" s="314"/>
      <c r="BI687" s="96" t="s">
        <v>164</v>
      </c>
      <c r="BJ687" s="97"/>
      <c r="BK687" s="117"/>
      <c r="BL687" s="228">
        <v>1049360850</v>
      </c>
      <c r="BM687" s="100">
        <v>435</v>
      </c>
      <c r="BN687" s="49">
        <f t="shared" si="628"/>
        <v>2412323.7931034481</v>
      </c>
      <c r="BO687" s="101">
        <f t="shared" si="655"/>
        <v>0.99088838268792712</v>
      </c>
      <c r="BP687" s="314"/>
      <c r="BQ687" s="96" t="s">
        <v>164</v>
      </c>
      <c r="BR687" s="97"/>
      <c r="BS687" s="117"/>
      <c r="BT687" s="228">
        <v>11765541560</v>
      </c>
      <c r="BU687" s="100">
        <v>13736</v>
      </c>
      <c r="BV687" s="49">
        <f t="shared" si="629"/>
        <v>856547.87128712866</v>
      </c>
      <c r="BW687" s="101">
        <f t="shared" si="656"/>
        <v>0.94347139226595234</v>
      </c>
    </row>
    <row r="688" spans="2:75" ht="13.5" customHeight="1">
      <c r="B688" s="303">
        <v>63</v>
      </c>
      <c r="C688" s="317" t="s">
        <v>26</v>
      </c>
      <c r="D688" s="305">
        <f>CB68</f>
        <v>6936</v>
      </c>
      <c r="E688" s="72">
        <v>1</v>
      </c>
      <c r="F688" s="73" t="s">
        <v>382</v>
      </c>
      <c r="G688" s="74" t="s">
        <v>383</v>
      </c>
      <c r="H688" s="75">
        <v>21925789</v>
      </c>
      <c r="I688" s="77">
        <v>27</v>
      </c>
      <c r="J688" s="78">
        <f t="shared" si="621"/>
        <v>812066.25925925921</v>
      </c>
      <c r="K688" s="79">
        <f t="shared" ref="K688:K698" si="657">IFERROR(I688/$CB$68,0)</f>
        <v>3.8927335640138406E-3</v>
      </c>
      <c r="L688" s="315">
        <f>CC68</f>
        <v>548</v>
      </c>
      <c r="M688" s="195">
        <v>1</v>
      </c>
      <c r="N688" s="73" t="s">
        <v>430</v>
      </c>
      <c r="O688" s="74" t="s">
        <v>431</v>
      </c>
      <c r="P688" s="75">
        <v>4878992</v>
      </c>
      <c r="Q688" s="77">
        <v>9</v>
      </c>
      <c r="R688" s="78">
        <f t="shared" si="622"/>
        <v>542110.22222222225</v>
      </c>
      <c r="S688" s="79">
        <f t="shared" ref="S688:S698" si="658">IFERROR(Q688/$CC$68,0)</f>
        <v>1.6423357664233577E-2</v>
      </c>
      <c r="T688" s="315">
        <f>CD68</f>
        <v>654</v>
      </c>
      <c r="U688" s="195">
        <v>1</v>
      </c>
      <c r="V688" s="73" t="s">
        <v>344</v>
      </c>
      <c r="W688" s="74" t="s">
        <v>345</v>
      </c>
      <c r="X688" s="75">
        <v>46600962</v>
      </c>
      <c r="Y688" s="77">
        <v>76</v>
      </c>
      <c r="Z688" s="78">
        <f t="shared" si="623"/>
        <v>613170.55263157899</v>
      </c>
      <c r="AA688" s="79">
        <f t="shared" ref="AA688:AA698" si="659">IFERROR(Y688/$CD$68,0)</f>
        <v>0.11620795107033639</v>
      </c>
      <c r="AB688" s="315">
        <f>CE68</f>
        <v>601</v>
      </c>
      <c r="AC688" s="195">
        <v>1</v>
      </c>
      <c r="AD688" s="73" t="s">
        <v>382</v>
      </c>
      <c r="AE688" s="74" t="s">
        <v>383</v>
      </c>
      <c r="AF688" s="75">
        <v>2318748</v>
      </c>
      <c r="AG688" s="77">
        <v>2</v>
      </c>
      <c r="AH688" s="78">
        <f t="shared" si="624"/>
        <v>1159374</v>
      </c>
      <c r="AI688" s="79">
        <f t="shared" ref="AI688:AI698" si="660">IFERROR(AG688/$CE$68,0)</f>
        <v>3.3277870216306157E-3</v>
      </c>
      <c r="AJ688" s="315">
        <f>CF68</f>
        <v>596</v>
      </c>
      <c r="AK688" s="195">
        <v>1</v>
      </c>
      <c r="AL688" s="73" t="s">
        <v>344</v>
      </c>
      <c r="AM688" s="74" t="s">
        <v>345</v>
      </c>
      <c r="AN688" s="75">
        <v>62048597</v>
      </c>
      <c r="AO688" s="77">
        <v>95</v>
      </c>
      <c r="AP688" s="78">
        <f t="shared" si="625"/>
        <v>653143.12631578953</v>
      </c>
      <c r="AQ688" s="79">
        <f t="shared" ref="AQ688:AQ698" si="661">IFERROR(AO688/$CF$68,0)</f>
        <v>0.15939597315436241</v>
      </c>
      <c r="AR688" s="315">
        <f>CG68</f>
        <v>437</v>
      </c>
      <c r="AS688" s="195">
        <v>1</v>
      </c>
      <c r="AT688" s="73" t="s">
        <v>406</v>
      </c>
      <c r="AU688" s="74" t="s">
        <v>407</v>
      </c>
      <c r="AV688" s="75">
        <v>23009931</v>
      </c>
      <c r="AW688" s="77">
        <v>34</v>
      </c>
      <c r="AX688" s="78">
        <f t="shared" si="626"/>
        <v>676762.67647058819</v>
      </c>
      <c r="AY688" s="79">
        <f t="shared" ref="AY688:AY698" si="662">IFERROR(AW688/$CG$68,0)</f>
        <v>7.780320366132723E-2</v>
      </c>
      <c r="AZ688" s="315">
        <f>CH68</f>
        <v>521</v>
      </c>
      <c r="BA688" s="195">
        <v>1</v>
      </c>
      <c r="BB688" s="73" t="s">
        <v>382</v>
      </c>
      <c r="BC688" s="74" t="s">
        <v>383</v>
      </c>
      <c r="BD688" s="75">
        <v>15833631</v>
      </c>
      <c r="BE688" s="77">
        <v>4</v>
      </c>
      <c r="BF688" s="78">
        <f t="shared" si="627"/>
        <v>3958407.75</v>
      </c>
      <c r="BG688" s="79">
        <f t="shared" ref="BG688:BG698" si="663">IFERROR(BE688/$CH$68,0)</f>
        <v>7.677543186180422E-3</v>
      </c>
      <c r="BH688" s="315">
        <f>CI68</f>
        <v>382</v>
      </c>
      <c r="BI688" s="195">
        <v>1</v>
      </c>
      <c r="BJ688" s="73" t="s">
        <v>426</v>
      </c>
      <c r="BK688" s="74" t="s">
        <v>427</v>
      </c>
      <c r="BL688" s="75">
        <v>3826057</v>
      </c>
      <c r="BM688" s="77">
        <v>3</v>
      </c>
      <c r="BN688" s="78">
        <f t="shared" si="628"/>
        <v>1275352.3333333333</v>
      </c>
      <c r="BO688" s="79">
        <f t="shared" ref="BO688:BO698" si="664">IFERROR(BM688/$CI$68,0)</f>
        <v>7.8534031413612562E-3</v>
      </c>
      <c r="BP688" s="315">
        <f>CJ68</f>
        <v>10675</v>
      </c>
      <c r="BQ688" s="195">
        <v>1</v>
      </c>
      <c r="BR688" s="73" t="s">
        <v>382</v>
      </c>
      <c r="BS688" s="74" t="s">
        <v>383</v>
      </c>
      <c r="BT688" s="75">
        <v>41945110</v>
      </c>
      <c r="BU688" s="77">
        <v>42</v>
      </c>
      <c r="BV688" s="78">
        <f t="shared" si="629"/>
        <v>998693.09523809527</v>
      </c>
      <c r="BW688" s="79">
        <f t="shared" ref="BW688:BW698" si="665">IFERROR(BU688/$CJ$68,0)</f>
        <v>3.9344262295081967E-3</v>
      </c>
    </row>
    <row r="689" spans="2:75" ht="13.5" customHeight="1">
      <c r="B689" s="304"/>
      <c r="C689" s="318"/>
      <c r="D689" s="301"/>
      <c r="E689" s="80">
        <v>2</v>
      </c>
      <c r="F689" s="102" t="s">
        <v>426</v>
      </c>
      <c r="G689" s="176" t="s">
        <v>427</v>
      </c>
      <c r="H689" s="83">
        <v>13654898</v>
      </c>
      <c r="I689" s="85">
        <v>26</v>
      </c>
      <c r="J689" s="86">
        <f t="shared" si="621"/>
        <v>525188.38461538462</v>
      </c>
      <c r="K689" s="87">
        <f t="shared" si="657"/>
        <v>3.7485582468281429E-3</v>
      </c>
      <c r="L689" s="313"/>
      <c r="M689" s="112">
        <v>2</v>
      </c>
      <c r="N689" s="102" t="s">
        <v>352</v>
      </c>
      <c r="O689" s="176" t="s">
        <v>353</v>
      </c>
      <c r="P689" s="83">
        <v>24932922</v>
      </c>
      <c r="Q689" s="85">
        <v>49</v>
      </c>
      <c r="R689" s="86">
        <f t="shared" si="622"/>
        <v>508835.14285714284</v>
      </c>
      <c r="S689" s="87">
        <f t="shared" si="658"/>
        <v>8.9416058394160586E-2</v>
      </c>
      <c r="T689" s="313"/>
      <c r="U689" s="112">
        <v>2</v>
      </c>
      <c r="V689" s="102" t="s">
        <v>352</v>
      </c>
      <c r="W689" s="176" t="s">
        <v>353</v>
      </c>
      <c r="X689" s="83">
        <v>35544695</v>
      </c>
      <c r="Y689" s="85">
        <v>72</v>
      </c>
      <c r="Z689" s="86">
        <f t="shared" si="623"/>
        <v>493676.31944444444</v>
      </c>
      <c r="AA689" s="87">
        <f t="shared" si="659"/>
        <v>0.11009174311926606</v>
      </c>
      <c r="AB689" s="313"/>
      <c r="AC689" s="112">
        <v>2</v>
      </c>
      <c r="AD689" s="102" t="s">
        <v>384</v>
      </c>
      <c r="AE689" s="176" t="s">
        <v>385</v>
      </c>
      <c r="AF689" s="83">
        <v>12988024</v>
      </c>
      <c r="AG689" s="85">
        <v>16</v>
      </c>
      <c r="AH689" s="86">
        <f t="shared" si="624"/>
        <v>811751.5</v>
      </c>
      <c r="AI689" s="87">
        <f t="shared" si="660"/>
        <v>2.6622296173044926E-2</v>
      </c>
      <c r="AJ689" s="313"/>
      <c r="AK689" s="112">
        <v>2</v>
      </c>
      <c r="AL689" s="102" t="s">
        <v>384</v>
      </c>
      <c r="AM689" s="176" t="s">
        <v>385</v>
      </c>
      <c r="AN689" s="83">
        <v>5590757</v>
      </c>
      <c r="AO689" s="85">
        <v>13</v>
      </c>
      <c r="AP689" s="86">
        <f t="shared" si="625"/>
        <v>430058.23076923075</v>
      </c>
      <c r="AQ689" s="87">
        <f t="shared" si="661"/>
        <v>2.1812080536912751E-2</v>
      </c>
      <c r="AR689" s="313"/>
      <c r="AS689" s="112">
        <v>2</v>
      </c>
      <c r="AT689" s="102" t="s">
        <v>374</v>
      </c>
      <c r="AU689" s="176" t="s">
        <v>375</v>
      </c>
      <c r="AV689" s="83">
        <v>6405127</v>
      </c>
      <c r="AW689" s="85">
        <v>11</v>
      </c>
      <c r="AX689" s="86">
        <f t="shared" si="626"/>
        <v>582284.27272727271</v>
      </c>
      <c r="AY689" s="87">
        <f t="shared" si="662"/>
        <v>2.5171624713958809E-2</v>
      </c>
      <c r="AZ689" s="313"/>
      <c r="BA689" s="112">
        <v>2</v>
      </c>
      <c r="BB689" s="102" t="s">
        <v>470</v>
      </c>
      <c r="BC689" s="176" t="s">
        <v>471</v>
      </c>
      <c r="BD689" s="83">
        <v>3563065</v>
      </c>
      <c r="BE689" s="85">
        <v>2</v>
      </c>
      <c r="BF689" s="86">
        <f t="shared" si="627"/>
        <v>1781532.5</v>
      </c>
      <c r="BG689" s="87">
        <f t="shared" si="663"/>
        <v>3.838771593090211E-3</v>
      </c>
      <c r="BH689" s="313"/>
      <c r="BI689" s="112">
        <v>2</v>
      </c>
      <c r="BJ689" s="102" t="s">
        <v>362</v>
      </c>
      <c r="BK689" s="176" t="s">
        <v>363</v>
      </c>
      <c r="BL689" s="83">
        <v>87404775</v>
      </c>
      <c r="BM689" s="85">
        <v>120</v>
      </c>
      <c r="BN689" s="86">
        <f t="shared" si="628"/>
        <v>728373.125</v>
      </c>
      <c r="BO689" s="87">
        <f t="shared" si="664"/>
        <v>0.31413612565445026</v>
      </c>
      <c r="BP689" s="313"/>
      <c r="BQ689" s="112">
        <v>2</v>
      </c>
      <c r="BR689" s="102" t="s">
        <v>406</v>
      </c>
      <c r="BS689" s="176" t="s">
        <v>407</v>
      </c>
      <c r="BT689" s="83">
        <v>102274290</v>
      </c>
      <c r="BU689" s="85">
        <v>256</v>
      </c>
      <c r="BV689" s="86">
        <f t="shared" si="629"/>
        <v>399508.9453125</v>
      </c>
      <c r="BW689" s="87">
        <f t="shared" si="665"/>
        <v>2.3981264637002342E-2</v>
      </c>
    </row>
    <row r="690" spans="2:75" ht="13.5" customHeight="1">
      <c r="B690" s="304"/>
      <c r="C690" s="318"/>
      <c r="D690" s="301"/>
      <c r="E690" s="80">
        <v>3</v>
      </c>
      <c r="F690" s="175" t="s">
        <v>406</v>
      </c>
      <c r="G690" s="176" t="s">
        <v>407</v>
      </c>
      <c r="H690" s="83">
        <v>21849462</v>
      </c>
      <c r="I690" s="85">
        <v>49</v>
      </c>
      <c r="J690" s="86">
        <f t="shared" si="621"/>
        <v>445907.38775510201</v>
      </c>
      <c r="K690" s="87">
        <f t="shared" si="657"/>
        <v>7.0645905420991927E-3</v>
      </c>
      <c r="L690" s="313"/>
      <c r="M690" s="112">
        <v>3</v>
      </c>
      <c r="N690" s="175" t="s">
        <v>374</v>
      </c>
      <c r="O690" s="176" t="s">
        <v>375</v>
      </c>
      <c r="P690" s="83">
        <v>7442425</v>
      </c>
      <c r="Q690" s="85">
        <v>16</v>
      </c>
      <c r="R690" s="86">
        <f t="shared" si="622"/>
        <v>465151.5625</v>
      </c>
      <c r="S690" s="87">
        <f t="shared" si="658"/>
        <v>2.9197080291970802E-2</v>
      </c>
      <c r="T690" s="313"/>
      <c r="U690" s="112">
        <v>3</v>
      </c>
      <c r="V690" s="175" t="s">
        <v>374</v>
      </c>
      <c r="W690" s="176" t="s">
        <v>375</v>
      </c>
      <c r="X690" s="83">
        <v>8132186</v>
      </c>
      <c r="Y690" s="85">
        <v>20</v>
      </c>
      <c r="Z690" s="86">
        <f t="shared" si="623"/>
        <v>406609.3</v>
      </c>
      <c r="AA690" s="87">
        <f t="shared" si="659"/>
        <v>3.0581039755351681E-2</v>
      </c>
      <c r="AB690" s="313"/>
      <c r="AC690" s="112">
        <v>3</v>
      </c>
      <c r="AD690" s="175" t="s">
        <v>392</v>
      </c>
      <c r="AE690" s="176" t="s">
        <v>393</v>
      </c>
      <c r="AF690" s="83">
        <v>11944548</v>
      </c>
      <c r="AG690" s="85">
        <v>24</v>
      </c>
      <c r="AH690" s="86">
        <f t="shared" si="624"/>
        <v>497689.5</v>
      </c>
      <c r="AI690" s="87">
        <f t="shared" si="660"/>
        <v>3.9933444259567387E-2</v>
      </c>
      <c r="AJ690" s="313"/>
      <c r="AK690" s="112">
        <v>3</v>
      </c>
      <c r="AL690" s="175" t="s">
        <v>432</v>
      </c>
      <c r="AM690" s="176" t="s">
        <v>433</v>
      </c>
      <c r="AN690" s="83">
        <v>1283834</v>
      </c>
      <c r="AO690" s="85">
        <v>3</v>
      </c>
      <c r="AP690" s="86">
        <f t="shared" si="625"/>
        <v>427944.66666666669</v>
      </c>
      <c r="AQ690" s="87">
        <f t="shared" si="661"/>
        <v>5.0335570469798654E-3</v>
      </c>
      <c r="AR690" s="313"/>
      <c r="AS690" s="112">
        <v>3</v>
      </c>
      <c r="AT690" s="175" t="s">
        <v>472</v>
      </c>
      <c r="AU690" s="176" t="s">
        <v>473</v>
      </c>
      <c r="AV690" s="83">
        <v>871729</v>
      </c>
      <c r="AW690" s="85">
        <v>2</v>
      </c>
      <c r="AX690" s="86">
        <f t="shared" si="626"/>
        <v>435864.5</v>
      </c>
      <c r="AY690" s="87">
        <f t="shared" si="662"/>
        <v>4.5766590389016018E-3</v>
      </c>
      <c r="AZ690" s="313"/>
      <c r="BA690" s="112">
        <v>3</v>
      </c>
      <c r="BB690" s="175" t="s">
        <v>426</v>
      </c>
      <c r="BC690" s="176" t="s">
        <v>427</v>
      </c>
      <c r="BD690" s="83">
        <v>1363962</v>
      </c>
      <c r="BE690" s="85">
        <v>1</v>
      </c>
      <c r="BF690" s="86">
        <f t="shared" si="627"/>
        <v>1363962</v>
      </c>
      <c r="BG690" s="87">
        <f t="shared" si="663"/>
        <v>1.9193857965451055E-3</v>
      </c>
      <c r="BH690" s="313"/>
      <c r="BI690" s="112">
        <v>3</v>
      </c>
      <c r="BJ690" s="175" t="s">
        <v>470</v>
      </c>
      <c r="BK690" s="176" t="s">
        <v>471</v>
      </c>
      <c r="BL690" s="83">
        <v>2118323</v>
      </c>
      <c r="BM690" s="85">
        <v>3</v>
      </c>
      <c r="BN690" s="86">
        <f t="shared" si="628"/>
        <v>706107.66666666663</v>
      </c>
      <c r="BO690" s="87">
        <f t="shared" si="664"/>
        <v>7.8534031413612562E-3</v>
      </c>
      <c r="BP690" s="313"/>
      <c r="BQ690" s="112">
        <v>3</v>
      </c>
      <c r="BR690" s="175" t="s">
        <v>344</v>
      </c>
      <c r="BS690" s="176" t="s">
        <v>345</v>
      </c>
      <c r="BT690" s="83">
        <v>409635329</v>
      </c>
      <c r="BU690" s="85">
        <v>1056</v>
      </c>
      <c r="BV690" s="86">
        <f t="shared" si="629"/>
        <v>387912.2433712121</v>
      </c>
      <c r="BW690" s="87">
        <f t="shared" si="665"/>
        <v>9.892271662763466E-2</v>
      </c>
    </row>
    <row r="691" spans="2:75" ht="13.5" customHeight="1">
      <c r="B691" s="304"/>
      <c r="C691" s="318"/>
      <c r="D691" s="301"/>
      <c r="E691" s="80">
        <v>4</v>
      </c>
      <c r="F691" s="175" t="s">
        <v>430</v>
      </c>
      <c r="G691" s="176" t="s">
        <v>431</v>
      </c>
      <c r="H691" s="83">
        <v>25027709</v>
      </c>
      <c r="I691" s="85">
        <v>83</v>
      </c>
      <c r="J691" s="86">
        <f t="shared" si="621"/>
        <v>301538.6626506024</v>
      </c>
      <c r="K691" s="87">
        <f t="shared" si="657"/>
        <v>1.1966551326412918E-2</v>
      </c>
      <c r="L691" s="313"/>
      <c r="M691" s="112">
        <v>4</v>
      </c>
      <c r="N691" s="175" t="s">
        <v>392</v>
      </c>
      <c r="O691" s="176" t="s">
        <v>393</v>
      </c>
      <c r="P691" s="83">
        <v>9236000</v>
      </c>
      <c r="Q691" s="85">
        <v>29</v>
      </c>
      <c r="R691" s="86">
        <f t="shared" si="622"/>
        <v>318482.75862068968</v>
      </c>
      <c r="S691" s="87">
        <f t="shared" si="658"/>
        <v>5.2919708029197078E-2</v>
      </c>
      <c r="T691" s="313"/>
      <c r="U691" s="112">
        <v>4</v>
      </c>
      <c r="V691" s="175" t="s">
        <v>384</v>
      </c>
      <c r="W691" s="176" t="s">
        <v>385</v>
      </c>
      <c r="X691" s="83">
        <v>2789219</v>
      </c>
      <c r="Y691" s="85">
        <v>12</v>
      </c>
      <c r="Z691" s="86">
        <f t="shared" si="623"/>
        <v>232434.91666666666</v>
      </c>
      <c r="AA691" s="87">
        <f t="shared" si="659"/>
        <v>1.834862385321101E-2</v>
      </c>
      <c r="AB691" s="313"/>
      <c r="AC691" s="112">
        <v>4</v>
      </c>
      <c r="AD691" s="175" t="s">
        <v>374</v>
      </c>
      <c r="AE691" s="176" t="s">
        <v>375</v>
      </c>
      <c r="AF691" s="83">
        <v>8302459</v>
      </c>
      <c r="AG691" s="85">
        <v>18</v>
      </c>
      <c r="AH691" s="86">
        <f t="shared" si="624"/>
        <v>461247.72222222225</v>
      </c>
      <c r="AI691" s="87">
        <f t="shared" si="660"/>
        <v>2.9950083194675542E-2</v>
      </c>
      <c r="AJ691" s="313"/>
      <c r="AK691" s="112">
        <v>4</v>
      </c>
      <c r="AL691" s="175" t="s">
        <v>338</v>
      </c>
      <c r="AM691" s="176" t="s">
        <v>339</v>
      </c>
      <c r="AN691" s="83">
        <v>56760616</v>
      </c>
      <c r="AO691" s="85">
        <v>157</v>
      </c>
      <c r="AP691" s="86">
        <f t="shared" si="625"/>
        <v>361532.58598726115</v>
      </c>
      <c r="AQ691" s="87">
        <f t="shared" si="661"/>
        <v>0.26342281879194629</v>
      </c>
      <c r="AR691" s="313"/>
      <c r="AS691" s="112">
        <v>4</v>
      </c>
      <c r="AT691" s="175" t="s">
        <v>338</v>
      </c>
      <c r="AU691" s="176" t="s">
        <v>339</v>
      </c>
      <c r="AV691" s="83">
        <v>41573009</v>
      </c>
      <c r="AW691" s="85">
        <v>107</v>
      </c>
      <c r="AX691" s="86">
        <f t="shared" si="626"/>
        <v>388532.79439252336</v>
      </c>
      <c r="AY691" s="87">
        <f t="shared" si="662"/>
        <v>0.24485125858123569</v>
      </c>
      <c r="AZ691" s="313"/>
      <c r="BA691" s="112">
        <v>4</v>
      </c>
      <c r="BB691" s="175" t="s">
        <v>356</v>
      </c>
      <c r="BC691" s="176" t="s">
        <v>357</v>
      </c>
      <c r="BD691" s="83">
        <v>92062073</v>
      </c>
      <c r="BE691" s="85">
        <v>163</v>
      </c>
      <c r="BF691" s="86">
        <f t="shared" si="627"/>
        <v>564797.9938650307</v>
      </c>
      <c r="BG691" s="87">
        <f t="shared" si="663"/>
        <v>0.31285988483685223</v>
      </c>
      <c r="BH691" s="313"/>
      <c r="BI691" s="112">
        <v>4</v>
      </c>
      <c r="BJ691" s="175" t="s">
        <v>472</v>
      </c>
      <c r="BK691" s="176" t="s">
        <v>473</v>
      </c>
      <c r="BL691" s="83">
        <v>2376230</v>
      </c>
      <c r="BM691" s="85">
        <v>4</v>
      </c>
      <c r="BN691" s="86">
        <f t="shared" si="628"/>
        <v>594057.5</v>
      </c>
      <c r="BO691" s="87">
        <f t="shared" si="664"/>
        <v>1.0471204188481676E-2</v>
      </c>
      <c r="BP691" s="313"/>
      <c r="BQ691" s="112">
        <v>4</v>
      </c>
      <c r="BR691" s="175" t="s">
        <v>426</v>
      </c>
      <c r="BS691" s="176" t="s">
        <v>427</v>
      </c>
      <c r="BT691" s="83">
        <v>19957621</v>
      </c>
      <c r="BU691" s="85">
        <v>54</v>
      </c>
      <c r="BV691" s="86">
        <f t="shared" si="629"/>
        <v>369585.5740740741</v>
      </c>
      <c r="BW691" s="87">
        <f t="shared" si="665"/>
        <v>5.0585480093676815E-3</v>
      </c>
    </row>
    <row r="692" spans="2:75" ht="13.5" customHeight="1">
      <c r="B692" s="304"/>
      <c r="C692" s="318"/>
      <c r="D692" s="301"/>
      <c r="E692" s="80">
        <v>5</v>
      </c>
      <c r="F692" s="175" t="s">
        <v>344</v>
      </c>
      <c r="G692" s="176" t="s">
        <v>345</v>
      </c>
      <c r="H692" s="83">
        <v>157999566</v>
      </c>
      <c r="I692" s="85">
        <v>528</v>
      </c>
      <c r="J692" s="86">
        <f t="shared" si="621"/>
        <v>299241.60227272729</v>
      </c>
      <c r="K692" s="87">
        <f t="shared" si="657"/>
        <v>7.6124567474048443E-2</v>
      </c>
      <c r="L692" s="313"/>
      <c r="M692" s="112">
        <v>5</v>
      </c>
      <c r="N692" s="175" t="s">
        <v>406</v>
      </c>
      <c r="O692" s="176" t="s">
        <v>407</v>
      </c>
      <c r="P692" s="83">
        <v>2422657</v>
      </c>
      <c r="Q692" s="85">
        <v>11</v>
      </c>
      <c r="R692" s="86">
        <f t="shared" si="622"/>
        <v>220241.54545454544</v>
      </c>
      <c r="S692" s="87">
        <f t="shared" si="658"/>
        <v>2.0072992700729927E-2</v>
      </c>
      <c r="T692" s="313"/>
      <c r="U692" s="112">
        <v>5</v>
      </c>
      <c r="V692" s="175" t="s">
        <v>386</v>
      </c>
      <c r="W692" s="176" t="s">
        <v>387</v>
      </c>
      <c r="X692" s="83">
        <v>24007501</v>
      </c>
      <c r="Y692" s="85">
        <v>115</v>
      </c>
      <c r="Z692" s="86">
        <f t="shared" si="623"/>
        <v>208760.87826086956</v>
      </c>
      <c r="AA692" s="87">
        <f t="shared" si="659"/>
        <v>0.17584097859327216</v>
      </c>
      <c r="AB692" s="313"/>
      <c r="AC692" s="112">
        <v>5</v>
      </c>
      <c r="AD692" s="175" t="s">
        <v>406</v>
      </c>
      <c r="AE692" s="176" t="s">
        <v>407</v>
      </c>
      <c r="AF692" s="83">
        <v>6295049</v>
      </c>
      <c r="AG692" s="85">
        <v>18</v>
      </c>
      <c r="AH692" s="86">
        <f t="shared" si="624"/>
        <v>349724.94444444444</v>
      </c>
      <c r="AI692" s="87">
        <f t="shared" si="660"/>
        <v>2.9950083194675542E-2</v>
      </c>
      <c r="AJ692" s="313"/>
      <c r="AK692" s="112">
        <v>5</v>
      </c>
      <c r="AL692" s="175" t="s">
        <v>374</v>
      </c>
      <c r="AM692" s="176" t="s">
        <v>375</v>
      </c>
      <c r="AN692" s="83">
        <v>5287338</v>
      </c>
      <c r="AO692" s="85">
        <v>15</v>
      </c>
      <c r="AP692" s="86">
        <f t="shared" si="625"/>
        <v>352489.2</v>
      </c>
      <c r="AQ692" s="87">
        <f t="shared" si="661"/>
        <v>2.5167785234899327E-2</v>
      </c>
      <c r="AR692" s="313"/>
      <c r="AS692" s="112">
        <v>5</v>
      </c>
      <c r="AT692" s="175" t="s">
        <v>344</v>
      </c>
      <c r="AU692" s="176" t="s">
        <v>345</v>
      </c>
      <c r="AV692" s="83">
        <v>23529895</v>
      </c>
      <c r="AW692" s="85">
        <v>64</v>
      </c>
      <c r="AX692" s="86">
        <f t="shared" si="626"/>
        <v>367654.609375</v>
      </c>
      <c r="AY692" s="87">
        <f t="shared" si="662"/>
        <v>0.14645308924485126</v>
      </c>
      <c r="AZ692" s="313"/>
      <c r="BA692" s="112">
        <v>5</v>
      </c>
      <c r="BB692" s="175" t="s">
        <v>344</v>
      </c>
      <c r="BC692" s="176" t="s">
        <v>345</v>
      </c>
      <c r="BD692" s="83">
        <v>49172832</v>
      </c>
      <c r="BE692" s="85">
        <v>90</v>
      </c>
      <c r="BF692" s="86">
        <f t="shared" si="627"/>
        <v>546364.80000000005</v>
      </c>
      <c r="BG692" s="87">
        <f t="shared" si="663"/>
        <v>0.17274472168905949</v>
      </c>
      <c r="BH692" s="313"/>
      <c r="BI692" s="112">
        <v>5</v>
      </c>
      <c r="BJ692" s="175" t="s">
        <v>344</v>
      </c>
      <c r="BK692" s="176" t="s">
        <v>345</v>
      </c>
      <c r="BL692" s="83">
        <v>36344924</v>
      </c>
      <c r="BM692" s="85">
        <v>62</v>
      </c>
      <c r="BN692" s="86">
        <f t="shared" si="628"/>
        <v>586208.45161290327</v>
      </c>
      <c r="BO692" s="87">
        <f t="shared" si="664"/>
        <v>0.16230366492146597</v>
      </c>
      <c r="BP692" s="313"/>
      <c r="BQ692" s="112">
        <v>5</v>
      </c>
      <c r="BR692" s="175" t="s">
        <v>430</v>
      </c>
      <c r="BS692" s="176" t="s">
        <v>431</v>
      </c>
      <c r="BT692" s="83">
        <v>37458819</v>
      </c>
      <c r="BU692" s="85">
        <v>141</v>
      </c>
      <c r="BV692" s="86">
        <f t="shared" si="629"/>
        <v>265665.38297872338</v>
      </c>
      <c r="BW692" s="87">
        <f t="shared" si="665"/>
        <v>1.3208430913348947E-2</v>
      </c>
    </row>
    <row r="693" spans="2:75" ht="13.5" customHeight="1">
      <c r="B693" s="304"/>
      <c r="C693" s="318"/>
      <c r="D693" s="301"/>
      <c r="E693" s="80">
        <v>6</v>
      </c>
      <c r="F693" s="102" t="s">
        <v>418</v>
      </c>
      <c r="G693" s="176" t="s">
        <v>419</v>
      </c>
      <c r="H693" s="83">
        <v>27464220</v>
      </c>
      <c r="I693" s="85">
        <v>106</v>
      </c>
      <c r="J693" s="86">
        <f t="shared" si="621"/>
        <v>259096.41509433961</v>
      </c>
      <c r="K693" s="87">
        <f t="shared" si="657"/>
        <v>1.5282583621683967E-2</v>
      </c>
      <c r="L693" s="313"/>
      <c r="M693" s="112">
        <v>6</v>
      </c>
      <c r="N693" s="102" t="s">
        <v>336</v>
      </c>
      <c r="O693" s="176" t="s">
        <v>337</v>
      </c>
      <c r="P693" s="83">
        <v>52650777</v>
      </c>
      <c r="Q693" s="85">
        <v>304</v>
      </c>
      <c r="R693" s="86">
        <f t="shared" si="622"/>
        <v>173193.34539473685</v>
      </c>
      <c r="S693" s="87">
        <f t="shared" si="658"/>
        <v>0.55474452554744524</v>
      </c>
      <c r="T693" s="313"/>
      <c r="U693" s="112">
        <v>6</v>
      </c>
      <c r="V693" s="102" t="s">
        <v>338</v>
      </c>
      <c r="W693" s="176" t="s">
        <v>339</v>
      </c>
      <c r="X693" s="83">
        <v>35617287</v>
      </c>
      <c r="Y693" s="85">
        <v>199</v>
      </c>
      <c r="Z693" s="86">
        <f t="shared" si="623"/>
        <v>178981.34170854272</v>
      </c>
      <c r="AA693" s="87">
        <f t="shared" si="659"/>
        <v>0.30428134556574926</v>
      </c>
      <c r="AB693" s="313"/>
      <c r="AC693" s="112">
        <v>6</v>
      </c>
      <c r="AD693" s="102" t="s">
        <v>344</v>
      </c>
      <c r="AE693" s="176" t="s">
        <v>345</v>
      </c>
      <c r="AF693" s="83">
        <v>25351337</v>
      </c>
      <c r="AG693" s="85">
        <v>76</v>
      </c>
      <c r="AH693" s="86">
        <f t="shared" si="624"/>
        <v>333570.2236842105</v>
      </c>
      <c r="AI693" s="87">
        <f t="shared" si="660"/>
        <v>0.12645590682196339</v>
      </c>
      <c r="AJ693" s="313"/>
      <c r="AK693" s="112">
        <v>6</v>
      </c>
      <c r="AL693" s="102" t="s">
        <v>352</v>
      </c>
      <c r="AM693" s="176" t="s">
        <v>353</v>
      </c>
      <c r="AN693" s="83">
        <v>21265946</v>
      </c>
      <c r="AO693" s="85">
        <v>63</v>
      </c>
      <c r="AP693" s="86">
        <f t="shared" si="625"/>
        <v>337554.6984126984</v>
      </c>
      <c r="AQ693" s="87">
        <f t="shared" si="661"/>
        <v>0.10570469798657718</v>
      </c>
      <c r="AR693" s="313"/>
      <c r="AS693" s="112">
        <v>6</v>
      </c>
      <c r="AT693" s="102" t="s">
        <v>356</v>
      </c>
      <c r="AU693" s="176" t="s">
        <v>357</v>
      </c>
      <c r="AV693" s="83">
        <v>51655833</v>
      </c>
      <c r="AW693" s="85">
        <v>145</v>
      </c>
      <c r="AX693" s="86">
        <f t="shared" si="626"/>
        <v>356247.12413793104</v>
      </c>
      <c r="AY693" s="87">
        <f t="shared" si="662"/>
        <v>0.33180778032036612</v>
      </c>
      <c r="AZ693" s="313"/>
      <c r="BA693" s="112">
        <v>6</v>
      </c>
      <c r="BB693" s="102" t="s">
        <v>406</v>
      </c>
      <c r="BC693" s="176" t="s">
        <v>407</v>
      </c>
      <c r="BD693" s="83">
        <v>23228013</v>
      </c>
      <c r="BE693" s="85">
        <v>44</v>
      </c>
      <c r="BF693" s="86">
        <f t="shared" si="627"/>
        <v>527909.38636363635</v>
      </c>
      <c r="BG693" s="87">
        <f t="shared" si="663"/>
        <v>8.4452975047984644E-2</v>
      </c>
      <c r="BH693" s="313"/>
      <c r="BI693" s="112">
        <v>6</v>
      </c>
      <c r="BJ693" s="102" t="s">
        <v>404</v>
      </c>
      <c r="BK693" s="176" t="s">
        <v>405</v>
      </c>
      <c r="BL693" s="83">
        <v>20787472</v>
      </c>
      <c r="BM693" s="85">
        <v>37</v>
      </c>
      <c r="BN693" s="86">
        <f t="shared" si="628"/>
        <v>561823.56756756757</v>
      </c>
      <c r="BO693" s="87">
        <f t="shared" si="664"/>
        <v>9.6858638743455502E-2</v>
      </c>
      <c r="BP693" s="313"/>
      <c r="BQ693" s="112">
        <v>6</v>
      </c>
      <c r="BR693" s="102" t="s">
        <v>374</v>
      </c>
      <c r="BS693" s="176" t="s">
        <v>375</v>
      </c>
      <c r="BT693" s="83">
        <v>67137074</v>
      </c>
      <c r="BU693" s="85">
        <v>266</v>
      </c>
      <c r="BV693" s="86">
        <f t="shared" si="629"/>
        <v>252395.01503759398</v>
      </c>
      <c r="BW693" s="87">
        <f t="shared" si="665"/>
        <v>2.4918032786885248E-2</v>
      </c>
    </row>
    <row r="694" spans="2:75" ht="13.5" customHeight="1">
      <c r="B694" s="304"/>
      <c r="C694" s="318"/>
      <c r="D694" s="301"/>
      <c r="E694" s="80">
        <v>7</v>
      </c>
      <c r="F694" s="102" t="s">
        <v>520</v>
      </c>
      <c r="G694" s="176" t="s">
        <v>521</v>
      </c>
      <c r="H694" s="83">
        <v>248832</v>
      </c>
      <c r="I694" s="85">
        <v>1</v>
      </c>
      <c r="J694" s="86">
        <f t="shared" si="621"/>
        <v>248832</v>
      </c>
      <c r="K694" s="87">
        <f t="shared" si="657"/>
        <v>1.4417531718569781E-4</v>
      </c>
      <c r="L694" s="313"/>
      <c r="M694" s="112">
        <v>7</v>
      </c>
      <c r="N694" s="102" t="s">
        <v>366</v>
      </c>
      <c r="O694" s="176" t="s">
        <v>367</v>
      </c>
      <c r="P694" s="83">
        <v>21385790</v>
      </c>
      <c r="Q694" s="85">
        <v>130</v>
      </c>
      <c r="R694" s="86">
        <f t="shared" si="622"/>
        <v>164506.07692307694</v>
      </c>
      <c r="S694" s="87">
        <f t="shared" si="658"/>
        <v>0.23722627737226276</v>
      </c>
      <c r="T694" s="313"/>
      <c r="U694" s="112">
        <v>7</v>
      </c>
      <c r="V694" s="102" t="s">
        <v>404</v>
      </c>
      <c r="W694" s="176" t="s">
        <v>405</v>
      </c>
      <c r="X694" s="83">
        <v>3445723</v>
      </c>
      <c r="Y694" s="85">
        <v>20</v>
      </c>
      <c r="Z694" s="86">
        <f t="shared" si="623"/>
        <v>172286.15</v>
      </c>
      <c r="AA694" s="87">
        <f t="shared" si="659"/>
        <v>3.0581039755351681E-2</v>
      </c>
      <c r="AB694" s="313"/>
      <c r="AC694" s="112">
        <v>7</v>
      </c>
      <c r="AD694" s="102" t="s">
        <v>474</v>
      </c>
      <c r="AE694" s="176" t="s">
        <v>475</v>
      </c>
      <c r="AF694" s="83">
        <v>964608</v>
      </c>
      <c r="AG694" s="85">
        <v>3</v>
      </c>
      <c r="AH694" s="86">
        <f t="shared" si="624"/>
        <v>321536</v>
      </c>
      <c r="AI694" s="87">
        <f t="shared" si="660"/>
        <v>4.9916805324459234E-3</v>
      </c>
      <c r="AJ694" s="313"/>
      <c r="AK694" s="112">
        <v>7</v>
      </c>
      <c r="AL694" s="102" t="s">
        <v>356</v>
      </c>
      <c r="AM694" s="176" t="s">
        <v>357</v>
      </c>
      <c r="AN694" s="83">
        <v>63031334</v>
      </c>
      <c r="AO694" s="85">
        <v>196</v>
      </c>
      <c r="AP694" s="86">
        <f t="shared" si="625"/>
        <v>321588.43877551018</v>
      </c>
      <c r="AQ694" s="87">
        <f t="shared" si="661"/>
        <v>0.32885906040268459</v>
      </c>
      <c r="AR694" s="313"/>
      <c r="AS694" s="112">
        <v>7</v>
      </c>
      <c r="AT694" s="102" t="s">
        <v>458</v>
      </c>
      <c r="AU694" s="176" t="s">
        <v>459</v>
      </c>
      <c r="AV694" s="83">
        <v>1614127</v>
      </c>
      <c r="AW694" s="85">
        <v>5</v>
      </c>
      <c r="AX694" s="86">
        <f t="shared" si="626"/>
        <v>322825.40000000002</v>
      </c>
      <c r="AY694" s="87">
        <f t="shared" si="662"/>
        <v>1.1441647597254004E-2</v>
      </c>
      <c r="AZ694" s="313"/>
      <c r="BA694" s="112">
        <v>7</v>
      </c>
      <c r="BB694" s="102" t="s">
        <v>432</v>
      </c>
      <c r="BC694" s="176" t="s">
        <v>433</v>
      </c>
      <c r="BD694" s="83">
        <v>2595154</v>
      </c>
      <c r="BE694" s="85">
        <v>6</v>
      </c>
      <c r="BF694" s="86">
        <f t="shared" si="627"/>
        <v>432525.66666666669</v>
      </c>
      <c r="BG694" s="87">
        <f t="shared" si="663"/>
        <v>1.1516314779270634E-2</v>
      </c>
      <c r="BH694" s="313"/>
      <c r="BI694" s="112">
        <v>7</v>
      </c>
      <c r="BJ694" s="102" t="s">
        <v>384</v>
      </c>
      <c r="BK694" s="176" t="s">
        <v>385</v>
      </c>
      <c r="BL694" s="83">
        <v>6075026</v>
      </c>
      <c r="BM694" s="85">
        <v>11</v>
      </c>
      <c r="BN694" s="86">
        <f t="shared" si="628"/>
        <v>552275.09090909094</v>
      </c>
      <c r="BO694" s="87">
        <f t="shared" si="664"/>
        <v>2.8795811518324606E-2</v>
      </c>
      <c r="BP694" s="313"/>
      <c r="BQ694" s="112">
        <v>7</v>
      </c>
      <c r="BR694" s="102" t="s">
        <v>520</v>
      </c>
      <c r="BS694" s="176" t="s">
        <v>521</v>
      </c>
      <c r="BT694" s="83">
        <v>248832</v>
      </c>
      <c r="BU694" s="85">
        <v>1</v>
      </c>
      <c r="BV694" s="86">
        <f t="shared" si="629"/>
        <v>248832</v>
      </c>
      <c r="BW694" s="87">
        <f t="shared" si="665"/>
        <v>9.3676814988290398E-5</v>
      </c>
    </row>
    <row r="695" spans="2:75" ht="13.5" customHeight="1">
      <c r="B695" s="304"/>
      <c r="C695" s="318"/>
      <c r="D695" s="301"/>
      <c r="E695" s="80">
        <v>8</v>
      </c>
      <c r="F695" s="102" t="s">
        <v>408</v>
      </c>
      <c r="G695" s="176" t="s">
        <v>409</v>
      </c>
      <c r="H695" s="83">
        <v>32823949</v>
      </c>
      <c r="I695" s="85">
        <v>156</v>
      </c>
      <c r="J695" s="86">
        <f t="shared" si="621"/>
        <v>210409.9294871795</v>
      </c>
      <c r="K695" s="87">
        <f t="shared" si="657"/>
        <v>2.2491349480968859E-2</v>
      </c>
      <c r="L695" s="313"/>
      <c r="M695" s="112">
        <v>8</v>
      </c>
      <c r="N695" s="102" t="s">
        <v>442</v>
      </c>
      <c r="O695" s="176" t="s">
        <v>443</v>
      </c>
      <c r="P695" s="83">
        <v>7851224</v>
      </c>
      <c r="Q695" s="85">
        <v>48</v>
      </c>
      <c r="R695" s="86">
        <f t="shared" si="622"/>
        <v>163567.16666666666</v>
      </c>
      <c r="S695" s="87">
        <f t="shared" si="658"/>
        <v>8.7591240875912413E-2</v>
      </c>
      <c r="T695" s="313"/>
      <c r="U695" s="112">
        <v>8</v>
      </c>
      <c r="V695" s="102" t="s">
        <v>392</v>
      </c>
      <c r="W695" s="176" t="s">
        <v>393</v>
      </c>
      <c r="X695" s="83">
        <v>6439983</v>
      </c>
      <c r="Y695" s="85">
        <v>41</v>
      </c>
      <c r="Z695" s="86">
        <f t="shared" si="623"/>
        <v>157072.75609756098</v>
      </c>
      <c r="AA695" s="87">
        <f t="shared" si="659"/>
        <v>6.2691131498470942E-2</v>
      </c>
      <c r="AB695" s="313"/>
      <c r="AC695" s="112">
        <v>8</v>
      </c>
      <c r="AD695" s="102" t="s">
        <v>356</v>
      </c>
      <c r="AE695" s="176" t="s">
        <v>357</v>
      </c>
      <c r="AF695" s="83">
        <v>57875891</v>
      </c>
      <c r="AG695" s="85">
        <v>180</v>
      </c>
      <c r="AH695" s="86">
        <f t="shared" si="624"/>
        <v>321532.72777777776</v>
      </c>
      <c r="AI695" s="87">
        <f t="shared" si="660"/>
        <v>0.29950083194675542</v>
      </c>
      <c r="AJ695" s="313"/>
      <c r="AK695" s="112">
        <v>8</v>
      </c>
      <c r="AL695" s="102" t="s">
        <v>430</v>
      </c>
      <c r="AM695" s="176" t="s">
        <v>431</v>
      </c>
      <c r="AN695" s="83">
        <v>2956361</v>
      </c>
      <c r="AO695" s="85">
        <v>12</v>
      </c>
      <c r="AP695" s="86">
        <f t="shared" si="625"/>
        <v>246363.41666666666</v>
      </c>
      <c r="AQ695" s="87">
        <f t="shared" si="661"/>
        <v>2.0134228187919462E-2</v>
      </c>
      <c r="AR695" s="313"/>
      <c r="AS695" s="112">
        <v>8</v>
      </c>
      <c r="AT695" s="102" t="s">
        <v>392</v>
      </c>
      <c r="AU695" s="176" t="s">
        <v>393</v>
      </c>
      <c r="AV695" s="83">
        <v>6088421</v>
      </c>
      <c r="AW695" s="85">
        <v>19</v>
      </c>
      <c r="AX695" s="86">
        <f t="shared" si="626"/>
        <v>320443.21052631579</v>
      </c>
      <c r="AY695" s="87">
        <f t="shared" si="662"/>
        <v>4.3478260869565216E-2</v>
      </c>
      <c r="AZ695" s="313"/>
      <c r="BA695" s="112">
        <v>8</v>
      </c>
      <c r="BB695" s="102" t="s">
        <v>384</v>
      </c>
      <c r="BC695" s="176" t="s">
        <v>385</v>
      </c>
      <c r="BD695" s="83">
        <v>5034899</v>
      </c>
      <c r="BE695" s="85">
        <v>12</v>
      </c>
      <c r="BF695" s="86">
        <f t="shared" si="627"/>
        <v>419574.91666666669</v>
      </c>
      <c r="BG695" s="87">
        <f t="shared" si="663"/>
        <v>2.3032629558541268E-2</v>
      </c>
      <c r="BH695" s="313"/>
      <c r="BI695" s="112">
        <v>8</v>
      </c>
      <c r="BJ695" s="102" t="s">
        <v>460</v>
      </c>
      <c r="BK695" s="176" t="s">
        <v>461</v>
      </c>
      <c r="BL695" s="83">
        <v>4369292</v>
      </c>
      <c r="BM695" s="85">
        <v>11</v>
      </c>
      <c r="BN695" s="86">
        <f t="shared" si="628"/>
        <v>397208.36363636365</v>
      </c>
      <c r="BO695" s="87">
        <f t="shared" si="664"/>
        <v>2.8795811518324606E-2</v>
      </c>
      <c r="BP695" s="313"/>
      <c r="BQ695" s="112">
        <v>8</v>
      </c>
      <c r="BR695" s="102" t="s">
        <v>384</v>
      </c>
      <c r="BS695" s="176" t="s">
        <v>385</v>
      </c>
      <c r="BT695" s="83">
        <v>42273852</v>
      </c>
      <c r="BU695" s="85">
        <v>182</v>
      </c>
      <c r="BV695" s="86">
        <f t="shared" si="629"/>
        <v>232273.91208791209</v>
      </c>
      <c r="BW695" s="87">
        <f t="shared" si="665"/>
        <v>1.7049180327868854E-2</v>
      </c>
    </row>
    <row r="696" spans="2:75" ht="13.5" customHeight="1">
      <c r="B696" s="304"/>
      <c r="C696" s="318"/>
      <c r="D696" s="301"/>
      <c r="E696" s="80">
        <v>9</v>
      </c>
      <c r="F696" s="175" t="s">
        <v>404</v>
      </c>
      <c r="G696" s="176" t="s">
        <v>405</v>
      </c>
      <c r="H696" s="83">
        <v>26474845</v>
      </c>
      <c r="I696" s="85">
        <v>141</v>
      </c>
      <c r="J696" s="86">
        <f t="shared" si="621"/>
        <v>187764.85815602838</v>
      </c>
      <c r="K696" s="87">
        <f t="shared" si="657"/>
        <v>2.032871972318339E-2</v>
      </c>
      <c r="L696" s="313"/>
      <c r="M696" s="112">
        <v>9</v>
      </c>
      <c r="N696" s="175" t="s">
        <v>356</v>
      </c>
      <c r="O696" s="176" t="s">
        <v>357</v>
      </c>
      <c r="P696" s="83">
        <v>23012549</v>
      </c>
      <c r="Q696" s="85">
        <v>143</v>
      </c>
      <c r="R696" s="86">
        <f t="shared" si="622"/>
        <v>160926.91608391609</v>
      </c>
      <c r="S696" s="87">
        <f t="shared" si="658"/>
        <v>0.26094890510948904</v>
      </c>
      <c r="T696" s="313"/>
      <c r="U696" s="112">
        <v>9</v>
      </c>
      <c r="V696" s="175" t="s">
        <v>406</v>
      </c>
      <c r="W696" s="176" t="s">
        <v>407</v>
      </c>
      <c r="X696" s="83">
        <v>2484288</v>
      </c>
      <c r="Y696" s="85">
        <v>17</v>
      </c>
      <c r="Z696" s="86">
        <f t="shared" si="623"/>
        <v>146134.58823529413</v>
      </c>
      <c r="AA696" s="87">
        <f t="shared" si="659"/>
        <v>2.5993883792048929E-2</v>
      </c>
      <c r="AB696" s="313"/>
      <c r="AC696" s="112">
        <v>9</v>
      </c>
      <c r="AD696" s="175" t="s">
        <v>460</v>
      </c>
      <c r="AE696" s="176" t="s">
        <v>461</v>
      </c>
      <c r="AF696" s="83">
        <v>1187677</v>
      </c>
      <c r="AG696" s="85">
        <v>4</v>
      </c>
      <c r="AH696" s="86">
        <f t="shared" si="624"/>
        <v>296919.25</v>
      </c>
      <c r="AI696" s="87">
        <f t="shared" si="660"/>
        <v>6.6555740432612314E-3</v>
      </c>
      <c r="AJ696" s="313"/>
      <c r="AK696" s="112">
        <v>9</v>
      </c>
      <c r="AL696" s="175" t="s">
        <v>410</v>
      </c>
      <c r="AM696" s="176" t="s">
        <v>411</v>
      </c>
      <c r="AN696" s="83">
        <v>14229232</v>
      </c>
      <c r="AO696" s="85">
        <v>60</v>
      </c>
      <c r="AP696" s="86">
        <f t="shared" si="625"/>
        <v>237153.86666666667</v>
      </c>
      <c r="AQ696" s="87">
        <f t="shared" si="661"/>
        <v>0.10067114093959731</v>
      </c>
      <c r="AR696" s="313"/>
      <c r="AS696" s="112">
        <v>9</v>
      </c>
      <c r="AT696" s="175" t="s">
        <v>442</v>
      </c>
      <c r="AU696" s="176" t="s">
        <v>443</v>
      </c>
      <c r="AV696" s="83">
        <v>9902328</v>
      </c>
      <c r="AW696" s="85">
        <v>31</v>
      </c>
      <c r="AX696" s="86">
        <f t="shared" si="626"/>
        <v>319429.93548387097</v>
      </c>
      <c r="AY696" s="87">
        <f t="shared" si="662"/>
        <v>7.0938215102974822E-2</v>
      </c>
      <c r="AZ696" s="313"/>
      <c r="BA696" s="112">
        <v>9</v>
      </c>
      <c r="BB696" s="175" t="s">
        <v>366</v>
      </c>
      <c r="BC696" s="176" t="s">
        <v>367</v>
      </c>
      <c r="BD696" s="83">
        <v>53617220</v>
      </c>
      <c r="BE696" s="85">
        <v>153</v>
      </c>
      <c r="BF696" s="86">
        <f t="shared" si="627"/>
        <v>350439.34640522877</v>
      </c>
      <c r="BG696" s="87">
        <f t="shared" si="663"/>
        <v>0.29366602687140114</v>
      </c>
      <c r="BH696" s="313"/>
      <c r="BI696" s="112">
        <v>9</v>
      </c>
      <c r="BJ696" s="175" t="s">
        <v>382</v>
      </c>
      <c r="BK696" s="176" t="s">
        <v>383</v>
      </c>
      <c r="BL696" s="83">
        <v>1427150</v>
      </c>
      <c r="BM696" s="85">
        <v>4</v>
      </c>
      <c r="BN696" s="86">
        <f t="shared" si="628"/>
        <v>356787.5</v>
      </c>
      <c r="BO696" s="87">
        <f t="shared" si="664"/>
        <v>1.0471204188481676E-2</v>
      </c>
      <c r="BP696" s="313"/>
      <c r="BQ696" s="112">
        <v>9</v>
      </c>
      <c r="BR696" s="175" t="s">
        <v>356</v>
      </c>
      <c r="BS696" s="176" t="s">
        <v>357</v>
      </c>
      <c r="BT696" s="83">
        <v>432251326</v>
      </c>
      <c r="BU696" s="85">
        <v>1915</v>
      </c>
      <c r="BV696" s="86">
        <f t="shared" si="629"/>
        <v>225718.70809399479</v>
      </c>
      <c r="BW696" s="87">
        <f t="shared" si="665"/>
        <v>0.17939110070257611</v>
      </c>
    </row>
    <row r="697" spans="2:75" ht="13.5" customHeight="1">
      <c r="B697" s="304"/>
      <c r="C697" s="318"/>
      <c r="D697" s="301"/>
      <c r="E697" s="88">
        <v>10</v>
      </c>
      <c r="F697" s="177" t="s">
        <v>374</v>
      </c>
      <c r="G697" s="178" t="s">
        <v>375</v>
      </c>
      <c r="H697" s="91">
        <v>31282204</v>
      </c>
      <c r="I697" s="93">
        <v>172</v>
      </c>
      <c r="J697" s="94">
        <f t="shared" si="621"/>
        <v>181873.27906976745</v>
      </c>
      <c r="K697" s="95">
        <f t="shared" si="657"/>
        <v>2.4798154555940023E-2</v>
      </c>
      <c r="L697" s="313"/>
      <c r="M697" s="113">
        <v>10</v>
      </c>
      <c r="N697" s="177" t="s">
        <v>378</v>
      </c>
      <c r="O697" s="178" t="s">
        <v>379</v>
      </c>
      <c r="P697" s="91">
        <v>13320563</v>
      </c>
      <c r="Q697" s="93">
        <v>96</v>
      </c>
      <c r="R697" s="94">
        <f t="shared" si="622"/>
        <v>138755.86458333334</v>
      </c>
      <c r="S697" s="95">
        <f t="shared" si="658"/>
        <v>0.17518248175182483</v>
      </c>
      <c r="T697" s="313"/>
      <c r="U697" s="113">
        <v>10</v>
      </c>
      <c r="V697" s="177" t="s">
        <v>336</v>
      </c>
      <c r="W697" s="178" t="s">
        <v>337</v>
      </c>
      <c r="X697" s="91">
        <v>59979746</v>
      </c>
      <c r="Y697" s="93">
        <v>413</v>
      </c>
      <c r="Z697" s="94">
        <f t="shared" si="623"/>
        <v>145229.40920096851</v>
      </c>
      <c r="AA697" s="95">
        <f t="shared" si="659"/>
        <v>0.63149847094801226</v>
      </c>
      <c r="AB697" s="313"/>
      <c r="AC697" s="113">
        <v>10</v>
      </c>
      <c r="AD697" s="177" t="s">
        <v>404</v>
      </c>
      <c r="AE697" s="178" t="s">
        <v>405</v>
      </c>
      <c r="AF697" s="91">
        <v>7651132</v>
      </c>
      <c r="AG697" s="93">
        <v>27</v>
      </c>
      <c r="AH697" s="94">
        <f t="shared" si="624"/>
        <v>283375.25925925927</v>
      </c>
      <c r="AI697" s="95">
        <f t="shared" si="660"/>
        <v>4.4925124792013313E-2</v>
      </c>
      <c r="AJ697" s="313"/>
      <c r="AK697" s="113">
        <v>10</v>
      </c>
      <c r="AL697" s="177" t="s">
        <v>406</v>
      </c>
      <c r="AM697" s="178" t="s">
        <v>407</v>
      </c>
      <c r="AN697" s="91">
        <v>7864234</v>
      </c>
      <c r="AO697" s="93">
        <v>34</v>
      </c>
      <c r="AP697" s="94">
        <f t="shared" si="625"/>
        <v>231301</v>
      </c>
      <c r="AQ697" s="95">
        <f t="shared" si="661"/>
        <v>5.7046979865771813E-2</v>
      </c>
      <c r="AR697" s="313"/>
      <c r="AS697" s="113">
        <v>10</v>
      </c>
      <c r="AT697" s="177" t="s">
        <v>432</v>
      </c>
      <c r="AU697" s="178" t="s">
        <v>433</v>
      </c>
      <c r="AV697" s="91">
        <v>1828991</v>
      </c>
      <c r="AW697" s="93">
        <v>8</v>
      </c>
      <c r="AX697" s="94">
        <f t="shared" si="626"/>
        <v>228623.875</v>
      </c>
      <c r="AY697" s="95">
        <f t="shared" si="662"/>
        <v>1.8306636155606407E-2</v>
      </c>
      <c r="AZ697" s="313"/>
      <c r="BA697" s="113">
        <v>10</v>
      </c>
      <c r="BB697" s="177" t="s">
        <v>362</v>
      </c>
      <c r="BC697" s="178" t="s">
        <v>363</v>
      </c>
      <c r="BD697" s="91">
        <v>50133189</v>
      </c>
      <c r="BE697" s="93">
        <v>165</v>
      </c>
      <c r="BF697" s="94">
        <f t="shared" si="627"/>
        <v>303837.50909090909</v>
      </c>
      <c r="BG697" s="95">
        <f t="shared" si="663"/>
        <v>0.31669865642994244</v>
      </c>
      <c r="BH697" s="313"/>
      <c r="BI697" s="113">
        <v>10</v>
      </c>
      <c r="BJ697" s="177" t="s">
        <v>356</v>
      </c>
      <c r="BK697" s="178" t="s">
        <v>357</v>
      </c>
      <c r="BL697" s="91">
        <v>27334100</v>
      </c>
      <c r="BM697" s="93">
        <v>79</v>
      </c>
      <c r="BN697" s="94">
        <f t="shared" si="628"/>
        <v>346001.2658227848</v>
      </c>
      <c r="BO697" s="95">
        <f t="shared" si="664"/>
        <v>0.20680628272251309</v>
      </c>
      <c r="BP697" s="313"/>
      <c r="BQ697" s="113">
        <v>10</v>
      </c>
      <c r="BR697" s="177" t="s">
        <v>404</v>
      </c>
      <c r="BS697" s="178" t="s">
        <v>405</v>
      </c>
      <c r="BT697" s="91">
        <v>71318935</v>
      </c>
      <c r="BU697" s="93">
        <v>337</v>
      </c>
      <c r="BV697" s="94">
        <f t="shared" si="629"/>
        <v>211628.8872403561</v>
      </c>
      <c r="BW697" s="95">
        <f t="shared" si="665"/>
        <v>3.1569086651053867E-2</v>
      </c>
    </row>
    <row r="698" spans="2:75" s="173" customFormat="1" ht="13.5" customHeight="1">
      <c r="B698" s="266"/>
      <c r="C698" s="320"/>
      <c r="D698" s="302"/>
      <c r="E698" s="96" t="s">
        <v>164</v>
      </c>
      <c r="F698" s="97"/>
      <c r="G698" s="117"/>
      <c r="H698" s="228">
        <v>3743410540</v>
      </c>
      <c r="I698" s="100">
        <v>6322</v>
      </c>
      <c r="J698" s="49">
        <f t="shared" si="621"/>
        <v>592124.41316039232</v>
      </c>
      <c r="K698" s="101">
        <f t="shared" si="657"/>
        <v>0.91147635524798154</v>
      </c>
      <c r="L698" s="314"/>
      <c r="M698" s="96" t="s">
        <v>164</v>
      </c>
      <c r="N698" s="97"/>
      <c r="O698" s="117"/>
      <c r="P698" s="228">
        <v>503377310</v>
      </c>
      <c r="Q698" s="100">
        <v>546</v>
      </c>
      <c r="R698" s="49">
        <f t="shared" si="622"/>
        <v>921936.46520146518</v>
      </c>
      <c r="S698" s="101">
        <f t="shared" si="658"/>
        <v>0.9963503649635036</v>
      </c>
      <c r="T698" s="314"/>
      <c r="U698" s="96" t="s">
        <v>164</v>
      </c>
      <c r="V698" s="97"/>
      <c r="W698" s="117"/>
      <c r="X698" s="228">
        <v>705655910</v>
      </c>
      <c r="Y698" s="100">
        <v>651</v>
      </c>
      <c r="Z698" s="49">
        <f t="shared" si="623"/>
        <v>1083956.8509984638</v>
      </c>
      <c r="AA698" s="101">
        <f t="shared" si="659"/>
        <v>0.99541284403669728</v>
      </c>
      <c r="AB698" s="314"/>
      <c r="AC698" s="96" t="s">
        <v>164</v>
      </c>
      <c r="AD698" s="97"/>
      <c r="AE698" s="117"/>
      <c r="AF698" s="228">
        <v>768743850</v>
      </c>
      <c r="AG698" s="100">
        <v>599</v>
      </c>
      <c r="AH698" s="49">
        <f t="shared" si="624"/>
        <v>1283378.7145242069</v>
      </c>
      <c r="AI698" s="101">
        <f t="shared" si="660"/>
        <v>0.99667221297836939</v>
      </c>
      <c r="AJ698" s="314"/>
      <c r="AK698" s="96" t="s">
        <v>164</v>
      </c>
      <c r="AL698" s="97"/>
      <c r="AM698" s="117"/>
      <c r="AN698" s="228">
        <v>896868970</v>
      </c>
      <c r="AO698" s="100">
        <v>590</v>
      </c>
      <c r="AP698" s="49">
        <f t="shared" si="625"/>
        <v>1520116.8983050848</v>
      </c>
      <c r="AQ698" s="101">
        <f t="shared" si="661"/>
        <v>0.98993288590604023</v>
      </c>
      <c r="AR698" s="314"/>
      <c r="AS698" s="96" t="s">
        <v>164</v>
      </c>
      <c r="AT698" s="97"/>
      <c r="AU698" s="117"/>
      <c r="AV698" s="228">
        <v>705024320</v>
      </c>
      <c r="AW698" s="100">
        <v>434</v>
      </c>
      <c r="AX698" s="49">
        <f t="shared" si="626"/>
        <v>1624480</v>
      </c>
      <c r="AY698" s="101">
        <f t="shared" si="662"/>
        <v>0.99313501144164762</v>
      </c>
      <c r="AZ698" s="314"/>
      <c r="BA698" s="96" t="s">
        <v>164</v>
      </c>
      <c r="BB698" s="97"/>
      <c r="BC698" s="117"/>
      <c r="BD698" s="228">
        <v>1008463210</v>
      </c>
      <c r="BE698" s="100">
        <v>517</v>
      </c>
      <c r="BF698" s="49">
        <f t="shared" si="627"/>
        <v>1950605.8220502902</v>
      </c>
      <c r="BG698" s="101">
        <f t="shared" si="663"/>
        <v>0.99232245681381959</v>
      </c>
      <c r="BH698" s="314"/>
      <c r="BI698" s="96" t="s">
        <v>164</v>
      </c>
      <c r="BJ698" s="97"/>
      <c r="BK698" s="117"/>
      <c r="BL698" s="228">
        <v>872610650</v>
      </c>
      <c r="BM698" s="100">
        <v>375</v>
      </c>
      <c r="BN698" s="49">
        <f t="shared" si="628"/>
        <v>2326961.7333333334</v>
      </c>
      <c r="BO698" s="101">
        <f t="shared" si="664"/>
        <v>0.98167539267015702</v>
      </c>
      <c r="BP698" s="314"/>
      <c r="BQ698" s="96" t="s">
        <v>164</v>
      </c>
      <c r="BR698" s="97"/>
      <c r="BS698" s="117"/>
      <c r="BT698" s="228">
        <v>9204154760</v>
      </c>
      <c r="BU698" s="100">
        <v>10034</v>
      </c>
      <c r="BV698" s="49">
        <f t="shared" si="629"/>
        <v>917296.66733107436</v>
      </c>
      <c r="BW698" s="101">
        <f t="shared" si="665"/>
        <v>0.93995316159250586</v>
      </c>
    </row>
    <row r="699" spans="2:75" ht="13.5" customHeight="1">
      <c r="B699" s="303">
        <v>64</v>
      </c>
      <c r="C699" s="317" t="s">
        <v>45</v>
      </c>
      <c r="D699" s="305">
        <f>CB69</f>
        <v>7062</v>
      </c>
      <c r="E699" s="72">
        <v>1</v>
      </c>
      <c r="F699" s="248" t="s">
        <v>382</v>
      </c>
      <c r="G699" s="74" t="s">
        <v>383</v>
      </c>
      <c r="H699" s="75">
        <v>52853547</v>
      </c>
      <c r="I699" s="77">
        <v>31</v>
      </c>
      <c r="J699" s="78">
        <f t="shared" si="621"/>
        <v>1704953.1290322582</v>
      </c>
      <c r="K699" s="79">
        <f t="shared" ref="K699:K709" si="666">IFERROR(I699/$CB$69,0)</f>
        <v>4.389691305579156E-3</v>
      </c>
      <c r="L699" s="315">
        <f>CC69</f>
        <v>1038</v>
      </c>
      <c r="M699" s="195">
        <v>1</v>
      </c>
      <c r="N699" s="248" t="s">
        <v>458</v>
      </c>
      <c r="O699" s="74" t="s">
        <v>459</v>
      </c>
      <c r="P699" s="75">
        <v>640058</v>
      </c>
      <c r="Q699" s="77">
        <v>1</v>
      </c>
      <c r="R699" s="78">
        <f t="shared" si="622"/>
        <v>640058</v>
      </c>
      <c r="S699" s="79">
        <f t="shared" ref="S699:S709" si="667">IFERROR(Q699/$CC$69,0)</f>
        <v>9.6339113680154141E-4</v>
      </c>
      <c r="T699" s="315">
        <f>CD69</f>
        <v>598</v>
      </c>
      <c r="U699" s="195">
        <v>1</v>
      </c>
      <c r="V699" s="248" t="s">
        <v>344</v>
      </c>
      <c r="W699" s="74" t="s">
        <v>345</v>
      </c>
      <c r="X699" s="75">
        <v>127552533</v>
      </c>
      <c r="Y699" s="77">
        <v>104</v>
      </c>
      <c r="Z699" s="78">
        <f t="shared" si="623"/>
        <v>1226466.6634615385</v>
      </c>
      <c r="AA699" s="79">
        <f t="shared" ref="AA699:AA709" si="668">IFERROR(Y699/$CD$69,0)</f>
        <v>0.17391304347826086</v>
      </c>
      <c r="AB699" s="315">
        <f>CE69</f>
        <v>718</v>
      </c>
      <c r="AC699" s="195">
        <v>1</v>
      </c>
      <c r="AD699" s="248" t="s">
        <v>430</v>
      </c>
      <c r="AE699" s="74" t="s">
        <v>431</v>
      </c>
      <c r="AF699" s="75">
        <v>6503661</v>
      </c>
      <c r="AG699" s="77">
        <v>9</v>
      </c>
      <c r="AH699" s="78">
        <f t="shared" si="624"/>
        <v>722629</v>
      </c>
      <c r="AI699" s="79">
        <f t="shared" ref="AI699:AI709" si="669">IFERROR(AG699/$CE$69,0)</f>
        <v>1.2534818941504178E-2</v>
      </c>
      <c r="AJ699" s="315">
        <f>CF69</f>
        <v>524</v>
      </c>
      <c r="AK699" s="195">
        <v>1</v>
      </c>
      <c r="AL699" s="248" t="s">
        <v>458</v>
      </c>
      <c r="AM699" s="74" t="s">
        <v>459</v>
      </c>
      <c r="AN699" s="75">
        <v>2384880</v>
      </c>
      <c r="AO699" s="77">
        <v>3</v>
      </c>
      <c r="AP699" s="78">
        <f t="shared" si="625"/>
        <v>794960</v>
      </c>
      <c r="AQ699" s="79">
        <f t="shared" ref="AQ699:AQ709" si="670">IFERROR(AO699/$CF$69,0)</f>
        <v>5.7251908396946565E-3</v>
      </c>
      <c r="AR699" s="315">
        <f>CG69</f>
        <v>352</v>
      </c>
      <c r="AS699" s="195">
        <v>1</v>
      </c>
      <c r="AT699" s="248" t="s">
        <v>344</v>
      </c>
      <c r="AU699" s="74" t="s">
        <v>345</v>
      </c>
      <c r="AV699" s="75">
        <v>33497551</v>
      </c>
      <c r="AW699" s="77">
        <v>52</v>
      </c>
      <c r="AX699" s="78">
        <f t="shared" si="626"/>
        <v>644183.67307692312</v>
      </c>
      <c r="AY699" s="79">
        <f t="shared" ref="AY699:AY709" si="671">IFERROR(AW699/$CG$69,0)</f>
        <v>0.14772727272727273</v>
      </c>
      <c r="AZ699" s="315">
        <f>CH69</f>
        <v>443</v>
      </c>
      <c r="BA699" s="195">
        <v>1</v>
      </c>
      <c r="BB699" s="248" t="s">
        <v>382</v>
      </c>
      <c r="BC699" s="74" t="s">
        <v>383</v>
      </c>
      <c r="BD699" s="75">
        <v>14549626</v>
      </c>
      <c r="BE699" s="77">
        <v>3</v>
      </c>
      <c r="BF699" s="78">
        <f t="shared" si="627"/>
        <v>4849875.333333333</v>
      </c>
      <c r="BG699" s="79">
        <f t="shared" ref="BG699:BG709" si="672">IFERROR(BE699/$CH$69,0)</f>
        <v>6.7720090293453723E-3</v>
      </c>
      <c r="BH699" s="315">
        <f>CI69</f>
        <v>341</v>
      </c>
      <c r="BI699" s="195">
        <v>1</v>
      </c>
      <c r="BJ699" s="248" t="s">
        <v>472</v>
      </c>
      <c r="BK699" s="74" t="s">
        <v>473</v>
      </c>
      <c r="BL699" s="75">
        <v>1020912</v>
      </c>
      <c r="BM699" s="77">
        <v>1</v>
      </c>
      <c r="BN699" s="78">
        <f t="shared" si="628"/>
        <v>1020912</v>
      </c>
      <c r="BO699" s="79">
        <f t="shared" ref="BO699:BO709" si="673">IFERROR(BM699/$CI$69,0)</f>
        <v>2.9325513196480938E-3</v>
      </c>
      <c r="BP699" s="315">
        <f>CJ69</f>
        <v>11076</v>
      </c>
      <c r="BQ699" s="195">
        <v>1</v>
      </c>
      <c r="BR699" s="248" t="s">
        <v>382</v>
      </c>
      <c r="BS699" s="74" t="s">
        <v>383</v>
      </c>
      <c r="BT699" s="75">
        <v>75075668</v>
      </c>
      <c r="BU699" s="77">
        <v>59</v>
      </c>
      <c r="BV699" s="78">
        <f t="shared" si="629"/>
        <v>1272468.9491525423</v>
      </c>
      <c r="BW699" s="79">
        <f t="shared" ref="BW699:BW709" si="674">IFERROR(BU699/$CJ$69,0)</f>
        <v>5.3268327916215236E-3</v>
      </c>
    </row>
    <row r="700" spans="2:75" ht="13.5" customHeight="1">
      <c r="B700" s="304"/>
      <c r="C700" s="318"/>
      <c r="D700" s="301"/>
      <c r="E700" s="80">
        <v>2</v>
      </c>
      <c r="F700" s="102" t="s">
        <v>400</v>
      </c>
      <c r="G700" s="176" t="s">
        <v>401</v>
      </c>
      <c r="H700" s="83">
        <v>45991247</v>
      </c>
      <c r="I700" s="85">
        <v>120</v>
      </c>
      <c r="J700" s="86">
        <f t="shared" si="621"/>
        <v>383260.39166666666</v>
      </c>
      <c r="K700" s="87">
        <f t="shared" si="666"/>
        <v>1.6992353440951572E-2</v>
      </c>
      <c r="L700" s="313"/>
      <c r="M700" s="112">
        <v>2</v>
      </c>
      <c r="N700" s="102" t="s">
        <v>374</v>
      </c>
      <c r="O700" s="176" t="s">
        <v>375</v>
      </c>
      <c r="P700" s="83">
        <v>9413653</v>
      </c>
      <c r="Q700" s="85">
        <v>25</v>
      </c>
      <c r="R700" s="86">
        <f t="shared" si="622"/>
        <v>376546.12</v>
      </c>
      <c r="S700" s="87">
        <f t="shared" si="667"/>
        <v>2.4084778420038536E-2</v>
      </c>
      <c r="T700" s="313"/>
      <c r="U700" s="112">
        <v>2</v>
      </c>
      <c r="V700" s="102" t="s">
        <v>382</v>
      </c>
      <c r="W700" s="176" t="s">
        <v>383</v>
      </c>
      <c r="X700" s="83">
        <v>2168647</v>
      </c>
      <c r="Y700" s="85">
        <v>3</v>
      </c>
      <c r="Z700" s="86">
        <f t="shared" si="623"/>
        <v>722882.33333333337</v>
      </c>
      <c r="AA700" s="87">
        <f t="shared" si="668"/>
        <v>5.016722408026756E-3</v>
      </c>
      <c r="AB700" s="313"/>
      <c r="AC700" s="112">
        <v>2</v>
      </c>
      <c r="AD700" s="102" t="s">
        <v>384</v>
      </c>
      <c r="AE700" s="176" t="s">
        <v>385</v>
      </c>
      <c r="AF700" s="83">
        <v>7158863</v>
      </c>
      <c r="AG700" s="85">
        <v>13</v>
      </c>
      <c r="AH700" s="86">
        <f t="shared" si="624"/>
        <v>550681.76923076925</v>
      </c>
      <c r="AI700" s="87">
        <f t="shared" si="669"/>
        <v>1.8105849582172703E-2</v>
      </c>
      <c r="AJ700" s="313"/>
      <c r="AK700" s="112">
        <v>2</v>
      </c>
      <c r="AL700" s="102" t="s">
        <v>344</v>
      </c>
      <c r="AM700" s="176" t="s">
        <v>345</v>
      </c>
      <c r="AN700" s="83">
        <v>83908608</v>
      </c>
      <c r="AO700" s="85">
        <v>116</v>
      </c>
      <c r="AP700" s="86">
        <f t="shared" si="625"/>
        <v>723350.06896551722</v>
      </c>
      <c r="AQ700" s="87">
        <f t="shared" si="670"/>
        <v>0.22137404580152673</v>
      </c>
      <c r="AR700" s="313"/>
      <c r="AS700" s="112">
        <v>2</v>
      </c>
      <c r="AT700" s="102" t="s">
        <v>460</v>
      </c>
      <c r="AU700" s="176" t="s">
        <v>461</v>
      </c>
      <c r="AV700" s="83">
        <v>4786678</v>
      </c>
      <c r="AW700" s="85">
        <v>8</v>
      </c>
      <c r="AX700" s="86">
        <f t="shared" si="626"/>
        <v>598334.75</v>
      </c>
      <c r="AY700" s="87">
        <f t="shared" si="671"/>
        <v>2.2727272727272728E-2</v>
      </c>
      <c r="AZ700" s="313"/>
      <c r="BA700" s="112">
        <v>2</v>
      </c>
      <c r="BB700" s="102" t="s">
        <v>344</v>
      </c>
      <c r="BC700" s="176" t="s">
        <v>345</v>
      </c>
      <c r="BD700" s="83">
        <v>65049149</v>
      </c>
      <c r="BE700" s="85">
        <v>77</v>
      </c>
      <c r="BF700" s="86">
        <f t="shared" si="627"/>
        <v>844794.14285714284</v>
      </c>
      <c r="BG700" s="87">
        <f t="shared" si="672"/>
        <v>0.17381489841986456</v>
      </c>
      <c r="BH700" s="313"/>
      <c r="BI700" s="112">
        <v>2</v>
      </c>
      <c r="BJ700" s="102" t="s">
        <v>470</v>
      </c>
      <c r="BK700" s="176" t="s">
        <v>471</v>
      </c>
      <c r="BL700" s="83">
        <v>962018</v>
      </c>
      <c r="BM700" s="85">
        <v>1</v>
      </c>
      <c r="BN700" s="86">
        <f t="shared" si="628"/>
        <v>962018</v>
      </c>
      <c r="BO700" s="87">
        <f t="shared" si="673"/>
        <v>2.9325513196480938E-3</v>
      </c>
      <c r="BP700" s="313"/>
      <c r="BQ700" s="112">
        <v>2</v>
      </c>
      <c r="BR700" s="102" t="s">
        <v>344</v>
      </c>
      <c r="BS700" s="176" t="s">
        <v>345</v>
      </c>
      <c r="BT700" s="83">
        <v>522364189</v>
      </c>
      <c r="BU700" s="85">
        <v>1060</v>
      </c>
      <c r="BV700" s="86">
        <f t="shared" si="629"/>
        <v>492796.40471698111</v>
      </c>
      <c r="BW700" s="87">
        <f t="shared" si="674"/>
        <v>9.5702419646081616E-2</v>
      </c>
    </row>
    <row r="701" spans="2:75" ht="13.5" customHeight="1">
      <c r="B701" s="304"/>
      <c r="C701" s="318"/>
      <c r="D701" s="301"/>
      <c r="E701" s="80">
        <v>3</v>
      </c>
      <c r="F701" s="175" t="s">
        <v>344</v>
      </c>
      <c r="G701" s="176" t="s">
        <v>345</v>
      </c>
      <c r="H701" s="83">
        <v>146579243</v>
      </c>
      <c r="I701" s="85">
        <v>444</v>
      </c>
      <c r="J701" s="86">
        <f t="shared" si="621"/>
        <v>330133.43018018018</v>
      </c>
      <c r="K701" s="87">
        <f t="shared" si="666"/>
        <v>6.2871707731520815E-2</v>
      </c>
      <c r="L701" s="313"/>
      <c r="M701" s="112">
        <v>3</v>
      </c>
      <c r="N701" s="175" t="s">
        <v>352</v>
      </c>
      <c r="O701" s="176" t="s">
        <v>353</v>
      </c>
      <c r="P701" s="83">
        <v>32114646</v>
      </c>
      <c r="Q701" s="85">
        <v>149</v>
      </c>
      <c r="R701" s="86">
        <f t="shared" si="622"/>
        <v>215534.53691275168</v>
      </c>
      <c r="S701" s="87">
        <f t="shared" si="667"/>
        <v>0.14354527938342967</v>
      </c>
      <c r="T701" s="313"/>
      <c r="U701" s="112">
        <v>3</v>
      </c>
      <c r="V701" s="175" t="s">
        <v>430</v>
      </c>
      <c r="W701" s="176" t="s">
        <v>431</v>
      </c>
      <c r="X701" s="83">
        <v>7647200</v>
      </c>
      <c r="Y701" s="85">
        <v>11</v>
      </c>
      <c r="Z701" s="86">
        <f t="shared" si="623"/>
        <v>695200</v>
      </c>
      <c r="AA701" s="87">
        <f t="shared" si="668"/>
        <v>1.839464882943144E-2</v>
      </c>
      <c r="AB701" s="313"/>
      <c r="AC701" s="112">
        <v>3</v>
      </c>
      <c r="AD701" s="175" t="s">
        <v>464</v>
      </c>
      <c r="AE701" s="176" t="s">
        <v>465</v>
      </c>
      <c r="AF701" s="83">
        <v>368159</v>
      </c>
      <c r="AG701" s="85">
        <v>1</v>
      </c>
      <c r="AH701" s="86">
        <f t="shared" si="624"/>
        <v>368159</v>
      </c>
      <c r="AI701" s="87">
        <f t="shared" si="669"/>
        <v>1.3927576601671309E-3</v>
      </c>
      <c r="AJ701" s="313"/>
      <c r="AK701" s="112">
        <v>3</v>
      </c>
      <c r="AL701" s="175" t="s">
        <v>374</v>
      </c>
      <c r="AM701" s="176" t="s">
        <v>375</v>
      </c>
      <c r="AN701" s="83">
        <v>13711965</v>
      </c>
      <c r="AO701" s="85">
        <v>19</v>
      </c>
      <c r="AP701" s="86">
        <f t="shared" si="625"/>
        <v>721682.36842105258</v>
      </c>
      <c r="AQ701" s="87">
        <f t="shared" si="670"/>
        <v>3.6259541984732822E-2</v>
      </c>
      <c r="AR701" s="313"/>
      <c r="AS701" s="112">
        <v>3</v>
      </c>
      <c r="AT701" s="175" t="s">
        <v>356</v>
      </c>
      <c r="AU701" s="176" t="s">
        <v>357</v>
      </c>
      <c r="AV701" s="83">
        <v>65113621</v>
      </c>
      <c r="AW701" s="85">
        <v>113</v>
      </c>
      <c r="AX701" s="86">
        <f t="shared" si="626"/>
        <v>576226.73451327439</v>
      </c>
      <c r="AY701" s="87">
        <f t="shared" si="671"/>
        <v>0.32102272727272729</v>
      </c>
      <c r="AZ701" s="313"/>
      <c r="BA701" s="112">
        <v>3</v>
      </c>
      <c r="BB701" s="175" t="s">
        <v>424</v>
      </c>
      <c r="BC701" s="176" t="s">
        <v>425</v>
      </c>
      <c r="BD701" s="83">
        <v>17758423</v>
      </c>
      <c r="BE701" s="85">
        <v>29</v>
      </c>
      <c r="BF701" s="86">
        <f t="shared" si="627"/>
        <v>612359.41379310342</v>
      </c>
      <c r="BG701" s="87">
        <f t="shared" si="672"/>
        <v>6.5462753950338598E-2</v>
      </c>
      <c r="BH701" s="313"/>
      <c r="BI701" s="112">
        <v>3</v>
      </c>
      <c r="BJ701" s="175" t="s">
        <v>406</v>
      </c>
      <c r="BK701" s="176" t="s">
        <v>407</v>
      </c>
      <c r="BL701" s="83">
        <v>19555247</v>
      </c>
      <c r="BM701" s="85">
        <v>28</v>
      </c>
      <c r="BN701" s="86">
        <f t="shared" si="628"/>
        <v>698401.67857142852</v>
      </c>
      <c r="BO701" s="87">
        <f t="shared" si="673"/>
        <v>8.2111436950146624E-2</v>
      </c>
      <c r="BP701" s="313"/>
      <c r="BQ701" s="112">
        <v>3</v>
      </c>
      <c r="BR701" s="175" t="s">
        <v>458</v>
      </c>
      <c r="BS701" s="176" t="s">
        <v>459</v>
      </c>
      <c r="BT701" s="83">
        <v>7636939</v>
      </c>
      <c r="BU701" s="85">
        <v>21</v>
      </c>
      <c r="BV701" s="86">
        <f t="shared" si="629"/>
        <v>363663.76190476189</v>
      </c>
      <c r="BW701" s="87">
        <f t="shared" si="674"/>
        <v>1.895991332611051E-3</v>
      </c>
    </row>
    <row r="702" spans="2:75" ht="13.5" customHeight="1">
      <c r="B702" s="304"/>
      <c r="C702" s="318"/>
      <c r="D702" s="301"/>
      <c r="E702" s="80">
        <v>4</v>
      </c>
      <c r="F702" s="175" t="s">
        <v>408</v>
      </c>
      <c r="G702" s="176" t="s">
        <v>409</v>
      </c>
      <c r="H702" s="83">
        <v>30632530</v>
      </c>
      <c r="I702" s="85">
        <v>111</v>
      </c>
      <c r="J702" s="86">
        <f t="shared" si="621"/>
        <v>275968.73873873876</v>
      </c>
      <c r="K702" s="87">
        <f t="shared" si="666"/>
        <v>1.5717926932880204E-2</v>
      </c>
      <c r="L702" s="313"/>
      <c r="M702" s="112">
        <v>4</v>
      </c>
      <c r="N702" s="175" t="s">
        <v>406</v>
      </c>
      <c r="O702" s="176" t="s">
        <v>407</v>
      </c>
      <c r="P702" s="83">
        <v>2755829</v>
      </c>
      <c r="Q702" s="85">
        <v>16</v>
      </c>
      <c r="R702" s="86">
        <f t="shared" si="622"/>
        <v>172239.3125</v>
      </c>
      <c r="S702" s="87">
        <f t="shared" si="667"/>
        <v>1.5414258188824663E-2</v>
      </c>
      <c r="T702" s="313"/>
      <c r="U702" s="112">
        <v>4</v>
      </c>
      <c r="V702" s="175" t="s">
        <v>374</v>
      </c>
      <c r="W702" s="176" t="s">
        <v>375</v>
      </c>
      <c r="X702" s="83">
        <v>11889430</v>
      </c>
      <c r="Y702" s="85">
        <v>21</v>
      </c>
      <c r="Z702" s="86">
        <f t="shared" si="623"/>
        <v>566163.33333333337</v>
      </c>
      <c r="AA702" s="87">
        <f t="shared" si="668"/>
        <v>3.5117056856187288E-2</v>
      </c>
      <c r="AB702" s="313"/>
      <c r="AC702" s="112">
        <v>4</v>
      </c>
      <c r="AD702" s="175" t="s">
        <v>344</v>
      </c>
      <c r="AE702" s="176" t="s">
        <v>345</v>
      </c>
      <c r="AF702" s="83">
        <v>35585706</v>
      </c>
      <c r="AG702" s="85">
        <v>103</v>
      </c>
      <c r="AH702" s="86">
        <f t="shared" si="624"/>
        <v>345492.2912621359</v>
      </c>
      <c r="AI702" s="87">
        <f t="shared" si="669"/>
        <v>0.14345403899721448</v>
      </c>
      <c r="AJ702" s="313"/>
      <c r="AK702" s="112">
        <v>4</v>
      </c>
      <c r="AL702" s="175" t="s">
        <v>430</v>
      </c>
      <c r="AM702" s="176" t="s">
        <v>431</v>
      </c>
      <c r="AN702" s="83">
        <v>4617618</v>
      </c>
      <c r="AO702" s="85">
        <v>9</v>
      </c>
      <c r="AP702" s="86">
        <f t="shared" si="625"/>
        <v>513068.66666666669</v>
      </c>
      <c r="AQ702" s="87">
        <f t="shared" si="670"/>
        <v>1.717557251908397E-2</v>
      </c>
      <c r="AR702" s="313"/>
      <c r="AS702" s="112">
        <v>4</v>
      </c>
      <c r="AT702" s="175" t="s">
        <v>374</v>
      </c>
      <c r="AU702" s="176" t="s">
        <v>375</v>
      </c>
      <c r="AV702" s="83">
        <v>2838964</v>
      </c>
      <c r="AW702" s="85">
        <v>5</v>
      </c>
      <c r="AX702" s="86">
        <f t="shared" si="626"/>
        <v>567792.80000000005</v>
      </c>
      <c r="AY702" s="87">
        <f t="shared" si="671"/>
        <v>1.4204545454545454E-2</v>
      </c>
      <c r="AZ702" s="313"/>
      <c r="BA702" s="112">
        <v>4</v>
      </c>
      <c r="BB702" s="175" t="s">
        <v>338</v>
      </c>
      <c r="BC702" s="176" t="s">
        <v>339</v>
      </c>
      <c r="BD702" s="83">
        <v>58384793</v>
      </c>
      <c r="BE702" s="85">
        <v>96</v>
      </c>
      <c r="BF702" s="86">
        <f t="shared" si="627"/>
        <v>608174.92708333337</v>
      </c>
      <c r="BG702" s="87">
        <f t="shared" si="672"/>
        <v>0.21670428893905191</v>
      </c>
      <c r="BH702" s="313"/>
      <c r="BI702" s="112">
        <v>4</v>
      </c>
      <c r="BJ702" s="175" t="s">
        <v>362</v>
      </c>
      <c r="BK702" s="176" t="s">
        <v>363</v>
      </c>
      <c r="BL702" s="83">
        <v>94518438</v>
      </c>
      <c r="BM702" s="85">
        <v>141</v>
      </c>
      <c r="BN702" s="86">
        <f t="shared" si="628"/>
        <v>670343.53191489365</v>
      </c>
      <c r="BO702" s="87">
        <f t="shared" si="673"/>
        <v>0.41348973607038125</v>
      </c>
      <c r="BP702" s="313"/>
      <c r="BQ702" s="112">
        <v>4</v>
      </c>
      <c r="BR702" s="175" t="s">
        <v>406</v>
      </c>
      <c r="BS702" s="176" t="s">
        <v>407</v>
      </c>
      <c r="BT702" s="83">
        <v>75427025</v>
      </c>
      <c r="BU702" s="85">
        <v>216</v>
      </c>
      <c r="BV702" s="86">
        <f t="shared" si="629"/>
        <v>349199.18981481483</v>
      </c>
      <c r="BW702" s="87">
        <f t="shared" si="674"/>
        <v>1.9501625135427952E-2</v>
      </c>
    </row>
    <row r="703" spans="2:75" ht="13.5" customHeight="1">
      <c r="B703" s="304"/>
      <c r="C703" s="318"/>
      <c r="D703" s="301"/>
      <c r="E703" s="80">
        <v>5</v>
      </c>
      <c r="F703" s="175" t="s">
        <v>384</v>
      </c>
      <c r="G703" s="176" t="s">
        <v>385</v>
      </c>
      <c r="H703" s="83">
        <v>26945641</v>
      </c>
      <c r="I703" s="85">
        <v>100</v>
      </c>
      <c r="J703" s="86">
        <f t="shared" si="621"/>
        <v>269456.40999999997</v>
      </c>
      <c r="K703" s="87">
        <f t="shared" si="666"/>
        <v>1.416029453412631E-2</v>
      </c>
      <c r="L703" s="313"/>
      <c r="M703" s="112">
        <v>5</v>
      </c>
      <c r="N703" s="175" t="s">
        <v>350</v>
      </c>
      <c r="O703" s="176" t="s">
        <v>351</v>
      </c>
      <c r="P703" s="83">
        <v>78249028</v>
      </c>
      <c r="Q703" s="85">
        <v>504</v>
      </c>
      <c r="R703" s="86">
        <f t="shared" si="622"/>
        <v>155256.00793650793</v>
      </c>
      <c r="S703" s="87">
        <f t="shared" si="667"/>
        <v>0.48554913294797686</v>
      </c>
      <c r="T703" s="313"/>
      <c r="U703" s="112">
        <v>5</v>
      </c>
      <c r="V703" s="175" t="s">
        <v>458</v>
      </c>
      <c r="W703" s="176" t="s">
        <v>459</v>
      </c>
      <c r="X703" s="83">
        <v>2052027</v>
      </c>
      <c r="Y703" s="85">
        <v>4</v>
      </c>
      <c r="Z703" s="86">
        <f t="shared" si="623"/>
        <v>513006.75</v>
      </c>
      <c r="AA703" s="87">
        <f t="shared" si="668"/>
        <v>6.688963210702341E-3</v>
      </c>
      <c r="AB703" s="313"/>
      <c r="AC703" s="112">
        <v>5</v>
      </c>
      <c r="AD703" s="175" t="s">
        <v>382</v>
      </c>
      <c r="AE703" s="176" t="s">
        <v>383</v>
      </c>
      <c r="AF703" s="83">
        <v>1723433</v>
      </c>
      <c r="AG703" s="85">
        <v>5</v>
      </c>
      <c r="AH703" s="86">
        <f t="shared" si="624"/>
        <v>344686.6</v>
      </c>
      <c r="AI703" s="87">
        <f t="shared" si="669"/>
        <v>6.9637883008356544E-3</v>
      </c>
      <c r="AJ703" s="313"/>
      <c r="AK703" s="112">
        <v>5</v>
      </c>
      <c r="AL703" s="175" t="s">
        <v>382</v>
      </c>
      <c r="AM703" s="176" t="s">
        <v>383</v>
      </c>
      <c r="AN703" s="83">
        <v>2595691</v>
      </c>
      <c r="AO703" s="85">
        <v>6</v>
      </c>
      <c r="AP703" s="86">
        <f t="shared" si="625"/>
        <v>432615.16666666669</v>
      </c>
      <c r="AQ703" s="87">
        <f t="shared" si="670"/>
        <v>1.1450381679389313E-2</v>
      </c>
      <c r="AR703" s="313"/>
      <c r="AS703" s="112">
        <v>5</v>
      </c>
      <c r="AT703" s="175" t="s">
        <v>406</v>
      </c>
      <c r="AU703" s="176" t="s">
        <v>407</v>
      </c>
      <c r="AV703" s="83">
        <v>9242438</v>
      </c>
      <c r="AW703" s="85">
        <v>18</v>
      </c>
      <c r="AX703" s="86">
        <f t="shared" si="626"/>
        <v>513468.77777777775</v>
      </c>
      <c r="AY703" s="87">
        <f t="shared" si="671"/>
        <v>5.113636363636364E-2</v>
      </c>
      <c r="AZ703" s="313"/>
      <c r="BA703" s="112">
        <v>5</v>
      </c>
      <c r="BB703" s="175" t="s">
        <v>356</v>
      </c>
      <c r="BC703" s="176" t="s">
        <v>357</v>
      </c>
      <c r="BD703" s="83">
        <v>82206218</v>
      </c>
      <c r="BE703" s="85">
        <v>145</v>
      </c>
      <c r="BF703" s="86">
        <f t="shared" si="627"/>
        <v>566939.43448275863</v>
      </c>
      <c r="BG703" s="87">
        <f t="shared" si="672"/>
        <v>0.32731376975169302</v>
      </c>
      <c r="BH703" s="313"/>
      <c r="BI703" s="112">
        <v>5</v>
      </c>
      <c r="BJ703" s="175" t="s">
        <v>430</v>
      </c>
      <c r="BK703" s="176" t="s">
        <v>431</v>
      </c>
      <c r="BL703" s="83">
        <v>2311444</v>
      </c>
      <c r="BM703" s="85">
        <v>4</v>
      </c>
      <c r="BN703" s="86">
        <f t="shared" si="628"/>
        <v>577861</v>
      </c>
      <c r="BO703" s="87">
        <f t="shared" si="673"/>
        <v>1.1730205278592375E-2</v>
      </c>
      <c r="BP703" s="313"/>
      <c r="BQ703" s="112">
        <v>5</v>
      </c>
      <c r="BR703" s="175" t="s">
        <v>384</v>
      </c>
      <c r="BS703" s="176" t="s">
        <v>385</v>
      </c>
      <c r="BT703" s="83">
        <v>46039234</v>
      </c>
      <c r="BU703" s="85">
        <v>170</v>
      </c>
      <c r="BV703" s="86">
        <f t="shared" si="629"/>
        <v>270819.02352941176</v>
      </c>
      <c r="BW703" s="87">
        <f t="shared" si="674"/>
        <v>1.5348501263994221E-2</v>
      </c>
    </row>
    <row r="704" spans="2:75" ht="13.5" customHeight="1">
      <c r="B704" s="304"/>
      <c r="C704" s="318"/>
      <c r="D704" s="301"/>
      <c r="E704" s="80">
        <v>6</v>
      </c>
      <c r="F704" s="102" t="s">
        <v>418</v>
      </c>
      <c r="G704" s="176" t="s">
        <v>419</v>
      </c>
      <c r="H704" s="83">
        <v>26388557</v>
      </c>
      <c r="I704" s="85">
        <v>106</v>
      </c>
      <c r="J704" s="86">
        <f t="shared" si="621"/>
        <v>248948.65094339623</v>
      </c>
      <c r="K704" s="87">
        <f t="shared" si="666"/>
        <v>1.5009912206173889E-2</v>
      </c>
      <c r="L704" s="313"/>
      <c r="M704" s="112">
        <v>6</v>
      </c>
      <c r="N704" s="102" t="s">
        <v>356</v>
      </c>
      <c r="O704" s="176" t="s">
        <v>357</v>
      </c>
      <c r="P704" s="83">
        <v>37408806</v>
      </c>
      <c r="Q704" s="85">
        <v>252</v>
      </c>
      <c r="R704" s="86">
        <f t="shared" si="622"/>
        <v>148447.64285714287</v>
      </c>
      <c r="S704" s="87">
        <f t="shared" si="667"/>
        <v>0.24277456647398843</v>
      </c>
      <c r="T704" s="313"/>
      <c r="U704" s="112">
        <v>6</v>
      </c>
      <c r="V704" s="102" t="s">
        <v>432</v>
      </c>
      <c r="W704" s="176" t="s">
        <v>433</v>
      </c>
      <c r="X704" s="83">
        <v>1795286</v>
      </c>
      <c r="Y704" s="85">
        <v>4</v>
      </c>
      <c r="Z704" s="86">
        <f t="shared" si="623"/>
        <v>448821.5</v>
      </c>
      <c r="AA704" s="87">
        <f t="shared" si="668"/>
        <v>6.688963210702341E-3</v>
      </c>
      <c r="AB704" s="313"/>
      <c r="AC704" s="112">
        <v>6</v>
      </c>
      <c r="AD704" s="102" t="s">
        <v>392</v>
      </c>
      <c r="AE704" s="176" t="s">
        <v>393</v>
      </c>
      <c r="AF704" s="83">
        <v>20349988</v>
      </c>
      <c r="AG704" s="85">
        <v>60</v>
      </c>
      <c r="AH704" s="86">
        <f t="shared" si="624"/>
        <v>339166.46666666667</v>
      </c>
      <c r="AI704" s="87">
        <f t="shared" si="669"/>
        <v>8.3565459610027856E-2</v>
      </c>
      <c r="AJ704" s="313"/>
      <c r="AK704" s="112">
        <v>6</v>
      </c>
      <c r="AL704" s="102" t="s">
        <v>338</v>
      </c>
      <c r="AM704" s="176" t="s">
        <v>339</v>
      </c>
      <c r="AN704" s="83">
        <v>62385051</v>
      </c>
      <c r="AO704" s="85">
        <v>150</v>
      </c>
      <c r="AP704" s="86">
        <f t="shared" si="625"/>
        <v>415900.34</v>
      </c>
      <c r="AQ704" s="87">
        <f t="shared" si="670"/>
        <v>0.2862595419847328</v>
      </c>
      <c r="AR704" s="313"/>
      <c r="AS704" s="112">
        <v>6</v>
      </c>
      <c r="AT704" s="102" t="s">
        <v>384</v>
      </c>
      <c r="AU704" s="176" t="s">
        <v>385</v>
      </c>
      <c r="AV704" s="83">
        <v>3308547</v>
      </c>
      <c r="AW704" s="85">
        <v>7</v>
      </c>
      <c r="AX704" s="86">
        <f t="shared" si="626"/>
        <v>472649.57142857142</v>
      </c>
      <c r="AY704" s="87">
        <f t="shared" si="671"/>
        <v>1.9886363636363636E-2</v>
      </c>
      <c r="AZ704" s="313"/>
      <c r="BA704" s="112">
        <v>6</v>
      </c>
      <c r="BB704" s="102" t="s">
        <v>366</v>
      </c>
      <c r="BC704" s="176" t="s">
        <v>367</v>
      </c>
      <c r="BD704" s="83">
        <v>84987253</v>
      </c>
      <c r="BE704" s="85">
        <v>152</v>
      </c>
      <c r="BF704" s="86">
        <f t="shared" si="627"/>
        <v>559126.66447368416</v>
      </c>
      <c r="BG704" s="87">
        <f t="shared" si="672"/>
        <v>0.34311512415349887</v>
      </c>
      <c r="BH704" s="313"/>
      <c r="BI704" s="112">
        <v>6</v>
      </c>
      <c r="BJ704" s="102" t="s">
        <v>384</v>
      </c>
      <c r="BK704" s="176" t="s">
        <v>385</v>
      </c>
      <c r="BL704" s="83">
        <v>2091502</v>
      </c>
      <c r="BM704" s="85">
        <v>4</v>
      </c>
      <c r="BN704" s="86">
        <f t="shared" si="628"/>
        <v>522875.5</v>
      </c>
      <c r="BO704" s="87">
        <f t="shared" si="673"/>
        <v>1.1730205278592375E-2</v>
      </c>
      <c r="BP704" s="313"/>
      <c r="BQ704" s="112">
        <v>6</v>
      </c>
      <c r="BR704" s="102" t="s">
        <v>430</v>
      </c>
      <c r="BS704" s="176" t="s">
        <v>431</v>
      </c>
      <c r="BT704" s="83">
        <v>35205196</v>
      </c>
      <c r="BU704" s="85">
        <v>133</v>
      </c>
      <c r="BV704" s="86">
        <f t="shared" si="629"/>
        <v>264700.72180451127</v>
      </c>
      <c r="BW704" s="87">
        <f t="shared" si="674"/>
        <v>1.2007945106536655E-2</v>
      </c>
    </row>
    <row r="705" spans="2:75" ht="13.5" customHeight="1">
      <c r="B705" s="304"/>
      <c r="C705" s="318"/>
      <c r="D705" s="301"/>
      <c r="E705" s="80">
        <v>7</v>
      </c>
      <c r="F705" s="102" t="s">
        <v>458</v>
      </c>
      <c r="G705" s="176" t="s">
        <v>459</v>
      </c>
      <c r="H705" s="83">
        <v>2534658</v>
      </c>
      <c r="I705" s="85">
        <v>11</v>
      </c>
      <c r="J705" s="86">
        <f t="shared" si="621"/>
        <v>230423.45454545456</v>
      </c>
      <c r="K705" s="87">
        <f t="shared" si="666"/>
        <v>1.557632398753894E-3</v>
      </c>
      <c r="L705" s="313"/>
      <c r="M705" s="112">
        <v>7</v>
      </c>
      <c r="N705" s="102" t="s">
        <v>418</v>
      </c>
      <c r="O705" s="176" t="s">
        <v>419</v>
      </c>
      <c r="P705" s="83">
        <v>2364614</v>
      </c>
      <c r="Q705" s="85">
        <v>16</v>
      </c>
      <c r="R705" s="86">
        <f t="shared" si="622"/>
        <v>147788.375</v>
      </c>
      <c r="S705" s="87">
        <f t="shared" si="667"/>
        <v>1.5414258188824663E-2</v>
      </c>
      <c r="T705" s="313"/>
      <c r="U705" s="112">
        <v>7</v>
      </c>
      <c r="V705" s="102" t="s">
        <v>384</v>
      </c>
      <c r="W705" s="176" t="s">
        <v>385</v>
      </c>
      <c r="X705" s="83">
        <v>5277712</v>
      </c>
      <c r="Y705" s="85">
        <v>12</v>
      </c>
      <c r="Z705" s="86">
        <f t="shared" si="623"/>
        <v>439809.33333333331</v>
      </c>
      <c r="AA705" s="87">
        <f t="shared" si="668"/>
        <v>2.0066889632107024E-2</v>
      </c>
      <c r="AB705" s="313"/>
      <c r="AC705" s="112">
        <v>7</v>
      </c>
      <c r="AD705" s="102" t="s">
        <v>356</v>
      </c>
      <c r="AE705" s="176" t="s">
        <v>357</v>
      </c>
      <c r="AF705" s="83">
        <v>65119373</v>
      </c>
      <c r="AG705" s="85">
        <v>207</v>
      </c>
      <c r="AH705" s="86">
        <f t="shared" si="624"/>
        <v>314586.34299516911</v>
      </c>
      <c r="AI705" s="87">
        <f t="shared" si="669"/>
        <v>0.28830083565459608</v>
      </c>
      <c r="AJ705" s="313"/>
      <c r="AK705" s="112">
        <v>7</v>
      </c>
      <c r="AL705" s="102" t="s">
        <v>406</v>
      </c>
      <c r="AM705" s="176" t="s">
        <v>407</v>
      </c>
      <c r="AN705" s="83">
        <v>12886396</v>
      </c>
      <c r="AO705" s="85">
        <v>35</v>
      </c>
      <c r="AP705" s="86">
        <f t="shared" si="625"/>
        <v>368182.74285714288</v>
      </c>
      <c r="AQ705" s="87">
        <f t="shared" si="670"/>
        <v>6.6793893129770993E-2</v>
      </c>
      <c r="AR705" s="313"/>
      <c r="AS705" s="112">
        <v>7</v>
      </c>
      <c r="AT705" s="102" t="s">
        <v>362</v>
      </c>
      <c r="AU705" s="176" t="s">
        <v>363</v>
      </c>
      <c r="AV705" s="83">
        <v>46445060</v>
      </c>
      <c r="AW705" s="85">
        <v>137</v>
      </c>
      <c r="AX705" s="86">
        <f t="shared" si="626"/>
        <v>339015.03649635037</v>
      </c>
      <c r="AY705" s="87">
        <f t="shared" si="671"/>
        <v>0.38920454545454547</v>
      </c>
      <c r="AZ705" s="313"/>
      <c r="BA705" s="112">
        <v>7</v>
      </c>
      <c r="BB705" s="102" t="s">
        <v>362</v>
      </c>
      <c r="BC705" s="176" t="s">
        <v>363</v>
      </c>
      <c r="BD705" s="83">
        <v>108291300</v>
      </c>
      <c r="BE705" s="85">
        <v>201</v>
      </c>
      <c r="BF705" s="86">
        <f t="shared" si="627"/>
        <v>538762.68656716414</v>
      </c>
      <c r="BG705" s="87">
        <f t="shared" si="672"/>
        <v>0.45372460496613998</v>
      </c>
      <c r="BH705" s="313"/>
      <c r="BI705" s="112">
        <v>7</v>
      </c>
      <c r="BJ705" s="102" t="s">
        <v>356</v>
      </c>
      <c r="BK705" s="176" t="s">
        <v>357</v>
      </c>
      <c r="BL705" s="83">
        <v>34940609</v>
      </c>
      <c r="BM705" s="85">
        <v>81</v>
      </c>
      <c r="BN705" s="86">
        <f t="shared" si="628"/>
        <v>431365.54320987652</v>
      </c>
      <c r="BO705" s="87">
        <f t="shared" si="673"/>
        <v>0.23753665689149561</v>
      </c>
      <c r="BP705" s="313"/>
      <c r="BQ705" s="112">
        <v>7</v>
      </c>
      <c r="BR705" s="102" t="s">
        <v>374</v>
      </c>
      <c r="BS705" s="176" t="s">
        <v>375</v>
      </c>
      <c r="BT705" s="83">
        <v>58420293</v>
      </c>
      <c r="BU705" s="85">
        <v>224</v>
      </c>
      <c r="BV705" s="86">
        <f t="shared" si="629"/>
        <v>260804.87946428571</v>
      </c>
      <c r="BW705" s="87">
        <f t="shared" si="674"/>
        <v>2.0223907547851208E-2</v>
      </c>
    </row>
    <row r="706" spans="2:75" ht="13.5" customHeight="1">
      <c r="B706" s="304"/>
      <c r="C706" s="318"/>
      <c r="D706" s="301"/>
      <c r="E706" s="80">
        <v>8</v>
      </c>
      <c r="F706" s="102" t="s">
        <v>462</v>
      </c>
      <c r="G706" s="176" t="s">
        <v>463</v>
      </c>
      <c r="H706" s="83">
        <v>19696134</v>
      </c>
      <c r="I706" s="85">
        <v>92</v>
      </c>
      <c r="J706" s="86">
        <f t="shared" si="621"/>
        <v>214088.41304347827</v>
      </c>
      <c r="K706" s="87">
        <f t="shared" si="666"/>
        <v>1.3027470971396206E-2</v>
      </c>
      <c r="L706" s="313"/>
      <c r="M706" s="112">
        <v>8</v>
      </c>
      <c r="N706" s="102" t="s">
        <v>442</v>
      </c>
      <c r="O706" s="176" t="s">
        <v>443</v>
      </c>
      <c r="P706" s="83">
        <v>10111278</v>
      </c>
      <c r="Q706" s="85">
        <v>69</v>
      </c>
      <c r="R706" s="86">
        <f t="shared" si="622"/>
        <v>146540.26086956522</v>
      </c>
      <c r="S706" s="87">
        <f t="shared" si="667"/>
        <v>6.6473988439306353E-2</v>
      </c>
      <c r="T706" s="313"/>
      <c r="U706" s="112">
        <v>8</v>
      </c>
      <c r="V706" s="102" t="s">
        <v>356</v>
      </c>
      <c r="W706" s="176" t="s">
        <v>357</v>
      </c>
      <c r="X706" s="83">
        <v>67902326</v>
      </c>
      <c r="Y706" s="85">
        <v>193</v>
      </c>
      <c r="Z706" s="86">
        <f t="shared" si="623"/>
        <v>351825.52331606217</v>
      </c>
      <c r="AA706" s="87">
        <f t="shared" si="668"/>
        <v>0.32274247491638797</v>
      </c>
      <c r="AB706" s="313"/>
      <c r="AC706" s="112">
        <v>8</v>
      </c>
      <c r="AD706" s="102" t="s">
        <v>406</v>
      </c>
      <c r="AE706" s="176" t="s">
        <v>407</v>
      </c>
      <c r="AF706" s="83">
        <v>8616205</v>
      </c>
      <c r="AG706" s="85">
        <v>31</v>
      </c>
      <c r="AH706" s="86">
        <f t="shared" si="624"/>
        <v>277942.09677419357</v>
      </c>
      <c r="AI706" s="87">
        <f t="shared" si="669"/>
        <v>4.3175487465181059E-2</v>
      </c>
      <c r="AJ706" s="313"/>
      <c r="AK706" s="112">
        <v>8</v>
      </c>
      <c r="AL706" s="102" t="s">
        <v>356</v>
      </c>
      <c r="AM706" s="176" t="s">
        <v>357</v>
      </c>
      <c r="AN706" s="83">
        <v>60895917</v>
      </c>
      <c r="AO706" s="85">
        <v>202</v>
      </c>
      <c r="AP706" s="86">
        <f t="shared" si="625"/>
        <v>301464.93564356433</v>
      </c>
      <c r="AQ706" s="87">
        <f t="shared" si="670"/>
        <v>0.38549618320610685</v>
      </c>
      <c r="AR706" s="313"/>
      <c r="AS706" s="112">
        <v>8</v>
      </c>
      <c r="AT706" s="102" t="s">
        <v>404</v>
      </c>
      <c r="AU706" s="176" t="s">
        <v>405</v>
      </c>
      <c r="AV706" s="83">
        <v>8237190</v>
      </c>
      <c r="AW706" s="85">
        <v>28</v>
      </c>
      <c r="AX706" s="86">
        <f t="shared" si="626"/>
        <v>294185.35714285716</v>
      </c>
      <c r="AY706" s="87">
        <f t="shared" si="671"/>
        <v>7.9545454545454544E-2</v>
      </c>
      <c r="AZ706" s="313"/>
      <c r="BA706" s="112">
        <v>8</v>
      </c>
      <c r="BB706" s="102" t="s">
        <v>404</v>
      </c>
      <c r="BC706" s="176" t="s">
        <v>405</v>
      </c>
      <c r="BD706" s="83">
        <v>17351051</v>
      </c>
      <c r="BE706" s="85">
        <v>37</v>
      </c>
      <c r="BF706" s="86">
        <f t="shared" si="627"/>
        <v>468947.32432432432</v>
      </c>
      <c r="BG706" s="87">
        <f t="shared" si="672"/>
        <v>8.35214446952596E-2</v>
      </c>
      <c r="BH706" s="313"/>
      <c r="BI706" s="112">
        <v>8</v>
      </c>
      <c r="BJ706" s="102" t="s">
        <v>366</v>
      </c>
      <c r="BK706" s="176" t="s">
        <v>367</v>
      </c>
      <c r="BL706" s="83">
        <v>38371577</v>
      </c>
      <c r="BM706" s="85">
        <v>108</v>
      </c>
      <c r="BN706" s="86">
        <f t="shared" si="628"/>
        <v>355292.37962962961</v>
      </c>
      <c r="BO706" s="87">
        <f t="shared" si="673"/>
        <v>0.31671554252199413</v>
      </c>
      <c r="BP706" s="313"/>
      <c r="BQ706" s="112">
        <v>8</v>
      </c>
      <c r="BR706" s="102" t="s">
        <v>356</v>
      </c>
      <c r="BS706" s="176" t="s">
        <v>357</v>
      </c>
      <c r="BT706" s="83">
        <v>504580371</v>
      </c>
      <c r="BU706" s="85">
        <v>1984</v>
      </c>
      <c r="BV706" s="86">
        <f t="shared" si="629"/>
        <v>254324.7837701613</v>
      </c>
      <c r="BW706" s="87">
        <f t="shared" si="674"/>
        <v>0.17912603828096785</v>
      </c>
    </row>
    <row r="707" spans="2:75" ht="13.5" customHeight="1">
      <c r="B707" s="304"/>
      <c r="C707" s="318"/>
      <c r="D707" s="301"/>
      <c r="E707" s="80">
        <v>9</v>
      </c>
      <c r="F707" s="175" t="s">
        <v>460</v>
      </c>
      <c r="G707" s="176" t="s">
        <v>461</v>
      </c>
      <c r="H707" s="83">
        <v>4146389</v>
      </c>
      <c r="I707" s="85">
        <v>24</v>
      </c>
      <c r="J707" s="86">
        <f t="shared" si="621"/>
        <v>172766.20833333334</v>
      </c>
      <c r="K707" s="87">
        <f t="shared" si="666"/>
        <v>3.3984706881903144E-3</v>
      </c>
      <c r="L707" s="313"/>
      <c r="M707" s="112">
        <v>9</v>
      </c>
      <c r="N707" s="175" t="s">
        <v>386</v>
      </c>
      <c r="O707" s="176" t="s">
        <v>387</v>
      </c>
      <c r="P707" s="83">
        <v>26075890</v>
      </c>
      <c r="Q707" s="85">
        <v>181</v>
      </c>
      <c r="R707" s="86">
        <f t="shared" si="622"/>
        <v>144065.69060773481</v>
      </c>
      <c r="S707" s="87">
        <f t="shared" si="667"/>
        <v>0.174373795761079</v>
      </c>
      <c r="T707" s="313"/>
      <c r="U707" s="112">
        <v>9</v>
      </c>
      <c r="V707" s="175" t="s">
        <v>460</v>
      </c>
      <c r="W707" s="176" t="s">
        <v>461</v>
      </c>
      <c r="X707" s="83">
        <v>2392320</v>
      </c>
      <c r="Y707" s="85">
        <v>7</v>
      </c>
      <c r="Z707" s="86">
        <f t="shared" si="623"/>
        <v>341760</v>
      </c>
      <c r="AA707" s="87">
        <f t="shared" si="668"/>
        <v>1.1705685618729096E-2</v>
      </c>
      <c r="AB707" s="313"/>
      <c r="AC707" s="112">
        <v>9</v>
      </c>
      <c r="AD707" s="175" t="s">
        <v>402</v>
      </c>
      <c r="AE707" s="176" t="s">
        <v>403</v>
      </c>
      <c r="AF707" s="83">
        <v>18062779</v>
      </c>
      <c r="AG707" s="85">
        <v>90</v>
      </c>
      <c r="AH707" s="86">
        <f t="shared" si="624"/>
        <v>200697.54444444444</v>
      </c>
      <c r="AI707" s="87">
        <f t="shared" si="669"/>
        <v>0.12534818941504178</v>
      </c>
      <c r="AJ707" s="313"/>
      <c r="AK707" s="112">
        <v>9</v>
      </c>
      <c r="AL707" s="175" t="s">
        <v>366</v>
      </c>
      <c r="AM707" s="176" t="s">
        <v>367</v>
      </c>
      <c r="AN707" s="83">
        <v>42867344</v>
      </c>
      <c r="AO707" s="85">
        <v>187</v>
      </c>
      <c r="AP707" s="86">
        <f t="shared" si="625"/>
        <v>229237.13368983957</v>
      </c>
      <c r="AQ707" s="87">
        <f t="shared" si="670"/>
        <v>0.3568702290076336</v>
      </c>
      <c r="AR707" s="313"/>
      <c r="AS707" s="112">
        <v>9</v>
      </c>
      <c r="AT707" s="175" t="s">
        <v>412</v>
      </c>
      <c r="AU707" s="176" t="s">
        <v>413</v>
      </c>
      <c r="AV707" s="83">
        <v>8425261</v>
      </c>
      <c r="AW707" s="85">
        <v>29</v>
      </c>
      <c r="AX707" s="86">
        <f t="shared" si="626"/>
        <v>290526.24137931032</v>
      </c>
      <c r="AY707" s="87">
        <f t="shared" si="671"/>
        <v>8.2386363636363633E-2</v>
      </c>
      <c r="AZ707" s="313"/>
      <c r="BA707" s="112">
        <v>9</v>
      </c>
      <c r="BB707" s="175" t="s">
        <v>432</v>
      </c>
      <c r="BC707" s="176" t="s">
        <v>433</v>
      </c>
      <c r="BD707" s="83">
        <v>2764543</v>
      </c>
      <c r="BE707" s="85">
        <v>6</v>
      </c>
      <c r="BF707" s="86">
        <f t="shared" si="627"/>
        <v>460757.16666666669</v>
      </c>
      <c r="BG707" s="87">
        <f t="shared" si="672"/>
        <v>1.3544018058690745E-2</v>
      </c>
      <c r="BH707" s="313"/>
      <c r="BI707" s="112">
        <v>9</v>
      </c>
      <c r="BJ707" s="175" t="s">
        <v>400</v>
      </c>
      <c r="BK707" s="176" t="s">
        <v>401</v>
      </c>
      <c r="BL707" s="83">
        <v>31110389</v>
      </c>
      <c r="BM707" s="85">
        <v>94</v>
      </c>
      <c r="BN707" s="86">
        <f t="shared" si="628"/>
        <v>330961.58510638296</v>
      </c>
      <c r="BO707" s="87">
        <f t="shared" si="673"/>
        <v>0.2756598240469208</v>
      </c>
      <c r="BP707" s="313"/>
      <c r="BQ707" s="112">
        <v>9</v>
      </c>
      <c r="BR707" s="175" t="s">
        <v>400</v>
      </c>
      <c r="BS707" s="176" t="s">
        <v>401</v>
      </c>
      <c r="BT707" s="83">
        <v>167114621</v>
      </c>
      <c r="BU707" s="85">
        <v>836</v>
      </c>
      <c r="BV707" s="86">
        <f t="shared" si="629"/>
        <v>199897.87200956937</v>
      </c>
      <c r="BW707" s="87">
        <f t="shared" si="674"/>
        <v>7.5478512098230408E-2</v>
      </c>
    </row>
    <row r="708" spans="2:75" ht="13.5" customHeight="1">
      <c r="B708" s="304"/>
      <c r="C708" s="318"/>
      <c r="D708" s="301"/>
      <c r="E708" s="88">
        <v>10</v>
      </c>
      <c r="F708" s="103" t="s">
        <v>404</v>
      </c>
      <c r="G708" s="178" t="s">
        <v>405</v>
      </c>
      <c r="H708" s="91">
        <v>23577972</v>
      </c>
      <c r="I708" s="93">
        <v>143</v>
      </c>
      <c r="J708" s="94">
        <f t="shared" si="621"/>
        <v>164880.92307692306</v>
      </c>
      <c r="K708" s="95">
        <f t="shared" si="666"/>
        <v>2.0249221183800622E-2</v>
      </c>
      <c r="L708" s="313"/>
      <c r="M708" s="113">
        <v>10</v>
      </c>
      <c r="N708" s="103" t="s">
        <v>336</v>
      </c>
      <c r="O708" s="178" t="s">
        <v>337</v>
      </c>
      <c r="P708" s="91">
        <v>84449539</v>
      </c>
      <c r="Q708" s="93">
        <v>606</v>
      </c>
      <c r="R708" s="94">
        <f t="shared" si="622"/>
        <v>139355.67491749173</v>
      </c>
      <c r="S708" s="95">
        <f t="shared" si="667"/>
        <v>0.58381502890173409</v>
      </c>
      <c r="T708" s="313"/>
      <c r="U708" s="113">
        <v>10</v>
      </c>
      <c r="V708" s="103" t="s">
        <v>338</v>
      </c>
      <c r="W708" s="178" t="s">
        <v>339</v>
      </c>
      <c r="X708" s="91">
        <v>57380470</v>
      </c>
      <c r="Y708" s="93">
        <v>204</v>
      </c>
      <c r="Z708" s="94">
        <f t="shared" si="623"/>
        <v>281276.81372549018</v>
      </c>
      <c r="AA708" s="95">
        <f t="shared" si="668"/>
        <v>0.34113712374581939</v>
      </c>
      <c r="AB708" s="313"/>
      <c r="AC708" s="113">
        <v>10</v>
      </c>
      <c r="AD708" s="103" t="s">
        <v>418</v>
      </c>
      <c r="AE708" s="178" t="s">
        <v>419</v>
      </c>
      <c r="AF708" s="91">
        <v>15196911</v>
      </c>
      <c r="AG708" s="93">
        <v>79</v>
      </c>
      <c r="AH708" s="94">
        <f t="shared" si="624"/>
        <v>192365.96202531646</v>
      </c>
      <c r="AI708" s="95">
        <f t="shared" si="669"/>
        <v>0.11002785515320335</v>
      </c>
      <c r="AJ708" s="313"/>
      <c r="AK708" s="113">
        <v>10</v>
      </c>
      <c r="AL708" s="103" t="s">
        <v>362</v>
      </c>
      <c r="AM708" s="178" t="s">
        <v>363</v>
      </c>
      <c r="AN708" s="91">
        <v>42873255</v>
      </c>
      <c r="AO708" s="93">
        <v>206</v>
      </c>
      <c r="AP708" s="94">
        <f t="shared" si="625"/>
        <v>208122.59708737864</v>
      </c>
      <c r="AQ708" s="95">
        <f t="shared" si="670"/>
        <v>0.3931297709923664</v>
      </c>
      <c r="AR708" s="313"/>
      <c r="AS708" s="113">
        <v>10</v>
      </c>
      <c r="AT708" s="103" t="s">
        <v>366</v>
      </c>
      <c r="AU708" s="178" t="s">
        <v>367</v>
      </c>
      <c r="AV708" s="91">
        <v>30178931</v>
      </c>
      <c r="AW708" s="93">
        <v>120</v>
      </c>
      <c r="AX708" s="94">
        <f t="shared" si="626"/>
        <v>251491.09166666667</v>
      </c>
      <c r="AY708" s="95">
        <f t="shared" si="671"/>
        <v>0.34090909090909088</v>
      </c>
      <c r="AZ708" s="313"/>
      <c r="BA708" s="113">
        <v>10</v>
      </c>
      <c r="BB708" s="103" t="s">
        <v>406</v>
      </c>
      <c r="BC708" s="178" t="s">
        <v>407</v>
      </c>
      <c r="BD708" s="91">
        <v>13065755</v>
      </c>
      <c r="BE708" s="93">
        <v>35</v>
      </c>
      <c r="BF708" s="94">
        <f t="shared" si="627"/>
        <v>373307.28571428574</v>
      </c>
      <c r="BG708" s="95">
        <f t="shared" si="672"/>
        <v>7.900677200902935E-2</v>
      </c>
      <c r="BH708" s="313"/>
      <c r="BI708" s="113">
        <v>10</v>
      </c>
      <c r="BJ708" s="103" t="s">
        <v>372</v>
      </c>
      <c r="BK708" s="178" t="s">
        <v>373</v>
      </c>
      <c r="BL708" s="91">
        <v>9980883</v>
      </c>
      <c r="BM708" s="93">
        <v>31</v>
      </c>
      <c r="BN708" s="94">
        <f t="shared" si="628"/>
        <v>321963.96774193546</v>
      </c>
      <c r="BO708" s="95">
        <f t="shared" si="673"/>
        <v>9.0909090909090912E-2</v>
      </c>
      <c r="BP708" s="313"/>
      <c r="BQ708" s="113">
        <v>10</v>
      </c>
      <c r="BR708" s="103" t="s">
        <v>460</v>
      </c>
      <c r="BS708" s="178" t="s">
        <v>461</v>
      </c>
      <c r="BT708" s="91">
        <v>23337545</v>
      </c>
      <c r="BU708" s="93">
        <v>123</v>
      </c>
      <c r="BV708" s="94">
        <f t="shared" si="629"/>
        <v>189736.13821138212</v>
      </c>
      <c r="BW708" s="95">
        <f t="shared" si="674"/>
        <v>1.1105092091007584E-2</v>
      </c>
    </row>
    <row r="709" spans="2:75" s="173" customFormat="1" ht="13.5" customHeight="1">
      <c r="B709" s="266"/>
      <c r="C709" s="320"/>
      <c r="D709" s="302"/>
      <c r="E709" s="96" t="s">
        <v>164</v>
      </c>
      <c r="F709" s="97"/>
      <c r="G709" s="117"/>
      <c r="H709" s="228">
        <v>3737655900</v>
      </c>
      <c r="I709" s="100">
        <v>6412</v>
      </c>
      <c r="J709" s="49">
        <f t="shared" si="621"/>
        <v>582915.7673112913</v>
      </c>
      <c r="K709" s="101">
        <f t="shared" si="666"/>
        <v>0.90795808552817903</v>
      </c>
      <c r="L709" s="314"/>
      <c r="M709" s="96" t="s">
        <v>164</v>
      </c>
      <c r="N709" s="97"/>
      <c r="O709" s="117"/>
      <c r="P709" s="228">
        <v>939633870</v>
      </c>
      <c r="Q709" s="100">
        <v>1032</v>
      </c>
      <c r="R709" s="49">
        <f t="shared" si="622"/>
        <v>910497.93604651163</v>
      </c>
      <c r="S709" s="101">
        <f t="shared" si="667"/>
        <v>0.9942196531791907</v>
      </c>
      <c r="T709" s="314"/>
      <c r="U709" s="96" t="s">
        <v>164</v>
      </c>
      <c r="V709" s="97"/>
      <c r="W709" s="117"/>
      <c r="X709" s="228">
        <v>987587880</v>
      </c>
      <c r="Y709" s="100">
        <v>595</v>
      </c>
      <c r="Z709" s="49">
        <f t="shared" si="623"/>
        <v>1659811.5630252101</v>
      </c>
      <c r="AA709" s="101">
        <f t="shared" si="668"/>
        <v>0.99498327759197325</v>
      </c>
      <c r="AB709" s="314"/>
      <c r="AC709" s="96" t="s">
        <v>164</v>
      </c>
      <c r="AD709" s="97"/>
      <c r="AE709" s="117"/>
      <c r="AF709" s="228">
        <v>828188580</v>
      </c>
      <c r="AG709" s="100">
        <v>710</v>
      </c>
      <c r="AH709" s="49">
        <f t="shared" si="624"/>
        <v>1166462.7887323943</v>
      </c>
      <c r="AI709" s="101">
        <f t="shared" si="669"/>
        <v>0.9888579387186629</v>
      </c>
      <c r="AJ709" s="314"/>
      <c r="AK709" s="96" t="s">
        <v>164</v>
      </c>
      <c r="AL709" s="97"/>
      <c r="AM709" s="117"/>
      <c r="AN709" s="228">
        <v>895339150</v>
      </c>
      <c r="AO709" s="100">
        <v>519</v>
      </c>
      <c r="AP709" s="49">
        <f t="shared" si="625"/>
        <v>1725123.6030828517</v>
      </c>
      <c r="AQ709" s="101">
        <f t="shared" si="670"/>
        <v>0.99045801526717558</v>
      </c>
      <c r="AR709" s="314"/>
      <c r="AS709" s="96" t="s">
        <v>164</v>
      </c>
      <c r="AT709" s="97"/>
      <c r="AU709" s="117"/>
      <c r="AV709" s="228">
        <v>608881980</v>
      </c>
      <c r="AW709" s="100">
        <v>349</v>
      </c>
      <c r="AX709" s="49">
        <f t="shared" si="626"/>
        <v>1744647.5071633237</v>
      </c>
      <c r="AY709" s="101">
        <f t="shared" si="671"/>
        <v>0.99147727272727271</v>
      </c>
      <c r="AZ709" s="314"/>
      <c r="BA709" s="96" t="s">
        <v>164</v>
      </c>
      <c r="BB709" s="97"/>
      <c r="BC709" s="117"/>
      <c r="BD709" s="228">
        <v>1151850740</v>
      </c>
      <c r="BE709" s="100">
        <v>435</v>
      </c>
      <c r="BF709" s="49">
        <f t="shared" si="627"/>
        <v>2647932.735632184</v>
      </c>
      <c r="BG709" s="101">
        <f t="shared" si="672"/>
        <v>0.98194130925507905</v>
      </c>
      <c r="BH709" s="314"/>
      <c r="BI709" s="96" t="s">
        <v>164</v>
      </c>
      <c r="BJ709" s="97"/>
      <c r="BK709" s="117"/>
      <c r="BL709" s="228">
        <v>808940470</v>
      </c>
      <c r="BM709" s="100">
        <v>339</v>
      </c>
      <c r="BN709" s="49">
        <f t="shared" si="628"/>
        <v>2386255.0737463129</v>
      </c>
      <c r="BO709" s="101">
        <f t="shared" si="673"/>
        <v>0.99413489736070382</v>
      </c>
      <c r="BP709" s="314"/>
      <c r="BQ709" s="96" t="s">
        <v>164</v>
      </c>
      <c r="BR709" s="97"/>
      <c r="BS709" s="117"/>
      <c r="BT709" s="228">
        <v>9958078570</v>
      </c>
      <c r="BU709" s="100">
        <v>10391</v>
      </c>
      <c r="BV709" s="49">
        <f t="shared" si="629"/>
        <v>958336.88480415742</v>
      </c>
      <c r="BW709" s="101">
        <f t="shared" si="674"/>
        <v>0.93815456843625855</v>
      </c>
    </row>
    <row r="710" spans="2:75" ht="13.5" customHeight="1">
      <c r="B710" s="303">
        <v>65</v>
      </c>
      <c r="C710" s="317" t="s">
        <v>10</v>
      </c>
      <c r="D710" s="305">
        <f>CB70</f>
        <v>3785</v>
      </c>
      <c r="E710" s="72">
        <v>1</v>
      </c>
      <c r="F710" s="73" t="s">
        <v>382</v>
      </c>
      <c r="G710" s="74" t="s">
        <v>383</v>
      </c>
      <c r="H710" s="75">
        <v>9987204</v>
      </c>
      <c r="I710" s="77">
        <v>5</v>
      </c>
      <c r="J710" s="78">
        <f t="shared" ref="J710:J773" si="675">IFERROR(H710/I710,"-")</f>
        <v>1997440.8</v>
      </c>
      <c r="K710" s="79">
        <f t="shared" ref="K710:K720" si="676">IFERROR(I710/$CB$70,0)</f>
        <v>1.321003963011889E-3</v>
      </c>
      <c r="L710" s="315">
        <f>CC70</f>
        <v>304</v>
      </c>
      <c r="M710" s="195">
        <v>1</v>
      </c>
      <c r="N710" s="73" t="s">
        <v>458</v>
      </c>
      <c r="O710" s="74" t="s">
        <v>459</v>
      </c>
      <c r="P710" s="75">
        <v>542877</v>
      </c>
      <c r="Q710" s="77">
        <v>1</v>
      </c>
      <c r="R710" s="78">
        <f t="shared" ref="R710:R773" si="677">IFERROR(P710/Q710,"-")</f>
        <v>542877</v>
      </c>
      <c r="S710" s="79">
        <f t="shared" ref="S710:S720" si="678">IFERROR(Q710/$CC$70,0)</f>
        <v>3.2894736842105261E-3</v>
      </c>
      <c r="T710" s="315">
        <f>CD70</f>
        <v>241</v>
      </c>
      <c r="U710" s="195">
        <v>1</v>
      </c>
      <c r="V710" s="73" t="s">
        <v>384</v>
      </c>
      <c r="W710" s="74" t="s">
        <v>385</v>
      </c>
      <c r="X710" s="75">
        <v>13273835</v>
      </c>
      <c r="Y710" s="77">
        <v>4</v>
      </c>
      <c r="Z710" s="78">
        <f t="shared" ref="Z710:Z773" si="679">IFERROR(X710/Y710,"-")</f>
        <v>3318458.75</v>
      </c>
      <c r="AA710" s="79">
        <f t="shared" ref="AA710:AA720" si="680">IFERROR(Y710/$CD$70,0)</f>
        <v>1.6597510373443983E-2</v>
      </c>
      <c r="AB710" s="315">
        <f>CE70</f>
        <v>345</v>
      </c>
      <c r="AC710" s="195">
        <v>1</v>
      </c>
      <c r="AD710" s="73" t="s">
        <v>382</v>
      </c>
      <c r="AE710" s="74" t="s">
        <v>383</v>
      </c>
      <c r="AF710" s="75">
        <v>7589218</v>
      </c>
      <c r="AG710" s="77">
        <v>3</v>
      </c>
      <c r="AH710" s="78">
        <f t="shared" ref="AH710:AH773" si="681">IFERROR(AF710/AG710,"-")</f>
        <v>2529739.3333333335</v>
      </c>
      <c r="AI710" s="79">
        <f t="shared" ref="AI710:AI720" si="682">IFERROR(AG710/$CE$70,0)</f>
        <v>8.6956521739130436E-3</v>
      </c>
      <c r="AJ710" s="315">
        <f>CF70</f>
        <v>287</v>
      </c>
      <c r="AK710" s="195">
        <v>1</v>
      </c>
      <c r="AL710" s="73" t="s">
        <v>344</v>
      </c>
      <c r="AM710" s="74" t="s">
        <v>345</v>
      </c>
      <c r="AN710" s="75">
        <v>53016602</v>
      </c>
      <c r="AO710" s="77">
        <v>49</v>
      </c>
      <c r="AP710" s="78">
        <f t="shared" ref="AP710:AP773" si="683">IFERROR(AN710/AO710,"-")</f>
        <v>1081971.469387755</v>
      </c>
      <c r="AQ710" s="79">
        <f t="shared" ref="AQ710:AQ720" si="684">IFERROR(AO710/$CF$70,0)</f>
        <v>0.17073170731707318</v>
      </c>
      <c r="AR710" s="315">
        <f>CG70</f>
        <v>253</v>
      </c>
      <c r="AS710" s="195">
        <v>1</v>
      </c>
      <c r="AT710" s="73" t="s">
        <v>384</v>
      </c>
      <c r="AU710" s="74" t="s">
        <v>385</v>
      </c>
      <c r="AV710" s="75">
        <v>14232007</v>
      </c>
      <c r="AW710" s="77">
        <v>9</v>
      </c>
      <c r="AX710" s="78">
        <f t="shared" ref="AX710:AX773" si="685">IFERROR(AV710/AW710,"-")</f>
        <v>1581334.111111111</v>
      </c>
      <c r="AY710" s="79">
        <f t="shared" ref="AY710:AY720" si="686">IFERROR(AW710/$CG$70,0)</f>
        <v>3.5573122529644272E-2</v>
      </c>
      <c r="AZ710" s="315">
        <f>CH70</f>
        <v>256</v>
      </c>
      <c r="BA710" s="195">
        <v>1</v>
      </c>
      <c r="BB710" s="73" t="s">
        <v>382</v>
      </c>
      <c r="BC710" s="74" t="s">
        <v>383</v>
      </c>
      <c r="BD710" s="75">
        <v>5872139</v>
      </c>
      <c r="BE710" s="77">
        <v>2</v>
      </c>
      <c r="BF710" s="78">
        <f t="shared" ref="BF710:BF773" si="687">IFERROR(BD710/BE710,"-")</f>
        <v>2936069.5</v>
      </c>
      <c r="BG710" s="79">
        <f t="shared" ref="BG710:BG720" si="688">IFERROR(BE710/$CH$70,0)</f>
        <v>7.8125E-3</v>
      </c>
      <c r="BH710" s="315">
        <f>CI70</f>
        <v>204</v>
      </c>
      <c r="BI710" s="195">
        <v>1</v>
      </c>
      <c r="BJ710" s="73" t="s">
        <v>426</v>
      </c>
      <c r="BK710" s="74" t="s">
        <v>427</v>
      </c>
      <c r="BL710" s="75">
        <v>12269850</v>
      </c>
      <c r="BM710" s="77">
        <v>4</v>
      </c>
      <c r="BN710" s="78">
        <f t="shared" ref="BN710:BN773" si="689">IFERROR(BL710/BM710,"-")</f>
        <v>3067462.5</v>
      </c>
      <c r="BO710" s="79">
        <f t="shared" ref="BO710:BO720" si="690">IFERROR(BM710/$CI$70,0)</f>
        <v>1.9607843137254902E-2</v>
      </c>
      <c r="BP710" s="315">
        <f>CJ70</f>
        <v>5675</v>
      </c>
      <c r="BQ710" s="195">
        <v>1</v>
      </c>
      <c r="BR710" s="73" t="s">
        <v>382</v>
      </c>
      <c r="BS710" s="74" t="s">
        <v>383</v>
      </c>
      <c r="BT710" s="75">
        <v>25415118</v>
      </c>
      <c r="BU710" s="77">
        <v>19</v>
      </c>
      <c r="BV710" s="78">
        <f t="shared" ref="BV710:BV773" si="691">IFERROR(BT710/BU710,"-")</f>
        <v>1337637.7894736843</v>
      </c>
      <c r="BW710" s="79">
        <f t="shared" ref="BW710:BW720" si="692">IFERROR(BU710/$CJ$70,0)</f>
        <v>3.3480176211453743E-3</v>
      </c>
    </row>
    <row r="711" spans="2:75" ht="13.5" customHeight="1">
      <c r="B711" s="304"/>
      <c r="C711" s="318"/>
      <c r="D711" s="301"/>
      <c r="E711" s="80">
        <v>2</v>
      </c>
      <c r="F711" s="175" t="s">
        <v>426</v>
      </c>
      <c r="G711" s="176" t="s">
        <v>427</v>
      </c>
      <c r="H711" s="83">
        <v>7940918</v>
      </c>
      <c r="I711" s="85">
        <v>13</v>
      </c>
      <c r="J711" s="86">
        <f t="shared" si="675"/>
        <v>610839.84615384613</v>
      </c>
      <c r="K711" s="87">
        <f t="shared" si="676"/>
        <v>3.4346103038309117E-3</v>
      </c>
      <c r="L711" s="313"/>
      <c r="M711" s="112">
        <v>2</v>
      </c>
      <c r="N711" s="175" t="s">
        <v>392</v>
      </c>
      <c r="O711" s="176" t="s">
        <v>393</v>
      </c>
      <c r="P711" s="83">
        <v>2126354</v>
      </c>
      <c r="Q711" s="85">
        <v>7</v>
      </c>
      <c r="R711" s="86">
        <f t="shared" si="677"/>
        <v>303764.85714285716</v>
      </c>
      <c r="S711" s="87">
        <f t="shared" si="678"/>
        <v>2.3026315789473683E-2</v>
      </c>
      <c r="T711" s="313"/>
      <c r="U711" s="112">
        <v>2</v>
      </c>
      <c r="V711" s="175" t="s">
        <v>344</v>
      </c>
      <c r="W711" s="176" t="s">
        <v>345</v>
      </c>
      <c r="X711" s="83">
        <v>27955630</v>
      </c>
      <c r="Y711" s="85">
        <v>26</v>
      </c>
      <c r="Z711" s="86">
        <f t="shared" si="679"/>
        <v>1075216.5384615385</v>
      </c>
      <c r="AA711" s="87">
        <f t="shared" si="680"/>
        <v>0.1078838174273859</v>
      </c>
      <c r="AB711" s="313"/>
      <c r="AC711" s="112">
        <v>2</v>
      </c>
      <c r="AD711" s="175" t="s">
        <v>432</v>
      </c>
      <c r="AE711" s="176" t="s">
        <v>433</v>
      </c>
      <c r="AF711" s="83">
        <v>1130869</v>
      </c>
      <c r="AG711" s="85">
        <v>3</v>
      </c>
      <c r="AH711" s="86">
        <f t="shared" si="681"/>
        <v>376956.33333333331</v>
      </c>
      <c r="AI711" s="87">
        <f t="shared" si="682"/>
        <v>8.6956521739130436E-3</v>
      </c>
      <c r="AJ711" s="313"/>
      <c r="AK711" s="112">
        <v>2</v>
      </c>
      <c r="AL711" s="175" t="s">
        <v>424</v>
      </c>
      <c r="AM711" s="176" t="s">
        <v>425</v>
      </c>
      <c r="AN711" s="83">
        <v>10878040</v>
      </c>
      <c r="AO711" s="85">
        <v>24</v>
      </c>
      <c r="AP711" s="86">
        <f t="shared" si="683"/>
        <v>453251.66666666669</v>
      </c>
      <c r="AQ711" s="87">
        <f t="shared" si="684"/>
        <v>8.3623693379790948E-2</v>
      </c>
      <c r="AR711" s="313"/>
      <c r="AS711" s="112">
        <v>2</v>
      </c>
      <c r="AT711" s="175" t="s">
        <v>430</v>
      </c>
      <c r="AU711" s="176" t="s">
        <v>431</v>
      </c>
      <c r="AV711" s="83">
        <v>3983468</v>
      </c>
      <c r="AW711" s="85">
        <v>4</v>
      </c>
      <c r="AX711" s="86">
        <f t="shared" si="685"/>
        <v>995867</v>
      </c>
      <c r="AY711" s="87">
        <f t="shared" si="686"/>
        <v>1.5810276679841896E-2</v>
      </c>
      <c r="AZ711" s="313"/>
      <c r="BA711" s="112">
        <v>2</v>
      </c>
      <c r="BB711" s="175" t="s">
        <v>384</v>
      </c>
      <c r="BC711" s="176" t="s">
        <v>385</v>
      </c>
      <c r="BD711" s="83">
        <v>15671076</v>
      </c>
      <c r="BE711" s="85">
        <v>6</v>
      </c>
      <c r="BF711" s="86">
        <f t="shared" si="687"/>
        <v>2611846</v>
      </c>
      <c r="BG711" s="87">
        <f t="shared" si="688"/>
        <v>2.34375E-2</v>
      </c>
      <c r="BH711" s="313"/>
      <c r="BI711" s="112">
        <v>2</v>
      </c>
      <c r="BJ711" s="175" t="s">
        <v>362</v>
      </c>
      <c r="BK711" s="176" t="s">
        <v>363</v>
      </c>
      <c r="BL711" s="83">
        <v>74382575</v>
      </c>
      <c r="BM711" s="85">
        <v>93</v>
      </c>
      <c r="BN711" s="86">
        <f t="shared" si="689"/>
        <v>799812.63440860214</v>
      </c>
      <c r="BO711" s="87">
        <f t="shared" si="690"/>
        <v>0.45588235294117646</v>
      </c>
      <c r="BP711" s="313"/>
      <c r="BQ711" s="112">
        <v>2</v>
      </c>
      <c r="BR711" s="175" t="s">
        <v>426</v>
      </c>
      <c r="BS711" s="176" t="s">
        <v>427</v>
      </c>
      <c r="BT711" s="83">
        <v>21468816</v>
      </c>
      <c r="BU711" s="85">
        <v>26</v>
      </c>
      <c r="BV711" s="86">
        <f t="shared" si="691"/>
        <v>825723.69230769225</v>
      </c>
      <c r="BW711" s="87">
        <f t="shared" si="692"/>
        <v>4.5814977973568285E-3</v>
      </c>
    </row>
    <row r="712" spans="2:75" ht="13.5" customHeight="1">
      <c r="B712" s="304"/>
      <c r="C712" s="318"/>
      <c r="D712" s="301"/>
      <c r="E712" s="80">
        <v>3</v>
      </c>
      <c r="F712" s="102" t="s">
        <v>456</v>
      </c>
      <c r="G712" s="176" t="s">
        <v>457</v>
      </c>
      <c r="H712" s="83">
        <v>1049667</v>
      </c>
      <c r="I712" s="85">
        <v>2</v>
      </c>
      <c r="J712" s="86">
        <f t="shared" si="675"/>
        <v>524833.5</v>
      </c>
      <c r="K712" s="87">
        <f t="shared" si="676"/>
        <v>5.284015852047556E-4</v>
      </c>
      <c r="L712" s="313"/>
      <c r="M712" s="112">
        <v>3</v>
      </c>
      <c r="N712" s="102" t="s">
        <v>374</v>
      </c>
      <c r="O712" s="176" t="s">
        <v>375</v>
      </c>
      <c r="P712" s="83">
        <v>1648078</v>
      </c>
      <c r="Q712" s="85">
        <v>8</v>
      </c>
      <c r="R712" s="86">
        <f t="shared" si="677"/>
        <v>206009.75</v>
      </c>
      <c r="S712" s="87">
        <f t="shared" si="678"/>
        <v>2.6315789473684209E-2</v>
      </c>
      <c r="T712" s="313"/>
      <c r="U712" s="112">
        <v>3</v>
      </c>
      <c r="V712" s="102" t="s">
        <v>382</v>
      </c>
      <c r="W712" s="176" t="s">
        <v>383</v>
      </c>
      <c r="X712" s="83">
        <v>1498115</v>
      </c>
      <c r="Y712" s="85">
        <v>3</v>
      </c>
      <c r="Z712" s="86">
        <f t="shared" si="679"/>
        <v>499371.66666666669</v>
      </c>
      <c r="AA712" s="87">
        <f t="shared" si="680"/>
        <v>1.2448132780082987E-2</v>
      </c>
      <c r="AB712" s="313"/>
      <c r="AC712" s="112">
        <v>3</v>
      </c>
      <c r="AD712" s="102" t="s">
        <v>356</v>
      </c>
      <c r="AE712" s="176" t="s">
        <v>357</v>
      </c>
      <c r="AF712" s="83">
        <v>36148585</v>
      </c>
      <c r="AG712" s="85">
        <v>98</v>
      </c>
      <c r="AH712" s="86">
        <f t="shared" si="681"/>
        <v>368863.11224489799</v>
      </c>
      <c r="AI712" s="87">
        <f t="shared" si="682"/>
        <v>0.28405797101449276</v>
      </c>
      <c r="AJ712" s="313"/>
      <c r="AK712" s="112">
        <v>3</v>
      </c>
      <c r="AL712" s="102" t="s">
        <v>406</v>
      </c>
      <c r="AM712" s="176" t="s">
        <v>407</v>
      </c>
      <c r="AN712" s="83">
        <v>7426825</v>
      </c>
      <c r="AO712" s="85">
        <v>17</v>
      </c>
      <c r="AP712" s="86">
        <f t="shared" si="683"/>
        <v>436872.0588235294</v>
      </c>
      <c r="AQ712" s="87">
        <f t="shared" si="684"/>
        <v>5.9233449477351915E-2</v>
      </c>
      <c r="AR712" s="313"/>
      <c r="AS712" s="112">
        <v>3</v>
      </c>
      <c r="AT712" s="102" t="s">
        <v>362</v>
      </c>
      <c r="AU712" s="176" t="s">
        <v>363</v>
      </c>
      <c r="AV712" s="83">
        <v>44384433</v>
      </c>
      <c r="AW712" s="85">
        <v>96</v>
      </c>
      <c r="AX712" s="86">
        <f t="shared" si="685"/>
        <v>462337.84375</v>
      </c>
      <c r="AY712" s="87">
        <f t="shared" si="686"/>
        <v>0.37944664031620551</v>
      </c>
      <c r="AZ712" s="313"/>
      <c r="BA712" s="112">
        <v>3</v>
      </c>
      <c r="BB712" s="102" t="s">
        <v>484</v>
      </c>
      <c r="BC712" s="176" t="s">
        <v>485</v>
      </c>
      <c r="BD712" s="83">
        <v>855073</v>
      </c>
      <c r="BE712" s="85">
        <v>1</v>
      </c>
      <c r="BF712" s="86">
        <f t="shared" si="687"/>
        <v>855073</v>
      </c>
      <c r="BG712" s="87">
        <f t="shared" si="688"/>
        <v>3.90625E-3</v>
      </c>
      <c r="BH712" s="313"/>
      <c r="BI712" s="112">
        <v>3</v>
      </c>
      <c r="BJ712" s="102" t="s">
        <v>344</v>
      </c>
      <c r="BK712" s="176" t="s">
        <v>345</v>
      </c>
      <c r="BL712" s="83">
        <v>17199160</v>
      </c>
      <c r="BM712" s="85">
        <v>27</v>
      </c>
      <c r="BN712" s="86">
        <f t="shared" si="689"/>
        <v>637005.92592592596</v>
      </c>
      <c r="BO712" s="87">
        <f t="shared" si="690"/>
        <v>0.13235294117647059</v>
      </c>
      <c r="BP712" s="313"/>
      <c r="BQ712" s="112">
        <v>3</v>
      </c>
      <c r="BR712" s="102" t="s">
        <v>456</v>
      </c>
      <c r="BS712" s="176" t="s">
        <v>457</v>
      </c>
      <c r="BT712" s="83">
        <v>1049667</v>
      </c>
      <c r="BU712" s="85">
        <v>2</v>
      </c>
      <c r="BV712" s="86">
        <f t="shared" si="691"/>
        <v>524833.5</v>
      </c>
      <c r="BW712" s="87">
        <f t="shared" si="692"/>
        <v>3.5242290748898681E-4</v>
      </c>
    </row>
    <row r="713" spans="2:75" ht="13.5" customHeight="1">
      <c r="B713" s="304"/>
      <c r="C713" s="318"/>
      <c r="D713" s="301"/>
      <c r="E713" s="80">
        <v>4</v>
      </c>
      <c r="F713" s="175" t="s">
        <v>344</v>
      </c>
      <c r="G713" s="176" t="s">
        <v>345</v>
      </c>
      <c r="H713" s="83">
        <v>70249483</v>
      </c>
      <c r="I713" s="85">
        <v>190</v>
      </c>
      <c r="J713" s="86">
        <f t="shared" si="675"/>
        <v>369734.12105263158</v>
      </c>
      <c r="K713" s="87">
        <f t="shared" si="676"/>
        <v>5.0198150594451783E-2</v>
      </c>
      <c r="L713" s="313"/>
      <c r="M713" s="112">
        <v>4</v>
      </c>
      <c r="N713" s="175" t="s">
        <v>492</v>
      </c>
      <c r="O713" s="176" t="s">
        <v>493</v>
      </c>
      <c r="P713" s="83">
        <v>1362057</v>
      </c>
      <c r="Q713" s="85">
        <v>7</v>
      </c>
      <c r="R713" s="86">
        <f t="shared" si="677"/>
        <v>194579.57142857142</v>
      </c>
      <c r="S713" s="87">
        <f t="shared" si="678"/>
        <v>2.3026315789473683E-2</v>
      </c>
      <c r="T713" s="313"/>
      <c r="U713" s="112">
        <v>4</v>
      </c>
      <c r="V713" s="175" t="s">
        <v>374</v>
      </c>
      <c r="W713" s="176" t="s">
        <v>375</v>
      </c>
      <c r="X713" s="83">
        <v>3513635</v>
      </c>
      <c r="Y713" s="85">
        <v>10</v>
      </c>
      <c r="Z713" s="86">
        <f t="shared" si="679"/>
        <v>351363.5</v>
      </c>
      <c r="AA713" s="87">
        <f t="shared" si="680"/>
        <v>4.1493775933609957E-2</v>
      </c>
      <c r="AB713" s="313"/>
      <c r="AC713" s="112">
        <v>4</v>
      </c>
      <c r="AD713" s="175" t="s">
        <v>460</v>
      </c>
      <c r="AE713" s="176" t="s">
        <v>461</v>
      </c>
      <c r="AF713" s="83">
        <v>1454281</v>
      </c>
      <c r="AG713" s="85">
        <v>5</v>
      </c>
      <c r="AH713" s="86">
        <f t="shared" si="681"/>
        <v>290856.2</v>
      </c>
      <c r="AI713" s="87">
        <f t="shared" si="682"/>
        <v>1.4492753623188406E-2</v>
      </c>
      <c r="AJ713" s="313"/>
      <c r="AK713" s="112">
        <v>4</v>
      </c>
      <c r="AL713" s="175" t="s">
        <v>460</v>
      </c>
      <c r="AM713" s="176" t="s">
        <v>461</v>
      </c>
      <c r="AN713" s="83">
        <v>3672275</v>
      </c>
      <c r="AO713" s="85">
        <v>10</v>
      </c>
      <c r="AP713" s="86">
        <f t="shared" si="683"/>
        <v>367227.5</v>
      </c>
      <c r="AQ713" s="87">
        <f t="shared" si="684"/>
        <v>3.484320557491289E-2</v>
      </c>
      <c r="AR713" s="313"/>
      <c r="AS713" s="112">
        <v>4</v>
      </c>
      <c r="AT713" s="175" t="s">
        <v>406</v>
      </c>
      <c r="AU713" s="176" t="s">
        <v>407</v>
      </c>
      <c r="AV713" s="83">
        <v>7282019</v>
      </c>
      <c r="AW713" s="85">
        <v>17</v>
      </c>
      <c r="AX713" s="86">
        <f t="shared" si="685"/>
        <v>428354.0588235294</v>
      </c>
      <c r="AY713" s="87">
        <f t="shared" si="686"/>
        <v>6.7193675889328064E-2</v>
      </c>
      <c r="AZ713" s="313"/>
      <c r="BA713" s="112">
        <v>4</v>
      </c>
      <c r="BB713" s="175" t="s">
        <v>430</v>
      </c>
      <c r="BC713" s="176" t="s">
        <v>431</v>
      </c>
      <c r="BD713" s="83">
        <v>713599</v>
      </c>
      <c r="BE713" s="85">
        <v>1</v>
      </c>
      <c r="BF713" s="86">
        <f t="shared" si="687"/>
        <v>713599</v>
      </c>
      <c r="BG713" s="87">
        <f t="shared" si="688"/>
        <v>3.90625E-3</v>
      </c>
      <c r="BH713" s="313"/>
      <c r="BI713" s="112">
        <v>4</v>
      </c>
      <c r="BJ713" s="175" t="s">
        <v>384</v>
      </c>
      <c r="BK713" s="176" t="s">
        <v>385</v>
      </c>
      <c r="BL713" s="83">
        <v>3109645</v>
      </c>
      <c r="BM713" s="85">
        <v>5</v>
      </c>
      <c r="BN713" s="86">
        <f t="shared" si="689"/>
        <v>621929</v>
      </c>
      <c r="BO713" s="87">
        <f t="shared" si="690"/>
        <v>2.4509803921568627E-2</v>
      </c>
      <c r="BP713" s="313"/>
      <c r="BQ713" s="112">
        <v>4</v>
      </c>
      <c r="BR713" s="175" t="s">
        <v>384</v>
      </c>
      <c r="BS713" s="176" t="s">
        <v>385</v>
      </c>
      <c r="BT713" s="83">
        <v>55961988</v>
      </c>
      <c r="BU713" s="85">
        <v>111</v>
      </c>
      <c r="BV713" s="86">
        <f t="shared" si="691"/>
        <v>504162.05405405408</v>
      </c>
      <c r="BW713" s="87">
        <f t="shared" si="692"/>
        <v>1.9559471365638768E-2</v>
      </c>
    </row>
    <row r="714" spans="2:75" ht="13.5" customHeight="1">
      <c r="B714" s="304"/>
      <c r="C714" s="318"/>
      <c r="D714" s="301"/>
      <c r="E714" s="80">
        <v>5</v>
      </c>
      <c r="F714" s="175" t="s">
        <v>404</v>
      </c>
      <c r="G714" s="176" t="s">
        <v>405</v>
      </c>
      <c r="H714" s="83">
        <v>27626965</v>
      </c>
      <c r="I714" s="85">
        <v>90</v>
      </c>
      <c r="J714" s="86">
        <f t="shared" si="675"/>
        <v>306966.27777777775</v>
      </c>
      <c r="K714" s="87">
        <f t="shared" si="676"/>
        <v>2.3778071334214002E-2</v>
      </c>
      <c r="L714" s="313"/>
      <c r="M714" s="112">
        <v>5</v>
      </c>
      <c r="N714" s="175" t="s">
        <v>356</v>
      </c>
      <c r="O714" s="176" t="s">
        <v>357</v>
      </c>
      <c r="P714" s="83">
        <v>16452213</v>
      </c>
      <c r="Q714" s="85">
        <v>91</v>
      </c>
      <c r="R714" s="86">
        <f t="shared" si="677"/>
        <v>180793.54945054944</v>
      </c>
      <c r="S714" s="87">
        <f t="shared" si="678"/>
        <v>0.29934210526315791</v>
      </c>
      <c r="T714" s="313"/>
      <c r="U714" s="112">
        <v>5</v>
      </c>
      <c r="V714" s="175" t="s">
        <v>352</v>
      </c>
      <c r="W714" s="176" t="s">
        <v>353</v>
      </c>
      <c r="X714" s="83">
        <v>5479871</v>
      </c>
      <c r="Y714" s="85">
        <v>16</v>
      </c>
      <c r="Z714" s="86">
        <f t="shared" si="679"/>
        <v>342491.9375</v>
      </c>
      <c r="AA714" s="87">
        <f t="shared" si="680"/>
        <v>6.6390041493775934E-2</v>
      </c>
      <c r="AB714" s="313"/>
      <c r="AC714" s="112">
        <v>5</v>
      </c>
      <c r="AD714" s="175" t="s">
        <v>344</v>
      </c>
      <c r="AE714" s="176" t="s">
        <v>345</v>
      </c>
      <c r="AF714" s="83">
        <v>8017499</v>
      </c>
      <c r="AG714" s="85">
        <v>32</v>
      </c>
      <c r="AH714" s="86">
        <f t="shared" si="681"/>
        <v>250546.84375</v>
      </c>
      <c r="AI714" s="87">
        <f t="shared" si="682"/>
        <v>9.2753623188405798E-2</v>
      </c>
      <c r="AJ714" s="313"/>
      <c r="AK714" s="112">
        <v>5</v>
      </c>
      <c r="AL714" s="175" t="s">
        <v>356</v>
      </c>
      <c r="AM714" s="176" t="s">
        <v>357</v>
      </c>
      <c r="AN714" s="83">
        <v>34184505</v>
      </c>
      <c r="AO714" s="85">
        <v>112</v>
      </c>
      <c r="AP714" s="86">
        <f t="shared" si="683"/>
        <v>305218.79464285716</v>
      </c>
      <c r="AQ714" s="87">
        <f t="shared" si="684"/>
        <v>0.3902439024390244</v>
      </c>
      <c r="AR714" s="313"/>
      <c r="AS714" s="112">
        <v>5</v>
      </c>
      <c r="AT714" s="175" t="s">
        <v>460</v>
      </c>
      <c r="AU714" s="176" t="s">
        <v>461</v>
      </c>
      <c r="AV714" s="83">
        <v>2669444</v>
      </c>
      <c r="AW714" s="85">
        <v>7</v>
      </c>
      <c r="AX714" s="86">
        <f t="shared" si="685"/>
        <v>381349.14285714284</v>
      </c>
      <c r="AY714" s="87">
        <f t="shared" si="686"/>
        <v>2.766798418972332E-2</v>
      </c>
      <c r="AZ714" s="313"/>
      <c r="BA714" s="112">
        <v>5</v>
      </c>
      <c r="BB714" s="175" t="s">
        <v>362</v>
      </c>
      <c r="BC714" s="176" t="s">
        <v>363</v>
      </c>
      <c r="BD714" s="83">
        <v>87007103</v>
      </c>
      <c r="BE714" s="85">
        <v>125</v>
      </c>
      <c r="BF714" s="86">
        <f t="shared" si="687"/>
        <v>696056.82400000002</v>
      </c>
      <c r="BG714" s="87">
        <f t="shared" si="688"/>
        <v>0.48828125</v>
      </c>
      <c r="BH714" s="313"/>
      <c r="BI714" s="112">
        <v>5</v>
      </c>
      <c r="BJ714" s="175" t="s">
        <v>460</v>
      </c>
      <c r="BK714" s="176" t="s">
        <v>461</v>
      </c>
      <c r="BL714" s="83">
        <v>8222317</v>
      </c>
      <c r="BM714" s="85">
        <v>14</v>
      </c>
      <c r="BN714" s="86">
        <f t="shared" si="689"/>
        <v>587308.35714285716</v>
      </c>
      <c r="BO714" s="87">
        <f t="shared" si="690"/>
        <v>6.8627450980392163E-2</v>
      </c>
      <c r="BP714" s="313"/>
      <c r="BQ714" s="112">
        <v>5</v>
      </c>
      <c r="BR714" s="175" t="s">
        <v>344</v>
      </c>
      <c r="BS714" s="176" t="s">
        <v>345</v>
      </c>
      <c r="BT714" s="83">
        <v>205433884</v>
      </c>
      <c r="BU714" s="85">
        <v>415</v>
      </c>
      <c r="BV714" s="86">
        <f t="shared" si="691"/>
        <v>495021.40722891566</v>
      </c>
      <c r="BW714" s="87">
        <f t="shared" si="692"/>
        <v>7.312775330396476E-2</v>
      </c>
    </row>
    <row r="715" spans="2:75" ht="13.5" customHeight="1">
      <c r="B715" s="304"/>
      <c r="C715" s="318"/>
      <c r="D715" s="301"/>
      <c r="E715" s="80">
        <v>6</v>
      </c>
      <c r="F715" s="102" t="s">
        <v>352</v>
      </c>
      <c r="G715" s="176" t="s">
        <v>353</v>
      </c>
      <c r="H715" s="83">
        <v>64107700</v>
      </c>
      <c r="I715" s="85">
        <v>274</v>
      </c>
      <c r="J715" s="86">
        <f t="shared" si="675"/>
        <v>233969.70802919709</v>
      </c>
      <c r="K715" s="87">
        <f t="shared" si="676"/>
        <v>7.239101717305152E-2</v>
      </c>
      <c r="L715" s="313"/>
      <c r="M715" s="112">
        <v>6</v>
      </c>
      <c r="N715" s="102" t="s">
        <v>494</v>
      </c>
      <c r="O715" s="176" t="s">
        <v>495</v>
      </c>
      <c r="P715" s="83">
        <v>3076945</v>
      </c>
      <c r="Q715" s="85">
        <v>21</v>
      </c>
      <c r="R715" s="86">
        <f t="shared" si="677"/>
        <v>146521.19047619047</v>
      </c>
      <c r="S715" s="87">
        <f t="shared" si="678"/>
        <v>6.9078947368421059E-2</v>
      </c>
      <c r="T715" s="313"/>
      <c r="U715" s="112">
        <v>6</v>
      </c>
      <c r="V715" s="102" t="s">
        <v>406</v>
      </c>
      <c r="W715" s="176" t="s">
        <v>407</v>
      </c>
      <c r="X715" s="83">
        <v>2469033</v>
      </c>
      <c r="Y715" s="85">
        <v>10</v>
      </c>
      <c r="Z715" s="86">
        <f t="shared" si="679"/>
        <v>246903.3</v>
      </c>
      <c r="AA715" s="87">
        <f t="shared" si="680"/>
        <v>4.1493775933609957E-2</v>
      </c>
      <c r="AB715" s="313"/>
      <c r="AC715" s="112">
        <v>6</v>
      </c>
      <c r="AD715" s="102" t="s">
        <v>412</v>
      </c>
      <c r="AE715" s="176" t="s">
        <v>413</v>
      </c>
      <c r="AF715" s="83">
        <v>12987231</v>
      </c>
      <c r="AG715" s="85">
        <v>52</v>
      </c>
      <c r="AH715" s="86">
        <f t="shared" si="681"/>
        <v>249754.44230769231</v>
      </c>
      <c r="AI715" s="87">
        <f t="shared" si="682"/>
        <v>0.15072463768115943</v>
      </c>
      <c r="AJ715" s="313"/>
      <c r="AK715" s="112">
        <v>6</v>
      </c>
      <c r="AL715" s="102" t="s">
        <v>428</v>
      </c>
      <c r="AM715" s="176" t="s">
        <v>429</v>
      </c>
      <c r="AN715" s="83">
        <v>4759697</v>
      </c>
      <c r="AO715" s="85">
        <v>16</v>
      </c>
      <c r="AP715" s="86">
        <f t="shared" si="683"/>
        <v>297481.0625</v>
      </c>
      <c r="AQ715" s="87">
        <f t="shared" si="684"/>
        <v>5.5749128919860627E-2</v>
      </c>
      <c r="AR715" s="313"/>
      <c r="AS715" s="112">
        <v>6</v>
      </c>
      <c r="AT715" s="102" t="s">
        <v>356</v>
      </c>
      <c r="AU715" s="176" t="s">
        <v>357</v>
      </c>
      <c r="AV715" s="83">
        <v>38276711</v>
      </c>
      <c r="AW715" s="85">
        <v>102</v>
      </c>
      <c r="AX715" s="86">
        <f t="shared" si="685"/>
        <v>375261.87254901958</v>
      </c>
      <c r="AY715" s="87">
        <f t="shared" si="686"/>
        <v>0.40316205533596838</v>
      </c>
      <c r="AZ715" s="313"/>
      <c r="BA715" s="112">
        <v>6</v>
      </c>
      <c r="BB715" s="102" t="s">
        <v>404</v>
      </c>
      <c r="BC715" s="176" t="s">
        <v>405</v>
      </c>
      <c r="BD715" s="83">
        <v>14182334</v>
      </c>
      <c r="BE715" s="85">
        <v>25</v>
      </c>
      <c r="BF715" s="86">
        <f t="shared" si="687"/>
        <v>567293.36</v>
      </c>
      <c r="BG715" s="87">
        <f t="shared" si="688"/>
        <v>9.765625E-2</v>
      </c>
      <c r="BH715" s="313"/>
      <c r="BI715" s="112">
        <v>6</v>
      </c>
      <c r="BJ715" s="102" t="s">
        <v>352</v>
      </c>
      <c r="BK715" s="176" t="s">
        <v>353</v>
      </c>
      <c r="BL715" s="83">
        <v>6443506</v>
      </c>
      <c r="BM715" s="85">
        <v>12</v>
      </c>
      <c r="BN715" s="86">
        <f t="shared" si="689"/>
        <v>536958.83333333337</v>
      </c>
      <c r="BO715" s="87">
        <f t="shared" si="690"/>
        <v>5.8823529411764705E-2</v>
      </c>
      <c r="BP715" s="313"/>
      <c r="BQ715" s="112">
        <v>6</v>
      </c>
      <c r="BR715" s="102" t="s">
        <v>460</v>
      </c>
      <c r="BS715" s="176" t="s">
        <v>461</v>
      </c>
      <c r="BT715" s="83">
        <v>20484787</v>
      </c>
      <c r="BU715" s="85">
        <v>61</v>
      </c>
      <c r="BV715" s="86">
        <f t="shared" si="691"/>
        <v>335816.18032786885</v>
      </c>
      <c r="BW715" s="87">
        <f t="shared" si="692"/>
        <v>1.0748898678414097E-2</v>
      </c>
    </row>
    <row r="716" spans="2:75" ht="13.5" customHeight="1">
      <c r="B716" s="304"/>
      <c r="C716" s="318"/>
      <c r="D716" s="301"/>
      <c r="E716" s="80">
        <v>7</v>
      </c>
      <c r="F716" s="175" t="s">
        <v>418</v>
      </c>
      <c r="G716" s="176" t="s">
        <v>419</v>
      </c>
      <c r="H716" s="83">
        <v>10475372</v>
      </c>
      <c r="I716" s="85">
        <v>46</v>
      </c>
      <c r="J716" s="86">
        <f t="shared" si="675"/>
        <v>227725.47826086957</v>
      </c>
      <c r="K716" s="87">
        <f t="shared" si="676"/>
        <v>1.2153236459709379E-2</v>
      </c>
      <c r="L716" s="313"/>
      <c r="M716" s="112">
        <v>7</v>
      </c>
      <c r="N716" s="175" t="s">
        <v>386</v>
      </c>
      <c r="O716" s="176" t="s">
        <v>387</v>
      </c>
      <c r="P716" s="83">
        <v>8417074</v>
      </c>
      <c r="Q716" s="85">
        <v>67</v>
      </c>
      <c r="R716" s="86">
        <f t="shared" si="677"/>
        <v>125627.97014925373</v>
      </c>
      <c r="S716" s="87">
        <f t="shared" si="678"/>
        <v>0.22039473684210525</v>
      </c>
      <c r="T716" s="313"/>
      <c r="U716" s="112">
        <v>7</v>
      </c>
      <c r="V716" s="175" t="s">
        <v>336</v>
      </c>
      <c r="W716" s="176" t="s">
        <v>337</v>
      </c>
      <c r="X716" s="83">
        <v>38851087</v>
      </c>
      <c r="Y716" s="85">
        <v>162</v>
      </c>
      <c r="Z716" s="86">
        <f t="shared" si="679"/>
        <v>239821.52469135803</v>
      </c>
      <c r="AA716" s="87">
        <f t="shared" si="680"/>
        <v>0.67219917012448138</v>
      </c>
      <c r="AB716" s="313"/>
      <c r="AC716" s="112">
        <v>7</v>
      </c>
      <c r="AD716" s="175" t="s">
        <v>410</v>
      </c>
      <c r="AE716" s="176" t="s">
        <v>411</v>
      </c>
      <c r="AF716" s="83">
        <v>9471715</v>
      </c>
      <c r="AG716" s="85">
        <v>40</v>
      </c>
      <c r="AH716" s="86">
        <f t="shared" si="681"/>
        <v>236792.875</v>
      </c>
      <c r="AI716" s="87">
        <f t="shared" si="682"/>
        <v>0.11594202898550725</v>
      </c>
      <c r="AJ716" s="313"/>
      <c r="AK716" s="112">
        <v>7</v>
      </c>
      <c r="AL716" s="175" t="s">
        <v>362</v>
      </c>
      <c r="AM716" s="176" t="s">
        <v>363</v>
      </c>
      <c r="AN716" s="83">
        <v>36675472</v>
      </c>
      <c r="AO716" s="85">
        <v>124</v>
      </c>
      <c r="AP716" s="86">
        <f t="shared" si="683"/>
        <v>295769.93548387097</v>
      </c>
      <c r="AQ716" s="87">
        <f t="shared" si="684"/>
        <v>0.43205574912891986</v>
      </c>
      <c r="AR716" s="313"/>
      <c r="AS716" s="112">
        <v>7</v>
      </c>
      <c r="AT716" s="175" t="s">
        <v>338</v>
      </c>
      <c r="AU716" s="176" t="s">
        <v>339</v>
      </c>
      <c r="AV716" s="83">
        <v>16791010</v>
      </c>
      <c r="AW716" s="85">
        <v>46</v>
      </c>
      <c r="AX716" s="86">
        <f t="shared" si="685"/>
        <v>365021.95652173914</v>
      </c>
      <c r="AY716" s="87">
        <f t="shared" si="686"/>
        <v>0.18181818181818182</v>
      </c>
      <c r="AZ716" s="313"/>
      <c r="BA716" s="112">
        <v>7</v>
      </c>
      <c r="BB716" s="175" t="s">
        <v>366</v>
      </c>
      <c r="BC716" s="176" t="s">
        <v>367</v>
      </c>
      <c r="BD716" s="83">
        <v>37997338</v>
      </c>
      <c r="BE716" s="85">
        <v>75</v>
      </c>
      <c r="BF716" s="86">
        <f t="shared" si="687"/>
        <v>506631.17333333334</v>
      </c>
      <c r="BG716" s="87">
        <f t="shared" si="688"/>
        <v>0.29296875</v>
      </c>
      <c r="BH716" s="313"/>
      <c r="BI716" s="112">
        <v>7</v>
      </c>
      <c r="BJ716" s="175" t="s">
        <v>406</v>
      </c>
      <c r="BK716" s="176" t="s">
        <v>407</v>
      </c>
      <c r="BL716" s="83">
        <v>10429133</v>
      </c>
      <c r="BM716" s="85">
        <v>26</v>
      </c>
      <c r="BN716" s="86">
        <f t="shared" si="689"/>
        <v>401120.5</v>
      </c>
      <c r="BO716" s="87">
        <f t="shared" si="690"/>
        <v>0.12745098039215685</v>
      </c>
      <c r="BP716" s="313"/>
      <c r="BQ716" s="112">
        <v>7</v>
      </c>
      <c r="BR716" s="175" t="s">
        <v>406</v>
      </c>
      <c r="BS716" s="176" t="s">
        <v>407</v>
      </c>
      <c r="BT716" s="83">
        <v>45822645</v>
      </c>
      <c r="BU716" s="85">
        <v>137</v>
      </c>
      <c r="BV716" s="86">
        <f t="shared" si="691"/>
        <v>334471.86131386861</v>
      </c>
      <c r="BW716" s="87">
        <f t="shared" si="692"/>
        <v>2.4140969162995594E-2</v>
      </c>
    </row>
    <row r="717" spans="2:75" ht="13.5" customHeight="1">
      <c r="B717" s="304"/>
      <c r="C717" s="318"/>
      <c r="D717" s="301"/>
      <c r="E717" s="80">
        <v>8</v>
      </c>
      <c r="F717" s="102" t="s">
        <v>408</v>
      </c>
      <c r="G717" s="176" t="s">
        <v>409</v>
      </c>
      <c r="H717" s="83">
        <v>8476844</v>
      </c>
      <c r="I717" s="85">
        <v>38</v>
      </c>
      <c r="J717" s="86">
        <f t="shared" si="675"/>
        <v>223074.84210526315</v>
      </c>
      <c r="K717" s="87">
        <f t="shared" si="676"/>
        <v>1.0039630118890357E-2</v>
      </c>
      <c r="L717" s="313"/>
      <c r="M717" s="112">
        <v>8</v>
      </c>
      <c r="N717" s="102" t="s">
        <v>336</v>
      </c>
      <c r="O717" s="176" t="s">
        <v>337</v>
      </c>
      <c r="P717" s="83">
        <v>21895434</v>
      </c>
      <c r="Q717" s="85">
        <v>178</v>
      </c>
      <c r="R717" s="86">
        <f t="shared" si="677"/>
        <v>123008.05617977527</v>
      </c>
      <c r="S717" s="87">
        <f t="shared" si="678"/>
        <v>0.58552631578947367</v>
      </c>
      <c r="T717" s="313"/>
      <c r="U717" s="112">
        <v>8</v>
      </c>
      <c r="V717" s="102" t="s">
        <v>378</v>
      </c>
      <c r="W717" s="176" t="s">
        <v>379</v>
      </c>
      <c r="X717" s="83">
        <v>13900197</v>
      </c>
      <c r="Y717" s="85">
        <v>63</v>
      </c>
      <c r="Z717" s="86">
        <f t="shared" si="679"/>
        <v>220638.04761904763</v>
      </c>
      <c r="AA717" s="87">
        <f t="shared" si="680"/>
        <v>0.26141078838174275</v>
      </c>
      <c r="AB717" s="313"/>
      <c r="AC717" s="112">
        <v>8</v>
      </c>
      <c r="AD717" s="102" t="s">
        <v>406</v>
      </c>
      <c r="AE717" s="176" t="s">
        <v>407</v>
      </c>
      <c r="AF717" s="83">
        <v>2901281</v>
      </c>
      <c r="AG717" s="85">
        <v>14</v>
      </c>
      <c r="AH717" s="86">
        <f t="shared" si="681"/>
        <v>207234.35714285713</v>
      </c>
      <c r="AI717" s="87">
        <f t="shared" si="682"/>
        <v>4.0579710144927533E-2</v>
      </c>
      <c r="AJ717" s="313"/>
      <c r="AK717" s="112">
        <v>8</v>
      </c>
      <c r="AL717" s="102" t="s">
        <v>416</v>
      </c>
      <c r="AM717" s="176" t="s">
        <v>417</v>
      </c>
      <c r="AN717" s="83">
        <v>7787313</v>
      </c>
      <c r="AO717" s="85">
        <v>31</v>
      </c>
      <c r="AP717" s="86">
        <f t="shared" si="683"/>
        <v>251203.64516129033</v>
      </c>
      <c r="AQ717" s="87">
        <f t="shared" si="684"/>
        <v>0.10801393728222997</v>
      </c>
      <c r="AR717" s="313"/>
      <c r="AS717" s="112">
        <v>8</v>
      </c>
      <c r="AT717" s="102" t="s">
        <v>344</v>
      </c>
      <c r="AU717" s="176" t="s">
        <v>345</v>
      </c>
      <c r="AV717" s="83">
        <v>8881120</v>
      </c>
      <c r="AW717" s="85">
        <v>25</v>
      </c>
      <c r="AX717" s="86">
        <f t="shared" si="685"/>
        <v>355244.79999999999</v>
      </c>
      <c r="AY717" s="87">
        <f t="shared" si="686"/>
        <v>9.8814229249011856E-2</v>
      </c>
      <c r="AZ717" s="313"/>
      <c r="BA717" s="112">
        <v>8</v>
      </c>
      <c r="BB717" s="102" t="s">
        <v>406</v>
      </c>
      <c r="BC717" s="176" t="s">
        <v>407</v>
      </c>
      <c r="BD717" s="83">
        <v>10721368</v>
      </c>
      <c r="BE717" s="85">
        <v>22</v>
      </c>
      <c r="BF717" s="86">
        <f t="shared" si="687"/>
        <v>487334.90909090912</v>
      </c>
      <c r="BG717" s="87">
        <f t="shared" si="688"/>
        <v>8.59375E-2</v>
      </c>
      <c r="BH717" s="313"/>
      <c r="BI717" s="112">
        <v>8</v>
      </c>
      <c r="BJ717" s="102" t="s">
        <v>338</v>
      </c>
      <c r="BK717" s="176" t="s">
        <v>339</v>
      </c>
      <c r="BL717" s="83">
        <v>20111693</v>
      </c>
      <c r="BM717" s="85">
        <v>52</v>
      </c>
      <c r="BN717" s="86">
        <f t="shared" si="689"/>
        <v>386763.32692307694</v>
      </c>
      <c r="BO717" s="87">
        <f t="shared" si="690"/>
        <v>0.25490196078431371</v>
      </c>
      <c r="BP717" s="313"/>
      <c r="BQ717" s="112">
        <v>8</v>
      </c>
      <c r="BR717" s="102" t="s">
        <v>404</v>
      </c>
      <c r="BS717" s="176" t="s">
        <v>405</v>
      </c>
      <c r="BT717" s="83">
        <v>59205795</v>
      </c>
      <c r="BU717" s="85">
        <v>231</v>
      </c>
      <c r="BV717" s="86">
        <f t="shared" si="691"/>
        <v>256302.14285714287</v>
      </c>
      <c r="BW717" s="87">
        <f t="shared" si="692"/>
        <v>4.070484581497797E-2</v>
      </c>
    </row>
    <row r="718" spans="2:75" ht="13.5" customHeight="1">
      <c r="B718" s="304"/>
      <c r="C718" s="318"/>
      <c r="D718" s="301"/>
      <c r="E718" s="80">
        <v>9</v>
      </c>
      <c r="F718" s="175" t="s">
        <v>374</v>
      </c>
      <c r="G718" s="176" t="s">
        <v>375</v>
      </c>
      <c r="H718" s="83">
        <v>18273402</v>
      </c>
      <c r="I718" s="85">
        <v>86</v>
      </c>
      <c r="J718" s="86">
        <f t="shared" si="675"/>
        <v>212481.41860465117</v>
      </c>
      <c r="K718" s="87">
        <f t="shared" si="676"/>
        <v>2.272126816380449E-2</v>
      </c>
      <c r="L718" s="313"/>
      <c r="M718" s="112">
        <v>9</v>
      </c>
      <c r="N718" s="175" t="s">
        <v>402</v>
      </c>
      <c r="O718" s="176" t="s">
        <v>403</v>
      </c>
      <c r="P718" s="83">
        <v>5240470</v>
      </c>
      <c r="Q718" s="85">
        <v>43</v>
      </c>
      <c r="R718" s="86">
        <f t="shared" si="677"/>
        <v>121871.39534883721</v>
      </c>
      <c r="S718" s="87">
        <f t="shared" si="678"/>
        <v>0.14144736842105263</v>
      </c>
      <c r="T718" s="313"/>
      <c r="U718" s="112">
        <v>9</v>
      </c>
      <c r="V718" s="175" t="s">
        <v>338</v>
      </c>
      <c r="W718" s="176" t="s">
        <v>339</v>
      </c>
      <c r="X718" s="83">
        <v>12254816</v>
      </c>
      <c r="Y718" s="85">
        <v>66</v>
      </c>
      <c r="Z718" s="86">
        <f t="shared" si="679"/>
        <v>185679.0303030303</v>
      </c>
      <c r="AA718" s="87">
        <f t="shared" si="680"/>
        <v>0.27385892116182575</v>
      </c>
      <c r="AB718" s="313"/>
      <c r="AC718" s="112">
        <v>9</v>
      </c>
      <c r="AD718" s="175" t="s">
        <v>338</v>
      </c>
      <c r="AE718" s="176" t="s">
        <v>339</v>
      </c>
      <c r="AF718" s="83">
        <v>17918269</v>
      </c>
      <c r="AG718" s="85">
        <v>96</v>
      </c>
      <c r="AH718" s="86">
        <f t="shared" si="681"/>
        <v>186648.63541666666</v>
      </c>
      <c r="AI718" s="87">
        <f t="shared" si="682"/>
        <v>0.27826086956521739</v>
      </c>
      <c r="AJ718" s="313"/>
      <c r="AK718" s="112">
        <v>9</v>
      </c>
      <c r="AL718" s="175" t="s">
        <v>338</v>
      </c>
      <c r="AM718" s="176" t="s">
        <v>339</v>
      </c>
      <c r="AN718" s="83">
        <v>18468389</v>
      </c>
      <c r="AO718" s="85">
        <v>88</v>
      </c>
      <c r="AP718" s="86">
        <f t="shared" si="683"/>
        <v>209868.05681818182</v>
      </c>
      <c r="AQ718" s="87">
        <f t="shared" si="684"/>
        <v>0.30662020905923343</v>
      </c>
      <c r="AR718" s="313"/>
      <c r="AS718" s="112">
        <v>9</v>
      </c>
      <c r="AT718" s="175" t="s">
        <v>352</v>
      </c>
      <c r="AU718" s="176" t="s">
        <v>353</v>
      </c>
      <c r="AV718" s="83">
        <v>5604799</v>
      </c>
      <c r="AW718" s="85">
        <v>20</v>
      </c>
      <c r="AX718" s="86">
        <f t="shared" si="685"/>
        <v>280239.95</v>
      </c>
      <c r="AY718" s="87">
        <f t="shared" si="686"/>
        <v>7.9051383399209488E-2</v>
      </c>
      <c r="AZ718" s="313"/>
      <c r="BA718" s="112">
        <v>9</v>
      </c>
      <c r="BB718" s="175" t="s">
        <v>424</v>
      </c>
      <c r="BC718" s="176" t="s">
        <v>425</v>
      </c>
      <c r="BD718" s="83">
        <v>8997815</v>
      </c>
      <c r="BE718" s="85">
        <v>19</v>
      </c>
      <c r="BF718" s="86">
        <f t="shared" si="687"/>
        <v>473569.21052631579</v>
      </c>
      <c r="BG718" s="87">
        <f t="shared" si="688"/>
        <v>7.421875E-2</v>
      </c>
      <c r="BH718" s="313"/>
      <c r="BI718" s="112">
        <v>9</v>
      </c>
      <c r="BJ718" s="175" t="s">
        <v>366</v>
      </c>
      <c r="BK718" s="176" t="s">
        <v>367</v>
      </c>
      <c r="BL718" s="83">
        <v>26864320</v>
      </c>
      <c r="BM718" s="85">
        <v>74</v>
      </c>
      <c r="BN718" s="86">
        <f t="shared" si="689"/>
        <v>363031.35135135136</v>
      </c>
      <c r="BO718" s="87">
        <f t="shared" si="690"/>
        <v>0.36274509803921567</v>
      </c>
      <c r="BP718" s="313"/>
      <c r="BQ718" s="112">
        <v>9</v>
      </c>
      <c r="BR718" s="175" t="s">
        <v>352</v>
      </c>
      <c r="BS718" s="176" t="s">
        <v>353</v>
      </c>
      <c r="BT718" s="83">
        <v>101059796</v>
      </c>
      <c r="BU718" s="85">
        <v>440</v>
      </c>
      <c r="BV718" s="86">
        <f t="shared" si="691"/>
        <v>229681.35454545455</v>
      </c>
      <c r="BW718" s="87">
        <f t="shared" si="692"/>
        <v>7.7533039647577087E-2</v>
      </c>
    </row>
    <row r="719" spans="2:75" ht="13.5" customHeight="1">
      <c r="B719" s="304"/>
      <c r="C719" s="318"/>
      <c r="D719" s="301"/>
      <c r="E719" s="88">
        <v>10</v>
      </c>
      <c r="F719" s="177" t="s">
        <v>400</v>
      </c>
      <c r="G719" s="178" t="s">
        <v>401</v>
      </c>
      <c r="H719" s="91">
        <v>13167359</v>
      </c>
      <c r="I719" s="93">
        <v>63</v>
      </c>
      <c r="J719" s="94">
        <f t="shared" si="675"/>
        <v>209005.6984126984</v>
      </c>
      <c r="K719" s="95">
        <f t="shared" si="676"/>
        <v>1.66446499339498E-2</v>
      </c>
      <c r="L719" s="313"/>
      <c r="M719" s="113">
        <v>10</v>
      </c>
      <c r="N719" s="177" t="s">
        <v>338</v>
      </c>
      <c r="O719" s="178" t="s">
        <v>339</v>
      </c>
      <c r="P719" s="91">
        <v>9370329</v>
      </c>
      <c r="Q719" s="93">
        <v>86</v>
      </c>
      <c r="R719" s="94">
        <f t="shared" si="677"/>
        <v>108957.31395348837</v>
      </c>
      <c r="S719" s="95">
        <f t="shared" si="678"/>
        <v>0.28289473684210525</v>
      </c>
      <c r="T719" s="313"/>
      <c r="U719" s="113">
        <v>10</v>
      </c>
      <c r="V719" s="177" t="s">
        <v>404</v>
      </c>
      <c r="W719" s="178" t="s">
        <v>405</v>
      </c>
      <c r="X719" s="91">
        <v>2196630</v>
      </c>
      <c r="Y719" s="93">
        <v>12</v>
      </c>
      <c r="Z719" s="94">
        <f t="shared" si="679"/>
        <v>183052.5</v>
      </c>
      <c r="AA719" s="95">
        <f t="shared" si="680"/>
        <v>4.9792531120331947E-2</v>
      </c>
      <c r="AB719" s="313"/>
      <c r="AC719" s="113">
        <v>10</v>
      </c>
      <c r="AD719" s="177" t="s">
        <v>350</v>
      </c>
      <c r="AE719" s="178" t="s">
        <v>351</v>
      </c>
      <c r="AF719" s="91">
        <v>19938098</v>
      </c>
      <c r="AG719" s="93">
        <v>120</v>
      </c>
      <c r="AH719" s="94">
        <f t="shared" si="681"/>
        <v>166150.81666666668</v>
      </c>
      <c r="AI719" s="95">
        <f t="shared" si="682"/>
        <v>0.34782608695652173</v>
      </c>
      <c r="AJ719" s="313"/>
      <c r="AK719" s="113">
        <v>10</v>
      </c>
      <c r="AL719" s="177" t="s">
        <v>402</v>
      </c>
      <c r="AM719" s="178" t="s">
        <v>403</v>
      </c>
      <c r="AN719" s="91">
        <v>6272164</v>
      </c>
      <c r="AO719" s="93">
        <v>31</v>
      </c>
      <c r="AP719" s="94">
        <f t="shared" si="683"/>
        <v>202327.87096774194</v>
      </c>
      <c r="AQ719" s="95">
        <f t="shared" si="684"/>
        <v>0.10801393728222997</v>
      </c>
      <c r="AR719" s="313"/>
      <c r="AS719" s="113">
        <v>10</v>
      </c>
      <c r="AT719" s="177" t="s">
        <v>404</v>
      </c>
      <c r="AU719" s="178" t="s">
        <v>405</v>
      </c>
      <c r="AV719" s="91">
        <v>6290621</v>
      </c>
      <c r="AW719" s="93">
        <v>24</v>
      </c>
      <c r="AX719" s="94">
        <f t="shared" si="685"/>
        <v>262109.20833333334</v>
      </c>
      <c r="AY719" s="95">
        <f t="shared" si="686"/>
        <v>9.4861660079051377E-2</v>
      </c>
      <c r="AZ719" s="313"/>
      <c r="BA719" s="113">
        <v>10</v>
      </c>
      <c r="BB719" s="177" t="s">
        <v>460</v>
      </c>
      <c r="BC719" s="178" t="s">
        <v>461</v>
      </c>
      <c r="BD719" s="91">
        <v>3886161</v>
      </c>
      <c r="BE719" s="93">
        <v>9</v>
      </c>
      <c r="BF719" s="94">
        <f t="shared" si="687"/>
        <v>431795.66666666669</v>
      </c>
      <c r="BG719" s="95">
        <f t="shared" si="688"/>
        <v>3.515625E-2</v>
      </c>
      <c r="BH719" s="313"/>
      <c r="BI719" s="113">
        <v>10</v>
      </c>
      <c r="BJ719" s="177" t="s">
        <v>364</v>
      </c>
      <c r="BK719" s="178" t="s">
        <v>365</v>
      </c>
      <c r="BL719" s="91">
        <v>45622120</v>
      </c>
      <c r="BM719" s="93">
        <v>136</v>
      </c>
      <c r="BN719" s="94">
        <f t="shared" si="689"/>
        <v>335456.76470588235</v>
      </c>
      <c r="BO719" s="95">
        <f t="shared" si="690"/>
        <v>0.66666666666666663</v>
      </c>
      <c r="BP719" s="313"/>
      <c r="BQ719" s="113">
        <v>10</v>
      </c>
      <c r="BR719" s="177" t="s">
        <v>374</v>
      </c>
      <c r="BS719" s="178" t="s">
        <v>375</v>
      </c>
      <c r="BT719" s="91">
        <v>26436072</v>
      </c>
      <c r="BU719" s="93">
        <v>129</v>
      </c>
      <c r="BV719" s="94">
        <f t="shared" si="691"/>
        <v>204930.79069767441</v>
      </c>
      <c r="BW719" s="95">
        <f t="shared" si="692"/>
        <v>2.2731277533039648E-2</v>
      </c>
    </row>
    <row r="720" spans="2:75" s="173" customFormat="1" ht="13.5" customHeight="1">
      <c r="B720" s="266"/>
      <c r="C720" s="320"/>
      <c r="D720" s="302"/>
      <c r="E720" s="96" t="s">
        <v>164</v>
      </c>
      <c r="F720" s="97"/>
      <c r="G720" s="117"/>
      <c r="H720" s="228">
        <v>1831416160</v>
      </c>
      <c r="I720" s="100">
        <v>3493</v>
      </c>
      <c r="J720" s="49">
        <f t="shared" si="675"/>
        <v>524310.38076152303</v>
      </c>
      <c r="K720" s="101">
        <f t="shared" si="676"/>
        <v>0.92285336856010569</v>
      </c>
      <c r="L720" s="314"/>
      <c r="M720" s="96" t="s">
        <v>164</v>
      </c>
      <c r="N720" s="97"/>
      <c r="O720" s="117"/>
      <c r="P720" s="228">
        <v>266844100</v>
      </c>
      <c r="Q720" s="100">
        <v>303</v>
      </c>
      <c r="R720" s="49">
        <f t="shared" si="677"/>
        <v>880673.59735973598</v>
      </c>
      <c r="S720" s="101">
        <f t="shared" si="678"/>
        <v>0.99671052631578949</v>
      </c>
      <c r="T720" s="314"/>
      <c r="U720" s="96" t="s">
        <v>164</v>
      </c>
      <c r="V720" s="97"/>
      <c r="W720" s="117"/>
      <c r="X720" s="228">
        <v>307942290</v>
      </c>
      <c r="Y720" s="100">
        <v>238</v>
      </c>
      <c r="Z720" s="49">
        <f t="shared" si="679"/>
        <v>1293875.1680672269</v>
      </c>
      <c r="AA720" s="101">
        <f t="shared" si="680"/>
        <v>0.98755186721991706</v>
      </c>
      <c r="AB720" s="314"/>
      <c r="AC720" s="96" t="s">
        <v>164</v>
      </c>
      <c r="AD720" s="97"/>
      <c r="AE720" s="117"/>
      <c r="AF720" s="228">
        <v>364346920</v>
      </c>
      <c r="AG720" s="100">
        <v>337</v>
      </c>
      <c r="AH720" s="49">
        <f t="shared" si="681"/>
        <v>1081148.1305637981</v>
      </c>
      <c r="AI720" s="101">
        <f t="shared" si="682"/>
        <v>0.97681159420289854</v>
      </c>
      <c r="AJ720" s="314"/>
      <c r="AK720" s="96" t="s">
        <v>164</v>
      </c>
      <c r="AL720" s="97"/>
      <c r="AM720" s="117"/>
      <c r="AN720" s="228">
        <v>460490260</v>
      </c>
      <c r="AO720" s="100">
        <v>282</v>
      </c>
      <c r="AP720" s="49">
        <f t="shared" si="683"/>
        <v>1632944.1843971631</v>
      </c>
      <c r="AQ720" s="101">
        <f t="shared" si="684"/>
        <v>0.98257839721254359</v>
      </c>
      <c r="AR720" s="314"/>
      <c r="AS720" s="96" t="s">
        <v>164</v>
      </c>
      <c r="AT720" s="97"/>
      <c r="AU720" s="117"/>
      <c r="AV720" s="228">
        <v>418192020</v>
      </c>
      <c r="AW720" s="100">
        <v>246</v>
      </c>
      <c r="AX720" s="49">
        <f t="shared" si="685"/>
        <v>1699967.5609756098</v>
      </c>
      <c r="AY720" s="101">
        <f t="shared" si="686"/>
        <v>0.97233201581027673</v>
      </c>
      <c r="AZ720" s="314"/>
      <c r="BA720" s="96" t="s">
        <v>164</v>
      </c>
      <c r="BB720" s="97"/>
      <c r="BC720" s="117"/>
      <c r="BD720" s="228">
        <v>640415220</v>
      </c>
      <c r="BE720" s="100">
        <v>252</v>
      </c>
      <c r="BF720" s="49">
        <f t="shared" si="687"/>
        <v>2541330.2380952379</v>
      </c>
      <c r="BG720" s="101">
        <f t="shared" si="688"/>
        <v>0.984375</v>
      </c>
      <c r="BH720" s="314"/>
      <c r="BI720" s="96" t="s">
        <v>164</v>
      </c>
      <c r="BJ720" s="97"/>
      <c r="BK720" s="117"/>
      <c r="BL720" s="228">
        <v>536076890</v>
      </c>
      <c r="BM720" s="100">
        <v>196</v>
      </c>
      <c r="BN720" s="49">
        <f t="shared" si="689"/>
        <v>2735086.1734693879</v>
      </c>
      <c r="BO720" s="101">
        <f t="shared" si="690"/>
        <v>0.96078431372549022</v>
      </c>
      <c r="BP720" s="314"/>
      <c r="BQ720" s="96" t="s">
        <v>164</v>
      </c>
      <c r="BR720" s="97"/>
      <c r="BS720" s="117"/>
      <c r="BT720" s="228">
        <v>4825723860</v>
      </c>
      <c r="BU720" s="100">
        <v>5347</v>
      </c>
      <c r="BV720" s="49">
        <f t="shared" si="691"/>
        <v>902510.54048999434</v>
      </c>
      <c r="BW720" s="101">
        <f t="shared" si="692"/>
        <v>0.94220264317180613</v>
      </c>
    </row>
    <row r="721" spans="2:75" ht="13.5" customHeight="1">
      <c r="B721" s="303">
        <v>66</v>
      </c>
      <c r="C721" s="317" t="s">
        <v>5</v>
      </c>
      <c r="D721" s="305">
        <f>CB71</f>
        <v>4107</v>
      </c>
      <c r="E721" s="72">
        <v>1</v>
      </c>
      <c r="F721" s="73" t="s">
        <v>426</v>
      </c>
      <c r="G721" s="74" t="s">
        <v>427</v>
      </c>
      <c r="H721" s="75">
        <v>6164163</v>
      </c>
      <c r="I721" s="77">
        <v>9</v>
      </c>
      <c r="J721" s="78">
        <f t="shared" si="675"/>
        <v>684907</v>
      </c>
      <c r="K721" s="79">
        <f t="shared" ref="K721:K731" si="693">IFERROR(I721/$CB$71,0)</f>
        <v>2.1913805697589481E-3</v>
      </c>
      <c r="L721" s="315">
        <f>CC71</f>
        <v>489</v>
      </c>
      <c r="M721" s="195">
        <v>1</v>
      </c>
      <c r="N721" s="73" t="s">
        <v>352</v>
      </c>
      <c r="O721" s="74" t="s">
        <v>353</v>
      </c>
      <c r="P721" s="75">
        <v>28649264</v>
      </c>
      <c r="Q721" s="77">
        <v>49</v>
      </c>
      <c r="R721" s="78">
        <f t="shared" si="677"/>
        <v>584678.85714285716</v>
      </c>
      <c r="S721" s="79">
        <f t="shared" ref="S721:S731" si="694">IFERROR(Q721/$CC$71,0)</f>
        <v>0.10020449897750511</v>
      </c>
      <c r="T721" s="315">
        <f>CD71</f>
        <v>257</v>
      </c>
      <c r="U721" s="195">
        <v>1</v>
      </c>
      <c r="V721" s="73" t="s">
        <v>430</v>
      </c>
      <c r="W721" s="74" t="s">
        <v>431</v>
      </c>
      <c r="X721" s="75">
        <v>5700876</v>
      </c>
      <c r="Y721" s="77">
        <v>7</v>
      </c>
      <c r="Z721" s="78">
        <f t="shared" si="679"/>
        <v>814410.85714285716</v>
      </c>
      <c r="AA721" s="79">
        <f t="shared" ref="AA721:AA731" si="695">IFERROR(Y721/$CD$71,0)</f>
        <v>2.7237354085603113E-2</v>
      </c>
      <c r="AB721" s="315">
        <f>CE71</f>
        <v>238</v>
      </c>
      <c r="AC721" s="195">
        <v>1</v>
      </c>
      <c r="AD721" s="73" t="s">
        <v>458</v>
      </c>
      <c r="AE721" s="74" t="s">
        <v>459</v>
      </c>
      <c r="AF721" s="75">
        <v>1432507</v>
      </c>
      <c r="AG721" s="77">
        <v>1</v>
      </c>
      <c r="AH721" s="78">
        <f t="shared" si="681"/>
        <v>1432507</v>
      </c>
      <c r="AI721" s="79">
        <f t="shared" ref="AI721:AI731" si="696">IFERROR(AG721/$CE$71,0)</f>
        <v>4.2016806722689074E-3</v>
      </c>
      <c r="AJ721" s="315">
        <f>CF71</f>
        <v>217</v>
      </c>
      <c r="AK721" s="195">
        <v>1</v>
      </c>
      <c r="AL721" s="73" t="s">
        <v>426</v>
      </c>
      <c r="AM721" s="74" t="s">
        <v>427</v>
      </c>
      <c r="AN721" s="75">
        <v>9470999</v>
      </c>
      <c r="AO721" s="77">
        <v>4</v>
      </c>
      <c r="AP721" s="78">
        <f t="shared" si="683"/>
        <v>2367749.75</v>
      </c>
      <c r="AQ721" s="79">
        <f t="shared" ref="AQ721:AQ731" si="697">IFERROR(AO721/$CF$71,0)</f>
        <v>1.8433179723502304E-2</v>
      </c>
      <c r="AR721" s="315">
        <f>CG71</f>
        <v>172</v>
      </c>
      <c r="AS721" s="195">
        <v>1</v>
      </c>
      <c r="AT721" s="73" t="s">
        <v>344</v>
      </c>
      <c r="AU721" s="74" t="s">
        <v>345</v>
      </c>
      <c r="AV721" s="75">
        <v>25511954</v>
      </c>
      <c r="AW721" s="77">
        <v>29</v>
      </c>
      <c r="AX721" s="78">
        <f t="shared" si="685"/>
        <v>879722.55172413797</v>
      </c>
      <c r="AY721" s="79">
        <f t="shared" ref="AY721:AY731" si="698">IFERROR(AW721/$CG$71,0)</f>
        <v>0.16860465116279069</v>
      </c>
      <c r="AZ721" s="315">
        <f>CH71</f>
        <v>211</v>
      </c>
      <c r="BA721" s="195">
        <v>1</v>
      </c>
      <c r="BB721" s="73" t="s">
        <v>382</v>
      </c>
      <c r="BC721" s="74" t="s">
        <v>383</v>
      </c>
      <c r="BD721" s="75">
        <v>8044901</v>
      </c>
      <c r="BE721" s="77">
        <v>4</v>
      </c>
      <c r="BF721" s="78">
        <f t="shared" si="687"/>
        <v>2011225.25</v>
      </c>
      <c r="BG721" s="79">
        <f t="shared" ref="BG721:BG731" si="699">IFERROR(BE721/$CH$71,0)</f>
        <v>1.8957345971563982E-2</v>
      </c>
      <c r="BH721" s="315">
        <f>CI71</f>
        <v>168</v>
      </c>
      <c r="BI721" s="195">
        <v>1</v>
      </c>
      <c r="BJ721" s="73" t="s">
        <v>470</v>
      </c>
      <c r="BK721" s="74" t="s">
        <v>471</v>
      </c>
      <c r="BL721" s="75">
        <v>7977855</v>
      </c>
      <c r="BM721" s="77">
        <v>3</v>
      </c>
      <c r="BN721" s="78">
        <f t="shared" si="689"/>
        <v>2659285</v>
      </c>
      <c r="BO721" s="79">
        <f t="shared" ref="BO721:BO731" si="700">IFERROR(BM721/$CI$71,0)</f>
        <v>1.7857142857142856E-2</v>
      </c>
      <c r="BP721" s="315">
        <f>CJ71</f>
        <v>5859</v>
      </c>
      <c r="BQ721" s="195">
        <v>1</v>
      </c>
      <c r="BR721" s="73" t="s">
        <v>426</v>
      </c>
      <c r="BS721" s="74" t="s">
        <v>427</v>
      </c>
      <c r="BT721" s="75">
        <v>15736135</v>
      </c>
      <c r="BU721" s="77">
        <v>20</v>
      </c>
      <c r="BV721" s="78">
        <f t="shared" si="691"/>
        <v>786806.75</v>
      </c>
      <c r="BW721" s="79">
        <f t="shared" ref="BW721:BW731" si="701">IFERROR(BU721/$CJ$71,0)</f>
        <v>3.4135518006485747E-3</v>
      </c>
    </row>
    <row r="722" spans="2:75" ht="13.5" customHeight="1">
      <c r="B722" s="304"/>
      <c r="C722" s="318"/>
      <c r="D722" s="301"/>
      <c r="E722" s="80">
        <v>2</v>
      </c>
      <c r="F722" s="175" t="s">
        <v>458</v>
      </c>
      <c r="G722" s="176" t="s">
        <v>459</v>
      </c>
      <c r="H722" s="83">
        <v>1852324</v>
      </c>
      <c r="I722" s="85">
        <v>5</v>
      </c>
      <c r="J722" s="86">
        <f t="shared" si="675"/>
        <v>370464.8</v>
      </c>
      <c r="K722" s="87">
        <f t="shared" si="693"/>
        <v>1.2174336498660824E-3</v>
      </c>
      <c r="L722" s="313"/>
      <c r="M722" s="112">
        <v>2</v>
      </c>
      <c r="N722" s="175" t="s">
        <v>384</v>
      </c>
      <c r="O722" s="176" t="s">
        <v>385</v>
      </c>
      <c r="P722" s="83">
        <v>5591991</v>
      </c>
      <c r="Q722" s="85">
        <v>12</v>
      </c>
      <c r="R722" s="86">
        <f t="shared" si="677"/>
        <v>465999.25</v>
      </c>
      <c r="S722" s="87">
        <f t="shared" si="694"/>
        <v>2.4539877300613498E-2</v>
      </c>
      <c r="T722" s="313"/>
      <c r="U722" s="112">
        <v>2</v>
      </c>
      <c r="V722" s="175" t="s">
        <v>338</v>
      </c>
      <c r="W722" s="176" t="s">
        <v>339</v>
      </c>
      <c r="X722" s="83">
        <v>62692035</v>
      </c>
      <c r="Y722" s="85">
        <v>82</v>
      </c>
      <c r="Z722" s="86">
        <f t="shared" si="679"/>
        <v>764537.01219512196</v>
      </c>
      <c r="AA722" s="87">
        <f t="shared" si="695"/>
        <v>0.31906614785992216</v>
      </c>
      <c r="AB722" s="313"/>
      <c r="AC722" s="112">
        <v>2</v>
      </c>
      <c r="AD722" s="175" t="s">
        <v>430</v>
      </c>
      <c r="AE722" s="176" t="s">
        <v>431</v>
      </c>
      <c r="AF722" s="83">
        <v>2705114</v>
      </c>
      <c r="AG722" s="85">
        <v>2</v>
      </c>
      <c r="AH722" s="86">
        <f t="shared" si="681"/>
        <v>1352557</v>
      </c>
      <c r="AI722" s="87">
        <f t="shared" si="696"/>
        <v>8.4033613445378148E-3</v>
      </c>
      <c r="AJ722" s="313"/>
      <c r="AK722" s="112">
        <v>2</v>
      </c>
      <c r="AL722" s="175" t="s">
        <v>382</v>
      </c>
      <c r="AM722" s="176" t="s">
        <v>383</v>
      </c>
      <c r="AN722" s="83">
        <v>1886864</v>
      </c>
      <c r="AO722" s="85">
        <v>1</v>
      </c>
      <c r="AP722" s="86">
        <f t="shared" si="683"/>
        <v>1886864</v>
      </c>
      <c r="AQ722" s="87">
        <f t="shared" si="697"/>
        <v>4.608294930875576E-3</v>
      </c>
      <c r="AR722" s="313"/>
      <c r="AS722" s="112">
        <v>2</v>
      </c>
      <c r="AT722" s="175" t="s">
        <v>352</v>
      </c>
      <c r="AU722" s="176" t="s">
        <v>353</v>
      </c>
      <c r="AV722" s="83">
        <v>4860538</v>
      </c>
      <c r="AW722" s="85">
        <v>7</v>
      </c>
      <c r="AX722" s="86">
        <f t="shared" si="685"/>
        <v>694362.57142857148</v>
      </c>
      <c r="AY722" s="87">
        <f t="shared" si="698"/>
        <v>4.0697674418604654E-2</v>
      </c>
      <c r="AZ722" s="313"/>
      <c r="BA722" s="112">
        <v>2</v>
      </c>
      <c r="BB722" s="175" t="s">
        <v>404</v>
      </c>
      <c r="BC722" s="176" t="s">
        <v>405</v>
      </c>
      <c r="BD722" s="83">
        <v>16910731</v>
      </c>
      <c r="BE722" s="85">
        <v>15</v>
      </c>
      <c r="BF722" s="86">
        <f t="shared" si="687"/>
        <v>1127382.0666666667</v>
      </c>
      <c r="BG722" s="87">
        <f t="shared" si="699"/>
        <v>7.1090047393364927E-2</v>
      </c>
      <c r="BH722" s="313"/>
      <c r="BI722" s="112">
        <v>2</v>
      </c>
      <c r="BJ722" s="175" t="s">
        <v>344</v>
      </c>
      <c r="BK722" s="176" t="s">
        <v>345</v>
      </c>
      <c r="BL722" s="83">
        <v>23255523</v>
      </c>
      <c r="BM722" s="85">
        <v>14</v>
      </c>
      <c r="BN722" s="86">
        <f t="shared" si="689"/>
        <v>1661108.7857142857</v>
      </c>
      <c r="BO722" s="87">
        <f t="shared" si="700"/>
        <v>8.3333333333333329E-2</v>
      </c>
      <c r="BP722" s="313"/>
      <c r="BQ722" s="112">
        <v>2</v>
      </c>
      <c r="BR722" s="175" t="s">
        <v>458</v>
      </c>
      <c r="BS722" s="176" t="s">
        <v>459</v>
      </c>
      <c r="BT722" s="83">
        <v>3321025</v>
      </c>
      <c r="BU722" s="85">
        <v>9</v>
      </c>
      <c r="BV722" s="86">
        <f t="shared" si="691"/>
        <v>369002.77777777775</v>
      </c>
      <c r="BW722" s="87">
        <f t="shared" si="701"/>
        <v>1.5360983102918587E-3</v>
      </c>
    </row>
    <row r="723" spans="2:75" ht="13.5" customHeight="1">
      <c r="B723" s="304"/>
      <c r="C723" s="318"/>
      <c r="D723" s="301"/>
      <c r="E723" s="80">
        <v>3</v>
      </c>
      <c r="F723" s="175" t="s">
        <v>374</v>
      </c>
      <c r="G723" s="176" t="s">
        <v>375</v>
      </c>
      <c r="H723" s="83">
        <v>27876849</v>
      </c>
      <c r="I723" s="85">
        <v>92</v>
      </c>
      <c r="J723" s="86">
        <f t="shared" si="675"/>
        <v>303009.22826086957</v>
      </c>
      <c r="K723" s="87">
        <f t="shared" si="693"/>
        <v>2.2400779157535914E-2</v>
      </c>
      <c r="L723" s="313"/>
      <c r="M723" s="112">
        <v>3</v>
      </c>
      <c r="N723" s="175" t="s">
        <v>392</v>
      </c>
      <c r="O723" s="176" t="s">
        <v>393</v>
      </c>
      <c r="P723" s="83">
        <v>8383116</v>
      </c>
      <c r="Q723" s="85">
        <v>23</v>
      </c>
      <c r="R723" s="86">
        <f t="shared" si="677"/>
        <v>364483.30434782611</v>
      </c>
      <c r="S723" s="87">
        <f t="shared" si="694"/>
        <v>4.7034764826175871E-2</v>
      </c>
      <c r="T723" s="313"/>
      <c r="U723" s="112">
        <v>3</v>
      </c>
      <c r="V723" s="175" t="s">
        <v>344</v>
      </c>
      <c r="W723" s="176" t="s">
        <v>345</v>
      </c>
      <c r="X723" s="83">
        <v>17456056</v>
      </c>
      <c r="Y723" s="85">
        <v>37</v>
      </c>
      <c r="Z723" s="86">
        <f t="shared" si="679"/>
        <v>471785.29729729728</v>
      </c>
      <c r="AA723" s="87">
        <f t="shared" si="695"/>
        <v>0.14396887159533073</v>
      </c>
      <c r="AB723" s="313"/>
      <c r="AC723" s="112">
        <v>3</v>
      </c>
      <c r="AD723" s="175" t="s">
        <v>384</v>
      </c>
      <c r="AE723" s="176" t="s">
        <v>385</v>
      </c>
      <c r="AF723" s="83">
        <v>1484849</v>
      </c>
      <c r="AG723" s="85">
        <v>2</v>
      </c>
      <c r="AH723" s="86">
        <f t="shared" si="681"/>
        <v>742424.5</v>
      </c>
      <c r="AI723" s="87">
        <f t="shared" si="696"/>
        <v>8.4033613445378148E-3</v>
      </c>
      <c r="AJ723" s="313"/>
      <c r="AK723" s="112">
        <v>3</v>
      </c>
      <c r="AL723" s="175" t="s">
        <v>392</v>
      </c>
      <c r="AM723" s="176" t="s">
        <v>393</v>
      </c>
      <c r="AN723" s="83">
        <v>3576431</v>
      </c>
      <c r="AO723" s="85">
        <v>7</v>
      </c>
      <c r="AP723" s="86">
        <f t="shared" si="683"/>
        <v>510918.71428571426</v>
      </c>
      <c r="AQ723" s="87">
        <f t="shared" si="697"/>
        <v>3.2258064516129031E-2</v>
      </c>
      <c r="AR723" s="313"/>
      <c r="AS723" s="112">
        <v>3</v>
      </c>
      <c r="AT723" s="175" t="s">
        <v>362</v>
      </c>
      <c r="AU723" s="176" t="s">
        <v>363</v>
      </c>
      <c r="AV723" s="83">
        <v>42882897</v>
      </c>
      <c r="AW723" s="85">
        <v>69</v>
      </c>
      <c r="AX723" s="86">
        <f t="shared" si="685"/>
        <v>621491.26086956519</v>
      </c>
      <c r="AY723" s="87">
        <f t="shared" si="698"/>
        <v>0.40116279069767441</v>
      </c>
      <c r="AZ723" s="313"/>
      <c r="BA723" s="112">
        <v>3</v>
      </c>
      <c r="BB723" s="175" t="s">
        <v>384</v>
      </c>
      <c r="BC723" s="176" t="s">
        <v>385</v>
      </c>
      <c r="BD723" s="83">
        <v>5102578</v>
      </c>
      <c r="BE723" s="85">
        <v>5</v>
      </c>
      <c r="BF723" s="86">
        <f t="shared" si="687"/>
        <v>1020515.6</v>
      </c>
      <c r="BG723" s="87">
        <f t="shared" si="699"/>
        <v>2.3696682464454975E-2</v>
      </c>
      <c r="BH723" s="313"/>
      <c r="BI723" s="112">
        <v>3</v>
      </c>
      <c r="BJ723" s="175" t="s">
        <v>406</v>
      </c>
      <c r="BK723" s="176" t="s">
        <v>407</v>
      </c>
      <c r="BL723" s="83">
        <v>12988520</v>
      </c>
      <c r="BM723" s="85">
        <v>11</v>
      </c>
      <c r="BN723" s="86">
        <f t="shared" si="689"/>
        <v>1180774.5454545454</v>
      </c>
      <c r="BO723" s="87">
        <f t="shared" si="700"/>
        <v>6.5476190476190479E-2</v>
      </c>
      <c r="BP723" s="313"/>
      <c r="BQ723" s="112">
        <v>3</v>
      </c>
      <c r="BR723" s="175" t="s">
        <v>382</v>
      </c>
      <c r="BS723" s="176" t="s">
        <v>383</v>
      </c>
      <c r="BT723" s="83">
        <v>11563568</v>
      </c>
      <c r="BU723" s="85">
        <v>34</v>
      </c>
      <c r="BV723" s="86">
        <f t="shared" si="691"/>
        <v>340104.9411764706</v>
      </c>
      <c r="BW723" s="87">
        <f t="shared" si="701"/>
        <v>5.8030380611025769E-3</v>
      </c>
    </row>
    <row r="724" spans="2:75" ht="13.5" customHeight="1">
      <c r="B724" s="304"/>
      <c r="C724" s="318"/>
      <c r="D724" s="301"/>
      <c r="E724" s="80">
        <v>4</v>
      </c>
      <c r="F724" s="175" t="s">
        <v>490</v>
      </c>
      <c r="G724" s="176" t="s">
        <v>491</v>
      </c>
      <c r="H724" s="83">
        <v>1865585</v>
      </c>
      <c r="I724" s="85">
        <v>8</v>
      </c>
      <c r="J724" s="86">
        <f t="shared" si="675"/>
        <v>233198.125</v>
      </c>
      <c r="K724" s="87">
        <f t="shared" si="693"/>
        <v>1.9478938397857316E-3</v>
      </c>
      <c r="L724" s="313"/>
      <c r="M724" s="112">
        <v>4</v>
      </c>
      <c r="N724" s="175" t="s">
        <v>382</v>
      </c>
      <c r="O724" s="176" t="s">
        <v>383</v>
      </c>
      <c r="P724" s="83">
        <v>1140297</v>
      </c>
      <c r="Q724" s="85">
        <v>4</v>
      </c>
      <c r="R724" s="86">
        <f t="shared" si="677"/>
        <v>285074.25</v>
      </c>
      <c r="S724" s="87">
        <f t="shared" si="694"/>
        <v>8.1799591002044997E-3</v>
      </c>
      <c r="T724" s="313"/>
      <c r="U724" s="112">
        <v>4</v>
      </c>
      <c r="V724" s="175" t="s">
        <v>374</v>
      </c>
      <c r="W724" s="176" t="s">
        <v>375</v>
      </c>
      <c r="X724" s="83">
        <v>3522964</v>
      </c>
      <c r="Y724" s="85">
        <v>8</v>
      </c>
      <c r="Z724" s="86">
        <f t="shared" si="679"/>
        <v>440370.5</v>
      </c>
      <c r="AA724" s="87">
        <f t="shared" si="695"/>
        <v>3.1128404669260701E-2</v>
      </c>
      <c r="AB724" s="313"/>
      <c r="AC724" s="112">
        <v>4</v>
      </c>
      <c r="AD724" s="175" t="s">
        <v>392</v>
      </c>
      <c r="AE724" s="176" t="s">
        <v>393</v>
      </c>
      <c r="AF724" s="83">
        <v>1958963</v>
      </c>
      <c r="AG724" s="85">
        <v>4</v>
      </c>
      <c r="AH724" s="86">
        <f t="shared" si="681"/>
        <v>489740.75</v>
      </c>
      <c r="AI724" s="87">
        <f t="shared" si="696"/>
        <v>1.680672268907563E-2</v>
      </c>
      <c r="AJ724" s="313"/>
      <c r="AK724" s="112">
        <v>4</v>
      </c>
      <c r="AL724" s="175" t="s">
        <v>424</v>
      </c>
      <c r="AM724" s="176" t="s">
        <v>425</v>
      </c>
      <c r="AN724" s="83">
        <v>6637571</v>
      </c>
      <c r="AO724" s="85">
        <v>16</v>
      </c>
      <c r="AP724" s="86">
        <f t="shared" si="683"/>
        <v>414848.1875</v>
      </c>
      <c r="AQ724" s="87">
        <f t="shared" si="697"/>
        <v>7.3732718894009217E-2</v>
      </c>
      <c r="AR724" s="313"/>
      <c r="AS724" s="112">
        <v>4</v>
      </c>
      <c r="AT724" s="175" t="s">
        <v>424</v>
      </c>
      <c r="AU724" s="176" t="s">
        <v>425</v>
      </c>
      <c r="AV724" s="83">
        <v>8442687</v>
      </c>
      <c r="AW724" s="85">
        <v>17</v>
      </c>
      <c r="AX724" s="86">
        <f t="shared" si="685"/>
        <v>496628.64705882355</v>
      </c>
      <c r="AY724" s="87">
        <f t="shared" si="698"/>
        <v>9.8837209302325577E-2</v>
      </c>
      <c r="AZ724" s="313"/>
      <c r="BA724" s="112">
        <v>4</v>
      </c>
      <c r="BB724" s="175" t="s">
        <v>424</v>
      </c>
      <c r="BC724" s="176" t="s">
        <v>425</v>
      </c>
      <c r="BD724" s="83">
        <v>8300093</v>
      </c>
      <c r="BE724" s="85">
        <v>13</v>
      </c>
      <c r="BF724" s="86">
        <f t="shared" si="687"/>
        <v>638468.69230769225</v>
      </c>
      <c r="BG724" s="87">
        <f t="shared" si="699"/>
        <v>6.1611374407582936E-2</v>
      </c>
      <c r="BH724" s="313"/>
      <c r="BI724" s="112">
        <v>4</v>
      </c>
      <c r="BJ724" s="175" t="s">
        <v>492</v>
      </c>
      <c r="BK724" s="176" t="s">
        <v>493</v>
      </c>
      <c r="BL724" s="83">
        <v>2002065</v>
      </c>
      <c r="BM724" s="85">
        <v>2</v>
      </c>
      <c r="BN724" s="86">
        <f t="shared" si="689"/>
        <v>1001032.5</v>
      </c>
      <c r="BO724" s="87">
        <f t="shared" si="700"/>
        <v>1.1904761904761904E-2</v>
      </c>
      <c r="BP724" s="313"/>
      <c r="BQ724" s="112">
        <v>4</v>
      </c>
      <c r="BR724" s="175" t="s">
        <v>344</v>
      </c>
      <c r="BS724" s="176" t="s">
        <v>345</v>
      </c>
      <c r="BT724" s="83">
        <v>178367925</v>
      </c>
      <c r="BU724" s="85">
        <v>578</v>
      </c>
      <c r="BV724" s="86">
        <f t="shared" si="691"/>
        <v>308595.02595155709</v>
      </c>
      <c r="BW724" s="87">
        <f t="shared" si="701"/>
        <v>9.8651647038743809E-2</v>
      </c>
    </row>
    <row r="725" spans="2:75" ht="13.5" customHeight="1">
      <c r="B725" s="304"/>
      <c r="C725" s="318"/>
      <c r="D725" s="301"/>
      <c r="E725" s="80">
        <v>5</v>
      </c>
      <c r="F725" s="102" t="s">
        <v>404</v>
      </c>
      <c r="G725" s="176" t="s">
        <v>405</v>
      </c>
      <c r="H725" s="83">
        <v>14487743</v>
      </c>
      <c r="I725" s="85">
        <v>63</v>
      </c>
      <c r="J725" s="86">
        <f t="shared" si="675"/>
        <v>229964.17460317462</v>
      </c>
      <c r="K725" s="87">
        <f t="shared" si="693"/>
        <v>1.5339663988312637E-2</v>
      </c>
      <c r="L725" s="313"/>
      <c r="M725" s="112">
        <v>5</v>
      </c>
      <c r="N725" s="102" t="s">
        <v>338</v>
      </c>
      <c r="O725" s="176" t="s">
        <v>339</v>
      </c>
      <c r="P725" s="83">
        <v>30561409</v>
      </c>
      <c r="Q725" s="85">
        <v>135</v>
      </c>
      <c r="R725" s="86">
        <f t="shared" si="677"/>
        <v>226380.80740740741</v>
      </c>
      <c r="S725" s="87">
        <f t="shared" si="694"/>
        <v>0.27607361963190186</v>
      </c>
      <c r="T725" s="313"/>
      <c r="U725" s="112">
        <v>5</v>
      </c>
      <c r="V725" s="102" t="s">
        <v>356</v>
      </c>
      <c r="W725" s="176" t="s">
        <v>357</v>
      </c>
      <c r="X725" s="83">
        <v>26378017</v>
      </c>
      <c r="Y725" s="85">
        <v>86</v>
      </c>
      <c r="Z725" s="86">
        <f t="shared" si="679"/>
        <v>306721.12790697673</v>
      </c>
      <c r="AA725" s="87">
        <f t="shared" si="695"/>
        <v>0.33463035019455251</v>
      </c>
      <c r="AB725" s="313"/>
      <c r="AC725" s="112">
        <v>5</v>
      </c>
      <c r="AD725" s="102" t="s">
        <v>338</v>
      </c>
      <c r="AE725" s="176" t="s">
        <v>339</v>
      </c>
      <c r="AF725" s="83">
        <v>27482811</v>
      </c>
      <c r="AG725" s="85">
        <v>58</v>
      </c>
      <c r="AH725" s="86">
        <f t="shared" si="681"/>
        <v>473841.56896551722</v>
      </c>
      <c r="AI725" s="87">
        <f t="shared" si="696"/>
        <v>0.24369747899159663</v>
      </c>
      <c r="AJ725" s="313"/>
      <c r="AK725" s="112">
        <v>5</v>
      </c>
      <c r="AL725" s="102" t="s">
        <v>362</v>
      </c>
      <c r="AM725" s="176" t="s">
        <v>363</v>
      </c>
      <c r="AN725" s="83">
        <v>34100873</v>
      </c>
      <c r="AO725" s="85">
        <v>92</v>
      </c>
      <c r="AP725" s="86">
        <f t="shared" si="683"/>
        <v>370661.66304347827</v>
      </c>
      <c r="AQ725" s="87">
        <f t="shared" si="697"/>
        <v>0.42396313364055299</v>
      </c>
      <c r="AR725" s="313"/>
      <c r="AS725" s="112">
        <v>5</v>
      </c>
      <c r="AT725" s="102" t="s">
        <v>356</v>
      </c>
      <c r="AU725" s="176" t="s">
        <v>357</v>
      </c>
      <c r="AV725" s="83">
        <v>21953209</v>
      </c>
      <c r="AW725" s="85">
        <v>59</v>
      </c>
      <c r="AX725" s="86">
        <f t="shared" si="685"/>
        <v>372088.28813559323</v>
      </c>
      <c r="AY725" s="87">
        <f t="shared" si="698"/>
        <v>0.34302325581395349</v>
      </c>
      <c r="AZ725" s="313"/>
      <c r="BA725" s="112">
        <v>5</v>
      </c>
      <c r="BB725" s="102" t="s">
        <v>428</v>
      </c>
      <c r="BC725" s="176" t="s">
        <v>429</v>
      </c>
      <c r="BD725" s="83">
        <v>11526433</v>
      </c>
      <c r="BE725" s="85">
        <v>20</v>
      </c>
      <c r="BF725" s="86">
        <f t="shared" si="687"/>
        <v>576321.65</v>
      </c>
      <c r="BG725" s="87">
        <f t="shared" si="699"/>
        <v>9.4786729857819899E-2</v>
      </c>
      <c r="BH725" s="313"/>
      <c r="BI725" s="112">
        <v>5</v>
      </c>
      <c r="BJ725" s="102" t="s">
        <v>352</v>
      </c>
      <c r="BK725" s="176" t="s">
        <v>353</v>
      </c>
      <c r="BL725" s="83">
        <v>8994915</v>
      </c>
      <c r="BM725" s="85">
        <v>14</v>
      </c>
      <c r="BN725" s="86">
        <f t="shared" si="689"/>
        <v>642493.92857142852</v>
      </c>
      <c r="BO725" s="87">
        <f t="shared" si="700"/>
        <v>8.3333333333333329E-2</v>
      </c>
      <c r="BP725" s="313"/>
      <c r="BQ725" s="112">
        <v>5</v>
      </c>
      <c r="BR725" s="102" t="s">
        <v>406</v>
      </c>
      <c r="BS725" s="176" t="s">
        <v>407</v>
      </c>
      <c r="BT725" s="83">
        <v>39727816</v>
      </c>
      <c r="BU725" s="85">
        <v>131</v>
      </c>
      <c r="BV725" s="86">
        <f t="shared" si="691"/>
        <v>303265.77099236642</v>
      </c>
      <c r="BW725" s="87">
        <f t="shared" si="701"/>
        <v>2.2358764294248164E-2</v>
      </c>
    </row>
    <row r="726" spans="2:75" ht="13.5" customHeight="1">
      <c r="B726" s="304"/>
      <c r="C726" s="318"/>
      <c r="D726" s="301"/>
      <c r="E726" s="80">
        <v>6</v>
      </c>
      <c r="F726" s="102" t="s">
        <v>344</v>
      </c>
      <c r="G726" s="176" t="s">
        <v>345</v>
      </c>
      <c r="H726" s="83">
        <v>79192134</v>
      </c>
      <c r="I726" s="85">
        <v>349</v>
      </c>
      <c r="J726" s="86">
        <f t="shared" si="675"/>
        <v>226911.55873925501</v>
      </c>
      <c r="K726" s="87">
        <f t="shared" si="693"/>
        <v>8.4976868760652538E-2</v>
      </c>
      <c r="L726" s="313"/>
      <c r="M726" s="112">
        <v>6</v>
      </c>
      <c r="N726" s="102" t="s">
        <v>372</v>
      </c>
      <c r="O726" s="176" t="s">
        <v>373</v>
      </c>
      <c r="P726" s="83">
        <v>13280181</v>
      </c>
      <c r="Q726" s="85">
        <v>60</v>
      </c>
      <c r="R726" s="86">
        <f t="shared" si="677"/>
        <v>221336.35</v>
      </c>
      <c r="S726" s="87">
        <f t="shared" si="694"/>
        <v>0.12269938650306748</v>
      </c>
      <c r="T726" s="313"/>
      <c r="U726" s="112">
        <v>6</v>
      </c>
      <c r="V726" s="102" t="s">
        <v>406</v>
      </c>
      <c r="W726" s="176" t="s">
        <v>407</v>
      </c>
      <c r="X726" s="83">
        <v>5919297</v>
      </c>
      <c r="Y726" s="85">
        <v>21</v>
      </c>
      <c r="Z726" s="86">
        <f t="shared" si="679"/>
        <v>281871.28571428574</v>
      </c>
      <c r="AA726" s="87">
        <f t="shared" si="695"/>
        <v>8.171206225680934E-2</v>
      </c>
      <c r="AB726" s="313"/>
      <c r="AC726" s="112">
        <v>6</v>
      </c>
      <c r="AD726" s="102" t="s">
        <v>352</v>
      </c>
      <c r="AE726" s="176" t="s">
        <v>353</v>
      </c>
      <c r="AF726" s="83">
        <v>8795469</v>
      </c>
      <c r="AG726" s="85">
        <v>24</v>
      </c>
      <c r="AH726" s="86">
        <f t="shared" si="681"/>
        <v>366477.875</v>
      </c>
      <c r="AI726" s="87">
        <f t="shared" si="696"/>
        <v>0.10084033613445378</v>
      </c>
      <c r="AJ726" s="313"/>
      <c r="AK726" s="112">
        <v>6</v>
      </c>
      <c r="AL726" s="102" t="s">
        <v>344</v>
      </c>
      <c r="AM726" s="176" t="s">
        <v>345</v>
      </c>
      <c r="AN726" s="83">
        <v>12792468</v>
      </c>
      <c r="AO726" s="85">
        <v>35</v>
      </c>
      <c r="AP726" s="86">
        <f t="shared" si="683"/>
        <v>365499.08571428573</v>
      </c>
      <c r="AQ726" s="87">
        <f t="shared" si="697"/>
        <v>0.16129032258064516</v>
      </c>
      <c r="AR726" s="313"/>
      <c r="AS726" s="112">
        <v>6</v>
      </c>
      <c r="AT726" s="102" t="s">
        <v>404</v>
      </c>
      <c r="AU726" s="176" t="s">
        <v>405</v>
      </c>
      <c r="AV726" s="83">
        <v>4091543</v>
      </c>
      <c r="AW726" s="85">
        <v>14</v>
      </c>
      <c r="AX726" s="86">
        <f t="shared" si="685"/>
        <v>292253.07142857142</v>
      </c>
      <c r="AY726" s="87">
        <f t="shared" si="698"/>
        <v>8.1395348837209308E-2</v>
      </c>
      <c r="AZ726" s="313"/>
      <c r="BA726" s="112">
        <v>6</v>
      </c>
      <c r="BB726" s="102" t="s">
        <v>356</v>
      </c>
      <c r="BC726" s="176" t="s">
        <v>357</v>
      </c>
      <c r="BD726" s="83">
        <v>31759621</v>
      </c>
      <c r="BE726" s="85">
        <v>56</v>
      </c>
      <c r="BF726" s="86">
        <f t="shared" si="687"/>
        <v>567136.08928571432</v>
      </c>
      <c r="BG726" s="87">
        <f t="shared" si="699"/>
        <v>0.26540284360189575</v>
      </c>
      <c r="BH726" s="313"/>
      <c r="BI726" s="112">
        <v>6</v>
      </c>
      <c r="BJ726" s="102" t="s">
        <v>428</v>
      </c>
      <c r="BK726" s="176" t="s">
        <v>429</v>
      </c>
      <c r="BL726" s="83">
        <v>13972762</v>
      </c>
      <c r="BM726" s="85">
        <v>22</v>
      </c>
      <c r="BN726" s="86">
        <f t="shared" si="689"/>
        <v>635125.54545454541</v>
      </c>
      <c r="BO726" s="87">
        <f t="shared" si="700"/>
        <v>0.13095238095238096</v>
      </c>
      <c r="BP726" s="313"/>
      <c r="BQ726" s="112">
        <v>6</v>
      </c>
      <c r="BR726" s="102" t="s">
        <v>470</v>
      </c>
      <c r="BS726" s="176" t="s">
        <v>471</v>
      </c>
      <c r="BT726" s="83">
        <v>9907169</v>
      </c>
      <c r="BU726" s="85">
        <v>35</v>
      </c>
      <c r="BV726" s="86">
        <f t="shared" si="691"/>
        <v>283061.97142857144</v>
      </c>
      <c r="BW726" s="87">
        <f t="shared" si="701"/>
        <v>5.9737156511350063E-3</v>
      </c>
    </row>
    <row r="727" spans="2:75" ht="13.5" customHeight="1">
      <c r="B727" s="304"/>
      <c r="C727" s="318"/>
      <c r="D727" s="301"/>
      <c r="E727" s="80">
        <v>7</v>
      </c>
      <c r="F727" s="102" t="s">
        <v>336</v>
      </c>
      <c r="G727" s="176" t="s">
        <v>337</v>
      </c>
      <c r="H727" s="83">
        <v>213178589</v>
      </c>
      <c r="I727" s="85">
        <v>1339</v>
      </c>
      <c r="J727" s="86">
        <f t="shared" si="675"/>
        <v>159207.31067961166</v>
      </c>
      <c r="K727" s="87">
        <f t="shared" si="693"/>
        <v>0.32602873143413685</v>
      </c>
      <c r="L727" s="313"/>
      <c r="M727" s="112">
        <v>7</v>
      </c>
      <c r="N727" s="102" t="s">
        <v>336</v>
      </c>
      <c r="O727" s="176" t="s">
        <v>337</v>
      </c>
      <c r="P727" s="83">
        <v>50862729</v>
      </c>
      <c r="Q727" s="85">
        <v>266</v>
      </c>
      <c r="R727" s="86">
        <f t="shared" si="677"/>
        <v>191213.26691729322</v>
      </c>
      <c r="S727" s="87">
        <f t="shared" si="694"/>
        <v>0.54396728016359919</v>
      </c>
      <c r="T727" s="313"/>
      <c r="U727" s="112">
        <v>7</v>
      </c>
      <c r="V727" s="102" t="s">
        <v>366</v>
      </c>
      <c r="W727" s="176" t="s">
        <v>367</v>
      </c>
      <c r="X727" s="83">
        <v>19097164</v>
      </c>
      <c r="Y727" s="85">
        <v>76</v>
      </c>
      <c r="Z727" s="86">
        <f t="shared" si="679"/>
        <v>251278.47368421053</v>
      </c>
      <c r="AA727" s="87">
        <f t="shared" si="695"/>
        <v>0.29571984435797666</v>
      </c>
      <c r="AB727" s="313"/>
      <c r="AC727" s="112">
        <v>7</v>
      </c>
      <c r="AD727" s="102" t="s">
        <v>356</v>
      </c>
      <c r="AE727" s="176" t="s">
        <v>357</v>
      </c>
      <c r="AF727" s="83">
        <v>14728239</v>
      </c>
      <c r="AG727" s="85">
        <v>53</v>
      </c>
      <c r="AH727" s="86">
        <f t="shared" si="681"/>
        <v>277891.30188679247</v>
      </c>
      <c r="AI727" s="87">
        <f t="shared" si="696"/>
        <v>0.22268907563025211</v>
      </c>
      <c r="AJ727" s="313"/>
      <c r="AK727" s="112">
        <v>7</v>
      </c>
      <c r="AL727" s="102" t="s">
        <v>374</v>
      </c>
      <c r="AM727" s="176" t="s">
        <v>375</v>
      </c>
      <c r="AN727" s="83">
        <v>2741222</v>
      </c>
      <c r="AO727" s="85">
        <v>8</v>
      </c>
      <c r="AP727" s="86">
        <f t="shared" si="683"/>
        <v>342652.75</v>
      </c>
      <c r="AQ727" s="87">
        <f t="shared" si="697"/>
        <v>3.6866359447004608E-2</v>
      </c>
      <c r="AR727" s="313"/>
      <c r="AS727" s="112">
        <v>7</v>
      </c>
      <c r="AT727" s="102" t="s">
        <v>406</v>
      </c>
      <c r="AU727" s="176" t="s">
        <v>407</v>
      </c>
      <c r="AV727" s="83">
        <v>3209510</v>
      </c>
      <c r="AW727" s="85">
        <v>11</v>
      </c>
      <c r="AX727" s="86">
        <f t="shared" si="685"/>
        <v>291773.63636363635</v>
      </c>
      <c r="AY727" s="87">
        <f t="shared" si="698"/>
        <v>6.3953488372093026E-2</v>
      </c>
      <c r="AZ727" s="313"/>
      <c r="BA727" s="112">
        <v>7</v>
      </c>
      <c r="BB727" s="102" t="s">
        <v>366</v>
      </c>
      <c r="BC727" s="176" t="s">
        <v>367</v>
      </c>
      <c r="BD727" s="83">
        <v>32795945</v>
      </c>
      <c r="BE727" s="85">
        <v>67</v>
      </c>
      <c r="BF727" s="86">
        <f t="shared" si="687"/>
        <v>489491.71641791047</v>
      </c>
      <c r="BG727" s="87">
        <f t="shared" si="699"/>
        <v>0.31753554502369669</v>
      </c>
      <c r="BH727" s="313"/>
      <c r="BI727" s="112">
        <v>7</v>
      </c>
      <c r="BJ727" s="102" t="s">
        <v>404</v>
      </c>
      <c r="BK727" s="176" t="s">
        <v>405</v>
      </c>
      <c r="BL727" s="83">
        <v>8857225</v>
      </c>
      <c r="BM727" s="85">
        <v>14</v>
      </c>
      <c r="BN727" s="86">
        <f t="shared" si="689"/>
        <v>632658.92857142852</v>
      </c>
      <c r="BO727" s="87">
        <f t="shared" si="700"/>
        <v>8.3333333333333329E-2</v>
      </c>
      <c r="BP727" s="313"/>
      <c r="BQ727" s="112">
        <v>7</v>
      </c>
      <c r="BR727" s="102" t="s">
        <v>404</v>
      </c>
      <c r="BS727" s="176" t="s">
        <v>405</v>
      </c>
      <c r="BT727" s="83">
        <v>45114869</v>
      </c>
      <c r="BU727" s="85">
        <v>167</v>
      </c>
      <c r="BV727" s="86">
        <f t="shared" si="691"/>
        <v>270148.91616766469</v>
      </c>
      <c r="BW727" s="87">
        <f t="shared" si="701"/>
        <v>2.8503157535415598E-2</v>
      </c>
    </row>
    <row r="728" spans="2:75" ht="13.5" customHeight="1">
      <c r="B728" s="304"/>
      <c r="C728" s="318"/>
      <c r="D728" s="301"/>
      <c r="E728" s="80">
        <v>8</v>
      </c>
      <c r="F728" s="102" t="s">
        <v>338</v>
      </c>
      <c r="G728" s="176" t="s">
        <v>339</v>
      </c>
      <c r="H728" s="83">
        <v>170004213</v>
      </c>
      <c r="I728" s="85">
        <v>1140</v>
      </c>
      <c r="J728" s="86">
        <f t="shared" si="675"/>
        <v>149126.50263157894</v>
      </c>
      <c r="K728" s="87">
        <f t="shared" si="693"/>
        <v>0.27757487216946675</v>
      </c>
      <c r="L728" s="313"/>
      <c r="M728" s="112">
        <v>8</v>
      </c>
      <c r="N728" s="102" t="s">
        <v>442</v>
      </c>
      <c r="O728" s="176" t="s">
        <v>443</v>
      </c>
      <c r="P728" s="83">
        <v>4941814</v>
      </c>
      <c r="Q728" s="85">
        <v>26</v>
      </c>
      <c r="R728" s="86">
        <f t="shared" si="677"/>
        <v>190069.76923076922</v>
      </c>
      <c r="S728" s="87">
        <f t="shared" si="694"/>
        <v>5.3169734151329244E-2</v>
      </c>
      <c r="T728" s="313"/>
      <c r="U728" s="112">
        <v>8</v>
      </c>
      <c r="V728" s="102" t="s">
        <v>350</v>
      </c>
      <c r="W728" s="176" t="s">
        <v>351</v>
      </c>
      <c r="X728" s="83">
        <v>16648554</v>
      </c>
      <c r="Y728" s="85">
        <v>109</v>
      </c>
      <c r="Z728" s="86">
        <f t="shared" si="679"/>
        <v>152739.02752293579</v>
      </c>
      <c r="AA728" s="87">
        <f t="shared" si="695"/>
        <v>0.42412451361867703</v>
      </c>
      <c r="AB728" s="313"/>
      <c r="AC728" s="112">
        <v>8</v>
      </c>
      <c r="AD728" s="102" t="s">
        <v>362</v>
      </c>
      <c r="AE728" s="176" t="s">
        <v>363</v>
      </c>
      <c r="AF728" s="83">
        <v>21298537</v>
      </c>
      <c r="AG728" s="85">
        <v>78</v>
      </c>
      <c r="AH728" s="86">
        <f t="shared" si="681"/>
        <v>273058.16666666669</v>
      </c>
      <c r="AI728" s="87">
        <f t="shared" si="696"/>
        <v>0.32773109243697479</v>
      </c>
      <c r="AJ728" s="313"/>
      <c r="AK728" s="112">
        <v>8</v>
      </c>
      <c r="AL728" s="102" t="s">
        <v>406</v>
      </c>
      <c r="AM728" s="176" t="s">
        <v>407</v>
      </c>
      <c r="AN728" s="83">
        <v>8821588</v>
      </c>
      <c r="AO728" s="85">
        <v>28</v>
      </c>
      <c r="AP728" s="86">
        <f t="shared" si="683"/>
        <v>315056.71428571426</v>
      </c>
      <c r="AQ728" s="87">
        <f t="shared" si="697"/>
        <v>0.12903225806451613</v>
      </c>
      <c r="AR728" s="313"/>
      <c r="AS728" s="112">
        <v>8</v>
      </c>
      <c r="AT728" s="102" t="s">
        <v>480</v>
      </c>
      <c r="AU728" s="176" t="s">
        <v>481</v>
      </c>
      <c r="AV728" s="83">
        <v>4169942</v>
      </c>
      <c r="AW728" s="85">
        <v>17</v>
      </c>
      <c r="AX728" s="86">
        <f t="shared" si="685"/>
        <v>245290.70588235295</v>
      </c>
      <c r="AY728" s="87">
        <f t="shared" si="698"/>
        <v>9.8837209302325577E-2</v>
      </c>
      <c r="AZ728" s="313"/>
      <c r="BA728" s="112">
        <v>8</v>
      </c>
      <c r="BB728" s="102" t="s">
        <v>338</v>
      </c>
      <c r="BC728" s="176" t="s">
        <v>339</v>
      </c>
      <c r="BD728" s="83">
        <v>21362599</v>
      </c>
      <c r="BE728" s="85">
        <v>44</v>
      </c>
      <c r="BF728" s="86">
        <f t="shared" si="687"/>
        <v>485513.61363636365</v>
      </c>
      <c r="BG728" s="87">
        <f t="shared" si="699"/>
        <v>0.20853080568720378</v>
      </c>
      <c r="BH728" s="313"/>
      <c r="BI728" s="112">
        <v>8</v>
      </c>
      <c r="BJ728" s="102" t="s">
        <v>384</v>
      </c>
      <c r="BK728" s="176" t="s">
        <v>385</v>
      </c>
      <c r="BL728" s="83">
        <v>1209247</v>
      </c>
      <c r="BM728" s="85">
        <v>2</v>
      </c>
      <c r="BN728" s="86">
        <f t="shared" si="689"/>
        <v>604623.5</v>
      </c>
      <c r="BO728" s="87">
        <f t="shared" si="700"/>
        <v>1.1904761904761904E-2</v>
      </c>
      <c r="BP728" s="313"/>
      <c r="BQ728" s="112">
        <v>8</v>
      </c>
      <c r="BR728" s="102" t="s">
        <v>374</v>
      </c>
      <c r="BS728" s="176" t="s">
        <v>375</v>
      </c>
      <c r="BT728" s="83">
        <v>35221720</v>
      </c>
      <c r="BU728" s="85">
        <v>136</v>
      </c>
      <c r="BV728" s="86">
        <f t="shared" si="691"/>
        <v>258983.23529411765</v>
      </c>
      <c r="BW728" s="87">
        <f t="shared" si="701"/>
        <v>2.3212152244410308E-2</v>
      </c>
    </row>
    <row r="729" spans="2:75" ht="13.5" customHeight="1">
      <c r="B729" s="304"/>
      <c r="C729" s="318"/>
      <c r="D729" s="301"/>
      <c r="E729" s="80">
        <v>9</v>
      </c>
      <c r="F729" s="102" t="s">
        <v>400</v>
      </c>
      <c r="G729" s="176" t="s">
        <v>401</v>
      </c>
      <c r="H729" s="83">
        <v>10680808</v>
      </c>
      <c r="I729" s="85">
        <v>79</v>
      </c>
      <c r="J729" s="86">
        <f t="shared" si="675"/>
        <v>135200.1012658228</v>
      </c>
      <c r="K729" s="87">
        <f t="shared" si="693"/>
        <v>1.9235451667884099E-2</v>
      </c>
      <c r="L729" s="313"/>
      <c r="M729" s="112">
        <v>9</v>
      </c>
      <c r="N729" s="102" t="s">
        <v>356</v>
      </c>
      <c r="O729" s="176" t="s">
        <v>357</v>
      </c>
      <c r="P729" s="83">
        <v>21447781</v>
      </c>
      <c r="Q729" s="85">
        <v>113</v>
      </c>
      <c r="R729" s="86">
        <f t="shared" si="677"/>
        <v>189803.37168141594</v>
      </c>
      <c r="S729" s="87">
        <f t="shared" si="694"/>
        <v>0.2310838445807771</v>
      </c>
      <c r="T729" s="313"/>
      <c r="U729" s="112">
        <v>9</v>
      </c>
      <c r="V729" s="102" t="s">
        <v>364</v>
      </c>
      <c r="W729" s="176" t="s">
        <v>365</v>
      </c>
      <c r="X729" s="83">
        <v>13584485</v>
      </c>
      <c r="Y729" s="85">
        <v>89</v>
      </c>
      <c r="Z729" s="86">
        <f t="shared" si="679"/>
        <v>152634.66292134832</v>
      </c>
      <c r="AA729" s="87">
        <f t="shared" si="695"/>
        <v>0.34630350194552528</v>
      </c>
      <c r="AB729" s="313"/>
      <c r="AC729" s="112">
        <v>9</v>
      </c>
      <c r="AD729" s="102" t="s">
        <v>418</v>
      </c>
      <c r="AE729" s="176" t="s">
        <v>419</v>
      </c>
      <c r="AF729" s="83">
        <v>4694374</v>
      </c>
      <c r="AG729" s="85">
        <v>23</v>
      </c>
      <c r="AH729" s="86">
        <f t="shared" si="681"/>
        <v>204103.21739130435</v>
      </c>
      <c r="AI729" s="87">
        <f t="shared" si="696"/>
        <v>9.6638655462184878E-2</v>
      </c>
      <c r="AJ729" s="313"/>
      <c r="AK729" s="112">
        <v>9</v>
      </c>
      <c r="AL729" s="102" t="s">
        <v>338</v>
      </c>
      <c r="AM729" s="176" t="s">
        <v>339</v>
      </c>
      <c r="AN729" s="83">
        <v>14787036</v>
      </c>
      <c r="AO729" s="85">
        <v>50</v>
      </c>
      <c r="AP729" s="86">
        <f t="shared" si="683"/>
        <v>295740.71999999997</v>
      </c>
      <c r="AQ729" s="87">
        <f t="shared" si="697"/>
        <v>0.2304147465437788</v>
      </c>
      <c r="AR729" s="313"/>
      <c r="AS729" s="112">
        <v>9</v>
      </c>
      <c r="AT729" s="102" t="s">
        <v>338</v>
      </c>
      <c r="AU729" s="176" t="s">
        <v>339</v>
      </c>
      <c r="AV729" s="83">
        <v>6268210</v>
      </c>
      <c r="AW729" s="85">
        <v>31</v>
      </c>
      <c r="AX729" s="86">
        <f t="shared" si="685"/>
        <v>202200.32258064515</v>
      </c>
      <c r="AY729" s="87">
        <f t="shared" si="698"/>
        <v>0.18023255813953487</v>
      </c>
      <c r="AZ729" s="313"/>
      <c r="BA729" s="112">
        <v>9</v>
      </c>
      <c r="BB729" s="102" t="s">
        <v>470</v>
      </c>
      <c r="BC729" s="176" t="s">
        <v>471</v>
      </c>
      <c r="BD729" s="83">
        <v>1345980</v>
      </c>
      <c r="BE729" s="85">
        <v>3</v>
      </c>
      <c r="BF729" s="86">
        <f t="shared" si="687"/>
        <v>448660</v>
      </c>
      <c r="BG729" s="87">
        <f t="shared" si="699"/>
        <v>1.4218009478672985E-2</v>
      </c>
      <c r="BH729" s="313"/>
      <c r="BI729" s="112">
        <v>9</v>
      </c>
      <c r="BJ729" s="102" t="s">
        <v>364</v>
      </c>
      <c r="BK729" s="176" t="s">
        <v>365</v>
      </c>
      <c r="BL729" s="83">
        <v>57188155</v>
      </c>
      <c r="BM729" s="85">
        <v>102</v>
      </c>
      <c r="BN729" s="86">
        <f t="shared" si="689"/>
        <v>560668.18627450976</v>
      </c>
      <c r="BO729" s="87">
        <f t="shared" si="700"/>
        <v>0.6071428571428571</v>
      </c>
      <c r="BP729" s="313"/>
      <c r="BQ729" s="112">
        <v>9</v>
      </c>
      <c r="BR729" s="102" t="s">
        <v>428</v>
      </c>
      <c r="BS729" s="176" t="s">
        <v>429</v>
      </c>
      <c r="BT729" s="83">
        <v>35092751</v>
      </c>
      <c r="BU729" s="85">
        <v>136</v>
      </c>
      <c r="BV729" s="86">
        <f t="shared" si="691"/>
        <v>258034.9338235294</v>
      </c>
      <c r="BW729" s="87">
        <f t="shared" si="701"/>
        <v>2.3212152244410308E-2</v>
      </c>
    </row>
    <row r="730" spans="2:75" ht="13.5" customHeight="1">
      <c r="B730" s="304"/>
      <c r="C730" s="318"/>
      <c r="D730" s="301"/>
      <c r="E730" s="88">
        <v>10</v>
      </c>
      <c r="F730" s="103" t="s">
        <v>428</v>
      </c>
      <c r="G730" s="178" t="s">
        <v>429</v>
      </c>
      <c r="H730" s="91">
        <v>3717975</v>
      </c>
      <c r="I730" s="93">
        <v>28</v>
      </c>
      <c r="J730" s="94">
        <f t="shared" si="675"/>
        <v>132784.82142857142</v>
      </c>
      <c r="K730" s="95">
        <f t="shared" si="693"/>
        <v>6.8176284392500609E-3</v>
      </c>
      <c r="L730" s="313"/>
      <c r="M730" s="113">
        <v>10</v>
      </c>
      <c r="N730" s="103" t="s">
        <v>432</v>
      </c>
      <c r="O730" s="178" t="s">
        <v>433</v>
      </c>
      <c r="P730" s="91">
        <v>2087411</v>
      </c>
      <c r="Q730" s="93">
        <v>13</v>
      </c>
      <c r="R730" s="94">
        <f t="shared" si="677"/>
        <v>160570.07692307694</v>
      </c>
      <c r="S730" s="95">
        <f t="shared" si="694"/>
        <v>2.6584867075664622E-2</v>
      </c>
      <c r="T730" s="313"/>
      <c r="U730" s="113">
        <v>10</v>
      </c>
      <c r="V730" s="103" t="s">
        <v>386</v>
      </c>
      <c r="W730" s="178" t="s">
        <v>387</v>
      </c>
      <c r="X730" s="91">
        <v>6674269</v>
      </c>
      <c r="Y730" s="93">
        <v>45</v>
      </c>
      <c r="Z730" s="94">
        <f t="shared" si="679"/>
        <v>148317.08888888889</v>
      </c>
      <c r="AA730" s="95">
        <f t="shared" si="695"/>
        <v>0.17509727626459143</v>
      </c>
      <c r="AB730" s="313"/>
      <c r="AC730" s="113">
        <v>10</v>
      </c>
      <c r="AD730" s="103" t="s">
        <v>366</v>
      </c>
      <c r="AE730" s="178" t="s">
        <v>367</v>
      </c>
      <c r="AF730" s="91">
        <v>11794819</v>
      </c>
      <c r="AG730" s="93">
        <v>61</v>
      </c>
      <c r="AH730" s="94">
        <f t="shared" si="681"/>
        <v>193357.68852459016</v>
      </c>
      <c r="AI730" s="95">
        <f t="shared" si="696"/>
        <v>0.25630252100840334</v>
      </c>
      <c r="AJ730" s="313"/>
      <c r="AK730" s="113">
        <v>10</v>
      </c>
      <c r="AL730" s="103" t="s">
        <v>356</v>
      </c>
      <c r="AM730" s="178" t="s">
        <v>357</v>
      </c>
      <c r="AN730" s="91">
        <v>18309348</v>
      </c>
      <c r="AO730" s="93">
        <v>64</v>
      </c>
      <c r="AP730" s="94">
        <f t="shared" si="683"/>
        <v>286083.5625</v>
      </c>
      <c r="AQ730" s="95">
        <f t="shared" si="697"/>
        <v>0.29493087557603687</v>
      </c>
      <c r="AR730" s="313"/>
      <c r="AS730" s="113">
        <v>10</v>
      </c>
      <c r="AT730" s="103" t="s">
        <v>478</v>
      </c>
      <c r="AU730" s="178" t="s">
        <v>479</v>
      </c>
      <c r="AV730" s="91">
        <v>1009534</v>
      </c>
      <c r="AW730" s="93">
        <v>5</v>
      </c>
      <c r="AX730" s="94">
        <f t="shared" si="685"/>
        <v>201906.8</v>
      </c>
      <c r="AY730" s="95">
        <f t="shared" si="698"/>
        <v>2.9069767441860465E-2</v>
      </c>
      <c r="AZ730" s="313"/>
      <c r="BA730" s="113">
        <v>10</v>
      </c>
      <c r="BB730" s="103" t="s">
        <v>492</v>
      </c>
      <c r="BC730" s="178" t="s">
        <v>493</v>
      </c>
      <c r="BD730" s="91">
        <v>871913</v>
      </c>
      <c r="BE730" s="93">
        <v>2</v>
      </c>
      <c r="BF730" s="94">
        <f t="shared" si="687"/>
        <v>435956.5</v>
      </c>
      <c r="BG730" s="95">
        <f t="shared" si="699"/>
        <v>9.4786729857819912E-3</v>
      </c>
      <c r="BH730" s="313"/>
      <c r="BI730" s="113">
        <v>10</v>
      </c>
      <c r="BJ730" s="103" t="s">
        <v>366</v>
      </c>
      <c r="BK730" s="178" t="s">
        <v>367</v>
      </c>
      <c r="BL730" s="91">
        <v>21829554</v>
      </c>
      <c r="BM730" s="93">
        <v>43</v>
      </c>
      <c r="BN730" s="94">
        <f t="shared" si="689"/>
        <v>507664.04651162791</v>
      </c>
      <c r="BO730" s="95">
        <f t="shared" si="700"/>
        <v>0.25595238095238093</v>
      </c>
      <c r="BP730" s="313"/>
      <c r="BQ730" s="113">
        <v>10</v>
      </c>
      <c r="BR730" s="103" t="s">
        <v>356</v>
      </c>
      <c r="BS730" s="178" t="s">
        <v>357</v>
      </c>
      <c r="BT730" s="91">
        <v>188947149</v>
      </c>
      <c r="BU730" s="93">
        <v>840</v>
      </c>
      <c r="BV730" s="94">
        <f t="shared" si="691"/>
        <v>224937.08214285714</v>
      </c>
      <c r="BW730" s="95">
        <f t="shared" si="701"/>
        <v>0.14336917562724014</v>
      </c>
    </row>
    <row r="731" spans="2:75" s="173" customFormat="1" ht="13.5" customHeight="1">
      <c r="B731" s="266"/>
      <c r="C731" s="320"/>
      <c r="D731" s="302"/>
      <c r="E731" s="96" t="s">
        <v>164</v>
      </c>
      <c r="F731" s="97"/>
      <c r="G731" s="117"/>
      <c r="H731" s="228">
        <v>2072886420</v>
      </c>
      <c r="I731" s="100">
        <v>3813</v>
      </c>
      <c r="J731" s="49">
        <f t="shared" si="675"/>
        <v>543636.6168371361</v>
      </c>
      <c r="K731" s="101">
        <f t="shared" si="693"/>
        <v>0.92841490138787441</v>
      </c>
      <c r="L731" s="314"/>
      <c r="M731" s="96" t="s">
        <v>164</v>
      </c>
      <c r="N731" s="97"/>
      <c r="O731" s="117"/>
      <c r="P731" s="228">
        <v>468733310</v>
      </c>
      <c r="Q731" s="100">
        <v>486</v>
      </c>
      <c r="R731" s="49">
        <f t="shared" si="677"/>
        <v>964471.83127572015</v>
      </c>
      <c r="S731" s="101">
        <f t="shared" si="694"/>
        <v>0.99386503067484666</v>
      </c>
      <c r="T731" s="314"/>
      <c r="U731" s="96" t="s">
        <v>164</v>
      </c>
      <c r="V731" s="97"/>
      <c r="W731" s="117"/>
      <c r="X731" s="228">
        <v>367606290</v>
      </c>
      <c r="Y731" s="100">
        <v>257</v>
      </c>
      <c r="Z731" s="49">
        <f t="shared" si="679"/>
        <v>1430374.6692607005</v>
      </c>
      <c r="AA731" s="101">
        <f t="shared" si="695"/>
        <v>1</v>
      </c>
      <c r="AB731" s="314"/>
      <c r="AC731" s="96" t="s">
        <v>164</v>
      </c>
      <c r="AD731" s="97"/>
      <c r="AE731" s="117"/>
      <c r="AF731" s="228">
        <v>256436700</v>
      </c>
      <c r="AG731" s="100">
        <v>236</v>
      </c>
      <c r="AH731" s="49">
        <f t="shared" si="681"/>
        <v>1086596.1864406781</v>
      </c>
      <c r="AI731" s="101">
        <f t="shared" si="696"/>
        <v>0.99159663865546221</v>
      </c>
      <c r="AJ731" s="314"/>
      <c r="AK731" s="96" t="s">
        <v>164</v>
      </c>
      <c r="AL731" s="97"/>
      <c r="AM731" s="117"/>
      <c r="AN731" s="228">
        <v>351427840</v>
      </c>
      <c r="AO731" s="100">
        <v>215</v>
      </c>
      <c r="AP731" s="49">
        <f t="shared" si="683"/>
        <v>1634548.0930232557</v>
      </c>
      <c r="AQ731" s="101">
        <f t="shared" si="697"/>
        <v>0.99078341013824889</v>
      </c>
      <c r="AR731" s="314"/>
      <c r="AS731" s="96" t="s">
        <v>164</v>
      </c>
      <c r="AT731" s="97"/>
      <c r="AU731" s="117"/>
      <c r="AV731" s="228">
        <v>301612110</v>
      </c>
      <c r="AW731" s="100">
        <v>171</v>
      </c>
      <c r="AX731" s="49">
        <f t="shared" si="685"/>
        <v>1763813.5087719299</v>
      </c>
      <c r="AY731" s="101">
        <f t="shared" si="698"/>
        <v>0.9941860465116279</v>
      </c>
      <c r="AZ731" s="314"/>
      <c r="BA731" s="96" t="s">
        <v>164</v>
      </c>
      <c r="BB731" s="97"/>
      <c r="BC731" s="117"/>
      <c r="BD731" s="228">
        <v>474848800</v>
      </c>
      <c r="BE731" s="100">
        <v>207</v>
      </c>
      <c r="BF731" s="49">
        <f t="shared" si="687"/>
        <v>2293955.5555555555</v>
      </c>
      <c r="BG731" s="101">
        <f t="shared" si="699"/>
        <v>0.98104265402843605</v>
      </c>
      <c r="BH731" s="314"/>
      <c r="BI731" s="96" t="s">
        <v>164</v>
      </c>
      <c r="BJ731" s="97"/>
      <c r="BK731" s="117"/>
      <c r="BL731" s="228">
        <v>414722890</v>
      </c>
      <c r="BM731" s="100">
        <v>167</v>
      </c>
      <c r="BN731" s="49">
        <f t="shared" si="689"/>
        <v>2483370.5988023952</v>
      </c>
      <c r="BO731" s="101">
        <f t="shared" si="700"/>
        <v>0.99404761904761907</v>
      </c>
      <c r="BP731" s="314"/>
      <c r="BQ731" s="96" t="s">
        <v>164</v>
      </c>
      <c r="BR731" s="97"/>
      <c r="BS731" s="117"/>
      <c r="BT731" s="228">
        <v>4708274360</v>
      </c>
      <c r="BU731" s="100">
        <v>5552</v>
      </c>
      <c r="BV731" s="49">
        <f t="shared" si="691"/>
        <v>848032.12536023057</v>
      </c>
      <c r="BW731" s="101">
        <f t="shared" si="701"/>
        <v>0.94760197986004435</v>
      </c>
    </row>
    <row r="732" spans="2:75" ht="13.5" customHeight="1">
      <c r="B732" s="303">
        <v>67</v>
      </c>
      <c r="C732" s="317" t="s">
        <v>6</v>
      </c>
      <c r="D732" s="305">
        <f>CB72</f>
        <v>1734</v>
      </c>
      <c r="E732" s="72">
        <v>1</v>
      </c>
      <c r="F732" s="73" t="s">
        <v>382</v>
      </c>
      <c r="G732" s="74" t="s">
        <v>383</v>
      </c>
      <c r="H732" s="75">
        <v>9234473</v>
      </c>
      <c r="I732" s="77">
        <v>9</v>
      </c>
      <c r="J732" s="78">
        <f t="shared" si="675"/>
        <v>1026052.5555555555</v>
      </c>
      <c r="K732" s="79">
        <f t="shared" ref="K732:K742" si="702">IFERROR(I732/$CB$72,0)</f>
        <v>5.1903114186851208E-3</v>
      </c>
      <c r="L732" s="315">
        <f>CC72</f>
        <v>122</v>
      </c>
      <c r="M732" s="195">
        <v>1</v>
      </c>
      <c r="N732" s="73" t="s">
        <v>430</v>
      </c>
      <c r="O732" s="74" t="s">
        <v>431</v>
      </c>
      <c r="P732" s="75">
        <v>3320335</v>
      </c>
      <c r="Q732" s="77">
        <v>2</v>
      </c>
      <c r="R732" s="78">
        <f t="shared" si="677"/>
        <v>1660167.5</v>
      </c>
      <c r="S732" s="79">
        <f t="shared" ref="S732:S742" si="703">IFERROR(Q732/$CC$72,0)</f>
        <v>1.6393442622950821E-2</v>
      </c>
      <c r="T732" s="315">
        <f>CD72</f>
        <v>128</v>
      </c>
      <c r="U732" s="195">
        <v>1</v>
      </c>
      <c r="V732" s="73" t="s">
        <v>428</v>
      </c>
      <c r="W732" s="74" t="s">
        <v>429</v>
      </c>
      <c r="X732" s="75">
        <v>2637035</v>
      </c>
      <c r="Y732" s="77">
        <v>1</v>
      </c>
      <c r="Z732" s="78">
        <f t="shared" si="679"/>
        <v>2637035</v>
      </c>
      <c r="AA732" s="79">
        <f t="shared" ref="AA732:AA742" si="704">IFERROR(Y732/$CD$72,0)</f>
        <v>7.8125E-3</v>
      </c>
      <c r="AB732" s="315">
        <f>CE72</f>
        <v>96</v>
      </c>
      <c r="AC732" s="195">
        <v>1</v>
      </c>
      <c r="AD732" s="73" t="s">
        <v>402</v>
      </c>
      <c r="AE732" s="74" t="s">
        <v>403</v>
      </c>
      <c r="AF732" s="75">
        <v>8564639</v>
      </c>
      <c r="AG732" s="77">
        <v>11</v>
      </c>
      <c r="AH732" s="78">
        <f t="shared" si="681"/>
        <v>778603.54545454541</v>
      </c>
      <c r="AI732" s="79">
        <f t="shared" ref="AI732:AI742" si="705">IFERROR(AG732/$CE$72,0)</f>
        <v>0.11458333333333333</v>
      </c>
      <c r="AJ732" s="315">
        <f>CF72</f>
        <v>113</v>
      </c>
      <c r="AK732" s="195">
        <v>1</v>
      </c>
      <c r="AL732" s="73" t="s">
        <v>384</v>
      </c>
      <c r="AM732" s="74" t="s">
        <v>385</v>
      </c>
      <c r="AN732" s="75">
        <v>34355853</v>
      </c>
      <c r="AO732" s="77">
        <v>4</v>
      </c>
      <c r="AP732" s="78">
        <f t="shared" si="683"/>
        <v>8588963.25</v>
      </c>
      <c r="AQ732" s="79">
        <f t="shared" ref="AQ732:AQ742" si="706">IFERROR(AO732/$CF$72,0)</f>
        <v>3.5398230088495575E-2</v>
      </c>
      <c r="AR732" s="315">
        <f>CG72</f>
        <v>107</v>
      </c>
      <c r="AS732" s="195">
        <v>1</v>
      </c>
      <c r="AT732" s="73" t="s">
        <v>356</v>
      </c>
      <c r="AU732" s="74" t="s">
        <v>357</v>
      </c>
      <c r="AV732" s="75">
        <v>21618040</v>
      </c>
      <c r="AW732" s="77">
        <v>30</v>
      </c>
      <c r="AX732" s="78">
        <f t="shared" si="685"/>
        <v>720601.33333333337</v>
      </c>
      <c r="AY732" s="79">
        <f t="shared" ref="AY732:AY742" si="707">IFERROR(AW732/$CG$72,0)</f>
        <v>0.28037383177570091</v>
      </c>
      <c r="AZ732" s="315">
        <f>CH72</f>
        <v>95</v>
      </c>
      <c r="BA732" s="195">
        <v>1</v>
      </c>
      <c r="BB732" s="73" t="s">
        <v>404</v>
      </c>
      <c r="BC732" s="74" t="s">
        <v>405</v>
      </c>
      <c r="BD732" s="75">
        <v>18266549</v>
      </c>
      <c r="BE732" s="77">
        <v>8</v>
      </c>
      <c r="BF732" s="78">
        <f t="shared" si="687"/>
        <v>2283318.625</v>
      </c>
      <c r="BG732" s="79">
        <f t="shared" ref="BG732:BG742" si="708">IFERROR(BE732/$CH$72,0)</f>
        <v>8.4210526315789472E-2</v>
      </c>
      <c r="BH732" s="315">
        <f>CI72</f>
        <v>85</v>
      </c>
      <c r="BI732" s="195">
        <v>1</v>
      </c>
      <c r="BJ732" s="73" t="s">
        <v>432</v>
      </c>
      <c r="BK732" s="74" t="s">
        <v>433</v>
      </c>
      <c r="BL732" s="75">
        <v>5002210</v>
      </c>
      <c r="BM732" s="77">
        <v>2</v>
      </c>
      <c r="BN732" s="78">
        <f t="shared" si="689"/>
        <v>2501105</v>
      </c>
      <c r="BO732" s="79">
        <f t="shared" ref="BO732:BO742" si="709">IFERROR(BM732/$CI$72,0)</f>
        <v>2.3529411764705882E-2</v>
      </c>
      <c r="BP732" s="315">
        <f>CJ72</f>
        <v>2480</v>
      </c>
      <c r="BQ732" s="195">
        <v>1</v>
      </c>
      <c r="BR732" s="73" t="s">
        <v>382</v>
      </c>
      <c r="BS732" s="74" t="s">
        <v>383</v>
      </c>
      <c r="BT732" s="75">
        <v>10123274</v>
      </c>
      <c r="BU732" s="77">
        <v>15</v>
      </c>
      <c r="BV732" s="78">
        <f t="shared" si="691"/>
        <v>674884.93333333335</v>
      </c>
      <c r="BW732" s="79">
        <f t="shared" ref="BW732:BW742" si="710">IFERROR(BU732/$CJ$72,0)</f>
        <v>6.0483870967741934E-3</v>
      </c>
    </row>
    <row r="733" spans="2:75" ht="13.5" customHeight="1">
      <c r="B733" s="304"/>
      <c r="C733" s="318"/>
      <c r="D733" s="301"/>
      <c r="E733" s="80">
        <v>2</v>
      </c>
      <c r="F733" s="175" t="s">
        <v>430</v>
      </c>
      <c r="G733" s="176" t="s">
        <v>431</v>
      </c>
      <c r="H733" s="83">
        <v>9263736</v>
      </c>
      <c r="I733" s="85">
        <v>23</v>
      </c>
      <c r="J733" s="86">
        <f t="shared" si="675"/>
        <v>402771.13043478259</v>
      </c>
      <c r="K733" s="87">
        <f t="shared" si="702"/>
        <v>1.3264129181084199E-2</v>
      </c>
      <c r="L733" s="313"/>
      <c r="M733" s="112">
        <v>2</v>
      </c>
      <c r="N733" s="175" t="s">
        <v>376</v>
      </c>
      <c r="O733" s="176" t="s">
        <v>377</v>
      </c>
      <c r="P733" s="83">
        <v>30116177</v>
      </c>
      <c r="Q733" s="85">
        <v>38</v>
      </c>
      <c r="R733" s="86">
        <f t="shared" si="677"/>
        <v>792530.97368421056</v>
      </c>
      <c r="S733" s="87">
        <f t="shared" si="703"/>
        <v>0.31147540983606559</v>
      </c>
      <c r="T733" s="313"/>
      <c r="U733" s="112">
        <v>2</v>
      </c>
      <c r="V733" s="175" t="s">
        <v>430</v>
      </c>
      <c r="W733" s="176" t="s">
        <v>431</v>
      </c>
      <c r="X733" s="83">
        <v>5173879</v>
      </c>
      <c r="Y733" s="85">
        <v>3</v>
      </c>
      <c r="Z733" s="86">
        <f t="shared" si="679"/>
        <v>1724626.3333333333</v>
      </c>
      <c r="AA733" s="87">
        <f t="shared" si="704"/>
        <v>2.34375E-2</v>
      </c>
      <c r="AB733" s="313"/>
      <c r="AC733" s="112">
        <v>2</v>
      </c>
      <c r="AD733" s="175" t="s">
        <v>424</v>
      </c>
      <c r="AE733" s="176" t="s">
        <v>425</v>
      </c>
      <c r="AF733" s="83">
        <v>3458810</v>
      </c>
      <c r="AG733" s="85">
        <v>5</v>
      </c>
      <c r="AH733" s="86">
        <f t="shared" si="681"/>
        <v>691762</v>
      </c>
      <c r="AI733" s="87">
        <f t="shared" si="705"/>
        <v>5.2083333333333336E-2</v>
      </c>
      <c r="AJ733" s="313"/>
      <c r="AK733" s="112">
        <v>2</v>
      </c>
      <c r="AL733" s="175" t="s">
        <v>464</v>
      </c>
      <c r="AM733" s="176" t="s">
        <v>465</v>
      </c>
      <c r="AN733" s="83">
        <v>2286852</v>
      </c>
      <c r="AO733" s="85">
        <v>1</v>
      </c>
      <c r="AP733" s="86">
        <f t="shared" si="683"/>
        <v>2286852</v>
      </c>
      <c r="AQ733" s="87">
        <f t="shared" si="706"/>
        <v>8.8495575221238937E-3</v>
      </c>
      <c r="AR733" s="313"/>
      <c r="AS733" s="112">
        <v>2</v>
      </c>
      <c r="AT733" s="175" t="s">
        <v>366</v>
      </c>
      <c r="AU733" s="176" t="s">
        <v>367</v>
      </c>
      <c r="AV733" s="83">
        <v>10950969</v>
      </c>
      <c r="AW733" s="85">
        <v>21</v>
      </c>
      <c r="AX733" s="86">
        <f t="shared" si="685"/>
        <v>521474.71428571426</v>
      </c>
      <c r="AY733" s="87">
        <f t="shared" si="707"/>
        <v>0.19626168224299065</v>
      </c>
      <c r="AZ733" s="313"/>
      <c r="BA733" s="112">
        <v>2</v>
      </c>
      <c r="BB733" s="175" t="s">
        <v>356</v>
      </c>
      <c r="BC733" s="176" t="s">
        <v>357</v>
      </c>
      <c r="BD733" s="83">
        <v>21908975</v>
      </c>
      <c r="BE733" s="85">
        <v>26</v>
      </c>
      <c r="BF733" s="86">
        <f t="shared" si="687"/>
        <v>842652.88461538462</v>
      </c>
      <c r="BG733" s="87">
        <f t="shared" si="708"/>
        <v>0.27368421052631581</v>
      </c>
      <c r="BH733" s="313"/>
      <c r="BI733" s="112">
        <v>2</v>
      </c>
      <c r="BJ733" s="175" t="s">
        <v>366</v>
      </c>
      <c r="BK733" s="176" t="s">
        <v>367</v>
      </c>
      <c r="BL733" s="83">
        <v>30997211</v>
      </c>
      <c r="BM733" s="85">
        <v>23</v>
      </c>
      <c r="BN733" s="86">
        <f t="shared" si="689"/>
        <v>1347704.8260869565</v>
      </c>
      <c r="BO733" s="87">
        <f t="shared" si="709"/>
        <v>0.27058823529411763</v>
      </c>
      <c r="BP733" s="313"/>
      <c r="BQ733" s="112">
        <v>2</v>
      </c>
      <c r="BR733" s="175" t="s">
        <v>464</v>
      </c>
      <c r="BS733" s="176" t="s">
        <v>465</v>
      </c>
      <c r="BT733" s="83">
        <v>2309775</v>
      </c>
      <c r="BU733" s="85">
        <v>4</v>
      </c>
      <c r="BV733" s="86">
        <f t="shared" si="691"/>
        <v>577443.75</v>
      </c>
      <c r="BW733" s="87">
        <f t="shared" si="710"/>
        <v>1.6129032258064516E-3</v>
      </c>
    </row>
    <row r="734" spans="2:75" ht="13.5" customHeight="1">
      <c r="B734" s="304"/>
      <c r="C734" s="318"/>
      <c r="D734" s="301"/>
      <c r="E734" s="80">
        <v>3</v>
      </c>
      <c r="F734" s="175" t="s">
        <v>426</v>
      </c>
      <c r="G734" s="176" t="s">
        <v>427</v>
      </c>
      <c r="H734" s="83">
        <v>9179004</v>
      </c>
      <c r="I734" s="85">
        <v>25</v>
      </c>
      <c r="J734" s="86">
        <f t="shared" si="675"/>
        <v>367160.16</v>
      </c>
      <c r="K734" s="87">
        <f t="shared" si="702"/>
        <v>1.4417531718569781E-2</v>
      </c>
      <c r="L734" s="313"/>
      <c r="M734" s="112">
        <v>3</v>
      </c>
      <c r="N734" s="175" t="s">
        <v>356</v>
      </c>
      <c r="O734" s="176" t="s">
        <v>357</v>
      </c>
      <c r="P734" s="83">
        <v>17010699</v>
      </c>
      <c r="Q734" s="85">
        <v>45</v>
      </c>
      <c r="R734" s="86">
        <f t="shared" si="677"/>
        <v>378015.53333333333</v>
      </c>
      <c r="S734" s="87">
        <f t="shared" si="703"/>
        <v>0.36885245901639346</v>
      </c>
      <c r="T734" s="313"/>
      <c r="U734" s="112">
        <v>3</v>
      </c>
      <c r="V734" s="175" t="s">
        <v>344</v>
      </c>
      <c r="W734" s="176" t="s">
        <v>345</v>
      </c>
      <c r="X734" s="83">
        <v>40579355</v>
      </c>
      <c r="Y734" s="85">
        <v>28</v>
      </c>
      <c r="Z734" s="86">
        <f t="shared" si="679"/>
        <v>1449262.6785714286</v>
      </c>
      <c r="AA734" s="87">
        <f t="shared" si="704"/>
        <v>0.21875</v>
      </c>
      <c r="AB734" s="313"/>
      <c r="AC734" s="112">
        <v>3</v>
      </c>
      <c r="AD734" s="175" t="s">
        <v>384</v>
      </c>
      <c r="AE734" s="176" t="s">
        <v>385</v>
      </c>
      <c r="AF734" s="83">
        <v>1522249</v>
      </c>
      <c r="AG734" s="85">
        <v>3</v>
      </c>
      <c r="AH734" s="86">
        <f t="shared" si="681"/>
        <v>507416.33333333331</v>
      </c>
      <c r="AI734" s="87">
        <f t="shared" si="705"/>
        <v>3.125E-2</v>
      </c>
      <c r="AJ734" s="313"/>
      <c r="AK734" s="112">
        <v>3</v>
      </c>
      <c r="AL734" s="175" t="s">
        <v>344</v>
      </c>
      <c r="AM734" s="176" t="s">
        <v>345</v>
      </c>
      <c r="AN734" s="83">
        <v>21177869</v>
      </c>
      <c r="AO734" s="85">
        <v>20</v>
      </c>
      <c r="AP734" s="86">
        <f t="shared" si="683"/>
        <v>1058893.45</v>
      </c>
      <c r="AQ734" s="87">
        <f t="shared" si="706"/>
        <v>0.17699115044247787</v>
      </c>
      <c r="AR734" s="313"/>
      <c r="AS734" s="112">
        <v>3</v>
      </c>
      <c r="AT734" s="175" t="s">
        <v>362</v>
      </c>
      <c r="AU734" s="176" t="s">
        <v>363</v>
      </c>
      <c r="AV734" s="83">
        <v>18672182</v>
      </c>
      <c r="AW734" s="85">
        <v>41</v>
      </c>
      <c r="AX734" s="86">
        <f t="shared" si="685"/>
        <v>455419.07317073172</v>
      </c>
      <c r="AY734" s="87">
        <f t="shared" si="707"/>
        <v>0.38317757009345793</v>
      </c>
      <c r="AZ734" s="313"/>
      <c r="BA734" s="112">
        <v>3</v>
      </c>
      <c r="BB734" s="175" t="s">
        <v>362</v>
      </c>
      <c r="BC734" s="176" t="s">
        <v>363</v>
      </c>
      <c r="BD734" s="83">
        <v>19821456</v>
      </c>
      <c r="BE734" s="85">
        <v>29</v>
      </c>
      <c r="BF734" s="86">
        <f t="shared" si="687"/>
        <v>683498.48275862064</v>
      </c>
      <c r="BG734" s="87">
        <f t="shared" si="708"/>
        <v>0.30526315789473685</v>
      </c>
      <c r="BH734" s="313"/>
      <c r="BI734" s="112">
        <v>3</v>
      </c>
      <c r="BJ734" s="175" t="s">
        <v>516</v>
      </c>
      <c r="BK734" s="176" t="s">
        <v>517</v>
      </c>
      <c r="BL734" s="83">
        <v>1839753</v>
      </c>
      <c r="BM734" s="85">
        <v>2</v>
      </c>
      <c r="BN734" s="86">
        <f t="shared" si="689"/>
        <v>919876.5</v>
      </c>
      <c r="BO734" s="87">
        <f t="shared" si="709"/>
        <v>2.3529411764705882E-2</v>
      </c>
      <c r="BP734" s="313"/>
      <c r="BQ734" s="112">
        <v>3</v>
      </c>
      <c r="BR734" s="175" t="s">
        <v>384</v>
      </c>
      <c r="BS734" s="176" t="s">
        <v>385</v>
      </c>
      <c r="BT734" s="83">
        <v>36780964</v>
      </c>
      <c r="BU734" s="85">
        <v>74</v>
      </c>
      <c r="BV734" s="86">
        <f t="shared" si="691"/>
        <v>497040.05405405408</v>
      </c>
      <c r="BW734" s="87">
        <f t="shared" si="710"/>
        <v>2.9838709677419355E-2</v>
      </c>
    </row>
    <row r="735" spans="2:75" ht="13.5" customHeight="1">
      <c r="B735" s="304"/>
      <c r="C735" s="318"/>
      <c r="D735" s="301"/>
      <c r="E735" s="80">
        <v>4</v>
      </c>
      <c r="F735" s="175" t="s">
        <v>344</v>
      </c>
      <c r="G735" s="176" t="s">
        <v>345</v>
      </c>
      <c r="H735" s="83">
        <v>54666864</v>
      </c>
      <c r="I735" s="85">
        <v>180</v>
      </c>
      <c r="J735" s="86">
        <f t="shared" si="675"/>
        <v>303704.8</v>
      </c>
      <c r="K735" s="87">
        <f t="shared" si="702"/>
        <v>0.10380622837370242</v>
      </c>
      <c r="L735" s="313"/>
      <c r="M735" s="112">
        <v>4</v>
      </c>
      <c r="N735" s="175" t="s">
        <v>406</v>
      </c>
      <c r="O735" s="176" t="s">
        <v>407</v>
      </c>
      <c r="P735" s="83">
        <v>617689</v>
      </c>
      <c r="Q735" s="85">
        <v>2</v>
      </c>
      <c r="R735" s="86">
        <f t="shared" si="677"/>
        <v>308844.5</v>
      </c>
      <c r="S735" s="87">
        <f t="shared" si="703"/>
        <v>1.6393442622950821E-2</v>
      </c>
      <c r="T735" s="313"/>
      <c r="U735" s="112">
        <v>4</v>
      </c>
      <c r="V735" s="175" t="s">
        <v>356</v>
      </c>
      <c r="W735" s="176" t="s">
        <v>357</v>
      </c>
      <c r="X735" s="83">
        <v>20171741</v>
      </c>
      <c r="Y735" s="85">
        <v>43</v>
      </c>
      <c r="Z735" s="86">
        <f t="shared" si="679"/>
        <v>469110.25581395347</v>
      </c>
      <c r="AA735" s="87">
        <f t="shared" si="704"/>
        <v>0.3359375</v>
      </c>
      <c r="AB735" s="313"/>
      <c r="AC735" s="112">
        <v>4</v>
      </c>
      <c r="AD735" s="175" t="s">
        <v>462</v>
      </c>
      <c r="AE735" s="176" t="s">
        <v>463</v>
      </c>
      <c r="AF735" s="83">
        <v>1839263</v>
      </c>
      <c r="AG735" s="85">
        <v>6</v>
      </c>
      <c r="AH735" s="86">
        <f t="shared" si="681"/>
        <v>306543.83333333331</v>
      </c>
      <c r="AI735" s="87">
        <f t="shared" si="705"/>
        <v>6.25E-2</v>
      </c>
      <c r="AJ735" s="313"/>
      <c r="AK735" s="112">
        <v>4</v>
      </c>
      <c r="AL735" s="175" t="s">
        <v>404</v>
      </c>
      <c r="AM735" s="176" t="s">
        <v>405</v>
      </c>
      <c r="AN735" s="83">
        <v>7198842</v>
      </c>
      <c r="AO735" s="85">
        <v>10</v>
      </c>
      <c r="AP735" s="86">
        <f t="shared" si="683"/>
        <v>719884.2</v>
      </c>
      <c r="AQ735" s="87">
        <f t="shared" si="706"/>
        <v>8.8495575221238937E-2</v>
      </c>
      <c r="AR735" s="313"/>
      <c r="AS735" s="112">
        <v>4</v>
      </c>
      <c r="AT735" s="175" t="s">
        <v>372</v>
      </c>
      <c r="AU735" s="176" t="s">
        <v>373</v>
      </c>
      <c r="AV735" s="83">
        <v>3147467</v>
      </c>
      <c r="AW735" s="85">
        <v>8</v>
      </c>
      <c r="AX735" s="86">
        <f t="shared" si="685"/>
        <v>393433.375</v>
      </c>
      <c r="AY735" s="87">
        <f t="shared" si="707"/>
        <v>7.476635514018691E-2</v>
      </c>
      <c r="AZ735" s="313"/>
      <c r="BA735" s="112">
        <v>4</v>
      </c>
      <c r="BB735" s="175" t="s">
        <v>428</v>
      </c>
      <c r="BC735" s="176" t="s">
        <v>429</v>
      </c>
      <c r="BD735" s="83">
        <v>5357615</v>
      </c>
      <c r="BE735" s="85">
        <v>8</v>
      </c>
      <c r="BF735" s="86">
        <f t="shared" si="687"/>
        <v>669701.875</v>
      </c>
      <c r="BG735" s="87">
        <f t="shared" si="708"/>
        <v>8.4210526315789472E-2</v>
      </c>
      <c r="BH735" s="313"/>
      <c r="BI735" s="112">
        <v>4</v>
      </c>
      <c r="BJ735" s="175" t="s">
        <v>406</v>
      </c>
      <c r="BK735" s="176" t="s">
        <v>407</v>
      </c>
      <c r="BL735" s="83">
        <v>1733455</v>
      </c>
      <c r="BM735" s="85">
        <v>2</v>
      </c>
      <c r="BN735" s="86">
        <f t="shared" si="689"/>
        <v>866727.5</v>
      </c>
      <c r="BO735" s="87">
        <f t="shared" si="709"/>
        <v>2.3529411764705882E-2</v>
      </c>
      <c r="BP735" s="313"/>
      <c r="BQ735" s="112">
        <v>4</v>
      </c>
      <c r="BR735" s="175" t="s">
        <v>404</v>
      </c>
      <c r="BS735" s="176" t="s">
        <v>405</v>
      </c>
      <c r="BT735" s="83">
        <v>35358513</v>
      </c>
      <c r="BU735" s="85">
        <v>73</v>
      </c>
      <c r="BV735" s="86">
        <f t="shared" si="691"/>
        <v>484363.19178082194</v>
      </c>
      <c r="BW735" s="87">
        <f t="shared" si="710"/>
        <v>2.9435483870967741E-2</v>
      </c>
    </row>
    <row r="736" spans="2:75" ht="13.5" customHeight="1">
      <c r="B736" s="304"/>
      <c r="C736" s="318"/>
      <c r="D736" s="301"/>
      <c r="E736" s="80">
        <v>5</v>
      </c>
      <c r="F736" s="175" t="s">
        <v>404</v>
      </c>
      <c r="G736" s="176" t="s">
        <v>405</v>
      </c>
      <c r="H736" s="83">
        <v>6341361</v>
      </c>
      <c r="I736" s="85">
        <v>25</v>
      </c>
      <c r="J736" s="86">
        <f t="shared" si="675"/>
        <v>253654.44</v>
      </c>
      <c r="K736" s="87">
        <f t="shared" si="702"/>
        <v>1.4417531718569781E-2</v>
      </c>
      <c r="L736" s="313"/>
      <c r="M736" s="112">
        <v>5</v>
      </c>
      <c r="N736" s="175" t="s">
        <v>338</v>
      </c>
      <c r="O736" s="176" t="s">
        <v>339</v>
      </c>
      <c r="P736" s="83">
        <v>6102711</v>
      </c>
      <c r="Q736" s="85">
        <v>43</v>
      </c>
      <c r="R736" s="86">
        <f t="shared" si="677"/>
        <v>141923.51162790696</v>
      </c>
      <c r="S736" s="87">
        <f t="shared" si="703"/>
        <v>0.35245901639344263</v>
      </c>
      <c r="T736" s="313"/>
      <c r="U736" s="112">
        <v>5</v>
      </c>
      <c r="V736" s="175" t="s">
        <v>392</v>
      </c>
      <c r="W736" s="176" t="s">
        <v>393</v>
      </c>
      <c r="X736" s="83">
        <v>873569</v>
      </c>
      <c r="Y736" s="85">
        <v>2</v>
      </c>
      <c r="Z736" s="86">
        <f t="shared" si="679"/>
        <v>436784.5</v>
      </c>
      <c r="AA736" s="87">
        <f t="shared" si="704"/>
        <v>1.5625E-2</v>
      </c>
      <c r="AB736" s="313"/>
      <c r="AC736" s="112">
        <v>5</v>
      </c>
      <c r="AD736" s="175" t="s">
        <v>366</v>
      </c>
      <c r="AE736" s="176" t="s">
        <v>367</v>
      </c>
      <c r="AF736" s="83">
        <v>5019759</v>
      </c>
      <c r="AG736" s="85">
        <v>20</v>
      </c>
      <c r="AH736" s="86">
        <f t="shared" si="681"/>
        <v>250987.95</v>
      </c>
      <c r="AI736" s="87">
        <f t="shared" si="705"/>
        <v>0.20833333333333334</v>
      </c>
      <c r="AJ736" s="313"/>
      <c r="AK736" s="112">
        <v>5</v>
      </c>
      <c r="AL736" s="175" t="s">
        <v>366</v>
      </c>
      <c r="AM736" s="176" t="s">
        <v>367</v>
      </c>
      <c r="AN736" s="83">
        <v>17321884</v>
      </c>
      <c r="AO736" s="85">
        <v>33</v>
      </c>
      <c r="AP736" s="86">
        <f t="shared" si="683"/>
        <v>524905.5757575758</v>
      </c>
      <c r="AQ736" s="87">
        <f t="shared" si="706"/>
        <v>0.29203539823008851</v>
      </c>
      <c r="AR736" s="313"/>
      <c r="AS736" s="112">
        <v>5</v>
      </c>
      <c r="AT736" s="175" t="s">
        <v>396</v>
      </c>
      <c r="AU736" s="176" t="s">
        <v>397</v>
      </c>
      <c r="AV736" s="83">
        <v>3837665</v>
      </c>
      <c r="AW736" s="85">
        <v>10</v>
      </c>
      <c r="AX736" s="86">
        <f t="shared" si="685"/>
        <v>383766.5</v>
      </c>
      <c r="AY736" s="87">
        <f t="shared" si="707"/>
        <v>9.3457943925233641E-2</v>
      </c>
      <c r="AZ736" s="313"/>
      <c r="BA736" s="112">
        <v>5</v>
      </c>
      <c r="BB736" s="175" t="s">
        <v>480</v>
      </c>
      <c r="BC736" s="176" t="s">
        <v>481</v>
      </c>
      <c r="BD736" s="83">
        <v>2536782</v>
      </c>
      <c r="BE736" s="85">
        <v>4</v>
      </c>
      <c r="BF736" s="86">
        <f t="shared" si="687"/>
        <v>634195.5</v>
      </c>
      <c r="BG736" s="87">
        <f t="shared" si="708"/>
        <v>4.2105263157894736E-2</v>
      </c>
      <c r="BH736" s="313"/>
      <c r="BI736" s="112">
        <v>5</v>
      </c>
      <c r="BJ736" s="175" t="s">
        <v>382</v>
      </c>
      <c r="BK736" s="176" t="s">
        <v>383</v>
      </c>
      <c r="BL736" s="83">
        <v>671829</v>
      </c>
      <c r="BM736" s="85">
        <v>1</v>
      </c>
      <c r="BN736" s="86">
        <f t="shared" si="689"/>
        <v>671829</v>
      </c>
      <c r="BO736" s="87">
        <f t="shared" si="709"/>
        <v>1.1764705882352941E-2</v>
      </c>
      <c r="BP736" s="313"/>
      <c r="BQ736" s="112">
        <v>5</v>
      </c>
      <c r="BR736" s="175" t="s">
        <v>430</v>
      </c>
      <c r="BS736" s="176" t="s">
        <v>431</v>
      </c>
      <c r="BT736" s="83">
        <v>17857464</v>
      </c>
      <c r="BU736" s="85">
        <v>40</v>
      </c>
      <c r="BV736" s="86">
        <f t="shared" si="691"/>
        <v>446436.6</v>
      </c>
      <c r="BW736" s="87">
        <f t="shared" si="710"/>
        <v>1.6129032258064516E-2</v>
      </c>
    </row>
    <row r="737" spans="2:75" ht="13.5" customHeight="1">
      <c r="B737" s="304"/>
      <c r="C737" s="318"/>
      <c r="D737" s="301"/>
      <c r="E737" s="80">
        <v>6</v>
      </c>
      <c r="F737" s="102" t="s">
        <v>418</v>
      </c>
      <c r="G737" s="176" t="s">
        <v>419</v>
      </c>
      <c r="H737" s="83">
        <v>6040219</v>
      </c>
      <c r="I737" s="85">
        <v>31</v>
      </c>
      <c r="J737" s="86">
        <f t="shared" si="675"/>
        <v>194845.77419354839</v>
      </c>
      <c r="K737" s="87">
        <f t="shared" si="702"/>
        <v>1.7877739331026529E-2</v>
      </c>
      <c r="L737" s="313"/>
      <c r="M737" s="112">
        <v>6</v>
      </c>
      <c r="N737" s="102" t="s">
        <v>486</v>
      </c>
      <c r="O737" s="176" t="s">
        <v>487</v>
      </c>
      <c r="P737" s="83">
        <v>494610</v>
      </c>
      <c r="Q737" s="85">
        <v>4</v>
      </c>
      <c r="R737" s="86">
        <f t="shared" si="677"/>
        <v>123652.5</v>
      </c>
      <c r="S737" s="87">
        <f t="shared" si="703"/>
        <v>3.2786885245901641E-2</v>
      </c>
      <c r="T737" s="313"/>
      <c r="U737" s="112">
        <v>6</v>
      </c>
      <c r="V737" s="102" t="s">
        <v>362</v>
      </c>
      <c r="W737" s="176" t="s">
        <v>363</v>
      </c>
      <c r="X737" s="83">
        <v>15397632</v>
      </c>
      <c r="Y737" s="85">
        <v>51</v>
      </c>
      <c r="Z737" s="86">
        <f t="shared" si="679"/>
        <v>301914.35294117645</v>
      </c>
      <c r="AA737" s="87">
        <f t="shared" si="704"/>
        <v>0.3984375</v>
      </c>
      <c r="AB737" s="313"/>
      <c r="AC737" s="112">
        <v>6</v>
      </c>
      <c r="AD737" s="102" t="s">
        <v>356</v>
      </c>
      <c r="AE737" s="176" t="s">
        <v>357</v>
      </c>
      <c r="AF737" s="83">
        <v>5398843</v>
      </c>
      <c r="AG737" s="85">
        <v>24</v>
      </c>
      <c r="AH737" s="86">
        <f t="shared" si="681"/>
        <v>224951.79166666666</v>
      </c>
      <c r="AI737" s="87">
        <f t="shared" si="705"/>
        <v>0.25</v>
      </c>
      <c r="AJ737" s="313"/>
      <c r="AK737" s="112">
        <v>6</v>
      </c>
      <c r="AL737" s="102" t="s">
        <v>356</v>
      </c>
      <c r="AM737" s="176" t="s">
        <v>357</v>
      </c>
      <c r="AN737" s="83">
        <v>15903828</v>
      </c>
      <c r="AO737" s="85">
        <v>32</v>
      </c>
      <c r="AP737" s="86">
        <f t="shared" si="683"/>
        <v>496994.625</v>
      </c>
      <c r="AQ737" s="87">
        <f t="shared" si="706"/>
        <v>0.2831858407079646</v>
      </c>
      <c r="AR737" s="313"/>
      <c r="AS737" s="112">
        <v>6</v>
      </c>
      <c r="AT737" s="102" t="s">
        <v>408</v>
      </c>
      <c r="AU737" s="176" t="s">
        <v>409</v>
      </c>
      <c r="AV737" s="83">
        <v>4440250</v>
      </c>
      <c r="AW737" s="85">
        <v>12</v>
      </c>
      <c r="AX737" s="86">
        <f t="shared" si="685"/>
        <v>370020.83333333331</v>
      </c>
      <c r="AY737" s="87">
        <f t="shared" si="707"/>
        <v>0.11214953271028037</v>
      </c>
      <c r="AZ737" s="313"/>
      <c r="BA737" s="112">
        <v>6</v>
      </c>
      <c r="BB737" s="102" t="s">
        <v>338</v>
      </c>
      <c r="BC737" s="176" t="s">
        <v>339</v>
      </c>
      <c r="BD737" s="83">
        <v>14115977</v>
      </c>
      <c r="BE737" s="85">
        <v>23</v>
      </c>
      <c r="BF737" s="86">
        <f t="shared" si="687"/>
        <v>613738.13043478259</v>
      </c>
      <c r="BG737" s="87">
        <f t="shared" si="708"/>
        <v>0.24210526315789474</v>
      </c>
      <c r="BH737" s="313"/>
      <c r="BI737" s="112">
        <v>6</v>
      </c>
      <c r="BJ737" s="102" t="s">
        <v>356</v>
      </c>
      <c r="BK737" s="176" t="s">
        <v>357</v>
      </c>
      <c r="BL737" s="83">
        <v>10463838</v>
      </c>
      <c r="BM737" s="85">
        <v>17</v>
      </c>
      <c r="BN737" s="86">
        <f t="shared" si="689"/>
        <v>615519.8823529412</v>
      </c>
      <c r="BO737" s="87">
        <f t="shared" si="709"/>
        <v>0.2</v>
      </c>
      <c r="BP737" s="313"/>
      <c r="BQ737" s="112">
        <v>6</v>
      </c>
      <c r="BR737" s="102" t="s">
        <v>344</v>
      </c>
      <c r="BS737" s="176" t="s">
        <v>345</v>
      </c>
      <c r="BT737" s="83">
        <v>131794957</v>
      </c>
      <c r="BU737" s="85">
        <v>317</v>
      </c>
      <c r="BV737" s="86">
        <f t="shared" si="691"/>
        <v>415756.96214511042</v>
      </c>
      <c r="BW737" s="87">
        <f t="shared" si="710"/>
        <v>0.12782258064516128</v>
      </c>
    </row>
    <row r="738" spans="2:75" ht="13.5" customHeight="1">
      <c r="B738" s="304"/>
      <c r="C738" s="318"/>
      <c r="D738" s="301"/>
      <c r="E738" s="80">
        <v>7</v>
      </c>
      <c r="F738" s="102" t="s">
        <v>406</v>
      </c>
      <c r="G738" s="176" t="s">
        <v>407</v>
      </c>
      <c r="H738" s="83">
        <v>2306292</v>
      </c>
      <c r="I738" s="85">
        <v>13</v>
      </c>
      <c r="J738" s="86">
        <f t="shared" si="675"/>
        <v>177407.07692307694</v>
      </c>
      <c r="K738" s="87">
        <f t="shared" si="702"/>
        <v>7.4971164936562858E-3</v>
      </c>
      <c r="L738" s="313"/>
      <c r="M738" s="112">
        <v>7</v>
      </c>
      <c r="N738" s="102" t="s">
        <v>482</v>
      </c>
      <c r="O738" s="176" t="s">
        <v>483</v>
      </c>
      <c r="P738" s="83">
        <v>1074385</v>
      </c>
      <c r="Q738" s="85">
        <v>10</v>
      </c>
      <c r="R738" s="86">
        <f t="shared" si="677"/>
        <v>107438.5</v>
      </c>
      <c r="S738" s="87">
        <f t="shared" si="703"/>
        <v>8.1967213114754092E-2</v>
      </c>
      <c r="T738" s="313"/>
      <c r="U738" s="112">
        <v>7</v>
      </c>
      <c r="V738" s="102" t="s">
        <v>468</v>
      </c>
      <c r="W738" s="176" t="s">
        <v>469</v>
      </c>
      <c r="X738" s="83">
        <v>1468696</v>
      </c>
      <c r="Y738" s="85">
        <v>6</v>
      </c>
      <c r="Z738" s="86">
        <f t="shared" si="679"/>
        <v>244782.66666666666</v>
      </c>
      <c r="AA738" s="87">
        <f t="shared" si="704"/>
        <v>4.6875E-2</v>
      </c>
      <c r="AB738" s="313"/>
      <c r="AC738" s="112">
        <v>7</v>
      </c>
      <c r="AD738" s="102" t="s">
        <v>364</v>
      </c>
      <c r="AE738" s="176" t="s">
        <v>365</v>
      </c>
      <c r="AF738" s="83">
        <v>5978195</v>
      </c>
      <c r="AG738" s="85">
        <v>35</v>
      </c>
      <c r="AH738" s="86">
        <f t="shared" si="681"/>
        <v>170805.57142857142</v>
      </c>
      <c r="AI738" s="87">
        <f t="shared" si="705"/>
        <v>0.36458333333333331</v>
      </c>
      <c r="AJ738" s="313"/>
      <c r="AK738" s="112">
        <v>7</v>
      </c>
      <c r="AL738" s="102" t="s">
        <v>470</v>
      </c>
      <c r="AM738" s="176" t="s">
        <v>471</v>
      </c>
      <c r="AN738" s="83">
        <v>407755</v>
      </c>
      <c r="AO738" s="85">
        <v>1</v>
      </c>
      <c r="AP738" s="86">
        <f t="shared" si="683"/>
        <v>407755</v>
      </c>
      <c r="AQ738" s="87">
        <f t="shared" si="706"/>
        <v>8.8495575221238937E-3</v>
      </c>
      <c r="AR738" s="313"/>
      <c r="AS738" s="112">
        <v>7</v>
      </c>
      <c r="AT738" s="102" t="s">
        <v>344</v>
      </c>
      <c r="AU738" s="176" t="s">
        <v>345</v>
      </c>
      <c r="AV738" s="83">
        <v>6403391</v>
      </c>
      <c r="AW738" s="85">
        <v>19</v>
      </c>
      <c r="AX738" s="86">
        <f t="shared" si="685"/>
        <v>337020.57894736843</v>
      </c>
      <c r="AY738" s="87">
        <f t="shared" si="707"/>
        <v>0.17757009345794392</v>
      </c>
      <c r="AZ738" s="313"/>
      <c r="BA738" s="112">
        <v>7</v>
      </c>
      <c r="BB738" s="102" t="s">
        <v>476</v>
      </c>
      <c r="BC738" s="176" t="s">
        <v>477</v>
      </c>
      <c r="BD738" s="83">
        <v>558890</v>
      </c>
      <c r="BE738" s="85">
        <v>1</v>
      </c>
      <c r="BF738" s="86">
        <f t="shared" si="687"/>
        <v>558890</v>
      </c>
      <c r="BG738" s="87">
        <f t="shared" si="708"/>
        <v>1.0526315789473684E-2</v>
      </c>
      <c r="BH738" s="313"/>
      <c r="BI738" s="112">
        <v>7</v>
      </c>
      <c r="BJ738" s="102" t="s">
        <v>362</v>
      </c>
      <c r="BK738" s="176" t="s">
        <v>363</v>
      </c>
      <c r="BL738" s="83">
        <v>15398052</v>
      </c>
      <c r="BM738" s="85">
        <v>32</v>
      </c>
      <c r="BN738" s="86">
        <f t="shared" si="689"/>
        <v>481189.125</v>
      </c>
      <c r="BO738" s="87">
        <f t="shared" si="709"/>
        <v>0.37647058823529411</v>
      </c>
      <c r="BP738" s="313"/>
      <c r="BQ738" s="112">
        <v>7</v>
      </c>
      <c r="BR738" s="102" t="s">
        <v>356</v>
      </c>
      <c r="BS738" s="176" t="s">
        <v>357</v>
      </c>
      <c r="BT738" s="83">
        <v>135919855</v>
      </c>
      <c r="BU738" s="85">
        <v>432</v>
      </c>
      <c r="BV738" s="86">
        <f t="shared" si="691"/>
        <v>314629.29398148146</v>
      </c>
      <c r="BW738" s="87">
        <f t="shared" si="710"/>
        <v>0.17419354838709677</v>
      </c>
    </row>
    <row r="739" spans="2:75" ht="13.5" customHeight="1">
      <c r="B739" s="304"/>
      <c r="C739" s="318"/>
      <c r="D739" s="301"/>
      <c r="E739" s="80">
        <v>8</v>
      </c>
      <c r="F739" s="102" t="s">
        <v>374</v>
      </c>
      <c r="G739" s="176" t="s">
        <v>375</v>
      </c>
      <c r="H739" s="83">
        <v>7810372</v>
      </c>
      <c r="I739" s="85">
        <v>46</v>
      </c>
      <c r="J739" s="86">
        <f t="shared" si="675"/>
        <v>169790.69565217392</v>
      </c>
      <c r="K739" s="87">
        <f t="shared" si="702"/>
        <v>2.6528258362168398E-2</v>
      </c>
      <c r="L739" s="313"/>
      <c r="M739" s="112">
        <v>8</v>
      </c>
      <c r="N739" s="102" t="s">
        <v>336</v>
      </c>
      <c r="O739" s="176" t="s">
        <v>337</v>
      </c>
      <c r="P739" s="83">
        <v>8116197</v>
      </c>
      <c r="Q739" s="85">
        <v>83</v>
      </c>
      <c r="R739" s="86">
        <f t="shared" si="677"/>
        <v>97785.506024096379</v>
      </c>
      <c r="S739" s="87">
        <f t="shared" si="703"/>
        <v>0.68032786885245899</v>
      </c>
      <c r="T739" s="313"/>
      <c r="U739" s="112">
        <v>8</v>
      </c>
      <c r="V739" s="102" t="s">
        <v>338</v>
      </c>
      <c r="W739" s="176" t="s">
        <v>339</v>
      </c>
      <c r="X739" s="83">
        <v>7830720</v>
      </c>
      <c r="Y739" s="85">
        <v>33</v>
      </c>
      <c r="Z739" s="86">
        <f t="shared" si="679"/>
        <v>237294.54545454544</v>
      </c>
      <c r="AA739" s="87">
        <f t="shared" si="704"/>
        <v>0.2578125</v>
      </c>
      <c r="AB739" s="313"/>
      <c r="AC739" s="112">
        <v>8</v>
      </c>
      <c r="AD739" s="102" t="s">
        <v>336</v>
      </c>
      <c r="AE739" s="176" t="s">
        <v>337</v>
      </c>
      <c r="AF739" s="83">
        <v>9386468</v>
      </c>
      <c r="AG739" s="85">
        <v>58</v>
      </c>
      <c r="AH739" s="86">
        <f t="shared" si="681"/>
        <v>161835.6551724138</v>
      </c>
      <c r="AI739" s="87">
        <f t="shared" si="705"/>
        <v>0.60416666666666663</v>
      </c>
      <c r="AJ739" s="313"/>
      <c r="AK739" s="112">
        <v>8</v>
      </c>
      <c r="AL739" s="102" t="s">
        <v>338</v>
      </c>
      <c r="AM739" s="176" t="s">
        <v>339</v>
      </c>
      <c r="AN739" s="83">
        <v>12597304</v>
      </c>
      <c r="AO739" s="85">
        <v>36</v>
      </c>
      <c r="AP739" s="86">
        <f t="shared" si="683"/>
        <v>349925.11111111112</v>
      </c>
      <c r="AQ739" s="87">
        <f t="shared" si="706"/>
        <v>0.31858407079646017</v>
      </c>
      <c r="AR739" s="313"/>
      <c r="AS739" s="112">
        <v>8</v>
      </c>
      <c r="AT739" s="102" t="s">
        <v>418</v>
      </c>
      <c r="AU739" s="176" t="s">
        <v>419</v>
      </c>
      <c r="AV739" s="83">
        <v>4491490</v>
      </c>
      <c r="AW739" s="85">
        <v>15</v>
      </c>
      <c r="AX739" s="86">
        <f t="shared" si="685"/>
        <v>299432.66666666669</v>
      </c>
      <c r="AY739" s="87">
        <f t="shared" si="707"/>
        <v>0.14018691588785046</v>
      </c>
      <c r="AZ739" s="313"/>
      <c r="BA739" s="112">
        <v>8</v>
      </c>
      <c r="BB739" s="102" t="s">
        <v>460</v>
      </c>
      <c r="BC739" s="176" t="s">
        <v>461</v>
      </c>
      <c r="BD739" s="83">
        <v>535760</v>
      </c>
      <c r="BE739" s="85">
        <v>1</v>
      </c>
      <c r="BF739" s="86">
        <f t="shared" si="687"/>
        <v>535760</v>
      </c>
      <c r="BG739" s="87">
        <f t="shared" si="708"/>
        <v>1.0526315789473684E-2</v>
      </c>
      <c r="BH739" s="313"/>
      <c r="BI739" s="112">
        <v>8</v>
      </c>
      <c r="BJ739" s="102" t="s">
        <v>502</v>
      </c>
      <c r="BK739" s="176" t="s">
        <v>503</v>
      </c>
      <c r="BL739" s="83">
        <v>1425197</v>
      </c>
      <c r="BM739" s="85">
        <v>3</v>
      </c>
      <c r="BN739" s="86">
        <f t="shared" si="689"/>
        <v>475065.66666666669</v>
      </c>
      <c r="BO739" s="87">
        <f t="shared" si="709"/>
        <v>3.5294117647058823E-2</v>
      </c>
      <c r="BP739" s="313"/>
      <c r="BQ739" s="112">
        <v>8</v>
      </c>
      <c r="BR739" s="102" t="s">
        <v>366</v>
      </c>
      <c r="BS739" s="176" t="s">
        <v>367</v>
      </c>
      <c r="BT739" s="83">
        <v>107815883</v>
      </c>
      <c r="BU739" s="85">
        <v>410</v>
      </c>
      <c r="BV739" s="86">
        <f t="shared" si="691"/>
        <v>262965.56829268293</v>
      </c>
      <c r="BW739" s="87">
        <f t="shared" si="710"/>
        <v>0.16532258064516128</v>
      </c>
    </row>
    <row r="740" spans="2:75" ht="13.5" customHeight="1">
      <c r="B740" s="304"/>
      <c r="C740" s="318"/>
      <c r="D740" s="301"/>
      <c r="E740" s="80">
        <v>9</v>
      </c>
      <c r="F740" s="175" t="s">
        <v>338</v>
      </c>
      <c r="G740" s="176" t="s">
        <v>339</v>
      </c>
      <c r="H740" s="83">
        <v>75927874</v>
      </c>
      <c r="I740" s="85">
        <v>504</v>
      </c>
      <c r="J740" s="86">
        <f t="shared" si="675"/>
        <v>150650.54365079364</v>
      </c>
      <c r="K740" s="87">
        <f t="shared" si="702"/>
        <v>0.29065743944636679</v>
      </c>
      <c r="L740" s="313"/>
      <c r="M740" s="112">
        <v>9</v>
      </c>
      <c r="N740" s="175" t="s">
        <v>388</v>
      </c>
      <c r="O740" s="176" t="s">
        <v>389</v>
      </c>
      <c r="P740" s="83">
        <v>2518064</v>
      </c>
      <c r="Q740" s="85">
        <v>28</v>
      </c>
      <c r="R740" s="86">
        <f t="shared" si="677"/>
        <v>89930.857142857145</v>
      </c>
      <c r="S740" s="87">
        <f t="shared" si="703"/>
        <v>0.22950819672131148</v>
      </c>
      <c r="T740" s="313"/>
      <c r="U740" s="112">
        <v>9</v>
      </c>
      <c r="V740" s="175" t="s">
        <v>442</v>
      </c>
      <c r="W740" s="176" t="s">
        <v>443</v>
      </c>
      <c r="X740" s="83">
        <v>3542337</v>
      </c>
      <c r="Y740" s="85">
        <v>15</v>
      </c>
      <c r="Z740" s="86">
        <f t="shared" si="679"/>
        <v>236155.8</v>
      </c>
      <c r="AA740" s="87">
        <f t="shared" si="704"/>
        <v>0.1171875</v>
      </c>
      <c r="AB740" s="313"/>
      <c r="AC740" s="112">
        <v>9</v>
      </c>
      <c r="AD740" s="175" t="s">
        <v>362</v>
      </c>
      <c r="AE740" s="176" t="s">
        <v>363</v>
      </c>
      <c r="AF740" s="83">
        <v>5211018</v>
      </c>
      <c r="AG740" s="85">
        <v>33</v>
      </c>
      <c r="AH740" s="86">
        <f t="shared" si="681"/>
        <v>157909.63636363635</v>
      </c>
      <c r="AI740" s="87">
        <f t="shared" si="705"/>
        <v>0.34375</v>
      </c>
      <c r="AJ740" s="313"/>
      <c r="AK740" s="112">
        <v>9</v>
      </c>
      <c r="AL740" s="175" t="s">
        <v>362</v>
      </c>
      <c r="AM740" s="176" t="s">
        <v>363</v>
      </c>
      <c r="AN740" s="83">
        <v>16349776</v>
      </c>
      <c r="AO740" s="85">
        <v>48</v>
      </c>
      <c r="AP740" s="86">
        <f t="shared" si="683"/>
        <v>340620.33333333331</v>
      </c>
      <c r="AQ740" s="87">
        <f t="shared" si="706"/>
        <v>0.4247787610619469</v>
      </c>
      <c r="AR740" s="313"/>
      <c r="AS740" s="112">
        <v>9</v>
      </c>
      <c r="AT740" s="175" t="s">
        <v>406</v>
      </c>
      <c r="AU740" s="176" t="s">
        <v>407</v>
      </c>
      <c r="AV740" s="83">
        <v>586290</v>
      </c>
      <c r="AW740" s="85">
        <v>2</v>
      </c>
      <c r="AX740" s="86">
        <f t="shared" si="685"/>
        <v>293145</v>
      </c>
      <c r="AY740" s="87">
        <f t="shared" si="707"/>
        <v>1.8691588785046728E-2</v>
      </c>
      <c r="AZ740" s="313"/>
      <c r="BA740" s="112">
        <v>9</v>
      </c>
      <c r="BB740" s="175" t="s">
        <v>372</v>
      </c>
      <c r="BC740" s="176" t="s">
        <v>373</v>
      </c>
      <c r="BD740" s="83">
        <v>2601398</v>
      </c>
      <c r="BE740" s="85">
        <v>6</v>
      </c>
      <c r="BF740" s="86">
        <f t="shared" si="687"/>
        <v>433566.33333333331</v>
      </c>
      <c r="BG740" s="87">
        <f t="shared" si="708"/>
        <v>6.3157894736842107E-2</v>
      </c>
      <c r="BH740" s="313"/>
      <c r="BI740" s="112">
        <v>9</v>
      </c>
      <c r="BJ740" s="175" t="s">
        <v>364</v>
      </c>
      <c r="BK740" s="176" t="s">
        <v>365</v>
      </c>
      <c r="BL740" s="83">
        <v>14515612</v>
      </c>
      <c r="BM740" s="85">
        <v>34</v>
      </c>
      <c r="BN740" s="86">
        <f t="shared" si="689"/>
        <v>426929.76470588235</v>
      </c>
      <c r="BO740" s="87">
        <f t="shared" si="709"/>
        <v>0.4</v>
      </c>
      <c r="BP740" s="313"/>
      <c r="BQ740" s="112">
        <v>9</v>
      </c>
      <c r="BR740" s="175" t="s">
        <v>428</v>
      </c>
      <c r="BS740" s="176" t="s">
        <v>429</v>
      </c>
      <c r="BT740" s="83">
        <v>14136205</v>
      </c>
      <c r="BU740" s="85">
        <v>59</v>
      </c>
      <c r="BV740" s="86">
        <f t="shared" si="691"/>
        <v>239596.69491525425</v>
      </c>
      <c r="BW740" s="87">
        <f t="shared" si="710"/>
        <v>2.379032258064516E-2</v>
      </c>
    </row>
    <row r="741" spans="2:75" ht="13.5" customHeight="1">
      <c r="B741" s="304"/>
      <c r="C741" s="318"/>
      <c r="D741" s="301"/>
      <c r="E741" s="88">
        <v>10</v>
      </c>
      <c r="F741" s="103" t="s">
        <v>352</v>
      </c>
      <c r="G741" s="178" t="s">
        <v>353</v>
      </c>
      <c r="H741" s="91">
        <v>32068713</v>
      </c>
      <c r="I741" s="93">
        <v>217</v>
      </c>
      <c r="J741" s="94">
        <f t="shared" si="675"/>
        <v>147782.08755760369</v>
      </c>
      <c r="K741" s="95">
        <f t="shared" si="702"/>
        <v>0.12514417531718569</v>
      </c>
      <c r="L741" s="313"/>
      <c r="M741" s="113">
        <v>10</v>
      </c>
      <c r="N741" s="103" t="s">
        <v>362</v>
      </c>
      <c r="O741" s="178" t="s">
        <v>363</v>
      </c>
      <c r="P741" s="91">
        <v>4717112</v>
      </c>
      <c r="Q741" s="93">
        <v>55</v>
      </c>
      <c r="R741" s="94">
        <f t="shared" si="677"/>
        <v>85765.672727272729</v>
      </c>
      <c r="S741" s="95">
        <f t="shared" si="703"/>
        <v>0.45081967213114754</v>
      </c>
      <c r="T741" s="313"/>
      <c r="U741" s="113">
        <v>10</v>
      </c>
      <c r="V741" s="103" t="s">
        <v>366</v>
      </c>
      <c r="W741" s="178" t="s">
        <v>367</v>
      </c>
      <c r="X741" s="91">
        <v>6343300</v>
      </c>
      <c r="Y741" s="93">
        <v>30</v>
      </c>
      <c r="Z741" s="94">
        <f t="shared" si="679"/>
        <v>211443.33333333334</v>
      </c>
      <c r="AA741" s="95">
        <f t="shared" si="704"/>
        <v>0.234375</v>
      </c>
      <c r="AB741" s="313"/>
      <c r="AC741" s="113">
        <v>10</v>
      </c>
      <c r="AD741" s="103" t="s">
        <v>460</v>
      </c>
      <c r="AE741" s="178" t="s">
        <v>461</v>
      </c>
      <c r="AF741" s="91">
        <v>289914</v>
      </c>
      <c r="AG741" s="93">
        <v>2</v>
      </c>
      <c r="AH741" s="94">
        <f t="shared" si="681"/>
        <v>144957</v>
      </c>
      <c r="AI741" s="95">
        <f t="shared" si="705"/>
        <v>2.0833333333333332E-2</v>
      </c>
      <c r="AJ741" s="313"/>
      <c r="AK741" s="113">
        <v>10</v>
      </c>
      <c r="AL741" s="103" t="s">
        <v>438</v>
      </c>
      <c r="AM741" s="178" t="s">
        <v>439</v>
      </c>
      <c r="AN741" s="91">
        <v>5178211</v>
      </c>
      <c r="AO741" s="93">
        <v>16</v>
      </c>
      <c r="AP741" s="94">
        <f t="shared" si="683"/>
        <v>323638.1875</v>
      </c>
      <c r="AQ741" s="95">
        <f t="shared" si="706"/>
        <v>0.1415929203539823</v>
      </c>
      <c r="AR741" s="313"/>
      <c r="AS741" s="113">
        <v>10</v>
      </c>
      <c r="AT741" s="103" t="s">
        <v>410</v>
      </c>
      <c r="AU741" s="178" t="s">
        <v>411</v>
      </c>
      <c r="AV741" s="91">
        <v>3051068</v>
      </c>
      <c r="AW741" s="93">
        <v>12</v>
      </c>
      <c r="AX741" s="94">
        <f t="shared" si="685"/>
        <v>254255.66666666666</v>
      </c>
      <c r="AY741" s="95">
        <f t="shared" si="707"/>
        <v>0.11214953271028037</v>
      </c>
      <c r="AZ741" s="313"/>
      <c r="BA741" s="113">
        <v>10</v>
      </c>
      <c r="BB741" s="103" t="s">
        <v>412</v>
      </c>
      <c r="BC741" s="178" t="s">
        <v>413</v>
      </c>
      <c r="BD741" s="91">
        <v>4970160</v>
      </c>
      <c r="BE741" s="93">
        <v>13</v>
      </c>
      <c r="BF741" s="94">
        <f t="shared" si="687"/>
        <v>382320</v>
      </c>
      <c r="BG741" s="95">
        <f t="shared" si="708"/>
        <v>0.1368421052631579</v>
      </c>
      <c r="BH741" s="313"/>
      <c r="BI741" s="113">
        <v>10</v>
      </c>
      <c r="BJ741" s="103" t="s">
        <v>404</v>
      </c>
      <c r="BK741" s="178" t="s">
        <v>405</v>
      </c>
      <c r="BL741" s="91">
        <v>2758461</v>
      </c>
      <c r="BM741" s="93">
        <v>7</v>
      </c>
      <c r="BN741" s="94">
        <f t="shared" si="689"/>
        <v>394065.85714285716</v>
      </c>
      <c r="BO741" s="95">
        <f t="shared" si="709"/>
        <v>8.2352941176470587E-2</v>
      </c>
      <c r="BP741" s="313"/>
      <c r="BQ741" s="113">
        <v>10</v>
      </c>
      <c r="BR741" s="103" t="s">
        <v>426</v>
      </c>
      <c r="BS741" s="178" t="s">
        <v>427</v>
      </c>
      <c r="BT741" s="91">
        <v>9243605</v>
      </c>
      <c r="BU741" s="93">
        <v>46</v>
      </c>
      <c r="BV741" s="94">
        <f t="shared" si="691"/>
        <v>200947.9347826087</v>
      </c>
      <c r="BW741" s="95">
        <f t="shared" si="710"/>
        <v>1.8548387096774192E-2</v>
      </c>
    </row>
    <row r="742" spans="2:75" s="173" customFormat="1" ht="13.5" customHeight="1">
      <c r="B742" s="266"/>
      <c r="C742" s="320"/>
      <c r="D742" s="302"/>
      <c r="E742" s="96" t="s">
        <v>164</v>
      </c>
      <c r="F742" s="97"/>
      <c r="G742" s="117"/>
      <c r="H742" s="228">
        <v>945315760</v>
      </c>
      <c r="I742" s="100">
        <v>1573</v>
      </c>
      <c r="J742" s="49">
        <f t="shared" si="675"/>
        <v>600963.61093452002</v>
      </c>
      <c r="K742" s="101">
        <f t="shared" si="702"/>
        <v>0.9071510957324106</v>
      </c>
      <c r="L742" s="314"/>
      <c r="M742" s="96" t="s">
        <v>164</v>
      </c>
      <c r="N742" s="97"/>
      <c r="O742" s="117"/>
      <c r="P742" s="228">
        <v>132199060</v>
      </c>
      <c r="Q742" s="100">
        <v>120</v>
      </c>
      <c r="R742" s="49">
        <f t="shared" si="677"/>
        <v>1101658.8333333333</v>
      </c>
      <c r="S742" s="101">
        <f t="shared" si="703"/>
        <v>0.98360655737704916</v>
      </c>
      <c r="T742" s="314"/>
      <c r="U742" s="96" t="s">
        <v>164</v>
      </c>
      <c r="V742" s="97"/>
      <c r="W742" s="117"/>
      <c r="X742" s="228">
        <v>198195540</v>
      </c>
      <c r="Y742" s="100">
        <v>126</v>
      </c>
      <c r="Z742" s="49">
        <f t="shared" si="679"/>
        <v>1572980.4761904762</v>
      </c>
      <c r="AA742" s="101">
        <f t="shared" si="704"/>
        <v>0.984375</v>
      </c>
      <c r="AB742" s="314"/>
      <c r="AC742" s="96" t="s">
        <v>164</v>
      </c>
      <c r="AD742" s="97"/>
      <c r="AE742" s="117"/>
      <c r="AF742" s="228">
        <v>89266770</v>
      </c>
      <c r="AG742" s="100">
        <v>93</v>
      </c>
      <c r="AH742" s="49">
        <f t="shared" si="681"/>
        <v>959857.74193548388</v>
      </c>
      <c r="AI742" s="101">
        <f t="shared" si="705"/>
        <v>0.96875</v>
      </c>
      <c r="AJ742" s="314"/>
      <c r="AK742" s="96" t="s">
        <v>164</v>
      </c>
      <c r="AL742" s="97"/>
      <c r="AM742" s="117"/>
      <c r="AN742" s="228">
        <v>253928290</v>
      </c>
      <c r="AO742" s="100">
        <v>111</v>
      </c>
      <c r="AP742" s="49">
        <f t="shared" si="683"/>
        <v>2287642.2522522523</v>
      </c>
      <c r="AQ742" s="101">
        <f t="shared" si="706"/>
        <v>0.98230088495575218</v>
      </c>
      <c r="AR742" s="314"/>
      <c r="AS742" s="96" t="s">
        <v>164</v>
      </c>
      <c r="AT742" s="97"/>
      <c r="AU742" s="117"/>
      <c r="AV742" s="228">
        <v>183608390</v>
      </c>
      <c r="AW742" s="100">
        <v>100</v>
      </c>
      <c r="AX742" s="49">
        <f t="shared" si="685"/>
        <v>1836083.9</v>
      </c>
      <c r="AY742" s="101">
        <f t="shared" si="707"/>
        <v>0.93457943925233644</v>
      </c>
      <c r="AZ742" s="314"/>
      <c r="BA742" s="96" t="s">
        <v>164</v>
      </c>
      <c r="BB742" s="97"/>
      <c r="BC742" s="117"/>
      <c r="BD742" s="228">
        <v>169787950</v>
      </c>
      <c r="BE742" s="100">
        <v>85</v>
      </c>
      <c r="BF742" s="49">
        <f t="shared" si="687"/>
        <v>1997505.294117647</v>
      </c>
      <c r="BG742" s="101">
        <f t="shared" si="708"/>
        <v>0.89473684210526316</v>
      </c>
      <c r="BH742" s="314"/>
      <c r="BI742" s="96" t="s">
        <v>164</v>
      </c>
      <c r="BJ742" s="97"/>
      <c r="BK742" s="117"/>
      <c r="BL742" s="228">
        <v>183100870</v>
      </c>
      <c r="BM742" s="100">
        <v>74</v>
      </c>
      <c r="BN742" s="49">
        <f t="shared" si="689"/>
        <v>2474336.0810810812</v>
      </c>
      <c r="BO742" s="101">
        <f t="shared" si="709"/>
        <v>0.87058823529411766</v>
      </c>
      <c r="BP742" s="314"/>
      <c r="BQ742" s="96" t="s">
        <v>164</v>
      </c>
      <c r="BR742" s="97"/>
      <c r="BS742" s="117"/>
      <c r="BT742" s="228">
        <v>2155402630</v>
      </c>
      <c r="BU742" s="100">
        <v>2282</v>
      </c>
      <c r="BV742" s="49">
        <f t="shared" si="691"/>
        <v>944523.50131463632</v>
      </c>
      <c r="BW742" s="101">
        <f t="shared" si="710"/>
        <v>0.92016129032258065</v>
      </c>
    </row>
    <row r="743" spans="2:75" ht="13.5" customHeight="1">
      <c r="B743" s="303">
        <v>68</v>
      </c>
      <c r="C743" s="317" t="s">
        <v>46</v>
      </c>
      <c r="D743" s="305">
        <f>CB73</f>
        <v>2101</v>
      </c>
      <c r="E743" s="72">
        <v>1</v>
      </c>
      <c r="F743" s="73" t="s">
        <v>456</v>
      </c>
      <c r="G743" s="74" t="s">
        <v>457</v>
      </c>
      <c r="H743" s="75">
        <v>6256310</v>
      </c>
      <c r="I743" s="77">
        <v>1</v>
      </c>
      <c r="J743" s="78">
        <f t="shared" si="675"/>
        <v>6256310</v>
      </c>
      <c r="K743" s="79">
        <f t="shared" ref="K743:K753" si="711">IFERROR(I743/$CB$73,0)</f>
        <v>4.7596382674916705E-4</v>
      </c>
      <c r="L743" s="315">
        <f>CC73</f>
        <v>239</v>
      </c>
      <c r="M743" s="195">
        <v>1</v>
      </c>
      <c r="N743" s="73" t="s">
        <v>382</v>
      </c>
      <c r="O743" s="74" t="s">
        <v>383</v>
      </c>
      <c r="P743" s="75">
        <v>3054589</v>
      </c>
      <c r="Q743" s="77">
        <v>3</v>
      </c>
      <c r="R743" s="78">
        <f t="shared" si="677"/>
        <v>1018196.3333333334</v>
      </c>
      <c r="S743" s="79">
        <f t="shared" ref="S743:S753" si="712">IFERROR(Q743/$CC$73,0)</f>
        <v>1.2552301255230125E-2</v>
      </c>
      <c r="T743" s="315">
        <f>CD73</f>
        <v>186</v>
      </c>
      <c r="U743" s="195">
        <v>1</v>
      </c>
      <c r="V743" s="73" t="s">
        <v>344</v>
      </c>
      <c r="W743" s="74" t="s">
        <v>345</v>
      </c>
      <c r="X743" s="75">
        <v>27619120</v>
      </c>
      <c r="Y743" s="77">
        <v>32</v>
      </c>
      <c r="Z743" s="78">
        <f t="shared" si="679"/>
        <v>863097.5</v>
      </c>
      <c r="AA743" s="79">
        <f t="shared" ref="AA743:AA753" si="713">IFERROR(Y743/$CD$73,0)</f>
        <v>0.17204301075268819</v>
      </c>
      <c r="AB743" s="315">
        <f>CE73</f>
        <v>132</v>
      </c>
      <c r="AC743" s="195">
        <v>1</v>
      </c>
      <c r="AD743" s="73" t="s">
        <v>522</v>
      </c>
      <c r="AE743" s="74" t="s">
        <v>523</v>
      </c>
      <c r="AF743" s="75">
        <v>1799970</v>
      </c>
      <c r="AG743" s="77">
        <v>2</v>
      </c>
      <c r="AH743" s="78">
        <f t="shared" si="681"/>
        <v>899985</v>
      </c>
      <c r="AI743" s="79">
        <f t="shared" ref="AI743:AI753" si="714">IFERROR(AG743/$CE$73,0)</f>
        <v>1.5151515151515152E-2</v>
      </c>
      <c r="AJ743" s="315">
        <f>CF73</f>
        <v>152</v>
      </c>
      <c r="AK743" s="195">
        <v>1</v>
      </c>
      <c r="AL743" s="73" t="s">
        <v>470</v>
      </c>
      <c r="AM743" s="74" t="s">
        <v>471</v>
      </c>
      <c r="AN743" s="75">
        <v>782653</v>
      </c>
      <c r="AO743" s="77">
        <v>1</v>
      </c>
      <c r="AP743" s="78">
        <f t="shared" si="683"/>
        <v>782653</v>
      </c>
      <c r="AQ743" s="79">
        <f t="shared" ref="AQ743:AQ753" si="715">IFERROR(AO743/$CF$73,0)</f>
        <v>6.5789473684210523E-3</v>
      </c>
      <c r="AR743" s="315">
        <f>CG73</f>
        <v>129</v>
      </c>
      <c r="AS743" s="195">
        <v>1</v>
      </c>
      <c r="AT743" s="73" t="s">
        <v>344</v>
      </c>
      <c r="AU743" s="74" t="s">
        <v>345</v>
      </c>
      <c r="AV743" s="75">
        <v>15012040</v>
      </c>
      <c r="AW743" s="77">
        <v>27</v>
      </c>
      <c r="AX743" s="78">
        <f t="shared" si="685"/>
        <v>556001.48148148146</v>
      </c>
      <c r="AY743" s="79">
        <f t="shared" ref="AY743:AY753" si="716">IFERROR(AW743/$CG$73,0)</f>
        <v>0.20930232558139536</v>
      </c>
      <c r="AZ743" s="315">
        <f>CH73</f>
        <v>122</v>
      </c>
      <c r="BA743" s="195">
        <v>1</v>
      </c>
      <c r="BB743" s="73" t="s">
        <v>352</v>
      </c>
      <c r="BC743" s="74" t="s">
        <v>353</v>
      </c>
      <c r="BD743" s="75">
        <v>7694883</v>
      </c>
      <c r="BE743" s="77">
        <v>6</v>
      </c>
      <c r="BF743" s="78">
        <f t="shared" si="687"/>
        <v>1282480.5</v>
      </c>
      <c r="BG743" s="79">
        <f t="shared" ref="BG743:BG753" si="717">IFERROR(BE743/$CH$73,0)</f>
        <v>4.9180327868852458E-2</v>
      </c>
      <c r="BH743" s="315">
        <f>CI73</f>
        <v>78</v>
      </c>
      <c r="BI743" s="195">
        <v>1</v>
      </c>
      <c r="BJ743" s="73" t="s">
        <v>406</v>
      </c>
      <c r="BK743" s="74" t="s">
        <v>407</v>
      </c>
      <c r="BL743" s="75">
        <v>12147631</v>
      </c>
      <c r="BM743" s="77">
        <v>8</v>
      </c>
      <c r="BN743" s="78">
        <f t="shared" si="689"/>
        <v>1518453.875</v>
      </c>
      <c r="BO743" s="79">
        <f t="shared" ref="BO743:BO753" si="718">IFERROR(BM743/$CI$73,0)</f>
        <v>0.10256410256410256</v>
      </c>
      <c r="BP743" s="315">
        <f>CJ73</f>
        <v>3139</v>
      </c>
      <c r="BQ743" s="195">
        <v>1</v>
      </c>
      <c r="BR743" s="73" t="s">
        <v>456</v>
      </c>
      <c r="BS743" s="74" t="s">
        <v>457</v>
      </c>
      <c r="BT743" s="75">
        <v>6264210</v>
      </c>
      <c r="BU743" s="77">
        <v>2</v>
      </c>
      <c r="BV743" s="78">
        <f t="shared" si="691"/>
        <v>3132105</v>
      </c>
      <c r="BW743" s="79">
        <f t="shared" ref="BW743:BW753" si="719">IFERROR(BU743/$CJ$73,0)</f>
        <v>6.3714558776680472E-4</v>
      </c>
    </row>
    <row r="744" spans="2:75" ht="13.5" customHeight="1">
      <c r="B744" s="304"/>
      <c r="C744" s="318"/>
      <c r="D744" s="301"/>
      <c r="E744" s="80">
        <v>2</v>
      </c>
      <c r="F744" s="175" t="s">
        <v>408</v>
      </c>
      <c r="G744" s="176" t="s">
        <v>409</v>
      </c>
      <c r="H744" s="83">
        <v>42129621</v>
      </c>
      <c r="I744" s="85">
        <v>43</v>
      </c>
      <c r="J744" s="86">
        <f t="shared" si="675"/>
        <v>979758.62790697673</v>
      </c>
      <c r="K744" s="87">
        <f t="shared" si="711"/>
        <v>2.0466444550214184E-2</v>
      </c>
      <c r="L744" s="313"/>
      <c r="M744" s="112">
        <v>2</v>
      </c>
      <c r="N744" s="175" t="s">
        <v>404</v>
      </c>
      <c r="O744" s="176" t="s">
        <v>405</v>
      </c>
      <c r="P744" s="83">
        <v>6193103</v>
      </c>
      <c r="Q744" s="85">
        <v>19</v>
      </c>
      <c r="R744" s="86">
        <f t="shared" si="677"/>
        <v>325952.78947368421</v>
      </c>
      <c r="S744" s="87">
        <f t="shared" si="712"/>
        <v>7.9497907949790794E-2</v>
      </c>
      <c r="T744" s="313"/>
      <c r="U744" s="112">
        <v>2</v>
      </c>
      <c r="V744" s="175" t="s">
        <v>374</v>
      </c>
      <c r="W744" s="176" t="s">
        <v>375</v>
      </c>
      <c r="X744" s="83">
        <v>4591833</v>
      </c>
      <c r="Y744" s="85">
        <v>6</v>
      </c>
      <c r="Z744" s="86">
        <f t="shared" si="679"/>
        <v>765305.5</v>
      </c>
      <c r="AA744" s="87">
        <f t="shared" si="713"/>
        <v>3.2258064516129031E-2</v>
      </c>
      <c r="AB744" s="313"/>
      <c r="AC744" s="112">
        <v>2</v>
      </c>
      <c r="AD744" s="175" t="s">
        <v>416</v>
      </c>
      <c r="AE744" s="176" t="s">
        <v>417</v>
      </c>
      <c r="AF744" s="83">
        <v>12840291</v>
      </c>
      <c r="AG744" s="85">
        <v>16</v>
      </c>
      <c r="AH744" s="86">
        <f t="shared" si="681"/>
        <v>802518.1875</v>
      </c>
      <c r="AI744" s="87">
        <f t="shared" si="714"/>
        <v>0.12121212121212122</v>
      </c>
      <c r="AJ744" s="313"/>
      <c r="AK744" s="112">
        <v>2</v>
      </c>
      <c r="AL744" s="175" t="s">
        <v>426</v>
      </c>
      <c r="AM744" s="176" t="s">
        <v>427</v>
      </c>
      <c r="AN744" s="83">
        <v>3589335</v>
      </c>
      <c r="AO744" s="85">
        <v>5</v>
      </c>
      <c r="AP744" s="86">
        <f t="shared" si="683"/>
        <v>717867</v>
      </c>
      <c r="AQ744" s="87">
        <f t="shared" si="715"/>
        <v>3.2894736842105261E-2</v>
      </c>
      <c r="AR744" s="313"/>
      <c r="AS744" s="112">
        <v>2</v>
      </c>
      <c r="AT744" s="175" t="s">
        <v>406</v>
      </c>
      <c r="AU744" s="176" t="s">
        <v>407</v>
      </c>
      <c r="AV744" s="83">
        <v>4124831</v>
      </c>
      <c r="AW744" s="85">
        <v>8</v>
      </c>
      <c r="AX744" s="86">
        <f t="shared" si="685"/>
        <v>515603.875</v>
      </c>
      <c r="AY744" s="87">
        <f t="shared" si="716"/>
        <v>6.2015503875968991E-2</v>
      </c>
      <c r="AZ744" s="313"/>
      <c r="BA744" s="112">
        <v>2</v>
      </c>
      <c r="BB744" s="175" t="s">
        <v>382</v>
      </c>
      <c r="BC744" s="176" t="s">
        <v>383</v>
      </c>
      <c r="BD744" s="83">
        <v>1254845</v>
      </c>
      <c r="BE744" s="85">
        <v>1</v>
      </c>
      <c r="BF744" s="86">
        <f t="shared" si="687"/>
        <v>1254845</v>
      </c>
      <c r="BG744" s="87">
        <f t="shared" si="717"/>
        <v>8.1967213114754103E-3</v>
      </c>
      <c r="BH744" s="313"/>
      <c r="BI744" s="112">
        <v>2</v>
      </c>
      <c r="BJ744" s="175" t="s">
        <v>366</v>
      </c>
      <c r="BK744" s="176" t="s">
        <v>367</v>
      </c>
      <c r="BL744" s="83">
        <v>23025238</v>
      </c>
      <c r="BM744" s="85">
        <v>20</v>
      </c>
      <c r="BN744" s="86">
        <f t="shared" si="689"/>
        <v>1151261.8999999999</v>
      </c>
      <c r="BO744" s="87">
        <f t="shared" si="718"/>
        <v>0.25641025641025639</v>
      </c>
      <c r="BP744" s="313"/>
      <c r="BQ744" s="112">
        <v>2</v>
      </c>
      <c r="BR744" s="175" t="s">
        <v>382</v>
      </c>
      <c r="BS744" s="176" t="s">
        <v>383</v>
      </c>
      <c r="BT744" s="83">
        <v>5198346</v>
      </c>
      <c r="BU744" s="85">
        <v>8</v>
      </c>
      <c r="BV744" s="86">
        <f t="shared" si="691"/>
        <v>649793.25</v>
      </c>
      <c r="BW744" s="87">
        <f t="shared" si="719"/>
        <v>2.5485823510672189E-3</v>
      </c>
    </row>
    <row r="745" spans="2:75" ht="13.5" customHeight="1">
      <c r="B745" s="304"/>
      <c r="C745" s="318"/>
      <c r="D745" s="301"/>
      <c r="E745" s="80">
        <v>3</v>
      </c>
      <c r="F745" s="175" t="s">
        <v>432</v>
      </c>
      <c r="G745" s="176" t="s">
        <v>433</v>
      </c>
      <c r="H745" s="83">
        <v>8865434</v>
      </c>
      <c r="I745" s="85">
        <v>10</v>
      </c>
      <c r="J745" s="86">
        <f t="shared" si="675"/>
        <v>886543.4</v>
      </c>
      <c r="K745" s="87">
        <f t="shared" si="711"/>
        <v>4.7596382674916704E-3</v>
      </c>
      <c r="L745" s="313"/>
      <c r="M745" s="112">
        <v>3</v>
      </c>
      <c r="N745" s="175" t="s">
        <v>392</v>
      </c>
      <c r="O745" s="176" t="s">
        <v>393</v>
      </c>
      <c r="P745" s="83">
        <v>2621820</v>
      </c>
      <c r="Q745" s="85">
        <v>9</v>
      </c>
      <c r="R745" s="86">
        <f t="shared" si="677"/>
        <v>291313.33333333331</v>
      </c>
      <c r="S745" s="87">
        <f t="shared" si="712"/>
        <v>3.7656903765690378E-2</v>
      </c>
      <c r="T745" s="313"/>
      <c r="U745" s="112">
        <v>3</v>
      </c>
      <c r="V745" s="175" t="s">
        <v>392</v>
      </c>
      <c r="W745" s="176" t="s">
        <v>393</v>
      </c>
      <c r="X745" s="83">
        <v>6469387</v>
      </c>
      <c r="Y745" s="85">
        <v>10</v>
      </c>
      <c r="Z745" s="86">
        <f t="shared" si="679"/>
        <v>646938.69999999995</v>
      </c>
      <c r="AA745" s="87">
        <f t="shared" si="713"/>
        <v>5.3763440860215055E-2</v>
      </c>
      <c r="AB745" s="313"/>
      <c r="AC745" s="112">
        <v>3</v>
      </c>
      <c r="AD745" s="175" t="s">
        <v>352</v>
      </c>
      <c r="AE745" s="176" t="s">
        <v>353</v>
      </c>
      <c r="AF745" s="83">
        <v>6941199</v>
      </c>
      <c r="AG745" s="85">
        <v>11</v>
      </c>
      <c r="AH745" s="86">
        <f t="shared" si="681"/>
        <v>631018.09090909094</v>
      </c>
      <c r="AI745" s="87">
        <f t="shared" si="714"/>
        <v>8.3333333333333329E-2</v>
      </c>
      <c r="AJ745" s="313"/>
      <c r="AK745" s="112">
        <v>3</v>
      </c>
      <c r="AL745" s="175" t="s">
        <v>458</v>
      </c>
      <c r="AM745" s="176" t="s">
        <v>459</v>
      </c>
      <c r="AN745" s="83">
        <v>661403</v>
      </c>
      <c r="AO745" s="85">
        <v>1</v>
      </c>
      <c r="AP745" s="86">
        <f t="shared" si="683"/>
        <v>661403</v>
      </c>
      <c r="AQ745" s="87">
        <f t="shared" si="715"/>
        <v>6.5789473684210523E-3</v>
      </c>
      <c r="AR745" s="313"/>
      <c r="AS745" s="112">
        <v>3</v>
      </c>
      <c r="AT745" s="175" t="s">
        <v>428</v>
      </c>
      <c r="AU745" s="176" t="s">
        <v>429</v>
      </c>
      <c r="AV745" s="83">
        <v>2531379</v>
      </c>
      <c r="AW745" s="85">
        <v>6</v>
      </c>
      <c r="AX745" s="86">
        <f t="shared" si="685"/>
        <v>421896.5</v>
      </c>
      <c r="AY745" s="87">
        <f t="shared" si="716"/>
        <v>4.6511627906976744E-2</v>
      </c>
      <c r="AZ745" s="313"/>
      <c r="BA745" s="112">
        <v>3</v>
      </c>
      <c r="BB745" s="175" t="s">
        <v>494</v>
      </c>
      <c r="BC745" s="176" t="s">
        <v>495</v>
      </c>
      <c r="BD745" s="83">
        <v>5552009</v>
      </c>
      <c r="BE745" s="85">
        <v>6</v>
      </c>
      <c r="BF745" s="86">
        <f t="shared" si="687"/>
        <v>925334.83333333337</v>
      </c>
      <c r="BG745" s="87">
        <f t="shared" si="717"/>
        <v>4.9180327868852458E-2</v>
      </c>
      <c r="BH745" s="313"/>
      <c r="BI745" s="112">
        <v>3</v>
      </c>
      <c r="BJ745" s="175" t="s">
        <v>402</v>
      </c>
      <c r="BK745" s="176" t="s">
        <v>403</v>
      </c>
      <c r="BL745" s="83">
        <v>5625994</v>
      </c>
      <c r="BM745" s="85">
        <v>5</v>
      </c>
      <c r="BN745" s="86">
        <f t="shared" si="689"/>
        <v>1125198.8</v>
      </c>
      <c r="BO745" s="87">
        <f t="shared" si="718"/>
        <v>6.4102564102564097E-2</v>
      </c>
      <c r="BP745" s="313"/>
      <c r="BQ745" s="112">
        <v>3</v>
      </c>
      <c r="BR745" s="175" t="s">
        <v>426</v>
      </c>
      <c r="BS745" s="176" t="s">
        <v>427</v>
      </c>
      <c r="BT745" s="83">
        <v>8444819</v>
      </c>
      <c r="BU745" s="85">
        <v>17</v>
      </c>
      <c r="BV745" s="86">
        <f t="shared" si="691"/>
        <v>496754.0588235294</v>
      </c>
      <c r="BW745" s="87">
        <f t="shared" si="719"/>
        <v>5.41573749601784E-3</v>
      </c>
    </row>
    <row r="746" spans="2:75" ht="13.5" customHeight="1">
      <c r="B746" s="304"/>
      <c r="C746" s="318"/>
      <c r="D746" s="301"/>
      <c r="E746" s="80">
        <v>4</v>
      </c>
      <c r="F746" s="175" t="s">
        <v>384</v>
      </c>
      <c r="G746" s="176" t="s">
        <v>385</v>
      </c>
      <c r="H746" s="83">
        <v>17626722</v>
      </c>
      <c r="I746" s="85">
        <v>25</v>
      </c>
      <c r="J746" s="86">
        <f t="shared" si="675"/>
        <v>705068.88</v>
      </c>
      <c r="K746" s="87">
        <f t="shared" si="711"/>
        <v>1.1899095668729176E-2</v>
      </c>
      <c r="L746" s="313"/>
      <c r="M746" s="112">
        <v>4</v>
      </c>
      <c r="N746" s="175" t="s">
        <v>356</v>
      </c>
      <c r="O746" s="176" t="s">
        <v>357</v>
      </c>
      <c r="P746" s="83">
        <v>16076337</v>
      </c>
      <c r="Q746" s="85">
        <v>80</v>
      </c>
      <c r="R746" s="86">
        <f t="shared" si="677"/>
        <v>200954.21249999999</v>
      </c>
      <c r="S746" s="87">
        <f t="shared" si="712"/>
        <v>0.33472803347280333</v>
      </c>
      <c r="T746" s="313"/>
      <c r="U746" s="112">
        <v>4</v>
      </c>
      <c r="V746" s="175" t="s">
        <v>424</v>
      </c>
      <c r="W746" s="176" t="s">
        <v>425</v>
      </c>
      <c r="X746" s="83">
        <v>7938228</v>
      </c>
      <c r="Y746" s="85">
        <v>20</v>
      </c>
      <c r="Z746" s="86">
        <f t="shared" si="679"/>
        <v>396911.4</v>
      </c>
      <c r="AA746" s="87">
        <f t="shared" si="713"/>
        <v>0.10752688172043011</v>
      </c>
      <c r="AB746" s="313"/>
      <c r="AC746" s="112">
        <v>4</v>
      </c>
      <c r="AD746" s="175" t="s">
        <v>356</v>
      </c>
      <c r="AE746" s="176" t="s">
        <v>357</v>
      </c>
      <c r="AF746" s="83">
        <v>18297735</v>
      </c>
      <c r="AG746" s="85">
        <v>38</v>
      </c>
      <c r="AH746" s="86">
        <f t="shared" si="681"/>
        <v>481519.34210526315</v>
      </c>
      <c r="AI746" s="87">
        <f t="shared" si="714"/>
        <v>0.2878787878787879</v>
      </c>
      <c r="AJ746" s="313"/>
      <c r="AK746" s="112">
        <v>4</v>
      </c>
      <c r="AL746" s="175" t="s">
        <v>352</v>
      </c>
      <c r="AM746" s="176" t="s">
        <v>353</v>
      </c>
      <c r="AN746" s="83">
        <v>5908849</v>
      </c>
      <c r="AO746" s="85">
        <v>10</v>
      </c>
      <c r="AP746" s="86">
        <f t="shared" si="683"/>
        <v>590884.9</v>
      </c>
      <c r="AQ746" s="87">
        <f t="shared" si="715"/>
        <v>6.5789473684210523E-2</v>
      </c>
      <c r="AR746" s="313"/>
      <c r="AS746" s="112">
        <v>4</v>
      </c>
      <c r="AT746" s="175" t="s">
        <v>352</v>
      </c>
      <c r="AU746" s="176" t="s">
        <v>353</v>
      </c>
      <c r="AV746" s="83">
        <v>6654981</v>
      </c>
      <c r="AW746" s="85">
        <v>16</v>
      </c>
      <c r="AX746" s="86">
        <f t="shared" si="685"/>
        <v>415936.3125</v>
      </c>
      <c r="AY746" s="87">
        <f t="shared" si="716"/>
        <v>0.12403100775193798</v>
      </c>
      <c r="AZ746" s="313"/>
      <c r="BA746" s="112">
        <v>4</v>
      </c>
      <c r="BB746" s="175" t="s">
        <v>362</v>
      </c>
      <c r="BC746" s="176" t="s">
        <v>363</v>
      </c>
      <c r="BD746" s="83">
        <v>33684243</v>
      </c>
      <c r="BE746" s="85">
        <v>49</v>
      </c>
      <c r="BF746" s="86">
        <f t="shared" si="687"/>
        <v>687433.53061224485</v>
      </c>
      <c r="BG746" s="87">
        <f t="shared" si="717"/>
        <v>0.40163934426229508</v>
      </c>
      <c r="BH746" s="313"/>
      <c r="BI746" s="112">
        <v>4</v>
      </c>
      <c r="BJ746" s="175" t="s">
        <v>374</v>
      </c>
      <c r="BK746" s="176" t="s">
        <v>375</v>
      </c>
      <c r="BL746" s="83">
        <v>2232807</v>
      </c>
      <c r="BM746" s="85">
        <v>3</v>
      </c>
      <c r="BN746" s="86">
        <f t="shared" si="689"/>
        <v>744269</v>
      </c>
      <c r="BO746" s="87">
        <f t="shared" si="718"/>
        <v>3.8461538461538464E-2</v>
      </c>
      <c r="BP746" s="313"/>
      <c r="BQ746" s="112">
        <v>4</v>
      </c>
      <c r="BR746" s="175" t="s">
        <v>384</v>
      </c>
      <c r="BS746" s="176" t="s">
        <v>385</v>
      </c>
      <c r="BT746" s="83">
        <v>19511200</v>
      </c>
      <c r="BU746" s="85">
        <v>45</v>
      </c>
      <c r="BV746" s="86">
        <f t="shared" si="691"/>
        <v>433582.22222222225</v>
      </c>
      <c r="BW746" s="87">
        <f t="shared" si="719"/>
        <v>1.4335775724753107E-2</v>
      </c>
    </row>
    <row r="747" spans="2:75" ht="13.5" customHeight="1">
      <c r="B747" s="304"/>
      <c r="C747" s="318"/>
      <c r="D747" s="301"/>
      <c r="E747" s="80">
        <v>5</v>
      </c>
      <c r="F747" s="102" t="s">
        <v>426</v>
      </c>
      <c r="G747" s="176" t="s">
        <v>427</v>
      </c>
      <c r="H747" s="83">
        <v>3685524</v>
      </c>
      <c r="I747" s="85">
        <v>6</v>
      </c>
      <c r="J747" s="86">
        <f t="shared" si="675"/>
        <v>614254</v>
      </c>
      <c r="K747" s="87">
        <f t="shared" si="711"/>
        <v>2.8557829604950024E-3</v>
      </c>
      <c r="L747" s="313"/>
      <c r="M747" s="112">
        <v>5</v>
      </c>
      <c r="N747" s="102" t="s">
        <v>492</v>
      </c>
      <c r="O747" s="176" t="s">
        <v>493</v>
      </c>
      <c r="P747" s="83">
        <v>996990</v>
      </c>
      <c r="Q747" s="85">
        <v>5</v>
      </c>
      <c r="R747" s="86">
        <f t="shared" si="677"/>
        <v>199398</v>
      </c>
      <c r="S747" s="87">
        <f t="shared" si="712"/>
        <v>2.0920502092050208E-2</v>
      </c>
      <c r="T747" s="313"/>
      <c r="U747" s="112">
        <v>5</v>
      </c>
      <c r="V747" s="102" t="s">
        <v>426</v>
      </c>
      <c r="W747" s="176" t="s">
        <v>427</v>
      </c>
      <c r="X747" s="83">
        <v>1134737</v>
      </c>
      <c r="Y747" s="85">
        <v>3</v>
      </c>
      <c r="Z747" s="86">
        <f t="shared" si="679"/>
        <v>378245.66666666669</v>
      </c>
      <c r="AA747" s="87">
        <f t="shared" si="713"/>
        <v>1.6129032258064516E-2</v>
      </c>
      <c r="AB747" s="313"/>
      <c r="AC747" s="112">
        <v>5</v>
      </c>
      <c r="AD747" s="102" t="s">
        <v>412</v>
      </c>
      <c r="AE747" s="176" t="s">
        <v>413</v>
      </c>
      <c r="AF747" s="83">
        <v>9050924</v>
      </c>
      <c r="AG747" s="85">
        <v>20</v>
      </c>
      <c r="AH747" s="86">
        <f t="shared" si="681"/>
        <v>452546.2</v>
      </c>
      <c r="AI747" s="87">
        <f t="shared" si="714"/>
        <v>0.15151515151515152</v>
      </c>
      <c r="AJ747" s="313"/>
      <c r="AK747" s="112">
        <v>5</v>
      </c>
      <c r="AL747" s="102" t="s">
        <v>356</v>
      </c>
      <c r="AM747" s="176" t="s">
        <v>357</v>
      </c>
      <c r="AN747" s="83">
        <v>29064764</v>
      </c>
      <c r="AO747" s="85">
        <v>57</v>
      </c>
      <c r="AP747" s="86">
        <f t="shared" si="683"/>
        <v>509908.14035087719</v>
      </c>
      <c r="AQ747" s="87">
        <f t="shared" si="715"/>
        <v>0.375</v>
      </c>
      <c r="AR747" s="313"/>
      <c r="AS747" s="112">
        <v>5</v>
      </c>
      <c r="AT747" s="102" t="s">
        <v>356</v>
      </c>
      <c r="AU747" s="176" t="s">
        <v>357</v>
      </c>
      <c r="AV747" s="83">
        <v>19173239</v>
      </c>
      <c r="AW747" s="85">
        <v>49</v>
      </c>
      <c r="AX747" s="86">
        <f t="shared" si="685"/>
        <v>391290.59183673467</v>
      </c>
      <c r="AY747" s="87">
        <f t="shared" si="716"/>
        <v>0.37984496124031009</v>
      </c>
      <c r="AZ747" s="313"/>
      <c r="BA747" s="112">
        <v>5</v>
      </c>
      <c r="BB747" s="102" t="s">
        <v>428</v>
      </c>
      <c r="BC747" s="176" t="s">
        <v>429</v>
      </c>
      <c r="BD747" s="83">
        <v>6409790</v>
      </c>
      <c r="BE747" s="85">
        <v>11</v>
      </c>
      <c r="BF747" s="86">
        <f t="shared" si="687"/>
        <v>582708.18181818177</v>
      </c>
      <c r="BG747" s="87">
        <f t="shared" si="717"/>
        <v>9.0163934426229511E-2</v>
      </c>
      <c r="BH747" s="313"/>
      <c r="BI747" s="112">
        <v>5</v>
      </c>
      <c r="BJ747" s="102" t="s">
        <v>344</v>
      </c>
      <c r="BK747" s="176" t="s">
        <v>345</v>
      </c>
      <c r="BL747" s="83">
        <v>7193925</v>
      </c>
      <c r="BM747" s="85">
        <v>10</v>
      </c>
      <c r="BN747" s="86">
        <f t="shared" si="689"/>
        <v>719392.5</v>
      </c>
      <c r="BO747" s="87">
        <f t="shared" si="718"/>
        <v>0.12820512820512819</v>
      </c>
      <c r="BP747" s="313"/>
      <c r="BQ747" s="112">
        <v>5</v>
      </c>
      <c r="BR747" s="102" t="s">
        <v>344</v>
      </c>
      <c r="BS747" s="176" t="s">
        <v>345</v>
      </c>
      <c r="BT747" s="83">
        <v>122087923</v>
      </c>
      <c r="BU747" s="85">
        <v>298</v>
      </c>
      <c r="BV747" s="86">
        <f t="shared" si="691"/>
        <v>409691.01677852351</v>
      </c>
      <c r="BW747" s="87">
        <f t="shared" si="719"/>
        <v>9.4934692577253899E-2</v>
      </c>
    </row>
    <row r="748" spans="2:75" ht="13.5" customHeight="1">
      <c r="B748" s="304"/>
      <c r="C748" s="318"/>
      <c r="D748" s="301"/>
      <c r="E748" s="80">
        <v>6</v>
      </c>
      <c r="F748" s="102" t="s">
        <v>418</v>
      </c>
      <c r="G748" s="176" t="s">
        <v>419</v>
      </c>
      <c r="H748" s="83">
        <v>13884712</v>
      </c>
      <c r="I748" s="85">
        <v>35</v>
      </c>
      <c r="J748" s="86">
        <f t="shared" si="675"/>
        <v>396706.05714285717</v>
      </c>
      <c r="K748" s="87">
        <f t="shared" si="711"/>
        <v>1.6658733936220846E-2</v>
      </c>
      <c r="L748" s="313"/>
      <c r="M748" s="112">
        <v>6</v>
      </c>
      <c r="N748" s="102" t="s">
        <v>374</v>
      </c>
      <c r="O748" s="176" t="s">
        <v>375</v>
      </c>
      <c r="P748" s="83">
        <v>2565027</v>
      </c>
      <c r="Q748" s="85">
        <v>16</v>
      </c>
      <c r="R748" s="86">
        <f t="shared" si="677"/>
        <v>160314.1875</v>
      </c>
      <c r="S748" s="87">
        <f t="shared" si="712"/>
        <v>6.6945606694560664E-2</v>
      </c>
      <c r="T748" s="313"/>
      <c r="U748" s="112">
        <v>6</v>
      </c>
      <c r="V748" s="102" t="s">
        <v>338</v>
      </c>
      <c r="W748" s="176" t="s">
        <v>339</v>
      </c>
      <c r="X748" s="83">
        <v>21363398</v>
      </c>
      <c r="Y748" s="85">
        <v>57</v>
      </c>
      <c r="Z748" s="86">
        <f t="shared" si="679"/>
        <v>374796.4561403509</v>
      </c>
      <c r="AA748" s="87">
        <f t="shared" si="713"/>
        <v>0.30645161290322581</v>
      </c>
      <c r="AB748" s="313"/>
      <c r="AC748" s="112">
        <v>6</v>
      </c>
      <c r="AD748" s="102" t="s">
        <v>428</v>
      </c>
      <c r="AE748" s="176" t="s">
        <v>429</v>
      </c>
      <c r="AF748" s="83">
        <v>2203040</v>
      </c>
      <c r="AG748" s="85">
        <v>5</v>
      </c>
      <c r="AH748" s="86">
        <f t="shared" si="681"/>
        <v>440608</v>
      </c>
      <c r="AI748" s="87">
        <f t="shared" si="714"/>
        <v>3.787878787878788E-2</v>
      </c>
      <c r="AJ748" s="313"/>
      <c r="AK748" s="112">
        <v>6</v>
      </c>
      <c r="AL748" s="102" t="s">
        <v>344</v>
      </c>
      <c r="AM748" s="176" t="s">
        <v>345</v>
      </c>
      <c r="AN748" s="83">
        <v>15246078</v>
      </c>
      <c r="AO748" s="85">
        <v>33</v>
      </c>
      <c r="AP748" s="86">
        <f t="shared" si="683"/>
        <v>462002.36363636365</v>
      </c>
      <c r="AQ748" s="87">
        <f t="shared" si="715"/>
        <v>0.21710526315789475</v>
      </c>
      <c r="AR748" s="313"/>
      <c r="AS748" s="112">
        <v>6</v>
      </c>
      <c r="AT748" s="102" t="s">
        <v>410</v>
      </c>
      <c r="AU748" s="176" t="s">
        <v>411</v>
      </c>
      <c r="AV748" s="83">
        <v>7778893</v>
      </c>
      <c r="AW748" s="85">
        <v>20</v>
      </c>
      <c r="AX748" s="86">
        <f t="shared" si="685"/>
        <v>388944.65</v>
      </c>
      <c r="AY748" s="87">
        <f t="shared" si="716"/>
        <v>0.15503875968992248</v>
      </c>
      <c r="AZ748" s="313"/>
      <c r="BA748" s="112">
        <v>6</v>
      </c>
      <c r="BB748" s="102" t="s">
        <v>356</v>
      </c>
      <c r="BC748" s="176" t="s">
        <v>357</v>
      </c>
      <c r="BD748" s="83">
        <v>19637426</v>
      </c>
      <c r="BE748" s="85">
        <v>34</v>
      </c>
      <c r="BF748" s="86">
        <f t="shared" si="687"/>
        <v>577571.3529411765</v>
      </c>
      <c r="BG748" s="87">
        <f t="shared" si="717"/>
        <v>0.27868852459016391</v>
      </c>
      <c r="BH748" s="313"/>
      <c r="BI748" s="112">
        <v>6</v>
      </c>
      <c r="BJ748" s="102" t="s">
        <v>404</v>
      </c>
      <c r="BK748" s="176" t="s">
        <v>405</v>
      </c>
      <c r="BL748" s="83">
        <v>7049571</v>
      </c>
      <c r="BM748" s="85">
        <v>10</v>
      </c>
      <c r="BN748" s="86">
        <f t="shared" si="689"/>
        <v>704957.1</v>
      </c>
      <c r="BO748" s="87">
        <f t="shared" si="718"/>
        <v>0.12820512820512819</v>
      </c>
      <c r="BP748" s="313"/>
      <c r="BQ748" s="112">
        <v>6</v>
      </c>
      <c r="BR748" s="102" t="s">
        <v>432</v>
      </c>
      <c r="BS748" s="176" t="s">
        <v>433</v>
      </c>
      <c r="BT748" s="83">
        <v>9003968</v>
      </c>
      <c r="BU748" s="85">
        <v>23</v>
      </c>
      <c r="BV748" s="86">
        <f t="shared" si="691"/>
        <v>391476.86956521741</v>
      </c>
      <c r="BW748" s="87">
        <f t="shared" si="719"/>
        <v>7.327174259318254E-3</v>
      </c>
    </row>
    <row r="749" spans="2:75" ht="13.5" customHeight="1">
      <c r="B749" s="304"/>
      <c r="C749" s="318"/>
      <c r="D749" s="301"/>
      <c r="E749" s="80">
        <v>7</v>
      </c>
      <c r="F749" s="175" t="s">
        <v>344</v>
      </c>
      <c r="G749" s="176" t="s">
        <v>345</v>
      </c>
      <c r="H749" s="83">
        <v>42448014</v>
      </c>
      <c r="I749" s="85">
        <v>133</v>
      </c>
      <c r="J749" s="86">
        <f t="shared" si="675"/>
        <v>319158</v>
      </c>
      <c r="K749" s="87">
        <f t="shared" si="711"/>
        <v>6.3303188957639214E-2</v>
      </c>
      <c r="L749" s="313"/>
      <c r="M749" s="112">
        <v>7</v>
      </c>
      <c r="N749" s="175" t="s">
        <v>344</v>
      </c>
      <c r="O749" s="176" t="s">
        <v>345</v>
      </c>
      <c r="P749" s="83">
        <v>2654387</v>
      </c>
      <c r="Q749" s="85">
        <v>17</v>
      </c>
      <c r="R749" s="86">
        <f t="shared" si="677"/>
        <v>156140.41176470587</v>
      </c>
      <c r="S749" s="87">
        <f t="shared" si="712"/>
        <v>7.1129707112970716E-2</v>
      </c>
      <c r="T749" s="313"/>
      <c r="U749" s="112">
        <v>7</v>
      </c>
      <c r="V749" s="175" t="s">
        <v>402</v>
      </c>
      <c r="W749" s="176" t="s">
        <v>403</v>
      </c>
      <c r="X749" s="83">
        <v>9402254</v>
      </c>
      <c r="Y749" s="85">
        <v>27</v>
      </c>
      <c r="Z749" s="86">
        <f t="shared" si="679"/>
        <v>348231.62962962961</v>
      </c>
      <c r="AA749" s="87">
        <f t="shared" si="713"/>
        <v>0.14516129032258066</v>
      </c>
      <c r="AB749" s="313"/>
      <c r="AC749" s="112">
        <v>7</v>
      </c>
      <c r="AD749" s="175" t="s">
        <v>424</v>
      </c>
      <c r="AE749" s="176" t="s">
        <v>425</v>
      </c>
      <c r="AF749" s="83">
        <v>4987061</v>
      </c>
      <c r="AG749" s="85">
        <v>13</v>
      </c>
      <c r="AH749" s="86">
        <f t="shared" si="681"/>
        <v>383620.07692307694</v>
      </c>
      <c r="AI749" s="87">
        <f t="shared" si="714"/>
        <v>9.8484848484848481E-2</v>
      </c>
      <c r="AJ749" s="313"/>
      <c r="AK749" s="112">
        <v>7</v>
      </c>
      <c r="AL749" s="175" t="s">
        <v>362</v>
      </c>
      <c r="AM749" s="176" t="s">
        <v>363</v>
      </c>
      <c r="AN749" s="83">
        <v>20517416</v>
      </c>
      <c r="AO749" s="85">
        <v>70</v>
      </c>
      <c r="AP749" s="86">
        <f t="shared" si="683"/>
        <v>293105.94285714283</v>
      </c>
      <c r="AQ749" s="87">
        <f t="shared" si="715"/>
        <v>0.46052631578947367</v>
      </c>
      <c r="AR749" s="313"/>
      <c r="AS749" s="112">
        <v>7</v>
      </c>
      <c r="AT749" s="175" t="s">
        <v>404</v>
      </c>
      <c r="AU749" s="176" t="s">
        <v>405</v>
      </c>
      <c r="AV749" s="83">
        <v>4778420</v>
      </c>
      <c r="AW749" s="85">
        <v>15</v>
      </c>
      <c r="AX749" s="86">
        <f t="shared" si="685"/>
        <v>318561.33333333331</v>
      </c>
      <c r="AY749" s="87">
        <f t="shared" si="716"/>
        <v>0.11627906976744186</v>
      </c>
      <c r="AZ749" s="313"/>
      <c r="BA749" s="112">
        <v>7</v>
      </c>
      <c r="BB749" s="175" t="s">
        <v>366</v>
      </c>
      <c r="BC749" s="176" t="s">
        <v>367</v>
      </c>
      <c r="BD749" s="83">
        <v>16661908</v>
      </c>
      <c r="BE749" s="85">
        <v>32</v>
      </c>
      <c r="BF749" s="86">
        <f t="shared" si="687"/>
        <v>520684.625</v>
      </c>
      <c r="BG749" s="87">
        <f t="shared" si="717"/>
        <v>0.26229508196721313</v>
      </c>
      <c r="BH749" s="313"/>
      <c r="BI749" s="112">
        <v>7</v>
      </c>
      <c r="BJ749" s="175" t="s">
        <v>486</v>
      </c>
      <c r="BK749" s="176" t="s">
        <v>487</v>
      </c>
      <c r="BL749" s="83">
        <v>678837</v>
      </c>
      <c r="BM749" s="85">
        <v>1</v>
      </c>
      <c r="BN749" s="86">
        <f t="shared" si="689"/>
        <v>678837</v>
      </c>
      <c r="BO749" s="87">
        <f t="shared" si="718"/>
        <v>1.282051282051282E-2</v>
      </c>
      <c r="BP749" s="313"/>
      <c r="BQ749" s="112">
        <v>7</v>
      </c>
      <c r="BR749" s="175" t="s">
        <v>406</v>
      </c>
      <c r="BS749" s="176" t="s">
        <v>407</v>
      </c>
      <c r="BT749" s="83">
        <v>29925907</v>
      </c>
      <c r="BU749" s="85">
        <v>80</v>
      </c>
      <c r="BV749" s="86">
        <f t="shared" si="691"/>
        <v>374073.83750000002</v>
      </c>
      <c r="BW749" s="87">
        <f t="shared" si="719"/>
        <v>2.548582351067219E-2</v>
      </c>
    </row>
    <row r="750" spans="2:75" ht="13.5" customHeight="1">
      <c r="B750" s="304"/>
      <c r="C750" s="318"/>
      <c r="D750" s="301"/>
      <c r="E750" s="80">
        <v>8</v>
      </c>
      <c r="F750" s="175" t="s">
        <v>400</v>
      </c>
      <c r="G750" s="176" t="s">
        <v>401</v>
      </c>
      <c r="H750" s="83">
        <v>20742392</v>
      </c>
      <c r="I750" s="85">
        <v>73</v>
      </c>
      <c r="J750" s="86">
        <f t="shared" si="675"/>
        <v>284142.35616438359</v>
      </c>
      <c r="K750" s="87">
        <f t="shared" si="711"/>
        <v>3.4745359352689194E-2</v>
      </c>
      <c r="L750" s="313"/>
      <c r="M750" s="112">
        <v>8</v>
      </c>
      <c r="N750" s="175" t="s">
        <v>480</v>
      </c>
      <c r="O750" s="176" t="s">
        <v>481</v>
      </c>
      <c r="P750" s="83">
        <v>2024396</v>
      </c>
      <c r="Q750" s="85">
        <v>14</v>
      </c>
      <c r="R750" s="86">
        <f t="shared" si="677"/>
        <v>144599.71428571429</v>
      </c>
      <c r="S750" s="87">
        <f t="shared" si="712"/>
        <v>5.8577405857740586E-2</v>
      </c>
      <c r="T750" s="313"/>
      <c r="U750" s="112">
        <v>8</v>
      </c>
      <c r="V750" s="175" t="s">
        <v>356</v>
      </c>
      <c r="W750" s="176" t="s">
        <v>357</v>
      </c>
      <c r="X750" s="83">
        <v>29228945</v>
      </c>
      <c r="Y750" s="85">
        <v>88</v>
      </c>
      <c r="Z750" s="86">
        <f t="shared" si="679"/>
        <v>332147.10227272729</v>
      </c>
      <c r="AA750" s="87">
        <f t="shared" si="713"/>
        <v>0.4731182795698925</v>
      </c>
      <c r="AB750" s="313"/>
      <c r="AC750" s="112">
        <v>8</v>
      </c>
      <c r="AD750" s="175" t="s">
        <v>338</v>
      </c>
      <c r="AE750" s="176" t="s">
        <v>339</v>
      </c>
      <c r="AF750" s="83">
        <v>11246312</v>
      </c>
      <c r="AG750" s="85">
        <v>33</v>
      </c>
      <c r="AH750" s="86">
        <f t="shared" si="681"/>
        <v>340797.33333333331</v>
      </c>
      <c r="AI750" s="87">
        <f t="shared" si="714"/>
        <v>0.25</v>
      </c>
      <c r="AJ750" s="313"/>
      <c r="AK750" s="112">
        <v>8</v>
      </c>
      <c r="AL750" s="175" t="s">
        <v>366</v>
      </c>
      <c r="AM750" s="176" t="s">
        <v>367</v>
      </c>
      <c r="AN750" s="83">
        <v>11748113</v>
      </c>
      <c r="AO750" s="85">
        <v>43</v>
      </c>
      <c r="AP750" s="86">
        <f t="shared" si="683"/>
        <v>273211.93023255817</v>
      </c>
      <c r="AQ750" s="87">
        <f t="shared" si="715"/>
        <v>0.28289473684210525</v>
      </c>
      <c r="AR750" s="313"/>
      <c r="AS750" s="112">
        <v>8</v>
      </c>
      <c r="AT750" s="175" t="s">
        <v>400</v>
      </c>
      <c r="AU750" s="176" t="s">
        <v>401</v>
      </c>
      <c r="AV750" s="83">
        <v>11642925</v>
      </c>
      <c r="AW750" s="85">
        <v>38</v>
      </c>
      <c r="AX750" s="86">
        <f t="shared" si="685"/>
        <v>306392.76315789472</v>
      </c>
      <c r="AY750" s="87">
        <f t="shared" si="716"/>
        <v>0.29457364341085274</v>
      </c>
      <c r="AZ750" s="313"/>
      <c r="BA750" s="112">
        <v>8</v>
      </c>
      <c r="BB750" s="175" t="s">
        <v>406</v>
      </c>
      <c r="BC750" s="176" t="s">
        <v>407</v>
      </c>
      <c r="BD750" s="83">
        <v>6008560</v>
      </c>
      <c r="BE750" s="85">
        <v>12</v>
      </c>
      <c r="BF750" s="86">
        <f t="shared" si="687"/>
        <v>500713.33333333331</v>
      </c>
      <c r="BG750" s="87">
        <f t="shared" si="717"/>
        <v>9.8360655737704916E-2</v>
      </c>
      <c r="BH750" s="313"/>
      <c r="BI750" s="112">
        <v>8</v>
      </c>
      <c r="BJ750" s="175" t="s">
        <v>378</v>
      </c>
      <c r="BK750" s="176" t="s">
        <v>379</v>
      </c>
      <c r="BL750" s="83">
        <v>7645033</v>
      </c>
      <c r="BM750" s="85">
        <v>13</v>
      </c>
      <c r="BN750" s="86">
        <f t="shared" si="689"/>
        <v>588079.4615384615</v>
      </c>
      <c r="BO750" s="87">
        <f t="shared" si="718"/>
        <v>0.16666666666666666</v>
      </c>
      <c r="BP750" s="313"/>
      <c r="BQ750" s="112">
        <v>8</v>
      </c>
      <c r="BR750" s="175" t="s">
        <v>428</v>
      </c>
      <c r="BS750" s="176" t="s">
        <v>429</v>
      </c>
      <c r="BT750" s="83">
        <v>25272247</v>
      </c>
      <c r="BU750" s="85">
        <v>83</v>
      </c>
      <c r="BV750" s="86">
        <f t="shared" si="691"/>
        <v>304484.90361445781</v>
      </c>
      <c r="BW750" s="87">
        <f t="shared" si="719"/>
        <v>2.6441541892322395E-2</v>
      </c>
    </row>
    <row r="751" spans="2:75" ht="13.5" customHeight="1">
      <c r="B751" s="304"/>
      <c r="C751" s="318"/>
      <c r="D751" s="301"/>
      <c r="E751" s="80">
        <v>9</v>
      </c>
      <c r="F751" s="102" t="s">
        <v>428</v>
      </c>
      <c r="G751" s="176" t="s">
        <v>429</v>
      </c>
      <c r="H751" s="83">
        <v>6498423</v>
      </c>
      <c r="I751" s="85">
        <v>27</v>
      </c>
      <c r="J751" s="86">
        <f t="shared" si="675"/>
        <v>240682.33333333334</v>
      </c>
      <c r="K751" s="87">
        <f t="shared" si="711"/>
        <v>1.285102332222751E-2</v>
      </c>
      <c r="L751" s="313"/>
      <c r="M751" s="112">
        <v>9</v>
      </c>
      <c r="N751" s="102" t="s">
        <v>336</v>
      </c>
      <c r="O751" s="176" t="s">
        <v>337</v>
      </c>
      <c r="P751" s="83">
        <v>19623876</v>
      </c>
      <c r="Q751" s="85">
        <v>143</v>
      </c>
      <c r="R751" s="86">
        <f t="shared" si="677"/>
        <v>137229.90209790209</v>
      </c>
      <c r="S751" s="87">
        <f t="shared" si="712"/>
        <v>0.59832635983263593</v>
      </c>
      <c r="T751" s="313"/>
      <c r="U751" s="112">
        <v>9</v>
      </c>
      <c r="V751" s="102" t="s">
        <v>494</v>
      </c>
      <c r="W751" s="176" t="s">
        <v>495</v>
      </c>
      <c r="X751" s="83">
        <v>9112411</v>
      </c>
      <c r="Y751" s="85">
        <v>35</v>
      </c>
      <c r="Z751" s="86">
        <f t="shared" si="679"/>
        <v>260354.6</v>
      </c>
      <c r="AA751" s="87">
        <f t="shared" si="713"/>
        <v>0.18817204301075269</v>
      </c>
      <c r="AB751" s="313"/>
      <c r="AC751" s="112">
        <v>9</v>
      </c>
      <c r="AD751" s="102" t="s">
        <v>344</v>
      </c>
      <c r="AE751" s="176" t="s">
        <v>345</v>
      </c>
      <c r="AF751" s="83">
        <v>6306235</v>
      </c>
      <c r="AG751" s="85">
        <v>20</v>
      </c>
      <c r="AH751" s="86">
        <f t="shared" si="681"/>
        <v>315311.75</v>
      </c>
      <c r="AI751" s="87">
        <f t="shared" si="714"/>
        <v>0.15151515151515152</v>
      </c>
      <c r="AJ751" s="313"/>
      <c r="AK751" s="112">
        <v>9</v>
      </c>
      <c r="AL751" s="102" t="s">
        <v>368</v>
      </c>
      <c r="AM751" s="176" t="s">
        <v>369</v>
      </c>
      <c r="AN751" s="83">
        <v>8325217</v>
      </c>
      <c r="AO751" s="85">
        <v>36</v>
      </c>
      <c r="AP751" s="86">
        <f t="shared" si="683"/>
        <v>231256.02777777778</v>
      </c>
      <c r="AQ751" s="87">
        <f t="shared" si="715"/>
        <v>0.23684210526315788</v>
      </c>
      <c r="AR751" s="313"/>
      <c r="AS751" s="112">
        <v>9</v>
      </c>
      <c r="AT751" s="102" t="s">
        <v>338</v>
      </c>
      <c r="AU751" s="176" t="s">
        <v>339</v>
      </c>
      <c r="AV751" s="83">
        <v>8784444</v>
      </c>
      <c r="AW751" s="85">
        <v>29</v>
      </c>
      <c r="AX751" s="86">
        <f t="shared" si="685"/>
        <v>302911.86206896551</v>
      </c>
      <c r="AY751" s="87">
        <f t="shared" si="716"/>
        <v>0.22480620155038761</v>
      </c>
      <c r="AZ751" s="313"/>
      <c r="BA751" s="112">
        <v>9</v>
      </c>
      <c r="BB751" s="102" t="s">
        <v>338</v>
      </c>
      <c r="BC751" s="176" t="s">
        <v>339</v>
      </c>
      <c r="BD751" s="83">
        <v>8775904</v>
      </c>
      <c r="BE751" s="85">
        <v>20</v>
      </c>
      <c r="BF751" s="86">
        <f t="shared" si="687"/>
        <v>438795.2</v>
      </c>
      <c r="BG751" s="87">
        <f t="shared" si="717"/>
        <v>0.16393442622950818</v>
      </c>
      <c r="BH751" s="313"/>
      <c r="BI751" s="112">
        <v>9</v>
      </c>
      <c r="BJ751" s="102" t="s">
        <v>362</v>
      </c>
      <c r="BK751" s="176" t="s">
        <v>363</v>
      </c>
      <c r="BL751" s="83">
        <v>21396517</v>
      </c>
      <c r="BM751" s="85">
        <v>37</v>
      </c>
      <c r="BN751" s="86">
        <f t="shared" si="689"/>
        <v>578284.2432432432</v>
      </c>
      <c r="BO751" s="87">
        <f t="shared" si="718"/>
        <v>0.47435897435897434</v>
      </c>
      <c r="BP751" s="313"/>
      <c r="BQ751" s="112">
        <v>9</v>
      </c>
      <c r="BR751" s="102" t="s">
        <v>374</v>
      </c>
      <c r="BS751" s="176" t="s">
        <v>375</v>
      </c>
      <c r="BT751" s="83">
        <v>18885945</v>
      </c>
      <c r="BU751" s="85">
        <v>71</v>
      </c>
      <c r="BV751" s="86">
        <f t="shared" si="691"/>
        <v>265999.22535211267</v>
      </c>
      <c r="BW751" s="87">
        <f t="shared" si="719"/>
        <v>2.2618668365721569E-2</v>
      </c>
    </row>
    <row r="752" spans="2:75" ht="13.5" customHeight="1">
      <c r="B752" s="304"/>
      <c r="C752" s="318"/>
      <c r="D752" s="301"/>
      <c r="E752" s="88">
        <v>10</v>
      </c>
      <c r="F752" s="177" t="s">
        <v>374</v>
      </c>
      <c r="G752" s="178" t="s">
        <v>375</v>
      </c>
      <c r="H752" s="91">
        <v>8386649</v>
      </c>
      <c r="I752" s="93">
        <v>37</v>
      </c>
      <c r="J752" s="94">
        <f t="shared" si="675"/>
        <v>226666.1891891892</v>
      </c>
      <c r="K752" s="95">
        <f t="shared" si="711"/>
        <v>1.7610661589719183E-2</v>
      </c>
      <c r="L752" s="313"/>
      <c r="M752" s="113">
        <v>10</v>
      </c>
      <c r="N752" s="177" t="s">
        <v>428</v>
      </c>
      <c r="O752" s="178" t="s">
        <v>429</v>
      </c>
      <c r="P752" s="91">
        <v>1291386</v>
      </c>
      <c r="Q752" s="93">
        <v>11</v>
      </c>
      <c r="R752" s="94">
        <f t="shared" si="677"/>
        <v>117398.72727272728</v>
      </c>
      <c r="S752" s="95">
        <f t="shared" si="712"/>
        <v>4.6025104602510462E-2</v>
      </c>
      <c r="T752" s="313"/>
      <c r="U752" s="113">
        <v>10</v>
      </c>
      <c r="V752" s="177" t="s">
        <v>406</v>
      </c>
      <c r="W752" s="178" t="s">
        <v>407</v>
      </c>
      <c r="X752" s="91">
        <v>1688635</v>
      </c>
      <c r="Y752" s="93">
        <v>7</v>
      </c>
      <c r="Z752" s="94">
        <f t="shared" si="679"/>
        <v>241233.57142857142</v>
      </c>
      <c r="AA752" s="95">
        <f t="shared" si="713"/>
        <v>3.7634408602150539E-2</v>
      </c>
      <c r="AB752" s="313"/>
      <c r="AC752" s="113">
        <v>10</v>
      </c>
      <c r="AD752" s="177" t="s">
        <v>378</v>
      </c>
      <c r="AE752" s="178" t="s">
        <v>379</v>
      </c>
      <c r="AF752" s="91">
        <v>6107014</v>
      </c>
      <c r="AG752" s="93">
        <v>20</v>
      </c>
      <c r="AH752" s="94">
        <f t="shared" si="681"/>
        <v>305350.7</v>
      </c>
      <c r="AI752" s="95">
        <f t="shared" si="714"/>
        <v>0.15151515151515152</v>
      </c>
      <c r="AJ752" s="313"/>
      <c r="AK752" s="113">
        <v>10</v>
      </c>
      <c r="AL752" s="177" t="s">
        <v>400</v>
      </c>
      <c r="AM752" s="178" t="s">
        <v>401</v>
      </c>
      <c r="AN752" s="91">
        <v>7234338</v>
      </c>
      <c r="AO752" s="93">
        <v>32</v>
      </c>
      <c r="AP752" s="94">
        <f t="shared" si="683"/>
        <v>226073.0625</v>
      </c>
      <c r="AQ752" s="95">
        <f t="shared" si="715"/>
        <v>0.21052631578947367</v>
      </c>
      <c r="AR752" s="313"/>
      <c r="AS752" s="113">
        <v>10</v>
      </c>
      <c r="AT752" s="177" t="s">
        <v>402</v>
      </c>
      <c r="AU752" s="178" t="s">
        <v>403</v>
      </c>
      <c r="AV752" s="91">
        <v>4122805</v>
      </c>
      <c r="AW752" s="93">
        <v>14</v>
      </c>
      <c r="AX752" s="94">
        <f t="shared" si="685"/>
        <v>294486.07142857142</v>
      </c>
      <c r="AY752" s="95">
        <f t="shared" si="716"/>
        <v>0.10852713178294573</v>
      </c>
      <c r="AZ752" s="313"/>
      <c r="BA752" s="113">
        <v>10</v>
      </c>
      <c r="BB752" s="177" t="s">
        <v>480</v>
      </c>
      <c r="BC752" s="178" t="s">
        <v>481</v>
      </c>
      <c r="BD752" s="91">
        <v>6350967</v>
      </c>
      <c r="BE752" s="93">
        <v>15</v>
      </c>
      <c r="BF752" s="94">
        <f t="shared" si="687"/>
        <v>423397.8</v>
      </c>
      <c r="BG752" s="95">
        <f t="shared" si="717"/>
        <v>0.12295081967213115</v>
      </c>
      <c r="BH752" s="313"/>
      <c r="BI752" s="113">
        <v>10</v>
      </c>
      <c r="BJ752" s="177" t="s">
        <v>372</v>
      </c>
      <c r="BK752" s="178" t="s">
        <v>373</v>
      </c>
      <c r="BL752" s="91">
        <v>3726093</v>
      </c>
      <c r="BM752" s="93">
        <v>7</v>
      </c>
      <c r="BN752" s="94">
        <f t="shared" si="689"/>
        <v>532299</v>
      </c>
      <c r="BO752" s="95">
        <f t="shared" si="718"/>
        <v>8.9743589743589744E-2</v>
      </c>
      <c r="BP752" s="313"/>
      <c r="BQ752" s="113">
        <v>10</v>
      </c>
      <c r="BR752" s="177" t="s">
        <v>352</v>
      </c>
      <c r="BS752" s="178" t="s">
        <v>353</v>
      </c>
      <c r="BT752" s="91">
        <v>48351873</v>
      </c>
      <c r="BU752" s="93">
        <v>182</v>
      </c>
      <c r="BV752" s="94">
        <f t="shared" si="691"/>
        <v>265669.63186813187</v>
      </c>
      <c r="BW752" s="95">
        <f t="shared" si="719"/>
        <v>5.7980248486779226E-2</v>
      </c>
    </row>
    <row r="753" spans="2:75" s="173" customFormat="1" ht="13.5" customHeight="1">
      <c r="B753" s="266"/>
      <c r="C753" s="320"/>
      <c r="D753" s="302"/>
      <c r="E753" s="96" t="s">
        <v>164</v>
      </c>
      <c r="F753" s="97"/>
      <c r="G753" s="117"/>
      <c r="H753" s="228">
        <v>1178772290</v>
      </c>
      <c r="I753" s="100">
        <v>1849</v>
      </c>
      <c r="J753" s="49">
        <f t="shared" si="675"/>
        <v>637518.81557598698</v>
      </c>
      <c r="K753" s="101">
        <f t="shared" si="711"/>
        <v>0.88005711565920985</v>
      </c>
      <c r="L753" s="314"/>
      <c r="M753" s="96" t="s">
        <v>164</v>
      </c>
      <c r="N753" s="97"/>
      <c r="O753" s="117"/>
      <c r="P753" s="228">
        <v>194409970</v>
      </c>
      <c r="Q753" s="100">
        <v>235</v>
      </c>
      <c r="R753" s="49">
        <f t="shared" si="677"/>
        <v>827276.46808510635</v>
      </c>
      <c r="S753" s="101">
        <f t="shared" si="712"/>
        <v>0.98326359832635979</v>
      </c>
      <c r="T753" s="314"/>
      <c r="U753" s="96" t="s">
        <v>164</v>
      </c>
      <c r="V753" s="97"/>
      <c r="W753" s="117"/>
      <c r="X753" s="228">
        <v>333105970</v>
      </c>
      <c r="Y753" s="100">
        <v>185</v>
      </c>
      <c r="Z753" s="49">
        <f t="shared" si="679"/>
        <v>1800572.8108108109</v>
      </c>
      <c r="AA753" s="101">
        <f t="shared" si="713"/>
        <v>0.9946236559139785</v>
      </c>
      <c r="AB753" s="314"/>
      <c r="AC753" s="96" t="s">
        <v>164</v>
      </c>
      <c r="AD753" s="97"/>
      <c r="AE753" s="117"/>
      <c r="AF753" s="228">
        <v>190041510</v>
      </c>
      <c r="AG753" s="100">
        <v>132</v>
      </c>
      <c r="AH753" s="49">
        <f t="shared" si="681"/>
        <v>1439708.4090909092</v>
      </c>
      <c r="AI753" s="101">
        <f t="shared" si="714"/>
        <v>1</v>
      </c>
      <c r="AJ753" s="314"/>
      <c r="AK753" s="96" t="s">
        <v>164</v>
      </c>
      <c r="AL753" s="97"/>
      <c r="AM753" s="117"/>
      <c r="AN753" s="228">
        <v>272345160</v>
      </c>
      <c r="AO753" s="100">
        <v>151</v>
      </c>
      <c r="AP753" s="49">
        <f t="shared" si="683"/>
        <v>1803610.3311258277</v>
      </c>
      <c r="AQ753" s="101">
        <f t="shared" si="715"/>
        <v>0.99342105263157898</v>
      </c>
      <c r="AR753" s="314"/>
      <c r="AS753" s="96" t="s">
        <v>164</v>
      </c>
      <c r="AT753" s="97"/>
      <c r="AU753" s="117"/>
      <c r="AV753" s="228">
        <v>250367260</v>
      </c>
      <c r="AW753" s="100">
        <v>127</v>
      </c>
      <c r="AX753" s="49">
        <f t="shared" si="685"/>
        <v>1971395.7480314961</v>
      </c>
      <c r="AY753" s="101">
        <f t="shared" si="716"/>
        <v>0.98449612403100772</v>
      </c>
      <c r="AZ753" s="314"/>
      <c r="BA753" s="96" t="s">
        <v>164</v>
      </c>
      <c r="BB753" s="97"/>
      <c r="BC753" s="117"/>
      <c r="BD753" s="228">
        <v>289369060</v>
      </c>
      <c r="BE753" s="100">
        <v>120</v>
      </c>
      <c r="BF753" s="49">
        <f t="shared" si="687"/>
        <v>2411408.8333333335</v>
      </c>
      <c r="BG753" s="101">
        <f t="shared" si="717"/>
        <v>0.98360655737704916</v>
      </c>
      <c r="BH753" s="314"/>
      <c r="BI753" s="96" t="s">
        <v>164</v>
      </c>
      <c r="BJ753" s="97"/>
      <c r="BK753" s="117"/>
      <c r="BL753" s="228">
        <v>177503150</v>
      </c>
      <c r="BM753" s="100">
        <v>77</v>
      </c>
      <c r="BN753" s="49">
        <f t="shared" si="689"/>
        <v>2305235.7142857141</v>
      </c>
      <c r="BO753" s="101">
        <f t="shared" si="718"/>
        <v>0.98717948717948723</v>
      </c>
      <c r="BP753" s="314"/>
      <c r="BQ753" s="96" t="s">
        <v>164</v>
      </c>
      <c r="BR753" s="97"/>
      <c r="BS753" s="117"/>
      <c r="BT753" s="228">
        <v>2885914370</v>
      </c>
      <c r="BU753" s="100">
        <v>2876</v>
      </c>
      <c r="BV753" s="49">
        <f t="shared" si="691"/>
        <v>1003447.2774687065</v>
      </c>
      <c r="BW753" s="101">
        <f t="shared" si="719"/>
        <v>0.91621535520866515</v>
      </c>
    </row>
    <row r="754" spans="2:75" ht="13.5" customHeight="1">
      <c r="B754" s="303">
        <v>69</v>
      </c>
      <c r="C754" s="317" t="s">
        <v>47</v>
      </c>
      <c r="D754" s="305">
        <f>CB74</f>
        <v>5388</v>
      </c>
      <c r="E754" s="72">
        <v>1</v>
      </c>
      <c r="F754" s="73" t="s">
        <v>400</v>
      </c>
      <c r="G754" s="74" t="s">
        <v>401</v>
      </c>
      <c r="H754" s="75">
        <v>80234732</v>
      </c>
      <c r="I754" s="77">
        <v>139</v>
      </c>
      <c r="J754" s="78">
        <f t="shared" si="675"/>
        <v>577228.28776978422</v>
      </c>
      <c r="K754" s="79">
        <f t="shared" ref="K754:K764" si="720">IFERROR(I754/$CB$74,0)</f>
        <v>2.5798069784706754E-2</v>
      </c>
      <c r="L754" s="315">
        <f>CC74</f>
        <v>334</v>
      </c>
      <c r="M754" s="195">
        <v>1</v>
      </c>
      <c r="N754" s="73" t="s">
        <v>428</v>
      </c>
      <c r="O754" s="74" t="s">
        <v>429</v>
      </c>
      <c r="P754" s="75">
        <v>6695753</v>
      </c>
      <c r="Q754" s="77">
        <v>7</v>
      </c>
      <c r="R754" s="78">
        <f t="shared" si="677"/>
        <v>956536.14285714284</v>
      </c>
      <c r="S754" s="79">
        <f t="shared" ref="S754:S764" si="721">IFERROR(Q754/$CC$74,0)</f>
        <v>2.0958083832335328E-2</v>
      </c>
      <c r="T754" s="315">
        <f>CD74</f>
        <v>384</v>
      </c>
      <c r="U754" s="195">
        <v>1</v>
      </c>
      <c r="V754" s="73" t="s">
        <v>382</v>
      </c>
      <c r="W754" s="74" t="s">
        <v>383</v>
      </c>
      <c r="X754" s="75">
        <v>8989017</v>
      </c>
      <c r="Y754" s="77">
        <v>3</v>
      </c>
      <c r="Z754" s="78">
        <f t="shared" si="679"/>
        <v>2996339</v>
      </c>
      <c r="AA754" s="79">
        <f t="shared" ref="AA754:AA764" si="722">IFERROR(Y754/$CD$74,0)</f>
        <v>7.8125E-3</v>
      </c>
      <c r="AB754" s="315">
        <f>CE74</f>
        <v>501</v>
      </c>
      <c r="AC754" s="195">
        <v>1</v>
      </c>
      <c r="AD754" s="73" t="s">
        <v>356</v>
      </c>
      <c r="AE754" s="74" t="s">
        <v>357</v>
      </c>
      <c r="AF754" s="75">
        <v>51660984</v>
      </c>
      <c r="AG754" s="77">
        <v>141</v>
      </c>
      <c r="AH754" s="78">
        <f t="shared" si="681"/>
        <v>366389.95744680852</v>
      </c>
      <c r="AI754" s="79">
        <f t="shared" ref="AI754:AI764" si="723">IFERROR(AG754/$CE$74,0)</f>
        <v>0.28143712574850299</v>
      </c>
      <c r="AJ754" s="315">
        <f>CF74</f>
        <v>538</v>
      </c>
      <c r="AK754" s="195">
        <v>1</v>
      </c>
      <c r="AL754" s="73" t="s">
        <v>344</v>
      </c>
      <c r="AM754" s="74" t="s">
        <v>345</v>
      </c>
      <c r="AN754" s="75">
        <v>79667271</v>
      </c>
      <c r="AO754" s="77">
        <v>129</v>
      </c>
      <c r="AP754" s="78">
        <f t="shared" si="683"/>
        <v>617575.74418604653</v>
      </c>
      <c r="AQ754" s="79">
        <f t="shared" ref="AQ754:AQ764" si="724">IFERROR(AO754/$CF$74,0)</f>
        <v>0.23977695167286245</v>
      </c>
      <c r="AR754" s="315">
        <f>CG74</f>
        <v>302</v>
      </c>
      <c r="AS754" s="195">
        <v>1</v>
      </c>
      <c r="AT754" s="73" t="s">
        <v>382</v>
      </c>
      <c r="AU754" s="74" t="s">
        <v>383</v>
      </c>
      <c r="AV754" s="75">
        <v>8317648</v>
      </c>
      <c r="AW754" s="77">
        <v>1</v>
      </c>
      <c r="AX754" s="78">
        <f t="shared" si="685"/>
        <v>8317648</v>
      </c>
      <c r="AY754" s="79">
        <f t="shared" ref="AY754:AY764" si="725">IFERROR(AW754/$CG$74,0)</f>
        <v>3.3112582781456954E-3</v>
      </c>
      <c r="AZ754" s="315">
        <f>CH74</f>
        <v>355</v>
      </c>
      <c r="BA754" s="195">
        <v>1</v>
      </c>
      <c r="BB754" s="73" t="s">
        <v>426</v>
      </c>
      <c r="BC754" s="74" t="s">
        <v>427</v>
      </c>
      <c r="BD754" s="75">
        <v>11895984</v>
      </c>
      <c r="BE754" s="77">
        <v>7</v>
      </c>
      <c r="BF754" s="78">
        <f t="shared" si="687"/>
        <v>1699426.2857142857</v>
      </c>
      <c r="BG754" s="79">
        <f t="shared" ref="BG754:BG764" si="726">IFERROR(BE754/$CH$74,0)</f>
        <v>1.9718309859154931E-2</v>
      </c>
      <c r="BH754" s="315">
        <f>CI74</f>
        <v>274</v>
      </c>
      <c r="BI754" s="195">
        <v>1</v>
      </c>
      <c r="BJ754" s="73" t="s">
        <v>382</v>
      </c>
      <c r="BK754" s="74" t="s">
        <v>383</v>
      </c>
      <c r="BL754" s="75">
        <v>15355154</v>
      </c>
      <c r="BM754" s="77">
        <v>3</v>
      </c>
      <c r="BN754" s="78">
        <f t="shared" si="689"/>
        <v>5118384.666666667</v>
      </c>
      <c r="BO754" s="79">
        <f t="shared" ref="BO754:BO764" si="727">IFERROR(BM754/$CI$74,0)</f>
        <v>1.0948905109489052E-2</v>
      </c>
      <c r="BP754" s="315">
        <f>CJ74</f>
        <v>8076</v>
      </c>
      <c r="BQ754" s="195">
        <v>1</v>
      </c>
      <c r="BR754" s="73" t="s">
        <v>382</v>
      </c>
      <c r="BS754" s="74" t="s">
        <v>383</v>
      </c>
      <c r="BT754" s="75">
        <v>43136641</v>
      </c>
      <c r="BU754" s="77">
        <v>29</v>
      </c>
      <c r="BV754" s="78">
        <f t="shared" si="691"/>
        <v>1487470.3793103448</v>
      </c>
      <c r="BW754" s="79">
        <f t="shared" ref="BW754:BW764" si="728">IFERROR(BU754/$CJ$74,0)</f>
        <v>3.5908865775136204E-3</v>
      </c>
    </row>
    <row r="755" spans="2:75" ht="13.5" customHeight="1">
      <c r="B755" s="304"/>
      <c r="C755" s="318"/>
      <c r="D755" s="301"/>
      <c r="E755" s="80">
        <v>2</v>
      </c>
      <c r="F755" s="175" t="s">
        <v>418</v>
      </c>
      <c r="G755" s="176" t="s">
        <v>419</v>
      </c>
      <c r="H755" s="83">
        <v>40386118</v>
      </c>
      <c r="I755" s="85">
        <v>87</v>
      </c>
      <c r="J755" s="86">
        <f t="shared" si="675"/>
        <v>464208.25287356321</v>
      </c>
      <c r="K755" s="87">
        <f t="shared" si="720"/>
        <v>1.6146993318485525E-2</v>
      </c>
      <c r="L755" s="313"/>
      <c r="M755" s="112">
        <v>2</v>
      </c>
      <c r="N755" s="175" t="s">
        <v>486</v>
      </c>
      <c r="O755" s="176" t="s">
        <v>487</v>
      </c>
      <c r="P755" s="83">
        <v>1055418</v>
      </c>
      <c r="Q755" s="85">
        <v>2</v>
      </c>
      <c r="R755" s="86">
        <f t="shared" si="677"/>
        <v>527709</v>
      </c>
      <c r="S755" s="87">
        <f t="shared" si="721"/>
        <v>5.9880239520958087E-3</v>
      </c>
      <c r="T755" s="313"/>
      <c r="U755" s="112">
        <v>2</v>
      </c>
      <c r="V755" s="175" t="s">
        <v>384</v>
      </c>
      <c r="W755" s="176" t="s">
        <v>385</v>
      </c>
      <c r="X755" s="83">
        <v>14021651</v>
      </c>
      <c r="Y755" s="85">
        <v>12</v>
      </c>
      <c r="Z755" s="86">
        <f t="shared" si="679"/>
        <v>1168470.9166666667</v>
      </c>
      <c r="AA755" s="87">
        <f t="shared" si="722"/>
        <v>3.125E-2</v>
      </c>
      <c r="AB755" s="313"/>
      <c r="AC755" s="112">
        <v>2</v>
      </c>
      <c r="AD755" s="175" t="s">
        <v>428</v>
      </c>
      <c r="AE755" s="176" t="s">
        <v>429</v>
      </c>
      <c r="AF755" s="83">
        <v>8782841</v>
      </c>
      <c r="AG755" s="85">
        <v>26</v>
      </c>
      <c r="AH755" s="86">
        <f t="shared" si="681"/>
        <v>337801.57692307694</v>
      </c>
      <c r="AI755" s="87">
        <f t="shared" si="723"/>
        <v>5.1896207584830337E-2</v>
      </c>
      <c r="AJ755" s="313"/>
      <c r="AK755" s="112">
        <v>2</v>
      </c>
      <c r="AL755" s="175" t="s">
        <v>356</v>
      </c>
      <c r="AM755" s="176" t="s">
        <v>357</v>
      </c>
      <c r="AN755" s="83">
        <v>68524900</v>
      </c>
      <c r="AO755" s="85">
        <v>182</v>
      </c>
      <c r="AP755" s="86">
        <f t="shared" si="683"/>
        <v>376510.43956043955</v>
      </c>
      <c r="AQ755" s="87">
        <f t="shared" si="724"/>
        <v>0.33828996282527879</v>
      </c>
      <c r="AR755" s="313"/>
      <c r="AS755" s="112">
        <v>2</v>
      </c>
      <c r="AT755" s="175" t="s">
        <v>430</v>
      </c>
      <c r="AU755" s="176" t="s">
        <v>431</v>
      </c>
      <c r="AV755" s="83">
        <v>7202869</v>
      </c>
      <c r="AW755" s="85">
        <v>6</v>
      </c>
      <c r="AX755" s="86">
        <f t="shared" si="685"/>
        <v>1200478.1666666667</v>
      </c>
      <c r="AY755" s="87">
        <f t="shared" si="725"/>
        <v>1.9867549668874173E-2</v>
      </c>
      <c r="AZ755" s="313"/>
      <c r="BA755" s="112">
        <v>2</v>
      </c>
      <c r="BB755" s="175" t="s">
        <v>392</v>
      </c>
      <c r="BC755" s="176" t="s">
        <v>393</v>
      </c>
      <c r="BD755" s="83">
        <v>18245057</v>
      </c>
      <c r="BE755" s="85">
        <v>11</v>
      </c>
      <c r="BF755" s="86">
        <f t="shared" si="687"/>
        <v>1658641.5454545454</v>
      </c>
      <c r="BG755" s="87">
        <f t="shared" si="726"/>
        <v>3.0985915492957747E-2</v>
      </c>
      <c r="BH755" s="313"/>
      <c r="BI755" s="112">
        <v>2</v>
      </c>
      <c r="BJ755" s="175" t="s">
        <v>426</v>
      </c>
      <c r="BK755" s="176" t="s">
        <v>427</v>
      </c>
      <c r="BL755" s="83">
        <v>5704098</v>
      </c>
      <c r="BM755" s="85">
        <v>2</v>
      </c>
      <c r="BN755" s="86">
        <f t="shared" si="689"/>
        <v>2852049</v>
      </c>
      <c r="BO755" s="87">
        <f t="shared" si="727"/>
        <v>7.2992700729927005E-3</v>
      </c>
      <c r="BP755" s="313"/>
      <c r="BQ755" s="112">
        <v>2</v>
      </c>
      <c r="BR755" s="175" t="s">
        <v>426</v>
      </c>
      <c r="BS755" s="176" t="s">
        <v>427</v>
      </c>
      <c r="BT755" s="83">
        <v>19287902</v>
      </c>
      <c r="BU755" s="85">
        <v>27</v>
      </c>
      <c r="BV755" s="86">
        <f t="shared" si="691"/>
        <v>714366.74074074079</v>
      </c>
      <c r="BW755" s="87">
        <f t="shared" si="728"/>
        <v>3.3432392273402673E-3</v>
      </c>
    </row>
    <row r="756" spans="2:75" ht="13.5" customHeight="1">
      <c r="B756" s="304"/>
      <c r="C756" s="318"/>
      <c r="D756" s="301"/>
      <c r="E756" s="80">
        <v>3</v>
      </c>
      <c r="F756" s="102" t="s">
        <v>382</v>
      </c>
      <c r="G756" s="176" t="s">
        <v>383</v>
      </c>
      <c r="H756" s="83">
        <v>3219664</v>
      </c>
      <c r="I756" s="85">
        <v>9</v>
      </c>
      <c r="J756" s="86">
        <f t="shared" si="675"/>
        <v>357740.44444444444</v>
      </c>
      <c r="K756" s="87">
        <f t="shared" si="720"/>
        <v>1.6703786191536749E-3</v>
      </c>
      <c r="L756" s="313"/>
      <c r="M756" s="112">
        <v>3</v>
      </c>
      <c r="N756" s="102" t="s">
        <v>352</v>
      </c>
      <c r="O756" s="176" t="s">
        <v>353</v>
      </c>
      <c r="P756" s="83">
        <v>4251662</v>
      </c>
      <c r="Q756" s="85">
        <v>17</v>
      </c>
      <c r="R756" s="86">
        <f t="shared" si="677"/>
        <v>250097.76470588235</v>
      </c>
      <c r="S756" s="87">
        <f t="shared" si="721"/>
        <v>5.089820359281437E-2</v>
      </c>
      <c r="T756" s="313"/>
      <c r="U756" s="112">
        <v>3</v>
      </c>
      <c r="V756" s="102" t="s">
        <v>392</v>
      </c>
      <c r="W756" s="176" t="s">
        <v>393</v>
      </c>
      <c r="X756" s="83">
        <v>12994122</v>
      </c>
      <c r="Y756" s="85">
        <v>23</v>
      </c>
      <c r="Z756" s="86">
        <f t="shared" si="679"/>
        <v>564961.82608695654</v>
      </c>
      <c r="AA756" s="87">
        <f t="shared" si="722"/>
        <v>5.9895833333333336E-2</v>
      </c>
      <c r="AB756" s="313"/>
      <c r="AC756" s="112">
        <v>3</v>
      </c>
      <c r="AD756" s="102" t="s">
        <v>352</v>
      </c>
      <c r="AE756" s="176" t="s">
        <v>353</v>
      </c>
      <c r="AF756" s="83">
        <v>11413964</v>
      </c>
      <c r="AG756" s="85">
        <v>35</v>
      </c>
      <c r="AH756" s="86">
        <f t="shared" si="681"/>
        <v>326113.25714285712</v>
      </c>
      <c r="AI756" s="87">
        <f t="shared" si="723"/>
        <v>6.9860279441117765E-2</v>
      </c>
      <c r="AJ756" s="313"/>
      <c r="AK756" s="112">
        <v>3</v>
      </c>
      <c r="AL756" s="102" t="s">
        <v>430</v>
      </c>
      <c r="AM756" s="176" t="s">
        <v>431</v>
      </c>
      <c r="AN756" s="83">
        <v>4209222</v>
      </c>
      <c r="AO756" s="85">
        <v>12</v>
      </c>
      <c r="AP756" s="86">
        <f t="shared" si="683"/>
        <v>350768.5</v>
      </c>
      <c r="AQ756" s="87">
        <f t="shared" si="724"/>
        <v>2.2304832713754646E-2</v>
      </c>
      <c r="AR756" s="313"/>
      <c r="AS756" s="112">
        <v>3</v>
      </c>
      <c r="AT756" s="102" t="s">
        <v>458</v>
      </c>
      <c r="AU756" s="176" t="s">
        <v>459</v>
      </c>
      <c r="AV756" s="83">
        <v>1338374</v>
      </c>
      <c r="AW756" s="85">
        <v>2</v>
      </c>
      <c r="AX756" s="86">
        <f t="shared" si="685"/>
        <v>669187</v>
      </c>
      <c r="AY756" s="87">
        <f t="shared" si="725"/>
        <v>6.6225165562913907E-3</v>
      </c>
      <c r="AZ756" s="313"/>
      <c r="BA756" s="112">
        <v>3</v>
      </c>
      <c r="BB756" s="102" t="s">
        <v>382</v>
      </c>
      <c r="BC756" s="176" t="s">
        <v>383</v>
      </c>
      <c r="BD756" s="83">
        <v>6058066</v>
      </c>
      <c r="BE756" s="85">
        <v>4</v>
      </c>
      <c r="BF756" s="86">
        <f t="shared" si="687"/>
        <v>1514516.5</v>
      </c>
      <c r="BG756" s="87">
        <f t="shared" si="726"/>
        <v>1.1267605633802818E-2</v>
      </c>
      <c r="BH756" s="313"/>
      <c r="BI756" s="112">
        <v>3</v>
      </c>
      <c r="BJ756" s="102" t="s">
        <v>384</v>
      </c>
      <c r="BK756" s="176" t="s">
        <v>385</v>
      </c>
      <c r="BL756" s="83">
        <v>5107698</v>
      </c>
      <c r="BM756" s="85">
        <v>2</v>
      </c>
      <c r="BN756" s="86">
        <f t="shared" si="689"/>
        <v>2553849</v>
      </c>
      <c r="BO756" s="87">
        <f t="shared" si="727"/>
        <v>7.2992700729927005E-3</v>
      </c>
      <c r="BP756" s="313"/>
      <c r="BQ756" s="112">
        <v>3</v>
      </c>
      <c r="BR756" s="102" t="s">
        <v>430</v>
      </c>
      <c r="BS756" s="176" t="s">
        <v>431</v>
      </c>
      <c r="BT756" s="83">
        <v>34197362</v>
      </c>
      <c r="BU756" s="85">
        <v>103</v>
      </c>
      <c r="BV756" s="86">
        <f t="shared" si="691"/>
        <v>332013.22330097086</v>
      </c>
      <c r="BW756" s="87">
        <f t="shared" si="728"/>
        <v>1.2753838533927687E-2</v>
      </c>
    </row>
    <row r="757" spans="2:75" ht="13.5" customHeight="1">
      <c r="B757" s="304"/>
      <c r="C757" s="318"/>
      <c r="D757" s="301"/>
      <c r="E757" s="80">
        <v>4</v>
      </c>
      <c r="F757" s="175" t="s">
        <v>458</v>
      </c>
      <c r="G757" s="176" t="s">
        <v>459</v>
      </c>
      <c r="H757" s="83">
        <v>2503292</v>
      </c>
      <c r="I757" s="85">
        <v>7</v>
      </c>
      <c r="J757" s="86">
        <f t="shared" si="675"/>
        <v>357613.14285714284</v>
      </c>
      <c r="K757" s="87">
        <f t="shared" si="720"/>
        <v>1.2991833704528583E-3</v>
      </c>
      <c r="L757" s="313"/>
      <c r="M757" s="112">
        <v>4</v>
      </c>
      <c r="N757" s="175" t="s">
        <v>356</v>
      </c>
      <c r="O757" s="176" t="s">
        <v>357</v>
      </c>
      <c r="P757" s="83">
        <v>16841152</v>
      </c>
      <c r="Q757" s="85">
        <v>74</v>
      </c>
      <c r="R757" s="86">
        <f t="shared" si="677"/>
        <v>227583.13513513515</v>
      </c>
      <c r="S757" s="87">
        <f t="shared" si="721"/>
        <v>0.22155688622754491</v>
      </c>
      <c r="T757" s="313"/>
      <c r="U757" s="112">
        <v>4</v>
      </c>
      <c r="V757" s="175" t="s">
        <v>428</v>
      </c>
      <c r="W757" s="176" t="s">
        <v>429</v>
      </c>
      <c r="X757" s="83">
        <v>2472147</v>
      </c>
      <c r="Y757" s="85">
        <v>5</v>
      </c>
      <c r="Z757" s="86">
        <f t="shared" si="679"/>
        <v>494429.4</v>
      </c>
      <c r="AA757" s="87">
        <f t="shared" si="722"/>
        <v>1.3020833333333334E-2</v>
      </c>
      <c r="AB757" s="313"/>
      <c r="AC757" s="112">
        <v>4</v>
      </c>
      <c r="AD757" s="175" t="s">
        <v>418</v>
      </c>
      <c r="AE757" s="176" t="s">
        <v>419</v>
      </c>
      <c r="AF757" s="83">
        <v>17272153</v>
      </c>
      <c r="AG757" s="85">
        <v>54</v>
      </c>
      <c r="AH757" s="86">
        <f t="shared" si="681"/>
        <v>319854.68518518517</v>
      </c>
      <c r="AI757" s="87">
        <f t="shared" si="723"/>
        <v>0.10778443113772455</v>
      </c>
      <c r="AJ757" s="313"/>
      <c r="AK757" s="112">
        <v>4</v>
      </c>
      <c r="AL757" s="175" t="s">
        <v>384</v>
      </c>
      <c r="AM757" s="176" t="s">
        <v>385</v>
      </c>
      <c r="AN757" s="83">
        <v>4144726</v>
      </c>
      <c r="AO757" s="85">
        <v>12</v>
      </c>
      <c r="AP757" s="86">
        <f t="shared" si="683"/>
        <v>345393.83333333331</v>
      </c>
      <c r="AQ757" s="87">
        <f t="shared" si="724"/>
        <v>2.2304832713754646E-2</v>
      </c>
      <c r="AR757" s="313"/>
      <c r="AS757" s="112">
        <v>4</v>
      </c>
      <c r="AT757" s="175" t="s">
        <v>460</v>
      </c>
      <c r="AU757" s="176" t="s">
        <v>461</v>
      </c>
      <c r="AV757" s="83">
        <v>1735379</v>
      </c>
      <c r="AW757" s="85">
        <v>3</v>
      </c>
      <c r="AX757" s="86">
        <f t="shared" si="685"/>
        <v>578459.66666666663</v>
      </c>
      <c r="AY757" s="87">
        <f t="shared" si="725"/>
        <v>9.9337748344370865E-3</v>
      </c>
      <c r="AZ757" s="313"/>
      <c r="BA757" s="112">
        <v>4</v>
      </c>
      <c r="BB757" s="175" t="s">
        <v>352</v>
      </c>
      <c r="BC757" s="176" t="s">
        <v>353</v>
      </c>
      <c r="BD757" s="83">
        <v>18150058</v>
      </c>
      <c r="BE757" s="85">
        <v>27</v>
      </c>
      <c r="BF757" s="86">
        <f t="shared" si="687"/>
        <v>672224.37037037034</v>
      </c>
      <c r="BG757" s="87">
        <f t="shared" si="726"/>
        <v>7.605633802816901E-2</v>
      </c>
      <c r="BH757" s="313"/>
      <c r="BI757" s="112">
        <v>4</v>
      </c>
      <c r="BJ757" s="175" t="s">
        <v>404</v>
      </c>
      <c r="BK757" s="176" t="s">
        <v>405</v>
      </c>
      <c r="BL757" s="83">
        <v>20499713</v>
      </c>
      <c r="BM757" s="85">
        <v>23</v>
      </c>
      <c r="BN757" s="86">
        <f t="shared" si="689"/>
        <v>891291.86956521741</v>
      </c>
      <c r="BO757" s="87">
        <f t="shared" si="727"/>
        <v>8.3941605839416053E-2</v>
      </c>
      <c r="BP757" s="313"/>
      <c r="BQ757" s="112">
        <v>4</v>
      </c>
      <c r="BR757" s="175" t="s">
        <v>352</v>
      </c>
      <c r="BS757" s="176" t="s">
        <v>353</v>
      </c>
      <c r="BT757" s="83">
        <v>126155329</v>
      </c>
      <c r="BU757" s="85">
        <v>455</v>
      </c>
      <c r="BV757" s="86">
        <f t="shared" si="691"/>
        <v>277264.45934065932</v>
      </c>
      <c r="BW757" s="87">
        <f t="shared" si="728"/>
        <v>5.6339772164437842E-2</v>
      </c>
    </row>
    <row r="758" spans="2:75" ht="13.5" customHeight="1">
      <c r="B758" s="304"/>
      <c r="C758" s="318"/>
      <c r="D758" s="301"/>
      <c r="E758" s="80">
        <v>5</v>
      </c>
      <c r="F758" s="175" t="s">
        <v>426</v>
      </c>
      <c r="G758" s="176" t="s">
        <v>427</v>
      </c>
      <c r="H758" s="83">
        <v>1598786</v>
      </c>
      <c r="I758" s="85">
        <v>6</v>
      </c>
      <c r="J758" s="86">
        <f t="shared" si="675"/>
        <v>266464.33333333331</v>
      </c>
      <c r="K758" s="87">
        <f t="shared" si="720"/>
        <v>1.1135857461024498E-3</v>
      </c>
      <c r="L758" s="313"/>
      <c r="M758" s="112">
        <v>5</v>
      </c>
      <c r="N758" s="175" t="s">
        <v>382</v>
      </c>
      <c r="O758" s="176" t="s">
        <v>383</v>
      </c>
      <c r="P758" s="83">
        <v>1145076</v>
      </c>
      <c r="Q758" s="85">
        <v>6</v>
      </c>
      <c r="R758" s="86">
        <f t="shared" si="677"/>
        <v>190846</v>
      </c>
      <c r="S758" s="87">
        <f t="shared" si="721"/>
        <v>1.7964071856287425E-2</v>
      </c>
      <c r="T758" s="313"/>
      <c r="U758" s="112">
        <v>5</v>
      </c>
      <c r="V758" s="175" t="s">
        <v>352</v>
      </c>
      <c r="W758" s="176" t="s">
        <v>353</v>
      </c>
      <c r="X758" s="83">
        <v>10647970</v>
      </c>
      <c r="Y758" s="85">
        <v>24</v>
      </c>
      <c r="Z758" s="86">
        <f t="shared" si="679"/>
        <v>443665.41666666669</v>
      </c>
      <c r="AA758" s="87">
        <f t="shared" si="722"/>
        <v>6.25E-2</v>
      </c>
      <c r="AB758" s="313"/>
      <c r="AC758" s="112">
        <v>5</v>
      </c>
      <c r="AD758" s="175" t="s">
        <v>374</v>
      </c>
      <c r="AE758" s="176" t="s">
        <v>375</v>
      </c>
      <c r="AF758" s="83">
        <v>3787304</v>
      </c>
      <c r="AG758" s="85">
        <v>13</v>
      </c>
      <c r="AH758" s="86">
        <f t="shared" si="681"/>
        <v>291331.07692307694</v>
      </c>
      <c r="AI758" s="87">
        <f t="shared" si="723"/>
        <v>2.5948103792415168E-2</v>
      </c>
      <c r="AJ758" s="313"/>
      <c r="AK758" s="112">
        <v>5</v>
      </c>
      <c r="AL758" s="175" t="s">
        <v>338</v>
      </c>
      <c r="AM758" s="176" t="s">
        <v>339</v>
      </c>
      <c r="AN758" s="83">
        <v>49385798</v>
      </c>
      <c r="AO758" s="85">
        <v>153</v>
      </c>
      <c r="AP758" s="86">
        <f t="shared" si="683"/>
        <v>322782.99346405227</v>
      </c>
      <c r="AQ758" s="87">
        <f t="shared" si="724"/>
        <v>0.28438661710037177</v>
      </c>
      <c r="AR758" s="313"/>
      <c r="AS758" s="112">
        <v>5</v>
      </c>
      <c r="AT758" s="175" t="s">
        <v>374</v>
      </c>
      <c r="AU758" s="176" t="s">
        <v>375</v>
      </c>
      <c r="AV758" s="83">
        <v>3256897</v>
      </c>
      <c r="AW758" s="85">
        <v>6</v>
      </c>
      <c r="AX758" s="86">
        <f t="shared" si="685"/>
        <v>542816.16666666663</v>
      </c>
      <c r="AY758" s="87">
        <f t="shared" si="725"/>
        <v>1.9867549668874173E-2</v>
      </c>
      <c r="AZ758" s="313"/>
      <c r="BA758" s="112">
        <v>5</v>
      </c>
      <c r="BB758" s="175" t="s">
        <v>430</v>
      </c>
      <c r="BC758" s="176" t="s">
        <v>431</v>
      </c>
      <c r="BD758" s="83">
        <v>1760805</v>
      </c>
      <c r="BE758" s="85">
        <v>3</v>
      </c>
      <c r="BF758" s="86">
        <f t="shared" si="687"/>
        <v>586935</v>
      </c>
      <c r="BG758" s="87">
        <f t="shared" si="726"/>
        <v>8.4507042253521118E-3</v>
      </c>
      <c r="BH758" s="313"/>
      <c r="BI758" s="112">
        <v>5</v>
      </c>
      <c r="BJ758" s="175" t="s">
        <v>430</v>
      </c>
      <c r="BK758" s="176" t="s">
        <v>431</v>
      </c>
      <c r="BL758" s="83">
        <v>2181989</v>
      </c>
      <c r="BM758" s="85">
        <v>3</v>
      </c>
      <c r="BN758" s="86">
        <f t="shared" si="689"/>
        <v>727329.66666666663</v>
      </c>
      <c r="BO758" s="87">
        <f t="shared" si="727"/>
        <v>1.0948905109489052E-2</v>
      </c>
      <c r="BP758" s="313"/>
      <c r="BQ758" s="112">
        <v>5</v>
      </c>
      <c r="BR758" s="175" t="s">
        <v>344</v>
      </c>
      <c r="BS758" s="176" t="s">
        <v>345</v>
      </c>
      <c r="BT758" s="83">
        <v>267923984</v>
      </c>
      <c r="BU758" s="85">
        <v>971</v>
      </c>
      <c r="BV758" s="86">
        <f t="shared" si="691"/>
        <v>275925.83316168899</v>
      </c>
      <c r="BW758" s="87">
        <f t="shared" si="728"/>
        <v>0.12023278850916296</v>
      </c>
    </row>
    <row r="759" spans="2:75" ht="13.5" customHeight="1">
      <c r="B759" s="304"/>
      <c r="C759" s="318"/>
      <c r="D759" s="301"/>
      <c r="E759" s="80">
        <v>6</v>
      </c>
      <c r="F759" s="102" t="s">
        <v>352</v>
      </c>
      <c r="G759" s="176" t="s">
        <v>353</v>
      </c>
      <c r="H759" s="83">
        <v>73899190</v>
      </c>
      <c r="I759" s="85">
        <v>278</v>
      </c>
      <c r="J759" s="86">
        <f t="shared" si="675"/>
        <v>265824.42446043168</v>
      </c>
      <c r="K759" s="87">
        <f t="shared" si="720"/>
        <v>5.1596139569413509E-2</v>
      </c>
      <c r="L759" s="313"/>
      <c r="M759" s="112">
        <v>6</v>
      </c>
      <c r="N759" s="102" t="s">
        <v>338</v>
      </c>
      <c r="O759" s="176" t="s">
        <v>339</v>
      </c>
      <c r="P759" s="83">
        <v>15165522</v>
      </c>
      <c r="Q759" s="85">
        <v>81</v>
      </c>
      <c r="R759" s="86">
        <f t="shared" si="677"/>
        <v>187228.66666666666</v>
      </c>
      <c r="S759" s="87">
        <f t="shared" si="721"/>
        <v>0.24251497005988024</v>
      </c>
      <c r="T759" s="313"/>
      <c r="U759" s="112">
        <v>6</v>
      </c>
      <c r="V759" s="102" t="s">
        <v>418</v>
      </c>
      <c r="W759" s="176" t="s">
        <v>419</v>
      </c>
      <c r="X759" s="83">
        <v>1956997</v>
      </c>
      <c r="Y759" s="85">
        <v>5</v>
      </c>
      <c r="Z759" s="86">
        <f t="shared" si="679"/>
        <v>391399.4</v>
      </c>
      <c r="AA759" s="87">
        <f t="shared" si="722"/>
        <v>1.3020833333333334E-2</v>
      </c>
      <c r="AB759" s="313"/>
      <c r="AC759" s="112">
        <v>6</v>
      </c>
      <c r="AD759" s="102" t="s">
        <v>338</v>
      </c>
      <c r="AE759" s="176" t="s">
        <v>339</v>
      </c>
      <c r="AF759" s="83">
        <v>23654446</v>
      </c>
      <c r="AG759" s="85">
        <v>133</v>
      </c>
      <c r="AH759" s="86">
        <f t="shared" si="681"/>
        <v>177852.97744360901</v>
      </c>
      <c r="AI759" s="87">
        <f t="shared" si="723"/>
        <v>0.26546906187624753</v>
      </c>
      <c r="AJ759" s="313"/>
      <c r="AK759" s="112">
        <v>6</v>
      </c>
      <c r="AL759" s="102" t="s">
        <v>428</v>
      </c>
      <c r="AM759" s="176" t="s">
        <v>429</v>
      </c>
      <c r="AN759" s="83">
        <v>6120643</v>
      </c>
      <c r="AO759" s="85">
        <v>23</v>
      </c>
      <c r="AP759" s="86">
        <f t="shared" si="683"/>
        <v>266114.91304347827</v>
      </c>
      <c r="AQ759" s="87">
        <f t="shared" si="724"/>
        <v>4.2750929368029739E-2</v>
      </c>
      <c r="AR759" s="313"/>
      <c r="AS759" s="112">
        <v>6</v>
      </c>
      <c r="AT759" s="102" t="s">
        <v>428</v>
      </c>
      <c r="AU759" s="176" t="s">
        <v>429</v>
      </c>
      <c r="AV759" s="83">
        <v>16122820</v>
      </c>
      <c r="AW759" s="85">
        <v>38</v>
      </c>
      <c r="AX759" s="86">
        <f t="shared" si="685"/>
        <v>424284.73684210528</v>
      </c>
      <c r="AY759" s="87">
        <f t="shared" si="725"/>
        <v>0.12582781456953643</v>
      </c>
      <c r="AZ759" s="313"/>
      <c r="BA759" s="112">
        <v>6</v>
      </c>
      <c r="BB759" s="102" t="s">
        <v>356</v>
      </c>
      <c r="BC759" s="176" t="s">
        <v>357</v>
      </c>
      <c r="BD759" s="83">
        <v>62544697</v>
      </c>
      <c r="BE759" s="85">
        <v>118</v>
      </c>
      <c r="BF759" s="86">
        <f t="shared" si="687"/>
        <v>530039.80508474575</v>
      </c>
      <c r="BG759" s="87">
        <f t="shared" si="726"/>
        <v>0.3323943661971831</v>
      </c>
      <c r="BH759" s="313"/>
      <c r="BI759" s="112">
        <v>6</v>
      </c>
      <c r="BJ759" s="102" t="s">
        <v>366</v>
      </c>
      <c r="BK759" s="176" t="s">
        <v>367</v>
      </c>
      <c r="BL759" s="83">
        <v>54897065</v>
      </c>
      <c r="BM759" s="85">
        <v>76</v>
      </c>
      <c r="BN759" s="86">
        <f t="shared" si="689"/>
        <v>722329.80263157899</v>
      </c>
      <c r="BO759" s="87">
        <f t="shared" si="727"/>
        <v>0.27737226277372262</v>
      </c>
      <c r="BP759" s="313"/>
      <c r="BQ759" s="112">
        <v>6</v>
      </c>
      <c r="BR759" s="102" t="s">
        <v>384</v>
      </c>
      <c r="BS759" s="176" t="s">
        <v>385</v>
      </c>
      <c r="BT759" s="83">
        <v>30394299</v>
      </c>
      <c r="BU759" s="85">
        <v>114</v>
      </c>
      <c r="BV759" s="86">
        <f t="shared" si="691"/>
        <v>266616.65789473685</v>
      </c>
      <c r="BW759" s="87">
        <f t="shared" si="728"/>
        <v>1.4115898959881129E-2</v>
      </c>
    </row>
    <row r="760" spans="2:75" ht="13.5" customHeight="1">
      <c r="B760" s="304"/>
      <c r="C760" s="318"/>
      <c r="D760" s="301"/>
      <c r="E760" s="80">
        <v>7</v>
      </c>
      <c r="F760" s="102" t="s">
        <v>408</v>
      </c>
      <c r="G760" s="176" t="s">
        <v>409</v>
      </c>
      <c r="H760" s="83">
        <v>29555993</v>
      </c>
      <c r="I760" s="85">
        <v>112</v>
      </c>
      <c r="J760" s="86">
        <f t="shared" si="675"/>
        <v>263892.79464285716</v>
      </c>
      <c r="K760" s="87">
        <f t="shared" si="720"/>
        <v>2.0786933927245732E-2</v>
      </c>
      <c r="L760" s="313"/>
      <c r="M760" s="112">
        <v>7</v>
      </c>
      <c r="N760" s="102" t="s">
        <v>418</v>
      </c>
      <c r="O760" s="176" t="s">
        <v>419</v>
      </c>
      <c r="P760" s="83">
        <v>872710</v>
      </c>
      <c r="Q760" s="85">
        <v>5</v>
      </c>
      <c r="R760" s="86">
        <f t="shared" si="677"/>
        <v>174542</v>
      </c>
      <c r="S760" s="87">
        <f t="shared" si="721"/>
        <v>1.4970059880239521E-2</v>
      </c>
      <c r="T760" s="313"/>
      <c r="U760" s="112">
        <v>7</v>
      </c>
      <c r="V760" s="102" t="s">
        <v>344</v>
      </c>
      <c r="W760" s="176" t="s">
        <v>345</v>
      </c>
      <c r="X760" s="83">
        <v>24588954</v>
      </c>
      <c r="Y760" s="85">
        <v>69</v>
      </c>
      <c r="Z760" s="86">
        <f t="shared" si="679"/>
        <v>356361.65217391303</v>
      </c>
      <c r="AA760" s="87">
        <f t="shared" si="722"/>
        <v>0.1796875</v>
      </c>
      <c r="AB760" s="313"/>
      <c r="AC760" s="112">
        <v>7</v>
      </c>
      <c r="AD760" s="102" t="s">
        <v>400</v>
      </c>
      <c r="AE760" s="176" t="s">
        <v>401</v>
      </c>
      <c r="AF760" s="83">
        <v>24105155</v>
      </c>
      <c r="AG760" s="85">
        <v>137</v>
      </c>
      <c r="AH760" s="86">
        <f t="shared" si="681"/>
        <v>175950.03649635037</v>
      </c>
      <c r="AI760" s="87">
        <f t="shared" si="723"/>
        <v>0.27345309381237526</v>
      </c>
      <c r="AJ760" s="313"/>
      <c r="AK760" s="112">
        <v>7</v>
      </c>
      <c r="AL760" s="102" t="s">
        <v>406</v>
      </c>
      <c r="AM760" s="176" t="s">
        <v>407</v>
      </c>
      <c r="AN760" s="83">
        <v>9082484</v>
      </c>
      <c r="AO760" s="85">
        <v>37</v>
      </c>
      <c r="AP760" s="86">
        <f t="shared" si="683"/>
        <v>245472.54054054053</v>
      </c>
      <c r="AQ760" s="87">
        <f t="shared" si="724"/>
        <v>6.8773234200743494E-2</v>
      </c>
      <c r="AR760" s="313"/>
      <c r="AS760" s="112">
        <v>7</v>
      </c>
      <c r="AT760" s="102" t="s">
        <v>344</v>
      </c>
      <c r="AU760" s="176" t="s">
        <v>345</v>
      </c>
      <c r="AV760" s="83">
        <v>29029499</v>
      </c>
      <c r="AW760" s="85">
        <v>72</v>
      </c>
      <c r="AX760" s="86">
        <f t="shared" si="685"/>
        <v>403187.48611111112</v>
      </c>
      <c r="AY760" s="87">
        <f t="shared" si="725"/>
        <v>0.23841059602649006</v>
      </c>
      <c r="AZ760" s="313"/>
      <c r="BA760" s="112">
        <v>7</v>
      </c>
      <c r="BB760" s="102" t="s">
        <v>362</v>
      </c>
      <c r="BC760" s="176" t="s">
        <v>363</v>
      </c>
      <c r="BD760" s="83">
        <v>68978837</v>
      </c>
      <c r="BE760" s="85">
        <v>133</v>
      </c>
      <c r="BF760" s="86">
        <f t="shared" si="687"/>
        <v>518637.87218045112</v>
      </c>
      <c r="BG760" s="87">
        <f t="shared" si="726"/>
        <v>0.37464788732394366</v>
      </c>
      <c r="BH760" s="313"/>
      <c r="BI760" s="112">
        <v>7</v>
      </c>
      <c r="BJ760" s="102" t="s">
        <v>362</v>
      </c>
      <c r="BK760" s="176" t="s">
        <v>363</v>
      </c>
      <c r="BL760" s="83">
        <v>79159998</v>
      </c>
      <c r="BM760" s="85">
        <v>112</v>
      </c>
      <c r="BN760" s="86">
        <f t="shared" si="689"/>
        <v>706785.69642857148</v>
      </c>
      <c r="BO760" s="87">
        <f t="shared" si="727"/>
        <v>0.40875912408759124</v>
      </c>
      <c r="BP760" s="313"/>
      <c r="BQ760" s="112">
        <v>7</v>
      </c>
      <c r="BR760" s="102" t="s">
        <v>458</v>
      </c>
      <c r="BS760" s="176" t="s">
        <v>459</v>
      </c>
      <c r="BT760" s="83">
        <v>4087292</v>
      </c>
      <c r="BU760" s="85">
        <v>16</v>
      </c>
      <c r="BV760" s="86">
        <f t="shared" si="691"/>
        <v>255455.75</v>
      </c>
      <c r="BW760" s="87">
        <f t="shared" si="728"/>
        <v>1.9811788013868251E-3</v>
      </c>
    </row>
    <row r="761" spans="2:75" ht="13.5" customHeight="1">
      <c r="B761" s="304"/>
      <c r="C761" s="318"/>
      <c r="D761" s="301"/>
      <c r="E761" s="80">
        <v>8</v>
      </c>
      <c r="F761" s="102" t="s">
        <v>430</v>
      </c>
      <c r="G761" s="176" t="s">
        <v>431</v>
      </c>
      <c r="H761" s="83">
        <v>15981634</v>
      </c>
      <c r="I761" s="85">
        <v>62</v>
      </c>
      <c r="J761" s="86">
        <f t="shared" si="675"/>
        <v>257768.29032258064</v>
      </c>
      <c r="K761" s="87">
        <f t="shared" si="720"/>
        <v>1.1507052709725315E-2</v>
      </c>
      <c r="L761" s="313"/>
      <c r="M761" s="112">
        <v>8</v>
      </c>
      <c r="N761" s="102" t="s">
        <v>406</v>
      </c>
      <c r="O761" s="176" t="s">
        <v>407</v>
      </c>
      <c r="P761" s="83">
        <v>1189763</v>
      </c>
      <c r="Q761" s="85">
        <v>8</v>
      </c>
      <c r="R761" s="86">
        <f t="shared" si="677"/>
        <v>148720.375</v>
      </c>
      <c r="S761" s="87">
        <f t="shared" si="721"/>
        <v>2.3952095808383235E-2</v>
      </c>
      <c r="T761" s="313"/>
      <c r="U761" s="112">
        <v>8</v>
      </c>
      <c r="V761" s="102" t="s">
        <v>406</v>
      </c>
      <c r="W761" s="176" t="s">
        <v>407</v>
      </c>
      <c r="X761" s="83">
        <v>2037610</v>
      </c>
      <c r="Y761" s="85">
        <v>9</v>
      </c>
      <c r="Z761" s="86">
        <f t="shared" si="679"/>
        <v>226401.11111111112</v>
      </c>
      <c r="AA761" s="87">
        <f t="shared" si="722"/>
        <v>2.34375E-2</v>
      </c>
      <c r="AB761" s="313"/>
      <c r="AC761" s="112">
        <v>8</v>
      </c>
      <c r="AD761" s="102" t="s">
        <v>344</v>
      </c>
      <c r="AE761" s="176" t="s">
        <v>345</v>
      </c>
      <c r="AF761" s="83">
        <v>13748478</v>
      </c>
      <c r="AG761" s="85">
        <v>84</v>
      </c>
      <c r="AH761" s="86">
        <f t="shared" si="681"/>
        <v>163672.35714285713</v>
      </c>
      <c r="AI761" s="87">
        <f t="shared" si="723"/>
        <v>0.16766467065868262</v>
      </c>
      <c r="AJ761" s="313"/>
      <c r="AK761" s="112">
        <v>8</v>
      </c>
      <c r="AL761" s="102" t="s">
        <v>352</v>
      </c>
      <c r="AM761" s="176" t="s">
        <v>353</v>
      </c>
      <c r="AN761" s="83">
        <v>7004859</v>
      </c>
      <c r="AO761" s="85">
        <v>31</v>
      </c>
      <c r="AP761" s="86">
        <f t="shared" si="683"/>
        <v>225963.19354838709</v>
      </c>
      <c r="AQ761" s="87">
        <f t="shared" si="724"/>
        <v>5.7620817843866169E-2</v>
      </c>
      <c r="AR761" s="313"/>
      <c r="AS761" s="112">
        <v>8</v>
      </c>
      <c r="AT761" s="102" t="s">
        <v>366</v>
      </c>
      <c r="AU761" s="176" t="s">
        <v>367</v>
      </c>
      <c r="AV761" s="83">
        <v>32674798</v>
      </c>
      <c r="AW761" s="85">
        <v>93</v>
      </c>
      <c r="AX761" s="86">
        <f t="shared" si="685"/>
        <v>351341.91397849465</v>
      </c>
      <c r="AY761" s="87">
        <f t="shared" si="725"/>
        <v>0.30794701986754969</v>
      </c>
      <c r="AZ761" s="313"/>
      <c r="BA761" s="112">
        <v>8</v>
      </c>
      <c r="BB761" s="102" t="s">
        <v>424</v>
      </c>
      <c r="BC761" s="176" t="s">
        <v>425</v>
      </c>
      <c r="BD761" s="83">
        <v>7320556</v>
      </c>
      <c r="BE761" s="85">
        <v>18</v>
      </c>
      <c r="BF761" s="86">
        <f t="shared" si="687"/>
        <v>406697.55555555556</v>
      </c>
      <c r="BG761" s="87">
        <f t="shared" si="726"/>
        <v>5.0704225352112678E-2</v>
      </c>
      <c r="BH761" s="313"/>
      <c r="BI761" s="112">
        <v>8</v>
      </c>
      <c r="BJ761" s="102" t="s">
        <v>498</v>
      </c>
      <c r="BK761" s="176" t="s">
        <v>499</v>
      </c>
      <c r="BL761" s="83">
        <v>1345925</v>
      </c>
      <c r="BM761" s="85">
        <v>2</v>
      </c>
      <c r="BN761" s="86">
        <f t="shared" si="689"/>
        <v>672962.5</v>
      </c>
      <c r="BO761" s="87">
        <f t="shared" si="727"/>
        <v>7.2992700729927005E-3</v>
      </c>
      <c r="BP761" s="313"/>
      <c r="BQ761" s="112">
        <v>8</v>
      </c>
      <c r="BR761" s="102" t="s">
        <v>356</v>
      </c>
      <c r="BS761" s="176" t="s">
        <v>357</v>
      </c>
      <c r="BT761" s="83">
        <v>334644774</v>
      </c>
      <c r="BU761" s="85">
        <v>1312</v>
      </c>
      <c r="BV761" s="86">
        <f t="shared" si="691"/>
        <v>255064.61432926828</v>
      </c>
      <c r="BW761" s="87">
        <f t="shared" si="728"/>
        <v>0.16245666171371967</v>
      </c>
    </row>
    <row r="762" spans="2:75" ht="13.5" customHeight="1">
      <c r="B762" s="304"/>
      <c r="C762" s="318"/>
      <c r="D762" s="301"/>
      <c r="E762" s="80">
        <v>9</v>
      </c>
      <c r="F762" s="102" t="s">
        <v>344</v>
      </c>
      <c r="G762" s="176" t="s">
        <v>345</v>
      </c>
      <c r="H762" s="83">
        <v>72470811</v>
      </c>
      <c r="I762" s="85">
        <v>457</v>
      </c>
      <c r="J762" s="86">
        <f t="shared" si="675"/>
        <v>158579.45514223195</v>
      </c>
      <c r="K762" s="87">
        <f t="shared" si="720"/>
        <v>8.4818114328136601E-2</v>
      </c>
      <c r="L762" s="313"/>
      <c r="M762" s="112">
        <v>9</v>
      </c>
      <c r="N762" s="102" t="s">
        <v>344</v>
      </c>
      <c r="O762" s="176" t="s">
        <v>345</v>
      </c>
      <c r="P762" s="83">
        <v>7128834</v>
      </c>
      <c r="Q762" s="85">
        <v>48</v>
      </c>
      <c r="R762" s="86">
        <f t="shared" si="677"/>
        <v>148517.375</v>
      </c>
      <c r="S762" s="87">
        <f t="shared" si="721"/>
        <v>0.1437125748502994</v>
      </c>
      <c r="T762" s="313"/>
      <c r="U762" s="112">
        <v>9</v>
      </c>
      <c r="V762" s="102" t="s">
        <v>430</v>
      </c>
      <c r="W762" s="176" t="s">
        <v>431</v>
      </c>
      <c r="X762" s="83">
        <v>2015288</v>
      </c>
      <c r="Y762" s="85">
        <v>9</v>
      </c>
      <c r="Z762" s="86">
        <f t="shared" si="679"/>
        <v>223920.88888888888</v>
      </c>
      <c r="AA762" s="87">
        <f t="shared" si="722"/>
        <v>2.34375E-2</v>
      </c>
      <c r="AB762" s="313"/>
      <c r="AC762" s="112">
        <v>9</v>
      </c>
      <c r="AD762" s="102" t="s">
        <v>336</v>
      </c>
      <c r="AE762" s="176" t="s">
        <v>337</v>
      </c>
      <c r="AF762" s="83">
        <v>51443613</v>
      </c>
      <c r="AG762" s="85">
        <v>315</v>
      </c>
      <c r="AH762" s="86">
        <f t="shared" si="681"/>
        <v>163313.05714285714</v>
      </c>
      <c r="AI762" s="87">
        <f t="shared" si="723"/>
        <v>0.62874251497005984</v>
      </c>
      <c r="AJ762" s="313"/>
      <c r="AK762" s="112">
        <v>9</v>
      </c>
      <c r="AL762" s="102" t="s">
        <v>374</v>
      </c>
      <c r="AM762" s="176" t="s">
        <v>375</v>
      </c>
      <c r="AN762" s="83">
        <v>2339490</v>
      </c>
      <c r="AO762" s="85">
        <v>12</v>
      </c>
      <c r="AP762" s="86">
        <f t="shared" si="683"/>
        <v>194957.5</v>
      </c>
      <c r="AQ762" s="87">
        <f t="shared" si="724"/>
        <v>2.2304832713754646E-2</v>
      </c>
      <c r="AR762" s="313"/>
      <c r="AS762" s="112">
        <v>9</v>
      </c>
      <c r="AT762" s="102" t="s">
        <v>336</v>
      </c>
      <c r="AU762" s="176" t="s">
        <v>337</v>
      </c>
      <c r="AV762" s="83">
        <v>63628261</v>
      </c>
      <c r="AW762" s="85">
        <v>227</v>
      </c>
      <c r="AX762" s="86">
        <f t="shared" si="685"/>
        <v>280300.7092511013</v>
      </c>
      <c r="AY762" s="87">
        <f t="shared" si="725"/>
        <v>0.7516556291390728</v>
      </c>
      <c r="AZ762" s="313"/>
      <c r="BA762" s="112">
        <v>9</v>
      </c>
      <c r="BB762" s="102" t="s">
        <v>366</v>
      </c>
      <c r="BC762" s="176" t="s">
        <v>367</v>
      </c>
      <c r="BD762" s="83">
        <v>35302393</v>
      </c>
      <c r="BE762" s="85">
        <v>100</v>
      </c>
      <c r="BF762" s="86">
        <f t="shared" si="687"/>
        <v>353023.93</v>
      </c>
      <c r="BG762" s="87">
        <f t="shared" si="726"/>
        <v>0.28169014084507044</v>
      </c>
      <c r="BH762" s="313"/>
      <c r="BI762" s="112">
        <v>9</v>
      </c>
      <c r="BJ762" s="102" t="s">
        <v>482</v>
      </c>
      <c r="BK762" s="176" t="s">
        <v>483</v>
      </c>
      <c r="BL762" s="83">
        <v>2275589</v>
      </c>
      <c r="BM762" s="85">
        <v>4</v>
      </c>
      <c r="BN762" s="86">
        <f t="shared" si="689"/>
        <v>568897.25</v>
      </c>
      <c r="BO762" s="87">
        <f t="shared" si="727"/>
        <v>1.4598540145985401E-2</v>
      </c>
      <c r="BP762" s="313"/>
      <c r="BQ762" s="112">
        <v>9</v>
      </c>
      <c r="BR762" s="102" t="s">
        <v>428</v>
      </c>
      <c r="BS762" s="176" t="s">
        <v>429</v>
      </c>
      <c r="BT762" s="83">
        <v>61614296</v>
      </c>
      <c r="BU762" s="85">
        <v>247</v>
      </c>
      <c r="BV762" s="86">
        <f t="shared" si="691"/>
        <v>249450.5910931174</v>
      </c>
      <c r="BW762" s="87">
        <f t="shared" si="728"/>
        <v>3.0584447746409112E-2</v>
      </c>
    </row>
    <row r="763" spans="2:75" ht="13.5" customHeight="1">
      <c r="B763" s="304"/>
      <c r="C763" s="318"/>
      <c r="D763" s="301"/>
      <c r="E763" s="88">
        <v>10</v>
      </c>
      <c r="F763" s="102" t="s">
        <v>414</v>
      </c>
      <c r="G763" s="178" t="s">
        <v>415</v>
      </c>
      <c r="H763" s="91">
        <v>29685581</v>
      </c>
      <c r="I763" s="93">
        <v>189</v>
      </c>
      <c r="J763" s="94">
        <f t="shared" si="675"/>
        <v>157066.56613756614</v>
      </c>
      <c r="K763" s="95">
        <f t="shared" si="720"/>
        <v>3.5077951002227173E-2</v>
      </c>
      <c r="L763" s="313"/>
      <c r="M763" s="113">
        <v>10</v>
      </c>
      <c r="N763" s="102" t="s">
        <v>336</v>
      </c>
      <c r="O763" s="178" t="s">
        <v>337</v>
      </c>
      <c r="P763" s="91">
        <v>26857893</v>
      </c>
      <c r="Q763" s="93">
        <v>186</v>
      </c>
      <c r="R763" s="94">
        <f t="shared" si="677"/>
        <v>144397.27419354839</v>
      </c>
      <c r="S763" s="95">
        <f t="shared" si="721"/>
        <v>0.55688622754491013</v>
      </c>
      <c r="T763" s="313"/>
      <c r="U763" s="113">
        <v>10</v>
      </c>
      <c r="V763" s="102" t="s">
        <v>356</v>
      </c>
      <c r="W763" s="178" t="s">
        <v>357</v>
      </c>
      <c r="X763" s="91">
        <v>19779400</v>
      </c>
      <c r="Y763" s="93">
        <v>99</v>
      </c>
      <c r="Z763" s="94">
        <f t="shared" si="679"/>
        <v>199791.91919191918</v>
      </c>
      <c r="AA763" s="95">
        <f t="shared" si="722"/>
        <v>0.2578125</v>
      </c>
      <c r="AB763" s="313"/>
      <c r="AC763" s="113">
        <v>10</v>
      </c>
      <c r="AD763" s="102" t="s">
        <v>406</v>
      </c>
      <c r="AE763" s="178" t="s">
        <v>407</v>
      </c>
      <c r="AF763" s="91">
        <v>2622027</v>
      </c>
      <c r="AG763" s="93">
        <v>17</v>
      </c>
      <c r="AH763" s="94">
        <f t="shared" si="681"/>
        <v>154236.88235294117</v>
      </c>
      <c r="AI763" s="95">
        <f t="shared" si="723"/>
        <v>3.3932135728542916E-2</v>
      </c>
      <c r="AJ763" s="313"/>
      <c r="AK763" s="113">
        <v>10</v>
      </c>
      <c r="AL763" s="102" t="s">
        <v>474</v>
      </c>
      <c r="AM763" s="178" t="s">
        <v>475</v>
      </c>
      <c r="AN763" s="91">
        <v>184496</v>
      </c>
      <c r="AO763" s="93">
        <v>1</v>
      </c>
      <c r="AP763" s="94">
        <f t="shared" si="683"/>
        <v>184496</v>
      </c>
      <c r="AQ763" s="95">
        <f t="shared" si="724"/>
        <v>1.8587360594795538E-3</v>
      </c>
      <c r="AR763" s="313"/>
      <c r="AS763" s="113">
        <v>10</v>
      </c>
      <c r="AT763" s="102" t="s">
        <v>356</v>
      </c>
      <c r="AU763" s="178" t="s">
        <v>357</v>
      </c>
      <c r="AV763" s="91">
        <v>28127719</v>
      </c>
      <c r="AW763" s="93">
        <v>102</v>
      </c>
      <c r="AX763" s="94">
        <f t="shared" si="685"/>
        <v>275761.95098039217</v>
      </c>
      <c r="AY763" s="95">
        <f t="shared" si="725"/>
        <v>0.33774834437086093</v>
      </c>
      <c r="AZ763" s="313"/>
      <c r="BA763" s="113">
        <v>10</v>
      </c>
      <c r="BB763" s="102" t="s">
        <v>402</v>
      </c>
      <c r="BC763" s="178" t="s">
        <v>403</v>
      </c>
      <c r="BD763" s="91">
        <v>7043447</v>
      </c>
      <c r="BE763" s="93">
        <v>22</v>
      </c>
      <c r="BF763" s="94">
        <f t="shared" si="687"/>
        <v>320156.68181818182</v>
      </c>
      <c r="BG763" s="95">
        <f t="shared" si="726"/>
        <v>6.1971830985915494E-2</v>
      </c>
      <c r="BH763" s="313"/>
      <c r="BI763" s="113">
        <v>10</v>
      </c>
      <c r="BJ763" s="102" t="s">
        <v>406</v>
      </c>
      <c r="BK763" s="178" t="s">
        <v>407</v>
      </c>
      <c r="BL763" s="91">
        <v>13534766</v>
      </c>
      <c r="BM763" s="93">
        <v>25</v>
      </c>
      <c r="BN763" s="94">
        <f t="shared" si="689"/>
        <v>541390.64</v>
      </c>
      <c r="BO763" s="95">
        <f t="shared" si="727"/>
        <v>9.1240875912408759E-2</v>
      </c>
      <c r="BP763" s="313"/>
      <c r="BQ763" s="113">
        <v>10</v>
      </c>
      <c r="BR763" s="102" t="s">
        <v>406</v>
      </c>
      <c r="BS763" s="178" t="s">
        <v>407</v>
      </c>
      <c r="BT763" s="91">
        <v>41616236</v>
      </c>
      <c r="BU763" s="93">
        <v>167</v>
      </c>
      <c r="BV763" s="94">
        <f t="shared" si="691"/>
        <v>249199.01796407186</v>
      </c>
      <c r="BW763" s="95">
        <f t="shared" si="728"/>
        <v>2.0678553739474987E-2</v>
      </c>
    </row>
    <row r="764" spans="2:75" s="173" customFormat="1" ht="13.5" customHeight="1">
      <c r="B764" s="266"/>
      <c r="C764" s="320"/>
      <c r="D764" s="302"/>
      <c r="E764" s="96" t="s">
        <v>164</v>
      </c>
      <c r="F764" s="97"/>
      <c r="G764" s="117"/>
      <c r="H764" s="228">
        <v>2808926400</v>
      </c>
      <c r="I764" s="100">
        <v>4937</v>
      </c>
      <c r="J764" s="49">
        <f t="shared" si="675"/>
        <v>568954.10168118286</v>
      </c>
      <c r="K764" s="101">
        <f t="shared" si="720"/>
        <v>0.91629547141796586</v>
      </c>
      <c r="L764" s="314"/>
      <c r="M764" s="96" t="s">
        <v>164</v>
      </c>
      <c r="N764" s="97"/>
      <c r="O764" s="117"/>
      <c r="P764" s="228">
        <v>278599760</v>
      </c>
      <c r="Q764" s="100">
        <v>332</v>
      </c>
      <c r="R764" s="49">
        <f t="shared" si="677"/>
        <v>839155.90361445781</v>
      </c>
      <c r="S764" s="101">
        <f t="shared" si="721"/>
        <v>0.99401197604790414</v>
      </c>
      <c r="T764" s="314"/>
      <c r="U764" s="96" t="s">
        <v>164</v>
      </c>
      <c r="V764" s="97"/>
      <c r="W764" s="117"/>
      <c r="X764" s="228">
        <v>420449220</v>
      </c>
      <c r="Y764" s="100">
        <v>384</v>
      </c>
      <c r="Z764" s="49">
        <f t="shared" si="679"/>
        <v>1094919.84375</v>
      </c>
      <c r="AA764" s="101">
        <f t="shared" si="722"/>
        <v>1</v>
      </c>
      <c r="AB764" s="314"/>
      <c r="AC764" s="96" t="s">
        <v>164</v>
      </c>
      <c r="AD764" s="97"/>
      <c r="AE764" s="117"/>
      <c r="AF764" s="228">
        <v>583301260</v>
      </c>
      <c r="AG764" s="100">
        <v>500</v>
      </c>
      <c r="AH764" s="49">
        <f t="shared" si="681"/>
        <v>1166602.52</v>
      </c>
      <c r="AI764" s="101">
        <f t="shared" si="723"/>
        <v>0.99800399201596801</v>
      </c>
      <c r="AJ764" s="314"/>
      <c r="AK764" s="96" t="s">
        <v>164</v>
      </c>
      <c r="AL764" s="97"/>
      <c r="AM764" s="117"/>
      <c r="AN764" s="228">
        <v>761024480</v>
      </c>
      <c r="AO764" s="100">
        <v>535</v>
      </c>
      <c r="AP764" s="49">
        <f t="shared" si="683"/>
        <v>1422475.6635514018</v>
      </c>
      <c r="AQ764" s="101">
        <f t="shared" si="724"/>
        <v>0.99442379182156138</v>
      </c>
      <c r="AR764" s="314"/>
      <c r="AS764" s="96" t="s">
        <v>164</v>
      </c>
      <c r="AT764" s="97"/>
      <c r="AU764" s="117"/>
      <c r="AV764" s="228">
        <v>574936910</v>
      </c>
      <c r="AW764" s="100">
        <v>297</v>
      </c>
      <c r="AX764" s="49">
        <f t="shared" si="685"/>
        <v>1935814.5117845119</v>
      </c>
      <c r="AY764" s="101">
        <f t="shared" si="725"/>
        <v>0.98344370860927155</v>
      </c>
      <c r="AZ764" s="314"/>
      <c r="BA764" s="96" t="s">
        <v>164</v>
      </c>
      <c r="BB764" s="97"/>
      <c r="BC764" s="117"/>
      <c r="BD764" s="228">
        <v>736308620</v>
      </c>
      <c r="BE764" s="100">
        <v>348</v>
      </c>
      <c r="BF764" s="49">
        <f t="shared" si="687"/>
        <v>2115829.367816092</v>
      </c>
      <c r="BG764" s="101">
        <f t="shared" si="726"/>
        <v>0.9802816901408451</v>
      </c>
      <c r="BH764" s="314"/>
      <c r="BI764" s="96" t="s">
        <v>164</v>
      </c>
      <c r="BJ764" s="97"/>
      <c r="BK764" s="117"/>
      <c r="BL764" s="228">
        <v>748354340</v>
      </c>
      <c r="BM764" s="100">
        <v>271</v>
      </c>
      <c r="BN764" s="49">
        <f t="shared" si="689"/>
        <v>2761455.1291512917</v>
      </c>
      <c r="BO764" s="101">
        <f t="shared" si="727"/>
        <v>0.98905109489051091</v>
      </c>
      <c r="BP764" s="314"/>
      <c r="BQ764" s="96" t="s">
        <v>164</v>
      </c>
      <c r="BR764" s="97"/>
      <c r="BS764" s="117"/>
      <c r="BT764" s="228">
        <v>6911900990</v>
      </c>
      <c r="BU764" s="100">
        <v>7604</v>
      </c>
      <c r="BV764" s="49">
        <f t="shared" si="691"/>
        <v>908982.24487112043</v>
      </c>
      <c r="BW764" s="101">
        <f t="shared" si="728"/>
        <v>0.94155522535908864</v>
      </c>
    </row>
    <row r="765" spans="2:75" ht="13.5" customHeight="1">
      <c r="B765" s="303">
        <v>70</v>
      </c>
      <c r="C765" s="317" t="s">
        <v>48</v>
      </c>
      <c r="D765" s="305">
        <f>CB75</f>
        <v>793</v>
      </c>
      <c r="E765" s="72">
        <v>1</v>
      </c>
      <c r="F765" s="73" t="s">
        <v>384</v>
      </c>
      <c r="G765" s="74" t="s">
        <v>385</v>
      </c>
      <c r="H765" s="75">
        <v>8680704</v>
      </c>
      <c r="I765" s="77">
        <v>8</v>
      </c>
      <c r="J765" s="78">
        <f t="shared" si="675"/>
        <v>1085088</v>
      </c>
      <c r="K765" s="79">
        <f t="shared" ref="K765:K775" si="729">IFERROR(I765/$CB$75,0)</f>
        <v>1.0088272383354351E-2</v>
      </c>
      <c r="L765" s="315">
        <f>CC75</f>
        <v>63</v>
      </c>
      <c r="M765" s="195">
        <v>1</v>
      </c>
      <c r="N765" s="73" t="s">
        <v>406</v>
      </c>
      <c r="O765" s="74" t="s">
        <v>407</v>
      </c>
      <c r="P765" s="75">
        <v>572403</v>
      </c>
      <c r="Q765" s="77">
        <v>1</v>
      </c>
      <c r="R765" s="78">
        <f t="shared" si="677"/>
        <v>572403</v>
      </c>
      <c r="S765" s="79">
        <f t="shared" ref="S765:S775" si="730">IFERROR(Q765/$CC$75,0)</f>
        <v>1.5873015873015872E-2</v>
      </c>
      <c r="T765" s="315">
        <f>CD75</f>
        <v>92</v>
      </c>
      <c r="U765" s="195">
        <v>1</v>
      </c>
      <c r="V765" s="73" t="s">
        <v>352</v>
      </c>
      <c r="W765" s="74" t="s">
        <v>353</v>
      </c>
      <c r="X765" s="75">
        <v>4655835</v>
      </c>
      <c r="Y765" s="77">
        <v>3</v>
      </c>
      <c r="Z765" s="78">
        <f t="shared" si="679"/>
        <v>1551945</v>
      </c>
      <c r="AA765" s="79">
        <f t="shared" ref="AA765:AA775" si="731">IFERROR(Y765/$CD$75,0)</f>
        <v>3.2608695652173912E-2</v>
      </c>
      <c r="AB765" s="315">
        <f>CE75</f>
        <v>84</v>
      </c>
      <c r="AC765" s="195">
        <v>1</v>
      </c>
      <c r="AD765" s="73" t="s">
        <v>374</v>
      </c>
      <c r="AE765" s="74" t="s">
        <v>375</v>
      </c>
      <c r="AF765" s="75">
        <v>3904184</v>
      </c>
      <c r="AG765" s="77">
        <v>3</v>
      </c>
      <c r="AH765" s="78">
        <f t="shared" si="681"/>
        <v>1301394.6666666667</v>
      </c>
      <c r="AI765" s="79">
        <f t="shared" ref="AI765:AI775" si="732">IFERROR(AG765/$CE$75,0)</f>
        <v>3.5714285714285712E-2</v>
      </c>
      <c r="AJ765" s="315">
        <f>CF75</f>
        <v>84</v>
      </c>
      <c r="AK765" s="195">
        <v>1</v>
      </c>
      <c r="AL765" s="73" t="s">
        <v>382</v>
      </c>
      <c r="AM765" s="74" t="s">
        <v>383</v>
      </c>
      <c r="AN765" s="75">
        <v>8199934</v>
      </c>
      <c r="AO765" s="77">
        <v>2</v>
      </c>
      <c r="AP765" s="78">
        <f t="shared" si="683"/>
        <v>4099967</v>
      </c>
      <c r="AQ765" s="79">
        <f t="shared" ref="AQ765:AQ775" si="733">IFERROR(AO765/$CF$75,0)</f>
        <v>2.3809523809523808E-2</v>
      </c>
      <c r="AR765" s="315">
        <f>CG75</f>
        <v>65</v>
      </c>
      <c r="AS765" s="195">
        <v>1</v>
      </c>
      <c r="AT765" s="73" t="s">
        <v>372</v>
      </c>
      <c r="AU765" s="74" t="s">
        <v>373</v>
      </c>
      <c r="AV765" s="75">
        <v>8543227</v>
      </c>
      <c r="AW765" s="77">
        <v>4</v>
      </c>
      <c r="AX765" s="78">
        <f t="shared" si="685"/>
        <v>2135806.75</v>
      </c>
      <c r="AY765" s="79">
        <f t="shared" ref="AY765:AY775" si="734">IFERROR(AW765/$CG$75,0)</f>
        <v>6.1538461538461542E-2</v>
      </c>
      <c r="AZ765" s="315">
        <f>CH75</f>
        <v>58</v>
      </c>
      <c r="BA765" s="195">
        <v>1</v>
      </c>
      <c r="BB765" s="73" t="s">
        <v>430</v>
      </c>
      <c r="BC765" s="74" t="s">
        <v>431</v>
      </c>
      <c r="BD765" s="75">
        <v>2120614</v>
      </c>
      <c r="BE765" s="77">
        <v>2</v>
      </c>
      <c r="BF765" s="78">
        <f t="shared" si="687"/>
        <v>1060307</v>
      </c>
      <c r="BG765" s="79">
        <f t="shared" ref="BG765:BG775" si="735">IFERROR(BE765/$CH$75,0)</f>
        <v>3.4482758620689655E-2</v>
      </c>
      <c r="BH765" s="315">
        <f>CI75</f>
        <v>59</v>
      </c>
      <c r="BI765" s="195">
        <v>1</v>
      </c>
      <c r="BJ765" s="73" t="s">
        <v>402</v>
      </c>
      <c r="BK765" s="74" t="s">
        <v>403</v>
      </c>
      <c r="BL765" s="75">
        <v>3276357</v>
      </c>
      <c r="BM765" s="77">
        <v>3</v>
      </c>
      <c r="BN765" s="78">
        <f t="shared" si="689"/>
        <v>1092119</v>
      </c>
      <c r="BO765" s="79">
        <f t="shared" ref="BO765:BO775" si="736">IFERROR(BM765/$CI$75,0)</f>
        <v>5.0847457627118647E-2</v>
      </c>
      <c r="BP765" s="315">
        <f>CJ75</f>
        <v>1298</v>
      </c>
      <c r="BQ765" s="195">
        <v>1</v>
      </c>
      <c r="BR765" s="73" t="s">
        <v>382</v>
      </c>
      <c r="BS765" s="74" t="s">
        <v>383</v>
      </c>
      <c r="BT765" s="75">
        <v>8301780</v>
      </c>
      <c r="BU765" s="77">
        <v>8</v>
      </c>
      <c r="BV765" s="78">
        <f t="shared" si="691"/>
        <v>1037722.5</v>
      </c>
      <c r="BW765" s="79">
        <f t="shared" ref="BW765:BW775" si="737">IFERROR(BU765/$CJ$75,0)</f>
        <v>6.1633281972265025E-3</v>
      </c>
    </row>
    <row r="766" spans="2:75" ht="13.5" customHeight="1">
      <c r="B766" s="304"/>
      <c r="C766" s="318"/>
      <c r="D766" s="301"/>
      <c r="E766" s="80">
        <v>2</v>
      </c>
      <c r="F766" s="175" t="s">
        <v>408</v>
      </c>
      <c r="G766" s="176" t="s">
        <v>409</v>
      </c>
      <c r="H766" s="83">
        <v>6251209</v>
      </c>
      <c r="I766" s="85">
        <v>13</v>
      </c>
      <c r="J766" s="86">
        <f t="shared" si="675"/>
        <v>480862.23076923075</v>
      </c>
      <c r="K766" s="87">
        <f t="shared" si="729"/>
        <v>1.6393442622950821E-2</v>
      </c>
      <c r="L766" s="313"/>
      <c r="M766" s="112">
        <v>2</v>
      </c>
      <c r="N766" s="175" t="s">
        <v>438</v>
      </c>
      <c r="O766" s="176" t="s">
        <v>439</v>
      </c>
      <c r="P766" s="83">
        <v>2102126</v>
      </c>
      <c r="Q766" s="85">
        <v>8</v>
      </c>
      <c r="R766" s="86">
        <f t="shared" si="677"/>
        <v>262765.75</v>
      </c>
      <c r="S766" s="87">
        <f t="shared" si="730"/>
        <v>0.12698412698412698</v>
      </c>
      <c r="T766" s="313"/>
      <c r="U766" s="112">
        <v>2</v>
      </c>
      <c r="V766" s="175" t="s">
        <v>344</v>
      </c>
      <c r="W766" s="176" t="s">
        <v>345</v>
      </c>
      <c r="X766" s="83">
        <v>9643180</v>
      </c>
      <c r="Y766" s="85">
        <v>11</v>
      </c>
      <c r="Z766" s="86">
        <f t="shared" si="679"/>
        <v>876652.72727272729</v>
      </c>
      <c r="AA766" s="87">
        <f t="shared" si="731"/>
        <v>0.11956521739130435</v>
      </c>
      <c r="AB766" s="313"/>
      <c r="AC766" s="112">
        <v>2</v>
      </c>
      <c r="AD766" s="175" t="s">
        <v>428</v>
      </c>
      <c r="AE766" s="176" t="s">
        <v>429</v>
      </c>
      <c r="AF766" s="83">
        <v>1065634</v>
      </c>
      <c r="AG766" s="85">
        <v>1</v>
      </c>
      <c r="AH766" s="86">
        <f t="shared" si="681"/>
        <v>1065634</v>
      </c>
      <c r="AI766" s="87">
        <f t="shared" si="732"/>
        <v>1.1904761904761904E-2</v>
      </c>
      <c r="AJ766" s="313"/>
      <c r="AK766" s="112">
        <v>2</v>
      </c>
      <c r="AL766" s="175" t="s">
        <v>356</v>
      </c>
      <c r="AM766" s="176" t="s">
        <v>357</v>
      </c>
      <c r="AN766" s="83">
        <v>14192667</v>
      </c>
      <c r="AO766" s="85">
        <v>27</v>
      </c>
      <c r="AP766" s="86">
        <f t="shared" si="683"/>
        <v>525654.33333333337</v>
      </c>
      <c r="AQ766" s="87">
        <f t="shared" si="733"/>
        <v>0.32142857142857145</v>
      </c>
      <c r="AR766" s="313"/>
      <c r="AS766" s="112">
        <v>2</v>
      </c>
      <c r="AT766" s="175" t="s">
        <v>460</v>
      </c>
      <c r="AU766" s="176" t="s">
        <v>461</v>
      </c>
      <c r="AV766" s="83">
        <v>899192</v>
      </c>
      <c r="AW766" s="85">
        <v>1</v>
      </c>
      <c r="AX766" s="86">
        <f t="shared" si="685"/>
        <v>899192</v>
      </c>
      <c r="AY766" s="87">
        <f t="shared" si="734"/>
        <v>1.5384615384615385E-2</v>
      </c>
      <c r="AZ766" s="313"/>
      <c r="BA766" s="112">
        <v>2</v>
      </c>
      <c r="BB766" s="175" t="s">
        <v>392</v>
      </c>
      <c r="BC766" s="176" t="s">
        <v>393</v>
      </c>
      <c r="BD766" s="83">
        <v>4121841</v>
      </c>
      <c r="BE766" s="85">
        <v>5</v>
      </c>
      <c r="BF766" s="86">
        <f t="shared" si="687"/>
        <v>824368.2</v>
      </c>
      <c r="BG766" s="87">
        <f t="shared" si="735"/>
        <v>8.6206896551724144E-2</v>
      </c>
      <c r="BH766" s="313"/>
      <c r="BI766" s="112">
        <v>2</v>
      </c>
      <c r="BJ766" s="175" t="s">
        <v>344</v>
      </c>
      <c r="BK766" s="176" t="s">
        <v>345</v>
      </c>
      <c r="BL766" s="83">
        <v>6102214</v>
      </c>
      <c r="BM766" s="85">
        <v>8</v>
      </c>
      <c r="BN766" s="86">
        <f t="shared" si="689"/>
        <v>762776.75</v>
      </c>
      <c r="BO766" s="87">
        <f t="shared" si="736"/>
        <v>0.13559322033898305</v>
      </c>
      <c r="BP766" s="313"/>
      <c r="BQ766" s="112">
        <v>2</v>
      </c>
      <c r="BR766" s="175" t="s">
        <v>384</v>
      </c>
      <c r="BS766" s="176" t="s">
        <v>385</v>
      </c>
      <c r="BT766" s="83">
        <v>9565331</v>
      </c>
      <c r="BU766" s="85">
        <v>17</v>
      </c>
      <c r="BV766" s="86">
        <f t="shared" si="691"/>
        <v>562666.5294117647</v>
      </c>
      <c r="BW766" s="87">
        <f t="shared" si="737"/>
        <v>1.3097072419106317E-2</v>
      </c>
    </row>
    <row r="767" spans="2:75" ht="13.5" customHeight="1">
      <c r="B767" s="304"/>
      <c r="C767" s="318"/>
      <c r="D767" s="301"/>
      <c r="E767" s="80">
        <v>3</v>
      </c>
      <c r="F767" s="175" t="s">
        <v>404</v>
      </c>
      <c r="G767" s="176" t="s">
        <v>405</v>
      </c>
      <c r="H767" s="83">
        <v>6828065</v>
      </c>
      <c r="I767" s="85">
        <v>19</v>
      </c>
      <c r="J767" s="86">
        <f t="shared" si="675"/>
        <v>359371.84210526315</v>
      </c>
      <c r="K767" s="87">
        <f t="shared" si="729"/>
        <v>2.3959646910466582E-2</v>
      </c>
      <c r="L767" s="313"/>
      <c r="M767" s="112">
        <v>3</v>
      </c>
      <c r="N767" s="175" t="s">
        <v>502</v>
      </c>
      <c r="O767" s="176" t="s">
        <v>503</v>
      </c>
      <c r="P767" s="83">
        <v>1640362</v>
      </c>
      <c r="Q767" s="85">
        <v>8</v>
      </c>
      <c r="R767" s="86">
        <f t="shared" si="677"/>
        <v>205045.25</v>
      </c>
      <c r="S767" s="87">
        <f t="shared" si="730"/>
        <v>0.12698412698412698</v>
      </c>
      <c r="T767" s="313"/>
      <c r="U767" s="112">
        <v>3</v>
      </c>
      <c r="V767" s="175" t="s">
        <v>374</v>
      </c>
      <c r="W767" s="176" t="s">
        <v>375</v>
      </c>
      <c r="X767" s="83">
        <v>1944890</v>
      </c>
      <c r="Y767" s="85">
        <v>5</v>
      </c>
      <c r="Z767" s="86">
        <f t="shared" si="679"/>
        <v>388978</v>
      </c>
      <c r="AA767" s="87">
        <f t="shared" si="731"/>
        <v>5.434782608695652E-2</v>
      </c>
      <c r="AB767" s="313"/>
      <c r="AC767" s="112">
        <v>3</v>
      </c>
      <c r="AD767" s="175" t="s">
        <v>378</v>
      </c>
      <c r="AE767" s="176" t="s">
        <v>379</v>
      </c>
      <c r="AF767" s="83">
        <v>4647848</v>
      </c>
      <c r="AG767" s="85">
        <v>7</v>
      </c>
      <c r="AH767" s="86">
        <f t="shared" si="681"/>
        <v>663978.28571428568</v>
      </c>
      <c r="AI767" s="87">
        <f t="shared" si="732"/>
        <v>8.3333333333333329E-2</v>
      </c>
      <c r="AJ767" s="313"/>
      <c r="AK767" s="112">
        <v>3</v>
      </c>
      <c r="AL767" s="175" t="s">
        <v>338</v>
      </c>
      <c r="AM767" s="176" t="s">
        <v>339</v>
      </c>
      <c r="AN767" s="83">
        <v>9837300</v>
      </c>
      <c r="AO767" s="85">
        <v>24</v>
      </c>
      <c r="AP767" s="86">
        <f t="shared" si="683"/>
        <v>409887.5</v>
      </c>
      <c r="AQ767" s="87">
        <f t="shared" si="733"/>
        <v>0.2857142857142857</v>
      </c>
      <c r="AR767" s="313"/>
      <c r="AS767" s="112">
        <v>3</v>
      </c>
      <c r="AT767" s="175" t="s">
        <v>458</v>
      </c>
      <c r="AU767" s="176" t="s">
        <v>459</v>
      </c>
      <c r="AV767" s="83">
        <v>826288</v>
      </c>
      <c r="AW767" s="85">
        <v>1</v>
      </c>
      <c r="AX767" s="86">
        <f t="shared" si="685"/>
        <v>826288</v>
      </c>
      <c r="AY767" s="87">
        <f t="shared" si="734"/>
        <v>1.5384615384615385E-2</v>
      </c>
      <c r="AZ767" s="313"/>
      <c r="BA767" s="112">
        <v>3</v>
      </c>
      <c r="BB767" s="175" t="s">
        <v>338</v>
      </c>
      <c r="BC767" s="176" t="s">
        <v>339</v>
      </c>
      <c r="BD767" s="83">
        <v>12152804</v>
      </c>
      <c r="BE767" s="85">
        <v>15</v>
      </c>
      <c r="BF767" s="86">
        <f t="shared" si="687"/>
        <v>810186.93333333335</v>
      </c>
      <c r="BG767" s="87">
        <f t="shared" si="735"/>
        <v>0.25862068965517243</v>
      </c>
      <c r="BH767" s="313"/>
      <c r="BI767" s="112">
        <v>3</v>
      </c>
      <c r="BJ767" s="175" t="s">
        <v>336</v>
      </c>
      <c r="BK767" s="176" t="s">
        <v>337</v>
      </c>
      <c r="BL767" s="83">
        <v>19788382</v>
      </c>
      <c r="BM767" s="85">
        <v>37</v>
      </c>
      <c r="BN767" s="86">
        <f t="shared" si="689"/>
        <v>534821.13513513515</v>
      </c>
      <c r="BO767" s="87">
        <f t="shared" si="736"/>
        <v>0.6271186440677966</v>
      </c>
      <c r="BP767" s="313"/>
      <c r="BQ767" s="112">
        <v>3</v>
      </c>
      <c r="BR767" s="175" t="s">
        <v>460</v>
      </c>
      <c r="BS767" s="176" t="s">
        <v>461</v>
      </c>
      <c r="BT767" s="83">
        <v>901590</v>
      </c>
      <c r="BU767" s="85">
        <v>2</v>
      </c>
      <c r="BV767" s="86">
        <f t="shared" si="691"/>
        <v>450795</v>
      </c>
      <c r="BW767" s="87">
        <f t="shared" si="737"/>
        <v>1.5408320493066256E-3</v>
      </c>
    </row>
    <row r="768" spans="2:75" ht="13.5" customHeight="1">
      <c r="B768" s="304"/>
      <c r="C768" s="318"/>
      <c r="D768" s="301"/>
      <c r="E768" s="80">
        <v>4</v>
      </c>
      <c r="F768" s="175" t="s">
        <v>418</v>
      </c>
      <c r="G768" s="176" t="s">
        <v>419</v>
      </c>
      <c r="H768" s="83">
        <v>3095655</v>
      </c>
      <c r="I768" s="85">
        <v>9</v>
      </c>
      <c r="J768" s="86">
        <f t="shared" si="675"/>
        <v>343961.66666666669</v>
      </c>
      <c r="K768" s="87">
        <f t="shared" si="729"/>
        <v>1.1349306431273645E-2</v>
      </c>
      <c r="L768" s="313"/>
      <c r="M768" s="112">
        <v>4</v>
      </c>
      <c r="N768" s="175" t="s">
        <v>350</v>
      </c>
      <c r="O768" s="176" t="s">
        <v>351</v>
      </c>
      <c r="P768" s="83">
        <v>5658513</v>
      </c>
      <c r="Q768" s="85">
        <v>29</v>
      </c>
      <c r="R768" s="86">
        <f t="shared" si="677"/>
        <v>195121.13793103449</v>
      </c>
      <c r="S768" s="87">
        <f t="shared" si="730"/>
        <v>0.46031746031746029</v>
      </c>
      <c r="T768" s="313"/>
      <c r="U768" s="112">
        <v>4</v>
      </c>
      <c r="V768" s="175" t="s">
        <v>356</v>
      </c>
      <c r="W768" s="176" t="s">
        <v>357</v>
      </c>
      <c r="X768" s="83">
        <v>7342134</v>
      </c>
      <c r="Y768" s="85">
        <v>28</v>
      </c>
      <c r="Z768" s="86">
        <f t="shared" si="679"/>
        <v>262219.07142857142</v>
      </c>
      <c r="AA768" s="87">
        <f t="shared" si="731"/>
        <v>0.30434782608695654</v>
      </c>
      <c r="AB768" s="313"/>
      <c r="AC768" s="112">
        <v>4</v>
      </c>
      <c r="AD768" s="175" t="s">
        <v>372</v>
      </c>
      <c r="AE768" s="176" t="s">
        <v>373</v>
      </c>
      <c r="AF768" s="83">
        <v>3473389</v>
      </c>
      <c r="AG768" s="85">
        <v>7</v>
      </c>
      <c r="AH768" s="86">
        <f t="shared" si="681"/>
        <v>496198.42857142858</v>
      </c>
      <c r="AI768" s="87">
        <f t="shared" si="732"/>
        <v>8.3333333333333329E-2</v>
      </c>
      <c r="AJ768" s="313"/>
      <c r="AK768" s="112">
        <v>4</v>
      </c>
      <c r="AL768" s="175" t="s">
        <v>344</v>
      </c>
      <c r="AM768" s="176" t="s">
        <v>345</v>
      </c>
      <c r="AN768" s="83">
        <v>5272721</v>
      </c>
      <c r="AO768" s="85">
        <v>13</v>
      </c>
      <c r="AP768" s="86">
        <f t="shared" si="683"/>
        <v>405593.92307692306</v>
      </c>
      <c r="AQ768" s="87">
        <f t="shared" si="733"/>
        <v>0.15476190476190477</v>
      </c>
      <c r="AR768" s="313"/>
      <c r="AS768" s="112">
        <v>4</v>
      </c>
      <c r="AT768" s="175" t="s">
        <v>424</v>
      </c>
      <c r="AU768" s="176" t="s">
        <v>425</v>
      </c>
      <c r="AV768" s="83">
        <v>3958388</v>
      </c>
      <c r="AW768" s="85">
        <v>6</v>
      </c>
      <c r="AX768" s="86">
        <f t="shared" si="685"/>
        <v>659731.33333333337</v>
      </c>
      <c r="AY768" s="87">
        <f t="shared" si="734"/>
        <v>9.2307692307692313E-2</v>
      </c>
      <c r="AZ768" s="313"/>
      <c r="BA768" s="112">
        <v>4</v>
      </c>
      <c r="BB768" s="175" t="s">
        <v>408</v>
      </c>
      <c r="BC768" s="176" t="s">
        <v>409</v>
      </c>
      <c r="BD768" s="83">
        <v>5664508</v>
      </c>
      <c r="BE768" s="85">
        <v>12</v>
      </c>
      <c r="BF768" s="86">
        <f t="shared" si="687"/>
        <v>472042.33333333331</v>
      </c>
      <c r="BG768" s="87">
        <f t="shared" si="735"/>
        <v>0.20689655172413793</v>
      </c>
      <c r="BH768" s="313"/>
      <c r="BI768" s="112">
        <v>4</v>
      </c>
      <c r="BJ768" s="175" t="s">
        <v>366</v>
      </c>
      <c r="BK768" s="176" t="s">
        <v>367</v>
      </c>
      <c r="BL768" s="83">
        <v>11561755</v>
      </c>
      <c r="BM768" s="85">
        <v>22</v>
      </c>
      <c r="BN768" s="86">
        <f t="shared" si="689"/>
        <v>525534.31818181823</v>
      </c>
      <c r="BO768" s="87">
        <f t="shared" si="736"/>
        <v>0.3728813559322034</v>
      </c>
      <c r="BP768" s="313"/>
      <c r="BQ768" s="112">
        <v>4</v>
      </c>
      <c r="BR768" s="175" t="s">
        <v>458</v>
      </c>
      <c r="BS768" s="176" t="s">
        <v>459</v>
      </c>
      <c r="BT768" s="83">
        <v>841822</v>
      </c>
      <c r="BU768" s="85">
        <v>2</v>
      </c>
      <c r="BV768" s="86">
        <f t="shared" si="691"/>
        <v>420911</v>
      </c>
      <c r="BW768" s="87">
        <f t="shared" si="737"/>
        <v>1.5408320493066256E-3</v>
      </c>
    </row>
    <row r="769" spans="2:75" ht="13.5" customHeight="1">
      <c r="B769" s="304"/>
      <c r="C769" s="318"/>
      <c r="D769" s="301"/>
      <c r="E769" s="80">
        <v>5</v>
      </c>
      <c r="F769" s="102" t="s">
        <v>456</v>
      </c>
      <c r="G769" s="176" t="s">
        <v>457</v>
      </c>
      <c r="H769" s="83">
        <v>632820</v>
      </c>
      <c r="I769" s="85">
        <v>2</v>
      </c>
      <c r="J769" s="86">
        <f t="shared" si="675"/>
        <v>316410</v>
      </c>
      <c r="K769" s="87">
        <f t="shared" si="729"/>
        <v>2.5220680958385876E-3</v>
      </c>
      <c r="L769" s="313"/>
      <c r="M769" s="112">
        <v>5</v>
      </c>
      <c r="N769" s="102" t="s">
        <v>426</v>
      </c>
      <c r="O769" s="176" t="s">
        <v>427</v>
      </c>
      <c r="P769" s="83">
        <v>357436</v>
      </c>
      <c r="Q769" s="85">
        <v>2</v>
      </c>
      <c r="R769" s="86">
        <f t="shared" si="677"/>
        <v>178718</v>
      </c>
      <c r="S769" s="87">
        <f t="shared" si="730"/>
        <v>3.1746031746031744E-2</v>
      </c>
      <c r="T769" s="313"/>
      <c r="U769" s="112">
        <v>5</v>
      </c>
      <c r="V769" s="102" t="s">
        <v>404</v>
      </c>
      <c r="W769" s="176" t="s">
        <v>405</v>
      </c>
      <c r="X769" s="83">
        <v>1041606</v>
      </c>
      <c r="Y769" s="85">
        <v>4</v>
      </c>
      <c r="Z769" s="86">
        <f t="shared" si="679"/>
        <v>260401.5</v>
      </c>
      <c r="AA769" s="87">
        <f t="shared" si="731"/>
        <v>4.3478260869565216E-2</v>
      </c>
      <c r="AB769" s="313"/>
      <c r="AC769" s="112">
        <v>5</v>
      </c>
      <c r="AD769" s="102" t="s">
        <v>366</v>
      </c>
      <c r="AE769" s="176" t="s">
        <v>367</v>
      </c>
      <c r="AF769" s="83">
        <v>9636772</v>
      </c>
      <c r="AG769" s="85">
        <v>28</v>
      </c>
      <c r="AH769" s="86">
        <f t="shared" si="681"/>
        <v>344170.42857142858</v>
      </c>
      <c r="AI769" s="87">
        <f t="shared" si="732"/>
        <v>0.33333333333333331</v>
      </c>
      <c r="AJ769" s="313"/>
      <c r="AK769" s="112">
        <v>5</v>
      </c>
      <c r="AL769" s="102" t="s">
        <v>492</v>
      </c>
      <c r="AM769" s="176" t="s">
        <v>493</v>
      </c>
      <c r="AN769" s="83">
        <v>380194</v>
      </c>
      <c r="AO769" s="85">
        <v>1</v>
      </c>
      <c r="AP769" s="86">
        <f t="shared" si="683"/>
        <v>380194</v>
      </c>
      <c r="AQ769" s="87">
        <f t="shared" si="733"/>
        <v>1.1904761904761904E-2</v>
      </c>
      <c r="AR769" s="313"/>
      <c r="AS769" s="112">
        <v>5</v>
      </c>
      <c r="AT769" s="102" t="s">
        <v>406</v>
      </c>
      <c r="AU769" s="176" t="s">
        <v>407</v>
      </c>
      <c r="AV769" s="83">
        <v>1924172</v>
      </c>
      <c r="AW769" s="85">
        <v>3</v>
      </c>
      <c r="AX769" s="86">
        <f t="shared" si="685"/>
        <v>641390.66666666663</v>
      </c>
      <c r="AY769" s="87">
        <f t="shared" si="734"/>
        <v>4.6153846153846156E-2</v>
      </c>
      <c r="AZ769" s="313"/>
      <c r="BA769" s="112">
        <v>5</v>
      </c>
      <c r="BB769" s="102" t="s">
        <v>406</v>
      </c>
      <c r="BC769" s="176" t="s">
        <v>407</v>
      </c>
      <c r="BD769" s="83">
        <v>905796</v>
      </c>
      <c r="BE769" s="85">
        <v>2</v>
      </c>
      <c r="BF769" s="86">
        <f t="shared" si="687"/>
        <v>452898</v>
      </c>
      <c r="BG769" s="87">
        <f t="shared" si="735"/>
        <v>3.4482758620689655E-2</v>
      </c>
      <c r="BH769" s="313"/>
      <c r="BI769" s="112">
        <v>5</v>
      </c>
      <c r="BJ769" s="102" t="s">
        <v>362</v>
      </c>
      <c r="BK769" s="176" t="s">
        <v>363</v>
      </c>
      <c r="BL769" s="83">
        <v>8460177</v>
      </c>
      <c r="BM769" s="85">
        <v>20</v>
      </c>
      <c r="BN769" s="86">
        <f t="shared" si="689"/>
        <v>423008.85</v>
      </c>
      <c r="BO769" s="87">
        <f t="shared" si="736"/>
        <v>0.33898305084745761</v>
      </c>
      <c r="BP769" s="313"/>
      <c r="BQ769" s="112">
        <v>5</v>
      </c>
      <c r="BR769" s="102" t="s">
        <v>374</v>
      </c>
      <c r="BS769" s="176" t="s">
        <v>375</v>
      </c>
      <c r="BT769" s="83">
        <v>10250164</v>
      </c>
      <c r="BU769" s="85">
        <v>32</v>
      </c>
      <c r="BV769" s="86">
        <f t="shared" si="691"/>
        <v>320317.625</v>
      </c>
      <c r="BW769" s="87">
        <f t="shared" si="737"/>
        <v>2.465331278890601E-2</v>
      </c>
    </row>
    <row r="770" spans="2:75" ht="13.5" customHeight="1">
      <c r="B770" s="304"/>
      <c r="C770" s="318"/>
      <c r="D770" s="301"/>
      <c r="E770" s="80">
        <v>6</v>
      </c>
      <c r="F770" s="102" t="s">
        <v>374</v>
      </c>
      <c r="G770" s="176" t="s">
        <v>375</v>
      </c>
      <c r="H770" s="83">
        <v>4328784</v>
      </c>
      <c r="I770" s="85">
        <v>19</v>
      </c>
      <c r="J770" s="86">
        <f t="shared" si="675"/>
        <v>227830.73684210525</v>
      </c>
      <c r="K770" s="87">
        <f t="shared" si="729"/>
        <v>2.3959646910466582E-2</v>
      </c>
      <c r="L770" s="313"/>
      <c r="M770" s="112">
        <v>6</v>
      </c>
      <c r="N770" s="102" t="s">
        <v>364</v>
      </c>
      <c r="O770" s="176" t="s">
        <v>365</v>
      </c>
      <c r="P770" s="83">
        <v>3235519</v>
      </c>
      <c r="Q770" s="85">
        <v>20</v>
      </c>
      <c r="R770" s="86">
        <f t="shared" si="677"/>
        <v>161775.95000000001</v>
      </c>
      <c r="S770" s="87">
        <f t="shared" si="730"/>
        <v>0.31746031746031744</v>
      </c>
      <c r="T770" s="313"/>
      <c r="U770" s="112">
        <v>6</v>
      </c>
      <c r="V770" s="102" t="s">
        <v>336</v>
      </c>
      <c r="W770" s="176" t="s">
        <v>337</v>
      </c>
      <c r="X770" s="83">
        <v>10913958</v>
      </c>
      <c r="Y770" s="85">
        <v>50</v>
      </c>
      <c r="Z770" s="86">
        <f t="shared" si="679"/>
        <v>218279.16</v>
      </c>
      <c r="AA770" s="87">
        <f t="shared" si="731"/>
        <v>0.54347826086956519</v>
      </c>
      <c r="AB770" s="313"/>
      <c r="AC770" s="112">
        <v>6</v>
      </c>
      <c r="AD770" s="102" t="s">
        <v>364</v>
      </c>
      <c r="AE770" s="176" t="s">
        <v>365</v>
      </c>
      <c r="AF770" s="83">
        <v>5715512</v>
      </c>
      <c r="AG770" s="85">
        <v>22</v>
      </c>
      <c r="AH770" s="86">
        <f t="shared" si="681"/>
        <v>259796</v>
      </c>
      <c r="AI770" s="87">
        <f t="shared" si="732"/>
        <v>0.26190476190476192</v>
      </c>
      <c r="AJ770" s="313"/>
      <c r="AK770" s="112">
        <v>6</v>
      </c>
      <c r="AL770" s="102" t="s">
        <v>442</v>
      </c>
      <c r="AM770" s="176" t="s">
        <v>443</v>
      </c>
      <c r="AN770" s="83">
        <v>2997153</v>
      </c>
      <c r="AO770" s="85">
        <v>11</v>
      </c>
      <c r="AP770" s="86">
        <f t="shared" si="683"/>
        <v>272468.45454545453</v>
      </c>
      <c r="AQ770" s="87">
        <f t="shared" si="733"/>
        <v>0.13095238095238096</v>
      </c>
      <c r="AR770" s="313"/>
      <c r="AS770" s="112">
        <v>6</v>
      </c>
      <c r="AT770" s="102" t="s">
        <v>438</v>
      </c>
      <c r="AU770" s="176" t="s">
        <v>439</v>
      </c>
      <c r="AV770" s="83">
        <v>2947572</v>
      </c>
      <c r="AW770" s="85">
        <v>5</v>
      </c>
      <c r="AX770" s="86">
        <f t="shared" si="685"/>
        <v>589514.4</v>
      </c>
      <c r="AY770" s="87">
        <f t="shared" si="734"/>
        <v>7.6923076923076927E-2</v>
      </c>
      <c r="AZ770" s="313"/>
      <c r="BA770" s="112">
        <v>6</v>
      </c>
      <c r="BB770" s="102" t="s">
        <v>368</v>
      </c>
      <c r="BC770" s="176" t="s">
        <v>369</v>
      </c>
      <c r="BD770" s="83">
        <v>4826118</v>
      </c>
      <c r="BE770" s="85">
        <v>11</v>
      </c>
      <c r="BF770" s="86">
        <f t="shared" si="687"/>
        <v>438738</v>
      </c>
      <c r="BG770" s="87">
        <f t="shared" si="735"/>
        <v>0.18965517241379309</v>
      </c>
      <c r="BH770" s="313"/>
      <c r="BI770" s="112">
        <v>6</v>
      </c>
      <c r="BJ770" s="102" t="s">
        <v>358</v>
      </c>
      <c r="BK770" s="176" t="s">
        <v>359</v>
      </c>
      <c r="BL770" s="83">
        <v>5926721</v>
      </c>
      <c r="BM770" s="85">
        <v>15</v>
      </c>
      <c r="BN770" s="86">
        <f t="shared" si="689"/>
        <v>395114.73333333334</v>
      </c>
      <c r="BO770" s="87">
        <f t="shared" si="736"/>
        <v>0.25423728813559321</v>
      </c>
      <c r="BP770" s="313"/>
      <c r="BQ770" s="112">
        <v>6</v>
      </c>
      <c r="BR770" s="102" t="s">
        <v>456</v>
      </c>
      <c r="BS770" s="176" t="s">
        <v>457</v>
      </c>
      <c r="BT770" s="83">
        <v>632820</v>
      </c>
      <c r="BU770" s="85">
        <v>2</v>
      </c>
      <c r="BV770" s="86">
        <f t="shared" si="691"/>
        <v>316410</v>
      </c>
      <c r="BW770" s="87">
        <f t="shared" si="737"/>
        <v>1.5408320493066256E-3</v>
      </c>
    </row>
    <row r="771" spans="2:75" ht="13.5" customHeight="1">
      <c r="B771" s="304"/>
      <c r="C771" s="318"/>
      <c r="D771" s="301"/>
      <c r="E771" s="80">
        <v>7</v>
      </c>
      <c r="F771" s="175" t="s">
        <v>344</v>
      </c>
      <c r="G771" s="176" t="s">
        <v>345</v>
      </c>
      <c r="H771" s="83">
        <v>7716766</v>
      </c>
      <c r="I771" s="85">
        <v>38</v>
      </c>
      <c r="J771" s="86">
        <f t="shared" si="675"/>
        <v>203072.78947368421</v>
      </c>
      <c r="K771" s="87">
        <f t="shared" si="729"/>
        <v>4.7919293820933163E-2</v>
      </c>
      <c r="L771" s="313"/>
      <c r="M771" s="112">
        <v>7</v>
      </c>
      <c r="N771" s="175" t="s">
        <v>362</v>
      </c>
      <c r="O771" s="176" t="s">
        <v>363</v>
      </c>
      <c r="P771" s="83">
        <v>4278805</v>
      </c>
      <c r="Q771" s="85">
        <v>32</v>
      </c>
      <c r="R771" s="86">
        <f t="shared" si="677"/>
        <v>133712.65625</v>
      </c>
      <c r="S771" s="87">
        <f t="shared" si="730"/>
        <v>0.50793650793650791</v>
      </c>
      <c r="T771" s="313"/>
      <c r="U771" s="112">
        <v>7</v>
      </c>
      <c r="V771" s="175" t="s">
        <v>350</v>
      </c>
      <c r="W771" s="176" t="s">
        <v>351</v>
      </c>
      <c r="X771" s="83">
        <v>6730420</v>
      </c>
      <c r="Y771" s="85">
        <v>42</v>
      </c>
      <c r="Z771" s="86">
        <f t="shared" si="679"/>
        <v>160248.09523809524</v>
      </c>
      <c r="AA771" s="87">
        <f t="shared" si="731"/>
        <v>0.45652173913043476</v>
      </c>
      <c r="AB771" s="313"/>
      <c r="AC771" s="112">
        <v>7</v>
      </c>
      <c r="AD771" s="175" t="s">
        <v>524</v>
      </c>
      <c r="AE771" s="176" t="s">
        <v>525</v>
      </c>
      <c r="AF771" s="83">
        <v>926567</v>
      </c>
      <c r="AG771" s="85">
        <v>4</v>
      </c>
      <c r="AH771" s="86">
        <f t="shared" si="681"/>
        <v>231641.75</v>
      </c>
      <c r="AI771" s="87">
        <f t="shared" si="732"/>
        <v>4.7619047619047616E-2</v>
      </c>
      <c r="AJ771" s="313"/>
      <c r="AK771" s="112">
        <v>7</v>
      </c>
      <c r="AL771" s="175" t="s">
        <v>406</v>
      </c>
      <c r="AM771" s="176" t="s">
        <v>407</v>
      </c>
      <c r="AN771" s="83">
        <v>1071922</v>
      </c>
      <c r="AO771" s="85">
        <v>4</v>
      </c>
      <c r="AP771" s="86">
        <f t="shared" si="683"/>
        <v>267980.5</v>
      </c>
      <c r="AQ771" s="87">
        <f t="shared" si="733"/>
        <v>4.7619047619047616E-2</v>
      </c>
      <c r="AR771" s="313"/>
      <c r="AS771" s="112">
        <v>7</v>
      </c>
      <c r="AT771" s="175" t="s">
        <v>400</v>
      </c>
      <c r="AU771" s="176" t="s">
        <v>401</v>
      </c>
      <c r="AV771" s="83">
        <v>9445893</v>
      </c>
      <c r="AW771" s="85">
        <v>21</v>
      </c>
      <c r="AX771" s="86">
        <f t="shared" si="685"/>
        <v>449804.42857142858</v>
      </c>
      <c r="AY771" s="87">
        <f t="shared" si="734"/>
        <v>0.32307692307692309</v>
      </c>
      <c r="AZ771" s="313"/>
      <c r="BA771" s="112">
        <v>7</v>
      </c>
      <c r="BB771" s="175" t="s">
        <v>404</v>
      </c>
      <c r="BC771" s="176" t="s">
        <v>405</v>
      </c>
      <c r="BD771" s="83">
        <v>1214075</v>
      </c>
      <c r="BE771" s="85">
        <v>3</v>
      </c>
      <c r="BF771" s="86">
        <f t="shared" si="687"/>
        <v>404691.66666666669</v>
      </c>
      <c r="BG771" s="87">
        <f t="shared" si="735"/>
        <v>5.1724137931034482E-2</v>
      </c>
      <c r="BH771" s="313"/>
      <c r="BI771" s="112">
        <v>7</v>
      </c>
      <c r="BJ771" s="175" t="s">
        <v>468</v>
      </c>
      <c r="BK771" s="176" t="s">
        <v>469</v>
      </c>
      <c r="BL771" s="83">
        <v>1101579</v>
      </c>
      <c r="BM771" s="85">
        <v>3</v>
      </c>
      <c r="BN771" s="86">
        <f t="shared" si="689"/>
        <v>367193</v>
      </c>
      <c r="BO771" s="87">
        <f t="shared" si="736"/>
        <v>5.0847457627118647E-2</v>
      </c>
      <c r="BP771" s="313"/>
      <c r="BQ771" s="112">
        <v>7</v>
      </c>
      <c r="BR771" s="175" t="s">
        <v>344</v>
      </c>
      <c r="BS771" s="176" t="s">
        <v>345</v>
      </c>
      <c r="BT771" s="83">
        <v>30838176</v>
      </c>
      <c r="BU771" s="85">
        <v>108</v>
      </c>
      <c r="BV771" s="86">
        <f t="shared" si="691"/>
        <v>285538.66666666669</v>
      </c>
      <c r="BW771" s="87">
        <f t="shared" si="737"/>
        <v>8.3204930662557783E-2</v>
      </c>
    </row>
    <row r="772" spans="2:75" ht="13.5" customHeight="1">
      <c r="B772" s="304"/>
      <c r="C772" s="318"/>
      <c r="D772" s="301"/>
      <c r="E772" s="80">
        <v>8</v>
      </c>
      <c r="F772" s="175" t="s">
        <v>378</v>
      </c>
      <c r="G772" s="176" t="s">
        <v>379</v>
      </c>
      <c r="H772" s="83">
        <v>11859472</v>
      </c>
      <c r="I772" s="85">
        <v>72</v>
      </c>
      <c r="J772" s="86">
        <f t="shared" si="675"/>
        <v>164714.88888888888</v>
      </c>
      <c r="K772" s="87">
        <f t="shared" si="729"/>
        <v>9.0794451450189162E-2</v>
      </c>
      <c r="L772" s="313"/>
      <c r="M772" s="112">
        <v>8</v>
      </c>
      <c r="N772" s="175" t="s">
        <v>356</v>
      </c>
      <c r="O772" s="176" t="s">
        <v>357</v>
      </c>
      <c r="P772" s="83">
        <v>3357873</v>
      </c>
      <c r="Q772" s="85">
        <v>26</v>
      </c>
      <c r="R772" s="86">
        <f t="shared" si="677"/>
        <v>129148.96153846153</v>
      </c>
      <c r="S772" s="87">
        <f t="shared" si="730"/>
        <v>0.41269841269841268</v>
      </c>
      <c r="T772" s="313"/>
      <c r="U772" s="112">
        <v>8</v>
      </c>
      <c r="V772" s="175" t="s">
        <v>406</v>
      </c>
      <c r="W772" s="176" t="s">
        <v>407</v>
      </c>
      <c r="X772" s="83">
        <v>450066</v>
      </c>
      <c r="Y772" s="85">
        <v>3</v>
      </c>
      <c r="Z772" s="86">
        <f t="shared" si="679"/>
        <v>150022</v>
      </c>
      <c r="AA772" s="87">
        <f t="shared" si="731"/>
        <v>3.2608695652173912E-2</v>
      </c>
      <c r="AB772" s="313"/>
      <c r="AC772" s="112">
        <v>8</v>
      </c>
      <c r="AD772" s="175" t="s">
        <v>442</v>
      </c>
      <c r="AE772" s="176" t="s">
        <v>443</v>
      </c>
      <c r="AF772" s="83">
        <v>1735769</v>
      </c>
      <c r="AG772" s="85">
        <v>8</v>
      </c>
      <c r="AH772" s="86">
        <f t="shared" si="681"/>
        <v>216971.125</v>
      </c>
      <c r="AI772" s="87">
        <f t="shared" si="732"/>
        <v>9.5238095238095233E-2</v>
      </c>
      <c r="AJ772" s="313"/>
      <c r="AK772" s="112">
        <v>8</v>
      </c>
      <c r="AL772" s="175" t="s">
        <v>362</v>
      </c>
      <c r="AM772" s="176" t="s">
        <v>363</v>
      </c>
      <c r="AN772" s="83">
        <v>10400178</v>
      </c>
      <c r="AO772" s="85">
        <v>39</v>
      </c>
      <c r="AP772" s="86">
        <f t="shared" si="683"/>
        <v>266671.23076923075</v>
      </c>
      <c r="AQ772" s="87">
        <f t="shared" si="733"/>
        <v>0.4642857142857143</v>
      </c>
      <c r="AR772" s="313"/>
      <c r="AS772" s="112">
        <v>8</v>
      </c>
      <c r="AT772" s="175" t="s">
        <v>360</v>
      </c>
      <c r="AU772" s="176" t="s">
        <v>361</v>
      </c>
      <c r="AV772" s="83">
        <v>13383118</v>
      </c>
      <c r="AW772" s="85">
        <v>32</v>
      </c>
      <c r="AX772" s="86">
        <f t="shared" si="685"/>
        <v>418222.4375</v>
      </c>
      <c r="AY772" s="87">
        <f t="shared" si="734"/>
        <v>0.49230769230769234</v>
      </c>
      <c r="AZ772" s="313"/>
      <c r="BA772" s="112">
        <v>8</v>
      </c>
      <c r="BB772" s="175" t="s">
        <v>356</v>
      </c>
      <c r="BC772" s="176" t="s">
        <v>357</v>
      </c>
      <c r="BD772" s="83">
        <v>8936587</v>
      </c>
      <c r="BE772" s="85">
        <v>23</v>
      </c>
      <c r="BF772" s="86">
        <f t="shared" si="687"/>
        <v>388547.26086956525</v>
      </c>
      <c r="BG772" s="87">
        <f t="shared" si="735"/>
        <v>0.39655172413793105</v>
      </c>
      <c r="BH772" s="313"/>
      <c r="BI772" s="112">
        <v>8</v>
      </c>
      <c r="BJ772" s="175" t="s">
        <v>372</v>
      </c>
      <c r="BK772" s="176" t="s">
        <v>373</v>
      </c>
      <c r="BL772" s="83">
        <v>2470283</v>
      </c>
      <c r="BM772" s="85">
        <v>7</v>
      </c>
      <c r="BN772" s="86">
        <f t="shared" si="689"/>
        <v>352897.57142857142</v>
      </c>
      <c r="BO772" s="87">
        <f t="shared" si="736"/>
        <v>0.11864406779661017</v>
      </c>
      <c r="BP772" s="313"/>
      <c r="BQ772" s="112">
        <v>8</v>
      </c>
      <c r="BR772" s="175" t="s">
        <v>406</v>
      </c>
      <c r="BS772" s="176" t="s">
        <v>407</v>
      </c>
      <c r="BT772" s="83">
        <v>7659558</v>
      </c>
      <c r="BU772" s="85">
        <v>27</v>
      </c>
      <c r="BV772" s="86">
        <f t="shared" si="691"/>
        <v>283687.33333333331</v>
      </c>
      <c r="BW772" s="87">
        <f t="shared" si="737"/>
        <v>2.0801232665639446E-2</v>
      </c>
    </row>
    <row r="773" spans="2:75" ht="13.5" customHeight="1">
      <c r="B773" s="304"/>
      <c r="C773" s="318"/>
      <c r="D773" s="301"/>
      <c r="E773" s="80">
        <v>9</v>
      </c>
      <c r="F773" s="175" t="s">
        <v>400</v>
      </c>
      <c r="G773" s="176" t="s">
        <v>401</v>
      </c>
      <c r="H773" s="83">
        <v>3255056</v>
      </c>
      <c r="I773" s="85">
        <v>20</v>
      </c>
      <c r="J773" s="86">
        <f t="shared" si="675"/>
        <v>162752.79999999999</v>
      </c>
      <c r="K773" s="87">
        <f t="shared" si="729"/>
        <v>2.5220680958385876E-2</v>
      </c>
      <c r="L773" s="313"/>
      <c r="M773" s="112">
        <v>9</v>
      </c>
      <c r="N773" s="175" t="s">
        <v>386</v>
      </c>
      <c r="O773" s="176" t="s">
        <v>387</v>
      </c>
      <c r="P773" s="83">
        <v>1968040</v>
      </c>
      <c r="Q773" s="85">
        <v>17</v>
      </c>
      <c r="R773" s="86">
        <f t="shared" si="677"/>
        <v>115767.05882352941</v>
      </c>
      <c r="S773" s="87">
        <f t="shared" si="730"/>
        <v>0.26984126984126983</v>
      </c>
      <c r="T773" s="313"/>
      <c r="U773" s="112">
        <v>9</v>
      </c>
      <c r="V773" s="175" t="s">
        <v>338</v>
      </c>
      <c r="W773" s="176" t="s">
        <v>339</v>
      </c>
      <c r="X773" s="83">
        <v>2976034</v>
      </c>
      <c r="Y773" s="85">
        <v>26</v>
      </c>
      <c r="Z773" s="86">
        <f t="shared" si="679"/>
        <v>114462.84615384616</v>
      </c>
      <c r="AA773" s="87">
        <f t="shared" si="731"/>
        <v>0.28260869565217389</v>
      </c>
      <c r="AB773" s="313"/>
      <c r="AC773" s="112">
        <v>9</v>
      </c>
      <c r="AD773" s="175" t="s">
        <v>418</v>
      </c>
      <c r="AE773" s="176" t="s">
        <v>419</v>
      </c>
      <c r="AF773" s="83">
        <v>1283143</v>
      </c>
      <c r="AG773" s="85">
        <v>6</v>
      </c>
      <c r="AH773" s="86">
        <f t="shared" si="681"/>
        <v>213857.16666666666</v>
      </c>
      <c r="AI773" s="87">
        <f t="shared" si="732"/>
        <v>7.1428571428571425E-2</v>
      </c>
      <c r="AJ773" s="313"/>
      <c r="AK773" s="112">
        <v>9</v>
      </c>
      <c r="AL773" s="175" t="s">
        <v>384</v>
      </c>
      <c r="AM773" s="176" t="s">
        <v>385</v>
      </c>
      <c r="AN773" s="83">
        <v>794423</v>
      </c>
      <c r="AO773" s="85">
        <v>4</v>
      </c>
      <c r="AP773" s="86">
        <f t="shared" si="683"/>
        <v>198605.75</v>
      </c>
      <c r="AQ773" s="87">
        <f t="shared" si="733"/>
        <v>4.7619047619047616E-2</v>
      </c>
      <c r="AR773" s="313"/>
      <c r="AS773" s="112">
        <v>9</v>
      </c>
      <c r="AT773" s="175" t="s">
        <v>362</v>
      </c>
      <c r="AU773" s="176" t="s">
        <v>363</v>
      </c>
      <c r="AV773" s="83">
        <v>6957366</v>
      </c>
      <c r="AW773" s="85">
        <v>17</v>
      </c>
      <c r="AX773" s="86">
        <f t="shared" si="685"/>
        <v>409256.82352941175</v>
      </c>
      <c r="AY773" s="87">
        <f t="shared" si="734"/>
        <v>0.26153846153846155</v>
      </c>
      <c r="AZ773" s="313"/>
      <c r="BA773" s="112">
        <v>9</v>
      </c>
      <c r="BB773" s="175" t="s">
        <v>400</v>
      </c>
      <c r="BC773" s="176" t="s">
        <v>401</v>
      </c>
      <c r="BD773" s="83">
        <v>7275955</v>
      </c>
      <c r="BE773" s="85">
        <v>20</v>
      </c>
      <c r="BF773" s="86">
        <f t="shared" si="687"/>
        <v>363797.75</v>
      </c>
      <c r="BG773" s="87">
        <f t="shared" si="735"/>
        <v>0.34482758620689657</v>
      </c>
      <c r="BH773" s="313"/>
      <c r="BI773" s="112">
        <v>9</v>
      </c>
      <c r="BJ773" s="175" t="s">
        <v>364</v>
      </c>
      <c r="BK773" s="176" t="s">
        <v>365</v>
      </c>
      <c r="BL773" s="83">
        <v>12161482</v>
      </c>
      <c r="BM773" s="85">
        <v>38</v>
      </c>
      <c r="BN773" s="86">
        <f t="shared" si="689"/>
        <v>320039</v>
      </c>
      <c r="BO773" s="87">
        <f t="shared" si="736"/>
        <v>0.64406779661016944</v>
      </c>
      <c r="BP773" s="313"/>
      <c r="BQ773" s="112">
        <v>9</v>
      </c>
      <c r="BR773" s="175" t="s">
        <v>464</v>
      </c>
      <c r="BS773" s="176" t="s">
        <v>465</v>
      </c>
      <c r="BT773" s="83">
        <v>248199</v>
      </c>
      <c r="BU773" s="85">
        <v>1</v>
      </c>
      <c r="BV773" s="86">
        <f t="shared" si="691"/>
        <v>248199</v>
      </c>
      <c r="BW773" s="87">
        <f t="shared" si="737"/>
        <v>7.7041602465331282E-4</v>
      </c>
    </row>
    <row r="774" spans="2:75" ht="13.5" customHeight="1">
      <c r="B774" s="304"/>
      <c r="C774" s="318"/>
      <c r="D774" s="301"/>
      <c r="E774" s="88">
        <v>10</v>
      </c>
      <c r="F774" s="103" t="s">
        <v>336</v>
      </c>
      <c r="G774" s="178" t="s">
        <v>337</v>
      </c>
      <c r="H774" s="91">
        <v>37968040</v>
      </c>
      <c r="I774" s="93">
        <v>293</v>
      </c>
      <c r="J774" s="94">
        <f t="shared" ref="J774:J830" si="738">IFERROR(H774/I774,"-")</f>
        <v>129583.7542662116</v>
      </c>
      <c r="K774" s="95">
        <f t="shared" si="729"/>
        <v>0.36948297604035307</v>
      </c>
      <c r="L774" s="313"/>
      <c r="M774" s="113">
        <v>10</v>
      </c>
      <c r="N774" s="103" t="s">
        <v>342</v>
      </c>
      <c r="O774" s="178" t="s">
        <v>343</v>
      </c>
      <c r="P774" s="91">
        <v>3295335</v>
      </c>
      <c r="Q774" s="93">
        <v>42</v>
      </c>
      <c r="R774" s="94">
        <f t="shared" ref="R774:R830" si="739">IFERROR(P774/Q774,"-")</f>
        <v>78460.357142857145</v>
      </c>
      <c r="S774" s="95">
        <f t="shared" si="730"/>
        <v>0.66666666666666663</v>
      </c>
      <c r="T774" s="313"/>
      <c r="U774" s="113">
        <v>10</v>
      </c>
      <c r="V774" s="103" t="s">
        <v>462</v>
      </c>
      <c r="W774" s="178" t="s">
        <v>463</v>
      </c>
      <c r="X774" s="91">
        <v>298634</v>
      </c>
      <c r="Y774" s="93">
        <v>3</v>
      </c>
      <c r="Z774" s="94">
        <f t="shared" ref="Z774:Z830" si="740">IFERROR(X774/Y774,"-")</f>
        <v>99544.666666666672</v>
      </c>
      <c r="AA774" s="95">
        <f t="shared" si="731"/>
        <v>3.2608695652173912E-2</v>
      </c>
      <c r="AB774" s="313"/>
      <c r="AC774" s="113">
        <v>10</v>
      </c>
      <c r="AD774" s="103" t="s">
        <v>408</v>
      </c>
      <c r="AE774" s="178" t="s">
        <v>409</v>
      </c>
      <c r="AF774" s="91">
        <v>2536398</v>
      </c>
      <c r="AG774" s="93">
        <v>12</v>
      </c>
      <c r="AH774" s="94">
        <f t="shared" ref="AH774:AH830" si="741">IFERROR(AF774/AG774,"-")</f>
        <v>211366.5</v>
      </c>
      <c r="AI774" s="95">
        <f t="shared" si="732"/>
        <v>0.14285714285714285</v>
      </c>
      <c r="AJ774" s="313"/>
      <c r="AK774" s="113">
        <v>10</v>
      </c>
      <c r="AL774" s="103" t="s">
        <v>410</v>
      </c>
      <c r="AM774" s="178" t="s">
        <v>411</v>
      </c>
      <c r="AN774" s="91">
        <v>2194641</v>
      </c>
      <c r="AO774" s="93">
        <v>14</v>
      </c>
      <c r="AP774" s="94">
        <f t="shared" ref="AP774:AP830" si="742">IFERROR(AN774/AO774,"-")</f>
        <v>156760.07142857142</v>
      </c>
      <c r="AQ774" s="95">
        <f t="shared" si="733"/>
        <v>0.16666666666666666</v>
      </c>
      <c r="AR774" s="313"/>
      <c r="AS774" s="113">
        <v>10</v>
      </c>
      <c r="AT774" s="103" t="s">
        <v>356</v>
      </c>
      <c r="AU774" s="178" t="s">
        <v>357</v>
      </c>
      <c r="AV774" s="91">
        <v>6096038</v>
      </c>
      <c r="AW774" s="93">
        <v>17</v>
      </c>
      <c r="AX774" s="94">
        <f t="shared" ref="AX774:AX830" si="743">IFERROR(AV774/AW774,"-")</f>
        <v>358590.4705882353</v>
      </c>
      <c r="AY774" s="95">
        <f t="shared" si="734"/>
        <v>0.26153846153846155</v>
      </c>
      <c r="AZ774" s="313"/>
      <c r="BA774" s="113">
        <v>10</v>
      </c>
      <c r="BB774" s="103" t="s">
        <v>402</v>
      </c>
      <c r="BC774" s="178" t="s">
        <v>403</v>
      </c>
      <c r="BD774" s="91">
        <v>2038458</v>
      </c>
      <c r="BE774" s="93">
        <v>6</v>
      </c>
      <c r="BF774" s="94">
        <f t="shared" ref="BF774:BF830" si="744">IFERROR(BD774/BE774,"-")</f>
        <v>339743</v>
      </c>
      <c r="BG774" s="95">
        <f t="shared" si="735"/>
        <v>0.10344827586206896</v>
      </c>
      <c r="BH774" s="313"/>
      <c r="BI774" s="113">
        <v>10</v>
      </c>
      <c r="BJ774" s="103" t="s">
        <v>408</v>
      </c>
      <c r="BK774" s="178" t="s">
        <v>409</v>
      </c>
      <c r="BL774" s="91">
        <v>2552404</v>
      </c>
      <c r="BM774" s="93">
        <v>9</v>
      </c>
      <c r="BN774" s="94">
        <f t="shared" ref="BN774:BN830" si="745">IFERROR(BL774/BM774,"-")</f>
        <v>283600.44444444444</v>
      </c>
      <c r="BO774" s="95">
        <f t="shared" si="736"/>
        <v>0.15254237288135594</v>
      </c>
      <c r="BP774" s="313"/>
      <c r="BQ774" s="113">
        <v>10</v>
      </c>
      <c r="BR774" s="103" t="s">
        <v>408</v>
      </c>
      <c r="BS774" s="178" t="s">
        <v>409</v>
      </c>
      <c r="BT774" s="91">
        <v>19790918</v>
      </c>
      <c r="BU774" s="93">
        <v>80</v>
      </c>
      <c r="BV774" s="94">
        <f t="shared" ref="BV774:BV830" si="746">IFERROR(BT774/BU774,"-")</f>
        <v>247386.47500000001</v>
      </c>
      <c r="BW774" s="95">
        <f t="shared" si="737"/>
        <v>6.1633281972265024E-2</v>
      </c>
    </row>
    <row r="775" spans="2:75" s="173" customFormat="1" ht="13.5" customHeight="1">
      <c r="B775" s="266"/>
      <c r="C775" s="320"/>
      <c r="D775" s="302"/>
      <c r="E775" s="96" t="s">
        <v>164</v>
      </c>
      <c r="F775" s="97"/>
      <c r="G775" s="117"/>
      <c r="H775" s="228">
        <v>389740370</v>
      </c>
      <c r="I775" s="100">
        <v>729</v>
      </c>
      <c r="J775" s="49">
        <f t="shared" si="738"/>
        <v>534623.27846364886</v>
      </c>
      <c r="K775" s="101">
        <f t="shared" si="729"/>
        <v>0.91929382093316514</v>
      </c>
      <c r="L775" s="314"/>
      <c r="M775" s="96" t="s">
        <v>164</v>
      </c>
      <c r="N775" s="97"/>
      <c r="O775" s="117"/>
      <c r="P775" s="228">
        <v>52850910</v>
      </c>
      <c r="Q775" s="100">
        <v>63</v>
      </c>
      <c r="R775" s="49">
        <f t="shared" si="739"/>
        <v>838903.33333333337</v>
      </c>
      <c r="S775" s="101">
        <f t="shared" si="730"/>
        <v>1</v>
      </c>
      <c r="T775" s="314"/>
      <c r="U775" s="96" t="s">
        <v>164</v>
      </c>
      <c r="V775" s="97"/>
      <c r="W775" s="117"/>
      <c r="X775" s="228">
        <v>96293360</v>
      </c>
      <c r="Y775" s="100">
        <v>91</v>
      </c>
      <c r="Z775" s="49">
        <f t="shared" si="740"/>
        <v>1058168.7912087913</v>
      </c>
      <c r="AA775" s="101">
        <f t="shared" si="731"/>
        <v>0.98913043478260865</v>
      </c>
      <c r="AB775" s="314"/>
      <c r="AC775" s="96" t="s">
        <v>164</v>
      </c>
      <c r="AD775" s="97"/>
      <c r="AE775" s="117"/>
      <c r="AF775" s="228">
        <v>91399020</v>
      </c>
      <c r="AG775" s="100">
        <v>84</v>
      </c>
      <c r="AH775" s="49">
        <f t="shared" si="741"/>
        <v>1088083.5714285714</v>
      </c>
      <c r="AI775" s="101">
        <f t="shared" si="732"/>
        <v>1</v>
      </c>
      <c r="AJ775" s="314"/>
      <c r="AK775" s="96" t="s">
        <v>164</v>
      </c>
      <c r="AL775" s="97"/>
      <c r="AM775" s="117"/>
      <c r="AN775" s="228">
        <v>123622430</v>
      </c>
      <c r="AO775" s="100">
        <v>83</v>
      </c>
      <c r="AP775" s="49">
        <f t="shared" si="742"/>
        <v>1489426.8674698796</v>
      </c>
      <c r="AQ775" s="101">
        <f t="shared" si="733"/>
        <v>0.98809523809523814</v>
      </c>
      <c r="AR775" s="314"/>
      <c r="AS775" s="96" t="s">
        <v>164</v>
      </c>
      <c r="AT775" s="97"/>
      <c r="AU775" s="117"/>
      <c r="AV775" s="228">
        <v>119427960</v>
      </c>
      <c r="AW775" s="100">
        <v>65</v>
      </c>
      <c r="AX775" s="49">
        <f t="shared" si="743"/>
        <v>1837353.2307692308</v>
      </c>
      <c r="AY775" s="101">
        <f t="shared" si="734"/>
        <v>1</v>
      </c>
      <c r="AZ775" s="314"/>
      <c r="BA775" s="96" t="s">
        <v>164</v>
      </c>
      <c r="BB775" s="97"/>
      <c r="BC775" s="117"/>
      <c r="BD775" s="228">
        <v>120782200</v>
      </c>
      <c r="BE775" s="100">
        <v>58</v>
      </c>
      <c r="BF775" s="49">
        <f t="shared" si="744"/>
        <v>2082451.7241379311</v>
      </c>
      <c r="BG775" s="101">
        <f t="shared" si="735"/>
        <v>1</v>
      </c>
      <c r="BH775" s="314"/>
      <c r="BI775" s="96" t="s">
        <v>164</v>
      </c>
      <c r="BJ775" s="97"/>
      <c r="BK775" s="117"/>
      <c r="BL775" s="228">
        <v>133718640</v>
      </c>
      <c r="BM775" s="100">
        <v>59</v>
      </c>
      <c r="BN775" s="49">
        <f t="shared" si="745"/>
        <v>2266417.6271186438</v>
      </c>
      <c r="BO775" s="101">
        <f t="shared" si="736"/>
        <v>1</v>
      </c>
      <c r="BP775" s="314"/>
      <c r="BQ775" s="96" t="s">
        <v>164</v>
      </c>
      <c r="BR775" s="97"/>
      <c r="BS775" s="117"/>
      <c r="BT775" s="228">
        <v>1127834890</v>
      </c>
      <c r="BU775" s="100">
        <v>1232</v>
      </c>
      <c r="BV775" s="49">
        <f t="shared" si="746"/>
        <v>915450.39772727271</v>
      </c>
      <c r="BW775" s="101">
        <f t="shared" si="737"/>
        <v>0.94915254237288138</v>
      </c>
    </row>
    <row r="776" spans="2:75" ht="13.5" customHeight="1">
      <c r="B776" s="303">
        <v>71</v>
      </c>
      <c r="C776" s="317" t="s">
        <v>49</v>
      </c>
      <c r="D776" s="305">
        <f>CB76</f>
        <v>2293</v>
      </c>
      <c r="E776" s="72">
        <v>1</v>
      </c>
      <c r="F776" s="73" t="s">
        <v>382</v>
      </c>
      <c r="G776" s="74" t="s">
        <v>383</v>
      </c>
      <c r="H776" s="75">
        <v>12825365</v>
      </c>
      <c r="I776" s="77">
        <v>10</v>
      </c>
      <c r="J776" s="78">
        <f t="shared" si="738"/>
        <v>1282536.5</v>
      </c>
      <c r="K776" s="79">
        <f t="shared" ref="K776:K786" si="747">IFERROR(I776/$CB$76,0)</f>
        <v>4.3610989969472304E-3</v>
      </c>
      <c r="L776" s="315">
        <f>CC76</f>
        <v>448</v>
      </c>
      <c r="M776" s="195">
        <v>1</v>
      </c>
      <c r="N776" s="73" t="s">
        <v>430</v>
      </c>
      <c r="O776" s="74" t="s">
        <v>431</v>
      </c>
      <c r="P776" s="75">
        <v>1900205</v>
      </c>
      <c r="Q776" s="77">
        <v>5</v>
      </c>
      <c r="R776" s="78">
        <f t="shared" si="739"/>
        <v>380041</v>
      </c>
      <c r="S776" s="79">
        <f t="shared" ref="S776:S786" si="748">IFERROR(Q776/$CC$76,0)</f>
        <v>1.1160714285714286E-2</v>
      </c>
      <c r="T776" s="315">
        <f>CD76</f>
        <v>202</v>
      </c>
      <c r="U776" s="195">
        <v>1</v>
      </c>
      <c r="V776" s="73" t="s">
        <v>384</v>
      </c>
      <c r="W776" s="74" t="s">
        <v>385</v>
      </c>
      <c r="X776" s="75">
        <v>6362917</v>
      </c>
      <c r="Y776" s="77">
        <v>6</v>
      </c>
      <c r="Z776" s="78">
        <f t="shared" si="740"/>
        <v>1060486.1666666667</v>
      </c>
      <c r="AA776" s="79">
        <f t="shared" ref="AA776:AA786" si="749">IFERROR(Y776/$CD$76,0)</f>
        <v>2.9702970297029702E-2</v>
      </c>
      <c r="AB776" s="315">
        <f>CE76</f>
        <v>241</v>
      </c>
      <c r="AC776" s="195">
        <v>1</v>
      </c>
      <c r="AD776" s="73" t="s">
        <v>382</v>
      </c>
      <c r="AE776" s="74" t="s">
        <v>383</v>
      </c>
      <c r="AF776" s="75">
        <v>3994704</v>
      </c>
      <c r="AG776" s="77">
        <v>1</v>
      </c>
      <c r="AH776" s="78">
        <f t="shared" si="741"/>
        <v>3994704</v>
      </c>
      <c r="AI776" s="79">
        <f t="shared" ref="AI776:AI786" si="750">IFERROR(AG776/$CE$76,0)</f>
        <v>4.1493775933609959E-3</v>
      </c>
      <c r="AJ776" s="315">
        <f>CF76</f>
        <v>221</v>
      </c>
      <c r="AK776" s="195">
        <v>1</v>
      </c>
      <c r="AL776" s="73" t="s">
        <v>344</v>
      </c>
      <c r="AM776" s="74" t="s">
        <v>345</v>
      </c>
      <c r="AN776" s="75">
        <v>25013651</v>
      </c>
      <c r="AO776" s="77">
        <v>47</v>
      </c>
      <c r="AP776" s="78">
        <f t="shared" si="742"/>
        <v>532205.34042553196</v>
      </c>
      <c r="AQ776" s="79">
        <f t="shared" ref="AQ776:AQ786" si="751">IFERROR(AO776/$CF$76,0)</f>
        <v>0.21266968325791855</v>
      </c>
      <c r="AR776" s="315">
        <f>CG76</f>
        <v>159</v>
      </c>
      <c r="AS776" s="195">
        <v>1</v>
      </c>
      <c r="AT776" s="73" t="s">
        <v>344</v>
      </c>
      <c r="AU776" s="74" t="s">
        <v>345</v>
      </c>
      <c r="AV776" s="75">
        <v>23488441</v>
      </c>
      <c r="AW776" s="77">
        <v>29</v>
      </c>
      <c r="AX776" s="78">
        <f t="shared" si="743"/>
        <v>809946.24137931038</v>
      </c>
      <c r="AY776" s="79">
        <f t="shared" ref="AY776:AY786" si="752">IFERROR(AW776/$CG$76,0)</f>
        <v>0.18238993710691823</v>
      </c>
      <c r="AZ776" s="315">
        <f>CH76</f>
        <v>190</v>
      </c>
      <c r="BA776" s="195">
        <v>1</v>
      </c>
      <c r="BB776" s="73" t="s">
        <v>426</v>
      </c>
      <c r="BC776" s="74" t="s">
        <v>427</v>
      </c>
      <c r="BD776" s="75">
        <v>3791371</v>
      </c>
      <c r="BE776" s="77">
        <v>3</v>
      </c>
      <c r="BF776" s="78">
        <f t="shared" si="744"/>
        <v>1263790.3333333333</v>
      </c>
      <c r="BG776" s="79">
        <f t="shared" ref="BG776:BG786" si="753">IFERROR(BE776/$CH$76,0)</f>
        <v>1.5789473684210527E-2</v>
      </c>
      <c r="BH776" s="315">
        <f>CI76</f>
        <v>101</v>
      </c>
      <c r="BI776" s="195">
        <v>1</v>
      </c>
      <c r="BJ776" s="73" t="s">
        <v>432</v>
      </c>
      <c r="BK776" s="74" t="s">
        <v>433</v>
      </c>
      <c r="BL776" s="75">
        <v>2410330</v>
      </c>
      <c r="BM776" s="77">
        <v>1</v>
      </c>
      <c r="BN776" s="78">
        <f t="shared" si="745"/>
        <v>2410330</v>
      </c>
      <c r="BO776" s="79">
        <f t="shared" ref="BO776:BO786" si="754">IFERROR(BM776/$CI$76,0)</f>
        <v>9.9009900990099011E-3</v>
      </c>
      <c r="BP776" s="315">
        <f>CJ76</f>
        <v>3855</v>
      </c>
      <c r="BQ776" s="195">
        <v>1</v>
      </c>
      <c r="BR776" s="73" t="s">
        <v>382</v>
      </c>
      <c r="BS776" s="74" t="s">
        <v>383</v>
      </c>
      <c r="BT776" s="75">
        <v>16890474</v>
      </c>
      <c r="BU776" s="77">
        <v>16</v>
      </c>
      <c r="BV776" s="78">
        <f t="shared" si="746"/>
        <v>1055654.625</v>
      </c>
      <c r="BW776" s="79">
        <f t="shared" ref="BW776:BW786" si="755">IFERROR(BU776/$CJ$76,0)</f>
        <v>4.1504539559014267E-3</v>
      </c>
    </row>
    <row r="777" spans="2:75" ht="13.5" customHeight="1">
      <c r="B777" s="304"/>
      <c r="C777" s="318"/>
      <c r="D777" s="301"/>
      <c r="E777" s="80">
        <v>2</v>
      </c>
      <c r="F777" s="175" t="s">
        <v>418</v>
      </c>
      <c r="G777" s="176" t="s">
        <v>419</v>
      </c>
      <c r="H777" s="83">
        <v>11933865</v>
      </c>
      <c r="I777" s="85">
        <v>20</v>
      </c>
      <c r="J777" s="86">
        <f t="shared" si="738"/>
        <v>596693.25</v>
      </c>
      <c r="K777" s="87">
        <f t="shared" si="747"/>
        <v>8.7221979938944608E-3</v>
      </c>
      <c r="L777" s="313"/>
      <c r="M777" s="112">
        <v>2</v>
      </c>
      <c r="N777" s="175" t="s">
        <v>426</v>
      </c>
      <c r="O777" s="176" t="s">
        <v>427</v>
      </c>
      <c r="P777" s="83">
        <v>1338580</v>
      </c>
      <c r="Q777" s="85">
        <v>4</v>
      </c>
      <c r="R777" s="86">
        <f t="shared" si="739"/>
        <v>334645</v>
      </c>
      <c r="S777" s="87">
        <f t="shared" si="748"/>
        <v>8.9285714285714281E-3</v>
      </c>
      <c r="T777" s="313"/>
      <c r="U777" s="112">
        <v>2</v>
      </c>
      <c r="V777" s="175" t="s">
        <v>344</v>
      </c>
      <c r="W777" s="176" t="s">
        <v>345</v>
      </c>
      <c r="X777" s="83">
        <v>17755312</v>
      </c>
      <c r="Y777" s="85">
        <v>32</v>
      </c>
      <c r="Z777" s="86">
        <f t="shared" si="740"/>
        <v>554853.5</v>
      </c>
      <c r="AA777" s="87">
        <f t="shared" si="749"/>
        <v>0.15841584158415842</v>
      </c>
      <c r="AB777" s="313"/>
      <c r="AC777" s="112">
        <v>2</v>
      </c>
      <c r="AD777" s="175" t="s">
        <v>344</v>
      </c>
      <c r="AE777" s="176" t="s">
        <v>345</v>
      </c>
      <c r="AF777" s="83">
        <v>12605605</v>
      </c>
      <c r="AG777" s="85">
        <v>24</v>
      </c>
      <c r="AH777" s="86">
        <f t="shared" si="741"/>
        <v>525233.54166666663</v>
      </c>
      <c r="AI777" s="87">
        <f t="shared" si="750"/>
        <v>9.9585062240663894E-2</v>
      </c>
      <c r="AJ777" s="313"/>
      <c r="AK777" s="112">
        <v>2</v>
      </c>
      <c r="AL777" s="175" t="s">
        <v>392</v>
      </c>
      <c r="AM777" s="176" t="s">
        <v>393</v>
      </c>
      <c r="AN777" s="83">
        <v>17965507</v>
      </c>
      <c r="AO777" s="85">
        <v>34</v>
      </c>
      <c r="AP777" s="86">
        <f t="shared" si="742"/>
        <v>528397.26470588241</v>
      </c>
      <c r="AQ777" s="87">
        <f t="shared" si="751"/>
        <v>0.15384615384615385</v>
      </c>
      <c r="AR777" s="313"/>
      <c r="AS777" s="112">
        <v>2</v>
      </c>
      <c r="AT777" s="175" t="s">
        <v>430</v>
      </c>
      <c r="AU777" s="176" t="s">
        <v>431</v>
      </c>
      <c r="AV777" s="83">
        <v>3450716</v>
      </c>
      <c r="AW777" s="85">
        <v>5</v>
      </c>
      <c r="AX777" s="86">
        <f t="shared" si="743"/>
        <v>690143.2</v>
      </c>
      <c r="AY777" s="87">
        <f t="shared" si="752"/>
        <v>3.1446540880503145E-2</v>
      </c>
      <c r="AZ777" s="313"/>
      <c r="BA777" s="112">
        <v>2</v>
      </c>
      <c r="BB777" s="175" t="s">
        <v>406</v>
      </c>
      <c r="BC777" s="176" t="s">
        <v>407</v>
      </c>
      <c r="BD777" s="83">
        <v>7824189</v>
      </c>
      <c r="BE777" s="85">
        <v>8</v>
      </c>
      <c r="BF777" s="86">
        <f t="shared" si="744"/>
        <v>978023.625</v>
      </c>
      <c r="BG777" s="87">
        <f t="shared" si="753"/>
        <v>4.2105263157894736E-2</v>
      </c>
      <c r="BH777" s="313"/>
      <c r="BI777" s="112">
        <v>2</v>
      </c>
      <c r="BJ777" s="175" t="s">
        <v>366</v>
      </c>
      <c r="BK777" s="176" t="s">
        <v>367</v>
      </c>
      <c r="BL777" s="83">
        <v>24241052</v>
      </c>
      <c r="BM777" s="85">
        <v>31</v>
      </c>
      <c r="BN777" s="86">
        <f t="shared" si="745"/>
        <v>781969.41935483867</v>
      </c>
      <c r="BO777" s="87">
        <f t="shared" si="754"/>
        <v>0.30693069306930693</v>
      </c>
      <c r="BP777" s="313"/>
      <c r="BQ777" s="112">
        <v>2</v>
      </c>
      <c r="BR777" s="175" t="s">
        <v>344</v>
      </c>
      <c r="BS777" s="176" t="s">
        <v>345</v>
      </c>
      <c r="BT777" s="83">
        <v>143385321</v>
      </c>
      <c r="BU777" s="85">
        <v>389</v>
      </c>
      <c r="BV777" s="86">
        <f t="shared" si="746"/>
        <v>368599.79691516707</v>
      </c>
      <c r="BW777" s="87">
        <f t="shared" si="755"/>
        <v>0.10090791180285344</v>
      </c>
    </row>
    <row r="778" spans="2:75" ht="13.5" customHeight="1">
      <c r="B778" s="304"/>
      <c r="C778" s="318"/>
      <c r="D778" s="301"/>
      <c r="E778" s="80">
        <v>3</v>
      </c>
      <c r="F778" s="175" t="s">
        <v>404</v>
      </c>
      <c r="G778" s="176" t="s">
        <v>405</v>
      </c>
      <c r="H778" s="83">
        <v>21687179</v>
      </c>
      <c r="I778" s="85">
        <v>61</v>
      </c>
      <c r="J778" s="86">
        <f t="shared" si="738"/>
        <v>355527.52459016396</v>
      </c>
      <c r="K778" s="87">
        <f t="shared" si="747"/>
        <v>2.6602703881378108E-2</v>
      </c>
      <c r="L778" s="313"/>
      <c r="M778" s="112">
        <v>3</v>
      </c>
      <c r="N778" s="175" t="s">
        <v>424</v>
      </c>
      <c r="O778" s="176" t="s">
        <v>425</v>
      </c>
      <c r="P778" s="83">
        <v>4794888</v>
      </c>
      <c r="Q778" s="85">
        <v>15</v>
      </c>
      <c r="R778" s="86">
        <f t="shared" si="739"/>
        <v>319659.2</v>
      </c>
      <c r="S778" s="87">
        <f t="shared" si="748"/>
        <v>3.3482142857142856E-2</v>
      </c>
      <c r="T778" s="313"/>
      <c r="U778" s="112">
        <v>3</v>
      </c>
      <c r="V778" s="175" t="s">
        <v>352</v>
      </c>
      <c r="W778" s="176" t="s">
        <v>353</v>
      </c>
      <c r="X778" s="83">
        <v>8407825</v>
      </c>
      <c r="Y778" s="85">
        <v>28</v>
      </c>
      <c r="Z778" s="86">
        <f t="shared" si="740"/>
        <v>300279.46428571426</v>
      </c>
      <c r="AA778" s="87">
        <f t="shared" si="749"/>
        <v>0.13861386138613863</v>
      </c>
      <c r="AB778" s="313"/>
      <c r="AC778" s="112">
        <v>3</v>
      </c>
      <c r="AD778" s="175" t="s">
        <v>406</v>
      </c>
      <c r="AE778" s="176" t="s">
        <v>407</v>
      </c>
      <c r="AF778" s="83">
        <v>5425237</v>
      </c>
      <c r="AG778" s="85">
        <v>13</v>
      </c>
      <c r="AH778" s="86">
        <f t="shared" si="741"/>
        <v>417325.92307692306</v>
      </c>
      <c r="AI778" s="87">
        <f t="shared" si="750"/>
        <v>5.3941908713692949E-2</v>
      </c>
      <c r="AJ778" s="313"/>
      <c r="AK778" s="112">
        <v>3</v>
      </c>
      <c r="AL778" s="175" t="s">
        <v>438</v>
      </c>
      <c r="AM778" s="176" t="s">
        <v>439</v>
      </c>
      <c r="AN778" s="83">
        <v>17238738</v>
      </c>
      <c r="AO778" s="85">
        <v>33</v>
      </c>
      <c r="AP778" s="86">
        <f t="shared" si="742"/>
        <v>522386</v>
      </c>
      <c r="AQ778" s="87">
        <f t="shared" si="751"/>
        <v>0.14932126696832579</v>
      </c>
      <c r="AR778" s="313"/>
      <c r="AS778" s="112">
        <v>3</v>
      </c>
      <c r="AT778" s="175" t="s">
        <v>482</v>
      </c>
      <c r="AU778" s="176" t="s">
        <v>483</v>
      </c>
      <c r="AV778" s="83">
        <v>1174617</v>
      </c>
      <c r="AW778" s="85">
        <v>2</v>
      </c>
      <c r="AX778" s="86">
        <f t="shared" si="743"/>
        <v>587308.5</v>
      </c>
      <c r="AY778" s="87">
        <f t="shared" si="752"/>
        <v>1.2578616352201259E-2</v>
      </c>
      <c r="AZ778" s="313"/>
      <c r="BA778" s="112">
        <v>3</v>
      </c>
      <c r="BB778" s="175" t="s">
        <v>362</v>
      </c>
      <c r="BC778" s="176" t="s">
        <v>363</v>
      </c>
      <c r="BD778" s="83">
        <v>62875520</v>
      </c>
      <c r="BE778" s="85">
        <v>70</v>
      </c>
      <c r="BF778" s="86">
        <f t="shared" si="744"/>
        <v>898221.71428571432</v>
      </c>
      <c r="BG778" s="87">
        <f t="shared" si="753"/>
        <v>0.36842105263157893</v>
      </c>
      <c r="BH778" s="313"/>
      <c r="BI778" s="112">
        <v>3</v>
      </c>
      <c r="BJ778" s="175" t="s">
        <v>362</v>
      </c>
      <c r="BK778" s="176" t="s">
        <v>363</v>
      </c>
      <c r="BL778" s="83">
        <v>22482174</v>
      </c>
      <c r="BM778" s="85">
        <v>36</v>
      </c>
      <c r="BN778" s="86">
        <f t="shared" si="745"/>
        <v>624504.83333333337</v>
      </c>
      <c r="BO778" s="87">
        <f t="shared" si="754"/>
        <v>0.35643564356435642</v>
      </c>
      <c r="BP778" s="313"/>
      <c r="BQ778" s="112">
        <v>3</v>
      </c>
      <c r="BR778" s="175" t="s">
        <v>356</v>
      </c>
      <c r="BS778" s="176" t="s">
        <v>357</v>
      </c>
      <c r="BT778" s="83">
        <v>226973200</v>
      </c>
      <c r="BU778" s="85">
        <v>739</v>
      </c>
      <c r="BV778" s="86">
        <f t="shared" si="746"/>
        <v>307135.58863328822</v>
      </c>
      <c r="BW778" s="87">
        <f t="shared" si="755"/>
        <v>0.19169909208819716</v>
      </c>
    </row>
    <row r="779" spans="2:75" ht="13.5" customHeight="1">
      <c r="B779" s="304"/>
      <c r="C779" s="318"/>
      <c r="D779" s="301"/>
      <c r="E779" s="80">
        <v>4</v>
      </c>
      <c r="F779" s="102" t="s">
        <v>510</v>
      </c>
      <c r="G779" s="176" t="s">
        <v>511</v>
      </c>
      <c r="H779" s="83">
        <v>1239502</v>
      </c>
      <c r="I779" s="85">
        <v>4</v>
      </c>
      <c r="J779" s="86">
        <f t="shared" si="738"/>
        <v>309875.5</v>
      </c>
      <c r="K779" s="87">
        <f t="shared" si="747"/>
        <v>1.7444395987788923E-3</v>
      </c>
      <c r="L779" s="313"/>
      <c r="M779" s="112">
        <v>4</v>
      </c>
      <c r="N779" s="102" t="s">
        <v>418</v>
      </c>
      <c r="O779" s="176" t="s">
        <v>419</v>
      </c>
      <c r="P779" s="83">
        <v>1589288</v>
      </c>
      <c r="Q779" s="85">
        <v>5</v>
      </c>
      <c r="R779" s="86">
        <f t="shared" si="739"/>
        <v>317857.59999999998</v>
      </c>
      <c r="S779" s="87">
        <f t="shared" si="748"/>
        <v>1.1160714285714286E-2</v>
      </c>
      <c r="T779" s="313"/>
      <c r="U779" s="112">
        <v>4</v>
      </c>
      <c r="V779" s="102" t="s">
        <v>356</v>
      </c>
      <c r="W779" s="176" t="s">
        <v>357</v>
      </c>
      <c r="X779" s="83">
        <v>14769645</v>
      </c>
      <c r="Y779" s="85">
        <v>74</v>
      </c>
      <c r="Z779" s="86">
        <f t="shared" si="740"/>
        <v>199589.79729729731</v>
      </c>
      <c r="AA779" s="87">
        <f t="shared" si="749"/>
        <v>0.36633663366336633</v>
      </c>
      <c r="AB779" s="313"/>
      <c r="AC779" s="112">
        <v>4</v>
      </c>
      <c r="AD779" s="102" t="s">
        <v>462</v>
      </c>
      <c r="AE779" s="176" t="s">
        <v>463</v>
      </c>
      <c r="AF779" s="83">
        <v>2255026</v>
      </c>
      <c r="AG779" s="85">
        <v>6</v>
      </c>
      <c r="AH779" s="86">
        <f t="shared" si="741"/>
        <v>375837.66666666669</v>
      </c>
      <c r="AI779" s="87">
        <f t="shared" si="750"/>
        <v>2.4896265560165973E-2</v>
      </c>
      <c r="AJ779" s="313"/>
      <c r="AK779" s="112">
        <v>4</v>
      </c>
      <c r="AL779" s="102" t="s">
        <v>356</v>
      </c>
      <c r="AM779" s="176" t="s">
        <v>357</v>
      </c>
      <c r="AN779" s="83">
        <v>39069189</v>
      </c>
      <c r="AO779" s="85">
        <v>85</v>
      </c>
      <c r="AP779" s="86">
        <f t="shared" si="742"/>
        <v>459637.51764705882</v>
      </c>
      <c r="AQ779" s="87">
        <f t="shared" si="751"/>
        <v>0.38461538461538464</v>
      </c>
      <c r="AR779" s="313"/>
      <c r="AS779" s="112">
        <v>4</v>
      </c>
      <c r="AT779" s="102" t="s">
        <v>356</v>
      </c>
      <c r="AU779" s="176" t="s">
        <v>357</v>
      </c>
      <c r="AV779" s="83">
        <v>30144861</v>
      </c>
      <c r="AW779" s="85">
        <v>52</v>
      </c>
      <c r="AX779" s="86">
        <f t="shared" si="743"/>
        <v>579708.86538461538</v>
      </c>
      <c r="AY779" s="87">
        <f t="shared" si="752"/>
        <v>0.32704402515723269</v>
      </c>
      <c r="AZ779" s="313"/>
      <c r="BA779" s="112">
        <v>4</v>
      </c>
      <c r="BB779" s="102" t="s">
        <v>356</v>
      </c>
      <c r="BC779" s="176" t="s">
        <v>357</v>
      </c>
      <c r="BD779" s="83">
        <v>57220633</v>
      </c>
      <c r="BE779" s="85">
        <v>65</v>
      </c>
      <c r="BF779" s="86">
        <f t="shared" si="744"/>
        <v>880317.43076923082</v>
      </c>
      <c r="BG779" s="87">
        <f t="shared" si="753"/>
        <v>0.34210526315789475</v>
      </c>
      <c r="BH779" s="313"/>
      <c r="BI779" s="112">
        <v>4</v>
      </c>
      <c r="BJ779" s="102" t="s">
        <v>344</v>
      </c>
      <c r="BK779" s="176" t="s">
        <v>345</v>
      </c>
      <c r="BL779" s="83">
        <v>14012946</v>
      </c>
      <c r="BM779" s="85">
        <v>23</v>
      </c>
      <c r="BN779" s="86">
        <f t="shared" si="745"/>
        <v>609258.52173913049</v>
      </c>
      <c r="BO779" s="87">
        <f t="shared" si="754"/>
        <v>0.22772277227722773</v>
      </c>
      <c r="BP779" s="313"/>
      <c r="BQ779" s="112">
        <v>4</v>
      </c>
      <c r="BR779" s="102" t="s">
        <v>406</v>
      </c>
      <c r="BS779" s="176" t="s">
        <v>407</v>
      </c>
      <c r="BT779" s="83">
        <v>23714663</v>
      </c>
      <c r="BU779" s="85">
        <v>78</v>
      </c>
      <c r="BV779" s="86">
        <f t="shared" si="746"/>
        <v>304034.141025641</v>
      </c>
      <c r="BW779" s="87">
        <f t="shared" si="755"/>
        <v>2.0233463035019456E-2</v>
      </c>
    </row>
    <row r="780" spans="2:75" ht="13.5" customHeight="1">
      <c r="B780" s="304"/>
      <c r="C780" s="318"/>
      <c r="D780" s="301"/>
      <c r="E780" s="80">
        <v>5</v>
      </c>
      <c r="F780" s="175" t="s">
        <v>408</v>
      </c>
      <c r="G780" s="176" t="s">
        <v>409</v>
      </c>
      <c r="H780" s="83">
        <v>9442562</v>
      </c>
      <c r="I780" s="85">
        <v>35</v>
      </c>
      <c r="J780" s="86">
        <f t="shared" si="738"/>
        <v>269787.48571428569</v>
      </c>
      <c r="K780" s="87">
        <f t="shared" si="747"/>
        <v>1.5263846489315308E-2</v>
      </c>
      <c r="L780" s="313"/>
      <c r="M780" s="112">
        <v>5</v>
      </c>
      <c r="N780" s="175" t="s">
        <v>518</v>
      </c>
      <c r="O780" s="176" t="s">
        <v>519</v>
      </c>
      <c r="P780" s="83">
        <v>1929368</v>
      </c>
      <c r="Q780" s="85">
        <v>9</v>
      </c>
      <c r="R780" s="86">
        <f t="shared" si="739"/>
        <v>214374.22222222222</v>
      </c>
      <c r="S780" s="87">
        <f t="shared" si="748"/>
        <v>2.0089285714285716E-2</v>
      </c>
      <c r="T780" s="313"/>
      <c r="U780" s="112">
        <v>5</v>
      </c>
      <c r="V780" s="175" t="s">
        <v>406</v>
      </c>
      <c r="W780" s="176" t="s">
        <v>407</v>
      </c>
      <c r="X780" s="83">
        <v>1195028</v>
      </c>
      <c r="Y780" s="85">
        <v>6</v>
      </c>
      <c r="Z780" s="86">
        <f t="shared" si="740"/>
        <v>199171.33333333334</v>
      </c>
      <c r="AA780" s="87">
        <f t="shared" si="749"/>
        <v>2.9702970297029702E-2</v>
      </c>
      <c r="AB780" s="313"/>
      <c r="AC780" s="112">
        <v>5</v>
      </c>
      <c r="AD780" s="175" t="s">
        <v>356</v>
      </c>
      <c r="AE780" s="176" t="s">
        <v>357</v>
      </c>
      <c r="AF780" s="83">
        <v>25965684</v>
      </c>
      <c r="AG780" s="85">
        <v>71</v>
      </c>
      <c r="AH780" s="86">
        <f t="shared" si="741"/>
        <v>365713.85915492958</v>
      </c>
      <c r="AI780" s="87">
        <f t="shared" si="750"/>
        <v>0.29460580912863071</v>
      </c>
      <c r="AJ780" s="313"/>
      <c r="AK780" s="112">
        <v>5</v>
      </c>
      <c r="AL780" s="175" t="s">
        <v>362</v>
      </c>
      <c r="AM780" s="176" t="s">
        <v>363</v>
      </c>
      <c r="AN780" s="83">
        <v>26471333</v>
      </c>
      <c r="AO780" s="85">
        <v>94</v>
      </c>
      <c r="AP780" s="86">
        <f t="shared" si="742"/>
        <v>281609.92553191487</v>
      </c>
      <c r="AQ780" s="87">
        <f t="shared" si="751"/>
        <v>0.42533936651583709</v>
      </c>
      <c r="AR780" s="313"/>
      <c r="AS780" s="112">
        <v>5</v>
      </c>
      <c r="AT780" s="175" t="s">
        <v>362</v>
      </c>
      <c r="AU780" s="176" t="s">
        <v>363</v>
      </c>
      <c r="AV780" s="83">
        <v>32310811</v>
      </c>
      <c r="AW780" s="85">
        <v>58</v>
      </c>
      <c r="AX780" s="86">
        <f t="shared" si="743"/>
        <v>557082.94827586203</v>
      </c>
      <c r="AY780" s="87">
        <f t="shared" si="752"/>
        <v>0.36477987421383645</v>
      </c>
      <c r="AZ780" s="313"/>
      <c r="BA780" s="112">
        <v>5</v>
      </c>
      <c r="BB780" s="175" t="s">
        <v>350</v>
      </c>
      <c r="BC780" s="176" t="s">
        <v>351</v>
      </c>
      <c r="BD780" s="83">
        <v>29770963</v>
      </c>
      <c r="BE780" s="85">
        <v>53</v>
      </c>
      <c r="BF780" s="86">
        <f t="shared" si="744"/>
        <v>561716.28301886795</v>
      </c>
      <c r="BG780" s="87">
        <f t="shared" si="753"/>
        <v>0.27894736842105261</v>
      </c>
      <c r="BH780" s="313"/>
      <c r="BI780" s="112">
        <v>5</v>
      </c>
      <c r="BJ780" s="175" t="s">
        <v>356</v>
      </c>
      <c r="BK780" s="176" t="s">
        <v>357</v>
      </c>
      <c r="BL780" s="83">
        <v>15698606</v>
      </c>
      <c r="BM780" s="85">
        <v>26</v>
      </c>
      <c r="BN780" s="86">
        <f t="shared" si="745"/>
        <v>603792.5384615385</v>
      </c>
      <c r="BO780" s="87">
        <f t="shared" si="754"/>
        <v>0.25742574257425743</v>
      </c>
      <c r="BP780" s="313"/>
      <c r="BQ780" s="112">
        <v>5</v>
      </c>
      <c r="BR780" s="175" t="s">
        <v>426</v>
      </c>
      <c r="BS780" s="176" t="s">
        <v>427</v>
      </c>
      <c r="BT780" s="83">
        <v>5385525</v>
      </c>
      <c r="BU780" s="85">
        <v>18</v>
      </c>
      <c r="BV780" s="86">
        <f t="shared" si="746"/>
        <v>299195.83333333331</v>
      </c>
      <c r="BW780" s="87">
        <f t="shared" si="755"/>
        <v>4.6692607003891049E-3</v>
      </c>
    </row>
    <row r="781" spans="2:75" ht="13.5" customHeight="1">
      <c r="B781" s="304"/>
      <c r="C781" s="318"/>
      <c r="D781" s="301"/>
      <c r="E781" s="80">
        <v>6</v>
      </c>
      <c r="F781" s="175" t="s">
        <v>490</v>
      </c>
      <c r="G781" s="176" t="s">
        <v>491</v>
      </c>
      <c r="H781" s="83">
        <v>1850149</v>
      </c>
      <c r="I781" s="85">
        <v>7</v>
      </c>
      <c r="J781" s="86">
        <f t="shared" si="738"/>
        <v>264307</v>
      </c>
      <c r="K781" s="87">
        <f t="shared" si="747"/>
        <v>3.0527692978630614E-3</v>
      </c>
      <c r="L781" s="313"/>
      <c r="M781" s="112">
        <v>6</v>
      </c>
      <c r="N781" s="175" t="s">
        <v>404</v>
      </c>
      <c r="O781" s="176" t="s">
        <v>405</v>
      </c>
      <c r="P781" s="83">
        <v>3810535</v>
      </c>
      <c r="Q781" s="85">
        <v>20</v>
      </c>
      <c r="R781" s="86">
        <f t="shared" si="739"/>
        <v>190526.75</v>
      </c>
      <c r="S781" s="87">
        <f t="shared" si="748"/>
        <v>4.4642857142857144E-2</v>
      </c>
      <c r="T781" s="313"/>
      <c r="U781" s="112">
        <v>6</v>
      </c>
      <c r="V781" s="175" t="s">
        <v>366</v>
      </c>
      <c r="W781" s="176" t="s">
        <v>367</v>
      </c>
      <c r="X781" s="83">
        <v>9491824</v>
      </c>
      <c r="Y781" s="85">
        <v>48</v>
      </c>
      <c r="Z781" s="86">
        <f t="shared" si="740"/>
        <v>197746.33333333334</v>
      </c>
      <c r="AA781" s="87">
        <f t="shared" si="749"/>
        <v>0.23762376237623761</v>
      </c>
      <c r="AB781" s="313"/>
      <c r="AC781" s="112">
        <v>6</v>
      </c>
      <c r="AD781" s="175" t="s">
        <v>488</v>
      </c>
      <c r="AE781" s="176" t="s">
        <v>489</v>
      </c>
      <c r="AF781" s="83">
        <v>1714515</v>
      </c>
      <c r="AG781" s="85">
        <v>6</v>
      </c>
      <c r="AH781" s="86">
        <f t="shared" si="741"/>
        <v>285752.5</v>
      </c>
      <c r="AI781" s="87">
        <f t="shared" si="750"/>
        <v>2.4896265560165973E-2</v>
      </c>
      <c r="AJ781" s="313"/>
      <c r="AK781" s="112">
        <v>6</v>
      </c>
      <c r="AL781" s="175" t="s">
        <v>500</v>
      </c>
      <c r="AM781" s="176" t="s">
        <v>501</v>
      </c>
      <c r="AN781" s="83">
        <v>818906</v>
      </c>
      <c r="AO781" s="85">
        <v>3</v>
      </c>
      <c r="AP781" s="86">
        <f t="shared" si="742"/>
        <v>272968.66666666669</v>
      </c>
      <c r="AQ781" s="87">
        <f t="shared" si="751"/>
        <v>1.3574660633484163E-2</v>
      </c>
      <c r="AR781" s="313"/>
      <c r="AS781" s="112">
        <v>6</v>
      </c>
      <c r="AT781" s="175" t="s">
        <v>374</v>
      </c>
      <c r="AU781" s="176" t="s">
        <v>375</v>
      </c>
      <c r="AV781" s="83">
        <v>1060157</v>
      </c>
      <c r="AW781" s="85">
        <v>2</v>
      </c>
      <c r="AX781" s="86">
        <f t="shared" si="743"/>
        <v>530078.5</v>
      </c>
      <c r="AY781" s="87">
        <f t="shared" si="752"/>
        <v>1.2578616352201259E-2</v>
      </c>
      <c r="AZ781" s="313"/>
      <c r="BA781" s="112">
        <v>6</v>
      </c>
      <c r="BB781" s="175" t="s">
        <v>366</v>
      </c>
      <c r="BC781" s="176" t="s">
        <v>367</v>
      </c>
      <c r="BD781" s="83">
        <v>27850448</v>
      </c>
      <c r="BE781" s="85">
        <v>56</v>
      </c>
      <c r="BF781" s="86">
        <f t="shared" si="744"/>
        <v>497329.42857142858</v>
      </c>
      <c r="BG781" s="87">
        <f t="shared" si="753"/>
        <v>0.29473684210526313</v>
      </c>
      <c r="BH781" s="313"/>
      <c r="BI781" s="112">
        <v>6</v>
      </c>
      <c r="BJ781" s="175" t="s">
        <v>410</v>
      </c>
      <c r="BK781" s="176" t="s">
        <v>411</v>
      </c>
      <c r="BL781" s="83">
        <v>11368325</v>
      </c>
      <c r="BM781" s="85">
        <v>19</v>
      </c>
      <c r="BN781" s="86">
        <f t="shared" si="745"/>
        <v>598332.89473684214</v>
      </c>
      <c r="BO781" s="87">
        <f t="shared" si="754"/>
        <v>0.18811881188118812</v>
      </c>
      <c r="BP781" s="313"/>
      <c r="BQ781" s="112">
        <v>6</v>
      </c>
      <c r="BR781" s="175" t="s">
        <v>510</v>
      </c>
      <c r="BS781" s="176" t="s">
        <v>511</v>
      </c>
      <c r="BT781" s="83">
        <v>1257122</v>
      </c>
      <c r="BU781" s="85">
        <v>5</v>
      </c>
      <c r="BV781" s="86">
        <f t="shared" si="746"/>
        <v>251424.4</v>
      </c>
      <c r="BW781" s="87">
        <f t="shared" si="755"/>
        <v>1.2970168612191958E-3</v>
      </c>
    </row>
    <row r="782" spans="2:75" ht="13.5" customHeight="1">
      <c r="B782" s="304"/>
      <c r="C782" s="318"/>
      <c r="D782" s="301"/>
      <c r="E782" s="80">
        <v>7</v>
      </c>
      <c r="F782" s="102" t="s">
        <v>400</v>
      </c>
      <c r="G782" s="176" t="s">
        <v>401</v>
      </c>
      <c r="H782" s="83">
        <v>13073971</v>
      </c>
      <c r="I782" s="85">
        <v>51</v>
      </c>
      <c r="J782" s="86">
        <f t="shared" si="738"/>
        <v>256352.37254901961</v>
      </c>
      <c r="K782" s="87">
        <f t="shared" si="747"/>
        <v>2.2241604884430877E-2</v>
      </c>
      <c r="L782" s="313"/>
      <c r="M782" s="112">
        <v>7</v>
      </c>
      <c r="N782" s="102" t="s">
        <v>356</v>
      </c>
      <c r="O782" s="176" t="s">
        <v>357</v>
      </c>
      <c r="P782" s="83">
        <v>21731902</v>
      </c>
      <c r="Q782" s="85">
        <v>120</v>
      </c>
      <c r="R782" s="86">
        <f t="shared" si="739"/>
        <v>181099.18333333332</v>
      </c>
      <c r="S782" s="87">
        <f t="shared" si="748"/>
        <v>0.26785714285714285</v>
      </c>
      <c r="T782" s="313"/>
      <c r="U782" s="112">
        <v>7</v>
      </c>
      <c r="V782" s="102" t="s">
        <v>350</v>
      </c>
      <c r="W782" s="176" t="s">
        <v>351</v>
      </c>
      <c r="X782" s="83">
        <v>20404229</v>
      </c>
      <c r="Y782" s="85">
        <v>120</v>
      </c>
      <c r="Z782" s="86">
        <f t="shared" si="740"/>
        <v>170035.24166666667</v>
      </c>
      <c r="AA782" s="87">
        <f t="shared" si="749"/>
        <v>0.59405940594059403</v>
      </c>
      <c r="AB782" s="313"/>
      <c r="AC782" s="112">
        <v>7</v>
      </c>
      <c r="AD782" s="102" t="s">
        <v>352</v>
      </c>
      <c r="AE782" s="176" t="s">
        <v>353</v>
      </c>
      <c r="AF782" s="83">
        <v>7274204</v>
      </c>
      <c r="AG782" s="85">
        <v>34</v>
      </c>
      <c r="AH782" s="86">
        <f t="shared" si="741"/>
        <v>213947.17647058822</v>
      </c>
      <c r="AI782" s="87">
        <f t="shared" si="750"/>
        <v>0.14107883817427386</v>
      </c>
      <c r="AJ782" s="313"/>
      <c r="AK782" s="112">
        <v>7</v>
      </c>
      <c r="AL782" s="102" t="s">
        <v>338</v>
      </c>
      <c r="AM782" s="176" t="s">
        <v>339</v>
      </c>
      <c r="AN782" s="83">
        <v>16176659</v>
      </c>
      <c r="AO782" s="85">
        <v>70</v>
      </c>
      <c r="AP782" s="86">
        <f t="shared" si="742"/>
        <v>231095.12857142856</v>
      </c>
      <c r="AQ782" s="87">
        <f t="shared" si="751"/>
        <v>0.31674208144796379</v>
      </c>
      <c r="AR782" s="313"/>
      <c r="AS782" s="112">
        <v>7</v>
      </c>
      <c r="AT782" s="102" t="s">
        <v>442</v>
      </c>
      <c r="AU782" s="176" t="s">
        <v>443</v>
      </c>
      <c r="AV782" s="83">
        <v>8208207</v>
      </c>
      <c r="AW782" s="85">
        <v>17</v>
      </c>
      <c r="AX782" s="86">
        <f t="shared" si="743"/>
        <v>482835.70588235295</v>
      </c>
      <c r="AY782" s="87">
        <f t="shared" si="752"/>
        <v>0.1069182389937107</v>
      </c>
      <c r="AZ782" s="313"/>
      <c r="BA782" s="112">
        <v>7</v>
      </c>
      <c r="BB782" s="102" t="s">
        <v>378</v>
      </c>
      <c r="BC782" s="176" t="s">
        <v>379</v>
      </c>
      <c r="BD782" s="83">
        <v>10586801</v>
      </c>
      <c r="BE782" s="85">
        <v>30</v>
      </c>
      <c r="BF782" s="86">
        <f t="shared" si="744"/>
        <v>352893.36666666664</v>
      </c>
      <c r="BG782" s="87">
        <f t="shared" si="753"/>
        <v>0.15789473684210525</v>
      </c>
      <c r="BH782" s="313"/>
      <c r="BI782" s="112">
        <v>7</v>
      </c>
      <c r="BJ782" s="102" t="s">
        <v>412</v>
      </c>
      <c r="BK782" s="176" t="s">
        <v>413</v>
      </c>
      <c r="BL782" s="83">
        <v>3495984</v>
      </c>
      <c r="BM782" s="85">
        <v>7</v>
      </c>
      <c r="BN782" s="86">
        <f t="shared" si="745"/>
        <v>499426.28571428574</v>
      </c>
      <c r="BO782" s="87">
        <f t="shared" si="754"/>
        <v>6.9306930693069313E-2</v>
      </c>
      <c r="BP782" s="313"/>
      <c r="BQ782" s="112">
        <v>7</v>
      </c>
      <c r="BR782" s="102" t="s">
        <v>384</v>
      </c>
      <c r="BS782" s="176" t="s">
        <v>385</v>
      </c>
      <c r="BT782" s="83">
        <v>16324507</v>
      </c>
      <c r="BU782" s="85">
        <v>71</v>
      </c>
      <c r="BV782" s="86">
        <f t="shared" si="746"/>
        <v>229922.63380281691</v>
      </c>
      <c r="BW782" s="87">
        <f t="shared" si="755"/>
        <v>1.8417639429312582E-2</v>
      </c>
    </row>
    <row r="783" spans="2:75" ht="13.5" customHeight="1">
      <c r="B783" s="304"/>
      <c r="C783" s="318"/>
      <c r="D783" s="301"/>
      <c r="E783" s="80">
        <v>8</v>
      </c>
      <c r="F783" s="175" t="s">
        <v>344</v>
      </c>
      <c r="G783" s="176" t="s">
        <v>345</v>
      </c>
      <c r="H783" s="83">
        <v>32968325</v>
      </c>
      <c r="I783" s="85">
        <v>148</v>
      </c>
      <c r="J783" s="86">
        <f t="shared" si="738"/>
        <v>222758.95270270269</v>
      </c>
      <c r="K783" s="87">
        <f t="shared" si="747"/>
        <v>6.4544265154819008E-2</v>
      </c>
      <c r="L783" s="313"/>
      <c r="M783" s="112">
        <v>8</v>
      </c>
      <c r="N783" s="175" t="s">
        <v>338</v>
      </c>
      <c r="O783" s="176" t="s">
        <v>339</v>
      </c>
      <c r="P783" s="83">
        <v>29585468</v>
      </c>
      <c r="Q783" s="85">
        <v>165</v>
      </c>
      <c r="R783" s="86">
        <f t="shared" si="739"/>
        <v>179305.86666666667</v>
      </c>
      <c r="S783" s="87">
        <f t="shared" si="748"/>
        <v>0.36830357142857145</v>
      </c>
      <c r="T783" s="313"/>
      <c r="U783" s="112">
        <v>8</v>
      </c>
      <c r="V783" s="175" t="s">
        <v>494</v>
      </c>
      <c r="W783" s="176" t="s">
        <v>495</v>
      </c>
      <c r="X783" s="83">
        <v>4116269</v>
      </c>
      <c r="Y783" s="85">
        <v>25</v>
      </c>
      <c r="Z783" s="86">
        <f t="shared" si="740"/>
        <v>164650.76</v>
      </c>
      <c r="AA783" s="87">
        <f t="shared" si="749"/>
        <v>0.12376237623762376</v>
      </c>
      <c r="AB783" s="313"/>
      <c r="AC783" s="112">
        <v>8</v>
      </c>
      <c r="AD783" s="175" t="s">
        <v>442</v>
      </c>
      <c r="AE783" s="176" t="s">
        <v>443</v>
      </c>
      <c r="AF783" s="83">
        <v>3271905</v>
      </c>
      <c r="AG783" s="85">
        <v>17</v>
      </c>
      <c r="AH783" s="86">
        <f t="shared" si="741"/>
        <v>192465</v>
      </c>
      <c r="AI783" s="87">
        <f t="shared" si="750"/>
        <v>7.0539419087136929E-2</v>
      </c>
      <c r="AJ783" s="313"/>
      <c r="AK783" s="112">
        <v>8</v>
      </c>
      <c r="AL783" s="175" t="s">
        <v>366</v>
      </c>
      <c r="AM783" s="176" t="s">
        <v>367</v>
      </c>
      <c r="AN783" s="83">
        <v>13452077</v>
      </c>
      <c r="AO783" s="85">
        <v>66</v>
      </c>
      <c r="AP783" s="86">
        <f t="shared" si="742"/>
        <v>203819.34848484848</v>
      </c>
      <c r="AQ783" s="87">
        <f t="shared" si="751"/>
        <v>0.29864253393665158</v>
      </c>
      <c r="AR783" s="313"/>
      <c r="AS783" s="112">
        <v>8</v>
      </c>
      <c r="AT783" s="175" t="s">
        <v>406</v>
      </c>
      <c r="AU783" s="176" t="s">
        <v>407</v>
      </c>
      <c r="AV783" s="83">
        <v>3452399</v>
      </c>
      <c r="AW783" s="85">
        <v>9</v>
      </c>
      <c r="AX783" s="86">
        <f t="shared" si="743"/>
        <v>383599.88888888888</v>
      </c>
      <c r="AY783" s="87">
        <f t="shared" si="752"/>
        <v>5.6603773584905662E-2</v>
      </c>
      <c r="AZ783" s="313"/>
      <c r="BA783" s="112">
        <v>8</v>
      </c>
      <c r="BB783" s="175" t="s">
        <v>430</v>
      </c>
      <c r="BC783" s="176" t="s">
        <v>431</v>
      </c>
      <c r="BD783" s="83">
        <v>1738242</v>
      </c>
      <c r="BE783" s="85">
        <v>5</v>
      </c>
      <c r="BF783" s="86">
        <f t="shared" si="744"/>
        <v>347648.4</v>
      </c>
      <c r="BG783" s="87">
        <f t="shared" si="753"/>
        <v>2.6315789473684209E-2</v>
      </c>
      <c r="BH783" s="313"/>
      <c r="BI783" s="112">
        <v>8</v>
      </c>
      <c r="BJ783" s="175" t="s">
        <v>404</v>
      </c>
      <c r="BK783" s="176" t="s">
        <v>405</v>
      </c>
      <c r="BL783" s="83">
        <v>3035774</v>
      </c>
      <c r="BM783" s="85">
        <v>7</v>
      </c>
      <c r="BN783" s="86">
        <f t="shared" si="745"/>
        <v>433682</v>
      </c>
      <c r="BO783" s="87">
        <f t="shared" si="754"/>
        <v>6.9306930693069313E-2</v>
      </c>
      <c r="BP783" s="313"/>
      <c r="BQ783" s="112">
        <v>8</v>
      </c>
      <c r="BR783" s="175" t="s">
        <v>490</v>
      </c>
      <c r="BS783" s="176" t="s">
        <v>491</v>
      </c>
      <c r="BT783" s="83">
        <v>1870191</v>
      </c>
      <c r="BU783" s="85">
        <v>9</v>
      </c>
      <c r="BV783" s="86">
        <f t="shared" si="746"/>
        <v>207799</v>
      </c>
      <c r="BW783" s="87">
        <f t="shared" si="755"/>
        <v>2.3346303501945525E-3</v>
      </c>
    </row>
    <row r="784" spans="2:75" ht="13.5" customHeight="1">
      <c r="B784" s="304"/>
      <c r="C784" s="318"/>
      <c r="D784" s="301"/>
      <c r="E784" s="80">
        <v>9</v>
      </c>
      <c r="F784" s="102" t="s">
        <v>374</v>
      </c>
      <c r="G784" s="176" t="s">
        <v>375</v>
      </c>
      <c r="H784" s="83">
        <v>9265504</v>
      </c>
      <c r="I784" s="85">
        <v>44</v>
      </c>
      <c r="J784" s="86">
        <f t="shared" si="738"/>
        <v>210579.63636363635</v>
      </c>
      <c r="K784" s="87">
        <f t="shared" si="747"/>
        <v>1.9188835586567816E-2</v>
      </c>
      <c r="L784" s="313"/>
      <c r="M784" s="112">
        <v>9</v>
      </c>
      <c r="N784" s="102" t="s">
        <v>344</v>
      </c>
      <c r="O784" s="176" t="s">
        <v>345</v>
      </c>
      <c r="P784" s="83">
        <v>9233375</v>
      </c>
      <c r="Q784" s="85">
        <v>54</v>
      </c>
      <c r="R784" s="86">
        <f t="shared" si="739"/>
        <v>170988.42592592593</v>
      </c>
      <c r="S784" s="87">
        <f t="shared" si="748"/>
        <v>0.12053571428571429</v>
      </c>
      <c r="T784" s="313"/>
      <c r="U784" s="112">
        <v>9</v>
      </c>
      <c r="V784" s="102" t="s">
        <v>386</v>
      </c>
      <c r="W784" s="176" t="s">
        <v>387</v>
      </c>
      <c r="X784" s="83">
        <v>4247117</v>
      </c>
      <c r="Y784" s="85">
        <v>36</v>
      </c>
      <c r="Z784" s="86">
        <f t="shared" si="740"/>
        <v>117975.47222222222</v>
      </c>
      <c r="AA784" s="87">
        <f t="shared" si="749"/>
        <v>0.17821782178217821</v>
      </c>
      <c r="AB784" s="313"/>
      <c r="AC784" s="112">
        <v>9</v>
      </c>
      <c r="AD784" s="102" t="s">
        <v>374</v>
      </c>
      <c r="AE784" s="176" t="s">
        <v>375</v>
      </c>
      <c r="AF784" s="83">
        <v>1149295</v>
      </c>
      <c r="AG784" s="85">
        <v>6</v>
      </c>
      <c r="AH784" s="86">
        <f t="shared" si="741"/>
        <v>191549.16666666666</v>
      </c>
      <c r="AI784" s="87">
        <f t="shared" si="750"/>
        <v>2.4896265560165973E-2</v>
      </c>
      <c r="AJ784" s="313"/>
      <c r="AK784" s="112">
        <v>9</v>
      </c>
      <c r="AL784" s="102" t="s">
        <v>336</v>
      </c>
      <c r="AM784" s="176" t="s">
        <v>337</v>
      </c>
      <c r="AN784" s="83">
        <v>27469958</v>
      </c>
      <c r="AO784" s="85">
        <v>145</v>
      </c>
      <c r="AP784" s="86">
        <f t="shared" si="742"/>
        <v>189447.98620689654</v>
      </c>
      <c r="AQ784" s="87">
        <f t="shared" si="751"/>
        <v>0.65610859728506787</v>
      </c>
      <c r="AR784" s="313"/>
      <c r="AS784" s="112">
        <v>9</v>
      </c>
      <c r="AT784" s="102" t="s">
        <v>392</v>
      </c>
      <c r="AU784" s="176" t="s">
        <v>393</v>
      </c>
      <c r="AV784" s="83">
        <v>6231265</v>
      </c>
      <c r="AW784" s="85">
        <v>17</v>
      </c>
      <c r="AX784" s="86">
        <f t="shared" si="743"/>
        <v>366545</v>
      </c>
      <c r="AY784" s="87">
        <f t="shared" si="752"/>
        <v>0.1069182389937107</v>
      </c>
      <c r="AZ784" s="313"/>
      <c r="BA784" s="112">
        <v>9</v>
      </c>
      <c r="BB784" s="102" t="s">
        <v>372</v>
      </c>
      <c r="BC784" s="176" t="s">
        <v>373</v>
      </c>
      <c r="BD784" s="83">
        <v>6335041</v>
      </c>
      <c r="BE784" s="85">
        <v>20</v>
      </c>
      <c r="BF784" s="86">
        <f t="shared" si="744"/>
        <v>316752.05</v>
      </c>
      <c r="BG784" s="87">
        <f t="shared" si="753"/>
        <v>0.10526315789473684</v>
      </c>
      <c r="BH784" s="313"/>
      <c r="BI784" s="112">
        <v>9</v>
      </c>
      <c r="BJ784" s="102" t="s">
        <v>384</v>
      </c>
      <c r="BK784" s="176" t="s">
        <v>385</v>
      </c>
      <c r="BL784" s="83">
        <v>1893331</v>
      </c>
      <c r="BM784" s="85">
        <v>5</v>
      </c>
      <c r="BN784" s="86">
        <f t="shared" si="745"/>
        <v>378666.2</v>
      </c>
      <c r="BO784" s="87">
        <f t="shared" si="754"/>
        <v>4.9504950495049507E-2</v>
      </c>
      <c r="BP784" s="313"/>
      <c r="BQ784" s="112">
        <v>9</v>
      </c>
      <c r="BR784" s="102" t="s">
        <v>404</v>
      </c>
      <c r="BS784" s="176" t="s">
        <v>405</v>
      </c>
      <c r="BT784" s="83">
        <v>37458011</v>
      </c>
      <c r="BU784" s="85">
        <v>186</v>
      </c>
      <c r="BV784" s="86">
        <f t="shared" si="746"/>
        <v>201387.15591397849</v>
      </c>
      <c r="BW784" s="87">
        <f t="shared" si="755"/>
        <v>4.8249027237354088E-2</v>
      </c>
    </row>
    <row r="785" spans="2:75" ht="13.5" customHeight="1">
      <c r="B785" s="304"/>
      <c r="C785" s="318"/>
      <c r="D785" s="301"/>
      <c r="E785" s="88">
        <v>10</v>
      </c>
      <c r="F785" s="177" t="s">
        <v>384</v>
      </c>
      <c r="G785" s="178" t="s">
        <v>385</v>
      </c>
      <c r="H785" s="91">
        <v>6909215</v>
      </c>
      <c r="I785" s="93">
        <v>38</v>
      </c>
      <c r="J785" s="94">
        <f t="shared" si="738"/>
        <v>181821.44736842104</v>
      </c>
      <c r="K785" s="95">
        <f t="shared" si="747"/>
        <v>1.6572176188399478E-2</v>
      </c>
      <c r="L785" s="313"/>
      <c r="M785" s="113">
        <v>10</v>
      </c>
      <c r="N785" s="177" t="s">
        <v>474</v>
      </c>
      <c r="O785" s="178" t="s">
        <v>475</v>
      </c>
      <c r="P785" s="91">
        <v>494314</v>
      </c>
      <c r="Q785" s="93">
        <v>3</v>
      </c>
      <c r="R785" s="94">
        <f t="shared" si="739"/>
        <v>164771.33333333334</v>
      </c>
      <c r="S785" s="95">
        <f t="shared" si="748"/>
        <v>6.6964285714285711E-3</v>
      </c>
      <c r="T785" s="313"/>
      <c r="U785" s="113">
        <v>10</v>
      </c>
      <c r="V785" s="177" t="s">
        <v>378</v>
      </c>
      <c r="W785" s="178" t="s">
        <v>379</v>
      </c>
      <c r="X785" s="91">
        <v>6070224</v>
      </c>
      <c r="Y785" s="93">
        <v>58</v>
      </c>
      <c r="Z785" s="94">
        <f t="shared" si="740"/>
        <v>104659.03448275862</v>
      </c>
      <c r="AA785" s="95">
        <f t="shared" si="749"/>
        <v>0.28712871287128711</v>
      </c>
      <c r="AB785" s="313"/>
      <c r="AC785" s="113">
        <v>10</v>
      </c>
      <c r="AD785" s="177" t="s">
        <v>362</v>
      </c>
      <c r="AE785" s="178" t="s">
        <v>363</v>
      </c>
      <c r="AF785" s="91">
        <v>12244189</v>
      </c>
      <c r="AG785" s="93">
        <v>75</v>
      </c>
      <c r="AH785" s="94">
        <f t="shared" si="741"/>
        <v>163255.85333333333</v>
      </c>
      <c r="AI785" s="95">
        <f t="shared" si="750"/>
        <v>0.31120331950207469</v>
      </c>
      <c r="AJ785" s="313"/>
      <c r="AK785" s="113">
        <v>10</v>
      </c>
      <c r="AL785" s="177" t="s">
        <v>400</v>
      </c>
      <c r="AM785" s="178" t="s">
        <v>401</v>
      </c>
      <c r="AN785" s="91">
        <v>7939761</v>
      </c>
      <c r="AO785" s="93">
        <v>42</v>
      </c>
      <c r="AP785" s="94">
        <f t="shared" si="742"/>
        <v>189041.92857142858</v>
      </c>
      <c r="AQ785" s="95">
        <f t="shared" si="751"/>
        <v>0.19004524886877827</v>
      </c>
      <c r="AR785" s="313"/>
      <c r="AS785" s="113">
        <v>10</v>
      </c>
      <c r="AT785" s="177" t="s">
        <v>408</v>
      </c>
      <c r="AU785" s="178" t="s">
        <v>409</v>
      </c>
      <c r="AV785" s="91">
        <v>8954591</v>
      </c>
      <c r="AW785" s="93">
        <v>33</v>
      </c>
      <c r="AX785" s="94">
        <f t="shared" si="743"/>
        <v>271351.24242424243</v>
      </c>
      <c r="AY785" s="95">
        <f t="shared" si="752"/>
        <v>0.20754716981132076</v>
      </c>
      <c r="AZ785" s="313"/>
      <c r="BA785" s="113">
        <v>10</v>
      </c>
      <c r="BB785" s="177" t="s">
        <v>460</v>
      </c>
      <c r="BC785" s="178" t="s">
        <v>461</v>
      </c>
      <c r="BD785" s="91">
        <v>1984397</v>
      </c>
      <c r="BE785" s="93">
        <v>7</v>
      </c>
      <c r="BF785" s="94">
        <f t="shared" si="744"/>
        <v>283485.28571428574</v>
      </c>
      <c r="BG785" s="95">
        <f t="shared" si="753"/>
        <v>3.6842105263157891E-2</v>
      </c>
      <c r="BH785" s="313"/>
      <c r="BI785" s="113">
        <v>10</v>
      </c>
      <c r="BJ785" s="177" t="s">
        <v>402</v>
      </c>
      <c r="BK785" s="178" t="s">
        <v>403</v>
      </c>
      <c r="BL785" s="91">
        <v>5259705</v>
      </c>
      <c r="BM785" s="93">
        <v>14</v>
      </c>
      <c r="BN785" s="94">
        <f t="shared" si="745"/>
        <v>375693.21428571426</v>
      </c>
      <c r="BO785" s="95">
        <f t="shared" si="754"/>
        <v>0.13861386138613863</v>
      </c>
      <c r="BP785" s="313"/>
      <c r="BQ785" s="113">
        <v>10</v>
      </c>
      <c r="BR785" s="177" t="s">
        <v>430</v>
      </c>
      <c r="BS785" s="178" t="s">
        <v>431</v>
      </c>
      <c r="BT785" s="91">
        <v>8763544</v>
      </c>
      <c r="BU785" s="93">
        <v>44</v>
      </c>
      <c r="BV785" s="94">
        <f t="shared" si="746"/>
        <v>199171.45454545456</v>
      </c>
      <c r="BW785" s="95">
        <f t="shared" si="755"/>
        <v>1.1413748378728923E-2</v>
      </c>
    </row>
    <row r="786" spans="2:75" s="173" customFormat="1" ht="13.5" customHeight="1">
      <c r="B786" s="266"/>
      <c r="C786" s="320"/>
      <c r="D786" s="302"/>
      <c r="E786" s="96" t="s">
        <v>164</v>
      </c>
      <c r="F786" s="97"/>
      <c r="G786" s="117"/>
      <c r="H786" s="228">
        <v>1276241630</v>
      </c>
      <c r="I786" s="100">
        <v>2088</v>
      </c>
      <c r="J786" s="49">
        <f t="shared" si="738"/>
        <v>611226.8342911877</v>
      </c>
      <c r="K786" s="101">
        <f t="shared" si="747"/>
        <v>0.91059747056258178</v>
      </c>
      <c r="L786" s="314"/>
      <c r="M786" s="96" t="s">
        <v>164</v>
      </c>
      <c r="N786" s="97"/>
      <c r="O786" s="117"/>
      <c r="P786" s="228">
        <v>426300590</v>
      </c>
      <c r="Q786" s="100">
        <v>443</v>
      </c>
      <c r="R786" s="49">
        <f t="shared" si="739"/>
        <v>962303.81489841989</v>
      </c>
      <c r="S786" s="101">
        <f t="shared" si="748"/>
        <v>0.9888392857142857</v>
      </c>
      <c r="T786" s="314"/>
      <c r="U786" s="96" t="s">
        <v>164</v>
      </c>
      <c r="V786" s="97"/>
      <c r="W786" s="117"/>
      <c r="X786" s="228">
        <v>234836750</v>
      </c>
      <c r="Y786" s="100">
        <v>201</v>
      </c>
      <c r="Z786" s="49">
        <f t="shared" si="740"/>
        <v>1168342.039800995</v>
      </c>
      <c r="AA786" s="101">
        <f t="shared" si="749"/>
        <v>0.99504950495049505</v>
      </c>
      <c r="AB786" s="314"/>
      <c r="AC786" s="96" t="s">
        <v>164</v>
      </c>
      <c r="AD786" s="97"/>
      <c r="AE786" s="117"/>
      <c r="AF786" s="228">
        <v>291596540</v>
      </c>
      <c r="AG786" s="100">
        <v>240</v>
      </c>
      <c r="AH786" s="49">
        <f t="shared" si="741"/>
        <v>1214985.5833333333</v>
      </c>
      <c r="AI786" s="101">
        <f t="shared" si="750"/>
        <v>0.99585062240663902</v>
      </c>
      <c r="AJ786" s="314"/>
      <c r="AK786" s="96" t="s">
        <v>164</v>
      </c>
      <c r="AL786" s="97"/>
      <c r="AM786" s="117"/>
      <c r="AN786" s="228">
        <v>396964160</v>
      </c>
      <c r="AO786" s="100">
        <v>220</v>
      </c>
      <c r="AP786" s="49">
        <f t="shared" si="742"/>
        <v>1804382.5454545454</v>
      </c>
      <c r="AQ786" s="101">
        <f t="shared" si="751"/>
        <v>0.99547511312217196</v>
      </c>
      <c r="AR786" s="314"/>
      <c r="AS786" s="96" t="s">
        <v>164</v>
      </c>
      <c r="AT786" s="97"/>
      <c r="AU786" s="117"/>
      <c r="AV786" s="228">
        <v>301560540</v>
      </c>
      <c r="AW786" s="100">
        <v>150</v>
      </c>
      <c r="AX786" s="49">
        <f t="shared" si="743"/>
        <v>2010403.6</v>
      </c>
      <c r="AY786" s="101">
        <f t="shared" si="752"/>
        <v>0.94339622641509435</v>
      </c>
      <c r="AZ786" s="314"/>
      <c r="BA786" s="96" t="s">
        <v>164</v>
      </c>
      <c r="BB786" s="97"/>
      <c r="BC786" s="117"/>
      <c r="BD786" s="228">
        <v>443192260</v>
      </c>
      <c r="BE786" s="100">
        <v>187</v>
      </c>
      <c r="BF786" s="49">
        <f t="shared" si="744"/>
        <v>2370012.0855614971</v>
      </c>
      <c r="BG786" s="101">
        <f t="shared" si="753"/>
        <v>0.98421052631578942</v>
      </c>
      <c r="BH786" s="314"/>
      <c r="BI786" s="96" t="s">
        <v>164</v>
      </c>
      <c r="BJ786" s="97"/>
      <c r="BK786" s="117"/>
      <c r="BL786" s="228">
        <v>276709750</v>
      </c>
      <c r="BM786" s="100">
        <v>100</v>
      </c>
      <c r="BN786" s="49">
        <f t="shared" si="745"/>
        <v>2767097.5</v>
      </c>
      <c r="BO786" s="101">
        <f t="shared" si="754"/>
        <v>0.99009900990099009</v>
      </c>
      <c r="BP786" s="314"/>
      <c r="BQ786" s="96" t="s">
        <v>164</v>
      </c>
      <c r="BR786" s="97"/>
      <c r="BS786" s="117"/>
      <c r="BT786" s="228">
        <v>3647402220</v>
      </c>
      <c r="BU786" s="100">
        <v>3629</v>
      </c>
      <c r="BV786" s="49">
        <f t="shared" si="746"/>
        <v>1005070.8790300358</v>
      </c>
      <c r="BW786" s="101">
        <f t="shared" si="755"/>
        <v>0.94137483787289233</v>
      </c>
    </row>
    <row r="787" spans="2:75" ht="13.5" customHeight="1">
      <c r="B787" s="303">
        <v>72</v>
      </c>
      <c r="C787" s="317" t="s">
        <v>27</v>
      </c>
      <c r="D787" s="305">
        <f>CB77</f>
        <v>1735</v>
      </c>
      <c r="E787" s="72">
        <v>1</v>
      </c>
      <c r="F787" s="73" t="s">
        <v>384</v>
      </c>
      <c r="G787" s="74" t="s">
        <v>385</v>
      </c>
      <c r="H787" s="75">
        <v>26013161</v>
      </c>
      <c r="I787" s="77">
        <v>31</v>
      </c>
      <c r="J787" s="78">
        <f t="shared" si="738"/>
        <v>839134.22580645164</v>
      </c>
      <c r="K787" s="79">
        <f t="shared" ref="K787:K797" si="756">IFERROR(I787/$CB$77,0)</f>
        <v>1.7867435158501442E-2</v>
      </c>
      <c r="L787" s="315">
        <f>CC77</f>
        <v>89</v>
      </c>
      <c r="M787" s="195">
        <v>1</v>
      </c>
      <c r="N787" s="73" t="s">
        <v>382</v>
      </c>
      <c r="O787" s="74" t="s">
        <v>383</v>
      </c>
      <c r="P787" s="75">
        <v>1561029</v>
      </c>
      <c r="Q787" s="77">
        <v>1</v>
      </c>
      <c r="R787" s="78">
        <f t="shared" si="739"/>
        <v>1561029</v>
      </c>
      <c r="S787" s="79">
        <f t="shared" ref="S787:S797" si="757">IFERROR(Q787/$CC$77,0)</f>
        <v>1.1235955056179775E-2</v>
      </c>
      <c r="T787" s="315">
        <f>CD77</f>
        <v>97</v>
      </c>
      <c r="U787" s="195">
        <v>1</v>
      </c>
      <c r="V787" s="73" t="s">
        <v>394</v>
      </c>
      <c r="W787" s="74" t="s">
        <v>395</v>
      </c>
      <c r="X787" s="75">
        <v>7102732</v>
      </c>
      <c r="Y787" s="77">
        <v>19</v>
      </c>
      <c r="Z787" s="78">
        <f t="shared" si="740"/>
        <v>373828</v>
      </c>
      <c r="AA787" s="79">
        <f t="shared" ref="AA787:AA797" si="758">IFERROR(Y787/$CD$77,0)</f>
        <v>0.19587628865979381</v>
      </c>
      <c r="AB787" s="315">
        <f>CE77</f>
        <v>116</v>
      </c>
      <c r="AC787" s="195">
        <v>1</v>
      </c>
      <c r="AD787" s="73" t="s">
        <v>404</v>
      </c>
      <c r="AE787" s="74" t="s">
        <v>405</v>
      </c>
      <c r="AF787" s="75">
        <v>3396944</v>
      </c>
      <c r="AG787" s="77">
        <v>4</v>
      </c>
      <c r="AH787" s="78">
        <f t="shared" si="741"/>
        <v>849236</v>
      </c>
      <c r="AI787" s="79">
        <f t="shared" ref="AI787:AI797" si="759">IFERROR(AG787/$CE$77,0)</f>
        <v>3.4482758620689655E-2</v>
      </c>
      <c r="AJ787" s="315">
        <f>CF77</f>
        <v>126</v>
      </c>
      <c r="AK787" s="195">
        <v>1</v>
      </c>
      <c r="AL787" s="73" t="s">
        <v>382</v>
      </c>
      <c r="AM787" s="74" t="s">
        <v>383</v>
      </c>
      <c r="AN787" s="75">
        <v>1501288</v>
      </c>
      <c r="AO787" s="77">
        <v>1</v>
      </c>
      <c r="AP787" s="78">
        <f t="shared" si="742"/>
        <v>1501288</v>
      </c>
      <c r="AQ787" s="79">
        <f t="shared" ref="AQ787:AQ797" si="760">IFERROR(AO787/$CF$77,0)</f>
        <v>7.9365079365079361E-3</v>
      </c>
      <c r="AR787" s="315">
        <f>CG77</f>
        <v>130</v>
      </c>
      <c r="AS787" s="195">
        <v>1</v>
      </c>
      <c r="AT787" s="73" t="s">
        <v>404</v>
      </c>
      <c r="AU787" s="74" t="s">
        <v>405</v>
      </c>
      <c r="AV787" s="75">
        <v>8620253</v>
      </c>
      <c r="AW787" s="77">
        <v>8</v>
      </c>
      <c r="AX787" s="78">
        <f t="shared" si="743"/>
        <v>1077531.625</v>
      </c>
      <c r="AY787" s="79">
        <f t="shared" ref="AY787:AY797" si="761">IFERROR(AW787/$CG$77,0)</f>
        <v>6.1538461538461542E-2</v>
      </c>
      <c r="AZ787" s="315">
        <f>CH77</f>
        <v>126</v>
      </c>
      <c r="BA787" s="195">
        <v>1</v>
      </c>
      <c r="BB787" s="73" t="s">
        <v>404</v>
      </c>
      <c r="BC787" s="74" t="s">
        <v>405</v>
      </c>
      <c r="BD787" s="75">
        <v>6025994</v>
      </c>
      <c r="BE787" s="77">
        <v>11</v>
      </c>
      <c r="BF787" s="78">
        <f t="shared" si="744"/>
        <v>547817.63636363635</v>
      </c>
      <c r="BG787" s="79">
        <f t="shared" ref="BG787:BG797" si="762">IFERROR(BE787/$CH$77,0)</f>
        <v>8.7301587301587297E-2</v>
      </c>
      <c r="BH787" s="315">
        <f>CI77</f>
        <v>85</v>
      </c>
      <c r="BI787" s="195">
        <v>1</v>
      </c>
      <c r="BJ787" s="73" t="s">
        <v>426</v>
      </c>
      <c r="BK787" s="74" t="s">
        <v>427</v>
      </c>
      <c r="BL787" s="75">
        <v>2190014</v>
      </c>
      <c r="BM787" s="77">
        <v>1</v>
      </c>
      <c r="BN787" s="78">
        <f t="shared" si="745"/>
        <v>2190014</v>
      </c>
      <c r="BO787" s="79">
        <f t="shared" ref="BO787:BO797" si="763">IFERROR(BM787/$CI$77,0)</f>
        <v>1.1764705882352941E-2</v>
      </c>
      <c r="BP787" s="315">
        <f>CJ77</f>
        <v>2504</v>
      </c>
      <c r="BQ787" s="195">
        <v>1</v>
      </c>
      <c r="BR787" s="73" t="s">
        <v>382</v>
      </c>
      <c r="BS787" s="74" t="s">
        <v>383</v>
      </c>
      <c r="BT787" s="75">
        <v>9216075</v>
      </c>
      <c r="BU787" s="77">
        <v>10</v>
      </c>
      <c r="BV787" s="78">
        <f t="shared" si="746"/>
        <v>921607.5</v>
      </c>
      <c r="BW787" s="79">
        <f t="shared" ref="BW787:BW797" si="764">IFERROR(BU787/$CJ$77,0)</f>
        <v>3.9936102236421724E-3</v>
      </c>
    </row>
    <row r="788" spans="2:75" ht="13.5" customHeight="1">
      <c r="B788" s="304"/>
      <c r="C788" s="318"/>
      <c r="D788" s="301"/>
      <c r="E788" s="80">
        <v>2</v>
      </c>
      <c r="F788" s="175" t="s">
        <v>382</v>
      </c>
      <c r="G788" s="176" t="s">
        <v>383</v>
      </c>
      <c r="H788" s="83">
        <v>6153758</v>
      </c>
      <c r="I788" s="85">
        <v>8</v>
      </c>
      <c r="J788" s="86">
        <f t="shared" si="738"/>
        <v>769219.75</v>
      </c>
      <c r="K788" s="87">
        <f t="shared" si="756"/>
        <v>4.6109510086455334E-3</v>
      </c>
      <c r="L788" s="313"/>
      <c r="M788" s="112">
        <v>2</v>
      </c>
      <c r="N788" s="175" t="s">
        <v>338</v>
      </c>
      <c r="O788" s="176" t="s">
        <v>339</v>
      </c>
      <c r="P788" s="83">
        <v>17941555</v>
      </c>
      <c r="Q788" s="85">
        <v>27</v>
      </c>
      <c r="R788" s="86">
        <f t="shared" si="739"/>
        <v>664502.03703703708</v>
      </c>
      <c r="S788" s="87">
        <f t="shared" si="757"/>
        <v>0.30337078651685395</v>
      </c>
      <c r="T788" s="313"/>
      <c r="U788" s="112">
        <v>2</v>
      </c>
      <c r="V788" s="175" t="s">
        <v>406</v>
      </c>
      <c r="W788" s="176" t="s">
        <v>407</v>
      </c>
      <c r="X788" s="83">
        <v>1190939</v>
      </c>
      <c r="Y788" s="85">
        <v>4</v>
      </c>
      <c r="Z788" s="86">
        <f t="shared" si="740"/>
        <v>297734.75</v>
      </c>
      <c r="AA788" s="87">
        <f t="shared" si="758"/>
        <v>4.1237113402061855E-2</v>
      </c>
      <c r="AB788" s="313"/>
      <c r="AC788" s="112">
        <v>2</v>
      </c>
      <c r="AD788" s="175" t="s">
        <v>392</v>
      </c>
      <c r="AE788" s="176" t="s">
        <v>393</v>
      </c>
      <c r="AF788" s="83">
        <v>5772946</v>
      </c>
      <c r="AG788" s="85">
        <v>7</v>
      </c>
      <c r="AH788" s="86">
        <f t="shared" si="741"/>
        <v>824706.57142857148</v>
      </c>
      <c r="AI788" s="87">
        <f t="shared" si="759"/>
        <v>6.0344827586206899E-2</v>
      </c>
      <c r="AJ788" s="313"/>
      <c r="AK788" s="112">
        <v>2</v>
      </c>
      <c r="AL788" s="175" t="s">
        <v>344</v>
      </c>
      <c r="AM788" s="176" t="s">
        <v>345</v>
      </c>
      <c r="AN788" s="83">
        <v>20339938</v>
      </c>
      <c r="AO788" s="85">
        <v>24</v>
      </c>
      <c r="AP788" s="86">
        <f t="shared" si="742"/>
        <v>847497.41666666663</v>
      </c>
      <c r="AQ788" s="87">
        <f t="shared" si="760"/>
        <v>0.19047619047619047</v>
      </c>
      <c r="AR788" s="313"/>
      <c r="AS788" s="112">
        <v>2</v>
      </c>
      <c r="AT788" s="175" t="s">
        <v>430</v>
      </c>
      <c r="AU788" s="176" t="s">
        <v>431</v>
      </c>
      <c r="AV788" s="83">
        <v>2220702</v>
      </c>
      <c r="AW788" s="85">
        <v>3</v>
      </c>
      <c r="AX788" s="86">
        <f t="shared" si="743"/>
        <v>740234</v>
      </c>
      <c r="AY788" s="87">
        <f t="shared" si="761"/>
        <v>2.3076923076923078E-2</v>
      </c>
      <c r="AZ788" s="313"/>
      <c r="BA788" s="112">
        <v>2</v>
      </c>
      <c r="BB788" s="175" t="s">
        <v>338</v>
      </c>
      <c r="BC788" s="176" t="s">
        <v>339</v>
      </c>
      <c r="BD788" s="83">
        <v>13669025</v>
      </c>
      <c r="BE788" s="85">
        <v>26</v>
      </c>
      <c r="BF788" s="86">
        <f t="shared" si="744"/>
        <v>525731.73076923075</v>
      </c>
      <c r="BG788" s="87">
        <f t="shared" si="762"/>
        <v>0.20634920634920634</v>
      </c>
      <c r="BH788" s="313"/>
      <c r="BI788" s="112">
        <v>2</v>
      </c>
      <c r="BJ788" s="175" t="s">
        <v>496</v>
      </c>
      <c r="BK788" s="176" t="s">
        <v>497</v>
      </c>
      <c r="BL788" s="83">
        <v>2708901</v>
      </c>
      <c r="BM788" s="85">
        <v>2</v>
      </c>
      <c r="BN788" s="86">
        <f t="shared" si="745"/>
        <v>1354450.5</v>
      </c>
      <c r="BO788" s="87">
        <f t="shared" si="763"/>
        <v>2.3529411764705882E-2</v>
      </c>
      <c r="BP788" s="313"/>
      <c r="BQ788" s="112">
        <v>2</v>
      </c>
      <c r="BR788" s="175" t="s">
        <v>384</v>
      </c>
      <c r="BS788" s="176" t="s">
        <v>385</v>
      </c>
      <c r="BT788" s="83">
        <v>26626715</v>
      </c>
      <c r="BU788" s="85">
        <v>42</v>
      </c>
      <c r="BV788" s="86">
        <f t="shared" si="746"/>
        <v>633969.40476190473</v>
      </c>
      <c r="BW788" s="87">
        <f t="shared" si="764"/>
        <v>1.6773162939297124E-2</v>
      </c>
    </row>
    <row r="789" spans="2:75" ht="13.5" customHeight="1">
      <c r="B789" s="304"/>
      <c r="C789" s="318"/>
      <c r="D789" s="301"/>
      <c r="E789" s="80">
        <v>3</v>
      </c>
      <c r="F789" s="102" t="s">
        <v>426</v>
      </c>
      <c r="G789" s="176" t="s">
        <v>427</v>
      </c>
      <c r="H789" s="83">
        <v>3107313</v>
      </c>
      <c r="I789" s="85">
        <v>5</v>
      </c>
      <c r="J789" s="86">
        <f t="shared" si="738"/>
        <v>621462.6</v>
      </c>
      <c r="K789" s="87">
        <f t="shared" si="756"/>
        <v>2.881844380403458E-3</v>
      </c>
      <c r="L789" s="313"/>
      <c r="M789" s="112">
        <v>3</v>
      </c>
      <c r="N789" s="102" t="s">
        <v>444</v>
      </c>
      <c r="O789" s="176" t="s">
        <v>445</v>
      </c>
      <c r="P789" s="83">
        <v>4958636</v>
      </c>
      <c r="Q789" s="85">
        <v>10</v>
      </c>
      <c r="R789" s="86">
        <f t="shared" si="739"/>
        <v>495863.6</v>
      </c>
      <c r="S789" s="87">
        <f t="shared" si="757"/>
        <v>0.11235955056179775</v>
      </c>
      <c r="T789" s="313"/>
      <c r="U789" s="112">
        <v>3</v>
      </c>
      <c r="V789" s="102" t="s">
        <v>352</v>
      </c>
      <c r="W789" s="176" t="s">
        <v>353</v>
      </c>
      <c r="X789" s="83">
        <v>2298561</v>
      </c>
      <c r="Y789" s="85">
        <v>9</v>
      </c>
      <c r="Z789" s="86">
        <f t="shared" si="740"/>
        <v>255395.66666666666</v>
      </c>
      <c r="AA789" s="87">
        <f t="shared" si="758"/>
        <v>9.2783505154639179E-2</v>
      </c>
      <c r="AB789" s="313"/>
      <c r="AC789" s="112">
        <v>3</v>
      </c>
      <c r="AD789" s="102" t="s">
        <v>386</v>
      </c>
      <c r="AE789" s="176" t="s">
        <v>387</v>
      </c>
      <c r="AF789" s="83">
        <v>4874610</v>
      </c>
      <c r="AG789" s="85">
        <v>17</v>
      </c>
      <c r="AH789" s="86">
        <f t="shared" si="741"/>
        <v>286741.76470588235</v>
      </c>
      <c r="AI789" s="87">
        <f t="shared" si="759"/>
        <v>0.14655172413793102</v>
      </c>
      <c r="AJ789" s="313"/>
      <c r="AK789" s="112">
        <v>3</v>
      </c>
      <c r="AL789" s="102" t="s">
        <v>406</v>
      </c>
      <c r="AM789" s="176" t="s">
        <v>407</v>
      </c>
      <c r="AN789" s="83">
        <v>1564961</v>
      </c>
      <c r="AO789" s="85">
        <v>3</v>
      </c>
      <c r="AP789" s="86">
        <f t="shared" si="742"/>
        <v>521653.66666666669</v>
      </c>
      <c r="AQ789" s="87">
        <f t="shared" si="760"/>
        <v>2.3809523809523808E-2</v>
      </c>
      <c r="AR789" s="313"/>
      <c r="AS789" s="112">
        <v>3</v>
      </c>
      <c r="AT789" s="102" t="s">
        <v>356</v>
      </c>
      <c r="AU789" s="176" t="s">
        <v>357</v>
      </c>
      <c r="AV789" s="83">
        <v>20759490</v>
      </c>
      <c r="AW789" s="85">
        <v>34</v>
      </c>
      <c r="AX789" s="86">
        <f t="shared" si="743"/>
        <v>610573.23529411759</v>
      </c>
      <c r="AY789" s="87">
        <f t="shared" si="761"/>
        <v>0.26153846153846155</v>
      </c>
      <c r="AZ789" s="313"/>
      <c r="BA789" s="112">
        <v>3</v>
      </c>
      <c r="BB789" s="102" t="s">
        <v>416</v>
      </c>
      <c r="BC789" s="176" t="s">
        <v>417</v>
      </c>
      <c r="BD789" s="83">
        <v>3177865</v>
      </c>
      <c r="BE789" s="85">
        <v>8</v>
      </c>
      <c r="BF789" s="86">
        <f t="shared" si="744"/>
        <v>397233.125</v>
      </c>
      <c r="BG789" s="87">
        <f t="shared" si="762"/>
        <v>6.3492063492063489E-2</v>
      </c>
      <c r="BH789" s="313"/>
      <c r="BI789" s="112">
        <v>3</v>
      </c>
      <c r="BJ789" s="102" t="s">
        <v>392</v>
      </c>
      <c r="BK789" s="176" t="s">
        <v>393</v>
      </c>
      <c r="BL789" s="83">
        <v>5915063</v>
      </c>
      <c r="BM789" s="85">
        <v>5</v>
      </c>
      <c r="BN789" s="86">
        <f t="shared" si="745"/>
        <v>1183012.6000000001</v>
      </c>
      <c r="BO789" s="87">
        <f t="shared" si="763"/>
        <v>5.8823529411764705E-2</v>
      </c>
      <c r="BP789" s="313"/>
      <c r="BQ789" s="112">
        <v>3</v>
      </c>
      <c r="BR789" s="102" t="s">
        <v>426</v>
      </c>
      <c r="BS789" s="176" t="s">
        <v>427</v>
      </c>
      <c r="BT789" s="83">
        <v>5437646</v>
      </c>
      <c r="BU789" s="85">
        <v>10</v>
      </c>
      <c r="BV789" s="86">
        <f t="shared" si="746"/>
        <v>543764.6</v>
      </c>
      <c r="BW789" s="87">
        <f t="shared" si="764"/>
        <v>3.9936102236421724E-3</v>
      </c>
    </row>
    <row r="790" spans="2:75" ht="13.5" customHeight="1">
      <c r="B790" s="304"/>
      <c r="C790" s="318"/>
      <c r="D790" s="301"/>
      <c r="E790" s="80">
        <v>4</v>
      </c>
      <c r="F790" s="175" t="s">
        <v>404</v>
      </c>
      <c r="G790" s="176" t="s">
        <v>405</v>
      </c>
      <c r="H790" s="83">
        <v>10193628</v>
      </c>
      <c r="I790" s="85">
        <v>34</v>
      </c>
      <c r="J790" s="86">
        <f t="shared" si="738"/>
        <v>299812.5882352941</v>
      </c>
      <c r="K790" s="87">
        <f t="shared" si="756"/>
        <v>1.9596541786743516E-2</v>
      </c>
      <c r="L790" s="313"/>
      <c r="M790" s="112">
        <v>4</v>
      </c>
      <c r="N790" s="175" t="s">
        <v>352</v>
      </c>
      <c r="O790" s="176" t="s">
        <v>353</v>
      </c>
      <c r="P790" s="83">
        <v>5279235</v>
      </c>
      <c r="Q790" s="85">
        <v>13</v>
      </c>
      <c r="R790" s="86">
        <f t="shared" si="739"/>
        <v>406095</v>
      </c>
      <c r="S790" s="87">
        <f t="shared" si="757"/>
        <v>0.14606741573033707</v>
      </c>
      <c r="T790" s="313"/>
      <c r="U790" s="112">
        <v>4</v>
      </c>
      <c r="V790" s="175" t="s">
        <v>392</v>
      </c>
      <c r="W790" s="176" t="s">
        <v>393</v>
      </c>
      <c r="X790" s="83">
        <v>879477</v>
      </c>
      <c r="Y790" s="85">
        <v>5</v>
      </c>
      <c r="Z790" s="86">
        <f t="shared" si="740"/>
        <v>175895.4</v>
      </c>
      <c r="AA790" s="87">
        <f t="shared" si="758"/>
        <v>5.1546391752577317E-2</v>
      </c>
      <c r="AB790" s="313"/>
      <c r="AC790" s="112">
        <v>4</v>
      </c>
      <c r="AD790" s="175" t="s">
        <v>460</v>
      </c>
      <c r="AE790" s="176" t="s">
        <v>461</v>
      </c>
      <c r="AF790" s="83">
        <v>781365</v>
      </c>
      <c r="AG790" s="85">
        <v>3</v>
      </c>
      <c r="AH790" s="86">
        <f t="shared" si="741"/>
        <v>260455</v>
      </c>
      <c r="AI790" s="87">
        <f t="shared" si="759"/>
        <v>2.5862068965517241E-2</v>
      </c>
      <c r="AJ790" s="313"/>
      <c r="AK790" s="112">
        <v>4</v>
      </c>
      <c r="AL790" s="175" t="s">
        <v>482</v>
      </c>
      <c r="AM790" s="176" t="s">
        <v>483</v>
      </c>
      <c r="AN790" s="83">
        <v>2824277</v>
      </c>
      <c r="AO790" s="85">
        <v>7</v>
      </c>
      <c r="AP790" s="86">
        <f t="shared" si="742"/>
        <v>403468.14285714284</v>
      </c>
      <c r="AQ790" s="87">
        <f t="shared" si="760"/>
        <v>5.5555555555555552E-2</v>
      </c>
      <c r="AR790" s="313"/>
      <c r="AS790" s="112">
        <v>4</v>
      </c>
      <c r="AT790" s="175" t="s">
        <v>498</v>
      </c>
      <c r="AU790" s="176" t="s">
        <v>499</v>
      </c>
      <c r="AV790" s="83">
        <v>1224943</v>
      </c>
      <c r="AW790" s="85">
        <v>4</v>
      </c>
      <c r="AX790" s="86">
        <f t="shared" si="743"/>
        <v>306235.75</v>
      </c>
      <c r="AY790" s="87">
        <f t="shared" si="761"/>
        <v>3.0769230769230771E-2</v>
      </c>
      <c r="AZ790" s="313"/>
      <c r="BA790" s="112">
        <v>4</v>
      </c>
      <c r="BB790" s="175" t="s">
        <v>356</v>
      </c>
      <c r="BC790" s="176" t="s">
        <v>357</v>
      </c>
      <c r="BD790" s="83">
        <v>17475501</v>
      </c>
      <c r="BE790" s="85">
        <v>45</v>
      </c>
      <c r="BF790" s="86">
        <f t="shared" si="744"/>
        <v>388344.46666666667</v>
      </c>
      <c r="BG790" s="87">
        <f t="shared" si="762"/>
        <v>0.35714285714285715</v>
      </c>
      <c r="BH790" s="313"/>
      <c r="BI790" s="112">
        <v>4</v>
      </c>
      <c r="BJ790" s="175" t="s">
        <v>368</v>
      </c>
      <c r="BK790" s="176" t="s">
        <v>369</v>
      </c>
      <c r="BL790" s="83">
        <v>15165084</v>
      </c>
      <c r="BM790" s="85">
        <v>24</v>
      </c>
      <c r="BN790" s="86">
        <f t="shared" si="745"/>
        <v>631878.5</v>
      </c>
      <c r="BO790" s="87">
        <f t="shared" si="763"/>
        <v>0.28235294117647058</v>
      </c>
      <c r="BP790" s="313"/>
      <c r="BQ790" s="112">
        <v>4</v>
      </c>
      <c r="BR790" s="175" t="s">
        <v>404</v>
      </c>
      <c r="BS790" s="176" t="s">
        <v>405</v>
      </c>
      <c r="BT790" s="83">
        <v>33989799</v>
      </c>
      <c r="BU790" s="85">
        <v>88</v>
      </c>
      <c r="BV790" s="86">
        <f t="shared" si="746"/>
        <v>386247.71590909088</v>
      </c>
      <c r="BW790" s="87">
        <f t="shared" si="764"/>
        <v>3.5143769968051117E-2</v>
      </c>
    </row>
    <row r="791" spans="2:75" ht="13.5" customHeight="1">
      <c r="B791" s="304"/>
      <c r="C791" s="318"/>
      <c r="D791" s="301"/>
      <c r="E791" s="80">
        <v>5</v>
      </c>
      <c r="F791" s="175" t="s">
        <v>374</v>
      </c>
      <c r="G791" s="176" t="s">
        <v>375</v>
      </c>
      <c r="H791" s="83">
        <v>5729006</v>
      </c>
      <c r="I791" s="85">
        <v>22</v>
      </c>
      <c r="J791" s="86">
        <f t="shared" si="738"/>
        <v>260409.36363636365</v>
      </c>
      <c r="K791" s="87">
        <f t="shared" si="756"/>
        <v>1.2680115273775217E-2</v>
      </c>
      <c r="L791" s="313"/>
      <c r="M791" s="112">
        <v>5</v>
      </c>
      <c r="N791" s="175" t="s">
        <v>424</v>
      </c>
      <c r="O791" s="176" t="s">
        <v>425</v>
      </c>
      <c r="P791" s="83">
        <v>779509</v>
      </c>
      <c r="Q791" s="85">
        <v>2</v>
      </c>
      <c r="R791" s="86">
        <f t="shared" si="739"/>
        <v>389754.5</v>
      </c>
      <c r="S791" s="87">
        <f t="shared" si="757"/>
        <v>2.247191011235955E-2</v>
      </c>
      <c r="T791" s="313"/>
      <c r="U791" s="112">
        <v>5</v>
      </c>
      <c r="V791" s="175" t="s">
        <v>356</v>
      </c>
      <c r="W791" s="176" t="s">
        <v>357</v>
      </c>
      <c r="X791" s="83">
        <v>5647162</v>
      </c>
      <c r="Y791" s="85">
        <v>33</v>
      </c>
      <c r="Z791" s="86">
        <f t="shared" si="740"/>
        <v>171126.12121212122</v>
      </c>
      <c r="AA791" s="87">
        <f t="shared" si="758"/>
        <v>0.34020618556701032</v>
      </c>
      <c r="AB791" s="313"/>
      <c r="AC791" s="112">
        <v>5</v>
      </c>
      <c r="AD791" s="175" t="s">
        <v>368</v>
      </c>
      <c r="AE791" s="176" t="s">
        <v>369</v>
      </c>
      <c r="AF791" s="83">
        <v>3550368</v>
      </c>
      <c r="AG791" s="85">
        <v>14</v>
      </c>
      <c r="AH791" s="86">
        <f t="shared" si="741"/>
        <v>253597.71428571429</v>
      </c>
      <c r="AI791" s="87">
        <f t="shared" si="759"/>
        <v>0.1206896551724138</v>
      </c>
      <c r="AJ791" s="313"/>
      <c r="AK791" s="112">
        <v>5</v>
      </c>
      <c r="AL791" s="175" t="s">
        <v>418</v>
      </c>
      <c r="AM791" s="176" t="s">
        <v>419</v>
      </c>
      <c r="AN791" s="83">
        <v>3878711</v>
      </c>
      <c r="AO791" s="85">
        <v>12</v>
      </c>
      <c r="AP791" s="86">
        <f t="shared" si="742"/>
        <v>323225.91666666669</v>
      </c>
      <c r="AQ791" s="87">
        <f t="shared" si="760"/>
        <v>9.5238095238095233E-2</v>
      </c>
      <c r="AR791" s="313"/>
      <c r="AS791" s="112">
        <v>5</v>
      </c>
      <c r="AT791" s="175" t="s">
        <v>442</v>
      </c>
      <c r="AU791" s="176" t="s">
        <v>443</v>
      </c>
      <c r="AV791" s="83">
        <v>2087373</v>
      </c>
      <c r="AW791" s="85">
        <v>7</v>
      </c>
      <c r="AX791" s="86">
        <f t="shared" si="743"/>
        <v>298196.14285714284</v>
      </c>
      <c r="AY791" s="87">
        <f t="shared" si="761"/>
        <v>5.3846153846153849E-2</v>
      </c>
      <c r="AZ791" s="313"/>
      <c r="BA791" s="112">
        <v>5</v>
      </c>
      <c r="BB791" s="175" t="s">
        <v>496</v>
      </c>
      <c r="BC791" s="176" t="s">
        <v>497</v>
      </c>
      <c r="BD791" s="83">
        <v>318995</v>
      </c>
      <c r="BE791" s="85">
        <v>1</v>
      </c>
      <c r="BF791" s="86">
        <f t="shared" si="744"/>
        <v>318995</v>
      </c>
      <c r="BG791" s="87">
        <f t="shared" si="762"/>
        <v>7.9365079365079361E-3</v>
      </c>
      <c r="BH791" s="313"/>
      <c r="BI791" s="112">
        <v>5</v>
      </c>
      <c r="BJ791" s="175" t="s">
        <v>356</v>
      </c>
      <c r="BK791" s="176" t="s">
        <v>357</v>
      </c>
      <c r="BL791" s="83">
        <v>15369593</v>
      </c>
      <c r="BM791" s="85">
        <v>26</v>
      </c>
      <c r="BN791" s="86">
        <f t="shared" si="745"/>
        <v>591138.19230769225</v>
      </c>
      <c r="BO791" s="87">
        <f t="shared" si="763"/>
        <v>0.30588235294117649</v>
      </c>
      <c r="BP791" s="313"/>
      <c r="BQ791" s="112">
        <v>5</v>
      </c>
      <c r="BR791" s="175" t="s">
        <v>356</v>
      </c>
      <c r="BS791" s="176" t="s">
        <v>357</v>
      </c>
      <c r="BT791" s="83">
        <v>90787164</v>
      </c>
      <c r="BU791" s="85">
        <v>420</v>
      </c>
      <c r="BV791" s="86">
        <f t="shared" si="746"/>
        <v>216159.91428571427</v>
      </c>
      <c r="BW791" s="87">
        <f t="shared" si="764"/>
        <v>0.16773162939297126</v>
      </c>
    </row>
    <row r="792" spans="2:75" ht="13.5" customHeight="1">
      <c r="B792" s="304"/>
      <c r="C792" s="318"/>
      <c r="D792" s="301"/>
      <c r="E792" s="80">
        <v>6</v>
      </c>
      <c r="F792" s="102" t="s">
        <v>400</v>
      </c>
      <c r="G792" s="176" t="s">
        <v>401</v>
      </c>
      <c r="H792" s="83">
        <v>10604404</v>
      </c>
      <c r="I792" s="85">
        <v>46</v>
      </c>
      <c r="J792" s="86">
        <f t="shared" si="738"/>
        <v>230530.52173913043</v>
      </c>
      <c r="K792" s="87">
        <f t="shared" si="756"/>
        <v>2.6512968299711816E-2</v>
      </c>
      <c r="L792" s="313"/>
      <c r="M792" s="112">
        <v>6</v>
      </c>
      <c r="N792" s="102" t="s">
        <v>392</v>
      </c>
      <c r="O792" s="176" t="s">
        <v>393</v>
      </c>
      <c r="P792" s="83">
        <v>1561217</v>
      </c>
      <c r="Q792" s="85">
        <v>6</v>
      </c>
      <c r="R792" s="86">
        <f t="shared" si="739"/>
        <v>260202.83333333334</v>
      </c>
      <c r="S792" s="87">
        <f t="shared" si="757"/>
        <v>6.741573033707865E-2</v>
      </c>
      <c r="T792" s="313"/>
      <c r="U792" s="112">
        <v>6</v>
      </c>
      <c r="V792" s="102" t="s">
        <v>336</v>
      </c>
      <c r="W792" s="176" t="s">
        <v>337</v>
      </c>
      <c r="X792" s="83">
        <v>8760544</v>
      </c>
      <c r="Y792" s="85">
        <v>59</v>
      </c>
      <c r="Z792" s="86">
        <f t="shared" si="740"/>
        <v>148483.79661016949</v>
      </c>
      <c r="AA792" s="87">
        <f t="shared" si="758"/>
        <v>0.60824742268041232</v>
      </c>
      <c r="AB792" s="313"/>
      <c r="AC792" s="112">
        <v>6</v>
      </c>
      <c r="AD792" s="102" t="s">
        <v>366</v>
      </c>
      <c r="AE792" s="176" t="s">
        <v>367</v>
      </c>
      <c r="AF792" s="83">
        <v>6175333</v>
      </c>
      <c r="AG792" s="85">
        <v>25</v>
      </c>
      <c r="AH792" s="86">
        <f t="shared" si="741"/>
        <v>247013.32</v>
      </c>
      <c r="AI792" s="87">
        <f t="shared" si="759"/>
        <v>0.21551724137931033</v>
      </c>
      <c r="AJ792" s="313"/>
      <c r="AK792" s="112">
        <v>6</v>
      </c>
      <c r="AL792" s="102" t="s">
        <v>336</v>
      </c>
      <c r="AM792" s="176" t="s">
        <v>337</v>
      </c>
      <c r="AN792" s="83">
        <v>27106215</v>
      </c>
      <c r="AO792" s="85">
        <v>86</v>
      </c>
      <c r="AP792" s="86">
        <f t="shared" si="742"/>
        <v>315188.54651162791</v>
      </c>
      <c r="AQ792" s="87">
        <f t="shared" si="760"/>
        <v>0.68253968253968256</v>
      </c>
      <c r="AR792" s="313"/>
      <c r="AS792" s="112">
        <v>6</v>
      </c>
      <c r="AT792" s="102" t="s">
        <v>424</v>
      </c>
      <c r="AU792" s="176" t="s">
        <v>425</v>
      </c>
      <c r="AV792" s="83">
        <v>2904142</v>
      </c>
      <c r="AW792" s="85">
        <v>11</v>
      </c>
      <c r="AX792" s="86">
        <f t="shared" si="743"/>
        <v>264012.90909090912</v>
      </c>
      <c r="AY792" s="87">
        <f t="shared" si="761"/>
        <v>8.461538461538462E-2</v>
      </c>
      <c r="AZ792" s="313"/>
      <c r="BA792" s="112">
        <v>6</v>
      </c>
      <c r="BB792" s="102" t="s">
        <v>352</v>
      </c>
      <c r="BC792" s="176" t="s">
        <v>353</v>
      </c>
      <c r="BD792" s="83">
        <v>2513702</v>
      </c>
      <c r="BE792" s="85">
        <v>8</v>
      </c>
      <c r="BF792" s="86">
        <f t="shared" si="744"/>
        <v>314212.75</v>
      </c>
      <c r="BG792" s="87">
        <f t="shared" si="762"/>
        <v>6.3492063492063489E-2</v>
      </c>
      <c r="BH792" s="313"/>
      <c r="BI792" s="112">
        <v>6</v>
      </c>
      <c r="BJ792" s="102" t="s">
        <v>404</v>
      </c>
      <c r="BK792" s="176" t="s">
        <v>405</v>
      </c>
      <c r="BL792" s="83">
        <v>4791518</v>
      </c>
      <c r="BM792" s="85">
        <v>9</v>
      </c>
      <c r="BN792" s="86">
        <f t="shared" si="745"/>
        <v>532390.88888888888</v>
      </c>
      <c r="BO792" s="87">
        <f t="shared" si="763"/>
        <v>0.10588235294117647</v>
      </c>
      <c r="BP792" s="313"/>
      <c r="BQ792" s="112">
        <v>6</v>
      </c>
      <c r="BR792" s="102" t="s">
        <v>392</v>
      </c>
      <c r="BS792" s="176" t="s">
        <v>393</v>
      </c>
      <c r="BT792" s="83">
        <v>21223943</v>
      </c>
      <c r="BU792" s="85">
        <v>109</v>
      </c>
      <c r="BV792" s="86">
        <f t="shared" si="746"/>
        <v>194715.07339449541</v>
      </c>
      <c r="BW792" s="87">
        <f t="shared" si="764"/>
        <v>4.3530351437699684E-2</v>
      </c>
    </row>
    <row r="793" spans="2:75" ht="13.5" customHeight="1">
      <c r="B793" s="304"/>
      <c r="C793" s="318"/>
      <c r="D793" s="301"/>
      <c r="E793" s="80">
        <v>7</v>
      </c>
      <c r="F793" s="175" t="s">
        <v>462</v>
      </c>
      <c r="G793" s="176" t="s">
        <v>463</v>
      </c>
      <c r="H793" s="83">
        <v>4550929</v>
      </c>
      <c r="I793" s="85">
        <v>25</v>
      </c>
      <c r="J793" s="86">
        <f t="shared" si="738"/>
        <v>182037.16</v>
      </c>
      <c r="K793" s="87">
        <f t="shared" si="756"/>
        <v>1.4409221902017291E-2</v>
      </c>
      <c r="L793" s="313"/>
      <c r="M793" s="112">
        <v>7</v>
      </c>
      <c r="N793" s="175" t="s">
        <v>412</v>
      </c>
      <c r="O793" s="176" t="s">
        <v>413</v>
      </c>
      <c r="P793" s="83">
        <v>6177072</v>
      </c>
      <c r="Q793" s="85">
        <v>24</v>
      </c>
      <c r="R793" s="86">
        <f t="shared" si="739"/>
        <v>257378</v>
      </c>
      <c r="S793" s="87">
        <f t="shared" si="757"/>
        <v>0.2696629213483146</v>
      </c>
      <c r="T793" s="313"/>
      <c r="U793" s="112">
        <v>7</v>
      </c>
      <c r="V793" s="175" t="s">
        <v>386</v>
      </c>
      <c r="W793" s="176" t="s">
        <v>387</v>
      </c>
      <c r="X793" s="83">
        <v>3385034</v>
      </c>
      <c r="Y793" s="85">
        <v>27</v>
      </c>
      <c r="Z793" s="86">
        <f t="shared" si="740"/>
        <v>125371.62962962964</v>
      </c>
      <c r="AA793" s="87">
        <f t="shared" si="758"/>
        <v>0.27835051546391754</v>
      </c>
      <c r="AB793" s="313"/>
      <c r="AC793" s="112">
        <v>7</v>
      </c>
      <c r="AD793" s="175" t="s">
        <v>526</v>
      </c>
      <c r="AE793" s="176" t="s">
        <v>527</v>
      </c>
      <c r="AF793" s="83">
        <v>194812</v>
      </c>
      <c r="AG793" s="85">
        <v>1</v>
      </c>
      <c r="AH793" s="86">
        <f t="shared" si="741"/>
        <v>194812</v>
      </c>
      <c r="AI793" s="87">
        <f t="shared" si="759"/>
        <v>8.6206896551724137E-3</v>
      </c>
      <c r="AJ793" s="313"/>
      <c r="AK793" s="112">
        <v>7</v>
      </c>
      <c r="AL793" s="175" t="s">
        <v>356</v>
      </c>
      <c r="AM793" s="176" t="s">
        <v>357</v>
      </c>
      <c r="AN793" s="83">
        <v>10307877</v>
      </c>
      <c r="AO793" s="85">
        <v>45</v>
      </c>
      <c r="AP793" s="86">
        <f t="shared" si="742"/>
        <v>229063.93333333332</v>
      </c>
      <c r="AQ793" s="87">
        <f t="shared" si="760"/>
        <v>0.35714285714285715</v>
      </c>
      <c r="AR793" s="313"/>
      <c r="AS793" s="112">
        <v>7</v>
      </c>
      <c r="AT793" s="175" t="s">
        <v>364</v>
      </c>
      <c r="AU793" s="176" t="s">
        <v>365</v>
      </c>
      <c r="AV793" s="83">
        <v>14274914</v>
      </c>
      <c r="AW793" s="85">
        <v>57</v>
      </c>
      <c r="AX793" s="86">
        <f t="shared" si="743"/>
        <v>250437.08771929826</v>
      </c>
      <c r="AY793" s="87">
        <f t="shared" si="761"/>
        <v>0.43846153846153846</v>
      </c>
      <c r="AZ793" s="313"/>
      <c r="BA793" s="112">
        <v>7</v>
      </c>
      <c r="BB793" s="175" t="s">
        <v>378</v>
      </c>
      <c r="BC793" s="176" t="s">
        <v>379</v>
      </c>
      <c r="BD793" s="83">
        <v>11191384</v>
      </c>
      <c r="BE793" s="85">
        <v>36</v>
      </c>
      <c r="BF793" s="86">
        <f t="shared" si="744"/>
        <v>310871.77777777775</v>
      </c>
      <c r="BG793" s="87">
        <f t="shared" si="762"/>
        <v>0.2857142857142857</v>
      </c>
      <c r="BH793" s="313"/>
      <c r="BI793" s="112">
        <v>7</v>
      </c>
      <c r="BJ793" s="175" t="s">
        <v>362</v>
      </c>
      <c r="BK793" s="176" t="s">
        <v>363</v>
      </c>
      <c r="BL793" s="83">
        <v>15034033</v>
      </c>
      <c r="BM793" s="85">
        <v>29</v>
      </c>
      <c r="BN793" s="86">
        <f t="shared" si="745"/>
        <v>518414.93103448278</v>
      </c>
      <c r="BO793" s="87">
        <f t="shared" si="763"/>
        <v>0.3411764705882353</v>
      </c>
      <c r="BP793" s="313"/>
      <c r="BQ793" s="112">
        <v>7</v>
      </c>
      <c r="BR793" s="175" t="s">
        <v>406</v>
      </c>
      <c r="BS793" s="176" t="s">
        <v>407</v>
      </c>
      <c r="BT793" s="83">
        <v>8019939</v>
      </c>
      <c r="BU793" s="85">
        <v>42</v>
      </c>
      <c r="BV793" s="86">
        <f t="shared" si="746"/>
        <v>190950.92857142858</v>
      </c>
      <c r="BW793" s="87">
        <f t="shared" si="764"/>
        <v>1.6773162939297124E-2</v>
      </c>
    </row>
    <row r="794" spans="2:75" ht="13.5" customHeight="1">
      <c r="B794" s="304"/>
      <c r="C794" s="318"/>
      <c r="D794" s="301"/>
      <c r="E794" s="80">
        <v>8</v>
      </c>
      <c r="F794" s="175" t="s">
        <v>410</v>
      </c>
      <c r="G794" s="176" t="s">
        <v>411</v>
      </c>
      <c r="H794" s="83">
        <v>18648747</v>
      </c>
      <c r="I794" s="85">
        <v>122</v>
      </c>
      <c r="J794" s="86">
        <f t="shared" si="738"/>
        <v>152858.5819672131</v>
      </c>
      <c r="K794" s="87">
        <f t="shared" si="756"/>
        <v>7.0317002881844379E-2</v>
      </c>
      <c r="L794" s="313"/>
      <c r="M794" s="112">
        <v>8</v>
      </c>
      <c r="N794" s="175" t="s">
        <v>356</v>
      </c>
      <c r="O794" s="176" t="s">
        <v>357</v>
      </c>
      <c r="P794" s="83">
        <v>5772706</v>
      </c>
      <c r="Q794" s="85">
        <v>25</v>
      </c>
      <c r="R794" s="86">
        <f t="shared" si="739"/>
        <v>230908.24</v>
      </c>
      <c r="S794" s="87">
        <f t="shared" si="757"/>
        <v>0.2808988764044944</v>
      </c>
      <c r="T794" s="313"/>
      <c r="U794" s="112">
        <v>8</v>
      </c>
      <c r="V794" s="175" t="s">
        <v>366</v>
      </c>
      <c r="W794" s="176" t="s">
        <v>367</v>
      </c>
      <c r="X794" s="83">
        <v>3328557</v>
      </c>
      <c r="Y794" s="85">
        <v>27</v>
      </c>
      <c r="Z794" s="86">
        <f t="shared" si="740"/>
        <v>123279.88888888889</v>
      </c>
      <c r="AA794" s="87">
        <f t="shared" si="758"/>
        <v>0.27835051546391754</v>
      </c>
      <c r="AB794" s="313"/>
      <c r="AC794" s="112">
        <v>8</v>
      </c>
      <c r="AD794" s="175" t="s">
        <v>344</v>
      </c>
      <c r="AE794" s="176" t="s">
        <v>345</v>
      </c>
      <c r="AF794" s="83">
        <v>1501618</v>
      </c>
      <c r="AG794" s="85">
        <v>8</v>
      </c>
      <c r="AH794" s="86">
        <f t="shared" si="741"/>
        <v>187702.25</v>
      </c>
      <c r="AI794" s="87">
        <f t="shared" si="759"/>
        <v>6.8965517241379309E-2</v>
      </c>
      <c r="AJ794" s="313"/>
      <c r="AK794" s="112">
        <v>8</v>
      </c>
      <c r="AL794" s="175" t="s">
        <v>338</v>
      </c>
      <c r="AM794" s="176" t="s">
        <v>339</v>
      </c>
      <c r="AN794" s="83">
        <v>6682140</v>
      </c>
      <c r="AO794" s="85">
        <v>31</v>
      </c>
      <c r="AP794" s="86">
        <f t="shared" si="742"/>
        <v>215552.90322580645</v>
      </c>
      <c r="AQ794" s="87">
        <f t="shared" si="760"/>
        <v>0.24603174603174602</v>
      </c>
      <c r="AR794" s="313"/>
      <c r="AS794" s="112">
        <v>8</v>
      </c>
      <c r="AT794" s="175" t="s">
        <v>438</v>
      </c>
      <c r="AU794" s="176" t="s">
        <v>439</v>
      </c>
      <c r="AV794" s="83">
        <v>4077869</v>
      </c>
      <c r="AW794" s="85">
        <v>17</v>
      </c>
      <c r="AX794" s="86">
        <f t="shared" si="743"/>
        <v>239874.64705882352</v>
      </c>
      <c r="AY794" s="87">
        <f t="shared" si="761"/>
        <v>0.13076923076923078</v>
      </c>
      <c r="AZ794" s="313"/>
      <c r="BA794" s="112">
        <v>8</v>
      </c>
      <c r="BB794" s="175" t="s">
        <v>462</v>
      </c>
      <c r="BC794" s="176" t="s">
        <v>463</v>
      </c>
      <c r="BD794" s="83">
        <v>3699232</v>
      </c>
      <c r="BE794" s="85">
        <v>14</v>
      </c>
      <c r="BF794" s="86">
        <f t="shared" si="744"/>
        <v>264230.85714285716</v>
      </c>
      <c r="BG794" s="87">
        <f t="shared" si="762"/>
        <v>0.1111111111111111</v>
      </c>
      <c r="BH794" s="313"/>
      <c r="BI794" s="112">
        <v>8</v>
      </c>
      <c r="BJ794" s="175" t="s">
        <v>408</v>
      </c>
      <c r="BK794" s="176" t="s">
        <v>409</v>
      </c>
      <c r="BL794" s="83">
        <v>10961790</v>
      </c>
      <c r="BM794" s="85">
        <v>22</v>
      </c>
      <c r="BN794" s="86">
        <f t="shared" si="745"/>
        <v>498263.18181818182</v>
      </c>
      <c r="BO794" s="87">
        <f t="shared" si="763"/>
        <v>0.25882352941176473</v>
      </c>
      <c r="BP794" s="313"/>
      <c r="BQ794" s="112">
        <v>8</v>
      </c>
      <c r="BR794" s="175" t="s">
        <v>344</v>
      </c>
      <c r="BS794" s="176" t="s">
        <v>345</v>
      </c>
      <c r="BT794" s="83">
        <v>48469201</v>
      </c>
      <c r="BU794" s="85">
        <v>271</v>
      </c>
      <c r="BV794" s="86">
        <f t="shared" si="746"/>
        <v>178853.14022140222</v>
      </c>
      <c r="BW794" s="87">
        <f t="shared" si="764"/>
        <v>0.10822683706070288</v>
      </c>
    </row>
    <row r="795" spans="2:75" ht="13.5" customHeight="1">
      <c r="B795" s="304"/>
      <c r="C795" s="318"/>
      <c r="D795" s="301"/>
      <c r="E795" s="80">
        <v>9</v>
      </c>
      <c r="F795" s="102" t="s">
        <v>430</v>
      </c>
      <c r="G795" s="176" t="s">
        <v>431</v>
      </c>
      <c r="H795" s="83">
        <v>2569783</v>
      </c>
      <c r="I795" s="85">
        <v>17</v>
      </c>
      <c r="J795" s="86">
        <f t="shared" si="738"/>
        <v>151163.70588235295</v>
      </c>
      <c r="K795" s="87">
        <f t="shared" si="756"/>
        <v>9.7982708933717581E-3</v>
      </c>
      <c r="L795" s="313"/>
      <c r="M795" s="112">
        <v>9</v>
      </c>
      <c r="N795" s="102" t="s">
        <v>438</v>
      </c>
      <c r="O795" s="176" t="s">
        <v>439</v>
      </c>
      <c r="P795" s="83">
        <v>3185532</v>
      </c>
      <c r="Q795" s="85">
        <v>14</v>
      </c>
      <c r="R795" s="86">
        <f t="shared" si="739"/>
        <v>227538</v>
      </c>
      <c r="S795" s="87">
        <f t="shared" si="757"/>
        <v>0.15730337078651685</v>
      </c>
      <c r="T795" s="313"/>
      <c r="U795" s="112">
        <v>9</v>
      </c>
      <c r="V795" s="102" t="s">
        <v>384</v>
      </c>
      <c r="W795" s="176" t="s">
        <v>385</v>
      </c>
      <c r="X795" s="83">
        <v>487321</v>
      </c>
      <c r="Y795" s="85">
        <v>4</v>
      </c>
      <c r="Z795" s="86">
        <f t="shared" si="740"/>
        <v>121830.25</v>
      </c>
      <c r="AA795" s="87">
        <f t="shared" si="758"/>
        <v>4.1237113402061855E-2</v>
      </c>
      <c r="AB795" s="313"/>
      <c r="AC795" s="112">
        <v>9</v>
      </c>
      <c r="AD795" s="102" t="s">
        <v>438</v>
      </c>
      <c r="AE795" s="176" t="s">
        <v>439</v>
      </c>
      <c r="AF795" s="83">
        <v>1974785</v>
      </c>
      <c r="AG795" s="85">
        <v>12</v>
      </c>
      <c r="AH795" s="86">
        <f t="shared" si="741"/>
        <v>164565.41666666666</v>
      </c>
      <c r="AI795" s="87">
        <f t="shared" si="759"/>
        <v>0.10344827586206896</v>
      </c>
      <c r="AJ795" s="313"/>
      <c r="AK795" s="112">
        <v>9</v>
      </c>
      <c r="AL795" s="102" t="s">
        <v>528</v>
      </c>
      <c r="AM795" s="176" t="s">
        <v>529</v>
      </c>
      <c r="AN795" s="83">
        <v>211753</v>
      </c>
      <c r="AO795" s="85">
        <v>1</v>
      </c>
      <c r="AP795" s="86">
        <f t="shared" si="742"/>
        <v>211753</v>
      </c>
      <c r="AQ795" s="87">
        <f t="shared" si="760"/>
        <v>7.9365079365079361E-3</v>
      </c>
      <c r="AR795" s="313"/>
      <c r="AS795" s="112">
        <v>9</v>
      </c>
      <c r="AT795" s="102" t="s">
        <v>392</v>
      </c>
      <c r="AU795" s="176" t="s">
        <v>393</v>
      </c>
      <c r="AV795" s="83">
        <v>431525</v>
      </c>
      <c r="AW795" s="85">
        <v>2</v>
      </c>
      <c r="AX795" s="86">
        <f t="shared" si="743"/>
        <v>215762.5</v>
      </c>
      <c r="AY795" s="87">
        <f t="shared" si="761"/>
        <v>1.5384615384615385E-2</v>
      </c>
      <c r="AZ795" s="313"/>
      <c r="BA795" s="112">
        <v>9</v>
      </c>
      <c r="BB795" s="102" t="s">
        <v>502</v>
      </c>
      <c r="BC795" s="176" t="s">
        <v>503</v>
      </c>
      <c r="BD795" s="83">
        <v>2043688</v>
      </c>
      <c r="BE795" s="85">
        <v>10</v>
      </c>
      <c r="BF795" s="86">
        <f t="shared" si="744"/>
        <v>204368.8</v>
      </c>
      <c r="BG795" s="87">
        <f t="shared" si="762"/>
        <v>7.9365079365079361E-2</v>
      </c>
      <c r="BH795" s="313"/>
      <c r="BI795" s="112">
        <v>9</v>
      </c>
      <c r="BJ795" s="102" t="s">
        <v>406</v>
      </c>
      <c r="BK795" s="176" t="s">
        <v>407</v>
      </c>
      <c r="BL795" s="83">
        <v>1775695</v>
      </c>
      <c r="BM795" s="85">
        <v>4</v>
      </c>
      <c r="BN795" s="86">
        <f t="shared" si="745"/>
        <v>443923.75</v>
      </c>
      <c r="BO795" s="87">
        <f t="shared" si="763"/>
        <v>4.7058823529411764E-2</v>
      </c>
      <c r="BP795" s="313"/>
      <c r="BQ795" s="112">
        <v>9</v>
      </c>
      <c r="BR795" s="102" t="s">
        <v>338</v>
      </c>
      <c r="BS795" s="176" t="s">
        <v>339</v>
      </c>
      <c r="BT795" s="83">
        <v>120760548</v>
      </c>
      <c r="BU795" s="85">
        <v>685</v>
      </c>
      <c r="BV795" s="86">
        <f t="shared" si="746"/>
        <v>176292.77080291969</v>
      </c>
      <c r="BW795" s="87">
        <f t="shared" si="764"/>
        <v>0.2735623003194888</v>
      </c>
    </row>
    <row r="796" spans="2:75" ht="13.5" customHeight="1">
      <c r="B796" s="304"/>
      <c r="C796" s="318"/>
      <c r="D796" s="301"/>
      <c r="E796" s="88">
        <v>10</v>
      </c>
      <c r="F796" s="177" t="s">
        <v>338</v>
      </c>
      <c r="G796" s="178" t="s">
        <v>339</v>
      </c>
      <c r="H796" s="91">
        <v>76479723</v>
      </c>
      <c r="I796" s="93">
        <v>507</v>
      </c>
      <c r="J796" s="94">
        <f t="shared" si="738"/>
        <v>150847.5798816568</v>
      </c>
      <c r="K796" s="95">
        <f t="shared" si="756"/>
        <v>0.29221902017291068</v>
      </c>
      <c r="L796" s="313"/>
      <c r="M796" s="113">
        <v>10</v>
      </c>
      <c r="N796" s="177" t="s">
        <v>336</v>
      </c>
      <c r="O796" s="178" t="s">
        <v>337</v>
      </c>
      <c r="P796" s="91">
        <v>11611972</v>
      </c>
      <c r="Q796" s="93">
        <v>54</v>
      </c>
      <c r="R796" s="94">
        <f t="shared" si="739"/>
        <v>215036.51851851851</v>
      </c>
      <c r="S796" s="95">
        <f t="shared" si="757"/>
        <v>0.6067415730337079</v>
      </c>
      <c r="T796" s="313"/>
      <c r="U796" s="113">
        <v>10</v>
      </c>
      <c r="V796" s="177" t="s">
        <v>360</v>
      </c>
      <c r="W796" s="178" t="s">
        <v>361</v>
      </c>
      <c r="X796" s="91">
        <v>6122158</v>
      </c>
      <c r="Y796" s="93">
        <v>53</v>
      </c>
      <c r="Z796" s="94">
        <f t="shared" si="740"/>
        <v>115512.41509433962</v>
      </c>
      <c r="AA796" s="95">
        <f t="shared" si="758"/>
        <v>0.54639175257731953</v>
      </c>
      <c r="AB796" s="313"/>
      <c r="AC796" s="113">
        <v>10</v>
      </c>
      <c r="AD796" s="177" t="s">
        <v>424</v>
      </c>
      <c r="AE796" s="178" t="s">
        <v>425</v>
      </c>
      <c r="AF796" s="91">
        <v>1293462</v>
      </c>
      <c r="AG796" s="93">
        <v>9</v>
      </c>
      <c r="AH796" s="94">
        <f t="shared" si="741"/>
        <v>143718</v>
      </c>
      <c r="AI796" s="95">
        <f t="shared" si="759"/>
        <v>7.7586206896551727E-2</v>
      </c>
      <c r="AJ796" s="313"/>
      <c r="AK796" s="113">
        <v>10</v>
      </c>
      <c r="AL796" s="177" t="s">
        <v>386</v>
      </c>
      <c r="AM796" s="178" t="s">
        <v>387</v>
      </c>
      <c r="AN796" s="91">
        <v>4760753</v>
      </c>
      <c r="AO796" s="93">
        <v>23</v>
      </c>
      <c r="AP796" s="94">
        <f t="shared" si="742"/>
        <v>206989.26086956522</v>
      </c>
      <c r="AQ796" s="95">
        <f t="shared" si="760"/>
        <v>0.18253968253968253</v>
      </c>
      <c r="AR796" s="313"/>
      <c r="AS796" s="113">
        <v>10</v>
      </c>
      <c r="AT796" s="177" t="s">
        <v>372</v>
      </c>
      <c r="AU796" s="178" t="s">
        <v>373</v>
      </c>
      <c r="AV796" s="91">
        <v>1903700</v>
      </c>
      <c r="AW796" s="93">
        <v>10</v>
      </c>
      <c r="AX796" s="94">
        <f t="shared" si="743"/>
        <v>190370</v>
      </c>
      <c r="AY796" s="95">
        <f t="shared" si="761"/>
        <v>7.6923076923076927E-2</v>
      </c>
      <c r="AZ796" s="313"/>
      <c r="BA796" s="113">
        <v>10</v>
      </c>
      <c r="BB796" s="177" t="s">
        <v>336</v>
      </c>
      <c r="BC796" s="178" t="s">
        <v>337</v>
      </c>
      <c r="BD796" s="91">
        <v>16940026</v>
      </c>
      <c r="BE796" s="93">
        <v>83</v>
      </c>
      <c r="BF796" s="94">
        <f t="shared" si="744"/>
        <v>204096.69879518071</v>
      </c>
      <c r="BG796" s="95">
        <f t="shared" si="762"/>
        <v>0.65873015873015872</v>
      </c>
      <c r="BH796" s="313"/>
      <c r="BI796" s="113">
        <v>10</v>
      </c>
      <c r="BJ796" s="177" t="s">
        <v>442</v>
      </c>
      <c r="BK796" s="178" t="s">
        <v>443</v>
      </c>
      <c r="BL796" s="91">
        <v>3269271</v>
      </c>
      <c r="BM796" s="93">
        <v>8</v>
      </c>
      <c r="BN796" s="94">
        <f t="shared" si="745"/>
        <v>408658.875</v>
      </c>
      <c r="BO796" s="95">
        <f t="shared" si="763"/>
        <v>9.4117647058823528E-2</v>
      </c>
      <c r="BP796" s="313"/>
      <c r="BQ796" s="113">
        <v>10</v>
      </c>
      <c r="BR796" s="177" t="s">
        <v>430</v>
      </c>
      <c r="BS796" s="178" t="s">
        <v>431</v>
      </c>
      <c r="BT796" s="91">
        <v>5137107</v>
      </c>
      <c r="BU796" s="93">
        <v>31</v>
      </c>
      <c r="BV796" s="94">
        <f t="shared" si="746"/>
        <v>165713.12903225806</v>
      </c>
      <c r="BW796" s="95">
        <f t="shared" si="764"/>
        <v>1.2380191693290734E-2</v>
      </c>
    </row>
    <row r="797" spans="2:75" s="173" customFormat="1" ht="13.5" customHeight="1">
      <c r="B797" s="266"/>
      <c r="C797" s="320"/>
      <c r="D797" s="302"/>
      <c r="E797" s="96" t="s">
        <v>164</v>
      </c>
      <c r="F797" s="97"/>
      <c r="G797" s="117"/>
      <c r="H797" s="228">
        <v>960200560</v>
      </c>
      <c r="I797" s="100">
        <v>1598</v>
      </c>
      <c r="J797" s="49">
        <f t="shared" si="738"/>
        <v>600876.44555694622</v>
      </c>
      <c r="K797" s="101">
        <f t="shared" si="756"/>
        <v>0.92103746397694519</v>
      </c>
      <c r="L797" s="314"/>
      <c r="M797" s="96" t="s">
        <v>164</v>
      </c>
      <c r="N797" s="97"/>
      <c r="O797" s="117"/>
      <c r="P797" s="228">
        <v>109289070</v>
      </c>
      <c r="Q797" s="100">
        <v>88</v>
      </c>
      <c r="R797" s="49">
        <f t="shared" si="739"/>
        <v>1241921.25</v>
      </c>
      <c r="S797" s="101">
        <f t="shared" si="757"/>
        <v>0.9887640449438202</v>
      </c>
      <c r="T797" s="314"/>
      <c r="U797" s="96" t="s">
        <v>164</v>
      </c>
      <c r="V797" s="97"/>
      <c r="W797" s="117"/>
      <c r="X797" s="228">
        <v>93579300</v>
      </c>
      <c r="Y797" s="100">
        <v>97</v>
      </c>
      <c r="Z797" s="49">
        <f t="shared" si="740"/>
        <v>964735.0515463918</v>
      </c>
      <c r="AA797" s="101">
        <f t="shared" si="758"/>
        <v>1</v>
      </c>
      <c r="AB797" s="314"/>
      <c r="AC797" s="96" t="s">
        <v>164</v>
      </c>
      <c r="AD797" s="97"/>
      <c r="AE797" s="117"/>
      <c r="AF797" s="228">
        <v>105196640</v>
      </c>
      <c r="AG797" s="100">
        <v>116</v>
      </c>
      <c r="AH797" s="49">
        <f t="shared" si="741"/>
        <v>906867.58620689658</v>
      </c>
      <c r="AI797" s="101">
        <f t="shared" si="759"/>
        <v>1</v>
      </c>
      <c r="AJ797" s="314"/>
      <c r="AK797" s="96" t="s">
        <v>164</v>
      </c>
      <c r="AL797" s="97"/>
      <c r="AM797" s="117"/>
      <c r="AN797" s="228">
        <v>197759750</v>
      </c>
      <c r="AO797" s="100">
        <v>124</v>
      </c>
      <c r="AP797" s="49">
        <f t="shared" si="742"/>
        <v>1594836.6935483871</v>
      </c>
      <c r="AQ797" s="101">
        <f t="shared" si="760"/>
        <v>0.98412698412698407</v>
      </c>
      <c r="AR797" s="314"/>
      <c r="AS797" s="96" t="s">
        <v>164</v>
      </c>
      <c r="AT797" s="97"/>
      <c r="AU797" s="117"/>
      <c r="AV797" s="228">
        <v>153826070</v>
      </c>
      <c r="AW797" s="100">
        <v>127</v>
      </c>
      <c r="AX797" s="49">
        <f t="shared" si="743"/>
        <v>1211228.8976377952</v>
      </c>
      <c r="AY797" s="101">
        <f t="shared" si="761"/>
        <v>0.97692307692307689</v>
      </c>
      <c r="AZ797" s="314"/>
      <c r="BA797" s="96" t="s">
        <v>164</v>
      </c>
      <c r="BB797" s="97"/>
      <c r="BC797" s="117"/>
      <c r="BD797" s="228">
        <v>195161490</v>
      </c>
      <c r="BE797" s="100">
        <v>124</v>
      </c>
      <c r="BF797" s="49">
        <f t="shared" si="744"/>
        <v>1573882.9838709678</v>
      </c>
      <c r="BG797" s="101">
        <f t="shared" si="762"/>
        <v>0.98412698412698407</v>
      </c>
      <c r="BH797" s="314"/>
      <c r="BI797" s="96" t="s">
        <v>164</v>
      </c>
      <c r="BJ797" s="97"/>
      <c r="BK797" s="117"/>
      <c r="BL797" s="228">
        <v>196872880</v>
      </c>
      <c r="BM797" s="100">
        <v>83</v>
      </c>
      <c r="BN797" s="49">
        <f t="shared" si="745"/>
        <v>2371962.4096385543</v>
      </c>
      <c r="BO797" s="101">
        <f t="shared" si="763"/>
        <v>0.97647058823529409</v>
      </c>
      <c r="BP797" s="314"/>
      <c r="BQ797" s="96" t="s">
        <v>164</v>
      </c>
      <c r="BR797" s="97"/>
      <c r="BS797" s="117"/>
      <c r="BT797" s="228">
        <v>2011885760</v>
      </c>
      <c r="BU797" s="100">
        <v>2357</v>
      </c>
      <c r="BV797" s="49">
        <f t="shared" si="746"/>
        <v>853579.02418328379</v>
      </c>
      <c r="BW797" s="101">
        <f t="shared" si="764"/>
        <v>0.94129392971246006</v>
      </c>
    </row>
    <row r="798" spans="2:75" ht="13.5" customHeight="1">
      <c r="B798" s="303">
        <v>73</v>
      </c>
      <c r="C798" s="317" t="s">
        <v>28</v>
      </c>
      <c r="D798" s="305">
        <f>CB78</f>
        <v>2233</v>
      </c>
      <c r="E798" s="72">
        <v>1</v>
      </c>
      <c r="F798" s="73" t="s">
        <v>426</v>
      </c>
      <c r="G798" s="74" t="s">
        <v>427</v>
      </c>
      <c r="H798" s="75">
        <v>6157630</v>
      </c>
      <c r="I798" s="77">
        <v>5</v>
      </c>
      <c r="J798" s="78">
        <f t="shared" si="738"/>
        <v>1231526</v>
      </c>
      <c r="K798" s="79">
        <f t="shared" ref="K798:K808" si="765">IFERROR(I798/$CB$78,0)</f>
        <v>2.2391401701746527E-3</v>
      </c>
      <c r="L798" s="315">
        <f>CC78</f>
        <v>171</v>
      </c>
      <c r="M798" s="195">
        <v>1</v>
      </c>
      <c r="N798" s="73" t="s">
        <v>382</v>
      </c>
      <c r="O798" s="74" t="s">
        <v>383</v>
      </c>
      <c r="P798" s="75">
        <v>4781706</v>
      </c>
      <c r="Q798" s="77">
        <v>1</v>
      </c>
      <c r="R798" s="78">
        <f t="shared" si="739"/>
        <v>4781706</v>
      </c>
      <c r="S798" s="79">
        <f t="shared" ref="S798:S808" si="766">IFERROR(Q798/$CC$78,0)</f>
        <v>5.8479532163742687E-3</v>
      </c>
      <c r="T798" s="315">
        <f>CD78</f>
        <v>141</v>
      </c>
      <c r="U798" s="195">
        <v>1</v>
      </c>
      <c r="V798" s="73" t="s">
        <v>344</v>
      </c>
      <c r="W798" s="74" t="s">
        <v>345</v>
      </c>
      <c r="X798" s="75">
        <v>10650833</v>
      </c>
      <c r="Y798" s="77">
        <v>15</v>
      </c>
      <c r="Z798" s="78">
        <f t="shared" si="740"/>
        <v>710055.53333333333</v>
      </c>
      <c r="AA798" s="79">
        <f t="shared" ref="AA798:AA808" si="767">IFERROR(Y798/$CD$78,0)</f>
        <v>0.10638297872340426</v>
      </c>
      <c r="AB798" s="315">
        <f>CE78</f>
        <v>205</v>
      </c>
      <c r="AC798" s="195">
        <v>1</v>
      </c>
      <c r="AD798" s="73" t="s">
        <v>374</v>
      </c>
      <c r="AE798" s="74" t="s">
        <v>375</v>
      </c>
      <c r="AF798" s="75">
        <v>1529464</v>
      </c>
      <c r="AG798" s="77">
        <v>3</v>
      </c>
      <c r="AH798" s="78">
        <f t="shared" si="741"/>
        <v>509821.33333333331</v>
      </c>
      <c r="AI798" s="79">
        <f t="shared" ref="AI798:AI808" si="768">IFERROR(AG798/$CE$78,0)</f>
        <v>1.4634146341463415E-2</v>
      </c>
      <c r="AJ798" s="315">
        <f>CF78</f>
        <v>150</v>
      </c>
      <c r="AK798" s="195">
        <v>1</v>
      </c>
      <c r="AL798" s="73" t="s">
        <v>382</v>
      </c>
      <c r="AM798" s="74" t="s">
        <v>383</v>
      </c>
      <c r="AN798" s="75">
        <v>1873860</v>
      </c>
      <c r="AO798" s="77">
        <v>1</v>
      </c>
      <c r="AP798" s="78">
        <f t="shared" si="742"/>
        <v>1873860</v>
      </c>
      <c r="AQ798" s="79">
        <f t="shared" ref="AQ798:AQ808" si="769">IFERROR(AO798/$CF$78,0)</f>
        <v>6.6666666666666671E-3</v>
      </c>
      <c r="AR798" s="315">
        <f>CG78</f>
        <v>140</v>
      </c>
      <c r="AS798" s="195">
        <v>1</v>
      </c>
      <c r="AT798" s="73" t="s">
        <v>406</v>
      </c>
      <c r="AU798" s="74" t="s">
        <v>407</v>
      </c>
      <c r="AV798" s="75">
        <v>5226024</v>
      </c>
      <c r="AW798" s="77">
        <v>5</v>
      </c>
      <c r="AX798" s="78">
        <f t="shared" si="743"/>
        <v>1045204.8</v>
      </c>
      <c r="AY798" s="79">
        <f t="shared" ref="AY798:AY808" si="770">IFERROR(AW798/$CG$78,0)</f>
        <v>3.5714285714285712E-2</v>
      </c>
      <c r="AZ798" s="315">
        <f>CH78</f>
        <v>158</v>
      </c>
      <c r="BA798" s="195">
        <v>1</v>
      </c>
      <c r="BB798" s="73" t="s">
        <v>344</v>
      </c>
      <c r="BC798" s="74" t="s">
        <v>345</v>
      </c>
      <c r="BD798" s="75">
        <v>21327754</v>
      </c>
      <c r="BE798" s="77">
        <v>28</v>
      </c>
      <c r="BF798" s="78">
        <f t="shared" si="744"/>
        <v>761705.5</v>
      </c>
      <c r="BG798" s="79">
        <f t="shared" ref="BG798:BG808" si="771">IFERROR(BE798/$CH$78,0)</f>
        <v>0.17721518987341772</v>
      </c>
      <c r="BH798" s="315">
        <f>CI78</f>
        <v>91</v>
      </c>
      <c r="BI798" s="195">
        <v>1</v>
      </c>
      <c r="BJ798" s="73" t="s">
        <v>432</v>
      </c>
      <c r="BK798" s="74" t="s">
        <v>433</v>
      </c>
      <c r="BL798" s="75">
        <v>1899689</v>
      </c>
      <c r="BM798" s="77">
        <v>1</v>
      </c>
      <c r="BN798" s="78">
        <f t="shared" si="745"/>
        <v>1899689</v>
      </c>
      <c r="BO798" s="79">
        <f t="shared" ref="BO798:BO808" si="772">IFERROR(BM798/$CI$78,0)</f>
        <v>1.098901098901099E-2</v>
      </c>
      <c r="BP798" s="315">
        <f>CJ78</f>
        <v>3289</v>
      </c>
      <c r="BQ798" s="195">
        <v>1</v>
      </c>
      <c r="BR798" s="73" t="s">
        <v>382</v>
      </c>
      <c r="BS798" s="74" t="s">
        <v>383</v>
      </c>
      <c r="BT798" s="75">
        <v>9550216</v>
      </c>
      <c r="BU798" s="77">
        <v>12</v>
      </c>
      <c r="BV798" s="78">
        <f t="shared" si="746"/>
        <v>795851.33333333337</v>
      </c>
      <c r="BW798" s="79">
        <f t="shared" ref="BW798:BW808" si="773">IFERROR(BU798/$CJ$78,0)</f>
        <v>3.6485253876558225E-3</v>
      </c>
    </row>
    <row r="799" spans="2:75" ht="13.5" customHeight="1">
      <c r="B799" s="304"/>
      <c r="C799" s="318"/>
      <c r="D799" s="301"/>
      <c r="E799" s="80">
        <v>2</v>
      </c>
      <c r="F799" s="102" t="s">
        <v>384</v>
      </c>
      <c r="G799" s="176" t="s">
        <v>385</v>
      </c>
      <c r="H799" s="83">
        <v>22966507</v>
      </c>
      <c r="I799" s="85">
        <v>29</v>
      </c>
      <c r="J799" s="86">
        <f t="shared" si="738"/>
        <v>791948.51724137936</v>
      </c>
      <c r="K799" s="87">
        <f t="shared" si="765"/>
        <v>1.2987012987012988E-2</v>
      </c>
      <c r="L799" s="313"/>
      <c r="M799" s="112">
        <v>2</v>
      </c>
      <c r="N799" s="102" t="s">
        <v>344</v>
      </c>
      <c r="O799" s="176" t="s">
        <v>345</v>
      </c>
      <c r="P799" s="83">
        <v>9089201</v>
      </c>
      <c r="Q799" s="85">
        <v>21</v>
      </c>
      <c r="R799" s="86">
        <f t="shared" si="739"/>
        <v>432819.09523809527</v>
      </c>
      <c r="S799" s="87">
        <f t="shared" si="766"/>
        <v>0.12280701754385964</v>
      </c>
      <c r="T799" s="313"/>
      <c r="U799" s="112">
        <v>2</v>
      </c>
      <c r="V799" s="102" t="s">
        <v>338</v>
      </c>
      <c r="W799" s="176" t="s">
        <v>339</v>
      </c>
      <c r="X799" s="83">
        <v>17661088</v>
      </c>
      <c r="Y799" s="85">
        <v>48</v>
      </c>
      <c r="Z799" s="86">
        <f t="shared" si="740"/>
        <v>367939.33333333331</v>
      </c>
      <c r="AA799" s="87">
        <f t="shared" si="767"/>
        <v>0.34042553191489361</v>
      </c>
      <c r="AB799" s="313"/>
      <c r="AC799" s="112">
        <v>2</v>
      </c>
      <c r="AD799" s="102" t="s">
        <v>424</v>
      </c>
      <c r="AE799" s="176" t="s">
        <v>425</v>
      </c>
      <c r="AF799" s="83">
        <v>3124542</v>
      </c>
      <c r="AG799" s="85">
        <v>7</v>
      </c>
      <c r="AH799" s="86">
        <f t="shared" si="741"/>
        <v>446363.14285714284</v>
      </c>
      <c r="AI799" s="87">
        <f t="shared" si="768"/>
        <v>3.4146341463414637E-2</v>
      </c>
      <c r="AJ799" s="313"/>
      <c r="AK799" s="112">
        <v>2</v>
      </c>
      <c r="AL799" s="102" t="s">
        <v>466</v>
      </c>
      <c r="AM799" s="176" t="s">
        <v>467</v>
      </c>
      <c r="AN799" s="83">
        <v>1281389</v>
      </c>
      <c r="AO799" s="85">
        <v>1</v>
      </c>
      <c r="AP799" s="86">
        <f t="shared" si="742"/>
        <v>1281389</v>
      </c>
      <c r="AQ799" s="87">
        <f t="shared" si="769"/>
        <v>6.6666666666666671E-3</v>
      </c>
      <c r="AR799" s="313"/>
      <c r="AS799" s="112">
        <v>2</v>
      </c>
      <c r="AT799" s="102" t="s">
        <v>338</v>
      </c>
      <c r="AU799" s="176" t="s">
        <v>339</v>
      </c>
      <c r="AV799" s="83">
        <v>28030722</v>
      </c>
      <c r="AW799" s="85">
        <v>34</v>
      </c>
      <c r="AX799" s="86">
        <f t="shared" si="743"/>
        <v>824433</v>
      </c>
      <c r="AY799" s="87">
        <f t="shared" si="770"/>
        <v>0.24285714285714285</v>
      </c>
      <c r="AZ799" s="313"/>
      <c r="BA799" s="112">
        <v>2</v>
      </c>
      <c r="BB799" s="102" t="s">
        <v>356</v>
      </c>
      <c r="BC799" s="176" t="s">
        <v>357</v>
      </c>
      <c r="BD799" s="83">
        <v>24248717</v>
      </c>
      <c r="BE799" s="85">
        <v>43</v>
      </c>
      <c r="BF799" s="86">
        <f t="shared" si="744"/>
        <v>563923.65116279072</v>
      </c>
      <c r="BG799" s="87">
        <f t="shared" si="771"/>
        <v>0.27215189873417722</v>
      </c>
      <c r="BH799" s="313"/>
      <c r="BI799" s="112">
        <v>2</v>
      </c>
      <c r="BJ799" s="102" t="s">
        <v>338</v>
      </c>
      <c r="BK799" s="176" t="s">
        <v>339</v>
      </c>
      <c r="BL799" s="83">
        <v>20462761</v>
      </c>
      <c r="BM799" s="85">
        <v>16</v>
      </c>
      <c r="BN799" s="86">
        <f t="shared" si="745"/>
        <v>1278922.5625</v>
      </c>
      <c r="BO799" s="87">
        <f t="shared" si="772"/>
        <v>0.17582417582417584</v>
      </c>
      <c r="BP799" s="313"/>
      <c r="BQ799" s="112">
        <v>2</v>
      </c>
      <c r="BR799" s="102" t="s">
        <v>426</v>
      </c>
      <c r="BS799" s="176" t="s">
        <v>427</v>
      </c>
      <c r="BT799" s="83">
        <v>6930859</v>
      </c>
      <c r="BU799" s="85">
        <v>11</v>
      </c>
      <c r="BV799" s="86">
        <f t="shared" si="746"/>
        <v>630078.09090909094</v>
      </c>
      <c r="BW799" s="87">
        <f t="shared" si="773"/>
        <v>3.3444816053511705E-3</v>
      </c>
    </row>
    <row r="800" spans="2:75" ht="13.5" customHeight="1">
      <c r="B800" s="304"/>
      <c r="C800" s="318"/>
      <c r="D800" s="301"/>
      <c r="E800" s="80">
        <v>3</v>
      </c>
      <c r="F800" s="175" t="s">
        <v>460</v>
      </c>
      <c r="G800" s="176" t="s">
        <v>461</v>
      </c>
      <c r="H800" s="83">
        <v>3354108</v>
      </c>
      <c r="I800" s="85">
        <v>8</v>
      </c>
      <c r="J800" s="86">
        <f t="shared" si="738"/>
        <v>419263.5</v>
      </c>
      <c r="K800" s="87">
        <f t="shared" si="765"/>
        <v>3.5826242722794446E-3</v>
      </c>
      <c r="L800" s="313"/>
      <c r="M800" s="112">
        <v>3</v>
      </c>
      <c r="N800" s="175" t="s">
        <v>352</v>
      </c>
      <c r="O800" s="176" t="s">
        <v>353</v>
      </c>
      <c r="P800" s="83">
        <v>10089685</v>
      </c>
      <c r="Q800" s="85">
        <v>29</v>
      </c>
      <c r="R800" s="86">
        <f t="shared" si="739"/>
        <v>347920.1724137931</v>
      </c>
      <c r="S800" s="87">
        <f t="shared" si="766"/>
        <v>0.16959064327485379</v>
      </c>
      <c r="T800" s="313"/>
      <c r="U800" s="112">
        <v>3</v>
      </c>
      <c r="V800" s="175" t="s">
        <v>384</v>
      </c>
      <c r="W800" s="176" t="s">
        <v>385</v>
      </c>
      <c r="X800" s="83">
        <v>1438635</v>
      </c>
      <c r="Y800" s="85">
        <v>4</v>
      </c>
      <c r="Z800" s="86">
        <f t="shared" si="740"/>
        <v>359658.75</v>
      </c>
      <c r="AA800" s="87">
        <f t="shared" si="767"/>
        <v>2.8368794326241134E-2</v>
      </c>
      <c r="AB800" s="313"/>
      <c r="AC800" s="112">
        <v>3</v>
      </c>
      <c r="AD800" s="175" t="s">
        <v>344</v>
      </c>
      <c r="AE800" s="176" t="s">
        <v>345</v>
      </c>
      <c r="AF800" s="83">
        <v>8930147</v>
      </c>
      <c r="AG800" s="85">
        <v>22</v>
      </c>
      <c r="AH800" s="86">
        <f t="shared" si="741"/>
        <v>405915.77272727271</v>
      </c>
      <c r="AI800" s="87">
        <f t="shared" si="768"/>
        <v>0.10731707317073171</v>
      </c>
      <c r="AJ800" s="313"/>
      <c r="AK800" s="112">
        <v>3</v>
      </c>
      <c r="AL800" s="175" t="s">
        <v>344</v>
      </c>
      <c r="AM800" s="176" t="s">
        <v>345</v>
      </c>
      <c r="AN800" s="83">
        <v>28289158</v>
      </c>
      <c r="AO800" s="85">
        <v>26</v>
      </c>
      <c r="AP800" s="86">
        <f t="shared" si="742"/>
        <v>1088044.5384615385</v>
      </c>
      <c r="AQ800" s="87">
        <f t="shared" si="769"/>
        <v>0.17333333333333334</v>
      </c>
      <c r="AR800" s="313"/>
      <c r="AS800" s="112">
        <v>3</v>
      </c>
      <c r="AT800" s="175" t="s">
        <v>460</v>
      </c>
      <c r="AU800" s="176" t="s">
        <v>461</v>
      </c>
      <c r="AV800" s="83">
        <v>1877723</v>
      </c>
      <c r="AW800" s="85">
        <v>4</v>
      </c>
      <c r="AX800" s="86">
        <f t="shared" si="743"/>
        <v>469430.75</v>
      </c>
      <c r="AY800" s="87">
        <f t="shared" si="770"/>
        <v>2.8571428571428571E-2</v>
      </c>
      <c r="AZ800" s="313"/>
      <c r="BA800" s="112">
        <v>3</v>
      </c>
      <c r="BB800" s="175" t="s">
        <v>462</v>
      </c>
      <c r="BC800" s="176" t="s">
        <v>463</v>
      </c>
      <c r="BD800" s="83">
        <v>6298761</v>
      </c>
      <c r="BE800" s="85">
        <v>15</v>
      </c>
      <c r="BF800" s="86">
        <f t="shared" si="744"/>
        <v>419917.4</v>
      </c>
      <c r="BG800" s="87">
        <f t="shared" si="771"/>
        <v>9.49367088607595E-2</v>
      </c>
      <c r="BH800" s="313"/>
      <c r="BI800" s="112">
        <v>3</v>
      </c>
      <c r="BJ800" s="175" t="s">
        <v>366</v>
      </c>
      <c r="BK800" s="176" t="s">
        <v>367</v>
      </c>
      <c r="BL800" s="83">
        <v>15638607</v>
      </c>
      <c r="BM800" s="85">
        <v>23</v>
      </c>
      <c r="BN800" s="86">
        <f t="shared" si="745"/>
        <v>679939.43478260865</v>
      </c>
      <c r="BO800" s="87">
        <f t="shared" si="772"/>
        <v>0.25274725274725274</v>
      </c>
      <c r="BP800" s="313"/>
      <c r="BQ800" s="112">
        <v>3</v>
      </c>
      <c r="BR800" s="175" t="s">
        <v>384</v>
      </c>
      <c r="BS800" s="176" t="s">
        <v>385</v>
      </c>
      <c r="BT800" s="83">
        <v>28207942</v>
      </c>
      <c r="BU800" s="85">
        <v>52</v>
      </c>
      <c r="BV800" s="86">
        <f t="shared" si="746"/>
        <v>542460.42307692312</v>
      </c>
      <c r="BW800" s="87">
        <f t="shared" si="773"/>
        <v>1.5810276679841896E-2</v>
      </c>
    </row>
    <row r="801" spans="2:75" ht="13.5" customHeight="1">
      <c r="B801" s="304"/>
      <c r="C801" s="318"/>
      <c r="D801" s="301"/>
      <c r="E801" s="80">
        <v>4</v>
      </c>
      <c r="F801" s="175" t="s">
        <v>406</v>
      </c>
      <c r="G801" s="176" t="s">
        <v>407</v>
      </c>
      <c r="H801" s="83">
        <v>4647955</v>
      </c>
      <c r="I801" s="85">
        <v>13</v>
      </c>
      <c r="J801" s="86">
        <f t="shared" si="738"/>
        <v>357535</v>
      </c>
      <c r="K801" s="87">
        <f t="shared" si="765"/>
        <v>5.8217644424540978E-3</v>
      </c>
      <c r="L801" s="313"/>
      <c r="M801" s="112">
        <v>4</v>
      </c>
      <c r="N801" s="175" t="s">
        <v>424</v>
      </c>
      <c r="O801" s="176" t="s">
        <v>425</v>
      </c>
      <c r="P801" s="83">
        <v>2693254</v>
      </c>
      <c r="Q801" s="85">
        <v>10</v>
      </c>
      <c r="R801" s="86">
        <f t="shared" si="739"/>
        <v>269325.40000000002</v>
      </c>
      <c r="S801" s="87">
        <f t="shared" si="766"/>
        <v>5.8479532163742687E-2</v>
      </c>
      <c r="T801" s="313"/>
      <c r="U801" s="112">
        <v>4</v>
      </c>
      <c r="V801" s="175" t="s">
        <v>500</v>
      </c>
      <c r="W801" s="176" t="s">
        <v>501</v>
      </c>
      <c r="X801" s="83">
        <v>272646</v>
      </c>
      <c r="Y801" s="85">
        <v>1</v>
      </c>
      <c r="Z801" s="86">
        <f t="shared" si="740"/>
        <v>272646</v>
      </c>
      <c r="AA801" s="87">
        <f t="shared" si="767"/>
        <v>7.0921985815602835E-3</v>
      </c>
      <c r="AB801" s="313"/>
      <c r="AC801" s="112">
        <v>4</v>
      </c>
      <c r="AD801" s="175" t="s">
        <v>356</v>
      </c>
      <c r="AE801" s="176" t="s">
        <v>357</v>
      </c>
      <c r="AF801" s="83">
        <v>20093179</v>
      </c>
      <c r="AG801" s="85">
        <v>51</v>
      </c>
      <c r="AH801" s="86">
        <f t="shared" si="741"/>
        <v>393983.90196078434</v>
      </c>
      <c r="AI801" s="87">
        <f t="shared" si="768"/>
        <v>0.24878048780487805</v>
      </c>
      <c r="AJ801" s="313"/>
      <c r="AK801" s="112">
        <v>4</v>
      </c>
      <c r="AL801" s="175" t="s">
        <v>384</v>
      </c>
      <c r="AM801" s="176" t="s">
        <v>385</v>
      </c>
      <c r="AN801" s="83">
        <v>2790713</v>
      </c>
      <c r="AO801" s="85">
        <v>4</v>
      </c>
      <c r="AP801" s="86">
        <f t="shared" si="742"/>
        <v>697678.25</v>
      </c>
      <c r="AQ801" s="87">
        <f t="shared" si="769"/>
        <v>2.6666666666666668E-2</v>
      </c>
      <c r="AR801" s="313"/>
      <c r="AS801" s="112">
        <v>4</v>
      </c>
      <c r="AT801" s="175" t="s">
        <v>344</v>
      </c>
      <c r="AU801" s="176" t="s">
        <v>345</v>
      </c>
      <c r="AV801" s="83">
        <v>7762982</v>
      </c>
      <c r="AW801" s="85">
        <v>19</v>
      </c>
      <c r="AX801" s="86">
        <f t="shared" si="743"/>
        <v>408578</v>
      </c>
      <c r="AY801" s="87">
        <f t="shared" si="770"/>
        <v>0.1357142857142857</v>
      </c>
      <c r="AZ801" s="313"/>
      <c r="BA801" s="112">
        <v>4</v>
      </c>
      <c r="BB801" s="175" t="s">
        <v>368</v>
      </c>
      <c r="BC801" s="176" t="s">
        <v>369</v>
      </c>
      <c r="BD801" s="83">
        <v>14614777</v>
      </c>
      <c r="BE801" s="85">
        <v>40</v>
      </c>
      <c r="BF801" s="86">
        <f t="shared" si="744"/>
        <v>365369.42499999999</v>
      </c>
      <c r="BG801" s="87">
        <f t="shared" si="771"/>
        <v>0.25316455696202533</v>
      </c>
      <c r="BH801" s="313"/>
      <c r="BI801" s="112">
        <v>4</v>
      </c>
      <c r="BJ801" s="175" t="s">
        <v>404</v>
      </c>
      <c r="BK801" s="176" t="s">
        <v>405</v>
      </c>
      <c r="BL801" s="83">
        <v>3367605</v>
      </c>
      <c r="BM801" s="85">
        <v>5</v>
      </c>
      <c r="BN801" s="86">
        <f t="shared" si="745"/>
        <v>673521</v>
      </c>
      <c r="BO801" s="87">
        <f t="shared" si="772"/>
        <v>5.4945054945054944E-2</v>
      </c>
      <c r="BP801" s="313"/>
      <c r="BQ801" s="112">
        <v>4</v>
      </c>
      <c r="BR801" s="175" t="s">
        <v>344</v>
      </c>
      <c r="BS801" s="176" t="s">
        <v>345</v>
      </c>
      <c r="BT801" s="83">
        <v>124504409</v>
      </c>
      <c r="BU801" s="85">
        <v>315</v>
      </c>
      <c r="BV801" s="86">
        <f t="shared" si="746"/>
        <v>395252.09206349205</v>
      </c>
      <c r="BW801" s="87">
        <f t="shared" si="773"/>
        <v>9.5773791425965343E-2</v>
      </c>
    </row>
    <row r="802" spans="2:75" ht="13.5" customHeight="1">
      <c r="B802" s="304"/>
      <c r="C802" s="318"/>
      <c r="D802" s="301"/>
      <c r="E802" s="80">
        <v>5</v>
      </c>
      <c r="F802" s="175" t="s">
        <v>382</v>
      </c>
      <c r="G802" s="176" t="s">
        <v>383</v>
      </c>
      <c r="H802" s="83">
        <v>2411909</v>
      </c>
      <c r="I802" s="85">
        <v>7</v>
      </c>
      <c r="J802" s="86">
        <f t="shared" si="738"/>
        <v>344558.42857142858</v>
      </c>
      <c r="K802" s="87">
        <f t="shared" si="765"/>
        <v>3.134796238244514E-3</v>
      </c>
      <c r="L802" s="313"/>
      <c r="M802" s="112">
        <v>5</v>
      </c>
      <c r="N802" s="175" t="s">
        <v>368</v>
      </c>
      <c r="O802" s="176" t="s">
        <v>369</v>
      </c>
      <c r="P802" s="83">
        <v>5372765</v>
      </c>
      <c r="Q802" s="85">
        <v>23</v>
      </c>
      <c r="R802" s="86">
        <f t="shared" si="739"/>
        <v>233598.47826086957</v>
      </c>
      <c r="S802" s="87">
        <f t="shared" si="766"/>
        <v>0.13450292397660818</v>
      </c>
      <c r="T802" s="313"/>
      <c r="U802" s="112">
        <v>5</v>
      </c>
      <c r="V802" s="175" t="s">
        <v>442</v>
      </c>
      <c r="W802" s="176" t="s">
        <v>443</v>
      </c>
      <c r="X802" s="83">
        <v>1732623</v>
      </c>
      <c r="Y802" s="85">
        <v>7</v>
      </c>
      <c r="Z802" s="86">
        <f t="shared" si="740"/>
        <v>247517.57142857142</v>
      </c>
      <c r="AA802" s="87">
        <f t="shared" si="767"/>
        <v>4.9645390070921988E-2</v>
      </c>
      <c r="AB802" s="313"/>
      <c r="AC802" s="112">
        <v>5</v>
      </c>
      <c r="AD802" s="175" t="s">
        <v>478</v>
      </c>
      <c r="AE802" s="176" t="s">
        <v>479</v>
      </c>
      <c r="AF802" s="83">
        <v>1365834</v>
      </c>
      <c r="AG802" s="85">
        <v>4</v>
      </c>
      <c r="AH802" s="86">
        <f t="shared" si="741"/>
        <v>341458.5</v>
      </c>
      <c r="AI802" s="87">
        <f t="shared" si="768"/>
        <v>1.9512195121951219E-2</v>
      </c>
      <c r="AJ802" s="313"/>
      <c r="AK802" s="112">
        <v>5</v>
      </c>
      <c r="AL802" s="175" t="s">
        <v>424</v>
      </c>
      <c r="AM802" s="176" t="s">
        <v>425</v>
      </c>
      <c r="AN802" s="83">
        <v>4873893</v>
      </c>
      <c r="AO802" s="85">
        <v>9</v>
      </c>
      <c r="AP802" s="86">
        <f t="shared" si="742"/>
        <v>541543.66666666663</v>
      </c>
      <c r="AQ802" s="87">
        <f t="shared" si="769"/>
        <v>0.06</v>
      </c>
      <c r="AR802" s="313"/>
      <c r="AS802" s="112">
        <v>5</v>
      </c>
      <c r="AT802" s="175" t="s">
        <v>492</v>
      </c>
      <c r="AU802" s="176" t="s">
        <v>493</v>
      </c>
      <c r="AV802" s="83">
        <v>341224</v>
      </c>
      <c r="AW802" s="85">
        <v>1</v>
      </c>
      <c r="AX802" s="86">
        <f t="shared" si="743"/>
        <v>341224</v>
      </c>
      <c r="AY802" s="87">
        <f t="shared" si="770"/>
        <v>7.1428571428571426E-3</v>
      </c>
      <c r="AZ802" s="313"/>
      <c r="BA802" s="112">
        <v>5</v>
      </c>
      <c r="BB802" s="175" t="s">
        <v>426</v>
      </c>
      <c r="BC802" s="176" t="s">
        <v>427</v>
      </c>
      <c r="BD802" s="83">
        <v>728655</v>
      </c>
      <c r="BE802" s="85">
        <v>2</v>
      </c>
      <c r="BF802" s="86">
        <f t="shared" si="744"/>
        <v>364327.5</v>
      </c>
      <c r="BG802" s="87">
        <f t="shared" si="771"/>
        <v>1.2658227848101266E-2</v>
      </c>
      <c r="BH802" s="313"/>
      <c r="BI802" s="112">
        <v>5</v>
      </c>
      <c r="BJ802" s="175" t="s">
        <v>406</v>
      </c>
      <c r="BK802" s="176" t="s">
        <v>407</v>
      </c>
      <c r="BL802" s="83">
        <v>2688567</v>
      </c>
      <c r="BM802" s="85">
        <v>4</v>
      </c>
      <c r="BN802" s="86">
        <f t="shared" si="745"/>
        <v>672141.75</v>
      </c>
      <c r="BO802" s="87">
        <f t="shared" si="772"/>
        <v>4.3956043956043959E-2</v>
      </c>
      <c r="BP802" s="313"/>
      <c r="BQ802" s="112">
        <v>5</v>
      </c>
      <c r="BR802" s="175" t="s">
        <v>406</v>
      </c>
      <c r="BS802" s="176" t="s">
        <v>407</v>
      </c>
      <c r="BT802" s="83">
        <v>17705902</v>
      </c>
      <c r="BU802" s="85">
        <v>48</v>
      </c>
      <c r="BV802" s="86">
        <f t="shared" si="746"/>
        <v>368872.95833333331</v>
      </c>
      <c r="BW802" s="87">
        <f t="shared" si="773"/>
        <v>1.459410155062329E-2</v>
      </c>
    </row>
    <row r="803" spans="2:75" ht="13.5" customHeight="1">
      <c r="B803" s="304"/>
      <c r="C803" s="318"/>
      <c r="D803" s="301"/>
      <c r="E803" s="80">
        <v>6</v>
      </c>
      <c r="F803" s="102" t="s">
        <v>338</v>
      </c>
      <c r="G803" s="176" t="s">
        <v>339</v>
      </c>
      <c r="H803" s="83">
        <v>142739339</v>
      </c>
      <c r="I803" s="85">
        <v>564</v>
      </c>
      <c r="J803" s="86">
        <f t="shared" si="738"/>
        <v>253083.93439716313</v>
      </c>
      <c r="K803" s="87">
        <f t="shared" si="765"/>
        <v>0.25257501119570086</v>
      </c>
      <c r="L803" s="313"/>
      <c r="M803" s="112">
        <v>6</v>
      </c>
      <c r="N803" s="102" t="s">
        <v>336</v>
      </c>
      <c r="O803" s="176" t="s">
        <v>337</v>
      </c>
      <c r="P803" s="83">
        <v>19350337</v>
      </c>
      <c r="Q803" s="85">
        <v>95</v>
      </c>
      <c r="R803" s="86">
        <f t="shared" si="739"/>
        <v>203687.75789473683</v>
      </c>
      <c r="S803" s="87">
        <f t="shared" si="766"/>
        <v>0.55555555555555558</v>
      </c>
      <c r="T803" s="313"/>
      <c r="U803" s="112">
        <v>6</v>
      </c>
      <c r="V803" s="102" t="s">
        <v>416</v>
      </c>
      <c r="W803" s="176" t="s">
        <v>417</v>
      </c>
      <c r="X803" s="83">
        <v>3157726</v>
      </c>
      <c r="Y803" s="85">
        <v>13</v>
      </c>
      <c r="Z803" s="86">
        <f t="shared" si="740"/>
        <v>242902</v>
      </c>
      <c r="AA803" s="87">
        <f t="shared" si="767"/>
        <v>9.2198581560283682E-2</v>
      </c>
      <c r="AB803" s="313"/>
      <c r="AC803" s="112">
        <v>6</v>
      </c>
      <c r="AD803" s="102" t="s">
        <v>338</v>
      </c>
      <c r="AE803" s="176" t="s">
        <v>339</v>
      </c>
      <c r="AF803" s="83">
        <v>17338602</v>
      </c>
      <c r="AG803" s="85">
        <v>52</v>
      </c>
      <c r="AH803" s="86">
        <f t="shared" si="741"/>
        <v>333434.65384615387</v>
      </c>
      <c r="AI803" s="87">
        <f t="shared" si="768"/>
        <v>0.25365853658536586</v>
      </c>
      <c r="AJ803" s="313"/>
      <c r="AK803" s="112">
        <v>6</v>
      </c>
      <c r="AL803" s="102" t="s">
        <v>338</v>
      </c>
      <c r="AM803" s="176" t="s">
        <v>339</v>
      </c>
      <c r="AN803" s="83">
        <v>20063903</v>
      </c>
      <c r="AO803" s="85">
        <v>48</v>
      </c>
      <c r="AP803" s="86">
        <f t="shared" si="742"/>
        <v>417997.97916666669</v>
      </c>
      <c r="AQ803" s="87">
        <f t="shared" si="769"/>
        <v>0.32</v>
      </c>
      <c r="AR803" s="313"/>
      <c r="AS803" s="112">
        <v>6</v>
      </c>
      <c r="AT803" s="102" t="s">
        <v>404</v>
      </c>
      <c r="AU803" s="176" t="s">
        <v>405</v>
      </c>
      <c r="AV803" s="83">
        <v>1750606</v>
      </c>
      <c r="AW803" s="85">
        <v>6</v>
      </c>
      <c r="AX803" s="86">
        <f t="shared" si="743"/>
        <v>291767.66666666669</v>
      </c>
      <c r="AY803" s="87">
        <f t="shared" si="770"/>
        <v>4.2857142857142858E-2</v>
      </c>
      <c r="AZ803" s="313"/>
      <c r="BA803" s="112">
        <v>6</v>
      </c>
      <c r="BB803" s="102" t="s">
        <v>374</v>
      </c>
      <c r="BC803" s="176" t="s">
        <v>375</v>
      </c>
      <c r="BD803" s="83">
        <v>689579</v>
      </c>
      <c r="BE803" s="85">
        <v>2</v>
      </c>
      <c r="BF803" s="86">
        <f t="shared" si="744"/>
        <v>344789.5</v>
      </c>
      <c r="BG803" s="87">
        <f t="shared" si="771"/>
        <v>1.2658227848101266E-2</v>
      </c>
      <c r="BH803" s="313"/>
      <c r="BI803" s="112">
        <v>6</v>
      </c>
      <c r="BJ803" s="102" t="s">
        <v>402</v>
      </c>
      <c r="BK803" s="176" t="s">
        <v>403</v>
      </c>
      <c r="BL803" s="83">
        <v>3813416</v>
      </c>
      <c r="BM803" s="85">
        <v>6</v>
      </c>
      <c r="BN803" s="86">
        <f t="shared" si="745"/>
        <v>635569.33333333337</v>
      </c>
      <c r="BO803" s="87">
        <f t="shared" si="772"/>
        <v>6.5934065934065936E-2</v>
      </c>
      <c r="BP803" s="313"/>
      <c r="BQ803" s="112">
        <v>6</v>
      </c>
      <c r="BR803" s="102" t="s">
        <v>338</v>
      </c>
      <c r="BS803" s="176" t="s">
        <v>339</v>
      </c>
      <c r="BT803" s="83">
        <v>253035993</v>
      </c>
      <c r="BU803" s="85">
        <v>834</v>
      </c>
      <c r="BV803" s="86">
        <f t="shared" si="746"/>
        <v>303400.47122302157</v>
      </c>
      <c r="BW803" s="87">
        <f t="shared" si="773"/>
        <v>0.25357251444207968</v>
      </c>
    </row>
    <row r="804" spans="2:75" ht="13.5" customHeight="1">
      <c r="B804" s="304"/>
      <c r="C804" s="318"/>
      <c r="D804" s="301"/>
      <c r="E804" s="80">
        <v>7</v>
      </c>
      <c r="F804" s="175" t="s">
        <v>462</v>
      </c>
      <c r="G804" s="176" t="s">
        <v>463</v>
      </c>
      <c r="H804" s="83">
        <v>5216444</v>
      </c>
      <c r="I804" s="85">
        <v>24</v>
      </c>
      <c r="J804" s="86">
        <f t="shared" si="738"/>
        <v>217351.83333333334</v>
      </c>
      <c r="K804" s="87">
        <f t="shared" si="765"/>
        <v>1.0747872816838333E-2</v>
      </c>
      <c r="L804" s="313"/>
      <c r="M804" s="112">
        <v>7</v>
      </c>
      <c r="N804" s="175" t="s">
        <v>356</v>
      </c>
      <c r="O804" s="176" t="s">
        <v>357</v>
      </c>
      <c r="P804" s="83">
        <v>8879857</v>
      </c>
      <c r="Q804" s="85">
        <v>53</v>
      </c>
      <c r="R804" s="86">
        <f t="shared" si="739"/>
        <v>167544.47169811319</v>
      </c>
      <c r="S804" s="87">
        <f t="shared" si="766"/>
        <v>0.30994152046783624</v>
      </c>
      <c r="T804" s="313"/>
      <c r="U804" s="112">
        <v>7</v>
      </c>
      <c r="V804" s="175" t="s">
        <v>356</v>
      </c>
      <c r="W804" s="176" t="s">
        <v>357</v>
      </c>
      <c r="X804" s="83">
        <v>10460525</v>
      </c>
      <c r="Y804" s="85">
        <v>45</v>
      </c>
      <c r="Z804" s="86">
        <f t="shared" si="740"/>
        <v>232456.11111111112</v>
      </c>
      <c r="AA804" s="87">
        <f t="shared" si="767"/>
        <v>0.31914893617021278</v>
      </c>
      <c r="AB804" s="313"/>
      <c r="AC804" s="112">
        <v>7</v>
      </c>
      <c r="AD804" s="175" t="s">
        <v>442</v>
      </c>
      <c r="AE804" s="176" t="s">
        <v>443</v>
      </c>
      <c r="AF804" s="83">
        <v>3865221</v>
      </c>
      <c r="AG804" s="85">
        <v>12</v>
      </c>
      <c r="AH804" s="86">
        <f t="shared" si="741"/>
        <v>322101.75</v>
      </c>
      <c r="AI804" s="87">
        <f t="shared" si="768"/>
        <v>5.8536585365853662E-2</v>
      </c>
      <c r="AJ804" s="313"/>
      <c r="AK804" s="112">
        <v>7</v>
      </c>
      <c r="AL804" s="175" t="s">
        <v>406</v>
      </c>
      <c r="AM804" s="176" t="s">
        <v>407</v>
      </c>
      <c r="AN804" s="83">
        <v>2040049</v>
      </c>
      <c r="AO804" s="85">
        <v>5</v>
      </c>
      <c r="AP804" s="86">
        <f t="shared" si="742"/>
        <v>408009.8</v>
      </c>
      <c r="AQ804" s="87">
        <f t="shared" si="769"/>
        <v>3.3333333333333333E-2</v>
      </c>
      <c r="AR804" s="313"/>
      <c r="AS804" s="112">
        <v>7</v>
      </c>
      <c r="AT804" s="175" t="s">
        <v>356</v>
      </c>
      <c r="AU804" s="176" t="s">
        <v>357</v>
      </c>
      <c r="AV804" s="83">
        <v>13414447</v>
      </c>
      <c r="AW804" s="85">
        <v>51</v>
      </c>
      <c r="AX804" s="86">
        <f t="shared" si="743"/>
        <v>263028.37254901958</v>
      </c>
      <c r="AY804" s="87">
        <f t="shared" si="770"/>
        <v>0.36428571428571427</v>
      </c>
      <c r="AZ804" s="313"/>
      <c r="BA804" s="112">
        <v>7</v>
      </c>
      <c r="BB804" s="175" t="s">
        <v>430</v>
      </c>
      <c r="BC804" s="176" t="s">
        <v>431</v>
      </c>
      <c r="BD804" s="83">
        <v>984257</v>
      </c>
      <c r="BE804" s="85">
        <v>3</v>
      </c>
      <c r="BF804" s="86">
        <f t="shared" si="744"/>
        <v>328085.66666666669</v>
      </c>
      <c r="BG804" s="87">
        <f t="shared" si="771"/>
        <v>1.8987341772151899E-2</v>
      </c>
      <c r="BH804" s="313"/>
      <c r="BI804" s="112">
        <v>7</v>
      </c>
      <c r="BJ804" s="175" t="s">
        <v>500</v>
      </c>
      <c r="BK804" s="176" t="s">
        <v>501</v>
      </c>
      <c r="BL804" s="83">
        <v>432083</v>
      </c>
      <c r="BM804" s="85">
        <v>1</v>
      </c>
      <c r="BN804" s="86">
        <f t="shared" si="745"/>
        <v>432083</v>
      </c>
      <c r="BO804" s="87">
        <f t="shared" si="772"/>
        <v>1.098901098901099E-2</v>
      </c>
      <c r="BP804" s="313"/>
      <c r="BQ804" s="112">
        <v>7</v>
      </c>
      <c r="BR804" s="175" t="s">
        <v>460</v>
      </c>
      <c r="BS804" s="176" t="s">
        <v>461</v>
      </c>
      <c r="BT804" s="83">
        <v>6267853</v>
      </c>
      <c r="BU804" s="85">
        <v>28</v>
      </c>
      <c r="BV804" s="86">
        <f t="shared" si="746"/>
        <v>223851.89285714287</v>
      </c>
      <c r="BW804" s="87">
        <f t="shared" si="773"/>
        <v>8.513225904530252E-3</v>
      </c>
    </row>
    <row r="805" spans="2:75" ht="13.5" customHeight="1">
      <c r="B805" s="304"/>
      <c r="C805" s="318"/>
      <c r="D805" s="301"/>
      <c r="E805" s="80">
        <v>8</v>
      </c>
      <c r="F805" s="102" t="s">
        <v>344</v>
      </c>
      <c r="G805" s="176" t="s">
        <v>345</v>
      </c>
      <c r="H805" s="83">
        <v>34097928</v>
      </c>
      <c r="I805" s="85">
        <v>171</v>
      </c>
      <c r="J805" s="86">
        <f t="shared" si="738"/>
        <v>199403.08771929826</v>
      </c>
      <c r="K805" s="87">
        <f t="shared" si="765"/>
        <v>7.6578593819973131E-2</v>
      </c>
      <c r="L805" s="313"/>
      <c r="M805" s="112">
        <v>8</v>
      </c>
      <c r="N805" s="102" t="s">
        <v>408</v>
      </c>
      <c r="O805" s="176" t="s">
        <v>409</v>
      </c>
      <c r="P805" s="83">
        <v>1281713</v>
      </c>
      <c r="Q805" s="85">
        <v>9</v>
      </c>
      <c r="R805" s="86">
        <f t="shared" si="739"/>
        <v>142412.55555555556</v>
      </c>
      <c r="S805" s="87">
        <f t="shared" si="766"/>
        <v>5.2631578947368418E-2</v>
      </c>
      <c r="T805" s="313"/>
      <c r="U805" s="112">
        <v>8</v>
      </c>
      <c r="V805" s="102" t="s">
        <v>386</v>
      </c>
      <c r="W805" s="176" t="s">
        <v>387</v>
      </c>
      <c r="X805" s="83">
        <v>5411966</v>
      </c>
      <c r="Y805" s="85">
        <v>25</v>
      </c>
      <c r="Z805" s="86">
        <f t="shared" si="740"/>
        <v>216478.64</v>
      </c>
      <c r="AA805" s="87">
        <f t="shared" si="767"/>
        <v>0.1773049645390071</v>
      </c>
      <c r="AB805" s="313"/>
      <c r="AC805" s="112">
        <v>8</v>
      </c>
      <c r="AD805" s="102" t="s">
        <v>472</v>
      </c>
      <c r="AE805" s="176" t="s">
        <v>473</v>
      </c>
      <c r="AF805" s="83">
        <v>541129</v>
      </c>
      <c r="AG805" s="85">
        <v>2</v>
      </c>
      <c r="AH805" s="86">
        <f t="shared" si="741"/>
        <v>270564.5</v>
      </c>
      <c r="AI805" s="87">
        <f t="shared" si="768"/>
        <v>9.7560975609756097E-3</v>
      </c>
      <c r="AJ805" s="313"/>
      <c r="AK805" s="112">
        <v>8</v>
      </c>
      <c r="AL805" s="102" t="s">
        <v>496</v>
      </c>
      <c r="AM805" s="176" t="s">
        <v>497</v>
      </c>
      <c r="AN805" s="83">
        <v>569459</v>
      </c>
      <c r="AO805" s="85">
        <v>2</v>
      </c>
      <c r="AP805" s="86">
        <f t="shared" si="742"/>
        <v>284729.5</v>
      </c>
      <c r="AQ805" s="87">
        <f t="shared" si="769"/>
        <v>1.3333333333333334E-2</v>
      </c>
      <c r="AR805" s="313"/>
      <c r="AS805" s="112">
        <v>8</v>
      </c>
      <c r="AT805" s="102" t="s">
        <v>368</v>
      </c>
      <c r="AU805" s="176" t="s">
        <v>369</v>
      </c>
      <c r="AV805" s="83">
        <v>6385845</v>
      </c>
      <c r="AW805" s="85">
        <v>29</v>
      </c>
      <c r="AX805" s="86">
        <f t="shared" si="743"/>
        <v>220201.55172413794</v>
      </c>
      <c r="AY805" s="87">
        <f t="shared" si="770"/>
        <v>0.20714285714285716</v>
      </c>
      <c r="AZ805" s="313"/>
      <c r="BA805" s="112">
        <v>8</v>
      </c>
      <c r="BB805" s="102" t="s">
        <v>400</v>
      </c>
      <c r="BC805" s="176" t="s">
        <v>401</v>
      </c>
      <c r="BD805" s="83">
        <v>14234530</v>
      </c>
      <c r="BE805" s="85">
        <v>46</v>
      </c>
      <c r="BF805" s="86">
        <f t="shared" si="744"/>
        <v>309446.30434782611</v>
      </c>
      <c r="BG805" s="87">
        <f t="shared" si="771"/>
        <v>0.29113924050632911</v>
      </c>
      <c r="BH805" s="313"/>
      <c r="BI805" s="112">
        <v>8</v>
      </c>
      <c r="BJ805" s="102" t="s">
        <v>362</v>
      </c>
      <c r="BK805" s="176" t="s">
        <v>363</v>
      </c>
      <c r="BL805" s="83">
        <v>16302424</v>
      </c>
      <c r="BM805" s="85">
        <v>38</v>
      </c>
      <c r="BN805" s="86">
        <f t="shared" si="745"/>
        <v>429011.15789473685</v>
      </c>
      <c r="BO805" s="87">
        <f t="shared" si="772"/>
        <v>0.4175824175824176</v>
      </c>
      <c r="BP805" s="313"/>
      <c r="BQ805" s="112">
        <v>8</v>
      </c>
      <c r="BR805" s="102" t="s">
        <v>374</v>
      </c>
      <c r="BS805" s="176" t="s">
        <v>375</v>
      </c>
      <c r="BT805" s="83">
        <v>15033836</v>
      </c>
      <c r="BU805" s="85">
        <v>75</v>
      </c>
      <c r="BV805" s="86">
        <f t="shared" si="746"/>
        <v>200451.14666666667</v>
      </c>
      <c r="BW805" s="87">
        <f t="shared" si="773"/>
        <v>2.2803283672848892E-2</v>
      </c>
    </row>
    <row r="806" spans="2:75" ht="13.5" customHeight="1">
      <c r="B806" s="304"/>
      <c r="C806" s="318"/>
      <c r="D806" s="301"/>
      <c r="E806" s="80">
        <v>9</v>
      </c>
      <c r="F806" s="175" t="s">
        <v>374</v>
      </c>
      <c r="G806" s="176" t="s">
        <v>375</v>
      </c>
      <c r="H806" s="83">
        <v>10233475</v>
      </c>
      <c r="I806" s="85">
        <v>52</v>
      </c>
      <c r="J806" s="86">
        <f t="shared" si="738"/>
        <v>196797.59615384616</v>
      </c>
      <c r="K806" s="87">
        <f t="shared" si="765"/>
        <v>2.3287057769816391E-2</v>
      </c>
      <c r="L806" s="313"/>
      <c r="M806" s="112">
        <v>9</v>
      </c>
      <c r="N806" s="175" t="s">
        <v>350</v>
      </c>
      <c r="O806" s="176" t="s">
        <v>351</v>
      </c>
      <c r="P806" s="83">
        <v>9668358</v>
      </c>
      <c r="Q806" s="85">
        <v>73</v>
      </c>
      <c r="R806" s="86">
        <f t="shared" si="739"/>
        <v>132443.26027397261</v>
      </c>
      <c r="S806" s="87">
        <f t="shared" si="766"/>
        <v>0.42690058479532161</v>
      </c>
      <c r="T806" s="313"/>
      <c r="U806" s="112">
        <v>9</v>
      </c>
      <c r="V806" s="175" t="s">
        <v>406</v>
      </c>
      <c r="W806" s="176" t="s">
        <v>407</v>
      </c>
      <c r="X806" s="83">
        <v>645502</v>
      </c>
      <c r="Y806" s="85">
        <v>3</v>
      </c>
      <c r="Z806" s="86">
        <f t="shared" si="740"/>
        <v>215167.33333333334</v>
      </c>
      <c r="AA806" s="87">
        <f t="shared" si="767"/>
        <v>2.1276595744680851E-2</v>
      </c>
      <c r="AB806" s="313"/>
      <c r="AC806" s="112">
        <v>9</v>
      </c>
      <c r="AD806" s="175" t="s">
        <v>362</v>
      </c>
      <c r="AE806" s="176" t="s">
        <v>363</v>
      </c>
      <c r="AF806" s="83">
        <v>17597336</v>
      </c>
      <c r="AG806" s="85">
        <v>66</v>
      </c>
      <c r="AH806" s="86">
        <f t="shared" si="741"/>
        <v>266626.30303030304</v>
      </c>
      <c r="AI806" s="87">
        <f t="shared" si="768"/>
        <v>0.32195121951219513</v>
      </c>
      <c r="AJ806" s="313"/>
      <c r="AK806" s="112">
        <v>9</v>
      </c>
      <c r="AL806" s="175" t="s">
        <v>374</v>
      </c>
      <c r="AM806" s="176" t="s">
        <v>375</v>
      </c>
      <c r="AN806" s="83">
        <v>1053497</v>
      </c>
      <c r="AO806" s="85">
        <v>4</v>
      </c>
      <c r="AP806" s="86">
        <f t="shared" si="742"/>
        <v>263374.25</v>
      </c>
      <c r="AQ806" s="87">
        <f t="shared" si="769"/>
        <v>2.6666666666666668E-2</v>
      </c>
      <c r="AR806" s="313"/>
      <c r="AS806" s="112">
        <v>9</v>
      </c>
      <c r="AT806" s="175" t="s">
        <v>396</v>
      </c>
      <c r="AU806" s="176" t="s">
        <v>397</v>
      </c>
      <c r="AV806" s="83">
        <v>4147031</v>
      </c>
      <c r="AW806" s="85">
        <v>20</v>
      </c>
      <c r="AX806" s="86">
        <f t="shared" si="743"/>
        <v>207351.55</v>
      </c>
      <c r="AY806" s="87">
        <f t="shared" si="770"/>
        <v>0.14285714285714285</v>
      </c>
      <c r="AZ806" s="313"/>
      <c r="BA806" s="112">
        <v>9</v>
      </c>
      <c r="BB806" s="175" t="s">
        <v>362</v>
      </c>
      <c r="BC806" s="176" t="s">
        <v>363</v>
      </c>
      <c r="BD806" s="83">
        <v>15490389</v>
      </c>
      <c r="BE806" s="85">
        <v>55</v>
      </c>
      <c r="BF806" s="86">
        <f t="shared" si="744"/>
        <v>281643.43636363634</v>
      </c>
      <c r="BG806" s="87">
        <f t="shared" si="771"/>
        <v>0.34810126582278483</v>
      </c>
      <c r="BH806" s="313"/>
      <c r="BI806" s="112">
        <v>9</v>
      </c>
      <c r="BJ806" s="175" t="s">
        <v>380</v>
      </c>
      <c r="BK806" s="176" t="s">
        <v>381</v>
      </c>
      <c r="BL806" s="83">
        <v>7889890</v>
      </c>
      <c r="BM806" s="85">
        <v>19</v>
      </c>
      <c r="BN806" s="86">
        <f t="shared" si="745"/>
        <v>415257.36842105264</v>
      </c>
      <c r="BO806" s="87">
        <f t="shared" si="772"/>
        <v>0.2087912087912088</v>
      </c>
      <c r="BP806" s="313"/>
      <c r="BQ806" s="112">
        <v>9</v>
      </c>
      <c r="BR806" s="175" t="s">
        <v>462</v>
      </c>
      <c r="BS806" s="176" t="s">
        <v>463</v>
      </c>
      <c r="BT806" s="83">
        <v>15514571</v>
      </c>
      <c r="BU806" s="85">
        <v>78</v>
      </c>
      <c r="BV806" s="86">
        <f t="shared" si="746"/>
        <v>198904.75641025641</v>
      </c>
      <c r="BW806" s="87">
        <f t="shared" si="773"/>
        <v>2.3715415019762844E-2</v>
      </c>
    </row>
    <row r="807" spans="2:75" ht="13.5" customHeight="1">
      <c r="B807" s="304"/>
      <c r="C807" s="318"/>
      <c r="D807" s="301"/>
      <c r="E807" s="88">
        <v>10</v>
      </c>
      <c r="F807" s="103" t="s">
        <v>352</v>
      </c>
      <c r="G807" s="178" t="s">
        <v>353</v>
      </c>
      <c r="H807" s="91">
        <v>34744600</v>
      </c>
      <c r="I807" s="93">
        <v>220</v>
      </c>
      <c r="J807" s="94">
        <f t="shared" si="738"/>
        <v>157930</v>
      </c>
      <c r="K807" s="95">
        <f t="shared" si="765"/>
        <v>9.8522167487684734E-2</v>
      </c>
      <c r="L807" s="313"/>
      <c r="M807" s="113">
        <v>10</v>
      </c>
      <c r="N807" s="103" t="s">
        <v>468</v>
      </c>
      <c r="O807" s="178" t="s">
        <v>469</v>
      </c>
      <c r="P807" s="91">
        <v>2346881</v>
      </c>
      <c r="Q807" s="93">
        <v>20</v>
      </c>
      <c r="R807" s="94">
        <f t="shared" si="739"/>
        <v>117344.05</v>
      </c>
      <c r="S807" s="95">
        <f t="shared" si="766"/>
        <v>0.11695906432748537</v>
      </c>
      <c r="T807" s="313"/>
      <c r="U807" s="113">
        <v>10</v>
      </c>
      <c r="V807" s="103" t="s">
        <v>350</v>
      </c>
      <c r="W807" s="178" t="s">
        <v>351</v>
      </c>
      <c r="X807" s="91">
        <v>12537737</v>
      </c>
      <c r="Y807" s="93">
        <v>62</v>
      </c>
      <c r="Z807" s="94">
        <f t="shared" si="740"/>
        <v>202221.56451612903</v>
      </c>
      <c r="AA807" s="95">
        <f t="shared" si="767"/>
        <v>0.43971631205673761</v>
      </c>
      <c r="AB807" s="313"/>
      <c r="AC807" s="113">
        <v>10</v>
      </c>
      <c r="AD807" s="103" t="s">
        <v>382</v>
      </c>
      <c r="AE807" s="178" t="s">
        <v>383</v>
      </c>
      <c r="AF807" s="91">
        <v>480431</v>
      </c>
      <c r="AG807" s="93">
        <v>2</v>
      </c>
      <c r="AH807" s="94">
        <f t="shared" si="741"/>
        <v>240215.5</v>
      </c>
      <c r="AI807" s="95">
        <f t="shared" si="768"/>
        <v>9.7560975609756097E-3</v>
      </c>
      <c r="AJ807" s="313"/>
      <c r="AK807" s="113">
        <v>10</v>
      </c>
      <c r="AL807" s="103" t="s">
        <v>488</v>
      </c>
      <c r="AM807" s="178" t="s">
        <v>489</v>
      </c>
      <c r="AN807" s="91">
        <v>1194609</v>
      </c>
      <c r="AO807" s="93">
        <v>5</v>
      </c>
      <c r="AP807" s="94">
        <f t="shared" si="742"/>
        <v>238921.8</v>
      </c>
      <c r="AQ807" s="95">
        <f t="shared" si="769"/>
        <v>3.3333333333333333E-2</v>
      </c>
      <c r="AR807" s="313"/>
      <c r="AS807" s="113">
        <v>10</v>
      </c>
      <c r="AT807" s="103" t="s">
        <v>364</v>
      </c>
      <c r="AU807" s="178" t="s">
        <v>365</v>
      </c>
      <c r="AV807" s="91">
        <v>14145958</v>
      </c>
      <c r="AW807" s="93">
        <v>72</v>
      </c>
      <c r="AX807" s="94">
        <f t="shared" si="743"/>
        <v>196471.63888888888</v>
      </c>
      <c r="AY807" s="95">
        <f t="shared" si="770"/>
        <v>0.51428571428571423</v>
      </c>
      <c r="AZ807" s="313"/>
      <c r="BA807" s="113">
        <v>10</v>
      </c>
      <c r="BB807" s="103" t="s">
        <v>412</v>
      </c>
      <c r="BC807" s="178" t="s">
        <v>413</v>
      </c>
      <c r="BD807" s="91">
        <v>4215944</v>
      </c>
      <c r="BE807" s="93">
        <v>15</v>
      </c>
      <c r="BF807" s="94">
        <f t="shared" si="744"/>
        <v>281062.93333333335</v>
      </c>
      <c r="BG807" s="95">
        <f t="shared" si="771"/>
        <v>9.49367088607595E-2</v>
      </c>
      <c r="BH807" s="313"/>
      <c r="BI807" s="113">
        <v>10</v>
      </c>
      <c r="BJ807" s="103" t="s">
        <v>368</v>
      </c>
      <c r="BK807" s="178" t="s">
        <v>369</v>
      </c>
      <c r="BL807" s="91">
        <v>9139628</v>
      </c>
      <c r="BM807" s="93">
        <v>23</v>
      </c>
      <c r="BN807" s="94">
        <f t="shared" si="745"/>
        <v>397375.13043478259</v>
      </c>
      <c r="BO807" s="95">
        <f t="shared" si="772"/>
        <v>0.25274725274725274</v>
      </c>
      <c r="BP807" s="313"/>
      <c r="BQ807" s="113">
        <v>10</v>
      </c>
      <c r="BR807" s="103" t="s">
        <v>356</v>
      </c>
      <c r="BS807" s="178" t="s">
        <v>357</v>
      </c>
      <c r="BT807" s="91">
        <v>113842456</v>
      </c>
      <c r="BU807" s="93">
        <v>574</v>
      </c>
      <c r="BV807" s="94">
        <f t="shared" si="746"/>
        <v>198331.80487804877</v>
      </c>
      <c r="BW807" s="95">
        <f t="shared" si="773"/>
        <v>0.17452113104287018</v>
      </c>
    </row>
    <row r="808" spans="2:75" s="173" customFormat="1" ht="13.5" customHeight="1">
      <c r="B808" s="266"/>
      <c r="C808" s="320"/>
      <c r="D808" s="302"/>
      <c r="E808" s="96" t="s">
        <v>164</v>
      </c>
      <c r="F808" s="97"/>
      <c r="G808" s="117"/>
      <c r="H808" s="228">
        <v>1180400380</v>
      </c>
      <c r="I808" s="100">
        <v>2027</v>
      </c>
      <c r="J808" s="49">
        <f t="shared" si="738"/>
        <v>582338.61864824861</v>
      </c>
      <c r="K808" s="101">
        <f t="shared" si="765"/>
        <v>0.90774742498880434</v>
      </c>
      <c r="L808" s="314"/>
      <c r="M808" s="96" t="s">
        <v>164</v>
      </c>
      <c r="N808" s="97"/>
      <c r="O808" s="117"/>
      <c r="P808" s="228">
        <v>159414130</v>
      </c>
      <c r="Q808" s="100">
        <v>169</v>
      </c>
      <c r="R808" s="49">
        <f t="shared" si="739"/>
        <v>943278.87573964498</v>
      </c>
      <c r="S808" s="101">
        <f t="shared" si="766"/>
        <v>0.98830409356725146</v>
      </c>
      <c r="T808" s="314"/>
      <c r="U808" s="96" t="s">
        <v>164</v>
      </c>
      <c r="V808" s="97"/>
      <c r="W808" s="117"/>
      <c r="X808" s="228">
        <v>147877650</v>
      </c>
      <c r="Y808" s="100">
        <v>141</v>
      </c>
      <c r="Z808" s="49">
        <f t="shared" si="740"/>
        <v>1048777.6595744682</v>
      </c>
      <c r="AA808" s="101">
        <f t="shared" si="767"/>
        <v>1</v>
      </c>
      <c r="AB808" s="314"/>
      <c r="AC808" s="96" t="s">
        <v>164</v>
      </c>
      <c r="AD808" s="97"/>
      <c r="AE808" s="117"/>
      <c r="AF808" s="228">
        <v>275475300</v>
      </c>
      <c r="AG808" s="100">
        <v>204</v>
      </c>
      <c r="AH808" s="49">
        <f t="shared" si="741"/>
        <v>1350369.1176470588</v>
      </c>
      <c r="AI808" s="101">
        <f t="shared" si="768"/>
        <v>0.99512195121951219</v>
      </c>
      <c r="AJ808" s="314"/>
      <c r="AK808" s="96" t="s">
        <v>164</v>
      </c>
      <c r="AL808" s="97"/>
      <c r="AM808" s="117"/>
      <c r="AN808" s="228">
        <v>255908310</v>
      </c>
      <c r="AO808" s="100">
        <v>150</v>
      </c>
      <c r="AP808" s="49">
        <f t="shared" si="742"/>
        <v>1706055.4</v>
      </c>
      <c r="AQ808" s="101">
        <f t="shared" si="769"/>
        <v>1</v>
      </c>
      <c r="AR808" s="314"/>
      <c r="AS808" s="96" t="s">
        <v>164</v>
      </c>
      <c r="AT808" s="97"/>
      <c r="AU808" s="117"/>
      <c r="AV808" s="228">
        <v>207316070</v>
      </c>
      <c r="AW808" s="100">
        <v>137</v>
      </c>
      <c r="AX808" s="49">
        <f t="shared" si="743"/>
        <v>1513255.98540146</v>
      </c>
      <c r="AY808" s="101">
        <f t="shared" si="770"/>
        <v>0.97857142857142854</v>
      </c>
      <c r="AZ808" s="314"/>
      <c r="BA808" s="96" t="s">
        <v>164</v>
      </c>
      <c r="BB808" s="97"/>
      <c r="BC808" s="117"/>
      <c r="BD808" s="228">
        <v>281871010</v>
      </c>
      <c r="BE808" s="100">
        <v>154</v>
      </c>
      <c r="BF808" s="49">
        <f t="shared" si="744"/>
        <v>1830331.2337662338</v>
      </c>
      <c r="BG808" s="101">
        <f t="shared" si="771"/>
        <v>0.97468354430379744</v>
      </c>
      <c r="BH808" s="314"/>
      <c r="BI808" s="96" t="s">
        <v>164</v>
      </c>
      <c r="BJ808" s="97"/>
      <c r="BK808" s="117"/>
      <c r="BL808" s="228">
        <v>194503840</v>
      </c>
      <c r="BM808" s="100">
        <v>89</v>
      </c>
      <c r="BN808" s="49">
        <f t="shared" si="745"/>
        <v>2185436.404494382</v>
      </c>
      <c r="BO808" s="101">
        <f t="shared" si="772"/>
        <v>0.97802197802197799</v>
      </c>
      <c r="BP808" s="314"/>
      <c r="BQ808" s="96" t="s">
        <v>164</v>
      </c>
      <c r="BR808" s="97"/>
      <c r="BS808" s="117"/>
      <c r="BT808" s="228">
        <v>2702766690</v>
      </c>
      <c r="BU808" s="100">
        <v>3071</v>
      </c>
      <c r="BV808" s="49">
        <f t="shared" si="746"/>
        <v>880093.35395636596</v>
      </c>
      <c r="BW808" s="101">
        <f t="shared" si="773"/>
        <v>0.93371845545758592</v>
      </c>
    </row>
    <row r="809" spans="2:75" ht="13.5" customHeight="1">
      <c r="B809" s="303">
        <v>74</v>
      </c>
      <c r="C809" s="317" t="s">
        <v>29</v>
      </c>
      <c r="D809" s="305">
        <f>CB79</f>
        <v>1103</v>
      </c>
      <c r="E809" s="72">
        <v>1</v>
      </c>
      <c r="F809" s="73" t="s">
        <v>384</v>
      </c>
      <c r="G809" s="74" t="s">
        <v>385</v>
      </c>
      <c r="H809" s="75">
        <v>13186945</v>
      </c>
      <c r="I809" s="77">
        <v>20</v>
      </c>
      <c r="J809" s="78">
        <f t="shared" si="738"/>
        <v>659347.25</v>
      </c>
      <c r="K809" s="79">
        <f t="shared" ref="K809:K819" si="774">IFERROR(I809/$CB$79,0)</f>
        <v>1.8132366273798731E-2</v>
      </c>
      <c r="L809" s="315">
        <f>CC79</f>
        <v>75</v>
      </c>
      <c r="M809" s="195">
        <v>1</v>
      </c>
      <c r="N809" s="73" t="s">
        <v>384</v>
      </c>
      <c r="O809" s="74" t="s">
        <v>385</v>
      </c>
      <c r="P809" s="75">
        <v>2676609</v>
      </c>
      <c r="Q809" s="77">
        <v>1</v>
      </c>
      <c r="R809" s="78">
        <f t="shared" si="739"/>
        <v>2676609</v>
      </c>
      <c r="S809" s="79">
        <f t="shared" ref="S809:S819" si="775">IFERROR(Q809/$CC$79,0)</f>
        <v>1.3333333333333334E-2</v>
      </c>
      <c r="T809" s="315">
        <f>CD79</f>
        <v>52</v>
      </c>
      <c r="U809" s="195">
        <v>1</v>
      </c>
      <c r="V809" s="73" t="s">
        <v>430</v>
      </c>
      <c r="W809" s="74" t="s">
        <v>431</v>
      </c>
      <c r="X809" s="75">
        <v>5401808</v>
      </c>
      <c r="Y809" s="77">
        <v>2</v>
      </c>
      <c r="Z809" s="78">
        <f t="shared" si="740"/>
        <v>2700904</v>
      </c>
      <c r="AA809" s="79">
        <f t="shared" ref="AA809:AA819" si="776">IFERROR(Y809/$CD$79,0)</f>
        <v>3.8461538461538464E-2</v>
      </c>
      <c r="AB809" s="315">
        <f>CE79</f>
        <v>73</v>
      </c>
      <c r="AC809" s="195">
        <v>1</v>
      </c>
      <c r="AD809" s="73" t="s">
        <v>432</v>
      </c>
      <c r="AE809" s="74" t="s">
        <v>433</v>
      </c>
      <c r="AF809" s="75">
        <v>7741336</v>
      </c>
      <c r="AG809" s="77">
        <v>1</v>
      </c>
      <c r="AH809" s="78">
        <f t="shared" si="741"/>
        <v>7741336</v>
      </c>
      <c r="AI809" s="79">
        <f t="shared" ref="AI809:AI819" si="777">IFERROR(AG809/$CE$79,0)</f>
        <v>1.3698630136986301E-2</v>
      </c>
      <c r="AJ809" s="315">
        <f>CF79</f>
        <v>93</v>
      </c>
      <c r="AK809" s="195">
        <v>1</v>
      </c>
      <c r="AL809" s="73" t="s">
        <v>344</v>
      </c>
      <c r="AM809" s="74" t="s">
        <v>345</v>
      </c>
      <c r="AN809" s="75">
        <v>16305420</v>
      </c>
      <c r="AO809" s="77">
        <v>11</v>
      </c>
      <c r="AP809" s="78">
        <f t="shared" si="742"/>
        <v>1482310.9090909092</v>
      </c>
      <c r="AQ809" s="79">
        <f t="shared" ref="AQ809:AQ819" si="778">IFERROR(AO809/$CF$79,0)</f>
        <v>0.11827956989247312</v>
      </c>
      <c r="AR809" s="315">
        <f>CG79</f>
        <v>63</v>
      </c>
      <c r="AS809" s="195">
        <v>1</v>
      </c>
      <c r="AT809" s="73" t="s">
        <v>352</v>
      </c>
      <c r="AU809" s="74" t="s">
        <v>353</v>
      </c>
      <c r="AV809" s="75">
        <v>5286308</v>
      </c>
      <c r="AW809" s="77">
        <v>5</v>
      </c>
      <c r="AX809" s="78">
        <f t="shared" si="743"/>
        <v>1057261.6000000001</v>
      </c>
      <c r="AY809" s="79">
        <f t="shared" ref="AY809:AY819" si="779">IFERROR(AW809/$CG$79,0)</f>
        <v>7.9365079365079361E-2</v>
      </c>
      <c r="AZ809" s="315">
        <f>CH79</f>
        <v>57</v>
      </c>
      <c r="BA809" s="195">
        <v>1</v>
      </c>
      <c r="BB809" s="73" t="s">
        <v>384</v>
      </c>
      <c r="BC809" s="74" t="s">
        <v>385</v>
      </c>
      <c r="BD809" s="75">
        <v>4042184</v>
      </c>
      <c r="BE809" s="77">
        <v>2</v>
      </c>
      <c r="BF809" s="78">
        <f t="shared" si="744"/>
        <v>2021092</v>
      </c>
      <c r="BG809" s="79">
        <f t="shared" ref="BG809:BG819" si="780">IFERROR(BE809/$CH$79,0)</f>
        <v>3.5087719298245612E-2</v>
      </c>
      <c r="BH809" s="315">
        <f>CI79</f>
        <v>51</v>
      </c>
      <c r="BI809" s="195">
        <v>1</v>
      </c>
      <c r="BJ809" s="73" t="s">
        <v>416</v>
      </c>
      <c r="BK809" s="74" t="s">
        <v>417</v>
      </c>
      <c r="BL809" s="75">
        <v>5111701</v>
      </c>
      <c r="BM809" s="77">
        <v>2</v>
      </c>
      <c r="BN809" s="78">
        <f t="shared" si="745"/>
        <v>2555850.5</v>
      </c>
      <c r="BO809" s="79">
        <f t="shared" ref="BO809:BO819" si="781">IFERROR(BM809/$CI$79,0)</f>
        <v>3.9215686274509803E-2</v>
      </c>
      <c r="BP809" s="315">
        <f>CJ79</f>
        <v>1567</v>
      </c>
      <c r="BQ809" s="195">
        <v>1</v>
      </c>
      <c r="BR809" s="73" t="s">
        <v>430</v>
      </c>
      <c r="BS809" s="74" t="s">
        <v>431</v>
      </c>
      <c r="BT809" s="75">
        <v>11863949</v>
      </c>
      <c r="BU809" s="77">
        <v>16</v>
      </c>
      <c r="BV809" s="78">
        <f t="shared" si="746"/>
        <v>741496.8125</v>
      </c>
      <c r="BW809" s="79">
        <f t="shared" ref="BW809:BW819" si="782">IFERROR(BU809/$CJ$79,0)</f>
        <v>1.021059349074665E-2</v>
      </c>
    </row>
    <row r="810" spans="2:75" ht="13.5" customHeight="1">
      <c r="B810" s="304"/>
      <c r="C810" s="318"/>
      <c r="D810" s="301"/>
      <c r="E810" s="80">
        <v>2</v>
      </c>
      <c r="F810" s="175" t="s">
        <v>430</v>
      </c>
      <c r="G810" s="176" t="s">
        <v>431</v>
      </c>
      <c r="H810" s="83">
        <v>6397725</v>
      </c>
      <c r="I810" s="85">
        <v>10</v>
      </c>
      <c r="J810" s="86">
        <f t="shared" si="738"/>
        <v>639772.5</v>
      </c>
      <c r="K810" s="87">
        <f t="shared" si="774"/>
        <v>9.0661831368993653E-3</v>
      </c>
      <c r="L810" s="313"/>
      <c r="M810" s="112">
        <v>2</v>
      </c>
      <c r="N810" s="175" t="s">
        <v>352</v>
      </c>
      <c r="O810" s="176" t="s">
        <v>353</v>
      </c>
      <c r="P810" s="83">
        <v>9214578</v>
      </c>
      <c r="Q810" s="85">
        <v>10</v>
      </c>
      <c r="R810" s="86">
        <f t="shared" si="739"/>
        <v>921457.8</v>
      </c>
      <c r="S810" s="87">
        <f t="shared" si="775"/>
        <v>0.13333333333333333</v>
      </c>
      <c r="T810" s="313"/>
      <c r="U810" s="112">
        <v>2</v>
      </c>
      <c r="V810" s="175" t="s">
        <v>404</v>
      </c>
      <c r="W810" s="176" t="s">
        <v>405</v>
      </c>
      <c r="X810" s="83">
        <v>2709806</v>
      </c>
      <c r="Y810" s="85">
        <v>2</v>
      </c>
      <c r="Z810" s="86">
        <f t="shared" si="740"/>
        <v>1354903</v>
      </c>
      <c r="AA810" s="87">
        <f t="shared" si="776"/>
        <v>3.8461538461538464E-2</v>
      </c>
      <c r="AB810" s="313"/>
      <c r="AC810" s="112">
        <v>2</v>
      </c>
      <c r="AD810" s="175" t="s">
        <v>410</v>
      </c>
      <c r="AE810" s="176" t="s">
        <v>411</v>
      </c>
      <c r="AF810" s="83">
        <v>4466562</v>
      </c>
      <c r="AG810" s="85">
        <v>8</v>
      </c>
      <c r="AH810" s="86">
        <f t="shared" si="741"/>
        <v>558320.25</v>
      </c>
      <c r="AI810" s="87">
        <f t="shared" si="777"/>
        <v>0.1095890410958904</v>
      </c>
      <c r="AJ810" s="313"/>
      <c r="AK810" s="112">
        <v>2</v>
      </c>
      <c r="AL810" s="175" t="s">
        <v>426</v>
      </c>
      <c r="AM810" s="176" t="s">
        <v>427</v>
      </c>
      <c r="AN810" s="83">
        <v>1126732</v>
      </c>
      <c r="AO810" s="85">
        <v>2</v>
      </c>
      <c r="AP810" s="86">
        <f t="shared" si="742"/>
        <v>563366</v>
      </c>
      <c r="AQ810" s="87">
        <f t="shared" si="778"/>
        <v>2.1505376344086023E-2</v>
      </c>
      <c r="AR810" s="313"/>
      <c r="AS810" s="112">
        <v>2</v>
      </c>
      <c r="AT810" s="175" t="s">
        <v>414</v>
      </c>
      <c r="AU810" s="176" t="s">
        <v>415</v>
      </c>
      <c r="AV810" s="83">
        <v>1790094</v>
      </c>
      <c r="AW810" s="85">
        <v>2</v>
      </c>
      <c r="AX810" s="86">
        <f t="shared" si="743"/>
        <v>895047</v>
      </c>
      <c r="AY810" s="87">
        <f t="shared" si="779"/>
        <v>3.1746031746031744E-2</v>
      </c>
      <c r="AZ810" s="313"/>
      <c r="BA810" s="112">
        <v>2</v>
      </c>
      <c r="BB810" s="175" t="s">
        <v>352</v>
      </c>
      <c r="BC810" s="176" t="s">
        <v>353</v>
      </c>
      <c r="BD810" s="83">
        <v>8314693</v>
      </c>
      <c r="BE810" s="85">
        <v>6</v>
      </c>
      <c r="BF810" s="86">
        <f t="shared" si="744"/>
        <v>1385782.1666666667</v>
      </c>
      <c r="BG810" s="87">
        <f t="shared" si="780"/>
        <v>0.10526315789473684</v>
      </c>
      <c r="BH810" s="313"/>
      <c r="BI810" s="112">
        <v>2</v>
      </c>
      <c r="BJ810" s="175" t="s">
        <v>372</v>
      </c>
      <c r="BK810" s="176" t="s">
        <v>373</v>
      </c>
      <c r="BL810" s="83">
        <v>4357452</v>
      </c>
      <c r="BM810" s="85">
        <v>3</v>
      </c>
      <c r="BN810" s="86">
        <f t="shared" si="745"/>
        <v>1452484</v>
      </c>
      <c r="BO810" s="87">
        <f t="shared" si="781"/>
        <v>5.8823529411764705E-2</v>
      </c>
      <c r="BP810" s="313"/>
      <c r="BQ810" s="112">
        <v>2</v>
      </c>
      <c r="BR810" s="175" t="s">
        <v>384</v>
      </c>
      <c r="BS810" s="176" t="s">
        <v>385</v>
      </c>
      <c r="BT810" s="83">
        <v>20054231</v>
      </c>
      <c r="BU810" s="85">
        <v>28</v>
      </c>
      <c r="BV810" s="86">
        <f t="shared" si="746"/>
        <v>716222.53571428568</v>
      </c>
      <c r="BW810" s="87">
        <f t="shared" si="782"/>
        <v>1.7868538608806637E-2</v>
      </c>
    </row>
    <row r="811" spans="2:75" ht="13.5" customHeight="1">
      <c r="B811" s="304"/>
      <c r="C811" s="318"/>
      <c r="D811" s="301"/>
      <c r="E811" s="80">
        <v>3</v>
      </c>
      <c r="F811" s="102" t="s">
        <v>344</v>
      </c>
      <c r="G811" s="176" t="s">
        <v>345</v>
      </c>
      <c r="H811" s="83">
        <v>32068149</v>
      </c>
      <c r="I811" s="85">
        <v>54</v>
      </c>
      <c r="J811" s="86">
        <f t="shared" si="738"/>
        <v>593854.61111111112</v>
      </c>
      <c r="K811" s="87">
        <f t="shared" si="774"/>
        <v>4.8957388939256573E-2</v>
      </c>
      <c r="L811" s="313"/>
      <c r="M811" s="112">
        <v>3</v>
      </c>
      <c r="N811" s="102" t="s">
        <v>338</v>
      </c>
      <c r="O811" s="176" t="s">
        <v>339</v>
      </c>
      <c r="P811" s="83">
        <v>9323522</v>
      </c>
      <c r="Q811" s="85">
        <v>16</v>
      </c>
      <c r="R811" s="86">
        <f t="shared" si="739"/>
        <v>582720.125</v>
      </c>
      <c r="S811" s="87">
        <f t="shared" si="775"/>
        <v>0.21333333333333335</v>
      </c>
      <c r="T811" s="313"/>
      <c r="U811" s="112">
        <v>3</v>
      </c>
      <c r="V811" s="102" t="s">
        <v>416</v>
      </c>
      <c r="W811" s="176" t="s">
        <v>417</v>
      </c>
      <c r="X811" s="83">
        <v>1582439</v>
      </c>
      <c r="Y811" s="85">
        <v>3</v>
      </c>
      <c r="Z811" s="86">
        <f t="shared" si="740"/>
        <v>527479.66666666663</v>
      </c>
      <c r="AA811" s="87">
        <f t="shared" si="776"/>
        <v>5.7692307692307696E-2</v>
      </c>
      <c r="AB811" s="313"/>
      <c r="AC811" s="112">
        <v>3</v>
      </c>
      <c r="AD811" s="102" t="s">
        <v>416</v>
      </c>
      <c r="AE811" s="176" t="s">
        <v>417</v>
      </c>
      <c r="AF811" s="83">
        <v>3699690</v>
      </c>
      <c r="AG811" s="85">
        <v>9</v>
      </c>
      <c r="AH811" s="86">
        <f t="shared" si="741"/>
        <v>411076.66666666669</v>
      </c>
      <c r="AI811" s="87">
        <f t="shared" si="777"/>
        <v>0.12328767123287671</v>
      </c>
      <c r="AJ811" s="313"/>
      <c r="AK811" s="112">
        <v>3</v>
      </c>
      <c r="AL811" s="102" t="s">
        <v>406</v>
      </c>
      <c r="AM811" s="176" t="s">
        <v>407</v>
      </c>
      <c r="AN811" s="83">
        <v>1631422</v>
      </c>
      <c r="AO811" s="85">
        <v>3</v>
      </c>
      <c r="AP811" s="86">
        <f t="shared" si="742"/>
        <v>543807.33333333337</v>
      </c>
      <c r="AQ811" s="87">
        <f t="shared" si="778"/>
        <v>3.2258064516129031E-2</v>
      </c>
      <c r="AR811" s="313"/>
      <c r="AS811" s="112">
        <v>3</v>
      </c>
      <c r="AT811" s="102" t="s">
        <v>396</v>
      </c>
      <c r="AU811" s="176" t="s">
        <v>397</v>
      </c>
      <c r="AV811" s="83">
        <v>4504133</v>
      </c>
      <c r="AW811" s="85">
        <v>8</v>
      </c>
      <c r="AX811" s="86">
        <f t="shared" si="743"/>
        <v>563016.625</v>
      </c>
      <c r="AY811" s="87">
        <f t="shared" si="779"/>
        <v>0.12698412698412698</v>
      </c>
      <c r="AZ811" s="313"/>
      <c r="BA811" s="112">
        <v>3</v>
      </c>
      <c r="BB811" s="102" t="s">
        <v>460</v>
      </c>
      <c r="BC811" s="176" t="s">
        <v>461</v>
      </c>
      <c r="BD811" s="83">
        <v>964321</v>
      </c>
      <c r="BE811" s="85">
        <v>1</v>
      </c>
      <c r="BF811" s="86">
        <f t="shared" si="744"/>
        <v>964321</v>
      </c>
      <c r="BG811" s="87">
        <f t="shared" si="780"/>
        <v>1.7543859649122806E-2</v>
      </c>
      <c r="BH811" s="313"/>
      <c r="BI811" s="112">
        <v>3</v>
      </c>
      <c r="BJ811" s="102" t="s">
        <v>366</v>
      </c>
      <c r="BK811" s="176" t="s">
        <v>367</v>
      </c>
      <c r="BL811" s="83">
        <v>11466763</v>
      </c>
      <c r="BM811" s="85">
        <v>14</v>
      </c>
      <c r="BN811" s="86">
        <f t="shared" si="745"/>
        <v>819054.5</v>
      </c>
      <c r="BO811" s="87">
        <f t="shared" si="781"/>
        <v>0.27450980392156865</v>
      </c>
      <c r="BP811" s="313"/>
      <c r="BQ811" s="112">
        <v>3</v>
      </c>
      <c r="BR811" s="102" t="s">
        <v>432</v>
      </c>
      <c r="BS811" s="176" t="s">
        <v>433</v>
      </c>
      <c r="BT811" s="83">
        <v>8499545</v>
      </c>
      <c r="BU811" s="85">
        <v>14</v>
      </c>
      <c r="BV811" s="86">
        <f t="shared" si="746"/>
        <v>607110.35714285716</v>
      </c>
      <c r="BW811" s="87">
        <f t="shared" si="782"/>
        <v>8.9342693044033184E-3</v>
      </c>
    </row>
    <row r="812" spans="2:75" ht="13.5" customHeight="1">
      <c r="B812" s="304"/>
      <c r="C812" s="318"/>
      <c r="D812" s="301"/>
      <c r="E812" s="80">
        <v>4</v>
      </c>
      <c r="F812" s="175" t="s">
        <v>374</v>
      </c>
      <c r="G812" s="176" t="s">
        <v>375</v>
      </c>
      <c r="H812" s="83">
        <v>6261294</v>
      </c>
      <c r="I812" s="85">
        <v>20</v>
      </c>
      <c r="J812" s="86">
        <f t="shared" si="738"/>
        <v>313064.7</v>
      </c>
      <c r="K812" s="87">
        <f t="shared" si="774"/>
        <v>1.8132366273798731E-2</v>
      </c>
      <c r="L812" s="313"/>
      <c r="M812" s="112">
        <v>4</v>
      </c>
      <c r="N812" s="175" t="s">
        <v>400</v>
      </c>
      <c r="O812" s="176" t="s">
        <v>401</v>
      </c>
      <c r="P812" s="83">
        <v>1017349</v>
      </c>
      <c r="Q812" s="85">
        <v>2</v>
      </c>
      <c r="R812" s="86">
        <f t="shared" si="739"/>
        <v>508674.5</v>
      </c>
      <c r="S812" s="87">
        <f t="shared" si="775"/>
        <v>2.6666666666666668E-2</v>
      </c>
      <c r="T812" s="313"/>
      <c r="U812" s="112">
        <v>4</v>
      </c>
      <c r="V812" s="175" t="s">
        <v>356</v>
      </c>
      <c r="W812" s="176" t="s">
        <v>357</v>
      </c>
      <c r="X812" s="83">
        <v>8614733</v>
      </c>
      <c r="Y812" s="85">
        <v>17</v>
      </c>
      <c r="Z812" s="86">
        <f t="shared" si="740"/>
        <v>506749</v>
      </c>
      <c r="AA812" s="87">
        <f t="shared" si="776"/>
        <v>0.32692307692307693</v>
      </c>
      <c r="AB812" s="313"/>
      <c r="AC812" s="112">
        <v>4</v>
      </c>
      <c r="AD812" s="175" t="s">
        <v>402</v>
      </c>
      <c r="AE812" s="176" t="s">
        <v>403</v>
      </c>
      <c r="AF812" s="83">
        <v>1635362</v>
      </c>
      <c r="AG812" s="85">
        <v>5</v>
      </c>
      <c r="AH812" s="86">
        <f t="shared" si="741"/>
        <v>327072.40000000002</v>
      </c>
      <c r="AI812" s="87">
        <f t="shared" si="777"/>
        <v>6.8493150684931503E-2</v>
      </c>
      <c r="AJ812" s="313"/>
      <c r="AK812" s="112">
        <v>4</v>
      </c>
      <c r="AL812" s="175" t="s">
        <v>372</v>
      </c>
      <c r="AM812" s="176" t="s">
        <v>373</v>
      </c>
      <c r="AN812" s="83">
        <v>5865974</v>
      </c>
      <c r="AO812" s="85">
        <v>13</v>
      </c>
      <c r="AP812" s="86">
        <f t="shared" si="742"/>
        <v>451228.76923076925</v>
      </c>
      <c r="AQ812" s="87">
        <f t="shared" si="778"/>
        <v>0.13978494623655913</v>
      </c>
      <c r="AR812" s="313"/>
      <c r="AS812" s="112">
        <v>4</v>
      </c>
      <c r="AT812" s="175" t="s">
        <v>338</v>
      </c>
      <c r="AU812" s="176" t="s">
        <v>339</v>
      </c>
      <c r="AV812" s="83">
        <v>7053219</v>
      </c>
      <c r="AW812" s="85">
        <v>13</v>
      </c>
      <c r="AX812" s="86">
        <f t="shared" si="743"/>
        <v>542555.30769230775</v>
      </c>
      <c r="AY812" s="87">
        <f t="shared" si="779"/>
        <v>0.20634920634920634</v>
      </c>
      <c r="AZ812" s="313"/>
      <c r="BA812" s="112">
        <v>4</v>
      </c>
      <c r="BB812" s="175" t="s">
        <v>488</v>
      </c>
      <c r="BC812" s="176" t="s">
        <v>489</v>
      </c>
      <c r="BD812" s="83">
        <v>712736</v>
      </c>
      <c r="BE812" s="85">
        <v>1</v>
      </c>
      <c r="BF812" s="86">
        <f t="shared" si="744"/>
        <v>712736</v>
      </c>
      <c r="BG812" s="87">
        <f t="shared" si="780"/>
        <v>1.7543859649122806E-2</v>
      </c>
      <c r="BH812" s="313"/>
      <c r="BI812" s="112">
        <v>4</v>
      </c>
      <c r="BJ812" s="175" t="s">
        <v>352</v>
      </c>
      <c r="BK812" s="176" t="s">
        <v>353</v>
      </c>
      <c r="BL812" s="83">
        <v>2590110</v>
      </c>
      <c r="BM812" s="85">
        <v>4</v>
      </c>
      <c r="BN812" s="86">
        <f t="shared" si="745"/>
        <v>647527.5</v>
      </c>
      <c r="BO812" s="87">
        <f t="shared" si="781"/>
        <v>7.8431372549019607E-2</v>
      </c>
      <c r="BP812" s="313"/>
      <c r="BQ812" s="112">
        <v>4</v>
      </c>
      <c r="BR812" s="175" t="s">
        <v>344</v>
      </c>
      <c r="BS812" s="176" t="s">
        <v>345</v>
      </c>
      <c r="BT812" s="83">
        <v>54629116</v>
      </c>
      <c r="BU812" s="85">
        <v>121</v>
      </c>
      <c r="BV812" s="86">
        <f t="shared" si="746"/>
        <v>451480.29752066114</v>
      </c>
      <c r="BW812" s="87">
        <f t="shared" si="782"/>
        <v>7.7217613273771538E-2</v>
      </c>
    </row>
    <row r="813" spans="2:75" ht="13.5" customHeight="1">
      <c r="B813" s="304"/>
      <c r="C813" s="318"/>
      <c r="D813" s="301"/>
      <c r="E813" s="80">
        <v>5</v>
      </c>
      <c r="F813" s="175" t="s">
        <v>400</v>
      </c>
      <c r="G813" s="176" t="s">
        <v>401</v>
      </c>
      <c r="H813" s="83">
        <v>5894658</v>
      </c>
      <c r="I813" s="85">
        <v>29</v>
      </c>
      <c r="J813" s="86">
        <f t="shared" si="738"/>
        <v>203264.06896551725</v>
      </c>
      <c r="K813" s="87">
        <f t="shared" si="774"/>
        <v>2.6291931097008159E-2</v>
      </c>
      <c r="L813" s="313"/>
      <c r="M813" s="112">
        <v>5</v>
      </c>
      <c r="N813" s="175" t="s">
        <v>416</v>
      </c>
      <c r="O813" s="176" t="s">
        <v>417</v>
      </c>
      <c r="P813" s="83">
        <v>2605121</v>
      </c>
      <c r="Q813" s="85">
        <v>8</v>
      </c>
      <c r="R813" s="86">
        <f t="shared" si="739"/>
        <v>325640.125</v>
      </c>
      <c r="S813" s="87">
        <f t="shared" si="775"/>
        <v>0.10666666666666667</v>
      </c>
      <c r="T813" s="313"/>
      <c r="U813" s="112">
        <v>5</v>
      </c>
      <c r="V813" s="175" t="s">
        <v>386</v>
      </c>
      <c r="W813" s="176" t="s">
        <v>387</v>
      </c>
      <c r="X813" s="83">
        <v>2474609</v>
      </c>
      <c r="Y813" s="85">
        <v>9</v>
      </c>
      <c r="Z813" s="86">
        <f t="shared" si="740"/>
        <v>274956.55555555556</v>
      </c>
      <c r="AA813" s="87">
        <f t="shared" si="776"/>
        <v>0.17307692307692307</v>
      </c>
      <c r="AB813" s="313"/>
      <c r="AC813" s="112">
        <v>5</v>
      </c>
      <c r="AD813" s="175" t="s">
        <v>350</v>
      </c>
      <c r="AE813" s="176" t="s">
        <v>351</v>
      </c>
      <c r="AF813" s="83">
        <v>6036241</v>
      </c>
      <c r="AG813" s="85">
        <v>22</v>
      </c>
      <c r="AH813" s="86">
        <f t="shared" si="741"/>
        <v>274374.59090909088</v>
      </c>
      <c r="AI813" s="87">
        <f t="shared" si="777"/>
        <v>0.30136986301369861</v>
      </c>
      <c r="AJ813" s="313"/>
      <c r="AK813" s="112">
        <v>5</v>
      </c>
      <c r="AL813" s="175" t="s">
        <v>356</v>
      </c>
      <c r="AM813" s="176" t="s">
        <v>357</v>
      </c>
      <c r="AN813" s="83">
        <v>12970749</v>
      </c>
      <c r="AO813" s="85">
        <v>32</v>
      </c>
      <c r="AP813" s="86">
        <f t="shared" si="742"/>
        <v>405335.90625</v>
      </c>
      <c r="AQ813" s="87">
        <f t="shared" si="778"/>
        <v>0.34408602150537637</v>
      </c>
      <c r="AR813" s="313"/>
      <c r="AS813" s="112">
        <v>5</v>
      </c>
      <c r="AT813" s="175" t="s">
        <v>530</v>
      </c>
      <c r="AU813" s="176" t="s">
        <v>531</v>
      </c>
      <c r="AV813" s="83">
        <v>533667</v>
      </c>
      <c r="AW813" s="85">
        <v>1</v>
      </c>
      <c r="AX813" s="86">
        <f t="shared" si="743"/>
        <v>533667</v>
      </c>
      <c r="AY813" s="87">
        <f t="shared" si="779"/>
        <v>1.5873015873015872E-2</v>
      </c>
      <c r="AZ813" s="313"/>
      <c r="BA813" s="112">
        <v>5</v>
      </c>
      <c r="BB813" s="175" t="s">
        <v>374</v>
      </c>
      <c r="BC813" s="176" t="s">
        <v>375</v>
      </c>
      <c r="BD813" s="83">
        <v>1813896</v>
      </c>
      <c r="BE813" s="85">
        <v>3</v>
      </c>
      <c r="BF813" s="86">
        <f t="shared" si="744"/>
        <v>604632</v>
      </c>
      <c r="BG813" s="87">
        <f t="shared" si="780"/>
        <v>5.2631578947368418E-2</v>
      </c>
      <c r="BH813" s="313"/>
      <c r="BI813" s="112">
        <v>5</v>
      </c>
      <c r="BJ813" s="175" t="s">
        <v>404</v>
      </c>
      <c r="BK813" s="176" t="s">
        <v>405</v>
      </c>
      <c r="BL813" s="83">
        <v>3633647</v>
      </c>
      <c r="BM813" s="85">
        <v>6</v>
      </c>
      <c r="BN813" s="86">
        <f t="shared" si="745"/>
        <v>605607.83333333337</v>
      </c>
      <c r="BO813" s="87">
        <f t="shared" si="781"/>
        <v>0.11764705882352941</v>
      </c>
      <c r="BP813" s="313"/>
      <c r="BQ813" s="112">
        <v>5</v>
      </c>
      <c r="BR813" s="175" t="s">
        <v>426</v>
      </c>
      <c r="BS813" s="176" t="s">
        <v>427</v>
      </c>
      <c r="BT813" s="83">
        <v>1143570</v>
      </c>
      <c r="BU813" s="85">
        <v>3</v>
      </c>
      <c r="BV813" s="86">
        <f t="shared" si="746"/>
        <v>381190</v>
      </c>
      <c r="BW813" s="87">
        <f t="shared" si="782"/>
        <v>1.9144862795149968E-3</v>
      </c>
    </row>
    <row r="814" spans="2:75" ht="13.5" customHeight="1">
      <c r="B814" s="304"/>
      <c r="C814" s="318"/>
      <c r="D814" s="301"/>
      <c r="E814" s="80">
        <v>6</v>
      </c>
      <c r="F814" s="102" t="s">
        <v>392</v>
      </c>
      <c r="G814" s="176" t="s">
        <v>393</v>
      </c>
      <c r="H814" s="83">
        <v>8519150</v>
      </c>
      <c r="I814" s="85">
        <v>42</v>
      </c>
      <c r="J814" s="86">
        <f t="shared" si="738"/>
        <v>202836.90476190476</v>
      </c>
      <c r="K814" s="87">
        <f t="shared" si="774"/>
        <v>3.8077969174977334E-2</v>
      </c>
      <c r="L814" s="313"/>
      <c r="M814" s="112">
        <v>6</v>
      </c>
      <c r="N814" s="102" t="s">
        <v>518</v>
      </c>
      <c r="O814" s="176" t="s">
        <v>519</v>
      </c>
      <c r="P814" s="83">
        <v>865711</v>
      </c>
      <c r="Q814" s="85">
        <v>3</v>
      </c>
      <c r="R814" s="86">
        <f t="shared" si="739"/>
        <v>288570.33333333331</v>
      </c>
      <c r="S814" s="87">
        <f t="shared" si="775"/>
        <v>0.04</v>
      </c>
      <c r="T814" s="313"/>
      <c r="U814" s="112">
        <v>6</v>
      </c>
      <c r="V814" s="102" t="s">
        <v>338</v>
      </c>
      <c r="W814" s="176" t="s">
        <v>339</v>
      </c>
      <c r="X814" s="83">
        <v>3671745</v>
      </c>
      <c r="Y814" s="85">
        <v>14</v>
      </c>
      <c r="Z814" s="86">
        <f t="shared" si="740"/>
        <v>262267.5</v>
      </c>
      <c r="AA814" s="87">
        <f t="shared" si="776"/>
        <v>0.26923076923076922</v>
      </c>
      <c r="AB814" s="313"/>
      <c r="AC814" s="112">
        <v>6</v>
      </c>
      <c r="AD814" s="102" t="s">
        <v>356</v>
      </c>
      <c r="AE814" s="176" t="s">
        <v>357</v>
      </c>
      <c r="AF814" s="83">
        <v>5037394</v>
      </c>
      <c r="AG814" s="85">
        <v>20</v>
      </c>
      <c r="AH814" s="86">
        <f t="shared" si="741"/>
        <v>251869.7</v>
      </c>
      <c r="AI814" s="87">
        <f t="shared" si="777"/>
        <v>0.27397260273972601</v>
      </c>
      <c r="AJ814" s="313"/>
      <c r="AK814" s="112">
        <v>6</v>
      </c>
      <c r="AL814" s="102" t="s">
        <v>338</v>
      </c>
      <c r="AM814" s="176" t="s">
        <v>339</v>
      </c>
      <c r="AN814" s="83">
        <v>8560986</v>
      </c>
      <c r="AO814" s="85">
        <v>23</v>
      </c>
      <c r="AP814" s="86">
        <f t="shared" si="742"/>
        <v>372216.78260869568</v>
      </c>
      <c r="AQ814" s="87">
        <f t="shared" si="778"/>
        <v>0.24731182795698925</v>
      </c>
      <c r="AR814" s="313"/>
      <c r="AS814" s="112">
        <v>6</v>
      </c>
      <c r="AT814" s="102" t="s">
        <v>494</v>
      </c>
      <c r="AU814" s="176" t="s">
        <v>495</v>
      </c>
      <c r="AV814" s="83">
        <v>1479393</v>
      </c>
      <c r="AW814" s="85">
        <v>3</v>
      </c>
      <c r="AX814" s="86">
        <f t="shared" si="743"/>
        <v>493131</v>
      </c>
      <c r="AY814" s="87">
        <f t="shared" si="779"/>
        <v>4.7619047619047616E-2</v>
      </c>
      <c r="AZ814" s="313"/>
      <c r="BA814" s="112">
        <v>6</v>
      </c>
      <c r="BB814" s="102" t="s">
        <v>368</v>
      </c>
      <c r="BC814" s="176" t="s">
        <v>369</v>
      </c>
      <c r="BD814" s="83">
        <v>8641377</v>
      </c>
      <c r="BE814" s="85">
        <v>16</v>
      </c>
      <c r="BF814" s="86">
        <f t="shared" si="744"/>
        <v>540086.0625</v>
      </c>
      <c r="BG814" s="87">
        <f t="shared" si="780"/>
        <v>0.2807017543859649</v>
      </c>
      <c r="BH814" s="313"/>
      <c r="BI814" s="112">
        <v>6</v>
      </c>
      <c r="BJ814" s="102" t="s">
        <v>402</v>
      </c>
      <c r="BK814" s="176" t="s">
        <v>403</v>
      </c>
      <c r="BL814" s="83">
        <v>1189473</v>
      </c>
      <c r="BM814" s="85">
        <v>2</v>
      </c>
      <c r="BN814" s="86">
        <f t="shared" si="745"/>
        <v>594736.5</v>
      </c>
      <c r="BO814" s="87">
        <f t="shared" si="781"/>
        <v>3.9215686274509803E-2</v>
      </c>
      <c r="BP814" s="313"/>
      <c r="BQ814" s="112">
        <v>6</v>
      </c>
      <c r="BR814" s="102" t="s">
        <v>352</v>
      </c>
      <c r="BS814" s="176" t="s">
        <v>353</v>
      </c>
      <c r="BT814" s="83">
        <v>49166081</v>
      </c>
      <c r="BU814" s="85">
        <v>155</v>
      </c>
      <c r="BV814" s="86">
        <f t="shared" si="746"/>
        <v>317200.52258064516</v>
      </c>
      <c r="BW814" s="87">
        <f t="shared" si="782"/>
        <v>9.8915124441608174E-2</v>
      </c>
    </row>
    <row r="815" spans="2:75" ht="13.5" customHeight="1">
      <c r="B815" s="304"/>
      <c r="C815" s="318"/>
      <c r="D815" s="301"/>
      <c r="E815" s="80">
        <v>7</v>
      </c>
      <c r="F815" s="102" t="s">
        <v>352</v>
      </c>
      <c r="G815" s="176" t="s">
        <v>353</v>
      </c>
      <c r="H815" s="83">
        <v>19892269</v>
      </c>
      <c r="I815" s="85">
        <v>103</v>
      </c>
      <c r="J815" s="86">
        <f t="shared" si="738"/>
        <v>193128.82524271845</v>
      </c>
      <c r="K815" s="87">
        <f t="shared" si="774"/>
        <v>9.3381686310063466E-2</v>
      </c>
      <c r="L815" s="313"/>
      <c r="M815" s="112">
        <v>7</v>
      </c>
      <c r="N815" s="102" t="s">
        <v>378</v>
      </c>
      <c r="O815" s="176" t="s">
        <v>379</v>
      </c>
      <c r="P815" s="83">
        <v>3830613</v>
      </c>
      <c r="Q815" s="85">
        <v>16</v>
      </c>
      <c r="R815" s="86">
        <f t="shared" si="739"/>
        <v>239413.3125</v>
      </c>
      <c r="S815" s="87">
        <f t="shared" si="775"/>
        <v>0.21333333333333335</v>
      </c>
      <c r="T815" s="313"/>
      <c r="U815" s="112">
        <v>7</v>
      </c>
      <c r="V815" s="102" t="s">
        <v>414</v>
      </c>
      <c r="W815" s="176" t="s">
        <v>415</v>
      </c>
      <c r="X815" s="83">
        <v>335840</v>
      </c>
      <c r="Y815" s="85">
        <v>2</v>
      </c>
      <c r="Z815" s="86">
        <f t="shared" si="740"/>
        <v>167920</v>
      </c>
      <c r="AA815" s="87">
        <f t="shared" si="776"/>
        <v>3.8461538461538464E-2</v>
      </c>
      <c r="AB815" s="313"/>
      <c r="AC815" s="112">
        <v>7</v>
      </c>
      <c r="AD815" s="102" t="s">
        <v>364</v>
      </c>
      <c r="AE815" s="176" t="s">
        <v>365</v>
      </c>
      <c r="AF815" s="83">
        <v>5778755</v>
      </c>
      <c r="AG815" s="85">
        <v>23</v>
      </c>
      <c r="AH815" s="86">
        <f t="shared" si="741"/>
        <v>251250.21739130435</v>
      </c>
      <c r="AI815" s="87">
        <f t="shared" si="777"/>
        <v>0.31506849315068491</v>
      </c>
      <c r="AJ815" s="313"/>
      <c r="AK815" s="112">
        <v>7</v>
      </c>
      <c r="AL815" s="102" t="s">
        <v>442</v>
      </c>
      <c r="AM815" s="176" t="s">
        <v>443</v>
      </c>
      <c r="AN815" s="83">
        <v>1320745</v>
      </c>
      <c r="AO815" s="85">
        <v>4</v>
      </c>
      <c r="AP815" s="86">
        <f t="shared" si="742"/>
        <v>330186.25</v>
      </c>
      <c r="AQ815" s="87">
        <f t="shared" si="778"/>
        <v>4.3010752688172046E-2</v>
      </c>
      <c r="AR815" s="313"/>
      <c r="AS815" s="112">
        <v>7</v>
      </c>
      <c r="AT815" s="102" t="s">
        <v>366</v>
      </c>
      <c r="AU815" s="176" t="s">
        <v>367</v>
      </c>
      <c r="AV815" s="83">
        <v>7135879</v>
      </c>
      <c r="AW815" s="85">
        <v>18</v>
      </c>
      <c r="AX815" s="86">
        <f t="shared" si="743"/>
        <v>396437.72222222225</v>
      </c>
      <c r="AY815" s="87">
        <f t="shared" si="779"/>
        <v>0.2857142857142857</v>
      </c>
      <c r="AZ815" s="313"/>
      <c r="BA815" s="112">
        <v>7</v>
      </c>
      <c r="BB815" s="102" t="s">
        <v>396</v>
      </c>
      <c r="BC815" s="176" t="s">
        <v>397</v>
      </c>
      <c r="BD815" s="83">
        <v>6681689</v>
      </c>
      <c r="BE815" s="85">
        <v>16</v>
      </c>
      <c r="BF815" s="86">
        <f t="shared" si="744"/>
        <v>417605.5625</v>
      </c>
      <c r="BG815" s="87">
        <f t="shared" si="780"/>
        <v>0.2807017543859649</v>
      </c>
      <c r="BH815" s="313"/>
      <c r="BI815" s="112">
        <v>7</v>
      </c>
      <c r="BJ815" s="102" t="s">
        <v>338</v>
      </c>
      <c r="BK815" s="176" t="s">
        <v>339</v>
      </c>
      <c r="BL815" s="83">
        <v>2805694</v>
      </c>
      <c r="BM815" s="85">
        <v>6</v>
      </c>
      <c r="BN815" s="86">
        <f t="shared" si="745"/>
        <v>467615.66666666669</v>
      </c>
      <c r="BO815" s="87">
        <f t="shared" si="781"/>
        <v>0.11764705882352941</v>
      </c>
      <c r="BP815" s="313"/>
      <c r="BQ815" s="112">
        <v>7</v>
      </c>
      <c r="BR815" s="102" t="s">
        <v>374</v>
      </c>
      <c r="BS815" s="176" t="s">
        <v>375</v>
      </c>
      <c r="BT815" s="83">
        <v>8338097</v>
      </c>
      <c r="BU815" s="85">
        <v>30</v>
      </c>
      <c r="BV815" s="86">
        <f t="shared" si="746"/>
        <v>277936.56666666665</v>
      </c>
      <c r="BW815" s="87">
        <f t="shared" si="782"/>
        <v>1.9144862795149969E-2</v>
      </c>
    </row>
    <row r="816" spans="2:75" ht="13.5" customHeight="1">
      <c r="B816" s="304"/>
      <c r="C816" s="318"/>
      <c r="D816" s="301"/>
      <c r="E816" s="80">
        <v>8</v>
      </c>
      <c r="F816" s="102" t="s">
        <v>338</v>
      </c>
      <c r="G816" s="176" t="s">
        <v>339</v>
      </c>
      <c r="H816" s="83">
        <v>56153371</v>
      </c>
      <c r="I816" s="85">
        <v>304</v>
      </c>
      <c r="J816" s="86">
        <f t="shared" si="738"/>
        <v>184715.03618421053</v>
      </c>
      <c r="K816" s="87">
        <f t="shared" si="774"/>
        <v>0.27561196736174071</v>
      </c>
      <c r="L816" s="313"/>
      <c r="M816" s="112">
        <v>8</v>
      </c>
      <c r="N816" s="102" t="s">
        <v>442</v>
      </c>
      <c r="O816" s="176" t="s">
        <v>443</v>
      </c>
      <c r="P816" s="83">
        <v>1013049</v>
      </c>
      <c r="Q816" s="85">
        <v>5</v>
      </c>
      <c r="R816" s="86">
        <f t="shared" si="739"/>
        <v>202609.8</v>
      </c>
      <c r="S816" s="87">
        <f t="shared" si="775"/>
        <v>6.6666666666666666E-2</v>
      </c>
      <c r="T816" s="313"/>
      <c r="U816" s="112">
        <v>8</v>
      </c>
      <c r="V816" s="102" t="s">
        <v>366</v>
      </c>
      <c r="W816" s="176" t="s">
        <v>367</v>
      </c>
      <c r="X816" s="83">
        <v>2267665</v>
      </c>
      <c r="Y816" s="85">
        <v>14</v>
      </c>
      <c r="Z816" s="86">
        <f t="shared" si="740"/>
        <v>161976.07142857142</v>
      </c>
      <c r="AA816" s="87">
        <f t="shared" si="776"/>
        <v>0.26923076923076922</v>
      </c>
      <c r="AB816" s="313"/>
      <c r="AC816" s="112">
        <v>8</v>
      </c>
      <c r="AD816" s="102" t="s">
        <v>406</v>
      </c>
      <c r="AE816" s="176" t="s">
        <v>407</v>
      </c>
      <c r="AF816" s="83">
        <v>582962</v>
      </c>
      <c r="AG816" s="85">
        <v>3</v>
      </c>
      <c r="AH816" s="86">
        <f t="shared" si="741"/>
        <v>194320.66666666666</v>
      </c>
      <c r="AI816" s="87">
        <f t="shared" si="777"/>
        <v>4.1095890410958902E-2</v>
      </c>
      <c r="AJ816" s="313"/>
      <c r="AK816" s="112">
        <v>8</v>
      </c>
      <c r="AL816" s="102" t="s">
        <v>494</v>
      </c>
      <c r="AM816" s="176" t="s">
        <v>495</v>
      </c>
      <c r="AN816" s="83">
        <v>2877889</v>
      </c>
      <c r="AO816" s="85">
        <v>9</v>
      </c>
      <c r="AP816" s="86">
        <f t="shared" si="742"/>
        <v>319765.44444444444</v>
      </c>
      <c r="AQ816" s="87">
        <f t="shared" si="778"/>
        <v>9.6774193548387094E-2</v>
      </c>
      <c r="AR816" s="313"/>
      <c r="AS816" s="112">
        <v>8</v>
      </c>
      <c r="AT816" s="102" t="s">
        <v>336</v>
      </c>
      <c r="AU816" s="176" t="s">
        <v>337</v>
      </c>
      <c r="AV816" s="83">
        <v>12973450</v>
      </c>
      <c r="AW816" s="85">
        <v>35</v>
      </c>
      <c r="AX816" s="86">
        <f t="shared" si="743"/>
        <v>370670</v>
      </c>
      <c r="AY816" s="87">
        <f t="shared" si="779"/>
        <v>0.55555555555555558</v>
      </c>
      <c r="AZ816" s="313"/>
      <c r="BA816" s="112">
        <v>8</v>
      </c>
      <c r="BB816" s="102" t="s">
        <v>406</v>
      </c>
      <c r="BC816" s="176" t="s">
        <v>407</v>
      </c>
      <c r="BD816" s="83">
        <v>2673572</v>
      </c>
      <c r="BE816" s="85">
        <v>7</v>
      </c>
      <c r="BF816" s="86">
        <f t="shared" si="744"/>
        <v>381938.85714285716</v>
      </c>
      <c r="BG816" s="87">
        <f t="shared" si="780"/>
        <v>0.12280701754385964</v>
      </c>
      <c r="BH816" s="313"/>
      <c r="BI816" s="112">
        <v>8</v>
      </c>
      <c r="BJ816" s="102" t="s">
        <v>362</v>
      </c>
      <c r="BK816" s="176" t="s">
        <v>363</v>
      </c>
      <c r="BL816" s="83">
        <v>6937438</v>
      </c>
      <c r="BM816" s="85">
        <v>17</v>
      </c>
      <c r="BN816" s="86">
        <f t="shared" si="745"/>
        <v>408084.5882352941</v>
      </c>
      <c r="BO816" s="87">
        <f t="shared" si="781"/>
        <v>0.33333333333333331</v>
      </c>
      <c r="BP816" s="313"/>
      <c r="BQ816" s="112">
        <v>8</v>
      </c>
      <c r="BR816" s="102" t="s">
        <v>406</v>
      </c>
      <c r="BS816" s="176" t="s">
        <v>407</v>
      </c>
      <c r="BT816" s="83">
        <v>6835648</v>
      </c>
      <c r="BU816" s="85">
        <v>29</v>
      </c>
      <c r="BV816" s="86">
        <f t="shared" si="746"/>
        <v>235712</v>
      </c>
      <c r="BW816" s="87">
        <f t="shared" si="782"/>
        <v>1.8506700701978303E-2</v>
      </c>
    </row>
    <row r="817" spans="2:75" ht="13.5" customHeight="1">
      <c r="B817" s="304"/>
      <c r="C817" s="318"/>
      <c r="D817" s="301"/>
      <c r="E817" s="80">
        <v>9</v>
      </c>
      <c r="F817" s="175" t="s">
        <v>462</v>
      </c>
      <c r="G817" s="176" t="s">
        <v>463</v>
      </c>
      <c r="H817" s="83">
        <v>1079008</v>
      </c>
      <c r="I817" s="85">
        <v>8</v>
      </c>
      <c r="J817" s="86">
        <f t="shared" si="738"/>
        <v>134876</v>
      </c>
      <c r="K817" s="87">
        <f t="shared" si="774"/>
        <v>7.2529465095194923E-3</v>
      </c>
      <c r="L817" s="313"/>
      <c r="M817" s="112">
        <v>9</v>
      </c>
      <c r="N817" s="175" t="s">
        <v>414</v>
      </c>
      <c r="O817" s="176" t="s">
        <v>415</v>
      </c>
      <c r="P817" s="83">
        <v>1447422</v>
      </c>
      <c r="Q817" s="85">
        <v>8</v>
      </c>
      <c r="R817" s="86">
        <f t="shared" si="739"/>
        <v>180927.75</v>
      </c>
      <c r="S817" s="87">
        <f t="shared" si="775"/>
        <v>0.10666666666666667</v>
      </c>
      <c r="T817" s="313"/>
      <c r="U817" s="112">
        <v>9</v>
      </c>
      <c r="V817" s="175" t="s">
        <v>462</v>
      </c>
      <c r="W817" s="176" t="s">
        <v>463</v>
      </c>
      <c r="X817" s="83">
        <v>160131</v>
      </c>
      <c r="Y817" s="85">
        <v>1</v>
      </c>
      <c r="Z817" s="86">
        <f t="shared" si="740"/>
        <v>160131</v>
      </c>
      <c r="AA817" s="87">
        <f t="shared" si="776"/>
        <v>1.9230769230769232E-2</v>
      </c>
      <c r="AB817" s="313"/>
      <c r="AC817" s="112">
        <v>9</v>
      </c>
      <c r="AD817" s="175" t="s">
        <v>418</v>
      </c>
      <c r="AE817" s="176" t="s">
        <v>419</v>
      </c>
      <c r="AF817" s="83">
        <v>860893</v>
      </c>
      <c r="AG817" s="85">
        <v>5</v>
      </c>
      <c r="AH817" s="86">
        <f t="shared" si="741"/>
        <v>172178.6</v>
      </c>
      <c r="AI817" s="87">
        <f t="shared" si="777"/>
        <v>6.8493150684931503E-2</v>
      </c>
      <c r="AJ817" s="313"/>
      <c r="AK817" s="112">
        <v>9</v>
      </c>
      <c r="AL817" s="175" t="s">
        <v>352</v>
      </c>
      <c r="AM817" s="176" t="s">
        <v>353</v>
      </c>
      <c r="AN817" s="83">
        <v>3747707</v>
      </c>
      <c r="AO817" s="85">
        <v>12</v>
      </c>
      <c r="AP817" s="86">
        <f t="shared" si="742"/>
        <v>312308.91666666669</v>
      </c>
      <c r="AQ817" s="87">
        <f t="shared" si="778"/>
        <v>0.12903225806451613</v>
      </c>
      <c r="AR817" s="313"/>
      <c r="AS817" s="112">
        <v>9</v>
      </c>
      <c r="AT817" s="175" t="s">
        <v>356</v>
      </c>
      <c r="AU817" s="176" t="s">
        <v>357</v>
      </c>
      <c r="AV817" s="83">
        <v>6859069</v>
      </c>
      <c r="AW817" s="85">
        <v>20</v>
      </c>
      <c r="AX817" s="86">
        <f t="shared" si="743"/>
        <v>342953.45</v>
      </c>
      <c r="AY817" s="87">
        <f t="shared" si="779"/>
        <v>0.31746031746031744</v>
      </c>
      <c r="AZ817" s="313"/>
      <c r="BA817" s="112">
        <v>9</v>
      </c>
      <c r="BB817" s="175" t="s">
        <v>350</v>
      </c>
      <c r="BC817" s="176" t="s">
        <v>351</v>
      </c>
      <c r="BD817" s="83">
        <v>4996288</v>
      </c>
      <c r="BE817" s="85">
        <v>14</v>
      </c>
      <c r="BF817" s="86">
        <f t="shared" si="744"/>
        <v>356877.71428571426</v>
      </c>
      <c r="BG817" s="87">
        <f t="shared" si="780"/>
        <v>0.24561403508771928</v>
      </c>
      <c r="BH817" s="313"/>
      <c r="BI817" s="112">
        <v>9</v>
      </c>
      <c r="BJ817" s="175" t="s">
        <v>364</v>
      </c>
      <c r="BK817" s="176" t="s">
        <v>365</v>
      </c>
      <c r="BL817" s="83">
        <v>7481291</v>
      </c>
      <c r="BM817" s="85">
        <v>28</v>
      </c>
      <c r="BN817" s="86">
        <f t="shared" si="745"/>
        <v>267188.96428571426</v>
      </c>
      <c r="BO817" s="87">
        <f t="shared" si="781"/>
        <v>0.5490196078431373</v>
      </c>
      <c r="BP817" s="313"/>
      <c r="BQ817" s="112">
        <v>9</v>
      </c>
      <c r="BR817" s="175" t="s">
        <v>338</v>
      </c>
      <c r="BS817" s="176" t="s">
        <v>339</v>
      </c>
      <c r="BT817" s="83">
        <v>92249538</v>
      </c>
      <c r="BU817" s="85">
        <v>406</v>
      </c>
      <c r="BV817" s="86">
        <f t="shared" si="746"/>
        <v>227215.61083743843</v>
      </c>
      <c r="BW817" s="87">
        <f t="shared" si="782"/>
        <v>0.25909380982769625</v>
      </c>
    </row>
    <row r="818" spans="2:75" ht="13.5" customHeight="1">
      <c r="B818" s="304"/>
      <c r="C818" s="318"/>
      <c r="D818" s="301"/>
      <c r="E818" s="88">
        <v>10</v>
      </c>
      <c r="F818" s="103" t="s">
        <v>416</v>
      </c>
      <c r="G818" s="178" t="s">
        <v>417</v>
      </c>
      <c r="H818" s="91">
        <v>9257774</v>
      </c>
      <c r="I818" s="93">
        <v>105</v>
      </c>
      <c r="J818" s="94">
        <f t="shared" si="738"/>
        <v>88169.276190476186</v>
      </c>
      <c r="K818" s="95">
        <f t="shared" si="774"/>
        <v>9.5194922937443333E-2</v>
      </c>
      <c r="L818" s="313"/>
      <c r="M818" s="113">
        <v>10</v>
      </c>
      <c r="N818" s="103" t="s">
        <v>368</v>
      </c>
      <c r="O818" s="178" t="s">
        <v>369</v>
      </c>
      <c r="P818" s="91">
        <v>1103290</v>
      </c>
      <c r="Q818" s="93">
        <v>7</v>
      </c>
      <c r="R818" s="94">
        <f t="shared" si="739"/>
        <v>157612.85714285713</v>
      </c>
      <c r="S818" s="95">
        <f t="shared" si="775"/>
        <v>9.3333333333333338E-2</v>
      </c>
      <c r="T818" s="313"/>
      <c r="U818" s="113">
        <v>10</v>
      </c>
      <c r="V818" s="103" t="s">
        <v>480</v>
      </c>
      <c r="W818" s="178" t="s">
        <v>481</v>
      </c>
      <c r="X818" s="91">
        <v>1171804</v>
      </c>
      <c r="Y818" s="93">
        <v>9</v>
      </c>
      <c r="Z818" s="94">
        <f t="shared" si="740"/>
        <v>130200.44444444444</v>
      </c>
      <c r="AA818" s="95">
        <f t="shared" si="776"/>
        <v>0.17307692307692307</v>
      </c>
      <c r="AB818" s="313"/>
      <c r="AC818" s="113">
        <v>10</v>
      </c>
      <c r="AD818" s="103" t="s">
        <v>366</v>
      </c>
      <c r="AE818" s="178" t="s">
        <v>367</v>
      </c>
      <c r="AF818" s="91">
        <v>3210482</v>
      </c>
      <c r="AG818" s="93">
        <v>19</v>
      </c>
      <c r="AH818" s="94">
        <f t="shared" si="741"/>
        <v>168972.73684210525</v>
      </c>
      <c r="AI818" s="95">
        <f t="shared" si="777"/>
        <v>0.26027397260273971</v>
      </c>
      <c r="AJ818" s="313"/>
      <c r="AK818" s="113">
        <v>10</v>
      </c>
      <c r="AL818" s="103" t="s">
        <v>462</v>
      </c>
      <c r="AM818" s="178" t="s">
        <v>463</v>
      </c>
      <c r="AN818" s="91">
        <v>1524382</v>
      </c>
      <c r="AO818" s="93">
        <v>6</v>
      </c>
      <c r="AP818" s="94">
        <f t="shared" si="742"/>
        <v>254063.66666666666</v>
      </c>
      <c r="AQ818" s="95">
        <f t="shared" si="778"/>
        <v>6.4516129032258063E-2</v>
      </c>
      <c r="AR818" s="313"/>
      <c r="AS818" s="113">
        <v>10</v>
      </c>
      <c r="AT818" s="103" t="s">
        <v>406</v>
      </c>
      <c r="AU818" s="178" t="s">
        <v>407</v>
      </c>
      <c r="AV818" s="91">
        <v>1308649</v>
      </c>
      <c r="AW818" s="93">
        <v>4</v>
      </c>
      <c r="AX818" s="94">
        <f t="shared" si="743"/>
        <v>327162.25</v>
      </c>
      <c r="AY818" s="95">
        <f t="shared" si="779"/>
        <v>6.3492063492063489E-2</v>
      </c>
      <c r="AZ818" s="313"/>
      <c r="BA818" s="113">
        <v>10</v>
      </c>
      <c r="BB818" s="103" t="s">
        <v>366</v>
      </c>
      <c r="BC818" s="178" t="s">
        <v>367</v>
      </c>
      <c r="BD818" s="91">
        <v>3128958</v>
      </c>
      <c r="BE818" s="93">
        <v>10</v>
      </c>
      <c r="BF818" s="94">
        <f t="shared" si="744"/>
        <v>312895.8</v>
      </c>
      <c r="BG818" s="95">
        <f t="shared" si="780"/>
        <v>0.17543859649122806</v>
      </c>
      <c r="BH818" s="313"/>
      <c r="BI818" s="113">
        <v>10</v>
      </c>
      <c r="BJ818" s="103" t="s">
        <v>344</v>
      </c>
      <c r="BK818" s="178" t="s">
        <v>345</v>
      </c>
      <c r="BL818" s="91">
        <v>2557302</v>
      </c>
      <c r="BM818" s="93">
        <v>10</v>
      </c>
      <c r="BN818" s="94">
        <f t="shared" si="745"/>
        <v>255730.2</v>
      </c>
      <c r="BO818" s="95">
        <f t="shared" si="781"/>
        <v>0.19607843137254902</v>
      </c>
      <c r="BP818" s="313"/>
      <c r="BQ818" s="113">
        <v>10</v>
      </c>
      <c r="BR818" s="103" t="s">
        <v>404</v>
      </c>
      <c r="BS818" s="178" t="s">
        <v>405</v>
      </c>
      <c r="BT818" s="91">
        <v>9077186</v>
      </c>
      <c r="BU818" s="93">
        <v>40</v>
      </c>
      <c r="BV818" s="94">
        <f t="shared" si="746"/>
        <v>226929.65</v>
      </c>
      <c r="BW818" s="95">
        <f t="shared" si="782"/>
        <v>2.5526483726866625E-2</v>
      </c>
    </row>
    <row r="819" spans="2:75" s="173" customFormat="1" ht="13.5" customHeight="1" thickBot="1">
      <c r="B819" s="316"/>
      <c r="C819" s="319"/>
      <c r="D819" s="301"/>
      <c r="E819" s="96" t="s">
        <v>164</v>
      </c>
      <c r="F819" s="97"/>
      <c r="G819" s="117"/>
      <c r="H819" s="228">
        <v>564884000</v>
      </c>
      <c r="I819" s="100">
        <v>1007</v>
      </c>
      <c r="J819" s="49">
        <f t="shared" si="738"/>
        <v>560957.29890764644</v>
      </c>
      <c r="K819" s="101">
        <f t="shared" si="774"/>
        <v>0.91296464188576609</v>
      </c>
      <c r="L819" s="313"/>
      <c r="M819" s="96" t="s">
        <v>164</v>
      </c>
      <c r="N819" s="97"/>
      <c r="O819" s="117"/>
      <c r="P819" s="228">
        <v>82293890</v>
      </c>
      <c r="Q819" s="100">
        <v>75</v>
      </c>
      <c r="R819" s="49">
        <f t="shared" si="739"/>
        <v>1097251.8666666667</v>
      </c>
      <c r="S819" s="101">
        <f t="shared" si="775"/>
        <v>1</v>
      </c>
      <c r="T819" s="313"/>
      <c r="U819" s="96" t="s">
        <v>164</v>
      </c>
      <c r="V819" s="97"/>
      <c r="W819" s="117"/>
      <c r="X819" s="228">
        <v>53149790</v>
      </c>
      <c r="Y819" s="100">
        <v>52</v>
      </c>
      <c r="Z819" s="49">
        <f t="shared" si="740"/>
        <v>1022111.3461538461</v>
      </c>
      <c r="AA819" s="101">
        <f t="shared" si="776"/>
        <v>1</v>
      </c>
      <c r="AB819" s="313"/>
      <c r="AC819" s="96" t="s">
        <v>164</v>
      </c>
      <c r="AD819" s="97"/>
      <c r="AE819" s="117"/>
      <c r="AF819" s="228">
        <v>86994300</v>
      </c>
      <c r="AG819" s="100">
        <v>73</v>
      </c>
      <c r="AH819" s="49">
        <f t="shared" si="741"/>
        <v>1191702.7397260275</v>
      </c>
      <c r="AI819" s="101">
        <f t="shared" si="777"/>
        <v>1</v>
      </c>
      <c r="AJ819" s="313"/>
      <c r="AK819" s="96" t="s">
        <v>164</v>
      </c>
      <c r="AL819" s="97"/>
      <c r="AM819" s="117"/>
      <c r="AN819" s="228">
        <v>135397640</v>
      </c>
      <c r="AO819" s="100">
        <v>93</v>
      </c>
      <c r="AP819" s="49">
        <f t="shared" si="742"/>
        <v>1455888.6021505375</v>
      </c>
      <c r="AQ819" s="101">
        <f t="shared" si="778"/>
        <v>1</v>
      </c>
      <c r="AR819" s="313"/>
      <c r="AS819" s="96" t="s">
        <v>164</v>
      </c>
      <c r="AT819" s="97"/>
      <c r="AU819" s="117"/>
      <c r="AV819" s="228">
        <v>107117370</v>
      </c>
      <c r="AW819" s="100">
        <v>63</v>
      </c>
      <c r="AX819" s="49">
        <f t="shared" si="743"/>
        <v>1700275.7142857143</v>
      </c>
      <c r="AY819" s="101">
        <f t="shared" si="779"/>
        <v>1</v>
      </c>
      <c r="AZ819" s="313"/>
      <c r="BA819" s="96" t="s">
        <v>164</v>
      </c>
      <c r="BB819" s="97"/>
      <c r="BC819" s="117"/>
      <c r="BD819" s="228">
        <v>127300040</v>
      </c>
      <c r="BE819" s="100">
        <v>57</v>
      </c>
      <c r="BF819" s="49">
        <f t="shared" si="744"/>
        <v>2233334.0350877191</v>
      </c>
      <c r="BG819" s="101">
        <f t="shared" si="780"/>
        <v>1</v>
      </c>
      <c r="BH819" s="313"/>
      <c r="BI819" s="96" t="s">
        <v>164</v>
      </c>
      <c r="BJ819" s="97"/>
      <c r="BK819" s="117"/>
      <c r="BL819" s="228">
        <v>105876500</v>
      </c>
      <c r="BM819" s="100">
        <v>50</v>
      </c>
      <c r="BN819" s="49">
        <f t="shared" si="745"/>
        <v>2117530</v>
      </c>
      <c r="BO819" s="101">
        <f t="shared" si="781"/>
        <v>0.98039215686274506</v>
      </c>
      <c r="BP819" s="313"/>
      <c r="BQ819" s="96" t="s">
        <v>164</v>
      </c>
      <c r="BR819" s="97"/>
      <c r="BS819" s="117"/>
      <c r="BT819" s="228">
        <v>1263013530</v>
      </c>
      <c r="BU819" s="100">
        <v>1470</v>
      </c>
      <c r="BV819" s="49">
        <f t="shared" si="746"/>
        <v>859192.87755102036</v>
      </c>
      <c r="BW819" s="101">
        <f t="shared" si="782"/>
        <v>0.93809827696234849</v>
      </c>
    </row>
    <row r="820" spans="2:75" s="173" customFormat="1" ht="13.5" customHeight="1" thickTop="1">
      <c r="B820" s="308" t="s">
        <v>127</v>
      </c>
      <c r="C820" s="309"/>
      <c r="D820" s="300">
        <f>CB80</f>
        <v>975521</v>
      </c>
      <c r="E820" s="106">
        <v>1</v>
      </c>
      <c r="F820" s="167" t="s">
        <v>382</v>
      </c>
      <c r="G820" s="168" t="s">
        <v>383</v>
      </c>
      <c r="H820" s="107">
        <v>2447419038</v>
      </c>
      <c r="I820" s="109">
        <v>3690</v>
      </c>
      <c r="J820" s="110">
        <f t="shared" si="738"/>
        <v>663257.19186991872</v>
      </c>
      <c r="K820" s="111">
        <f>IFERROR(I820/$CB$80,0)</f>
        <v>3.7825941215002034E-3</v>
      </c>
      <c r="L820" s="312">
        <f>CC80</f>
        <v>78225</v>
      </c>
      <c r="M820" s="106">
        <v>1</v>
      </c>
      <c r="N820" s="167" t="s">
        <v>382</v>
      </c>
      <c r="O820" s="168" t="s">
        <v>383</v>
      </c>
      <c r="P820" s="107">
        <v>319299537</v>
      </c>
      <c r="Q820" s="109">
        <v>448</v>
      </c>
      <c r="R820" s="110">
        <f t="shared" si="739"/>
        <v>712722.18080357148</v>
      </c>
      <c r="S820" s="111">
        <f>IFERROR(Q820/$CC$80,0)</f>
        <v>5.7270693512304254E-3</v>
      </c>
      <c r="T820" s="312">
        <f>CD80</f>
        <v>60269</v>
      </c>
      <c r="U820" s="106">
        <v>1</v>
      </c>
      <c r="V820" s="167" t="s">
        <v>382</v>
      </c>
      <c r="W820" s="168" t="s">
        <v>383</v>
      </c>
      <c r="X820" s="107">
        <v>326840768</v>
      </c>
      <c r="Y820" s="109">
        <v>357</v>
      </c>
      <c r="Z820" s="110">
        <f t="shared" si="740"/>
        <v>915520.35854341742</v>
      </c>
      <c r="AA820" s="111">
        <f>IFERROR(Y820/$CD$80,0)</f>
        <v>5.9234432295209808E-3</v>
      </c>
      <c r="AB820" s="312">
        <f>CE80</f>
        <v>85475</v>
      </c>
      <c r="AC820" s="106">
        <v>1</v>
      </c>
      <c r="AD820" s="167" t="s">
        <v>382</v>
      </c>
      <c r="AE820" s="168" t="s">
        <v>383</v>
      </c>
      <c r="AF820" s="107">
        <v>443017240</v>
      </c>
      <c r="AG820" s="109">
        <v>474</v>
      </c>
      <c r="AH820" s="110">
        <f t="shared" si="741"/>
        <v>934635.52742616029</v>
      </c>
      <c r="AI820" s="111">
        <f>IFERROR(AG820/$CE$80,0)</f>
        <v>5.5454811348347472E-3</v>
      </c>
      <c r="AJ820" s="312">
        <f>CF80</f>
        <v>83482</v>
      </c>
      <c r="AK820" s="106">
        <v>1</v>
      </c>
      <c r="AL820" s="167" t="s">
        <v>382</v>
      </c>
      <c r="AM820" s="168" t="s">
        <v>383</v>
      </c>
      <c r="AN820" s="107">
        <v>558966937</v>
      </c>
      <c r="AO820" s="109">
        <v>556</v>
      </c>
      <c r="AP820" s="110">
        <f t="shared" si="742"/>
        <v>1005336.2176258992</v>
      </c>
      <c r="AQ820" s="111">
        <f>IFERROR(AO820/$CF$80,0)</f>
        <v>6.6601183488656235E-3</v>
      </c>
      <c r="AR820" s="312">
        <f>CG80</f>
        <v>64170</v>
      </c>
      <c r="AS820" s="106">
        <v>1</v>
      </c>
      <c r="AT820" s="167" t="s">
        <v>382</v>
      </c>
      <c r="AU820" s="168" t="s">
        <v>383</v>
      </c>
      <c r="AV820" s="107">
        <v>229626581</v>
      </c>
      <c r="AW820" s="109">
        <v>291</v>
      </c>
      <c r="AX820" s="110">
        <f t="shared" si="743"/>
        <v>789094.78006872849</v>
      </c>
      <c r="AY820" s="111">
        <f>IFERROR(AW820/$CG$80,0)</f>
        <v>4.5348293595137918E-3</v>
      </c>
      <c r="AZ820" s="312">
        <f>CH80</f>
        <v>70963</v>
      </c>
      <c r="BA820" s="106">
        <v>1</v>
      </c>
      <c r="BB820" s="167" t="s">
        <v>382</v>
      </c>
      <c r="BC820" s="168" t="s">
        <v>383</v>
      </c>
      <c r="BD820" s="107">
        <v>386522640</v>
      </c>
      <c r="BE820" s="109">
        <v>366</v>
      </c>
      <c r="BF820" s="110">
        <f t="shared" si="744"/>
        <v>1056072.7868852459</v>
      </c>
      <c r="BG820" s="111">
        <f>IFERROR(BE820/$CH$80,0)</f>
        <v>5.1576173498865605E-3</v>
      </c>
      <c r="BH820" s="312">
        <f>CI80</f>
        <v>55252</v>
      </c>
      <c r="BI820" s="106">
        <v>1</v>
      </c>
      <c r="BJ820" s="167" t="s">
        <v>382</v>
      </c>
      <c r="BK820" s="168" t="s">
        <v>383</v>
      </c>
      <c r="BL820" s="107">
        <v>253891714</v>
      </c>
      <c r="BM820" s="109">
        <v>243</v>
      </c>
      <c r="BN820" s="110">
        <f t="shared" si="745"/>
        <v>1044821.8683127572</v>
      </c>
      <c r="BO820" s="111">
        <f>IFERROR(BM820/$CI$80,0)</f>
        <v>4.3980308405125604E-3</v>
      </c>
      <c r="BP820" s="312">
        <f>CJ80</f>
        <v>1473357</v>
      </c>
      <c r="BQ820" s="106">
        <v>1</v>
      </c>
      <c r="BR820" s="167" t="s">
        <v>382</v>
      </c>
      <c r="BS820" s="168" t="s">
        <v>383</v>
      </c>
      <c r="BT820" s="107">
        <v>4965584455</v>
      </c>
      <c r="BU820" s="109">
        <v>6425</v>
      </c>
      <c r="BV820" s="110">
        <f t="shared" si="746"/>
        <v>772853.61167315172</v>
      </c>
      <c r="BW820" s="111">
        <f>IFERROR(BU820/$CJ$80,0)</f>
        <v>4.3607896796227933E-3</v>
      </c>
    </row>
    <row r="821" spans="2:75" s="173" customFormat="1" ht="13.5" customHeight="1">
      <c r="B821" s="310"/>
      <c r="C821" s="311"/>
      <c r="D821" s="301"/>
      <c r="E821" s="112">
        <v>2</v>
      </c>
      <c r="F821" s="175" t="s">
        <v>426</v>
      </c>
      <c r="G821" s="176" t="s">
        <v>427</v>
      </c>
      <c r="H821" s="83">
        <v>1323601969</v>
      </c>
      <c r="I821" s="85">
        <v>3012</v>
      </c>
      <c r="J821" s="86">
        <f t="shared" si="738"/>
        <v>439442.88479415671</v>
      </c>
      <c r="K821" s="87">
        <f t="shared" ref="K821:K830" si="783">IFERROR(I821/$CB$80,0)</f>
        <v>3.0875808926717108E-3</v>
      </c>
      <c r="L821" s="313"/>
      <c r="M821" s="112">
        <v>2</v>
      </c>
      <c r="N821" s="175" t="s">
        <v>384</v>
      </c>
      <c r="O821" s="176" t="s">
        <v>385</v>
      </c>
      <c r="P821" s="83">
        <v>740355351</v>
      </c>
      <c r="Q821" s="85">
        <v>1756</v>
      </c>
      <c r="R821" s="86">
        <f t="shared" si="739"/>
        <v>421614.66457858769</v>
      </c>
      <c r="S821" s="87">
        <f t="shared" ref="S821:S830" si="784">IFERROR(Q821/$CC$80,0)</f>
        <v>2.2448066474912112E-2</v>
      </c>
      <c r="T821" s="313"/>
      <c r="U821" s="112">
        <v>2</v>
      </c>
      <c r="V821" s="175" t="s">
        <v>344</v>
      </c>
      <c r="W821" s="176" t="s">
        <v>345</v>
      </c>
      <c r="X821" s="83">
        <v>6256592941</v>
      </c>
      <c r="Y821" s="85">
        <v>9692</v>
      </c>
      <c r="Z821" s="86">
        <f t="shared" si="740"/>
        <v>645541.98730912094</v>
      </c>
      <c r="AA821" s="87">
        <f t="shared" ref="AA821:AA830" si="785">IFERROR(Y821/$CD$80,0)</f>
        <v>0.16081235792862003</v>
      </c>
      <c r="AB821" s="313"/>
      <c r="AC821" s="112">
        <v>2</v>
      </c>
      <c r="AD821" s="175" t="s">
        <v>384</v>
      </c>
      <c r="AE821" s="176" t="s">
        <v>385</v>
      </c>
      <c r="AF821" s="83">
        <v>747048394</v>
      </c>
      <c r="AG821" s="85">
        <v>1612</v>
      </c>
      <c r="AH821" s="86">
        <f t="shared" si="741"/>
        <v>463429.52481389575</v>
      </c>
      <c r="AI821" s="87">
        <f t="shared" ref="AI821:AI830" si="786">IFERROR(AG821/$CE$80,0)</f>
        <v>1.8859315589353613E-2</v>
      </c>
      <c r="AJ821" s="313"/>
      <c r="AK821" s="112">
        <v>2</v>
      </c>
      <c r="AL821" s="175" t="s">
        <v>384</v>
      </c>
      <c r="AM821" s="176" t="s">
        <v>385</v>
      </c>
      <c r="AN821" s="83">
        <v>1088945514</v>
      </c>
      <c r="AO821" s="85">
        <v>1779</v>
      </c>
      <c r="AP821" s="86">
        <f t="shared" si="742"/>
        <v>612111.0252951096</v>
      </c>
      <c r="AQ821" s="87">
        <f t="shared" ref="AQ821:AQ830" si="787">IFERROR(AO821/$CF$80,0)</f>
        <v>2.1309982990345224E-2</v>
      </c>
      <c r="AR821" s="313"/>
      <c r="AS821" s="112">
        <v>2</v>
      </c>
      <c r="AT821" s="175" t="s">
        <v>384</v>
      </c>
      <c r="AU821" s="176" t="s">
        <v>385</v>
      </c>
      <c r="AV821" s="83">
        <v>630061297</v>
      </c>
      <c r="AW821" s="85">
        <v>1085</v>
      </c>
      <c r="AX821" s="86">
        <f t="shared" si="743"/>
        <v>580701.65622119815</v>
      </c>
      <c r="AY821" s="87">
        <f t="shared" ref="AY821:AY830" si="788">IFERROR(AW821/$CG$80,0)</f>
        <v>1.6908212560386472E-2</v>
      </c>
      <c r="AZ821" s="313"/>
      <c r="BA821" s="112">
        <v>2</v>
      </c>
      <c r="BB821" s="175" t="s">
        <v>426</v>
      </c>
      <c r="BC821" s="176" t="s">
        <v>427</v>
      </c>
      <c r="BD821" s="83">
        <v>372590473</v>
      </c>
      <c r="BE821" s="85">
        <v>613</v>
      </c>
      <c r="BF821" s="86">
        <f t="shared" si="744"/>
        <v>607814.80097879283</v>
      </c>
      <c r="BG821" s="87">
        <f t="shared" ref="BG821:BG830" si="789">IFERROR(BE821/$CH$80,0)</f>
        <v>8.6383044685258512E-3</v>
      </c>
      <c r="BH821" s="313"/>
      <c r="BI821" s="112">
        <v>2</v>
      </c>
      <c r="BJ821" s="175" t="s">
        <v>384</v>
      </c>
      <c r="BK821" s="176" t="s">
        <v>385</v>
      </c>
      <c r="BL821" s="83">
        <v>846712802</v>
      </c>
      <c r="BM821" s="85">
        <v>848</v>
      </c>
      <c r="BN821" s="86">
        <f t="shared" si="745"/>
        <v>998482.07783018867</v>
      </c>
      <c r="BO821" s="87">
        <f t="shared" ref="BO821:BO830" si="790">IFERROR(BM821/$CI$80,0)</f>
        <v>1.5347860710924491E-2</v>
      </c>
      <c r="BP821" s="313"/>
      <c r="BQ821" s="112">
        <v>2</v>
      </c>
      <c r="BR821" s="175" t="s">
        <v>426</v>
      </c>
      <c r="BS821" s="176" t="s">
        <v>427</v>
      </c>
      <c r="BT821" s="83">
        <v>2925453464</v>
      </c>
      <c r="BU821" s="85">
        <v>6348</v>
      </c>
      <c r="BV821" s="86">
        <f t="shared" si="746"/>
        <v>460846.48141146818</v>
      </c>
      <c r="BW821" s="87">
        <f t="shared" ref="BW821:BW830" si="791">IFERROR(BU821/$CJ$80,0)</f>
        <v>4.3085280756802319E-3</v>
      </c>
    </row>
    <row r="822" spans="2:75" s="173" customFormat="1" ht="13.5" customHeight="1">
      <c r="B822" s="310"/>
      <c r="C822" s="311"/>
      <c r="D822" s="301"/>
      <c r="E822" s="112">
        <v>3</v>
      </c>
      <c r="F822" s="175" t="s">
        <v>384</v>
      </c>
      <c r="G822" s="176" t="s">
        <v>385</v>
      </c>
      <c r="H822" s="83">
        <v>5507293099</v>
      </c>
      <c r="I822" s="85">
        <v>14660</v>
      </c>
      <c r="J822" s="86">
        <f t="shared" si="738"/>
        <v>375668.01493860845</v>
      </c>
      <c r="K822" s="87">
        <f t="shared" si="783"/>
        <v>1.5027867160214901E-2</v>
      </c>
      <c r="L822" s="313"/>
      <c r="M822" s="112">
        <v>3</v>
      </c>
      <c r="N822" s="175" t="s">
        <v>426</v>
      </c>
      <c r="O822" s="176" t="s">
        <v>427</v>
      </c>
      <c r="P822" s="83">
        <v>119702781</v>
      </c>
      <c r="Q822" s="85">
        <v>389</v>
      </c>
      <c r="R822" s="86">
        <f t="shared" si="739"/>
        <v>307719.23136246786</v>
      </c>
      <c r="S822" s="87">
        <f t="shared" si="784"/>
        <v>4.9728347714924894E-3</v>
      </c>
      <c r="T822" s="313"/>
      <c r="U822" s="112">
        <v>3</v>
      </c>
      <c r="V822" s="175" t="s">
        <v>384</v>
      </c>
      <c r="W822" s="176" t="s">
        <v>385</v>
      </c>
      <c r="X822" s="83">
        <v>759714916</v>
      </c>
      <c r="Y822" s="85">
        <v>1500</v>
      </c>
      <c r="Z822" s="86">
        <f t="shared" si="740"/>
        <v>506476.61066666665</v>
      </c>
      <c r="AA822" s="87">
        <f t="shared" si="785"/>
        <v>2.4888416930760424E-2</v>
      </c>
      <c r="AB822" s="313"/>
      <c r="AC822" s="112">
        <v>3</v>
      </c>
      <c r="AD822" s="175" t="s">
        <v>426</v>
      </c>
      <c r="AE822" s="176" t="s">
        <v>427</v>
      </c>
      <c r="AF822" s="83">
        <v>184038893</v>
      </c>
      <c r="AG822" s="85">
        <v>493</v>
      </c>
      <c r="AH822" s="86">
        <f t="shared" si="741"/>
        <v>373304.04259634891</v>
      </c>
      <c r="AI822" s="87">
        <f t="shared" si="786"/>
        <v>5.7677683533196838E-3</v>
      </c>
      <c r="AJ822" s="313"/>
      <c r="AK822" s="112">
        <v>3</v>
      </c>
      <c r="AL822" s="175" t="s">
        <v>344</v>
      </c>
      <c r="AM822" s="176" t="s">
        <v>345</v>
      </c>
      <c r="AN822" s="83">
        <v>9260316144</v>
      </c>
      <c r="AO822" s="85">
        <v>15753</v>
      </c>
      <c r="AP822" s="86">
        <f t="shared" si="742"/>
        <v>587844.6101694915</v>
      </c>
      <c r="AQ822" s="87">
        <f t="shared" si="787"/>
        <v>0.1886993603411514</v>
      </c>
      <c r="AR822" s="313"/>
      <c r="AS822" s="112">
        <v>3</v>
      </c>
      <c r="AT822" s="175" t="s">
        <v>356</v>
      </c>
      <c r="AU822" s="176" t="s">
        <v>357</v>
      </c>
      <c r="AV822" s="83">
        <v>9942572905</v>
      </c>
      <c r="AW822" s="85">
        <v>21199</v>
      </c>
      <c r="AX822" s="86">
        <f t="shared" si="743"/>
        <v>469011.41115146939</v>
      </c>
      <c r="AY822" s="87">
        <f t="shared" si="788"/>
        <v>0.33035686457846347</v>
      </c>
      <c r="AZ822" s="313"/>
      <c r="BA822" s="112">
        <v>3</v>
      </c>
      <c r="BB822" s="175" t="s">
        <v>384</v>
      </c>
      <c r="BC822" s="176" t="s">
        <v>385</v>
      </c>
      <c r="BD822" s="83">
        <v>693719698</v>
      </c>
      <c r="BE822" s="85">
        <v>1182</v>
      </c>
      <c r="BF822" s="86">
        <f t="shared" si="744"/>
        <v>586903.29780033836</v>
      </c>
      <c r="BG822" s="87">
        <f t="shared" si="789"/>
        <v>1.6656567507010694E-2</v>
      </c>
      <c r="BH822" s="313"/>
      <c r="BI822" s="112">
        <v>3</v>
      </c>
      <c r="BJ822" s="175" t="s">
        <v>426</v>
      </c>
      <c r="BK822" s="176" t="s">
        <v>427</v>
      </c>
      <c r="BL822" s="83">
        <v>561086794</v>
      </c>
      <c r="BM822" s="85">
        <v>572</v>
      </c>
      <c r="BN822" s="86">
        <f t="shared" si="745"/>
        <v>980920.96853146853</v>
      </c>
      <c r="BO822" s="87">
        <f t="shared" si="790"/>
        <v>1.0352566422934917E-2</v>
      </c>
      <c r="BP822" s="313"/>
      <c r="BQ822" s="112">
        <v>3</v>
      </c>
      <c r="BR822" s="175" t="s">
        <v>384</v>
      </c>
      <c r="BS822" s="176" t="s">
        <v>385</v>
      </c>
      <c r="BT822" s="83">
        <v>11013851071</v>
      </c>
      <c r="BU822" s="85">
        <v>24422</v>
      </c>
      <c r="BV822" s="86">
        <f t="shared" si="746"/>
        <v>450980.71701744327</v>
      </c>
      <c r="BW822" s="87">
        <f t="shared" si="791"/>
        <v>1.6575751837470485E-2</v>
      </c>
    </row>
    <row r="823" spans="2:75" s="173" customFormat="1" ht="13.5" customHeight="1">
      <c r="B823" s="310"/>
      <c r="C823" s="311"/>
      <c r="D823" s="301"/>
      <c r="E823" s="112">
        <v>4</v>
      </c>
      <c r="F823" s="175" t="s">
        <v>456</v>
      </c>
      <c r="G823" s="176" t="s">
        <v>457</v>
      </c>
      <c r="H823" s="83">
        <v>80747860</v>
      </c>
      <c r="I823" s="85">
        <v>250</v>
      </c>
      <c r="J823" s="86">
        <f t="shared" si="738"/>
        <v>322991.44</v>
      </c>
      <c r="K823" s="87">
        <f t="shared" si="783"/>
        <v>2.5627331446478343E-4</v>
      </c>
      <c r="L823" s="313"/>
      <c r="M823" s="112">
        <v>4</v>
      </c>
      <c r="N823" s="175" t="s">
        <v>374</v>
      </c>
      <c r="O823" s="176" t="s">
        <v>375</v>
      </c>
      <c r="P823" s="83">
        <v>562454880</v>
      </c>
      <c r="Q823" s="85">
        <v>2531</v>
      </c>
      <c r="R823" s="86">
        <f t="shared" si="739"/>
        <v>222226.34531805609</v>
      </c>
      <c r="S823" s="87">
        <f t="shared" si="784"/>
        <v>3.2355385107062956E-2</v>
      </c>
      <c r="T823" s="313"/>
      <c r="U823" s="112">
        <v>4</v>
      </c>
      <c r="V823" s="175" t="s">
        <v>426</v>
      </c>
      <c r="W823" s="176" t="s">
        <v>427</v>
      </c>
      <c r="X823" s="83">
        <v>90545974</v>
      </c>
      <c r="Y823" s="85">
        <v>302</v>
      </c>
      <c r="Z823" s="86">
        <f t="shared" si="740"/>
        <v>299821.10596026492</v>
      </c>
      <c r="AA823" s="87">
        <f t="shared" si="785"/>
        <v>5.0108679420597657E-3</v>
      </c>
      <c r="AB823" s="313"/>
      <c r="AC823" s="112">
        <v>4</v>
      </c>
      <c r="AD823" s="175" t="s">
        <v>356</v>
      </c>
      <c r="AE823" s="176" t="s">
        <v>357</v>
      </c>
      <c r="AF823" s="83">
        <v>7270671589</v>
      </c>
      <c r="AG823" s="85">
        <v>24012</v>
      </c>
      <c r="AH823" s="86">
        <f t="shared" si="741"/>
        <v>302793.25291520904</v>
      </c>
      <c r="AI823" s="87">
        <f t="shared" si="786"/>
        <v>0.2809242468558058</v>
      </c>
      <c r="AJ823" s="313"/>
      <c r="AK823" s="112">
        <v>4</v>
      </c>
      <c r="AL823" s="175" t="s">
        <v>430</v>
      </c>
      <c r="AM823" s="176" t="s">
        <v>431</v>
      </c>
      <c r="AN823" s="83">
        <v>490959466</v>
      </c>
      <c r="AO823" s="85">
        <v>1417</v>
      </c>
      <c r="AP823" s="86">
        <f t="shared" si="742"/>
        <v>346478.09880028229</v>
      </c>
      <c r="AQ823" s="87">
        <f t="shared" si="787"/>
        <v>1.6973718885508252E-2</v>
      </c>
      <c r="AR823" s="313"/>
      <c r="AS823" s="112">
        <v>4</v>
      </c>
      <c r="AT823" s="175" t="s">
        <v>344</v>
      </c>
      <c r="AU823" s="176" t="s">
        <v>345</v>
      </c>
      <c r="AV823" s="83">
        <v>4969842983</v>
      </c>
      <c r="AW823" s="85">
        <v>11313</v>
      </c>
      <c r="AX823" s="86">
        <f t="shared" si="743"/>
        <v>439303.71987978433</v>
      </c>
      <c r="AY823" s="87">
        <f t="shared" si="788"/>
        <v>0.17629733520336605</v>
      </c>
      <c r="AZ823" s="313"/>
      <c r="BA823" s="112">
        <v>4</v>
      </c>
      <c r="BB823" s="175" t="s">
        <v>356</v>
      </c>
      <c r="BC823" s="176" t="s">
        <v>357</v>
      </c>
      <c r="BD823" s="83">
        <v>12903966966</v>
      </c>
      <c r="BE823" s="85">
        <v>23226</v>
      </c>
      <c r="BF823" s="86">
        <f t="shared" si="744"/>
        <v>555582.83673469385</v>
      </c>
      <c r="BG823" s="87">
        <f t="shared" si="789"/>
        <v>0.32729732395755534</v>
      </c>
      <c r="BH823" s="313"/>
      <c r="BI823" s="112">
        <v>4</v>
      </c>
      <c r="BJ823" s="175" t="s">
        <v>344</v>
      </c>
      <c r="BK823" s="176" t="s">
        <v>345</v>
      </c>
      <c r="BL823" s="83">
        <v>4516850754</v>
      </c>
      <c r="BM823" s="85">
        <v>9295</v>
      </c>
      <c r="BN823" s="86">
        <f t="shared" si="745"/>
        <v>485944.13706293708</v>
      </c>
      <c r="BO823" s="87">
        <f t="shared" si="790"/>
        <v>0.1682292043726924</v>
      </c>
      <c r="BP823" s="313"/>
      <c r="BQ823" s="112">
        <v>4</v>
      </c>
      <c r="BR823" s="175" t="s">
        <v>344</v>
      </c>
      <c r="BS823" s="176" t="s">
        <v>345</v>
      </c>
      <c r="BT823" s="83">
        <v>58215200089</v>
      </c>
      <c r="BU823" s="85">
        <v>161199</v>
      </c>
      <c r="BV823" s="86">
        <f t="shared" si="746"/>
        <v>361138.71729353158</v>
      </c>
      <c r="BW823" s="87">
        <f t="shared" si="791"/>
        <v>0.10940932849268711</v>
      </c>
    </row>
    <row r="824" spans="2:75" s="173" customFormat="1" ht="13.5" customHeight="1">
      <c r="B824" s="310"/>
      <c r="C824" s="311"/>
      <c r="D824" s="301"/>
      <c r="E824" s="112">
        <v>5</v>
      </c>
      <c r="F824" s="175" t="s">
        <v>344</v>
      </c>
      <c r="G824" s="176" t="s">
        <v>345</v>
      </c>
      <c r="H824" s="83">
        <v>22500823841</v>
      </c>
      <c r="I824" s="85">
        <v>79085</v>
      </c>
      <c r="J824" s="86">
        <f t="shared" si="738"/>
        <v>284514.43182651576</v>
      </c>
      <c r="K824" s="87">
        <f t="shared" si="783"/>
        <v>8.1069500297789587E-2</v>
      </c>
      <c r="L824" s="313"/>
      <c r="M824" s="112">
        <v>5</v>
      </c>
      <c r="N824" s="175" t="s">
        <v>352</v>
      </c>
      <c r="O824" s="176" t="s">
        <v>353</v>
      </c>
      <c r="P824" s="83">
        <v>1648125072</v>
      </c>
      <c r="Q824" s="85">
        <v>8240</v>
      </c>
      <c r="R824" s="86">
        <f t="shared" si="739"/>
        <v>200015.17864077669</v>
      </c>
      <c r="S824" s="87">
        <f t="shared" si="784"/>
        <v>0.10533716842441675</v>
      </c>
      <c r="T824" s="313"/>
      <c r="U824" s="112">
        <v>5</v>
      </c>
      <c r="V824" s="175" t="s">
        <v>430</v>
      </c>
      <c r="W824" s="176" t="s">
        <v>431</v>
      </c>
      <c r="X824" s="83">
        <v>276197352</v>
      </c>
      <c r="Y824" s="85">
        <v>979</v>
      </c>
      <c r="Z824" s="86">
        <f t="shared" si="740"/>
        <v>282121.91215526045</v>
      </c>
      <c r="AA824" s="87">
        <f t="shared" si="785"/>
        <v>1.6243840116809637E-2</v>
      </c>
      <c r="AB824" s="313"/>
      <c r="AC824" s="112">
        <v>5</v>
      </c>
      <c r="AD824" s="175" t="s">
        <v>430</v>
      </c>
      <c r="AE824" s="176" t="s">
        <v>431</v>
      </c>
      <c r="AF824" s="83">
        <v>301406406</v>
      </c>
      <c r="AG824" s="85">
        <v>1150</v>
      </c>
      <c r="AH824" s="86">
        <f t="shared" si="741"/>
        <v>262092.52695652173</v>
      </c>
      <c r="AI824" s="87">
        <f t="shared" si="786"/>
        <v>1.3454226381983035E-2</v>
      </c>
      <c r="AJ824" s="313"/>
      <c r="AK824" s="112">
        <v>5</v>
      </c>
      <c r="AL824" s="175" t="s">
        <v>356</v>
      </c>
      <c r="AM824" s="176" t="s">
        <v>357</v>
      </c>
      <c r="AN824" s="83">
        <v>9196728648</v>
      </c>
      <c r="AO824" s="85">
        <v>27503</v>
      </c>
      <c r="AP824" s="86">
        <f t="shared" si="742"/>
        <v>334390.01737992221</v>
      </c>
      <c r="AQ824" s="87">
        <f t="shared" si="787"/>
        <v>0.32944826429649504</v>
      </c>
      <c r="AR824" s="313"/>
      <c r="AS824" s="112">
        <v>5</v>
      </c>
      <c r="AT824" s="175" t="s">
        <v>430</v>
      </c>
      <c r="AU824" s="176" t="s">
        <v>431</v>
      </c>
      <c r="AV824" s="83">
        <v>351159509</v>
      </c>
      <c r="AW824" s="85">
        <v>921</v>
      </c>
      <c r="AX824" s="86">
        <f t="shared" si="743"/>
        <v>381280.6829533116</v>
      </c>
      <c r="AY824" s="87">
        <f t="shared" si="788"/>
        <v>1.4352501168770453E-2</v>
      </c>
      <c r="AZ824" s="313"/>
      <c r="BA824" s="112">
        <v>5</v>
      </c>
      <c r="BB824" s="175" t="s">
        <v>344</v>
      </c>
      <c r="BC824" s="176" t="s">
        <v>345</v>
      </c>
      <c r="BD824" s="83">
        <v>6353745856</v>
      </c>
      <c r="BE824" s="85">
        <v>13292</v>
      </c>
      <c r="BF824" s="86">
        <f t="shared" si="744"/>
        <v>478012.77881432441</v>
      </c>
      <c r="BG824" s="87">
        <f t="shared" si="789"/>
        <v>0.18730887927511519</v>
      </c>
      <c r="BH824" s="313"/>
      <c r="BI824" s="112">
        <v>5</v>
      </c>
      <c r="BJ824" s="175" t="s">
        <v>404</v>
      </c>
      <c r="BK824" s="176" t="s">
        <v>405</v>
      </c>
      <c r="BL824" s="83">
        <v>2300923703</v>
      </c>
      <c r="BM824" s="85">
        <v>5043</v>
      </c>
      <c r="BN824" s="86">
        <f t="shared" si="745"/>
        <v>456260.89688677376</v>
      </c>
      <c r="BO824" s="87">
        <f t="shared" si="790"/>
        <v>9.1272714109896472E-2</v>
      </c>
      <c r="BP824" s="313"/>
      <c r="BQ824" s="112">
        <v>5</v>
      </c>
      <c r="BR824" s="175" t="s">
        <v>406</v>
      </c>
      <c r="BS824" s="176" t="s">
        <v>407</v>
      </c>
      <c r="BT824" s="83">
        <v>9525513056</v>
      </c>
      <c r="BU824" s="85">
        <v>30764</v>
      </c>
      <c r="BV824" s="86">
        <f t="shared" si="746"/>
        <v>309631.81172799377</v>
      </c>
      <c r="BW824" s="87">
        <f t="shared" si="791"/>
        <v>2.0880207580375971E-2</v>
      </c>
    </row>
    <row r="825" spans="2:75" s="173" customFormat="1" ht="13.5" customHeight="1">
      <c r="B825" s="310"/>
      <c r="C825" s="311"/>
      <c r="D825" s="301"/>
      <c r="E825" s="112">
        <v>6</v>
      </c>
      <c r="F825" s="175" t="s">
        <v>418</v>
      </c>
      <c r="G825" s="176" t="s">
        <v>419</v>
      </c>
      <c r="H825" s="83">
        <v>3527147122</v>
      </c>
      <c r="I825" s="85">
        <v>12865</v>
      </c>
      <c r="J825" s="86">
        <f t="shared" si="738"/>
        <v>274166.11908278277</v>
      </c>
      <c r="K825" s="87">
        <f t="shared" si="783"/>
        <v>1.3187824762357756E-2</v>
      </c>
      <c r="L825" s="313"/>
      <c r="M825" s="112">
        <v>6</v>
      </c>
      <c r="N825" s="175" t="s">
        <v>430</v>
      </c>
      <c r="O825" s="176" t="s">
        <v>431</v>
      </c>
      <c r="P825" s="83">
        <v>213895379</v>
      </c>
      <c r="Q825" s="85">
        <v>1143</v>
      </c>
      <c r="R825" s="86">
        <f t="shared" si="739"/>
        <v>187135.06474190726</v>
      </c>
      <c r="S825" s="87">
        <f t="shared" si="784"/>
        <v>1.461169702780441E-2</v>
      </c>
      <c r="T825" s="313"/>
      <c r="U825" s="112">
        <v>6</v>
      </c>
      <c r="V825" s="175" t="s">
        <v>406</v>
      </c>
      <c r="W825" s="176" t="s">
        <v>407</v>
      </c>
      <c r="X825" s="83">
        <v>442809366</v>
      </c>
      <c r="Y825" s="85">
        <v>1905</v>
      </c>
      <c r="Z825" s="86">
        <f t="shared" si="740"/>
        <v>232445.86141732283</v>
      </c>
      <c r="AA825" s="87">
        <f t="shared" si="785"/>
        <v>3.1608289502065741E-2</v>
      </c>
      <c r="AB825" s="313"/>
      <c r="AC825" s="112">
        <v>6</v>
      </c>
      <c r="AD825" s="175" t="s">
        <v>344</v>
      </c>
      <c r="AE825" s="176" t="s">
        <v>345</v>
      </c>
      <c r="AF825" s="83">
        <v>3209866225</v>
      </c>
      <c r="AG825" s="85">
        <v>12778</v>
      </c>
      <c r="AH825" s="86">
        <f t="shared" si="741"/>
        <v>251202.55321646581</v>
      </c>
      <c r="AI825" s="87">
        <f t="shared" si="786"/>
        <v>0.14949400409476454</v>
      </c>
      <c r="AJ825" s="313"/>
      <c r="AK825" s="112">
        <v>6</v>
      </c>
      <c r="AL825" s="175" t="s">
        <v>406</v>
      </c>
      <c r="AM825" s="176" t="s">
        <v>407</v>
      </c>
      <c r="AN825" s="83">
        <v>1311294344</v>
      </c>
      <c r="AO825" s="85">
        <v>4193</v>
      </c>
      <c r="AP825" s="86">
        <f t="shared" si="742"/>
        <v>312734.16265203909</v>
      </c>
      <c r="AQ825" s="87">
        <f t="shared" si="787"/>
        <v>5.0226396109340939E-2</v>
      </c>
      <c r="AR825" s="313"/>
      <c r="AS825" s="112">
        <v>6</v>
      </c>
      <c r="AT825" s="175" t="s">
        <v>406</v>
      </c>
      <c r="AU825" s="176" t="s">
        <v>407</v>
      </c>
      <c r="AV825" s="83">
        <v>1273492609</v>
      </c>
      <c r="AW825" s="85">
        <v>3666</v>
      </c>
      <c r="AX825" s="86">
        <f t="shared" si="743"/>
        <v>347379.32596835791</v>
      </c>
      <c r="AY825" s="87">
        <f t="shared" si="788"/>
        <v>5.7129499766245907E-2</v>
      </c>
      <c r="AZ825" s="313"/>
      <c r="BA825" s="112">
        <v>6</v>
      </c>
      <c r="BB825" s="175" t="s">
        <v>430</v>
      </c>
      <c r="BC825" s="176" t="s">
        <v>431</v>
      </c>
      <c r="BD825" s="83">
        <v>358399177</v>
      </c>
      <c r="BE825" s="85">
        <v>937</v>
      </c>
      <c r="BF825" s="86">
        <f t="shared" si="744"/>
        <v>382496.45357524016</v>
      </c>
      <c r="BG825" s="87">
        <f t="shared" si="789"/>
        <v>1.3204064089736905E-2</v>
      </c>
      <c r="BH825" s="313"/>
      <c r="BI825" s="112">
        <v>6</v>
      </c>
      <c r="BJ825" s="175" t="s">
        <v>406</v>
      </c>
      <c r="BK825" s="176" t="s">
        <v>407</v>
      </c>
      <c r="BL825" s="83">
        <v>2053670971</v>
      </c>
      <c r="BM825" s="85">
        <v>4640</v>
      </c>
      <c r="BN825" s="86">
        <f t="shared" si="745"/>
        <v>442601.50237068965</v>
      </c>
      <c r="BO825" s="87">
        <f t="shared" si="790"/>
        <v>8.3978860493737789E-2</v>
      </c>
      <c r="BP825" s="313"/>
      <c r="BQ825" s="112">
        <v>6</v>
      </c>
      <c r="BR825" s="175" t="s">
        <v>356</v>
      </c>
      <c r="BS825" s="176" t="s">
        <v>357</v>
      </c>
      <c r="BT825" s="83">
        <v>63611969854</v>
      </c>
      <c r="BU825" s="85">
        <v>258985</v>
      </c>
      <c r="BV825" s="86">
        <f t="shared" si="746"/>
        <v>245620.28632546286</v>
      </c>
      <c r="BW825" s="87">
        <f t="shared" si="791"/>
        <v>0.17577885061122323</v>
      </c>
    </row>
    <row r="826" spans="2:75" s="173" customFormat="1" ht="13.5" customHeight="1">
      <c r="B826" s="310"/>
      <c r="C826" s="311"/>
      <c r="D826" s="301"/>
      <c r="E826" s="112">
        <v>7</v>
      </c>
      <c r="F826" s="175" t="s">
        <v>406</v>
      </c>
      <c r="G826" s="176" t="s">
        <v>407</v>
      </c>
      <c r="H826" s="83">
        <v>1749218145</v>
      </c>
      <c r="I826" s="85">
        <v>6880</v>
      </c>
      <c r="J826" s="86">
        <f t="shared" si="738"/>
        <v>254246.82340116278</v>
      </c>
      <c r="K826" s="87">
        <f t="shared" si="783"/>
        <v>7.0526416140708403E-3</v>
      </c>
      <c r="L826" s="313"/>
      <c r="M826" s="112">
        <v>7</v>
      </c>
      <c r="N826" s="175" t="s">
        <v>458</v>
      </c>
      <c r="O826" s="176" t="s">
        <v>459</v>
      </c>
      <c r="P826" s="83">
        <v>28296688</v>
      </c>
      <c r="Q826" s="85">
        <v>158</v>
      </c>
      <c r="R826" s="86">
        <f t="shared" si="739"/>
        <v>179092.96202531646</v>
      </c>
      <c r="S826" s="87">
        <f t="shared" si="784"/>
        <v>2.0198146372643016E-3</v>
      </c>
      <c r="T826" s="313"/>
      <c r="U826" s="112">
        <v>7</v>
      </c>
      <c r="V826" s="175" t="s">
        <v>374</v>
      </c>
      <c r="W826" s="176" t="s">
        <v>375</v>
      </c>
      <c r="X826" s="83">
        <v>432662806</v>
      </c>
      <c r="Y826" s="85">
        <v>1979</v>
      </c>
      <c r="Z826" s="86">
        <f t="shared" si="740"/>
        <v>218626.98635674582</v>
      </c>
      <c r="AA826" s="87">
        <f t="shared" si="785"/>
        <v>3.2836118070649921E-2</v>
      </c>
      <c r="AB826" s="313"/>
      <c r="AC826" s="112">
        <v>7</v>
      </c>
      <c r="AD826" s="175" t="s">
        <v>352</v>
      </c>
      <c r="AE826" s="176" t="s">
        <v>353</v>
      </c>
      <c r="AF826" s="83">
        <v>2102778019</v>
      </c>
      <c r="AG826" s="85">
        <v>8453</v>
      </c>
      <c r="AH826" s="86">
        <f t="shared" si="741"/>
        <v>248761.15213533657</v>
      </c>
      <c r="AI826" s="87">
        <f t="shared" si="786"/>
        <v>9.8894413571219655E-2</v>
      </c>
      <c r="AJ826" s="313"/>
      <c r="AK826" s="112">
        <v>7</v>
      </c>
      <c r="AL826" s="175" t="s">
        <v>338</v>
      </c>
      <c r="AM826" s="176" t="s">
        <v>339</v>
      </c>
      <c r="AN826" s="83">
        <v>6860914555</v>
      </c>
      <c r="AO826" s="85">
        <v>23434</v>
      </c>
      <c r="AP826" s="86">
        <f t="shared" si="742"/>
        <v>292776.0755739524</v>
      </c>
      <c r="AQ826" s="87">
        <f t="shared" si="787"/>
        <v>0.28070721832251266</v>
      </c>
      <c r="AR826" s="313"/>
      <c r="AS826" s="112">
        <v>7</v>
      </c>
      <c r="AT826" s="175" t="s">
        <v>426</v>
      </c>
      <c r="AU826" s="176" t="s">
        <v>427</v>
      </c>
      <c r="AV826" s="83">
        <v>141777950</v>
      </c>
      <c r="AW826" s="85">
        <v>431</v>
      </c>
      <c r="AX826" s="86">
        <f t="shared" si="743"/>
        <v>328951.16009280743</v>
      </c>
      <c r="AY826" s="87">
        <f t="shared" si="788"/>
        <v>6.7165342060152722E-3</v>
      </c>
      <c r="AZ826" s="313"/>
      <c r="BA826" s="112">
        <v>7</v>
      </c>
      <c r="BB826" s="175" t="s">
        <v>406</v>
      </c>
      <c r="BC826" s="176" t="s">
        <v>407</v>
      </c>
      <c r="BD826" s="83">
        <v>1780917575</v>
      </c>
      <c r="BE826" s="85">
        <v>4708</v>
      </c>
      <c r="BF826" s="86">
        <f t="shared" si="744"/>
        <v>378274.76104502974</v>
      </c>
      <c r="BG826" s="87">
        <f t="shared" si="789"/>
        <v>6.6344433014387777E-2</v>
      </c>
      <c r="BH826" s="313"/>
      <c r="BI826" s="112">
        <v>7</v>
      </c>
      <c r="BJ826" s="175" t="s">
        <v>362</v>
      </c>
      <c r="BK826" s="176" t="s">
        <v>363</v>
      </c>
      <c r="BL826" s="83">
        <v>9838533800</v>
      </c>
      <c r="BM826" s="85">
        <v>22598</v>
      </c>
      <c r="BN826" s="86">
        <f t="shared" si="745"/>
        <v>435371.88246747502</v>
      </c>
      <c r="BO826" s="87">
        <f t="shared" si="790"/>
        <v>0.40899876927532036</v>
      </c>
      <c r="BP826" s="313"/>
      <c r="BQ826" s="112">
        <v>7</v>
      </c>
      <c r="BR826" s="175" t="s">
        <v>430</v>
      </c>
      <c r="BS826" s="176" t="s">
        <v>431</v>
      </c>
      <c r="BT826" s="83">
        <v>4957052933</v>
      </c>
      <c r="BU826" s="85">
        <v>20420</v>
      </c>
      <c r="BV826" s="86">
        <f t="shared" si="746"/>
        <v>242754.79593535748</v>
      </c>
      <c r="BW826" s="87">
        <f t="shared" si="791"/>
        <v>1.3859505876715555E-2</v>
      </c>
    </row>
    <row r="827" spans="2:75" s="173" customFormat="1" ht="13.5" customHeight="1">
      <c r="B827" s="310"/>
      <c r="C827" s="311"/>
      <c r="D827" s="301"/>
      <c r="E827" s="112">
        <v>8</v>
      </c>
      <c r="F827" s="175" t="s">
        <v>430</v>
      </c>
      <c r="G827" s="176" t="s">
        <v>431</v>
      </c>
      <c r="H827" s="83">
        <v>2688936736</v>
      </c>
      <c r="I827" s="85">
        <v>13205</v>
      </c>
      <c r="J827" s="86">
        <f t="shared" si="738"/>
        <v>203630.19583491102</v>
      </c>
      <c r="K827" s="87">
        <f t="shared" si="783"/>
        <v>1.3536356470029862E-2</v>
      </c>
      <c r="L827" s="313"/>
      <c r="M827" s="112">
        <v>8</v>
      </c>
      <c r="N827" s="175" t="s">
        <v>356</v>
      </c>
      <c r="O827" s="176" t="s">
        <v>357</v>
      </c>
      <c r="P827" s="83">
        <v>3395243436</v>
      </c>
      <c r="Q827" s="85">
        <v>19866</v>
      </c>
      <c r="R827" s="86">
        <f t="shared" si="739"/>
        <v>170907.25037752945</v>
      </c>
      <c r="S827" s="87">
        <f t="shared" si="784"/>
        <v>0.25395973154362417</v>
      </c>
      <c r="T827" s="313"/>
      <c r="U827" s="112">
        <v>8</v>
      </c>
      <c r="V827" s="175" t="s">
        <v>356</v>
      </c>
      <c r="W827" s="176" t="s">
        <v>357</v>
      </c>
      <c r="X827" s="83">
        <v>4114620621</v>
      </c>
      <c r="Y827" s="85">
        <v>19677</v>
      </c>
      <c r="Z827" s="86">
        <f t="shared" si="740"/>
        <v>209108.12730599177</v>
      </c>
      <c r="AA827" s="87">
        <f t="shared" si="785"/>
        <v>0.32648625329771525</v>
      </c>
      <c r="AB827" s="313"/>
      <c r="AC827" s="112">
        <v>8</v>
      </c>
      <c r="AD827" s="175" t="s">
        <v>338</v>
      </c>
      <c r="AE827" s="176" t="s">
        <v>339</v>
      </c>
      <c r="AF827" s="83">
        <v>5143557080</v>
      </c>
      <c r="AG827" s="85">
        <v>22661</v>
      </c>
      <c r="AH827" s="86">
        <f t="shared" si="741"/>
        <v>226978.3804774723</v>
      </c>
      <c r="AI827" s="87">
        <f t="shared" si="786"/>
        <v>0.26511845568879788</v>
      </c>
      <c r="AJ827" s="313"/>
      <c r="AK827" s="112">
        <v>8</v>
      </c>
      <c r="AL827" s="175" t="s">
        <v>426</v>
      </c>
      <c r="AM827" s="176" t="s">
        <v>427</v>
      </c>
      <c r="AN827" s="83">
        <v>132108630</v>
      </c>
      <c r="AO827" s="85">
        <v>536</v>
      </c>
      <c r="AP827" s="86">
        <f t="shared" si="742"/>
        <v>246471.32462686568</v>
      </c>
      <c r="AQ827" s="87">
        <f t="shared" si="787"/>
        <v>6.420545746388443E-3</v>
      </c>
      <c r="AR827" s="313"/>
      <c r="AS827" s="112">
        <v>8</v>
      </c>
      <c r="AT827" s="175" t="s">
        <v>338</v>
      </c>
      <c r="AU827" s="176" t="s">
        <v>339</v>
      </c>
      <c r="AV827" s="83">
        <v>3739680272</v>
      </c>
      <c r="AW827" s="85">
        <v>15099</v>
      </c>
      <c r="AX827" s="86">
        <f t="shared" si="743"/>
        <v>247677.34763891649</v>
      </c>
      <c r="AY827" s="87">
        <f t="shared" si="788"/>
        <v>0.23529686769518465</v>
      </c>
      <c r="AZ827" s="313"/>
      <c r="BA827" s="112">
        <v>8</v>
      </c>
      <c r="BB827" s="175" t="s">
        <v>362</v>
      </c>
      <c r="BC827" s="176" t="s">
        <v>363</v>
      </c>
      <c r="BD827" s="83">
        <v>10325708975</v>
      </c>
      <c r="BE827" s="85">
        <v>29930</v>
      </c>
      <c r="BF827" s="86">
        <f t="shared" si="744"/>
        <v>344995.28817240224</v>
      </c>
      <c r="BG827" s="87">
        <f t="shared" si="789"/>
        <v>0.42176909093471243</v>
      </c>
      <c r="BH827" s="313"/>
      <c r="BI827" s="112">
        <v>8</v>
      </c>
      <c r="BJ827" s="175" t="s">
        <v>430</v>
      </c>
      <c r="BK827" s="176" t="s">
        <v>431</v>
      </c>
      <c r="BL827" s="83">
        <v>276098908</v>
      </c>
      <c r="BM827" s="85">
        <v>668</v>
      </c>
      <c r="BN827" s="86">
        <f t="shared" si="745"/>
        <v>413321.71856287424</v>
      </c>
      <c r="BO827" s="87">
        <f t="shared" si="790"/>
        <v>1.2090060088322595E-2</v>
      </c>
      <c r="BP827" s="313"/>
      <c r="BQ827" s="112">
        <v>8</v>
      </c>
      <c r="BR827" s="175" t="s">
        <v>456</v>
      </c>
      <c r="BS827" s="176" t="s">
        <v>457</v>
      </c>
      <c r="BT827" s="83">
        <v>95083123</v>
      </c>
      <c r="BU827" s="85">
        <v>455</v>
      </c>
      <c r="BV827" s="86">
        <f t="shared" si="746"/>
        <v>208973.89670329669</v>
      </c>
      <c r="BW827" s="87">
        <f t="shared" si="791"/>
        <v>3.0881856875149743E-4</v>
      </c>
    </row>
    <row r="828" spans="2:75" s="173" customFormat="1" ht="13.5" customHeight="1">
      <c r="B828" s="310"/>
      <c r="C828" s="311"/>
      <c r="D828" s="301"/>
      <c r="E828" s="112">
        <v>9</v>
      </c>
      <c r="F828" s="175" t="s">
        <v>374</v>
      </c>
      <c r="G828" s="176" t="s">
        <v>375</v>
      </c>
      <c r="H828" s="83">
        <v>4335856169</v>
      </c>
      <c r="I828" s="85">
        <v>21502</v>
      </c>
      <c r="J828" s="86">
        <f t="shared" si="738"/>
        <v>201648.97074690726</v>
      </c>
      <c r="K828" s="87">
        <f t="shared" si="783"/>
        <v>2.2041555230487092E-2</v>
      </c>
      <c r="L828" s="313"/>
      <c r="M828" s="112">
        <v>9</v>
      </c>
      <c r="N828" s="175" t="s">
        <v>338</v>
      </c>
      <c r="O828" s="176" t="s">
        <v>339</v>
      </c>
      <c r="P828" s="83">
        <v>3991528525</v>
      </c>
      <c r="Q828" s="85">
        <v>23546</v>
      </c>
      <c r="R828" s="86">
        <f t="shared" si="739"/>
        <v>169520.45039497156</v>
      </c>
      <c r="S828" s="87">
        <f t="shared" si="784"/>
        <v>0.3010035155001598</v>
      </c>
      <c r="T828" s="313"/>
      <c r="U828" s="112">
        <v>9</v>
      </c>
      <c r="V828" s="175" t="s">
        <v>352</v>
      </c>
      <c r="W828" s="176" t="s">
        <v>353</v>
      </c>
      <c r="X828" s="83">
        <v>1299575178</v>
      </c>
      <c r="Y828" s="85">
        <v>6334</v>
      </c>
      <c r="Z828" s="86">
        <f t="shared" si="740"/>
        <v>205174.48342279761</v>
      </c>
      <c r="AA828" s="87">
        <f t="shared" si="785"/>
        <v>0.10509548855962435</v>
      </c>
      <c r="AB828" s="313"/>
      <c r="AC828" s="112">
        <v>9</v>
      </c>
      <c r="AD828" s="175" t="s">
        <v>374</v>
      </c>
      <c r="AE828" s="176" t="s">
        <v>375</v>
      </c>
      <c r="AF828" s="83">
        <v>473424937</v>
      </c>
      <c r="AG828" s="85">
        <v>2109</v>
      </c>
      <c r="AH828" s="86">
        <f t="shared" si="741"/>
        <v>224478.39592223804</v>
      </c>
      <c r="AI828" s="87">
        <f t="shared" si="786"/>
        <v>2.4673881251828018E-2</v>
      </c>
      <c r="AJ828" s="313"/>
      <c r="AK828" s="112">
        <v>9</v>
      </c>
      <c r="AL828" s="175" t="s">
        <v>352</v>
      </c>
      <c r="AM828" s="176" t="s">
        <v>353</v>
      </c>
      <c r="AN828" s="83">
        <v>2109543055</v>
      </c>
      <c r="AO828" s="85">
        <v>8707</v>
      </c>
      <c r="AP828" s="86">
        <f t="shared" si="742"/>
        <v>242281.27426208797</v>
      </c>
      <c r="AQ828" s="87">
        <f t="shared" si="787"/>
        <v>0.10429793248844062</v>
      </c>
      <c r="AR828" s="313"/>
      <c r="AS828" s="112">
        <v>9</v>
      </c>
      <c r="AT828" s="175" t="s">
        <v>366</v>
      </c>
      <c r="AU828" s="176" t="s">
        <v>367</v>
      </c>
      <c r="AV828" s="83">
        <v>4570525951</v>
      </c>
      <c r="AW828" s="85">
        <v>19172</v>
      </c>
      <c r="AX828" s="86">
        <f t="shared" si="743"/>
        <v>238395.8872835385</v>
      </c>
      <c r="AY828" s="87">
        <f t="shared" si="788"/>
        <v>0.29876889512233129</v>
      </c>
      <c r="AZ828" s="313"/>
      <c r="BA828" s="112">
        <v>9</v>
      </c>
      <c r="BB828" s="175" t="s">
        <v>366</v>
      </c>
      <c r="BC828" s="176" t="s">
        <v>367</v>
      </c>
      <c r="BD828" s="83">
        <v>7307831989</v>
      </c>
      <c r="BE828" s="85">
        <v>22236</v>
      </c>
      <c r="BF828" s="86">
        <f t="shared" si="744"/>
        <v>328648.67732505844</v>
      </c>
      <c r="BG828" s="87">
        <f t="shared" si="789"/>
        <v>0.3133463917816327</v>
      </c>
      <c r="BH828" s="313"/>
      <c r="BI828" s="112">
        <v>9</v>
      </c>
      <c r="BJ828" s="175" t="s">
        <v>366</v>
      </c>
      <c r="BK828" s="176" t="s">
        <v>367</v>
      </c>
      <c r="BL828" s="83">
        <v>7165847307</v>
      </c>
      <c r="BM828" s="85">
        <v>17659</v>
      </c>
      <c r="BN828" s="86">
        <f t="shared" si="745"/>
        <v>405790.09609830682</v>
      </c>
      <c r="BO828" s="87">
        <f t="shared" si="790"/>
        <v>0.31960833996959387</v>
      </c>
      <c r="BP828" s="313"/>
      <c r="BQ828" s="112">
        <v>9</v>
      </c>
      <c r="BR828" s="175" t="s">
        <v>374</v>
      </c>
      <c r="BS828" s="176" t="s">
        <v>375</v>
      </c>
      <c r="BT828" s="83">
        <v>7180611645</v>
      </c>
      <c r="BU828" s="85">
        <v>34602</v>
      </c>
      <c r="BV828" s="86">
        <f t="shared" si="746"/>
        <v>207520.13308479279</v>
      </c>
      <c r="BW828" s="87">
        <f t="shared" si="791"/>
        <v>2.3485143111954536E-2</v>
      </c>
    </row>
    <row r="829" spans="2:75" s="173" customFormat="1" ht="13.5" customHeight="1">
      <c r="B829" s="310"/>
      <c r="C829" s="311"/>
      <c r="D829" s="301"/>
      <c r="E829" s="113">
        <v>10</v>
      </c>
      <c r="F829" s="177" t="s">
        <v>352</v>
      </c>
      <c r="G829" s="178" t="s">
        <v>353</v>
      </c>
      <c r="H829" s="91">
        <v>14030289120</v>
      </c>
      <c r="I829" s="93">
        <v>75342</v>
      </c>
      <c r="J829" s="94">
        <f t="shared" si="738"/>
        <v>186221.35223381381</v>
      </c>
      <c r="K829" s="95">
        <f t="shared" si="783"/>
        <v>7.7232576233622854E-2</v>
      </c>
      <c r="L829" s="313"/>
      <c r="M829" s="113">
        <v>10</v>
      </c>
      <c r="N829" s="177" t="s">
        <v>456</v>
      </c>
      <c r="O829" s="178" t="s">
        <v>457</v>
      </c>
      <c r="P829" s="91">
        <v>1627418</v>
      </c>
      <c r="Q829" s="93">
        <v>10</v>
      </c>
      <c r="R829" s="94">
        <f t="shared" si="739"/>
        <v>162741.79999999999</v>
      </c>
      <c r="S829" s="95">
        <f t="shared" si="784"/>
        <v>1.2783636944710771E-4</v>
      </c>
      <c r="T829" s="313"/>
      <c r="U829" s="113">
        <v>10</v>
      </c>
      <c r="V829" s="177" t="s">
        <v>338</v>
      </c>
      <c r="W829" s="178" t="s">
        <v>339</v>
      </c>
      <c r="X829" s="91">
        <v>3679308149</v>
      </c>
      <c r="Y829" s="93">
        <v>18181</v>
      </c>
      <c r="Z829" s="94">
        <f t="shared" si="740"/>
        <v>202371.05489247016</v>
      </c>
      <c r="AA829" s="95">
        <f t="shared" si="785"/>
        <v>0.30166420547877015</v>
      </c>
      <c r="AB829" s="313"/>
      <c r="AC829" s="113">
        <v>10</v>
      </c>
      <c r="AD829" s="177" t="s">
        <v>406</v>
      </c>
      <c r="AE829" s="178" t="s">
        <v>407</v>
      </c>
      <c r="AF829" s="91">
        <v>634599336</v>
      </c>
      <c r="AG829" s="93">
        <v>3027</v>
      </c>
      <c r="AH829" s="94">
        <f t="shared" si="741"/>
        <v>209646.2953419227</v>
      </c>
      <c r="AI829" s="95">
        <f t="shared" si="786"/>
        <v>3.5413863702837084E-2</v>
      </c>
      <c r="AJ829" s="313"/>
      <c r="AK829" s="113">
        <v>10</v>
      </c>
      <c r="AL829" s="177" t="s">
        <v>374</v>
      </c>
      <c r="AM829" s="178" t="s">
        <v>375</v>
      </c>
      <c r="AN829" s="91">
        <v>460262722</v>
      </c>
      <c r="AO829" s="93">
        <v>2231</v>
      </c>
      <c r="AP829" s="94">
        <f t="shared" si="742"/>
        <v>206303.32675930075</v>
      </c>
      <c r="AQ829" s="95">
        <f t="shared" si="787"/>
        <v>2.6724323806329508E-2</v>
      </c>
      <c r="AR829" s="313"/>
      <c r="AS829" s="113">
        <v>10</v>
      </c>
      <c r="AT829" s="177" t="s">
        <v>374</v>
      </c>
      <c r="AU829" s="178" t="s">
        <v>375</v>
      </c>
      <c r="AV829" s="91">
        <v>353174112</v>
      </c>
      <c r="AW829" s="93">
        <v>1496</v>
      </c>
      <c r="AX829" s="94">
        <f t="shared" si="743"/>
        <v>236078.95187165774</v>
      </c>
      <c r="AY829" s="95">
        <f t="shared" si="788"/>
        <v>2.3313074645472963E-2</v>
      </c>
      <c r="AZ829" s="313"/>
      <c r="BA829" s="113">
        <v>10</v>
      </c>
      <c r="BB829" s="177" t="s">
        <v>404</v>
      </c>
      <c r="BC829" s="178" t="s">
        <v>405</v>
      </c>
      <c r="BD829" s="91">
        <v>1825713565</v>
      </c>
      <c r="BE829" s="93">
        <v>5997</v>
      </c>
      <c r="BF829" s="94">
        <f t="shared" si="744"/>
        <v>304437.81307320326</v>
      </c>
      <c r="BG829" s="95">
        <f t="shared" si="789"/>
        <v>8.4508828544452741E-2</v>
      </c>
      <c r="BH829" s="313"/>
      <c r="BI829" s="113">
        <v>10</v>
      </c>
      <c r="BJ829" s="177" t="s">
        <v>356</v>
      </c>
      <c r="BK829" s="178" t="s">
        <v>357</v>
      </c>
      <c r="BL829" s="91">
        <v>5035709953</v>
      </c>
      <c r="BM829" s="93">
        <v>13143</v>
      </c>
      <c r="BN829" s="94">
        <f t="shared" si="745"/>
        <v>383147.67960130866</v>
      </c>
      <c r="BO829" s="95">
        <f t="shared" si="790"/>
        <v>0.23787374212698184</v>
      </c>
      <c r="BP829" s="313"/>
      <c r="BQ829" s="113">
        <v>10</v>
      </c>
      <c r="BR829" s="177" t="s">
        <v>352</v>
      </c>
      <c r="BS829" s="178" t="s">
        <v>353</v>
      </c>
      <c r="BT829" s="91">
        <v>24556260133</v>
      </c>
      <c r="BU829" s="93">
        <v>125241</v>
      </c>
      <c r="BV829" s="94">
        <f t="shared" si="746"/>
        <v>196072.05414361111</v>
      </c>
      <c r="BW829" s="95">
        <f t="shared" si="791"/>
        <v>8.5003838173640198E-2</v>
      </c>
    </row>
    <row r="830" spans="2:75" ht="13.5" customHeight="1">
      <c r="B830" s="294"/>
      <c r="C830" s="296"/>
      <c r="D830" s="302"/>
      <c r="E830" s="96" t="s">
        <v>164</v>
      </c>
      <c r="F830" s="97"/>
      <c r="G830" s="114"/>
      <c r="H830" s="228">
        <v>550032219830</v>
      </c>
      <c r="I830" s="100">
        <v>879682</v>
      </c>
      <c r="J830" s="49">
        <f t="shared" si="738"/>
        <v>625262.5605957607</v>
      </c>
      <c r="K830" s="101">
        <f t="shared" si="783"/>
        <v>0.90175608726003853</v>
      </c>
      <c r="L830" s="314"/>
      <c r="M830" s="96" t="s">
        <v>164</v>
      </c>
      <c r="N830" s="97"/>
      <c r="O830" s="114"/>
      <c r="P830" s="228">
        <v>72601960320</v>
      </c>
      <c r="Q830" s="100">
        <v>77845</v>
      </c>
      <c r="R830" s="49">
        <f t="shared" si="739"/>
        <v>932647.70145802561</v>
      </c>
      <c r="S830" s="101">
        <f t="shared" si="784"/>
        <v>0.99514221796100988</v>
      </c>
      <c r="T830" s="314"/>
      <c r="U830" s="96" t="s">
        <v>164</v>
      </c>
      <c r="V830" s="97"/>
      <c r="W830" s="114"/>
      <c r="X830" s="228">
        <v>72140526740</v>
      </c>
      <c r="Y830" s="100">
        <v>60008</v>
      </c>
      <c r="Z830" s="49">
        <f t="shared" si="740"/>
        <v>1202181.8214238102</v>
      </c>
      <c r="AA830" s="101">
        <f t="shared" si="785"/>
        <v>0.99566941545404763</v>
      </c>
      <c r="AB830" s="314"/>
      <c r="AC830" s="96" t="s">
        <v>164</v>
      </c>
      <c r="AD830" s="97"/>
      <c r="AE830" s="114"/>
      <c r="AF830" s="228">
        <v>98269035020</v>
      </c>
      <c r="AG830" s="100">
        <v>84710</v>
      </c>
      <c r="AH830" s="49">
        <f t="shared" si="741"/>
        <v>1160064.1603116514</v>
      </c>
      <c r="AI830" s="101">
        <f t="shared" si="786"/>
        <v>0.99105001462415909</v>
      </c>
      <c r="AJ830" s="314"/>
      <c r="AK830" s="96" t="s">
        <v>164</v>
      </c>
      <c r="AL830" s="97"/>
      <c r="AM830" s="114"/>
      <c r="AN830" s="228">
        <v>126175672300</v>
      </c>
      <c r="AO830" s="100">
        <v>82563</v>
      </c>
      <c r="AP830" s="49">
        <f t="shared" si="742"/>
        <v>1528235.0726112181</v>
      </c>
      <c r="AQ830" s="101">
        <f t="shared" si="787"/>
        <v>0.98899163891617359</v>
      </c>
      <c r="AR830" s="314"/>
      <c r="AS830" s="96" t="s">
        <v>164</v>
      </c>
      <c r="AT830" s="97"/>
      <c r="AU830" s="114"/>
      <c r="AV830" s="228">
        <v>107030846660</v>
      </c>
      <c r="AW830" s="100">
        <v>63032</v>
      </c>
      <c r="AX830" s="49">
        <f t="shared" si="743"/>
        <v>1698039.8315141515</v>
      </c>
      <c r="AY830" s="101">
        <f t="shared" si="788"/>
        <v>0.9822658563191522</v>
      </c>
      <c r="AZ830" s="314"/>
      <c r="BA830" s="96" t="s">
        <v>164</v>
      </c>
      <c r="BB830" s="97"/>
      <c r="BC830" s="114"/>
      <c r="BD830" s="228">
        <v>146613304030</v>
      </c>
      <c r="BE830" s="100">
        <v>69321</v>
      </c>
      <c r="BF830" s="49">
        <f t="shared" si="744"/>
        <v>2114991.1863648822</v>
      </c>
      <c r="BG830" s="101">
        <f t="shared" si="789"/>
        <v>0.97686118117892418</v>
      </c>
      <c r="BH830" s="314"/>
      <c r="BI830" s="96" t="s">
        <v>164</v>
      </c>
      <c r="BJ830" s="97"/>
      <c r="BK830" s="114"/>
      <c r="BL830" s="228">
        <v>124898933860</v>
      </c>
      <c r="BM830" s="100">
        <v>54150</v>
      </c>
      <c r="BN830" s="49">
        <f t="shared" si="745"/>
        <v>2306536.1746999077</v>
      </c>
      <c r="BO830" s="101">
        <f t="shared" si="790"/>
        <v>0.98005502063273731</v>
      </c>
      <c r="BP830" s="314"/>
      <c r="BQ830" s="96" t="s">
        <v>164</v>
      </c>
      <c r="BR830" s="97"/>
      <c r="BS830" s="114"/>
      <c r="BT830" s="228">
        <v>1297762498760</v>
      </c>
      <c r="BU830" s="100">
        <v>1371311</v>
      </c>
      <c r="BV830" s="49">
        <f t="shared" si="746"/>
        <v>946366.28653893969</v>
      </c>
      <c r="BW830" s="101">
        <f t="shared" si="791"/>
        <v>0.93073912161139494</v>
      </c>
    </row>
  </sheetData>
  <mergeCells count="847">
    <mergeCell ref="BH4:BO4"/>
    <mergeCell ref="BP4:BW4"/>
    <mergeCell ref="BZ4:BZ5"/>
    <mergeCell ref="CA4:CA5"/>
    <mergeCell ref="CB4:CJ4"/>
    <mergeCell ref="F5:G5"/>
    <mergeCell ref="N5:O5"/>
    <mergeCell ref="L4:S4"/>
    <mergeCell ref="T4:AA4"/>
    <mergeCell ref="AB4:AI4"/>
    <mergeCell ref="AJ4:AQ4"/>
    <mergeCell ref="AR4:AY4"/>
    <mergeCell ref="AZ4:BG4"/>
    <mergeCell ref="D4:K4"/>
    <mergeCell ref="AJ6:AJ16"/>
    <mergeCell ref="AR6:AR16"/>
    <mergeCell ref="AZ6:AZ16"/>
    <mergeCell ref="BH6:BH16"/>
    <mergeCell ref="BP6:BP16"/>
    <mergeCell ref="B17:B27"/>
    <mergeCell ref="C17:C27"/>
    <mergeCell ref="D17:D27"/>
    <mergeCell ref="BR5:BS5"/>
    <mergeCell ref="B6:B16"/>
    <mergeCell ref="C6:C16"/>
    <mergeCell ref="D6:D16"/>
    <mergeCell ref="L6:L16"/>
    <mergeCell ref="T6:T16"/>
    <mergeCell ref="AB6:AB16"/>
    <mergeCell ref="V5:W5"/>
    <mergeCell ref="AD5:AE5"/>
    <mergeCell ref="AL5:AM5"/>
    <mergeCell ref="AT5:AU5"/>
    <mergeCell ref="BB5:BC5"/>
    <mergeCell ref="BJ5:BK5"/>
    <mergeCell ref="B4:B5"/>
    <mergeCell ref="C4:C5"/>
    <mergeCell ref="AZ17:AZ27"/>
    <mergeCell ref="BH17:BH27"/>
    <mergeCell ref="BP17:BP27"/>
    <mergeCell ref="B28:B38"/>
    <mergeCell ref="C28:C38"/>
    <mergeCell ref="D28:D38"/>
    <mergeCell ref="L28:L38"/>
    <mergeCell ref="L17:L27"/>
    <mergeCell ref="T17:T27"/>
    <mergeCell ref="AB17:AB27"/>
    <mergeCell ref="AJ17:AJ27"/>
    <mergeCell ref="AR17:AR27"/>
    <mergeCell ref="BH39:BH49"/>
    <mergeCell ref="BP39:BP49"/>
    <mergeCell ref="B50:B60"/>
    <mergeCell ref="C50:C60"/>
    <mergeCell ref="D50:D60"/>
    <mergeCell ref="BP28:BP38"/>
    <mergeCell ref="B39:B49"/>
    <mergeCell ref="C39:C49"/>
    <mergeCell ref="D39:D49"/>
    <mergeCell ref="L39:L49"/>
    <mergeCell ref="T39:T49"/>
    <mergeCell ref="AB39:AB49"/>
    <mergeCell ref="T28:T38"/>
    <mergeCell ref="AB28:AB38"/>
    <mergeCell ref="AJ28:AJ38"/>
    <mergeCell ref="AR28:AR38"/>
    <mergeCell ref="AZ28:AZ38"/>
    <mergeCell ref="BH28:BH38"/>
    <mergeCell ref="AZ50:AZ60"/>
    <mergeCell ref="BH50:BH60"/>
    <mergeCell ref="BP50:BP60"/>
    <mergeCell ref="L61:L71"/>
    <mergeCell ref="L50:L60"/>
    <mergeCell ref="T50:T60"/>
    <mergeCell ref="AB50:AB60"/>
    <mergeCell ref="AJ50:AJ60"/>
    <mergeCell ref="AR50:AR60"/>
    <mergeCell ref="AJ39:AJ49"/>
    <mergeCell ref="AR39:AR49"/>
    <mergeCell ref="AZ39:AZ49"/>
    <mergeCell ref="BH72:BH82"/>
    <mergeCell ref="BP72:BP82"/>
    <mergeCell ref="B83:B93"/>
    <mergeCell ref="C83:C93"/>
    <mergeCell ref="D83:D93"/>
    <mergeCell ref="BP61:BP71"/>
    <mergeCell ref="B72:B82"/>
    <mergeCell ref="C72:C82"/>
    <mergeCell ref="D72:D82"/>
    <mergeCell ref="L72:L82"/>
    <mergeCell ref="T72:T82"/>
    <mergeCell ref="AB72:AB82"/>
    <mergeCell ref="T61:T71"/>
    <mergeCell ref="AB61:AB71"/>
    <mergeCell ref="AJ61:AJ71"/>
    <mergeCell ref="AR61:AR71"/>
    <mergeCell ref="AZ61:AZ71"/>
    <mergeCell ref="BH61:BH71"/>
    <mergeCell ref="AZ83:AZ93"/>
    <mergeCell ref="BH83:BH93"/>
    <mergeCell ref="BP83:BP93"/>
    <mergeCell ref="B61:B71"/>
    <mergeCell ref="C61:C71"/>
    <mergeCell ref="D61:D71"/>
    <mergeCell ref="L94:L104"/>
    <mergeCell ref="L83:L93"/>
    <mergeCell ref="T83:T93"/>
    <mergeCell ref="AB83:AB93"/>
    <mergeCell ref="AJ83:AJ93"/>
    <mergeCell ref="AR83:AR93"/>
    <mergeCell ref="AJ72:AJ82"/>
    <mergeCell ref="AR72:AR82"/>
    <mergeCell ref="AZ72:AZ82"/>
    <mergeCell ref="BH105:BH115"/>
    <mergeCell ref="BP105:BP115"/>
    <mergeCell ref="B116:B126"/>
    <mergeCell ref="C116:C126"/>
    <mergeCell ref="D116:D126"/>
    <mergeCell ref="BP94:BP104"/>
    <mergeCell ref="B105:B115"/>
    <mergeCell ref="C105:C115"/>
    <mergeCell ref="D105:D115"/>
    <mergeCell ref="L105:L115"/>
    <mergeCell ref="T105:T115"/>
    <mergeCell ref="AB105:AB115"/>
    <mergeCell ref="T94:T104"/>
    <mergeCell ref="AB94:AB104"/>
    <mergeCell ref="AJ94:AJ104"/>
    <mergeCell ref="AR94:AR104"/>
    <mergeCell ref="AZ94:AZ104"/>
    <mergeCell ref="BH94:BH104"/>
    <mergeCell ref="AZ116:AZ126"/>
    <mergeCell ref="BH116:BH126"/>
    <mergeCell ref="BP116:BP126"/>
    <mergeCell ref="B94:B104"/>
    <mergeCell ref="C94:C104"/>
    <mergeCell ref="D94:D104"/>
    <mergeCell ref="L127:L137"/>
    <mergeCell ref="L116:L126"/>
    <mergeCell ref="T116:T126"/>
    <mergeCell ref="AB116:AB126"/>
    <mergeCell ref="AJ116:AJ126"/>
    <mergeCell ref="AR116:AR126"/>
    <mergeCell ref="AJ105:AJ115"/>
    <mergeCell ref="AR105:AR115"/>
    <mergeCell ref="AZ105:AZ115"/>
    <mergeCell ref="BH138:BH148"/>
    <mergeCell ref="BP138:BP148"/>
    <mergeCell ref="B149:B159"/>
    <mergeCell ref="C149:C159"/>
    <mergeCell ref="D149:D159"/>
    <mergeCell ref="BP127:BP137"/>
    <mergeCell ref="B138:B148"/>
    <mergeCell ref="C138:C148"/>
    <mergeCell ref="D138:D148"/>
    <mergeCell ref="L138:L148"/>
    <mergeCell ref="T138:T148"/>
    <mergeCell ref="AB138:AB148"/>
    <mergeCell ref="T127:T137"/>
    <mergeCell ref="AB127:AB137"/>
    <mergeCell ref="AJ127:AJ137"/>
    <mergeCell ref="AR127:AR137"/>
    <mergeCell ref="AZ127:AZ137"/>
    <mergeCell ref="BH127:BH137"/>
    <mergeCell ref="AZ149:AZ159"/>
    <mergeCell ref="BH149:BH159"/>
    <mergeCell ref="BP149:BP159"/>
    <mergeCell ref="B127:B137"/>
    <mergeCell ref="C127:C137"/>
    <mergeCell ref="D127:D137"/>
    <mergeCell ref="L160:L170"/>
    <mergeCell ref="L149:L159"/>
    <mergeCell ref="T149:T159"/>
    <mergeCell ref="AB149:AB159"/>
    <mergeCell ref="AJ149:AJ159"/>
    <mergeCell ref="AR149:AR159"/>
    <mergeCell ref="AJ138:AJ148"/>
    <mergeCell ref="AR138:AR148"/>
    <mergeCell ref="AZ138:AZ148"/>
    <mergeCell ref="BH171:BH181"/>
    <mergeCell ref="BP171:BP181"/>
    <mergeCell ref="B182:B192"/>
    <mergeCell ref="C182:C192"/>
    <mergeCell ref="D182:D192"/>
    <mergeCell ref="BP160:BP170"/>
    <mergeCell ref="B171:B181"/>
    <mergeCell ref="C171:C181"/>
    <mergeCell ref="D171:D181"/>
    <mergeCell ref="L171:L181"/>
    <mergeCell ref="T171:T181"/>
    <mergeCell ref="AB171:AB181"/>
    <mergeCell ref="T160:T170"/>
    <mergeCell ref="AB160:AB170"/>
    <mergeCell ref="AJ160:AJ170"/>
    <mergeCell ref="AR160:AR170"/>
    <mergeCell ref="AZ160:AZ170"/>
    <mergeCell ref="BH160:BH170"/>
    <mergeCell ref="AZ182:AZ192"/>
    <mergeCell ref="BH182:BH192"/>
    <mergeCell ref="BP182:BP192"/>
    <mergeCell ref="B160:B170"/>
    <mergeCell ref="C160:C170"/>
    <mergeCell ref="D160:D170"/>
    <mergeCell ref="L193:L203"/>
    <mergeCell ref="L182:L192"/>
    <mergeCell ref="T182:T192"/>
    <mergeCell ref="AB182:AB192"/>
    <mergeCell ref="AJ182:AJ192"/>
    <mergeCell ref="AR182:AR192"/>
    <mergeCell ref="AJ171:AJ181"/>
    <mergeCell ref="AR171:AR181"/>
    <mergeCell ref="AZ171:AZ181"/>
    <mergeCell ref="BH204:BH214"/>
    <mergeCell ref="BP204:BP214"/>
    <mergeCell ref="B215:B225"/>
    <mergeCell ref="C215:C225"/>
    <mergeCell ref="D215:D225"/>
    <mergeCell ref="BP193:BP203"/>
    <mergeCell ref="B204:B214"/>
    <mergeCell ref="C204:C214"/>
    <mergeCell ref="D204:D214"/>
    <mergeCell ref="L204:L214"/>
    <mergeCell ref="T204:T214"/>
    <mergeCell ref="AB204:AB214"/>
    <mergeCell ref="T193:T203"/>
    <mergeCell ref="AB193:AB203"/>
    <mergeCell ref="AJ193:AJ203"/>
    <mergeCell ref="AR193:AR203"/>
    <mergeCell ref="AZ193:AZ203"/>
    <mergeCell ref="BH193:BH203"/>
    <mergeCell ref="AZ215:AZ225"/>
    <mergeCell ref="BH215:BH225"/>
    <mergeCell ref="BP215:BP225"/>
    <mergeCell ref="B193:B203"/>
    <mergeCell ref="C193:C203"/>
    <mergeCell ref="D193:D203"/>
    <mergeCell ref="L226:L236"/>
    <mergeCell ref="L215:L225"/>
    <mergeCell ref="T215:T225"/>
    <mergeCell ref="AB215:AB225"/>
    <mergeCell ref="AJ215:AJ225"/>
    <mergeCell ref="AR215:AR225"/>
    <mergeCell ref="AJ204:AJ214"/>
    <mergeCell ref="AR204:AR214"/>
    <mergeCell ref="AZ204:AZ214"/>
    <mergeCell ref="BH237:BH247"/>
    <mergeCell ref="BP237:BP247"/>
    <mergeCell ref="B248:B258"/>
    <mergeCell ref="C248:C258"/>
    <mergeCell ref="D248:D258"/>
    <mergeCell ref="BP226:BP236"/>
    <mergeCell ref="B237:B247"/>
    <mergeCell ref="C237:C247"/>
    <mergeCell ref="D237:D247"/>
    <mergeCell ref="L237:L247"/>
    <mergeCell ref="T237:T247"/>
    <mergeCell ref="AB237:AB247"/>
    <mergeCell ref="T226:T236"/>
    <mergeCell ref="AB226:AB236"/>
    <mergeCell ref="AJ226:AJ236"/>
    <mergeCell ref="AR226:AR236"/>
    <mergeCell ref="AZ226:AZ236"/>
    <mergeCell ref="BH226:BH236"/>
    <mergeCell ref="AZ248:AZ258"/>
    <mergeCell ref="BH248:BH258"/>
    <mergeCell ref="BP248:BP258"/>
    <mergeCell ref="B226:B236"/>
    <mergeCell ref="C226:C236"/>
    <mergeCell ref="D226:D236"/>
    <mergeCell ref="L259:L269"/>
    <mergeCell ref="L248:L258"/>
    <mergeCell ref="T248:T258"/>
    <mergeCell ref="AB248:AB258"/>
    <mergeCell ref="AJ248:AJ258"/>
    <mergeCell ref="AR248:AR258"/>
    <mergeCell ref="AJ237:AJ247"/>
    <mergeCell ref="AR237:AR247"/>
    <mergeCell ref="AZ237:AZ247"/>
    <mergeCell ref="BH270:BH280"/>
    <mergeCell ref="BP270:BP280"/>
    <mergeCell ref="B281:B291"/>
    <mergeCell ref="C281:C291"/>
    <mergeCell ref="D281:D291"/>
    <mergeCell ref="BP259:BP269"/>
    <mergeCell ref="B270:B280"/>
    <mergeCell ref="C270:C280"/>
    <mergeCell ref="D270:D280"/>
    <mergeCell ref="L270:L280"/>
    <mergeCell ref="T270:T280"/>
    <mergeCell ref="AB270:AB280"/>
    <mergeCell ref="T259:T269"/>
    <mergeCell ref="AB259:AB269"/>
    <mergeCell ref="AJ259:AJ269"/>
    <mergeCell ref="AR259:AR269"/>
    <mergeCell ref="AZ259:AZ269"/>
    <mergeCell ref="BH259:BH269"/>
    <mergeCell ref="AZ281:AZ291"/>
    <mergeCell ref="BH281:BH291"/>
    <mergeCell ref="BP281:BP291"/>
    <mergeCell ref="B259:B269"/>
    <mergeCell ref="C259:C269"/>
    <mergeCell ref="D259:D269"/>
    <mergeCell ref="L292:L302"/>
    <mergeCell ref="L281:L291"/>
    <mergeCell ref="T281:T291"/>
    <mergeCell ref="AB281:AB291"/>
    <mergeCell ref="AJ281:AJ291"/>
    <mergeCell ref="AR281:AR291"/>
    <mergeCell ref="AJ270:AJ280"/>
    <mergeCell ref="AR270:AR280"/>
    <mergeCell ref="AZ270:AZ280"/>
    <mergeCell ref="BH303:BH313"/>
    <mergeCell ref="BP303:BP313"/>
    <mergeCell ref="B314:B324"/>
    <mergeCell ref="C314:C324"/>
    <mergeCell ref="D314:D324"/>
    <mergeCell ref="BP292:BP302"/>
    <mergeCell ref="B303:B313"/>
    <mergeCell ref="C303:C313"/>
    <mergeCell ref="D303:D313"/>
    <mergeCell ref="L303:L313"/>
    <mergeCell ref="T303:T313"/>
    <mergeCell ref="AB303:AB313"/>
    <mergeCell ref="T292:T302"/>
    <mergeCell ref="AB292:AB302"/>
    <mergeCell ref="AJ292:AJ302"/>
    <mergeCell ref="AR292:AR302"/>
    <mergeCell ref="AZ292:AZ302"/>
    <mergeCell ref="BH292:BH302"/>
    <mergeCell ref="AZ314:AZ324"/>
    <mergeCell ref="BH314:BH324"/>
    <mergeCell ref="BP314:BP324"/>
    <mergeCell ref="B292:B302"/>
    <mergeCell ref="C292:C302"/>
    <mergeCell ref="D292:D302"/>
    <mergeCell ref="L325:L335"/>
    <mergeCell ref="L314:L324"/>
    <mergeCell ref="T314:T324"/>
    <mergeCell ref="AB314:AB324"/>
    <mergeCell ref="AJ314:AJ324"/>
    <mergeCell ref="AR314:AR324"/>
    <mergeCell ref="AJ303:AJ313"/>
    <mergeCell ref="AR303:AR313"/>
    <mergeCell ref="AZ303:AZ313"/>
    <mergeCell ref="BH336:BH346"/>
    <mergeCell ref="BP336:BP346"/>
    <mergeCell ref="B347:B357"/>
    <mergeCell ref="C347:C357"/>
    <mergeCell ref="D347:D357"/>
    <mergeCell ref="BP325:BP335"/>
    <mergeCell ref="B336:B346"/>
    <mergeCell ref="C336:C346"/>
    <mergeCell ref="D336:D346"/>
    <mergeCell ref="L336:L346"/>
    <mergeCell ref="T336:T346"/>
    <mergeCell ref="AB336:AB346"/>
    <mergeCell ref="T325:T335"/>
    <mergeCell ref="AB325:AB335"/>
    <mergeCell ref="AJ325:AJ335"/>
    <mergeCell ref="AR325:AR335"/>
    <mergeCell ref="AZ325:AZ335"/>
    <mergeCell ref="BH325:BH335"/>
    <mergeCell ref="AZ347:AZ357"/>
    <mergeCell ref="BH347:BH357"/>
    <mergeCell ref="BP347:BP357"/>
    <mergeCell ref="B325:B335"/>
    <mergeCell ref="C325:C335"/>
    <mergeCell ref="D325:D335"/>
    <mergeCell ref="L358:L368"/>
    <mergeCell ref="L347:L357"/>
    <mergeCell ref="T347:T357"/>
    <mergeCell ref="AB347:AB357"/>
    <mergeCell ref="AJ347:AJ357"/>
    <mergeCell ref="AR347:AR357"/>
    <mergeCell ref="AJ336:AJ346"/>
    <mergeCell ref="AR336:AR346"/>
    <mergeCell ref="AZ336:AZ346"/>
    <mergeCell ref="BH369:BH379"/>
    <mergeCell ref="BP369:BP379"/>
    <mergeCell ref="B380:B390"/>
    <mergeCell ref="C380:C390"/>
    <mergeCell ref="D380:D390"/>
    <mergeCell ref="BP358:BP368"/>
    <mergeCell ref="B369:B379"/>
    <mergeCell ref="C369:C379"/>
    <mergeCell ref="D369:D379"/>
    <mergeCell ref="L369:L379"/>
    <mergeCell ref="T369:T379"/>
    <mergeCell ref="AB369:AB379"/>
    <mergeCell ref="T358:T368"/>
    <mergeCell ref="AB358:AB368"/>
    <mergeCell ref="AJ358:AJ368"/>
    <mergeCell ref="AR358:AR368"/>
    <mergeCell ref="AZ358:AZ368"/>
    <mergeCell ref="BH358:BH368"/>
    <mergeCell ref="AZ380:AZ390"/>
    <mergeCell ref="BH380:BH390"/>
    <mergeCell ref="BP380:BP390"/>
    <mergeCell ref="B358:B368"/>
    <mergeCell ref="C358:C368"/>
    <mergeCell ref="D358:D368"/>
    <mergeCell ref="L391:L401"/>
    <mergeCell ref="L380:L390"/>
    <mergeCell ref="T380:T390"/>
    <mergeCell ref="AB380:AB390"/>
    <mergeCell ref="AJ380:AJ390"/>
    <mergeCell ref="AR380:AR390"/>
    <mergeCell ref="AJ369:AJ379"/>
    <mergeCell ref="AR369:AR379"/>
    <mergeCell ref="AZ369:AZ379"/>
    <mergeCell ref="BH402:BH412"/>
    <mergeCell ref="BP402:BP412"/>
    <mergeCell ref="B413:B423"/>
    <mergeCell ref="C413:C423"/>
    <mergeCell ref="D413:D423"/>
    <mergeCell ref="BP391:BP401"/>
    <mergeCell ref="B402:B412"/>
    <mergeCell ref="C402:C412"/>
    <mergeCell ref="D402:D412"/>
    <mergeCell ref="L402:L412"/>
    <mergeCell ref="T402:T412"/>
    <mergeCell ref="AB402:AB412"/>
    <mergeCell ref="T391:T401"/>
    <mergeCell ref="AB391:AB401"/>
    <mergeCell ref="AJ391:AJ401"/>
    <mergeCell ref="AR391:AR401"/>
    <mergeCell ref="AZ391:AZ401"/>
    <mergeCell ref="BH391:BH401"/>
    <mergeCell ref="AZ413:AZ423"/>
    <mergeCell ref="BH413:BH423"/>
    <mergeCell ref="BP413:BP423"/>
    <mergeCell ref="B391:B401"/>
    <mergeCell ref="C391:C401"/>
    <mergeCell ref="D391:D401"/>
    <mergeCell ref="L424:L434"/>
    <mergeCell ref="L413:L423"/>
    <mergeCell ref="T413:T423"/>
    <mergeCell ref="AB413:AB423"/>
    <mergeCell ref="AJ413:AJ423"/>
    <mergeCell ref="AR413:AR423"/>
    <mergeCell ref="AJ402:AJ412"/>
    <mergeCell ref="AR402:AR412"/>
    <mergeCell ref="AZ402:AZ412"/>
    <mergeCell ref="BH435:BH445"/>
    <mergeCell ref="BP435:BP445"/>
    <mergeCell ref="B446:B456"/>
    <mergeCell ref="C446:C456"/>
    <mergeCell ref="D446:D456"/>
    <mergeCell ref="BP424:BP434"/>
    <mergeCell ref="B435:B445"/>
    <mergeCell ref="C435:C445"/>
    <mergeCell ref="D435:D445"/>
    <mergeCell ref="L435:L445"/>
    <mergeCell ref="T435:T445"/>
    <mergeCell ref="AB435:AB445"/>
    <mergeCell ref="T424:T434"/>
    <mergeCell ref="AB424:AB434"/>
    <mergeCell ref="AJ424:AJ434"/>
    <mergeCell ref="AR424:AR434"/>
    <mergeCell ref="AZ424:AZ434"/>
    <mergeCell ref="BH424:BH434"/>
    <mergeCell ref="AZ446:AZ456"/>
    <mergeCell ref="BH446:BH456"/>
    <mergeCell ref="BP446:BP456"/>
    <mergeCell ref="B424:B434"/>
    <mergeCell ref="C424:C434"/>
    <mergeCell ref="D424:D434"/>
    <mergeCell ref="L457:L467"/>
    <mergeCell ref="L446:L456"/>
    <mergeCell ref="T446:T456"/>
    <mergeCell ref="AB446:AB456"/>
    <mergeCell ref="AJ446:AJ456"/>
    <mergeCell ref="AR446:AR456"/>
    <mergeCell ref="AJ435:AJ445"/>
    <mergeCell ref="AR435:AR445"/>
    <mergeCell ref="AZ435:AZ445"/>
    <mergeCell ref="BH468:BH478"/>
    <mergeCell ref="BP468:BP478"/>
    <mergeCell ref="B479:B489"/>
    <mergeCell ref="C479:C489"/>
    <mergeCell ref="D479:D489"/>
    <mergeCell ref="BP457:BP467"/>
    <mergeCell ref="B468:B478"/>
    <mergeCell ref="C468:C478"/>
    <mergeCell ref="D468:D478"/>
    <mergeCell ref="L468:L478"/>
    <mergeCell ref="T468:T478"/>
    <mergeCell ref="AB468:AB478"/>
    <mergeCell ref="T457:T467"/>
    <mergeCell ref="AB457:AB467"/>
    <mergeCell ref="AJ457:AJ467"/>
    <mergeCell ref="AR457:AR467"/>
    <mergeCell ref="AZ457:AZ467"/>
    <mergeCell ref="BH457:BH467"/>
    <mergeCell ref="AZ479:AZ489"/>
    <mergeCell ref="BH479:BH489"/>
    <mergeCell ref="BP479:BP489"/>
    <mergeCell ref="B457:B467"/>
    <mergeCell ref="C457:C467"/>
    <mergeCell ref="D457:D467"/>
    <mergeCell ref="L490:L500"/>
    <mergeCell ref="L479:L489"/>
    <mergeCell ref="T479:T489"/>
    <mergeCell ref="AB479:AB489"/>
    <mergeCell ref="AJ479:AJ489"/>
    <mergeCell ref="AR479:AR489"/>
    <mergeCell ref="AJ468:AJ478"/>
    <mergeCell ref="AR468:AR478"/>
    <mergeCell ref="AZ468:AZ478"/>
    <mergeCell ref="BH501:BH511"/>
    <mergeCell ref="BP501:BP511"/>
    <mergeCell ref="B512:B522"/>
    <mergeCell ref="C512:C522"/>
    <mergeCell ref="D512:D522"/>
    <mergeCell ref="BP490:BP500"/>
    <mergeCell ref="B501:B511"/>
    <mergeCell ref="C501:C511"/>
    <mergeCell ref="D501:D511"/>
    <mergeCell ref="L501:L511"/>
    <mergeCell ref="T501:T511"/>
    <mergeCell ref="AB501:AB511"/>
    <mergeCell ref="T490:T500"/>
    <mergeCell ref="AB490:AB500"/>
    <mergeCell ref="AJ490:AJ500"/>
    <mergeCell ref="AR490:AR500"/>
    <mergeCell ref="AZ490:AZ500"/>
    <mergeCell ref="BH490:BH500"/>
    <mergeCell ref="AZ512:AZ522"/>
    <mergeCell ref="BH512:BH522"/>
    <mergeCell ref="BP512:BP522"/>
    <mergeCell ref="B490:B500"/>
    <mergeCell ref="C490:C500"/>
    <mergeCell ref="D490:D500"/>
    <mergeCell ref="L523:L533"/>
    <mergeCell ref="L512:L522"/>
    <mergeCell ref="T512:T522"/>
    <mergeCell ref="AB512:AB522"/>
    <mergeCell ref="AJ512:AJ522"/>
    <mergeCell ref="AR512:AR522"/>
    <mergeCell ref="AJ501:AJ511"/>
    <mergeCell ref="AR501:AR511"/>
    <mergeCell ref="AZ501:AZ511"/>
    <mergeCell ref="BH534:BH544"/>
    <mergeCell ref="BP534:BP544"/>
    <mergeCell ref="B545:B555"/>
    <mergeCell ref="C545:C555"/>
    <mergeCell ref="D545:D555"/>
    <mergeCell ref="BP523:BP533"/>
    <mergeCell ref="B534:B544"/>
    <mergeCell ref="C534:C544"/>
    <mergeCell ref="D534:D544"/>
    <mergeCell ref="L534:L544"/>
    <mergeCell ref="T534:T544"/>
    <mergeCell ref="AB534:AB544"/>
    <mergeCell ref="T523:T533"/>
    <mergeCell ref="AB523:AB533"/>
    <mergeCell ref="AJ523:AJ533"/>
    <mergeCell ref="AR523:AR533"/>
    <mergeCell ref="AZ523:AZ533"/>
    <mergeCell ref="BH523:BH533"/>
    <mergeCell ref="AZ545:AZ555"/>
    <mergeCell ref="BH545:BH555"/>
    <mergeCell ref="BP545:BP555"/>
    <mergeCell ref="B523:B533"/>
    <mergeCell ref="C523:C533"/>
    <mergeCell ref="D523:D533"/>
    <mergeCell ref="L556:L566"/>
    <mergeCell ref="L545:L555"/>
    <mergeCell ref="T545:T555"/>
    <mergeCell ref="AB545:AB555"/>
    <mergeCell ref="AJ545:AJ555"/>
    <mergeCell ref="AR545:AR555"/>
    <mergeCell ref="AJ534:AJ544"/>
    <mergeCell ref="AR534:AR544"/>
    <mergeCell ref="AZ534:AZ544"/>
    <mergeCell ref="BH567:BH577"/>
    <mergeCell ref="BP567:BP577"/>
    <mergeCell ref="B578:B588"/>
    <mergeCell ref="C578:C588"/>
    <mergeCell ref="D578:D588"/>
    <mergeCell ref="BP556:BP566"/>
    <mergeCell ref="B567:B577"/>
    <mergeCell ref="C567:C577"/>
    <mergeCell ref="D567:D577"/>
    <mergeCell ref="L567:L577"/>
    <mergeCell ref="T567:T577"/>
    <mergeCell ref="AB567:AB577"/>
    <mergeCell ref="T556:T566"/>
    <mergeCell ref="AB556:AB566"/>
    <mergeCell ref="AJ556:AJ566"/>
    <mergeCell ref="AR556:AR566"/>
    <mergeCell ref="AZ556:AZ566"/>
    <mergeCell ref="BH556:BH566"/>
    <mergeCell ref="AZ578:AZ588"/>
    <mergeCell ref="BH578:BH588"/>
    <mergeCell ref="BP578:BP588"/>
    <mergeCell ref="B556:B566"/>
    <mergeCell ref="C556:C566"/>
    <mergeCell ref="D556:D566"/>
    <mergeCell ref="L589:L599"/>
    <mergeCell ref="L578:L588"/>
    <mergeCell ref="T578:T588"/>
    <mergeCell ref="AB578:AB588"/>
    <mergeCell ref="AJ578:AJ588"/>
    <mergeCell ref="AR578:AR588"/>
    <mergeCell ref="AJ567:AJ577"/>
    <mergeCell ref="AR567:AR577"/>
    <mergeCell ref="AZ567:AZ577"/>
    <mergeCell ref="BH600:BH610"/>
    <mergeCell ref="BP600:BP610"/>
    <mergeCell ref="B611:B621"/>
    <mergeCell ref="C611:C621"/>
    <mergeCell ref="D611:D621"/>
    <mergeCell ref="BP589:BP599"/>
    <mergeCell ref="B600:B610"/>
    <mergeCell ref="C600:C610"/>
    <mergeCell ref="D600:D610"/>
    <mergeCell ref="L600:L610"/>
    <mergeCell ref="T600:T610"/>
    <mergeCell ref="AB600:AB610"/>
    <mergeCell ref="T589:T599"/>
    <mergeCell ref="AB589:AB599"/>
    <mergeCell ref="AJ589:AJ599"/>
    <mergeCell ref="AR589:AR599"/>
    <mergeCell ref="AZ589:AZ599"/>
    <mergeCell ref="BH589:BH599"/>
    <mergeCell ref="AZ611:AZ621"/>
    <mergeCell ref="BH611:BH621"/>
    <mergeCell ref="BP611:BP621"/>
    <mergeCell ref="B589:B599"/>
    <mergeCell ref="C589:C599"/>
    <mergeCell ref="D589:D599"/>
    <mergeCell ref="L622:L632"/>
    <mergeCell ref="L611:L621"/>
    <mergeCell ref="T611:T621"/>
    <mergeCell ref="AB611:AB621"/>
    <mergeCell ref="AJ611:AJ621"/>
    <mergeCell ref="AR611:AR621"/>
    <mergeCell ref="AJ600:AJ610"/>
    <mergeCell ref="AR600:AR610"/>
    <mergeCell ref="AZ600:AZ610"/>
    <mergeCell ref="BH633:BH643"/>
    <mergeCell ref="BP633:BP643"/>
    <mergeCell ref="B644:B654"/>
    <mergeCell ref="C644:C654"/>
    <mergeCell ref="D644:D654"/>
    <mergeCell ref="BP622:BP632"/>
    <mergeCell ref="B633:B643"/>
    <mergeCell ref="C633:C643"/>
    <mergeCell ref="D633:D643"/>
    <mergeCell ref="L633:L643"/>
    <mergeCell ref="T633:T643"/>
    <mergeCell ref="AB633:AB643"/>
    <mergeCell ref="T622:T632"/>
    <mergeCell ref="AB622:AB632"/>
    <mergeCell ref="AJ622:AJ632"/>
    <mergeCell ref="AR622:AR632"/>
    <mergeCell ref="AZ622:AZ632"/>
    <mergeCell ref="BH622:BH632"/>
    <mergeCell ref="AZ644:AZ654"/>
    <mergeCell ref="BH644:BH654"/>
    <mergeCell ref="BP644:BP654"/>
    <mergeCell ref="B622:B632"/>
    <mergeCell ref="C622:C632"/>
    <mergeCell ref="D622:D632"/>
    <mergeCell ref="L655:L665"/>
    <mergeCell ref="L644:L654"/>
    <mergeCell ref="T644:T654"/>
    <mergeCell ref="AB644:AB654"/>
    <mergeCell ref="AJ644:AJ654"/>
    <mergeCell ref="AR644:AR654"/>
    <mergeCell ref="AJ633:AJ643"/>
    <mergeCell ref="AR633:AR643"/>
    <mergeCell ref="AZ633:AZ643"/>
    <mergeCell ref="BH666:BH676"/>
    <mergeCell ref="BP666:BP676"/>
    <mergeCell ref="B677:B687"/>
    <mergeCell ref="C677:C687"/>
    <mergeCell ref="D677:D687"/>
    <mergeCell ref="BP655:BP665"/>
    <mergeCell ref="B666:B676"/>
    <mergeCell ref="C666:C676"/>
    <mergeCell ref="D666:D676"/>
    <mergeCell ref="L666:L676"/>
    <mergeCell ref="T666:T676"/>
    <mergeCell ref="AB666:AB676"/>
    <mergeCell ref="T655:T665"/>
    <mergeCell ref="AB655:AB665"/>
    <mergeCell ref="AJ655:AJ665"/>
    <mergeCell ref="AR655:AR665"/>
    <mergeCell ref="AZ655:AZ665"/>
    <mergeCell ref="BH655:BH665"/>
    <mergeCell ref="AZ677:AZ687"/>
    <mergeCell ref="BH677:BH687"/>
    <mergeCell ref="BP677:BP687"/>
    <mergeCell ref="B655:B665"/>
    <mergeCell ref="C655:C665"/>
    <mergeCell ref="D655:D665"/>
    <mergeCell ref="L688:L698"/>
    <mergeCell ref="L677:L687"/>
    <mergeCell ref="T677:T687"/>
    <mergeCell ref="AB677:AB687"/>
    <mergeCell ref="AJ677:AJ687"/>
    <mergeCell ref="AR677:AR687"/>
    <mergeCell ref="AJ666:AJ676"/>
    <mergeCell ref="AR666:AR676"/>
    <mergeCell ref="AZ666:AZ676"/>
    <mergeCell ref="BH699:BH709"/>
    <mergeCell ref="BP699:BP709"/>
    <mergeCell ref="B710:B720"/>
    <mergeCell ref="C710:C720"/>
    <mergeCell ref="D710:D720"/>
    <mergeCell ref="BP688:BP698"/>
    <mergeCell ref="B699:B709"/>
    <mergeCell ref="C699:C709"/>
    <mergeCell ref="D699:D709"/>
    <mergeCell ref="L699:L709"/>
    <mergeCell ref="T699:T709"/>
    <mergeCell ref="AB699:AB709"/>
    <mergeCell ref="T688:T698"/>
    <mergeCell ref="AB688:AB698"/>
    <mergeCell ref="AJ688:AJ698"/>
    <mergeCell ref="AR688:AR698"/>
    <mergeCell ref="AZ688:AZ698"/>
    <mergeCell ref="BH688:BH698"/>
    <mergeCell ref="AZ710:AZ720"/>
    <mergeCell ref="BH710:BH720"/>
    <mergeCell ref="BP710:BP720"/>
    <mergeCell ref="B688:B698"/>
    <mergeCell ref="C688:C698"/>
    <mergeCell ref="D688:D698"/>
    <mergeCell ref="L721:L731"/>
    <mergeCell ref="L710:L720"/>
    <mergeCell ref="T710:T720"/>
    <mergeCell ref="AB710:AB720"/>
    <mergeCell ref="AJ710:AJ720"/>
    <mergeCell ref="AR710:AR720"/>
    <mergeCell ref="AJ699:AJ709"/>
    <mergeCell ref="AR699:AR709"/>
    <mergeCell ref="AZ699:AZ709"/>
    <mergeCell ref="BH732:BH742"/>
    <mergeCell ref="BP732:BP742"/>
    <mergeCell ref="B743:B753"/>
    <mergeCell ref="C743:C753"/>
    <mergeCell ref="D743:D753"/>
    <mergeCell ref="BP721:BP731"/>
    <mergeCell ref="B732:B742"/>
    <mergeCell ref="C732:C742"/>
    <mergeCell ref="D732:D742"/>
    <mergeCell ref="L732:L742"/>
    <mergeCell ref="T732:T742"/>
    <mergeCell ref="AB732:AB742"/>
    <mergeCell ref="T721:T731"/>
    <mergeCell ref="AB721:AB731"/>
    <mergeCell ref="AJ721:AJ731"/>
    <mergeCell ref="AR721:AR731"/>
    <mergeCell ref="AZ721:AZ731"/>
    <mergeCell ref="BH721:BH731"/>
    <mergeCell ref="AZ743:AZ753"/>
    <mergeCell ref="BH743:BH753"/>
    <mergeCell ref="BP743:BP753"/>
    <mergeCell ref="B721:B731"/>
    <mergeCell ref="C721:C731"/>
    <mergeCell ref="D721:D731"/>
    <mergeCell ref="L754:L764"/>
    <mergeCell ref="L743:L753"/>
    <mergeCell ref="T743:T753"/>
    <mergeCell ref="AB743:AB753"/>
    <mergeCell ref="AJ743:AJ753"/>
    <mergeCell ref="AR743:AR753"/>
    <mergeCell ref="AJ732:AJ742"/>
    <mergeCell ref="AR732:AR742"/>
    <mergeCell ref="AZ732:AZ742"/>
    <mergeCell ref="BH765:BH775"/>
    <mergeCell ref="BP765:BP775"/>
    <mergeCell ref="B776:B786"/>
    <mergeCell ref="C776:C786"/>
    <mergeCell ref="D776:D786"/>
    <mergeCell ref="BP754:BP764"/>
    <mergeCell ref="B765:B775"/>
    <mergeCell ref="C765:C775"/>
    <mergeCell ref="D765:D775"/>
    <mergeCell ref="L765:L775"/>
    <mergeCell ref="T765:T775"/>
    <mergeCell ref="AB765:AB775"/>
    <mergeCell ref="T754:T764"/>
    <mergeCell ref="AB754:AB764"/>
    <mergeCell ref="AJ754:AJ764"/>
    <mergeCell ref="AR754:AR764"/>
    <mergeCell ref="AZ754:AZ764"/>
    <mergeCell ref="BH754:BH764"/>
    <mergeCell ref="AZ776:AZ786"/>
    <mergeCell ref="BH776:BH786"/>
    <mergeCell ref="BP776:BP786"/>
    <mergeCell ref="B754:B764"/>
    <mergeCell ref="C754:C764"/>
    <mergeCell ref="D754:D764"/>
    <mergeCell ref="L787:L797"/>
    <mergeCell ref="L776:L786"/>
    <mergeCell ref="T776:T786"/>
    <mergeCell ref="AB776:AB786"/>
    <mergeCell ref="AJ776:AJ786"/>
    <mergeCell ref="AR776:AR786"/>
    <mergeCell ref="AJ765:AJ775"/>
    <mergeCell ref="AR765:AR775"/>
    <mergeCell ref="AZ765:AZ775"/>
    <mergeCell ref="AJ798:AJ808"/>
    <mergeCell ref="AR798:AR808"/>
    <mergeCell ref="AZ798:AZ808"/>
    <mergeCell ref="BH798:BH808"/>
    <mergeCell ref="BP798:BP808"/>
    <mergeCell ref="B809:B819"/>
    <mergeCell ref="C809:C819"/>
    <mergeCell ref="D809:D819"/>
    <mergeCell ref="BP787:BP797"/>
    <mergeCell ref="B798:B808"/>
    <mergeCell ref="C798:C808"/>
    <mergeCell ref="D798:D808"/>
    <mergeCell ref="L798:L808"/>
    <mergeCell ref="T798:T808"/>
    <mergeCell ref="AB798:AB808"/>
    <mergeCell ref="T787:T797"/>
    <mergeCell ref="AB787:AB797"/>
    <mergeCell ref="AJ787:AJ797"/>
    <mergeCell ref="AR787:AR797"/>
    <mergeCell ref="AZ787:AZ797"/>
    <mergeCell ref="BH787:BH797"/>
    <mergeCell ref="B787:B797"/>
    <mergeCell ref="C787:C797"/>
    <mergeCell ref="D787:D797"/>
    <mergeCell ref="AZ820:AZ830"/>
    <mergeCell ref="BH820:BH830"/>
    <mergeCell ref="BP820:BP830"/>
    <mergeCell ref="AZ809:AZ819"/>
    <mergeCell ref="BH809:BH819"/>
    <mergeCell ref="BP809:BP819"/>
    <mergeCell ref="B820:C830"/>
    <mergeCell ref="D820:D830"/>
    <mergeCell ref="L820:L830"/>
    <mergeCell ref="T820:T830"/>
    <mergeCell ref="L809:L819"/>
    <mergeCell ref="T809:T819"/>
    <mergeCell ref="AB809:AB819"/>
    <mergeCell ref="AJ809:AJ819"/>
    <mergeCell ref="AR809:AR819"/>
    <mergeCell ref="AB820:AB830"/>
    <mergeCell ref="AJ820:AJ830"/>
    <mergeCell ref="AR820:AR830"/>
  </mergeCells>
  <phoneticPr fontId="4"/>
  <pageMargins left="0.70866141732283472" right="0.43307086614173229" top="0.74803149606299213" bottom="0.74803149606299213" header="0.31496062992125984" footer="0.31496062992125984"/>
  <pageSetup paperSize="8" scale="75" pageOrder="overThenDown" orientation="landscape" r:id="rId1"/>
  <headerFooter>
    <oddHeader>&amp;R&amp;"ＭＳ 明朝,標準"&amp;12介護費等に係る分析</oddHeader>
  </headerFooter>
  <rowBreaks count="12" manualBreakCount="12">
    <brk id="71" max="98" man="1"/>
    <brk id="137" max="98" man="1"/>
    <brk id="203" max="98" man="1"/>
    <brk id="269" max="110" man="1"/>
    <brk id="335" max="98" man="1"/>
    <brk id="401" max="98" man="1"/>
    <brk id="467" max="98" man="1"/>
    <brk id="533" max="110" man="1"/>
    <brk id="599" max="110" man="1"/>
    <brk id="665" max="110" man="1"/>
    <brk id="731" max="16383" man="1"/>
    <brk id="797" max="110" man="1"/>
  </rowBreaks>
  <colBreaks count="4" manualBreakCount="4">
    <brk id="19" max="829" man="1"/>
    <brk id="35" max="829" man="1"/>
    <brk id="51" max="1048575" man="1"/>
    <brk id="67" max="829" man="1"/>
  </colBreaks>
  <ignoredErrors>
    <ignoredError sqref="CB6:CI6 CB7:CI7 CB8:CI8 CB9:CI9 CB10:CI10 CB11:CI11 CB12:CI12 CB13:CI13 CB14:CI14 CB15:CI15 CB16:CI16 CB17:CI17 CB18:CI18 CB19:CI19 CB20:CI20 CB21:CI21 CB22:CI22 CB23:CI23 CB24:CI24 CB25:CI25 CB26:CI26 CB27:CI27 CB28:CI28 CB29:CI29 CB30:CI30 CB31:CI31 CB32:CI32 CB33:CI33 CB34:CI34 CB35:CI35 CB36:CI36 CB37:CI37 CB38:CI38 CB39:CI39 CB40:CI40 CB41:CI41 CB42:CI42 CB43:CI43 CB44:CI44 CB45:CI45 CB46:CI46 CB47:CI47 CB48:CI48 CB49:CI49 CB50:CI50 CB51:CI51 CB52:CI52 CB53:CI53 CB54:CI54 CB55:CI55 CB56:CI56 CB57:CI57 CB58:CI58 CB59:CI59 CB60:CI60 CB61:CI61 CB62:CI62 CB63:CI63 CB64:CI64 CB65:CI65 CB66:CI66 CB67:CI67 CB68:CI68 CB69:CI69 CB70:CI70 CB71:CI71 CB72:CI72 CB73:CI73 CB74:CI74 CB75:CI75 CB76:CI76 CB77:CI77 CB78:CI78 CB79:CI79" emptyCellReference="1"/>
    <ignoredError sqref="F6:F15 N6:N15 V6:V15 AD6:AD15 AL6:AL15 AT6:AT15 BB6:BB15 BJ6:BJ15 BR6:BR15 F17:F26 N17:N26 V17:V26 AD17:AD26 AL17:AL26 AT17:AT26 BB17:BB26 BJ17:BJ26 BR17:BR26 F28:F37 N28:N37 V28:V37 AD28:AD37 AL28:AL37 AT28:AT37 BB28:BB37 BJ28:BJ37 BR28:BR37 F39:F48 N39:N48 V39:V48 AD39:AD48 AL39:AL48 AT39:AT48 BB39:BB48 BJ39:BJ48 BR39:BR48 F50:F59 N50:N59 V50:V59 AD50:AD59 AL50:AL59 AT50:AT59 BB50:BB59 BJ50:BJ59 BR50:BR59 F61:F70 N61:N70 V61:V70 AD61:AD70 AL61:AL70 AT61:AT70 BB61:BB70 BJ61:BJ70 BR61:BR70 F72:F81 N72:N81 V72:V81 AD72:AD81 AL72:AL81 AT72:AT81 BB72:BB81 BJ72:BJ81 BR72:BR81 F83:F92 N83:N92 V83:V92 AD83:AD92 AL83:AL92 AT83:AT92 BB83:BB92 BJ83:BJ92 BR83:BR92 F94:F103 N94:N103 V94:V103 AD94:AD103 AL94:AL103 AT94:AT103 BB94:BB103 BJ94:BJ103 BR94:BR103 F105:F114 N105:N114 V105:V114 AD105:AD114 AL105:AL114 AT105:AT114 BB105:BB114 BJ105:BJ114 BR105:BR114 F116:F125 N116:N125 V116:V125 AD116:AD125 AL116:AL125 AT116:AT125 BB116:BB125 BJ116:BJ125 BR116:BR125 F127:F136 N127:N136 V127:V136 AD127:AD136 AL127:AL136 AT127:AT136 BB127:BB136 BJ127:BJ136 BR127:BR136 F138:F147 N138:N147 V138:V147 AD138:AD147 AL138:AL147 AT138:AT147 BB138:BB147 BJ138:BJ147 BR138:BR147 F149:F158 N149:N158 V149:V158 AD149:AD158 AL149:AL158 AT149:AT158 BB149:BB158 BJ149:BJ158 BR149:BR158 F160:F169 N160:N169 V160:V169 AD160:AD169 AL160:AL169 AT160:AT169 BB160:BB169 BJ160:BJ169 BR160:BR169 F171:F180 N171:N180 V171:V180 AD171:AD180 AL171:AL180 AT171:AT180 BB171:BB180 BJ171:BJ180 BR171:BR180 F182:F191 N182:N191 V182:V191 AD182:AD191 AL182:AL191 AT182:AT191 BB182:BB191 BJ182:BJ191 BR182:BR191 F193:F202 N193:N202 V193:V202 AD193:AD202 AL193:AL202 AT193:AT202 BB193:BB202 BJ193:BJ202 BR193:BR202 F204:F213 N204:N213 V204:V213 AD204:AD213 AL204:AL213 AT204:AT213 BB204:BB213 BJ204:BJ213 BR204:BR213 F215:F224 N215:N224 V215:V224 AD215:AD224 AL215:AL224 AT215:AT224 BB215:BB224 BJ215:BJ224 BR215:BR224 F226:F235 N226:N235 V226:V235 AD226:AD235 AL226:AL235 AT226:AT235 BB226:BB235 BJ226:BJ235 BR226:BR235 F237:F246 N237:N246 V237:V246 AD237:AD246 AL237:AL246 AT237:AT246 BB237:BB246 BJ237:BJ246 BR237:BR246 F248:F257 N248:N257 V248:V257 AD248:AD257 AL248:AL257 AT248:AT257 BB248:BB257 BJ248:BJ257 BR248:BR257 F259:F268 N259:N268 V259:V268 AD259:AD268 AL259:AL268 AT259:AT268 BB259:BB268 BJ259:BJ268 BR259:BR268 F270:F279 N270:N279 V270:V279 AD270:AD279 AL270:AL279 AT270:AT279 BB270:BB279 BJ270:BJ279 BR270:BR279 F281:F290 N281:N290 V281:V290 AD281:AD290 AL281:AL290 AT281:AT290 BB281:BB290 BJ281:BJ290 BR281:BR290 F292:F301 N292:N301 V292:V301 AD292:AD301 AL292:AL301 AT292:AT301 BB292:BB301 BJ292:BJ301 BR292:BR301 F303:F312 N303:N312 V303:V312 AD303:AD312 AL303:AL312 AT303:AT312 BB303:BB312 BJ303:BJ312 BR303:BR312 F314:F323 N314:N323 V314:V323 AD314:AD323 AL314:AL323 AT314:AT323 BB314:BB323 BJ314:BJ323 BR314:BR323 F325:F334 N325:N334 V325:V334 AD325:AD334 AL325:AL334 AT325:AT334 BB325:BB334 BJ325:BJ334 BR325:BR334 F336:F345 N336:N345 V336:V345 AD336:AD345 AL336:AL345 AT336:AT345 BB336:BB345 BJ336:BJ345 BR336:BR345 F347:F356 N347:N356 V347:V356 AD347:AD356 AL347:AL356 AT347:AT356 BB347:BB356 BJ347:BJ356 BR347:BR356 F358:F367 N358:N367 V358:V367 AD358:AD367 AL358:AL367 AT358:AT367 BB358:BB367 BJ358:BJ367 BR358:BR367 F369:F378 N369:N378 V369:V378 AD369:AD378 AL369:AL378 AT369:AT378 BB369:BB378 BJ369:BJ378 BR369:BR378 F380:F389 N380:N389 V380:V389 AD380:AD389 AL380:AL389 AT380:AT389 BB380:BB389 BJ380:BJ389 BR380:BR389 F391:F400 N391:N400 V391:V400 AD391:AD400 AL391:AL400 AT391:AT400 BB391:BB400 BJ391:BJ400 BR391:BR400 F402:F411 N402:N411 V402:V411 AD402:AD411 AL402:AL411 AT402:AT411 BB402:BB411 BJ402:BJ411 BR402:BR411 F413:F422 N413:N422 V413:V422 AD413:AD422 AL413:AL422 AT413:AT422 BB413:BB422 BJ413:BJ422 BR413:BR422 F424:F433 N424:N433 V424:V433 AD424:AD433 AL424:AL433 AT424:AT433 BB424:BB433 BJ424:BJ433 BR424:BR433 F435:F444 N435:N444 V435:V444 AD435:AD444 AL435:AL444 AT435:AT444 BB435:BB444 BJ435:BJ444 BR435:BR444 F446:F455 N446:N455 V446:V455 AD446:AD455 AL446:AL455 AT446:AT455 BB446:BB455 BJ446:BJ455 BR446:BR455 F457:F466 N457:N466 V457:V466 AD457:AD466 AL457:AL466 AT457:AT466 BB457:BB466 BJ457:BJ466 BR457:BR466 F468:F477 N468:N477 V468:V477 AD468:AD477 AL468:AL477 AT468:AT477 BB468:BB477 BJ468:BJ477 BR468:BR477 F479:F488 N479:N488 V479:V488 AD479:AD488 AL479:AL488 AT479:AT488 BB479:BB488 BJ479:BJ488 BR479:BR488 F490:F499 N490:N499 V490:V499 AD490:AD499 AL490:AL499 AT490:AT499 BB490:BB499 BJ490:BJ499 BR490:BR499 F501:F510 N501:N510 V501:V510 AD501:AD510 AL501:AL510 AT501:AT510 BB501:BB510 BJ501:BJ510 BR501:BR510 F512:F521 N512:N521 V512:V521 AD512:AD521 AL512:AL521 AT512:AT521 BB512:BB521 BJ512:BJ521 BR512:BR521 F523:F532 N523:N532 V523:V532 AD523:AD532 AL523:AL532 AT523:AT532 BB523:BB532 BJ523:BJ532 BR523:BR532 F534:F543 N534:N543 V534:V543 AD534:AD543 AL534:AL543 AT534:AT543 BB534:BB543 BJ534:BJ543 BR534:BR543 F545:F554 N545:N554 V545:V554 AD545:AD554 AL545:AL554 AT545:AT554 BB545:BB554 BJ545:BJ554 BR545:BR554 F556:F565 N556:N565 V556:V565 AD556:AD565 AL556:AL565 AT556:AT565 BB556:BB565 BJ556:BJ565 BR556:BR565 F567:F576 N567:N576 V567:V576 AD567:AD576 AL567:AL576 AT567:AT576 BB567:BB576 BJ567:BJ576 BR567:BR576 F578:F587 N578:N587 V578:V587 AD578:AD587 AL578:AL587 AT578:AT587 BB578:BB587 BJ578:BJ587 BR578:BR587 F589:F598 N589:N598 V589:V598 AD589:AD598 AL589:AL598 AT589:AT598 BB589:BB598 BJ589:BJ598 BR589:BR598 F600:F609 N600:N609 V600:V609 AD600:AD609 AL600:AL609 AT600:AT609 BB600:BB609 BJ600:BJ609 BR600:BR609 F611:F620 N611:N620 V611:V620 AD611:AD620 AL611:AL620 AT611:AT620 BB611:BB620 BJ611:BJ620 BR611:BR620 F622:F631 N622:N631 V622:V631 AD622:AD631 AL622:AL631 AT622:AT631 BB622:BB631 BJ622:BJ631 BR622:BR631 F633:F642 N633:N642 V633:V642 AD633:AD642 AL633:AL642 AT633:AT642 BB633:BB642 BJ633:BJ642 BR633:BR642 F644:F653 N644:N653 V644:V653 AD644:AD653 AL644:AL653 AT644:AT653 BB644:BB653 BJ644:BJ653 BR644:BR653 F655:F664 N655:N664 V655:V664 AD655:AD664 AL655:AL664 AT655:AT664 BB655:BB664 BJ655:BJ664 BR655:BR664 F666:F675 N666:N675 V666:V675 AD666:AD675 AL666:AL675 AT666:AT675 BB666:BB675 BJ666:BJ675 BR666:BR675 F677:F686 N677:N686 V677:V686 AD677:AD686 AL677:AL686 AT677:AT686 BB677:BB686 BJ677:BJ686 BR677:BR686 F688:F697 N688:N697 V688:V697 AD688:AD697 AL688:AL697 AT688:AT697 BB688:BB697 BJ688:BJ697 BR688:BR697 F699:F708 N699:N708 V699:V708 AD699:AD708 AL699:AL708 AT699:AT708 BB699:BB708 BJ699:BJ708 BR699:BR708 F710:F719 N710:N719 V710:V719 AD710:AD719 AL710:AL719 AT710:AT719 BB710:BB719 BJ710:BJ719 BR710:BR719 F721:F730 N721:N730 V721:V730 AD721:AD730 AL721:AL730 AT721:AT730 BB721:BB730 BJ721:BJ730 BR721:BR730 F732:F741 N732:N741 V732:V741 AD732:AD741 AL732:AL741 AT732:AT741 BB732:BB741 BJ732:BJ741 BR732:BR741 F743:F752 N743:N752 V743:V752 AD743:AD752 AL743:AL752 AT743:AT752 BB743:BB752 BJ743:BJ752 BR743:BR752 F754:F763 N754:N763 V754:V763 AD754:AD763 AL754:AL763 AT754:AT763 BB754:BB763 BJ754:BJ763 BR754:BR763 F765:F774 N765:N774 V765:V774 AD765:AD774 AL765:AL774 AT765:AT774 BB765:BB774 BJ765:BJ774 BR765:BR774 F776:F785 N776:N785 V776:V785 AD776:AD785 AL776:AL785 AT776:AT785 BB776:BB785 BJ776:BJ785 BR776:BR785 F787:F796 N787:N796 V787:V796 AD787:AD796 AL787:AL796 AT787:AT796 BB787:BB796 BJ787:BJ796 BR787:BR796 F798:F807 N798:N807 V798:V807 AD798:AD807 AL798:AL807 AT798:AT807 BB798:BB807 BJ798:BJ807 BR798:BR807 F809:F818 N809:N818 V809:V818 AD809:AD818 AL809:AL818 AT809:AT818 BB809:BB818 BJ809:BJ818 BR809:BR818 F820:F829 N820:N829 V820:V829 AD820:AD829 AL820:AL829 AT820:AT829 BB820:BB829 BJ820:BJ829 BR820:BR82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227E-E42F-4FE1-9CC0-E22E271EC908}">
  <sheetPr codeName="Sheet5"/>
  <dimension ref="B1:L10"/>
  <sheetViews>
    <sheetView showGridLines="0" zoomScaleNormal="100" zoomScaleSheetLayoutView="100" workbookViewId="0"/>
  </sheetViews>
  <sheetFormatPr defaultColWidth="9" defaultRowHeight="13.5"/>
  <cols>
    <col min="1" max="1" width="4.625" style="2" customWidth="1"/>
    <col min="2" max="2" width="11" style="2" customWidth="1"/>
    <col min="3" max="11" width="10.625" style="2" customWidth="1"/>
    <col min="12" max="16384" width="9" style="2"/>
  </cols>
  <sheetData>
    <row r="1" spans="2:12" ht="16.5" customHeight="1">
      <c r="B1" s="1" t="s">
        <v>250</v>
      </c>
    </row>
    <row r="2" spans="2:12" ht="16.5" customHeight="1">
      <c r="B2" s="1" t="s">
        <v>276</v>
      </c>
    </row>
    <row r="3" spans="2:12" ht="16.5" customHeight="1">
      <c r="B3" s="255" t="s">
        <v>154</v>
      </c>
      <c r="C3" s="252" t="s">
        <v>117</v>
      </c>
      <c r="D3" s="253"/>
      <c r="E3" s="253"/>
      <c r="F3" s="253"/>
      <c r="G3" s="253"/>
      <c r="H3" s="253"/>
      <c r="I3" s="253"/>
      <c r="J3" s="253"/>
      <c r="K3" s="254"/>
    </row>
    <row r="4" spans="2:12" ht="16.5" customHeight="1">
      <c r="B4" s="256"/>
      <c r="C4" s="52" t="s">
        <v>118</v>
      </c>
      <c r="D4" s="57" t="s">
        <v>119</v>
      </c>
      <c r="E4" s="57" t="s">
        <v>120</v>
      </c>
      <c r="F4" s="57" t="s">
        <v>121</v>
      </c>
      <c r="G4" s="57" t="s">
        <v>122</v>
      </c>
      <c r="H4" s="57" t="s">
        <v>123</v>
      </c>
      <c r="I4" s="57" t="s">
        <v>126</v>
      </c>
      <c r="J4" s="55" t="s">
        <v>124</v>
      </c>
      <c r="K4" s="60" t="s">
        <v>97</v>
      </c>
    </row>
    <row r="5" spans="2:12" ht="13.5" customHeight="1">
      <c r="B5" s="38" t="s">
        <v>128</v>
      </c>
      <c r="C5" s="230">
        <v>429847</v>
      </c>
      <c r="D5" s="231">
        <v>23874</v>
      </c>
      <c r="E5" s="231">
        <v>17117</v>
      </c>
      <c r="F5" s="231">
        <v>28209</v>
      </c>
      <c r="G5" s="231">
        <v>29783</v>
      </c>
      <c r="H5" s="231">
        <v>21827</v>
      </c>
      <c r="I5" s="231">
        <v>21896</v>
      </c>
      <c r="J5" s="232">
        <v>15991</v>
      </c>
      <c r="K5" s="48">
        <f>SUM(C5:J5)</f>
        <v>588544</v>
      </c>
    </row>
    <row r="6" spans="2:12" ht="13.5" customHeight="1" thickBot="1">
      <c r="B6" s="38" t="s">
        <v>129</v>
      </c>
      <c r="C6" s="228">
        <v>545674</v>
      </c>
      <c r="D6" s="233">
        <v>54351</v>
      </c>
      <c r="E6" s="233">
        <v>43152</v>
      </c>
      <c r="F6" s="233">
        <v>57266</v>
      </c>
      <c r="G6" s="233">
        <v>53699</v>
      </c>
      <c r="H6" s="233">
        <v>42343</v>
      </c>
      <c r="I6" s="233">
        <v>49067</v>
      </c>
      <c r="J6" s="234">
        <v>39261</v>
      </c>
      <c r="K6" s="48">
        <f>SUM(C6:J6)</f>
        <v>884813</v>
      </c>
    </row>
    <row r="7" spans="2:12" ht="13.5" customHeight="1" thickTop="1">
      <c r="B7" s="39" t="s">
        <v>144</v>
      </c>
      <c r="C7" s="54">
        <f>市区町村別_要介護度別被保険者数!D79</f>
        <v>975521</v>
      </c>
      <c r="D7" s="58">
        <f>市区町村別_要介護度別被保険者数!E79</f>
        <v>78225</v>
      </c>
      <c r="E7" s="58">
        <f>市区町村別_要介護度別被保険者数!F79</f>
        <v>60269</v>
      </c>
      <c r="F7" s="58">
        <f>市区町村別_要介護度別被保険者数!G79</f>
        <v>85475</v>
      </c>
      <c r="G7" s="58">
        <f>市区町村別_要介護度別被保険者数!H79</f>
        <v>83482</v>
      </c>
      <c r="H7" s="58">
        <f>市区町村別_要介護度別被保険者数!I79</f>
        <v>64170</v>
      </c>
      <c r="I7" s="58">
        <f>市区町村別_要介護度別被保険者数!J79</f>
        <v>70963</v>
      </c>
      <c r="J7" s="56">
        <f>市区町村別_要介護度別被保険者数!K79</f>
        <v>55252</v>
      </c>
      <c r="K7" s="180">
        <f>市区町村別_要介護度別被保険者数!L79</f>
        <v>1473357</v>
      </c>
      <c r="L7" s="139"/>
    </row>
    <row r="8" spans="2:12">
      <c r="B8" s="17"/>
      <c r="C8" s="14"/>
      <c r="D8" s="14"/>
    </row>
    <row r="9" spans="2:12">
      <c r="B9" s="17"/>
      <c r="C9" s="14"/>
      <c r="D9" s="14"/>
    </row>
    <row r="10" spans="2:12">
      <c r="B10" s="17"/>
      <c r="C10" s="14"/>
      <c r="D10" s="14"/>
    </row>
  </sheetData>
  <mergeCells count="2">
    <mergeCell ref="B3:B4"/>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明朝,標準"&amp;12介護費等に係る分析</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F85EC-4B54-437B-8667-EC3ACA21A1EF}">
  <sheetPr codeName="Sheet7"/>
  <dimension ref="B1:L79"/>
  <sheetViews>
    <sheetView showGridLines="0" zoomScaleNormal="100" zoomScaleSheetLayoutView="51" workbookViewId="0"/>
  </sheetViews>
  <sheetFormatPr defaultColWidth="9" defaultRowHeight="13.5"/>
  <cols>
    <col min="1" max="1" width="4.625" style="2" customWidth="1"/>
    <col min="2" max="2" width="3.625" style="2" customWidth="1"/>
    <col min="3" max="3" width="10.625" style="2" customWidth="1"/>
    <col min="4" max="7" width="10.625" style="13" customWidth="1"/>
    <col min="8" max="12" width="10.625" style="2" customWidth="1"/>
    <col min="13" max="16384" width="9" style="2"/>
  </cols>
  <sheetData>
    <row r="1" spans="2:12" ht="16.5" customHeight="1">
      <c r="B1" s="1" t="s">
        <v>250</v>
      </c>
    </row>
    <row r="2" spans="2:12" ht="16.5" customHeight="1">
      <c r="B2" s="1" t="s">
        <v>106</v>
      </c>
      <c r="D2" s="15"/>
    </row>
    <row r="3" spans="2:12" ht="16.5" customHeight="1">
      <c r="B3" s="255"/>
      <c r="C3" s="257" t="s">
        <v>107</v>
      </c>
      <c r="D3" s="260" t="s">
        <v>125</v>
      </c>
      <c r="E3" s="260"/>
      <c r="F3" s="260"/>
      <c r="G3" s="260"/>
      <c r="H3" s="260"/>
      <c r="I3" s="260"/>
      <c r="J3" s="260"/>
      <c r="K3" s="260"/>
      <c r="L3" s="260"/>
    </row>
    <row r="4" spans="2:12" ht="16.5" customHeight="1">
      <c r="B4" s="256"/>
      <c r="C4" s="257"/>
      <c r="D4" s="5" t="s">
        <v>118</v>
      </c>
      <c r="E4" s="6" t="s">
        <v>108</v>
      </c>
      <c r="F4" s="6" t="s">
        <v>109</v>
      </c>
      <c r="G4" s="50" t="s">
        <v>110</v>
      </c>
      <c r="H4" s="6" t="s">
        <v>111</v>
      </c>
      <c r="I4" s="51" t="s">
        <v>112</v>
      </c>
      <c r="J4" s="51" t="s">
        <v>178</v>
      </c>
      <c r="K4" s="50" t="s">
        <v>113</v>
      </c>
      <c r="L4" s="41" t="s">
        <v>97</v>
      </c>
    </row>
    <row r="5" spans="2:12" ht="13.5" customHeight="1">
      <c r="B5" s="9">
        <v>1</v>
      </c>
      <c r="C5" s="42" t="s">
        <v>50</v>
      </c>
      <c r="D5" s="235">
        <v>278485</v>
      </c>
      <c r="E5" s="236">
        <v>9012</v>
      </c>
      <c r="F5" s="236">
        <v>9349</v>
      </c>
      <c r="G5" s="237">
        <v>20309</v>
      </c>
      <c r="H5" s="238">
        <v>24455</v>
      </c>
      <c r="I5" s="239">
        <v>19402</v>
      </c>
      <c r="J5" s="240">
        <v>22444</v>
      </c>
      <c r="K5" s="241">
        <v>16241</v>
      </c>
      <c r="L5" s="35">
        <f t="shared" ref="L5:L36" si="0">SUM(D5:K5)</f>
        <v>399697</v>
      </c>
    </row>
    <row r="6" spans="2:12" ht="13.5" customHeight="1">
      <c r="B6" s="9">
        <v>2</v>
      </c>
      <c r="C6" s="42" t="s">
        <v>66</v>
      </c>
      <c r="D6" s="235">
        <v>10541</v>
      </c>
      <c r="E6" s="236">
        <v>307</v>
      </c>
      <c r="F6" s="236">
        <v>340</v>
      </c>
      <c r="G6" s="237">
        <v>753</v>
      </c>
      <c r="H6" s="238">
        <v>911</v>
      </c>
      <c r="I6" s="239">
        <v>728</v>
      </c>
      <c r="J6" s="240">
        <v>802</v>
      </c>
      <c r="K6" s="241">
        <v>487</v>
      </c>
      <c r="L6" s="35">
        <f t="shared" si="0"/>
        <v>14869</v>
      </c>
    </row>
    <row r="7" spans="2:12" ht="13.5" customHeight="1">
      <c r="B7" s="9">
        <v>3</v>
      </c>
      <c r="C7" s="43" t="s">
        <v>67</v>
      </c>
      <c r="D7" s="235">
        <v>6670</v>
      </c>
      <c r="E7" s="236">
        <v>215</v>
      </c>
      <c r="F7" s="236">
        <v>183</v>
      </c>
      <c r="G7" s="237">
        <v>483</v>
      </c>
      <c r="H7" s="238">
        <v>543</v>
      </c>
      <c r="I7" s="239">
        <v>421</v>
      </c>
      <c r="J7" s="240">
        <v>492</v>
      </c>
      <c r="K7" s="241">
        <v>350</v>
      </c>
      <c r="L7" s="35">
        <f t="shared" si="0"/>
        <v>9357</v>
      </c>
    </row>
    <row r="8" spans="2:12" ht="13.5" customHeight="1">
      <c r="B8" s="9">
        <v>4</v>
      </c>
      <c r="C8" s="43" t="s">
        <v>68</v>
      </c>
      <c r="D8" s="235">
        <v>7497</v>
      </c>
      <c r="E8" s="236">
        <v>204</v>
      </c>
      <c r="F8" s="236">
        <v>253</v>
      </c>
      <c r="G8" s="237">
        <v>488</v>
      </c>
      <c r="H8" s="238">
        <v>655</v>
      </c>
      <c r="I8" s="239">
        <v>552</v>
      </c>
      <c r="J8" s="240">
        <v>557</v>
      </c>
      <c r="K8" s="241">
        <v>346</v>
      </c>
      <c r="L8" s="35">
        <f t="shared" si="0"/>
        <v>10552</v>
      </c>
    </row>
    <row r="9" spans="2:12" ht="13.5" customHeight="1">
      <c r="B9" s="9">
        <v>5</v>
      </c>
      <c r="C9" s="43" t="s">
        <v>69</v>
      </c>
      <c r="D9" s="235">
        <v>6987</v>
      </c>
      <c r="E9" s="236">
        <v>223</v>
      </c>
      <c r="F9" s="236">
        <v>201</v>
      </c>
      <c r="G9" s="237">
        <v>465</v>
      </c>
      <c r="H9" s="238">
        <v>514</v>
      </c>
      <c r="I9" s="239">
        <v>413</v>
      </c>
      <c r="J9" s="240">
        <v>441</v>
      </c>
      <c r="K9" s="241">
        <v>307</v>
      </c>
      <c r="L9" s="35">
        <f t="shared" si="0"/>
        <v>9551</v>
      </c>
    </row>
    <row r="10" spans="2:12" ht="13.5" customHeight="1">
      <c r="B10" s="9">
        <v>6</v>
      </c>
      <c r="C10" s="43" t="s">
        <v>70</v>
      </c>
      <c r="D10" s="235">
        <v>9096</v>
      </c>
      <c r="E10" s="236">
        <v>204</v>
      </c>
      <c r="F10" s="236">
        <v>262</v>
      </c>
      <c r="G10" s="237">
        <v>730</v>
      </c>
      <c r="H10" s="238">
        <v>788</v>
      </c>
      <c r="I10" s="239">
        <v>551</v>
      </c>
      <c r="J10" s="240">
        <v>718</v>
      </c>
      <c r="K10" s="241">
        <v>520</v>
      </c>
      <c r="L10" s="35">
        <f t="shared" si="0"/>
        <v>12869</v>
      </c>
    </row>
    <row r="11" spans="2:12" ht="13.5" customHeight="1">
      <c r="B11" s="9">
        <v>7</v>
      </c>
      <c r="C11" s="43" t="s">
        <v>71</v>
      </c>
      <c r="D11" s="235">
        <v>8339</v>
      </c>
      <c r="E11" s="236">
        <v>229</v>
      </c>
      <c r="F11" s="236">
        <v>232</v>
      </c>
      <c r="G11" s="237">
        <v>548</v>
      </c>
      <c r="H11" s="238">
        <v>655</v>
      </c>
      <c r="I11" s="239">
        <v>491</v>
      </c>
      <c r="J11" s="240">
        <v>709</v>
      </c>
      <c r="K11" s="241">
        <v>457</v>
      </c>
      <c r="L11" s="35">
        <f t="shared" si="0"/>
        <v>11660</v>
      </c>
    </row>
    <row r="12" spans="2:12" ht="13.5" customHeight="1">
      <c r="B12" s="9">
        <v>8</v>
      </c>
      <c r="C12" s="43" t="s">
        <v>51</v>
      </c>
      <c r="D12" s="235">
        <v>6612</v>
      </c>
      <c r="E12" s="236">
        <v>207</v>
      </c>
      <c r="F12" s="236">
        <v>231</v>
      </c>
      <c r="G12" s="237">
        <v>467</v>
      </c>
      <c r="H12" s="238">
        <v>589</v>
      </c>
      <c r="I12" s="239">
        <v>463</v>
      </c>
      <c r="J12" s="240">
        <v>466</v>
      </c>
      <c r="K12" s="241">
        <v>382</v>
      </c>
      <c r="L12" s="35">
        <f t="shared" si="0"/>
        <v>9417</v>
      </c>
    </row>
    <row r="13" spans="2:12" ht="13.5" customHeight="1">
      <c r="B13" s="9">
        <v>9</v>
      </c>
      <c r="C13" s="43" t="s">
        <v>72</v>
      </c>
      <c r="D13" s="235">
        <v>4233</v>
      </c>
      <c r="E13" s="236">
        <v>110</v>
      </c>
      <c r="F13" s="236">
        <v>144</v>
      </c>
      <c r="G13" s="237">
        <v>254</v>
      </c>
      <c r="H13" s="238">
        <v>351</v>
      </c>
      <c r="I13" s="239">
        <v>317</v>
      </c>
      <c r="J13" s="240">
        <v>353</v>
      </c>
      <c r="K13" s="241">
        <v>269</v>
      </c>
      <c r="L13" s="35">
        <f t="shared" si="0"/>
        <v>6031</v>
      </c>
    </row>
    <row r="14" spans="2:12" ht="13.5" customHeight="1">
      <c r="B14" s="9">
        <v>10</v>
      </c>
      <c r="C14" s="43" t="s">
        <v>52</v>
      </c>
      <c r="D14" s="235">
        <v>10315</v>
      </c>
      <c r="E14" s="236">
        <v>275</v>
      </c>
      <c r="F14" s="236">
        <v>329</v>
      </c>
      <c r="G14" s="237">
        <v>706</v>
      </c>
      <c r="H14" s="238">
        <v>851</v>
      </c>
      <c r="I14" s="239">
        <v>688</v>
      </c>
      <c r="J14" s="240">
        <v>891</v>
      </c>
      <c r="K14" s="241">
        <v>539</v>
      </c>
      <c r="L14" s="35">
        <f t="shared" si="0"/>
        <v>14594</v>
      </c>
    </row>
    <row r="15" spans="2:12" ht="13.5" customHeight="1">
      <c r="B15" s="9">
        <v>11</v>
      </c>
      <c r="C15" s="43" t="s">
        <v>53</v>
      </c>
      <c r="D15" s="235">
        <v>17074</v>
      </c>
      <c r="E15" s="236">
        <v>607</v>
      </c>
      <c r="F15" s="236">
        <v>553</v>
      </c>
      <c r="G15" s="237">
        <v>1410</v>
      </c>
      <c r="H15" s="238">
        <v>1390</v>
      </c>
      <c r="I15" s="239">
        <v>1133</v>
      </c>
      <c r="J15" s="240">
        <v>1330</v>
      </c>
      <c r="K15" s="241">
        <v>975</v>
      </c>
      <c r="L15" s="35">
        <f t="shared" si="0"/>
        <v>24472</v>
      </c>
    </row>
    <row r="16" spans="2:12" ht="13.5" customHeight="1">
      <c r="B16" s="9">
        <v>12</v>
      </c>
      <c r="C16" s="43" t="s">
        <v>73</v>
      </c>
      <c r="D16" s="235">
        <v>8369</v>
      </c>
      <c r="E16" s="236">
        <v>369</v>
      </c>
      <c r="F16" s="236">
        <v>333</v>
      </c>
      <c r="G16" s="237">
        <v>736</v>
      </c>
      <c r="H16" s="238">
        <v>768</v>
      </c>
      <c r="I16" s="239">
        <v>571</v>
      </c>
      <c r="J16" s="240">
        <v>631</v>
      </c>
      <c r="K16" s="241">
        <v>518</v>
      </c>
      <c r="L16" s="35">
        <f t="shared" si="0"/>
        <v>12295</v>
      </c>
    </row>
    <row r="17" spans="2:12" ht="13.5" customHeight="1">
      <c r="B17" s="9">
        <v>13</v>
      </c>
      <c r="C17" s="43" t="s">
        <v>74</v>
      </c>
      <c r="D17" s="235">
        <v>14095</v>
      </c>
      <c r="E17" s="236">
        <v>501</v>
      </c>
      <c r="F17" s="236">
        <v>563</v>
      </c>
      <c r="G17" s="237">
        <v>1179</v>
      </c>
      <c r="H17" s="238">
        <v>1416</v>
      </c>
      <c r="I17" s="239">
        <v>1100</v>
      </c>
      <c r="J17" s="240">
        <v>1264</v>
      </c>
      <c r="K17" s="241">
        <v>974</v>
      </c>
      <c r="L17" s="35">
        <f t="shared" si="0"/>
        <v>21092</v>
      </c>
    </row>
    <row r="18" spans="2:12" ht="13.5" customHeight="1">
      <c r="B18" s="9">
        <v>14</v>
      </c>
      <c r="C18" s="43" t="s">
        <v>75</v>
      </c>
      <c r="D18" s="235">
        <v>11083</v>
      </c>
      <c r="E18" s="236">
        <v>440</v>
      </c>
      <c r="F18" s="236">
        <v>417</v>
      </c>
      <c r="G18" s="237">
        <v>878</v>
      </c>
      <c r="H18" s="238">
        <v>1097</v>
      </c>
      <c r="I18" s="239">
        <v>790</v>
      </c>
      <c r="J18" s="240">
        <v>917</v>
      </c>
      <c r="K18" s="241">
        <v>680</v>
      </c>
      <c r="L18" s="35">
        <f t="shared" si="0"/>
        <v>16302</v>
      </c>
    </row>
    <row r="19" spans="2:12" ht="13.5" customHeight="1">
      <c r="B19" s="9">
        <v>15</v>
      </c>
      <c r="C19" s="43" t="s">
        <v>76</v>
      </c>
      <c r="D19" s="235">
        <v>18913</v>
      </c>
      <c r="E19" s="236">
        <v>616</v>
      </c>
      <c r="F19" s="236">
        <v>700</v>
      </c>
      <c r="G19" s="237">
        <v>1375</v>
      </c>
      <c r="H19" s="238">
        <v>1554</v>
      </c>
      <c r="I19" s="239">
        <v>1219</v>
      </c>
      <c r="J19" s="240">
        <v>1406</v>
      </c>
      <c r="K19" s="241">
        <v>1013</v>
      </c>
      <c r="L19" s="35">
        <f t="shared" si="0"/>
        <v>26796</v>
      </c>
    </row>
    <row r="20" spans="2:12" ht="13.5" customHeight="1">
      <c r="B20" s="9">
        <v>16</v>
      </c>
      <c r="C20" s="43" t="s">
        <v>54</v>
      </c>
      <c r="D20" s="235">
        <v>12048</v>
      </c>
      <c r="E20" s="236">
        <v>385</v>
      </c>
      <c r="F20" s="236">
        <v>414</v>
      </c>
      <c r="G20" s="237">
        <v>873</v>
      </c>
      <c r="H20" s="238">
        <v>1085</v>
      </c>
      <c r="I20" s="239">
        <v>877</v>
      </c>
      <c r="J20" s="240">
        <v>982</v>
      </c>
      <c r="K20" s="241">
        <v>732</v>
      </c>
      <c r="L20" s="35">
        <f t="shared" si="0"/>
        <v>17396</v>
      </c>
    </row>
    <row r="21" spans="2:12" ht="13.5" customHeight="1">
      <c r="B21" s="9">
        <v>17</v>
      </c>
      <c r="C21" s="43" t="s">
        <v>77</v>
      </c>
      <c r="D21" s="235">
        <v>17102</v>
      </c>
      <c r="E21" s="236">
        <v>600</v>
      </c>
      <c r="F21" s="236">
        <v>634</v>
      </c>
      <c r="G21" s="237">
        <v>1233</v>
      </c>
      <c r="H21" s="238">
        <v>1485</v>
      </c>
      <c r="I21" s="239">
        <v>1245</v>
      </c>
      <c r="J21" s="240">
        <v>1406</v>
      </c>
      <c r="K21" s="241">
        <v>1084</v>
      </c>
      <c r="L21" s="35">
        <f t="shared" si="0"/>
        <v>24789</v>
      </c>
    </row>
    <row r="22" spans="2:12" ht="13.5" customHeight="1">
      <c r="B22" s="9">
        <v>18</v>
      </c>
      <c r="C22" s="43" t="s">
        <v>55</v>
      </c>
      <c r="D22" s="235">
        <v>14841</v>
      </c>
      <c r="E22" s="236">
        <v>483</v>
      </c>
      <c r="F22" s="236">
        <v>426</v>
      </c>
      <c r="G22" s="237">
        <v>1213</v>
      </c>
      <c r="H22" s="238">
        <v>1530</v>
      </c>
      <c r="I22" s="239">
        <v>1189</v>
      </c>
      <c r="J22" s="240">
        <v>1426</v>
      </c>
      <c r="K22" s="241">
        <v>1176</v>
      </c>
      <c r="L22" s="35">
        <f t="shared" si="0"/>
        <v>22284</v>
      </c>
    </row>
    <row r="23" spans="2:12" ht="13.5" customHeight="1">
      <c r="B23" s="9">
        <v>19</v>
      </c>
      <c r="C23" s="43" t="s">
        <v>78</v>
      </c>
      <c r="D23" s="235">
        <v>10039</v>
      </c>
      <c r="E23" s="236">
        <v>315</v>
      </c>
      <c r="F23" s="236">
        <v>321</v>
      </c>
      <c r="G23" s="237">
        <v>743</v>
      </c>
      <c r="H23" s="238">
        <v>1142</v>
      </c>
      <c r="I23" s="239">
        <v>907</v>
      </c>
      <c r="J23" s="240">
        <v>1042</v>
      </c>
      <c r="K23" s="241">
        <v>775</v>
      </c>
      <c r="L23" s="35">
        <f t="shared" si="0"/>
        <v>15284</v>
      </c>
    </row>
    <row r="24" spans="2:12" ht="13.5" customHeight="1">
      <c r="B24" s="9">
        <v>20</v>
      </c>
      <c r="C24" s="43" t="s">
        <v>79</v>
      </c>
      <c r="D24" s="235">
        <v>17681</v>
      </c>
      <c r="E24" s="236">
        <v>562</v>
      </c>
      <c r="F24" s="236">
        <v>589</v>
      </c>
      <c r="G24" s="237">
        <v>1172</v>
      </c>
      <c r="H24" s="238">
        <v>1347</v>
      </c>
      <c r="I24" s="239">
        <v>1042</v>
      </c>
      <c r="J24" s="240">
        <v>1303</v>
      </c>
      <c r="K24" s="241">
        <v>872</v>
      </c>
      <c r="L24" s="35">
        <f t="shared" si="0"/>
        <v>24568</v>
      </c>
    </row>
    <row r="25" spans="2:12" ht="13.5" customHeight="1">
      <c r="B25" s="9">
        <v>21</v>
      </c>
      <c r="C25" s="43" t="s">
        <v>80</v>
      </c>
      <c r="D25" s="235">
        <v>11044</v>
      </c>
      <c r="E25" s="236">
        <v>374</v>
      </c>
      <c r="F25" s="236">
        <v>397</v>
      </c>
      <c r="G25" s="237">
        <v>802</v>
      </c>
      <c r="H25" s="238">
        <v>986</v>
      </c>
      <c r="I25" s="239">
        <v>774</v>
      </c>
      <c r="J25" s="240">
        <v>952</v>
      </c>
      <c r="K25" s="241">
        <v>629</v>
      </c>
      <c r="L25" s="35">
        <f t="shared" si="0"/>
        <v>15958</v>
      </c>
    </row>
    <row r="26" spans="2:12" ht="13.5" customHeight="1">
      <c r="B26" s="9">
        <v>22</v>
      </c>
      <c r="C26" s="43" t="s">
        <v>56</v>
      </c>
      <c r="D26" s="235">
        <v>15259</v>
      </c>
      <c r="E26" s="236">
        <v>576</v>
      </c>
      <c r="F26" s="236">
        <v>490</v>
      </c>
      <c r="G26" s="237">
        <v>1050</v>
      </c>
      <c r="H26" s="238">
        <v>1188</v>
      </c>
      <c r="I26" s="239">
        <v>993</v>
      </c>
      <c r="J26" s="240">
        <v>1240</v>
      </c>
      <c r="K26" s="241">
        <v>793</v>
      </c>
      <c r="L26" s="35">
        <f t="shared" si="0"/>
        <v>21589</v>
      </c>
    </row>
    <row r="27" spans="2:12" ht="13.5" customHeight="1">
      <c r="B27" s="9">
        <v>23</v>
      </c>
      <c r="C27" s="43" t="s">
        <v>81</v>
      </c>
      <c r="D27" s="235">
        <v>22642</v>
      </c>
      <c r="E27" s="236">
        <v>727</v>
      </c>
      <c r="F27" s="236">
        <v>704</v>
      </c>
      <c r="G27" s="237">
        <v>1598</v>
      </c>
      <c r="H27" s="238">
        <v>2166</v>
      </c>
      <c r="I27" s="239">
        <v>1780</v>
      </c>
      <c r="J27" s="240">
        <v>1789</v>
      </c>
      <c r="K27" s="241">
        <v>1435</v>
      </c>
      <c r="L27" s="35">
        <f t="shared" si="0"/>
        <v>32841</v>
      </c>
    </row>
    <row r="28" spans="2:12" ht="13.5" customHeight="1">
      <c r="B28" s="9">
        <v>24</v>
      </c>
      <c r="C28" s="43" t="s">
        <v>82</v>
      </c>
      <c r="D28" s="235">
        <v>10830</v>
      </c>
      <c r="E28" s="236">
        <v>258</v>
      </c>
      <c r="F28" s="236">
        <v>345</v>
      </c>
      <c r="G28" s="237">
        <v>708</v>
      </c>
      <c r="H28" s="238">
        <v>839</v>
      </c>
      <c r="I28" s="239">
        <v>696</v>
      </c>
      <c r="J28" s="240">
        <v>788</v>
      </c>
      <c r="K28" s="241">
        <v>531</v>
      </c>
      <c r="L28" s="35">
        <f t="shared" si="0"/>
        <v>14995</v>
      </c>
    </row>
    <row r="29" spans="2:12" ht="13.5" customHeight="1">
      <c r="B29" s="9">
        <v>25</v>
      </c>
      <c r="C29" s="43" t="s">
        <v>83</v>
      </c>
      <c r="D29" s="235">
        <v>7175</v>
      </c>
      <c r="E29" s="236">
        <v>225</v>
      </c>
      <c r="F29" s="236">
        <v>288</v>
      </c>
      <c r="G29" s="237">
        <v>445</v>
      </c>
      <c r="H29" s="238">
        <v>605</v>
      </c>
      <c r="I29" s="239">
        <v>462</v>
      </c>
      <c r="J29" s="240">
        <v>539</v>
      </c>
      <c r="K29" s="241">
        <v>397</v>
      </c>
      <c r="L29" s="35">
        <f t="shared" si="0"/>
        <v>10136</v>
      </c>
    </row>
    <row r="30" spans="2:12" ht="13.5" customHeight="1">
      <c r="B30" s="9">
        <v>26</v>
      </c>
      <c r="C30" s="43" t="s">
        <v>30</v>
      </c>
      <c r="D30" s="235">
        <v>90588</v>
      </c>
      <c r="E30" s="236">
        <v>12148</v>
      </c>
      <c r="F30" s="236">
        <v>8379</v>
      </c>
      <c r="G30" s="237">
        <v>8988</v>
      </c>
      <c r="H30" s="238">
        <v>8203</v>
      </c>
      <c r="I30" s="239">
        <v>6232</v>
      </c>
      <c r="J30" s="240">
        <v>7514</v>
      </c>
      <c r="K30" s="241">
        <v>5877</v>
      </c>
      <c r="L30" s="35">
        <f t="shared" si="0"/>
        <v>147929</v>
      </c>
    </row>
    <row r="31" spans="2:12" ht="13.5" customHeight="1">
      <c r="B31" s="9">
        <v>27</v>
      </c>
      <c r="C31" s="43" t="s">
        <v>31</v>
      </c>
      <c r="D31" s="235">
        <v>14038</v>
      </c>
      <c r="E31" s="236">
        <v>2103</v>
      </c>
      <c r="F31" s="236">
        <v>1341</v>
      </c>
      <c r="G31" s="237">
        <v>1556</v>
      </c>
      <c r="H31" s="238">
        <v>1435</v>
      </c>
      <c r="I31" s="239">
        <v>1094</v>
      </c>
      <c r="J31" s="240">
        <v>1339</v>
      </c>
      <c r="K31" s="241">
        <v>1018</v>
      </c>
      <c r="L31" s="35">
        <f t="shared" si="0"/>
        <v>23924</v>
      </c>
    </row>
    <row r="32" spans="2:12" ht="13.5" customHeight="1">
      <c r="B32" s="9">
        <v>28</v>
      </c>
      <c r="C32" s="43" t="s">
        <v>32</v>
      </c>
      <c r="D32" s="235">
        <v>12500</v>
      </c>
      <c r="E32" s="236">
        <v>1735</v>
      </c>
      <c r="F32" s="236">
        <v>1097</v>
      </c>
      <c r="G32" s="237">
        <v>1296</v>
      </c>
      <c r="H32" s="238">
        <v>1151</v>
      </c>
      <c r="I32" s="239">
        <v>869</v>
      </c>
      <c r="J32" s="240">
        <v>1068</v>
      </c>
      <c r="K32" s="241">
        <v>826</v>
      </c>
      <c r="L32" s="35">
        <f t="shared" si="0"/>
        <v>20542</v>
      </c>
    </row>
    <row r="33" spans="2:12" ht="13.5" customHeight="1">
      <c r="B33" s="9">
        <v>29</v>
      </c>
      <c r="C33" s="43" t="s">
        <v>33</v>
      </c>
      <c r="D33" s="235">
        <v>10398</v>
      </c>
      <c r="E33" s="236">
        <v>1386</v>
      </c>
      <c r="F33" s="236">
        <v>867</v>
      </c>
      <c r="G33" s="237">
        <v>1055</v>
      </c>
      <c r="H33" s="238">
        <v>882</v>
      </c>
      <c r="I33" s="239">
        <v>760</v>
      </c>
      <c r="J33" s="240">
        <v>905</v>
      </c>
      <c r="K33" s="241">
        <v>672</v>
      </c>
      <c r="L33" s="35">
        <f t="shared" si="0"/>
        <v>16925</v>
      </c>
    </row>
    <row r="34" spans="2:12" ht="13.5" customHeight="1">
      <c r="B34" s="9">
        <v>30</v>
      </c>
      <c r="C34" s="43" t="s">
        <v>34</v>
      </c>
      <c r="D34" s="235">
        <v>13264</v>
      </c>
      <c r="E34" s="236">
        <v>1850</v>
      </c>
      <c r="F34" s="236">
        <v>1420</v>
      </c>
      <c r="G34" s="237">
        <v>1499</v>
      </c>
      <c r="H34" s="238">
        <v>1448</v>
      </c>
      <c r="I34" s="239">
        <v>1022</v>
      </c>
      <c r="J34" s="240">
        <v>1188</v>
      </c>
      <c r="K34" s="241">
        <v>919</v>
      </c>
      <c r="L34" s="35">
        <f t="shared" si="0"/>
        <v>22610</v>
      </c>
    </row>
    <row r="35" spans="2:12" ht="13.5" customHeight="1">
      <c r="B35" s="9">
        <v>31</v>
      </c>
      <c r="C35" s="43" t="s">
        <v>35</v>
      </c>
      <c r="D35" s="235">
        <v>20263</v>
      </c>
      <c r="E35" s="236">
        <v>2585</v>
      </c>
      <c r="F35" s="236">
        <v>1522</v>
      </c>
      <c r="G35" s="237">
        <v>1841</v>
      </c>
      <c r="H35" s="238">
        <v>1560</v>
      </c>
      <c r="I35" s="239">
        <v>1114</v>
      </c>
      <c r="J35" s="240">
        <v>1341</v>
      </c>
      <c r="K35" s="241">
        <v>1078</v>
      </c>
      <c r="L35" s="35">
        <f t="shared" si="0"/>
        <v>31304</v>
      </c>
    </row>
    <row r="36" spans="2:12" ht="13.5" customHeight="1">
      <c r="B36" s="9">
        <v>32</v>
      </c>
      <c r="C36" s="43" t="s">
        <v>36</v>
      </c>
      <c r="D36" s="235">
        <v>15261</v>
      </c>
      <c r="E36" s="236">
        <v>2021</v>
      </c>
      <c r="F36" s="236">
        <v>1798</v>
      </c>
      <c r="G36" s="237">
        <v>1295</v>
      </c>
      <c r="H36" s="238">
        <v>1287</v>
      </c>
      <c r="I36" s="239">
        <v>1072</v>
      </c>
      <c r="J36" s="240">
        <v>1306</v>
      </c>
      <c r="K36" s="241">
        <v>1031</v>
      </c>
      <c r="L36" s="35">
        <f t="shared" si="0"/>
        <v>25071</v>
      </c>
    </row>
    <row r="37" spans="2:12" ht="13.5" customHeight="1">
      <c r="B37" s="9">
        <v>33</v>
      </c>
      <c r="C37" s="43" t="s">
        <v>37</v>
      </c>
      <c r="D37" s="235">
        <v>4864</v>
      </c>
      <c r="E37" s="236">
        <v>468</v>
      </c>
      <c r="F37" s="236">
        <v>334</v>
      </c>
      <c r="G37" s="237">
        <v>446</v>
      </c>
      <c r="H37" s="238">
        <v>440</v>
      </c>
      <c r="I37" s="239">
        <v>301</v>
      </c>
      <c r="J37" s="240">
        <v>367</v>
      </c>
      <c r="K37" s="241">
        <v>333</v>
      </c>
      <c r="L37" s="35">
        <f t="shared" ref="L37:L68" si="1">SUM(D37:K37)</f>
        <v>7553</v>
      </c>
    </row>
    <row r="38" spans="2:12" ht="13.5" customHeight="1">
      <c r="B38" s="9">
        <v>34</v>
      </c>
      <c r="C38" s="43" t="s">
        <v>38</v>
      </c>
      <c r="D38" s="235">
        <v>20281</v>
      </c>
      <c r="E38" s="236">
        <v>2408</v>
      </c>
      <c r="F38" s="236">
        <v>1369</v>
      </c>
      <c r="G38" s="237">
        <v>2206</v>
      </c>
      <c r="H38" s="238">
        <v>1860</v>
      </c>
      <c r="I38" s="239">
        <v>1390</v>
      </c>
      <c r="J38" s="240">
        <v>1513</v>
      </c>
      <c r="K38" s="241">
        <v>1220</v>
      </c>
      <c r="L38" s="35">
        <f t="shared" si="1"/>
        <v>32247</v>
      </c>
    </row>
    <row r="39" spans="2:12" ht="13.5" customHeight="1">
      <c r="B39" s="9">
        <v>35</v>
      </c>
      <c r="C39" s="43" t="s">
        <v>1</v>
      </c>
      <c r="D39" s="235">
        <v>41570</v>
      </c>
      <c r="E39" s="236">
        <v>4590</v>
      </c>
      <c r="F39" s="236">
        <v>3103</v>
      </c>
      <c r="G39" s="237">
        <v>4642</v>
      </c>
      <c r="H39" s="238">
        <v>3675</v>
      </c>
      <c r="I39" s="239">
        <v>3017</v>
      </c>
      <c r="J39" s="240">
        <v>2992</v>
      </c>
      <c r="K39" s="241">
        <v>2231</v>
      </c>
      <c r="L39" s="35">
        <f t="shared" si="1"/>
        <v>65820</v>
      </c>
    </row>
    <row r="40" spans="2:12" ht="13.5" customHeight="1">
      <c r="B40" s="9">
        <v>36</v>
      </c>
      <c r="C40" s="43" t="s">
        <v>2</v>
      </c>
      <c r="D40" s="235">
        <v>12161</v>
      </c>
      <c r="E40" s="236">
        <v>1313</v>
      </c>
      <c r="F40" s="236">
        <v>1017</v>
      </c>
      <c r="G40" s="237">
        <v>911</v>
      </c>
      <c r="H40" s="238">
        <v>832</v>
      </c>
      <c r="I40" s="239">
        <v>720</v>
      </c>
      <c r="J40" s="240">
        <v>807</v>
      </c>
      <c r="K40" s="241">
        <v>638</v>
      </c>
      <c r="L40" s="35">
        <f t="shared" si="1"/>
        <v>18399</v>
      </c>
    </row>
    <row r="41" spans="2:12" ht="13.5" customHeight="1">
      <c r="B41" s="9">
        <v>37</v>
      </c>
      <c r="C41" s="43" t="s">
        <v>3</v>
      </c>
      <c r="D41" s="235">
        <v>38148</v>
      </c>
      <c r="E41" s="236">
        <v>3460</v>
      </c>
      <c r="F41" s="236">
        <v>2495</v>
      </c>
      <c r="G41" s="237">
        <v>3751</v>
      </c>
      <c r="H41" s="238">
        <v>3206</v>
      </c>
      <c r="I41" s="239">
        <v>2343</v>
      </c>
      <c r="J41" s="240">
        <v>2394</v>
      </c>
      <c r="K41" s="241">
        <v>1826</v>
      </c>
      <c r="L41" s="35">
        <f t="shared" si="1"/>
        <v>57623</v>
      </c>
    </row>
    <row r="42" spans="2:12" ht="13.5" customHeight="1">
      <c r="B42" s="9">
        <v>38</v>
      </c>
      <c r="C42" s="44" t="s">
        <v>39</v>
      </c>
      <c r="D42" s="235">
        <v>7954</v>
      </c>
      <c r="E42" s="236">
        <v>569</v>
      </c>
      <c r="F42" s="236">
        <v>514</v>
      </c>
      <c r="G42" s="237">
        <v>764</v>
      </c>
      <c r="H42" s="238">
        <v>651</v>
      </c>
      <c r="I42" s="239">
        <v>508</v>
      </c>
      <c r="J42" s="240">
        <v>599</v>
      </c>
      <c r="K42" s="241">
        <v>379</v>
      </c>
      <c r="L42" s="35">
        <f t="shared" si="1"/>
        <v>11938</v>
      </c>
    </row>
    <row r="43" spans="2:12" ht="13.5" customHeight="1">
      <c r="B43" s="9">
        <v>39</v>
      </c>
      <c r="C43" s="44" t="s">
        <v>7</v>
      </c>
      <c r="D43" s="235">
        <v>45365</v>
      </c>
      <c r="E43" s="236">
        <v>4996</v>
      </c>
      <c r="F43" s="236">
        <v>3112</v>
      </c>
      <c r="G43" s="237">
        <v>3688</v>
      </c>
      <c r="H43" s="238">
        <v>2690</v>
      </c>
      <c r="I43" s="239">
        <v>2370</v>
      </c>
      <c r="J43" s="240">
        <v>2593</v>
      </c>
      <c r="K43" s="241">
        <v>2250</v>
      </c>
      <c r="L43" s="35">
        <f t="shared" si="1"/>
        <v>67064</v>
      </c>
    </row>
    <row r="44" spans="2:12" ht="13.5" customHeight="1">
      <c r="B44" s="9">
        <v>40</v>
      </c>
      <c r="C44" s="44" t="s">
        <v>40</v>
      </c>
      <c r="D44" s="235">
        <v>8785</v>
      </c>
      <c r="E44" s="236">
        <v>699</v>
      </c>
      <c r="F44" s="236">
        <v>710</v>
      </c>
      <c r="G44" s="237">
        <v>809</v>
      </c>
      <c r="H44" s="238">
        <v>1122</v>
      </c>
      <c r="I44" s="239">
        <v>807</v>
      </c>
      <c r="J44" s="240">
        <v>695</v>
      </c>
      <c r="K44" s="241">
        <v>595</v>
      </c>
      <c r="L44" s="35">
        <f t="shared" si="1"/>
        <v>14222</v>
      </c>
    </row>
    <row r="45" spans="2:12" ht="13.5" customHeight="1">
      <c r="B45" s="9">
        <v>41</v>
      </c>
      <c r="C45" s="44" t="s">
        <v>11</v>
      </c>
      <c r="D45" s="235">
        <v>16802</v>
      </c>
      <c r="E45" s="236">
        <v>1056</v>
      </c>
      <c r="F45" s="236">
        <v>977</v>
      </c>
      <c r="G45" s="237">
        <v>1801</v>
      </c>
      <c r="H45" s="238">
        <v>1776</v>
      </c>
      <c r="I45" s="239">
        <v>1151</v>
      </c>
      <c r="J45" s="240">
        <v>1165</v>
      </c>
      <c r="K45" s="241">
        <v>1007</v>
      </c>
      <c r="L45" s="35">
        <f t="shared" si="1"/>
        <v>25735</v>
      </c>
    </row>
    <row r="46" spans="2:12" ht="13.5" customHeight="1">
      <c r="B46" s="9">
        <v>42</v>
      </c>
      <c r="C46" s="44" t="s">
        <v>12</v>
      </c>
      <c r="D46" s="235">
        <v>48491</v>
      </c>
      <c r="E46" s="236">
        <v>4029</v>
      </c>
      <c r="F46" s="236">
        <v>3756</v>
      </c>
      <c r="G46" s="237">
        <v>2968</v>
      </c>
      <c r="H46" s="238">
        <v>4425</v>
      </c>
      <c r="I46" s="239">
        <v>3067</v>
      </c>
      <c r="J46" s="240">
        <v>2810</v>
      </c>
      <c r="K46" s="241">
        <v>2274</v>
      </c>
      <c r="L46" s="35">
        <f t="shared" si="1"/>
        <v>71820</v>
      </c>
    </row>
    <row r="47" spans="2:12" ht="13.5" customHeight="1">
      <c r="B47" s="9">
        <v>43</v>
      </c>
      <c r="C47" s="44" t="s">
        <v>8</v>
      </c>
      <c r="D47" s="235">
        <v>30046</v>
      </c>
      <c r="E47" s="236">
        <v>2164</v>
      </c>
      <c r="F47" s="236">
        <v>1570</v>
      </c>
      <c r="G47" s="237">
        <v>3033</v>
      </c>
      <c r="H47" s="238">
        <v>2150</v>
      </c>
      <c r="I47" s="239">
        <v>1778</v>
      </c>
      <c r="J47" s="240">
        <v>1812</v>
      </c>
      <c r="K47" s="241">
        <v>1395</v>
      </c>
      <c r="L47" s="35">
        <f t="shared" si="1"/>
        <v>43948</v>
      </c>
    </row>
    <row r="48" spans="2:12" ht="13.5" customHeight="1">
      <c r="B48" s="9">
        <v>44</v>
      </c>
      <c r="C48" s="44" t="s">
        <v>18</v>
      </c>
      <c r="D48" s="235">
        <v>28706</v>
      </c>
      <c r="E48" s="236">
        <v>3450</v>
      </c>
      <c r="F48" s="236">
        <v>2450</v>
      </c>
      <c r="G48" s="237">
        <v>2956</v>
      </c>
      <c r="H48" s="238">
        <v>2686</v>
      </c>
      <c r="I48" s="239">
        <v>1974</v>
      </c>
      <c r="J48" s="240">
        <v>2449</v>
      </c>
      <c r="K48" s="241">
        <v>2108</v>
      </c>
      <c r="L48" s="35">
        <f t="shared" si="1"/>
        <v>46779</v>
      </c>
    </row>
    <row r="49" spans="2:12" ht="13.5" customHeight="1">
      <c r="B49" s="9">
        <v>45</v>
      </c>
      <c r="C49" s="44" t="s">
        <v>41</v>
      </c>
      <c r="D49" s="235">
        <v>10092</v>
      </c>
      <c r="E49" s="236">
        <v>769</v>
      </c>
      <c r="F49" s="236">
        <v>1025</v>
      </c>
      <c r="G49" s="237">
        <v>909</v>
      </c>
      <c r="H49" s="238">
        <v>1200</v>
      </c>
      <c r="I49" s="239">
        <v>781</v>
      </c>
      <c r="J49" s="240">
        <v>780</v>
      </c>
      <c r="K49" s="241">
        <v>652</v>
      </c>
      <c r="L49" s="35">
        <f t="shared" si="1"/>
        <v>16208</v>
      </c>
    </row>
    <row r="50" spans="2:12" ht="13.5" customHeight="1">
      <c r="B50" s="9">
        <v>46</v>
      </c>
      <c r="C50" s="44" t="s">
        <v>21</v>
      </c>
      <c r="D50" s="235">
        <v>13738</v>
      </c>
      <c r="E50" s="236">
        <v>1086</v>
      </c>
      <c r="F50" s="236">
        <v>1256</v>
      </c>
      <c r="G50" s="237">
        <v>1093</v>
      </c>
      <c r="H50" s="238">
        <v>1166</v>
      </c>
      <c r="I50" s="239">
        <v>893</v>
      </c>
      <c r="J50" s="240">
        <v>985</v>
      </c>
      <c r="K50" s="241">
        <v>884</v>
      </c>
      <c r="L50" s="35">
        <f t="shared" si="1"/>
        <v>21101</v>
      </c>
    </row>
    <row r="51" spans="2:12" ht="13.5" customHeight="1">
      <c r="B51" s="9">
        <v>47</v>
      </c>
      <c r="C51" s="44" t="s">
        <v>13</v>
      </c>
      <c r="D51" s="235">
        <v>29525</v>
      </c>
      <c r="E51" s="236">
        <v>2039</v>
      </c>
      <c r="F51" s="236">
        <v>1814</v>
      </c>
      <c r="G51" s="237">
        <v>2106</v>
      </c>
      <c r="H51" s="238">
        <v>2220</v>
      </c>
      <c r="I51" s="239">
        <v>1793</v>
      </c>
      <c r="J51" s="240">
        <v>1979</v>
      </c>
      <c r="K51" s="241">
        <v>1626</v>
      </c>
      <c r="L51" s="35">
        <f t="shared" si="1"/>
        <v>43102</v>
      </c>
    </row>
    <row r="52" spans="2:12" ht="13.5" customHeight="1">
      <c r="B52" s="9">
        <v>48</v>
      </c>
      <c r="C52" s="44" t="s">
        <v>22</v>
      </c>
      <c r="D52" s="235">
        <v>15029</v>
      </c>
      <c r="E52" s="236">
        <v>1546</v>
      </c>
      <c r="F52" s="236">
        <v>1020</v>
      </c>
      <c r="G52" s="237">
        <v>1591</v>
      </c>
      <c r="H52" s="238">
        <v>1227</v>
      </c>
      <c r="I52" s="239">
        <v>988</v>
      </c>
      <c r="J52" s="240">
        <v>1041</v>
      </c>
      <c r="K52" s="241">
        <v>792</v>
      </c>
      <c r="L52" s="35">
        <f t="shared" si="1"/>
        <v>23234</v>
      </c>
    </row>
    <row r="53" spans="2:12" ht="13.5" customHeight="1">
      <c r="B53" s="9">
        <v>49</v>
      </c>
      <c r="C53" s="44" t="s">
        <v>23</v>
      </c>
      <c r="D53" s="235">
        <v>14506</v>
      </c>
      <c r="E53" s="236">
        <v>1532</v>
      </c>
      <c r="F53" s="236">
        <v>901</v>
      </c>
      <c r="G53" s="237">
        <v>1769</v>
      </c>
      <c r="H53" s="238">
        <v>1188</v>
      </c>
      <c r="I53" s="239">
        <v>894</v>
      </c>
      <c r="J53" s="240">
        <v>1276</v>
      </c>
      <c r="K53" s="241">
        <v>901</v>
      </c>
      <c r="L53" s="35">
        <f t="shared" si="1"/>
        <v>22967</v>
      </c>
    </row>
    <row r="54" spans="2:12" ht="13.5" customHeight="1">
      <c r="B54" s="9">
        <v>50</v>
      </c>
      <c r="C54" s="44" t="s">
        <v>14</v>
      </c>
      <c r="D54" s="235">
        <v>14323</v>
      </c>
      <c r="E54" s="236">
        <v>565</v>
      </c>
      <c r="F54" s="236">
        <v>787</v>
      </c>
      <c r="G54" s="237">
        <v>999</v>
      </c>
      <c r="H54" s="238">
        <v>1372</v>
      </c>
      <c r="I54" s="239">
        <v>1021</v>
      </c>
      <c r="J54" s="240">
        <v>914</v>
      </c>
      <c r="K54" s="241">
        <v>835</v>
      </c>
      <c r="L54" s="35">
        <f t="shared" si="1"/>
        <v>20816</v>
      </c>
    </row>
    <row r="55" spans="2:12" ht="13.5" customHeight="1">
      <c r="B55" s="9">
        <v>51</v>
      </c>
      <c r="C55" s="44" t="s">
        <v>42</v>
      </c>
      <c r="D55" s="235">
        <v>19158</v>
      </c>
      <c r="E55" s="236">
        <v>1991</v>
      </c>
      <c r="F55" s="236">
        <v>1487</v>
      </c>
      <c r="G55" s="237">
        <v>1478</v>
      </c>
      <c r="H55" s="238">
        <v>1330</v>
      </c>
      <c r="I55" s="239">
        <v>1144</v>
      </c>
      <c r="J55" s="240">
        <v>1310</v>
      </c>
      <c r="K55" s="241">
        <v>1076</v>
      </c>
      <c r="L55" s="35">
        <f t="shared" si="1"/>
        <v>28974</v>
      </c>
    </row>
    <row r="56" spans="2:12" ht="13.5" customHeight="1">
      <c r="B56" s="9">
        <v>52</v>
      </c>
      <c r="C56" s="44" t="s">
        <v>4</v>
      </c>
      <c r="D56" s="235">
        <v>15975</v>
      </c>
      <c r="E56" s="236">
        <v>979</v>
      </c>
      <c r="F56" s="236">
        <v>1096</v>
      </c>
      <c r="G56" s="237">
        <v>1445</v>
      </c>
      <c r="H56" s="238">
        <v>1108</v>
      </c>
      <c r="I56" s="239">
        <v>892</v>
      </c>
      <c r="J56" s="240">
        <v>855</v>
      </c>
      <c r="K56" s="241">
        <v>755</v>
      </c>
      <c r="L56" s="35">
        <f t="shared" si="1"/>
        <v>23105</v>
      </c>
    </row>
    <row r="57" spans="2:12" ht="13.5" customHeight="1">
      <c r="B57" s="9">
        <v>53</v>
      </c>
      <c r="C57" s="44" t="s">
        <v>19</v>
      </c>
      <c r="D57" s="235">
        <v>8591</v>
      </c>
      <c r="E57" s="236">
        <v>736</v>
      </c>
      <c r="F57" s="236">
        <v>441</v>
      </c>
      <c r="G57" s="237">
        <v>1003</v>
      </c>
      <c r="H57" s="238">
        <v>615</v>
      </c>
      <c r="I57" s="239">
        <v>407</v>
      </c>
      <c r="J57" s="240">
        <v>576</v>
      </c>
      <c r="K57" s="241">
        <v>475</v>
      </c>
      <c r="L57" s="35">
        <f t="shared" si="1"/>
        <v>12844</v>
      </c>
    </row>
    <row r="58" spans="2:12" ht="13.5" customHeight="1">
      <c r="B58" s="9">
        <v>54</v>
      </c>
      <c r="C58" s="44" t="s">
        <v>24</v>
      </c>
      <c r="D58" s="235">
        <v>14085</v>
      </c>
      <c r="E58" s="236">
        <v>1495</v>
      </c>
      <c r="F58" s="236">
        <v>883</v>
      </c>
      <c r="G58" s="237">
        <v>974</v>
      </c>
      <c r="H58" s="238">
        <v>1006</v>
      </c>
      <c r="I58" s="239">
        <v>860</v>
      </c>
      <c r="J58" s="240">
        <v>1045</v>
      </c>
      <c r="K58" s="241">
        <v>791</v>
      </c>
      <c r="L58" s="35">
        <f t="shared" si="1"/>
        <v>21139</v>
      </c>
    </row>
    <row r="59" spans="2:12" ht="13.5" customHeight="1">
      <c r="B59" s="9">
        <v>55</v>
      </c>
      <c r="C59" s="44" t="s">
        <v>15</v>
      </c>
      <c r="D59" s="235">
        <v>14245</v>
      </c>
      <c r="E59" s="236">
        <v>1135</v>
      </c>
      <c r="F59" s="236">
        <v>816</v>
      </c>
      <c r="G59" s="237">
        <v>1364</v>
      </c>
      <c r="H59" s="238">
        <v>1380</v>
      </c>
      <c r="I59" s="239">
        <v>925</v>
      </c>
      <c r="J59" s="240">
        <v>971</v>
      </c>
      <c r="K59" s="241">
        <v>856</v>
      </c>
      <c r="L59" s="35">
        <f t="shared" si="1"/>
        <v>21692</v>
      </c>
    </row>
    <row r="60" spans="2:12" ht="13.5" customHeight="1">
      <c r="B60" s="9">
        <v>56</v>
      </c>
      <c r="C60" s="44" t="s">
        <v>9</v>
      </c>
      <c r="D60" s="235">
        <v>10560</v>
      </c>
      <c r="E60" s="236">
        <v>556</v>
      </c>
      <c r="F60" s="236">
        <v>560</v>
      </c>
      <c r="G60" s="237">
        <v>610</v>
      </c>
      <c r="H60" s="238">
        <v>670</v>
      </c>
      <c r="I60" s="239">
        <v>466</v>
      </c>
      <c r="J60" s="240">
        <v>484</v>
      </c>
      <c r="K60" s="241">
        <v>319</v>
      </c>
      <c r="L60" s="35">
        <f t="shared" si="1"/>
        <v>14225</v>
      </c>
    </row>
    <row r="61" spans="2:12" ht="13.5" customHeight="1">
      <c r="B61" s="9">
        <v>57</v>
      </c>
      <c r="C61" s="44" t="s">
        <v>43</v>
      </c>
      <c r="D61" s="235">
        <v>6277</v>
      </c>
      <c r="E61" s="236">
        <v>880</v>
      </c>
      <c r="F61" s="236">
        <v>559</v>
      </c>
      <c r="G61" s="237">
        <v>665</v>
      </c>
      <c r="H61" s="238">
        <v>422</v>
      </c>
      <c r="I61" s="239">
        <v>401</v>
      </c>
      <c r="J61" s="240">
        <v>423</v>
      </c>
      <c r="K61" s="241">
        <v>417</v>
      </c>
      <c r="L61" s="35">
        <f t="shared" si="1"/>
        <v>10044</v>
      </c>
    </row>
    <row r="62" spans="2:12" ht="13.5" customHeight="1">
      <c r="B62" s="9">
        <v>58</v>
      </c>
      <c r="C62" s="44" t="s">
        <v>25</v>
      </c>
      <c r="D62" s="235">
        <v>7617</v>
      </c>
      <c r="E62" s="236">
        <v>913</v>
      </c>
      <c r="F62" s="236">
        <v>481</v>
      </c>
      <c r="G62" s="237">
        <v>629</v>
      </c>
      <c r="H62" s="238">
        <v>543</v>
      </c>
      <c r="I62" s="239">
        <v>455</v>
      </c>
      <c r="J62" s="240">
        <v>557</v>
      </c>
      <c r="K62" s="241">
        <v>407</v>
      </c>
      <c r="L62" s="35">
        <f t="shared" si="1"/>
        <v>11602</v>
      </c>
    </row>
    <row r="63" spans="2:12" ht="13.5" customHeight="1">
      <c r="B63" s="9">
        <v>59</v>
      </c>
      <c r="C63" s="44" t="s">
        <v>20</v>
      </c>
      <c r="D63" s="235">
        <v>51172</v>
      </c>
      <c r="E63" s="236">
        <v>5858</v>
      </c>
      <c r="F63" s="236">
        <v>4138</v>
      </c>
      <c r="G63" s="237">
        <v>6429</v>
      </c>
      <c r="H63" s="238">
        <v>5401</v>
      </c>
      <c r="I63" s="239">
        <v>3843</v>
      </c>
      <c r="J63" s="240">
        <v>3901</v>
      </c>
      <c r="K63" s="241">
        <v>3328</v>
      </c>
      <c r="L63" s="35">
        <f t="shared" si="1"/>
        <v>84070</v>
      </c>
    </row>
    <row r="64" spans="2:12" ht="13.5" customHeight="1">
      <c r="B64" s="9">
        <v>60</v>
      </c>
      <c r="C64" s="44" t="s">
        <v>44</v>
      </c>
      <c r="D64" s="235">
        <v>7330</v>
      </c>
      <c r="E64" s="236">
        <v>440</v>
      </c>
      <c r="F64" s="236">
        <v>568</v>
      </c>
      <c r="G64" s="237">
        <v>759</v>
      </c>
      <c r="H64" s="238">
        <v>772</v>
      </c>
      <c r="I64" s="239">
        <v>509</v>
      </c>
      <c r="J64" s="240">
        <v>473</v>
      </c>
      <c r="K64" s="241">
        <v>368</v>
      </c>
      <c r="L64" s="35">
        <f t="shared" si="1"/>
        <v>11219</v>
      </c>
    </row>
    <row r="65" spans="2:12" ht="13.5" customHeight="1">
      <c r="B65" s="9">
        <v>61</v>
      </c>
      <c r="C65" s="44" t="s">
        <v>16</v>
      </c>
      <c r="D65" s="235">
        <v>6743</v>
      </c>
      <c r="E65" s="236">
        <v>545</v>
      </c>
      <c r="F65" s="236">
        <v>248</v>
      </c>
      <c r="G65" s="237">
        <v>532</v>
      </c>
      <c r="H65" s="238">
        <v>479</v>
      </c>
      <c r="I65" s="239">
        <v>394</v>
      </c>
      <c r="J65" s="240">
        <v>430</v>
      </c>
      <c r="K65" s="241">
        <v>371</v>
      </c>
      <c r="L65" s="35">
        <f t="shared" si="1"/>
        <v>9742</v>
      </c>
    </row>
    <row r="66" spans="2:12" ht="13.5" customHeight="1">
      <c r="B66" s="9">
        <v>62</v>
      </c>
      <c r="C66" s="44" t="s">
        <v>17</v>
      </c>
      <c r="D66" s="235">
        <v>9903</v>
      </c>
      <c r="E66" s="236">
        <v>1346</v>
      </c>
      <c r="F66" s="236">
        <v>356</v>
      </c>
      <c r="G66" s="237">
        <v>944</v>
      </c>
      <c r="H66" s="238">
        <v>551</v>
      </c>
      <c r="I66" s="239">
        <v>436</v>
      </c>
      <c r="J66" s="240">
        <v>584</v>
      </c>
      <c r="K66" s="241">
        <v>439</v>
      </c>
      <c r="L66" s="35">
        <f t="shared" si="1"/>
        <v>14559</v>
      </c>
    </row>
    <row r="67" spans="2:12" ht="13.5" customHeight="1">
      <c r="B67" s="9">
        <v>63</v>
      </c>
      <c r="C67" s="44" t="s">
        <v>26</v>
      </c>
      <c r="D67" s="235">
        <v>6936</v>
      </c>
      <c r="E67" s="236">
        <v>548</v>
      </c>
      <c r="F67" s="236">
        <v>654</v>
      </c>
      <c r="G67" s="237">
        <v>601</v>
      </c>
      <c r="H67" s="238">
        <v>596</v>
      </c>
      <c r="I67" s="239">
        <v>437</v>
      </c>
      <c r="J67" s="240">
        <v>521</v>
      </c>
      <c r="K67" s="241">
        <v>382</v>
      </c>
      <c r="L67" s="35">
        <f t="shared" si="1"/>
        <v>10675</v>
      </c>
    </row>
    <row r="68" spans="2:12" ht="13.5" customHeight="1">
      <c r="B68" s="9">
        <v>64</v>
      </c>
      <c r="C68" s="44" t="s">
        <v>45</v>
      </c>
      <c r="D68" s="235">
        <v>7062</v>
      </c>
      <c r="E68" s="236">
        <v>1038</v>
      </c>
      <c r="F68" s="236">
        <v>598</v>
      </c>
      <c r="G68" s="237">
        <v>718</v>
      </c>
      <c r="H68" s="238">
        <v>524</v>
      </c>
      <c r="I68" s="239">
        <v>352</v>
      </c>
      <c r="J68" s="240">
        <v>443</v>
      </c>
      <c r="K68" s="241">
        <v>341</v>
      </c>
      <c r="L68" s="35">
        <f t="shared" si="1"/>
        <v>11076</v>
      </c>
    </row>
    <row r="69" spans="2:12" ht="13.5" customHeight="1">
      <c r="B69" s="9">
        <v>65</v>
      </c>
      <c r="C69" s="44" t="s">
        <v>10</v>
      </c>
      <c r="D69" s="235">
        <v>3785</v>
      </c>
      <c r="E69" s="236">
        <v>304</v>
      </c>
      <c r="F69" s="236">
        <v>241</v>
      </c>
      <c r="G69" s="237">
        <v>345</v>
      </c>
      <c r="H69" s="238">
        <v>287</v>
      </c>
      <c r="I69" s="239">
        <v>253</v>
      </c>
      <c r="J69" s="240">
        <v>256</v>
      </c>
      <c r="K69" s="241">
        <v>204</v>
      </c>
      <c r="L69" s="35">
        <f t="shared" ref="L69:L78" si="2">SUM(D69:K69)</f>
        <v>5675</v>
      </c>
    </row>
    <row r="70" spans="2:12" ht="13.5" customHeight="1">
      <c r="B70" s="9">
        <v>66</v>
      </c>
      <c r="C70" s="44" t="s">
        <v>5</v>
      </c>
      <c r="D70" s="235">
        <v>4107</v>
      </c>
      <c r="E70" s="236">
        <v>489</v>
      </c>
      <c r="F70" s="236">
        <v>257</v>
      </c>
      <c r="G70" s="237">
        <v>238</v>
      </c>
      <c r="H70" s="238">
        <v>217</v>
      </c>
      <c r="I70" s="239">
        <v>172</v>
      </c>
      <c r="J70" s="240">
        <v>211</v>
      </c>
      <c r="K70" s="241">
        <v>168</v>
      </c>
      <c r="L70" s="35">
        <f t="shared" si="2"/>
        <v>5859</v>
      </c>
    </row>
    <row r="71" spans="2:12" ht="13.5" customHeight="1">
      <c r="B71" s="9">
        <v>67</v>
      </c>
      <c r="C71" s="44" t="s">
        <v>6</v>
      </c>
      <c r="D71" s="235">
        <v>1734</v>
      </c>
      <c r="E71" s="236">
        <v>122</v>
      </c>
      <c r="F71" s="236">
        <v>128</v>
      </c>
      <c r="G71" s="237">
        <v>96</v>
      </c>
      <c r="H71" s="238">
        <v>113</v>
      </c>
      <c r="I71" s="239">
        <v>107</v>
      </c>
      <c r="J71" s="240">
        <v>95</v>
      </c>
      <c r="K71" s="241">
        <v>85</v>
      </c>
      <c r="L71" s="35">
        <f t="shared" si="2"/>
        <v>2480</v>
      </c>
    </row>
    <row r="72" spans="2:12" ht="13.5" customHeight="1">
      <c r="B72" s="9">
        <v>68</v>
      </c>
      <c r="C72" s="44" t="s">
        <v>46</v>
      </c>
      <c r="D72" s="235">
        <v>2101</v>
      </c>
      <c r="E72" s="236">
        <v>239</v>
      </c>
      <c r="F72" s="236">
        <v>186</v>
      </c>
      <c r="G72" s="237">
        <v>132</v>
      </c>
      <c r="H72" s="238">
        <v>152</v>
      </c>
      <c r="I72" s="239">
        <v>129</v>
      </c>
      <c r="J72" s="240">
        <v>122</v>
      </c>
      <c r="K72" s="241">
        <v>78</v>
      </c>
      <c r="L72" s="35">
        <f t="shared" si="2"/>
        <v>3139</v>
      </c>
    </row>
    <row r="73" spans="2:12" ht="13.5" customHeight="1">
      <c r="B73" s="9">
        <v>69</v>
      </c>
      <c r="C73" s="44" t="s">
        <v>47</v>
      </c>
      <c r="D73" s="235">
        <v>5388</v>
      </c>
      <c r="E73" s="236">
        <v>334</v>
      </c>
      <c r="F73" s="236">
        <v>384</v>
      </c>
      <c r="G73" s="237">
        <v>501</v>
      </c>
      <c r="H73" s="238">
        <v>538</v>
      </c>
      <c r="I73" s="239">
        <v>302</v>
      </c>
      <c r="J73" s="240">
        <v>355</v>
      </c>
      <c r="K73" s="241">
        <v>274</v>
      </c>
      <c r="L73" s="35">
        <f t="shared" si="2"/>
        <v>8076</v>
      </c>
    </row>
    <row r="74" spans="2:12" ht="13.5" customHeight="1">
      <c r="B74" s="9">
        <v>70</v>
      </c>
      <c r="C74" s="44" t="s">
        <v>48</v>
      </c>
      <c r="D74" s="235">
        <v>793</v>
      </c>
      <c r="E74" s="236">
        <v>63</v>
      </c>
      <c r="F74" s="236">
        <v>92</v>
      </c>
      <c r="G74" s="237">
        <v>84</v>
      </c>
      <c r="H74" s="238">
        <v>84</v>
      </c>
      <c r="I74" s="239">
        <v>65</v>
      </c>
      <c r="J74" s="240">
        <v>58</v>
      </c>
      <c r="K74" s="241">
        <v>59</v>
      </c>
      <c r="L74" s="35">
        <f t="shared" si="2"/>
        <v>1298</v>
      </c>
    </row>
    <row r="75" spans="2:12" ht="13.5" customHeight="1">
      <c r="B75" s="9">
        <v>71</v>
      </c>
      <c r="C75" s="44" t="s">
        <v>49</v>
      </c>
      <c r="D75" s="235">
        <v>2293</v>
      </c>
      <c r="E75" s="236">
        <v>448</v>
      </c>
      <c r="F75" s="236">
        <v>202</v>
      </c>
      <c r="G75" s="237">
        <v>241</v>
      </c>
      <c r="H75" s="238">
        <v>221</v>
      </c>
      <c r="I75" s="239">
        <v>159</v>
      </c>
      <c r="J75" s="240">
        <v>190</v>
      </c>
      <c r="K75" s="241">
        <v>101</v>
      </c>
      <c r="L75" s="35">
        <f t="shared" si="2"/>
        <v>3855</v>
      </c>
    </row>
    <row r="76" spans="2:12" ht="13.5" customHeight="1">
      <c r="B76" s="9">
        <v>72</v>
      </c>
      <c r="C76" s="44" t="s">
        <v>27</v>
      </c>
      <c r="D76" s="235">
        <v>1735</v>
      </c>
      <c r="E76" s="236">
        <v>89</v>
      </c>
      <c r="F76" s="236">
        <v>97</v>
      </c>
      <c r="G76" s="237">
        <v>116</v>
      </c>
      <c r="H76" s="238">
        <v>126</v>
      </c>
      <c r="I76" s="239">
        <v>130</v>
      </c>
      <c r="J76" s="240">
        <v>126</v>
      </c>
      <c r="K76" s="241">
        <v>85</v>
      </c>
      <c r="L76" s="35">
        <f t="shared" si="2"/>
        <v>2504</v>
      </c>
    </row>
    <row r="77" spans="2:12" ht="13.5" customHeight="1">
      <c r="B77" s="9">
        <v>73</v>
      </c>
      <c r="C77" s="44" t="s">
        <v>28</v>
      </c>
      <c r="D77" s="235">
        <v>2233</v>
      </c>
      <c r="E77" s="236">
        <v>171</v>
      </c>
      <c r="F77" s="236">
        <v>141</v>
      </c>
      <c r="G77" s="237">
        <v>205</v>
      </c>
      <c r="H77" s="238">
        <v>150</v>
      </c>
      <c r="I77" s="239">
        <v>140</v>
      </c>
      <c r="J77" s="240">
        <v>158</v>
      </c>
      <c r="K77" s="241">
        <v>91</v>
      </c>
      <c r="L77" s="35">
        <f t="shared" si="2"/>
        <v>3289</v>
      </c>
    </row>
    <row r="78" spans="2:12" ht="13.5" customHeight="1" thickBot="1">
      <c r="B78" s="9">
        <v>74</v>
      </c>
      <c r="C78" s="44" t="s">
        <v>29</v>
      </c>
      <c r="D78" s="242">
        <v>1103</v>
      </c>
      <c r="E78" s="243">
        <v>75</v>
      </c>
      <c r="F78" s="243">
        <v>52</v>
      </c>
      <c r="G78" s="244">
        <v>73</v>
      </c>
      <c r="H78" s="238">
        <v>93</v>
      </c>
      <c r="I78" s="245">
        <v>63</v>
      </c>
      <c r="J78" s="246">
        <v>57</v>
      </c>
      <c r="K78" s="247">
        <v>51</v>
      </c>
      <c r="L78" s="37">
        <f t="shared" si="2"/>
        <v>1567</v>
      </c>
    </row>
    <row r="79" spans="2:12" ht="13.5" customHeight="1" thickTop="1">
      <c r="B79" s="258" t="s">
        <v>0</v>
      </c>
      <c r="C79" s="259"/>
      <c r="D79" s="45">
        <f>SUM(D5,D30,D38:D78)</f>
        <v>975521</v>
      </c>
      <c r="E79" s="46">
        <f t="shared" ref="E79:L79" si="3">SUM(E5,E30,E38:E78)</f>
        <v>78225</v>
      </c>
      <c r="F79" s="46">
        <f t="shared" si="3"/>
        <v>60269</v>
      </c>
      <c r="G79" s="59">
        <f t="shared" si="3"/>
        <v>85475</v>
      </c>
      <c r="H79" s="215">
        <f t="shared" si="3"/>
        <v>83482</v>
      </c>
      <c r="I79" s="216">
        <f t="shared" si="3"/>
        <v>64170</v>
      </c>
      <c r="J79" s="217">
        <f t="shared" si="3"/>
        <v>70963</v>
      </c>
      <c r="K79" s="218">
        <f t="shared" si="3"/>
        <v>55252</v>
      </c>
      <c r="L79" s="24">
        <f t="shared" si="3"/>
        <v>1473357</v>
      </c>
    </row>
  </sheetData>
  <mergeCells count="4">
    <mergeCell ref="B3:B4"/>
    <mergeCell ref="C3:C4"/>
    <mergeCell ref="B79:C79"/>
    <mergeCell ref="D3:L3"/>
  </mergeCells>
  <phoneticPr fontId="4"/>
  <pageMargins left="0.70866141732283472" right="0.43307086614173229" top="0.74803149606299213" bottom="0.74803149606299213" header="0.31496062992125984" footer="0.31496062992125984"/>
  <pageSetup paperSize="8" scale="74" fitToHeight="0" orientation="landscape" r:id="rId1"/>
  <headerFooter>
    <oddHeader>&amp;R&amp;"ＭＳ 明朝,標準"&amp;12介護費等に係る分析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E57"/>
  <sheetViews>
    <sheetView showGridLines="0" zoomScaleNormal="100" zoomScaleSheetLayoutView="100"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253</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275</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60" t="s">
        <v>150</v>
      </c>
      <c r="C3" s="252" t="s">
        <v>145</v>
      </c>
      <c r="D3" s="253"/>
      <c r="E3" s="253"/>
      <c r="F3" s="253"/>
      <c r="G3" s="253"/>
      <c r="H3" s="253"/>
      <c r="I3" s="253"/>
      <c r="J3" s="253"/>
      <c r="K3" s="254"/>
      <c r="L3" s="260" t="s">
        <v>119</v>
      </c>
      <c r="M3" s="260"/>
      <c r="N3" s="260"/>
      <c r="O3" s="260"/>
      <c r="P3" s="260"/>
      <c r="Q3" s="260"/>
      <c r="R3" s="260"/>
      <c r="S3" s="260"/>
      <c r="T3" s="260"/>
      <c r="U3" s="260" t="s">
        <v>120</v>
      </c>
      <c r="V3" s="260"/>
      <c r="W3" s="260"/>
      <c r="X3" s="260"/>
      <c r="Y3" s="260"/>
      <c r="Z3" s="260"/>
      <c r="AA3" s="260"/>
      <c r="AB3" s="260"/>
      <c r="AC3" s="260"/>
      <c r="AD3" s="260" t="s">
        <v>121</v>
      </c>
      <c r="AE3" s="260"/>
      <c r="AF3" s="260"/>
      <c r="AG3" s="260"/>
      <c r="AH3" s="260"/>
      <c r="AI3" s="260"/>
      <c r="AJ3" s="260"/>
      <c r="AK3" s="260"/>
      <c r="AL3" s="260"/>
      <c r="AM3" s="260" t="s">
        <v>122</v>
      </c>
      <c r="AN3" s="260"/>
      <c r="AO3" s="260"/>
      <c r="AP3" s="260"/>
      <c r="AQ3" s="260"/>
      <c r="AR3" s="260"/>
      <c r="AS3" s="260"/>
      <c r="AT3" s="260"/>
      <c r="AU3" s="260"/>
      <c r="AV3" s="260" t="s">
        <v>123</v>
      </c>
      <c r="AW3" s="260"/>
      <c r="AX3" s="260"/>
      <c r="AY3" s="260"/>
      <c r="AZ3" s="260"/>
      <c r="BA3" s="260"/>
      <c r="BB3" s="260"/>
      <c r="BC3" s="260"/>
      <c r="BD3" s="260"/>
      <c r="BE3" s="260" t="s">
        <v>126</v>
      </c>
      <c r="BF3" s="260"/>
      <c r="BG3" s="260"/>
      <c r="BH3" s="260"/>
      <c r="BI3" s="260"/>
      <c r="BJ3" s="260"/>
      <c r="BK3" s="260"/>
      <c r="BL3" s="260"/>
      <c r="BM3" s="260"/>
      <c r="BN3" s="260" t="s">
        <v>124</v>
      </c>
      <c r="BO3" s="260"/>
      <c r="BP3" s="260"/>
      <c r="BQ3" s="260"/>
      <c r="BR3" s="260"/>
      <c r="BS3" s="260"/>
      <c r="BT3" s="260"/>
      <c r="BU3" s="260"/>
      <c r="BV3" s="260"/>
      <c r="BW3" s="252" t="s">
        <v>97</v>
      </c>
      <c r="BX3" s="253"/>
      <c r="BY3" s="253"/>
      <c r="BZ3" s="253"/>
      <c r="CA3" s="253"/>
      <c r="CB3" s="253"/>
      <c r="CC3" s="253"/>
      <c r="CD3" s="253"/>
      <c r="CE3" s="254"/>
    </row>
    <row r="4" spans="1:83" ht="16.5" customHeight="1">
      <c r="B4" s="260"/>
      <c r="C4" s="4" t="s">
        <v>57</v>
      </c>
      <c r="D4" s="63" t="s">
        <v>58</v>
      </c>
      <c r="E4" s="4" t="s">
        <v>59</v>
      </c>
      <c r="F4" s="4" t="s">
        <v>60</v>
      </c>
      <c r="G4" s="4" t="s">
        <v>61</v>
      </c>
      <c r="H4" s="4" t="s">
        <v>62</v>
      </c>
      <c r="I4" s="4" t="s">
        <v>63</v>
      </c>
      <c r="J4" s="4" t="s">
        <v>64</v>
      </c>
      <c r="K4" s="4" t="s">
        <v>65</v>
      </c>
      <c r="L4" s="63" t="s">
        <v>57</v>
      </c>
      <c r="M4" s="63" t="s">
        <v>58</v>
      </c>
      <c r="N4" s="63" t="s">
        <v>59</v>
      </c>
      <c r="O4" s="63" t="s">
        <v>60</v>
      </c>
      <c r="P4" s="63" t="s">
        <v>61</v>
      </c>
      <c r="Q4" s="63" t="s">
        <v>62</v>
      </c>
      <c r="R4" s="63" t="s">
        <v>63</v>
      </c>
      <c r="S4" s="63" t="s">
        <v>64</v>
      </c>
      <c r="T4" s="63" t="s">
        <v>65</v>
      </c>
      <c r="U4" s="63" t="s">
        <v>57</v>
      </c>
      <c r="V4" s="63" t="s">
        <v>58</v>
      </c>
      <c r="W4" s="63" t="s">
        <v>59</v>
      </c>
      <c r="X4" s="63" t="s">
        <v>60</v>
      </c>
      <c r="Y4" s="63" t="s">
        <v>61</v>
      </c>
      <c r="Z4" s="63" t="s">
        <v>62</v>
      </c>
      <c r="AA4" s="63" t="s">
        <v>63</v>
      </c>
      <c r="AB4" s="63" t="s">
        <v>64</v>
      </c>
      <c r="AC4" s="63" t="s">
        <v>65</v>
      </c>
      <c r="AD4" s="63" t="s">
        <v>57</v>
      </c>
      <c r="AE4" s="63" t="s">
        <v>58</v>
      </c>
      <c r="AF4" s="63" t="s">
        <v>59</v>
      </c>
      <c r="AG4" s="63" t="s">
        <v>60</v>
      </c>
      <c r="AH4" s="63" t="s">
        <v>61</v>
      </c>
      <c r="AI4" s="63" t="s">
        <v>62</v>
      </c>
      <c r="AJ4" s="63" t="s">
        <v>63</v>
      </c>
      <c r="AK4" s="63" t="s">
        <v>64</v>
      </c>
      <c r="AL4" s="63" t="s">
        <v>65</v>
      </c>
      <c r="AM4" s="63" t="s">
        <v>57</v>
      </c>
      <c r="AN4" s="63" t="s">
        <v>58</v>
      </c>
      <c r="AO4" s="63" t="s">
        <v>59</v>
      </c>
      <c r="AP4" s="63" t="s">
        <v>60</v>
      </c>
      <c r="AQ4" s="63" t="s">
        <v>61</v>
      </c>
      <c r="AR4" s="63" t="s">
        <v>62</v>
      </c>
      <c r="AS4" s="63" t="s">
        <v>63</v>
      </c>
      <c r="AT4" s="63" t="s">
        <v>64</v>
      </c>
      <c r="AU4" s="63" t="s">
        <v>65</v>
      </c>
      <c r="AV4" s="63" t="s">
        <v>57</v>
      </c>
      <c r="AW4" s="63" t="s">
        <v>58</v>
      </c>
      <c r="AX4" s="63" t="s">
        <v>59</v>
      </c>
      <c r="AY4" s="63" t="s">
        <v>60</v>
      </c>
      <c r="AZ4" s="63" t="s">
        <v>61</v>
      </c>
      <c r="BA4" s="63" t="s">
        <v>62</v>
      </c>
      <c r="BB4" s="63" t="s">
        <v>63</v>
      </c>
      <c r="BC4" s="63" t="s">
        <v>64</v>
      </c>
      <c r="BD4" s="63" t="s">
        <v>65</v>
      </c>
      <c r="BE4" s="63" t="s">
        <v>57</v>
      </c>
      <c r="BF4" s="63" t="s">
        <v>58</v>
      </c>
      <c r="BG4" s="63" t="s">
        <v>59</v>
      </c>
      <c r="BH4" s="63" t="s">
        <v>60</v>
      </c>
      <c r="BI4" s="63" t="s">
        <v>61</v>
      </c>
      <c r="BJ4" s="63" t="s">
        <v>62</v>
      </c>
      <c r="BK4" s="63" t="s">
        <v>63</v>
      </c>
      <c r="BL4" s="63" t="s">
        <v>64</v>
      </c>
      <c r="BM4" s="63" t="s">
        <v>65</v>
      </c>
      <c r="BN4" s="63" t="s">
        <v>57</v>
      </c>
      <c r="BO4" s="63" t="s">
        <v>58</v>
      </c>
      <c r="BP4" s="63" t="s">
        <v>59</v>
      </c>
      <c r="BQ4" s="63" t="s">
        <v>60</v>
      </c>
      <c r="BR4" s="63" t="s">
        <v>61</v>
      </c>
      <c r="BS4" s="63" t="s">
        <v>62</v>
      </c>
      <c r="BT4" s="63" t="s">
        <v>63</v>
      </c>
      <c r="BU4" s="63" t="s">
        <v>64</v>
      </c>
      <c r="BV4" s="63" t="s">
        <v>65</v>
      </c>
      <c r="BW4" s="63" t="s">
        <v>57</v>
      </c>
      <c r="BX4" s="63" t="s">
        <v>58</v>
      </c>
      <c r="BY4" s="63" t="s">
        <v>59</v>
      </c>
      <c r="BZ4" s="63" t="s">
        <v>60</v>
      </c>
      <c r="CA4" s="63" t="s">
        <v>61</v>
      </c>
      <c r="CB4" s="63" t="s">
        <v>62</v>
      </c>
      <c r="CC4" s="63" t="s">
        <v>63</v>
      </c>
      <c r="CD4" s="63" t="s">
        <v>64</v>
      </c>
      <c r="CE4" s="63" t="s">
        <v>65</v>
      </c>
    </row>
    <row r="5" spans="1:83" ht="51.75" customHeight="1">
      <c r="B5" s="260"/>
      <c r="C5" s="61" t="s">
        <v>94</v>
      </c>
      <c r="D5" s="64" t="s">
        <v>244</v>
      </c>
      <c r="E5" s="61" t="s">
        <v>168</v>
      </c>
      <c r="F5" s="61" t="s">
        <v>93</v>
      </c>
      <c r="G5" s="62" t="s">
        <v>169</v>
      </c>
      <c r="H5" s="62" t="s">
        <v>239</v>
      </c>
      <c r="I5" s="62" t="s">
        <v>170</v>
      </c>
      <c r="J5" s="62" t="s">
        <v>245</v>
      </c>
      <c r="K5" s="62" t="s">
        <v>95</v>
      </c>
      <c r="L5" s="160" t="s">
        <v>94</v>
      </c>
      <c r="M5" s="64" t="s">
        <v>244</v>
      </c>
      <c r="N5" s="160" t="s">
        <v>168</v>
      </c>
      <c r="O5" s="160" t="s">
        <v>93</v>
      </c>
      <c r="P5" s="62" t="s">
        <v>169</v>
      </c>
      <c r="Q5" s="62" t="s">
        <v>239</v>
      </c>
      <c r="R5" s="62" t="s">
        <v>170</v>
      </c>
      <c r="S5" s="62" t="s">
        <v>245</v>
      </c>
      <c r="T5" s="62" t="s">
        <v>95</v>
      </c>
      <c r="U5" s="160" t="s">
        <v>94</v>
      </c>
      <c r="V5" s="64" t="s">
        <v>244</v>
      </c>
      <c r="W5" s="160" t="s">
        <v>168</v>
      </c>
      <c r="X5" s="160" t="s">
        <v>93</v>
      </c>
      <c r="Y5" s="62" t="s">
        <v>169</v>
      </c>
      <c r="Z5" s="62" t="s">
        <v>239</v>
      </c>
      <c r="AA5" s="62" t="s">
        <v>170</v>
      </c>
      <c r="AB5" s="62" t="s">
        <v>245</v>
      </c>
      <c r="AC5" s="62" t="s">
        <v>95</v>
      </c>
      <c r="AD5" s="160" t="s">
        <v>94</v>
      </c>
      <c r="AE5" s="64" t="s">
        <v>244</v>
      </c>
      <c r="AF5" s="160" t="s">
        <v>168</v>
      </c>
      <c r="AG5" s="160" t="s">
        <v>93</v>
      </c>
      <c r="AH5" s="62" t="s">
        <v>169</v>
      </c>
      <c r="AI5" s="62" t="s">
        <v>239</v>
      </c>
      <c r="AJ5" s="62" t="s">
        <v>170</v>
      </c>
      <c r="AK5" s="62" t="s">
        <v>245</v>
      </c>
      <c r="AL5" s="62" t="s">
        <v>95</v>
      </c>
      <c r="AM5" s="160" t="s">
        <v>94</v>
      </c>
      <c r="AN5" s="64" t="s">
        <v>244</v>
      </c>
      <c r="AO5" s="160" t="s">
        <v>168</v>
      </c>
      <c r="AP5" s="160" t="s">
        <v>93</v>
      </c>
      <c r="AQ5" s="62" t="s">
        <v>169</v>
      </c>
      <c r="AR5" s="62" t="s">
        <v>239</v>
      </c>
      <c r="AS5" s="62" t="s">
        <v>170</v>
      </c>
      <c r="AT5" s="62" t="s">
        <v>245</v>
      </c>
      <c r="AU5" s="62" t="s">
        <v>95</v>
      </c>
      <c r="AV5" s="160" t="s">
        <v>94</v>
      </c>
      <c r="AW5" s="64" t="s">
        <v>244</v>
      </c>
      <c r="AX5" s="160" t="s">
        <v>168</v>
      </c>
      <c r="AY5" s="160" t="s">
        <v>93</v>
      </c>
      <c r="AZ5" s="62" t="s">
        <v>169</v>
      </c>
      <c r="BA5" s="62" t="s">
        <v>239</v>
      </c>
      <c r="BB5" s="62" t="s">
        <v>170</v>
      </c>
      <c r="BC5" s="62" t="s">
        <v>245</v>
      </c>
      <c r="BD5" s="62" t="s">
        <v>95</v>
      </c>
      <c r="BE5" s="160" t="s">
        <v>94</v>
      </c>
      <c r="BF5" s="64" t="s">
        <v>244</v>
      </c>
      <c r="BG5" s="160" t="s">
        <v>168</v>
      </c>
      <c r="BH5" s="160" t="s">
        <v>93</v>
      </c>
      <c r="BI5" s="62" t="s">
        <v>169</v>
      </c>
      <c r="BJ5" s="62" t="s">
        <v>239</v>
      </c>
      <c r="BK5" s="62" t="s">
        <v>170</v>
      </c>
      <c r="BL5" s="62" t="s">
        <v>245</v>
      </c>
      <c r="BM5" s="62" t="s">
        <v>95</v>
      </c>
      <c r="BN5" s="160" t="s">
        <v>94</v>
      </c>
      <c r="BO5" s="64" t="s">
        <v>244</v>
      </c>
      <c r="BP5" s="160" t="s">
        <v>168</v>
      </c>
      <c r="BQ5" s="160" t="s">
        <v>93</v>
      </c>
      <c r="BR5" s="62" t="s">
        <v>169</v>
      </c>
      <c r="BS5" s="62" t="s">
        <v>239</v>
      </c>
      <c r="BT5" s="62" t="s">
        <v>170</v>
      </c>
      <c r="BU5" s="62" t="s">
        <v>245</v>
      </c>
      <c r="BV5" s="62" t="s">
        <v>95</v>
      </c>
      <c r="BW5" s="160" t="s">
        <v>94</v>
      </c>
      <c r="BX5" s="64" t="s">
        <v>244</v>
      </c>
      <c r="BY5" s="160" t="s">
        <v>168</v>
      </c>
      <c r="BZ5" s="160" t="s">
        <v>93</v>
      </c>
      <c r="CA5" s="62" t="s">
        <v>169</v>
      </c>
      <c r="CB5" s="62" t="s">
        <v>239</v>
      </c>
      <c r="CC5" s="62" t="s">
        <v>170</v>
      </c>
      <c r="CD5" s="62" t="s">
        <v>245</v>
      </c>
      <c r="CE5" s="62" t="s">
        <v>95</v>
      </c>
    </row>
    <row r="6" spans="1:83" ht="13.5" customHeight="1">
      <c r="B6" s="9" t="s">
        <v>147</v>
      </c>
      <c r="C6" s="35">
        <f>年齢階層別_要介護度別被保険者数!C5</f>
        <v>1166</v>
      </c>
      <c r="D6" s="36">
        <v>0</v>
      </c>
      <c r="E6" s="35">
        <v>0</v>
      </c>
      <c r="F6" s="35">
        <v>0</v>
      </c>
      <c r="G6" s="229">
        <f t="shared" ref="G6:G12" si="0">IFERROR(E6/C6,"-")</f>
        <v>0</v>
      </c>
      <c r="H6" s="229" t="str">
        <f t="shared" ref="H6:H12" si="1">IFERROR(E6/D6,"-")</f>
        <v>-</v>
      </c>
      <c r="I6" s="229" t="str">
        <f t="shared" ref="I6:I12" si="2">IFERROR(E6/F6,"-")</f>
        <v>-</v>
      </c>
      <c r="J6" s="135">
        <f t="shared" ref="J6:J12" si="3">IFERROR(D6/C6,"-")</f>
        <v>0</v>
      </c>
      <c r="K6" s="136">
        <f t="shared" ref="K6:K12" si="4">IFERROR(F6/C6,"-")</f>
        <v>0</v>
      </c>
      <c r="L6" s="35">
        <f>年齢階層別_要介護度別被保険者数!D5</f>
        <v>51</v>
      </c>
      <c r="M6" s="36">
        <v>128</v>
      </c>
      <c r="N6" s="35">
        <v>2180738</v>
      </c>
      <c r="O6" s="35">
        <v>18</v>
      </c>
      <c r="P6" s="229">
        <f t="shared" ref="P6:P12" si="5">IFERROR(N6/L6,"-")</f>
        <v>42759.568627450979</v>
      </c>
      <c r="Q6" s="229">
        <f t="shared" ref="Q6:Q12" si="6">IFERROR(N6/M6,"-")</f>
        <v>17037.015625</v>
      </c>
      <c r="R6" s="229">
        <f t="shared" ref="R6:R12" si="7">IFERROR(N6/O6,"-")</f>
        <v>121152.11111111111</v>
      </c>
      <c r="S6" s="135">
        <f t="shared" ref="S6:S12" si="8">IFERROR(M6/L6,"-")</f>
        <v>2.5098039215686274</v>
      </c>
      <c r="T6" s="136">
        <f t="shared" ref="T6:T12" si="9">IFERROR(O6/L6,"-")</f>
        <v>0.35294117647058826</v>
      </c>
      <c r="U6" s="35">
        <f>年齢階層別_要介護度別被保険者数!E5</f>
        <v>70</v>
      </c>
      <c r="V6" s="36">
        <v>431</v>
      </c>
      <c r="W6" s="35">
        <v>13470910</v>
      </c>
      <c r="X6" s="35">
        <v>47</v>
      </c>
      <c r="Y6" s="229">
        <f t="shared" ref="Y6:Y12" si="10">IFERROR(W6/U6,"-")</f>
        <v>192441.57142857142</v>
      </c>
      <c r="Z6" s="229">
        <f t="shared" ref="Z6:Z12" si="11">IFERROR(W6/V6,"-")</f>
        <v>31255.011600928075</v>
      </c>
      <c r="AA6" s="229">
        <f t="shared" ref="AA6:AA12" si="12">IFERROR(W6/X6,"-")</f>
        <v>286615.10638297873</v>
      </c>
      <c r="AB6" s="135">
        <f t="shared" ref="AB6:AB12" si="13">IFERROR(V6/U6,"-")</f>
        <v>6.1571428571428575</v>
      </c>
      <c r="AC6" s="136">
        <f t="shared" ref="AC6:AC12" si="14">IFERROR(X6/U6,"-")</f>
        <v>0.67142857142857137</v>
      </c>
      <c r="AD6" s="35">
        <f>年齢階層別_要介護度別被保険者数!F5</f>
        <v>59</v>
      </c>
      <c r="AE6" s="36">
        <v>448</v>
      </c>
      <c r="AF6" s="35">
        <v>41034016</v>
      </c>
      <c r="AG6" s="35">
        <v>51</v>
      </c>
      <c r="AH6" s="229">
        <f t="shared" ref="AH6:AH12" si="15">IFERROR(AF6/AD6,"-")</f>
        <v>695491.79661016946</v>
      </c>
      <c r="AI6" s="229">
        <f t="shared" ref="AI6:AI12" si="16">IFERROR(AF6/AE6,"-")</f>
        <v>91593.78571428571</v>
      </c>
      <c r="AJ6" s="229">
        <f t="shared" ref="AJ6:AJ12" si="17">IFERROR(AF6/AG6,"-")</f>
        <v>804588.54901960783</v>
      </c>
      <c r="AK6" s="135">
        <f t="shared" ref="AK6:AK12" si="18">IFERROR(AE6/AD6,"-")</f>
        <v>7.593220338983051</v>
      </c>
      <c r="AL6" s="136">
        <f t="shared" ref="AL6:AL12" si="19">IFERROR(AG6/AD6,"-")</f>
        <v>0.86440677966101698</v>
      </c>
      <c r="AM6" s="35">
        <f>年齢階層別_要介護度別被保険者数!G5</f>
        <v>133</v>
      </c>
      <c r="AN6" s="36">
        <v>1171</v>
      </c>
      <c r="AO6" s="35">
        <v>131893376</v>
      </c>
      <c r="AP6" s="35">
        <v>124</v>
      </c>
      <c r="AQ6" s="229">
        <f t="shared" ref="AQ6:AQ12" si="20">IFERROR(AO6/AM6,"-")</f>
        <v>991679.51879699249</v>
      </c>
      <c r="AR6" s="229">
        <f t="shared" ref="AR6:AR12" si="21">IFERROR(AO6/AN6,"-")</f>
        <v>112633.11357813835</v>
      </c>
      <c r="AS6" s="229">
        <f t="shared" ref="AS6:AS12" si="22">IFERROR(AO6/AP6,"-")</f>
        <v>1063656.2580645161</v>
      </c>
      <c r="AT6" s="135">
        <f t="shared" ref="AT6:AT12" si="23">IFERROR(AN6/AM6,"-")</f>
        <v>8.8045112781954895</v>
      </c>
      <c r="AU6" s="136">
        <f t="shared" ref="AU6:AU12" si="24">IFERROR(AP6/AM6,"-")</f>
        <v>0.93233082706766912</v>
      </c>
      <c r="AV6" s="35">
        <f>年齢階層別_要介護度別被保険者数!H5</f>
        <v>86</v>
      </c>
      <c r="AW6" s="36">
        <v>718</v>
      </c>
      <c r="AX6" s="35">
        <v>136259660</v>
      </c>
      <c r="AY6" s="35">
        <v>77</v>
      </c>
      <c r="AZ6" s="229">
        <f t="shared" ref="AZ6:AZ12" si="25">IFERROR(AX6/AV6,"-")</f>
        <v>1584414.6511627906</v>
      </c>
      <c r="BA6" s="229">
        <f t="shared" ref="BA6:BA12" si="26">IFERROR(AX6/AW6,"-")</f>
        <v>189776.6852367688</v>
      </c>
      <c r="BB6" s="229">
        <f t="shared" ref="BB6:BB12" si="27">IFERROR(AX6/AY6,"-")</f>
        <v>1769605.9740259741</v>
      </c>
      <c r="BC6" s="135">
        <f t="shared" ref="BC6:BC12" si="28">IFERROR(AW6/AV6,"-")</f>
        <v>8.3488372093023262</v>
      </c>
      <c r="BD6" s="136">
        <f t="shared" ref="BD6:BD12" si="29">IFERROR(AY6/AV6,"-")</f>
        <v>0.89534883720930236</v>
      </c>
      <c r="BE6" s="35">
        <f>年齢階層別_要介護度別被保険者数!I5</f>
        <v>103</v>
      </c>
      <c r="BF6" s="36">
        <v>830</v>
      </c>
      <c r="BG6" s="35">
        <v>224443490</v>
      </c>
      <c r="BH6" s="35">
        <v>94</v>
      </c>
      <c r="BI6" s="229">
        <f t="shared" ref="BI6:BI12" si="30">IFERROR(BG6/BE6,"-")</f>
        <v>2179063.009708738</v>
      </c>
      <c r="BJ6" s="229">
        <f t="shared" ref="BJ6:BJ12" si="31">IFERROR(BG6/BF6,"-")</f>
        <v>270413.84337349399</v>
      </c>
      <c r="BK6" s="229">
        <f t="shared" ref="BK6:BK12" si="32">IFERROR(BG6/BH6,"-")</f>
        <v>2387696.7021276597</v>
      </c>
      <c r="BL6" s="135">
        <f t="shared" ref="BL6:BL12" si="33">IFERROR(BF6/BE6,"-")</f>
        <v>8.0582524271844669</v>
      </c>
      <c r="BM6" s="136">
        <f t="shared" ref="BM6:BM12" si="34">IFERROR(BH6/BE6,"-")</f>
        <v>0.91262135922330101</v>
      </c>
      <c r="BN6" s="35">
        <f>年齢階層別_要介護度別被保険者数!J5</f>
        <v>112</v>
      </c>
      <c r="BO6" s="36">
        <v>907</v>
      </c>
      <c r="BP6" s="35">
        <v>296942100</v>
      </c>
      <c r="BQ6" s="35">
        <v>101</v>
      </c>
      <c r="BR6" s="229">
        <f t="shared" ref="BR6:BR12" si="35">IFERROR(BP6/BN6,"-")</f>
        <v>2651268.75</v>
      </c>
      <c r="BS6" s="229">
        <f t="shared" ref="BS6:BS12" si="36">IFERROR(BP6/BO6,"-")</f>
        <v>327389.30540242558</v>
      </c>
      <c r="BT6" s="229">
        <f t="shared" ref="BT6:BT12" si="37">IFERROR(BP6/BQ6,"-")</f>
        <v>2940020.792079208</v>
      </c>
      <c r="BU6" s="135">
        <f t="shared" ref="BU6:BU12" si="38">IFERROR(BO6/BN6,"-")</f>
        <v>8.0982142857142865</v>
      </c>
      <c r="BV6" s="136">
        <f t="shared" ref="BV6:BV12" si="39">IFERROR(BQ6/BN6,"-")</f>
        <v>0.9017857142857143</v>
      </c>
      <c r="BW6" s="35">
        <f>年齢階層別_要介護度別被保険者数!K5</f>
        <v>1780</v>
      </c>
      <c r="BX6" s="36">
        <f t="shared" ref="BX6:BZ12" si="40">SUM(D6,M6,V6,AE6,AN6,AW6,BF6,BO6)</f>
        <v>4633</v>
      </c>
      <c r="BY6" s="35">
        <f t="shared" si="40"/>
        <v>846224290</v>
      </c>
      <c r="BZ6" s="35">
        <f t="shared" si="40"/>
        <v>512</v>
      </c>
      <c r="CA6" s="229">
        <f t="shared" ref="CA6:CA12" si="41">IFERROR(BY6/BW6,"-")</f>
        <v>475406.90449438203</v>
      </c>
      <c r="CB6" s="229">
        <f t="shared" ref="CB6:CB12" si="42">IFERROR(BY6/BX6,"-")</f>
        <v>182651.47636520612</v>
      </c>
      <c r="CC6" s="229">
        <f t="shared" ref="CC6:CC12" si="43">IFERROR(BY6/BZ6,"-")</f>
        <v>1652781.81640625</v>
      </c>
      <c r="CD6" s="135">
        <f t="shared" ref="CD6:CD12" si="44">IFERROR(BX6/BW6,"-")</f>
        <v>2.6028089887640449</v>
      </c>
      <c r="CE6" s="136">
        <f t="shared" ref="CE6:CE12" si="45">IFERROR(BZ6/BW6,"-")</f>
        <v>0.28764044943820227</v>
      </c>
    </row>
    <row r="7" spans="1:83" ht="13.5" customHeight="1">
      <c r="B7" s="9" t="s">
        <v>148</v>
      </c>
      <c r="C7" s="35">
        <f>年齢階層別_要介護度別被保険者数!C6</f>
        <v>2943</v>
      </c>
      <c r="D7" s="36">
        <v>0</v>
      </c>
      <c r="E7" s="35">
        <v>0</v>
      </c>
      <c r="F7" s="35">
        <v>0</v>
      </c>
      <c r="G7" s="229">
        <f t="shared" si="0"/>
        <v>0</v>
      </c>
      <c r="H7" s="229" t="str">
        <f t="shared" si="1"/>
        <v>-</v>
      </c>
      <c r="I7" s="229" t="str">
        <f t="shared" si="2"/>
        <v>-</v>
      </c>
      <c r="J7" s="135">
        <f t="shared" si="3"/>
        <v>0</v>
      </c>
      <c r="K7" s="136">
        <f t="shared" si="4"/>
        <v>0</v>
      </c>
      <c r="L7" s="35">
        <f>年齢階層別_要介護度別被保険者数!D6</f>
        <v>153</v>
      </c>
      <c r="M7" s="36">
        <v>716</v>
      </c>
      <c r="N7" s="35">
        <v>17125240</v>
      </c>
      <c r="O7" s="35">
        <v>76</v>
      </c>
      <c r="P7" s="229">
        <f t="shared" si="5"/>
        <v>111929.67320261437</v>
      </c>
      <c r="Q7" s="229">
        <f t="shared" si="6"/>
        <v>23917.932960893853</v>
      </c>
      <c r="R7" s="229">
        <f t="shared" si="7"/>
        <v>225332.10526315789</v>
      </c>
      <c r="S7" s="135">
        <f t="shared" si="8"/>
        <v>4.6797385620915035</v>
      </c>
      <c r="T7" s="136">
        <f t="shared" si="9"/>
        <v>0.49673202614379086</v>
      </c>
      <c r="U7" s="35">
        <f>年齢階層別_要介護度別被保険者数!E6</f>
        <v>249</v>
      </c>
      <c r="V7" s="36">
        <v>1527</v>
      </c>
      <c r="W7" s="35">
        <v>48445577</v>
      </c>
      <c r="X7" s="35">
        <v>159</v>
      </c>
      <c r="Y7" s="229">
        <f t="shared" si="10"/>
        <v>194560.55020080321</v>
      </c>
      <c r="Z7" s="229">
        <f t="shared" si="11"/>
        <v>31725.983628028815</v>
      </c>
      <c r="AA7" s="229">
        <f t="shared" si="12"/>
        <v>304689.16352201259</v>
      </c>
      <c r="AB7" s="135">
        <f t="shared" si="13"/>
        <v>6.1325301204819276</v>
      </c>
      <c r="AC7" s="136">
        <f t="shared" si="14"/>
        <v>0.63855421686746983</v>
      </c>
      <c r="AD7" s="35">
        <f>年齢階層別_要介護度別被保険者数!F6</f>
        <v>180</v>
      </c>
      <c r="AE7" s="36">
        <v>1566</v>
      </c>
      <c r="AF7" s="35">
        <v>128720871</v>
      </c>
      <c r="AG7" s="35">
        <v>160</v>
      </c>
      <c r="AH7" s="229">
        <f t="shared" si="15"/>
        <v>715115.95</v>
      </c>
      <c r="AI7" s="229">
        <f t="shared" si="16"/>
        <v>82197.235632183903</v>
      </c>
      <c r="AJ7" s="229">
        <f t="shared" si="17"/>
        <v>804505.44374999998</v>
      </c>
      <c r="AK7" s="135">
        <f t="shared" si="18"/>
        <v>8.6999999999999993</v>
      </c>
      <c r="AL7" s="136">
        <f t="shared" si="19"/>
        <v>0.88888888888888884</v>
      </c>
      <c r="AM7" s="35">
        <f>年齢階層別_要介護度別被保険者数!G6</f>
        <v>384</v>
      </c>
      <c r="AN7" s="36">
        <v>3915</v>
      </c>
      <c r="AO7" s="35">
        <v>448399920</v>
      </c>
      <c r="AP7" s="35">
        <v>373</v>
      </c>
      <c r="AQ7" s="229">
        <f t="shared" si="20"/>
        <v>1167708.125</v>
      </c>
      <c r="AR7" s="229">
        <f t="shared" si="21"/>
        <v>114533.82375478928</v>
      </c>
      <c r="AS7" s="229">
        <f t="shared" si="22"/>
        <v>1202144.5576407507</v>
      </c>
      <c r="AT7" s="135">
        <f t="shared" si="23"/>
        <v>10.1953125</v>
      </c>
      <c r="AU7" s="136">
        <f t="shared" si="24"/>
        <v>0.97135416666666663</v>
      </c>
      <c r="AV7" s="35">
        <f>年齢階層別_要介護度別被保険者数!H6</f>
        <v>318</v>
      </c>
      <c r="AW7" s="36">
        <v>3202</v>
      </c>
      <c r="AX7" s="35">
        <v>580574908</v>
      </c>
      <c r="AY7" s="35">
        <v>306</v>
      </c>
      <c r="AZ7" s="229">
        <f t="shared" si="25"/>
        <v>1825707.2578616352</v>
      </c>
      <c r="BA7" s="229">
        <f t="shared" si="26"/>
        <v>181316.33603997502</v>
      </c>
      <c r="BB7" s="229">
        <f t="shared" si="27"/>
        <v>1897303.6209150327</v>
      </c>
      <c r="BC7" s="135">
        <f t="shared" si="28"/>
        <v>10.069182389937106</v>
      </c>
      <c r="BD7" s="136">
        <f t="shared" si="29"/>
        <v>0.96226415094339623</v>
      </c>
      <c r="BE7" s="35">
        <f>年齢階層別_要介護度別被保険者数!I6</f>
        <v>310</v>
      </c>
      <c r="BF7" s="36">
        <v>2842</v>
      </c>
      <c r="BG7" s="35">
        <v>723731920</v>
      </c>
      <c r="BH7" s="35">
        <v>283</v>
      </c>
      <c r="BI7" s="229">
        <f t="shared" si="30"/>
        <v>2334619.0967741935</v>
      </c>
      <c r="BJ7" s="229">
        <f t="shared" si="31"/>
        <v>254655.84799437015</v>
      </c>
      <c r="BK7" s="229">
        <f t="shared" si="32"/>
        <v>2557356.6077738516</v>
      </c>
      <c r="BL7" s="135">
        <f t="shared" si="33"/>
        <v>9.1677419354838712</v>
      </c>
      <c r="BM7" s="136">
        <f t="shared" si="34"/>
        <v>0.91290322580645167</v>
      </c>
      <c r="BN7" s="35">
        <f>年齢階層別_要介護度別被保険者数!J6</f>
        <v>362</v>
      </c>
      <c r="BO7" s="36">
        <v>3280</v>
      </c>
      <c r="BP7" s="35">
        <v>1025100298</v>
      </c>
      <c r="BQ7" s="35">
        <v>330</v>
      </c>
      <c r="BR7" s="229">
        <f t="shared" si="35"/>
        <v>2831768.7790055247</v>
      </c>
      <c r="BS7" s="229">
        <f t="shared" si="36"/>
        <v>312530.5786585366</v>
      </c>
      <c r="BT7" s="229">
        <f t="shared" si="37"/>
        <v>3106364.5393939395</v>
      </c>
      <c r="BU7" s="135">
        <f t="shared" si="38"/>
        <v>9.0607734806629843</v>
      </c>
      <c r="BV7" s="136">
        <f t="shared" si="39"/>
        <v>0.91160220994475138</v>
      </c>
      <c r="BW7" s="35">
        <f>年齢階層別_要介護度別被保険者数!K6</f>
        <v>4899</v>
      </c>
      <c r="BX7" s="36">
        <f t="shared" si="40"/>
        <v>17048</v>
      </c>
      <c r="BY7" s="35">
        <f t="shared" si="40"/>
        <v>2972098734</v>
      </c>
      <c r="BZ7" s="35">
        <f t="shared" si="40"/>
        <v>1687</v>
      </c>
      <c r="CA7" s="229">
        <f t="shared" si="41"/>
        <v>606674.57317819959</v>
      </c>
      <c r="CB7" s="229">
        <f t="shared" si="42"/>
        <v>174337.09138901925</v>
      </c>
      <c r="CC7" s="229">
        <f t="shared" si="43"/>
        <v>1761765.6988737404</v>
      </c>
      <c r="CD7" s="135">
        <f t="shared" si="44"/>
        <v>3.4798938558889567</v>
      </c>
      <c r="CE7" s="136">
        <f t="shared" si="45"/>
        <v>0.34435599101857522</v>
      </c>
    </row>
    <row r="8" spans="1:83" ht="13.5" customHeight="1">
      <c r="B8" s="9" t="s">
        <v>131</v>
      </c>
      <c r="C8" s="35">
        <f>年齢階層別_要介護度別被保険者数!C7</f>
        <v>465337</v>
      </c>
      <c r="D8" s="36">
        <v>52</v>
      </c>
      <c r="E8" s="35">
        <v>2706676</v>
      </c>
      <c r="F8" s="35">
        <v>7</v>
      </c>
      <c r="G8" s="229">
        <f t="shared" si="0"/>
        <v>5.816593135727441</v>
      </c>
      <c r="H8" s="229">
        <f t="shared" si="1"/>
        <v>52051.461538461539</v>
      </c>
      <c r="I8" s="229">
        <f t="shared" si="2"/>
        <v>386668</v>
      </c>
      <c r="J8" s="135">
        <f t="shared" si="3"/>
        <v>1.1174697047516102E-4</v>
      </c>
      <c r="K8" s="136">
        <f t="shared" si="4"/>
        <v>1.5042861410117828E-5</v>
      </c>
      <c r="L8" s="35">
        <f>年齢階層別_要介護度別被保険者数!D7</f>
        <v>14545</v>
      </c>
      <c r="M8" s="36">
        <v>44703</v>
      </c>
      <c r="N8" s="35">
        <v>910510063</v>
      </c>
      <c r="O8" s="35">
        <v>5281</v>
      </c>
      <c r="P8" s="229">
        <f t="shared" si="5"/>
        <v>62599.523066345821</v>
      </c>
      <c r="Q8" s="229">
        <f t="shared" si="6"/>
        <v>20367.985660917613</v>
      </c>
      <c r="R8" s="229">
        <f t="shared" si="7"/>
        <v>172412.43381935239</v>
      </c>
      <c r="S8" s="135">
        <f t="shared" si="8"/>
        <v>3.0734272946029564</v>
      </c>
      <c r="T8" s="136">
        <f t="shared" si="9"/>
        <v>0.36308009625300791</v>
      </c>
      <c r="U8" s="35">
        <f>年齢階層別_要介護度別被保険者数!E7</f>
        <v>10922</v>
      </c>
      <c r="V8" s="36">
        <v>56756</v>
      </c>
      <c r="W8" s="35">
        <v>1699362270</v>
      </c>
      <c r="X8" s="35">
        <v>6261</v>
      </c>
      <c r="Y8" s="229">
        <f t="shared" si="10"/>
        <v>155590.75901849478</v>
      </c>
      <c r="Z8" s="229">
        <f t="shared" si="11"/>
        <v>29941.543977729227</v>
      </c>
      <c r="AA8" s="229">
        <f t="shared" si="12"/>
        <v>271420.26353617635</v>
      </c>
      <c r="AB8" s="135">
        <f t="shared" si="13"/>
        <v>5.196484160410181</v>
      </c>
      <c r="AC8" s="136">
        <f t="shared" si="14"/>
        <v>0.57324665812122322</v>
      </c>
      <c r="AD8" s="35">
        <f>年齢階層別_要介護度別被保険者数!F7</f>
        <v>12075</v>
      </c>
      <c r="AE8" s="36">
        <v>82017</v>
      </c>
      <c r="AF8" s="35">
        <v>7023222683</v>
      </c>
      <c r="AG8" s="35">
        <v>9756</v>
      </c>
      <c r="AH8" s="229">
        <f t="shared" si="15"/>
        <v>581633.3484886128</v>
      </c>
      <c r="AI8" s="229">
        <f t="shared" si="16"/>
        <v>85631.304278381314</v>
      </c>
      <c r="AJ8" s="229">
        <f t="shared" si="17"/>
        <v>719887.52388273878</v>
      </c>
      <c r="AK8" s="135">
        <f t="shared" si="18"/>
        <v>6.7922981366459627</v>
      </c>
      <c r="AL8" s="136">
        <f t="shared" si="19"/>
        <v>0.80795031055900624</v>
      </c>
      <c r="AM8" s="35">
        <f>年齢階層別_要介護度別被保険者数!G7</f>
        <v>11918</v>
      </c>
      <c r="AN8" s="36">
        <v>100251</v>
      </c>
      <c r="AO8" s="35">
        <v>11061775161</v>
      </c>
      <c r="AP8" s="35">
        <v>10933</v>
      </c>
      <c r="AQ8" s="229">
        <f t="shared" si="20"/>
        <v>928157.00293673435</v>
      </c>
      <c r="AR8" s="229">
        <f t="shared" si="21"/>
        <v>110340.79621150911</v>
      </c>
      <c r="AS8" s="229">
        <f t="shared" si="22"/>
        <v>1011778.5750480198</v>
      </c>
      <c r="AT8" s="135">
        <f t="shared" si="23"/>
        <v>8.4117301560664544</v>
      </c>
      <c r="AU8" s="136">
        <f t="shared" si="24"/>
        <v>0.91735190468199357</v>
      </c>
      <c r="AV8" s="35">
        <f>年齢階層別_要介護度別被保険者数!H7</f>
        <v>7932</v>
      </c>
      <c r="AW8" s="36">
        <v>67034</v>
      </c>
      <c r="AX8" s="35">
        <v>12246061044</v>
      </c>
      <c r="AY8" s="35">
        <v>7381</v>
      </c>
      <c r="AZ8" s="229">
        <f t="shared" si="25"/>
        <v>1543880.6157337367</v>
      </c>
      <c r="BA8" s="229">
        <f t="shared" si="26"/>
        <v>182684.32502908973</v>
      </c>
      <c r="BB8" s="229">
        <f t="shared" si="27"/>
        <v>1659133.0502641918</v>
      </c>
      <c r="BC8" s="135">
        <f t="shared" si="28"/>
        <v>8.4510842158345945</v>
      </c>
      <c r="BD8" s="136">
        <f t="shared" si="29"/>
        <v>0.93053454362077659</v>
      </c>
      <c r="BE8" s="35">
        <f>年齢階層別_要介護度別被保険者数!I7</f>
        <v>7736</v>
      </c>
      <c r="BF8" s="36">
        <v>59142</v>
      </c>
      <c r="BG8" s="35">
        <v>14164760864</v>
      </c>
      <c r="BH8" s="35">
        <v>6941</v>
      </c>
      <c r="BI8" s="229">
        <f t="shared" si="30"/>
        <v>1831018.7259565666</v>
      </c>
      <c r="BJ8" s="229">
        <f t="shared" si="31"/>
        <v>239504.25863176762</v>
      </c>
      <c r="BK8" s="229">
        <f t="shared" si="32"/>
        <v>2040737.7703500937</v>
      </c>
      <c r="BL8" s="135">
        <f t="shared" si="33"/>
        <v>7.6450361944157184</v>
      </c>
      <c r="BM8" s="136">
        <f t="shared" si="34"/>
        <v>0.89723371251292661</v>
      </c>
      <c r="BN8" s="35">
        <f>年齢階層別_要介護度別被保険者数!J7</f>
        <v>6570</v>
      </c>
      <c r="BO8" s="36">
        <v>47730</v>
      </c>
      <c r="BP8" s="35">
        <v>13935013748</v>
      </c>
      <c r="BQ8" s="35">
        <v>5623</v>
      </c>
      <c r="BR8" s="229">
        <f t="shared" si="35"/>
        <v>2121006.6587519026</v>
      </c>
      <c r="BS8" s="229">
        <f t="shared" si="36"/>
        <v>291955.0334799916</v>
      </c>
      <c r="BT8" s="229">
        <f t="shared" si="37"/>
        <v>2478216.9212164325</v>
      </c>
      <c r="BU8" s="135">
        <f t="shared" si="38"/>
        <v>7.2648401826484017</v>
      </c>
      <c r="BV8" s="136">
        <f t="shared" si="39"/>
        <v>0.85585996955859966</v>
      </c>
      <c r="BW8" s="35">
        <f>年齢階層別_要介護度別被保険者数!K7</f>
        <v>537035</v>
      </c>
      <c r="BX8" s="36">
        <f t="shared" si="40"/>
        <v>457685</v>
      </c>
      <c r="BY8" s="35">
        <f t="shared" si="40"/>
        <v>61043412509</v>
      </c>
      <c r="BZ8" s="35">
        <f t="shared" si="40"/>
        <v>52183</v>
      </c>
      <c r="CA8" s="229">
        <f t="shared" si="41"/>
        <v>113667.47513476775</v>
      </c>
      <c r="CB8" s="229">
        <f t="shared" si="42"/>
        <v>133374.29128986094</v>
      </c>
      <c r="CC8" s="229">
        <f t="shared" si="43"/>
        <v>1169795.0004599199</v>
      </c>
      <c r="CD8" s="135">
        <f t="shared" si="44"/>
        <v>0.85224426713342705</v>
      </c>
      <c r="CE8" s="136">
        <f t="shared" si="45"/>
        <v>9.7168713398568057E-2</v>
      </c>
    </row>
    <row r="9" spans="1:83" ht="13.5" customHeight="1">
      <c r="B9" s="9" t="s">
        <v>149</v>
      </c>
      <c r="C9" s="35">
        <f>年齢階層別_要介護度別被保険者数!C8</f>
        <v>302938</v>
      </c>
      <c r="D9" s="36">
        <v>68</v>
      </c>
      <c r="E9" s="35">
        <v>3575921</v>
      </c>
      <c r="F9" s="35">
        <v>10</v>
      </c>
      <c r="G9" s="229">
        <f t="shared" si="0"/>
        <v>11.804134839472104</v>
      </c>
      <c r="H9" s="229">
        <f t="shared" si="1"/>
        <v>52587.073529411762</v>
      </c>
      <c r="I9" s="229">
        <f t="shared" si="2"/>
        <v>357592.1</v>
      </c>
      <c r="J9" s="135">
        <f t="shared" si="3"/>
        <v>2.2446837306643603E-4</v>
      </c>
      <c r="K9" s="136">
        <f t="shared" si="4"/>
        <v>3.301005486271118E-5</v>
      </c>
      <c r="L9" s="35">
        <f>年齢階層別_要介護度別被保険者数!D8</f>
        <v>27307</v>
      </c>
      <c r="M9" s="36">
        <v>95514</v>
      </c>
      <c r="N9" s="35">
        <v>1829339533</v>
      </c>
      <c r="O9" s="35">
        <v>10389</v>
      </c>
      <c r="P9" s="229">
        <f t="shared" si="5"/>
        <v>66991.596770058954</v>
      </c>
      <c r="Q9" s="229">
        <f t="shared" si="6"/>
        <v>19152.580072031324</v>
      </c>
      <c r="R9" s="229">
        <f t="shared" si="7"/>
        <v>176084.27500240639</v>
      </c>
      <c r="S9" s="135">
        <f t="shared" si="8"/>
        <v>3.4977844508734024</v>
      </c>
      <c r="T9" s="136">
        <f t="shared" si="9"/>
        <v>0.38045189878053248</v>
      </c>
      <c r="U9" s="35">
        <f>年齢階層別_要介護度別被保険者数!E8</f>
        <v>19078</v>
      </c>
      <c r="V9" s="36">
        <v>110503</v>
      </c>
      <c r="W9" s="35">
        <v>3113843734</v>
      </c>
      <c r="X9" s="35">
        <v>11366</v>
      </c>
      <c r="Y9" s="229">
        <f t="shared" si="10"/>
        <v>163216.46577209351</v>
      </c>
      <c r="Z9" s="229">
        <f t="shared" si="11"/>
        <v>28178.816267431652</v>
      </c>
      <c r="AA9" s="229">
        <f t="shared" si="12"/>
        <v>273961.26464895305</v>
      </c>
      <c r="AB9" s="135">
        <f t="shared" si="13"/>
        <v>5.7921689904602163</v>
      </c>
      <c r="AC9" s="136">
        <f t="shared" si="14"/>
        <v>0.59576475521543137</v>
      </c>
      <c r="AD9" s="35">
        <f>年齢階層別_要介護度別被保険者数!F8</f>
        <v>24405</v>
      </c>
      <c r="AE9" s="36">
        <v>189275</v>
      </c>
      <c r="AF9" s="35">
        <v>16975557514</v>
      </c>
      <c r="AG9" s="35">
        <v>20499</v>
      </c>
      <c r="AH9" s="229">
        <f t="shared" si="15"/>
        <v>695577.0339684491</v>
      </c>
      <c r="AI9" s="229">
        <f t="shared" si="16"/>
        <v>89687.267277770443</v>
      </c>
      <c r="AJ9" s="229">
        <f t="shared" si="17"/>
        <v>828116.37221327866</v>
      </c>
      <c r="AK9" s="135">
        <f t="shared" si="18"/>
        <v>7.7555828723622211</v>
      </c>
      <c r="AL9" s="136">
        <f t="shared" si="19"/>
        <v>0.8399508297480025</v>
      </c>
      <c r="AM9" s="35">
        <f>年齢階層別_要介護度別被保険者数!G8</f>
        <v>21209</v>
      </c>
      <c r="AN9" s="36">
        <v>198102</v>
      </c>
      <c r="AO9" s="35">
        <v>23622381133</v>
      </c>
      <c r="AP9" s="35">
        <v>19852</v>
      </c>
      <c r="AQ9" s="229">
        <f t="shared" si="20"/>
        <v>1113790.4254325994</v>
      </c>
      <c r="AR9" s="229">
        <f t="shared" si="21"/>
        <v>119243.52673370283</v>
      </c>
      <c r="AS9" s="229">
        <f t="shared" si="22"/>
        <v>1189924.497934717</v>
      </c>
      <c r="AT9" s="135">
        <f t="shared" si="23"/>
        <v>9.3404686689612895</v>
      </c>
      <c r="AU9" s="136">
        <f t="shared" si="24"/>
        <v>0.93601772832288177</v>
      </c>
      <c r="AV9" s="35">
        <f>年齢階層別_要介護度別被保険者数!H8</f>
        <v>14385</v>
      </c>
      <c r="AW9" s="36">
        <v>133890</v>
      </c>
      <c r="AX9" s="35">
        <v>26621657098</v>
      </c>
      <c r="AY9" s="35">
        <v>13546</v>
      </c>
      <c r="AZ9" s="229">
        <f t="shared" si="25"/>
        <v>1850653.9518943343</v>
      </c>
      <c r="BA9" s="229">
        <f t="shared" si="26"/>
        <v>198832.30336843678</v>
      </c>
      <c r="BB9" s="229">
        <f t="shared" si="27"/>
        <v>1965278.0967075152</v>
      </c>
      <c r="BC9" s="135">
        <f t="shared" si="28"/>
        <v>9.3076120959332638</v>
      </c>
      <c r="BD9" s="136">
        <f t="shared" si="29"/>
        <v>0.94167535627389642</v>
      </c>
      <c r="BE9" s="35">
        <f>年齢階層別_要介護度別被保険者数!I8</f>
        <v>14324</v>
      </c>
      <c r="BF9" s="36">
        <v>120821</v>
      </c>
      <c r="BG9" s="35">
        <v>30409004846</v>
      </c>
      <c r="BH9" s="35">
        <v>13027</v>
      </c>
      <c r="BI9" s="229">
        <f t="shared" si="30"/>
        <v>2122940.8577213068</v>
      </c>
      <c r="BJ9" s="229">
        <f t="shared" si="31"/>
        <v>251686.41913243558</v>
      </c>
      <c r="BK9" s="229">
        <f t="shared" si="32"/>
        <v>2334306.0448299684</v>
      </c>
      <c r="BL9" s="135">
        <f t="shared" si="33"/>
        <v>8.4348645629712369</v>
      </c>
      <c r="BM9" s="136">
        <f t="shared" si="34"/>
        <v>0.90945266685283443</v>
      </c>
      <c r="BN9" s="35">
        <f>年齢階層別_要介護度別被保険者数!J8</f>
        <v>11357</v>
      </c>
      <c r="BO9" s="36">
        <v>89366</v>
      </c>
      <c r="BP9" s="35">
        <v>26832805535</v>
      </c>
      <c r="BQ9" s="35">
        <v>9865</v>
      </c>
      <c r="BR9" s="229">
        <f t="shared" si="35"/>
        <v>2362666.6844237032</v>
      </c>
      <c r="BS9" s="229">
        <f t="shared" si="36"/>
        <v>300257.43051048496</v>
      </c>
      <c r="BT9" s="229">
        <f t="shared" si="37"/>
        <v>2720000.561074506</v>
      </c>
      <c r="BU9" s="135">
        <f t="shared" si="38"/>
        <v>7.8688033811746063</v>
      </c>
      <c r="BV9" s="136">
        <f t="shared" si="39"/>
        <v>0.86862727833054498</v>
      </c>
      <c r="BW9" s="35">
        <f>年齢階層別_要介護度別被保険者数!K8</f>
        <v>435003</v>
      </c>
      <c r="BX9" s="36">
        <f t="shared" si="40"/>
        <v>937539</v>
      </c>
      <c r="BY9" s="35">
        <f t="shared" si="40"/>
        <v>129408165314</v>
      </c>
      <c r="BZ9" s="35">
        <f t="shared" si="40"/>
        <v>98554</v>
      </c>
      <c r="CA9" s="229">
        <f t="shared" si="41"/>
        <v>297487.98356333177</v>
      </c>
      <c r="CB9" s="229">
        <f t="shared" si="42"/>
        <v>138029.63430214635</v>
      </c>
      <c r="CC9" s="229">
        <f t="shared" si="43"/>
        <v>1313068.6254642126</v>
      </c>
      <c r="CD9" s="135">
        <f t="shared" si="44"/>
        <v>2.1552472051916882</v>
      </c>
      <c r="CE9" s="136">
        <f t="shared" si="45"/>
        <v>0.22655935706190533</v>
      </c>
    </row>
    <row r="10" spans="1:83" ht="13.5" customHeight="1">
      <c r="B10" s="65" t="s">
        <v>102</v>
      </c>
      <c r="C10" s="35">
        <f>年齢階層別_要介護度別被保険者数!C9</f>
        <v>136831</v>
      </c>
      <c r="D10" s="36">
        <v>47</v>
      </c>
      <c r="E10" s="35">
        <v>2106092</v>
      </c>
      <c r="F10" s="35">
        <v>8</v>
      </c>
      <c r="G10" s="229">
        <f t="shared" si="0"/>
        <v>15.391921421315345</v>
      </c>
      <c r="H10" s="229">
        <f t="shared" si="1"/>
        <v>44810.468085106382</v>
      </c>
      <c r="I10" s="229">
        <f t="shared" si="2"/>
        <v>263261.5</v>
      </c>
      <c r="J10" s="135">
        <f t="shared" si="3"/>
        <v>3.4348941394859355E-4</v>
      </c>
      <c r="K10" s="136">
        <f t="shared" si="4"/>
        <v>5.8466283225292515E-5</v>
      </c>
      <c r="L10" s="35">
        <f>年齢階層別_要介護度別被保険者数!D9</f>
        <v>24260</v>
      </c>
      <c r="M10" s="36">
        <v>94864</v>
      </c>
      <c r="N10" s="35">
        <v>1868444340</v>
      </c>
      <c r="O10" s="35">
        <v>10033</v>
      </c>
      <c r="P10" s="229">
        <f t="shared" si="5"/>
        <v>77017.491343775764</v>
      </c>
      <c r="Q10" s="229">
        <f t="shared" si="6"/>
        <v>19696.031582054311</v>
      </c>
      <c r="R10" s="229">
        <f t="shared" si="7"/>
        <v>186229.87541114324</v>
      </c>
      <c r="S10" s="135">
        <f t="shared" si="8"/>
        <v>3.9103050288540806</v>
      </c>
      <c r="T10" s="136">
        <f t="shared" si="9"/>
        <v>0.41356141797197032</v>
      </c>
      <c r="U10" s="35">
        <f>年齢階層別_要介護度別被保険者数!E9</f>
        <v>18348</v>
      </c>
      <c r="V10" s="36">
        <v>116668</v>
      </c>
      <c r="W10" s="35">
        <v>3280765295</v>
      </c>
      <c r="X10" s="35">
        <v>11656</v>
      </c>
      <c r="Y10" s="229">
        <f t="shared" si="10"/>
        <v>178807.78804229342</v>
      </c>
      <c r="Z10" s="229">
        <f t="shared" si="11"/>
        <v>28120.524008297049</v>
      </c>
      <c r="AA10" s="229">
        <f t="shared" si="12"/>
        <v>281465.79401166784</v>
      </c>
      <c r="AB10" s="135">
        <f t="shared" si="13"/>
        <v>6.3586221931545674</v>
      </c>
      <c r="AC10" s="136">
        <f t="shared" si="14"/>
        <v>0.63527359930237626</v>
      </c>
      <c r="AD10" s="35">
        <f>年齢階層別_要介護度別被保険者数!F9</f>
        <v>27629</v>
      </c>
      <c r="AE10" s="36">
        <v>236726</v>
      </c>
      <c r="AF10" s="35">
        <v>22948277107</v>
      </c>
      <c r="AG10" s="35">
        <v>24306</v>
      </c>
      <c r="AH10" s="229">
        <f t="shared" si="15"/>
        <v>830586.59766911576</v>
      </c>
      <c r="AI10" s="229">
        <f t="shared" si="16"/>
        <v>96940.247826601219</v>
      </c>
      <c r="AJ10" s="229">
        <f t="shared" si="17"/>
        <v>944140.42240599031</v>
      </c>
      <c r="AK10" s="135">
        <f t="shared" si="18"/>
        <v>8.568026349125919</v>
      </c>
      <c r="AL10" s="136">
        <f t="shared" si="19"/>
        <v>0.87972782221578771</v>
      </c>
      <c r="AM10" s="35">
        <f>年齢階層別_要介護度別被保険者数!G9</f>
        <v>25210</v>
      </c>
      <c r="AN10" s="36">
        <v>246900</v>
      </c>
      <c r="AO10" s="35">
        <v>32426400920</v>
      </c>
      <c r="AP10" s="35">
        <v>23986</v>
      </c>
      <c r="AQ10" s="229">
        <f t="shared" si="20"/>
        <v>1286251.5239984132</v>
      </c>
      <c r="AR10" s="229">
        <f t="shared" si="21"/>
        <v>131334.14710409072</v>
      </c>
      <c r="AS10" s="229">
        <f t="shared" si="22"/>
        <v>1351888.6400400233</v>
      </c>
      <c r="AT10" s="135">
        <f t="shared" si="23"/>
        <v>9.7937326457754867</v>
      </c>
      <c r="AU10" s="136">
        <f t="shared" si="24"/>
        <v>0.95144783815946055</v>
      </c>
      <c r="AV10" s="35">
        <f>年齢階層別_要介護度別被保険者数!H9</f>
        <v>18564</v>
      </c>
      <c r="AW10" s="36">
        <v>179951</v>
      </c>
      <c r="AX10" s="35">
        <v>38004237013</v>
      </c>
      <c r="AY10" s="35">
        <v>17719</v>
      </c>
      <c r="AZ10" s="229">
        <f t="shared" si="25"/>
        <v>2047200.8733570352</v>
      </c>
      <c r="BA10" s="229">
        <f t="shared" si="26"/>
        <v>211192.14126623358</v>
      </c>
      <c r="BB10" s="229">
        <f t="shared" si="27"/>
        <v>2144829.6750945314</v>
      </c>
      <c r="BC10" s="135">
        <f t="shared" si="28"/>
        <v>9.6935466494290026</v>
      </c>
      <c r="BD10" s="136">
        <f t="shared" si="29"/>
        <v>0.95448179271708689</v>
      </c>
      <c r="BE10" s="35">
        <f>年齢階層別_要介護度別被保険者数!I9</f>
        <v>19353</v>
      </c>
      <c r="BF10" s="36">
        <v>172565</v>
      </c>
      <c r="BG10" s="35">
        <v>45275233357</v>
      </c>
      <c r="BH10" s="35">
        <v>18024</v>
      </c>
      <c r="BI10" s="229">
        <f t="shared" si="30"/>
        <v>2339442.6371621969</v>
      </c>
      <c r="BJ10" s="229">
        <f t="shared" si="31"/>
        <v>262366.25826210412</v>
      </c>
      <c r="BK10" s="229">
        <f t="shared" si="32"/>
        <v>2511941.4867399023</v>
      </c>
      <c r="BL10" s="135">
        <f t="shared" si="33"/>
        <v>8.9167054203482667</v>
      </c>
      <c r="BM10" s="136">
        <f t="shared" si="34"/>
        <v>0.93132847620523951</v>
      </c>
      <c r="BN10" s="35">
        <f>年齢階層別_要介護度別被保険者数!J9</f>
        <v>14586</v>
      </c>
      <c r="BO10" s="36">
        <v>119259</v>
      </c>
      <c r="BP10" s="35">
        <v>36131310367</v>
      </c>
      <c r="BQ10" s="35">
        <v>13013</v>
      </c>
      <c r="BR10" s="229">
        <f t="shared" si="35"/>
        <v>2477122.6084601674</v>
      </c>
      <c r="BS10" s="229">
        <f t="shared" si="36"/>
        <v>302965.06231814792</v>
      </c>
      <c r="BT10" s="229">
        <f t="shared" si="37"/>
        <v>2776555.0116806272</v>
      </c>
      <c r="BU10" s="135">
        <f t="shared" si="38"/>
        <v>8.1762649115590289</v>
      </c>
      <c r="BV10" s="136">
        <f t="shared" si="39"/>
        <v>0.89215686274509809</v>
      </c>
      <c r="BW10" s="35">
        <f>年齢階層別_要介護度別被保険者数!K9</f>
        <v>284781</v>
      </c>
      <c r="BX10" s="36">
        <f t="shared" si="40"/>
        <v>1166980</v>
      </c>
      <c r="BY10" s="35">
        <f t="shared" si="40"/>
        <v>179936774491</v>
      </c>
      <c r="BZ10" s="35">
        <f t="shared" si="40"/>
        <v>118745</v>
      </c>
      <c r="CA10" s="229">
        <f t="shared" si="41"/>
        <v>631842.62465192552</v>
      </c>
      <c r="CB10" s="229">
        <f t="shared" si="42"/>
        <v>154190.10993418909</v>
      </c>
      <c r="CC10" s="229">
        <f t="shared" si="43"/>
        <v>1515320.851328477</v>
      </c>
      <c r="CD10" s="135">
        <f t="shared" si="44"/>
        <v>4.0978155143777144</v>
      </c>
      <c r="CE10" s="136">
        <f t="shared" si="45"/>
        <v>0.41696953097292305</v>
      </c>
    </row>
    <row r="11" spans="1:83" ht="13.5" customHeight="1">
      <c r="B11" s="9" t="s">
        <v>103</v>
      </c>
      <c r="C11" s="35">
        <f>年齢階層別_要介護度別被保険者数!C10</f>
        <v>45886</v>
      </c>
      <c r="D11" s="36">
        <v>8</v>
      </c>
      <c r="E11" s="35">
        <v>233438</v>
      </c>
      <c r="F11" s="35">
        <v>3</v>
      </c>
      <c r="G11" s="229">
        <f t="shared" si="0"/>
        <v>5.0873469031948746</v>
      </c>
      <c r="H11" s="229">
        <f t="shared" si="1"/>
        <v>29179.75</v>
      </c>
      <c r="I11" s="229">
        <f t="shared" si="2"/>
        <v>77812.666666666672</v>
      </c>
      <c r="J11" s="135">
        <f t="shared" si="3"/>
        <v>1.7434511615743365E-4</v>
      </c>
      <c r="K11" s="136">
        <f t="shared" si="4"/>
        <v>6.5379418559037621E-5</v>
      </c>
      <c r="L11" s="35">
        <f>年齢階層別_要介護度別被保険者数!D10</f>
        <v>10223</v>
      </c>
      <c r="M11" s="36">
        <v>47263</v>
      </c>
      <c r="N11" s="35">
        <v>1102953266</v>
      </c>
      <c r="O11" s="35">
        <v>4853</v>
      </c>
      <c r="P11" s="229">
        <f t="shared" si="5"/>
        <v>107889.39313313118</v>
      </c>
      <c r="Q11" s="229">
        <f t="shared" si="6"/>
        <v>23336.505638660263</v>
      </c>
      <c r="R11" s="229">
        <f t="shared" si="7"/>
        <v>227272.46363074388</v>
      </c>
      <c r="S11" s="135">
        <f t="shared" si="8"/>
        <v>4.6232025824122074</v>
      </c>
      <c r="T11" s="136">
        <f t="shared" si="9"/>
        <v>0.47471388046561674</v>
      </c>
      <c r="U11" s="35">
        <f>年齢階層別_要介護度別被保険者数!E10</f>
        <v>9605</v>
      </c>
      <c r="V11" s="36">
        <v>65681</v>
      </c>
      <c r="W11" s="35">
        <v>1961682787</v>
      </c>
      <c r="X11" s="35">
        <v>6487</v>
      </c>
      <c r="Y11" s="229">
        <f t="shared" si="10"/>
        <v>204235.58427902134</v>
      </c>
      <c r="Z11" s="229">
        <f t="shared" si="11"/>
        <v>29866.822779799331</v>
      </c>
      <c r="AA11" s="229">
        <f t="shared" si="12"/>
        <v>302402.15615847078</v>
      </c>
      <c r="AB11" s="135">
        <f t="shared" si="13"/>
        <v>6.8382092660072882</v>
      </c>
      <c r="AC11" s="136">
        <f t="shared" si="14"/>
        <v>0.67537740760020826</v>
      </c>
      <c r="AD11" s="35">
        <f>年齢階層別_要介護度別被保険者数!F10</f>
        <v>16538</v>
      </c>
      <c r="AE11" s="36">
        <v>151230</v>
      </c>
      <c r="AF11" s="35">
        <v>16516612634</v>
      </c>
      <c r="AG11" s="35">
        <v>15002</v>
      </c>
      <c r="AH11" s="229">
        <f t="shared" si="15"/>
        <v>998706.77433788846</v>
      </c>
      <c r="AI11" s="229">
        <f t="shared" si="16"/>
        <v>109215.18636513919</v>
      </c>
      <c r="AJ11" s="229">
        <f t="shared" si="17"/>
        <v>1100960.7141714438</v>
      </c>
      <c r="AK11" s="135">
        <f t="shared" si="18"/>
        <v>9.1443947272947153</v>
      </c>
      <c r="AL11" s="136">
        <f t="shared" si="19"/>
        <v>0.90712298947877612</v>
      </c>
      <c r="AM11" s="35">
        <f>年齢階層別_要介護度別被保険者数!G10</f>
        <v>18049</v>
      </c>
      <c r="AN11" s="36">
        <v>182370</v>
      </c>
      <c r="AO11" s="35">
        <v>26204668571</v>
      </c>
      <c r="AP11" s="35">
        <v>17406</v>
      </c>
      <c r="AQ11" s="229">
        <f t="shared" si="20"/>
        <v>1451862.6279018228</v>
      </c>
      <c r="AR11" s="229">
        <f t="shared" si="21"/>
        <v>143689.57926742337</v>
      </c>
      <c r="AS11" s="229">
        <f t="shared" si="22"/>
        <v>1505496.298460301</v>
      </c>
      <c r="AT11" s="135">
        <f t="shared" si="23"/>
        <v>10.104160895340462</v>
      </c>
      <c r="AU11" s="136">
        <f t="shared" si="24"/>
        <v>0.96437475760429936</v>
      </c>
      <c r="AV11" s="35">
        <f>年齢階層別_要介護度別被保険者数!H10</f>
        <v>15491</v>
      </c>
      <c r="AW11" s="36">
        <v>153986</v>
      </c>
      <c r="AX11" s="35">
        <v>34441424489</v>
      </c>
      <c r="AY11" s="35">
        <v>14979</v>
      </c>
      <c r="AZ11" s="229">
        <f t="shared" si="25"/>
        <v>2223318.3454263764</v>
      </c>
      <c r="BA11" s="229">
        <f t="shared" si="26"/>
        <v>223665.94683282895</v>
      </c>
      <c r="BB11" s="229">
        <f t="shared" si="27"/>
        <v>2299314.0055410909</v>
      </c>
      <c r="BC11" s="135">
        <f t="shared" si="28"/>
        <v>9.9403524627202895</v>
      </c>
      <c r="BD11" s="136">
        <f t="shared" si="29"/>
        <v>0.96694855077141562</v>
      </c>
      <c r="BE11" s="35">
        <f>年齢階層別_要介護度別被保険者数!I10</f>
        <v>18142</v>
      </c>
      <c r="BF11" s="36">
        <v>167865</v>
      </c>
      <c r="BG11" s="35">
        <v>45416391543</v>
      </c>
      <c r="BH11" s="35">
        <v>17166</v>
      </c>
      <c r="BI11" s="229">
        <f t="shared" si="30"/>
        <v>2503383.9457060965</v>
      </c>
      <c r="BJ11" s="229">
        <f t="shared" si="31"/>
        <v>270553.0726655348</v>
      </c>
      <c r="BK11" s="229">
        <f t="shared" si="32"/>
        <v>2645717.7876616567</v>
      </c>
      <c r="BL11" s="135">
        <f t="shared" si="33"/>
        <v>9.2528387167897694</v>
      </c>
      <c r="BM11" s="136">
        <f t="shared" si="34"/>
        <v>0.94620218278028878</v>
      </c>
      <c r="BN11" s="35">
        <f>年齢階層別_要介護度別被保険者数!J10</f>
        <v>13579</v>
      </c>
      <c r="BO11" s="36">
        <v>115924</v>
      </c>
      <c r="BP11" s="35">
        <v>35713161349</v>
      </c>
      <c r="BQ11" s="35">
        <v>12502</v>
      </c>
      <c r="BR11" s="229">
        <f t="shared" si="35"/>
        <v>2630028.8201634879</v>
      </c>
      <c r="BS11" s="229">
        <f t="shared" si="36"/>
        <v>308073.9221300162</v>
      </c>
      <c r="BT11" s="229">
        <f t="shared" si="37"/>
        <v>2856595.8525835867</v>
      </c>
      <c r="BU11" s="135">
        <f t="shared" si="38"/>
        <v>8.5370056705206565</v>
      </c>
      <c r="BV11" s="136">
        <f t="shared" si="39"/>
        <v>0.92068635392886078</v>
      </c>
      <c r="BW11" s="35">
        <f>年齢階層別_要介護度別被保険者数!K10</f>
        <v>147513</v>
      </c>
      <c r="BX11" s="36">
        <f t="shared" si="40"/>
        <v>884327</v>
      </c>
      <c r="BY11" s="35">
        <f t="shared" si="40"/>
        <v>161357128077</v>
      </c>
      <c r="BZ11" s="35">
        <f t="shared" si="40"/>
        <v>88398</v>
      </c>
      <c r="CA11" s="229">
        <f t="shared" si="41"/>
        <v>1093850.2238921316</v>
      </c>
      <c r="CB11" s="229">
        <f t="shared" si="42"/>
        <v>182463.19300100527</v>
      </c>
      <c r="CC11" s="229">
        <f t="shared" si="43"/>
        <v>1825348.176169144</v>
      </c>
      <c r="CD11" s="135">
        <f t="shared" si="44"/>
        <v>5.9949089232813382</v>
      </c>
      <c r="CE11" s="136">
        <f t="shared" si="45"/>
        <v>0.59925565882329013</v>
      </c>
    </row>
    <row r="12" spans="1:83" ht="13.5" customHeight="1" thickBot="1">
      <c r="B12" s="9" t="s">
        <v>132</v>
      </c>
      <c r="C12" s="35">
        <f>年齢階層別_要介護度別被保険者数!C11</f>
        <v>20420</v>
      </c>
      <c r="D12" s="36">
        <v>10</v>
      </c>
      <c r="E12" s="35">
        <v>75990</v>
      </c>
      <c r="F12" s="35">
        <v>1</v>
      </c>
      <c r="G12" s="229">
        <f t="shared" si="0"/>
        <v>3.7213516160626838</v>
      </c>
      <c r="H12" s="229">
        <f t="shared" si="1"/>
        <v>7599</v>
      </c>
      <c r="I12" s="229">
        <f t="shared" si="2"/>
        <v>75990</v>
      </c>
      <c r="J12" s="135">
        <f t="shared" si="3"/>
        <v>4.8971596474045055E-4</v>
      </c>
      <c r="K12" s="136">
        <f t="shared" si="4"/>
        <v>4.8971596474045051E-5</v>
      </c>
      <c r="L12" s="35">
        <f>年齢階層別_要介護度別被保険者数!D11</f>
        <v>1686</v>
      </c>
      <c r="M12" s="36">
        <v>9029</v>
      </c>
      <c r="N12" s="35">
        <v>282624184</v>
      </c>
      <c r="O12" s="35">
        <v>909</v>
      </c>
      <c r="P12" s="229">
        <f t="shared" si="5"/>
        <v>167630.00237247924</v>
      </c>
      <c r="Q12" s="229">
        <f t="shared" si="6"/>
        <v>31301.825672831987</v>
      </c>
      <c r="R12" s="229">
        <f t="shared" si="7"/>
        <v>310917.69416941697</v>
      </c>
      <c r="S12" s="135">
        <f t="shared" si="8"/>
        <v>5.3552787663107946</v>
      </c>
      <c r="T12" s="136">
        <f t="shared" si="9"/>
        <v>0.53914590747330959</v>
      </c>
      <c r="U12" s="35">
        <f>年齢階層別_要介護度別被保険者数!E11</f>
        <v>1997</v>
      </c>
      <c r="V12" s="36">
        <v>14846</v>
      </c>
      <c r="W12" s="35">
        <v>544360646</v>
      </c>
      <c r="X12" s="35">
        <v>1451</v>
      </c>
      <c r="Y12" s="229">
        <f t="shared" si="10"/>
        <v>272589.20681021531</v>
      </c>
      <c r="Z12" s="229">
        <f t="shared" si="11"/>
        <v>36667.159234810722</v>
      </c>
      <c r="AA12" s="229">
        <f t="shared" si="12"/>
        <v>375162.40248104755</v>
      </c>
      <c r="AB12" s="135">
        <f t="shared" si="13"/>
        <v>7.4341512268402603</v>
      </c>
      <c r="AC12" s="136">
        <f t="shared" si="14"/>
        <v>0.72658988482724085</v>
      </c>
      <c r="AD12" s="35">
        <f>年齢階層別_要介護度別被保険者数!F11</f>
        <v>4589</v>
      </c>
      <c r="AE12" s="36">
        <v>43517</v>
      </c>
      <c r="AF12" s="35">
        <v>5329904513</v>
      </c>
      <c r="AG12" s="35">
        <v>4222</v>
      </c>
      <c r="AH12" s="229">
        <f t="shared" si="15"/>
        <v>1161452.280017433</v>
      </c>
      <c r="AI12" s="229">
        <f t="shared" si="16"/>
        <v>122478.67529930832</v>
      </c>
      <c r="AJ12" s="229">
        <f t="shared" si="17"/>
        <v>1262412.2484604453</v>
      </c>
      <c r="AK12" s="135">
        <f t="shared" si="18"/>
        <v>9.4828938766615813</v>
      </c>
      <c r="AL12" s="136">
        <f t="shared" si="19"/>
        <v>0.92002614948790584</v>
      </c>
      <c r="AM12" s="35">
        <f>年齢階層別_要介護度別被保険者数!G11</f>
        <v>6579</v>
      </c>
      <c r="AN12" s="36">
        <v>66508</v>
      </c>
      <c r="AO12" s="35">
        <v>10377599608</v>
      </c>
      <c r="AP12" s="35">
        <v>6341</v>
      </c>
      <c r="AQ12" s="229">
        <f t="shared" si="20"/>
        <v>1577382.5213558292</v>
      </c>
      <c r="AR12" s="229">
        <f t="shared" si="21"/>
        <v>156035.35827268899</v>
      </c>
      <c r="AS12" s="229">
        <f t="shared" si="22"/>
        <v>1636587.2272512221</v>
      </c>
      <c r="AT12" s="135">
        <f t="shared" si="23"/>
        <v>10.109135126918984</v>
      </c>
      <c r="AU12" s="136">
        <f t="shared" si="24"/>
        <v>0.96382428940568476</v>
      </c>
      <c r="AV12" s="35">
        <f>年齢階層別_要介護度別被保険者数!H11</f>
        <v>7394</v>
      </c>
      <c r="AW12" s="36">
        <v>72915</v>
      </c>
      <c r="AX12" s="35">
        <v>16804190574</v>
      </c>
      <c r="AY12" s="35">
        <v>7176</v>
      </c>
      <c r="AZ12" s="229">
        <f t="shared" si="25"/>
        <v>2272679.2769813361</v>
      </c>
      <c r="BA12" s="229">
        <f t="shared" si="26"/>
        <v>230462.73844887884</v>
      </c>
      <c r="BB12" s="229">
        <f t="shared" si="27"/>
        <v>2341721.0944816056</v>
      </c>
      <c r="BC12" s="135">
        <f t="shared" si="28"/>
        <v>9.8613740870976461</v>
      </c>
      <c r="BD12" s="136">
        <f t="shared" si="29"/>
        <v>0.97051663510954833</v>
      </c>
      <c r="BE12" s="35">
        <f>年齢階層別_要介護度別被保険者数!I11</f>
        <v>10995</v>
      </c>
      <c r="BF12" s="36">
        <v>102168</v>
      </c>
      <c r="BG12" s="35">
        <v>28586749560</v>
      </c>
      <c r="BH12" s="35">
        <v>10511</v>
      </c>
      <c r="BI12" s="229">
        <f t="shared" si="30"/>
        <v>2599977.2223738064</v>
      </c>
      <c r="BJ12" s="229">
        <f t="shared" si="31"/>
        <v>279801.40122151747</v>
      </c>
      <c r="BK12" s="229">
        <f t="shared" si="32"/>
        <v>2719698.3693273715</v>
      </c>
      <c r="BL12" s="135">
        <f t="shared" si="33"/>
        <v>9.2922237380627557</v>
      </c>
      <c r="BM12" s="136">
        <f t="shared" si="34"/>
        <v>0.95597999090495678</v>
      </c>
      <c r="BN12" s="35">
        <f>年齢階層別_要介護度別被保険者数!J11</f>
        <v>8686</v>
      </c>
      <c r="BO12" s="36">
        <v>74788</v>
      </c>
      <c r="BP12" s="35">
        <v>23244201949</v>
      </c>
      <c r="BQ12" s="35">
        <v>8164</v>
      </c>
      <c r="BR12" s="229">
        <f t="shared" si="35"/>
        <v>2676053.6436794843</v>
      </c>
      <c r="BS12" s="229">
        <f t="shared" si="36"/>
        <v>310801.22411349416</v>
      </c>
      <c r="BT12" s="229">
        <f t="shared" si="37"/>
        <v>2847158.4944879962</v>
      </c>
      <c r="BU12" s="135">
        <f t="shared" si="38"/>
        <v>8.6101772967994474</v>
      </c>
      <c r="BV12" s="136">
        <f t="shared" si="39"/>
        <v>0.93990329265484684</v>
      </c>
      <c r="BW12" s="35">
        <f>年齢階層別_要介護度別被保険者数!K11</f>
        <v>62346</v>
      </c>
      <c r="BX12" s="36">
        <f t="shared" si="40"/>
        <v>383781</v>
      </c>
      <c r="BY12" s="35">
        <f t="shared" si="40"/>
        <v>85169707024</v>
      </c>
      <c r="BZ12" s="35">
        <f t="shared" si="40"/>
        <v>38775</v>
      </c>
      <c r="CA12" s="229">
        <f t="shared" si="41"/>
        <v>1366081.33679787</v>
      </c>
      <c r="CB12" s="229">
        <f t="shared" si="42"/>
        <v>221922.67731857492</v>
      </c>
      <c r="CC12" s="229">
        <f t="shared" si="43"/>
        <v>2196510.8194455192</v>
      </c>
      <c r="CD12" s="135">
        <f t="shared" si="44"/>
        <v>6.1556635549995189</v>
      </c>
      <c r="CE12" s="136">
        <f t="shared" si="45"/>
        <v>0.62193244153594451</v>
      </c>
    </row>
    <row r="13" spans="1:83" ht="13.5" customHeight="1" thickTop="1">
      <c r="B13" s="10" t="s">
        <v>146</v>
      </c>
      <c r="C13" s="24">
        <f>市区町村別_要介護度別被保険者数!D79</f>
        <v>975521</v>
      </c>
      <c r="D13" s="123">
        <f>市区町村別_要介護度別介護給付費!E80</f>
        <v>185</v>
      </c>
      <c r="E13" s="131">
        <f>市区町村別_要介護度別介護給付費!F80</f>
        <v>8698117</v>
      </c>
      <c r="F13" s="24">
        <f>市区町村別_要介護度別介護給付費!G80</f>
        <v>29</v>
      </c>
      <c r="G13" s="24">
        <f>市区町村別_要介護度別介護給付費!H80</f>
        <v>8.9163810927699139</v>
      </c>
      <c r="H13" s="24">
        <f>市区町村別_要介護度別介護給付費!I80</f>
        <v>47016.848648648651</v>
      </c>
      <c r="I13" s="24">
        <f>市区町村別_要介護度別介護給付費!J80</f>
        <v>299935.06896551722</v>
      </c>
      <c r="J13" s="132">
        <f>市区町村別_要介護度別介護給付費!K80</f>
        <v>1.8964225270393974E-4</v>
      </c>
      <c r="K13" s="133">
        <f>市区町村別_要介護度別介護給付費!L80</f>
        <v>2.9727704477914879E-5</v>
      </c>
      <c r="L13" s="24">
        <f>市区町村別_要介護度別被保険者数!E79</f>
        <v>78225</v>
      </c>
      <c r="M13" s="123">
        <f>市区町村別_要介護度別介護給付費!N80</f>
        <v>292217</v>
      </c>
      <c r="N13" s="131">
        <f>市区町村別_要介護度別介護給付費!O80</f>
        <v>6013177364</v>
      </c>
      <c r="O13" s="24">
        <f>市区町村別_要介護度別介護給付費!P80</f>
        <v>31559</v>
      </c>
      <c r="P13" s="24">
        <f>市区町村別_要介護度別介護給付費!Q80</f>
        <v>76870.276305528925</v>
      </c>
      <c r="Q13" s="24">
        <f>市区町村別_要介護度別介護給付費!R80</f>
        <v>20577.7807725081</v>
      </c>
      <c r="R13" s="24">
        <f>市区町村別_要介護度別介護給付費!S80</f>
        <v>190537.63946893121</v>
      </c>
      <c r="S13" s="132">
        <f>市区町村別_要介護度別介護給付費!T80</f>
        <v>3.7355960370725469</v>
      </c>
      <c r="T13" s="133">
        <f>市区町村別_要介護度別介護給付費!U80</f>
        <v>0.40343879833812718</v>
      </c>
      <c r="U13" s="24">
        <f>市区町村別_要介護度別被保険者数!F79</f>
        <v>60269</v>
      </c>
      <c r="V13" s="123">
        <f>市区町村別_要介護度別介護給付費!W80</f>
        <v>366412</v>
      </c>
      <c r="W13" s="131">
        <f>市区町村別_要介護度別介護給付費!X80</f>
        <v>10661931219</v>
      </c>
      <c r="X13" s="24">
        <f>市区町村別_要介護度別介護給付費!Y80</f>
        <v>37427</v>
      </c>
      <c r="Y13" s="24">
        <f>市区町村別_要介護度別介護給付費!Z80</f>
        <v>176905.72631037515</v>
      </c>
      <c r="Z13" s="24">
        <f>市区町村別_要介護度別介護給付費!AA80</f>
        <v>29098.204259139984</v>
      </c>
      <c r="AA13" s="24">
        <f>市区町村別_要介護度別介護給付費!AB80</f>
        <v>284872.71806449891</v>
      </c>
      <c r="AB13" s="132">
        <f>市区町村別_要介護度別介護給付費!AC80</f>
        <v>6.0796097496225254</v>
      </c>
      <c r="AC13" s="133">
        <f>市区町村別_要介護度別介護給付費!AD80</f>
        <v>0.6209991869783803</v>
      </c>
      <c r="AD13" s="24">
        <f>市区町村別_要介護度別被保険者数!G79</f>
        <v>85475</v>
      </c>
      <c r="AE13" s="123">
        <f>市区町村別_要介護度別介護給付費!AF80</f>
        <v>704779</v>
      </c>
      <c r="AF13" s="131">
        <f>市区町村別_要介護度別介護給付費!AG80</f>
        <v>68963329338</v>
      </c>
      <c r="AG13" s="24">
        <f>市区町村別_要介護度別介護給付費!AH80</f>
        <v>73996</v>
      </c>
      <c r="AH13" s="24">
        <f>市区町村別_要介護度別介護給付費!AI80</f>
        <v>806824.56084235152</v>
      </c>
      <c r="AI13" s="24">
        <f>市区町村別_要介護度別介護給付費!AJ80</f>
        <v>97850.999161439264</v>
      </c>
      <c r="AJ13" s="24">
        <f>市区町村別_要介護度別介護給付費!AK80</f>
        <v>931987.26063571009</v>
      </c>
      <c r="AK13" s="132">
        <f>市区町村別_要介護度別介護給付費!AL80</f>
        <v>8.2454401871892369</v>
      </c>
      <c r="AL13" s="133">
        <f>市区町村別_要介護度別介護給付費!AM80</f>
        <v>0.86570342205323192</v>
      </c>
      <c r="AM13" s="24">
        <f>市区町村別_要介護度別被保険者数!H79</f>
        <v>83482</v>
      </c>
      <c r="AN13" s="123">
        <f>市区町村別_要介護度別介護給付費!AO80</f>
        <v>799217</v>
      </c>
      <c r="AO13" s="131">
        <f>市区町村別_要介護度別介護給付費!AP80</f>
        <v>104273118689</v>
      </c>
      <c r="AP13" s="24">
        <f>市区町村別_要介護度別介護給付費!AQ80</f>
        <v>79015</v>
      </c>
      <c r="AQ13" s="24">
        <f>市区町村別_要介護度別介護給付費!AR80</f>
        <v>1249049.120636784</v>
      </c>
      <c r="AR13" s="24">
        <f>市区町村別_要介護度別介護給付費!AS80</f>
        <v>130469.09498796948</v>
      </c>
      <c r="AS13" s="24">
        <f>市区町村別_要介護度別介護給付費!AT80</f>
        <v>1319662.3260013922</v>
      </c>
      <c r="AT13" s="132">
        <f>市区町村別_要介護度別介護給付費!AU80</f>
        <v>9.5735248317002473</v>
      </c>
      <c r="AU13" s="133">
        <f>市区町村別_要介護度別介護給付費!AV80</f>
        <v>0.94649145923672173</v>
      </c>
      <c r="AV13" s="24">
        <f>市区町村別_要介護度別被保険者数!I79</f>
        <v>64170</v>
      </c>
      <c r="AW13" s="123">
        <f>市区町村別_要介護度別介護給付費!AX80</f>
        <v>611696</v>
      </c>
      <c r="AX13" s="131">
        <f>市区町村別_要介護度別介護給付費!AY80</f>
        <v>128834404786</v>
      </c>
      <c r="AY13" s="24">
        <f>市区町村別_要介護度別介護給付費!AZ80</f>
        <v>61184</v>
      </c>
      <c r="AZ13" s="24">
        <f>市区町村別_要介護度別介護給付費!BA80</f>
        <v>2007704.6094124981</v>
      </c>
      <c r="BA13" s="24">
        <f>市区町村別_要介護度別介護給付費!BB80</f>
        <v>210618.35419227852</v>
      </c>
      <c r="BB13" s="24">
        <f>市区町村別_要介護度別介護給付費!BC80</f>
        <v>2105687.8397293412</v>
      </c>
      <c r="BC13" s="132">
        <f>市区町村別_要介護度別介護給付費!BD80</f>
        <v>9.5324294841826394</v>
      </c>
      <c r="BD13" s="133">
        <f>市区町村別_要介護度別介護給付費!BE80</f>
        <v>0.95346735234533275</v>
      </c>
      <c r="BE13" s="24">
        <f>市区町村別_要介護度別被保険者数!J79</f>
        <v>70963</v>
      </c>
      <c r="BF13" s="123">
        <f>市区町村別_要介護度別介護給付費!BG80</f>
        <v>626233</v>
      </c>
      <c r="BG13" s="131">
        <f>市区町村別_要介護度別介護給付費!BH80</f>
        <v>164800315580</v>
      </c>
      <c r="BH13" s="24">
        <f>市区町村別_要介護度別介護給付費!BI80</f>
        <v>66046</v>
      </c>
      <c r="BI13" s="24">
        <f>市区町村別_要介護度別介護給付費!BJ80</f>
        <v>2322341.4396234658</v>
      </c>
      <c r="BJ13" s="24">
        <f>市区町村別_要介護度別介護給付費!BK80</f>
        <v>263161.34023598244</v>
      </c>
      <c r="BK13" s="24">
        <f>市区町村別_要介護度別介護給付費!BL80</f>
        <v>2495235.3750416376</v>
      </c>
      <c r="BL13" s="132">
        <f>市区町村別_要介護度別介護給付費!BM80</f>
        <v>8.824781928610685</v>
      </c>
      <c r="BM13" s="133">
        <f>市区町村別_要介護度別介護給付費!BN80</f>
        <v>0.93071037019291747</v>
      </c>
      <c r="BN13" s="24">
        <f>市区町村別_要介護度別被保険者数!K79</f>
        <v>55252</v>
      </c>
      <c r="BO13" s="123">
        <f>市区町村別_要介護度別介護給付費!BP80</f>
        <v>451254</v>
      </c>
      <c r="BP13" s="131">
        <f>市区町村別_要介護度別介護給付費!BQ80</f>
        <v>137178535346</v>
      </c>
      <c r="BQ13" s="24">
        <f>市区町村別_要介護度別介護給付費!BR80</f>
        <v>49598</v>
      </c>
      <c r="BR13" s="24">
        <f>市区町村別_要介護度別介護給付費!BS80</f>
        <v>2482779.5436545284</v>
      </c>
      <c r="BS13" s="24">
        <f>市区町村別_要介護度別介護給付費!BT80</f>
        <v>303994.05954517855</v>
      </c>
      <c r="BT13" s="24">
        <f>市区町村別_要介護度別介護給付費!BU80</f>
        <v>2765807.8016452277</v>
      </c>
      <c r="BU13" s="132">
        <f>市区町村別_要介護度別介護給付費!BV80</f>
        <v>8.1671975675088682</v>
      </c>
      <c r="BV13" s="133">
        <f>市区町村別_要介護度別介護給付費!BW80</f>
        <v>0.89766886266560486</v>
      </c>
      <c r="BW13" s="24">
        <f>市区町村別_要介護度別被保険者数!L79</f>
        <v>1473357</v>
      </c>
      <c r="BX13" s="123">
        <f>市区町村別_要介護度別介護給付費!BY80</f>
        <v>3851993</v>
      </c>
      <c r="BY13" s="131">
        <f>市区町村別_要介護度別介護給付費!BZ80</f>
        <v>620733510439</v>
      </c>
      <c r="BZ13" s="24">
        <f>市区町村別_要介護度別介護給付費!CA80</f>
        <v>398854</v>
      </c>
      <c r="CA13" s="24">
        <f>市区町村別_要介護度別介護給付費!CB80</f>
        <v>421305.56982387841</v>
      </c>
      <c r="CB13" s="24">
        <f>市区町村別_要介護度別介護給付費!CC80</f>
        <v>161146.0639827227</v>
      </c>
      <c r="CC13" s="24">
        <f>市区町村別_要介護度別介護給付費!CD80</f>
        <v>1556292.5542654705</v>
      </c>
      <c r="CD13" s="132">
        <f>市区町村別_要介護度別介護給付費!CE80</f>
        <v>2.6144328903313996</v>
      </c>
      <c r="CE13" s="133">
        <f>市区町村別_要介護度別介護給付費!CF80</f>
        <v>0.27071103608969177</v>
      </c>
    </row>
    <row r="14" spans="1:83" ht="13.5" customHeight="1">
      <c r="B14" s="194" t="s">
        <v>329</v>
      </c>
      <c r="C14" s="170"/>
    </row>
    <row r="15" spans="1:83" ht="13.5" customHeight="1">
      <c r="B15" s="17" t="s">
        <v>85</v>
      </c>
    </row>
    <row r="16" spans="1:83" ht="13.5" customHeight="1">
      <c r="B16" s="17" t="s">
        <v>330</v>
      </c>
    </row>
    <row r="17" spans="2:21" ht="13.5" customHeight="1">
      <c r="B17" s="166" t="s">
        <v>284</v>
      </c>
    </row>
    <row r="18" spans="2:21" ht="13.5" customHeight="1">
      <c r="B18" s="1"/>
    </row>
    <row r="19" spans="2:21" ht="16.5" customHeight="1">
      <c r="B19" s="1" t="s">
        <v>285</v>
      </c>
    </row>
    <row r="20" spans="2:21" ht="16.5" customHeight="1">
      <c r="B20" s="1" t="s">
        <v>275</v>
      </c>
    </row>
    <row r="21" spans="2:21">
      <c r="U21" s="14" t="s">
        <v>130</v>
      </c>
    </row>
    <row r="22" spans="2:21">
      <c r="U22" s="14" t="s">
        <v>179</v>
      </c>
    </row>
    <row r="23" spans="2:21">
      <c r="U23" s="14" t="s">
        <v>180</v>
      </c>
    </row>
    <row r="51" spans="2:2" ht="13.5" customHeight="1"/>
    <row r="52" spans="2:2" ht="13.5" customHeight="1"/>
    <row r="55" spans="2:2">
      <c r="B55" s="194" t="s">
        <v>329</v>
      </c>
    </row>
    <row r="56" spans="2:2">
      <c r="B56" s="17" t="s">
        <v>85</v>
      </c>
    </row>
    <row r="57" spans="2:2" s="170" customFormat="1">
      <c r="B57" s="17" t="s">
        <v>330</v>
      </c>
    </row>
  </sheetData>
  <mergeCells count="10">
    <mergeCell ref="B3:B5"/>
    <mergeCell ref="BW3:CE3"/>
    <mergeCell ref="L3:T3"/>
    <mergeCell ref="AD3:AL3"/>
    <mergeCell ref="U3:AC3"/>
    <mergeCell ref="AV3:BD3"/>
    <mergeCell ref="BE3:BM3"/>
    <mergeCell ref="BN3:BV3"/>
    <mergeCell ref="AM3:AU3"/>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明朝,標準"&amp;12介護費等に係る分析</oddHeader>
  </headerFooter>
  <colBreaks count="4" manualBreakCount="4">
    <brk id="20" max="1048575" man="1"/>
    <brk id="38" max="12" man="1"/>
    <brk id="56" max="1048575" man="1"/>
    <brk id="74" max="12" man="1"/>
  </colBreaks>
  <ignoredErrors>
    <ignoredError sqref="C7:C12 U6 AD6 AM6 AV6 BE6 BN6 L7 U7 AD7 AM7 AV7 BE7 BN7 L8 U8 AD8 AM8 AV8 BE8 BN8 L9 U9 AD9 AM9 AV9 BE9 BN9 L10 U10 AD10 AM10 AV10 BE10 BN10 L11 U11 AD11 AM11 AV11 BE11 BN11 L12 U12 AD12 AM12 AV12 BE12 BN12 L6" emptyCellReferenc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800F-2291-425A-8170-98B8122E8A13}">
  <sheetPr codeName="Sheet8"/>
  <dimension ref="A1:CE10"/>
  <sheetViews>
    <sheetView showGridLines="0" zoomScaleNormal="100" zoomScaleSheetLayoutView="42"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254</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276</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60" t="s">
        <v>154</v>
      </c>
      <c r="C3" s="260" t="s">
        <v>118</v>
      </c>
      <c r="D3" s="260"/>
      <c r="E3" s="260"/>
      <c r="F3" s="260"/>
      <c r="G3" s="260"/>
      <c r="H3" s="260"/>
      <c r="I3" s="260"/>
      <c r="J3" s="260"/>
      <c r="K3" s="260"/>
      <c r="L3" s="260" t="s">
        <v>86</v>
      </c>
      <c r="M3" s="260"/>
      <c r="N3" s="260"/>
      <c r="O3" s="260"/>
      <c r="P3" s="260"/>
      <c r="Q3" s="260"/>
      <c r="R3" s="260"/>
      <c r="S3" s="260"/>
      <c r="T3" s="260"/>
      <c r="U3" s="260" t="s">
        <v>87</v>
      </c>
      <c r="V3" s="260"/>
      <c r="W3" s="260"/>
      <c r="X3" s="260"/>
      <c r="Y3" s="260"/>
      <c r="Z3" s="260"/>
      <c r="AA3" s="260"/>
      <c r="AB3" s="260"/>
      <c r="AC3" s="260"/>
      <c r="AD3" s="260" t="s">
        <v>88</v>
      </c>
      <c r="AE3" s="260"/>
      <c r="AF3" s="260"/>
      <c r="AG3" s="260"/>
      <c r="AH3" s="260"/>
      <c r="AI3" s="260"/>
      <c r="AJ3" s="260"/>
      <c r="AK3" s="260"/>
      <c r="AL3" s="260"/>
      <c r="AM3" s="260" t="s">
        <v>89</v>
      </c>
      <c r="AN3" s="260"/>
      <c r="AO3" s="260"/>
      <c r="AP3" s="260"/>
      <c r="AQ3" s="260"/>
      <c r="AR3" s="260"/>
      <c r="AS3" s="260"/>
      <c r="AT3" s="260"/>
      <c r="AU3" s="260"/>
      <c r="AV3" s="260" t="s">
        <v>90</v>
      </c>
      <c r="AW3" s="260"/>
      <c r="AX3" s="260"/>
      <c r="AY3" s="260"/>
      <c r="AZ3" s="260"/>
      <c r="BA3" s="260"/>
      <c r="BB3" s="260"/>
      <c r="BC3" s="260"/>
      <c r="BD3" s="260"/>
      <c r="BE3" s="260" t="s">
        <v>91</v>
      </c>
      <c r="BF3" s="260"/>
      <c r="BG3" s="260"/>
      <c r="BH3" s="260"/>
      <c r="BI3" s="260"/>
      <c r="BJ3" s="260"/>
      <c r="BK3" s="260"/>
      <c r="BL3" s="260"/>
      <c r="BM3" s="260"/>
      <c r="BN3" s="260" t="s">
        <v>92</v>
      </c>
      <c r="BO3" s="260"/>
      <c r="BP3" s="260"/>
      <c r="BQ3" s="260"/>
      <c r="BR3" s="260"/>
      <c r="BS3" s="260"/>
      <c r="BT3" s="260"/>
      <c r="BU3" s="260"/>
      <c r="BV3" s="260"/>
      <c r="BW3" s="260" t="s">
        <v>97</v>
      </c>
      <c r="BX3" s="260"/>
      <c r="BY3" s="260"/>
      <c r="BZ3" s="260"/>
      <c r="CA3" s="260"/>
      <c r="CB3" s="260"/>
      <c r="CC3" s="260"/>
      <c r="CD3" s="260"/>
      <c r="CE3" s="260"/>
    </row>
    <row r="4" spans="1:83" ht="16.5" customHeight="1">
      <c r="B4" s="260"/>
      <c r="C4" s="63" t="s">
        <v>57</v>
      </c>
      <c r="D4" s="63" t="s">
        <v>58</v>
      </c>
      <c r="E4" s="63" t="s">
        <v>59</v>
      </c>
      <c r="F4" s="63" t="s">
        <v>60</v>
      </c>
      <c r="G4" s="63" t="s">
        <v>61</v>
      </c>
      <c r="H4" s="63" t="s">
        <v>62</v>
      </c>
      <c r="I4" s="63" t="s">
        <v>63</v>
      </c>
      <c r="J4" s="63" t="s">
        <v>64</v>
      </c>
      <c r="K4" s="63" t="s">
        <v>65</v>
      </c>
      <c r="L4" s="63" t="s">
        <v>57</v>
      </c>
      <c r="M4" s="63" t="s">
        <v>58</v>
      </c>
      <c r="N4" s="63" t="s">
        <v>59</v>
      </c>
      <c r="O4" s="63" t="s">
        <v>60</v>
      </c>
      <c r="P4" s="63" t="s">
        <v>61</v>
      </c>
      <c r="Q4" s="63" t="s">
        <v>62</v>
      </c>
      <c r="R4" s="63" t="s">
        <v>63</v>
      </c>
      <c r="S4" s="63" t="s">
        <v>64</v>
      </c>
      <c r="T4" s="63" t="s">
        <v>65</v>
      </c>
      <c r="U4" s="63" t="s">
        <v>57</v>
      </c>
      <c r="V4" s="63" t="s">
        <v>58</v>
      </c>
      <c r="W4" s="63" t="s">
        <v>59</v>
      </c>
      <c r="X4" s="63" t="s">
        <v>60</v>
      </c>
      <c r="Y4" s="63" t="s">
        <v>61</v>
      </c>
      <c r="Z4" s="63" t="s">
        <v>62</v>
      </c>
      <c r="AA4" s="63" t="s">
        <v>63</v>
      </c>
      <c r="AB4" s="63" t="s">
        <v>64</v>
      </c>
      <c r="AC4" s="63" t="s">
        <v>65</v>
      </c>
      <c r="AD4" s="63" t="s">
        <v>57</v>
      </c>
      <c r="AE4" s="63" t="s">
        <v>58</v>
      </c>
      <c r="AF4" s="63" t="s">
        <v>59</v>
      </c>
      <c r="AG4" s="63" t="s">
        <v>60</v>
      </c>
      <c r="AH4" s="63" t="s">
        <v>61</v>
      </c>
      <c r="AI4" s="63" t="s">
        <v>62</v>
      </c>
      <c r="AJ4" s="63" t="s">
        <v>63</v>
      </c>
      <c r="AK4" s="63" t="s">
        <v>64</v>
      </c>
      <c r="AL4" s="63" t="s">
        <v>65</v>
      </c>
      <c r="AM4" s="63" t="s">
        <v>57</v>
      </c>
      <c r="AN4" s="63" t="s">
        <v>58</v>
      </c>
      <c r="AO4" s="63" t="s">
        <v>59</v>
      </c>
      <c r="AP4" s="63" t="s">
        <v>60</v>
      </c>
      <c r="AQ4" s="63" t="s">
        <v>61</v>
      </c>
      <c r="AR4" s="63" t="s">
        <v>62</v>
      </c>
      <c r="AS4" s="63" t="s">
        <v>63</v>
      </c>
      <c r="AT4" s="63" t="s">
        <v>64</v>
      </c>
      <c r="AU4" s="63" t="s">
        <v>65</v>
      </c>
      <c r="AV4" s="63" t="s">
        <v>57</v>
      </c>
      <c r="AW4" s="63" t="s">
        <v>58</v>
      </c>
      <c r="AX4" s="63" t="s">
        <v>59</v>
      </c>
      <c r="AY4" s="63" t="s">
        <v>60</v>
      </c>
      <c r="AZ4" s="63" t="s">
        <v>61</v>
      </c>
      <c r="BA4" s="63" t="s">
        <v>62</v>
      </c>
      <c r="BB4" s="63" t="s">
        <v>63</v>
      </c>
      <c r="BC4" s="63" t="s">
        <v>64</v>
      </c>
      <c r="BD4" s="63" t="s">
        <v>65</v>
      </c>
      <c r="BE4" s="63" t="s">
        <v>57</v>
      </c>
      <c r="BF4" s="63" t="s">
        <v>58</v>
      </c>
      <c r="BG4" s="63" t="s">
        <v>59</v>
      </c>
      <c r="BH4" s="63" t="s">
        <v>60</v>
      </c>
      <c r="BI4" s="63" t="s">
        <v>61</v>
      </c>
      <c r="BJ4" s="63" t="s">
        <v>62</v>
      </c>
      <c r="BK4" s="63" t="s">
        <v>63</v>
      </c>
      <c r="BL4" s="63" t="s">
        <v>64</v>
      </c>
      <c r="BM4" s="63" t="s">
        <v>65</v>
      </c>
      <c r="BN4" s="63" t="s">
        <v>57</v>
      </c>
      <c r="BO4" s="63" t="s">
        <v>58</v>
      </c>
      <c r="BP4" s="63" t="s">
        <v>59</v>
      </c>
      <c r="BQ4" s="63" t="s">
        <v>60</v>
      </c>
      <c r="BR4" s="63" t="s">
        <v>61</v>
      </c>
      <c r="BS4" s="63" t="s">
        <v>62</v>
      </c>
      <c r="BT4" s="63" t="s">
        <v>63</v>
      </c>
      <c r="BU4" s="63" t="s">
        <v>64</v>
      </c>
      <c r="BV4" s="63" t="s">
        <v>65</v>
      </c>
      <c r="BW4" s="63" t="s">
        <v>57</v>
      </c>
      <c r="BX4" s="63" t="s">
        <v>58</v>
      </c>
      <c r="BY4" s="63" t="s">
        <v>59</v>
      </c>
      <c r="BZ4" s="63" t="s">
        <v>60</v>
      </c>
      <c r="CA4" s="63" t="s">
        <v>61</v>
      </c>
      <c r="CB4" s="63" t="s">
        <v>62</v>
      </c>
      <c r="CC4" s="63" t="s">
        <v>63</v>
      </c>
      <c r="CD4" s="63" t="s">
        <v>64</v>
      </c>
      <c r="CE4" s="63" t="s">
        <v>65</v>
      </c>
    </row>
    <row r="5" spans="1:83" ht="51.75" customHeight="1">
      <c r="B5" s="260"/>
      <c r="C5" s="125" t="s">
        <v>94</v>
      </c>
      <c r="D5" s="64" t="s">
        <v>243</v>
      </c>
      <c r="E5" s="125" t="s">
        <v>168</v>
      </c>
      <c r="F5" s="125" t="s">
        <v>93</v>
      </c>
      <c r="G5" s="62" t="s">
        <v>169</v>
      </c>
      <c r="H5" s="62" t="s">
        <v>239</v>
      </c>
      <c r="I5" s="62" t="s">
        <v>170</v>
      </c>
      <c r="J5" s="62" t="s">
        <v>245</v>
      </c>
      <c r="K5" s="62" t="s">
        <v>95</v>
      </c>
      <c r="L5" s="160" t="s">
        <v>94</v>
      </c>
      <c r="M5" s="64" t="s">
        <v>243</v>
      </c>
      <c r="N5" s="160" t="s">
        <v>168</v>
      </c>
      <c r="O5" s="160" t="s">
        <v>93</v>
      </c>
      <c r="P5" s="62" t="s">
        <v>169</v>
      </c>
      <c r="Q5" s="62" t="s">
        <v>239</v>
      </c>
      <c r="R5" s="62" t="s">
        <v>170</v>
      </c>
      <c r="S5" s="62" t="s">
        <v>245</v>
      </c>
      <c r="T5" s="62" t="s">
        <v>95</v>
      </c>
      <c r="U5" s="160" t="s">
        <v>94</v>
      </c>
      <c r="V5" s="64" t="s">
        <v>243</v>
      </c>
      <c r="W5" s="160" t="s">
        <v>168</v>
      </c>
      <c r="X5" s="160" t="s">
        <v>93</v>
      </c>
      <c r="Y5" s="62" t="s">
        <v>169</v>
      </c>
      <c r="Z5" s="62" t="s">
        <v>239</v>
      </c>
      <c r="AA5" s="62" t="s">
        <v>170</v>
      </c>
      <c r="AB5" s="62" t="s">
        <v>245</v>
      </c>
      <c r="AC5" s="62" t="s">
        <v>95</v>
      </c>
      <c r="AD5" s="160" t="s">
        <v>94</v>
      </c>
      <c r="AE5" s="64" t="s">
        <v>243</v>
      </c>
      <c r="AF5" s="160" t="s">
        <v>168</v>
      </c>
      <c r="AG5" s="160" t="s">
        <v>93</v>
      </c>
      <c r="AH5" s="62" t="s">
        <v>169</v>
      </c>
      <c r="AI5" s="62" t="s">
        <v>239</v>
      </c>
      <c r="AJ5" s="62" t="s">
        <v>170</v>
      </c>
      <c r="AK5" s="62" t="s">
        <v>245</v>
      </c>
      <c r="AL5" s="62" t="s">
        <v>95</v>
      </c>
      <c r="AM5" s="160" t="s">
        <v>94</v>
      </c>
      <c r="AN5" s="64" t="s">
        <v>243</v>
      </c>
      <c r="AO5" s="160" t="s">
        <v>168</v>
      </c>
      <c r="AP5" s="160" t="s">
        <v>93</v>
      </c>
      <c r="AQ5" s="62" t="s">
        <v>169</v>
      </c>
      <c r="AR5" s="62" t="s">
        <v>239</v>
      </c>
      <c r="AS5" s="62" t="s">
        <v>170</v>
      </c>
      <c r="AT5" s="62" t="s">
        <v>245</v>
      </c>
      <c r="AU5" s="62" t="s">
        <v>95</v>
      </c>
      <c r="AV5" s="160" t="s">
        <v>94</v>
      </c>
      <c r="AW5" s="64" t="s">
        <v>243</v>
      </c>
      <c r="AX5" s="160" t="s">
        <v>168</v>
      </c>
      <c r="AY5" s="160" t="s">
        <v>93</v>
      </c>
      <c r="AZ5" s="62" t="s">
        <v>169</v>
      </c>
      <c r="BA5" s="62" t="s">
        <v>239</v>
      </c>
      <c r="BB5" s="62" t="s">
        <v>170</v>
      </c>
      <c r="BC5" s="62" t="s">
        <v>245</v>
      </c>
      <c r="BD5" s="62" t="s">
        <v>95</v>
      </c>
      <c r="BE5" s="160" t="s">
        <v>94</v>
      </c>
      <c r="BF5" s="64" t="s">
        <v>243</v>
      </c>
      <c r="BG5" s="160" t="s">
        <v>168</v>
      </c>
      <c r="BH5" s="160" t="s">
        <v>93</v>
      </c>
      <c r="BI5" s="62" t="s">
        <v>169</v>
      </c>
      <c r="BJ5" s="62" t="s">
        <v>239</v>
      </c>
      <c r="BK5" s="62" t="s">
        <v>170</v>
      </c>
      <c r="BL5" s="62" t="s">
        <v>245</v>
      </c>
      <c r="BM5" s="62" t="s">
        <v>95</v>
      </c>
      <c r="BN5" s="160" t="s">
        <v>94</v>
      </c>
      <c r="BO5" s="64" t="s">
        <v>243</v>
      </c>
      <c r="BP5" s="160" t="s">
        <v>168</v>
      </c>
      <c r="BQ5" s="160" t="s">
        <v>93</v>
      </c>
      <c r="BR5" s="62" t="s">
        <v>169</v>
      </c>
      <c r="BS5" s="62" t="s">
        <v>239</v>
      </c>
      <c r="BT5" s="62" t="s">
        <v>170</v>
      </c>
      <c r="BU5" s="62" t="s">
        <v>245</v>
      </c>
      <c r="BV5" s="62" t="s">
        <v>95</v>
      </c>
      <c r="BW5" s="160" t="s">
        <v>94</v>
      </c>
      <c r="BX5" s="64" t="s">
        <v>243</v>
      </c>
      <c r="BY5" s="160" t="s">
        <v>168</v>
      </c>
      <c r="BZ5" s="160" t="s">
        <v>93</v>
      </c>
      <c r="CA5" s="62" t="s">
        <v>169</v>
      </c>
      <c r="CB5" s="62" t="s">
        <v>239</v>
      </c>
      <c r="CC5" s="62" t="s">
        <v>170</v>
      </c>
      <c r="CD5" s="62" t="s">
        <v>245</v>
      </c>
      <c r="CE5" s="62" t="s">
        <v>95</v>
      </c>
    </row>
    <row r="6" spans="1:83" ht="13.5" customHeight="1">
      <c r="B6" s="9" t="s">
        <v>151</v>
      </c>
      <c r="C6" s="35">
        <f>男女別_要介護度別被保険者数!C5</f>
        <v>429847</v>
      </c>
      <c r="D6" s="36">
        <v>71</v>
      </c>
      <c r="E6" s="35">
        <v>2402718</v>
      </c>
      <c r="F6" s="35">
        <v>12</v>
      </c>
      <c r="G6" s="229">
        <f>IFERROR(E6/C6,"-")</f>
        <v>5.5897051741666219</v>
      </c>
      <c r="H6" s="229">
        <f>IFERROR(E6/D6,"-")</f>
        <v>33841.098591549293</v>
      </c>
      <c r="I6" s="229">
        <f>IFERROR(E6/F6,"-")</f>
        <v>200226.5</v>
      </c>
      <c r="J6" s="135">
        <f>IFERROR(D6/C6,"-")</f>
        <v>1.6517505065755954E-4</v>
      </c>
      <c r="K6" s="136">
        <f>IFERROR(F6/C6,"-")</f>
        <v>2.7916909970291754E-5</v>
      </c>
      <c r="L6" s="35">
        <f>男女別_要介護度別被保険者数!D5</f>
        <v>23874</v>
      </c>
      <c r="M6" s="36">
        <v>67510</v>
      </c>
      <c r="N6" s="35">
        <v>1605598374</v>
      </c>
      <c r="O6" s="35">
        <v>7858</v>
      </c>
      <c r="P6" s="229">
        <f>IFERROR(N6/L6,"-")</f>
        <v>67253.010555415938</v>
      </c>
      <c r="Q6" s="229">
        <f>IFERROR(N6/M6,"-")</f>
        <v>23783.119152718114</v>
      </c>
      <c r="R6" s="229">
        <f>IFERROR(N6/O6,"-")</f>
        <v>204326.59378976838</v>
      </c>
      <c r="S6" s="135">
        <f>IFERROR(M6/L6,"-")</f>
        <v>2.8277624193683506</v>
      </c>
      <c r="T6" s="136">
        <f>IFERROR(O6/L6,"-")</f>
        <v>0.32914467621680488</v>
      </c>
      <c r="U6" s="35">
        <f>男女別_要介護度別被保険者数!E5</f>
        <v>17117</v>
      </c>
      <c r="V6" s="36">
        <v>86822</v>
      </c>
      <c r="W6" s="35">
        <v>2791257175</v>
      </c>
      <c r="X6" s="35">
        <v>9438</v>
      </c>
      <c r="Y6" s="229">
        <f>IFERROR(W6/U6,"-")</f>
        <v>163069.29806624993</v>
      </c>
      <c r="Z6" s="229">
        <f>IFERROR(W6/V6,"-")</f>
        <v>32149.192313008225</v>
      </c>
      <c r="AA6" s="229">
        <f>IFERROR(W6/X6,"-")</f>
        <v>295746.68097054464</v>
      </c>
      <c r="AB6" s="135">
        <f>IFERROR(V6/U6,"-")</f>
        <v>5.0722673365659867</v>
      </c>
      <c r="AC6" s="136">
        <f>IFERROR(X6/U6,"-")</f>
        <v>0.55138166734825023</v>
      </c>
      <c r="AD6" s="35">
        <f>男女別_要介護度別被保険者数!F5</f>
        <v>28209</v>
      </c>
      <c r="AE6" s="36">
        <v>207741</v>
      </c>
      <c r="AF6" s="35">
        <v>17933187679</v>
      </c>
      <c r="AG6" s="35">
        <v>23322</v>
      </c>
      <c r="AH6" s="229">
        <f>IFERROR(AF6/AD6,"-")</f>
        <v>635725.74990251334</v>
      </c>
      <c r="AI6" s="229">
        <f>IFERROR(AF6/AE6,"-")</f>
        <v>86324.739358143066</v>
      </c>
      <c r="AJ6" s="229">
        <f>IFERROR(AF6/AG6,"-")</f>
        <v>768938.67074007378</v>
      </c>
      <c r="AK6" s="135">
        <f>IFERROR(AE6/AD6,"-")</f>
        <v>7.364351802616186</v>
      </c>
      <c r="AL6" s="136">
        <f>IFERROR(AG6/AD6,"-")</f>
        <v>0.82675741784536849</v>
      </c>
      <c r="AM6" s="35">
        <f>男女別_要介護度別被保険者数!G5</f>
        <v>29783</v>
      </c>
      <c r="AN6" s="36">
        <v>265892</v>
      </c>
      <c r="AO6" s="35">
        <v>30813262285</v>
      </c>
      <c r="AP6" s="35">
        <v>27688</v>
      </c>
      <c r="AQ6" s="229">
        <f>IFERROR(AO6/AM6,"-")</f>
        <v>1034592.2937581842</v>
      </c>
      <c r="AR6" s="229">
        <f>IFERROR(AO6/AN6,"-")</f>
        <v>115886.38351285484</v>
      </c>
      <c r="AS6" s="229">
        <f>IFERROR(AO6/AP6,"-")</f>
        <v>1112874.2518419533</v>
      </c>
      <c r="AT6" s="135">
        <f>IFERROR(AN6/AM6,"-")</f>
        <v>8.9276432864385722</v>
      </c>
      <c r="AU6" s="136">
        <f>IFERROR(AP6/AM6,"-")</f>
        <v>0.92965785850988825</v>
      </c>
      <c r="AV6" s="35">
        <f>男女別_要介護度別被保険者数!H5</f>
        <v>21827</v>
      </c>
      <c r="AW6" s="36">
        <v>191977</v>
      </c>
      <c r="AX6" s="35">
        <v>35885913649</v>
      </c>
      <c r="AY6" s="35">
        <v>20451</v>
      </c>
      <c r="AZ6" s="229">
        <f>IFERROR(AX6/AV6,"-")</f>
        <v>1644106.5491822055</v>
      </c>
      <c r="BA6" s="229">
        <f>IFERROR(AX6/AW6,"-")</f>
        <v>186928.19269495824</v>
      </c>
      <c r="BB6" s="229">
        <f>IFERROR(AX6/AY6,"-")</f>
        <v>1754726.5976724855</v>
      </c>
      <c r="BC6" s="135">
        <f>IFERROR(AW6/AV6,"-")</f>
        <v>8.7953910294589264</v>
      </c>
      <c r="BD6" s="136">
        <f>IFERROR(AY6/AV6,"-")</f>
        <v>0.93695881247995605</v>
      </c>
      <c r="BE6" s="35">
        <f>男女別_要介護度別被保険者数!I5</f>
        <v>21896</v>
      </c>
      <c r="BF6" s="36">
        <v>168842</v>
      </c>
      <c r="BG6" s="35">
        <v>39873312230</v>
      </c>
      <c r="BH6" s="35">
        <v>19719</v>
      </c>
      <c r="BI6" s="229">
        <f>IFERROR(BG6/BE6,"-")</f>
        <v>1821031.7971318963</v>
      </c>
      <c r="BJ6" s="229">
        <f>IFERROR(BG6/BF6,"-")</f>
        <v>236157.54510133734</v>
      </c>
      <c r="BK6" s="229">
        <f>IFERROR(BG6/BH6,"-")</f>
        <v>2022075.7761549775</v>
      </c>
      <c r="BL6" s="135">
        <f>IFERROR(BF6/BE6,"-")</f>
        <v>7.7110887833394228</v>
      </c>
      <c r="BM6" s="136">
        <f>IFERROR(BH6/BE6,"-")</f>
        <v>0.90057544757033248</v>
      </c>
      <c r="BN6" s="35">
        <f>男女別_要介護度別被保険者数!J5</f>
        <v>15991</v>
      </c>
      <c r="BO6" s="36">
        <v>107867</v>
      </c>
      <c r="BP6" s="35">
        <v>29405148773</v>
      </c>
      <c r="BQ6" s="35">
        <v>13462</v>
      </c>
      <c r="BR6" s="229">
        <f>IFERROR(BP6/BN6,"-")</f>
        <v>1838856.1548996309</v>
      </c>
      <c r="BS6" s="229">
        <f>IFERROR(BP6/BO6,"-")</f>
        <v>272605.60480035597</v>
      </c>
      <c r="BT6" s="229">
        <f>IFERROR(BP6/BQ6,"-")</f>
        <v>2184307.5897340663</v>
      </c>
      <c r="BU6" s="135">
        <f>IFERROR(BO6/BN6,"-")</f>
        <v>6.7454818335313611</v>
      </c>
      <c r="BV6" s="136">
        <f>IFERROR(BQ6/BN6,"-")</f>
        <v>0.8418485398036395</v>
      </c>
      <c r="BW6" s="35">
        <f>男女別_要介護度別被保険者数!K5</f>
        <v>588544</v>
      </c>
      <c r="BX6" s="36">
        <f t="shared" ref="BX6:BZ7" si="0">SUM(D6,M6,V6,AE6,AN6,AW6,BF6,BO6)</f>
        <v>1096722</v>
      </c>
      <c r="BY6" s="35">
        <f t="shared" si="0"/>
        <v>158310082883</v>
      </c>
      <c r="BZ6" s="35">
        <f t="shared" si="0"/>
        <v>121950</v>
      </c>
      <c r="CA6" s="229">
        <f>IFERROR(BY6/BW6,"-")</f>
        <v>268985.97706033872</v>
      </c>
      <c r="CB6" s="229">
        <f>IFERROR(BY6/BX6,"-")</f>
        <v>144348.41544438791</v>
      </c>
      <c r="CC6" s="229">
        <f>IFERROR(BY6/BZ6,"-")</f>
        <v>1298155.6611972121</v>
      </c>
      <c r="CD6" s="135">
        <f>IFERROR(BX6/BW6,"-")</f>
        <v>1.8634494617224879</v>
      </c>
      <c r="CE6" s="136">
        <f>IFERROR(BZ6/BW6,"-")</f>
        <v>0.20720625815571989</v>
      </c>
    </row>
    <row r="7" spans="1:83" ht="13.5" customHeight="1" thickBot="1">
      <c r="B7" s="9" t="s">
        <v>152</v>
      </c>
      <c r="C7" s="35">
        <f>男女別_要介護度別被保険者数!C6</f>
        <v>545674</v>
      </c>
      <c r="D7" s="36">
        <v>114</v>
      </c>
      <c r="E7" s="35">
        <v>6295399</v>
      </c>
      <c r="F7" s="35">
        <v>17</v>
      </c>
      <c r="G7" s="229">
        <f>IFERROR(E7/C7,"-")</f>
        <v>11.53692314458816</v>
      </c>
      <c r="H7" s="229">
        <f>IFERROR(E7/D7,"-")</f>
        <v>55222.798245614038</v>
      </c>
      <c r="I7" s="229">
        <f>IFERROR(E7/F7,"-")</f>
        <v>370317.5882352941</v>
      </c>
      <c r="J7" s="135">
        <f>IFERROR(D7/C7,"-")</f>
        <v>2.0891594615099859E-4</v>
      </c>
      <c r="K7" s="136">
        <f>IFERROR(F7/C7,"-")</f>
        <v>3.1154132320762949E-5</v>
      </c>
      <c r="L7" s="35">
        <f>男女別_要介護度別被保険者数!D6</f>
        <v>54351</v>
      </c>
      <c r="M7" s="36">
        <v>224707</v>
      </c>
      <c r="N7" s="35">
        <v>4407578990</v>
      </c>
      <c r="O7" s="35">
        <v>23701</v>
      </c>
      <c r="P7" s="229">
        <f>IFERROR(N7/L7,"-")</f>
        <v>81094.717484498906</v>
      </c>
      <c r="Q7" s="229">
        <f>IFERROR(N7/M7,"-")</f>
        <v>19614.782761551709</v>
      </c>
      <c r="R7" s="229">
        <f>IFERROR(N7/O7,"-")</f>
        <v>185965.95038184043</v>
      </c>
      <c r="S7" s="135">
        <f>IFERROR(M7/L7,"-")</f>
        <v>4.1343673529465876</v>
      </c>
      <c r="T7" s="136">
        <f>IFERROR(O7/L7,"-")</f>
        <v>0.43607293334069291</v>
      </c>
      <c r="U7" s="35">
        <f>男女別_要介護度別被保険者数!E6</f>
        <v>43152</v>
      </c>
      <c r="V7" s="36">
        <v>279590</v>
      </c>
      <c r="W7" s="35">
        <v>7870674044</v>
      </c>
      <c r="X7" s="35">
        <v>27989</v>
      </c>
      <c r="Y7" s="229">
        <f>IFERROR(W7/U7,"-")</f>
        <v>182394.18900630329</v>
      </c>
      <c r="Z7" s="229">
        <f>IFERROR(W7/V7,"-")</f>
        <v>28150.770928860118</v>
      </c>
      <c r="AA7" s="229">
        <f>IFERROR(W7/X7,"-")</f>
        <v>281205.97534745792</v>
      </c>
      <c r="AB7" s="135">
        <f>IFERROR(V7/U7,"-")</f>
        <v>6.4791898405635893</v>
      </c>
      <c r="AC7" s="136">
        <f>IFERROR(X7/U7,"-")</f>
        <v>0.6486142009640341</v>
      </c>
      <c r="AD7" s="35">
        <f>男女別_要介護度別被保険者数!F6</f>
        <v>57266</v>
      </c>
      <c r="AE7" s="36">
        <v>497038</v>
      </c>
      <c r="AF7" s="35">
        <v>51030141659</v>
      </c>
      <c r="AG7" s="35">
        <v>50674</v>
      </c>
      <c r="AH7" s="229">
        <f>IFERROR(AF7/AD7,"-")</f>
        <v>891107.14313903532</v>
      </c>
      <c r="AI7" s="229">
        <f>IFERROR(AF7/AE7,"-")</f>
        <v>102668.49146141743</v>
      </c>
      <c r="AJ7" s="229">
        <f>IFERROR(AF7/AG7,"-")</f>
        <v>1007028.0944665903</v>
      </c>
      <c r="AK7" s="135">
        <f>IFERROR(AE7/AD7,"-")</f>
        <v>8.6794607620577651</v>
      </c>
      <c r="AL7" s="136">
        <f>IFERROR(AG7/AD7,"-")</f>
        <v>0.88488806621730176</v>
      </c>
      <c r="AM7" s="35">
        <f>男女別_要介護度別被保険者数!G6</f>
        <v>53699</v>
      </c>
      <c r="AN7" s="36">
        <v>533325</v>
      </c>
      <c r="AO7" s="35">
        <v>73459856404</v>
      </c>
      <c r="AP7" s="35">
        <v>51327</v>
      </c>
      <c r="AQ7" s="229">
        <f>IFERROR(AO7/AM7,"-")</f>
        <v>1367993.0055308293</v>
      </c>
      <c r="AR7" s="229">
        <f>IFERROR(AO7/AN7,"-")</f>
        <v>137739.38293535836</v>
      </c>
      <c r="AS7" s="229">
        <f>IFERROR(AO7/AP7,"-")</f>
        <v>1431212.741909716</v>
      </c>
      <c r="AT7" s="135">
        <f>IFERROR(AN7/AM7,"-")</f>
        <v>9.9317491945846292</v>
      </c>
      <c r="AU7" s="136">
        <f>IFERROR(AP7/AM7,"-")</f>
        <v>0.95582785526732339</v>
      </c>
      <c r="AV7" s="35">
        <f>男女別_要介護度別被保険者数!H6</f>
        <v>42343</v>
      </c>
      <c r="AW7" s="36">
        <v>419719</v>
      </c>
      <c r="AX7" s="35">
        <v>92948491137</v>
      </c>
      <c r="AY7" s="35">
        <v>40733</v>
      </c>
      <c r="AZ7" s="229">
        <f>IFERROR(AX7/AV7,"-")</f>
        <v>2195132.3982004109</v>
      </c>
      <c r="BA7" s="229">
        <f>IFERROR(AX7/AW7,"-")</f>
        <v>221454.09461330081</v>
      </c>
      <c r="BB7" s="229">
        <f>IFERROR(AX7/AY7,"-")</f>
        <v>2281896.5246114945</v>
      </c>
      <c r="BC7" s="135">
        <f>IFERROR(AW7/AV7,"-")</f>
        <v>9.9123585952813933</v>
      </c>
      <c r="BD7" s="136">
        <f>IFERROR(AY7/AV7,"-")</f>
        <v>0.96197718631178708</v>
      </c>
      <c r="BE7" s="35">
        <f>男女別_要介護度別被保険者数!I6</f>
        <v>49067</v>
      </c>
      <c r="BF7" s="36">
        <v>457391</v>
      </c>
      <c r="BG7" s="35">
        <v>124927003350</v>
      </c>
      <c r="BH7" s="35">
        <v>46327</v>
      </c>
      <c r="BI7" s="229">
        <f>IFERROR(BG7/BE7,"-")</f>
        <v>2546049.3478305177</v>
      </c>
      <c r="BJ7" s="229">
        <f>IFERROR(BG7/BF7,"-")</f>
        <v>273129.56168792129</v>
      </c>
      <c r="BK7" s="229">
        <f>IFERROR(BG7/BH7,"-")</f>
        <v>2696634.8641181169</v>
      </c>
      <c r="BL7" s="135">
        <f>IFERROR(BF7/BE7,"-")</f>
        <v>9.3217641184502824</v>
      </c>
      <c r="BM7" s="136">
        <f>IFERROR(BH7/BE7,"-")</f>
        <v>0.94415798805714635</v>
      </c>
      <c r="BN7" s="35">
        <f>男女別_要介護度別被保険者数!J6</f>
        <v>39261</v>
      </c>
      <c r="BO7" s="36">
        <v>343387</v>
      </c>
      <c r="BP7" s="35">
        <v>107773386573</v>
      </c>
      <c r="BQ7" s="35">
        <v>36136</v>
      </c>
      <c r="BR7" s="229">
        <f>IFERROR(BP7/BN7,"-")</f>
        <v>2745049.4529685946</v>
      </c>
      <c r="BS7" s="229">
        <f>IFERROR(BP7/BO7,"-")</f>
        <v>313854.00895491091</v>
      </c>
      <c r="BT7" s="229">
        <f>IFERROR(BP7/BQ7,"-")</f>
        <v>2982438.1938510071</v>
      </c>
      <c r="BU7" s="135">
        <f>IFERROR(BO7/BN7,"-")</f>
        <v>8.7462621940347933</v>
      </c>
      <c r="BV7" s="136">
        <f>IFERROR(BQ7/BN7,"-")</f>
        <v>0.92040447263187386</v>
      </c>
      <c r="BW7" s="35">
        <f>男女別_要介護度別被保険者数!K6</f>
        <v>884813</v>
      </c>
      <c r="BX7" s="36">
        <f t="shared" si="0"/>
        <v>2755271</v>
      </c>
      <c r="BY7" s="35">
        <f t="shared" si="0"/>
        <v>462423427556</v>
      </c>
      <c r="BZ7" s="35">
        <f t="shared" si="0"/>
        <v>276904</v>
      </c>
      <c r="CA7" s="229">
        <f>IFERROR(BY7/BW7,"-")</f>
        <v>522622.7774185054</v>
      </c>
      <c r="CB7" s="229">
        <f>IFERROR(BY7/BX7,"-")</f>
        <v>167832.28493894066</v>
      </c>
      <c r="CC7" s="229">
        <f>IFERROR(BY7/BZ7,"-")</f>
        <v>1669977.4201745009</v>
      </c>
      <c r="CD7" s="135">
        <f>IFERROR(BX7/BW7,"-")</f>
        <v>3.1139585426525151</v>
      </c>
      <c r="CE7" s="136">
        <f>IFERROR(BZ7/BW7,"-")</f>
        <v>0.31295200228748898</v>
      </c>
    </row>
    <row r="8" spans="1:83" ht="13.5" customHeight="1" thickTop="1">
      <c r="B8" s="10" t="s">
        <v>153</v>
      </c>
      <c r="C8" s="24">
        <f>市区町村別_要介護度別被保険者数!D79</f>
        <v>975521</v>
      </c>
      <c r="D8" s="123">
        <f>市区町村別_要介護度別介護給付費!E80</f>
        <v>185</v>
      </c>
      <c r="E8" s="131">
        <f>市区町村別_要介護度別介護給付費!F80</f>
        <v>8698117</v>
      </c>
      <c r="F8" s="24">
        <f>市区町村別_要介護度別介護給付費!G80</f>
        <v>29</v>
      </c>
      <c r="G8" s="24">
        <f>市区町村別_要介護度別介護給付費!H80</f>
        <v>8.9163810927699139</v>
      </c>
      <c r="H8" s="24">
        <f>市区町村別_要介護度別介護給付費!I80</f>
        <v>47016.848648648651</v>
      </c>
      <c r="I8" s="24">
        <f>市区町村別_要介護度別介護給付費!J80</f>
        <v>299935.06896551722</v>
      </c>
      <c r="J8" s="132">
        <f>市区町村別_要介護度別介護給付費!K80</f>
        <v>1.8964225270393974E-4</v>
      </c>
      <c r="K8" s="133">
        <f>市区町村別_要介護度別介護給付費!L80</f>
        <v>2.9727704477914879E-5</v>
      </c>
      <c r="L8" s="24">
        <f>市区町村別_要介護度別被保険者数!E79</f>
        <v>78225</v>
      </c>
      <c r="M8" s="123">
        <f>市区町村別_要介護度別介護給付費!N80</f>
        <v>292217</v>
      </c>
      <c r="N8" s="131">
        <f>市区町村別_要介護度別介護給付費!O80</f>
        <v>6013177364</v>
      </c>
      <c r="O8" s="24">
        <f>市区町村別_要介護度別介護給付費!P80</f>
        <v>31559</v>
      </c>
      <c r="P8" s="24">
        <f>市区町村別_要介護度別介護給付費!Q80</f>
        <v>76870.276305528925</v>
      </c>
      <c r="Q8" s="24">
        <f>市区町村別_要介護度別介護給付費!R80</f>
        <v>20577.7807725081</v>
      </c>
      <c r="R8" s="24">
        <f>市区町村別_要介護度別介護給付費!S80</f>
        <v>190537.63946893121</v>
      </c>
      <c r="S8" s="132">
        <f>市区町村別_要介護度別介護給付費!T80</f>
        <v>3.7355960370725469</v>
      </c>
      <c r="T8" s="133">
        <f>市区町村別_要介護度別介護給付費!U80</f>
        <v>0.40343879833812718</v>
      </c>
      <c r="U8" s="24">
        <f>市区町村別_要介護度別被保険者数!F79</f>
        <v>60269</v>
      </c>
      <c r="V8" s="123">
        <f>市区町村別_要介護度別介護給付費!W80</f>
        <v>366412</v>
      </c>
      <c r="W8" s="131">
        <f>市区町村別_要介護度別介護給付費!X80</f>
        <v>10661931219</v>
      </c>
      <c r="X8" s="24">
        <f>市区町村別_要介護度別介護給付費!Y80</f>
        <v>37427</v>
      </c>
      <c r="Y8" s="24">
        <f>市区町村別_要介護度別介護給付費!Z80</f>
        <v>176905.72631037515</v>
      </c>
      <c r="Z8" s="24">
        <f>市区町村別_要介護度別介護給付費!AA80</f>
        <v>29098.204259139984</v>
      </c>
      <c r="AA8" s="24">
        <f>市区町村別_要介護度別介護給付費!AB80</f>
        <v>284872.71806449891</v>
      </c>
      <c r="AB8" s="132">
        <f>市区町村別_要介護度別介護給付費!AC80</f>
        <v>6.0796097496225254</v>
      </c>
      <c r="AC8" s="133">
        <f>市区町村別_要介護度別介護給付費!AD80</f>
        <v>0.6209991869783803</v>
      </c>
      <c r="AD8" s="24">
        <f>市区町村別_要介護度別被保険者数!G79</f>
        <v>85475</v>
      </c>
      <c r="AE8" s="123">
        <f>市区町村別_要介護度別介護給付費!AF80</f>
        <v>704779</v>
      </c>
      <c r="AF8" s="131">
        <f>市区町村別_要介護度別介護給付費!AG80</f>
        <v>68963329338</v>
      </c>
      <c r="AG8" s="24">
        <f>市区町村別_要介護度別介護給付費!AH80</f>
        <v>73996</v>
      </c>
      <c r="AH8" s="24">
        <f>市区町村別_要介護度別介護給付費!AI80</f>
        <v>806824.56084235152</v>
      </c>
      <c r="AI8" s="24">
        <f>市区町村別_要介護度別介護給付費!AJ80</f>
        <v>97850.999161439264</v>
      </c>
      <c r="AJ8" s="24">
        <f>市区町村別_要介護度別介護給付費!AK80</f>
        <v>931987.26063571009</v>
      </c>
      <c r="AK8" s="132">
        <f>市区町村別_要介護度別介護給付費!AL80</f>
        <v>8.2454401871892369</v>
      </c>
      <c r="AL8" s="133">
        <f>市区町村別_要介護度別介護給付費!AM80</f>
        <v>0.86570342205323192</v>
      </c>
      <c r="AM8" s="24">
        <f>市区町村別_要介護度別被保険者数!H79</f>
        <v>83482</v>
      </c>
      <c r="AN8" s="123">
        <f>市区町村別_要介護度別介護給付費!AO80</f>
        <v>799217</v>
      </c>
      <c r="AO8" s="131">
        <f>市区町村別_要介護度別介護給付費!AP80</f>
        <v>104273118689</v>
      </c>
      <c r="AP8" s="24">
        <f>市区町村別_要介護度別介護給付費!AQ80</f>
        <v>79015</v>
      </c>
      <c r="AQ8" s="24">
        <f>市区町村別_要介護度別介護給付費!AR80</f>
        <v>1249049.120636784</v>
      </c>
      <c r="AR8" s="24">
        <f>市区町村別_要介護度別介護給付費!AS80</f>
        <v>130469.09498796948</v>
      </c>
      <c r="AS8" s="24">
        <f>市区町村別_要介護度別介護給付費!AT80</f>
        <v>1319662.3260013922</v>
      </c>
      <c r="AT8" s="132">
        <f>市区町村別_要介護度別介護給付費!AU80</f>
        <v>9.5735248317002473</v>
      </c>
      <c r="AU8" s="133">
        <f>市区町村別_要介護度別介護給付費!AV80</f>
        <v>0.94649145923672173</v>
      </c>
      <c r="AV8" s="24">
        <f>市区町村別_要介護度別被保険者数!I79</f>
        <v>64170</v>
      </c>
      <c r="AW8" s="123">
        <f>市区町村別_要介護度別介護給付費!AX80</f>
        <v>611696</v>
      </c>
      <c r="AX8" s="131">
        <f>市区町村別_要介護度別介護給付費!AY80</f>
        <v>128834404786</v>
      </c>
      <c r="AY8" s="24">
        <f>市区町村別_要介護度別介護給付費!AZ80</f>
        <v>61184</v>
      </c>
      <c r="AZ8" s="24">
        <f>市区町村別_要介護度別介護給付費!BA80</f>
        <v>2007704.6094124981</v>
      </c>
      <c r="BA8" s="24">
        <f>市区町村別_要介護度別介護給付費!BB80</f>
        <v>210618.35419227852</v>
      </c>
      <c r="BB8" s="24">
        <f>市区町村別_要介護度別介護給付費!BC80</f>
        <v>2105687.8397293412</v>
      </c>
      <c r="BC8" s="132">
        <f>市区町村別_要介護度別介護給付費!BD80</f>
        <v>9.5324294841826394</v>
      </c>
      <c r="BD8" s="133">
        <f>市区町村別_要介護度別介護給付費!BE80</f>
        <v>0.95346735234533275</v>
      </c>
      <c r="BE8" s="24">
        <f>市区町村別_要介護度別被保険者数!J79</f>
        <v>70963</v>
      </c>
      <c r="BF8" s="123">
        <f>市区町村別_要介護度別介護給付費!BG80</f>
        <v>626233</v>
      </c>
      <c r="BG8" s="131">
        <f>市区町村別_要介護度別介護給付費!BH80</f>
        <v>164800315580</v>
      </c>
      <c r="BH8" s="24">
        <f>市区町村別_要介護度別介護給付費!BI80</f>
        <v>66046</v>
      </c>
      <c r="BI8" s="24">
        <f>市区町村別_要介護度別介護給付費!BJ80</f>
        <v>2322341.4396234658</v>
      </c>
      <c r="BJ8" s="24">
        <f>市区町村別_要介護度別介護給付費!BK80</f>
        <v>263161.34023598244</v>
      </c>
      <c r="BK8" s="24">
        <f>市区町村別_要介護度別介護給付費!BL80</f>
        <v>2495235.3750416376</v>
      </c>
      <c r="BL8" s="132">
        <f>市区町村別_要介護度別介護給付費!BM80</f>
        <v>8.824781928610685</v>
      </c>
      <c r="BM8" s="133">
        <f>市区町村別_要介護度別介護給付費!BN80</f>
        <v>0.93071037019291747</v>
      </c>
      <c r="BN8" s="24">
        <f>市区町村別_要介護度別被保険者数!K79</f>
        <v>55252</v>
      </c>
      <c r="BO8" s="123">
        <f>市区町村別_要介護度別介護給付費!BP80</f>
        <v>451254</v>
      </c>
      <c r="BP8" s="131">
        <f>市区町村別_要介護度別介護給付費!BQ80</f>
        <v>137178535346</v>
      </c>
      <c r="BQ8" s="24">
        <f>市区町村別_要介護度別介護給付費!BR80</f>
        <v>49598</v>
      </c>
      <c r="BR8" s="24">
        <f>市区町村別_要介護度別介護給付費!BS80</f>
        <v>2482779.5436545284</v>
      </c>
      <c r="BS8" s="24">
        <f>市区町村別_要介護度別介護給付費!BT80</f>
        <v>303994.05954517855</v>
      </c>
      <c r="BT8" s="24">
        <f>市区町村別_要介護度別介護給付費!BU80</f>
        <v>2765807.8016452277</v>
      </c>
      <c r="BU8" s="132">
        <f>市区町村別_要介護度別介護給付費!BV80</f>
        <v>8.1671975675088682</v>
      </c>
      <c r="BV8" s="133">
        <f>市区町村別_要介護度別介護給付費!BW80</f>
        <v>0.89766886266560486</v>
      </c>
      <c r="BW8" s="24">
        <f>市区町村別_要介護度別被保険者数!L79</f>
        <v>1473357</v>
      </c>
      <c r="BX8" s="123">
        <f>市区町村別_要介護度別介護給付費!BY80</f>
        <v>3851993</v>
      </c>
      <c r="BY8" s="131">
        <f>市区町村別_要介護度別介護給付費!BZ80</f>
        <v>620733510439</v>
      </c>
      <c r="BZ8" s="24">
        <f>市区町村別_要介護度別介護給付費!CA80</f>
        <v>398854</v>
      </c>
      <c r="CA8" s="24">
        <f>市区町村別_要介護度別介護給付費!CB80</f>
        <v>421305.56982387841</v>
      </c>
      <c r="CB8" s="24">
        <f>市区町村別_要介護度別介護給付費!CC80</f>
        <v>161146.0639827227</v>
      </c>
      <c r="CC8" s="24">
        <f>市区町村別_要介護度別介護給付費!CD80</f>
        <v>1556292.5542654705</v>
      </c>
      <c r="CD8" s="132">
        <f>市区町村別_要介護度別介護給付費!CE80</f>
        <v>2.6144328903313996</v>
      </c>
      <c r="CE8" s="133">
        <f>市区町村別_要介護度別介護給付費!CF80</f>
        <v>0.27071103608969177</v>
      </c>
    </row>
    <row r="9" spans="1:83">
      <c r="B9" s="17"/>
    </row>
    <row r="10" spans="1:83">
      <c r="B10" s="17"/>
    </row>
  </sheetData>
  <mergeCells count="10">
    <mergeCell ref="B3:B5"/>
    <mergeCell ref="C3:K3"/>
    <mergeCell ref="BW3:CE3"/>
    <mergeCell ref="L3:T3"/>
    <mergeCell ref="U3:AC3"/>
    <mergeCell ref="AD3:AL3"/>
    <mergeCell ref="AM3:AU3"/>
    <mergeCell ref="AV3:BD3"/>
    <mergeCell ref="BE3:BM3"/>
    <mergeCell ref="BN3:BV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明朝,標準"&amp;12介護費等に係る分析</oddHeader>
  </headerFooter>
  <colBreaks count="4" manualBreakCount="4">
    <brk id="20" max="7" man="1"/>
    <brk id="38" max="7" man="1"/>
    <brk id="56" max="7" man="1"/>
    <brk id="74" max="7" man="1"/>
  </colBreaks>
  <ignoredErrors>
    <ignoredError sqref="C6:C7 L6 U6 AD6 AM6 AV6 BE6 BN6 L7 U7 AD7 AM7 AV7 BE7 BN7"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18F3-4636-482C-8DCF-6F0975709F7D}">
  <sheetPr codeName="Sheet11"/>
  <dimension ref="A1:EZ161"/>
  <sheetViews>
    <sheetView showGridLines="0" zoomScaleNormal="100" zoomScaleSheetLayoutView="55" workbookViewId="0"/>
  </sheetViews>
  <sheetFormatPr defaultColWidth="9" defaultRowHeight="13.5"/>
  <cols>
    <col min="1" max="1" width="4.625" style="2" customWidth="1"/>
    <col min="2" max="2" width="3.25" style="2" customWidth="1"/>
    <col min="3" max="3" width="24.125" style="2" customWidth="1"/>
    <col min="4" max="84" width="10.625" style="2" customWidth="1"/>
    <col min="85" max="86" width="9" style="2"/>
    <col min="87" max="104" width="12.625" style="13" customWidth="1"/>
    <col min="105" max="156" width="12.625" style="2" customWidth="1"/>
    <col min="157" max="16384" width="9" style="2"/>
  </cols>
  <sheetData>
    <row r="1" spans="1:156" ht="16.5" customHeight="1">
      <c r="B1" s="1" t="s">
        <v>254</v>
      </c>
      <c r="CI1" s="2"/>
      <c r="CJ1" s="2"/>
      <c r="CK1" s="2"/>
      <c r="CL1" s="2"/>
      <c r="CM1" s="2"/>
      <c r="CN1" s="2"/>
      <c r="CO1" s="2"/>
      <c r="CP1" s="2"/>
      <c r="CQ1" s="2"/>
      <c r="CR1" s="2"/>
      <c r="CS1" s="2"/>
      <c r="CT1" s="2"/>
      <c r="CU1" s="2"/>
      <c r="CV1" s="2"/>
      <c r="CW1" s="2"/>
      <c r="CX1" s="2"/>
      <c r="CY1" s="2"/>
      <c r="CZ1" s="2"/>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row>
    <row r="2" spans="1:156" ht="16.5" customHeight="1">
      <c r="B2" s="3" t="s">
        <v>181</v>
      </c>
      <c r="CI2" s="14" t="s">
        <v>140</v>
      </c>
      <c r="CJ2" s="137"/>
      <c r="CK2" s="137"/>
      <c r="CL2" s="137"/>
      <c r="CM2" s="137"/>
      <c r="CN2" s="137"/>
      <c r="CO2" s="137"/>
      <c r="CP2" s="137"/>
      <c r="CQ2" s="137"/>
      <c r="CR2" s="137"/>
      <c r="CS2" s="137"/>
      <c r="CT2" s="137"/>
      <c r="CU2" s="137"/>
      <c r="CV2" s="137"/>
      <c r="CW2" s="137"/>
      <c r="CX2" s="137"/>
      <c r="CY2" s="137"/>
      <c r="CZ2" s="137"/>
      <c r="DB2" s="14" t="s">
        <v>306</v>
      </c>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row>
    <row r="3" spans="1:156" ht="16.5" customHeight="1">
      <c r="A3" s="3"/>
      <c r="B3" s="264"/>
      <c r="C3" s="260" t="s">
        <v>84</v>
      </c>
      <c r="D3" s="260" t="s">
        <v>118</v>
      </c>
      <c r="E3" s="260"/>
      <c r="F3" s="260"/>
      <c r="G3" s="260"/>
      <c r="H3" s="260"/>
      <c r="I3" s="260"/>
      <c r="J3" s="260"/>
      <c r="K3" s="260"/>
      <c r="L3" s="260"/>
      <c r="M3" s="260" t="s">
        <v>133</v>
      </c>
      <c r="N3" s="260"/>
      <c r="O3" s="260"/>
      <c r="P3" s="260"/>
      <c r="Q3" s="260"/>
      <c r="R3" s="260"/>
      <c r="S3" s="260"/>
      <c r="T3" s="260"/>
      <c r="U3" s="260"/>
      <c r="V3" s="260" t="s">
        <v>134</v>
      </c>
      <c r="W3" s="260"/>
      <c r="X3" s="260"/>
      <c r="Y3" s="260"/>
      <c r="Z3" s="260"/>
      <c r="AA3" s="260"/>
      <c r="AB3" s="260"/>
      <c r="AC3" s="260"/>
      <c r="AD3" s="260"/>
      <c r="AE3" s="260" t="s">
        <v>135</v>
      </c>
      <c r="AF3" s="260"/>
      <c r="AG3" s="260"/>
      <c r="AH3" s="260"/>
      <c r="AI3" s="260"/>
      <c r="AJ3" s="260"/>
      <c r="AK3" s="260"/>
      <c r="AL3" s="260"/>
      <c r="AM3" s="260"/>
      <c r="AN3" s="260" t="s">
        <v>136</v>
      </c>
      <c r="AO3" s="260"/>
      <c r="AP3" s="260"/>
      <c r="AQ3" s="260"/>
      <c r="AR3" s="260"/>
      <c r="AS3" s="260"/>
      <c r="AT3" s="260"/>
      <c r="AU3" s="260"/>
      <c r="AV3" s="260"/>
      <c r="AW3" s="260" t="s">
        <v>137</v>
      </c>
      <c r="AX3" s="260"/>
      <c r="AY3" s="260"/>
      <c r="AZ3" s="260"/>
      <c r="BA3" s="260"/>
      <c r="BB3" s="260"/>
      <c r="BC3" s="260"/>
      <c r="BD3" s="260"/>
      <c r="BE3" s="260"/>
      <c r="BF3" s="260" t="s">
        <v>138</v>
      </c>
      <c r="BG3" s="260"/>
      <c r="BH3" s="260"/>
      <c r="BI3" s="260"/>
      <c r="BJ3" s="260"/>
      <c r="BK3" s="260"/>
      <c r="BL3" s="260"/>
      <c r="BM3" s="260"/>
      <c r="BN3" s="260"/>
      <c r="BO3" s="260" t="s">
        <v>139</v>
      </c>
      <c r="BP3" s="260"/>
      <c r="BQ3" s="260"/>
      <c r="BR3" s="260"/>
      <c r="BS3" s="260"/>
      <c r="BT3" s="260"/>
      <c r="BU3" s="260"/>
      <c r="BV3" s="260"/>
      <c r="BW3" s="260"/>
      <c r="BX3" s="260" t="s">
        <v>97</v>
      </c>
      <c r="BY3" s="260"/>
      <c r="BZ3" s="260"/>
      <c r="CA3" s="260"/>
      <c r="CB3" s="260"/>
      <c r="CC3" s="260"/>
      <c r="CD3" s="260"/>
      <c r="CE3" s="260"/>
      <c r="CF3" s="260"/>
      <c r="CI3" s="270" t="s">
        <v>174</v>
      </c>
      <c r="CJ3" s="261" t="s">
        <v>321</v>
      </c>
      <c r="CK3" s="262"/>
      <c r="CL3" s="262"/>
      <c r="CM3" s="262"/>
      <c r="CN3" s="262"/>
      <c r="CO3" s="262"/>
      <c r="CP3" s="262"/>
      <c r="CQ3" s="262"/>
      <c r="CR3" s="263"/>
      <c r="CS3" s="261" t="s">
        <v>322</v>
      </c>
      <c r="CT3" s="262"/>
      <c r="CU3" s="262"/>
      <c r="CV3" s="262"/>
      <c r="CW3" s="262"/>
      <c r="CX3" s="262"/>
      <c r="CY3" s="262"/>
      <c r="CZ3" s="263"/>
      <c r="DA3" s="14"/>
      <c r="DB3" s="270" t="s">
        <v>174</v>
      </c>
      <c r="DC3" s="274" t="s">
        <v>322</v>
      </c>
      <c r="DD3" s="274"/>
      <c r="DE3" s="274"/>
      <c r="DF3" s="274"/>
      <c r="DG3" s="274"/>
      <c r="DH3" s="274"/>
      <c r="DI3" s="274"/>
      <c r="DJ3" s="274"/>
      <c r="DK3" s="274"/>
      <c r="DL3" s="274"/>
      <c r="DM3" s="274"/>
      <c r="DN3" s="274"/>
      <c r="DO3" s="274"/>
      <c r="DP3" s="274"/>
      <c r="DQ3" s="274"/>
      <c r="DR3" s="274"/>
      <c r="DS3" s="274"/>
      <c r="DT3" s="274"/>
      <c r="DU3" s="274"/>
      <c r="DV3" s="274"/>
      <c r="DW3" s="274"/>
      <c r="DX3" s="274"/>
      <c r="DY3" s="274"/>
      <c r="DZ3" s="274"/>
      <c r="EB3" s="261" t="s">
        <v>295</v>
      </c>
      <c r="EC3" s="262"/>
      <c r="ED3" s="262"/>
      <c r="EE3" s="262"/>
      <c r="EF3" s="262"/>
      <c r="EG3" s="262"/>
      <c r="EH3" s="262"/>
      <c r="EI3" s="262"/>
      <c r="EJ3" s="262"/>
      <c r="EK3" s="262"/>
      <c r="EL3" s="262"/>
      <c r="EM3" s="262"/>
      <c r="EN3" s="262"/>
      <c r="EO3" s="262"/>
      <c r="EP3" s="262"/>
      <c r="EQ3" s="262"/>
      <c r="ER3" s="262"/>
      <c r="ES3" s="262"/>
      <c r="ET3" s="262"/>
      <c r="EU3" s="262"/>
      <c r="EV3" s="262"/>
      <c r="EW3" s="262"/>
      <c r="EX3" s="262"/>
      <c r="EY3" s="263"/>
      <c r="EZ3" s="270"/>
    </row>
    <row r="4" spans="1:156" s="14" customFormat="1" ht="16.5" customHeight="1">
      <c r="B4" s="264"/>
      <c r="C4" s="260"/>
      <c r="D4" s="63" t="s">
        <v>57</v>
      </c>
      <c r="E4" s="63" t="s">
        <v>58</v>
      </c>
      <c r="F4" s="63" t="s">
        <v>59</v>
      </c>
      <c r="G4" s="63" t="s">
        <v>60</v>
      </c>
      <c r="H4" s="63" t="s">
        <v>61</v>
      </c>
      <c r="I4" s="63" t="s">
        <v>62</v>
      </c>
      <c r="J4" s="63" t="s">
        <v>63</v>
      </c>
      <c r="K4" s="63" t="s">
        <v>64</v>
      </c>
      <c r="L4" s="63" t="s">
        <v>65</v>
      </c>
      <c r="M4" s="63" t="s">
        <v>57</v>
      </c>
      <c r="N4" s="63" t="s">
        <v>58</v>
      </c>
      <c r="O4" s="63" t="s">
        <v>59</v>
      </c>
      <c r="P4" s="63" t="s">
        <v>60</v>
      </c>
      <c r="Q4" s="63" t="s">
        <v>61</v>
      </c>
      <c r="R4" s="63" t="s">
        <v>62</v>
      </c>
      <c r="S4" s="63" t="s">
        <v>63</v>
      </c>
      <c r="T4" s="63" t="s">
        <v>64</v>
      </c>
      <c r="U4" s="63" t="s">
        <v>65</v>
      </c>
      <c r="V4" s="63" t="s">
        <v>57</v>
      </c>
      <c r="W4" s="63" t="s">
        <v>58</v>
      </c>
      <c r="X4" s="63" t="s">
        <v>59</v>
      </c>
      <c r="Y4" s="63" t="s">
        <v>60</v>
      </c>
      <c r="Z4" s="63" t="s">
        <v>61</v>
      </c>
      <c r="AA4" s="63" t="s">
        <v>62</v>
      </c>
      <c r="AB4" s="63" t="s">
        <v>63</v>
      </c>
      <c r="AC4" s="63" t="s">
        <v>64</v>
      </c>
      <c r="AD4" s="63" t="s">
        <v>65</v>
      </c>
      <c r="AE4" s="63" t="s">
        <v>57</v>
      </c>
      <c r="AF4" s="63" t="s">
        <v>58</v>
      </c>
      <c r="AG4" s="63" t="s">
        <v>59</v>
      </c>
      <c r="AH4" s="63" t="s">
        <v>60</v>
      </c>
      <c r="AI4" s="63" t="s">
        <v>61</v>
      </c>
      <c r="AJ4" s="63" t="s">
        <v>62</v>
      </c>
      <c r="AK4" s="63" t="s">
        <v>63</v>
      </c>
      <c r="AL4" s="63" t="s">
        <v>64</v>
      </c>
      <c r="AM4" s="63" t="s">
        <v>65</v>
      </c>
      <c r="AN4" s="63" t="s">
        <v>57</v>
      </c>
      <c r="AO4" s="63" t="s">
        <v>58</v>
      </c>
      <c r="AP4" s="63" t="s">
        <v>59</v>
      </c>
      <c r="AQ4" s="63" t="s">
        <v>60</v>
      </c>
      <c r="AR4" s="63" t="s">
        <v>61</v>
      </c>
      <c r="AS4" s="63" t="s">
        <v>62</v>
      </c>
      <c r="AT4" s="63" t="s">
        <v>63</v>
      </c>
      <c r="AU4" s="63" t="s">
        <v>64</v>
      </c>
      <c r="AV4" s="63" t="s">
        <v>65</v>
      </c>
      <c r="AW4" s="63" t="s">
        <v>57</v>
      </c>
      <c r="AX4" s="63" t="s">
        <v>58</v>
      </c>
      <c r="AY4" s="63" t="s">
        <v>59</v>
      </c>
      <c r="AZ4" s="63" t="s">
        <v>60</v>
      </c>
      <c r="BA4" s="63" t="s">
        <v>61</v>
      </c>
      <c r="BB4" s="63" t="s">
        <v>62</v>
      </c>
      <c r="BC4" s="63" t="s">
        <v>63</v>
      </c>
      <c r="BD4" s="63" t="s">
        <v>64</v>
      </c>
      <c r="BE4" s="63" t="s">
        <v>65</v>
      </c>
      <c r="BF4" s="63" t="s">
        <v>57</v>
      </c>
      <c r="BG4" s="63" t="s">
        <v>58</v>
      </c>
      <c r="BH4" s="63" t="s">
        <v>59</v>
      </c>
      <c r="BI4" s="63" t="s">
        <v>60</v>
      </c>
      <c r="BJ4" s="63" t="s">
        <v>61</v>
      </c>
      <c r="BK4" s="63" t="s">
        <v>62</v>
      </c>
      <c r="BL4" s="63" t="s">
        <v>63</v>
      </c>
      <c r="BM4" s="63" t="s">
        <v>64</v>
      </c>
      <c r="BN4" s="63" t="s">
        <v>65</v>
      </c>
      <c r="BO4" s="63" t="s">
        <v>57</v>
      </c>
      <c r="BP4" s="63" t="s">
        <v>58</v>
      </c>
      <c r="BQ4" s="63" t="s">
        <v>59</v>
      </c>
      <c r="BR4" s="63" t="s">
        <v>60</v>
      </c>
      <c r="BS4" s="63" t="s">
        <v>61</v>
      </c>
      <c r="BT4" s="63" t="s">
        <v>62</v>
      </c>
      <c r="BU4" s="63" t="s">
        <v>63</v>
      </c>
      <c r="BV4" s="63" t="s">
        <v>64</v>
      </c>
      <c r="BW4" s="63" t="s">
        <v>65</v>
      </c>
      <c r="BX4" s="63" t="s">
        <v>57</v>
      </c>
      <c r="BY4" s="63" t="s">
        <v>58</v>
      </c>
      <c r="BZ4" s="63" t="s">
        <v>59</v>
      </c>
      <c r="CA4" s="63" t="s">
        <v>60</v>
      </c>
      <c r="CB4" s="63" t="s">
        <v>61</v>
      </c>
      <c r="CC4" s="63" t="s">
        <v>62</v>
      </c>
      <c r="CD4" s="63" t="s">
        <v>63</v>
      </c>
      <c r="CE4" s="63" t="s">
        <v>64</v>
      </c>
      <c r="CF4" s="63" t="s">
        <v>65</v>
      </c>
      <c r="CH4" s="2"/>
      <c r="CI4" s="271"/>
      <c r="CJ4" s="265" t="s">
        <v>118</v>
      </c>
      <c r="CK4" s="265" t="s">
        <v>86</v>
      </c>
      <c r="CL4" s="265" t="s">
        <v>87</v>
      </c>
      <c r="CM4" s="265" t="s">
        <v>88</v>
      </c>
      <c r="CN4" s="265" t="s">
        <v>89</v>
      </c>
      <c r="CO4" s="265" t="s">
        <v>90</v>
      </c>
      <c r="CP4" s="265" t="s">
        <v>91</v>
      </c>
      <c r="CQ4" s="265" t="s">
        <v>92</v>
      </c>
      <c r="CR4" s="265" t="s">
        <v>97</v>
      </c>
      <c r="CS4" s="265" t="s">
        <v>118</v>
      </c>
      <c r="CT4" s="265" t="s">
        <v>86</v>
      </c>
      <c r="CU4" s="265" t="s">
        <v>87</v>
      </c>
      <c r="CV4" s="265" t="s">
        <v>88</v>
      </c>
      <c r="CW4" s="265" t="s">
        <v>89</v>
      </c>
      <c r="CX4" s="265" t="s">
        <v>90</v>
      </c>
      <c r="CY4" s="265" t="s">
        <v>91</v>
      </c>
      <c r="CZ4" s="265" t="s">
        <v>92</v>
      </c>
      <c r="DB4" s="271"/>
      <c r="DC4" s="274" t="s">
        <v>118</v>
      </c>
      <c r="DD4" s="274"/>
      <c r="DE4" s="274"/>
      <c r="DF4" s="274" t="s">
        <v>86</v>
      </c>
      <c r="DG4" s="274"/>
      <c r="DH4" s="274"/>
      <c r="DI4" s="274" t="s">
        <v>87</v>
      </c>
      <c r="DJ4" s="274"/>
      <c r="DK4" s="274"/>
      <c r="DL4" s="274" t="s">
        <v>88</v>
      </c>
      <c r="DM4" s="274"/>
      <c r="DN4" s="274"/>
      <c r="DO4" s="274" t="s">
        <v>89</v>
      </c>
      <c r="DP4" s="274"/>
      <c r="DQ4" s="274"/>
      <c r="DR4" s="274" t="s">
        <v>90</v>
      </c>
      <c r="DS4" s="274"/>
      <c r="DT4" s="274"/>
      <c r="DU4" s="274" t="s">
        <v>91</v>
      </c>
      <c r="DV4" s="274"/>
      <c r="DW4" s="274"/>
      <c r="DX4" s="274" t="s">
        <v>92</v>
      </c>
      <c r="DY4" s="274"/>
      <c r="DZ4" s="274"/>
      <c r="EB4" s="274" t="s">
        <v>118</v>
      </c>
      <c r="EC4" s="274"/>
      <c r="ED4" s="274"/>
      <c r="EE4" s="274" t="s">
        <v>86</v>
      </c>
      <c r="EF4" s="274"/>
      <c r="EG4" s="274"/>
      <c r="EH4" s="274" t="s">
        <v>87</v>
      </c>
      <c r="EI4" s="274"/>
      <c r="EJ4" s="274"/>
      <c r="EK4" s="274" t="s">
        <v>88</v>
      </c>
      <c r="EL4" s="274"/>
      <c r="EM4" s="274"/>
      <c r="EN4" s="274" t="s">
        <v>89</v>
      </c>
      <c r="EO4" s="274"/>
      <c r="EP4" s="274"/>
      <c r="EQ4" s="274" t="s">
        <v>90</v>
      </c>
      <c r="ER4" s="274"/>
      <c r="ES4" s="274"/>
      <c r="ET4" s="274" t="s">
        <v>91</v>
      </c>
      <c r="EU4" s="274"/>
      <c r="EV4" s="274"/>
      <c r="EW4" s="274" t="s">
        <v>92</v>
      </c>
      <c r="EX4" s="274"/>
      <c r="EY4" s="274"/>
      <c r="EZ4" s="271"/>
    </row>
    <row r="5" spans="1:156" s="14" customFormat="1" ht="51.75" customHeight="1">
      <c r="B5" s="264"/>
      <c r="C5" s="260"/>
      <c r="D5" s="160" t="s">
        <v>94</v>
      </c>
      <c r="E5" s="64" t="s">
        <v>243</v>
      </c>
      <c r="F5" s="160" t="s">
        <v>168</v>
      </c>
      <c r="G5" s="160" t="s">
        <v>93</v>
      </c>
      <c r="H5" s="62" t="s">
        <v>169</v>
      </c>
      <c r="I5" s="62" t="s">
        <v>239</v>
      </c>
      <c r="J5" s="62" t="s">
        <v>170</v>
      </c>
      <c r="K5" s="62" t="s">
        <v>245</v>
      </c>
      <c r="L5" s="62" t="s">
        <v>95</v>
      </c>
      <c r="M5" s="160" t="s">
        <v>94</v>
      </c>
      <c r="N5" s="64" t="s">
        <v>243</v>
      </c>
      <c r="O5" s="160" t="s">
        <v>168</v>
      </c>
      <c r="P5" s="160" t="s">
        <v>93</v>
      </c>
      <c r="Q5" s="62" t="s">
        <v>169</v>
      </c>
      <c r="R5" s="62" t="s">
        <v>239</v>
      </c>
      <c r="S5" s="62" t="s">
        <v>170</v>
      </c>
      <c r="T5" s="62" t="s">
        <v>245</v>
      </c>
      <c r="U5" s="62" t="s">
        <v>95</v>
      </c>
      <c r="V5" s="160" t="s">
        <v>94</v>
      </c>
      <c r="W5" s="64" t="s">
        <v>243</v>
      </c>
      <c r="X5" s="160" t="s">
        <v>168</v>
      </c>
      <c r="Y5" s="160" t="s">
        <v>93</v>
      </c>
      <c r="Z5" s="62" t="s">
        <v>169</v>
      </c>
      <c r="AA5" s="62" t="s">
        <v>239</v>
      </c>
      <c r="AB5" s="62" t="s">
        <v>170</v>
      </c>
      <c r="AC5" s="62" t="s">
        <v>245</v>
      </c>
      <c r="AD5" s="62" t="s">
        <v>95</v>
      </c>
      <c r="AE5" s="160" t="s">
        <v>94</v>
      </c>
      <c r="AF5" s="64" t="s">
        <v>243</v>
      </c>
      <c r="AG5" s="160" t="s">
        <v>168</v>
      </c>
      <c r="AH5" s="160" t="s">
        <v>93</v>
      </c>
      <c r="AI5" s="62" t="s">
        <v>169</v>
      </c>
      <c r="AJ5" s="62" t="s">
        <v>239</v>
      </c>
      <c r="AK5" s="62" t="s">
        <v>170</v>
      </c>
      <c r="AL5" s="62" t="s">
        <v>245</v>
      </c>
      <c r="AM5" s="62" t="s">
        <v>95</v>
      </c>
      <c r="AN5" s="160" t="s">
        <v>94</v>
      </c>
      <c r="AO5" s="64" t="s">
        <v>243</v>
      </c>
      <c r="AP5" s="160" t="s">
        <v>168</v>
      </c>
      <c r="AQ5" s="160" t="s">
        <v>93</v>
      </c>
      <c r="AR5" s="62" t="s">
        <v>169</v>
      </c>
      <c r="AS5" s="62" t="s">
        <v>239</v>
      </c>
      <c r="AT5" s="62" t="s">
        <v>170</v>
      </c>
      <c r="AU5" s="62" t="s">
        <v>245</v>
      </c>
      <c r="AV5" s="62" t="s">
        <v>95</v>
      </c>
      <c r="AW5" s="160" t="s">
        <v>94</v>
      </c>
      <c r="AX5" s="64" t="s">
        <v>243</v>
      </c>
      <c r="AY5" s="160" t="s">
        <v>168</v>
      </c>
      <c r="AZ5" s="160" t="s">
        <v>93</v>
      </c>
      <c r="BA5" s="62" t="s">
        <v>169</v>
      </c>
      <c r="BB5" s="62" t="s">
        <v>239</v>
      </c>
      <c r="BC5" s="62" t="s">
        <v>170</v>
      </c>
      <c r="BD5" s="62" t="s">
        <v>245</v>
      </c>
      <c r="BE5" s="62" t="s">
        <v>95</v>
      </c>
      <c r="BF5" s="160" t="s">
        <v>94</v>
      </c>
      <c r="BG5" s="64" t="s">
        <v>243</v>
      </c>
      <c r="BH5" s="160" t="s">
        <v>168</v>
      </c>
      <c r="BI5" s="160" t="s">
        <v>93</v>
      </c>
      <c r="BJ5" s="62" t="s">
        <v>169</v>
      </c>
      <c r="BK5" s="62" t="s">
        <v>239</v>
      </c>
      <c r="BL5" s="62" t="s">
        <v>170</v>
      </c>
      <c r="BM5" s="62" t="s">
        <v>245</v>
      </c>
      <c r="BN5" s="62" t="s">
        <v>95</v>
      </c>
      <c r="BO5" s="160" t="s">
        <v>94</v>
      </c>
      <c r="BP5" s="64" t="s">
        <v>243</v>
      </c>
      <c r="BQ5" s="160" t="s">
        <v>168</v>
      </c>
      <c r="BR5" s="160" t="s">
        <v>93</v>
      </c>
      <c r="BS5" s="62" t="s">
        <v>169</v>
      </c>
      <c r="BT5" s="62" t="s">
        <v>239</v>
      </c>
      <c r="BU5" s="62" t="s">
        <v>170</v>
      </c>
      <c r="BV5" s="62" t="s">
        <v>245</v>
      </c>
      <c r="BW5" s="62" t="s">
        <v>95</v>
      </c>
      <c r="BX5" s="160" t="s">
        <v>94</v>
      </c>
      <c r="BY5" s="64" t="s">
        <v>243</v>
      </c>
      <c r="BZ5" s="160" t="s">
        <v>168</v>
      </c>
      <c r="CA5" s="160" t="s">
        <v>93</v>
      </c>
      <c r="CB5" s="62" t="s">
        <v>169</v>
      </c>
      <c r="CC5" s="62" t="s">
        <v>239</v>
      </c>
      <c r="CD5" s="62" t="s">
        <v>170</v>
      </c>
      <c r="CE5" s="62" t="s">
        <v>245</v>
      </c>
      <c r="CF5" s="62" t="s">
        <v>95</v>
      </c>
      <c r="CH5" s="2"/>
      <c r="CI5" s="272"/>
      <c r="CJ5" s="266"/>
      <c r="CK5" s="266"/>
      <c r="CL5" s="266"/>
      <c r="CM5" s="266"/>
      <c r="CN5" s="266"/>
      <c r="CO5" s="266"/>
      <c r="CP5" s="266"/>
      <c r="CQ5" s="266"/>
      <c r="CR5" s="266"/>
      <c r="CS5" s="266"/>
      <c r="CT5" s="266"/>
      <c r="CU5" s="266"/>
      <c r="CV5" s="266"/>
      <c r="CW5" s="266"/>
      <c r="CX5" s="266"/>
      <c r="CY5" s="266"/>
      <c r="CZ5" s="266"/>
      <c r="DB5" s="272"/>
      <c r="DC5" s="199" t="s">
        <v>333</v>
      </c>
      <c r="DD5" s="199" t="s">
        <v>293</v>
      </c>
      <c r="DE5" s="214" t="s">
        <v>296</v>
      </c>
      <c r="DF5" s="199" t="s">
        <v>332</v>
      </c>
      <c r="DG5" s="199" t="s">
        <v>334</v>
      </c>
      <c r="DH5" s="214" t="s">
        <v>297</v>
      </c>
      <c r="DI5" s="199" t="s">
        <v>332</v>
      </c>
      <c r="DJ5" s="199" t="s">
        <v>334</v>
      </c>
      <c r="DK5" s="214" t="s">
        <v>298</v>
      </c>
      <c r="DL5" s="199" t="s">
        <v>332</v>
      </c>
      <c r="DM5" s="199" t="s">
        <v>334</v>
      </c>
      <c r="DN5" s="214" t="s">
        <v>299</v>
      </c>
      <c r="DO5" s="199" t="s">
        <v>332</v>
      </c>
      <c r="DP5" s="199" t="s">
        <v>334</v>
      </c>
      <c r="DQ5" s="214" t="s">
        <v>300</v>
      </c>
      <c r="DR5" s="199" t="s">
        <v>332</v>
      </c>
      <c r="DS5" s="199" t="s">
        <v>334</v>
      </c>
      <c r="DT5" s="214" t="s">
        <v>301</v>
      </c>
      <c r="DU5" s="199" t="s">
        <v>332</v>
      </c>
      <c r="DV5" s="199" t="s">
        <v>334</v>
      </c>
      <c r="DW5" s="214" t="s">
        <v>302</v>
      </c>
      <c r="DX5" s="199" t="s">
        <v>332</v>
      </c>
      <c r="DY5" s="199" t="s">
        <v>334</v>
      </c>
      <c r="DZ5" s="214" t="s">
        <v>303</v>
      </c>
      <c r="EB5" s="199" t="s">
        <v>332</v>
      </c>
      <c r="EC5" s="199" t="s">
        <v>334</v>
      </c>
      <c r="ED5" s="214" t="s">
        <v>294</v>
      </c>
      <c r="EE5" s="199" t="s">
        <v>332</v>
      </c>
      <c r="EF5" s="199" t="s">
        <v>334</v>
      </c>
      <c r="EG5" s="214" t="s">
        <v>294</v>
      </c>
      <c r="EH5" s="199" t="s">
        <v>332</v>
      </c>
      <c r="EI5" s="199" t="s">
        <v>334</v>
      </c>
      <c r="EJ5" s="214" t="s">
        <v>294</v>
      </c>
      <c r="EK5" s="199" t="s">
        <v>332</v>
      </c>
      <c r="EL5" s="199" t="s">
        <v>334</v>
      </c>
      <c r="EM5" s="214" t="s">
        <v>294</v>
      </c>
      <c r="EN5" s="199" t="s">
        <v>332</v>
      </c>
      <c r="EO5" s="199" t="s">
        <v>334</v>
      </c>
      <c r="EP5" s="214" t="s">
        <v>294</v>
      </c>
      <c r="EQ5" s="199" t="s">
        <v>332</v>
      </c>
      <c r="ER5" s="199" t="s">
        <v>334</v>
      </c>
      <c r="ES5" s="214" t="s">
        <v>294</v>
      </c>
      <c r="ET5" s="199" t="s">
        <v>332</v>
      </c>
      <c r="EU5" s="199" t="s">
        <v>334</v>
      </c>
      <c r="EV5" s="214" t="s">
        <v>294</v>
      </c>
      <c r="EW5" s="199" t="s">
        <v>332</v>
      </c>
      <c r="EX5" s="199" t="s">
        <v>334</v>
      </c>
      <c r="EY5" s="214" t="s">
        <v>294</v>
      </c>
      <c r="EZ5" s="271"/>
    </row>
    <row r="6" spans="1:156" s="14" customFormat="1" ht="13.5" customHeight="1">
      <c r="B6" s="7">
        <v>1</v>
      </c>
      <c r="C6" s="11" t="s">
        <v>50</v>
      </c>
      <c r="D6" s="35">
        <f>市区町村別_要介護度別被保険者数!D5</f>
        <v>278485</v>
      </c>
      <c r="E6" s="36">
        <v>0</v>
      </c>
      <c r="F6" s="35">
        <v>0</v>
      </c>
      <c r="G6" s="35">
        <v>0</v>
      </c>
      <c r="H6" s="229">
        <f t="shared" ref="H6:H37" si="0">IFERROR(F6/D6,"-")</f>
        <v>0</v>
      </c>
      <c r="I6" s="229" t="str">
        <f t="shared" ref="I6:I37" si="1">IFERROR(F6/E6,"-")</f>
        <v>-</v>
      </c>
      <c r="J6" s="229" t="str">
        <f t="shared" ref="J6:J37" si="2">IFERROR(F6/G6,"-")</f>
        <v>-</v>
      </c>
      <c r="K6" s="135">
        <f t="shared" ref="K6:K37" si="3">IFERROR(E6/D6,"-")</f>
        <v>0</v>
      </c>
      <c r="L6" s="136">
        <f t="shared" ref="L6:L37" si="4">IFERROR(G6/D6,"-")</f>
        <v>0</v>
      </c>
      <c r="M6" s="35">
        <f>市区町村別_要介護度別被保険者数!E5</f>
        <v>9012</v>
      </c>
      <c r="N6" s="36">
        <v>85599</v>
      </c>
      <c r="O6" s="35">
        <v>1809983042</v>
      </c>
      <c r="P6" s="35">
        <v>8949</v>
      </c>
      <c r="Q6" s="229">
        <f t="shared" ref="Q6:Q37" si="5">IFERROR(O6/M6,"-")</f>
        <v>200841.4383044829</v>
      </c>
      <c r="R6" s="229">
        <f t="shared" ref="R6:R37" si="6">IFERROR(O6/N6,"-")</f>
        <v>21144.908725569225</v>
      </c>
      <c r="S6" s="229">
        <f t="shared" ref="S6:S37" si="7">IFERROR(O6/P6,"-")</f>
        <v>202255.34048497039</v>
      </c>
      <c r="T6" s="135">
        <f t="shared" ref="T6:T37" si="8">IFERROR(N6/M6,"-")</f>
        <v>9.4983355525965383</v>
      </c>
      <c r="U6" s="136">
        <f t="shared" ref="U6:U37" si="9">IFERROR(P6/M6,"-")</f>
        <v>0.99300932090545935</v>
      </c>
      <c r="V6" s="35">
        <f>市区町村別_要介護度別被保険者数!F5</f>
        <v>9349</v>
      </c>
      <c r="W6" s="36">
        <v>93408</v>
      </c>
      <c r="X6" s="35">
        <v>2579965650</v>
      </c>
      <c r="Y6" s="35">
        <v>9316</v>
      </c>
      <c r="Z6" s="229">
        <f t="shared" ref="Z6:Z37" si="10">IFERROR(X6/V6,"-")</f>
        <v>275961.66969729384</v>
      </c>
      <c r="AA6" s="229">
        <f t="shared" ref="AA6:AA37" si="11">IFERROR(X6/W6,"-")</f>
        <v>27620.392792908529</v>
      </c>
      <c r="AB6" s="229">
        <f t="shared" ref="AB6:AB37" si="12">IFERROR(X6/Y6,"-")</f>
        <v>276939.20674109057</v>
      </c>
      <c r="AC6" s="135">
        <f t="shared" ref="AC6:AC37" si="13">IFERROR(W6/V6,"-")</f>
        <v>9.9912290084501016</v>
      </c>
      <c r="AD6" s="136">
        <f t="shared" ref="AD6:AD37" si="14">IFERROR(Y6/V6,"-")</f>
        <v>0.99647021071772379</v>
      </c>
      <c r="AE6" s="35">
        <f>市区町村別_要介護度別被保険者数!G5</f>
        <v>20309</v>
      </c>
      <c r="AF6" s="36">
        <v>192488</v>
      </c>
      <c r="AG6" s="35">
        <v>18507253411</v>
      </c>
      <c r="AH6" s="35">
        <v>20278</v>
      </c>
      <c r="AI6" s="229">
        <f t="shared" ref="AI6:AI37" si="15">IFERROR(AG6/AE6,"-")</f>
        <v>911283.34290216165</v>
      </c>
      <c r="AJ6" s="229">
        <f t="shared" ref="AJ6:AJ37" si="16">IFERROR(AG6/AF6,"-")</f>
        <v>96147.569775778233</v>
      </c>
      <c r="AK6" s="229">
        <f t="shared" ref="AK6:AK37" si="17">IFERROR(AG6/AH6,"-")</f>
        <v>912676.46764966962</v>
      </c>
      <c r="AL6" s="135">
        <f t="shared" ref="AL6:AL37" si="18">IFERROR(AF6/AE6,"-")</f>
        <v>9.4779654340440196</v>
      </c>
      <c r="AM6" s="136">
        <f t="shared" ref="AM6:AM37" si="19">IFERROR(AH6/AE6,"-")</f>
        <v>0.99847358314047963</v>
      </c>
      <c r="AN6" s="35">
        <f>市区町村別_要介護度別被保険者数!H5</f>
        <v>24455</v>
      </c>
      <c r="AO6" s="36">
        <v>248110</v>
      </c>
      <c r="AP6" s="35">
        <v>30577383541</v>
      </c>
      <c r="AQ6" s="35">
        <v>24433</v>
      </c>
      <c r="AR6" s="229">
        <f t="shared" ref="AR6:AR37" si="20">IFERROR(AP6/AN6,"-")</f>
        <v>1250353.0378654671</v>
      </c>
      <c r="AS6" s="229">
        <f t="shared" ref="AS6:AS37" si="21">IFERROR(AP6/AO6,"-")</f>
        <v>123241.23792269558</v>
      </c>
      <c r="AT6" s="229">
        <f t="shared" ref="AT6:AT37" si="22">IFERROR(AP6/AQ6,"-")</f>
        <v>1251478.8826996277</v>
      </c>
      <c r="AU6" s="135">
        <f t="shared" ref="AU6:AU37" si="23">IFERROR(AO6/AN6,"-")</f>
        <v>10.145573502351258</v>
      </c>
      <c r="AV6" s="136">
        <f t="shared" ref="AV6:AV37" si="24">IFERROR(AQ6/AN6,"-")</f>
        <v>0.99910038846861582</v>
      </c>
      <c r="AW6" s="35">
        <f>市区町村別_要介護度別被保険者数!I5</f>
        <v>19402</v>
      </c>
      <c r="AX6" s="36">
        <v>196938</v>
      </c>
      <c r="AY6" s="35">
        <v>38161520522</v>
      </c>
      <c r="AZ6" s="35">
        <v>19388</v>
      </c>
      <c r="BA6" s="229">
        <f t="shared" ref="BA6:BA37" si="25">IFERROR(AY6/AW6,"-")</f>
        <v>1966885.9149572209</v>
      </c>
      <c r="BB6" s="229">
        <f t="shared" ref="BB6:BB37" si="26">IFERROR(AY6/AX6,"-")</f>
        <v>193774.28694309885</v>
      </c>
      <c r="BC6" s="229">
        <f t="shared" ref="BC6:BC37" si="27">IFERROR(AY6/AZ6,"-")</f>
        <v>1968306.1956880544</v>
      </c>
      <c r="BD6" s="135">
        <f t="shared" ref="BD6:BD37" si="28">IFERROR(AX6/AW6,"-")</f>
        <v>10.150396866302444</v>
      </c>
      <c r="BE6" s="136">
        <f t="shared" ref="BE6:BE37" si="29">IFERROR(AZ6/AW6,"-")</f>
        <v>0.99927842490464902</v>
      </c>
      <c r="BF6" s="35">
        <f>市区町村別_要介護度別被保険者数!J5</f>
        <v>22444</v>
      </c>
      <c r="BG6" s="36">
        <v>217792</v>
      </c>
      <c r="BH6" s="35">
        <v>54685874595</v>
      </c>
      <c r="BI6" s="35">
        <v>22419</v>
      </c>
      <c r="BJ6" s="229">
        <f t="shared" ref="BJ6:BJ37" si="30">IFERROR(BH6/BF6,"-")</f>
        <v>2436547.6116111209</v>
      </c>
      <c r="BK6" s="229">
        <f t="shared" ref="BK6:BK37" si="31">IFERROR(BH6/BG6,"-")</f>
        <v>251092.20997557303</v>
      </c>
      <c r="BL6" s="229">
        <f t="shared" ref="BL6:BL37" si="32">IFERROR(BH6/BI6,"-")</f>
        <v>2439264.6681386326</v>
      </c>
      <c r="BM6" s="135">
        <f t="shared" ref="BM6:BM37" si="33">IFERROR(BG6/BF6,"-")</f>
        <v>9.7037961147745495</v>
      </c>
      <c r="BN6" s="136">
        <f t="shared" ref="BN6:BN37" si="34">IFERROR(BI6/BF6,"-")</f>
        <v>0.99888611655676351</v>
      </c>
      <c r="BO6" s="35">
        <f>市区町村別_要介護度別被保険者数!K5</f>
        <v>16241</v>
      </c>
      <c r="BP6" s="36">
        <v>152250</v>
      </c>
      <c r="BQ6" s="35">
        <v>44819664552</v>
      </c>
      <c r="BR6" s="35">
        <v>16220</v>
      </c>
      <c r="BS6" s="229">
        <f t="shared" ref="BS6:BS37" si="35">IFERROR(BQ6/BO6,"-")</f>
        <v>2759661.631180346</v>
      </c>
      <c r="BT6" s="229">
        <f t="shared" ref="BT6:BT37" si="36">IFERROR(BQ6/BP6,"-")</f>
        <v>294382.03318226599</v>
      </c>
      <c r="BU6" s="229">
        <f t="shared" ref="BU6:BU37" si="37">IFERROR(BQ6/BR6,"-")</f>
        <v>2763234.5593094947</v>
      </c>
      <c r="BV6" s="135">
        <f t="shared" ref="BV6:BV37" si="38">IFERROR(BP6/BO6,"-")</f>
        <v>9.3744227572193832</v>
      </c>
      <c r="BW6" s="136">
        <f t="shared" ref="BW6:BW37" si="39">IFERROR(BR6/BO6,"-")</f>
        <v>0.99870697617141801</v>
      </c>
      <c r="BX6" s="35">
        <f>市区町村別_要介護度別被保険者数!L5</f>
        <v>399697</v>
      </c>
      <c r="BY6" s="36">
        <f t="shared" ref="BY6:BY37" si="40">SUM(E6,N6,W6,AF6,AO6,AX6,BG6,BP6)</f>
        <v>1186585</v>
      </c>
      <c r="BZ6" s="35">
        <f t="shared" ref="BZ6:BZ37" si="41">SUM(F6,O6,X6,AG6,AP6,AY6,BH6,BQ6)</f>
        <v>191141645313</v>
      </c>
      <c r="CA6" s="35">
        <f t="shared" ref="CA6:CA37" si="42">SUM(G6,P6,Y6,AH6,AQ6,AZ6,BI6,BR6)</f>
        <v>121003</v>
      </c>
      <c r="CB6" s="229">
        <f t="shared" ref="CB6:CB37" si="43">IFERROR(BZ6/BX6,"-")</f>
        <v>478216.36217684898</v>
      </c>
      <c r="CC6" s="229">
        <f t="shared" ref="CC6:CC37" si="44">IFERROR(BZ6/BY6,"-")</f>
        <v>161085.50614831637</v>
      </c>
      <c r="CD6" s="229">
        <f t="shared" ref="CD6:CD37" si="45">IFERROR(BZ6/CA6,"-")</f>
        <v>1579643.8543920398</v>
      </c>
      <c r="CE6" s="135">
        <f t="shared" ref="CE6:CE37" si="46">IFERROR(BY6/BX6,"-")</f>
        <v>2.9687112988088478</v>
      </c>
      <c r="CF6" s="136">
        <f t="shared" ref="CF6:CF37" si="47">IFERROR(CA6/BX6,"-")</f>
        <v>0.30273682314353123</v>
      </c>
      <c r="CH6" s="14">
        <v>1</v>
      </c>
      <c r="CI6" s="116" t="s">
        <v>50</v>
      </c>
      <c r="CJ6" s="127">
        <f t="shared" ref="CJ6:CJ37" si="48">F6</f>
        <v>0</v>
      </c>
      <c r="CK6" s="127">
        <f t="shared" ref="CK6:CK37" si="49">O6</f>
        <v>1809983042</v>
      </c>
      <c r="CL6" s="127">
        <f t="shared" ref="CL6:CL37" si="50">X6</f>
        <v>2579965650</v>
      </c>
      <c r="CM6" s="127">
        <f t="shared" ref="CM6:CM37" si="51">AG6</f>
        <v>18507253411</v>
      </c>
      <c r="CN6" s="127">
        <f t="shared" ref="CN6:CN37" si="52">AP6</f>
        <v>30577383541</v>
      </c>
      <c r="CO6" s="127">
        <f t="shared" ref="CO6:CO37" si="53">AY6</f>
        <v>38161520522</v>
      </c>
      <c r="CP6" s="127">
        <f t="shared" ref="CP6:CP37" si="54">BH6</f>
        <v>54685874595</v>
      </c>
      <c r="CQ6" s="127">
        <f t="shared" ref="CQ6:CQ37" si="55">BQ6</f>
        <v>44819664552</v>
      </c>
      <c r="CR6" s="127">
        <f t="shared" ref="CR6:CR37" si="56">BZ6</f>
        <v>191141645313</v>
      </c>
      <c r="CS6" s="152">
        <f>IFERROR(CJ6/CR6,"-")</f>
        <v>0</v>
      </c>
      <c r="CT6" s="152">
        <f t="shared" ref="CT6:CT37" si="57">IFERROR(CK6/CR6,"-")</f>
        <v>9.469328565400283E-3</v>
      </c>
      <c r="CU6" s="152">
        <f t="shared" ref="CU6:CU37" si="58">IFERROR(CL6/CR6,"-")</f>
        <v>1.3497663713081632E-2</v>
      </c>
      <c r="CV6" s="152">
        <f t="shared" ref="CV6:CV37" si="59">IFERROR(CM6/CR6,"-")</f>
        <v>9.6824809583980695E-2</v>
      </c>
      <c r="CW6" s="152">
        <f t="shared" ref="CW6:CW37" si="60">IFERROR(CN6/CR6,"-")</f>
        <v>0.15997237802849634</v>
      </c>
      <c r="CX6" s="152">
        <f t="shared" ref="CX6:CX37" si="61">IFERROR(CO6/CR6,"-")</f>
        <v>0.19965047627119356</v>
      </c>
      <c r="CY6" s="152">
        <f t="shared" ref="CY6:CY37" si="62">IFERROR(CP6/CR6,"-")</f>
        <v>0.28610130725541411</v>
      </c>
      <c r="CZ6" s="152">
        <f t="shared" ref="CZ6:CZ37" si="63">IFERROR(CQ6/CR6,"-")</f>
        <v>0.23448403658243339</v>
      </c>
      <c r="DB6" s="116" t="s">
        <v>50</v>
      </c>
      <c r="DC6" s="152">
        <f>CS6</f>
        <v>0</v>
      </c>
      <c r="DD6" s="152">
        <f>CS86</f>
        <v>0</v>
      </c>
      <c r="DE6" s="226">
        <f>(ROUND(DC6,3)-ROUND(DD6,3))*100</f>
        <v>0</v>
      </c>
      <c r="DF6" s="152">
        <f>CT6</f>
        <v>9.469328565400283E-3</v>
      </c>
      <c r="DG6" s="152">
        <f>CT86</f>
        <v>9.4553259272816027E-3</v>
      </c>
      <c r="DH6" s="226">
        <f>(ROUND(DF6,3)-ROUND(DG6,3))*100</f>
        <v>0</v>
      </c>
      <c r="DI6" s="152">
        <f>CU6</f>
        <v>1.3497663713081632E-2</v>
      </c>
      <c r="DJ6" s="152">
        <f>CU86</f>
        <v>1.2909040724221608E-2</v>
      </c>
      <c r="DK6" s="226">
        <f>(ROUND(DI6,3)-ROUND(DJ6,3))*100</f>
        <v>0</v>
      </c>
      <c r="DL6" s="152">
        <f>CV6</f>
        <v>9.6824809583980695E-2</v>
      </c>
      <c r="DM6" s="152">
        <f>CV86</f>
        <v>0.1049928866251488</v>
      </c>
      <c r="DN6" s="226">
        <f>(ROUND(DL6,3)-ROUND(DM6,3))*100</f>
        <v>-0.79999999999999938</v>
      </c>
      <c r="DO6" s="152">
        <f>CW6</f>
        <v>0.15997237802849634</v>
      </c>
      <c r="DP6" s="152">
        <f>CW86</f>
        <v>0.15300364087097704</v>
      </c>
      <c r="DQ6" s="226">
        <f>(ROUND(DO6,3)-ROUND(DP6,3))*100</f>
        <v>0.70000000000000062</v>
      </c>
      <c r="DR6" s="152">
        <f>CX6</f>
        <v>0.19965047627119356</v>
      </c>
      <c r="DS6" s="152">
        <f>CX86</f>
        <v>0.19826210818980039</v>
      </c>
      <c r="DT6" s="226">
        <f>(ROUND(DR6,3)-ROUND(DS6,3))*100</f>
        <v>0.20000000000000018</v>
      </c>
      <c r="DU6" s="152">
        <f>CY6</f>
        <v>0.28610130725541411</v>
      </c>
      <c r="DV6" s="152">
        <f>CY86</f>
        <v>0.28623760895291067</v>
      </c>
      <c r="DW6" s="226">
        <f>(ROUND(DU6,3)-ROUND(DV6,3))*100</f>
        <v>0</v>
      </c>
      <c r="DX6" s="152">
        <f>CZ6</f>
        <v>0.23448403658243339</v>
      </c>
      <c r="DY6" s="152">
        <f>CZ86</f>
        <v>0.23513938870965986</v>
      </c>
      <c r="DZ6" s="226">
        <f>(ROUND(DX6,3)-ROUND(DY6,3))*100</f>
        <v>-9.9999999999997313E-2</v>
      </c>
      <c r="EB6" s="152">
        <f>$CS$80</f>
        <v>1.4012642871251546E-5</v>
      </c>
      <c r="EC6" s="152">
        <f>$CS$160</f>
        <v>6.5321775863853463E-6</v>
      </c>
      <c r="ED6" s="226">
        <f>(ROUND(EB6,3)-ROUND(EC6,3))*100</f>
        <v>0</v>
      </c>
      <c r="EE6" s="152">
        <f>$CT$80</f>
        <v>9.6872124073780295E-3</v>
      </c>
      <c r="EF6" s="152">
        <f>$CT$160</f>
        <v>9.6007790187090779E-3</v>
      </c>
      <c r="EG6" s="226">
        <f>(ROUND(EE6,3)-ROUND(EF6,3))*100</f>
        <v>0</v>
      </c>
      <c r="EH6" s="152">
        <f>$CU$80</f>
        <v>1.717634224622348E-2</v>
      </c>
      <c r="EI6" s="152">
        <f>$CU$160</f>
        <v>1.6839196681773621E-2</v>
      </c>
      <c r="EJ6" s="226">
        <f>(ROUND(EH6,3)-ROUND(EI6,3))*100</f>
        <v>0</v>
      </c>
      <c r="EK6" s="152">
        <f>$CV$80</f>
        <v>0.11109973632521823</v>
      </c>
      <c r="EL6" s="152">
        <f>$CV$160</f>
        <v>0.11450408616321515</v>
      </c>
      <c r="EM6" s="226">
        <f>(ROUND(EK6,3)-ROUND(EL6,3))*100</f>
        <v>-0.40000000000000036</v>
      </c>
      <c r="EN6" s="152">
        <f>$CW$80</f>
        <v>0.1679837111021365</v>
      </c>
      <c r="EO6" s="152">
        <f>$CW$160</f>
        <v>0.1627481029545666</v>
      </c>
      <c r="EP6" s="226">
        <f>(ROUND(EN6,3)-ROUND(EO6,3))*100</f>
        <v>0.50000000000000044</v>
      </c>
      <c r="EQ6" s="152">
        <f>$CX$80</f>
        <v>0.20755187631949293</v>
      </c>
      <c r="ER6" s="152">
        <f>$CX$160</f>
        <v>0.20626602867445304</v>
      </c>
      <c r="ES6" s="226">
        <f>(ROUND(EQ6,3)-ROUND(ER6,3))*100</f>
        <v>0.20000000000000018</v>
      </c>
      <c r="ET6" s="152">
        <f>$CY$80</f>
        <v>0.26549286095968727</v>
      </c>
      <c r="EU6" s="152">
        <f>$CY$160</f>
        <v>0.26487805190405872</v>
      </c>
      <c r="EV6" s="226">
        <f>(ROUND(ET6,3)-ROUND(EU6,3))*100</f>
        <v>0</v>
      </c>
      <c r="EW6" s="152">
        <f>$CZ$80</f>
        <v>0.22099424799699235</v>
      </c>
      <c r="EX6" s="152">
        <f>$CZ$160</f>
        <v>0.22515722242563743</v>
      </c>
      <c r="EY6" s="226">
        <f>(ROUND(EW6,3)-ROUND(EX6,3))*100</f>
        <v>-0.40000000000000036</v>
      </c>
      <c r="EZ6" s="203">
        <v>0</v>
      </c>
    </row>
    <row r="7" spans="1:156" s="14" customFormat="1" ht="13.5" customHeight="1">
      <c r="B7" s="7">
        <v>2</v>
      </c>
      <c r="C7" s="11" t="s">
        <v>66</v>
      </c>
      <c r="D7" s="35">
        <f>市区町村別_要介護度別被保険者数!D6</f>
        <v>10541</v>
      </c>
      <c r="E7" s="36">
        <v>0</v>
      </c>
      <c r="F7" s="35">
        <v>0</v>
      </c>
      <c r="G7" s="35">
        <v>0</v>
      </c>
      <c r="H7" s="229">
        <f t="shared" si="0"/>
        <v>0</v>
      </c>
      <c r="I7" s="229" t="str">
        <f t="shared" si="1"/>
        <v>-</v>
      </c>
      <c r="J7" s="229" t="str">
        <f t="shared" si="2"/>
        <v>-</v>
      </c>
      <c r="K7" s="135">
        <f t="shared" si="3"/>
        <v>0</v>
      </c>
      <c r="L7" s="136">
        <f t="shared" si="4"/>
        <v>0</v>
      </c>
      <c r="M7" s="35">
        <f>市区町村別_要介護度別被保険者数!E6</f>
        <v>307</v>
      </c>
      <c r="N7" s="36">
        <v>2919</v>
      </c>
      <c r="O7" s="35">
        <v>73802891</v>
      </c>
      <c r="P7" s="35">
        <v>306</v>
      </c>
      <c r="Q7" s="229">
        <f t="shared" si="5"/>
        <v>240400.2964169381</v>
      </c>
      <c r="R7" s="229">
        <f t="shared" si="6"/>
        <v>25283.621445700581</v>
      </c>
      <c r="S7" s="229">
        <f t="shared" si="7"/>
        <v>241185.9183006536</v>
      </c>
      <c r="T7" s="135">
        <f t="shared" si="8"/>
        <v>9.5081433224755703</v>
      </c>
      <c r="U7" s="136">
        <f t="shared" si="9"/>
        <v>0.99674267100977199</v>
      </c>
      <c r="V7" s="35">
        <f>市区町村別_要介護度別被保険者数!F6</f>
        <v>340</v>
      </c>
      <c r="W7" s="36">
        <v>3340</v>
      </c>
      <c r="X7" s="35">
        <v>104126908</v>
      </c>
      <c r="Y7" s="35">
        <v>337</v>
      </c>
      <c r="Z7" s="229">
        <f t="shared" si="10"/>
        <v>306255.61176470586</v>
      </c>
      <c r="AA7" s="229">
        <f t="shared" si="11"/>
        <v>31175.720958083832</v>
      </c>
      <c r="AB7" s="229">
        <f t="shared" si="12"/>
        <v>308981.92284866469</v>
      </c>
      <c r="AC7" s="135">
        <f t="shared" si="13"/>
        <v>9.8235294117647065</v>
      </c>
      <c r="AD7" s="136">
        <f t="shared" si="14"/>
        <v>0.99117647058823533</v>
      </c>
      <c r="AE7" s="35">
        <f>市区町村別_要介護度別被保険者数!G6</f>
        <v>753</v>
      </c>
      <c r="AF7" s="36">
        <v>7088</v>
      </c>
      <c r="AG7" s="35">
        <v>693640312</v>
      </c>
      <c r="AH7" s="35">
        <v>752</v>
      </c>
      <c r="AI7" s="229">
        <f t="shared" si="15"/>
        <v>921169.07304116862</v>
      </c>
      <c r="AJ7" s="229">
        <f t="shared" si="16"/>
        <v>97861.217832957103</v>
      </c>
      <c r="AK7" s="229">
        <f t="shared" si="17"/>
        <v>922394.03191489365</v>
      </c>
      <c r="AL7" s="135">
        <f t="shared" si="18"/>
        <v>9.4130146082337323</v>
      </c>
      <c r="AM7" s="136">
        <f t="shared" si="19"/>
        <v>0.99867197875166003</v>
      </c>
      <c r="AN7" s="35">
        <f>市区町村別_要介護度別被保険者数!H6</f>
        <v>911</v>
      </c>
      <c r="AO7" s="36">
        <v>9199</v>
      </c>
      <c r="AP7" s="35">
        <v>1093839379</v>
      </c>
      <c r="AQ7" s="35">
        <v>911</v>
      </c>
      <c r="AR7" s="229">
        <f t="shared" si="20"/>
        <v>1200701.8430296378</v>
      </c>
      <c r="AS7" s="229">
        <f t="shared" si="21"/>
        <v>118908.50951190347</v>
      </c>
      <c r="AT7" s="229">
        <f t="shared" si="22"/>
        <v>1200701.8430296378</v>
      </c>
      <c r="AU7" s="135">
        <f t="shared" si="23"/>
        <v>10.097694840834247</v>
      </c>
      <c r="AV7" s="136">
        <f t="shared" si="24"/>
        <v>1</v>
      </c>
      <c r="AW7" s="35">
        <f>市区町村別_要介護度別被保険者数!I6</f>
        <v>728</v>
      </c>
      <c r="AX7" s="36">
        <v>7435</v>
      </c>
      <c r="AY7" s="35">
        <v>1403395723</v>
      </c>
      <c r="AZ7" s="35">
        <v>727</v>
      </c>
      <c r="BA7" s="229">
        <f t="shared" si="25"/>
        <v>1927741.3777472528</v>
      </c>
      <c r="BB7" s="229">
        <f t="shared" si="26"/>
        <v>188755.30907868192</v>
      </c>
      <c r="BC7" s="229">
        <f t="shared" si="27"/>
        <v>1930393.0165061897</v>
      </c>
      <c r="BD7" s="135">
        <f t="shared" si="28"/>
        <v>10.212912087912088</v>
      </c>
      <c r="BE7" s="136">
        <f t="shared" si="29"/>
        <v>0.99862637362637363</v>
      </c>
      <c r="BF7" s="35">
        <f>市区町村別_要介護度別被保険者数!J6</f>
        <v>802</v>
      </c>
      <c r="BG7" s="36">
        <v>7890</v>
      </c>
      <c r="BH7" s="35">
        <v>1996109720</v>
      </c>
      <c r="BI7" s="35">
        <v>801</v>
      </c>
      <c r="BJ7" s="229">
        <f t="shared" si="30"/>
        <v>2488914.8628428928</v>
      </c>
      <c r="BK7" s="229">
        <f t="shared" si="31"/>
        <v>252992.35994930292</v>
      </c>
      <c r="BL7" s="229">
        <f t="shared" si="32"/>
        <v>2492022.1223470662</v>
      </c>
      <c r="BM7" s="135">
        <f t="shared" si="33"/>
        <v>9.83790523690773</v>
      </c>
      <c r="BN7" s="136">
        <f t="shared" si="34"/>
        <v>0.99875311720698257</v>
      </c>
      <c r="BO7" s="35">
        <f>市区町村別_要介護度別被保険者数!K6</f>
        <v>487</v>
      </c>
      <c r="BP7" s="36">
        <v>4518</v>
      </c>
      <c r="BQ7" s="35">
        <v>1300865049</v>
      </c>
      <c r="BR7" s="35">
        <v>487</v>
      </c>
      <c r="BS7" s="229">
        <f t="shared" si="35"/>
        <v>2671180.7987679671</v>
      </c>
      <c r="BT7" s="229">
        <f t="shared" si="36"/>
        <v>287929.40438247012</v>
      </c>
      <c r="BU7" s="229">
        <f t="shared" si="37"/>
        <v>2671180.7987679671</v>
      </c>
      <c r="BV7" s="135">
        <f t="shared" si="38"/>
        <v>9.2772073921971252</v>
      </c>
      <c r="BW7" s="136">
        <f t="shared" si="39"/>
        <v>1</v>
      </c>
      <c r="BX7" s="35">
        <f>市区町村別_要介護度別被保険者数!L6</f>
        <v>14869</v>
      </c>
      <c r="BY7" s="36">
        <f t="shared" si="40"/>
        <v>42389</v>
      </c>
      <c r="BZ7" s="35">
        <f t="shared" si="41"/>
        <v>6665779982</v>
      </c>
      <c r="CA7" s="35">
        <f t="shared" si="42"/>
        <v>4321</v>
      </c>
      <c r="CB7" s="229">
        <f t="shared" si="43"/>
        <v>448300.48974376218</v>
      </c>
      <c r="CC7" s="229">
        <f t="shared" si="44"/>
        <v>157252.58869046214</v>
      </c>
      <c r="CD7" s="229">
        <f t="shared" si="45"/>
        <v>1542647.531127054</v>
      </c>
      <c r="CE7" s="135">
        <f t="shared" si="46"/>
        <v>2.850830587127581</v>
      </c>
      <c r="CF7" s="136">
        <f t="shared" si="47"/>
        <v>0.29060461362566414</v>
      </c>
      <c r="CH7" s="14">
        <v>2</v>
      </c>
      <c r="CI7" s="116" t="s">
        <v>66</v>
      </c>
      <c r="CJ7" s="127">
        <f t="shared" si="48"/>
        <v>0</v>
      </c>
      <c r="CK7" s="127">
        <f t="shared" si="49"/>
        <v>73802891</v>
      </c>
      <c r="CL7" s="127">
        <f t="shared" si="50"/>
        <v>104126908</v>
      </c>
      <c r="CM7" s="127">
        <f t="shared" si="51"/>
        <v>693640312</v>
      </c>
      <c r="CN7" s="127">
        <f t="shared" si="52"/>
        <v>1093839379</v>
      </c>
      <c r="CO7" s="127">
        <f t="shared" si="53"/>
        <v>1403395723</v>
      </c>
      <c r="CP7" s="127">
        <f t="shared" si="54"/>
        <v>1996109720</v>
      </c>
      <c r="CQ7" s="127">
        <f t="shared" si="55"/>
        <v>1300865049</v>
      </c>
      <c r="CR7" s="127">
        <f t="shared" si="56"/>
        <v>6665779982</v>
      </c>
      <c r="CS7" s="152">
        <f t="shared" ref="CS7:CS37" si="64">IFERROR(CJ7/CR7,"-")</f>
        <v>0</v>
      </c>
      <c r="CT7" s="152">
        <f t="shared" si="57"/>
        <v>1.1071906243424523E-2</v>
      </c>
      <c r="CU7" s="152">
        <f t="shared" si="58"/>
        <v>1.5621113850319101E-2</v>
      </c>
      <c r="CV7" s="152">
        <f t="shared" si="59"/>
        <v>0.1040598870459388</v>
      </c>
      <c r="CW7" s="152">
        <f t="shared" si="60"/>
        <v>0.16409773229145863</v>
      </c>
      <c r="CX7" s="152">
        <f t="shared" si="61"/>
        <v>0.21053736048739569</v>
      </c>
      <c r="CY7" s="152">
        <f t="shared" si="62"/>
        <v>0.29945628649463574</v>
      </c>
      <c r="CZ7" s="152">
        <f t="shared" si="63"/>
        <v>0.19515571358682748</v>
      </c>
      <c r="DB7" s="116" t="s">
        <v>66</v>
      </c>
      <c r="DC7" s="152">
        <f t="shared" ref="DC7:DC70" si="65">CS7</f>
        <v>0</v>
      </c>
      <c r="DD7" s="152">
        <f t="shared" ref="DD7:DD70" si="66">CS87</f>
        <v>0</v>
      </c>
      <c r="DE7" s="226">
        <f t="shared" ref="DE7:DE70" si="67">(ROUND(DC7,3)-ROUND(DD7,3))*100</f>
        <v>0</v>
      </c>
      <c r="DF7" s="152">
        <f t="shared" ref="DF7:DF70" si="68">CT7</f>
        <v>1.1071906243424523E-2</v>
      </c>
      <c r="DG7" s="152">
        <f t="shared" ref="DG7:DG70" si="69">CT87</f>
        <v>1.1305543270946393E-2</v>
      </c>
      <c r="DH7" s="226">
        <f t="shared" ref="DH7:DH70" si="70">(ROUND(DF7,3)-ROUND(DG7,3))*100</f>
        <v>0</v>
      </c>
      <c r="DI7" s="152">
        <f t="shared" ref="DI7:DI70" si="71">CU7</f>
        <v>1.5621113850319101E-2</v>
      </c>
      <c r="DJ7" s="152">
        <f t="shared" ref="DJ7:DJ70" si="72">CU87</f>
        <v>1.611195125205498E-2</v>
      </c>
      <c r="DK7" s="226">
        <f t="shared" ref="DK7:DK70" si="73">(ROUND(DI7,3)-ROUND(DJ7,3))*100</f>
        <v>0</v>
      </c>
      <c r="DL7" s="152">
        <f t="shared" ref="DL7:DL70" si="74">CV7</f>
        <v>0.1040598870459388</v>
      </c>
      <c r="DM7" s="152">
        <f t="shared" ref="DM7:DM70" si="75">CV87</f>
        <v>0.10423016774097256</v>
      </c>
      <c r="DN7" s="226">
        <f t="shared" ref="DN7:DN70" si="76">(ROUND(DL7,3)-ROUND(DM7,3))*100</f>
        <v>0</v>
      </c>
      <c r="DO7" s="152">
        <f t="shared" ref="DO7:DO70" si="77">CW7</f>
        <v>0.16409773229145863</v>
      </c>
      <c r="DP7" s="152">
        <f t="shared" ref="DP7:DP70" si="78">CW87</f>
        <v>0.16127827727896527</v>
      </c>
      <c r="DQ7" s="226">
        <f t="shared" ref="DQ7:DQ70" si="79">(ROUND(DO7,3)-ROUND(DP7,3))*100</f>
        <v>0.30000000000000027</v>
      </c>
      <c r="DR7" s="152">
        <f t="shared" ref="DR7:DR70" si="80">CX7</f>
        <v>0.21053736048739569</v>
      </c>
      <c r="DS7" s="152">
        <f t="shared" ref="DS7:DS70" si="81">CX87</f>
        <v>0.22550613641306225</v>
      </c>
      <c r="DT7" s="226">
        <f t="shared" ref="DT7:DT70" si="82">(ROUND(DR7,3)-ROUND(DS7,3))*100</f>
        <v>-1.5000000000000013</v>
      </c>
      <c r="DU7" s="152">
        <f t="shared" ref="DU7:DU70" si="83">CY7</f>
        <v>0.29945628649463574</v>
      </c>
      <c r="DV7" s="152">
        <f t="shared" ref="DV7:DV70" si="84">CY87</f>
        <v>0.28617753784633604</v>
      </c>
      <c r="DW7" s="226">
        <f t="shared" ref="DW7:DW70" si="85">(ROUND(DU7,3)-ROUND(DV7,3))*100</f>
        <v>1.3000000000000012</v>
      </c>
      <c r="DX7" s="152">
        <f t="shared" ref="DX7:DX70" si="86">CZ7</f>
        <v>0.19515571358682748</v>
      </c>
      <c r="DY7" s="152">
        <f t="shared" ref="DY7:DY70" si="87">CZ87</f>
        <v>0.19539038619766252</v>
      </c>
      <c r="DZ7" s="226">
        <f t="shared" ref="DZ7:DZ70" si="88">(ROUND(DX7,3)-ROUND(DY7,3))*100</f>
        <v>0</v>
      </c>
      <c r="EB7" s="152">
        <f t="shared" ref="EB7:EB70" si="89">$CS$80</f>
        <v>1.4012642871251546E-5</v>
      </c>
      <c r="EC7" s="152">
        <f t="shared" ref="EC7:EC70" si="90">$CS$160</f>
        <v>6.5321775863853463E-6</v>
      </c>
      <c r="ED7" s="226">
        <f t="shared" ref="ED7:ED70" si="91">(ROUND(EB7,3)-ROUND(EC7,3))*100</f>
        <v>0</v>
      </c>
      <c r="EE7" s="152">
        <f t="shared" ref="EE7:EE70" si="92">$CT$80</f>
        <v>9.6872124073780295E-3</v>
      </c>
      <c r="EF7" s="152">
        <f t="shared" ref="EF7:EF70" si="93">$CT$160</f>
        <v>9.6007790187090779E-3</v>
      </c>
      <c r="EG7" s="226">
        <f t="shared" ref="EG7:EG70" si="94">(ROUND(EE7,3)-ROUND(EF7,3))*100</f>
        <v>0</v>
      </c>
      <c r="EH7" s="152">
        <f t="shared" ref="EH7:EH70" si="95">$CU$80</f>
        <v>1.717634224622348E-2</v>
      </c>
      <c r="EI7" s="152">
        <f t="shared" ref="EI7:EI70" si="96">$CU$160</f>
        <v>1.6839196681773621E-2</v>
      </c>
      <c r="EJ7" s="226">
        <f t="shared" ref="EJ7:EJ70" si="97">(ROUND(EH7,3)-ROUND(EI7,3))*100</f>
        <v>0</v>
      </c>
      <c r="EK7" s="152">
        <f t="shared" ref="EK7:EK70" si="98">$CV$80</f>
        <v>0.11109973632521823</v>
      </c>
      <c r="EL7" s="152">
        <f t="shared" ref="EL7:EL70" si="99">$CV$160</f>
        <v>0.11450408616321515</v>
      </c>
      <c r="EM7" s="226">
        <f t="shared" ref="EM7:EM70" si="100">(ROUND(EK7,3)-ROUND(EL7,3))*100</f>
        <v>-0.40000000000000036</v>
      </c>
      <c r="EN7" s="152">
        <f t="shared" ref="EN7:EN70" si="101">$CW$80</f>
        <v>0.1679837111021365</v>
      </c>
      <c r="EO7" s="152">
        <f t="shared" ref="EO7:EO70" si="102">$CW$160</f>
        <v>0.1627481029545666</v>
      </c>
      <c r="EP7" s="226">
        <f t="shared" ref="EP7:EP70" si="103">(ROUND(EN7,3)-ROUND(EO7,3))*100</f>
        <v>0.50000000000000044</v>
      </c>
      <c r="EQ7" s="152">
        <f t="shared" ref="EQ7:EQ70" si="104">$CX$80</f>
        <v>0.20755187631949293</v>
      </c>
      <c r="ER7" s="152">
        <f t="shared" ref="ER7:ER70" si="105">$CX$160</f>
        <v>0.20626602867445304</v>
      </c>
      <c r="ES7" s="226">
        <f t="shared" ref="ES7:ES70" si="106">(ROUND(EQ7,3)-ROUND(ER7,3))*100</f>
        <v>0.20000000000000018</v>
      </c>
      <c r="ET7" s="152">
        <f t="shared" ref="ET7:ET70" si="107">$CY$80</f>
        <v>0.26549286095968727</v>
      </c>
      <c r="EU7" s="152">
        <f t="shared" ref="EU7:EU70" si="108">$CY$160</f>
        <v>0.26487805190405872</v>
      </c>
      <c r="EV7" s="226">
        <f t="shared" ref="EV7:EV70" si="109">(ROUND(ET7,3)-ROUND(EU7,3))*100</f>
        <v>0</v>
      </c>
      <c r="EW7" s="152">
        <f t="shared" ref="EW7:EW70" si="110">$CZ$80</f>
        <v>0.22099424799699235</v>
      </c>
      <c r="EX7" s="152">
        <f t="shared" ref="EX7:EX70" si="111">$CZ$160</f>
        <v>0.22515722242563743</v>
      </c>
      <c r="EY7" s="226">
        <f t="shared" ref="EY7:EY70" si="112">(ROUND(EW7,3)-ROUND(EX7,3))*100</f>
        <v>-0.40000000000000036</v>
      </c>
      <c r="EZ7" s="203">
        <v>0</v>
      </c>
    </row>
    <row r="8" spans="1:156" s="14" customFormat="1" ht="13.5" customHeight="1">
      <c r="B8" s="7">
        <v>3</v>
      </c>
      <c r="C8" s="12" t="s">
        <v>67</v>
      </c>
      <c r="D8" s="35">
        <f>市区町村別_要介護度別被保険者数!D7</f>
        <v>6670</v>
      </c>
      <c r="E8" s="36">
        <v>0</v>
      </c>
      <c r="F8" s="35">
        <v>0</v>
      </c>
      <c r="G8" s="35">
        <v>0</v>
      </c>
      <c r="H8" s="229">
        <f t="shared" si="0"/>
        <v>0</v>
      </c>
      <c r="I8" s="229" t="str">
        <f t="shared" si="1"/>
        <v>-</v>
      </c>
      <c r="J8" s="229" t="str">
        <f t="shared" si="2"/>
        <v>-</v>
      </c>
      <c r="K8" s="135">
        <f t="shared" si="3"/>
        <v>0</v>
      </c>
      <c r="L8" s="136">
        <f t="shared" si="4"/>
        <v>0</v>
      </c>
      <c r="M8" s="35">
        <f>市区町村別_要介護度別被保険者数!E7</f>
        <v>215</v>
      </c>
      <c r="N8" s="36">
        <v>2134</v>
      </c>
      <c r="O8" s="35">
        <v>51629076</v>
      </c>
      <c r="P8" s="35">
        <v>214</v>
      </c>
      <c r="Q8" s="229">
        <f t="shared" si="5"/>
        <v>240135.23720930232</v>
      </c>
      <c r="R8" s="229">
        <f t="shared" si="6"/>
        <v>24193.568884723525</v>
      </c>
      <c r="S8" s="229">
        <f t="shared" si="7"/>
        <v>241257.36448598132</v>
      </c>
      <c r="T8" s="135">
        <f t="shared" si="8"/>
        <v>9.9255813953488374</v>
      </c>
      <c r="U8" s="136">
        <f t="shared" si="9"/>
        <v>0.99534883720930234</v>
      </c>
      <c r="V8" s="35">
        <f>市区町村別_要介護度別被保険者数!F7</f>
        <v>183</v>
      </c>
      <c r="W8" s="36">
        <v>1842</v>
      </c>
      <c r="X8" s="35">
        <v>56664841</v>
      </c>
      <c r="Y8" s="35">
        <v>182</v>
      </c>
      <c r="Z8" s="229">
        <f t="shared" si="10"/>
        <v>309643.9398907104</v>
      </c>
      <c r="AA8" s="229">
        <f t="shared" si="11"/>
        <v>30762.671552660151</v>
      </c>
      <c r="AB8" s="229">
        <f t="shared" si="12"/>
        <v>311345.28021978022</v>
      </c>
      <c r="AC8" s="135">
        <f t="shared" si="13"/>
        <v>10.065573770491802</v>
      </c>
      <c r="AD8" s="136">
        <f t="shared" si="14"/>
        <v>0.99453551912568305</v>
      </c>
      <c r="AE8" s="35">
        <f>市区町村別_要介護度別被保険者数!G7</f>
        <v>483</v>
      </c>
      <c r="AF8" s="36">
        <v>4631</v>
      </c>
      <c r="AG8" s="35">
        <v>465173842</v>
      </c>
      <c r="AH8" s="35">
        <v>483</v>
      </c>
      <c r="AI8" s="229">
        <f t="shared" si="15"/>
        <v>963092.8405797102</v>
      </c>
      <c r="AJ8" s="229">
        <f t="shared" si="16"/>
        <v>100447.81731807385</v>
      </c>
      <c r="AK8" s="229">
        <f t="shared" si="17"/>
        <v>963092.8405797102</v>
      </c>
      <c r="AL8" s="135">
        <f t="shared" si="18"/>
        <v>9.5879917184265011</v>
      </c>
      <c r="AM8" s="136">
        <f t="shared" si="19"/>
        <v>1</v>
      </c>
      <c r="AN8" s="35">
        <f>市区町村別_要介護度別被保険者数!H7</f>
        <v>543</v>
      </c>
      <c r="AO8" s="36">
        <v>5555</v>
      </c>
      <c r="AP8" s="35">
        <v>673020718</v>
      </c>
      <c r="AQ8" s="35">
        <v>543</v>
      </c>
      <c r="AR8" s="229">
        <f t="shared" si="20"/>
        <v>1239448.8360957643</v>
      </c>
      <c r="AS8" s="229">
        <f t="shared" si="21"/>
        <v>121155.84482448245</v>
      </c>
      <c r="AT8" s="229">
        <f t="shared" si="22"/>
        <v>1239448.8360957643</v>
      </c>
      <c r="AU8" s="135">
        <f t="shared" si="23"/>
        <v>10.230202578268877</v>
      </c>
      <c r="AV8" s="136">
        <f t="shared" si="24"/>
        <v>1</v>
      </c>
      <c r="AW8" s="35">
        <f>市区町村別_要介護度別被保険者数!I7</f>
        <v>421</v>
      </c>
      <c r="AX8" s="36">
        <v>4279</v>
      </c>
      <c r="AY8" s="35">
        <v>848815797</v>
      </c>
      <c r="AZ8" s="35">
        <v>421</v>
      </c>
      <c r="BA8" s="229">
        <f t="shared" si="25"/>
        <v>2016189.541567696</v>
      </c>
      <c r="BB8" s="229">
        <f t="shared" si="26"/>
        <v>198367.79551297033</v>
      </c>
      <c r="BC8" s="229">
        <f t="shared" si="27"/>
        <v>2016189.541567696</v>
      </c>
      <c r="BD8" s="135">
        <f t="shared" si="28"/>
        <v>10.163895486935868</v>
      </c>
      <c r="BE8" s="136">
        <f t="shared" si="29"/>
        <v>1</v>
      </c>
      <c r="BF8" s="35">
        <f>市区町村別_要介護度別被保険者数!J7</f>
        <v>492</v>
      </c>
      <c r="BG8" s="36">
        <v>4829</v>
      </c>
      <c r="BH8" s="35">
        <v>1197332762</v>
      </c>
      <c r="BI8" s="35">
        <v>491</v>
      </c>
      <c r="BJ8" s="229">
        <f t="shared" si="30"/>
        <v>2433603.174796748</v>
      </c>
      <c r="BK8" s="229">
        <f t="shared" si="31"/>
        <v>247946.31642161938</v>
      </c>
      <c r="BL8" s="229">
        <f t="shared" si="32"/>
        <v>2438559.5967413443</v>
      </c>
      <c r="BM8" s="135">
        <f t="shared" si="33"/>
        <v>9.8150406504065035</v>
      </c>
      <c r="BN8" s="136">
        <f t="shared" si="34"/>
        <v>0.99796747967479671</v>
      </c>
      <c r="BO8" s="35">
        <f>市区町村別_要介護度別被保険者数!K7</f>
        <v>350</v>
      </c>
      <c r="BP8" s="36">
        <v>3166</v>
      </c>
      <c r="BQ8" s="35">
        <v>894253393</v>
      </c>
      <c r="BR8" s="35">
        <v>350</v>
      </c>
      <c r="BS8" s="229">
        <f t="shared" si="35"/>
        <v>2555009.6942857141</v>
      </c>
      <c r="BT8" s="229">
        <f t="shared" si="36"/>
        <v>282455.27258370182</v>
      </c>
      <c r="BU8" s="229">
        <f t="shared" si="37"/>
        <v>2555009.6942857141</v>
      </c>
      <c r="BV8" s="135">
        <f t="shared" si="38"/>
        <v>9.0457142857142863</v>
      </c>
      <c r="BW8" s="136">
        <f t="shared" si="39"/>
        <v>1</v>
      </c>
      <c r="BX8" s="35">
        <f>市区町村別_要介護度別被保険者数!L7</f>
        <v>9357</v>
      </c>
      <c r="BY8" s="36">
        <f t="shared" si="40"/>
        <v>26436</v>
      </c>
      <c r="BZ8" s="35">
        <f t="shared" si="41"/>
        <v>4186890429</v>
      </c>
      <c r="CA8" s="35">
        <f t="shared" si="42"/>
        <v>2684</v>
      </c>
      <c r="CB8" s="229">
        <f t="shared" si="43"/>
        <v>447460.77043924335</v>
      </c>
      <c r="CC8" s="229">
        <f t="shared" si="44"/>
        <v>158378.36393554244</v>
      </c>
      <c r="CD8" s="229">
        <f t="shared" si="45"/>
        <v>1559944.2730998509</v>
      </c>
      <c r="CE8" s="135">
        <f t="shared" si="46"/>
        <v>2.8252645078550818</v>
      </c>
      <c r="CF8" s="136">
        <f t="shared" si="47"/>
        <v>0.28684407395532757</v>
      </c>
      <c r="CH8" s="14">
        <v>3</v>
      </c>
      <c r="CI8" s="116" t="s">
        <v>67</v>
      </c>
      <c r="CJ8" s="127">
        <f t="shared" si="48"/>
        <v>0</v>
      </c>
      <c r="CK8" s="127">
        <f t="shared" si="49"/>
        <v>51629076</v>
      </c>
      <c r="CL8" s="127">
        <f t="shared" si="50"/>
        <v>56664841</v>
      </c>
      <c r="CM8" s="127">
        <f t="shared" si="51"/>
        <v>465173842</v>
      </c>
      <c r="CN8" s="127">
        <f t="shared" si="52"/>
        <v>673020718</v>
      </c>
      <c r="CO8" s="127">
        <f t="shared" si="53"/>
        <v>848815797</v>
      </c>
      <c r="CP8" s="127">
        <f t="shared" si="54"/>
        <v>1197332762</v>
      </c>
      <c r="CQ8" s="127">
        <f t="shared" si="55"/>
        <v>894253393</v>
      </c>
      <c r="CR8" s="127">
        <f t="shared" si="56"/>
        <v>4186890429</v>
      </c>
      <c r="CS8" s="152">
        <f t="shared" si="64"/>
        <v>0</v>
      </c>
      <c r="CT8" s="152">
        <f t="shared" si="57"/>
        <v>1.2331126614252268E-2</v>
      </c>
      <c r="CU8" s="152">
        <f t="shared" si="58"/>
        <v>1.3533872443261877E-2</v>
      </c>
      <c r="CV8" s="152">
        <f t="shared" si="59"/>
        <v>0.11110246372296455</v>
      </c>
      <c r="CW8" s="152">
        <f t="shared" si="60"/>
        <v>0.16074476497841975</v>
      </c>
      <c r="CX8" s="152">
        <f t="shared" si="61"/>
        <v>0.20273179138407302</v>
      </c>
      <c r="CY8" s="152">
        <f t="shared" si="62"/>
        <v>0.28597184051123398</v>
      </c>
      <c r="CZ8" s="152">
        <f t="shared" si="63"/>
        <v>0.21358414034579457</v>
      </c>
      <c r="DB8" s="116" t="s">
        <v>67</v>
      </c>
      <c r="DC8" s="152">
        <f t="shared" si="65"/>
        <v>0</v>
      </c>
      <c r="DD8" s="152">
        <f t="shared" si="66"/>
        <v>0</v>
      </c>
      <c r="DE8" s="226">
        <f t="shared" si="67"/>
        <v>0</v>
      </c>
      <c r="DF8" s="152">
        <f t="shared" si="68"/>
        <v>1.2331126614252268E-2</v>
      </c>
      <c r="DG8" s="152">
        <f t="shared" si="69"/>
        <v>9.9634137308284767E-3</v>
      </c>
      <c r="DH8" s="226">
        <f t="shared" si="70"/>
        <v>0.2</v>
      </c>
      <c r="DI8" s="152">
        <f t="shared" si="71"/>
        <v>1.3533872443261877E-2</v>
      </c>
      <c r="DJ8" s="152">
        <f t="shared" si="72"/>
        <v>1.4644351508312841E-2</v>
      </c>
      <c r="DK8" s="226">
        <f t="shared" si="73"/>
        <v>-9.9999999999999922E-2</v>
      </c>
      <c r="DL8" s="152">
        <f t="shared" si="74"/>
        <v>0.11110246372296455</v>
      </c>
      <c r="DM8" s="152">
        <f t="shared" si="75"/>
        <v>0.11316381230491257</v>
      </c>
      <c r="DN8" s="226">
        <f t="shared" si="76"/>
        <v>-0.20000000000000018</v>
      </c>
      <c r="DO8" s="152">
        <f t="shared" si="77"/>
        <v>0.16074476497841975</v>
      </c>
      <c r="DP8" s="152">
        <f t="shared" si="78"/>
        <v>0.15883857213474087</v>
      </c>
      <c r="DQ8" s="226">
        <f t="shared" si="79"/>
        <v>0.20000000000000018</v>
      </c>
      <c r="DR8" s="152">
        <f t="shared" si="80"/>
        <v>0.20273179138407302</v>
      </c>
      <c r="DS8" s="152">
        <f t="shared" si="81"/>
        <v>0.21162316190422817</v>
      </c>
      <c r="DT8" s="226">
        <f t="shared" si="82"/>
        <v>-0.89999999999999802</v>
      </c>
      <c r="DU8" s="152">
        <f t="shared" si="83"/>
        <v>0.28597184051123398</v>
      </c>
      <c r="DV8" s="152">
        <f t="shared" si="84"/>
        <v>0.27460473242662359</v>
      </c>
      <c r="DW8" s="226">
        <f t="shared" si="85"/>
        <v>1.0999999999999954</v>
      </c>
      <c r="DX8" s="152">
        <f t="shared" si="86"/>
        <v>0.21358414034579457</v>
      </c>
      <c r="DY8" s="152">
        <f t="shared" si="87"/>
        <v>0.21716195599035348</v>
      </c>
      <c r="DZ8" s="226">
        <f t="shared" si="88"/>
        <v>-0.30000000000000027</v>
      </c>
      <c r="EB8" s="152">
        <f t="shared" si="89"/>
        <v>1.4012642871251546E-5</v>
      </c>
      <c r="EC8" s="152">
        <f t="shared" si="90"/>
        <v>6.5321775863853463E-6</v>
      </c>
      <c r="ED8" s="226">
        <f t="shared" si="91"/>
        <v>0</v>
      </c>
      <c r="EE8" s="152">
        <f t="shared" si="92"/>
        <v>9.6872124073780295E-3</v>
      </c>
      <c r="EF8" s="152">
        <f t="shared" si="93"/>
        <v>9.6007790187090779E-3</v>
      </c>
      <c r="EG8" s="226">
        <f t="shared" si="94"/>
        <v>0</v>
      </c>
      <c r="EH8" s="152">
        <f t="shared" si="95"/>
        <v>1.717634224622348E-2</v>
      </c>
      <c r="EI8" s="152">
        <f t="shared" si="96"/>
        <v>1.6839196681773621E-2</v>
      </c>
      <c r="EJ8" s="226">
        <f t="shared" si="97"/>
        <v>0</v>
      </c>
      <c r="EK8" s="152">
        <f t="shared" si="98"/>
        <v>0.11109973632521823</v>
      </c>
      <c r="EL8" s="152">
        <f t="shared" si="99"/>
        <v>0.11450408616321515</v>
      </c>
      <c r="EM8" s="226">
        <f t="shared" si="100"/>
        <v>-0.40000000000000036</v>
      </c>
      <c r="EN8" s="152">
        <f t="shared" si="101"/>
        <v>0.1679837111021365</v>
      </c>
      <c r="EO8" s="152">
        <f t="shared" si="102"/>
        <v>0.1627481029545666</v>
      </c>
      <c r="EP8" s="226">
        <f t="shared" si="103"/>
        <v>0.50000000000000044</v>
      </c>
      <c r="EQ8" s="152">
        <f t="shared" si="104"/>
        <v>0.20755187631949293</v>
      </c>
      <c r="ER8" s="152">
        <f t="shared" si="105"/>
        <v>0.20626602867445304</v>
      </c>
      <c r="ES8" s="226">
        <f t="shared" si="106"/>
        <v>0.20000000000000018</v>
      </c>
      <c r="ET8" s="152">
        <f t="shared" si="107"/>
        <v>0.26549286095968727</v>
      </c>
      <c r="EU8" s="152">
        <f t="shared" si="108"/>
        <v>0.26487805190405872</v>
      </c>
      <c r="EV8" s="226">
        <f t="shared" si="109"/>
        <v>0</v>
      </c>
      <c r="EW8" s="152">
        <f t="shared" si="110"/>
        <v>0.22099424799699235</v>
      </c>
      <c r="EX8" s="152">
        <f t="shared" si="111"/>
        <v>0.22515722242563743</v>
      </c>
      <c r="EY8" s="226">
        <f t="shared" si="112"/>
        <v>-0.40000000000000036</v>
      </c>
      <c r="EZ8" s="203">
        <v>0</v>
      </c>
    </row>
    <row r="9" spans="1:156" s="14" customFormat="1" ht="13.5" customHeight="1">
      <c r="B9" s="7">
        <v>4</v>
      </c>
      <c r="C9" s="12" t="s">
        <v>68</v>
      </c>
      <c r="D9" s="35">
        <f>市区町村別_要介護度別被保険者数!D8</f>
        <v>7497</v>
      </c>
      <c r="E9" s="36">
        <v>0</v>
      </c>
      <c r="F9" s="35">
        <v>0</v>
      </c>
      <c r="G9" s="35">
        <v>0</v>
      </c>
      <c r="H9" s="229">
        <f t="shared" si="0"/>
        <v>0</v>
      </c>
      <c r="I9" s="229" t="str">
        <f t="shared" si="1"/>
        <v>-</v>
      </c>
      <c r="J9" s="229" t="str">
        <f t="shared" si="2"/>
        <v>-</v>
      </c>
      <c r="K9" s="135">
        <f t="shared" si="3"/>
        <v>0</v>
      </c>
      <c r="L9" s="136">
        <f t="shared" si="4"/>
        <v>0</v>
      </c>
      <c r="M9" s="35">
        <f>市区町村別_要介護度別被保険者数!E8</f>
        <v>204</v>
      </c>
      <c r="N9" s="36">
        <v>1945</v>
      </c>
      <c r="O9" s="35">
        <v>50793022</v>
      </c>
      <c r="P9" s="35">
        <v>203</v>
      </c>
      <c r="Q9" s="229">
        <f t="shared" si="5"/>
        <v>248985.40196078431</v>
      </c>
      <c r="R9" s="229">
        <f t="shared" si="6"/>
        <v>26114.664267352186</v>
      </c>
      <c r="S9" s="229">
        <f t="shared" si="7"/>
        <v>250211.93103448275</v>
      </c>
      <c r="T9" s="135">
        <f t="shared" si="8"/>
        <v>9.5343137254901968</v>
      </c>
      <c r="U9" s="136">
        <f t="shared" si="9"/>
        <v>0.99509803921568629</v>
      </c>
      <c r="V9" s="35">
        <f>市区町村別_要介護度別被保険者数!F8</f>
        <v>253</v>
      </c>
      <c r="W9" s="36">
        <v>2526</v>
      </c>
      <c r="X9" s="35">
        <v>65941036</v>
      </c>
      <c r="Y9" s="35">
        <v>252</v>
      </c>
      <c r="Z9" s="229">
        <f t="shared" si="10"/>
        <v>260636.50592885376</v>
      </c>
      <c r="AA9" s="229">
        <f t="shared" si="11"/>
        <v>26104.923198733173</v>
      </c>
      <c r="AB9" s="229">
        <f t="shared" si="12"/>
        <v>261670.77777777778</v>
      </c>
      <c r="AC9" s="135">
        <f t="shared" si="13"/>
        <v>9.9841897233201582</v>
      </c>
      <c r="AD9" s="136">
        <f t="shared" si="14"/>
        <v>0.99604743083003955</v>
      </c>
      <c r="AE9" s="35">
        <f>市区町村別_要介護度別被保険者数!G8</f>
        <v>488</v>
      </c>
      <c r="AF9" s="36">
        <v>4426</v>
      </c>
      <c r="AG9" s="35">
        <v>385938749</v>
      </c>
      <c r="AH9" s="35">
        <v>488</v>
      </c>
      <c r="AI9" s="229">
        <f t="shared" si="15"/>
        <v>790858.09221311472</v>
      </c>
      <c r="AJ9" s="229">
        <f t="shared" si="16"/>
        <v>87198.090600994125</v>
      </c>
      <c r="AK9" s="229">
        <f t="shared" si="17"/>
        <v>790858.09221311472</v>
      </c>
      <c r="AL9" s="135">
        <f t="shared" si="18"/>
        <v>9.0696721311475414</v>
      </c>
      <c r="AM9" s="136">
        <f t="shared" si="19"/>
        <v>1</v>
      </c>
      <c r="AN9" s="35">
        <f>市区町村別_要介護度別被保険者数!H8</f>
        <v>655</v>
      </c>
      <c r="AO9" s="36">
        <v>6561</v>
      </c>
      <c r="AP9" s="35">
        <v>726603388</v>
      </c>
      <c r="AQ9" s="35">
        <v>655</v>
      </c>
      <c r="AR9" s="229">
        <f t="shared" si="20"/>
        <v>1109318.1496183206</v>
      </c>
      <c r="AS9" s="229">
        <f t="shared" si="21"/>
        <v>110745.82959914647</v>
      </c>
      <c r="AT9" s="229">
        <f t="shared" si="22"/>
        <v>1109318.1496183206</v>
      </c>
      <c r="AU9" s="135">
        <f t="shared" si="23"/>
        <v>10.016793893129771</v>
      </c>
      <c r="AV9" s="136">
        <f t="shared" si="24"/>
        <v>1</v>
      </c>
      <c r="AW9" s="35">
        <f>市区町村別_要介護度別被保険者数!I8</f>
        <v>552</v>
      </c>
      <c r="AX9" s="36">
        <v>5514</v>
      </c>
      <c r="AY9" s="35">
        <v>1014268535</v>
      </c>
      <c r="AZ9" s="35">
        <v>552</v>
      </c>
      <c r="BA9" s="229">
        <f t="shared" si="25"/>
        <v>1837442.9981884058</v>
      </c>
      <c r="BB9" s="229">
        <f t="shared" si="26"/>
        <v>183944.23920928544</v>
      </c>
      <c r="BC9" s="229">
        <f t="shared" si="27"/>
        <v>1837442.9981884058</v>
      </c>
      <c r="BD9" s="135">
        <f t="shared" si="28"/>
        <v>9.9891304347826093</v>
      </c>
      <c r="BE9" s="136">
        <f t="shared" si="29"/>
        <v>1</v>
      </c>
      <c r="BF9" s="35">
        <f>市区町村別_要介護度別被保険者数!J8</f>
        <v>557</v>
      </c>
      <c r="BG9" s="36">
        <v>5295</v>
      </c>
      <c r="BH9" s="35">
        <v>1246631858</v>
      </c>
      <c r="BI9" s="35">
        <v>557</v>
      </c>
      <c r="BJ9" s="229">
        <f t="shared" si="30"/>
        <v>2238118.2369838422</v>
      </c>
      <c r="BK9" s="229">
        <f t="shared" si="31"/>
        <v>235435.6672332389</v>
      </c>
      <c r="BL9" s="229">
        <f t="shared" si="32"/>
        <v>2238118.2369838422</v>
      </c>
      <c r="BM9" s="135">
        <f t="shared" si="33"/>
        <v>9.5062836624775588</v>
      </c>
      <c r="BN9" s="136">
        <f t="shared" si="34"/>
        <v>1</v>
      </c>
      <c r="BO9" s="35">
        <f>市区町村別_要介護度別被保険者数!K8</f>
        <v>346</v>
      </c>
      <c r="BP9" s="36">
        <v>3163</v>
      </c>
      <c r="BQ9" s="35">
        <v>877655449</v>
      </c>
      <c r="BR9" s="35">
        <v>346</v>
      </c>
      <c r="BS9" s="229">
        <f t="shared" si="35"/>
        <v>2536576.4421965317</v>
      </c>
      <c r="BT9" s="229">
        <f t="shared" si="36"/>
        <v>277475.63989883021</v>
      </c>
      <c r="BU9" s="229">
        <f t="shared" si="37"/>
        <v>2536576.4421965317</v>
      </c>
      <c r="BV9" s="135">
        <f t="shared" si="38"/>
        <v>9.1416184971098264</v>
      </c>
      <c r="BW9" s="136">
        <f t="shared" si="39"/>
        <v>1</v>
      </c>
      <c r="BX9" s="35">
        <f>市区町村別_要介護度別被保険者数!L8</f>
        <v>10552</v>
      </c>
      <c r="BY9" s="36">
        <f t="shared" si="40"/>
        <v>29430</v>
      </c>
      <c r="BZ9" s="35">
        <f t="shared" si="41"/>
        <v>4367832037</v>
      </c>
      <c r="CA9" s="35">
        <f t="shared" si="42"/>
        <v>3053</v>
      </c>
      <c r="CB9" s="229">
        <f t="shared" si="43"/>
        <v>413934.04444655043</v>
      </c>
      <c r="CC9" s="229">
        <f t="shared" si="44"/>
        <v>148414.27240910634</v>
      </c>
      <c r="CD9" s="229">
        <f t="shared" si="45"/>
        <v>1430668.8624303963</v>
      </c>
      <c r="CE9" s="135">
        <f t="shared" si="46"/>
        <v>2.7890447308567095</v>
      </c>
      <c r="CF9" s="136">
        <f t="shared" si="47"/>
        <v>0.28932903714935559</v>
      </c>
      <c r="CH9" s="14">
        <v>4</v>
      </c>
      <c r="CI9" s="116" t="s">
        <v>68</v>
      </c>
      <c r="CJ9" s="127">
        <f t="shared" si="48"/>
        <v>0</v>
      </c>
      <c r="CK9" s="127">
        <f t="shared" si="49"/>
        <v>50793022</v>
      </c>
      <c r="CL9" s="127">
        <f t="shared" si="50"/>
        <v>65941036</v>
      </c>
      <c r="CM9" s="127">
        <f t="shared" si="51"/>
        <v>385938749</v>
      </c>
      <c r="CN9" s="127">
        <f t="shared" si="52"/>
        <v>726603388</v>
      </c>
      <c r="CO9" s="127">
        <f t="shared" si="53"/>
        <v>1014268535</v>
      </c>
      <c r="CP9" s="127">
        <f t="shared" si="54"/>
        <v>1246631858</v>
      </c>
      <c r="CQ9" s="127">
        <f t="shared" si="55"/>
        <v>877655449</v>
      </c>
      <c r="CR9" s="127">
        <f t="shared" si="56"/>
        <v>4367832037</v>
      </c>
      <c r="CS9" s="152">
        <f t="shared" si="64"/>
        <v>0</v>
      </c>
      <c r="CT9" s="152">
        <f t="shared" si="57"/>
        <v>1.1628886268915839E-2</v>
      </c>
      <c r="CU9" s="152">
        <f t="shared" si="58"/>
        <v>1.5096971550511113E-2</v>
      </c>
      <c r="CV9" s="152">
        <f t="shared" si="59"/>
        <v>8.8359338392755143E-2</v>
      </c>
      <c r="CW9" s="152">
        <f t="shared" si="60"/>
        <v>0.16635332628290808</v>
      </c>
      <c r="CX9" s="152">
        <f t="shared" si="61"/>
        <v>0.23221326424828365</v>
      </c>
      <c r="CY9" s="152">
        <f t="shared" si="62"/>
        <v>0.28541204136050896</v>
      </c>
      <c r="CZ9" s="152">
        <f t="shared" si="63"/>
        <v>0.20093617189611726</v>
      </c>
      <c r="DB9" s="116" t="s">
        <v>68</v>
      </c>
      <c r="DC9" s="152">
        <f t="shared" si="65"/>
        <v>0</v>
      </c>
      <c r="DD9" s="152">
        <f t="shared" si="66"/>
        <v>0</v>
      </c>
      <c r="DE9" s="226">
        <f t="shared" si="67"/>
        <v>0</v>
      </c>
      <c r="DF9" s="152">
        <f t="shared" si="68"/>
        <v>1.1628886268915839E-2</v>
      </c>
      <c r="DG9" s="152">
        <f t="shared" si="69"/>
        <v>1.041312318684659E-2</v>
      </c>
      <c r="DH9" s="226">
        <f t="shared" si="70"/>
        <v>0.2</v>
      </c>
      <c r="DI9" s="152">
        <f t="shared" si="71"/>
        <v>1.5096971550511113E-2</v>
      </c>
      <c r="DJ9" s="152">
        <f t="shared" si="72"/>
        <v>1.3097587070219456E-2</v>
      </c>
      <c r="DK9" s="226">
        <f t="shared" si="73"/>
        <v>0.2</v>
      </c>
      <c r="DL9" s="152">
        <f t="shared" si="74"/>
        <v>8.8359338392755143E-2</v>
      </c>
      <c r="DM9" s="152">
        <f t="shared" si="75"/>
        <v>0.11079794232498948</v>
      </c>
      <c r="DN9" s="226">
        <f t="shared" si="76"/>
        <v>-2.3000000000000007</v>
      </c>
      <c r="DO9" s="152">
        <f t="shared" si="77"/>
        <v>0.16635332628290808</v>
      </c>
      <c r="DP9" s="152">
        <f t="shared" si="78"/>
        <v>0.15402158404078578</v>
      </c>
      <c r="DQ9" s="226">
        <f t="shared" si="79"/>
        <v>1.2000000000000011</v>
      </c>
      <c r="DR9" s="152">
        <f t="shared" si="80"/>
        <v>0.23221326424828365</v>
      </c>
      <c r="DS9" s="152">
        <f t="shared" si="81"/>
        <v>0.19832078866579209</v>
      </c>
      <c r="DT9" s="226">
        <f t="shared" si="82"/>
        <v>3.4000000000000004</v>
      </c>
      <c r="DU9" s="152">
        <f t="shared" si="83"/>
        <v>0.28541204136050896</v>
      </c>
      <c r="DV9" s="152">
        <f t="shared" si="84"/>
        <v>0.30636301399912436</v>
      </c>
      <c r="DW9" s="226">
        <f t="shared" si="85"/>
        <v>-2.1000000000000019</v>
      </c>
      <c r="DX9" s="152">
        <f t="shared" si="86"/>
        <v>0.20093617189611726</v>
      </c>
      <c r="DY9" s="152">
        <f t="shared" si="87"/>
        <v>0.20698596071224223</v>
      </c>
      <c r="DZ9" s="226">
        <f t="shared" si="88"/>
        <v>-0.59999999999999776</v>
      </c>
      <c r="EB9" s="152">
        <f t="shared" si="89"/>
        <v>1.4012642871251546E-5</v>
      </c>
      <c r="EC9" s="152">
        <f t="shared" si="90"/>
        <v>6.5321775863853463E-6</v>
      </c>
      <c r="ED9" s="226">
        <f t="shared" si="91"/>
        <v>0</v>
      </c>
      <c r="EE9" s="152">
        <f t="shared" si="92"/>
        <v>9.6872124073780295E-3</v>
      </c>
      <c r="EF9" s="152">
        <f t="shared" si="93"/>
        <v>9.6007790187090779E-3</v>
      </c>
      <c r="EG9" s="226">
        <f t="shared" si="94"/>
        <v>0</v>
      </c>
      <c r="EH9" s="152">
        <f t="shared" si="95"/>
        <v>1.717634224622348E-2</v>
      </c>
      <c r="EI9" s="152">
        <f t="shared" si="96"/>
        <v>1.6839196681773621E-2</v>
      </c>
      <c r="EJ9" s="226">
        <f t="shared" si="97"/>
        <v>0</v>
      </c>
      <c r="EK9" s="152">
        <f t="shared" si="98"/>
        <v>0.11109973632521823</v>
      </c>
      <c r="EL9" s="152">
        <f t="shared" si="99"/>
        <v>0.11450408616321515</v>
      </c>
      <c r="EM9" s="226">
        <f t="shared" si="100"/>
        <v>-0.40000000000000036</v>
      </c>
      <c r="EN9" s="152">
        <f t="shared" si="101"/>
        <v>0.1679837111021365</v>
      </c>
      <c r="EO9" s="152">
        <f t="shared" si="102"/>
        <v>0.1627481029545666</v>
      </c>
      <c r="EP9" s="226">
        <f t="shared" si="103"/>
        <v>0.50000000000000044</v>
      </c>
      <c r="EQ9" s="152">
        <f t="shared" si="104"/>
        <v>0.20755187631949293</v>
      </c>
      <c r="ER9" s="152">
        <f t="shared" si="105"/>
        <v>0.20626602867445304</v>
      </c>
      <c r="ES9" s="226">
        <f t="shared" si="106"/>
        <v>0.20000000000000018</v>
      </c>
      <c r="ET9" s="152">
        <f t="shared" si="107"/>
        <v>0.26549286095968727</v>
      </c>
      <c r="EU9" s="152">
        <f t="shared" si="108"/>
        <v>0.26487805190405872</v>
      </c>
      <c r="EV9" s="226">
        <f t="shared" si="109"/>
        <v>0</v>
      </c>
      <c r="EW9" s="152">
        <f t="shared" si="110"/>
        <v>0.22099424799699235</v>
      </c>
      <c r="EX9" s="152">
        <f t="shared" si="111"/>
        <v>0.22515722242563743</v>
      </c>
      <c r="EY9" s="226">
        <f t="shared" si="112"/>
        <v>-0.40000000000000036</v>
      </c>
      <c r="EZ9" s="203">
        <v>0</v>
      </c>
    </row>
    <row r="10" spans="1:156" s="14" customFormat="1" ht="13.5" customHeight="1">
      <c r="B10" s="7">
        <v>5</v>
      </c>
      <c r="C10" s="12" t="s">
        <v>69</v>
      </c>
      <c r="D10" s="35">
        <f>市区町村別_要介護度別被保険者数!D9</f>
        <v>6987</v>
      </c>
      <c r="E10" s="36">
        <v>0</v>
      </c>
      <c r="F10" s="35">
        <v>0</v>
      </c>
      <c r="G10" s="35">
        <v>0</v>
      </c>
      <c r="H10" s="229">
        <f t="shared" si="0"/>
        <v>0</v>
      </c>
      <c r="I10" s="229" t="str">
        <f t="shared" si="1"/>
        <v>-</v>
      </c>
      <c r="J10" s="229" t="str">
        <f t="shared" si="2"/>
        <v>-</v>
      </c>
      <c r="K10" s="135">
        <f t="shared" si="3"/>
        <v>0</v>
      </c>
      <c r="L10" s="136">
        <f t="shared" si="4"/>
        <v>0</v>
      </c>
      <c r="M10" s="35">
        <f>市区町村別_要介護度別被保険者数!E9</f>
        <v>223</v>
      </c>
      <c r="N10" s="36">
        <v>2109</v>
      </c>
      <c r="O10" s="35">
        <v>48265335</v>
      </c>
      <c r="P10" s="35">
        <v>223</v>
      </c>
      <c r="Q10" s="229">
        <f t="shared" si="5"/>
        <v>216436.47982062781</v>
      </c>
      <c r="R10" s="229">
        <f t="shared" si="6"/>
        <v>22885.41251778094</v>
      </c>
      <c r="S10" s="229">
        <f t="shared" si="7"/>
        <v>216436.47982062781</v>
      </c>
      <c r="T10" s="135">
        <f t="shared" si="8"/>
        <v>9.4573991031390143</v>
      </c>
      <c r="U10" s="136">
        <f t="shared" si="9"/>
        <v>1</v>
      </c>
      <c r="V10" s="35">
        <f>市区町村別_要介護度別被保険者数!F9</f>
        <v>201</v>
      </c>
      <c r="W10" s="36">
        <v>2033</v>
      </c>
      <c r="X10" s="35">
        <v>68390312</v>
      </c>
      <c r="Y10" s="35">
        <v>200</v>
      </c>
      <c r="Z10" s="229">
        <f t="shared" si="10"/>
        <v>340250.30845771142</v>
      </c>
      <c r="AA10" s="229">
        <f t="shared" si="11"/>
        <v>33640.094441711757</v>
      </c>
      <c r="AB10" s="229">
        <f t="shared" si="12"/>
        <v>341951.56</v>
      </c>
      <c r="AC10" s="135">
        <f t="shared" si="13"/>
        <v>10.114427860696518</v>
      </c>
      <c r="AD10" s="136">
        <f t="shared" si="14"/>
        <v>0.99502487562189057</v>
      </c>
      <c r="AE10" s="35">
        <f>市区町村別_要介護度別被保険者数!G9</f>
        <v>465</v>
      </c>
      <c r="AF10" s="36">
        <v>4298</v>
      </c>
      <c r="AG10" s="35">
        <v>424135671</v>
      </c>
      <c r="AH10" s="35">
        <v>464</v>
      </c>
      <c r="AI10" s="229">
        <f t="shared" si="15"/>
        <v>912119.72258064512</v>
      </c>
      <c r="AJ10" s="229">
        <f t="shared" si="16"/>
        <v>98682.101209865054</v>
      </c>
      <c r="AK10" s="229">
        <f t="shared" si="17"/>
        <v>914085.49784482759</v>
      </c>
      <c r="AL10" s="135">
        <f t="shared" si="18"/>
        <v>9.2430107526881713</v>
      </c>
      <c r="AM10" s="136">
        <f t="shared" si="19"/>
        <v>0.99784946236559136</v>
      </c>
      <c r="AN10" s="35">
        <f>市区町村別_要介護度別被保険者数!H9</f>
        <v>514</v>
      </c>
      <c r="AO10" s="36">
        <v>5173</v>
      </c>
      <c r="AP10" s="35">
        <v>655668980</v>
      </c>
      <c r="AQ10" s="35">
        <v>514</v>
      </c>
      <c r="AR10" s="229">
        <f t="shared" si="20"/>
        <v>1275620.5836575876</v>
      </c>
      <c r="AS10" s="229">
        <f t="shared" si="21"/>
        <v>126748.30465880534</v>
      </c>
      <c r="AT10" s="229">
        <f t="shared" si="22"/>
        <v>1275620.5836575876</v>
      </c>
      <c r="AU10" s="135">
        <f t="shared" si="23"/>
        <v>10.06420233463035</v>
      </c>
      <c r="AV10" s="136">
        <f t="shared" si="24"/>
        <v>1</v>
      </c>
      <c r="AW10" s="35">
        <f>市区町村別_要介護度別被保険者数!I9</f>
        <v>413</v>
      </c>
      <c r="AX10" s="36">
        <v>4143</v>
      </c>
      <c r="AY10" s="35">
        <v>839451734</v>
      </c>
      <c r="AZ10" s="35">
        <v>413</v>
      </c>
      <c r="BA10" s="229">
        <f t="shared" si="25"/>
        <v>2032570.784503632</v>
      </c>
      <c r="BB10" s="229">
        <f t="shared" si="26"/>
        <v>202619.29374849144</v>
      </c>
      <c r="BC10" s="229">
        <f t="shared" si="27"/>
        <v>2032570.784503632</v>
      </c>
      <c r="BD10" s="135">
        <f t="shared" si="28"/>
        <v>10.031476997578693</v>
      </c>
      <c r="BE10" s="136">
        <f t="shared" si="29"/>
        <v>1</v>
      </c>
      <c r="BF10" s="35">
        <f>市区町村別_要介護度別被保険者数!J9</f>
        <v>441</v>
      </c>
      <c r="BG10" s="36">
        <v>4185</v>
      </c>
      <c r="BH10" s="35">
        <v>1038520990</v>
      </c>
      <c r="BI10" s="35">
        <v>441</v>
      </c>
      <c r="BJ10" s="229">
        <f t="shared" si="30"/>
        <v>2354922.8798185941</v>
      </c>
      <c r="BK10" s="229">
        <f t="shared" si="31"/>
        <v>248153.16367980884</v>
      </c>
      <c r="BL10" s="229">
        <f t="shared" si="32"/>
        <v>2354922.8798185941</v>
      </c>
      <c r="BM10" s="135">
        <f t="shared" si="33"/>
        <v>9.4897959183673475</v>
      </c>
      <c r="BN10" s="136">
        <f t="shared" si="34"/>
        <v>1</v>
      </c>
      <c r="BO10" s="35">
        <f>市区町村別_要介護度別被保険者数!K9</f>
        <v>307</v>
      </c>
      <c r="BP10" s="36">
        <v>2911</v>
      </c>
      <c r="BQ10" s="35">
        <v>837737078</v>
      </c>
      <c r="BR10" s="35">
        <v>306</v>
      </c>
      <c r="BS10" s="229">
        <f t="shared" si="35"/>
        <v>2728785.2703583064</v>
      </c>
      <c r="BT10" s="229">
        <f t="shared" si="36"/>
        <v>287783.26279628993</v>
      </c>
      <c r="BU10" s="229">
        <f t="shared" si="37"/>
        <v>2737702.8692810456</v>
      </c>
      <c r="BV10" s="135">
        <f t="shared" si="38"/>
        <v>9.4820846905537461</v>
      </c>
      <c r="BW10" s="136">
        <f t="shared" si="39"/>
        <v>0.99674267100977199</v>
      </c>
      <c r="BX10" s="35">
        <f>市区町村別_要介護度別被保険者数!L9</f>
        <v>9551</v>
      </c>
      <c r="BY10" s="36">
        <f t="shared" si="40"/>
        <v>24852</v>
      </c>
      <c r="BZ10" s="35">
        <f t="shared" si="41"/>
        <v>3912170100</v>
      </c>
      <c r="CA10" s="35">
        <f t="shared" si="42"/>
        <v>2561</v>
      </c>
      <c r="CB10" s="229">
        <f t="shared" si="43"/>
        <v>409608.42843681289</v>
      </c>
      <c r="CC10" s="229">
        <f t="shared" si="44"/>
        <v>157418.72283920812</v>
      </c>
      <c r="CD10" s="229">
        <f t="shared" si="45"/>
        <v>1527594.7286216321</v>
      </c>
      <c r="CE10" s="135">
        <f t="shared" si="46"/>
        <v>2.6020312009213695</v>
      </c>
      <c r="CF10" s="136">
        <f t="shared" si="47"/>
        <v>0.26813946183645693</v>
      </c>
      <c r="CH10" s="14">
        <v>5</v>
      </c>
      <c r="CI10" s="116" t="s">
        <v>69</v>
      </c>
      <c r="CJ10" s="127">
        <f t="shared" si="48"/>
        <v>0</v>
      </c>
      <c r="CK10" s="127">
        <f t="shared" si="49"/>
        <v>48265335</v>
      </c>
      <c r="CL10" s="127">
        <f t="shared" si="50"/>
        <v>68390312</v>
      </c>
      <c r="CM10" s="127">
        <f t="shared" si="51"/>
        <v>424135671</v>
      </c>
      <c r="CN10" s="127">
        <f t="shared" si="52"/>
        <v>655668980</v>
      </c>
      <c r="CO10" s="127">
        <f t="shared" si="53"/>
        <v>839451734</v>
      </c>
      <c r="CP10" s="127">
        <f t="shared" si="54"/>
        <v>1038520990</v>
      </c>
      <c r="CQ10" s="127">
        <f t="shared" si="55"/>
        <v>837737078</v>
      </c>
      <c r="CR10" s="127">
        <f t="shared" si="56"/>
        <v>3912170100</v>
      </c>
      <c r="CS10" s="152">
        <f t="shared" si="64"/>
        <v>0</v>
      </c>
      <c r="CT10" s="152">
        <f t="shared" si="57"/>
        <v>1.2337228128194119E-2</v>
      </c>
      <c r="CU10" s="152">
        <f t="shared" si="58"/>
        <v>1.7481425973783705E-2</v>
      </c>
      <c r="CV10" s="152">
        <f t="shared" si="59"/>
        <v>0.10841442477156094</v>
      </c>
      <c r="CW10" s="152">
        <f t="shared" si="60"/>
        <v>0.16759725759368183</v>
      </c>
      <c r="CX10" s="152">
        <f t="shared" si="61"/>
        <v>0.21457444654566529</v>
      </c>
      <c r="CY10" s="152">
        <f t="shared" si="62"/>
        <v>0.26545905813246717</v>
      </c>
      <c r="CZ10" s="152">
        <f t="shared" si="63"/>
        <v>0.21413615885464693</v>
      </c>
      <c r="DB10" s="116" t="s">
        <v>69</v>
      </c>
      <c r="DC10" s="152">
        <f t="shared" si="65"/>
        <v>0</v>
      </c>
      <c r="DD10" s="152">
        <f t="shared" si="66"/>
        <v>0</v>
      </c>
      <c r="DE10" s="226">
        <f t="shared" si="67"/>
        <v>0</v>
      </c>
      <c r="DF10" s="152">
        <f t="shared" si="68"/>
        <v>1.2337228128194119E-2</v>
      </c>
      <c r="DG10" s="152">
        <f t="shared" si="69"/>
        <v>1.3216251053767196E-2</v>
      </c>
      <c r="DH10" s="226">
        <f t="shared" si="70"/>
        <v>-9.9999999999999922E-2</v>
      </c>
      <c r="DI10" s="152">
        <f t="shared" si="71"/>
        <v>1.7481425973783705E-2</v>
      </c>
      <c r="DJ10" s="152">
        <f t="shared" si="72"/>
        <v>1.9446706967361692E-2</v>
      </c>
      <c r="DK10" s="226">
        <f t="shared" si="73"/>
        <v>-0.19999999999999984</v>
      </c>
      <c r="DL10" s="152">
        <f t="shared" si="74"/>
        <v>0.10841442477156094</v>
      </c>
      <c r="DM10" s="152">
        <f t="shared" si="75"/>
        <v>9.9778509322162659E-2</v>
      </c>
      <c r="DN10" s="226">
        <f t="shared" si="76"/>
        <v>0.79999999999999938</v>
      </c>
      <c r="DO10" s="152">
        <f t="shared" si="77"/>
        <v>0.16759725759368183</v>
      </c>
      <c r="DP10" s="152">
        <f t="shared" si="78"/>
        <v>0.16132539548054034</v>
      </c>
      <c r="DQ10" s="226">
        <f t="shared" si="79"/>
        <v>0.70000000000000062</v>
      </c>
      <c r="DR10" s="152">
        <f t="shared" si="80"/>
        <v>0.21457444654566529</v>
      </c>
      <c r="DS10" s="152">
        <f t="shared" si="81"/>
        <v>0.21711892433383262</v>
      </c>
      <c r="DT10" s="226">
        <f t="shared" si="82"/>
        <v>-0.20000000000000018</v>
      </c>
      <c r="DU10" s="152">
        <f t="shared" si="83"/>
        <v>0.26545905813246717</v>
      </c>
      <c r="DV10" s="152">
        <f t="shared" si="84"/>
        <v>0.26061635790058119</v>
      </c>
      <c r="DW10" s="226">
        <f t="shared" si="85"/>
        <v>0.40000000000000036</v>
      </c>
      <c r="DX10" s="152">
        <f t="shared" si="86"/>
        <v>0.21413615885464693</v>
      </c>
      <c r="DY10" s="152">
        <f t="shared" si="87"/>
        <v>0.22849785494175434</v>
      </c>
      <c r="DZ10" s="226">
        <f t="shared" si="88"/>
        <v>-1.4000000000000012</v>
      </c>
      <c r="EB10" s="152">
        <f t="shared" si="89"/>
        <v>1.4012642871251546E-5</v>
      </c>
      <c r="EC10" s="152">
        <f t="shared" si="90"/>
        <v>6.5321775863853463E-6</v>
      </c>
      <c r="ED10" s="226">
        <f t="shared" si="91"/>
        <v>0</v>
      </c>
      <c r="EE10" s="152">
        <f t="shared" si="92"/>
        <v>9.6872124073780295E-3</v>
      </c>
      <c r="EF10" s="152">
        <f t="shared" si="93"/>
        <v>9.6007790187090779E-3</v>
      </c>
      <c r="EG10" s="226">
        <f t="shared" si="94"/>
        <v>0</v>
      </c>
      <c r="EH10" s="152">
        <f t="shared" si="95"/>
        <v>1.717634224622348E-2</v>
      </c>
      <c r="EI10" s="152">
        <f t="shared" si="96"/>
        <v>1.6839196681773621E-2</v>
      </c>
      <c r="EJ10" s="226">
        <f t="shared" si="97"/>
        <v>0</v>
      </c>
      <c r="EK10" s="152">
        <f t="shared" si="98"/>
        <v>0.11109973632521823</v>
      </c>
      <c r="EL10" s="152">
        <f t="shared" si="99"/>
        <v>0.11450408616321515</v>
      </c>
      <c r="EM10" s="226">
        <f t="shared" si="100"/>
        <v>-0.40000000000000036</v>
      </c>
      <c r="EN10" s="152">
        <f t="shared" si="101"/>
        <v>0.1679837111021365</v>
      </c>
      <c r="EO10" s="152">
        <f t="shared" si="102"/>
        <v>0.1627481029545666</v>
      </c>
      <c r="EP10" s="226">
        <f t="shared" si="103"/>
        <v>0.50000000000000044</v>
      </c>
      <c r="EQ10" s="152">
        <f t="shared" si="104"/>
        <v>0.20755187631949293</v>
      </c>
      <c r="ER10" s="152">
        <f t="shared" si="105"/>
        <v>0.20626602867445304</v>
      </c>
      <c r="ES10" s="226">
        <f t="shared" si="106"/>
        <v>0.20000000000000018</v>
      </c>
      <c r="ET10" s="152">
        <f t="shared" si="107"/>
        <v>0.26549286095968727</v>
      </c>
      <c r="EU10" s="152">
        <f t="shared" si="108"/>
        <v>0.26487805190405872</v>
      </c>
      <c r="EV10" s="226">
        <f t="shared" si="109"/>
        <v>0</v>
      </c>
      <c r="EW10" s="152">
        <f t="shared" si="110"/>
        <v>0.22099424799699235</v>
      </c>
      <c r="EX10" s="152">
        <f t="shared" si="111"/>
        <v>0.22515722242563743</v>
      </c>
      <c r="EY10" s="226">
        <f t="shared" si="112"/>
        <v>-0.40000000000000036</v>
      </c>
      <c r="EZ10" s="203">
        <v>0</v>
      </c>
    </row>
    <row r="11" spans="1:156" s="14" customFormat="1" ht="13.5" customHeight="1">
      <c r="B11" s="7">
        <v>6</v>
      </c>
      <c r="C11" s="12" t="s">
        <v>70</v>
      </c>
      <c r="D11" s="35">
        <f>市区町村別_要介護度別被保険者数!D10</f>
        <v>9096</v>
      </c>
      <c r="E11" s="36">
        <v>0</v>
      </c>
      <c r="F11" s="35">
        <v>0</v>
      </c>
      <c r="G11" s="35">
        <v>0</v>
      </c>
      <c r="H11" s="229">
        <f t="shared" si="0"/>
        <v>0</v>
      </c>
      <c r="I11" s="229" t="str">
        <f t="shared" si="1"/>
        <v>-</v>
      </c>
      <c r="J11" s="229" t="str">
        <f t="shared" si="2"/>
        <v>-</v>
      </c>
      <c r="K11" s="135">
        <f t="shared" si="3"/>
        <v>0</v>
      </c>
      <c r="L11" s="136">
        <f t="shared" si="4"/>
        <v>0</v>
      </c>
      <c r="M11" s="35">
        <f>市区町村別_要介護度別被保険者数!E10</f>
        <v>204</v>
      </c>
      <c r="N11" s="36">
        <v>1859</v>
      </c>
      <c r="O11" s="35">
        <v>44781991</v>
      </c>
      <c r="P11" s="35">
        <v>204</v>
      </c>
      <c r="Q11" s="229">
        <f t="shared" si="5"/>
        <v>219519.56372549021</v>
      </c>
      <c r="R11" s="229">
        <f t="shared" si="6"/>
        <v>24089.290478752016</v>
      </c>
      <c r="S11" s="229">
        <f t="shared" si="7"/>
        <v>219519.56372549021</v>
      </c>
      <c r="T11" s="135">
        <f t="shared" si="8"/>
        <v>9.1127450980392162</v>
      </c>
      <c r="U11" s="136">
        <f t="shared" si="9"/>
        <v>1</v>
      </c>
      <c r="V11" s="35">
        <f>市区町村別_要介護度別被保険者数!F10</f>
        <v>262</v>
      </c>
      <c r="W11" s="36">
        <v>2582</v>
      </c>
      <c r="X11" s="35">
        <v>81197365</v>
      </c>
      <c r="Y11" s="35">
        <v>262</v>
      </c>
      <c r="Z11" s="229">
        <f t="shared" si="10"/>
        <v>309913.60687022901</v>
      </c>
      <c r="AA11" s="229">
        <f t="shared" si="11"/>
        <v>31447.469016266459</v>
      </c>
      <c r="AB11" s="229">
        <f t="shared" si="12"/>
        <v>309913.60687022901</v>
      </c>
      <c r="AC11" s="135">
        <f t="shared" si="13"/>
        <v>9.8549618320610683</v>
      </c>
      <c r="AD11" s="136">
        <f t="shared" si="14"/>
        <v>1</v>
      </c>
      <c r="AE11" s="35">
        <f>市区町村別_要介護度別被保険者数!G10</f>
        <v>730</v>
      </c>
      <c r="AF11" s="36">
        <v>6904</v>
      </c>
      <c r="AG11" s="35">
        <v>648597401</v>
      </c>
      <c r="AH11" s="35">
        <v>730</v>
      </c>
      <c r="AI11" s="229">
        <f t="shared" si="15"/>
        <v>888489.59041095886</v>
      </c>
      <c r="AJ11" s="229">
        <f t="shared" si="16"/>
        <v>93945.162369640791</v>
      </c>
      <c r="AK11" s="229">
        <f t="shared" si="17"/>
        <v>888489.59041095886</v>
      </c>
      <c r="AL11" s="135">
        <f t="shared" si="18"/>
        <v>9.4575342465753423</v>
      </c>
      <c r="AM11" s="136">
        <f t="shared" si="19"/>
        <v>1</v>
      </c>
      <c r="AN11" s="35">
        <f>市区町村別_要介護度別被保険者数!H10</f>
        <v>788</v>
      </c>
      <c r="AO11" s="36">
        <v>7969</v>
      </c>
      <c r="AP11" s="35">
        <v>1010508307</v>
      </c>
      <c r="AQ11" s="35">
        <v>788</v>
      </c>
      <c r="AR11" s="229">
        <f t="shared" si="20"/>
        <v>1282370.947969543</v>
      </c>
      <c r="AS11" s="229">
        <f t="shared" si="21"/>
        <v>126804.90739114067</v>
      </c>
      <c r="AT11" s="229">
        <f t="shared" si="22"/>
        <v>1282370.947969543</v>
      </c>
      <c r="AU11" s="135">
        <f t="shared" si="23"/>
        <v>10.112944162436548</v>
      </c>
      <c r="AV11" s="136">
        <f t="shared" si="24"/>
        <v>1</v>
      </c>
      <c r="AW11" s="35">
        <f>市区町村別_要介護度別被保険者数!I10</f>
        <v>551</v>
      </c>
      <c r="AX11" s="36">
        <v>5611</v>
      </c>
      <c r="AY11" s="35">
        <v>1076975470</v>
      </c>
      <c r="AZ11" s="35">
        <v>550</v>
      </c>
      <c r="BA11" s="229">
        <f t="shared" si="25"/>
        <v>1954583.4301270416</v>
      </c>
      <c r="BB11" s="229">
        <f t="shared" si="26"/>
        <v>191940.02316877563</v>
      </c>
      <c r="BC11" s="229">
        <f t="shared" si="27"/>
        <v>1958137.2181818183</v>
      </c>
      <c r="BD11" s="135">
        <f t="shared" si="28"/>
        <v>10.183303085299455</v>
      </c>
      <c r="BE11" s="136">
        <f t="shared" si="29"/>
        <v>0.99818511796733211</v>
      </c>
      <c r="BF11" s="35">
        <f>市区町村別_要介護度別被保険者数!J10</f>
        <v>718</v>
      </c>
      <c r="BG11" s="36">
        <v>6848</v>
      </c>
      <c r="BH11" s="35">
        <v>1675841087</v>
      </c>
      <c r="BI11" s="35">
        <v>717</v>
      </c>
      <c r="BJ11" s="229">
        <f t="shared" si="30"/>
        <v>2334040.5111420611</v>
      </c>
      <c r="BK11" s="229">
        <f t="shared" si="31"/>
        <v>244719.78490070094</v>
      </c>
      <c r="BL11" s="229">
        <f t="shared" si="32"/>
        <v>2337295.7977684797</v>
      </c>
      <c r="BM11" s="135">
        <f t="shared" si="33"/>
        <v>9.5376044568245124</v>
      </c>
      <c r="BN11" s="136">
        <f t="shared" si="34"/>
        <v>0.99860724233983289</v>
      </c>
      <c r="BO11" s="35">
        <f>市区町村別_要介護度別被保険者数!K10</f>
        <v>520</v>
      </c>
      <c r="BP11" s="36">
        <v>4784</v>
      </c>
      <c r="BQ11" s="35">
        <v>1391616876</v>
      </c>
      <c r="BR11" s="35">
        <v>520</v>
      </c>
      <c r="BS11" s="229">
        <f t="shared" si="35"/>
        <v>2676186.2999999998</v>
      </c>
      <c r="BT11" s="229">
        <f t="shared" si="36"/>
        <v>290889.8152173913</v>
      </c>
      <c r="BU11" s="229">
        <f t="shared" si="37"/>
        <v>2676186.2999999998</v>
      </c>
      <c r="BV11" s="135">
        <f t="shared" si="38"/>
        <v>9.1999999999999993</v>
      </c>
      <c r="BW11" s="136">
        <f t="shared" si="39"/>
        <v>1</v>
      </c>
      <c r="BX11" s="35">
        <f>市区町村別_要介護度別被保険者数!L10</f>
        <v>12869</v>
      </c>
      <c r="BY11" s="36">
        <f t="shared" si="40"/>
        <v>36557</v>
      </c>
      <c r="BZ11" s="35">
        <f t="shared" si="41"/>
        <v>5929518497</v>
      </c>
      <c r="CA11" s="35">
        <f t="shared" si="42"/>
        <v>3771</v>
      </c>
      <c r="CB11" s="229">
        <f t="shared" si="43"/>
        <v>460759.84901701764</v>
      </c>
      <c r="CC11" s="229">
        <f t="shared" si="44"/>
        <v>162199.26408075061</v>
      </c>
      <c r="CD11" s="229">
        <f t="shared" si="45"/>
        <v>1572399.4953593211</v>
      </c>
      <c r="CE11" s="135">
        <f t="shared" si="46"/>
        <v>2.8407024632838604</v>
      </c>
      <c r="CF11" s="136">
        <f t="shared" si="47"/>
        <v>0.29302976144222548</v>
      </c>
      <c r="CH11" s="14">
        <v>6</v>
      </c>
      <c r="CI11" s="116" t="s">
        <v>70</v>
      </c>
      <c r="CJ11" s="127">
        <f t="shared" si="48"/>
        <v>0</v>
      </c>
      <c r="CK11" s="127">
        <f t="shared" si="49"/>
        <v>44781991</v>
      </c>
      <c r="CL11" s="127">
        <f t="shared" si="50"/>
        <v>81197365</v>
      </c>
      <c r="CM11" s="127">
        <f t="shared" si="51"/>
        <v>648597401</v>
      </c>
      <c r="CN11" s="127">
        <f t="shared" si="52"/>
        <v>1010508307</v>
      </c>
      <c r="CO11" s="127">
        <f t="shared" si="53"/>
        <v>1076975470</v>
      </c>
      <c r="CP11" s="127">
        <f t="shared" si="54"/>
        <v>1675841087</v>
      </c>
      <c r="CQ11" s="127">
        <f t="shared" si="55"/>
        <v>1391616876</v>
      </c>
      <c r="CR11" s="127">
        <f t="shared" si="56"/>
        <v>5929518497</v>
      </c>
      <c r="CS11" s="152">
        <f t="shared" si="64"/>
        <v>0</v>
      </c>
      <c r="CT11" s="152">
        <f t="shared" si="57"/>
        <v>7.5523823768586179E-3</v>
      </c>
      <c r="CU11" s="152">
        <f t="shared" si="58"/>
        <v>1.3693753555382491E-2</v>
      </c>
      <c r="CV11" s="152">
        <f t="shared" si="59"/>
        <v>0.10938449746436468</v>
      </c>
      <c r="CW11" s="152">
        <f t="shared" si="60"/>
        <v>0.17041996032414097</v>
      </c>
      <c r="CX11" s="152">
        <f t="shared" si="61"/>
        <v>0.18162949833867428</v>
      </c>
      <c r="CY11" s="152">
        <f t="shared" si="62"/>
        <v>0.28262684193461585</v>
      </c>
      <c r="CZ11" s="152">
        <f t="shared" si="63"/>
        <v>0.23469306600596307</v>
      </c>
      <c r="DB11" s="116" t="s">
        <v>70</v>
      </c>
      <c r="DC11" s="152">
        <f t="shared" si="65"/>
        <v>0</v>
      </c>
      <c r="DD11" s="152">
        <f t="shared" si="66"/>
        <v>0</v>
      </c>
      <c r="DE11" s="226">
        <f t="shared" si="67"/>
        <v>0</v>
      </c>
      <c r="DF11" s="152">
        <f t="shared" si="68"/>
        <v>7.5523823768586179E-3</v>
      </c>
      <c r="DG11" s="152">
        <f t="shared" si="69"/>
        <v>6.8096689947466631E-3</v>
      </c>
      <c r="DH11" s="226">
        <f t="shared" si="70"/>
        <v>0.1</v>
      </c>
      <c r="DI11" s="152">
        <f t="shared" si="71"/>
        <v>1.3693753555382491E-2</v>
      </c>
      <c r="DJ11" s="152">
        <f t="shared" si="72"/>
        <v>1.1906078435905486E-2</v>
      </c>
      <c r="DK11" s="226">
        <f t="shared" si="73"/>
        <v>0.2</v>
      </c>
      <c r="DL11" s="152">
        <f t="shared" si="74"/>
        <v>0.10938449746436468</v>
      </c>
      <c r="DM11" s="152">
        <f t="shared" si="75"/>
        <v>0.1069745419717256</v>
      </c>
      <c r="DN11" s="226">
        <f t="shared" si="76"/>
        <v>0.20000000000000018</v>
      </c>
      <c r="DO11" s="152">
        <f t="shared" si="77"/>
        <v>0.17041996032414097</v>
      </c>
      <c r="DP11" s="152">
        <f t="shared" si="78"/>
        <v>0.16176069068103843</v>
      </c>
      <c r="DQ11" s="226">
        <f t="shared" si="79"/>
        <v>0.80000000000000071</v>
      </c>
      <c r="DR11" s="152">
        <f t="shared" si="80"/>
        <v>0.18162949833867428</v>
      </c>
      <c r="DS11" s="152">
        <f t="shared" si="81"/>
        <v>0.18158728161126234</v>
      </c>
      <c r="DT11" s="226">
        <f t="shared" si="82"/>
        <v>0</v>
      </c>
      <c r="DU11" s="152">
        <f t="shared" si="83"/>
        <v>0.28262684193461585</v>
      </c>
      <c r="DV11" s="152">
        <f t="shared" si="84"/>
        <v>0.28867331472204122</v>
      </c>
      <c r="DW11" s="226">
        <f t="shared" si="85"/>
        <v>-0.60000000000000053</v>
      </c>
      <c r="DX11" s="152">
        <f t="shared" si="86"/>
        <v>0.23469306600596307</v>
      </c>
      <c r="DY11" s="152">
        <f t="shared" si="87"/>
        <v>0.24228842358328026</v>
      </c>
      <c r="DZ11" s="226">
        <f t="shared" si="88"/>
        <v>-0.70000000000000062</v>
      </c>
      <c r="EB11" s="152">
        <f t="shared" si="89"/>
        <v>1.4012642871251546E-5</v>
      </c>
      <c r="EC11" s="152">
        <f t="shared" si="90"/>
        <v>6.5321775863853463E-6</v>
      </c>
      <c r="ED11" s="226">
        <f t="shared" si="91"/>
        <v>0</v>
      </c>
      <c r="EE11" s="152">
        <f t="shared" si="92"/>
        <v>9.6872124073780295E-3</v>
      </c>
      <c r="EF11" s="152">
        <f t="shared" si="93"/>
        <v>9.6007790187090779E-3</v>
      </c>
      <c r="EG11" s="226">
        <f t="shared" si="94"/>
        <v>0</v>
      </c>
      <c r="EH11" s="152">
        <f t="shared" si="95"/>
        <v>1.717634224622348E-2</v>
      </c>
      <c r="EI11" s="152">
        <f t="shared" si="96"/>
        <v>1.6839196681773621E-2</v>
      </c>
      <c r="EJ11" s="226">
        <f t="shared" si="97"/>
        <v>0</v>
      </c>
      <c r="EK11" s="152">
        <f t="shared" si="98"/>
        <v>0.11109973632521823</v>
      </c>
      <c r="EL11" s="152">
        <f t="shared" si="99"/>
        <v>0.11450408616321515</v>
      </c>
      <c r="EM11" s="226">
        <f t="shared" si="100"/>
        <v>-0.40000000000000036</v>
      </c>
      <c r="EN11" s="152">
        <f t="shared" si="101"/>
        <v>0.1679837111021365</v>
      </c>
      <c r="EO11" s="152">
        <f t="shared" si="102"/>
        <v>0.1627481029545666</v>
      </c>
      <c r="EP11" s="226">
        <f t="shared" si="103"/>
        <v>0.50000000000000044</v>
      </c>
      <c r="EQ11" s="152">
        <f t="shared" si="104"/>
        <v>0.20755187631949293</v>
      </c>
      <c r="ER11" s="152">
        <f t="shared" si="105"/>
        <v>0.20626602867445304</v>
      </c>
      <c r="ES11" s="226">
        <f t="shared" si="106"/>
        <v>0.20000000000000018</v>
      </c>
      <c r="ET11" s="152">
        <f t="shared" si="107"/>
        <v>0.26549286095968727</v>
      </c>
      <c r="EU11" s="152">
        <f t="shared" si="108"/>
        <v>0.26487805190405872</v>
      </c>
      <c r="EV11" s="226">
        <f t="shared" si="109"/>
        <v>0</v>
      </c>
      <c r="EW11" s="152">
        <f t="shared" si="110"/>
        <v>0.22099424799699235</v>
      </c>
      <c r="EX11" s="152">
        <f t="shared" si="111"/>
        <v>0.22515722242563743</v>
      </c>
      <c r="EY11" s="226">
        <f t="shared" si="112"/>
        <v>-0.40000000000000036</v>
      </c>
      <c r="EZ11" s="203">
        <v>0</v>
      </c>
    </row>
    <row r="12" spans="1:156" s="14" customFormat="1" ht="13.5" customHeight="1">
      <c r="B12" s="7">
        <v>7</v>
      </c>
      <c r="C12" s="12" t="s">
        <v>71</v>
      </c>
      <c r="D12" s="124">
        <f>市区町村別_要介護度別被保険者数!D11</f>
        <v>8339</v>
      </c>
      <c r="E12" s="100">
        <v>0</v>
      </c>
      <c r="F12" s="124">
        <v>0</v>
      </c>
      <c r="G12" s="124">
        <v>0</v>
      </c>
      <c r="H12" s="21">
        <f t="shared" si="0"/>
        <v>0</v>
      </c>
      <c r="I12" s="21" t="str">
        <f t="shared" si="1"/>
        <v>-</v>
      </c>
      <c r="J12" s="21" t="str">
        <f t="shared" si="2"/>
        <v>-</v>
      </c>
      <c r="K12" s="22">
        <f t="shared" si="3"/>
        <v>0</v>
      </c>
      <c r="L12" s="23">
        <f t="shared" si="4"/>
        <v>0</v>
      </c>
      <c r="M12" s="124">
        <f>市区町村別_要介護度別被保険者数!E11</f>
        <v>229</v>
      </c>
      <c r="N12" s="100">
        <v>2206</v>
      </c>
      <c r="O12" s="124">
        <v>40179105</v>
      </c>
      <c r="P12" s="124">
        <v>228</v>
      </c>
      <c r="Q12" s="21">
        <f t="shared" si="5"/>
        <v>175454.60698689957</v>
      </c>
      <c r="R12" s="21">
        <f t="shared" si="6"/>
        <v>18213.55621033545</v>
      </c>
      <c r="S12" s="21">
        <f t="shared" si="7"/>
        <v>176224.14473684211</v>
      </c>
      <c r="T12" s="22">
        <f t="shared" si="8"/>
        <v>9.6331877729257638</v>
      </c>
      <c r="U12" s="23">
        <f t="shared" si="9"/>
        <v>0.99563318777292575</v>
      </c>
      <c r="V12" s="124">
        <f>市区町村別_要介護度別被保険者数!F11</f>
        <v>232</v>
      </c>
      <c r="W12" s="100">
        <v>2393</v>
      </c>
      <c r="X12" s="124">
        <v>66180786</v>
      </c>
      <c r="Y12" s="124">
        <v>232</v>
      </c>
      <c r="Z12" s="21">
        <f t="shared" si="10"/>
        <v>285262.00862068968</v>
      </c>
      <c r="AA12" s="21">
        <f t="shared" si="11"/>
        <v>27655.990806519014</v>
      </c>
      <c r="AB12" s="21">
        <f t="shared" si="12"/>
        <v>285262.00862068968</v>
      </c>
      <c r="AC12" s="22">
        <f t="shared" si="13"/>
        <v>10.314655172413794</v>
      </c>
      <c r="AD12" s="23">
        <f t="shared" si="14"/>
        <v>1</v>
      </c>
      <c r="AE12" s="124">
        <f>市区町村別_要介護度別被保険者数!G11</f>
        <v>548</v>
      </c>
      <c r="AF12" s="100">
        <v>5053</v>
      </c>
      <c r="AG12" s="124">
        <v>512745335</v>
      </c>
      <c r="AH12" s="124">
        <v>548</v>
      </c>
      <c r="AI12" s="21">
        <f t="shared" si="15"/>
        <v>935666.66970802925</v>
      </c>
      <c r="AJ12" s="21">
        <f t="shared" si="16"/>
        <v>101473.44844646745</v>
      </c>
      <c r="AK12" s="21">
        <f t="shared" si="17"/>
        <v>935666.66970802925</v>
      </c>
      <c r="AL12" s="22">
        <f t="shared" si="18"/>
        <v>9.2208029197080297</v>
      </c>
      <c r="AM12" s="23">
        <f t="shared" si="19"/>
        <v>1</v>
      </c>
      <c r="AN12" s="124">
        <f>市区町村別_要介護度別被保険者数!H11</f>
        <v>655</v>
      </c>
      <c r="AO12" s="100">
        <v>6502</v>
      </c>
      <c r="AP12" s="124">
        <v>794417099</v>
      </c>
      <c r="AQ12" s="124">
        <v>654</v>
      </c>
      <c r="AR12" s="21">
        <f t="shared" si="20"/>
        <v>1212850.5328244276</v>
      </c>
      <c r="AS12" s="21">
        <f t="shared" si="21"/>
        <v>122180.42125499847</v>
      </c>
      <c r="AT12" s="21">
        <f t="shared" si="22"/>
        <v>1214705.0443425076</v>
      </c>
      <c r="AU12" s="22">
        <f t="shared" si="23"/>
        <v>9.9267175572519086</v>
      </c>
      <c r="AV12" s="23">
        <f t="shared" si="24"/>
        <v>0.99847328244274813</v>
      </c>
      <c r="AW12" s="124">
        <f>市区町村別_要介護度別被保険者数!I11</f>
        <v>491</v>
      </c>
      <c r="AX12" s="100">
        <v>4898</v>
      </c>
      <c r="AY12" s="124">
        <v>936193589</v>
      </c>
      <c r="AZ12" s="124">
        <v>491</v>
      </c>
      <c r="BA12" s="21">
        <f t="shared" si="25"/>
        <v>1906707.9205702648</v>
      </c>
      <c r="BB12" s="21">
        <f t="shared" si="26"/>
        <v>191137.93160473663</v>
      </c>
      <c r="BC12" s="21">
        <f t="shared" si="27"/>
        <v>1906707.9205702648</v>
      </c>
      <c r="BD12" s="22">
        <f t="shared" si="28"/>
        <v>9.9755600814663943</v>
      </c>
      <c r="BE12" s="23">
        <f t="shared" si="29"/>
        <v>1</v>
      </c>
      <c r="BF12" s="124">
        <f>市区町村別_要介護度別被保険者数!J11</f>
        <v>709</v>
      </c>
      <c r="BG12" s="100">
        <v>6911</v>
      </c>
      <c r="BH12" s="124">
        <v>1801119780</v>
      </c>
      <c r="BI12" s="124">
        <v>709</v>
      </c>
      <c r="BJ12" s="21">
        <f t="shared" si="30"/>
        <v>2540366.4033850492</v>
      </c>
      <c r="BK12" s="21">
        <f t="shared" si="31"/>
        <v>260616.37679062365</v>
      </c>
      <c r="BL12" s="21">
        <f t="shared" si="32"/>
        <v>2540366.4033850492</v>
      </c>
      <c r="BM12" s="22">
        <f t="shared" si="33"/>
        <v>9.7475317348377999</v>
      </c>
      <c r="BN12" s="23">
        <f t="shared" si="34"/>
        <v>1</v>
      </c>
      <c r="BO12" s="124">
        <f>市区町村別_要介護度別被保険者数!K11</f>
        <v>457</v>
      </c>
      <c r="BP12" s="100">
        <v>4355</v>
      </c>
      <c r="BQ12" s="124">
        <v>1250862495</v>
      </c>
      <c r="BR12" s="124">
        <v>457</v>
      </c>
      <c r="BS12" s="21">
        <f t="shared" si="35"/>
        <v>2737117.0568927792</v>
      </c>
      <c r="BT12" s="21">
        <f t="shared" si="36"/>
        <v>287224.45350172214</v>
      </c>
      <c r="BU12" s="21">
        <f t="shared" si="37"/>
        <v>2737117.0568927792</v>
      </c>
      <c r="BV12" s="22">
        <f t="shared" si="38"/>
        <v>9.5295404814004385</v>
      </c>
      <c r="BW12" s="23">
        <f t="shared" si="39"/>
        <v>1</v>
      </c>
      <c r="BX12" s="124">
        <f>市区町村別_要介護度別被保険者数!L11</f>
        <v>11660</v>
      </c>
      <c r="BY12" s="100">
        <f t="shared" si="40"/>
        <v>32318</v>
      </c>
      <c r="BZ12" s="124">
        <f t="shared" si="41"/>
        <v>5401698189</v>
      </c>
      <c r="CA12" s="124">
        <f t="shared" si="42"/>
        <v>3319</v>
      </c>
      <c r="CB12" s="21">
        <f t="shared" si="43"/>
        <v>463267.42615780444</v>
      </c>
      <c r="CC12" s="21">
        <f t="shared" si="44"/>
        <v>167142.09384862924</v>
      </c>
      <c r="CD12" s="21">
        <f t="shared" si="45"/>
        <v>1627507.7399819223</v>
      </c>
      <c r="CE12" s="22">
        <f t="shared" si="46"/>
        <v>2.7716981132075471</v>
      </c>
      <c r="CF12" s="23">
        <f t="shared" si="47"/>
        <v>0.28464837049742708</v>
      </c>
      <c r="CH12" s="14">
        <v>7</v>
      </c>
      <c r="CI12" s="116" t="s">
        <v>71</v>
      </c>
      <c r="CJ12" s="127">
        <f t="shared" si="48"/>
        <v>0</v>
      </c>
      <c r="CK12" s="127">
        <f t="shared" si="49"/>
        <v>40179105</v>
      </c>
      <c r="CL12" s="127">
        <f t="shared" si="50"/>
        <v>66180786</v>
      </c>
      <c r="CM12" s="127">
        <f t="shared" si="51"/>
        <v>512745335</v>
      </c>
      <c r="CN12" s="127">
        <f t="shared" si="52"/>
        <v>794417099</v>
      </c>
      <c r="CO12" s="127">
        <f t="shared" si="53"/>
        <v>936193589</v>
      </c>
      <c r="CP12" s="127">
        <f t="shared" si="54"/>
        <v>1801119780</v>
      </c>
      <c r="CQ12" s="127">
        <f t="shared" si="55"/>
        <v>1250862495</v>
      </c>
      <c r="CR12" s="127">
        <f t="shared" si="56"/>
        <v>5401698189</v>
      </c>
      <c r="CS12" s="152">
        <f t="shared" si="64"/>
        <v>0</v>
      </c>
      <c r="CT12" s="152">
        <f t="shared" si="57"/>
        <v>7.4382358277292494E-3</v>
      </c>
      <c r="CU12" s="152">
        <f t="shared" si="58"/>
        <v>1.2251848156709372E-2</v>
      </c>
      <c r="CV12" s="152">
        <f t="shared" si="59"/>
        <v>9.4922988486130691E-2</v>
      </c>
      <c r="CW12" s="152">
        <f t="shared" si="60"/>
        <v>0.14706802772093938</v>
      </c>
      <c r="CX12" s="152">
        <f t="shared" si="61"/>
        <v>0.1733146792441054</v>
      </c>
      <c r="CY12" s="152">
        <f t="shared" si="62"/>
        <v>0.33343584128187581</v>
      </c>
      <c r="CZ12" s="152">
        <f t="shared" si="63"/>
        <v>0.23156837928251012</v>
      </c>
      <c r="DB12" s="116" t="s">
        <v>71</v>
      </c>
      <c r="DC12" s="152">
        <f t="shared" si="65"/>
        <v>0</v>
      </c>
      <c r="DD12" s="152">
        <f t="shared" si="66"/>
        <v>0</v>
      </c>
      <c r="DE12" s="226">
        <f t="shared" si="67"/>
        <v>0</v>
      </c>
      <c r="DF12" s="152">
        <f t="shared" si="68"/>
        <v>7.4382358277292494E-3</v>
      </c>
      <c r="DG12" s="152">
        <f t="shared" si="69"/>
        <v>6.6967011727963157E-3</v>
      </c>
      <c r="DH12" s="226">
        <f t="shared" si="70"/>
        <v>0</v>
      </c>
      <c r="DI12" s="152">
        <f t="shared" si="71"/>
        <v>1.2251848156709372E-2</v>
      </c>
      <c r="DJ12" s="152">
        <f t="shared" si="72"/>
        <v>1.0073530139237258E-2</v>
      </c>
      <c r="DK12" s="226">
        <f t="shared" si="73"/>
        <v>0.2</v>
      </c>
      <c r="DL12" s="152">
        <f t="shared" si="74"/>
        <v>9.4922988486130691E-2</v>
      </c>
      <c r="DM12" s="152">
        <f t="shared" si="75"/>
        <v>0.10382284725009984</v>
      </c>
      <c r="DN12" s="226">
        <f t="shared" si="76"/>
        <v>-0.89999999999999947</v>
      </c>
      <c r="DO12" s="152">
        <f t="shared" si="77"/>
        <v>0.14706802772093938</v>
      </c>
      <c r="DP12" s="152">
        <f t="shared" si="78"/>
        <v>0.14574400598103987</v>
      </c>
      <c r="DQ12" s="226">
        <f t="shared" si="79"/>
        <v>0.10000000000000009</v>
      </c>
      <c r="DR12" s="152">
        <f t="shared" si="80"/>
        <v>0.1733146792441054</v>
      </c>
      <c r="DS12" s="152">
        <f t="shared" si="81"/>
        <v>0.17811105055665094</v>
      </c>
      <c r="DT12" s="226">
        <f t="shared" si="82"/>
        <v>-0.50000000000000044</v>
      </c>
      <c r="DU12" s="152">
        <f t="shared" si="83"/>
        <v>0.33343584128187581</v>
      </c>
      <c r="DV12" s="152">
        <f t="shared" si="84"/>
        <v>0.32421801904585201</v>
      </c>
      <c r="DW12" s="226">
        <f t="shared" si="85"/>
        <v>0.9000000000000008</v>
      </c>
      <c r="DX12" s="152">
        <f t="shared" si="86"/>
        <v>0.23156837928251012</v>
      </c>
      <c r="DY12" s="152">
        <f t="shared" si="87"/>
        <v>0.23133384585432379</v>
      </c>
      <c r="DZ12" s="226">
        <f t="shared" si="88"/>
        <v>0.10000000000000009</v>
      </c>
      <c r="EB12" s="152">
        <f t="shared" si="89"/>
        <v>1.4012642871251546E-5</v>
      </c>
      <c r="EC12" s="152">
        <f t="shared" si="90"/>
        <v>6.5321775863853463E-6</v>
      </c>
      <c r="ED12" s="226">
        <f t="shared" si="91"/>
        <v>0</v>
      </c>
      <c r="EE12" s="152">
        <f t="shared" si="92"/>
        <v>9.6872124073780295E-3</v>
      </c>
      <c r="EF12" s="152">
        <f t="shared" si="93"/>
        <v>9.6007790187090779E-3</v>
      </c>
      <c r="EG12" s="226">
        <f t="shared" si="94"/>
        <v>0</v>
      </c>
      <c r="EH12" s="152">
        <f t="shared" si="95"/>
        <v>1.717634224622348E-2</v>
      </c>
      <c r="EI12" s="152">
        <f t="shared" si="96"/>
        <v>1.6839196681773621E-2</v>
      </c>
      <c r="EJ12" s="226">
        <f t="shared" si="97"/>
        <v>0</v>
      </c>
      <c r="EK12" s="152">
        <f t="shared" si="98"/>
        <v>0.11109973632521823</v>
      </c>
      <c r="EL12" s="152">
        <f t="shared" si="99"/>
        <v>0.11450408616321515</v>
      </c>
      <c r="EM12" s="226">
        <f t="shared" si="100"/>
        <v>-0.40000000000000036</v>
      </c>
      <c r="EN12" s="152">
        <f t="shared" si="101"/>
        <v>0.1679837111021365</v>
      </c>
      <c r="EO12" s="152">
        <f t="shared" si="102"/>
        <v>0.1627481029545666</v>
      </c>
      <c r="EP12" s="226">
        <f t="shared" si="103"/>
        <v>0.50000000000000044</v>
      </c>
      <c r="EQ12" s="152">
        <f t="shared" si="104"/>
        <v>0.20755187631949293</v>
      </c>
      <c r="ER12" s="152">
        <f t="shared" si="105"/>
        <v>0.20626602867445304</v>
      </c>
      <c r="ES12" s="226">
        <f t="shared" si="106"/>
        <v>0.20000000000000018</v>
      </c>
      <c r="ET12" s="152">
        <f t="shared" si="107"/>
        <v>0.26549286095968727</v>
      </c>
      <c r="EU12" s="152">
        <f t="shared" si="108"/>
        <v>0.26487805190405872</v>
      </c>
      <c r="EV12" s="226">
        <f t="shared" si="109"/>
        <v>0</v>
      </c>
      <c r="EW12" s="152">
        <f t="shared" si="110"/>
        <v>0.22099424799699235</v>
      </c>
      <c r="EX12" s="152">
        <f t="shared" si="111"/>
        <v>0.22515722242563743</v>
      </c>
      <c r="EY12" s="226">
        <f t="shared" si="112"/>
        <v>-0.40000000000000036</v>
      </c>
      <c r="EZ12" s="203">
        <v>0</v>
      </c>
    </row>
    <row r="13" spans="1:156" s="14" customFormat="1" ht="13.5" customHeight="1">
      <c r="B13" s="7">
        <v>8</v>
      </c>
      <c r="C13" s="12" t="s">
        <v>51</v>
      </c>
      <c r="D13" s="124">
        <f>市区町村別_要介護度別被保険者数!D12</f>
        <v>6612</v>
      </c>
      <c r="E13" s="100">
        <v>0</v>
      </c>
      <c r="F13" s="124">
        <v>0</v>
      </c>
      <c r="G13" s="124">
        <v>0</v>
      </c>
      <c r="H13" s="124">
        <f t="shared" si="0"/>
        <v>0</v>
      </c>
      <c r="I13" s="124" t="str">
        <f t="shared" si="1"/>
        <v>-</v>
      </c>
      <c r="J13" s="124" t="str">
        <f t="shared" si="2"/>
        <v>-</v>
      </c>
      <c r="K13" s="22">
        <f t="shared" si="3"/>
        <v>0</v>
      </c>
      <c r="L13" s="23">
        <f t="shared" si="4"/>
        <v>0</v>
      </c>
      <c r="M13" s="124">
        <f>市区町村別_要介護度別被保険者数!E12</f>
        <v>207</v>
      </c>
      <c r="N13" s="100">
        <v>1912</v>
      </c>
      <c r="O13" s="124">
        <v>55959835</v>
      </c>
      <c r="P13" s="124">
        <v>202</v>
      </c>
      <c r="Q13" s="124">
        <f t="shared" si="5"/>
        <v>270337.36714975844</v>
      </c>
      <c r="R13" s="124">
        <f t="shared" si="6"/>
        <v>29267.696129707114</v>
      </c>
      <c r="S13" s="124">
        <f t="shared" si="7"/>
        <v>277028.88613861386</v>
      </c>
      <c r="T13" s="22">
        <f t="shared" si="8"/>
        <v>9.2367149758454108</v>
      </c>
      <c r="U13" s="23">
        <f t="shared" si="9"/>
        <v>0.97584541062801933</v>
      </c>
      <c r="V13" s="124">
        <f>市区町村別_要介護度別被保険者数!F12</f>
        <v>231</v>
      </c>
      <c r="W13" s="100">
        <v>2344</v>
      </c>
      <c r="X13" s="124">
        <v>84711978</v>
      </c>
      <c r="Y13" s="124">
        <v>231</v>
      </c>
      <c r="Z13" s="124">
        <f t="shared" si="10"/>
        <v>366718.51948051946</v>
      </c>
      <c r="AA13" s="124">
        <f t="shared" si="11"/>
        <v>36139.922354948809</v>
      </c>
      <c r="AB13" s="124">
        <f t="shared" si="12"/>
        <v>366718.51948051946</v>
      </c>
      <c r="AC13" s="22">
        <f t="shared" si="13"/>
        <v>10.147186147186147</v>
      </c>
      <c r="AD13" s="23">
        <f t="shared" si="14"/>
        <v>1</v>
      </c>
      <c r="AE13" s="124">
        <f>市区町村別_要介護度別被保険者数!G12</f>
        <v>467</v>
      </c>
      <c r="AF13" s="100">
        <v>4485</v>
      </c>
      <c r="AG13" s="124">
        <v>471373558</v>
      </c>
      <c r="AH13" s="124">
        <v>466</v>
      </c>
      <c r="AI13" s="124">
        <f t="shared" si="15"/>
        <v>1009365.2205567452</v>
      </c>
      <c r="AJ13" s="124">
        <f t="shared" si="16"/>
        <v>105100.01293199554</v>
      </c>
      <c r="AK13" s="124">
        <f t="shared" si="17"/>
        <v>1011531.2403433477</v>
      </c>
      <c r="AL13" s="22">
        <f t="shared" si="18"/>
        <v>9.6038543897216275</v>
      </c>
      <c r="AM13" s="23">
        <f t="shared" si="19"/>
        <v>0.99785867237687365</v>
      </c>
      <c r="AN13" s="124">
        <f>市区町村別_要介護度別被保険者数!H12</f>
        <v>589</v>
      </c>
      <c r="AO13" s="100">
        <v>5978</v>
      </c>
      <c r="AP13" s="124">
        <v>748588872</v>
      </c>
      <c r="AQ13" s="124">
        <v>588</v>
      </c>
      <c r="AR13" s="124">
        <f t="shared" si="20"/>
        <v>1270948.8488964345</v>
      </c>
      <c r="AS13" s="124">
        <f t="shared" si="21"/>
        <v>125223.96654399464</v>
      </c>
      <c r="AT13" s="124">
        <f t="shared" si="22"/>
        <v>1273110.3265306123</v>
      </c>
      <c r="AU13" s="22">
        <f t="shared" si="23"/>
        <v>10.149405772495756</v>
      </c>
      <c r="AV13" s="23">
        <f t="shared" si="24"/>
        <v>0.99830220713073003</v>
      </c>
      <c r="AW13" s="124">
        <f>市区町村別_要介護度別被保険者数!I12</f>
        <v>463</v>
      </c>
      <c r="AX13" s="100">
        <v>4801</v>
      </c>
      <c r="AY13" s="124">
        <v>934296071</v>
      </c>
      <c r="AZ13" s="124">
        <v>463</v>
      </c>
      <c r="BA13" s="124">
        <f t="shared" si="25"/>
        <v>2017918.0799136069</v>
      </c>
      <c r="BB13" s="124">
        <f t="shared" si="26"/>
        <v>194604.47219329307</v>
      </c>
      <c r="BC13" s="124">
        <f t="shared" si="27"/>
        <v>2017918.0799136069</v>
      </c>
      <c r="BD13" s="22">
        <f t="shared" si="28"/>
        <v>10.369330453563714</v>
      </c>
      <c r="BE13" s="23">
        <f t="shared" si="29"/>
        <v>1</v>
      </c>
      <c r="BF13" s="124">
        <f>市区町村別_要介護度別被保険者数!J12</f>
        <v>466</v>
      </c>
      <c r="BG13" s="100">
        <v>4516</v>
      </c>
      <c r="BH13" s="124">
        <v>1124837174</v>
      </c>
      <c r="BI13" s="124">
        <v>464</v>
      </c>
      <c r="BJ13" s="124">
        <f t="shared" si="30"/>
        <v>2413813.6781115881</v>
      </c>
      <c r="BK13" s="124">
        <f t="shared" si="31"/>
        <v>249078.20504871567</v>
      </c>
      <c r="BL13" s="124">
        <f t="shared" si="32"/>
        <v>2424218.0474137929</v>
      </c>
      <c r="BM13" s="22">
        <f t="shared" si="33"/>
        <v>9.6909871244635202</v>
      </c>
      <c r="BN13" s="23">
        <f t="shared" si="34"/>
        <v>0.99570815450643779</v>
      </c>
      <c r="BO13" s="124">
        <f>市区町村別_要介護度別被保険者数!K12</f>
        <v>382</v>
      </c>
      <c r="BP13" s="100">
        <v>3511</v>
      </c>
      <c r="BQ13" s="124">
        <v>1045751160</v>
      </c>
      <c r="BR13" s="124">
        <v>382</v>
      </c>
      <c r="BS13" s="124">
        <f t="shared" si="35"/>
        <v>2737568.4816753925</v>
      </c>
      <c r="BT13" s="124">
        <f t="shared" si="36"/>
        <v>297849.94588436343</v>
      </c>
      <c r="BU13" s="124">
        <f t="shared" si="37"/>
        <v>2737568.4816753925</v>
      </c>
      <c r="BV13" s="22">
        <f t="shared" si="38"/>
        <v>9.1910994764397902</v>
      </c>
      <c r="BW13" s="23">
        <f t="shared" si="39"/>
        <v>1</v>
      </c>
      <c r="BX13" s="124">
        <f>市区町村別_要介護度別被保険者数!L12</f>
        <v>9417</v>
      </c>
      <c r="BY13" s="100">
        <f t="shared" si="40"/>
        <v>27547</v>
      </c>
      <c r="BZ13" s="124">
        <f t="shared" si="41"/>
        <v>4465518648</v>
      </c>
      <c r="CA13" s="124">
        <f t="shared" si="42"/>
        <v>2796</v>
      </c>
      <c r="CB13" s="124">
        <f t="shared" si="43"/>
        <v>474197.58394393121</v>
      </c>
      <c r="CC13" s="124">
        <f t="shared" si="44"/>
        <v>162105.44335136312</v>
      </c>
      <c r="CD13" s="124">
        <f t="shared" si="45"/>
        <v>1597109.6738197424</v>
      </c>
      <c r="CE13" s="22">
        <f t="shared" si="46"/>
        <v>2.925241584368695</v>
      </c>
      <c r="CF13" s="23">
        <f t="shared" si="47"/>
        <v>0.29690984389933101</v>
      </c>
      <c r="CH13" s="14">
        <v>8</v>
      </c>
      <c r="CI13" s="116" t="s">
        <v>51</v>
      </c>
      <c r="CJ13" s="127">
        <f t="shared" si="48"/>
        <v>0</v>
      </c>
      <c r="CK13" s="127">
        <f t="shared" si="49"/>
        <v>55959835</v>
      </c>
      <c r="CL13" s="127">
        <f t="shared" si="50"/>
        <v>84711978</v>
      </c>
      <c r="CM13" s="127">
        <f t="shared" si="51"/>
        <v>471373558</v>
      </c>
      <c r="CN13" s="127">
        <f t="shared" si="52"/>
        <v>748588872</v>
      </c>
      <c r="CO13" s="127">
        <f t="shared" si="53"/>
        <v>934296071</v>
      </c>
      <c r="CP13" s="127">
        <f t="shared" si="54"/>
        <v>1124837174</v>
      </c>
      <c r="CQ13" s="127">
        <f t="shared" si="55"/>
        <v>1045751160</v>
      </c>
      <c r="CR13" s="127">
        <f t="shared" si="56"/>
        <v>4465518648</v>
      </c>
      <c r="CS13" s="152">
        <f t="shared" si="64"/>
        <v>0</v>
      </c>
      <c r="CT13" s="152">
        <f t="shared" si="57"/>
        <v>1.2531542114388681E-2</v>
      </c>
      <c r="CU13" s="152">
        <f t="shared" si="58"/>
        <v>1.8970243924060309E-2</v>
      </c>
      <c r="CV13" s="152">
        <f t="shared" si="59"/>
        <v>0.10555852413943385</v>
      </c>
      <c r="CW13" s="152">
        <f t="shared" si="60"/>
        <v>0.16763760965039867</v>
      </c>
      <c r="CX13" s="152">
        <f t="shared" si="61"/>
        <v>0.20922453686727949</v>
      </c>
      <c r="CY13" s="152">
        <f t="shared" si="62"/>
        <v>0.25189395961962624</v>
      </c>
      <c r="CZ13" s="152">
        <f t="shared" si="63"/>
        <v>0.23418358368481276</v>
      </c>
      <c r="DB13" s="116" t="s">
        <v>51</v>
      </c>
      <c r="DC13" s="152">
        <f t="shared" si="65"/>
        <v>0</v>
      </c>
      <c r="DD13" s="152">
        <f t="shared" si="66"/>
        <v>0</v>
      </c>
      <c r="DE13" s="226">
        <f t="shared" si="67"/>
        <v>0</v>
      </c>
      <c r="DF13" s="152">
        <f t="shared" si="68"/>
        <v>1.2531542114388681E-2</v>
      </c>
      <c r="DG13" s="152">
        <f t="shared" si="69"/>
        <v>1.1885107191099531E-2</v>
      </c>
      <c r="DH13" s="226">
        <f t="shared" si="70"/>
        <v>9.9999999999999922E-2</v>
      </c>
      <c r="DI13" s="152">
        <f t="shared" si="71"/>
        <v>1.8970243924060309E-2</v>
      </c>
      <c r="DJ13" s="152">
        <f t="shared" si="72"/>
        <v>1.7796273922825567E-2</v>
      </c>
      <c r="DK13" s="226">
        <f t="shared" si="73"/>
        <v>0.10000000000000009</v>
      </c>
      <c r="DL13" s="152">
        <f t="shared" si="74"/>
        <v>0.10555852413943385</v>
      </c>
      <c r="DM13" s="152">
        <f t="shared" si="75"/>
        <v>0.11449042412241046</v>
      </c>
      <c r="DN13" s="226">
        <f t="shared" si="76"/>
        <v>-0.80000000000000071</v>
      </c>
      <c r="DO13" s="152">
        <f t="shared" si="77"/>
        <v>0.16763760965039867</v>
      </c>
      <c r="DP13" s="152">
        <f t="shared" si="78"/>
        <v>0.15866492562470488</v>
      </c>
      <c r="DQ13" s="226">
        <f t="shared" si="79"/>
        <v>0.9000000000000008</v>
      </c>
      <c r="DR13" s="152">
        <f t="shared" si="80"/>
        <v>0.20922453686727949</v>
      </c>
      <c r="DS13" s="152">
        <f t="shared" si="81"/>
        <v>0.20215114610648754</v>
      </c>
      <c r="DT13" s="226">
        <f t="shared" si="82"/>
        <v>0.69999999999999785</v>
      </c>
      <c r="DU13" s="152">
        <f t="shared" si="83"/>
        <v>0.25189395961962624</v>
      </c>
      <c r="DV13" s="152">
        <f t="shared" si="84"/>
        <v>0.23749522134152051</v>
      </c>
      <c r="DW13" s="226">
        <f t="shared" si="85"/>
        <v>1.5000000000000013</v>
      </c>
      <c r="DX13" s="152">
        <f t="shared" si="86"/>
        <v>0.23418358368481276</v>
      </c>
      <c r="DY13" s="152">
        <f t="shared" si="87"/>
        <v>0.25751690169095148</v>
      </c>
      <c r="DZ13" s="226">
        <f t="shared" si="88"/>
        <v>-2.3999999999999995</v>
      </c>
      <c r="EB13" s="152">
        <f t="shared" si="89"/>
        <v>1.4012642871251546E-5</v>
      </c>
      <c r="EC13" s="152">
        <f t="shared" si="90"/>
        <v>6.5321775863853463E-6</v>
      </c>
      <c r="ED13" s="226">
        <f t="shared" si="91"/>
        <v>0</v>
      </c>
      <c r="EE13" s="152">
        <f t="shared" si="92"/>
        <v>9.6872124073780295E-3</v>
      </c>
      <c r="EF13" s="152">
        <f t="shared" si="93"/>
        <v>9.6007790187090779E-3</v>
      </c>
      <c r="EG13" s="226">
        <f t="shared" si="94"/>
        <v>0</v>
      </c>
      <c r="EH13" s="152">
        <f t="shared" si="95"/>
        <v>1.717634224622348E-2</v>
      </c>
      <c r="EI13" s="152">
        <f t="shared" si="96"/>
        <v>1.6839196681773621E-2</v>
      </c>
      <c r="EJ13" s="226">
        <f t="shared" si="97"/>
        <v>0</v>
      </c>
      <c r="EK13" s="152">
        <f t="shared" si="98"/>
        <v>0.11109973632521823</v>
      </c>
      <c r="EL13" s="152">
        <f t="shared" si="99"/>
        <v>0.11450408616321515</v>
      </c>
      <c r="EM13" s="226">
        <f t="shared" si="100"/>
        <v>-0.40000000000000036</v>
      </c>
      <c r="EN13" s="152">
        <f t="shared" si="101"/>
        <v>0.1679837111021365</v>
      </c>
      <c r="EO13" s="152">
        <f t="shared" si="102"/>
        <v>0.1627481029545666</v>
      </c>
      <c r="EP13" s="226">
        <f t="shared" si="103"/>
        <v>0.50000000000000044</v>
      </c>
      <c r="EQ13" s="152">
        <f t="shared" si="104"/>
        <v>0.20755187631949293</v>
      </c>
      <c r="ER13" s="152">
        <f t="shared" si="105"/>
        <v>0.20626602867445304</v>
      </c>
      <c r="ES13" s="226">
        <f t="shared" si="106"/>
        <v>0.20000000000000018</v>
      </c>
      <c r="ET13" s="152">
        <f t="shared" si="107"/>
        <v>0.26549286095968727</v>
      </c>
      <c r="EU13" s="152">
        <f t="shared" si="108"/>
        <v>0.26487805190405872</v>
      </c>
      <c r="EV13" s="226">
        <f t="shared" si="109"/>
        <v>0</v>
      </c>
      <c r="EW13" s="152">
        <f t="shared" si="110"/>
        <v>0.22099424799699235</v>
      </c>
      <c r="EX13" s="152">
        <f t="shared" si="111"/>
        <v>0.22515722242563743</v>
      </c>
      <c r="EY13" s="226">
        <f t="shared" si="112"/>
        <v>-0.40000000000000036</v>
      </c>
      <c r="EZ13" s="203">
        <v>0</v>
      </c>
    </row>
    <row r="14" spans="1:156" s="14" customFormat="1" ht="13.5" customHeight="1">
      <c r="B14" s="7">
        <v>9</v>
      </c>
      <c r="C14" s="12" t="s">
        <v>72</v>
      </c>
      <c r="D14" s="35">
        <f>市区町村別_要介護度別被保険者数!D13</f>
        <v>4233</v>
      </c>
      <c r="E14" s="36">
        <v>0</v>
      </c>
      <c r="F14" s="35">
        <v>0</v>
      </c>
      <c r="G14" s="35">
        <v>0</v>
      </c>
      <c r="H14" s="229">
        <f t="shared" si="0"/>
        <v>0</v>
      </c>
      <c r="I14" s="229" t="str">
        <f t="shared" si="1"/>
        <v>-</v>
      </c>
      <c r="J14" s="229" t="str">
        <f t="shared" si="2"/>
        <v>-</v>
      </c>
      <c r="K14" s="135">
        <f t="shared" si="3"/>
        <v>0</v>
      </c>
      <c r="L14" s="136">
        <f t="shared" si="4"/>
        <v>0</v>
      </c>
      <c r="M14" s="35">
        <f>市区町村別_要介護度別被保険者数!E13</f>
        <v>110</v>
      </c>
      <c r="N14" s="36">
        <v>1014</v>
      </c>
      <c r="O14" s="35">
        <v>26601654</v>
      </c>
      <c r="P14" s="35">
        <v>106</v>
      </c>
      <c r="Q14" s="229">
        <f t="shared" si="5"/>
        <v>241833.21818181817</v>
      </c>
      <c r="R14" s="229">
        <f t="shared" si="6"/>
        <v>26234.372781065089</v>
      </c>
      <c r="S14" s="229">
        <f t="shared" si="7"/>
        <v>250959</v>
      </c>
      <c r="T14" s="135">
        <f t="shared" si="8"/>
        <v>9.2181818181818187</v>
      </c>
      <c r="U14" s="136">
        <f t="shared" si="9"/>
        <v>0.96363636363636362</v>
      </c>
      <c r="V14" s="35">
        <f>市区町村別_要介護度別被保険者数!F13</f>
        <v>144</v>
      </c>
      <c r="W14" s="36">
        <v>1399</v>
      </c>
      <c r="X14" s="35">
        <v>39927522</v>
      </c>
      <c r="Y14" s="35">
        <v>144</v>
      </c>
      <c r="Z14" s="229">
        <f t="shared" si="10"/>
        <v>277274.45833333331</v>
      </c>
      <c r="AA14" s="229">
        <f t="shared" si="11"/>
        <v>28540.044317369549</v>
      </c>
      <c r="AB14" s="229">
        <f t="shared" si="12"/>
        <v>277274.45833333331</v>
      </c>
      <c r="AC14" s="135">
        <f t="shared" si="13"/>
        <v>9.7152777777777786</v>
      </c>
      <c r="AD14" s="136">
        <f t="shared" si="14"/>
        <v>1</v>
      </c>
      <c r="AE14" s="35">
        <f>市区町村別_要介護度別被保険者数!G13</f>
        <v>254</v>
      </c>
      <c r="AF14" s="36">
        <v>2374</v>
      </c>
      <c r="AG14" s="35">
        <v>235614767</v>
      </c>
      <c r="AH14" s="35">
        <v>252</v>
      </c>
      <c r="AI14" s="229">
        <f t="shared" si="15"/>
        <v>927617.19291338581</v>
      </c>
      <c r="AJ14" s="229">
        <f t="shared" si="16"/>
        <v>99248.006318449872</v>
      </c>
      <c r="AK14" s="229">
        <f t="shared" si="17"/>
        <v>934979.23412698414</v>
      </c>
      <c r="AL14" s="135">
        <f t="shared" si="18"/>
        <v>9.3464566929133852</v>
      </c>
      <c r="AM14" s="136">
        <f t="shared" si="19"/>
        <v>0.99212598425196852</v>
      </c>
      <c r="AN14" s="35">
        <f>市区町村別_要介護度別被保険者数!H13</f>
        <v>351</v>
      </c>
      <c r="AO14" s="36">
        <v>3489</v>
      </c>
      <c r="AP14" s="35">
        <v>406052301</v>
      </c>
      <c r="AQ14" s="35">
        <v>351</v>
      </c>
      <c r="AR14" s="229">
        <f t="shared" si="20"/>
        <v>1156844.1623931625</v>
      </c>
      <c r="AS14" s="229">
        <f t="shared" si="21"/>
        <v>116380.71109200345</v>
      </c>
      <c r="AT14" s="229">
        <f t="shared" si="22"/>
        <v>1156844.1623931625</v>
      </c>
      <c r="AU14" s="135">
        <f t="shared" si="23"/>
        <v>9.9401709401709404</v>
      </c>
      <c r="AV14" s="136">
        <f t="shared" si="24"/>
        <v>1</v>
      </c>
      <c r="AW14" s="35">
        <f>市区町村別_要介護度別被保険者数!I13</f>
        <v>317</v>
      </c>
      <c r="AX14" s="36">
        <v>3172</v>
      </c>
      <c r="AY14" s="35">
        <v>579779140</v>
      </c>
      <c r="AZ14" s="35">
        <v>317</v>
      </c>
      <c r="BA14" s="229">
        <f t="shared" si="25"/>
        <v>1828956.2776025236</v>
      </c>
      <c r="BB14" s="229">
        <f t="shared" si="26"/>
        <v>182780.30895334174</v>
      </c>
      <c r="BC14" s="229">
        <f t="shared" si="27"/>
        <v>1828956.2776025236</v>
      </c>
      <c r="BD14" s="135">
        <f t="shared" si="28"/>
        <v>10.006309148264984</v>
      </c>
      <c r="BE14" s="136">
        <f t="shared" si="29"/>
        <v>1</v>
      </c>
      <c r="BF14" s="35">
        <f>市区町村別_要介護度別被保険者数!J13</f>
        <v>353</v>
      </c>
      <c r="BG14" s="36">
        <v>3342</v>
      </c>
      <c r="BH14" s="35">
        <v>811011229</v>
      </c>
      <c r="BI14" s="35">
        <v>352</v>
      </c>
      <c r="BJ14" s="229">
        <f t="shared" si="30"/>
        <v>2297482.2351274788</v>
      </c>
      <c r="BK14" s="229">
        <f t="shared" si="31"/>
        <v>242672.42040694196</v>
      </c>
      <c r="BL14" s="229">
        <f t="shared" si="32"/>
        <v>2304009.1732954546</v>
      </c>
      <c r="BM14" s="135">
        <f t="shared" si="33"/>
        <v>9.4674220963172804</v>
      </c>
      <c r="BN14" s="136">
        <f t="shared" si="34"/>
        <v>0.99716713881019825</v>
      </c>
      <c r="BO14" s="35">
        <f>市区町村別_要介護度別被保険者数!K13</f>
        <v>269</v>
      </c>
      <c r="BP14" s="36">
        <v>2477</v>
      </c>
      <c r="BQ14" s="35">
        <v>710163668</v>
      </c>
      <c r="BR14" s="35">
        <v>268</v>
      </c>
      <c r="BS14" s="229">
        <f t="shared" si="35"/>
        <v>2640013.6356877321</v>
      </c>
      <c r="BT14" s="229">
        <f t="shared" si="36"/>
        <v>286703.13605167542</v>
      </c>
      <c r="BU14" s="229">
        <f t="shared" si="37"/>
        <v>2649864.4328358211</v>
      </c>
      <c r="BV14" s="135">
        <f t="shared" si="38"/>
        <v>9.2081784386617098</v>
      </c>
      <c r="BW14" s="136">
        <f t="shared" si="39"/>
        <v>0.99628252788104088</v>
      </c>
      <c r="BX14" s="35">
        <f>市区町村別_要介護度別被保険者数!L13</f>
        <v>6031</v>
      </c>
      <c r="BY14" s="36">
        <f t="shared" si="40"/>
        <v>17267</v>
      </c>
      <c r="BZ14" s="35">
        <f t="shared" si="41"/>
        <v>2809150281</v>
      </c>
      <c r="CA14" s="35">
        <f t="shared" si="42"/>
        <v>1790</v>
      </c>
      <c r="CB14" s="229">
        <f t="shared" si="43"/>
        <v>465785.15685624274</v>
      </c>
      <c r="CC14" s="229">
        <f t="shared" si="44"/>
        <v>162688.96050269299</v>
      </c>
      <c r="CD14" s="229">
        <f t="shared" si="45"/>
        <v>1569357.6988826816</v>
      </c>
      <c r="CE14" s="135">
        <f t="shared" si="46"/>
        <v>2.8630409550654949</v>
      </c>
      <c r="CF14" s="136">
        <f t="shared" si="47"/>
        <v>0.29679986735201458</v>
      </c>
      <c r="CH14" s="14">
        <v>9</v>
      </c>
      <c r="CI14" s="126" t="s">
        <v>72</v>
      </c>
      <c r="CJ14" s="127">
        <f t="shared" si="48"/>
        <v>0</v>
      </c>
      <c r="CK14" s="127">
        <f t="shared" si="49"/>
        <v>26601654</v>
      </c>
      <c r="CL14" s="127">
        <f t="shared" si="50"/>
        <v>39927522</v>
      </c>
      <c r="CM14" s="127">
        <f t="shared" si="51"/>
        <v>235614767</v>
      </c>
      <c r="CN14" s="127">
        <f t="shared" si="52"/>
        <v>406052301</v>
      </c>
      <c r="CO14" s="127">
        <f t="shared" si="53"/>
        <v>579779140</v>
      </c>
      <c r="CP14" s="127">
        <f t="shared" si="54"/>
        <v>811011229</v>
      </c>
      <c r="CQ14" s="127">
        <f t="shared" si="55"/>
        <v>710163668</v>
      </c>
      <c r="CR14" s="127">
        <f t="shared" si="56"/>
        <v>2809150281</v>
      </c>
      <c r="CS14" s="152">
        <f t="shared" si="64"/>
        <v>0</v>
      </c>
      <c r="CT14" s="152">
        <f t="shared" si="57"/>
        <v>9.4696443191107441E-3</v>
      </c>
      <c r="CU14" s="152">
        <f t="shared" si="58"/>
        <v>1.4213380562105997E-2</v>
      </c>
      <c r="CV14" s="152">
        <f t="shared" si="59"/>
        <v>8.3874034292008751E-2</v>
      </c>
      <c r="CW14" s="152">
        <f t="shared" si="60"/>
        <v>0.1445463077381014</v>
      </c>
      <c r="CX14" s="152">
        <f t="shared" si="61"/>
        <v>0.20638950643594992</v>
      </c>
      <c r="CY14" s="152">
        <f t="shared" si="62"/>
        <v>0.28870339706827525</v>
      </c>
      <c r="CZ14" s="152">
        <f t="shared" si="63"/>
        <v>0.25280372958444797</v>
      </c>
      <c r="DB14" s="126" t="s">
        <v>72</v>
      </c>
      <c r="DC14" s="152">
        <f t="shared" si="65"/>
        <v>0</v>
      </c>
      <c r="DD14" s="152">
        <f t="shared" si="66"/>
        <v>0</v>
      </c>
      <c r="DE14" s="226">
        <f t="shared" si="67"/>
        <v>0</v>
      </c>
      <c r="DF14" s="152">
        <f t="shared" si="68"/>
        <v>9.4696443191107441E-3</v>
      </c>
      <c r="DG14" s="152">
        <f t="shared" si="69"/>
        <v>1.1012756943356496E-2</v>
      </c>
      <c r="DH14" s="226">
        <f t="shared" si="70"/>
        <v>-0.2</v>
      </c>
      <c r="DI14" s="152">
        <f t="shared" si="71"/>
        <v>1.4213380562105997E-2</v>
      </c>
      <c r="DJ14" s="152">
        <f t="shared" si="72"/>
        <v>1.4102378108122851E-2</v>
      </c>
      <c r="DK14" s="226">
        <f t="shared" si="73"/>
        <v>0</v>
      </c>
      <c r="DL14" s="152">
        <f t="shared" si="74"/>
        <v>8.3874034292008751E-2</v>
      </c>
      <c r="DM14" s="152">
        <f t="shared" si="75"/>
        <v>8.4319387458101663E-2</v>
      </c>
      <c r="DN14" s="226">
        <f t="shared" si="76"/>
        <v>0</v>
      </c>
      <c r="DO14" s="152">
        <f t="shared" si="77"/>
        <v>0.1445463077381014</v>
      </c>
      <c r="DP14" s="152">
        <f t="shared" si="78"/>
        <v>0.14273485920288825</v>
      </c>
      <c r="DQ14" s="226">
        <f t="shared" si="79"/>
        <v>0.20000000000000018</v>
      </c>
      <c r="DR14" s="152">
        <f t="shared" si="80"/>
        <v>0.20638950643594992</v>
      </c>
      <c r="DS14" s="152">
        <f t="shared" si="81"/>
        <v>0.21948099561398821</v>
      </c>
      <c r="DT14" s="226">
        <f t="shared" si="82"/>
        <v>-1.3000000000000012</v>
      </c>
      <c r="DU14" s="152">
        <f t="shared" si="83"/>
        <v>0.28870339706827525</v>
      </c>
      <c r="DV14" s="152">
        <f t="shared" si="84"/>
        <v>0.30531018258548226</v>
      </c>
      <c r="DW14" s="226">
        <f t="shared" si="85"/>
        <v>-1.6000000000000014</v>
      </c>
      <c r="DX14" s="152">
        <f t="shared" si="86"/>
        <v>0.25280372958444797</v>
      </c>
      <c r="DY14" s="152">
        <f t="shared" si="87"/>
        <v>0.22303944008806029</v>
      </c>
      <c r="DZ14" s="226">
        <f t="shared" si="88"/>
        <v>3</v>
      </c>
      <c r="EB14" s="152">
        <f t="shared" si="89"/>
        <v>1.4012642871251546E-5</v>
      </c>
      <c r="EC14" s="152">
        <f t="shared" si="90"/>
        <v>6.5321775863853463E-6</v>
      </c>
      <c r="ED14" s="226">
        <f t="shared" si="91"/>
        <v>0</v>
      </c>
      <c r="EE14" s="152">
        <f t="shared" si="92"/>
        <v>9.6872124073780295E-3</v>
      </c>
      <c r="EF14" s="152">
        <f t="shared" si="93"/>
        <v>9.6007790187090779E-3</v>
      </c>
      <c r="EG14" s="226">
        <f t="shared" si="94"/>
        <v>0</v>
      </c>
      <c r="EH14" s="152">
        <f t="shared" si="95"/>
        <v>1.717634224622348E-2</v>
      </c>
      <c r="EI14" s="152">
        <f t="shared" si="96"/>
        <v>1.6839196681773621E-2</v>
      </c>
      <c r="EJ14" s="226">
        <f t="shared" si="97"/>
        <v>0</v>
      </c>
      <c r="EK14" s="152">
        <f t="shared" si="98"/>
        <v>0.11109973632521823</v>
      </c>
      <c r="EL14" s="152">
        <f t="shared" si="99"/>
        <v>0.11450408616321515</v>
      </c>
      <c r="EM14" s="226">
        <f t="shared" si="100"/>
        <v>-0.40000000000000036</v>
      </c>
      <c r="EN14" s="152">
        <f t="shared" si="101"/>
        <v>0.1679837111021365</v>
      </c>
      <c r="EO14" s="152">
        <f t="shared" si="102"/>
        <v>0.1627481029545666</v>
      </c>
      <c r="EP14" s="226">
        <f t="shared" si="103"/>
        <v>0.50000000000000044</v>
      </c>
      <c r="EQ14" s="152">
        <f t="shared" si="104"/>
        <v>0.20755187631949293</v>
      </c>
      <c r="ER14" s="152">
        <f t="shared" si="105"/>
        <v>0.20626602867445304</v>
      </c>
      <c r="ES14" s="226">
        <f t="shared" si="106"/>
        <v>0.20000000000000018</v>
      </c>
      <c r="ET14" s="152">
        <f t="shared" si="107"/>
        <v>0.26549286095968727</v>
      </c>
      <c r="EU14" s="152">
        <f t="shared" si="108"/>
        <v>0.26487805190405872</v>
      </c>
      <c r="EV14" s="226">
        <f t="shared" si="109"/>
        <v>0</v>
      </c>
      <c r="EW14" s="152">
        <f t="shared" si="110"/>
        <v>0.22099424799699235</v>
      </c>
      <c r="EX14" s="152">
        <f t="shared" si="111"/>
        <v>0.22515722242563743</v>
      </c>
      <c r="EY14" s="226">
        <f t="shared" si="112"/>
        <v>-0.40000000000000036</v>
      </c>
      <c r="EZ14" s="203">
        <v>0</v>
      </c>
    </row>
    <row r="15" spans="1:156" s="14" customFormat="1" ht="13.5" customHeight="1">
      <c r="B15" s="7">
        <v>10</v>
      </c>
      <c r="C15" s="12" t="s">
        <v>52</v>
      </c>
      <c r="D15" s="35">
        <f>市区町村別_要介護度別被保険者数!D14</f>
        <v>10315</v>
      </c>
      <c r="E15" s="36">
        <v>0</v>
      </c>
      <c r="F15" s="35">
        <v>0</v>
      </c>
      <c r="G15" s="35">
        <v>0</v>
      </c>
      <c r="H15" s="229">
        <f t="shared" si="0"/>
        <v>0</v>
      </c>
      <c r="I15" s="229" t="str">
        <f t="shared" si="1"/>
        <v>-</v>
      </c>
      <c r="J15" s="229" t="str">
        <f t="shared" si="2"/>
        <v>-</v>
      </c>
      <c r="K15" s="135">
        <f t="shared" si="3"/>
        <v>0</v>
      </c>
      <c r="L15" s="136">
        <f t="shared" si="4"/>
        <v>0</v>
      </c>
      <c r="M15" s="35">
        <f>市区町村別_要介護度別被保険者数!E14</f>
        <v>275</v>
      </c>
      <c r="N15" s="36">
        <v>2568</v>
      </c>
      <c r="O15" s="35">
        <v>47416562</v>
      </c>
      <c r="P15" s="35">
        <v>275</v>
      </c>
      <c r="Q15" s="229">
        <f t="shared" si="5"/>
        <v>172423.86181818182</v>
      </c>
      <c r="R15" s="229">
        <f t="shared" si="6"/>
        <v>18464.393302180684</v>
      </c>
      <c r="S15" s="229">
        <f t="shared" si="7"/>
        <v>172423.86181818182</v>
      </c>
      <c r="T15" s="135">
        <f t="shared" si="8"/>
        <v>9.3381818181818179</v>
      </c>
      <c r="U15" s="136">
        <f t="shared" si="9"/>
        <v>1</v>
      </c>
      <c r="V15" s="35">
        <f>市区町村別_要介護度別被保険者数!F14</f>
        <v>329</v>
      </c>
      <c r="W15" s="36">
        <v>3286</v>
      </c>
      <c r="X15" s="35">
        <v>80729049</v>
      </c>
      <c r="Y15" s="35">
        <v>329</v>
      </c>
      <c r="Z15" s="229">
        <f t="shared" si="10"/>
        <v>245377.04863221885</v>
      </c>
      <c r="AA15" s="229">
        <f t="shared" si="11"/>
        <v>24567.574254412659</v>
      </c>
      <c r="AB15" s="229">
        <f t="shared" si="12"/>
        <v>245377.04863221885</v>
      </c>
      <c r="AC15" s="135">
        <f t="shared" si="13"/>
        <v>9.9878419452887535</v>
      </c>
      <c r="AD15" s="136">
        <f t="shared" si="14"/>
        <v>1</v>
      </c>
      <c r="AE15" s="35">
        <f>市区町村別_要介護度別被保険者数!G14</f>
        <v>706</v>
      </c>
      <c r="AF15" s="36">
        <v>6724</v>
      </c>
      <c r="AG15" s="35">
        <v>690643951</v>
      </c>
      <c r="AH15" s="35">
        <v>706</v>
      </c>
      <c r="AI15" s="229">
        <f t="shared" si="15"/>
        <v>978249.22237960342</v>
      </c>
      <c r="AJ15" s="229">
        <f t="shared" si="16"/>
        <v>102713.25862581797</v>
      </c>
      <c r="AK15" s="229">
        <f t="shared" si="17"/>
        <v>978249.22237960342</v>
      </c>
      <c r="AL15" s="135">
        <f t="shared" si="18"/>
        <v>9.524079320113314</v>
      </c>
      <c r="AM15" s="136">
        <f t="shared" si="19"/>
        <v>1</v>
      </c>
      <c r="AN15" s="35">
        <f>市区町村別_要介護度別被保険者数!H14</f>
        <v>851</v>
      </c>
      <c r="AO15" s="36">
        <v>8644</v>
      </c>
      <c r="AP15" s="35">
        <v>1042775738</v>
      </c>
      <c r="AQ15" s="35">
        <v>851</v>
      </c>
      <c r="AR15" s="229">
        <f t="shared" si="20"/>
        <v>1225353.3936545241</v>
      </c>
      <c r="AS15" s="229">
        <f t="shared" si="21"/>
        <v>120635.78644146229</v>
      </c>
      <c r="AT15" s="229">
        <f t="shared" si="22"/>
        <v>1225353.3936545241</v>
      </c>
      <c r="AU15" s="135">
        <f t="shared" si="23"/>
        <v>10.157461809635723</v>
      </c>
      <c r="AV15" s="136">
        <f t="shared" si="24"/>
        <v>1</v>
      </c>
      <c r="AW15" s="35">
        <f>市区町村別_要介護度別被保険者数!I14</f>
        <v>688</v>
      </c>
      <c r="AX15" s="36">
        <v>6931</v>
      </c>
      <c r="AY15" s="35">
        <v>1389102706</v>
      </c>
      <c r="AZ15" s="35">
        <v>688</v>
      </c>
      <c r="BA15" s="229">
        <f t="shared" si="25"/>
        <v>2019044.6308139535</v>
      </c>
      <c r="BB15" s="229">
        <f t="shared" si="26"/>
        <v>200418.80046169384</v>
      </c>
      <c r="BC15" s="229">
        <f t="shared" si="27"/>
        <v>2019044.6308139535</v>
      </c>
      <c r="BD15" s="135">
        <f t="shared" si="28"/>
        <v>10.074127906976743</v>
      </c>
      <c r="BE15" s="136">
        <f t="shared" si="29"/>
        <v>1</v>
      </c>
      <c r="BF15" s="35">
        <f>市区町村別_要介護度別被保険者数!J14</f>
        <v>891</v>
      </c>
      <c r="BG15" s="36">
        <v>8605</v>
      </c>
      <c r="BH15" s="35">
        <v>2268771946</v>
      </c>
      <c r="BI15" s="35">
        <v>890</v>
      </c>
      <c r="BJ15" s="229">
        <f t="shared" si="30"/>
        <v>2546320.9270482603</v>
      </c>
      <c r="BK15" s="229">
        <f t="shared" si="31"/>
        <v>263657.40220801858</v>
      </c>
      <c r="BL15" s="229">
        <f t="shared" si="32"/>
        <v>2549181.9617977529</v>
      </c>
      <c r="BM15" s="135">
        <f t="shared" si="33"/>
        <v>9.6576879910213247</v>
      </c>
      <c r="BN15" s="136">
        <f t="shared" si="34"/>
        <v>0.99887766554433222</v>
      </c>
      <c r="BO15" s="35">
        <f>市区町村別_要介護度別被保険者数!K14</f>
        <v>539</v>
      </c>
      <c r="BP15" s="36">
        <v>4927</v>
      </c>
      <c r="BQ15" s="35">
        <v>1489133779</v>
      </c>
      <c r="BR15" s="35">
        <v>539</v>
      </c>
      <c r="BS15" s="229">
        <f t="shared" si="35"/>
        <v>2762771.3896103897</v>
      </c>
      <c r="BT15" s="229">
        <f t="shared" si="36"/>
        <v>302239.45179622486</v>
      </c>
      <c r="BU15" s="229">
        <f t="shared" si="37"/>
        <v>2762771.3896103897</v>
      </c>
      <c r="BV15" s="135">
        <f t="shared" si="38"/>
        <v>9.1410018552875698</v>
      </c>
      <c r="BW15" s="136">
        <f t="shared" si="39"/>
        <v>1</v>
      </c>
      <c r="BX15" s="35">
        <f>市区町村別_要介護度別被保険者数!L14</f>
        <v>14594</v>
      </c>
      <c r="BY15" s="36">
        <f t="shared" si="40"/>
        <v>41685</v>
      </c>
      <c r="BZ15" s="35">
        <f t="shared" si="41"/>
        <v>7008573731</v>
      </c>
      <c r="CA15" s="35">
        <f t="shared" si="42"/>
        <v>4278</v>
      </c>
      <c r="CB15" s="229">
        <f t="shared" si="43"/>
        <v>480236.6541729478</v>
      </c>
      <c r="CC15" s="229">
        <f t="shared" si="44"/>
        <v>168131.79155571549</v>
      </c>
      <c r="CD15" s="229">
        <f t="shared" si="45"/>
        <v>1638282.7795698924</v>
      </c>
      <c r="CE15" s="135">
        <f t="shared" si="46"/>
        <v>2.8563108126627381</v>
      </c>
      <c r="CF15" s="136">
        <f t="shared" si="47"/>
        <v>0.29313416472522957</v>
      </c>
      <c r="CH15" s="14">
        <v>10</v>
      </c>
      <c r="CI15" s="128" t="s">
        <v>52</v>
      </c>
      <c r="CJ15" s="48">
        <f t="shared" si="48"/>
        <v>0</v>
      </c>
      <c r="CK15" s="48">
        <f t="shared" si="49"/>
        <v>47416562</v>
      </c>
      <c r="CL15" s="48">
        <f t="shared" si="50"/>
        <v>80729049</v>
      </c>
      <c r="CM15" s="48">
        <f t="shared" si="51"/>
        <v>690643951</v>
      </c>
      <c r="CN15" s="48">
        <f t="shared" si="52"/>
        <v>1042775738</v>
      </c>
      <c r="CO15" s="48">
        <f t="shared" si="53"/>
        <v>1389102706</v>
      </c>
      <c r="CP15" s="48">
        <f t="shared" si="54"/>
        <v>2268771946</v>
      </c>
      <c r="CQ15" s="48">
        <f t="shared" si="55"/>
        <v>1489133779</v>
      </c>
      <c r="CR15" s="48">
        <f t="shared" si="56"/>
        <v>7008573731</v>
      </c>
      <c r="CS15" s="101">
        <f t="shared" si="64"/>
        <v>0</v>
      </c>
      <c r="CT15" s="129">
        <f t="shared" si="57"/>
        <v>6.7655080505565988E-3</v>
      </c>
      <c r="CU15" s="101">
        <f t="shared" si="58"/>
        <v>1.1518613072860031E-2</v>
      </c>
      <c r="CV15" s="101">
        <f t="shared" si="59"/>
        <v>9.8542724598184014E-2</v>
      </c>
      <c r="CW15" s="101">
        <f t="shared" si="60"/>
        <v>0.14878572702854539</v>
      </c>
      <c r="CX15" s="101">
        <f t="shared" si="61"/>
        <v>0.19820048405223806</v>
      </c>
      <c r="CY15" s="101">
        <f t="shared" si="62"/>
        <v>0.32371378729524847</v>
      </c>
      <c r="CZ15" s="101">
        <f t="shared" si="63"/>
        <v>0.21247315590236743</v>
      </c>
      <c r="DB15" s="128" t="s">
        <v>52</v>
      </c>
      <c r="DC15" s="152">
        <f t="shared" si="65"/>
        <v>0</v>
      </c>
      <c r="DD15" s="152">
        <f t="shared" si="66"/>
        <v>0</v>
      </c>
      <c r="DE15" s="226">
        <f t="shared" si="67"/>
        <v>0</v>
      </c>
      <c r="DF15" s="152">
        <f t="shared" si="68"/>
        <v>6.7655080505565988E-3</v>
      </c>
      <c r="DG15" s="152">
        <f t="shared" si="69"/>
        <v>6.2618903692119362E-3</v>
      </c>
      <c r="DH15" s="226">
        <f t="shared" si="70"/>
        <v>0.1</v>
      </c>
      <c r="DI15" s="152">
        <f t="shared" si="71"/>
        <v>1.1518613072860031E-2</v>
      </c>
      <c r="DJ15" s="152">
        <f t="shared" si="72"/>
        <v>1.3105012359401355E-2</v>
      </c>
      <c r="DK15" s="226">
        <f t="shared" si="73"/>
        <v>-9.9999999999999922E-2</v>
      </c>
      <c r="DL15" s="152">
        <f t="shared" si="74"/>
        <v>9.8542724598184014E-2</v>
      </c>
      <c r="DM15" s="152">
        <f t="shared" si="75"/>
        <v>9.6849029954165264E-2</v>
      </c>
      <c r="DN15" s="226">
        <f t="shared" si="76"/>
        <v>0.20000000000000018</v>
      </c>
      <c r="DO15" s="152">
        <f t="shared" si="77"/>
        <v>0.14878572702854539</v>
      </c>
      <c r="DP15" s="152">
        <f t="shared" si="78"/>
        <v>0.15082747825583287</v>
      </c>
      <c r="DQ15" s="226">
        <f t="shared" si="79"/>
        <v>-0.20000000000000018</v>
      </c>
      <c r="DR15" s="152">
        <f t="shared" si="80"/>
        <v>0.19820048405223806</v>
      </c>
      <c r="DS15" s="152">
        <f t="shared" si="81"/>
        <v>0.18211454047607459</v>
      </c>
      <c r="DT15" s="226">
        <f t="shared" si="82"/>
        <v>1.6000000000000014</v>
      </c>
      <c r="DU15" s="152">
        <f t="shared" si="83"/>
        <v>0.32371378729524847</v>
      </c>
      <c r="DV15" s="152">
        <f t="shared" si="84"/>
        <v>0.32701873599798326</v>
      </c>
      <c r="DW15" s="226">
        <f t="shared" si="85"/>
        <v>-0.30000000000000027</v>
      </c>
      <c r="DX15" s="152">
        <f t="shared" si="86"/>
        <v>0.21247315590236743</v>
      </c>
      <c r="DY15" s="152">
        <f t="shared" si="87"/>
        <v>0.22382331258733071</v>
      </c>
      <c r="DZ15" s="226">
        <f t="shared" si="88"/>
        <v>-1.2000000000000011</v>
      </c>
      <c r="EB15" s="152">
        <f t="shared" si="89"/>
        <v>1.4012642871251546E-5</v>
      </c>
      <c r="EC15" s="152">
        <f t="shared" si="90"/>
        <v>6.5321775863853463E-6</v>
      </c>
      <c r="ED15" s="226">
        <f t="shared" si="91"/>
        <v>0</v>
      </c>
      <c r="EE15" s="152">
        <f t="shared" si="92"/>
        <v>9.6872124073780295E-3</v>
      </c>
      <c r="EF15" s="152">
        <f t="shared" si="93"/>
        <v>9.6007790187090779E-3</v>
      </c>
      <c r="EG15" s="226">
        <f t="shared" si="94"/>
        <v>0</v>
      </c>
      <c r="EH15" s="152">
        <f t="shared" si="95"/>
        <v>1.717634224622348E-2</v>
      </c>
      <c r="EI15" s="152">
        <f t="shared" si="96"/>
        <v>1.6839196681773621E-2</v>
      </c>
      <c r="EJ15" s="226">
        <f t="shared" si="97"/>
        <v>0</v>
      </c>
      <c r="EK15" s="152">
        <f t="shared" si="98"/>
        <v>0.11109973632521823</v>
      </c>
      <c r="EL15" s="152">
        <f t="shared" si="99"/>
        <v>0.11450408616321515</v>
      </c>
      <c r="EM15" s="226">
        <f t="shared" si="100"/>
        <v>-0.40000000000000036</v>
      </c>
      <c r="EN15" s="152">
        <f t="shared" si="101"/>
        <v>0.1679837111021365</v>
      </c>
      <c r="EO15" s="152">
        <f t="shared" si="102"/>
        <v>0.1627481029545666</v>
      </c>
      <c r="EP15" s="226">
        <f t="shared" si="103"/>
        <v>0.50000000000000044</v>
      </c>
      <c r="EQ15" s="152">
        <f t="shared" si="104"/>
        <v>0.20755187631949293</v>
      </c>
      <c r="ER15" s="152">
        <f t="shared" si="105"/>
        <v>0.20626602867445304</v>
      </c>
      <c r="ES15" s="226">
        <f t="shared" si="106"/>
        <v>0.20000000000000018</v>
      </c>
      <c r="ET15" s="152">
        <f t="shared" si="107"/>
        <v>0.26549286095968727</v>
      </c>
      <c r="EU15" s="152">
        <f t="shared" si="108"/>
        <v>0.26487805190405872</v>
      </c>
      <c r="EV15" s="226">
        <f t="shared" si="109"/>
        <v>0</v>
      </c>
      <c r="EW15" s="152">
        <f t="shared" si="110"/>
        <v>0.22099424799699235</v>
      </c>
      <c r="EX15" s="152">
        <f t="shared" si="111"/>
        <v>0.22515722242563743</v>
      </c>
      <c r="EY15" s="226">
        <f t="shared" si="112"/>
        <v>-0.40000000000000036</v>
      </c>
      <c r="EZ15" s="203">
        <v>0</v>
      </c>
    </row>
    <row r="16" spans="1:156" s="14" customFormat="1" ht="13.5" customHeight="1">
      <c r="B16" s="7">
        <v>11</v>
      </c>
      <c r="C16" s="12" t="s">
        <v>53</v>
      </c>
      <c r="D16" s="35">
        <f>市区町村別_要介護度別被保険者数!D15</f>
        <v>17074</v>
      </c>
      <c r="E16" s="36">
        <v>0</v>
      </c>
      <c r="F16" s="35">
        <v>0</v>
      </c>
      <c r="G16" s="35">
        <v>0</v>
      </c>
      <c r="H16" s="229">
        <f t="shared" si="0"/>
        <v>0</v>
      </c>
      <c r="I16" s="229" t="str">
        <f t="shared" si="1"/>
        <v>-</v>
      </c>
      <c r="J16" s="229" t="str">
        <f t="shared" si="2"/>
        <v>-</v>
      </c>
      <c r="K16" s="135">
        <f t="shared" si="3"/>
        <v>0</v>
      </c>
      <c r="L16" s="136">
        <f t="shared" si="4"/>
        <v>0</v>
      </c>
      <c r="M16" s="35">
        <f>市区町村別_要介護度別被保険者数!E15</f>
        <v>607</v>
      </c>
      <c r="N16" s="36">
        <v>5825</v>
      </c>
      <c r="O16" s="35">
        <v>123036054</v>
      </c>
      <c r="P16" s="35">
        <v>603</v>
      </c>
      <c r="Q16" s="229">
        <f t="shared" si="5"/>
        <v>202695.31136738055</v>
      </c>
      <c r="R16" s="229">
        <f t="shared" si="6"/>
        <v>21122.069356223175</v>
      </c>
      <c r="S16" s="229">
        <f t="shared" si="7"/>
        <v>204039.89054726367</v>
      </c>
      <c r="T16" s="135">
        <f t="shared" si="8"/>
        <v>9.5963756177924218</v>
      </c>
      <c r="U16" s="136">
        <f t="shared" si="9"/>
        <v>0.99341021416803954</v>
      </c>
      <c r="V16" s="35">
        <f>市区町村別_要介護度別被保険者数!F15</f>
        <v>553</v>
      </c>
      <c r="W16" s="36">
        <v>5459</v>
      </c>
      <c r="X16" s="35">
        <v>148754373</v>
      </c>
      <c r="Y16" s="35">
        <v>550</v>
      </c>
      <c r="Z16" s="229">
        <f t="shared" si="10"/>
        <v>268995.24954792042</v>
      </c>
      <c r="AA16" s="229">
        <f t="shared" si="11"/>
        <v>27249.3813885327</v>
      </c>
      <c r="AB16" s="229">
        <f t="shared" si="12"/>
        <v>270462.49636363634</v>
      </c>
      <c r="AC16" s="135">
        <f t="shared" si="13"/>
        <v>9.8716094032549737</v>
      </c>
      <c r="AD16" s="136">
        <f t="shared" si="14"/>
        <v>0.99457504520795659</v>
      </c>
      <c r="AE16" s="35">
        <f>市区町村別_要介護度別被保険者数!G15</f>
        <v>1410</v>
      </c>
      <c r="AF16" s="36">
        <v>13496</v>
      </c>
      <c r="AG16" s="35">
        <v>1213927258</v>
      </c>
      <c r="AH16" s="35">
        <v>1408</v>
      </c>
      <c r="AI16" s="229">
        <f t="shared" si="15"/>
        <v>860941.3177304964</v>
      </c>
      <c r="AJ16" s="229">
        <f t="shared" si="16"/>
        <v>89947.188648488445</v>
      </c>
      <c r="AK16" s="229">
        <f t="shared" si="17"/>
        <v>862164.24573863635</v>
      </c>
      <c r="AL16" s="135">
        <f t="shared" si="18"/>
        <v>9.5716312056737589</v>
      </c>
      <c r="AM16" s="136">
        <f t="shared" si="19"/>
        <v>0.99858156028368794</v>
      </c>
      <c r="AN16" s="35">
        <f>市区町村別_要介護度別被保険者数!H15</f>
        <v>1390</v>
      </c>
      <c r="AO16" s="36">
        <v>14107</v>
      </c>
      <c r="AP16" s="35">
        <v>1668886773</v>
      </c>
      <c r="AQ16" s="35">
        <v>1389</v>
      </c>
      <c r="AR16" s="229">
        <f t="shared" si="20"/>
        <v>1200637.9661870503</v>
      </c>
      <c r="AS16" s="229">
        <f t="shared" si="21"/>
        <v>118302.03253703835</v>
      </c>
      <c r="AT16" s="229">
        <f t="shared" si="22"/>
        <v>1201502.3563714903</v>
      </c>
      <c r="AU16" s="135">
        <f t="shared" si="23"/>
        <v>10.148920863309353</v>
      </c>
      <c r="AV16" s="136">
        <f t="shared" si="24"/>
        <v>0.99928057553956839</v>
      </c>
      <c r="AW16" s="35">
        <f>市区町村別_要介護度別被保険者数!I15</f>
        <v>1133</v>
      </c>
      <c r="AX16" s="36">
        <v>11607</v>
      </c>
      <c r="AY16" s="35">
        <v>2366064101</v>
      </c>
      <c r="AZ16" s="35">
        <v>1133</v>
      </c>
      <c r="BA16" s="229">
        <f t="shared" si="25"/>
        <v>2088317.8296557812</v>
      </c>
      <c r="BB16" s="229">
        <f t="shared" si="26"/>
        <v>203848.03144654087</v>
      </c>
      <c r="BC16" s="229">
        <f t="shared" si="27"/>
        <v>2088317.8296557812</v>
      </c>
      <c r="BD16" s="135">
        <f t="shared" si="28"/>
        <v>10.244483671668137</v>
      </c>
      <c r="BE16" s="136">
        <f t="shared" si="29"/>
        <v>1</v>
      </c>
      <c r="BF16" s="35">
        <f>市区町村別_要介護度別被保険者数!J15</f>
        <v>1330</v>
      </c>
      <c r="BG16" s="36">
        <v>12912</v>
      </c>
      <c r="BH16" s="35">
        <v>3357348911</v>
      </c>
      <c r="BI16" s="35">
        <v>1329</v>
      </c>
      <c r="BJ16" s="229">
        <f t="shared" si="30"/>
        <v>2524322.4894736842</v>
      </c>
      <c r="BK16" s="229">
        <f t="shared" si="31"/>
        <v>260017.72854708799</v>
      </c>
      <c r="BL16" s="229">
        <f t="shared" si="32"/>
        <v>2526221.9044394284</v>
      </c>
      <c r="BM16" s="135">
        <f t="shared" si="33"/>
        <v>9.7082706766917291</v>
      </c>
      <c r="BN16" s="136">
        <f t="shared" si="34"/>
        <v>0.99924812030075183</v>
      </c>
      <c r="BO16" s="35">
        <f>市区町村別_要介護度別被保険者数!K15</f>
        <v>975</v>
      </c>
      <c r="BP16" s="36">
        <v>8896</v>
      </c>
      <c r="BQ16" s="35">
        <v>2626967767</v>
      </c>
      <c r="BR16" s="35">
        <v>970</v>
      </c>
      <c r="BS16" s="229">
        <f t="shared" si="35"/>
        <v>2694325.9148717951</v>
      </c>
      <c r="BT16" s="229">
        <f t="shared" si="36"/>
        <v>295297.63567895681</v>
      </c>
      <c r="BU16" s="229">
        <f t="shared" si="37"/>
        <v>2708214.1927835052</v>
      </c>
      <c r="BV16" s="135">
        <f t="shared" si="38"/>
        <v>9.1241025641025644</v>
      </c>
      <c r="BW16" s="136">
        <f t="shared" si="39"/>
        <v>0.99487179487179489</v>
      </c>
      <c r="BX16" s="35">
        <f>市区町村別_要介護度別被保険者数!L15</f>
        <v>24472</v>
      </c>
      <c r="BY16" s="36">
        <f t="shared" si="40"/>
        <v>72302</v>
      </c>
      <c r="BZ16" s="35">
        <f t="shared" si="41"/>
        <v>11504985237</v>
      </c>
      <c r="CA16" s="35">
        <f t="shared" si="42"/>
        <v>7382</v>
      </c>
      <c r="CB16" s="229">
        <f t="shared" si="43"/>
        <v>470128.52390487085</v>
      </c>
      <c r="CC16" s="229">
        <f t="shared" si="44"/>
        <v>159124.02474343724</v>
      </c>
      <c r="CD16" s="229">
        <f t="shared" si="45"/>
        <v>1558518.7262259549</v>
      </c>
      <c r="CE16" s="135">
        <f t="shared" si="46"/>
        <v>2.9544785877737825</v>
      </c>
      <c r="CF16" s="136">
        <f t="shared" si="47"/>
        <v>0.30165086629617521</v>
      </c>
      <c r="CH16" s="14">
        <v>11</v>
      </c>
      <c r="CI16" s="128" t="s">
        <v>53</v>
      </c>
      <c r="CJ16" s="48">
        <f t="shared" si="48"/>
        <v>0</v>
      </c>
      <c r="CK16" s="48">
        <f t="shared" si="49"/>
        <v>123036054</v>
      </c>
      <c r="CL16" s="48">
        <f t="shared" si="50"/>
        <v>148754373</v>
      </c>
      <c r="CM16" s="48">
        <f t="shared" si="51"/>
        <v>1213927258</v>
      </c>
      <c r="CN16" s="48">
        <f t="shared" si="52"/>
        <v>1668886773</v>
      </c>
      <c r="CO16" s="48">
        <f t="shared" si="53"/>
        <v>2366064101</v>
      </c>
      <c r="CP16" s="48">
        <f t="shared" si="54"/>
        <v>3357348911</v>
      </c>
      <c r="CQ16" s="48">
        <f t="shared" si="55"/>
        <v>2626967767</v>
      </c>
      <c r="CR16" s="48">
        <f t="shared" si="56"/>
        <v>11504985237</v>
      </c>
      <c r="CS16" s="101">
        <f t="shared" si="64"/>
        <v>0</v>
      </c>
      <c r="CT16" s="129">
        <f t="shared" si="57"/>
        <v>1.0694151401804184E-2</v>
      </c>
      <c r="CU16" s="101">
        <f t="shared" si="58"/>
        <v>1.2929557920822564E-2</v>
      </c>
      <c r="CV16" s="101">
        <f t="shared" si="59"/>
        <v>0.10551315216781099</v>
      </c>
      <c r="CW16" s="101">
        <f t="shared" si="60"/>
        <v>0.14505770660468689</v>
      </c>
      <c r="CX16" s="101">
        <f t="shared" si="61"/>
        <v>0.20565555298504379</v>
      </c>
      <c r="CY16" s="101">
        <f t="shared" si="62"/>
        <v>0.29181688127706373</v>
      </c>
      <c r="CZ16" s="101">
        <f t="shared" si="63"/>
        <v>0.22833299764276785</v>
      </c>
      <c r="DB16" s="128" t="s">
        <v>53</v>
      </c>
      <c r="DC16" s="152">
        <f t="shared" si="65"/>
        <v>0</v>
      </c>
      <c r="DD16" s="152">
        <f t="shared" si="66"/>
        <v>0</v>
      </c>
      <c r="DE16" s="226">
        <f t="shared" si="67"/>
        <v>0</v>
      </c>
      <c r="DF16" s="152">
        <f t="shared" si="68"/>
        <v>1.0694151401804184E-2</v>
      </c>
      <c r="DG16" s="152">
        <f t="shared" si="69"/>
        <v>9.8824905727212583E-3</v>
      </c>
      <c r="DH16" s="226">
        <f t="shared" si="70"/>
        <v>9.9999999999999922E-2</v>
      </c>
      <c r="DI16" s="152">
        <f t="shared" si="71"/>
        <v>1.2929557920822564E-2</v>
      </c>
      <c r="DJ16" s="152">
        <f t="shared" si="72"/>
        <v>1.3235754531591922E-2</v>
      </c>
      <c r="DK16" s="226">
        <f t="shared" si="73"/>
        <v>0</v>
      </c>
      <c r="DL16" s="152">
        <f t="shared" si="74"/>
        <v>0.10551315216781099</v>
      </c>
      <c r="DM16" s="152">
        <f t="shared" si="75"/>
        <v>0.11010462282967311</v>
      </c>
      <c r="DN16" s="226">
        <f t="shared" si="76"/>
        <v>-0.40000000000000036</v>
      </c>
      <c r="DO16" s="152">
        <f t="shared" si="77"/>
        <v>0.14505770660468689</v>
      </c>
      <c r="DP16" s="152">
        <f t="shared" si="78"/>
        <v>0.14725194803258579</v>
      </c>
      <c r="DQ16" s="226">
        <f t="shared" si="79"/>
        <v>-0.20000000000000018</v>
      </c>
      <c r="DR16" s="152">
        <f t="shared" si="80"/>
        <v>0.20565555298504379</v>
      </c>
      <c r="DS16" s="152">
        <f t="shared" si="81"/>
        <v>0.20248653072948383</v>
      </c>
      <c r="DT16" s="226">
        <f t="shared" si="82"/>
        <v>0.39999999999999758</v>
      </c>
      <c r="DU16" s="152">
        <f t="shared" si="83"/>
        <v>0.29181688127706373</v>
      </c>
      <c r="DV16" s="152">
        <f t="shared" si="84"/>
        <v>0.28445820173052039</v>
      </c>
      <c r="DW16" s="226">
        <f t="shared" si="85"/>
        <v>0.80000000000000071</v>
      </c>
      <c r="DX16" s="152">
        <f t="shared" si="86"/>
        <v>0.22833299764276785</v>
      </c>
      <c r="DY16" s="152">
        <f t="shared" si="87"/>
        <v>0.23258045157342372</v>
      </c>
      <c r="DZ16" s="226">
        <f t="shared" si="88"/>
        <v>-0.50000000000000044</v>
      </c>
      <c r="EB16" s="152">
        <f t="shared" si="89"/>
        <v>1.4012642871251546E-5</v>
      </c>
      <c r="EC16" s="152">
        <f t="shared" si="90"/>
        <v>6.5321775863853463E-6</v>
      </c>
      <c r="ED16" s="226">
        <f t="shared" si="91"/>
        <v>0</v>
      </c>
      <c r="EE16" s="152">
        <f t="shared" si="92"/>
        <v>9.6872124073780295E-3</v>
      </c>
      <c r="EF16" s="152">
        <f t="shared" si="93"/>
        <v>9.6007790187090779E-3</v>
      </c>
      <c r="EG16" s="226">
        <f t="shared" si="94"/>
        <v>0</v>
      </c>
      <c r="EH16" s="152">
        <f t="shared" si="95"/>
        <v>1.717634224622348E-2</v>
      </c>
      <c r="EI16" s="152">
        <f t="shared" si="96"/>
        <v>1.6839196681773621E-2</v>
      </c>
      <c r="EJ16" s="226">
        <f t="shared" si="97"/>
        <v>0</v>
      </c>
      <c r="EK16" s="152">
        <f t="shared" si="98"/>
        <v>0.11109973632521823</v>
      </c>
      <c r="EL16" s="152">
        <f t="shared" si="99"/>
        <v>0.11450408616321515</v>
      </c>
      <c r="EM16" s="226">
        <f t="shared" si="100"/>
        <v>-0.40000000000000036</v>
      </c>
      <c r="EN16" s="152">
        <f t="shared" si="101"/>
        <v>0.1679837111021365</v>
      </c>
      <c r="EO16" s="152">
        <f t="shared" si="102"/>
        <v>0.1627481029545666</v>
      </c>
      <c r="EP16" s="226">
        <f t="shared" si="103"/>
        <v>0.50000000000000044</v>
      </c>
      <c r="EQ16" s="152">
        <f t="shared" si="104"/>
        <v>0.20755187631949293</v>
      </c>
      <c r="ER16" s="152">
        <f t="shared" si="105"/>
        <v>0.20626602867445304</v>
      </c>
      <c r="ES16" s="226">
        <f t="shared" si="106"/>
        <v>0.20000000000000018</v>
      </c>
      <c r="ET16" s="152">
        <f t="shared" si="107"/>
        <v>0.26549286095968727</v>
      </c>
      <c r="EU16" s="152">
        <f t="shared" si="108"/>
        <v>0.26487805190405872</v>
      </c>
      <c r="EV16" s="226">
        <f t="shared" si="109"/>
        <v>0</v>
      </c>
      <c r="EW16" s="152">
        <f t="shared" si="110"/>
        <v>0.22099424799699235</v>
      </c>
      <c r="EX16" s="152">
        <f t="shared" si="111"/>
        <v>0.22515722242563743</v>
      </c>
      <c r="EY16" s="226">
        <f t="shared" si="112"/>
        <v>-0.40000000000000036</v>
      </c>
      <c r="EZ16" s="203">
        <v>0</v>
      </c>
    </row>
    <row r="17" spans="2:156" s="14" customFormat="1" ht="13.5" customHeight="1">
      <c r="B17" s="7">
        <v>12</v>
      </c>
      <c r="C17" s="12" t="s">
        <v>73</v>
      </c>
      <c r="D17" s="35">
        <f>市区町村別_要介護度別被保険者数!D16</f>
        <v>8369</v>
      </c>
      <c r="E17" s="36">
        <v>0</v>
      </c>
      <c r="F17" s="35">
        <v>0</v>
      </c>
      <c r="G17" s="35">
        <v>0</v>
      </c>
      <c r="H17" s="229">
        <f t="shared" si="0"/>
        <v>0</v>
      </c>
      <c r="I17" s="229" t="str">
        <f t="shared" si="1"/>
        <v>-</v>
      </c>
      <c r="J17" s="229" t="str">
        <f t="shared" si="2"/>
        <v>-</v>
      </c>
      <c r="K17" s="135">
        <f t="shared" si="3"/>
        <v>0</v>
      </c>
      <c r="L17" s="136">
        <f t="shared" si="4"/>
        <v>0</v>
      </c>
      <c r="M17" s="35">
        <f>市区町村別_要介護度別被保険者数!E16</f>
        <v>369</v>
      </c>
      <c r="N17" s="36">
        <v>3403</v>
      </c>
      <c r="O17" s="35">
        <v>73248079</v>
      </c>
      <c r="P17" s="35">
        <v>368</v>
      </c>
      <c r="Q17" s="229">
        <f t="shared" si="5"/>
        <v>198504.27913279133</v>
      </c>
      <c r="R17" s="229">
        <f t="shared" si="6"/>
        <v>21524.560387893034</v>
      </c>
      <c r="S17" s="229">
        <f t="shared" si="7"/>
        <v>199043.69293478262</v>
      </c>
      <c r="T17" s="135">
        <f t="shared" si="8"/>
        <v>9.2222222222222214</v>
      </c>
      <c r="U17" s="136">
        <f t="shared" si="9"/>
        <v>0.99728997289972898</v>
      </c>
      <c r="V17" s="35">
        <f>市区町村別_要介護度別被保険者数!F16</f>
        <v>333</v>
      </c>
      <c r="W17" s="36">
        <v>3284</v>
      </c>
      <c r="X17" s="35">
        <v>95757006</v>
      </c>
      <c r="Y17" s="35">
        <v>333</v>
      </c>
      <c r="Z17" s="229">
        <f t="shared" si="10"/>
        <v>287558.57657657657</v>
      </c>
      <c r="AA17" s="229">
        <f t="shared" si="11"/>
        <v>29158.64981729598</v>
      </c>
      <c r="AB17" s="229">
        <f t="shared" si="12"/>
        <v>287558.57657657657</v>
      </c>
      <c r="AC17" s="135">
        <f t="shared" si="13"/>
        <v>9.8618618618618612</v>
      </c>
      <c r="AD17" s="136">
        <f t="shared" si="14"/>
        <v>1</v>
      </c>
      <c r="AE17" s="35">
        <f>市区町村別_要介護度別被保険者数!G16</f>
        <v>736</v>
      </c>
      <c r="AF17" s="36">
        <v>7169</v>
      </c>
      <c r="AG17" s="35">
        <v>669427190</v>
      </c>
      <c r="AH17" s="35">
        <v>735</v>
      </c>
      <c r="AI17" s="229">
        <f t="shared" si="15"/>
        <v>909547.8125</v>
      </c>
      <c r="AJ17" s="229">
        <f t="shared" si="16"/>
        <v>93378.042962756313</v>
      </c>
      <c r="AK17" s="229">
        <f t="shared" si="17"/>
        <v>910785.29251700675</v>
      </c>
      <c r="AL17" s="135">
        <f t="shared" si="18"/>
        <v>9.7404891304347831</v>
      </c>
      <c r="AM17" s="136">
        <f t="shared" si="19"/>
        <v>0.99864130434782605</v>
      </c>
      <c r="AN17" s="35">
        <f>市区町村別_要介護度別被保険者数!H16</f>
        <v>768</v>
      </c>
      <c r="AO17" s="36">
        <v>8006</v>
      </c>
      <c r="AP17" s="35">
        <v>1063091329</v>
      </c>
      <c r="AQ17" s="35">
        <v>768</v>
      </c>
      <c r="AR17" s="229">
        <f t="shared" si="20"/>
        <v>1384233.5013020833</v>
      </c>
      <c r="AS17" s="229">
        <f t="shared" si="21"/>
        <v>132786.82600549588</v>
      </c>
      <c r="AT17" s="229">
        <f t="shared" si="22"/>
        <v>1384233.5013020833</v>
      </c>
      <c r="AU17" s="135">
        <f t="shared" si="23"/>
        <v>10.424479166666666</v>
      </c>
      <c r="AV17" s="136">
        <f t="shared" si="24"/>
        <v>1</v>
      </c>
      <c r="AW17" s="35">
        <f>市区町村別_要介護度別被保険者数!I16</f>
        <v>571</v>
      </c>
      <c r="AX17" s="36">
        <v>5793</v>
      </c>
      <c r="AY17" s="35">
        <v>1114512832</v>
      </c>
      <c r="AZ17" s="35">
        <v>571</v>
      </c>
      <c r="BA17" s="229">
        <f t="shared" si="25"/>
        <v>1951861.3520140105</v>
      </c>
      <c r="BB17" s="229">
        <f t="shared" si="26"/>
        <v>192389.57914724667</v>
      </c>
      <c r="BC17" s="229">
        <f t="shared" si="27"/>
        <v>1951861.3520140105</v>
      </c>
      <c r="BD17" s="135">
        <f t="shared" si="28"/>
        <v>10.145359019264449</v>
      </c>
      <c r="BE17" s="136">
        <f t="shared" si="29"/>
        <v>1</v>
      </c>
      <c r="BF17" s="35">
        <f>市区町村別_要介護度別被保険者数!J16</f>
        <v>631</v>
      </c>
      <c r="BG17" s="36">
        <v>6203</v>
      </c>
      <c r="BH17" s="35">
        <v>1589662493</v>
      </c>
      <c r="BI17" s="35">
        <v>630</v>
      </c>
      <c r="BJ17" s="229">
        <f t="shared" si="30"/>
        <v>2519274.9492868464</v>
      </c>
      <c r="BK17" s="229">
        <f t="shared" si="31"/>
        <v>256273.17314202804</v>
      </c>
      <c r="BL17" s="229">
        <f t="shared" si="32"/>
        <v>2523273.7984126983</v>
      </c>
      <c r="BM17" s="135">
        <f t="shared" si="33"/>
        <v>9.8304278922345478</v>
      </c>
      <c r="BN17" s="136">
        <f t="shared" si="34"/>
        <v>0.99841521394611732</v>
      </c>
      <c r="BO17" s="35">
        <f>市区町村別_要介護度別被保険者数!K16</f>
        <v>518</v>
      </c>
      <c r="BP17" s="36">
        <v>4904</v>
      </c>
      <c r="BQ17" s="35">
        <v>1490849468</v>
      </c>
      <c r="BR17" s="35">
        <v>518</v>
      </c>
      <c r="BS17" s="229">
        <f t="shared" si="35"/>
        <v>2878087.7760617761</v>
      </c>
      <c r="BT17" s="229">
        <f t="shared" si="36"/>
        <v>304006.82463295269</v>
      </c>
      <c r="BU17" s="229">
        <f t="shared" si="37"/>
        <v>2878087.7760617761</v>
      </c>
      <c r="BV17" s="135">
        <f t="shared" si="38"/>
        <v>9.4671814671814669</v>
      </c>
      <c r="BW17" s="136">
        <f t="shared" si="39"/>
        <v>1</v>
      </c>
      <c r="BX17" s="35">
        <f>市区町村別_要介護度別被保険者数!L16</f>
        <v>12295</v>
      </c>
      <c r="BY17" s="36">
        <f t="shared" si="40"/>
        <v>38762</v>
      </c>
      <c r="BZ17" s="35">
        <f t="shared" si="41"/>
        <v>6096548397</v>
      </c>
      <c r="CA17" s="35">
        <f t="shared" si="42"/>
        <v>3923</v>
      </c>
      <c r="CB17" s="229">
        <f t="shared" si="43"/>
        <v>495855.90866205777</v>
      </c>
      <c r="CC17" s="229">
        <f t="shared" si="44"/>
        <v>157281.57466075022</v>
      </c>
      <c r="CD17" s="229">
        <f t="shared" si="45"/>
        <v>1554052.6120316084</v>
      </c>
      <c r="CE17" s="135">
        <f t="shared" si="46"/>
        <v>3.1526636844245628</v>
      </c>
      <c r="CF17" s="136">
        <f t="shared" si="47"/>
        <v>0.31907279381862547</v>
      </c>
      <c r="CH17" s="14">
        <v>12</v>
      </c>
      <c r="CI17" s="128" t="s">
        <v>73</v>
      </c>
      <c r="CJ17" s="48">
        <f t="shared" si="48"/>
        <v>0</v>
      </c>
      <c r="CK17" s="48">
        <f t="shared" si="49"/>
        <v>73248079</v>
      </c>
      <c r="CL17" s="48">
        <f t="shared" si="50"/>
        <v>95757006</v>
      </c>
      <c r="CM17" s="48">
        <f t="shared" si="51"/>
        <v>669427190</v>
      </c>
      <c r="CN17" s="48">
        <f t="shared" si="52"/>
        <v>1063091329</v>
      </c>
      <c r="CO17" s="48">
        <f t="shared" si="53"/>
        <v>1114512832</v>
      </c>
      <c r="CP17" s="48">
        <f t="shared" si="54"/>
        <v>1589662493</v>
      </c>
      <c r="CQ17" s="48">
        <f t="shared" si="55"/>
        <v>1490849468</v>
      </c>
      <c r="CR17" s="48">
        <f t="shared" si="56"/>
        <v>6096548397</v>
      </c>
      <c r="CS17" s="101">
        <f t="shared" si="64"/>
        <v>0</v>
      </c>
      <c r="CT17" s="129">
        <f t="shared" si="57"/>
        <v>1.2014680148531921E-2</v>
      </c>
      <c r="CU17" s="101">
        <f t="shared" si="58"/>
        <v>1.5706757293540107E-2</v>
      </c>
      <c r="CV17" s="101">
        <f t="shared" si="59"/>
        <v>0.10980429357854567</v>
      </c>
      <c r="CW17" s="101">
        <f t="shared" si="60"/>
        <v>0.17437593532811579</v>
      </c>
      <c r="CX17" s="101">
        <f t="shared" si="61"/>
        <v>0.18281046248208763</v>
      </c>
      <c r="CY17" s="101">
        <f t="shared" si="62"/>
        <v>0.26074794941056217</v>
      </c>
      <c r="CZ17" s="101">
        <f t="shared" si="63"/>
        <v>0.24453992175861669</v>
      </c>
      <c r="DB17" s="128" t="s">
        <v>73</v>
      </c>
      <c r="DC17" s="152">
        <f t="shared" si="65"/>
        <v>0</v>
      </c>
      <c r="DD17" s="152">
        <f t="shared" si="66"/>
        <v>0</v>
      </c>
      <c r="DE17" s="226">
        <f t="shared" si="67"/>
        <v>0</v>
      </c>
      <c r="DF17" s="152">
        <f t="shared" si="68"/>
        <v>1.2014680148531921E-2</v>
      </c>
      <c r="DG17" s="152">
        <f t="shared" si="69"/>
        <v>1.1518914462877684E-2</v>
      </c>
      <c r="DH17" s="226">
        <f t="shared" si="70"/>
        <v>0</v>
      </c>
      <c r="DI17" s="152">
        <f t="shared" si="71"/>
        <v>1.5706757293540107E-2</v>
      </c>
      <c r="DJ17" s="152">
        <f t="shared" si="72"/>
        <v>1.5577136859211301E-2</v>
      </c>
      <c r="DK17" s="226">
        <f t="shared" si="73"/>
        <v>0</v>
      </c>
      <c r="DL17" s="152">
        <f t="shared" si="74"/>
        <v>0.10980429357854567</v>
      </c>
      <c r="DM17" s="152">
        <f t="shared" si="75"/>
        <v>0.10704577212564491</v>
      </c>
      <c r="DN17" s="226">
        <f t="shared" si="76"/>
        <v>0.30000000000000027</v>
      </c>
      <c r="DO17" s="152">
        <f t="shared" si="77"/>
        <v>0.17437593532811579</v>
      </c>
      <c r="DP17" s="152">
        <f t="shared" si="78"/>
        <v>0.16863305735547399</v>
      </c>
      <c r="DQ17" s="226">
        <f t="shared" si="79"/>
        <v>0.49999999999999767</v>
      </c>
      <c r="DR17" s="152">
        <f t="shared" si="80"/>
        <v>0.18281046248208763</v>
      </c>
      <c r="DS17" s="152">
        <f t="shared" si="81"/>
        <v>0.19210809125815703</v>
      </c>
      <c r="DT17" s="226">
        <f t="shared" si="82"/>
        <v>-0.9000000000000008</v>
      </c>
      <c r="DU17" s="152">
        <f t="shared" si="83"/>
        <v>0.26074794941056217</v>
      </c>
      <c r="DV17" s="152">
        <f t="shared" si="84"/>
        <v>0.27649274957985487</v>
      </c>
      <c r="DW17" s="226">
        <f t="shared" si="85"/>
        <v>-1.5000000000000013</v>
      </c>
      <c r="DX17" s="152">
        <f t="shared" si="86"/>
        <v>0.24453992175861669</v>
      </c>
      <c r="DY17" s="152">
        <f t="shared" si="87"/>
        <v>0.22862427835878021</v>
      </c>
      <c r="DZ17" s="226">
        <f t="shared" si="88"/>
        <v>1.5999999999999988</v>
      </c>
      <c r="EB17" s="152">
        <f t="shared" si="89"/>
        <v>1.4012642871251546E-5</v>
      </c>
      <c r="EC17" s="152">
        <f t="shared" si="90"/>
        <v>6.5321775863853463E-6</v>
      </c>
      <c r="ED17" s="226">
        <f t="shared" si="91"/>
        <v>0</v>
      </c>
      <c r="EE17" s="152">
        <f t="shared" si="92"/>
        <v>9.6872124073780295E-3</v>
      </c>
      <c r="EF17" s="152">
        <f t="shared" si="93"/>
        <v>9.6007790187090779E-3</v>
      </c>
      <c r="EG17" s="226">
        <f t="shared" si="94"/>
        <v>0</v>
      </c>
      <c r="EH17" s="152">
        <f t="shared" si="95"/>
        <v>1.717634224622348E-2</v>
      </c>
      <c r="EI17" s="152">
        <f t="shared" si="96"/>
        <v>1.6839196681773621E-2</v>
      </c>
      <c r="EJ17" s="226">
        <f t="shared" si="97"/>
        <v>0</v>
      </c>
      <c r="EK17" s="152">
        <f t="shared" si="98"/>
        <v>0.11109973632521823</v>
      </c>
      <c r="EL17" s="152">
        <f t="shared" si="99"/>
        <v>0.11450408616321515</v>
      </c>
      <c r="EM17" s="226">
        <f t="shared" si="100"/>
        <v>-0.40000000000000036</v>
      </c>
      <c r="EN17" s="152">
        <f t="shared" si="101"/>
        <v>0.1679837111021365</v>
      </c>
      <c r="EO17" s="152">
        <f t="shared" si="102"/>
        <v>0.1627481029545666</v>
      </c>
      <c r="EP17" s="226">
        <f t="shared" si="103"/>
        <v>0.50000000000000044</v>
      </c>
      <c r="EQ17" s="152">
        <f t="shared" si="104"/>
        <v>0.20755187631949293</v>
      </c>
      <c r="ER17" s="152">
        <f t="shared" si="105"/>
        <v>0.20626602867445304</v>
      </c>
      <c r="ES17" s="226">
        <f t="shared" si="106"/>
        <v>0.20000000000000018</v>
      </c>
      <c r="ET17" s="152">
        <f t="shared" si="107"/>
        <v>0.26549286095968727</v>
      </c>
      <c r="EU17" s="152">
        <f t="shared" si="108"/>
        <v>0.26487805190405872</v>
      </c>
      <c r="EV17" s="226">
        <f t="shared" si="109"/>
        <v>0</v>
      </c>
      <c r="EW17" s="152">
        <f t="shared" si="110"/>
        <v>0.22099424799699235</v>
      </c>
      <c r="EX17" s="152">
        <f t="shared" si="111"/>
        <v>0.22515722242563743</v>
      </c>
      <c r="EY17" s="226">
        <f t="shared" si="112"/>
        <v>-0.40000000000000036</v>
      </c>
      <c r="EZ17" s="203">
        <v>0</v>
      </c>
    </row>
    <row r="18" spans="2:156" s="14" customFormat="1" ht="13.5" customHeight="1">
      <c r="B18" s="7">
        <v>13</v>
      </c>
      <c r="C18" s="12" t="s">
        <v>74</v>
      </c>
      <c r="D18" s="35">
        <f>市区町村別_要介護度別被保険者数!D17</f>
        <v>14095</v>
      </c>
      <c r="E18" s="36">
        <v>0</v>
      </c>
      <c r="F18" s="35">
        <v>0</v>
      </c>
      <c r="G18" s="35">
        <v>0</v>
      </c>
      <c r="H18" s="229">
        <f t="shared" si="0"/>
        <v>0</v>
      </c>
      <c r="I18" s="229" t="str">
        <f t="shared" si="1"/>
        <v>-</v>
      </c>
      <c r="J18" s="229" t="str">
        <f t="shared" si="2"/>
        <v>-</v>
      </c>
      <c r="K18" s="135">
        <f t="shared" si="3"/>
        <v>0</v>
      </c>
      <c r="L18" s="136">
        <f t="shared" si="4"/>
        <v>0</v>
      </c>
      <c r="M18" s="35">
        <f>市区町村別_要介護度別被保険者数!E17</f>
        <v>501</v>
      </c>
      <c r="N18" s="36">
        <v>4656</v>
      </c>
      <c r="O18" s="35">
        <v>93316312</v>
      </c>
      <c r="P18" s="35">
        <v>497</v>
      </c>
      <c r="Q18" s="229">
        <f t="shared" si="5"/>
        <v>186260.10379241518</v>
      </c>
      <c r="R18" s="229">
        <f t="shared" si="6"/>
        <v>20042.163230240549</v>
      </c>
      <c r="S18" s="229">
        <f t="shared" si="7"/>
        <v>187759.17907444667</v>
      </c>
      <c r="T18" s="135">
        <f t="shared" si="8"/>
        <v>9.293413173652695</v>
      </c>
      <c r="U18" s="136">
        <f t="shared" si="9"/>
        <v>0.99201596806387227</v>
      </c>
      <c r="V18" s="35">
        <f>市区町村別_要介護度別被保険者数!F17</f>
        <v>563</v>
      </c>
      <c r="W18" s="36">
        <v>5500</v>
      </c>
      <c r="X18" s="35">
        <v>141476598</v>
      </c>
      <c r="Y18" s="35">
        <v>559</v>
      </c>
      <c r="Z18" s="229">
        <f t="shared" si="10"/>
        <v>251290.58259325044</v>
      </c>
      <c r="AA18" s="229">
        <f t="shared" si="11"/>
        <v>25723.017818181819</v>
      </c>
      <c r="AB18" s="229">
        <f t="shared" si="12"/>
        <v>253088.72629695886</v>
      </c>
      <c r="AC18" s="135">
        <f t="shared" si="13"/>
        <v>9.769094138543517</v>
      </c>
      <c r="AD18" s="136">
        <f t="shared" si="14"/>
        <v>0.99289520426287747</v>
      </c>
      <c r="AE18" s="35">
        <f>市区町村別_要介護度別被保険者数!G17</f>
        <v>1179</v>
      </c>
      <c r="AF18" s="36">
        <v>10900</v>
      </c>
      <c r="AG18" s="35">
        <v>1040244269</v>
      </c>
      <c r="AH18" s="35">
        <v>1175</v>
      </c>
      <c r="AI18" s="229">
        <f t="shared" si="15"/>
        <v>882310.66072943166</v>
      </c>
      <c r="AJ18" s="229">
        <f t="shared" si="16"/>
        <v>95435.254036697253</v>
      </c>
      <c r="AK18" s="229">
        <f t="shared" si="17"/>
        <v>885314.27148936165</v>
      </c>
      <c r="AL18" s="135">
        <f t="shared" si="18"/>
        <v>9.2451229855810002</v>
      </c>
      <c r="AM18" s="136">
        <f t="shared" si="19"/>
        <v>0.99660729431721795</v>
      </c>
      <c r="AN18" s="35">
        <f>市区町村別_要介護度別被保険者数!H17</f>
        <v>1416</v>
      </c>
      <c r="AO18" s="36">
        <v>14048</v>
      </c>
      <c r="AP18" s="35">
        <v>1757653343</v>
      </c>
      <c r="AQ18" s="35">
        <v>1414</v>
      </c>
      <c r="AR18" s="229">
        <f t="shared" si="20"/>
        <v>1241280.6094632768</v>
      </c>
      <c r="AS18" s="229">
        <f t="shared" si="21"/>
        <v>125117.6924117312</v>
      </c>
      <c r="AT18" s="229">
        <f t="shared" si="22"/>
        <v>1243036.310466761</v>
      </c>
      <c r="AU18" s="135">
        <f t="shared" si="23"/>
        <v>9.9209039548022595</v>
      </c>
      <c r="AV18" s="136">
        <f t="shared" si="24"/>
        <v>0.99858757062146897</v>
      </c>
      <c r="AW18" s="35">
        <f>市区町村別_要介護度別被保険者数!I17</f>
        <v>1100</v>
      </c>
      <c r="AX18" s="36">
        <v>11103</v>
      </c>
      <c r="AY18" s="35">
        <v>2208553939</v>
      </c>
      <c r="AZ18" s="35">
        <v>1100</v>
      </c>
      <c r="BA18" s="229">
        <f t="shared" si="25"/>
        <v>2007776.3081818181</v>
      </c>
      <c r="BB18" s="229">
        <f t="shared" si="26"/>
        <v>198915.06250562912</v>
      </c>
      <c r="BC18" s="229">
        <f t="shared" si="27"/>
        <v>2007776.3081818181</v>
      </c>
      <c r="BD18" s="135">
        <f t="shared" si="28"/>
        <v>10.093636363636364</v>
      </c>
      <c r="BE18" s="136">
        <f t="shared" si="29"/>
        <v>1</v>
      </c>
      <c r="BF18" s="35">
        <f>市区町村別_要介護度別被保険者数!J17</f>
        <v>1264</v>
      </c>
      <c r="BG18" s="36">
        <v>12119</v>
      </c>
      <c r="BH18" s="35">
        <v>3104738349</v>
      </c>
      <c r="BI18" s="35">
        <v>1263</v>
      </c>
      <c r="BJ18" s="229">
        <f t="shared" si="30"/>
        <v>2456280.3393987343</v>
      </c>
      <c r="BK18" s="229">
        <f t="shared" si="31"/>
        <v>256187.66804191764</v>
      </c>
      <c r="BL18" s="229">
        <f t="shared" si="32"/>
        <v>2458225.1377672208</v>
      </c>
      <c r="BM18" s="135">
        <f t="shared" si="33"/>
        <v>9.5878164556962027</v>
      </c>
      <c r="BN18" s="136">
        <f t="shared" si="34"/>
        <v>0.99920886075949367</v>
      </c>
      <c r="BO18" s="35">
        <f>市区町村別_要介護度別被保険者数!K17</f>
        <v>974</v>
      </c>
      <c r="BP18" s="36">
        <v>9388</v>
      </c>
      <c r="BQ18" s="35">
        <v>2801978272</v>
      </c>
      <c r="BR18" s="35">
        <v>972</v>
      </c>
      <c r="BS18" s="229">
        <f t="shared" si="35"/>
        <v>2876774.406570842</v>
      </c>
      <c r="BT18" s="229">
        <f t="shared" si="36"/>
        <v>298463.81252662971</v>
      </c>
      <c r="BU18" s="229">
        <f t="shared" si="37"/>
        <v>2882693.6954732509</v>
      </c>
      <c r="BV18" s="135">
        <f t="shared" si="38"/>
        <v>9.6386036960985635</v>
      </c>
      <c r="BW18" s="136">
        <f t="shared" si="39"/>
        <v>0.99794661190965095</v>
      </c>
      <c r="BX18" s="35">
        <f>市区町村別_要介護度別被保険者数!L17</f>
        <v>21092</v>
      </c>
      <c r="BY18" s="36">
        <f t="shared" si="40"/>
        <v>67714</v>
      </c>
      <c r="BZ18" s="35">
        <f t="shared" si="41"/>
        <v>11147961082</v>
      </c>
      <c r="CA18" s="35">
        <f t="shared" si="42"/>
        <v>6980</v>
      </c>
      <c r="CB18" s="229">
        <f t="shared" si="43"/>
        <v>528539.78200265509</v>
      </c>
      <c r="CC18" s="229">
        <f t="shared" si="44"/>
        <v>164633.03130814899</v>
      </c>
      <c r="CD18" s="229">
        <f t="shared" si="45"/>
        <v>1597129.0948424069</v>
      </c>
      <c r="CE18" s="135">
        <f t="shared" si="46"/>
        <v>3.2104115304380807</v>
      </c>
      <c r="CF18" s="136">
        <f t="shared" si="47"/>
        <v>0.33093115873316897</v>
      </c>
      <c r="CH18" s="14">
        <v>13</v>
      </c>
      <c r="CI18" s="128" t="s">
        <v>74</v>
      </c>
      <c r="CJ18" s="48">
        <f t="shared" si="48"/>
        <v>0</v>
      </c>
      <c r="CK18" s="48">
        <f t="shared" si="49"/>
        <v>93316312</v>
      </c>
      <c r="CL18" s="48">
        <f t="shared" si="50"/>
        <v>141476598</v>
      </c>
      <c r="CM18" s="48">
        <f t="shared" si="51"/>
        <v>1040244269</v>
      </c>
      <c r="CN18" s="48">
        <f t="shared" si="52"/>
        <v>1757653343</v>
      </c>
      <c r="CO18" s="48">
        <f t="shared" si="53"/>
        <v>2208553939</v>
      </c>
      <c r="CP18" s="48">
        <f t="shared" si="54"/>
        <v>3104738349</v>
      </c>
      <c r="CQ18" s="48">
        <f t="shared" si="55"/>
        <v>2801978272</v>
      </c>
      <c r="CR18" s="48">
        <f t="shared" si="56"/>
        <v>11147961082</v>
      </c>
      <c r="CS18" s="101">
        <f t="shared" si="64"/>
        <v>0</v>
      </c>
      <c r="CT18" s="129">
        <f t="shared" si="57"/>
        <v>8.3707066533155305E-3</v>
      </c>
      <c r="CU18" s="101">
        <f t="shared" si="58"/>
        <v>1.2690804799133582E-2</v>
      </c>
      <c r="CV18" s="101">
        <f t="shared" si="59"/>
        <v>9.3312513503444605E-2</v>
      </c>
      <c r="CW18" s="101">
        <f t="shared" si="60"/>
        <v>0.15766590231804686</v>
      </c>
      <c r="CX18" s="101">
        <f t="shared" si="61"/>
        <v>0.19811281388181654</v>
      </c>
      <c r="CY18" s="101">
        <f t="shared" si="62"/>
        <v>0.27850279761139912</v>
      </c>
      <c r="CZ18" s="101">
        <f t="shared" si="63"/>
        <v>0.25134446123284376</v>
      </c>
      <c r="DB18" s="128" t="s">
        <v>74</v>
      </c>
      <c r="DC18" s="152">
        <f t="shared" si="65"/>
        <v>0</v>
      </c>
      <c r="DD18" s="152">
        <f t="shared" si="66"/>
        <v>0</v>
      </c>
      <c r="DE18" s="226">
        <f t="shared" si="67"/>
        <v>0</v>
      </c>
      <c r="DF18" s="152">
        <f t="shared" si="68"/>
        <v>8.3707066533155305E-3</v>
      </c>
      <c r="DG18" s="152">
        <f t="shared" si="69"/>
        <v>8.3198582986594403E-3</v>
      </c>
      <c r="DH18" s="226">
        <f t="shared" si="70"/>
        <v>0</v>
      </c>
      <c r="DI18" s="152">
        <f t="shared" si="71"/>
        <v>1.2690804799133582E-2</v>
      </c>
      <c r="DJ18" s="152">
        <f t="shared" si="72"/>
        <v>1.1472859376753826E-2</v>
      </c>
      <c r="DK18" s="226">
        <f t="shared" si="73"/>
        <v>0.2</v>
      </c>
      <c r="DL18" s="152">
        <f t="shared" si="74"/>
        <v>9.3312513503444605E-2</v>
      </c>
      <c r="DM18" s="152">
        <f t="shared" si="75"/>
        <v>0.10219924088139734</v>
      </c>
      <c r="DN18" s="226">
        <f t="shared" si="76"/>
        <v>-0.89999999999999947</v>
      </c>
      <c r="DO18" s="152">
        <f t="shared" si="77"/>
        <v>0.15766590231804686</v>
      </c>
      <c r="DP18" s="152">
        <f t="shared" si="78"/>
        <v>0.14888665391843417</v>
      </c>
      <c r="DQ18" s="226">
        <f t="shared" si="79"/>
        <v>0.9000000000000008</v>
      </c>
      <c r="DR18" s="152">
        <f t="shared" si="80"/>
        <v>0.19811281388181654</v>
      </c>
      <c r="DS18" s="152">
        <f t="shared" si="81"/>
        <v>0.20253441824605256</v>
      </c>
      <c r="DT18" s="226">
        <f t="shared" si="82"/>
        <v>-0.50000000000000044</v>
      </c>
      <c r="DU18" s="152">
        <f t="shared" si="83"/>
        <v>0.27850279761139912</v>
      </c>
      <c r="DV18" s="152">
        <f t="shared" si="84"/>
        <v>0.28040275572395368</v>
      </c>
      <c r="DW18" s="226">
        <f t="shared" si="85"/>
        <v>-0.10000000000000009</v>
      </c>
      <c r="DX18" s="152">
        <f t="shared" si="86"/>
        <v>0.25134446123284376</v>
      </c>
      <c r="DY18" s="152">
        <f t="shared" si="87"/>
        <v>0.24618421355474898</v>
      </c>
      <c r="DZ18" s="226">
        <f t="shared" si="88"/>
        <v>0.50000000000000044</v>
      </c>
      <c r="EB18" s="152">
        <f t="shared" si="89"/>
        <v>1.4012642871251546E-5</v>
      </c>
      <c r="EC18" s="152">
        <f t="shared" si="90"/>
        <v>6.5321775863853463E-6</v>
      </c>
      <c r="ED18" s="226">
        <f t="shared" si="91"/>
        <v>0</v>
      </c>
      <c r="EE18" s="152">
        <f t="shared" si="92"/>
        <v>9.6872124073780295E-3</v>
      </c>
      <c r="EF18" s="152">
        <f t="shared" si="93"/>
        <v>9.6007790187090779E-3</v>
      </c>
      <c r="EG18" s="226">
        <f t="shared" si="94"/>
        <v>0</v>
      </c>
      <c r="EH18" s="152">
        <f t="shared" si="95"/>
        <v>1.717634224622348E-2</v>
      </c>
      <c r="EI18" s="152">
        <f t="shared" si="96"/>
        <v>1.6839196681773621E-2</v>
      </c>
      <c r="EJ18" s="226">
        <f t="shared" si="97"/>
        <v>0</v>
      </c>
      <c r="EK18" s="152">
        <f t="shared" si="98"/>
        <v>0.11109973632521823</v>
      </c>
      <c r="EL18" s="152">
        <f t="shared" si="99"/>
        <v>0.11450408616321515</v>
      </c>
      <c r="EM18" s="226">
        <f t="shared" si="100"/>
        <v>-0.40000000000000036</v>
      </c>
      <c r="EN18" s="152">
        <f t="shared" si="101"/>
        <v>0.1679837111021365</v>
      </c>
      <c r="EO18" s="152">
        <f t="shared" si="102"/>
        <v>0.1627481029545666</v>
      </c>
      <c r="EP18" s="226">
        <f t="shared" si="103"/>
        <v>0.50000000000000044</v>
      </c>
      <c r="EQ18" s="152">
        <f t="shared" si="104"/>
        <v>0.20755187631949293</v>
      </c>
      <c r="ER18" s="152">
        <f t="shared" si="105"/>
        <v>0.20626602867445304</v>
      </c>
      <c r="ES18" s="226">
        <f t="shared" si="106"/>
        <v>0.20000000000000018</v>
      </c>
      <c r="ET18" s="152">
        <f t="shared" si="107"/>
        <v>0.26549286095968727</v>
      </c>
      <c r="EU18" s="152">
        <f t="shared" si="108"/>
        <v>0.26487805190405872</v>
      </c>
      <c r="EV18" s="226">
        <f t="shared" si="109"/>
        <v>0</v>
      </c>
      <c r="EW18" s="152">
        <f t="shared" si="110"/>
        <v>0.22099424799699235</v>
      </c>
      <c r="EX18" s="152">
        <f t="shared" si="111"/>
        <v>0.22515722242563743</v>
      </c>
      <c r="EY18" s="226">
        <f t="shared" si="112"/>
        <v>-0.40000000000000036</v>
      </c>
      <c r="EZ18" s="203">
        <v>0</v>
      </c>
    </row>
    <row r="19" spans="2:156" s="14" customFormat="1" ht="13.5" customHeight="1">
      <c r="B19" s="7">
        <v>14</v>
      </c>
      <c r="C19" s="12" t="s">
        <v>75</v>
      </c>
      <c r="D19" s="35">
        <f>市区町村別_要介護度別被保険者数!D18</f>
        <v>11083</v>
      </c>
      <c r="E19" s="36">
        <v>0</v>
      </c>
      <c r="F19" s="35">
        <v>0</v>
      </c>
      <c r="G19" s="35">
        <v>0</v>
      </c>
      <c r="H19" s="229">
        <f t="shared" si="0"/>
        <v>0</v>
      </c>
      <c r="I19" s="229" t="str">
        <f t="shared" si="1"/>
        <v>-</v>
      </c>
      <c r="J19" s="229" t="str">
        <f t="shared" si="2"/>
        <v>-</v>
      </c>
      <c r="K19" s="135">
        <f t="shared" si="3"/>
        <v>0</v>
      </c>
      <c r="L19" s="136">
        <f t="shared" si="4"/>
        <v>0</v>
      </c>
      <c r="M19" s="35">
        <f>市区町村別_要介護度別被保険者数!E18</f>
        <v>440</v>
      </c>
      <c r="N19" s="36">
        <v>4098</v>
      </c>
      <c r="O19" s="35">
        <v>86036487</v>
      </c>
      <c r="P19" s="35">
        <v>437</v>
      </c>
      <c r="Q19" s="229">
        <f t="shared" si="5"/>
        <v>195537.47045454546</v>
      </c>
      <c r="R19" s="229">
        <f t="shared" si="6"/>
        <v>20994.750366032211</v>
      </c>
      <c r="S19" s="229">
        <f t="shared" si="7"/>
        <v>196879.83295194508</v>
      </c>
      <c r="T19" s="135">
        <f t="shared" si="8"/>
        <v>9.3136363636363644</v>
      </c>
      <c r="U19" s="136">
        <f t="shared" si="9"/>
        <v>0.99318181818181817</v>
      </c>
      <c r="V19" s="35">
        <f>市区町村別_要介護度別被保険者数!F18</f>
        <v>417</v>
      </c>
      <c r="W19" s="36">
        <v>4242</v>
      </c>
      <c r="X19" s="35">
        <v>117559011</v>
      </c>
      <c r="Y19" s="35">
        <v>417</v>
      </c>
      <c r="Z19" s="229">
        <f t="shared" si="10"/>
        <v>281916.09352517984</v>
      </c>
      <c r="AA19" s="229">
        <f t="shared" si="11"/>
        <v>27713.109618104667</v>
      </c>
      <c r="AB19" s="229">
        <f t="shared" si="12"/>
        <v>281916.09352517984</v>
      </c>
      <c r="AC19" s="135">
        <f t="shared" si="13"/>
        <v>10.172661870503598</v>
      </c>
      <c r="AD19" s="136">
        <f t="shared" si="14"/>
        <v>1</v>
      </c>
      <c r="AE19" s="35">
        <f>市区町村別_要介護度別被保険者数!G18</f>
        <v>878</v>
      </c>
      <c r="AF19" s="36">
        <v>8543</v>
      </c>
      <c r="AG19" s="35">
        <v>801529816</v>
      </c>
      <c r="AH19" s="35">
        <v>877</v>
      </c>
      <c r="AI19" s="229">
        <f t="shared" si="15"/>
        <v>912904.1184510251</v>
      </c>
      <c r="AJ19" s="229">
        <f t="shared" si="16"/>
        <v>93822.991454992385</v>
      </c>
      <c r="AK19" s="229">
        <f t="shared" si="17"/>
        <v>913945.05815279356</v>
      </c>
      <c r="AL19" s="135">
        <f t="shared" si="18"/>
        <v>9.7300683371298398</v>
      </c>
      <c r="AM19" s="136">
        <f t="shared" si="19"/>
        <v>0.99886104783599083</v>
      </c>
      <c r="AN19" s="35">
        <f>市区町村別_要介護度別被保険者数!H18</f>
        <v>1097</v>
      </c>
      <c r="AO19" s="36">
        <v>11341</v>
      </c>
      <c r="AP19" s="35">
        <v>1394723089</v>
      </c>
      <c r="AQ19" s="35">
        <v>1094</v>
      </c>
      <c r="AR19" s="229">
        <f t="shared" si="20"/>
        <v>1271397.5287146764</v>
      </c>
      <c r="AS19" s="229">
        <f t="shared" si="21"/>
        <v>122980.60920553743</v>
      </c>
      <c r="AT19" s="229">
        <f t="shared" si="22"/>
        <v>1274883.9936014626</v>
      </c>
      <c r="AU19" s="135">
        <f t="shared" si="23"/>
        <v>10.338195077484047</v>
      </c>
      <c r="AV19" s="136">
        <f t="shared" si="24"/>
        <v>0.99726526891522338</v>
      </c>
      <c r="AW19" s="35">
        <f>市区町村別_要介護度別被保険者数!I18</f>
        <v>790</v>
      </c>
      <c r="AX19" s="36">
        <v>8256</v>
      </c>
      <c r="AY19" s="35">
        <v>1584036716</v>
      </c>
      <c r="AZ19" s="35">
        <v>790</v>
      </c>
      <c r="BA19" s="229">
        <f t="shared" si="25"/>
        <v>2005109.7670886077</v>
      </c>
      <c r="BB19" s="229">
        <f t="shared" si="26"/>
        <v>191864.91230620156</v>
      </c>
      <c r="BC19" s="229">
        <f t="shared" si="27"/>
        <v>2005109.7670886077</v>
      </c>
      <c r="BD19" s="135">
        <f t="shared" si="28"/>
        <v>10.450632911392406</v>
      </c>
      <c r="BE19" s="136">
        <f t="shared" si="29"/>
        <v>1</v>
      </c>
      <c r="BF19" s="35">
        <f>市区町村別_要介護度別被保険者数!J18</f>
        <v>917</v>
      </c>
      <c r="BG19" s="36">
        <v>9043</v>
      </c>
      <c r="BH19" s="35">
        <v>2257231845</v>
      </c>
      <c r="BI19" s="35">
        <v>916</v>
      </c>
      <c r="BJ19" s="229">
        <f t="shared" si="30"/>
        <v>2461539.6346782986</v>
      </c>
      <c r="BK19" s="229">
        <f t="shared" si="31"/>
        <v>249610.95267057393</v>
      </c>
      <c r="BL19" s="229">
        <f t="shared" si="32"/>
        <v>2464226.9050218342</v>
      </c>
      <c r="BM19" s="135">
        <f t="shared" si="33"/>
        <v>9.8615049073064345</v>
      </c>
      <c r="BN19" s="136">
        <f t="shared" si="34"/>
        <v>0.99890948745910579</v>
      </c>
      <c r="BO19" s="35">
        <f>市区町村別_要介護度別被保険者数!K18</f>
        <v>680</v>
      </c>
      <c r="BP19" s="36">
        <v>6304</v>
      </c>
      <c r="BQ19" s="35">
        <v>1890834180</v>
      </c>
      <c r="BR19" s="35">
        <v>680</v>
      </c>
      <c r="BS19" s="229">
        <f t="shared" si="35"/>
        <v>2780638.5</v>
      </c>
      <c r="BT19" s="229">
        <f t="shared" si="36"/>
        <v>299941.970177665</v>
      </c>
      <c r="BU19" s="229">
        <f t="shared" si="37"/>
        <v>2780638.5</v>
      </c>
      <c r="BV19" s="135">
        <f t="shared" si="38"/>
        <v>9.2705882352941185</v>
      </c>
      <c r="BW19" s="136">
        <f t="shared" si="39"/>
        <v>1</v>
      </c>
      <c r="BX19" s="35">
        <f>市区町村別_要介護度別被保険者数!L18</f>
        <v>16302</v>
      </c>
      <c r="BY19" s="36">
        <f t="shared" si="40"/>
        <v>51827</v>
      </c>
      <c r="BZ19" s="35">
        <f t="shared" si="41"/>
        <v>8131951144</v>
      </c>
      <c r="CA19" s="35">
        <f t="shared" si="42"/>
        <v>5211</v>
      </c>
      <c r="CB19" s="229">
        <f t="shared" si="43"/>
        <v>498831.50190160715</v>
      </c>
      <c r="CC19" s="229">
        <f t="shared" si="44"/>
        <v>156905.68900380112</v>
      </c>
      <c r="CD19" s="229">
        <f t="shared" si="45"/>
        <v>1560535.6254077912</v>
      </c>
      <c r="CE19" s="135">
        <f t="shared" si="46"/>
        <v>3.1791804686541529</v>
      </c>
      <c r="CF19" s="136">
        <f t="shared" si="47"/>
        <v>0.31965403018034599</v>
      </c>
      <c r="CH19" s="14">
        <v>14</v>
      </c>
      <c r="CI19" s="128" t="s">
        <v>75</v>
      </c>
      <c r="CJ19" s="48">
        <f t="shared" si="48"/>
        <v>0</v>
      </c>
      <c r="CK19" s="48">
        <f t="shared" si="49"/>
        <v>86036487</v>
      </c>
      <c r="CL19" s="48">
        <f t="shared" si="50"/>
        <v>117559011</v>
      </c>
      <c r="CM19" s="48">
        <f t="shared" si="51"/>
        <v>801529816</v>
      </c>
      <c r="CN19" s="48">
        <f t="shared" si="52"/>
        <v>1394723089</v>
      </c>
      <c r="CO19" s="48">
        <f t="shared" si="53"/>
        <v>1584036716</v>
      </c>
      <c r="CP19" s="48">
        <f t="shared" si="54"/>
        <v>2257231845</v>
      </c>
      <c r="CQ19" s="48">
        <f t="shared" si="55"/>
        <v>1890834180</v>
      </c>
      <c r="CR19" s="48">
        <f t="shared" si="56"/>
        <v>8131951144</v>
      </c>
      <c r="CS19" s="101">
        <f t="shared" si="64"/>
        <v>0</v>
      </c>
      <c r="CT19" s="129">
        <f t="shared" si="57"/>
        <v>1.0580054586712602E-2</v>
      </c>
      <c r="CU19" s="101">
        <f t="shared" si="58"/>
        <v>1.4456433507564615E-2</v>
      </c>
      <c r="CV19" s="101">
        <f t="shared" si="59"/>
        <v>9.8565498218886008E-2</v>
      </c>
      <c r="CW19" s="101">
        <f t="shared" si="60"/>
        <v>0.17151149389640258</v>
      </c>
      <c r="CX19" s="101">
        <f t="shared" si="61"/>
        <v>0.19479171578259546</v>
      </c>
      <c r="CY19" s="101">
        <f t="shared" si="62"/>
        <v>0.27757567710738817</v>
      </c>
      <c r="CZ19" s="101">
        <f t="shared" si="63"/>
        <v>0.23251912690045054</v>
      </c>
      <c r="DB19" s="128" t="s">
        <v>75</v>
      </c>
      <c r="DC19" s="152">
        <f t="shared" si="65"/>
        <v>0</v>
      </c>
      <c r="DD19" s="152">
        <f t="shared" si="66"/>
        <v>0</v>
      </c>
      <c r="DE19" s="226">
        <f t="shared" si="67"/>
        <v>0</v>
      </c>
      <c r="DF19" s="152">
        <f t="shared" si="68"/>
        <v>1.0580054586712602E-2</v>
      </c>
      <c r="DG19" s="152">
        <f t="shared" si="69"/>
        <v>9.6865049159648546E-3</v>
      </c>
      <c r="DH19" s="226">
        <f t="shared" si="70"/>
        <v>9.9999999999999922E-2</v>
      </c>
      <c r="DI19" s="152">
        <f t="shared" si="71"/>
        <v>1.4456433507564615E-2</v>
      </c>
      <c r="DJ19" s="152">
        <f t="shared" si="72"/>
        <v>1.3303291322030902E-2</v>
      </c>
      <c r="DK19" s="226">
        <f t="shared" si="73"/>
        <v>0.10000000000000009</v>
      </c>
      <c r="DL19" s="152">
        <f t="shared" si="74"/>
        <v>9.8565498218886008E-2</v>
      </c>
      <c r="DM19" s="152">
        <f t="shared" si="75"/>
        <v>0.10369698005938011</v>
      </c>
      <c r="DN19" s="226">
        <f t="shared" si="76"/>
        <v>-0.49999999999999906</v>
      </c>
      <c r="DO19" s="152">
        <f t="shared" si="77"/>
        <v>0.17151149389640258</v>
      </c>
      <c r="DP19" s="152">
        <f t="shared" si="78"/>
        <v>0.1636609670164301</v>
      </c>
      <c r="DQ19" s="226">
        <f t="shared" si="79"/>
        <v>0.79999999999999793</v>
      </c>
      <c r="DR19" s="152">
        <f t="shared" si="80"/>
        <v>0.19479171578259546</v>
      </c>
      <c r="DS19" s="152">
        <f t="shared" si="81"/>
        <v>0.19515114087679222</v>
      </c>
      <c r="DT19" s="226">
        <f t="shared" si="82"/>
        <v>0</v>
      </c>
      <c r="DU19" s="152">
        <f t="shared" si="83"/>
        <v>0.27757567710738817</v>
      </c>
      <c r="DV19" s="152">
        <f t="shared" si="84"/>
        <v>0.27406991522710816</v>
      </c>
      <c r="DW19" s="226">
        <f t="shared" si="85"/>
        <v>0.40000000000000036</v>
      </c>
      <c r="DX19" s="152">
        <f t="shared" si="86"/>
        <v>0.23251912690045054</v>
      </c>
      <c r="DY19" s="152">
        <f t="shared" si="87"/>
        <v>0.24043120058229364</v>
      </c>
      <c r="DZ19" s="226">
        <f t="shared" si="88"/>
        <v>-0.69999999999999785</v>
      </c>
      <c r="EB19" s="152">
        <f t="shared" si="89"/>
        <v>1.4012642871251546E-5</v>
      </c>
      <c r="EC19" s="152">
        <f t="shared" si="90"/>
        <v>6.5321775863853463E-6</v>
      </c>
      <c r="ED19" s="226">
        <f t="shared" si="91"/>
        <v>0</v>
      </c>
      <c r="EE19" s="152">
        <f t="shared" si="92"/>
        <v>9.6872124073780295E-3</v>
      </c>
      <c r="EF19" s="152">
        <f t="shared" si="93"/>
        <v>9.6007790187090779E-3</v>
      </c>
      <c r="EG19" s="226">
        <f t="shared" si="94"/>
        <v>0</v>
      </c>
      <c r="EH19" s="152">
        <f t="shared" si="95"/>
        <v>1.717634224622348E-2</v>
      </c>
      <c r="EI19" s="152">
        <f t="shared" si="96"/>
        <v>1.6839196681773621E-2</v>
      </c>
      <c r="EJ19" s="226">
        <f t="shared" si="97"/>
        <v>0</v>
      </c>
      <c r="EK19" s="152">
        <f t="shared" si="98"/>
        <v>0.11109973632521823</v>
      </c>
      <c r="EL19" s="152">
        <f t="shared" si="99"/>
        <v>0.11450408616321515</v>
      </c>
      <c r="EM19" s="226">
        <f t="shared" si="100"/>
        <v>-0.40000000000000036</v>
      </c>
      <c r="EN19" s="152">
        <f t="shared" si="101"/>
        <v>0.1679837111021365</v>
      </c>
      <c r="EO19" s="152">
        <f t="shared" si="102"/>
        <v>0.1627481029545666</v>
      </c>
      <c r="EP19" s="226">
        <f t="shared" si="103"/>
        <v>0.50000000000000044</v>
      </c>
      <c r="EQ19" s="152">
        <f t="shared" si="104"/>
        <v>0.20755187631949293</v>
      </c>
      <c r="ER19" s="152">
        <f t="shared" si="105"/>
        <v>0.20626602867445304</v>
      </c>
      <c r="ES19" s="226">
        <f t="shared" si="106"/>
        <v>0.20000000000000018</v>
      </c>
      <c r="ET19" s="152">
        <f t="shared" si="107"/>
        <v>0.26549286095968727</v>
      </c>
      <c r="EU19" s="152">
        <f t="shared" si="108"/>
        <v>0.26487805190405872</v>
      </c>
      <c r="EV19" s="226">
        <f t="shared" si="109"/>
        <v>0</v>
      </c>
      <c r="EW19" s="152">
        <f t="shared" si="110"/>
        <v>0.22099424799699235</v>
      </c>
      <c r="EX19" s="152">
        <f t="shared" si="111"/>
        <v>0.22515722242563743</v>
      </c>
      <c r="EY19" s="226">
        <f t="shared" si="112"/>
        <v>-0.40000000000000036</v>
      </c>
      <c r="EZ19" s="203">
        <v>0</v>
      </c>
    </row>
    <row r="20" spans="2:156" s="14" customFormat="1" ht="13.5" customHeight="1">
      <c r="B20" s="7">
        <v>15</v>
      </c>
      <c r="C20" s="12" t="s">
        <v>76</v>
      </c>
      <c r="D20" s="124">
        <f>市区町村別_要介護度別被保険者数!D19</f>
        <v>18913</v>
      </c>
      <c r="E20" s="100">
        <v>0</v>
      </c>
      <c r="F20" s="124">
        <v>0</v>
      </c>
      <c r="G20" s="124">
        <v>0</v>
      </c>
      <c r="H20" s="21">
        <f t="shared" si="0"/>
        <v>0</v>
      </c>
      <c r="I20" s="21" t="str">
        <f t="shared" si="1"/>
        <v>-</v>
      </c>
      <c r="J20" s="21" t="str">
        <f t="shared" si="2"/>
        <v>-</v>
      </c>
      <c r="K20" s="22">
        <f t="shared" si="3"/>
        <v>0</v>
      </c>
      <c r="L20" s="23">
        <f t="shared" si="4"/>
        <v>0</v>
      </c>
      <c r="M20" s="124">
        <f>市区町村別_要介護度別被保険者数!E19</f>
        <v>616</v>
      </c>
      <c r="N20" s="100">
        <v>5951</v>
      </c>
      <c r="O20" s="124">
        <v>133855186</v>
      </c>
      <c r="P20" s="124">
        <v>610</v>
      </c>
      <c r="Q20" s="21">
        <f t="shared" si="5"/>
        <v>217297.37987012987</v>
      </c>
      <c r="R20" s="21">
        <f t="shared" si="6"/>
        <v>22492.889598386824</v>
      </c>
      <c r="S20" s="21">
        <f t="shared" si="7"/>
        <v>219434.731147541</v>
      </c>
      <c r="T20" s="22">
        <f t="shared" si="8"/>
        <v>9.6607142857142865</v>
      </c>
      <c r="U20" s="23">
        <f t="shared" si="9"/>
        <v>0.99025974025974028</v>
      </c>
      <c r="V20" s="124">
        <f>市区町村別_要介護度別被保険者数!F19</f>
        <v>700</v>
      </c>
      <c r="W20" s="100">
        <v>7030</v>
      </c>
      <c r="X20" s="124">
        <v>178130902</v>
      </c>
      <c r="Y20" s="124">
        <v>694</v>
      </c>
      <c r="Z20" s="21">
        <f t="shared" si="10"/>
        <v>254472.71714285715</v>
      </c>
      <c r="AA20" s="21">
        <f t="shared" si="11"/>
        <v>25338.677382645805</v>
      </c>
      <c r="AB20" s="21">
        <f t="shared" si="12"/>
        <v>256672.76945244957</v>
      </c>
      <c r="AC20" s="22">
        <f t="shared" si="13"/>
        <v>10.042857142857143</v>
      </c>
      <c r="AD20" s="23">
        <f t="shared" si="14"/>
        <v>0.99142857142857144</v>
      </c>
      <c r="AE20" s="124">
        <f>市区町村別_要介護度別被保険者数!G19</f>
        <v>1375</v>
      </c>
      <c r="AF20" s="100">
        <v>13061</v>
      </c>
      <c r="AG20" s="124">
        <v>1272314018</v>
      </c>
      <c r="AH20" s="124">
        <v>1374</v>
      </c>
      <c r="AI20" s="21">
        <f t="shared" si="15"/>
        <v>925319.28581818182</v>
      </c>
      <c r="AJ20" s="21">
        <f t="shared" si="16"/>
        <v>97413.216292780038</v>
      </c>
      <c r="AK20" s="21">
        <f t="shared" si="17"/>
        <v>925992.73508005822</v>
      </c>
      <c r="AL20" s="22">
        <f t="shared" si="18"/>
        <v>9.4989090909090912</v>
      </c>
      <c r="AM20" s="23">
        <f t="shared" si="19"/>
        <v>0.99927272727272731</v>
      </c>
      <c r="AN20" s="124">
        <f>市区町村別_要介護度別被保険者数!H19</f>
        <v>1554</v>
      </c>
      <c r="AO20" s="100">
        <v>15912</v>
      </c>
      <c r="AP20" s="124">
        <v>1956564425</v>
      </c>
      <c r="AQ20" s="124">
        <v>1554</v>
      </c>
      <c r="AR20" s="21">
        <f t="shared" si="20"/>
        <v>1259050.4665379666</v>
      </c>
      <c r="AS20" s="21">
        <f t="shared" si="21"/>
        <v>122961.56517094017</v>
      </c>
      <c r="AT20" s="21">
        <f t="shared" si="22"/>
        <v>1259050.4665379666</v>
      </c>
      <c r="AU20" s="22">
        <f t="shared" si="23"/>
        <v>10.239382239382239</v>
      </c>
      <c r="AV20" s="23">
        <f t="shared" si="24"/>
        <v>1</v>
      </c>
      <c r="AW20" s="124">
        <f>市区町村別_要介護度別被保険者数!I19</f>
        <v>1219</v>
      </c>
      <c r="AX20" s="100">
        <v>12534</v>
      </c>
      <c r="AY20" s="124">
        <v>2481181785</v>
      </c>
      <c r="AZ20" s="124">
        <v>1218</v>
      </c>
      <c r="BA20" s="21">
        <f t="shared" si="25"/>
        <v>2035423.9417555374</v>
      </c>
      <c r="BB20" s="21">
        <f t="shared" si="26"/>
        <v>197956.10220201054</v>
      </c>
      <c r="BC20" s="21">
        <f t="shared" si="27"/>
        <v>2037095.0615763548</v>
      </c>
      <c r="BD20" s="22">
        <f t="shared" si="28"/>
        <v>10.282198523379819</v>
      </c>
      <c r="BE20" s="23">
        <f t="shared" si="29"/>
        <v>0.99917965545529119</v>
      </c>
      <c r="BF20" s="124">
        <f>市区町村別_要介護度別被保険者数!J19</f>
        <v>1406</v>
      </c>
      <c r="BG20" s="100">
        <v>13521</v>
      </c>
      <c r="BH20" s="124">
        <v>3394783603</v>
      </c>
      <c r="BI20" s="124">
        <v>1404</v>
      </c>
      <c r="BJ20" s="21">
        <f t="shared" si="30"/>
        <v>2414497.5839260314</v>
      </c>
      <c r="BK20" s="21">
        <f t="shared" si="31"/>
        <v>251074.89113231271</v>
      </c>
      <c r="BL20" s="21">
        <f t="shared" si="32"/>
        <v>2417937.0391737893</v>
      </c>
      <c r="BM20" s="22">
        <f t="shared" si="33"/>
        <v>9.6166429587482227</v>
      </c>
      <c r="BN20" s="23">
        <f t="shared" si="34"/>
        <v>0.99857752489331442</v>
      </c>
      <c r="BO20" s="124">
        <f>市区町村別_要介護度別被保険者数!K19</f>
        <v>1013</v>
      </c>
      <c r="BP20" s="100">
        <v>9533</v>
      </c>
      <c r="BQ20" s="124">
        <v>2779955368</v>
      </c>
      <c r="BR20" s="124">
        <v>1012</v>
      </c>
      <c r="BS20" s="21">
        <f t="shared" si="35"/>
        <v>2744279.7314906218</v>
      </c>
      <c r="BT20" s="21">
        <f t="shared" si="36"/>
        <v>291613.90622049721</v>
      </c>
      <c r="BU20" s="21">
        <f t="shared" si="37"/>
        <v>2746991.4703557314</v>
      </c>
      <c r="BV20" s="22">
        <f t="shared" si="38"/>
        <v>9.4106614017769008</v>
      </c>
      <c r="BW20" s="23">
        <f t="shared" si="39"/>
        <v>0.99901283316880551</v>
      </c>
      <c r="BX20" s="124">
        <f>市区町村別_要介護度別被保険者数!L19</f>
        <v>26796</v>
      </c>
      <c r="BY20" s="100">
        <f t="shared" si="40"/>
        <v>77542</v>
      </c>
      <c r="BZ20" s="124">
        <f t="shared" si="41"/>
        <v>12196785287</v>
      </c>
      <c r="CA20" s="124">
        <f t="shared" si="42"/>
        <v>7866</v>
      </c>
      <c r="CB20" s="21">
        <f t="shared" si="43"/>
        <v>455171.86471861473</v>
      </c>
      <c r="CC20" s="21">
        <f t="shared" si="44"/>
        <v>157292.63221222049</v>
      </c>
      <c r="CD20" s="21">
        <f t="shared" si="45"/>
        <v>1550570.2119247394</v>
      </c>
      <c r="CE20" s="22">
        <f t="shared" si="46"/>
        <v>2.8937901179280487</v>
      </c>
      <c r="CF20" s="23">
        <f t="shared" si="47"/>
        <v>0.29355127630989702</v>
      </c>
      <c r="CH20" s="14">
        <v>15</v>
      </c>
      <c r="CI20" s="128" t="s">
        <v>76</v>
      </c>
      <c r="CJ20" s="48">
        <f t="shared" si="48"/>
        <v>0</v>
      </c>
      <c r="CK20" s="48">
        <f t="shared" si="49"/>
        <v>133855186</v>
      </c>
      <c r="CL20" s="48">
        <f t="shared" si="50"/>
        <v>178130902</v>
      </c>
      <c r="CM20" s="48">
        <f t="shared" si="51"/>
        <v>1272314018</v>
      </c>
      <c r="CN20" s="48">
        <f t="shared" si="52"/>
        <v>1956564425</v>
      </c>
      <c r="CO20" s="48">
        <f t="shared" si="53"/>
        <v>2481181785</v>
      </c>
      <c r="CP20" s="48">
        <f t="shared" si="54"/>
        <v>3394783603</v>
      </c>
      <c r="CQ20" s="48">
        <f t="shared" si="55"/>
        <v>2779955368</v>
      </c>
      <c r="CR20" s="48">
        <f t="shared" si="56"/>
        <v>12196785287</v>
      </c>
      <c r="CS20" s="101">
        <f t="shared" si="64"/>
        <v>0</v>
      </c>
      <c r="CT20" s="129">
        <f t="shared" si="57"/>
        <v>1.0974628383650417E-2</v>
      </c>
      <c r="CU20" s="101">
        <f t="shared" si="58"/>
        <v>1.4604741971629332E-2</v>
      </c>
      <c r="CV20" s="101">
        <f t="shared" si="59"/>
        <v>0.10431552151336974</v>
      </c>
      <c r="CW20" s="101">
        <f t="shared" si="60"/>
        <v>0.16041640308987101</v>
      </c>
      <c r="CX20" s="101">
        <f t="shared" si="61"/>
        <v>0.20342915994795605</v>
      </c>
      <c r="CY20" s="101">
        <f t="shared" si="62"/>
        <v>0.27833429244821961</v>
      </c>
      <c r="CZ20" s="101">
        <f t="shared" si="63"/>
        <v>0.22792525264530386</v>
      </c>
      <c r="DB20" s="128" t="s">
        <v>76</v>
      </c>
      <c r="DC20" s="152">
        <f t="shared" si="65"/>
        <v>0</v>
      </c>
      <c r="DD20" s="152">
        <f t="shared" si="66"/>
        <v>0</v>
      </c>
      <c r="DE20" s="226">
        <f t="shared" si="67"/>
        <v>0</v>
      </c>
      <c r="DF20" s="152">
        <f t="shared" si="68"/>
        <v>1.0974628383650417E-2</v>
      </c>
      <c r="DG20" s="152">
        <f t="shared" si="69"/>
        <v>1.0641871989994164E-2</v>
      </c>
      <c r="DH20" s="226">
        <f t="shared" si="70"/>
        <v>0</v>
      </c>
      <c r="DI20" s="152">
        <f t="shared" si="71"/>
        <v>1.4604741971629332E-2</v>
      </c>
      <c r="DJ20" s="152">
        <f t="shared" si="72"/>
        <v>1.3690151543630106E-2</v>
      </c>
      <c r="DK20" s="226">
        <f t="shared" si="73"/>
        <v>9.9999999999999922E-2</v>
      </c>
      <c r="DL20" s="152">
        <f t="shared" si="74"/>
        <v>0.10431552151336974</v>
      </c>
      <c r="DM20" s="152">
        <f t="shared" si="75"/>
        <v>0.11320135001779173</v>
      </c>
      <c r="DN20" s="226">
        <f t="shared" si="76"/>
        <v>-0.9000000000000008</v>
      </c>
      <c r="DO20" s="152">
        <f t="shared" si="77"/>
        <v>0.16041640308987101</v>
      </c>
      <c r="DP20" s="152">
        <f t="shared" si="78"/>
        <v>0.15103954572913497</v>
      </c>
      <c r="DQ20" s="226">
        <f t="shared" si="79"/>
        <v>0.9000000000000008</v>
      </c>
      <c r="DR20" s="152">
        <f t="shared" si="80"/>
        <v>0.20342915994795605</v>
      </c>
      <c r="DS20" s="152">
        <f t="shared" si="81"/>
        <v>0.19337140567080563</v>
      </c>
      <c r="DT20" s="226">
        <f t="shared" si="82"/>
        <v>1.0000000000000009</v>
      </c>
      <c r="DU20" s="152">
        <f t="shared" si="83"/>
        <v>0.27833429244821961</v>
      </c>
      <c r="DV20" s="152">
        <f t="shared" si="84"/>
        <v>0.27975101287039794</v>
      </c>
      <c r="DW20" s="226">
        <f t="shared" si="85"/>
        <v>-0.20000000000000018</v>
      </c>
      <c r="DX20" s="152">
        <f t="shared" si="86"/>
        <v>0.22792525264530386</v>
      </c>
      <c r="DY20" s="152">
        <f t="shared" si="87"/>
        <v>0.23830466217824545</v>
      </c>
      <c r="DZ20" s="226">
        <f t="shared" si="88"/>
        <v>-0.99999999999999811</v>
      </c>
      <c r="EB20" s="152">
        <f t="shared" si="89"/>
        <v>1.4012642871251546E-5</v>
      </c>
      <c r="EC20" s="152">
        <f t="shared" si="90"/>
        <v>6.5321775863853463E-6</v>
      </c>
      <c r="ED20" s="226">
        <f t="shared" si="91"/>
        <v>0</v>
      </c>
      <c r="EE20" s="152">
        <f t="shared" si="92"/>
        <v>9.6872124073780295E-3</v>
      </c>
      <c r="EF20" s="152">
        <f t="shared" si="93"/>
        <v>9.6007790187090779E-3</v>
      </c>
      <c r="EG20" s="226">
        <f t="shared" si="94"/>
        <v>0</v>
      </c>
      <c r="EH20" s="152">
        <f t="shared" si="95"/>
        <v>1.717634224622348E-2</v>
      </c>
      <c r="EI20" s="152">
        <f t="shared" si="96"/>
        <v>1.6839196681773621E-2</v>
      </c>
      <c r="EJ20" s="226">
        <f t="shared" si="97"/>
        <v>0</v>
      </c>
      <c r="EK20" s="152">
        <f t="shared" si="98"/>
        <v>0.11109973632521823</v>
      </c>
      <c r="EL20" s="152">
        <f t="shared" si="99"/>
        <v>0.11450408616321515</v>
      </c>
      <c r="EM20" s="226">
        <f t="shared" si="100"/>
        <v>-0.40000000000000036</v>
      </c>
      <c r="EN20" s="152">
        <f t="shared" si="101"/>
        <v>0.1679837111021365</v>
      </c>
      <c r="EO20" s="152">
        <f t="shared" si="102"/>
        <v>0.1627481029545666</v>
      </c>
      <c r="EP20" s="226">
        <f t="shared" si="103"/>
        <v>0.50000000000000044</v>
      </c>
      <c r="EQ20" s="152">
        <f t="shared" si="104"/>
        <v>0.20755187631949293</v>
      </c>
      <c r="ER20" s="152">
        <f t="shared" si="105"/>
        <v>0.20626602867445304</v>
      </c>
      <c r="ES20" s="226">
        <f t="shared" si="106"/>
        <v>0.20000000000000018</v>
      </c>
      <c r="ET20" s="152">
        <f t="shared" si="107"/>
        <v>0.26549286095968727</v>
      </c>
      <c r="EU20" s="152">
        <f t="shared" si="108"/>
        <v>0.26487805190405872</v>
      </c>
      <c r="EV20" s="226">
        <f t="shared" si="109"/>
        <v>0</v>
      </c>
      <c r="EW20" s="152">
        <f t="shared" si="110"/>
        <v>0.22099424799699235</v>
      </c>
      <c r="EX20" s="152">
        <f t="shared" si="111"/>
        <v>0.22515722242563743</v>
      </c>
      <c r="EY20" s="226">
        <f t="shared" si="112"/>
        <v>-0.40000000000000036</v>
      </c>
      <c r="EZ20" s="203">
        <v>0</v>
      </c>
    </row>
    <row r="21" spans="2:156" s="14" customFormat="1" ht="13.5" customHeight="1">
      <c r="B21" s="7">
        <v>16</v>
      </c>
      <c r="C21" s="12" t="s">
        <v>54</v>
      </c>
      <c r="D21" s="124">
        <f>市区町村別_要介護度別被保険者数!D20</f>
        <v>12048</v>
      </c>
      <c r="E21" s="100">
        <v>0</v>
      </c>
      <c r="F21" s="124">
        <v>0</v>
      </c>
      <c r="G21" s="124">
        <v>0</v>
      </c>
      <c r="H21" s="124">
        <f t="shared" si="0"/>
        <v>0</v>
      </c>
      <c r="I21" s="124" t="str">
        <f t="shared" si="1"/>
        <v>-</v>
      </c>
      <c r="J21" s="124" t="str">
        <f t="shared" si="2"/>
        <v>-</v>
      </c>
      <c r="K21" s="22">
        <f t="shared" si="3"/>
        <v>0</v>
      </c>
      <c r="L21" s="23">
        <f t="shared" si="4"/>
        <v>0</v>
      </c>
      <c r="M21" s="124">
        <f>市区町村別_要介護度別被保険者数!E20</f>
        <v>385</v>
      </c>
      <c r="N21" s="100">
        <v>3835</v>
      </c>
      <c r="O21" s="124">
        <v>106977275</v>
      </c>
      <c r="P21" s="124">
        <v>382</v>
      </c>
      <c r="Q21" s="124">
        <f t="shared" si="5"/>
        <v>277863.05194805196</v>
      </c>
      <c r="R21" s="124">
        <f t="shared" si="6"/>
        <v>27894.986962190353</v>
      </c>
      <c r="S21" s="124">
        <f t="shared" si="7"/>
        <v>280045.22251308901</v>
      </c>
      <c r="T21" s="22">
        <f t="shared" si="8"/>
        <v>9.9610389610389607</v>
      </c>
      <c r="U21" s="23">
        <f t="shared" si="9"/>
        <v>0.99220779220779221</v>
      </c>
      <c r="V21" s="124">
        <f>市区町村別_要介護度別被保険者数!F20</f>
        <v>414</v>
      </c>
      <c r="W21" s="100">
        <v>4014</v>
      </c>
      <c r="X21" s="124">
        <v>116650826</v>
      </c>
      <c r="Y21" s="124">
        <v>413</v>
      </c>
      <c r="Z21" s="124">
        <f t="shared" si="10"/>
        <v>281765.28019323671</v>
      </c>
      <c r="AA21" s="124">
        <f t="shared" si="11"/>
        <v>29060.993024414551</v>
      </c>
      <c r="AB21" s="124">
        <f t="shared" si="12"/>
        <v>282447.52058111381</v>
      </c>
      <c r="AC21" s="22">
        <f t="shared" si="13"/>
        <v>9.695652173913043</v>
      </c>
      <c r="AD21" s="23">
        <f t="shared" si="14"/>
        <v>0.99758454106280192</v>
      </c>
      <c r="AE21" s="124">
        <f>市区町村別_要介護度別被保険者数!G20</f>
        <v>873</v>
      </c>
      <c r="AF21" s="100">
        <v>8230</v>
      </c>
      <c r="AG21" s="124">
        <v>880520726</v>
      </c>
      <c r="AH21" s="124">
        <v>872</v>
      </c>
      <c r="AI21" s="124">
        <f t="shared" si="15"/>
        <v>1008614.806414662</v>
      </c>
      <c r="AJ21" s="124">
        <f t="shared" si="16"/>
        <v>106989.15261239368</v>
      </c>
      <c r="AK21" s="124">
        <f t="shared" si="17"/>
        <v>1009771.4747706422</v>
      </c>
      <c r="AL21" s="22">
        <f t="shared" si="18"/>
        <v>9.4272623138602523</v>
      </c>
      <c r="AM21" s="23">
        <f t="shared" si="19"/>
        <v>0.99885452462772051</v>
      </c>
      <c r="AN21" s="124">
        <f>市区町村別_要介護度別被保険者数!H20</f>
        <v>1085</v>
      </c>
      <c r="AO21" s="100">
        <v>11057</v>
      </c>
      <c r="AP21" s="124">
        <v>1398931730</v>
      </c>
      <c r="AQ21" s="124">
        <v>1084</v>
      </c>
      <c r="AR21" s="124">
        <f t="shared" si="20"/>
        <v>1289338</v>
      </c>
      <c r="AS21" s="124">
        <f t="shared" si="21"/>
        <v>126520.00813964005</v>
      </c>
      <c r="AT21" s="124">
        <f t="shared" si="22"/>
        <v>1290527.426199262</v>
      </c>
      <c r="AU21" s="22">
        <f t="shared" si="23"/>
        <v>10.190783410138248</v>
      </c>
      <c r="AV21" s="23">
        <f t="shared" si="24"/>
        <v>0.99907834101382487</v>
      </c>
      <c r="AW21" s="124">
        <f>市区町村別_要介護度別被保険者数!I20</f>
        <v>877</v>
      </c>
      <c r="AX21" s="100">
        <v>8894</v>
      </c>
      <c r="AY21" s="124">
        <v>1705486875</v>
      </c>
      <c r="AZ21" s="124">
        <v>875</v>
      </c>
      <c r="BA21" s="124">
        <f t="shared" si="25"/>
        <v>1944682.8677309009</v>
      </c>
      <c r="BB21" s="124">
        <f t="shared" si="26"/>
        <v>191757.01315493591</v>
      </c>
      <c r="BC21" s="124">
        <f t="shared" si="27"/>
        <v>1949127.857142857</v>
      </c>
      <c r="BD21" s="22">
        <f t="shared" si="28"/>
        <v>10.141391106043329</v>
      </c>
      <c r="BE21" s="23">
        <f t="shared" si="29"/>
        <v>0.9977194982896237</v>
      </c>
      <c r="BF21" s="124">
        <f>市区町村別_要介護度別被保険者数!J20</f>
        <v>982</v>
      </c>
      <c r="BG21" s="100">
        <v>9677</v>
      </c>
      <c r="BH21" s="124">
        <v>2417913722</v>
      </c>
      <c r="BI21" s="124">
        <v>982</v>
      </c>
      <c r="BJ21" s="124">
        <f t="shared" si="30"/>
        <v>2462233.932790224</v>
      </c>
      <c r="BK21" s="124">
        <f t="shared" si="31"/>
        <v>249861.91195618478</v>
      </c>
      <c r="BL21" s="124">
        <f t="shared" si="32"/>
        <v>2462233.932790224</v>
      </c>
      <c r="BM21" s="22">
        <f t="shared" si="33"/>
        <v>9.8543788187372705</v>
      </c>
      <c r="BN21" s="23">
        <f t="shared" si="34"/>
        <v>1</v>
      </c>
      <c r="BO21" s="124">
        <f>市区町村別_要介護度別被保険者数!K20</f>
        <v>732</v>
      </c>
      <c r="BP21" s="100">
        <v>6962</v>
      </c>
      <c r="BQ21" s="124">
        <v>2046446033</v>
      </c>
      <c r="BR21" s="124">
        <v>732</v>
      </c>
      <c r="BS21" s="124">
        <f t="shared" si="35"/>
        <v>2795691.3019125685</v>
      </c>
      <c r="BT21" s="124">
        <f t="shared" si="36"/>
        <v>293945.13544958347</v>
      </c>
      <c r="BU21" s="124">
        <f t="shared" si="37"/>
        <v>2795691.3019125685</v>
      </c>
      <c r="BV21" s="22">
        <f t="shared" si="38"/>
        <v>9.5109289617486343</v>
      </c>
      <c r="BW21" s="23">
        <f t="shared" si="39"/>
        <v>1</v>
      </c>
      <c r="BX21" s="124">
        <f>市区町村別_要介護度別被保険者数!L20</f>
        <v>17396</v>
      </c>
      <c r="BY21" s="100">
        <f t="shared" si="40"/>
        <v>52669</v>
      </c>
      <c r="BZ21" s="124">
        <f t="shared" si="41"/>
        <v>8672927187</v>
      </c>
      <c r="CA21" s="124">
        <f t="shared" si="42"/>
        <v>5340</v>
      </c>
      <c r="CB21" s="124">
        <f t="shared" si="43"/>
        <v>498558.70240285125</v>
      </c>
      <c r="CC21" s="124">
        <f t="shared" si="44"/>
        <v>164668.53722303442</v>
      </c>
      <c r="CD21" s="124">
        <f t="shared" si="45"/>
        <v>1624143.6679775282</v>
      </c>
      <c r="CE21" s="22">
        <f t="shared" si="46"/>
        <v>3.0276500344906876</v>
      </c>
      <c r="CF21" s="23">
        <f t="shared" si="47"/>
        <v>0.30696711887790296</v>
      </c>
      <c r="CH21" s="14">
        <v>16</v>
      </c>
      <c r="CI21" s="128" t="s">
        <v>54</v>
      </c>
      <c r="CJ21" s="48">
        <f t="shared" si="48"/>
        <v>0</v>
      </c>
      <c r="CK21" s="48">
        <f t="shared" si="49"/>
        <v>106977275</v>
      </c>
      <c r="CL21" s="48">
        <f t="shared" si="50"/>
        <v>116650826</v>
      </c>
      <c r="CM21" s="48">
        <f t="shared" si="51"/>
        <v>880520726</v>
      </c>
      <c r="CN21" s="48">
        <f t="shared" si="52"/>
        <v>1398931730</v>
      </c>
      <c r="CO21" s="48">
        <f t="shared" si="53"/>
        <v>1705486875</v>
      </c>
      <c r="CP21" s="48">
        <f t="shared" si="54"/>
        <v>2417913722</v>
      </c>
      <c r="CQ21" s="48">
        <f t="shared" si="55"/>
        <v>2046446033</v>
      </c>
      <c r="CR21" s="48">
        <f t="shared" si="56"/>
        <v>8672927187</v>
      </c>
      <c r="CS21" s="101">
        <f t="shared" si="64"/>
        <v>0</v>
      </c>
      <c r="CT21" s="129">
        <f t="shared" si="57"/>
        <v>1.2334621598155474E-2</v>
      </c>
      <c r="CU21" s="101">
        <f t="shared" si="58"/>
        <v>1.3449994850049005E-2</v>
      </c>
      <c r="CV21" s="101">
        <f t="shared" si="59"/>
        <v>0.10152520677445877</v>
      </c>
      <c r="CW21" s="101">
        <f t="shared" si="60"/>
        <v>0.16129868265202121</v>
      </c>
      <c r="CX21" s="101">
        <f t="shared" si="61"/>
        <v>0.19664489718723613</v>
      </c>
      <c r="CY21" s="101">
        <f t="shared" si="62"/>
        <v>0.27878865691669275</v>
      </c>
      <c r="CZ21" s="101">
        <f t="shared" si="63"/>
        <v>0.2359579400213867</v>
      </c>
      <c r="DB21" s="128" t="s">
        <v>54</v>
      </c>
      <c r="DC21" s="152">
        <f t="shared" si="65"/>
        <v>0</v>
      </c>
      <c r="DD21" s="152">
        <f t="shared" si="66"/>
        <v>0</v>
      </c>
      <c r="DE21" s="226">
        <f t="shared" si="67"/>
        <v>0</v>
      </c>
      <c r="DF21" s="152">
        <f t="shared" si="68"/>
        <v>1.2334621598155474E-2</v>
      </c>
      <c r="DG21" s="152">
        <f t="shared" si="69"/>
        <v>1.2320358077432174E-2</v>
      </c>
      <c r="DH21" s="226">
        <f t="shared" si="70"/>
        <v>0</v>
      </c>
      <c r="DI21" s="152">
        <f t="shared" si="71"/>
        <v>1.3449994850049005E-2</v>
      </c>
      <c r="DJ21" s="152">
        <f t="shared" si="72"/>
        <v>1.1722095954194749E-2</v>
      </c>
      <c r="DK21" s="226">
        <f t="shared" si="73"/>
        <v>9.9999999999999922E-2</v>
      </c>
      <c r="DL21" s="152">
        <f t="shared" si="74"/>
        <v>0.10152520677445877</v>
      </c>
      <c r="DM21" s="152">
        <f t="shared" si="75"/>
        <v>0.11605793502715835</v>
      </c>
      <c r="DN21" s="226">
        <f t="shared" si="76"/>
        <v>-1.4000000000000012</v>
      </c>
      <c r="DO21" s="152">
        <f t="shared" si="77"/>
        <v>0.16129868265202121</v>
      </c>
      <c r="DP21" s="152">
        <f t="shared" si="78"/>
        <v>0.15347956836405657</v>
      </c>
      <c r="DQ21" s="226">
        <f t="shared" si="79"/>
        <v>0.80000000000000071</v>
      </c>
      <c r="DR21" s="152">
        <f t="shared" si="80"/>
        <v>0.19664489718723613</v>
      </c>
      <c r="DS21" s="152">
        <f t="shared" si="81"/>
        <v>0.20358214267182856</v>
      </c>
      <c r="DT21" s="226">
        <f t="shared" si="82"/>
        <v>-0.69999999999999785</v>
      </c>
      <c r="DU21" s="152">
        <f t="shared" si="83"/>
        <v>0.27878865691669275</v>
      </c>
      <c r="DV21" s="152">
        <f t="shared" si="84"/>
        <v>0.27105332992996678</v>
      </c>
      <c r="DW21" s="226">
        <f t="shared" si="85"/>
        <v>0.80000000000000071</v>
      </c>
      <c r="DX21" s="152">
        <f t="shared" si="86"/>
        <v>0.2359579400213867</v>
      </c>
      <c r="DY21" s="152">
        <f t="shared" si="87"/>
        <v>0.23178456997536284</v>
      </c>
      <c r="DZ21" s="226">
        <f t="shared" si="88"/>
        <v>0.39999999999999758</v>
      </c>
      <c r="EB21" s="152">
        <f t="shared" si="89"/>
        <v>1.4012642871251546E-5</v>
      </c>
      <c r="EC21" s="152">
        <f t="shared" si="90"/>
        <v>6.5321775863853463E-6</v>
      </c>
      <c r="ED21" s="226">
        <f t="shared" si="91"/>
        <v>0</v>
      </c>
      <c r="EE21" s="152">
        <f t="shared" si="92"/>
        <v>9.6872124073780295E-3</v>
      </c>
      <c r="EF21" s="152">
        <f t="shared" si="93"/>
        <v>9.6007790187090779E-3</v>
      </c>
      <c r="EG21" s="226">
        <f t="shared" si="94"/>
        <v>0</v>
      </c>
      <c r="EH21" s="152">
        <f t="shared" si="95"/>
        <v>1.717634224622348E-2</v>
      </c>
      <c r="EI21" s="152">
        <f t="shared" si="96"/>
        <v>1.6839196681773621E-2</v>
      </c>
      <c r="EJ21" s="226">
        <f t="shared" si="97"/>
        <v>0</v>
      </c>
      <c r="EK21" s="152">
        <f t="shared" si="98"/>
        <v>0.11109973632521823</v>
      </c>
      <c r="EL21" s="152">
        <f t="shared" si="99"/>
        <v>0.11450408616321515</v>
      </c>
      <c r="EM21" s="226">
        <f t="shared" si="100"/>
        <v>-0.40000000000000036</v>
      </c>
      <c r="EN21" s="152">
        <f t="shared" si="101"/>
        <v>0.1679837111021365</v>
      </c>
      <c r="EO21" s="152">
        <f t="shared" si="102"/>
        <v>0.1627481029545666</v>
      </c>
      <c r="EP21" s="226">
        <f t="shared" si="103"/>
        <v>0.50000000000000044</v>
      </c>
      <c r="EQ21" s="152">
        <f t="shared" si="104"/>
        <v>0.20755187631949293</v>
      </c>
      <c r="ER21" s="152">
        <f t="shared" si="105"/>
        <v>0.20626602867445304</v>
      </c>
      <c r="ES21" s="226">
        <f t="shared" si="106"/>
        <v>0.20000000000000018</v>
      </c>
      <c r="ET21" s="152">
        <f t="shared" si="107"/>
        <v>0.26549286095968727</v>
      </c>
      <c r="EU21" s="152">
        <f t="shared" si="108"/>
        <v>0.26487805190405872</v>
      </c>
      <c r="EV21" s="226">
        <f t="shared" si="109"/>
        <v>0</v>
      </c>
      <c r="EW21" s="152">
        <f t="shared" si="110"/>
        <v>0.22099424799699235</v>
      </c>
      <c r="EX21" s="152">
        <f t="shared" si="111"/>
        <v>0.22515722242563743</v>
      </c>
      <c r="EY21" s="226">
        <f t="shared" si="112"/>
        <v>-0.40000000000000036</v>
      </c>
      <c r="EZ21" s="203">
        <v>0</v>
      </c>
    </row>
    <row r="22" spans="2:156" s="14" customFormat="1" ht="13.5" customHeight="1">
      <c r="B22" s="7">
        <v>17</v>
      </c>
      <c r="C22" s="12" t="s">
        <v>77</v>
      </c>
      <c r="D22" s="35">
        <f>市区町村別_要介護度別被保険者数!D21</f>
        <v>17102</v>
      </c>
      <c r="E22" s="36">
        <v>0</v>
      </c>
      <c r="F22" s="35">
        <v>0</v>
      </c>
      <c r="G22" s="35">
        <v>0</v>
      </c>
      <c r="H22" s="229">
        <f t="shared" si="0"/>
        <v>0</v>
      </c>
      <c r="I22" s="229" t="str">
        <f t="shared" si="1"/>
        <v>-</v>
      </c>
      <c r="J22" s="229" t="str">
        <f t="shared" si="2"/>
        <v>-</v>
      </c>
      <c r="K22" s="135">
        <f t="shared" si="3"/>
        <v>0</v>
      </c>
      <c r="L22" s="136">
        <f t="shared" si="4"/>
        <v>0</v>
      </c>
      <c r="M22" s="35">
        <f>市区町村別_要介護度別被保険者数!E21</f>
        <v>600</v>
      </c>
      <c r="N22" s="36">
        <v>5798</v>
      </c>
      <c r="O22" s="35">
        <v>121587250</v>
      </c>
      <c r="P22" s="35">
        <v>595</v>
      </c>
      <c r="Q22" s="229">
        <f t="shared" si="5"/>
        <v>202645.41666666666</v>
      </c>
      <c r="R22" s="229">
        <f t="shared" si="6"/>
        <v>20970.550189720594</v>
      </c>
      <c r="S22" s="229">
        <f t="shared" si="7"/>
        <v>204348.31932773109</v>
      </c>
      <c r="T22" s="135">
        <f t="shared" si="8"/>
        <v>9.663333333333334</v>
      </c>
      <c r="U22" s="136">
        <f t="shared" si="9"/>
        <v>0.9916666666666667</v>
      </c>
      <c r="V22" s="35">
        <f>市区町村別_要介護度別被保険者数!F21</f>
        <v>634</v>
      </c>
      <c r="W22" s="36">
        <v>6289</v>
      </c>
      <c r="X22" s="35">
        <v>165476840</v>
      </c>
      <c r="Y22" s="35">
        <v>634</v>
      </c>
      <c r="Z22" s="229">
        <f t="shared" si="10"/>
        <v>261004.47949526814</v>
      </c>
      <c r="AA22" s="229">
        <f t="shared" si="11"/>
        <v>26312.106853235808</v>
      </c>
      <c r="AB22" s="229">
        <f t="shared" si="12"/>
        <v>261004.47949526814</v>
      </c>
      <c r="AC22" s="135">
        <f t="shared" si="13"/>
        <v>9.9195583596214512</v>
      </c>
      <c r="AD22" s="136">
        <f t="shared" si="14"/>
        <v>1</v>
      </c>
      <c r="AE22" s="35">
        <f>市区町村別_要介護度別被保険者数!G21</f>
        <v>1233</v>
      </c>
      <c r="AF22" s="36">
        <v>11595</v>
      </c>
      <c r="AG22" s="35">
        <v>1096100517</v>
      </c>
      <c r="AH22" s="35">
        <v>1231</v>
      </c>
      <c r="AI22" s="229">
        <f t="shared" si="15"/>
        <v>888970.41119221412</v>
      </c>
      <c r="AJ22" s="229">
        <f t="shared" si="16"/>
        <v>94532.170504527807</v>
      </c>
      <c r="AK22" s="229">
        <f t="shared" si="17"/>
        <v>890414.71730300563</v>
      </c>
      <c r="AL22" s="135">
        <f t="shared" si="18"/>
        <v>9.4038929440389296</v>
      </c>
      <c r="AM22" s="136">
        <f t="shared" si="19"/>
        <v>0.99837793998377944</v>
      </c>
      <c r="AN22" s="35">
        <f>市区町村別_要介護度別被保険者数!H21</f>
        <v>1485</v>
      </c>
      <c r="AO22" s="36">
        <v>14948</v>
      </c>
      <c r="AP22" s="35">
        <v>1838488707</v>
      </c>
      <c r="AQ22" s="35">
        <v>1483</v>
      </c>
      <c r="AR22" s="229">
        <f t="shared" si="20"/>
        <v>1238039.5333333334</v>
      </c>
      <c r="AS22" s="229">
        <f t="shared" si="21"/>
        <v>122992.28706181429</v>
      </c>
      <c r="AT22" s="229">
        <f t="shared" si="22"/>
        <v>1239709.1753202968</v>
      </c>
      <c r="AU22" s="135">
        <f t="shared" si="23"/>
        <v>10.065993265993265</v>
      </c>
      <c r="AV22" s="136">
        <f t="shared" si="24"/>
        <v>0.99865319865319868</v>
      </c>
      <c r="AW22" s="35">
        <f>市区町村別_要介護度別被保険者数!I21</f>
        <v>1245</v>
      </c>
      <c r="AX22" s="36">
        <v>12530</v>
      </c>
      <c r="AY22" s="35">
        <v>2401983784</v>
      </c>
      <c r="AZ22" s="35">
        <v>1245</v>
      </c>
      <c r="BA22" s="229">
        <f t="shared" si="25"/>
        <v>1929304.2441767068</v>
      </c>
      <c r="BB22" s="229">
        <f t="shared" si="26"/>
        <v>191698.62601755786</v>
      </c>
      <c r="BC22" s="229">
        <f t="shared" si="27"/>
        <v>1929304.2441767068</v>
      </c>
      <c r="BD22" s="135">
        <f t="shared" si="28"/>
        <v>10.064257028112451</v>
      </c>
      <c r="BE22" s="136">
        <f t="shared" si="29"/>
        <v>1</v>
      </c>
      <c r="BF22" s="35">
        <f>市区町村別_要介護度別被保険者数!J21</f>
        <v>1406</v>
      </c>
      <c r="BG22" s="36">
        <v>13865</v>
      </c>
      <c r="BH22" s="35">
        <v>3491348445</v>
      </c>
      <c r="BI22" s="35">
        <v>1403</v>
      </c>
      <c r="BJ22" s="229">
        <f t="shared" si="30"/>
        <v>2483178.125889047</v>
      </c>
      <c r="BK22" s="229">
        <f t="shared" si="31"/>
        <v>251810.20158672918</v>
      </c>
      <c r="BL22" s="229">
        <f t="shared" si="32"/>
        <v>2488487.843905916</v>
      </c>
      <c r="BM22" s="135">
        <f t="shared" si="33"/>
        <v>9.8613086770981511</v>
      </c>
      <c r="BN22" s="136">
        <f t="shared" si="34"/>
        <v>0.99786628733997151</v>
      </c>
      <c r="BO22" s="35">
        <f>市区町村別_要介護度別被保険者数!K21</f>
        <v>1084</v>
      </c>
      <c r="BP22" s="36">
        <v>10215</v>
      </c>
      <c r="BQ22" s="35">
        <v>3022801902</v>
      </c>
      <c r="BR22" s="35">
        <v>1083</v>
      </c>
      <c r="BS22" s="229">
        <f t="shared" si="35"/>
        <v>2788562.640221402</v>
      </c>
      <c r="BT22" s="229">
        <f t="shared" si="36"/>
        <v>295917.95418502204</v>
      </c>
      <c r="BU22" s="229">
        <f t="shared" si="37"/>
        <v>2791137.4903047089</v>
      </c>
      <c r="BV22" s="135">
        <f t="shared" si="38"/>
        <v>9.4234317343173437</v>
      </c>
      <c r="BW22" s="136">
        <f t="shared" si="39"/>
        <v>0.99907749077490771</v>
      </c>
      <c r="BX22" s="35">
        <f>市区町村別_要介護度別被保険者数!L21</f>
        <v>24789</v>
      </c>
      <c r="BY22" s="36">
        <f t="shared" si="40"/>
        <v>75240</v>
      </c>
      <c r="BZ22" s="35">
        <f t="shared" si="41"/>
        <v>12137787445</v>
      </c>
      <c r="CA22" s="35">
        <f t="shared" si="42"/>
        <v>7674</v>
      </c>
      <c r="CB22" s="229">
        <f t="shared" si="43"/>
        <v>489644.09395296301</v>
      </c>
      <c r="CC22" s="229">
        <f t="shared" si="44"/>
        <v>161320.93892876129</v>
      </c>
      <c r="CD22" s="229">
        <f t="shared" si="45"/>
        <v>1581676.7585353141</v>
      </c>
      <c r="CE22" s="135">
        <f t="shared" si="46"/>
        <v>3.0352172334503207</v>
      </c>
      <c r="CF22" s="136">
        <f t="shared" si="47"/>
        <v>0.30957279438460605</v>
      </c>
      <c r="CH22" s="14">
        <v>17</v>
      </c>
      <c r="CI22" s="128" t="s">
        <v>77</v>
      </c>
      <c r="CJ22" s="48">
        <f t="shared" si="48"/>
        <v>0</v>
      </c>
      <c r="CK22" s="48">
        <f t="shared" si="49"/>
        <v>121587250</v>
      </c>
      <c r="CL22" s="48">
        <f t="shared" si="50"/>
        <v>165476840</v>
      </c>
      <c r="CM22" s="48">
        <f t="shared" si="51"/>
        <v>1096100517</v>
      </c>
      <c r="CN22" s="48">
        <f t="shared" si="52"/>
        <v>1838488707</v>
      </c>
      <c r="CO22" s="48">
        <f t="shared" si="53"/>
        <v>2401983784</v>
      </c>
      <c r="CP22" s="48">
        <f t="shared" si="54"/>
        <v>3491348445</v>
      </c>
      <c r="CQ22" s="48">
        <f t="shared" si="55"/>
        <v>3022801902</v>
      </c>
      <c r="CR22" s="48">
        <f t="shared" si="56"/>
        <v>12137787445</v>
      </c>
      <c r="CS22" s="101">
        <f t="shared" si="64"/>
        <v>0</v>
      </c>
      <c r="CT22" s="129">
        <f t="shared" si="57"/>
        <v>1.0017249894261927E-2</v>
      </c>
      <c r="CU22" s="101">
        <f t="shared" si="58"/>
        <v>1.3633196391832185E-2</v>
      </c>
      <c r="CV22" s="101">
        <f t="shared" si="59"/>
        <v>9.0304804064724659E-2</v>
      </c>
      <c r="CW22" s="101">
        <f t="shared" si="60"/>
        <v>0.15146819099697953</v>
      </c>
      <c r="CX22" s="101">
        <f t="shared" si="61"/>
        <v>0.19789305051551759</v>
      </c>
      <c r="CY22" s="101">
        <f t="shared" si="62"/>
        <v>0.28764290533347697</v>
      </c>
      <c r="CZ22" s="101">
        <f t="shared" si="63"/>
        <v>0.2490406028032072</v>
      </c>
      <c r="DB22" s="128" t="s">
        <v>77</v>
      </c>
      <c r="DC22" s="152">
        <f t="shared" si="65"/>
        <v>0</v>
      </c>
      <c r="DD22" s="152">
        <f t="shared" si="66"/>
        <v>0</v>
      </c>
      <c r="DE22" s="226">
        <f t="shared" si="67"/>
        <v>0</v>
      </c>
      <c r="DF22" s="152">
        <f t="shared" si="68"/>
        <v>1.0017249894261927E-2</v>
      </c>
      <c r="DG22" s="152">
        <f t="shared" si="69"/>
        <v>1.1386160963231605E-2</v>
      </c>
      <c r="DH22" s="226">
        <f t="shared" si="70"/>
        <v>-9.9999999999999922E-2</v>
      </c>
      <c r="DI22" s="152">
        <f t="shared" si="71"/>
        <v>1.3633196391832185E-2</v>
      </c>
      <c r="DJ22" s="152">
        <f t="shared" si="72"/>
        <v>1.4122385918177471E-2</v>
      </c>
      <c r="DK22" s="226">
        <f t="shared" si="73"/>
        <v>0</v>
      </c>
      <c r="DL22" s="152">
        <f t="shared" si="74"/>
        <v>9.0304804064724659E-2</v>
      </c>
      <c r="DM22" s="152">
        <f t="shared" si="75"/>
        <v>0.10268057915316588</v>
      </c>
      <c r="DN22" s="226">
        <f t="shared" si="76"/>
        <v>-1.2999999999999998</v>
      </c>
      <c r="DO22" s="152">
        <f t="shared" si="77"/>
        <v>0.15146819099697953</v>
      </c>
      <c r="DP22" s="152">
        <f t="shared" si="78"/>
        <v>0.14912155922368059</v>
      </c>
      <c r="DQ22" s="226">
        <f t="shared" si="79"/>
        <v>0.20000000000000018</v>
      </c>
      <c r="DR22" s="152">
        <f t="shared" si="80"/>
        <v>0.19789305051551759</v>
      </c>
      <c r="DS22" s="152">
        <f t="shared" si="81"/>
        <v>0.19913113235415156</v>
      </c>
      <c r="DT22" s="226">
        <f t="shared" si="82"/>
        <v>-0.10000000000000009</v>
      </c>
      <c r="DU22" s="152">
        <f t="shared" si="83"/>
        <v>0.28764290533347697</v>
      </c>
      <c r="DV22" s="152">
        <f t="shared" si="84"/>
        <v>0.28824513755648606</v>
      </c>
      <c r="DW22" s="226">
        <f t="shared" si="85"/>
        <v>0</v>
      </c>
      <c r="DX22" s="152">
        <f t="shared" si="86"/>
        <v>0.2490406028032072</v>
      </c>
      <c r="DY22" s="152">
        <f t="shared" si="87"/>
        <v>0.23531304483110682</v>
      </c>
      <c r="DZ22" s="226">
        <f t="shared" si="88"/>
        <v>1.4000000000000012</v>
      </c>
      <c r="EB22" s="152">
        <f t="shared" si="89"/>
        <v>1.4012642871251546E-5</v>
      </c>
      <c r="EC22" s="152">
        <f t="shared" si="90"/>
        <v>6.5321775863853463E-6</v>
      </c>
      <c r="ED22" s="226">
        <f t="shared" si="91"/>
        <v>0</v>
      </c>
      <c r="EE22" s="152">
        <f t="shared" si="92"/>
        <v>9.6872124073780295E-3</v>
      </c>
      <c r="EF22" s="152">
        <f t="shared" si="93"/>
        <v>9.6007790187090779E-3</v>
      </c>
      <c r="EG22" s="226">
        <f t="shared" si="94"/>
        <v>0</v>
      </c>
      <c r="EH22" s="152">
        <f t="shared" si="95"/>
        <v>1.717634224622348E-2</v>
      </c>
      <c r="EI22" s="152">
        <f t="shared" si="96"/>
        <v>1.6839196681773621E-2</v>
      </c>
      <c r="EJ22" s="226">
        <f t="shared" si="97"/>
        <v>0</v>
      </c>
      <c r="EK22" s="152">
        <f t="shared" si="98"/>
        <v>0.11109973632521823</v>
      </c>
      <c r="EL22" s="152">
        <f t="shared" si="99"/>
        <v>0.11450408616321515</v>
      </c>
      <c r="EM22" s="226">
        <f t="shared" si="100"/>
        <v>-0.40000000000000036</v>
      </c>
      <c r="EN22" s="152">
        <f t="shared" si="101"/>
        <v>0.1679837111021365</v>
      </c>
      <c r="EO22" s="152">
        <f t="shared" si="102"/>
        <v>0.1627481029545666</v>
      </c>
      <c r="EP22" s="226">
        <f t="shared" si="103"/>
        <v>0.50000000000000044</v>
      </c>
      <c r="EQ22" s="152">
        <f t="shared" si="104"/>
        <v>0.20755187631949293</v>
      </c>
      <c r="ER22" s="152">
        <f t="shared" si="105"/>
        <v>0.20626602867445304</v>
      </c>
      <c r="ES22" s="226">
        <f t="shared" si="106"/>
        <v>0.20000000000000018</v>
      </c>
      <c r="ET22" s="152">
        <f t="shared" si="107"/>
        <v>0.26549286095968727</v>
      </c>
      <c r="EU22" s="152">
        <f t="shared" si="108"/>
        <v>0.26487805190405872</v>
      </c>
      <c r="EV22" s="226">
        <f t="shared" si="109"/>
        <v>0</v>
      </c>
      <c r="EW22" s="152">
        <f t="shared" si="110"/>
        <v>0.22099424799699235</v>
      </c>
      <c r="EX22" s="152">
        <f t="shared" si="111"/>
        <v>0.22515722242563743</v>
      </c>
      <c r="EY22" s="226">
        <f t="shared" si="112"/>
        <v>-0.40000000000000036</v>
      </c>
      <c r="EZ22" s="203">
        <v>0</v>
      </c>
    </row>
    <row r="23" spans="2:156" s="14" customFormat="1" ht="13.5" customHeight="1">
      <c r="B23" s="7">
        <v>18</v>
      </c>
      <c r="C23" s="12" t="s">
        <v>55</v>
      </c>
      <c r="D23" s="35">
        <f>市区町村別_要介護度別被保険者数!D22</f>
        <v>14841</v>
      </c>
      <c r="E23" s="36">
        <v>0</v>
      </c>
      <c r="F23" s="35">
        <v>0</v>
      </c>
      <c r="G23" s="35">
        <v>0</v>
      </c>
      <c r="H23" s="229">
        <f t="shared" si="0"/>
        <v>0</v>
      </c>
      <c r="I23" s="229" t="str">
        <f t="shared" si="1"/>
        <v>-</v>
      </c>
      <c r="J23" s="229" t="str">
        <f t="shared" si="2"/>
        <v>-</v>
      </c>
      <c r="K23" s="135">
        <f t="shared" si="3"/>
        <v>0</v>
      </c>
      <c r="L23" s="136">
        <f t="shared" si="4"/>
        <v>0</v>
      </c>
      <c r="M23" s="35">
        <f>市区町村別_要介護度別被保険者数!E22</f>
        <v>483</v>
      </c>
      <c r="N23" s="36">
        <v>4665</v>
      </c>
      <c r="O23" s="35">
        <v>78438257</v>
      </c>
      <c r="P23" s="35">
        <v>478</v>
      </c>
      <c r="Q23" s="229">
        <f t="shared" si="5"/>
        <v>162398.04761904763</v>
      </c>
      <c r="R23" s="229">
        <f t="shared" si="6"/>
        <v>16814.203001071812</v>
      </c>
      <c r="S23" s="229">
        <f t="shared" si="7"/>
        <v>164096.77196652719</v>
      </c>
      <c r="T23" s="135">
        <f t="shared" si="8"/>
        <v>9.658385093167702</v>
      </c>
      <c r="U23" s="136">
        <f t="shared" si="9"/>
        <v>0.98964803312629401</v>
      </c>
      <c r="V23" s="35">
        <f>市区町村別_要介護度別被保険者数!F22</f>
        <v>426</v>
      </c>
      <c r="W23" s="36">
        <v>4329</v>
      </c>
      <c r="X23" s="35">
        <v>96848909</v>
      </c>
      <c r="Y23" s="35">
        <v>425</v>
      </c>
      <c r="Z23" s="229">
        <f t="shared" si="10"/>
        <v>227344.85680751174</v>
      </c>
      <c r="AA23" s="229">
        <f t="shared" si="11"/>
        <v>22372.120351120349</v>
      </c>
      <c r="AB23" s="229">
        <f t="shared" si="12"/>
        <v>227879.78588235294</v>
      </c>
      <c r="AC23" s="135">
        <f t="shared" si="13"/>
        <v>10.161971830985916</v>
      </c>
      <c r="AD23" s="136">
        <f t="shared" si="14"/>
        <v>0.99765258215962438</v>
      </c>
      <c r="AE23" s="35">
        <f>市区町村別_要介護度別被保険者数!G22</f>
        <v>1213</v>
      </c>
      <c r="AF23" s="36">
        <v>11728</v>
      </c>
      <c r="AG23" s="35">
        <v>1125862811</v>
      </c>
      <c r="AH23" s="35">
        <v>1209</v>
      </c>
      <c r="AI23" s="229">
        <f t="shared" si="15"/>
        <v>928163.90024732065</v>
      </c>
      <c r="AJ23" s="229">
        <f t="shared" si="16"/>
        <v>95997.852233969985</v>
      </c>
      <c r="AK23" s="229">
        <f t="shared" si="17"/>
        <v>931234.74855252274</v>
      </c>
      <c r="AL23" s="135">
        <f t="shared" si="18"/>
        <v>9.6685902720527626</v>
      </c>
      <c r="AM23" s="136">
        <f t="shared" si="19"/>
        <v>0.9967023907666942</v>
      </c>
      <c r="AN23" s="35">
        <f>市区町村別_要介護度別被保険者数!H22</f>
        <v>1530</v>
      </c>
      <c r="AO23" s="36">
        <v>15958</v>
      </c>
      <c r="AP23" s="35">
        <v>2034564765</v>
      </c>
      <c r="AQ23" s="35">
        <v>1528</v>
      </c>
      <c r="AR23" s="229">
        <f t="shared" si="20"/>
        <v>1329780.8921568627</v>
      </c>
      <c r="AS23" s="229">
        <f t="shared" si="21"/>
        <v>127494.97211430004</v>
      </c>
      <c r="AT23" s="229">
        <f t="shared" si="22"/>
        <v>1331521.4430628272</v>
      </c>
      <c r="AU23" s="135">
        <f t="shared" si="23"/>
        <v>10.430065359477124</v>
      </c>
      <c r="AV23" s="136">
        <f t="shared" si="24"/>
        <v>0.99869281045751634</v>
      </c>
      <c r="AW23" s="35">
        <f>市区町村別_要介護度別被保険者数!I22</f>
        <v>1189</v>
      </c>
      <c r="AX23" s="36">
        <v>12099</v>
      </c>
      <c r="AY23" s="35">
        <v>2320164175</v>
      </c>
      <c r="AZ23" s="35">
        <v>1186</v>
      </c>
      <c r="BA23" s="229">
        <f t="shared" si="25"/>
        <v>1951357.590412111</v>
      </c>
      <c r="BB23" s="229">
        <f t="shared" si="26"/>
        <v>191764.95371518307</v>
      </c>
      <c r="BC23" s="229">
        <f t="shared" si="27"/>
        <v>1956293.5708263069</v>
      </c>
      <c r="BD23" s="135">
        <f t="shared" si="28"/>
        <v>10.175777964676199</v>
      </c>
      <c r="BE23" s="136">
        <f t="shared" si="29"/>
        <v>0.99747687132043739</v>
      </c>
      <c r="BF23" s="35">
        <f>市区町村別_要介護度別被保険者数!J22</f>
        <v>1426</v>
      </c>
      <c r="BG23" s="36">
        <v>13970</v>
      </c>
      <c r="BH23" s="35">
        <v>3545178783</v>
      </c>
      <c r="BI23" s="35">
        <v>1424</v>
      </c>
      <c r="BJ23" s="229">
        <f t="shared" si="30"/>
        <v>2486100.1283309958</v>
      </c>
      <c r="BK23" s="229">
        <f t="shared" si="31"/>
        <v>253770.85060844666</v>
      </c>
      <c r="BL23" s="229">
        <f t="shared" si="32"/>
        <v>2489591.841994382</v>
      </c>
      <c r="BM23" s="135">
        <f t="shared" si="33"/>
        <v>9.7966339410939689</v>
      </c>
      <c r="BN23" s="136">
        <f t="shared" si="34"/>
        <v>0.99859747545582045</v>
      </c>
      <c r="BO23" s="35">
        <f>市区町村別_要介護度別被保険者数!K22</f>
        <v>1176</v>
      </c>
      <c r="BP23" s="36">
        <v>11133</v>
      </c>
      <c r="BQ23" s="35">
        <v>3347285807</v>
      </c>
      <c r="BR23" s="35">
        <v>1171</v>
      </c>
      <c r="BS23" s="229">
        <f t="shared" si="35"/>
        <v>2846331.4685374149</v>
      </c>
      <c r="BT23" s="229">
        <f t="shared" si="36"/>
        <v>300663.41570106888</v>
      </c>
      <c r="BU23" s="229">
        <f t="shared" si="37"/>
        <v>2858484.8906917167</v>
      </c>
      <c r="BV23" s="135">
        <f t="shared" si="38"/>
        <v>9.466836734693878</v>
      </c>
      <c r="BW23" s="136">
        <f t="shared" si="39"/>
        <v>0.99574829931972786</v>
      </c>
      <c r="BX23" s="35">
        <f>市区町村別_要介護度別被保険者数!L22</f>
        <v>22284</v>
      </c>
      <c r="BY23" s="36">
        <f t="shared" si="40"/>
        <v>73882</v>
      </c>
      <c r="BZ23" s="35">
        <f t="shared" si="41"/>
        <v>12548343507</v>
      </c>
      <c r="CA23" s="35">
        <f t="shared" si="42"/>
        <v>7421</v>
      </c>
      <c r="CB23" s="229">
        <f t="shared" si="43"/>
        <v>563110.01198169088</v>
      </c>
      <c r="CC23" s="229">
        <f t="shared" si="44"/>
        <v>169843.04034812268</v>
      </c>
      <c r="CD23" s="229">
        <f t="shared" si="45"/>
        <v>1690923.5287697075</v>
      </c>
      <c r="CE23" s="135">
        <f t="shared" si="46"/>
        <v>3.315472985101418</v>
      </c>
      <c r="CF23" s="136">
        <f t="shared" si="47"/>
        <v>0.33301920660563633</v>
      </c>
      <c r="CH23" s="14">
        <v>18</v>
      </c>
      <c r="CI23" s="128" t="s">
        <v>55</v>
      </c>
      <c r="CJ23" s="48">
        <f t="shared" si="48"/>
        <v>0</v>
      </c>
      <c r="CK23" s="48">
        <f t="shared" si="49"/>
        <v>78438257</v>
      </c>
      <c r="CL23" s="48">
        <f t="shared" si="50"/>
        <v>96848909</v>
      </c>
      <c r="CM23" s="48">
        <f t="shared" si="51"/>
        <v>1125862811</v>
      </c>
      <c r="CN23" s="48">
        <f t="shared" si="52"/>
        <v>2034564765</v>
      </c>
      <c r="CO23" s="48">
        <f t="shared" si="53"/>
        <v>2320164175</v>
      </c>
      <c r="CP23" s="48">
        <f t="shared" si="54"/>
        <v>3545178783</v>
      </c>
      <c r="CQ23" s="48">
        <f t="shared" si="55"/>
        <v>3347285807</v>
      </c>
      <c r="CR23" s="48">
        <f t="shared" si="56"/>
        <v>12548343507</v>
      </c>
      <c r="CS23" s="101">
        <f t="shared" si="64"/>
        <v>0</v>
      </c>
      <c r="CT23" s="129">
        <f t="shared" si="57"/>
        <v>6.2508853823011624E-3</v>
      </c>
      <c r="CU23" s="101">
        <f t="shared" si="58"/>
        <v>7.7180632603796318E-3</v>
      </c>
      <c r="CV23" s="101">
        <f t="shared" si="59"/>
        <v>8.9722026685988138E-2</v>
      </c>
      <c r="CW23" s="101">
        <f t="shared" si="60"/>
        <v>0.16213811519146198</v>
      </c>
      <c r="CX23" s="101">
        <f t="shared" si="61"/>
        <v>0.18489804440767132</v>
      </c>
      <c r="CY23" s="101">
        <f t="shared" si="62"/>
        <v>0.28252165562907555</v>
      </c>
      <c r="CZ23" s="101">
        <f t="shared" si="63"/>
        <v>0.26675120944312225</v>
      </c>
      <c r="DB23" s="128" t="s">
        <v>55</v>
      </c>
      <c r="DC23" s="152">
        <f t="shared" si="65"/>
        <v>0</v>
      </c>
      <c r="DD23" s="152">
        <f t="shared" si="66"/>
        <v>0</v>
      </c>
      <c r="DE23" s="226">
        <f t="shared" si="67"/>
        <v>0</v>
      </c>
      <c r="DF23" s="152">
        <f t="shared" si="68"/>
        <v>6.2508853823011624E-3</v>
      </c>
      <c r="DG23" s="152">
        <f t="shared" si="69"/>
        <v>6.1234551875007205E-3</v>
      </c>
      <c r="DH23" s="226">
        <f t="shared" si="70"/>
        <v>0</v>
      </c>
      <c r="DI23" s="152">
        <f t="shared" si="71"/>
        <v>7.7180632603796318E-3</v>
      </c>
      <c r="DJ23" s="152">
        <f t="shared" si="72"/>
        <v>8.1632880586778919E-3</v>
      </c>
      <c r="DK23" s="226">
        <f t="shared" si="73"/>
        <v>0</v>
      </c>
      <c r="DL23" s="152">
        <f t="shared" si="74"/>
        <v>8.9722026685988138E-2</v>
      </c>
      <c r="DM23" s="152">
        <f t="shared" si="75"/>
        <v>0.10325481917482424</v>
      </c>
      <c r="DN23" s="226">
        <f t="shared" si="76"/>
        <v>-1.2999999999999998</v>
      </c>
      <c r="DO23" s="152">
        <f t="shared" si="77"/>
        <v>0.16213811519146198</v>
      </c>
      <c r="DP23" s="152">
        <f t="shared" si="78"/>
        <v>0.14736759431207438</v>
      </c>
      <c r="DQ23" s="226">
        <f t="shared" si="79"/>
        <v>1.5000000000000013</v>
      </c>
      <c r="DR23" s="152">
        <f t="shared" si="80"/>
        <v>0.18489804440767132</v>
      </c>
      <c r="DS23" s="152">
        <f t="shared" si="81"/>
        <v>0.17718855787221072</v>
      </c>
      <c r="DT23" s="226">
        <f t="shared" si="82"/>
        <v>0.80000000000000071</v>
      </c>
      <c r="DU23" s="152">
        <f t="shared" si="83"/>
        <v>0.28252165562907555</v>
      </c>
      <c r="DV23" s="152">
        <f t="shared" si="84"/>
        <v>0.29153996490361217</v>
      </c>
      <c r="DW23" s="226">
        <f t="shared" si="85"/>
        <v>-0.9000000000000008</v>
      </c>
      <c r="DX23" s="152">
        <f t="shared" si="86"/>
        <v>0.26675120944312225</v>
      </c>
      <c r="DY23" s="152">
        <f t="shared" si="87"/>
        <v>0.26636232049109987</v>
      </c>
      <c r="DZ23" s="226">
        <f t="shared" si="88"/>
        <v>0.10000000000000009</v>
      </c>
      <c r="EB23" s="152">
        <f t="shared" si="89"/>
        <v>1.4012642871251546E-5</v>
      </c>
      <c r="EC23" s="152">
        <f t="shared" si="90"/>
        <v>6.5321775863853463E-6</v>
      </c>
      <c r="ED23" s="226">
        <f t="shared" si="91"/>
        <v>0</v>
      </c>
      <c r="EE23" s="152">
        <f t="shared" si="92"/>
        <v>9.6872124073780295E-3</v>
      </c>
      <c r="EF23" s="152">
        <f t="shared" si="93"/>
        <v>9.6007790187090779E-3</v>
      </c>
      <c r="EG23" s="226">
        <f t="shared" si="94"/>
        <v>0</v>
      </c>
      <c r="EH23" s="152">
        <f t="shared" si="95"/>
        <v>1.717634224622348E-2</v>
      </c>
      <c r="EI23" s="152">
        <f t="shared" si="96"/>
        <v>1.6839196681773621E-2</v>
      </c>
      <c r="EJ23" s="226">
        <f t="shared" si="97"/>
        <v>0</v>
      </c>
      <c r="EK23" s="152">
        <f t="shared" si="98"/>
        <v>0.11109973632521823</v>
      </c>
      <c r="EL23" s="152">
        <f t="shared" si="99"/>
        <v>0.11450408616321515</v>
      </c>
      <c r="EM23" s="226">
        <f t="shared" si="100"/>
        <v>-0.40000000000000036</v>
      </c>
      <c r="EN23" s="152">
        <f t="shared" si="101"/>
        <v>0.1679837111021365</v>
      </c>
      <c r="EO23" s="152">
        <f t="shared" si="102"/>
        <v>0.1627481029545666</v>
      </c>
      <c r="EP23" s="226">
        <f t="shared" si="103"/>
        <v>0.50000000000000044</v>
      </c>
      <c r="EQ23" s="152">
        <f t="shared" si="104"/>
        <v>0.20755187631949293</v>
      </c>
      <c r="ER23" s="152">
        <f t="shared" si="105"/>
        <v>0.20626602867445304</v>
      </c>
      <c r="ES23" s="226">
        <f t="shared" si="106"/>
        <v>0.20000000000000018</v>
      </c>
      <c r="ET23" s="152">
        <f t="shared" si="107"/>
        <v>0.26549286095968727</v>
      </c>
      <c r="EU23" s="152">
        <f t="shared" si="108"/>
        <v>0.26487805190405872</v>
      </c>
      <c r="EV23" s="226">
        <f t="shared" si="109"/>
        <v>0</v>
      </c>
      <c r="EW23" s="152">
        <f t="shared" si="110"/>
        <v>0.22099424799699235</v>
      </c>
      <c r="EX23" s="152">
        <f t="shared" si="111"/>
        <v>0.22515722242563743</v>
      </c>
      <c r="EY23" s="226">
        <f t="shared" si="112"/>
        <v>-0.40000000000000036</v>
      </c>
      <c r="EZ23" s="203">
        <v>0</v>
      </c>
    </row>
    <row r="24" spans="2:156" s="14" customFormat="1" ht="13.5" customHeight="1">
      <c r="B24" s="7">
        <v>19</v>
      </c>
      <c r="C24" s="12" t="s">
        <v>78</v>
      </c>
      <c r="D24" s="35">
        <f>市区町村別_要介護度別被保険者数!D23</f>
        <v>10039</v>
      </c>
      <c r="E24" s="36">
        <v>0</v>
      </c>
      <c r="F24" s="35">
        <v>0</v>
      </c>
      <c r="G24" s="35">
        <v>0</v>
      </c>
      <c r="H24" s="229">
        <f t="shared" si="0"/>
        <v>0</v>
      </c>
      <c r="I24" s="229" t="str">
        <f t="shared" si="1"/>
        <v>-</v>
      </c>
      <c r="J24" s="229" t="str">
        <f t="shared" si="2"/>
        <v>-</v>
      </c>
      <c r="K24" s="135">
        <f t="shared" si="3"/>
        <v>0</v>
      </c>
      <c r="L24" s="136">
        <f t="shared" si="4"/>
        <v>0</v>
      </c>
      <c r="M24" s="35">
        <f>市区町村別_要介護度別被保険者数!E23</f>
        <v>315</v>
      </c>
      <c r="N24" s="36">
        <v>3066</v>
      </c>
      <c r="O24" s="35">
        <v>55744138</v>
      </c>
      <c r="P24" s="35">
        <v>312</v>
      </c>
      <c r="Q24" s="229">
        <f t="shared" si="5"/>
        <v>176965.51746031747</v>
      </c>
      <c r="R24" s="229">
        <f t="shared" si="6"/>
        <v>18181.388780169604</v>
      </c>
      <c r="S24" s="229">
        <f t="shared" si="7"/>
        <v>178667.10897435897</v>
      </c>
      <c r="T24" s="135">
        <f t="shared" si="8"/>
        <v>9.7333333333333325</v>
      </c>
      <c r="U24" s="136">
        <f t="shared" si="9"/>
        <v>0.99047619047619051</v>
      </c>
      <c r="V24" s="35">
        <f>市区町村別_要介護度別被保険者数!F23</f>
        <v>321</v>
      </c>
      <c r="W24" s="36">
        <v>3155</v>
      </c>
      <c r="X24" s="35">
        <v>84319291</v>
      </c>
      <c r="Y24" s="35">
        <v>319</v>
      </c>
      <c r="Z24" s="229">
        <f t="shared" si="10"/>
        <v>262676.91900311527</v>
      </c>
      <c r="AA24" s="229">
        <f t="shared" si="11"/>
        <v>26725.607290015847</v>
      </c>
      <c r="AB24" s="229">
        <f t="shared" si="12"/>
        <v>264323.79623824451</v>
      </c>
      <c r="AC24" s="135">
        <f t="shared" si="13"/>
        <v>9.8286604361370724</v>
      </c>
      <c r="AD24" s="136">
        <f t="shared" si="14"/>
        <v>0.99376947040498442</v>
      </c>
      <c r="AE24" s="35">
        <f>市区町村別_要介護度別被保険者数!G23</f>
        <v>743</v>
      </c>
      <c r="AF24" s="36">
        <v>7180</v>
      </c>
      <c r="AG24" s="35">
        <v>625798059</v>
      </c>
      <c r="AH24" s="35">
        <v>742</v>
      </c>
      <c r="AI24" s="229">
        <f t="shared" si="15"/>
        <v>842258.4912516824</v>
      </c>
      <c r="AJ24" s="229">
        <f t="shared" si="16"/>
        <v>87158.504038997213</v>
      </c>
      <c r="AK24" s="229">
        <f t="shared" si="17"/>
        <v>843393.61051212938</v>
      </c>
      <c r="AL24" s="135">
        <f t="shared" si="18"/>
        <v>9.6635262449528945</v>
      </c>
      <c r="AM24" s="136">
        <f t="shared" si="19"/>
        <v>0.99865410497981155</v>
      </c>
      <c r="AN24" s="35">
        <f>市区町村別_要介護度別被保険者数!H23</f>
        <v>1142</v>
      </c>
      <c r="AO24" s="36">
        <v>11718</v>
      </c>
      <c r="AP24" s="35">
        <v>1417443119</v>
      </c>
      <c r="AQ24" s="35">
        <v>1141</v>
      </c>
      <c r="AR24" s="229">
        <f t="shared" si="20"/>
        <v>1241193.6243432574</v>
      </c>
      <c r="AS24" s="229">
        <f t="shared" si="21"/>
        <v>120962.88777948455</v>
      </c>
      <c r="AT24" s="229">
        <f t="shared" si="22"/>
        <v>1242281.4364592463</v>
      </c>
      <c r="AU24" s="135">
        <f t="shared" si="23"/>
        <v>10.260945709281961</v>
      </c>
      <c r="AV24" s="136">
        <f t="shared" si="24"/>
        <v>0.99912434325744304</v>
      </c>
      <c r="AW24" s="35">
        <f>市区町村別_要介護度別被保険者数!I23</f>
        <v>907</v>
      </c>
      <c r="AX24" s="36">
        <v>9042</v>
      </c>
      <c r="AY24" s="35">
        <v>1751590142</v>
      </c>
      <c r="AZ24" s="35">
        <v>904</v>
      </c>
      <c r="BA24" s="229">
        <f t="shared" si="25"/>
        <v>1931190.8952590958</v>
      </c>
      <c r="BB24" s="229">
        <f t="shared" si="26"/>
        <v>193717.11369166113</v>
      </c>
      <c r="BC24" s="229">
        <f t="shared" si="27"/>
        <v>1937599.7146017698</v>
      </c>
      <c r="BD24" s="135">
        <f t="shared" si="28"/>
        <v>9.9691289966923922</v>
      </c>
      <c r="BE24" s="136">
        <f t="shared" si="29"/>
        <v>0.99669239250275632</v>
      </c>
      <c r="BF24" s="35">
        <f>市区町村別_要介護度別被保険者数!J23</f>
        <v>1042</v>
      </c>
      <c r="BG24" s="36">
        <v>10044</v>
      </c>
      <c r="BH24" s="35">
        <v>2501432262</v>
      </c>
      <c r="BI24" s="35">
        <v>1041</v>
      </c>
      <c r="BJ24" s="229">
        <f t="shared" si="30"/>
        <v>2400606.7773512476</v>
      </c>
      <c r="BK24" s="229">
        <f t="shared" si="31"/>
        <v>249047.417562724</v>
      </c>
      <c r="BL24" s="229">
        <f t="shared" si="32"/>
        <v>2402912.8357348703</v>
      </c>
      <c r="BM24" s="135">
        <f t="shared" si="33"/>
        <v>9.6391554702495199</v>
      </c>
      <c r="BN24" s="136">
        <f t="shared" si="34"/>
        <v>0.99904030710172742</v>
      </c>
      <c r="BO24" s="35">
        <f>市区町村別_要介護度別被保険者数!K23</f>
        <v>775</v>
      </c>
      <c r="BP24" s="36">
        <v>7197</v>
      </c>
      <c r="BQ24" s="35">
        <v>2195177030</v>
      </c>
      <c r="BR24" s="35">
        <v>774</v>
      </c>
      <c r="BS24" s="229">
        <f t="shared" si="35"/>
        <v>2832486.4903225806</v>
      </c>
      <c r="BT24" s="229">
        <f t="shared" si="36"/>
        <v>305012.78727247467</v>
      </c>
      <c r="BU24" s="229">
        <f t="shared" si="37"/>
        <v>2836146.0335917315</v>
      </c>
      <c r="BV24" s="135">
        <f t="shared" si="38"/>
        <v>9.2864516129032264</v>
      </c>
      <c r="BW24" s="136">
        <f t="shared" si="39"/>
        <v>0.99870967741935479</v>
      </c>
      <c r="BX24" s="35">
        <f>市区町村別_要介護度別被保険者数!L23</f>
        <v>15284</v>
      </c>
      <c r="BY24" s="36">
        <f t="shared" si="40"/>
        <v>51402</v>
      </c>
      <c r="BZ24" s="35">
        <f t="shared" si="41"/>
        <v>8631504041</v>
      </c>
      <c r="CA24" s="35">
        <f t="shared" si="42"/>
        <v>5233</v>
      </c>
      <c r="CB24" s="229">
        <f t="shared" si="43"/>
        <v>564741.16991625226</v>
      </c>
      <c r="CC24" s="229">
        <f t="shared" si="44"/>
        <v>167921.56027002839</v>
      </c>
      <c r="CD24" s="229">
        <f t="shared" si="45"/>
        <v>1649437.0420408943</v>
      </c>
      <c r="CE24" s="135">
        <f t="shared" si="46"/>
        <v>3.3631248364302539</v>
      </c>
      <c r="CF24" s="136">
        <f t="shared" si="47"/>
        <v>0.34238419261973307</v>
      </c>
      <c r="CH24" s="14">
        <v>19</v>
      </c>
      <c r="CI24" s="128" t="s">
        <v>78</v>
      </c>
      <c r="CJ24" s="48">
        <f t="shared" si="48"/>
        <v>0</v>
      </c>
      <c r="CK24" s="48">
        <f t="shared" si="49"/>
        <v>55744138</v>
      </c>
      <c r="CL24" s="48">
        <f t="shared" si="50"/>
        <v>84319291</v>
      </c>
      <c r="CM24" s="48">
        <f t="shared" si="51"/>
        <v>625798059</v>
      </c>
      <c r="CN24" s="48">
        <f t="shared" si="52"/>
        <v>1417443119</v>
      </c>
      <c r="CO24" s="48">
        <f t="shared" si="53"/>
        <v>1751590142</v>
      </c>
      <c r="CP24" s="48">
        <f t="shared" si="54"/>
        <v>2501432262</v>
      </c>
      <c r="CQ24" s="48">
        <f t="shared" si="55"/>
        <v>2195177030</v>
      </c>
      <c r="CR24" s="48">
        <f t="shared" si="56"/>
        <v>8631504041</v>
      </c>
      <c r="CS24" s="101">
        <f t="shared" si="64"/>
        <v>0</v>
      </c>
      <c r="CT24" s="129">
        <f t="shared" si="57"/>
        <v>6.4582183748293515E-3</v>
      </c>
      <c r="CU24" s="101">
        <f t="shared" si="58"/>
        <v>9.7687831227883225E-3</v>
      </c>
      <c r="CV24" s="101">
        <f t="shared" si="59"/>
        <v>7.2501623822155845E-2</v>
      </c>
      <c r="CW24" s="101">
        <f t="shared" si="60"/>
        <v>0.1642173962112613</v>
      </c>
      <c r="CX24" s="101">
        <f t="shared" si="61"/>
        <v>0.20292988726876274</v>
      </c>
      <c r="CY24" s="101">
        <f t="shared" si="62"/>
        <v>0.28980259409230347</v>
      </c>
      <c r="CZ24" s="101">
        <f t="shared" si="63"/>
        <v>0.25432149710789898</v>
      </c>
      <c r="DB24" s="128" t="s">
        <v>78</v>
      </c>
      <c r="DC24" s="152">
        <f t="shared" si="65"/>
        <v>0</v>
      </c>
      <c r="DD24" s="152">
        <f t="shared" si="66"/>
        <v>0</v>
      </c>
      <c r="DE24" s="226">
        <f t="shared" si="67"/>
        <v>0</v>
      </c>
      <c r="DF24" s="152">
        <f t="shared" si="68"/>
        <v>6.4582183748293515E-3</v>
      </c>
      <c r="DG24" s="152">
        <f t="shared" si="69"/>
        <v>7.0467932947355164E-3</v>
      </c>
      <c r="DH24" s="226">
        <f t="shared" si="70"/>
        <v>-0.1</v>
      </c>
      <c r="DI24" s="152">
        <f t="shared" si="71"/>
        <v>9.7687831227883225E-3</v>
      </c>
      <c r="DJ24" s="152">
        <f t="shared" si="72"/>
        <v>8.4200314941883254E-3</v>
      </c>
      <c r="DK24" s="226">
        <f t="shared" si="73"/>
        <v>0.2</v>
      </c>
      <c r="DL24" s="152">
        <f t="shared" si="74"/>
        <v>7.2501623822155845E-2</v>
      </c>
      <c r="DM24" s="152">
        <f t="shared" si="75"/>
        <v>8.057612760286291E-2</v>
      </c>
      <c r="DN24" s="226">
        <f t="shared" si="76"/>
        <v>-0.80000000000000071</v>
      </c>
      <c r="DO24" s="152">
        <f t="shared" si="77"/>
        <v>0.1642173962112613</v>
      </c>
      <c r="DP24" s="152">
        <f t="shared" si="78"/>
        <v>0.1525382228720652</v>
      </c>
      <c r="DQ24" s="226">
        <f t="shared" si="79"/>
        <v>1.100000000000001</v>
      </c>
      <c r="DR24" s="152">
        <f t="shared" si="80"/>
        <v>0.20292988726876274</v>
      </c>
      <c r="DS24" s="152">
        <f t="shared" si="81"/>
        <v>0.21271583854507803</v>
      </c>
      <c r="DT24" s="226">
        <f t="shared" si="82"/>
        <v>-0.99999999999999811</v>
      </c>
      <c r="DU24" s="152">
        <f t="shared" si="83"/>
        <v>0.28980259409230347</v>
      </c>
      <c r="DV24" s="152">
        <f t="shared" si="84"/>
        <v>0.28410109610490275</v>
      </c>
      <c r="DW24" s="226">
        <f t="shared" si="85"/>
        <v>0.60000000000000053</v>
      </c>
      <c r="DX24" s="152">
        <f t="shared" si="86"/>
        <v>0.25432149710789898</v>
      </c>
      <c r="DY24" s="152">
        <f t="shared" si="87"/>
        <v>0.25460189008616729</v>
      </c>
      <c r="DZ24" s="226">
        <f t="shared" si="88"/>
        <v>-0.10000000000000009</v>
      </c>
      <c r="EB24" s="152">
        <f t="shared" si="89"/>
        <v>1.4012642871251546E-5</v>
      </c>
      <c r="EC24" s="152">
        <f t="shared" si="90"/>
        <v>6.5321775863853463E-6</v>
      </c>
      <c r="ED24" s="226">
        <f t="shared" si="91"/>
        <v>0</v>
      </c>
      <c r="EE24" s="152">
        <f t="shared" si="92"/>
        <v>9.6872124073780295E-3</v>
      </c>
      <c r="EF24" s="152">
        <f t="shared" si="93"/>
        <v>9.6007790187090779E-3</v>
      </c>
      <c r="EG24" s="226">
        <f t="shared" si="94"/>
        <v>0</v>
      </c>
      <c r="EH24" s="152">
        <f t="shared" si="95"/>
        <v>1.717634224622348E-2</v>
      </c>
      <c r="EI24" s="152">
        <f t="shared" si="96"/>
        <v>1.6839196681773621E-2</v>
      </c>
      <c r="EJ24" s="226">
        <f t="shared" si="97"/>
        <v>0</v>
      </c>
      <c r="EK24" s="152">
        <f t="shared" si="98"/>
        <v>0.11109973632521823</v>
      </c>
      <c r="EL24" s="152">
        <f t="shared" si="99"/>
        <v>0.11450408616321515</v>
      </c>
      <c r="EM24" s="226">
        <f t="shared" si="100"/>
        <v>-0.40000000000000036</v>
      </c>
      <c r="EN24" s="152">
        <f t="shared" si="101"/>
        <v>0.1679837111021365</v>
      </c>
      <c r="EO24" s="152">
        <f t="shared" si="102"/>
        <v>0.1627481029545666</v>
      </c>
      <c r="EP24" s="226">
        <f t="shared" si="103"/>
        <v>0.50000000000000044</v>
      </c>
      <c r="EQ24" s="152">
        <f t="shared" si="104"/>
        <v>0.20755187631949293</v>
      </c>
      <c r="ER24" s="152">
        <f t="shared" si="105"/>
        <v>0.20626602867445304</v>
      </c>
      <c r="ES24" s="226">
        <f t="shared" si="106"/>
        <v>0.20000000000000018</v>
      </c>
      <c r="ET24" s="152">
        <f t="shared" si="107"/>
        <v>0.26549286095968727</v>
      </c>
      <c r="EU24" s="152">
        <f t="shared" si="108"/>
        <v>0.26487805190405872</v>
      </c>
      <c r="EV24" s="226">
        <f t="shared" si="109"/>
        <v>0</v>
      </c>
      <c r="EW24" s="152">
        <f t="shared" si="110"/>
        <v>0.22099424799699235</v>
      </c>
      <c r="EX24" s="152">
        <f t="shared" si="111"/>
        <v>0.22515722242563743</v>
      </c>
      <c r="EY24" s="226">
        <f t="shared" si="112"/>
        <v>-0.40000000000000036</v>
      </c>
      <c r="EZ24" s="203">
        <v>0</v>
      </c>
    </row>
    <row r="25" spans="2:156" s="14" customFormat="1" ht="13.5" customHeight="1">
      <c r="B25" s="7">
        <v>20</v>
      </c>
      <c r="C25" s="12" t="s">
        <v>79</v>
      </c>
      <c r="D25" s="35">
        <f>市区町村別_要介護度別被保険者数!D24</f>
        <v>17681</v>
      </c>
      <c r="E25" s="36">
        <v>0</v>
      </c>
      <c r="F25" s="35">
        <v>0</v>
      </c>
      <c r="G25" s="35">
        <v>0</v>
      </c>
      <c r="H25" s="229">
        <f t="shared" si="0"/>
        <v>0</v>
      </c>
      <c r="I25" s="229" t="str">
        <f t="shared" si="1"/>
        <v>-</v>
      </c>
      <c r="J25" s="229" t="str">
        <f t="shared" si="2"/>
        <v>-</v>
      </c>
      <c r="K25" s="135">
        <f t="shared" si="3"/>
        <v>0</v>
      </c>
      <c r="L25" s="136">
        <f t="shared" si="4"/>
        <v>0</v>
      </c>
      <c r="M25" s="35">
        <f>市区町村別_要介護度別被保険者数!E24</f>
        <v>562</v>
      </c>
      <c r="N25" s="36">
        <v>5114</v>
      </c>
      <c r="O25" s="35">
        <v>103208858</v>
      </c>
      <c r="P25" s="35">
        <v>557</v>
      </c>
      <c r="Q25" s="229">
        <f t="shared" si="5"/>
        <v>183645.65480427045</v>
      </c>
      <c r="R25" s="229">
        <f t="shared" si="6"/>
        <v>20181.630426280797</v>
      </c>
      <c r="S25" s="229">
        <f t="shared" si="7"/>
        <v>185294.17953321364</v>
      </c>
      <c r="T25" s="135">
        <f t="shared" si="8"/>
        <v>9.0996441281138782</v>
      </c>
      <c r="U25" s="136">
        <f t="shared" si="9"/>
        <v>0.99110320284697506</v>
      </c>
      <c r="V25" s="35">
        <f>市区町村別_要介護度別被保険者数!F24</f>
        <v>589</v>
      </c>
      <c r="W25" s="36">
        <v>5907</v>
      </c>
      <c r="X25" s="35">
        <v>165020518</v>
      </c>
      <c r="Y25" s="35">
        <v>587</v>
      </c>
      <c r="Z25" s="229">
        <f t="shared" si="10"/>
        <v>280170.65874363325</v>
      </c>
      <c r="AA25" s="229">
        <f t="shared" si="11"/>
        <v>27936.434399864567</v>
      </c>
      <c r="AB25" s="229">
        <f t="shared" si="12"/>
        <v>281125.2436115843</v>
      </c>
      <c r="AC25" s="135">
        <f t="shared" si="13"/>
        <v>10.028862478777588</v>
      </c>
      <c r="AD25" s="136">
        <f t="shared" si="14"/>
        <v>0.99660441426146007</v>
      </c>
      <c r="AE25" s="35">
        <f>市区町村別_要介護度別被保険者数!G24</f>
        <v>1172</v>
      </c>
      <c r="AF25" s="36">
        <v>11213</v>
      </c>
      <c r="AG25" s="35">
        <v>1086165875</v>
      </c>
      <c r="AH25" s="35">
        <v>1170</v>
      </c>
      <c r="AI25" s="229">
        <f t="shared" si="15"/>
        <v>926762.69197952223</v>
      </c>
      <c r="AJ25" s="229">
        <f t="shared" si="16"/>
        <v>96866.661464371718</v>
      </c>
      <c r="AK25" s="229">
        <f t="shared" si="17"/>
        <v>928346.90170940175</v>
      </c>
      <c r="AL25" s="135">
        <f t="shared" si="18"/>
        <v>9.5674061433447104</v>
      </c>
      <c r="AM25" s="136">
        <f t="shared" si="19"/>
        <v>0.99829351535836175</v>
      </c>
      <c r="AN25" s="35">
        <f>市区町村別_要介護度別被保険者数!H24</f>
        <v>1347</v>
      </c>
      <c r="AO25" s="36">
        <v>13470</v>
      </c>
      <c r="AP25" s="35">
        <v>1737110193</v>
      </c>
      <c r="AQ25" s="35">
        <v>1345</v>
      </c>
      <c r="AR25" s="229">
        <f t="shared" si="20"/>
        <v>1289614.100222717</v>
      </c>
      <c r="AS25" s="229">
        <f t="shared" si="21"/>
        <v>128961.41002227171</v>
      </c>
      <c r="AT25" s="229">
        <f t="shared" si="22"/>
        <v>1291531.7420074348</v>
      </c>
      <c r="AU25" s="135">
        <f t="shared" si="23"/>
        <v>10</v>
      </c>
      <c r="AV25" s="136">
        <f t="shared" si="24"/>
        <v>0.99851521900519669</v>
      </c>
      <c r="AW25" s="35">
        <f>市区町村別_要介護度別被保険者数!I24</f>
        <v>1042</v>
      </c>
      <c r="AX25" s="36">
        <v>10622</v>
      </c>
      <c r="AY25" s="35">
        <v>2120372520</v>
      </c>
      <c r="AZ25" s="35">
        <v>1042</v>
      </c>
      <c r="BA25" s="229">
        <f t="shared" si="25"/>
        <v>2034906.4491362765</v>
      </c>
      <c r="BB25" s="229">
        <f t="shared" si="26"/>
        <v>199620.83600075316</v>
      </c>
      <c r="BC25" s="229">
        <f t="shared" si="27"/>
        <v>2034906.4491362765</v>
      </c>
      <c r="BD25" s="135">
        <f t="shared" si="28"/>
        <v>10.193857965451055</v>
      </c>
      <c r="BE25" s="136">
        <f t="shared" si="29"/>
        <v>1</v>
      </c>
      <c r="BF25" s="35">
        <f>市区町村別_要介護度別被保険者数!J24</f>
        <v>1303</v>
      </c>
      <c r="BG25" s="36">
        <v>12729</v>
      </c>
      <c r="BH25" s="35">
        <v>3228801334</v>
      </c>
      <c r="BI25" s="35">
        <v>1302</v>
      </c>
      <c r="BJ25" s="229">
        <f t="shared" si="30"/>
        <v>2477974.9301611665</v>
      </c>
      <c r="BK25" s="229">
        <f t="shared" si="31"/>
        <v>253657.10849241889</v>
      </c>
      <c r="BL25" s="229">
        <f t="shared" si="32"/>
        <v>2479878.1367127495</v>
      </c>
      <c r="BM25" s="135">
        <f t="shared" si="33"/>
        <v>9.7689946277820408</v>
      </c>
      <c r="BN25" s="136">
        <f t="shared" si="34"/>
        <v>0.99923254029163466</v>
      </c>
      <c r="BO25" s="35">
        <f>市区町村別_要介護度別被保険者数!K24</f>
        <v>872</v>
      </c>
      <c r="BP25" s="36">
        <v>8112</v>
      </c>
      <c r="BQ25" s="35">
        <v>2377393353</v>
      </c>
      <c r="BR25" s="35">
        <v>872</v>
      </c>
      <c r="BS25" s="229">
        <f t="shared" si="35"/>
        <v>2726368.5240825689</v>
      </c>
      <c r="BT25" s="229">
        <f t="shared" si="36"/>
        <v>293071.17270710057</v>
      </c>
      <c r="BU25" s="229">
        <f t="shared" si="37"/>
        <v>2726368.5240825689</v>
      </c>
      <c r="BV25" s="135">
        <f t="shared" si="38"/>
        <v>9.3027522935779814</v>
      </c>
      <c r="BW25" s="136">
        <f t="shared" si="39"/>
        <v>1</v>
      </c>
      <c r="BX25" s="35">
        <f>市区町村別_要介護度別被保険者数!L24</f>
        <v>24568</v>
      </c>
      <c r="BY25" s="36">
        <f t="shared" si="40"/>
        <v>67167</v>
      </c>
      <c r="BZ25" s="35">
        <f t="shared" si="41"/>
        <v>10818072651</v>
      </c>
      <c r="CA25" s="35">
        <f t="shared" si="42"/>
        <v>6875</v>
      </c>
      <c r="CB25" s="229">
        <f t="shared" si="43"/>
        <v>440331.84023933572</v>
      </c>
      <c r="CC25" s="229">
        <f t="shared" si="44"/>
        <v>161062.31707534951</v>
      </c>
      <c r="CD25" s="229">
        <f t="shared" si="45"/>
        <v>1573537.8401454545</v>
      </c>
      <c r="CE25" s="135">
        <f t="shared" si="46"/>
        <v>2.7339221751872356</v>
      </c>
      <c r="CF25" s="136">
        <f t="shared" si="47"/>
        <v>0.27983555845001629</v>
      </c>
      <c r="CH25" s="14">
        <v>20</v>
      </c>
      <c r="CI25" s="128" t="s">
        <v>79</v>
      </c>
      <c r="CJ25" s="48">
        <f t="shared" si="48"/>
        <v>0</v>
      </c>
      <c r="CK25" s="48">
        <f t="shared" si="49"/>
        <v>103208858</v>
      </c>
      <c r="CL25" s="48">
        <f t="shared" si="50"/>
        <v>165020518</v>
      </c>
      <c r="CM25" s="48">
        <f t="shared" si="51"/>
        <v>1086165875</v>
      </c>
      <c r="CN25" s="48">
        <f t="shared" si="52"/>
        <v>1737110193</v>
      </c>
      <c r="CO25" s="48">
        <f t="shared" si="53"/>
        <v>2120372520</v>
      </c>
      <c r="CP25" s="48">
        <f t="shared" si="54"/>
        <v>3228801334</v>
      </c>
      <c r="CQ25" s="48">
        <f t="shared" si="55"/>
        <v>2377393353</v>
      </c>
      <c r="CR25" s="48">
        <f t="shared" si="56"/>
        <v>10818072651</v>
      </c>
      <c r="CS25" s="101">
        <f t="shared" si="64"/>
        <v>0</v>
      </c>
      <c r="CT25" s="129">
        <f t="shared" si="57"/>
        <v>9.540410878129903E-3</v>
      </c>
      <c r="CU25" s="101">
        <f t="shared" si="58"/>
        <v>1.5254151393108444E-2</v>
      </c>
      <c r="CV25" s="101">
        <f t="shared" si="59"/>
        <v>0.100402900779151</v>
      </c>
      <c r="CW25" s="101">
        <f t="shared" si="60"/>
        <v>0.16057483149176532</v>
      </c>
      <c r="CX25" s="101">
        <f t="shared" si="61"/>
        <v>0.19600279905718671</v>
      </c>
      <c r="CY25" s="101">
        <f t="shared" si="62"/>
        <v>0.29846363933427056</v>
      </c>
      <c r="CZ25" s="101">
        <f t="shared" si="63"/>
        <v>0.2197612670663881</v>
      </c>
      <c r="DB25" s="128" t="s">
        <v>79</v>
      </c>
      <c r="DC25" s="152">
        <f t="shared" si="65"/>
        <v>0</v>
      </c>
      <c r="DD25" s="152">
        <f t="shared" si="66"/>
        <v>0</v>
      </c>
      <c r="DE25" s="226">
        <f t="shared" si="67"/>
        <v>0</v>
      </c>
      <c r="DF25" s="152">
        <f t="shared" si="68"/>
        <v>9.540410878129903E-3</v>
      </c>
      <c r="DG25" s="152">
        <f t="shared" si="69"/>
        <v>1.0876534315402383E-2</v>
      </c>
      <c r="DH25" s="226">
        <f t="shared" si="70"/>
        <v>-9.9999999999999922E-2</v>
      </c>
      <c r="DI25" s="152">
        <f t="shared" si="71"/>
        <v>1.5254151393108444E-2</v>
      </c>
      <c r="DJ25" s="152">
        <f t="shared" si="72"/>
        <v>1.3154093531135969E-2</v>
      </c>
      <c r="DK25" s="226">
        <f t="shared" si="73"/>
        <v>0.2</v>
      </c>
      <c r="DL25" s="152">
        <f t="shared" si="74"/>
        <v>0.100402900779151</v>
      </c>
      <c r="DM25" s="152">
        <f t="shared" si="75"/>
        <v>0.11412399437003719</v>
      </c>
      <c r="DN25" s="226">
        <f t="shared" si="76"/>
        <v>-1.4</v>
      </c>
      <c r="DO25" s="152">
        <f t="shared" si="77"/>
        <v>0.16057483149176532</v>
      </c>
      <c r="DP25" s="152">
        <f t="shared" si="78"/>
        <v>0.14857702419342217</v>
      </c>
      <c r="DQ25" s="226">
        <f t="shared" si="79"/>
        <v>1.2000000000000011</v>
      </c>
      <c r="DR25" s="152">
        <f t="shared" si="80"/>
        <v>0.19600279905718671</v>
      </c>
      <c r="DS25" s="152">
        <f t="shared" si="81"/>
        <v>0.19733567501438184</v>
      </c>
      <c r="DT25" s="226">
        <f t="shared" si="82"/>
        <v>-0.10000000000000009</v>
      </c>
      <c r="DU25" s="152">
        <f t="shared" si="83"/>
        <v>0.29846363933427056</v>
      </c>
      <c r="DV25" s="152">
        <f t="shared" si="84"/>
        <v>0.29133031962983302</v>
      </c>
      <c r="DW25" s="226">
        <f t="shared" si="85"/>
        <v>0.70000000000000062</v>
      </c>
      <c r="DX25" s="152">
        <f t="shared" si="86"/>
        <v>0.2197612670663881</v>
      </c>
      <c r="DY25" s="152">
        <f t="shared" si="87"/>
        <v>0.22460235894578739</v>
      </c>
      <c r="DZ25" s="226">
        <f t="shared" si="88"/>
        <v>-0.50000000000000044</v>
      </c>
      <c r="EB25" s="152">
        <f t="shared" si="89"/>
        <v>1.4012642871251546E-5</v>
      </c>
      <c r="EC25" s="152">
        <f t="shared" si="90"/>
        <v>6.5321775863853463E-6</v>
      </c>
      <c r="ED25" s="226">
        <f t="shared" si="91"/>
        <v>0</v>
      </c>
      <c r="EE25" s="152">
        <f t="shared" si="92"/>
        <v>9.6872124073780295E-3</v>
      </c>
      <c r="EF25" s="152">
        <f t="shared" si="93"/>
        <v>9.6007790187090779E-3</v>
      </c>
      <c r="EG25" s="226">
        <f t="shared" si="94"/>
        <v>0</v>
      </c>
      <c r="EH25" s="152">
        <f t="shared" si="95"/>
        <v>1.717634224622348E-2</v>
      </c>
      <c r="EI25" s="152">
        <f t="shared" si="96"/>
        <v>1.6839196681773621E-2</v>
      </c>
      <c r="EJ25" s="226">
        <f t="shared" si="97"/>
        <v>0</v>
      </c>
      <c r="EK25" s="152">
        <f t="shared" si="98"/>
        <v>0.11109973632521823</v>
      </c>
      <c r="EL25" s="152">
        <f t="shared" si="99"/>
        <v>0.11450408616321515</v>
      </c>
      <c r="EM25" s="226">
        <f t="shared" si="100"/>
        <v>-0.40000000000000036</v>
      </c>
      <c r="EN25" s="152">
        <f t="shared" si="101"/>
        <v>0.1679837111021365</v>
      </c>
      <c r="EO25" s="152">
        <f t="shared" si="102"/>
        <v>0.1627481029545666</v>
      </c>
      <c r="EP25" s="226">
        <f t="shared" si="103"/>
        <v>0.50000000000000044</v>
      </c>
      <c r="EQ25" s="152">
        <f t="shared" si="104"/>
        <v>0.20755187631949293</v>
      </c>
      <c r="ER25" s="152">
        <f t="shared" si="105"/>
        <v>0.20626602867445304</v>
      </c>
      <c r="ES25" s="226">
        <f t="shared" si="106"/>
        <v>0.20000000000000018</v>
      </c>
      <c r="ET25" s="152">
        <f t="shared" si="107"/>
        <v>0.26549286095968727</v>
      </c>
      <c r="EU25" s="152">
        <f t="shared" si="108"/>
        <v>0.26487805190405872</v>
      </c>
      <c r="EV25" s="226">
        <f t="shared" si="109"/>
        <v>0</v>
      </c>
      <c r="EW25" s="152">
        <f t="shared" si="110"/>
        <v>0.22099424799699235</v>
      </c>
      <c r="EX25" s="152">
        <f t="shared" si="111"/>
        <v>0.22515722242563743</v>
      </c>
      <c r="EY25" s="226">
        <f t="shared" si="112"/>
        <v>-0.40000000000000036</v>
      </c>
      <c r="EZ25" s="203">
        <v>0</v>
      </c>
    </row>
    <row r="26" spans="2:156" s="14" customFormat="1" ht="13.5" customHeight="1">
      <c r="B26" s="7">
        <v>21</v>
      </c>
      <c r="C26" s="12" t="s">
        <v>80</v>
      </c>
      <c r="D26" s="35">
        <f>市区町村別_要介護度別被保険者数!D25</f>
        <v>11044</v>
      </c>
      <c r="E26" s="36">
        <v>0</v>
      </c>
      <c r="F26" s="35">
        <v>0</v>
      </c>
      <c r="G26" s="35">
        <v>0</v>
      </c>
      <c r="H26" s="229">
        <f t="shared" si="0"/>
        <v>0</v>
      </c>
      <c r="I26" s="229" t="str">
        <f t="shared" si="1"/>
        <v>-</v>
      </c>
      <c r="J26" s="229" t="str">
        <f t="shared" si="2"/>
        <v>-</v>
      </c>
      <c r="K26" s="135">
        <f t="shared" si="3"/>
        <v>0</v>
      </c>
      <c r="L26" s="136">
        <f t="shared" si="4"/>
        <v>0</v>
      </c>
      <c r="M26" s="35">
        <f>市区町村別_要介護度別被保険者数!E25</f>
        <v>374</v>
      </c>
      <c r="N26" s="36">
        <v>3563</v>
      </c>
      <c r="O26" s="35">
        <v>65776345</v>
      </c>
      <c r="P26" s="35">
        <v>374</v>
      </c>
      <c r="Q26" s="229">
        <f t="shared" si="5"/>
        <v>175872.58021390374</v>
      </c>
      <c r="R26" s="229">
        <f t="shared" si="6"/>
        <v>18460.94442885209</v>
      </c>
      <c r="S26" s="229">
        <f t="shared" si="7"/>
        <v>175872.58021390374</v>
      </c>
      <c r="T26" s="135">
        <f t="shared" si="8"/>
        <v>9.5267379679144391</v>
      </c>
      <c r="U26" s="136">
        <f t="shared" si="9"/>
        <v>1</v>
      </c>
      <c r="V26" s="35">
        <f>市区町村別_要介護度別被保険者数!F25</f>
        <v>397</v>
      </c>
      <c r="W26" s="36">
        <v>4146</v>
      </c>
      <c r="X26" s="35">
        <v>116728454</v>
      </c>
      <c r="Y26" s="35">
        <v>397</v>
      </c>
      <c r="Z26" s="229">
        <f t="shared" si="10"/>
        <v>294026.33249370276</v>
      </c>
      <c r="AA26" s="229">
        <f t="shared" si="11"/>
        <v>28154.475156777618</v>
      </c>
      <c r="AB26" s="229">
        <f t="shared" si="12"/>
        <v>294026.33249370276</v>
      </c>
      <c r="AC26" s="135">
        <f t="shared" si="13"/>
        <v>10.443324937027707</v>
      </c>
      <c r="AD26" s="136">
        <f t="shared" si="14"/>
        <v>1</v>
      </c>
      <c r="AE26" s="35">
        <f>市区町村別_要介護度別被保険者数!G25</f>
        <v>802</v>
      </c>
      <c r="AF26" s="36">
        <v>7606</v>
      </c>
      <c r="AG26" s="35">
        <v>702483816</v>
      </c>
      <c r="AH26" s="35">
        <v>800</v>
      </c>
      <c r="AI26" s="229">
        <f t="shared" si="15"/>
        <v>875914.98254364089</v>
      </c>
      <c r="AJ26" s="229">
        <f t="shared" si="16"/>
        <v>92359.165921640815</v>
      </c>
      <c r="AK26" s="229">
        <f t="shared" si="17"/>
        <v>878104.77</v>
      </c>
      <c r="AL26" s="135">
        <f t="shared" si="18"/>
        <v>9.4837905236907734</v>
      </c>
      <c r="AM26" s="136">
        <f t="shared" si="19"/>
        <v>0.99750623441396513</v>
      </c>
      <c r="AN26" s="35">
        <f>市区町村別_要介護度別被保険者数!H25</f>
        <v>986</v>
      </c>
      <c r="AO26" s="36">
        <v>10175</v>
      </c>
      <c r="AP26" s="35">
        <v>1172002225</v>
      </c>
      <c r="AQ26" s="35">
        <v>986</v>
      </c>
      <c r="AR26" s="229">
        <f t="shared" si="20"/>
        <v>1188643.2302231237</v>
      </c>
      <c r="AS26" s="229">
        <f t="shared" si="21"/>
        <v>115184.49385749386</v>
      </c>
      <c r="AT26" s="229">
        <f t="shared" si="22"/>
        <v>1188643.2302231237</v>
      </c>
      <c r="AU26" s="135">
        <f t="shared" si="23"/>
        <v>10.31947261663286</v>
      </c>
      <c r="AV26" s="136">
        <f t="shared" si="24"/>
        <v>1</v>
      </c>
      <c r="AW26" s="35">
        <f>市区町村別_要介護度別被保険者数!I25</f>
        <v>774</v>
      </c>
      <c r="AX26" s="36">
        <v>7920</v>
      </c>
      <c r="AY26" s="35">
        <v>1514971565</v>
      </c>
      <c r="AZ26" s="35">
        <v>774</v>
      </c>
      <c r="BA26" s="229">
        <f t="shared" si="25"/>
        <v>1957327.6033591731</v>
      </c>
      <c r="BB26" s="229">
        <f t="shared" si="26"/>
        <v>191284.288510101</v>
      </c>
      <c r="BC26" s="229">
        <f t="shared" si="27"/>
        <v>1957327.6033591731</v>
      </c>
      <c r="BD26" s="135">
        <f t="shared" si="28"/>
        <v>10.232558139534884</v>
      </c>
      <c r="BE26" s="136">
        <f t="shared" si="29"/>
        <v>1</v>
      </c>
      <c r="BF26" s="35">
        <f>市区町村別_要介護度別被保険者数!J25</f>
        <v>952</v>
      </c>
      <c r="BG26" s="36">
        <v>9301</v>
      </c>
      <c r="BH26" s="35">
        <v>2304910859</v>
      </c>
      <c r="BI26" s="35">
        <v>951</v>
      </c>
      <c r="BJ26" s="229">
        <f t="shared" si="30"/>
        <v>2421124.8518907563</v>
      </c>
      <c r="BK26" s="229">
        <f t="shared" si="31"/>
        <v>247813.23072787872</v>
      </c>
      <c r="BL26" s="229">
        <f t="shared" si="32"/>
        <v>2423670.7245005257</v>
      </c>
      <c r="BM26" s="135">
        <f t="shared" si="33"/>
        <v>9.7699579831932777</v>
      </c>
      <c r="BN26" s="136">
        <f t="shared" si="34"/>
        <v>0.99894957983193278</v>
      </c>
      <c r="BO26" s="35">
        <f>市区町村別_要介護度別被保険者数!K25</f>
        <v>629</v>
      </c>
      <c r="BP26" s="36">
        <v>5976</v>
      </c>
      <c r="BQ26" s="35">
        <v>1747901090</v>
      </c>
      <c r="BR26" s="35">
        <v>629</v>
      </c>
      <c r="BS26" s="229">
        <f t="shared" si="35"/>
        <v>2778857.0588235296</v>
      </c>
      <c r="BT26" s="229">
        <f t="shared" si="36"/>
        <v>292486.79551539489</v>
      </c>
      <c r="BU26" s="229">
        <f t="shared" si="37"/>
        <v>2778857.0588235296</v>
      </c>
      <c r="BV26" s="135">
        <f t="shared" si="38"/>
        <v>9.5007949125596181</v>
      </c>
      <c r="BW26" s="136">
        <f t="shared" si="39"/>
        <v>1</v>
      </c>
      <c r="BX26" s="35">
        <f>市区町村別_要介護度別被保険者数!L25</f>
        <v>15958</v>
      </c>
      <c r="BY26" s="36">
        <f t="shared" si="40"/>
        <v>48687</v>
      </c>
      <c r="BZ26" s="35">
        <f t="shared" si="41"/>
        <v>7624774354</v>
      </c>
      <c r="CA26" s="35">
        <f t="shared" si="42"/>
        <v>4911</v>
      </c>
      <c r="CB26" s="229">
        <f t="shared" si="43"/>
        <v>477802.62902619375</v>
      </c>
      <c r="CC26" s="229">
        <f t="shared" si="44"/>
        <v>156608.01351490131</v>
      </c>
      <c r="CD26" s="229">
        <f t="shared" si="45"/>
        <v>1552590.9904296477</v>
      </c>
      <c r="CE26" s="135">
        <f t="shared" si="46"/>
        <v>3.0509462338638929</v>
      </c>
      <c r="CF26" s="136">
        <f t="shared" si="47"/>
        <v>0.30774533149517486</v>
      </c>
      <c r="CH26" s="14">
        <v>21</v>
      </c>
      <c r="CI26" s="128" t="s">
        <v>80</v>
      </c>
      <c r="CJ26" s="48">
        <f t="shared" si="48"/>
        <v>0</v>
      </c>
      <c r="CK26" s="48">
        <f t="shared" si="49"/>
        <v>65776345</v>
      </c>
      <c r="CL26" s="48">
        <f t="shared" si="50"/>
        <v>116728454</v>
      </c>
      <c r="CM26" s="48">
        <f t="shared" si="51"/>
        <v>702483816</v>
      </c>
      <c r="CN26" s="48">
        <f t="shared" si="52"/>
        <v>1172002225</v>
      </c>
      <c r="CO26" s="48">
        <f t="shared" si="53"/>
        <v>1514971565</v>
      </c>
      <c r="CP26" s="48">
        <f t="shared" si="54"/>
        <v>2304910859</v>
      </c>
      <c r="CQ26" s="48">
        <f t="shared" si="55"/>
        <v>1747901090</v>
      </c>
      <c r="CR26" s="48">
        <f t="shared" si="56"/>
        <v>7624774354</v>
      </c>
      <c r="CS26" s="101">
        <f t="shared" si="64"/>
        <v>0</v>
      </c>
      <c r="CT26" s="129">
        <f t="shared" si="57"/>
        <v>8.6266611897168281E-3</v>
      </c>
      <c r="CU26" s="101">
        <f t="shared" si="58"/>
        <v>1.5309102745940748E-2</v>
      </c>
      <c r="CV26" s="101">
        <f t="shared" si="59"/>
        <v>9.2131751496550576E-2</v>
      </c>
      <c r="CW26" s="101">
        <f t="shared" si="60"/>
        <v>0.15370975855635138</v>
      </c>
      <c r="CX26" s="101">
        <f t="shared" si="61"/>
        <v>0.19869067524670253</v>
      </c>
      <c r="CY26" s="101">
        <f t="shared" si="62"/>
        <v>0.30229233705661473</v>
      </c>
      <c r="CZ26" s="101">
        <f t="shared" si="63"/>
        <v>0.22923971370812321</v>
      </c>
      <c r="DB26" s="128" t="s">
        <v>80</v>
      </c>
      <c r="DC26" s="152">
        <f t="shared" si="65"/>
        <v>0</v>
      </c>
      <c r="DD26" s="152">
        <f t="shared" si="66"/>
        <v>0</v>
      </c>
      <c r="DE26" s="226">
        <f t="shared" si="67"/>
        <v>0</v>
      </c>
      <c r="DF26" s="152">
        <f t="shared" si="68"/>
        <v>8.6266611897168281E-3</v>
      </c>
      <c r="DG26" s="152">
        <f t="shared" si="69"/>
        <v>9.1749650438181073E-3</v>
      </c>
      <c r="DH26" s="226">
        <f t="shared" si="70"/>
        <v>0</v>
      </c>
      <c r="DI26" s="152">
        <f t="shared" si="71"/>
        <v>1.5309102745940748E-2</v>
      </c>
      <c r="DJ26" s="152">
        <f t="shared" si="72"/>
        <v>1.656111615213661E-2</v>
      </c>
      <c r="DK26" s="226">
        <f t="shared" si="73"/>
        <v>-0.20000000000000018</v>
      </c>
      <c r="DL26" s="152">
        <f t="shared" si="74"/>
        <v>9.2131751496550576E-2</v>
      </c>
      <c r="DM26" s="152">
        <f t="shared" si="75"/>
        <v>0.10371906025462826</v>
      </c>
      <c r="DN26" s="226">
        <f t="shared" si="76"/>
        <v>-1.1999999999999997</v>
      </c>
      <c r="DO26" s="152">
        <f t="shared" si="77"/>
        <v>0.15370975855635138</v>
      </c>
      <c r="DP26" s="152">
        <f t="shared" si="78"/>
        <v>0.14777524893057059</v>
      </c>
      <c r="DQ26" s="226">
        <f t="shared" si="79"/>
        <v>0.60000000000000053</v>
      </c>
      <c r="DR26" s="152">
        <f t="shared" si="80"/>
        <v>0.19869067524670253</v>
      </c>
      <c r="DS26" s="152">
        <f t="shared" si="81"/>
        <v>0.19209295892448586</v>
      </c>
      <c r="DT26" s="226">
        <f t="shared" si="82"/>
        <v>0.70000000000000062</v>
      </c>
      <c r="DU26" s="152">
        <f t="shared" si="83"/>
        <v>0.30229233705661473</v>
      </c>
      <c r="DV26" s="152">
        <f t="shared" si="84"/>
        <v>0.30026495679253895</v>
      </c>
      <c r="DW26" s="226">
        <f t="shared" si="85"/>
        <v>0.20000000000000018</v>
      </c>
      <c r="DX26" s="152">
        <f t="shared" si="86"/>
        <v>0.22923971370812321</v>
      </c>
      <c r="DY26" s="152">
        <f t="shared" si="87"/>
        <v>0.23041169390182162</v>
      </c>
      <c r="DZ26" s="226">
        <f t="shared" si="88"/>
        <v>-0.10000000000000009</v>
      </c>
      <c r="EB26" s="152">
        <f t="shared" si="89"/>
        <v>1.4012642871251546E-5</v>
      </c>
      <c r="EC26" s="152">
        <f t="shared" si="90"/>
        <v>6.5321775863853463E-6</v>
      </c>
      <c r="ED26" s="226">
        <f t="shared" si="91"/>
        <v>0</v>
      </c>
      <c r="EE26" s="152">
        <f t="shared" si="92"/>
        <v>9.6872124073780295E-3</v>
      </c>
      <c r="EF26" s="152">
        <f t="shared" si="93"/>
        <v>9.6007790187090779E-3</v>
      </c>
      <c r="EG26" s="226">
        <f t="shared" si="94"/>
        <v>0</v>
      </c>
      <c r="EH26" s="152">
        <f t="shared" si="95"/>
        <v>1.717634224622348E-2</v>
      </c>
      <c r="EI26" s="152">
        <f t="shared" si="96"/>
        <v>1.6839196681773621E-2</v>
      </c>
      <c r="EJ26" s="226">
        <f t="shared" si="97"/>
        <v>0</v>
      </c>
      <c r="EK26" s="152">
        <f t="shared" si="98"/>
        <v>0.11109973632521823</v>
      </c>
      <c r="EL26" s="152">
        <f t="shared" si="99"/>
        <v>0.11450408616321515</v>
      </c>
      <c r="EM26" s="226">
        <f t="shared" si="100"/>
        <v>-0.40000000000000036</v>
      </c>
      <c r="EN26" s="152">
        <f t="shared" si="101"/>
        <v>0.1679837111021365</v>
      </c>
      <c r="EO26" s="152">
        <f t="shared" si="102"/>
        <v>0.1627481029545666</v>
      </c>
      <c r="EP26" s="226">
        <f t="shared" si="103"/>
        <v>0.50000000000000044</v>
      </c>
      <c r="EQ26" s="152">
        <f t="shared" si="104"/>
        <v>0.20755187631949293</v>
      </c>
      <c r="ER26" s="152">
        <f t="shared" si="105"/>
        <v>0.20626602867445304</v>
      </c>
      <c r="ES26" s="226">
        <f t="shared" si="106"/>
        <v>0.20000000000000018</v>
      </c>
      <c r="ET26" s="152">
        <f t="shared" si="107"/>
        <v>0.26549286095968727</v>
      </c>
      <c r="EU26" s="152">
        <f t="shared" si="108"/>
        <v>0.26487805190405872</v>
      </c>
      <c r="EV26" s="226">
        <f t="shared" si="109"/>
        <v>0</v>
      </c>
      <c r="EW26" s="152">
        <f t="shared" si="110"/>
        <v>0.22099424799699235</v>
      </c>
      <c r="EX26" s="152">
        <f t="shared" si="111"/>
        <v>0.22515722242563743</v>
      </c>
      <c r="EY26" s="226">
        <f t="shared" si="112"/>
        <v>-0.40000000000000036</v>
      </c>
      <c r="EZ26" s="203">
        <v>0</v>
      </c>
    </row>
    <row r="27" spans="2:156" s="14" customFormat="1" ht="13.5" customHeight="1">
      <c r="B27" s="7">
        <v>22</v>
      </c>
      <c r="C27" s="12" t="s">
        <v>56</v>
      </c>
      <c r="D27" s="35">
        <f>市区町村別_要介護度別被保険者数!D26</f>
        <v>15259</v>
      </c>
      <c r="E27" s="36">
        <v>0</v>
      </c>
      <c r="F27" s="35">
        <v>0</v>
      </c>
      <c r="G27" s="35">
        <v>0</v>
      </c>
      <c r="H27" s="229">
        <f t="shared" si="0"/>
        <v>0</v>
      </c>
      <c r="I27" s="229" t="str">
        <f t="shared" si="1"/>
        <v>-</v>
      </c>
      <c r="J27" s="229" t="str">
        <f t="shared" si="2"/>
        <v>-</v>
      </c>
      <c r="K27" s="135">
        <f t="shared" si="3"/>
        <v>0</v>
      </c>
      <c r="L27" s="136">
        <f t="shared" si="4"/>
        <v>0</v>
      </c>
      <c r="M27" s="35">
        <f>市区町村別_要介護度別被保険者数!E26</f>
        <v>576</v>
      </c>
      <c r="N27" s="36">
        <v>5510</v>
      </c>
      <c r="O27" s="35">
        <v>94561151</v>
      </c>
      <c r="P27" s="35">
        <v>572</v>
      </c>
      <c r="Q27" s="229">
        <f t="shared" si="5"/>
        <v>164168.66493055556</v>
      </c>
      <c r="R27" s="229">
        <f t="shared" si="6"/>
        <v>17161.7333938294</v>
      </c>
      <c r="S27" s="229">
        <f t="shared" si="7"/>
        <v>165316.69755244756</v>
      </c>
      <c r="T27" s="135">
        <f t="shared" si="8"/>
        <v>9.5659722222222214</v>
      </c>
      <c r="U27" s="136">
        <f t="shared" si="9"/>
        <v>0.99305555555555558</v>
      </c>
      <c r="V27" s="35">
        <f>市区町村別_要介護度別被保険者数!F26</f>
        <v>490</v>
      </c>
      <c r="W27" s="36">
        <v>4823</v>
      </c>
      <c r="X27" s="35">
        <v>124953547</v>
      </c>
      <c r="Y27" s="35">
        <v>486</v>
      </c>
      <c r="Z27" s="229">
        <f t="shared" si="10"/>
        <v>255007.2387755102</v>
      </c>
      <c r="AA27" s="229">
        <f t="shared" si="11"/>
        <v>25907.847190545304</v>
      </c>
      <c r="AB27" s="229">
        <f t="shared" si="12"/>
        <v>257106.06378600822</v>
      </c>
      <c r="AC27" s="135">
        <f t="shared" si="13"/>
        <v>9.8428571428571434</v>
      </c>
      <c r="AD27" s="136">
        <f t="shared" si="14"/>
        <v>0.99183673469387756</v>
      </c>
      <c r="AE27" s="35">
        <f>市区町村別_要介護度別被保険者数!G26</f>
        <v>1050</v>
      </c>
      <c r="AF27" s="36">
        <v>9613</v>
      </c>
      <c r="AG27" s="35">
        <v>931497460</v>
      </c>
      <c r="AH27" s="35">
        <v>1050</v>
      </c>
      <c r="AI27" s="229">
        <f t="shared" si="15"/>
        <v>887140.43809523806</v>
      </c>
      <c r="AJ27" s="229">
        <f t="shared" si="16"/>
        <v>96899.766982211586</v>
      </c>
      <c r="AK27" s="229">
        <f t="shared" si="17"/>
        <v>887140.43809523806</v>
      </c>
      <c r="AL27" s="135">
        <f t="shared" si="18"/>
        <v>9.1552380952380954</v>
      </c>
      <c r="AM27" s="136">
        <f t="shared" si="19"/>
        <v>1</v>
      </c>
      <c r="AN27" s="35">
        <f>市区町村別_要介護度別被保険者数!H26</f>
        <v>1188</v>
      </c>
      <c r="AO27" s="36">
        <v>11777</v>
      </c>
      <c r="AP27" s="35">
        <v>1504569427</v>
      </c>
      <c r="AQ27" s="35">
        <v>1185</v>
      </c>
      <c r="AR27" s="229">
        <f t="shared" si="20"/>
        <v>1266472.5816498317</v>
      </c>
      <c r="AS27" s="229">
        <f t="shared" si="21"/>
        <v>127754.89742718858</v>
      </c>
      <c r="AT27" s="229">
        <f t="shared" si="22"/>
        <v>1269678.8413502111</v>
      </c>
      <c r="AU27" s="135">
        <f t="shared" si="23"/>
        <v>9.9132996632996626</v>
      </c>
      <c r="AV27" s="136">
        <f t="shared" si="24"/>
        <v>0.99747474747474751</v>
      </c>
      <c r="AW27" s="35">
        <f>市区町村別_要介護度別被保険者数!I26</f>
        <v>993</v>
      </c>
      <c r="AX27" s="36">
        <v>9825</v>
      </c>
      <c r="AY27" s="35">
        <v>1820293611</v>
      </c>
      <c r="AZ27" s="35">
        <v>991</v>
      </c>
      <c r="BA27" s="229">
        <f t="shared" si="25"/>
        <v>1833125.4894259819</v>
      </c>
      <c r="BB27" s="229">
        <f t="shared" si="26"/>
        <v>185271.61435114505</v>
      </c>
      <c r="BC27" s="229">
        <f t="shared" si="27"/>
        <v>1836825.0363269425</v>
      </c>
      <c r="BD27" s="135">
        <f t="shared" si="28"/>
        <v>9.8942598187311184</v>
      </c>
      <c r="BE27" s="136">
        <f t="shared" si="29"/>
        <v>0.9979859013091642</v>
      </c>
      <c r="BF27" s="35">
        <f>市区町村別_要介護度別被保険者数!J26</f>
        <v>1240</v>
      </c>
      <c r="BG27" s="36">
        <v>11864</v>
      </c>
      <c r="BH27" s="35">
        <v>2933230451</v>
      </c>
      <c r="BI27" s="35">
        <v>1239</v>
      </c>
      <c r="BJ27" s="229">
        <f t="shared" si="30"/>
        <v>2365508.4282258064</v>
      </c>
      <c r="BK27" s="229">
        <f t="shared" si="31"/>
        <v>247237.90045515847</v>
      </c>
      <c r="BL27" s="229">
        <f t="shared" si="32"/>
        <v>2367417.6359967715</v>
      </c>
      <c r="BM27" s="135">
        <f t="shared" si="33"/>
        <v>9.5677419354838715</v>
      </c>
      <c r="BN27" s="136">
        <f t="shared" si="34"/>
        <v>0.99919354838709673</v>
      </c>
      <c r="BO27" s="35">
        <f>市区町村別_要介護度別被保険者数!K26</f>
        <v>793</v>
      </c>
      <c r="BP27" s="36">
        <v>7570</v>
      </c>
      <c r="BQ27" s="35">
        <v>2194052300</v>
      </c>
      <c r="BR27" s="35">
        <v>792</v>
      </c>
      <c r="BS27" s="229">
        <f t="shared" si="35"/>
        <v>2766774.653215637</v>
      </c>
      <c r="BT27" s="229">
        <f t="shared" si="36"/>
        <v>289835.17833553499</v>
      </c>
      <c r="BU27" s="229">
        <f t="shared" si="37"/>
        <v>2770268.0555555555</v>
      </c>
      <c r="BV27" s="135">
        <f t="shared" si="38"/>
        <v>9.5460277427490539</v>
      </c>
      <c r="BW27" s="136">
        <f t="shared" si="39"/>
        <v>0.99873896595208067</v>
      </c>
      <c r="BX27" s="35">
        <f>市区町村別_要介護度別被保険者数!L26</f>
        <v>21589</v>
      </c>
      <c r="BY27" s="36">
        <f t="shared" si="40"/>
        <v>60982</v>
      </c>
      <c r="BZ27" s="35">
        <f t="shared" si="41"/>
        <v>9603157947</v>
      </c>
      <c r="CA27" s="35">
        <f t="shared" si="42"/>
        <v>6315</v>
      </c>
      <c r="CB27" s="229">
        <f t="shared" si="43"/>
        <v>444817.17295845109</v>
      </c>
      <c r="CC27" s="229">
        <f t="shared" si="44"/>
        <v>157475.28692073069</v>
      </c>
      <c r="CD27" s="229">
        <f t="shared" si="45"/>
        <v>1520690.0945368172</v>
      </c>
      <c r="CE27" s="135">
        <f t="shared" si="46"/>
        <v>2.8246792347954979</v>
      </c>
      <c r="CF27" s="136">
        <f t="shared" si="47"/>
        <v>0.29251007457501504</v>
      </c>
      <c r="CH27" s="14">
        <v>22</v>
      </c>
      <c r="CI27" s="128" t="s">
        <v>56</v>
      </c>
      <c r="CJ27" s="48">
        <f t="shared" si="48"/>
        <v>0</v>
      </c>
      <c r="CK27" s="48">
        <f t="shared" si="49"/>
        <v>94561151</v>
      </c>
      <c r="CL27" s="48">
        <f t="shared" si="50"/>
        <v>124953547</v>
      </c>
      <c r="CM27" s="48">
        <f t="shared" si="51"/>
        <v>931497460</v>
      </c>
      <c r="CN27" s="48">
        <f t="shared" si="52"/>
        <v>1504569427</v>
      </c>
      <c r="CO27" s="48">
        <f t="shared" si="53"/>
        <v>1820293611</v>
      </c>
      <c r="CP27" s="48">
        <f t="shared" si="54"/>
        <v>2933230451</v>
      </c>
      <c r="CQ27" s="48">
        <f t="shared" si="55"/>
        <v>2194052300</v>
      </c>
      <c r="CR27" s="48">
        <f t="shared" si="56"/>
        <v>9603157947</v>
      </c>
      <c r="CS27" s="101">
        <f t="shared" si="64"/>
        <v>0</v>
      </c>
      <c r="CT27" s="129">
        <f t="shared" si="57"/>
        <v>9.8468807367206364E-3</v>
      </c>
      <c r="CU27" s="101">
        <f t="shared" si="58"/>
        <v>1.3011714239172245E-2</v>
      </c>
      <c r="CV27" s="101">
        <f t="shared" si="59"/>
        <v>9.699907729737979E-2</v>
      </c>
      <c r="CW27" s="101">
        <f t="shared" si="60"/>
        <v>0.15667444348033693</v>
      </c>
      <c r="CX27" s="101">
        <f t="shared" si="61"/>
        <v>0.18955156429231226</v>
      </c>
      <c r="CY27" s="101">
        <f t="shared" si="62"/>
        <v>0.30544436186393592</v>
      </c>
      <c r="CZ27" s="101">
        <f t="shared" si="63"/>
        <v>0.2284719580901422</v>
      </c>
      <c r="DB27" s="128" t="s">
        <v>56</v>
      </c>
      <c r="DC27" s="152">
        <f t="shared" si="65"/>
        <v>0</v>
      </c>
      <c r="DD27" s="152">
        <f t="shared" si="66"/>
        <v>0</v>
      </c>
      <c r="DE27" s="226">
        <f t="shared" si="67"/>
        <v>0</v>
      </c>
      <c r="DF27" s="152">
        <f t="shared" si="68"/>
        <v>9.8468807367206364E-3</v>
      </c>
      <c r="DG27" s="152">
        <f t="shared" si="69"/>
        <v>1.0319112177367836E-2</v>
      </c>
      <c r="DH27" s="226">
        <f t="shared" si="70"/>
        <v>0</v>
      </c>
      <c r="DI27" s="152">
        <f t="shared" si="71"/>
        <v>1.3011714239172245E-2</v>
      </c>
      <c r="DJ27" s="152">
        <f t="shared" si="72"/>
        <v>9.4531993692054984E-3</v>
      </c>
      <c r="DK27" s="226">
        <f t="shared" si="73"/>
        <v>0.4</v>
      </c>
      <c r="DL27" s="152">
        <f t="shared" si="74"/>
        <v>9.699907729737979E-2</v>
      </c>
      <c r="DM27" s="152">
        <f t="shared" si="75"/>
        <v>0.11093616580687057</v>
      </c>
      <c r="DN27" s="226">
        <f t="shared" si="76"/>
        <v>-1.4</v>
      </c>
      <c r="DO27" s="152">
        <f t="shared" si="77"/>
        <v>0.15667444348033693</v>
      </c>
      <c r="DP27" s="152">
        <f t="shared" si="78"/>
        <v>0.14342515357257571</v>
      </c>
      <c r="DQ27" s="226">
        <f t="shared" si="79"/>
        <v>1.4000000000000012</v>
      </c>
      <c r="DR27" s="152">
        <f t="shared" si="80"/>
        <v>0.18955156429231226</v>
      </c>
      <c r="DS27" s="152">
        <f t="shared" si="81"/>
        <v>0.19059299204640401</v>
      </c>
      <c r="DT27" s="226">
        <f t="shared" si="82"/>
        <v>-0.10000000000000009</v>
      </c>
      <c r="DU27" s="152">
        <f t="shared" si="83"/>
        <v>0.30544436186393592</v>
      </c>
      <c r="DV27" s="152">
        <f t="shared" si="84"/>
        <v>0.30376705069718835</v>
      </c>
      <c r="DW27" s="226">
        <f t="shared" si="85"/>
        <v>0.10000000000000009</v>
      </c>
      <c r="DX27" s="152">
        <f t="shared" si="86"/>
        <v>0.2284719580901422</v>
      </c>
      <c r="DY27" s="152">
        <f t="shared" si="87"/>
        <v>0.23150632633038806</v>
      </c>
      <c r="DZ27" s="226">
        <f t="shared" si="88"/>
        <v>-0.40000000000000036</v>
      </c>
      <c r="EB27" s="152">
        <f t="shared" si="89"/>
        <v>1.4012642871251546E-5</v>
      </c>
      <c r="EC27" s="152">
        <f t="shared" si="90"/>
        <v>6.5321775863853463E-6</v>
      </c>
      <c r="ED27" s="226">
        <f t="shared" si="91"/>
        <v>0</v>
      </c>
      <c r="EE27" s="152">
        <f t="shared" si="92"/>
        <v>9.6872124073780295E-3</v>
      </c>
      <c r="EF27" s="152">
        <f t="shared" si="93"/>
        <v>9.6007790187090779E-3</v>
      </c>
      <c r="EG27" s="226">
        <f t="shared" si="94"/>
        <v>0</v>
      </c>
      <c r="EH27" s="152">
        <f t="shared" si="95"/>
        <v>1.717634224622348E-2</v>
      </c>
      <c r="EI27" s="152">
        <f t="shared" si="96"/>
        <v>1.6839196681773621E-2</v>
      </c>
      <c r="EJ27" s="226">
        <f t="shared" si="97"/>
        <v>0</v>
      </c>
      <c r="EK27" s="152">
        <f t="shared" si="98"/>
        <v>0.11109973632521823</v>
      </c>
      <c r="EL27" s="152">
        <f t="shared" si="99"/>
        <v>0.11450408616321515</v>
      </c>
      <c r="EM27" s="226">
        <f t="shared" si="100"/>
        <v>-0.40000000000000036</v>
      </c>
      <c r="EN27" s="152">
        <f t="shared" si="101"/>
        <v>0.1679837111021365</v>
      </c>
      <c r="EO27" s="152">
        <f t="shared" si="102"/>
        <v>0.1627481029545666</v>
      </c>
      <c r="EP27" s="226">
        <f t="shared" si="103"/>
        <v>0.50000000000000044</v>
      </c>
      <c r="EQ27" s="152">
        <f t="shared" si="104"/>
        <v>0.20755187631949293</v>
      </c>
      <c r="ER27" s="152">
        <f t="shared" si="105"/>
        <v>0.20626602867445304</v>
      </c>
      <c r="ES27" s="226">
        <f t="shared" si="106"/>
        <v>0.20000000000000018</v>
      </c>
      <c r="ET27" s="152">
        <f t="shared" si="107"/>
        <v>0.26549286095968727</v>
      </c>
      <c r="EU27" s="152">
        <f t="shared" si="108"/>
        <v>0.26487805190405872</v>
      </c>
      <c r="EV27" s="226">
        <f t="shared" si="109"/>
        <v>0</v>
      </c>
      <c r="EW27" s="152">
        <f t="shared" si="110"/>
        <v>0.22099424799699235</v>
      </c>
      <c r="EX27" s="152">
        <f t="shared" si="111"/>
        <v>0.22515722242563743</v>
      </c>
      <c r="EY27" s="226">
        <f t="shared" si="112"/>
        <v>-0.40000000000000036</v>
      </c>
      <c r="EZ27" s="203">
        <v>0</v>
      </c>
    </row>
    <row r="28" spans="2:156" s="14" customFormat="1" ht="13.5" customHeight="1">
      <c r="B28" s="7">
        <v>23</v>
      </c>
      <c r="C28" s="12" t="s">
        <v>81</v>
      </c>
      <c r="D28" s="124">
        <f>市区町村別_要介護度別被保険者数!D27</f>
        <v>22642</v>
      </c>
      <c r="E28" s="100">
        <v>0</v>
      </c>
      <c r="F28" s="124">
        <v>0</v>
      </c>
      <c r="G28" s="124">
        <v>0</v>
      </c>
      <c r="H28" s="21">
        <f t="shared" si="0"/>
        <v>0</v>
      </c>
      <c r="I28" s="21" t="str">
        <f t="shared" si="1"/>
        <v>-</v>
      </c>
      <c r="J28" s="21" t="str">
        <f t="shared" si="2"/>
        <v>-</v>
      </c>
      <c r="K28" s="22">
        <f t="shared" si="3"/>
        <v>0</v>
      </c>
      <c r="L28" s="23">
        <f t="shared" si="4"/>
        <v>0</v>
      </c>
      <c r="M28" s="124">
        <f>市区町村別_要介護度別被保険者数!E27</f>
        <v>727</v>
      </c>
      <c r="N28" s="100">
        <v>7014</v>
      </c>
      <c r="O28" s="124">
        <v>116318942</v>
      </c>
      <c r="P28" s="124">
        <v>723</v>
      </c>
      <c r="Q28" s="21">
        <f t="shared" si="5"/>
        <v>159998.54470426409</v>
      </c>
      <c r="R28" s="21">
        <f t="shared" si="6"/>
        <v>16583.824066153407</v>
      </c>
      <c r="S28" s="21">
        <f t="shared" si="7"/>
        <v>160883.73720608576</v>
      </c>
      <c r="T28" s="22">
        <f t="shared" si="8"/>
        <v>9.6478679504814302</v>
      </c>
      <c r="U28" s="23">
        <f t="shared" si="9"/>
        <v>0.9944979367262724</v>
      </c>
      <c r="V28" s="124">
        <f>市区町村別_要介護度別被保険者数!F27</f>
        <v>704</v>
      </c>
      <c r="W28" s="100">
        <v>7023</v>
      </c>
      <c r="X28" s="124">
        <v>171384942</v>
      </c>
      <c r="Y28" s="124">
        <v>701</v>
      </c>
      <c r="Z28" s="21">
        <f t="shared" si="10"/>
        <v>243444.51988636365</v>
      </c>
      <c r="AA28" s="21">
        <f t="shared" si="11"/>
        <v>24403.380606578387</v>
      </c>
      <c r="AB28" s="21">
        <f t="shared" si="12"/>
        <v>244486.36519258202</v>
      </c>
      <c r="AC28" s="22">
        <f t="shared" si="13"/>
        <v>9.9758522727272734</v>
      </c>
      <c r="AD28" s="23">
        <f t="shared" si="14"/>
        <v>0.99573863636363635</v>
      </c>
      <c r="AE28" s="124">
        <f>市区町村別_要介護度別被保険者数!G27</f>
        <v>1598</v>
      </c>
      <c r="AF28" s="100">
        <v>15000</v>
      </c>
      <c r="AG28" s="124">
        <v>1436768114</v>
      </c>
      <c r="AH28" s="124">
        <v>1594</v>
      </c>
      <c r="AI28" s="21">
        <f t="shared" si="15"/>
        <v>899103.95118898619</v>
      </c>
      <c r="AJ28" s="21">
        <f t="shared" si="16"/>
        <v>95784.540933333337</v>
      </c>
      <c r="AK28" s="21">
        <f t="shared" si="17"/>
        <v>901360.17189460481</v>
      </c>
      <c r="AL28" s="22">
        <f t="shared" si="18"/>
        <v>9.386733416770964</v>
      </c>
      <c r="AM28" s="23">
        <f t="shared" si="19"/>
        <v>0.99749687108886109</v>
      </c>
      <c r="AN28" s="124">
        <f>市区町村別_要介護度別被保険者数!H27</f>
        <v>2166</v>
      </c>
      <c r="AO28" s="100">
        <v>21949</v>
      </c>
      <c r="AP28" s="124">
        <v>2628628316</v>
      </c>
      <c r="AQ28" s="124">
        <v>2166</v>
      </c>
      <c r="AR28" s="21">
        <f t="shared" si="20"/>
        <v>1213586.4801477378</v>
      </c>
      <c r="AS28" s="21">
        <f t="shared" si="21"/>
        <v>119760.73242516743</v>
      </c>
      <c r="AT28" s="21">
        <f t="shared" si="22"/>
        <v>1213586.4801477378</v>
      </c>
      <c r="AU28" s="22">
        <f t="shared" si="23"/>
        <v>10.13342566943675</v>
      </c>
      <c r="AV28" s="23">
        <f t="shared" si="24"/>
        <v>1</v>
      </c>
      <c r="AW28" s="124">
        <f>市区町村別_要介護度別被保険者数!I27</f>
        <v>1780</v>
      </c>
      <c r="AX28" s="100">
        <v>18159</v>
      </c>
      <c r="AY28" s="124">
        <v>3479791229</v>
      </c>
      <c r="AZ28" s="124">
        <v>1779</v>
      </c>
      <c r="BA28" s="21">
        <f t="shared" si="25"/>
        <v>1954938.8926966293</v>
      </c>
      <c r="BB28" s="21">
        <f t="shared" si="26"/>
        <v>191629.01200506635</v>
      </c>
      <c r="BC28" s="21">
        <f t="shared" si="27"/>
        <v>1956037.790331647</v>
      </c>
      <c r="BD28" s="22">
        <f t="shared" si="28"/>
        <v>10.201685393258426</v>
      </c>
      <c r="BE28" s="23">
        <f t="shared" si="29"/>
        <v>0.99943820224719104</v>
      </c>
      <c r="BF28" s="124">
        <f>市区町村別_要介護度別被保険者数!J27</f>
        <v>1789</v>
      </c>
      <c r="BG28" s="100">
        <v>17258</v>
      </c>
      <c r="BH28" s="124">
        <v>4268924413</v>
      </c>
      <c r="BI28" s="124">
        <v>1787</v>
      </c>
      <c r="BJ28" s="21">
        <f t="shared" si="30"/>
        <v>2386207.0503074345</v>
      </c>
      <c r="BK28" s="21">
        <f t="shared" si="31"/>
        <v>247359.1617220999</v>
      </c>
      <c r="BL28" s="21">
        <f t="shared" si="32"/>
        <v>2388877.6793508674</v>
      </c>
      <c r="BM28" s="22">
        <f t="shared" si="33"/>
        <v>9.6467300167691441</v>
      </c>
      <c r="BN28" s="23">
        <f t="shared" si="34"/>
        <v>0.99888205701509225</v>
      </c>
      <c r="BO28" s="124">
        <f>市区町村別_要介護度別被保険者数!K27</f>
        <v>1435</v>
      </c>
      <c r="BP28" s="100">
        <v>13440</v>
      </c>
      <c r="BQ28" s="124">
        <v>3960991071</v>
      </c>
      <c r="BR28" s="124">
        <v>1432</v>
      </c>
      <c r="BS28" s="21">
        <f t="shared" si="35"/>
        <v>2760272.523344948</v>
      </c>
      <c r="BT28" s="21">
        <f t="shared" si="36"/>
        <v>294716.59754464286</v>
      </c>
      <c r="BU28" s="21">
        <f t="shared" si="37"/>
        <v>2766055.2171787708</v>
      </c>
      <c r="BV28" s="22">
        <f t="shared" si="38"/>
        <v>9.3658536585365848</v>
      </c>
      <c r="BW28" s="23">
        <f t="shared" si="39"/>
        <v>0.99790940766550518</v>
      </c>
      <c r="BX28" s="124">
        <f>市区町村別_要介護度別被保険者数!L27</f>
        <v>32841</v>
      </c>
      <c r="BY28" s="100">
        <f t="shared" si="40"/>
        <v>99843</v>
      </c>
      <c r="BZ28" s="124">
        <f t="shared" si="41"/>
        <v>16062807027</v>
      </c>
      <c r="CA28" s="124">
        <f t="shared" si="42"/>
        <v>10182</v>
      </c>
      <c r="CB28" s="21">
        <f t="shared" si="43"/>
        <v>489108.34100666852</v>
      </c>
      <c r="CC28" s="21">
        <f t="shared" si="44"/>
        <v>160880.65289504523</v>
      </c>
      <c r="CD28" s="21">
        <f t="shared" si="45"/>
        <v>1577568.9478491456</v>
      </c>
      <c r="CE28" s="22">
        <f t="shared" si="46"/>
        <v>3.04019366036357</v>
      </c>
      <c r="CF28" s="23">
        <f t="shared" si="47"/>
        <v>0.31003928016808258</v>
      </c>
      <c r="CH28" s="14">
        <v>23</v>
      </c>
      <c r="CI28" s="128" t="s">
        <v>81</v>
      </c>
      <c r="CJ28" s="48">
        <f t="shared" si="48"/>
        <v>0</v>
      </c>
      <c r="CK28" s="48">
        <f t="shared" si="49"/>
        <v>116318942</v>
      </c>
      <c r="CL28" s="48">
        <f t="shared" si="50"/>
        <v>171384942</v>
      </c>
      <c r="CM28" s="48">
        <f t="shared" si="51"/>
        <v>1436768114</v>
      </c>
      <c r="CN28" s="48">
        <f t="shared" si="52"/>
        <v>2628628316</v>
      </c>
      <c r="CO28" s="48">
        <f t="shared" si="53"/>
        <v>3479791229</v>
      </c>
      <c r="CP28" s="48">
        <f t="shared" si="54"/>
        <v>4268924413</v>
      </c>
      <c r="CQ28" s="48">
        <f t="shared" si="55"/>
        <v>3960991071</v>
      </c>
      <c r="CR28" s="48">
        <f t="shared" si="56"/>
        <v>16062807027</v>
      </c>
      <c r="CS28" s="101">
        <f t="shared" si="64"/>
        <v>0</v>
      </c>
      <c r="CT28" s="129">
        <f t="shared" si="57"/>
        <v>7.2415077765971593E-3</v>
      </c>
      <c r="CU28" s="101">
        <f t="shared" si="58"/>
        <v>1.0669675711842816E-2</v>
      </c>
      <c r="CV28" s="101">
        <f t="shared" si="59"/>
        <v>8.9446888802494726E-2</v>
      </c>
      <c r="CW28" s="101">
        <f t="shared" si="60"/>
        <v>0.16364688385918688</v>
      </c>
      <c r="CX28" s="101">
        <f t="shared" si="61"/>
        <v>0.21663655817758459</v>
      </c>
      <c r="CY28" s="101">
        <f t="shared" si="62"/>
        <v>0.26576453329884109</v>
      </c>
      <c r="CZ28" s="101">
        <f t="shared" si="63"/>
        <v>0.24659395237345275</v>
      </c>
      <c r="DB28" s="128" t="s">
        <v>81</v>
      </c>
      <c r="DC28" s="152">
        <f t="shared" si="65"/>
        <v>0</v>
      </c>
      <c r="DD28" s="152">
        <f t="shared" si="66"/>
        <v>0</v>
      </c>
      <c r="DE28" s="226">
        <f t="shared" si="67"/>
        <v>0</v>
      </c>
      <c r="DF28" s="152">
        <f t="shared" si="68"/>
        <v>7.2415077765971593E-3</v>
      </c>
      <c r="DG28" s="152">
        <f t="shared" si="69"/>
        <v>7.3602525294173262E-3</v>
      </c>
      <c r="DH28" s="226">
        <f t="shared" si="70"/>
        <v>0</v>
      </c>
      <c r="DI28" s="152">
        <f t="shared" si="71"/>
        <v>1.0669675711842816E-2</v>
      </c>
      <c r="DJ28" s="152">
        <f t="shared" si="72"/>
        <v>1.0751662147037757E-2</v>
      </c>
      <c r="DK28" s="226">
        <f t="shared" si="73"/>
        <v>0</v>
      </c>
      <c r="DL28" s="152">
        <f t="shared" si="74"/>
        <v>8.9446888802494726E-2</v>
      </c>
      <c r="DM28" s="152">
        <f t="shared" si="75"/>
        <v>0.1032118843917756</v>
      </c>
      <c r="DN28" s="226">
        <f t="shared" si="76"/>
        <v>-1.4</v>
      </c>
      <c r="DO28" s="152">
        <f t="shared" si="77"/>
        <v>0.16364688385918688</v>
      </c>
      <c r="DP28" s="152">
        <f t="shared" si="78"/>
        <v>0.16045278094843252</v>
      </c>
      <c r="DQ28" s="226">
        <f t="shared" si="79"/>
        <v>0.40000000000000036</v>
      </c>
      <c r="DR28" s="152">
        <f t="shared" si="80"/>
        <v>0.21663655817758459</v>
      </c>
      <c r="DS28" s="152">
        <f t="shared" si="81"/>
        <v>0.19897858615809774</v>
      </c>
      <c r="DT28" s="226">
        <f t="shared" si="82"/>
        <v>1.7999999999999989</v>
      </c>
      <c r="DU28" s="152">
        <f t="shared" si="83"/>
        <v>0.26576453329884109</v>
      </c>
      <c r="DV28" s="152">
        <f t="shared" si="84"/>
        <v>0.27787904475154046</v>
      </c>
      <c r="DW28" s="226">
        <f t="shared" si="85"/>
        <v>-1.2000000000000011</v>
      </c>
      <c r="DX28" s="152">
        <f t="shared" si="86"/>
        <v>0.24659395237345275</v>
      </c>
      <c r="DY28" s="152">
        <f t="shared" si="87"/>
        <v>0.24136578907369857</v>
      </c>
      <c r="DZ28" s="226">
        <f t="shared" si="88"/>
        <v>0.60000000000000053</v>
      </c>
      <c r="EB28" s="152">
        <f t="shared" si="89"/>
        <v>1.4012642871251546E-5</v>
      </c>
      <c r="EC28" s="152">
        <f t="shared" si="90"/>
        <v>6.5321775863853463E-6</v>
      </c>
      <c r="ED28" s="226">
        <f t="shared" si="91"/>
        <v>0</v>
      </c>
      <c r="EE28" s="152">
        <f t="shared" si="92"/>
        <v>9.6872124073780295E-3</v>
      </c>
      <c r="EF28" s="152">
        <f t="shared" si="93"/>
        <v>9.6007790187090779E-3</v>
      </c>
      <c r="EG28" s="226">
        <f t="shared" si="94"/>
        <v>0</v>
      </c>
      <c r="EH28" s="152">
        <f t="shared" si="95"/>
        <v>1.717634224622348E-2</v>
      </c>
      <c r="EI28" s="152">
        <f t="shared" si="96"/>
        <v>1.6839196681773621E-2</v>
      </c>
      <c r="EJ28" s="226">
        <f t="shared" si="97"/>
        <v>0</v>
      </c>
      <c r="EK28" s="152">
        <f t="shared" si="98"/>
        <v>0.11109973632521823</v>
      </c>
      <c r="EL28" s="152">
        <f t="shared" si="99"/>
        <v>0.11450408616321515</v>
      </c>
      <c r="EM28" s="226">
        <f t="shared" si="100"/>
        <v>-0.40000000000000036</v>
      </c>
      <c r="EN28" s="152">
        <f t="shared" si="101"/>
        <v>0.1679837111021365</v>
      </c>
      <c r="EO28" s="152">
        <f t="shared" si="102"/>
        <v>0.1627481029545666</v>
      </c>
      <c r="EP28" s="226">
        <f t="shared" si="103"/>
        <v>0.50000000000000044</v>
      </c>
      <c r="EQ28" s="152">
        <f t="shared" si="104"/>
        <v>0.20755187631949293</v>
      </c>
      <c r="ER28" s="152">
        <f t="shared" si="105"/>
        <v>0.20626602867445304</v>
      </c>
      <c r="ES28" s="226">
        <f t="shared" si="106"/>
        <v>0.20000000000000018</v>
      </c>
      <c r="ET28" s="152">
        <f t="shared" si="107"/>
        <v>0.26549286095968727</v>
      </c>
      <c r="EU28" s="152">
        <f t="shared" si="108"/>
        <v>0.26487805190405872</v>
      </c>
      <c r="EV28" s="226">
        <f t="shared" si="109"/>
        <v>0</v>
      </c>
      <c r="EW28" s="152">
        <f t="shared" si="110"/>
        <v>0.22099424799699235</v>
      </c>
      <c r="EX28" s="152">
        <f t="shared" si="111"/>
        <v>0.22515722242563743</v>
      </c>
      <c r="EY28" s="226">
        <f t="shared" si="112"/>
        <v>-0.40000000000000036</v>
      </c>
      <c r="EZ28" s="203">
        <v>0</v>
      </c>
    </row>
    <row r="29" spans="2:156" s="14" customFormat="1" ht="13.5" customHeight="1">
      <c r="B29" s="7">
        <v>24</v>
      </c>
      <c r="C29" s="12" t="s">
        <v>82</v>
      </c>
      <c r="D29" s="124">
        <f>市区町村別_要介護度別被保険者数!D28</f>
        <v>10830</v>
      </c>
      <c r="E29" s="100">
        <v>0</v>
      </c>
      <c r="F29" s="124">
        <v>0</v>
      </c>
      <c r="G29" s="124">
        <v>0</v>
      </c>
      <c r="H29" s="124">
        <f t="shared" si="0"/>
        <v>0</v>
      </c>
      <c r="I29" s="124" t="str">
        <f t="shared" si="1"/>
        <v>-</v>
      </c>
      <c r="J29" s="124" t="str">
        <f t="shared" si="2"/>
        <v>-</v>
      </c>
      <c r="K29" s="22">
        <f t="shared" si="3"/>
        <v>0</v>
      </c>
      <c r="L29" s="23">
        <f t="shared" si="4"/>
        <v>0</v>
      </c>
      <c r="M29" s="124">
        <f>市区町村別_要介護度別被保険者数!E28</f>
        <v>258</v>
      </c>
      <c r="N29" s="100">
        <v>2308</v>
      </c>
      <c r="O29" s="124">
        <v>58707056</v>
      </c>
      <c r="P29" s="124">
        <v>255</v>
      </c>
      <c r="Q29" s="124">
        <f t="shared" si="5"/>
        <v>227546.72868217053</v>
      </c>
      <c r="R29" s="124">
        <f t="shared" si="6"/>
        <v>25436.332755632582</v>
      </c>
      <c r="S29" s="124">
        <f t="shared" si="7"/>
        <v>230223.74901960784</v>
      </c>
      <c r="T29" s="22">
        <f t="shared" si="8"/>
        <v>8.945736434108527</v>
      </c>
      <c r="U29" s="23">
        <f t="shared" si="9"/>
        <v>0.98837209302325579</v>
      </c>
      <c r="V29" s="124">
        <f>市区町村別_要介護度別被保険者数!F28</f>
        <v>345</v>
      </c>
      <c r="W29" s="100">
        <v>3531</v>
      </c>
      <c r="X29" s="124">
        <v>107854050</v>
      </c>
      <c r="Y29" s="124">
        <v>344</v>
      </c>
      <c r="Z29" s="124">
        <f t="shared" si="10"/>
        <v>312620.4347826087</v>
      </c>
      <c r="AA29" s="124">
        <f t="shared" si="11"/>
        <v>30544.902293967716</v>
      </c>
      <c r="AB29" s="124">
        <f t="shared" si="12"/>
        <v>313529.21511627908</v>
      </c>
      <c r="AC29" s="22">
        <f t="shared" si="13"/>
        <v>10.234782608695653</v>
      </c>
      <c r="AD29" s="23">
        <f t="shared" si="14"/>
        <v>0.99710144927536237</v>
      </c>
      <c r="AE29" s="124">
        <f>市区町村別_要介護度別被保険者数!G28</f>
        <v>708</v>
      </c>
      <c r="AF29" s="100">
        <v>6773</v>
      </c>
      <c r="AG29" s="124">
        <v>649868979</v>
      </c>
      <c r="AH29" s="124">
        <v>707</v>
      </c>
      <c r="AI29" s="124">
        <f t="shared" si="15"/>
        <v>917894.03813559317</v>
      </c>
      <c r="AJ29" s="124">
        <f t="shared" si="16"/>
        <v>95949.945223682269</v>
      </c>
      <c r="AK29" s="124">
        <f t="shared" si="17"/>
        <v>919192.33239038184</v>
      </c>
      <c r="AL29" s="22">
        <f t="shared" si="18"/>
        <v>9.5663841807909602</v>
      </c>
      <c r="AM29" s="23">
        <f t="shared" si="19"/>
        <v>0.99858757062146897</v>
      </c>
      <c r="AN29" s="124">
        <f>市区町村別_要介護度別被保険者数!H28</f>
        <v>839</v>
      </c>
      <c r="AO29" s="100">
        <v>8555</v>
      </c>
      <c r="AP29" s="124">
        <v>1063160290</v>
      </c>
      <c r="AQ29" s="124">
        <v>839</v>
      </c>
      <c r="AR29" s="124">
        <f t="shared" si="20"/>
        <v>1267175.5542312276</v>
      </c>
      <c r="AS29" s="124">
        <f t="shared" si="21"/>
        <v>124273.55815312683</v>
      </c>
      <c r="AT29" s="124">
        <f t="shared" si="22"/>
        <v>1267175.5542312276</v>
      </c>
      <c r="AU29" s="22">
        <f t="shared" si="23"/>
        <v>10.196662693682956</v>
      </c>
      <c r="AV29" s="23">
        <f t="shared" si="24"/>
        <v>1</v>
      </c>
      <c r="AW29" s="124">
        <f>市区町村別_要介護度別被保険者数!I28</f>
        <v>696</v>
      </c>
      <c r="AX29" s="100">
        <v>7029</v>
      </c>
      <c r="AY29" s="124">
        <v>1301523491</v>
      </c>
      <c r="AZ29" s="124">
        <v>696</v>
      </c>
      <c r="BA29" s="124">
        <f t="shared" si="25"/>
        <v>1870005.0158045976</v>
      </c>
      <c r="BB29" s="124">
        <f t="shared" si="26"/>
        <v>185164.81590553423</v>
      </c>
      <c r="BC29" s="124">
        <f t="shared" si="27"/>
        <v>1870005.0158045976</v>
      </c>
      <c r="BD29" s="22">
        <f t="shared" si="28"/>
        <v>10.099137931034482</v>
      </c>
      <c r="BE29" s="23">
        <f t="shared" si="29"/>
        <v>1</v>
      </c>
      <c r="BF29" s="124">
        <f>市区町村別_要介護度別被保険者数!J28</f>
        <v>788</v>
      </c>
      <c r="BG29" s="100">
        <v>7622</v>
      </c>
      <c r="BH29" s="124">
        <v>1869734426</v>
      </c>
      <c r="BI29" s="124">
        <v>788</v>
      </c>
      <c r="BJ29" s="124">
        <f t="shared" si="30"/>
        <v>2372759.4238578682</v>
      </c>
      <c r="BK29" s="124">
        <f t="shared" si="31"/>
        <v>245307.58672264498</v>
      </c>
      <c r="BL29" s="124">
        <f t="shared" si="32"/>
        <v>2372759.4238578682</v>
      </c>
      <c r="BM29" s="22">
        <f t="shared" si="33"/>
        <v>9.6725888324873104</v>
      </c>
      <c r="BN29" s="23">
        <f t="shared" si="34"/>
        <v>1</v>
      </c>
      <c r="BO29" s="124">
        <f>市区町村別_要介護度別被保険者数!K28</f>
        <v>531</v>
      </c>
      <c r="BP29" s="100">
        <v>4996</v>
      </c>
      <c r="BQ29" s="124">
        <v>1431108120</v>
      </c>
      <c r="BR29" s="124">
        <v>531</v>
      </c>
      <c r="BS29" s="124">
        <f t="shared" si="35"/>
        <v>2695118.8700564974</v>
      </c>
      <c r="BT29" s="124">
        <f t="shared" si="36"/>
        <v>286450.78462770215</v>
      </c>
      <c r="BU29" s="124">
        <f t="shared" si="37"/>
        <v>2695118.8700564974</v>
      </c>
      <c r="BV29" s="22">
        <f t="shared" si="38"/>
        <v>9.4086629001883235</v>
      </c>
      <c r="BW29" s="23">
        <f t="shared" si="39"/>
        <v>1</v>
      </c>
      <c r="BX29" s="124">
        <f>市区町村別_要介護度別被保険者数!L28</f>
        <v>14995</v>
      </c>
      <c r="BY29" s="100">
        <f t="shared" si="40"/>
        <v>40814</v>
      </c>
      <c r="BZ29" s="124">
        <f t="shared" si="41"/>
        <v>6481956412</v>
      </c>
      <c r="CA29" s="124">
        <f t="shared" si="42"/>
        <v>4160</v>
      </c>
      <c r="CB29" s="124">
        <f t="shared" si="43"/>
        <v>432274.51897299098</v>
      </c>
      <c r="CC29" s="124">
        <f t="shared" si="44"/>
        <v>158816.98466212573</v>
      </c>
      <c r="CD29" s="124">
        <f t="shared" si="45"/>
        <v>1558162.5990384615</v>
      </c>
      <c r="CE29" s="22">
        <f t="shared" si="46"/>
        <v>2.7218406135378461</v>
      </c>
      <c r="CF29" s="23">
        <f t="shared" si="47"/>
        <v>0.27742580860286764</v>
      </c>
      <c r="CH29" s="14">
        <v>24</v>
      </c>
      <c r="CI29" s="128" t="s">
        <v>82</v>
      </c>
      <c r="CJ29" s="48">
        <f t="shared" si="48"/>
        <v>0</v>
      </c>
      <c r="CK29" s="48">
        <f t="shared" si="49"/>
        <v>58707056</v>
      </c>
      <c r="CL29" s="48">
        <f t="shared" si="50"/>
        <v>107854050</v>
      </c>
      <c r="CM29" s="48">
        <f t="shared" si="51"/>
        <v>649868979</v>
      </c>
      <c r="CN29" s="48">
        <f t="shared" si="52"/>
        <v>1063160290</v>
      </c>
      <c r="CO29" s="48">
        <f t="shared" si="53"/>
        <v>1301523491</v>
      </c>
      <c r="CP29" s="48">
        <f t="shared" si="54"/>
        <v>1869734426</v>
      </c>
      <c r="CQ29" s="48">
        <f t="shared" si="55"/>
        <v>1431108120</v>
      </c>
      <c r="CR29" s="48">
        <f t="shared" si="56"/>
        <v>6481956412</v>
      </c>
      <c r="CS29" s="101">
        <f t="shared" si="64"/>
        <v>0</v>
      </c>
      <c r="CT29" s="129">
        <f t="shared" si="57"/>
        <v>9.0569964172107116E-3</v>
      </c>
      <c r="CU29" s="101">
        <f t="shared" si="58"/>
        <v>1.6639119911440712E-2</v>
      </c>
      <c r="CV29" s="101">
        <f t="shared" si="59"/>
        <v>0.10025815320153991</v>
      </c>
      <c r="CW29" s="101">
        <f t="shared" si="60"/>
        <v>0.16401842629360772</v>
      </c>
      <c r="CX29" s="101">
        <f t="shared" si="61"/>
        <v>0.20079176845288543</v>
      </c>
      <c r="CY29" s="101">
        <f t="shared" si="62"/>
        <v>0.28845217510851723</v>
      </c>
      <c r="CZ29" s="101">
        <f t="shared" si="63"/>
        <v>0.22078336061479828</v>
      </c>
      <c r="DB29" s="128" t="s">
        <v>82</v>
      </c>
      <c r="DC29" s="152">
        <f t="shared" si="65"/>
        <v>0</v>
      </c>
      <c r="DD29" s="152">
        <f t="shared" si="66"/>
        <v>0</v>
      </c>
      <c r="DE29" s="226">
        <f t="shared" si="67"/>
        <v>0</v>
      </c>
      <c r="DF29" s="152">
        <f t="shared" si="68"/>
        <v>9.0569964172107116E-3</v>
      </c>
      <c r="DG29" s="152">
        <f t="shared" si="69"/>
        <v>9.2157262069058297E-3</v>
      </c>
      <c r="DH29" s="226">
        <f t="shared" si="70"/>
        <v>0</v>
      </c>
      <c r="DI29" s="152">
        <f t="shared" si="71"/>
        <v>1.6639119911440712E-2</v>
      </c>
      <c r="DJ29" s="152">
        <f t="shared" si="72"/>
        <v>1.5312607399123317E-2</v>
      </c>
      <c r="DK29" s="226">
        <f t="shared" si="73"/>
        <v>0.20000000000000018</v>
      </c>
      <c r="DL29" s="152">
        <f t="shared" si="74"/>
        <v>0.10025815320153991</v>
      </c>
      <c r="DM29" s="152">
        <f t="shared" si="75"/>
        <v>0.10069030057428903</v>
      </c>
      <c r="DN29" s="226">
        <f t="shared" si="76"/>
        <v>-0.10000000000000009</v>
      </c>
      <c r="DO29" s="152">
        <f t="shared" si="77"/>
        <v>0.16401842629360772</v>
      </c>
      <c r="DP29" s="152">
        <f t="shared" si="78"/>
        <v>0.15539330986460753</v>
      </c>
      <c r="DQ29" s="226">
        <f t="shared" si="79"/>
        <v>0.9000000000000008</v>
      </c>
      <c r="DR29" s="152">
        <f t="shared" si="80"/>
        <v>0.20079176845288543</v>
      </c>
      <c r="DS29" s="152">
        <f t="shared" si="81"/>
        <v>0.20953301036156161</v>
      </c>
      <c r="DT29" s="226">
        <f t="shared" si="82"/>
        <v>-0.89999999999999802</v>
      </c>
      <c r="DU29" s="152">
        <f t="shared" si="83"/>
        <v>0.28845217510851723</v>
      </c>
      <c r="DV29" s="152">
        <f t="shared" si="84"/>
        <v>0.27781949743661433</v>
      </c>
      <c r="DW29" s="226">
        <f t="shared" si="85"/>
        <v>0.99999999999999534</v>
      </c>
      <c r="DX29" s="152">
        <f t="shared" si="86"/>
        <v>0.22078336061479828</v>
      </c>
      <c r="DY29" s="152">
        <f t="shared" si="87"/>
        <v>0.23203554815689834</v>
      </c>
      <c r="DZ29" s="226">
        <f t="shared" si="88"/>
        <v>-1.100000000000001</v>
      </c>
      <c r="EB29" s="152">
        <f t="shared" si="89"/>
        <v>1.4012642871251546E-5</v>
      </c>
      <c r="EC29" s="152">
        <f t="shared" si="90"/>
        <v>6.5321775863853463E-6</v>
      </c>
      <c r="ED29" s="226">
        <f t="shared" si="91"/>
        <v>0</v>
      </c>
      <c r="EE29" s="152">
        <f t="shared" si="92"/>
        <v>9.6872124073780295E-3</v>
      </c>
      <c r="EF29" s="152">
        <f t="shared" si="93"/>
        <v>9.6007790187090779E-3</v>
      </c>
      <c r="EG29" s="226">
        <f t="shared" si="94"/>
        <v>0</v>
      </c>
      <c r="EH29" s="152">
        <f t="shared" si="95"/>
        <v>1.717634224622348E-2</v>
      </c>
      <c r="EI29" s="152">
        <f t="shared" si="96"/>
        <v>1.6839196681773621E-2</v>
      </c>
      <c r="EJ29" s="226">
        <f t="shared" si="97"/>
        <v>0</v>
      </c>
      <c r="EK29" s="152">
        <f t="shared" si="98"/>
        <v>0.11109973632521823</v>
      </c>
      <c r="EL29" s="152">
        <f t="shared" si="99"/>
        <v>0.11450408616321515</v>
      </c>
      <c r="EM29" s="226">
        <f t="shared" si="100"/>
        <v>-0.40000000000000036</v>
      </c>
      <c r="EN29" s="152">
        <f t="shared" si="101"/>
        <v>0.1679837111021365</v>
      </c>
      <c r="EO29" s="152">
        <f t="shared" si="102"/>
        <v>0.1627481029545666</v>
      </c>
      <c r="EP29" s="226">
        <f t="shared" si="103"/>
        <v>0.50000000000000044</v>
      </c>
      <c r="EQ29" s="152">
        <f t="shared" si="104"/>
        <v>0.20755187631949293</v>
      </c>
      <c r="ER29" s="152">
        <f t="shared" si="105"/>
        <v>0.20626602867445304</v>
      </c>
      <c r="ES29" s="226">
        <f t="shared" si="106"/>
        <v>0.20000000000000018</v>
      </c>
      <c r="ET29" s="152">
        <f t="shared" si="107"/>
        <v>0.26549286095968727</v>
      </c>
      <c r="EU29" s="152">
        <f t="shared" si="108"/>
        <v>0.26487805190405872</v>
      </c>
      <c r="EV29" s="226">
        <f t="shared" si="109"/>
        <v>0</v>
      </c>
      <c r="EW29" s="152">
        <f t="shared" si="110"/>
        <v>0.22099424799699235</v>
      </c>
      <c r="EX29" s="152">
        <f t="shared" si="111"/>
        <v>0.22515722242563743</v>
      </c>
      <c r="EY29" s="226">
        <f t="shared" si="112"/>
        <v>-0.40000000000000036</v>
      </c>
      <c r="EZ29" s="203">
        <v>0</v>
      </c>
    </row>
    <row r="30" spans="2:156" s="14" customFormat="1" ht="13.5" customHeight="1">
      <c r="B30" s="7">
        <v>25</v>
      </c>
      <c r="C30" s="12" t="s">
        <v>83</v>
      </c>
      <c r="D30" s="35">
        <f>市区町村別_要介護度別被保険者数!D29</f>
        <v>7175</v>
      </c>
      <c r="E30" s="36">
        <v>0</v>
      </c>
      <c r="F30" s="35">
        <v>0</v>
      </c>
      <c r="G30" s="35">
        <v>0</v>
      </c>
      <c r="H30" s="229">
        <f t="shared" si="0"/>
        <v>0</v>
      </c>
      <c r="I30" s="229" t="str">
        <f t="shared" si="1"/>
        <v>-</v>
      </c>
      <c r="J30" s="229" t="str">
        <f t="shared" si="2"/>
        <v>-</v>
      </c>
      <c r="K30" s="135">
        <f t="shared" si="3"/>
        <v>0</v>
      </c>
      <c r="L30" s="136">
        <f t="shared" si="4"/>
        <v>0</v>
      </c>
      <c r="M30" s="35">
        <f>市区町村別_要介護度別被保険者数!E29</f>
        <v>225</v>
      </c>
      <c r="N30" s="36">
        <v>2127</v>
      </c>
      <c r="O30" s="35">
        <v>59742181</v>
      </c>
      <c r="P30" s="35">
        <v>225</v>
      </c>
      <c r="Q30" s="229">
        <f t="shared" si="5"/>
        <v>265520.80444444442</v>
      </c>
      <c r="R30" s="229">
        <f t="shared" si="6"/>
        <v>28087.532204983545</v>
      </c>
      <c r="S30" s="229">
        <f t="shared" si="7"/>
        <v>265520.80444444442</v>
      </c>
      <c r="T30" s="135">
        <f t="shared" si="8"/>
        <v>9.4533333333333331</v>
      </c>
      <c r="U30" s="136">
        <f t="shared" si="9"/>
        <v>1</v>
      </c>
      <c r="V30" s="35">
        <f>市区町村別_要介護度別被保険者数!F29</f>
        <v>288</v>
      </c>
      <c r="W30" s="36">
        <v>2931</v>
      </c>
      <c r="X30" s="35">
        <v>101180586</v>
      </c>
      <c r="Y30" s="35">
        <v>288</v>
      </c>
      <c r="Z30" s="229">
        <f t="shared" si="10"/>
        <v>351321.47916666669</v>
      </c>
      <c r="AA30" s="229">
        <f t="shared" si="11"/>
        <v>34520.84135107472</v>
      </c>
      <c r="AB30" s="229">
        <f t="shared" si="12"/>
        <v>351321.47916666669</v>
      </c>
      <c r="AC30" s="135">
        <f t="shared" si="13"/>
        <v>10.177083333333334</v>
      </c>
      <c r="AD30" s="136">
        <f t="shared" si="14"/>
        <v>1</v>
      </c>
      <c r="AE30" s="35">
        <f>市区町村別_要介護度別被保険者数!G29</f>
        <v>445</v>
      </c>
      <c r="AF30" s="36">
        <v>4398</v>
      </c>
      <c r="AG30" s="35">
        <v>446880917</v>
      </c>
      <c r="AH30" s="35">
        <v>445</v>
      </c>
      <c r="AI30" s="229">
        <f t="shared" si="15"/>
        <v>1004226.7797752809</v>
      </c>
      <c r="AJ30" s="229">
        <f t="shared" si="16"/>
        <v>101610.03115052296</v>
      </c>
      <c r="AK30" s="229">
        <f t="shared" si="17"/>
        <v>1004226.7797752809</v>
      </c>
      <c r="AL30" s="135">
        <f t="shared" si="18"/>
        <v>9.8831460674157299</v>
      </c>
      <c r="AM30" s="136">
        <f t="shared" si="19"/>
        <v>1</v>
      </c>
      <c r="AN30" s="35">
        <f>市区町村別_要介護度別被保険者数!H29</f>
        <v>605</v>
      </c>
      <c r="AO30" s="36">
        <v>6019</v>
      </c>
      <c r="AP30" s="35">
        <v>790091028</v>
      </c>
      <c r="AQ30" s="35">
        <v>602</v>
      </c>
      <c r="AR30" s="229">
        <f t="shared" si="20"/>
        <v>1305935.5834710745</v>
      </c>
      <c r="AS30" s="229">
        <f t="shared" si="21"/>
        <v>131266.16182090048</v>
      </c>
      <c r="AT30" s="229">
        <f t="shared" si="22"/>
        <v>1312443.5681063123</v>
      </c>
      <c r="AU30" s="135">
        <f t="shared" si="23"/>
        <v>9.9487603305785122</v>
      </c>
      <c r="AV30" s="136">
        <f t="shared" si="24"/>
        <v>0.99504132231404963</v>
      </c>
      <c r="AW30" s="35">
        <f>市区町村別_要介護度別被保険者数!I29</f>
        <v>462</v>
      </c>
      <c r="AX30" s="36">
        <v>4741</v>
      </c>
      <c r="AY30" s="35">
        <v>968714992</v>
      </c>
      <c r="AZ30" s="35">
        <v>462</v>
      </c>
      <c r="BA30" s="229">
        <f t="shared" si="25"/>
        <v>2096785.696969697</v>
      </c>
      <c r="BB30" s="229">
        <f t="shared" si="26"/>
        <v>204327.14448428602</v>
      </c>
      <c r="BC30" s="229">
        <f t="shared" si="27"/>
        <v>2096785.696969697</v>
      </c>
      <c r="BD30" s="135">
        <f t="shared" si="28"/>
        <v>10.261904761904763</v>
      </c>
      <c r="BE30" s="136">
        <f t="shared" si="29"/>
        <v>1</v>
      </c>
      <c r="BF30" s="35">
        <f>市区町村別_要介護度別被保険者数!J29</f>
        <v>539</v>
      </c>
      <c r="BG30" s="36">
        <v>5243</v>
      </c>
      <c r="BH30" s="35">
        <v>1260458153</v>
      </c>
      <c r="BI30" s="35">
        <v>538</v>
      </c>
      <c r="BJ30" s="229">
        <f t="shared" si="30"/>
        <v>2338512.3432282005</v>
      </c>
      <c r="BK30" s="229">
        <f t="shared" si="31"/>
        <v>240407.81098607669</v>
      </c>
      <c r="BL30" s="229">
        <f t="shared" si="32"/>
        <v>2342859.0204460965</v>
      </c>
      <c r="BM30" s="135">
        <f t="shared" si="33"/>
        <v>9.7272727272727266</v>
      </c>
      <c r="BN30" s="136">
        <f t="shared" si="34"/>
        <v>0.99814471243042668</v>
      </c>
      <c r="BO30" s="35">
        <f>市区町村別_要介護度別被保険者数!K29</f>
        <v>397</v>
      </c>
      <c r="BP30" s="36">
        <v>3812</v>
      </c>
      <c r="BQ30" s="35">
        <v>1107883844</v>
      </c>
      <c r="BR30" s="35">
        <v>397</v>
      </c>
      <c r="BS30" s="229">
        <f t="shared" si="35"/>
        <v>2790639.4055415615</v>
      </c>
      <c r="BT30" s="229">
        <f t="shared" si="36"/>
        <v>290630.59916054562</v>
      </c>
      <c r="BU30" s="229">
        <f t="shared" si="37"/>
        <v>2790639.4055415615</v>
      </c>
      <c r="BV30" s="135">
        <f t="shared" si="38"/>
        <v>9.6020151133501255</v>
      </c>
      <c r="BW30" s="136">
        <f t="shared" si="39"/>
        <v>1</v>
      </c>
      <c r="BX30" s="35">
        <f>市区町村別_要介護度別被保険者数!L29</f>
        <v>10136</v>
      </c>
      <c r="BY30" s="36">
        <f t="shared" si="40"/>
        <v>29271</v>
      </c>
      <c r="BZ30" s="35">
        <f t="shared" si="41"/>
        <v>4734951701</v>
      </c>
      <c r="CA30" s="35">
        <f t="shared" si="42"/>
        <v>2957</v>
      </c>
      <c r="CB30" s="229">
        <f t="shared" si="43"/>
        <v>467142.03837805841</v>
      </c>
      <c r="CC30" s="229">
        <f t="shared" si="44"/>
        <v>161762.55341464249</v>
      </c>
      <c r="CD30" s="229">
        <f t="shared" si="45"/>
        <v>1601268.7524518094</v>
      </c>
      <c r="CE30" s="135">
        <f t="shared" si="46"/>
        <v>2.8878255722178374</v>
      </c>
      <c r="CF30" s="136">
        <f t="shared" si="47"/>
        <v>0.29173243883188632</v>
      </c>
      <c r="CH30" s="14">
        <v>25</v>
      </c>
      <c r="CI30" s="128" t="s">
        <v>83</v>
      </c>
      <c r="CJ30" s="48">
        <f t="shared" si="48"/>
        <v>0</v>
      </c>
      <c r="CK30" s="48">
        <f t="shared" si="49"/>
        <v>59742181</v>
      </c>
      <c r="CL30" s="48">
        <f t="shared" si="50"/>
        <v>101180586</v>
      </c>
      <c r="CM30" s="48">
        <f t="shared" si="51"/>
        <v>446880917</v>
      </c>
      <c r="CN30" s="48">
        <f t="shared" si="52"/>
        <v>790091028</v>
      </c>
      <c r="CO30" s="48">
        <f t="shared" si="53"/>
        <v>968714992</v>
      </c>
      <c r="CP30" s="48">
        <f t="shared" si="54"/>
        <v>1260458153</v>
      </c>
      <c r="CQ30" s="48">
        <f t="shared" si="55"/>
        <v>1107883844</v>
      </c>
      <c r="CR30" s="48">
        <f t="shared" si="56"/>
        <v>4734951701</v>
      </c>
      <c r="CS30" s="101">
        <f t="shared" si="64"/>
        <v>0</v>
      </c>
      <c r="CT30" s="129">
        <f t="shared" si="57"/>
        <v>1.2617273580083769E-2</v>
      </c>
      <c r="CU30" s="101">
        <f t="shared" si="58"/>
        <v>2.136887393774917E-2</v>
      </c>
      <c r="CV30" s="101">
        <f t="shared" si="59"/>
        <v>9.4379192274679558E-2</v>
      </c>
      <c r="CW30" s="101">
        <f t="shared" si="60"/>
        <v>0.16686358761233749</v>
      </c>
      <c r="CX30" s="101">
        <f t="shared" si="61"/>
        <v>0.20458814644200315</v>
      </c>
      <c r="CY30" s="101">
        <f t="shared" si="62"/>
        <v>0.26620295888842899</v>
      </c>
      <c r="CZ30" s="101">
        <f t="shared" si="63"/>
        <v>0.23397996726471784</v>
      </c>
      <c r="DB30" s="128" t="s">
        <v>83</v>
      </c>
      <c r="DC30" s="152">
        <f t="shared" si="65"/>
        <v>0</v>
      </c>
      <c r="DD30" s="152">
        <f t="shared" si="66"/>
        <v>0</v>
      </c>
      <c r="DE30" s="226">
        <f t="shared" si="67"/>
        <v>0</v>
      </c>
      <c r="DF30" s="152">
        <f t="shared" si="68"/>
        <v>1.2617273580083769E-2</v>
      </c>
      <c r="DG30" s="152">
        <f t="shared" si="69"/>
        <v>1.204065616400489E-2</v>
      </c>
      <c r="DH30" s="226">
        <f t="shared" si="70"/>
        <v>9.9999999999999922E-2</v>
      </c>
      <c r="DI30" s="152">
        <f t="shared" si="71"/>
        <v>2.136887393774917E-2</v>
      </c>
      <c r="DJ30" s="152">
        <f t="shared" si="72"/>
        <v>2.1296135991704851E-2</v>
      </c>
      <c r="DK30" s="226">
        <f t="shared" si="73"/>
        <v>0</v>
      </c>
      <c r="DL30" s="152">
        <f t="shared" si="74"/>
        <v>9.4379192274679558E-2</v>
      </c>
      <c r="DM30" s="152">
        <f t="shared" si="75"/>
        <v>0.10208065131881403</v>
      </c>
      <c r="DN30" s="226">
        <f t="shared" si="76"/>
        <v>-0.79999999999999938</v>
      </c>
      <c r="DO30" s="152">
        <f t="shared" si="77"/>
        <v>0.16686358761233749</v>
      </c>
      <c r="DP30" s="152">
        <f t="shared" si="78"/>
        <v>0.15440173016017802</v>
      </c>
      <c r="DQ30" s="226">
        <f t="shared" si="79"/>
        <v>1.3000000000000012</v>
      </c>
      <c r="DR30" s="152">
        <f t="shared" si="80"/>
        <v>0.20458814644200315</v>
      </c>
      <c r="DS30" s="152">
        <f t="shared" si="81"/>
        <v>0.21600693968698007</v>
      </c>
      <c r="DT30" s="226">
        <f t="shared" si="82"/>
        <v>-1.100000000000001</v>
      </c>
      <c r="DU30" s="152">
        <f t="shared" si="83"/>
        <v>0.26620295888842899</v>
      </c>
      <c r="DV30" s="152">
        <f t="shared" si="84"/>
        <v>0.27729796299144849</v>
      </c>
      <c r="DW30" s="226">
        <f t="shared" si="85"/>
        <v>-1.100000000000001</v>
      </c>
      <c r="DX30" s="152">
        <f t="shared" si="86"/>
        <v>0.23397996726471784</v>
      </c>
      <c r="DY30" s="152">
        <f t="shared" si="87"/>
        <v>0.21687592368686967</v>
      </c>
      <c r="DZ30" s="226">
        <f t="shared" si="88"/>
        <v>1.7000000000000015</v>
      </c>
      <c r="EB30" s="152">
        <f t="shared" si="89"/>
        <v>1.4012642871251546E-5</v>
      </c>
      <c r="EC30" s="152">
        <f t="shared" si="90"/>
        <v>6.5321775863853463E-6</v>
      </c>
      <c r="ED30" s="226">
        <f t="shared" si="91"/>
        <v>0</v>
      </c>
      <c r="EE30" s="152">
        <f t="shared" si="92"/>
        <v>9.6872124073780295E-3</v>
      </c>
      <c r="EF30" s="152">
        <f t="shared" si="93"/>
        <v>9.6007790187090779E-3</v>
      </c>
      <c r="EG30" s="226">
        <f t="shared" si="94"/>
        <v>0</v>
      </c>
      <c r="EH30" s="152">
        <f t="shared" si="95"/>
        <v>1.717634224622348E-2</v>
      </c>
      <c r="EI30" s="152">
        <f t="shared" si="96"/>
        <v>1.6839196681773621E-2</v>
      </c>
      <c r="EJ30" s="226">
        <f t="shared" si="97"/>
        <v>0</v>
      </c>
      <c r="EK30" s="152">
        <f t="shared" si="98"/>
        <v>0.11109973632521823</v>
      </c>
      <c r="EL30" s="152">
        <f t="shared" si="99"/>
        <v>0.11450408616321515</v>
      </c>
      <c r="EM30" s="226">
        <f t="shared" si="100"/>
        <v>-0.40000000000000036</v>
      </c>
      <c r="EN30" s="152">
        <f t="shared" si="101"/>
        <v>0.1679837111021365</v>
      </c>
      <c r="EO30" s="152">
        <f t="shared" si="102"/>
        <v>0.1627481029545666</v>
      </c>
      <c r="EP30" s="226">
        <f t="shared" si="103"/>
        <v>0.50000000000000044</v>
      </c>
      <c r="EQ30" s="152">
        <f t="shared" si="104"/>
        <v>0.20755187631949293</v>
      </c>
      <c r="ER30" s="152">
        <f t="shared" si="105"/>
        <v>0.20626602867445304</v>
      </c>
      <c r="ES30" s="226">
        <f t="shared" si="106"/>
        <v>0.20000000000000018</v>
      </c>
      <c r="ET30" s="152">
        <f t="shared" si="107"/>
        <v>0.26549286095968727</v>
      </c>
      <c r="EU30" s="152">
        <f t="shared" si="108"/>
        <v>0.26487805190405872</v>
      </c>
      <c r="EV30" s="226">
        <f t="shared" si="109"/>
        <v>0</v>
      </c>
      <c r="EW30" s="152">
        <f t="shared" si="110"/>
        <v>0.22099424799699235</v>
      </c>
      <c r="EX30" s="152">
        <f t="shared" si="111"/>
        <v>0.22515722242563743</v>
      </c>
      <c r="EY30" s="226">
        <f t="shared" si="112"/>
        <v>-0.40000000000000036</v>
      </c>
      <c r="EZ30" s="203">
        <v>0</v>
      </c>
    </row>
    <row r="31" spans="2:156" s="14" customFormat="1" ht="13.5" customHeight="1">
      <c r="B31" s="7">
        <v>26</v>
      </c>
      <c r="C31" s="12" t="s">
        <v>30</v>
      </c>
      <c r="D31" s="35">
        <f>市区町村別_要介護度別被保険者数!D30</f>
        <v>90588</v>
      </c>
      <c r="E31" s="36">
        <v>18</v>
      </c>
      <c r="F31" s="35">
        <v>2601359</v>
      </c>
      <c r="G31" s="35">
        <v>3</v>
      </c>
      <c r="H31" s="229">
        <f t="shared" si="0"/>
        <v>28.71637523733828</v>
      </c>
      <c r="I31" s="229">
        <f t="shared" si="1"/>
        <v>144519.94444444444</v>
      </c>
      <c r="J31" s="229">
        <f t="shared" si="2"/>
        <v>867119.66666666663</v>
      </c>
      <c r="K31" s="135">
        <f t="shared" si="3"/>
        <v>1.9870181480990858E-4</v>
      </c>
      <c r="L31" s="136">
        <f t="shared" si="4"/>
        <v>3.3116969134984766E-5</v>
      </c>
      <c r="M31" s="35">
        <f>市区町村別_要介護度別被保険者数!E30</f>
        <v>12148</v>
      </c>
      <c r="N31" s="36">
        <v>34494</v>
      </c>
      <c r="O31" s="35">
        <v>682542347</v>
      </c>
      <c r="P31" s="35">
        <v>3659</v>
      </c>
      <c r="Q31" s="229">
        <f t="shared" si="5"/>
        <v>56185.573510042806</v>
      </c>
      <c r="R31" s="229">
        <f t="shared" si="6"/>
        <v>19787.277410564155</v>
      </c>
      <c r="S31" s="229">
        <f t="shared" si="7"/>
        <v>186537.94670675049</v>
      </c>
      <c r="T31" s="135">
        <f t="shared" si="8"/>
        <v>2.8394797497530457</v>
      </c>
      <c r="U31" s="136">
        <f t="shared" si="9"/>
        <v>0.30120184392492594</v>
      </c>
      <c r="V31" s="35">
        <f>市区町村別_要介護度別被保険者数!F30</f>
        <v>8379</v>
      </c>
      <c r="W31" s="36">
        <v>44721</v>
      </c>
      <c r="X31" s="35">
        <v>1284898687</v>
      </c>
      <c r="Y31" s="35">
        <v>4617</v>
      </c>
      <c r="Z31" s="229">
        <f t="shared" si="10"/>
        <v>153347.49815013725</v>
      </c>
      <c r="AA31" s="229">
        <f t="shared" si="11"/>
        <v>28731.439077838153</v>
      </c>
      <c r="AB31" s="229">
        <f t="shared" si="12"/>
        <v>278297.3114576565</v>
      </c>
      <c r="AC31" s="135">
        <f t="shared" si="13"/>
        <v>5.3372717508055851</v>
      </c>
      <c r="AD31" s="136">
        <f t="shared" si="14"/>
        <v>0.55102040816326525</v>
      </c>
      <c r="AE31" s="35">
        <f>市区町村別_要介護度別被保険者数!G30</f>
        <v>8988</v>
      </c>
      <c r="AF31" s="36">
        <v>70079</v>
      </c>
      <c r="AG31" s="35">
        <v>6974897623</v>
      </c>
      <c r="AH31" s="35">
        <v>7380</v>
      </c>
      <c r="AI31" s="229">
        <f t="shared" si="15"/>
        <v>776023.32254116598</v>
      </c>
      <c r="AJ31" s="229">
        <f t="shared" si="16"/>
        <v>99529.06895075558</v>
      </c>
      <c r="AK31" s="229">
        <f t="shared" si="17"/>
        <v>945108.07899728999</v>
      </c>
      <c r="AL31" s="135">
        <f t="shared" si="18"/>
        <v>7.7969514908767241</v>
      </c>
      <c r="AM31" s="136">
        <f t="shared" si="19"/>
        <v>0.82109479305740984</v>
      </c>
      <c r="AN31" s="35">
        <f>市区町村別_要介護度別被保険者数!H30</f>
        <v>8203</v>
      </c>
      <c r="AO31" s="36">
        <v>76641</v>
      </c>
      <c r="AP31" s="35">
        <v>10195560229</v>
      </c>
      <c r="AQ31" s="35">
        <v>7617</v>
      </c>
      <c r="AR31" s="229">
        <f t="shared" si="20"/>
        <v>1242906.2817261978</v>
      </c>
      <c r="AS31" s="229">
        <f t="shared" si="21"/>
        <v>133030.10436972379</v>
      </c>
      <c r="AT31" s="229">
        <f t="shared" si="22"/>
        <v>1338527.0091899699</v>
      </c>
      <c r="AU31" s="135">
        <f t="shared" si="23"/>
        <v>9.3430452273558462</v>
      </c>
      <c r="AV31" s="136">
        <f t="shared" si="24"/>
        <v>0.92856272095574788</v>
      </c>
      <c r="AW31" s="35">
        <f>市区町村別_要介護度別被保険者数!I30</f>
        <v>6232</v>
      </c>
      <c r="AX31" s="36">
        <v>56781</v>
      </c>
      <c r="AY31" s="35">
        <v>12061171973</v>
      </c>
      <c r="AZ31" s="35">
        <v>5740</v>
      </c>
      <c r="BA31" s="229">
        <f t="shared" si="25"/>
        <v>1935361.3563863928</v>
      </c>
      <c r="BB31" s="229">
        <f t="shared" si="26"/>
        <v>212415.63151406281</v>
      </c>
      <c r="BC31" s="229">
        <f t="shared" si="27"/>
        <v>2101249.4726480837</v>
      </c>
      <c r="BD31" s="135">
        <f t="shared" si="28"/>
        <v>9.1112002567394104</v>
      </c>
      <c r="BE31" s="136">
        <f t="shared" si="29"/>
        <v>0.92105263157894735</v>
      </c>
      <c r="BF31" s="35">
        <f>市区町村別_要介護度別被保険者数!J30</f>
        <v>7514</v>
      </c>
      <c r="BG31" s="36">
        <v>62011</v>
      </c>
      <c r="BH31" s="35">
        <v>16583523476</v>
      </c>
      <c r="BI31" s="35">
        <v>6581</v>
      </c>
      <c r="BJ31" s="229">
        <f t="shared" si="30"/>
        <v>2207016.6989619378</v>
      </c>
      <c r="BK31" s="229">
        <f t="shared" si="31"/>
        <v>267428.73806260177</v>
      </c>
      <c r="BL31" s="229">
        <f t="shared" si="32"/>
        <v>2519909.3566327305</v>
      </c>
      <c r="BM31" s="135">
        <f t="shared" si="33"/>
        <v>8.2527282406175146</v>
      </c>
      <c r="BN31" s="136">
        <f t="shared" si="34"/>
        <v>0.87583178067607137</v>
      </c>
      <c r="BO31" s="35">
        <f>市区町村別_要介護度別被保険者数!K30</f>
        <v>5877</v>
      </c>
      <c r="BP31" s="36">
        <v>43637</v>
      </c>
      <c r="BQ31" s="35">
        <v>13583445802</v>
      </c>
      <c r="BR31" s="35">
        <v>4842</v>
      </c>
      <c r="BS31" s="229">
        <f t="shared" si="35"/>
        <v>2311289.0593840396</v>
      </c>
      <c r="BT31" s="229">
        <f t="shared" si="36"/>
        <v>311282.76008891535</v>
      </c>
      <c r="BU31" s="229">
        <f t="shared" si="37"/>
        <v>2805337.8360181744</v>
      </c>
      <c r="BV31" s="135">
        <f t="shared" si="38"/>
        <v>7.4250467925812487</v>
      </c>
      <c r="BW31" s="136">
        <f t="shared" si="39"/>
        <v>0.82388973966309342</v>
      </c>
      <c r="BX31" s="35">
        <f>市区町村別_要介護度別被保険者数!L30</f>
        <v>147929</v>
      </c>
      <c r="BY31" s="36">
        <f t="shared" si="40"/>
        <v>388382</v>
      </c>
      <c r="BZ31" s="35">
        <f t="shared" si="41"/>
        <v>61368641496</v>
      </c>
      <c r="CA31" s="35">
        <f t="shared" si="42"/>
        <v>40439</v>
      </c>
      <c r="CB31" s="229">
        <f t="shared" si="43"/>
        <v>414851.99991888</v>
      </c>
      <c r="CC31" s="229">
        <f t="shared" si="44"/>
        <v>158011.03422918674</v>
      </c>
      <c r="CD31" s="229">
        <f t="shared" si="45"/>
        <v>1517560.8075372784</v>
      </c>
      <c r="CE31" s="135">
        <f t="shared" si="46"/>
        <v>2.6254622149815114</v>
      </c>
      <c r="CF31" s="136">
        <f t="shared" si="47"/>
        <v>0.27336762906529483</v>
      </c>
      <c r="CH31" s="14">
        <v>26</v>
      </c>
      <c r="CI31" s="128" t="s">
        <v>30</v>
      </c>
      <c r="CJ31" s="48">
        <f t="shared" si="48"/>
        <v>2601359</v>
      </c>
      <c r="CK31" s="48">
        <f t="shared" si="49"/>
        <v>682542347</v>
      </c>
      <c r="CL31" s="48">
        <f t="shared" si="50"/>
        <v>1284898687</v>
      </c>
      <c r="CM31" s="48">
        <f t="shared" si="51"/>
        <v>6974897623</v>
      </c>
      <c r="CN31" s="48">
        <f t="shared" si="52"/>
        <v>10195560229</v>
      </c>
      <c r="CO31" s="48">
        <f t="shared" si="53"/>
        <v>12061171973</v>
      </c>
      <c r="CP31" s="48">
        <f t="shared" si="54"/>
        <v>16583523476</v>
      </c>
      <c r="CQ31" s="48">
        <f t="shared" si="55"/>
        <v>13583445802</v>
      </c>
      <c r="CR31" s="48">
        <f t="shared" si="56"/>
        <v>61368641496</v>
      </c>
      <c r="CS31" s="101">
        <f t="shared" si="64"/>
        <v>4.2389059568306658E-5</v>
      </c>
      <c r="CT31" s="129">
        <f t="shared" si="57"/>
        <v>1.1122005153796471E-2</v>
      </c>
      <c r="CU31" s="101">
        <f t="shared" si="58"/>
        <v>2.093738195400251E-2</v>
      </c>
      <c r="CV31" s="101">
        <f t="shared" si="59"/>
        <v>0.11365572795765119</v>
      </c>
      <c r="CW31" s="101">
        <f t="shared" si="60"/>
        <v>0.16613631946968463</v>
      </c>
      <c r="CX31" s="101">
        <f t="shared" si="61"/>
        <v>0.19653640163740868</v>
      </c>
      <c r="CY31" s="101">
        <f t="shared" si="62"/>
        <v>0.2702279710245975</v>
      </c>
      <c r="CZ31" s="101">
        <f t="shared" si="63"/>
        <v>0.22134180374329074</v>
      </c>
      <c r="DB31" s="128" t="s">
        <v>30</v>
      </c>
      <c r="DC31" s="152">
        <f t="shared" si="65"/>
        <v>4.2389059568306658E-5</v>
      </c>
      <c r="DD31" s="152">
        <f t="shared" si="66"/>
        <v>0</v>
      </c>
      <c r="DE31" s="226">
        <f t="shared" si="67"/>
        <v>0</v>
      </c>
      <c r="DF31" s="152">
        <f t="shared" si="68"/>
        <v>1.1122005153796471E-2</v>
      </c>
      <c r="DG31" s="152">
        <f t="shared" si="69"/>
        <v>1.1775623608185237E-2</v>
      </c>
      <c r="DH31" s="226">
        <f t="shared" si="70"/>
        <v>-0.10000000000000009</v>
      </c>
      <c r="DI31" s="152">
        <f t="shared" si="71"/>
        <v>2.093738195400251E-2</v>
      </c>
      <c r="DJ31" s="152">
        <f t="shared" si="72"/>
        <v>2.149397095315117E-2</v>
      </c>
      <c r="DK31" s="226">
        <f t="shared" si="73"/>
        <v>0</v>
      </c>
      <c r="DL31" s="152">
        <f t="shared" si="74"/>
        <v>0.11365572795765119</v>
      </c>
      <c r="DM31" s="152">
        <f t="shared" si="75"/>
        <v>0.1176173031183872</v>
      </c>
      <c r="DN31" s="226">
        <f t="shared" si="76"/>
        <v>-0.39999999999999897</v>
      </c>
      <c r="DO31" s="152">
        <f t="shared" si="77"/>
        <v>0.16613631946968463</v>
      </c>
      <c r="DP31" s="152">
        <f t="shared" si="78"/>
        <v>0.15855736596996073</v>
      </c>
      <c r="DQ31" s="226">
        <f t="shared" si="79"/>
        <v>0.70000000000000062</v>
      </c>
      <c r="DR31" s="152">
        <f t="shared" si="80"/>
        <v>0.19653640163740868</v>
      </c>
      <c r="DS31" s="152">
        <f t="shared" si="81"/>
        <v>0.19214992742290368</v>
      </c>
      <c r="DT31" s="226">
        <f t="shared" si="82"/>
        <v>0.50000000000000044</v>
      </c>
      <c r="DU31" s="152">
        <f t="shared" si="83"/>
        <v>0.2702279710245975</v>
      </c>
      <c r="DV31" s="152">
        <f t="shared" si="84"/>
        <v>0.27314262719572513</v>
      </c>
      <c r="DW31" s="226">
        <f t="shared" si="85"/>
        <v>-0.30000000000000027</v>
      </c>
      <c r="DX31" s="152">
        <f t="shared" si="86"/>
        <v>0.22134180374329074</v>
      </c>
      <c r="DY31" s="152">
        <f t="shared" si="87"/>
        <v>0.22526318173168686</v>
      </c>
      <c r="DZ31" s="226">
        <f t="shared" si="88"/>
        <v>-0.40000000000000036</v>
      </c>
      <c r="EB31" s="152">
        <f t="shared" si="89"/>
        <v>1.4012642871251546E-5</v>
      </c>
      <c r="EC31" s="152">
        <f t="shared" si="90"/>
        <v>6.5321775863853463E-6</v>
      </c>
      <c r="ED31" s="226">
        <f t="shared" si="91"/>
        <v>0</v>
      </c>
      <c r="EE31" s="152">
        <f t="shared" si="92"/>
        <v>9.6872124073780295E-3</v>
      </c>
      <c r="EF31" s="152">
        <f t="shared" si="93"/>
        <v>9.6007790187090779E-3</v>
      </c>
      <c r="EG31" s="226">
        <f t="shared" si="94"/>
        <v>0</v>
      </c>
      <c r="EH31" s="152">
        <f t="shared" si="95"/>
        <v>1.717634224622348E-2</v>
      </c>
      <c r="EI31" s="152">
        <f t="shared" si="96"/>
        <v>1.6839196681773621E-2</v>
      </c>
      <c r="EJ31" s="226">
        <f t="shared" si="97"/>
        <v>0</v>
      </c>
      <c r="EK31" s="152">
        <f t="shared" si="98"/>
        <v>0.11109973632521823</v>
      </c>
      <c r="EL31" s="152">
        <f t="shared" si="99"/>
        <v>0.11450408616321515</v>
      </c>
      <c r="EM31" s="226">
        <f t="shared" si="100"/>
        <v>-0.40000000000000036</v>
      </c>
      <c r="EN31" s="152">
        <f t="shared" si="101"/>
        <v>0.1679837111021365</v>
      </c>
      <c r="EO31" s="152">
        <f t="shared" si="102"/>
        <v>0.1627481029545666</v>
      </c>
      <c r="EP31" s="226">
        <f t="shared" si="103"/>
        <v>0.50000000000000044</v>
      </c>
      <c r="EQ31" s="152">
        <f t="shared" si="104"/>
        <v>0.20755187631949293</v>
      </c>
      <c r="ER31" s="152">
        <f t="shared" si="105"/>
        <v>0.20626602867445304</v>
      </c>
      <c r="ES31" s="226">
        <f t="shared" si="106"/>
        <v>0.20000000000000018</v>
      </c>
      <c r="ET31" s="152">
        <f t="shared" si="107"/>
        <v>0.26549286095968727</v>
      </c>
      <c r="EU31" s="152">
        <f t="shared" si="108"/>
        <v>0.26487805190405872</v>
      </c>
      <c r="EV31" s="226">
        <f t="shared" si="109"/>
        <v>0</v>
      </c>
      <c r="EW31" s="152">
        <f t="shared" si="110"/>
        <v>0.22099424799699235</v>
      </c>
      <c r="EX31" s="152">
        <f t="shared" si="111"/>
        <v>0.22515722242563743</v>
      </c>
      <c r="EY31" s="226">
        <f t="shared" si="112"/>
        <v>-0.40000000000000036</v>
      </c>
      <c r="EZ31" s="203">
        <v>0</v>
      </c>
    </row>
    <row r="32" spans="2:156" s="14" customFormat="1" ht="13.5" customHeight="1">
      <c r="B32" s="7">
        <v>27</v>
      </c>
      <c r="C32" s="12" t="s">
        <v>31</v>
      </c>
      <c r="D32" s="35">
        <f>市区町村別_要介護度別被保険者数!D31</f>
        <v>14038</v>
      </c>
      <c r="E32" s="36">
        <v>9</v>
      </c>
      <c r="F32" s="35">
        <v>2271350</v>
      </c>
      <c r="G32" s="35">
        <v>1</v>
      </c>
      <c r="H32" s="229">
        <f t="shared" si="0"/>
        <v>161.80011397634991</v>
      </c>
      <c r="I32" s="229">
        <f t="shared" si="1"/>
        <v>252372.22222222222</v>
      </c>
      <c r="J32" s="229">
        <f t="shared" si="2"/>
        <v>2271350</v>
      </c>
      <c r="K32" s="135">
        <f t="shared" si="3"/>
        <v>6.4111696822909245E-4</v>
      </c>
      <c r="L32" s="136">
        <f t="shared" si="4"/>
        <v>7.1235218692121383E-5</v>
      </c>
      <c r="M32" s="35">
        <f>市区町村別_要介護度別被保険者数!E31</f>
        <v>2103</v>
      </c>
      <c r="N32" s="36">
        <v>6455</v>
      </c>
      <c r="O32" s="35">
        <v>132341118</v>
      </c>
      <c r="P32" s="35">
        <v>674</v>
      </c>
      <c r="Q32" s="229">
        <f t="shared" si="5"/>
        <v>62929.680456490729</v>
      </c>
      <c r="R32" s="229">
        <f t="shared" si="6"/>
        <v>20502.109682416733</v>
      </c>
      <c r="S32" s="229">
        <f t="shared" si="7"/>
        <v>196351.80712166172</v>
      </c>
      <c r="T32" s="135">
        <f t="shared" si="8"/>
        <v>3.0694246314788396</v>
      </c>
      <c r="U32" s="136">
        <f t="shared" si="9"/>
        <v>0.32049453162149311</v>
      </c>
      <c r="V32" s="35">
        <f>市区町村別_要介護度別被保険者数!F31</f>
        <v>1341</v>
      </c>
      <c r="W32" s="36">
        <v>7616</v>
      </c>
      <c r="X32" s="35">
        <v>212886439</v>
      </c>
      <c r="Y32" s="35">
        <v>792</v>
      </c>
      <c r="Z32" s="229">
        <f t="shared" si="10"/>
        <v>158752.00521998509</v>
      </c>
      <c r="AA32" s="229">
        <f t="shared" si="11"/>
        <v>27952.52612920168</v>
      </c>
      <c r="AB32" s="229">
        <f t="shared" si="12"/>
        <v>268796.00883838383</v>
      </c>
      <c r="AC32" s="135">
        <f t="shared" si="13"/>
        <v>5.679343773303505</v>
      </c>
      <c r="AD32" s="136">
        <f t="shared" si="14"/>
        <v>0.59060402684563762</v>
      </c>
      <c r="AE32" s="35">
        <f>市区町村別_要介護度別被保険者数!G31</f>
        <v>1556</v>
      </c>
      <c r="AF32" s="36">
        <v>12219</v>
      </c>
      <c r="AG32" s="35">
        <v>1163041589</v>
      </c>
      <c r="AH32" s="35">
        <v>1271</v>
      </c>
      <c r="AI32" s="229">
        <f t="shared" si="15"/>
        <v>747456.03406169661</v>
      </c>
      <c r="AJ32" s="229">
        <f t="shared" si="16"/>
        <v>95183.041901955963</v>
      </c>
      <c r="AK32" s="229">
        <f t="shared" si="17"/>
        <v>915060.25885129825</v>
      </c>
      <c r="AL32" s="135">
        <f t="shared" si="18"/>
        <v>7.8528277634961441</v>
      </c>
      <c r="AM32" s="136">
        <f t="shared" si="19"/>
        <v>0.81683804627249357</v>
      </c>
      <c r="AN32" s="35">
        <f>市区町村別_要介護度別被保険者数!H31</f>
        <v>1435</v>
      </c>
      <c r="AO32" s="36">
        <v>13771</v>
      </c>
      <c r="AP32" s="35">
        <v>1831611839</v>
      </c>
      <c r="AQ32" s="35">
        <v>1349</v>
      </c>
      <c r="AR32" s="229">
        <f t="shared" si="20"/>
        <v>1276384.556794425</v>
      </c>
      <c r="AS32" s="229">
        <f t="shared" si="21"/>
        <v>133004.99883813813</v>
      </c>
      <c r="AT32" s="229">
        <f t="shared" si="22"/>
        <v>1357755.2550037066</v>
      </c>
      <c r="AU32" s="135">
        <f t="shared" si="23"/>
        <v>9.5965156794425095</v>
      </c>
      <c r="AV32" s="136">
        <f t="shared" si="24"/>
        <v>0.94006968641114985</v>
      </c>
      <c r="AW32" s="35">
        <f>市区町村別_要介護度別被保険者数!I31</f>
        <v>1094</v>
      </c>
      <c r="AX32" s="36">
        <v>10184</v>
      </c>
      <c r="AY32" s="35">
        <v>2181988555</v>
      </c>
      <c r="AZ32" s="35">
        <v>1006</v>
      </c>
      <c r="BA32" s="229">
        <f t="shared" si="25"/>
        <v>1994505.0776965264</v>
      </c>
      <c r="BB32" s="229">
        <f t="shared" si="26"/>
        <v>214256.53525137471</v>
      </c>
      <c r="BC32" s="229">
        <f t="shared" si="27"/>
        <v>2168974.7067594435</v>
      </c>
      <c r="BD32" s="135">
        <f t="shared" si="28"/>
        <v>9.3089579524680079</v>
      </c>
      <c r="BE32" s="136">
        <f t="shared" si="29"/>
        <v>0.91956124314442411</v>
      </c>
      <c r="BF32" s="35">
        <f>市区町村別_要介護度別被保険者数!J31</f>
        <v>1339</v>
      </c>
      <c r="BG32" s="36">
        <v>11349</v>
      </c>
      <c r="BH32" s="35">
        <v>3104927331</v>
      </c>
      <c r="BI32" s="35">
        <v>1194</v>
      </c>
      <c r="BJ32" s="229">
        <f t="shared" si="30"/>
        <v>2318840.4264376401</v>
      </c>
      <c r="BK32" s="229">
        <f t="shared" si="31"/>
        <v>273585.98387523129</v>
      </c>
      <c r="BL32" s="229">
        <f t="shared" si="32"/>
        <v>2600441.6507537686</v>
      </c>
      <c r="BM32" s="135">
        <f t="shared" si="33"/>
        <v>8.4757281553398052</v>
      </c>
      <c r="BN32" s="136">
        <f t="shared" si="34"/>
        <v>0.89171023151605677</v>
      </c>
      <c r="BO32" s="35">
        <f>市区町村別_要介護度別被保険者数!K31</f>
        <v>1018</v>
      </c>
      <c r="BP32" s="36">
        <v>7822</v>
      </c>
      <c r="BQ32" s="35">
        <v>2490635709</v>
      </c>
      <c r="BR32" s="35">
        <v>854</v>
      </c>
      <c r="BS32" s="229">
        <f t="shared" si="35"/>
        <v>2446596.9636542238</v>
      </c>
      <c r="BT32" s="229">
        <f t="shared" si="36"/>
        <v>318414.17911020201</v>
      </c>
      <c r="BU32" s="229">
        <f t="shared" si="37"/>
        <v>2916435.2564402809</v>
      </c>
      <c r="BV32" s="135">
        <f t="shared" si="38"/>
        <v>7.6836935166994103</v>
      </c>
      <c r="BW32" s="136">
        <f t="shared" si="39"/>
        <v>0.83889980353634575</v>
      </c>
      <c r="BX32" s="35">
        <f>市区町村別_要介護度別被保険者数!L31</f>
        <v>23924</v>
      </c>
      <c r="BY32" s="36">
        <f t="shared" si="40"/>
        <v>69425</v>
      </c>
      <c r="BZ32" s="35">
        <f t="shared" si="41"/>
        <v>11119703930</v>
      </c>
      <c r="CA32" s="35">
        <f t="shared" si="42"/>
        <v>7141</v>
      </c>
      <c r="CB32" s="229">
        <f t="shared" si="43"/>
        <v>464792.84108008695</v>
      </c>
      <c r="CC32" s="229">
        <f t="shared" si="44"/>
        <v>160168.58379546273</v>
      </c>
      <c r="CD32" s="229">
        <f t="shared" si="45"/>
        <v>1557163.4126872986</v>
      </c>
      <c r="CE32" s="135">
        <f t="shared" si="46"/>
        <v>2.9018976759739172</v>
      </c>
      <c r="CF32" s="136">
        <f t="shared" si="47"/>
        <v>0.29848687510449756</v>
      </c>
      <c r="CH32" s="14">
        <v>27</v>
      </c>
      <c r="CI32" s="128" t="s">
        <v>31</v>
      </c>
      <c r="CJ32" s="48">
        <f t="shared" si="48"/>
        <v>2271350</v>
      </c>
      <c r="CK32" s="48">
        <f t="shared" si="49"/>
        <v>132341118</v>
      </c>
      <c r="CL32" s="48">
        <f t="shared" si="50"/>
        <v>212886439</v>
      </c>
      <c r="CM32" s="48">
        <f t="shared" si="51"/>
        <v>1163041589</v>
      </c>
      <c r="CN32" s="48">
        <f t="shared" si="52"/>
        <v>1831611839</v>
      </c>
      <c r="CO32" s="48">
        <f t="shared" si="53"/>
        <v>2181988555</v>
      </c>
      <c r="CP32" s="48">
        <f t="shared" si="54"/>
        <v>3104927331</v>
      </c>
      <c r="CQ32" s="48">
        <f t="shared" si="55"/>
        <v>2490635709</v>
      </c>
      <c r="CR32" s="48">
        <f t="shared" si="56"/>
        <v>11119703930</v>
      </c>
      <c r="CS32" s="101">
        <f t="shared" si="64"/>
        <v>2.0426353204172046E-4</v>
      </c>
      <c r="CT32" s="129">
        <f t="shared" si="57"/>
        <v>1.1901496553604732E-2</v>
      </c>
      <c r="CU32" s="101">
        <f t="shared" si="58"/>
        <v>1.9144973673772984E-2</v>
      </c>
      <c r="CV32" s="101">
        <f t="shared" si="59"/>
        <v>0.10459285573802143</v>
      </c>
      <c r="CW32" s="101">
        <f t="shared" si="60"/>
        <v>0.16471768048234356</v>
      </c>
      <c r="CX32" s="101">
        <f t="shared" si="61"/>
        <v>0.19622721690576522</v>
      </c>
      <c r="CY32" s="101">
        <f t="shared" si="62"/>
        <v>0.27922751815569247</v>
      </c>
      <c r="CZ32" s="101">
        <f t="shared" si="63"/>
        <v>0.22398399495875787</v>
      </c>
      <c r="DB32" s="128" t="s">
        <v>31</v>
      </c>
      <c r="DC32" s="152">
        <f t="shared" si="65"/>
        <v>2.0426353204172046E-4</v>
      </c>
      <c r="DD32" s="152">
        <f t="shared" si="66"/>
        <v>0</v>
      </c>
      <c r="DE32" s="226">
        <f t="shared" si="67"/>
        <v>0</v>
      </c>
      <c r="DF32" s="152">
        <f t="shared" si="68"/>
        <v>1.1901496553604732E-2</v>
      </c>
      <c r="DG32" s="152">
        <f t="shared" si="69"/>
        <v>1.2257960322376575E-2</v>
      </c>
      <c r="DH32" s="226">
        <f t="shared" si="70"/>
        <v>0</v>
      </c>
      <c r="DI32" s="152">
        <f t="shared" si="71"/>
        <v>1.9144973673772984E-2</v>
      </c>
      <c r="DJ32" s="152">
        <f t="shared" si="72"/>
        <v>1.7742585785313188E-2</v>
      </c>
      <c r="DK32" s="226">
        <f t="shared" si="73"/>
        <v>0.10000000000000009</v>
      </c>
      <c r="DL32" s="152">
        <f t="shared" si="74"/>
        <v>0.10459285573802143</v>
      </c>
      <c r="DM32" s="152">
        <f t="shared" si="75"/>
        <v>0.11452313260257697</v>
      </c>
      <c r="DN32" s="226">
        <f t="shared" si="76"/>
        <v>-1.0000000000000009</v>
      </c>
      <c r="DO32" s="152">
        <f t="shared" si="77"/>
        <v>0.16471768048234356</v>
      </c>
      <c r="DP32" s="152">
        <f t="shared" si="78"/>
        <v>0.1470721350323822</v>
      </c>
      <c r="DQ32" s="226">
        <f t="shared" si="79"/>
        <v>1.8000000000000016</v>
      </c>
      <c r="DR32" s="152">
        <f t="shared" si="80"/>
        <v>0.19622721690576522</v>
      </c>
      <c r="DS32" s="152">
        <f t="shared" si="81"/>
        <v>0.19135040897220007</v>
      </c>
      <c r="DT32" s="226">
        <f t="shared" si="82"/>
        <v>0.50000000000000044</v>
      </c>
      <c r="DU32" s="152">
        <f t="shared" si="83"/>
        <v>0.27922751815569247</v>
      </c>
      <c r="DV32" s="152">
        <f t="shared" si="84"/>
        <v>0.28305437082843848</v>
      </c>
      <c r="DW32" s="226">
        <f t="shared" si="85"/>
        <v>-0.3999999999999948</v>
      </c>
      <c r="DX32" s="152">
        <f t="shared" si="86"/>
        <v>0.22398399495875787</v>
      </c>
      <c r="DY32" s="152">
        <f t="shared" si="87"/>
        <v>0.23399940645671247</v>
      </c>
      <c r="DZ32" s="226">
        <f t="shared" si="88"/>
        <v>-1.0000000000000009</v>
      </c>
      <c r="EB32" s="152">
        <f t="shared" si="89"/>
        <v>1.4012642871251546E-5</v>
      </c>
      <c r="EC32" s="152">
        <f t="shared" si="90"/>
        <v>6.5321775863853463E-6</v>
      </c>
      <c r="ED32" s="226">
        <f t="shared" si="91"/>
        <v>0</v>
      </c>
      <c r="EE32" s="152">
        <f t="shared" si="92"/>
        <v>9.6872124073780295E-3</v>
      </c>
      <c r="EF32" s="152">
        <f t="shared" si="93"/>
        <v>9.6007790187090779E-3</v>
      </c>
      <c r="EG32" s="226">
        <f t="shared" si="94"/>
        <v>0</v>
      </c>
      <c r="EH32" s="152">
        <f t="shared" si="95"/>
        <v>1.717634224622348E-2</v>
      </c>
      <c r="EI32" s="152">
        <f t="shared" si="96"/>
        <v>1.6839196681773621E-2</v>
      </c>
      <c r="EJ32" s="226">
        <f t="shared" si="97"/>
        <v>0</v>
      </c>
      <c r="EK32" s="152">
        <f t="shared" si="98"/>
        <v>0.11109973632521823</v>
      </c>
      <c r="EL32" s="152">
        <f t="shared" si="99"/>
        <v>0.11450408616321515</v>
      </c>
      <c r="EM32" s="226">
        <f t="shared" si="100"/>
        <v>-0.40000000000000036</v>
      </c>
      <c r="EN32" s="152">
        <f t="shared" si="101"/>
        <v>0.1679837111021365</v>
      </c>
      <c r="EO32" s="152">
        <f t="shared" si="102"/>
        <v>0.1627481029545666</v>
      </c>
      <c r="EP32" s="226">
        <f t="shared" si="103"/>
        <v>0.50000000000000044</v>
      </c>
      <c r="EQ32" s="152">
        <f t="shared" si="104"/>
        <v>0.20755187631949293</v>
      </c>
      <c r="ER32" s="152">
        <f t="shared" si="105"/>
        <v>0.20626602867445304</v>
      </c>
      <c r="ES32" s="226">
        <f t="shared" si="106"/>
        <v>0.20000000000000018</v>
      </c>
      <c r="ET32" s="152">
        <f t="shared" si="107"/>
        <v>0.26549286095968727</v>
      </c>
      <c r="EU32" s="152">
        <f t="shared" si="108"/>
        <v>0.26487805190405872</v>
      </c>
      <c r="EV32" s="226">
        <f t="shared" si="109"/>
        <v>0</v>
      </c>
      <c r="EW32" s="152">
        <f t="shared" si="110"/>
        <v>0.22099424799699235</v>
      </c>
      <c r="EX32" s="152">
        <f t="shared" si="111"/>
        <v>0.22515722242563743</v>
      </c>
      <c r="EY32" s="226">
        <f t="shared" si="112"/>
        <v>-0.40000000000000036</v>
      </c>
      <c r="EZ32" s="203">
        <v>0</v>
      </c>
    </row>
    <row r="33" spans="2:156" s="14" customFormat="1" ht="13.5" customHeight="1">
      <c r="B33" s="7">
        <v>28</v>
      </c>
      <c r="C33" s="12" t="s">
        <v>32</v>
      </c>
      <c r="D33" s="35">
        <f>市区町村別_要介護度別被保険者数!D32</f>
        <v>12500</v>
      </c>
      <c r="E33" s="36">
        <v>9</v>
      </c>
      <c r="F33" s="35">
        <v>330009</v>
      </c>
      <c r="G33" s="35">
        <v>2</v>
      </c>
      <c r="H33" s="229">
        <f t="shared" si="0"/>
        <v>26.40072</v>
      </c>
      <c r="I33" s="229">
        <f t="shared" si="1"/>
        <v>36667.666666666664</v>
      </c>
      <c r="J33" s="229">
        <f t="shared" si="2"/>
        <v>165004.5</v>
      </c>
      <c r="K33" s="135">
        <f t="shared" si="3"/>
        <v>7.2000000000000005E-4</v>
      </c>
      <c r="L33" s="136">
        <f t="shared" si="4"/>
        <v>1.6000000000000001E-4</v>
      </c>
      <c r="M33" s="35">
        <f>市区町村別_要介護度別被保険者数!E32</f>
        <v>1735</v>
      </c>
      <c r="N33" s="36">
        <v>4878</v>
      </c>
      <c r="O33" s="35">
        <v>89958845</v>
      </c>
      <c r="P33" s="35">
        <v>522</v>
      </c>
      <c r="Q33" s="229">
        <f t="shared" si="5"/>
        <v>51849.478386167146</v>
      </c>
      <c r="R33" s="229">
        <f t="shared" si="6"/>
        <v>18441.747642476425</v>
      </c>
      <c r="S33" s="229">
        <f t="shared" si="7"/>
        <v>172334.95210727971</v>
      </c>
      <c r="T33" s="135">
        <f t="shared" si="8"/>
        <v>2.8115273775216139</v>
      </c>
      <c r="U33" s="136">
        <f t="shared" si="9"/>
        <v>0.30086455331412104</v>
      </c>
      <c r="V33" s="35">
        <f>市区町村別_要介護度別被保険者数!F32</f>
        <v>1097</v>
      </c>
      <c r="W33" s="36">
        <v>5698</v>
      </c>
      <c r="X33" s="35">
        <v>166446935</v>
      </c>
      <c r="Y33" s="35">
        <v>599</v>
      </c>
      <c r="Z33" s="229">
        <f t="shared" si="10"/>
        <v>151729.20237010028</v>
      </c>
      <c r="AA33" s="229">
        <f t="shared" si="11"/>
        <v>29211.466303966303</v>
      </c>
      <c r="AB33" s="229">
        <f t="shared" si="12"/>
        <v>277874.68280467443</v>
      </c>
      <c r="AC33" s="135">
        <f t="shared" si="13"/>
        <v>5.1941659070191433</v>
      </c>
      <c r="AD33" s="136">
        <f t="shared" si="14"/>
        <v>0.54603463992707379</v>
      </c>
      <c r="AE33" s="35">
        <f>市区町村別_要介護度別被保険者数!G32</f>
        <v>1296</v>
      </c>
      <c r="AF33" s="36">
        <v>10096</v>
      </c>
      <c r="AG33" s="35">
        <v>993765482</v>
      </c>
      <c r="AH33" s="35">
        <v>1065</v>
      </c>
      <c r="AI33" s="229">
        <f t="shared" si="15"/>
        <v>766794.35339506168</v>
      </c>
      <c r="AJ33" s="229">
        <f t="shared" si="16"/>
        <v>98431.604793977807</v>
      </c>
      <c r="AK33" s="229">
        <f t="shared" si="17"/>
        <v>933113.12863849767</v>
      </c>
      <c r="AL33" s="135">
        <f t="shared" si="18"/>
        <v>7.7901234567901234</v>
      </c>
      <c r="AM33" s="136">
        <f t="shared" si="19"/>
        <v>0.8217592592592593</v>
      </c>
      <c r="AN33" s="35">
        <f>市区町村別_要介護度別被保険者数!H32</f>
        <v>1151</v>
      </c>
      <c r="AO33" s="36">
        <v>10803</v>
      </c>
      <c r="AP33" s="35">
        <v>1538183534</v>
      </c>
      <c r="AQ33" s="35">
        <v>1059</v>
      </c>
      <c r="AR33" s="229">
        <f t="shared" si="20"/>
        <v>1336388.8218940052</v>
      </c>
      <c r="AS33" s="229">
        <f t="shared" si="21"/>
        <v>142384.84994908821</v>
      </c>
      <c r="AT33" s="229">
        <f t="shared" si="22"/>
        <v>1452486.8120868744</v>
      </c>
      <c r="AU33" s="135">
        <f t="shared" si="23"/>
        <v>9.3857515204170294</v>
      </c>
      <c r="AV33" s="136">
        <f t="shared" si="24"/>
        <v>0.92006950477845351</v>
      </c>
      <c r="AW33" s="35">
        <f>市区町村別_要介護度別被保険者数!I32</f>
        <v>869</v>
      </c>
      <c r="AX33" s="36">
        <v>7759</v>
      </c>
      <c r="AY33" s="35">
        <v>1691520371</v>
      </c>
      <c r="AZ33" s="35">
        <v>792</v>
      </c>
      <c r="BA33" s="229">
        <f t="shared" si="25"/>
        <v>1946513.6605293441</v>
      </c>
      <c r="BB33" s="229">
        <f t="shared" si="26"/>
        <v>218007.52300554194</v>
      </c>
      <c r="BC33" s="229">
        <f t="shared" si="27"/>
        <v>2135758.0441919193</v>
      </c>
      <c r="BD33" s="135">
        <f t="shared" si="28"/>
        <v>8.9286536248561568</v>
      </c>
      <c r="BE33" s="136">
        <f t="shared" si="29"/>
        <v>0.91139240506329111</v>
      </c>
      <c r="BF33" s="35">
        <f>市区町村別_要介護度別被保険者数!J32</f>
        <v>1068</v>
      </c>
      <c r="BG33" s="36">
        <v>8657</v>
      </c>
      <c r="BH33" s="35">
        <v>2302415674</v>
      </c>
      <c r="BI33" s="35">
        <v>931</v>
      </c>
      <c r="BJ33" s="229">
        <f t="shared" si="30"/>
        <v>2155819.9194756555</v>
      </c>
      <c r="BK33" s="229">
        <f t="shared" si="31"/>
        <v>265959.99468638096</v>
      </c>
      <c r="BL33" s="229">
        <f t="shared" si="32"/>
        <v>2473056.5778732547</v>
      </c>
      <c r="BM33" s="135">
        <f t="shared" si="33"/>
        <v>8.1058052434456922</v>
      </c>
      <c r="BN33" s="136">
        <f t="shared" si="34"/>
        <v>0.87172284644194753</v>
      </c>
      <c r="BO33" s="35">
        <f>市区町村別_要介護度別被保険者数!K32</f>
        <v>826</v>
      </c>
      <c r="BP33" s="36">
        <v>5972</v>
      </c>
      <c r="BQ33" s="35">
        <v>1841650609</v>
      </c>
      <c r="BR33" s="35">
        <v>683</v>
      </c>
      <c r="BS33" s="229">
        <f t="shared" si="35"/>
        <v>2229601.2215496367</v>
      </c>
      <c r="BT33" s="229">
        <f t="shared" si="36"/>
        <v>308380.87893503014</v>
      </c>
      <c r="BU33" s="229">
        <f t="shared" si="37"/>
        <v>2696413.7759882868</v>
      </c>
      <c r="BV33" s="135">
        <f t="shared" si="38"/>
        <v>7.2300242130750609</v>
      </c>
      <c r="BW33" s="136">
        <f t="shared" si="39"/>
        <v>0.82687651331719125</v>
      </c>
      <c r="BX33" s="35">
        <f>市区町村別_要介護度別被保険者数!L32</f>
        <v>20542</v>
      </c>
      <c r="BY33" s="36">
        <f t="shared" si="40"/>
        <v>53872</v>
      </c>
      <c r="BZ33" s="35">
        <f t="shared" si="41"/>
        <v>8624271459</v>
      </c>
      <c r="CA33" s="35">
        <f t="shared" si="42"/>
        <v>5653</v>
      </c>
      <c r="CB33" s="229">
        <f t="shared" si="43"/>
        <v>419836.01689222082</v>
      </c>
      <c r="CC33" s="229">
        <f t="shared" si="44"/>
        <v>160088.19904588655</v>
      </c>
      <c r="CD33" s="229">
        <f t="shared" si="45"/>
        <v>1525609.6690252963</v>
      </c>
      <c r="CE33" s="135">
        <f t="shared" si="46"/>
        <v>2.6225294518547368</v>
      </c>
      <c r="CF33" s="136">
        <f t="shared" si="47"/>
        <v>0.27519228896894166</v>
      </c>
      <c r="CH33" s="14">
        <v>28</v>
      </c>
      <c r="CI33" s="128" t="s">
        <v>32</v>
      </c>
      <c r="CJ33" s="48">
        <f t="shared" si="48"/>
        <v>330009</v>
      </c>
      <c r="CK33" s="48">
        <f t="shared" si="49"/>
        <v>89958845</v>
      </c>
      <c r="CL33" s="48">
        <f t="shared" si="50"/>
        <v>166446935</v>
      </c>
      <c r="CM33" s="48">
        <f t="shared" si="51"/>
        <v>993765482</v>
      </c>
      <c r="CN33" s="48">
        <f t="shared" si="52"/>
        <v>1538183534</v>
      </c>
      <c r="CO33" s="48">
        <f t="shared" si="53"/>
        <v>1691520371</v>
      </c>
      <c r="CP33" s="48">
        <f t="shared" si="54"/>
        <v>2302415674</v>
      </c>
      <c r="CQ33" s="48">
        <f t="shared" si="55"/>
        <v>1841650609</v>
      </c>
      <c r="CR33" s="48">
        <f t="shared" si="56"/>
        <v>8624271459</v>
      </c>
      <c r="CS33" s="101">
        <f t="shared" si="64"/>
        <v>3.8265145243731132E-5</v>
      </c>
      <c r="CT33" s="129">
        <f t="shared" si="57"/>
        <v>1.0430892096528567E-2</v>
      </c>
      <c r="CU33" s="101">
        <f t="shared" si="58"/>
        <v>1.9299825590056257E-2</v>
      </c>
      <c r="CV33" s="101">
        <f t="shared" si="59"/>
        <v>0.11522891953533533</v>
      </c>
      <c r="CW33" s="101">
        <f t="shared" si="60"/>
        <v>0.17835518528290334</v>
      </c>
      <c r="CX33" s="101">
        <f t="shared" si="61"/>
        <v>0.19613487110668185</v>
      </c>
      <c r="CY33" s="101">
        <f t="shared" si="62"/>
        <v>0.26696929531331903</v>
      </c>
      <c r="CZ33" s="101">
        <f t="shared" si="63"/>
        <v>0.21354274592993189</v>
      </c>
      <c r="DB33" s="128" t="s">
        <v>32</v>
      </c>
      <c r="DC33" s="152">
        <f t="shared" si="65"/>
        <v>3.8265145243731132E-5</v>
      </c>
      <c r="DD33" s="152">
        <f t="shared" si="66"/>
        <v>0</v>
      </c>
      <c r="DE33" s="226">
        <f t="shared" si="67"/>
        <v>0</v>
      </c>
      <c r="DF33" s="152">
        <f t="shared" si="68"/>
        <v>1.0430892096528567E-2</v>
      </c>
      <c r="DG33" s="152">
        <f t="shared" si="69"/>
        <v>1.0463086194693941E-2</v>
      </c>
      <c r="DH33" s="226">
        <f t="shared" si="70"/>
        <v>0</v>
      </c>
      <c r="DI33" s="152">
        <f t="shared" si="71"/>
        <v>1.9299825590056257E-2</v>
      </c>
      <c r="DJ33" s="152">
        <f t="shared" si="72"/>
        <v>2.2337939937369388E-2</v>
      </c>
      <c r="DK33" s="226">
        <f t="shared" si="73"/>
        <v>-0.29999999999999993</v>
      </c>
      <c r="DL33" s="152">
        <f t="shared" si="74"/>
        <v>0.11522891953533533</v>
      </c>
      <c r="DM33" s="152">
        <f t="shared" si="75"/>
        <v>0.1225805022936392</v>
      </c>
      <c r="DN33" s="226">
        <f t="shared" si="76"/>
        <v>-0.79999999999999938</v>
      </c>
      <c r="DO33" s="152">
        <f t="shared" si="77"/>
        <v>0.17835518528290334</v>
      </c>
      <c r="DP33" s="152">
        <f t="shared" si="78"/>
        <v>0.17101441249655394</v>
      </c>
      <c r="DQ33" s="226">
        <f t="shared" si="79"/>
        <v>0.69999999999999785</v>
      </c>
      <c r="DR33" s="152">
        <f t="shared" si="80"/>
        <v>0.19613487110668185</v>
      </c>
      <c r="DS33" s="152">
        <f t="shared" si="81"/>
        <v>0.19210672043483903</v>
      </c>
      <c r="DT33" s="226">
        <f t="shared" si="82"/>
        <v>0.40000000000000036</v>
      </c>
      <c r="DU33" s="152">
        <f t="shared" si="83"/>
        <v>0.26696929531331903</v>
      </c>
      <c r="DV33" s="152">
        <f t="shared" si="84"/>
        <v>0.27223188153037808</v>
      </c>
      <c r="DW33" s="226">
        <f t="shared" si="85"/>
        <v>-0.50000000000000044</v>
      </c>
      <c r="DX33" s="152">
        <f t="shared" si="86"/>
        <v>0.21354274592993189</v>
      </c>
      <c r="DY33" s="152">
        <f t="shared" si="87"/>
        <v>0.20926545711252642</v>
      </c>
      <c r="DZ33" s="226">
        <f t="shared" si="88"/>
        <v>0.50000000000000044</v>
      </c>
      <c r="EB33" s="152">
        <f t="shared" si="89"/>
        <v>1.4012642871251546E-5</v>
      </c>
      <c r="EC33" s="152">
        <f t="shared" si="90"/>
        <v>6.5321775863853463E-6</v>
      </c>
      <c r="ED33" s="226">
        <f t="shared" si="91"/>
        <v>0</v>
      </c>
      <c r="EE33" s="152">
        <f t="shared" si="92"/>
        <v>9.6872124073780295E-3</v>
      </c>
      <c r="EF33" s="152">
        <f t="shared" si="93"/>
        <v>9.6007790187090779E-3</v>
      </c>
      <c r="EG33" s="226">
        <f t="shared" si="94"/>
        <v>0</v>
      </c>
      <c r="EH33" s="152">
        <f t="shared" si="95"/>
        <v>1.717634224622348E-2</v>
      </c>
      <c r="EI33" s="152">
        <f t="shared" si="96"/>
        <v>1.6839196681773621E-2</v>
      </c>
      <c r="EJ33" s="226">
        <f t="shared" si="97"/>
        <v>0</v>
      </c>
      <c r="EK33" s="152">
        <f t="shared" si="98"/>
        <v>0.11109973632521823</v>
      </c>
      <c r="EL33" s="152">
        <f t="shared" si="99"/>
        <v>0.11450408616321515</v>
      </c>
      <c r="EM33" s="226">
        <f t="shared" si="100"/>
        <v>-0.40000000000000036</v>
      </c>
      <c r="EN33" s="152">
        <f t="shared" si="101"/>
        <v>0.1679837111021365</v>
      </c>
      <c r="EO33" s="152">
        <f t="shared" si="102"/>
        <v>0.1627481029545666</v>
      </c>
      <c r="EP33" s="226">
        <f t="shared" si="103"/>
        <v>0.50000000000000044</v>
      </c>
      <c r="EQ33" s="152">
        <f t="shared" si="104"/>
        <v>0.20755187631949293</v>
      </c>
      <c r="ER33" s="152">
        <f t="shared" si="105"/>
        <v>0.20626602867445304</v>
      </c>
      <c r="ES33" s="226">
        <f t="shared" si="106"/>
        <v>0.20000000000000018</v>
      </c>
      <c r="ET33" s="152">
        <f t="shared" si="107"/>
        <v>0.26549286095968727</v>
      </c>
      <c r="EU33" s="152">
        <f t="shared" si="108"/>
        <v>0.26487805190405872</v>
      </c>
      <c r="EV33" s="226">
        <f t="shared" si="109"/>
        <v>0</v>
      </c>
      <c r="EW33" s="152">
        <f t="shared" si="110"/>
        <v>0.22099424799699235</v>
      </c>
      <c r="EX33" s="152">
        <f t="shared" si="111"/>
        <v>0.22515722242563743</v>
      </c>
      <c r="EY33" s="226">
        <f t="shared" si="112"/>
        <v>-0.40000000000000036</v>
      </c>
      <c r="EZ33" s="203">
        <v>0</v>
      </c>
    </row>
    <row r="34" spans="2:156" s="14" customFormat="1" ht="13.5" customHeight="1">
      <c r="B34" s="7">
        <v>29</v>
      </c>
      <c r="C34" s="12" t="s">
        <v>33</v>
      </c>
      <c r="D34" s="35">
        <f>市区町村別_要介護度別被保険者数!D33</f>
        <v>10398</v>
      </c>
      <c r="E34" s="36">
        <v>0</v>
      </c>
      <c r="F34" s="35">
        <v>0</v>
      </c>
      <c r="G34" s="35">
        <v>0</v>
      </c>
      <c r="H34" s="229">
        <f t="shared" si="0"/>
        <v>0</v>
      </c>
      <c r="I34" s="229" t="str">
        <f t="shared" si="1"/>
        <v>-</v>
      </c>
      <c r="J34" s="229" t="str">
        <f t="shared" si="2"/>
        <v>-</v>
      </c>
      <c r="K34" s="135">
        <f t="shared" si="3"/>
        <v>0</v>
      </c>
      <c r="L34" s="136">
        <f t="shared" si="4"/>
        <v>0</v>
      </c>
      <c r="M34" s="35">
        <f>市区町村別_要介護度別被保険者数!E33</f>
        <v>1386</v>
      </c>
      <c r="N34" s="36">
        <v>3646</v>
      </c>
      <c r="O34" s="35">
        <v>71950066</v>
      </c>
      <c r="P34" s="35">
        <v>400</v>
      </c>
      <c r="Q34" s="229">
        <f t="shared" si="5"/>
        <v>51912.02453102453</v>
      </c>
      <c r="R34" s="229">
        <f t="shared" si="6"/>
        <v>19733.973121228744</v>
      </c>
      <c r="S34" s="229">
        <f t="shared" si="7"/>
        <v>179875.16500000001</v>
      </c>
      <c r="T34" s="135">
        <f t="shared" si="8"/>
        <v>2.6305916305916304</v>
      </c>
      <c r="U34" s="136">
        <f t="shared" si="9"/>
        <v>0.28860028860028858</v>
      </c>
      <c r="V34" s="35">
        <f>市区町村別_要介護度別被保険者数!F33</f>
        <v>867</v>
      </c>
      <c r="W34" s="36">
        <v>4539</v>
      </c>
      <c r="X34" s="35">
        <v>133127778</v>
      </c>
      <c r="Y34" s="35">
        <v>465</v>
      </c>
      <c r="Z34" s="229">
        <f t="shared" si="10"/>
        <v>153549.91695501731</v>
      </c>
      <c r="AA34" s="229">
        <f t="shared" si="11"/>
        <v>29329.759418374091</v>
      </c>
      <c r="AB34" s="229">
        <f t="shared" si="12"/>
        <v>286296.29677419353</v>
      </c>
      <c r="AC34" s="135">
        <f t="shared" si="13"/>
        <v>5.2352941176470589</v>
      </c>
      <c r="AD34" s="136">
        <f t="shared" si="14"/>
        <v>0.53633217993079585</v>
      </c>
      <c r="AE34" s="35">
        <f>市区町村別_要介護度別被保険者数!G33</f>
        <v>1055</v>
      </c>
      <c r="AF34" s="36">
        <v>7807</v>
      </c>
      <c r="AG34" s="35">
        <v>778135279</v>
      </c>
      <c r="AH34" s="35">
        <v>846</v>
      </c>
      <c r="AI34" s="229">
        <f t="shared" si="15"/>
        <v>737568.98483412317</v>
      </c>
      <c r="AJ34" s="229">
        <f t="shared" si="16"/>
        <v>99671.484437043677</v>
      </c>
      <c r="AK34" s="229">
        <f t="shared" si="17"/>
        <v>919781.65366430255</v>
      </c>
      <c r="AL34" s="135">
        <f t="shared" si="18"/>
        <v>7.4</v>
      </c>
      <c r="AM34" s="136">
        <f t="shared" si="19"/>
        <v>0.80189573459715635</v>
      </c>
      <c r="AN34" s="35">
        <f>市区町村別_要介護度別被保険者数!H33</f>
        <v>882</v>
      </c>
      <c r="AO34" s="36">
        <v>8015</v>
      </c>
      <c r="AP34" s="35">
        <v>1016447697</v>
      </c>
      <c r="AQ34" s="35">
        <v>811</v>
      </c>
      <c r="AR34" s="229">
        <f t="shared" si="20"/>
        <v>1152435.030612245</v>
      </c>
      <c r="AS34" s="229">
        <f t="shared" si="21"/>
        <v>126818.1780411728</v>
      </c>
      <c r="AT34" s="229">
        <f t="shared" si="22"/>
        <v>1253326.3834771886</v>
      </c>
      <c r="AU34" s="135">
        <f t="shared" si="23"/>
        <v>9.087301587301587</v>
      </c>
      <c r="AV34" s="136">
        <f t="shared" si="24"/>
        <v>0.91950113378684806</v>
      </c>
      <c r="AW34" s="35">
        <f>市区町村別_要介護度別被保険者数!I33</f>
        <v>760</v>
      </c>
      <c r="AX34" s="36">
        <v>7039</v>
      </c>
      <c r="AY34" s="35">
        <v>1490272859</v>
      </c>
      <c r="AZ34" s="35">
        <v>702</v>
      </c>
      <c r="BA34" s="229">
        <f t="shared" si="25"/>
        <v>1960885.3407894736</v>
      </c>
      <c r="BB34" s="229">
        <f t="shared" si="26"/>
        <v>211716.55902827106</v>
      </c>
      <c r="BC34" s="229">
        <f t="shared" si="27"/>
        <v>2122895.8105413103</v>
      </c>
      <c r="BD34" s="135">
        <f t="shared" si="28"/>
        <v>9.2618421052631579</v>
      </c>
      <c r="BE34" s="136">
        <f t="shared" si="29"/>
        <v>0.92368421052631577</v>
      </c>
      <c r="BF34" s="35">
        <f>市区町村別_要介護度別被保険者数!J33</f>
        <v>905</v>
      </c>
      <c r="BG34" s="36">
        <v>7462</v>
      </c>
      <c r="BH34" s="35">
        <v>1971881025</v>
      </c>
      <c r="BI34" s="35">
        <v>794</v>
      </c>
      <c r="BJ34" s="229">
        <f t="shared" si="30"/>
        <v>2178874.0607734807</v>
      </c>
      <c r="BK34" s="229">
        <f t="shared" si="31"/>
        <v>264256.36893594213</v>
      </c>
      <c r="BL34" s="229">
        <f t="shared" si="32"/>
        <v>2483477.3614609572</v>
      </c>
      <c r="BM34" s="135">
        <f t="shared" si="33"/>
        <v>8.2453038674033152</v>
      </c>
      <c r="BN34" s="136">
        <f t="shared" si="34"/>
        <v>0.8773480662983425</v>
      </c>
      <c r="BO34" s="35">
        <f>市区町村別_要介護度別被保険者数!K33</f>
        <v>672</v>
      </c>
      <c r="BP34" s="36">
        <v>4830</v>
      </c>
      <c r="BQ34" s="35">
        <v>1466505221</v>
      </c>
      <c r="BR34" s="35">
        <v>543</v>
      </c>
      <c r="BS34" s="229">
        <f t="shared" si="35"/>
        <v>2182299.4360119049</v>
      </c>
      <c r="BT34" s="229">
        <f t="shared" si="36"/>
        <v>303624.26935817808</v>
      </c>
      <c r="BU34" s="229">
        <f t="shared" si="37"/>
        <v>2700746.2633517496</v>
      </c>
      <c r="BV34" s="135">
        <f t="shared" si="38"/>
        <v>7.1875</v>
      </c>
      <c r="BW34" s="136">
        <f t="shared" si="39"/>
        <v>0.8080357142857143</v>
      </c>
      <c r="BX34" s="35">
        <f>市区町村別_要介護度別被保険者数!L33</f>
        <v>16925</v>
      </c>
      <c r="BY34" s="36">
        <f t="shared" si="40"/>
        <v>43338</v>
      </c>
      <c r="BZ34" s="35">
        <f t="shared" si="41"/>
        <v>6928319925</v>
      </c>
      <c r="CA34" s="35">
        <f t="shared" si="42"/>
        <v>4561</v>
      </c>
      <c r="CB34" s="229">
        <f t="shared" si="43"/>
        <v>409354.20531757752</v>
      </c>
      <c r="CC34" s="229">
        <f t="shared" si="44"/>
        <v>159867.08950574553</v>
      </c>
      <c r="CD34" s="229">
        <f t="shared" si="45"/>
        <v>1519035.2828327122</v>
      </c>
      <c r="CE34" s="135">
        <f t="shared" si="46"/>
        <v>2.5605908419497783</v>
      </c>
      <c r="CF34" s="136">
        <f t="shared" si="47"/>
        <v>0.26948301329394386</v>
      </c>
      <c r="CH34" s="14">
        <v>29</v>
      </c>
      <c r="CI34" s="128" t="s">
        <v>33</v>
      </c>
      <c r="CJ34" s="48">
        <f t="shared" si="48"/>
        <v>0</v>
      </c>
      <c r="CK34" s="48">
        <f t="shared" si="49"/>
        <v>71950066</v>
      </c>
      <c r="CL34" s="48">
        <f t="shared" si="50"/>
        <v>133127778</v>
      </c>
      <c r="CM34" s="48">
        <f t="shared" si="51"/>
        <v>778135279</v>
      </c>
      <c r="CN34" s="48">
        <f t="shared" si="52"/>
        <v>1016447697</v>
      </c>
      <c r="CO34" s="48">
        <f t="shared" si="53"/>
        <v>1490272859</v>
      </c>
      <c r="CP34" s="48">
        <f t="shared" si="54"/>
        <v>1971881025</v>
      </c>
      <c r="CQ34" s="48">
        <f t="shared" si="55"/>
        <v>1466505221</v>
      </c>
      <c r="CR34" s="48">
        <f t="shared" si="56"/>
        <v>6928319925</v>
      </c>
      <c r="CS34" s="101">
        <f t="shared" si="64"/>
        <v>0</v>
      </c>
      <c r="CT34" s="129">
        <f t="shared" si="57"/>
        <v>1.0384922575583863E-2</v>
      </c>
      <c r="CU34" s="101">
        <f t="shared" si="58"/>
        <v>1.9215015969401845E-2</v>
      </c>
      <c r="CV34" s="101">
        <f t="shared" si="59"/>
        <v>0.11231226147513677</v>
      </c>
      <c r="CW34" s="101">
        <f t="shared" si="60"/>
        <v>0.14670911678490367</v>
      </c>
      <c r="CX34" s="101">
        <f t="shared" si="61"/>
        <v>0.21509873607633673</v>
      </c>
      <c r="CY34" s="101">
        <f t="shared" si="62"/>
        <v>0.28461171631014137</v>
      </c>
      <c r="CZ34" s="101">
        <f t="shared" si="63"/>
        <v>0.21166823080849576</v>
      </c>
      <c r="DB34" s="128" t="s">
        <v>33</v>
      </c>
      <c r="DC34" s="152">
        <f t="shared" si="65"/>
        <v>0</v>
      </c>
      <c r="DD34" s="152">
        <f t="shared" si="66"/>
        <v>0</v>
      </c>
      <c r="DE34" s="226">
        <f t="shared" si="67"/>
        <v>0</v>
      </c>
      <c r="DF34" s="152">
        <f t="shared" si="68"/>
        <v>1.0384922575583863E-2</v>
      </c>
      <c r="DG34" s="152">
        <f t="shared" si="69"/>
        <v>1.1582437310825663E-2</v>
      </c>
      <c r="DH34" s="226">
        <f t="shared" si="70"/>
        <v>-0.2</v>
      </c>
      <c r="DI34" s="152">
        <f t="shared" si="71"/>
        <v>1.9215015969401845E-2</v>
      </c>
      <c r="DJ34" s="152">
        <f t="shared" si="72"/>
        <v>1.8670341894711444E-2</v>
      </c>
      <c r="DK34" s="226">
        <f t="shared" si="73"/>
        <v>0</v>
      </c>
      <c r="DL34" s="152">
        <f t="shared" si="74"/>
        <v>0.11231226147513677</v>
      </c>
      <c r="DM34" s="152">
        <f t="shared" si="75"/>
        <v>0.11539868026901749</v>
      </c>
      <c r="DN34" s="226">
        <f t="shared" si="76"/>
        <v>-0.30000000000000027</v>
      </c>
      <c r="DO34" s="152">
        <f t="shared" si="77"/>
        <v>0.14670911678490367</v>
      </c>
      <c r="DP34" s="152">
        <f t="shared" si="78"/>
        <v>0.14686315204974346</v>
      </c>
      <c r="DQ34" s="226">
        <f t="shared" si="79"/>
        <v>0</v>
      </c>
      <c r="DR34" s="152">
        <f t="shared" si="80"/>
        <v>0.21509873607633673</v>
      </c>
      <c r="DS34" s="152">
        <f t="shared" si="81"/>
        <v>0.19406720499277</v>
      </c>
      <c r="DT34" s="226">
        <f t="shared" si="82"/>
        <v>2.0999999999999992</v>
      </c>
      <c r="DU34" s="152">
        <f t="shared" si="83"/>
        <v>0.28461171631014137</v>
      </c>
      <c r="DV34" s="152">
        <f t="shared" si="84"/>
        <v>0.27940071111146519</v>
      </c>
      <c r="DW34" s="226">
        <f t="shared" si="85"/>
        <v>0.59999999999999498</v>
      </c>
      <c r="DX34" s="152">
        <f t="shared" si="86"/>
        <v>0.21166823080849576</v>
      </c>
      <c r="DY34" s="152">
        <f t="shared" si="87"/>
        <v>0.23401747237146678</v>
      </c>
      <c r="DZ34" s="226">
        <f t="shared" si="88"/>
        <v>-2.200000000000002</v>
      </c>
      <c r="EB34" s="152">
        <f t="shared" si="89"/>
        <v>1.4012642871251546E-5</v>
      </c>
      <c r="EC34" s="152">
        <f t="shared" si="90"/>
        <v>6.5321775863853463E-6</v>
      </c>
      <c r="ED34" s="226">
        <f t="shared" si="91"/>
        <v>0</v>
      </c>
      <c r="EE34" s="152">
        <f t="shared" si="92"/>
        <v>9.6872124073780295E-3</v>
      </c>
      <c r="EF34" s="152">
        <f t="shared" si="93"/>
        <v>9.6007790187090779E-3</v>
      </c>
      <c r="EG34" s="226">
        <f t="shared" si="94"/>
        <v>0</v>
      </c>
      <c r="EH34" s="152">
        <f t="shared" si="95"/>
        <v>1.717634224622348E-2</v>
      </c>
      <c r="EI34" s="152">
        <f t="shared" si="96"/>
        <v>1.6839196681773621E-2</v>
      </c>
      <c r="EJ34" s="226">
        <f t="shared" si="97"/>
        <v>0</v>
      </c>
      <c r="EK34" s="152">
        <f t="shared" si="98"/>
        <v>0.11109973632521823</v>
      </c>
      <c r="EL34" s="152">
        <f t="shared" si="99"/>
        <v>0.11450408616321515</v>
      </c>
      <c r="EM34" s="226">
        <f t="shared" si="100"/>
        <v>-0.40000000000000036</v>
      </c>
      <c r="EN34" s="152">
        <f t="shared" si="101"/>
        <v>0.1679837111021365</v>
      </c>
      <c r="EO34" s="152">
        <f t="shared" si="102"/>
        <v>0.1627481029545666</v>
      </c>
      <c r="EP34" s="226">
        <f t="shared" si="103"/>
        <v>0.50000000000000044</v>
      </c>
      <c r="EQ34" s="152">
        <f t="shared" si="104"/>
        <v>0.20755187631949293</v>
      </c>
      <c r="ER34" s="152">
        <f t="shared" si="105"/>
        <v>0.20626602867445304</v>
      </c>
      <c r="ES34" s="226">
        <f t="shared" si="106"/>
        <v>0.20000000000000018</v>
      </c>
      <c r="ET34" s="152">
        <f t="shared" si="107"/>
        <v>0.26549286095968727</v>
      </c>
      <c r="EU34" s="152">
        <f t="shared" si="108"/>
        <v>0.26487805190405872</v>
      </c>
      <c r="EV34" s="226">
        <f t="shared" si="109"/>
        <v>0</v>
      </c>
      <c r="EW34" s="152">
        <f t="shared" si="110"/>
        <v>0.22099424799699235</v>
      </c>
      <c r="EX34" s="152">
        <f t="shared" si="111"/>
        <v>0.22515722242563743</v>
      </c>
      <c r="EY34" s="226">
        <f t="shared" si="112"/>
        <v>-0.40000000000000036</v>
      </c>
      <c r="EZ34" s="203">
        <v>0</v>
      </c>
    </row>
    <row r="35" spans="2:156" s="14" customFormat="1" ht="13.5" customHeight="1">
      <c r="B35" s="7">
        <v>30</v>
      </c>
      <c r="C35" s="12" t="s">
        <v>34</v>
      </c>
      <c r="D35" s="35">
        <f>市区町村別_要介護度別被保険者数!D34</f>
        <v>13264</v>
      </c>
      <c r="E35" s="36">
        <v>0</v>
      </c>
      <c r="F35" s="35">
        <v>0</v>
      </c>
      <c r="G35" s="35">
        <v>0</v>
      </c>
      <c r="H35" s="229">
        <f t="shared" si="0"/>
        <v>0</v>
      </c>
      <c r="I35" s="229" t="str">
        <f t="shared" si="1"/>
        <v>-</v>
      </c>
      <c r="J35" s="229" t="str">
        <f t="shared" si="2"/>
        <v>-</v>
      </c>
      <c r="K35" s="135">
        <f t="shared" si="3"/>
        <v>0</v>
      </c>
      <c r="L35" s="136">
        <f t="shared" si="4"/>
        <v>0</v>
      </c>
      <c r="M35" s="35">
        <f>市区町村別_要介護度別被保険者数!E34</f>
        <v>1850</v>
      </c>
      <c r="N35" s="36">
        <v>4932</v>
      </c>
      <c r="O35" s="35">
        <v>87106276</v>
      </c>
      <c r="P35" s="35">
        <v>517</v>
      </c>
      <c r="Q35" s="229">
        <f t="shared" si="5"/>
        <v>47084.473513513512</v>
      </c>
      <c r="R35" s="229">
        <f t="shared" si="6"/>
        <v>17661.450932684511</v>
      </c>
      <c r="S35" s="229">
        <f t="shared" si="7"/>
        <v>168484.09284332689</v>
      </c>
      <c r="T35" s="135">
        <f t="shared" si="8"/>
        <v>2.6659459459459458</v>
      </c>
      <c r="U35" s="136">
        <f t="shared" si="9"/>
        <v>0.27945945945945944</v>
      </c>
      <c r="V35" s="35">
        <f>市区町村別_要介護度別被保険者数!F34</f>
        <v>1420</v>
      </c>
      <c r="W35" s="36">
        <v>7448</v>
      </c>
      <c r="X35" s="35">
        <v>191001931</v>
      </c>
      <c r="Y35" s="35">
        <v>760</v>
      </c>
      <c r="Z35" s="229">
        <f t="shared" si="10"/>
        <v>134508.40211267606</v>
      </c>
      <c r="AA35" s="229">
        <f t="shared" si="11"/>
        <v>25644.727577873255</v>
      </c>
      <c r="AB35" s="229">
        <f t="shared" si="12"/>
        <v>251318.3302631579</v>
      </c>
      <c r="AC35" s="135">
        <f t="shared" si="13"/>
        <v>5.2450704225352114</v>
      </c>
      <c r="AD35" s="136">
        <f t="shared" si="14"/>
        <v>0.53521126760563376</v>
      </c>
      <c r="AE35" s="35">
        <f>市区町村別_要介護度別被保険者数!G34</f>
        <v>1499</v>
      </c>
      <c r="AF35" s="36">
        <v>12305</v>
      </c>
      <c r="AG35" s="35">
        <v>1245908372</v>
      </c>
      <c r="AH35" s="35">
        <v>1262</v>
      </c>
      <c r="AI35" s="229">
        <f t="shared" si="15"/>
        <v>831159.68779186124</v>
      </c>
      <c r="AJ35" s="229">
        <f t="shared" si="16"/>
        <v>101252.20414465664</v>
      </c>
      <c r="AK35" s="229">
        <f t="shared" si="17"/>
        <v>987249.10618066567</v>
      </c>
      <c r="AL35" s="135">
        <f t="shared" si="18"/>
        <v>8.2088058705803864</v>
      </c>
      <c r="AM35" s="136">
        <f t="shared" si="19"/>
        <v>0.84189459639759845</v>
      </c>
      <c r="AN35" s="35">
        <f>市区町村別_要介護度別被保険者数!H34</f>
        <v>1448</v>
      </c>
      <c r="AO35" s="36">
        <v>13903</v>
      </c>
      <c r="AP35" s="35">
        <v>1831765800</v>
      </c>
      <c r="AQ35" s="35">
        <v>1367</v>
      </c>
      <c r="AR35" s="229">
        <f t="shared" si="20"/>
        <v>1265031.629834254</v>
      </c>
      <c r="AS35" s="229">
        <f t="shared" si="21"/>
        <v>131753.27627130836</v>
      </c>
      <c r="AT35" s="229">
        <f t="shared" si="22"/>
        <v>1339989.6122896855</v>
      </c>
      <c r="AU35" s="135">
        <f t="shared" si="23"/>
        <v>9.6015193370165743</v>
      </c>
      <c r="AV35" s="136">
        <f t="shared" si="24"/>
        <v>0.94406077348066297</v>
      </c>
      <c r="AW35" s="35">
        <f>市区町村別_要介護度別被保険者数!I34</f>
        <v>1022</v>
      </c>
      <c r="AX35" s="36">
        <v>9329</v>
      </c>
      <c r="AY35" s="35">
        <v>2046818604</v>
      </c>
      <c r="AZ35" s="35">
        <v>947</v>
      </c>
      <c r="BA35" s="229">
        <f t="shared" si="25"/>
        <v>2002757.9295499022</v>
      </c>
      <c r="BB35" s="229">
        <f t="shared" si="26"/>
        <v>219403.85936327581</v>
      </c>
      <c r="BC35" s="229">
        <f t="shared" si="27"/>
        <v>2161371.281942978</v>
      </c>
      <c r="BD35" s="135">
        <f t="shared" si="28"/>
        <v>9.1281800391389432</v>
      </c>
      <c r="BE35" s="136">
        <f t="shared" si="29"/>
        <v>0.92661448140900193</v>
      </c>
      <c r="BF35" s="35">
        <f>市区町村別_要介護度別被保険者数!J34</f>
        <v>1188</v>
      </c>
      <c r="BG35" s="36">
        <v>9963</v>
      </c>
      <c r="BH35" s="35">
        <v>2739046590</v>
      </c>
      <c r="BI35" s="35">
        <v>1057</v>
      </c>
      <c r="BJ35" s="229">
        <f t="shared" si="30"/>
        <v>2305594.7727272729</v>
      </c>
      <c r="BK35" s="229">
        <f t="shared" si="31"/>
        <v>274921.8699186992</v>
      </c>
      <c r="BL35" s="229">
        <f t="shared" si="32"/>
        <v>2591340.1986754965</v>
      </c>
      <c r="BM35" s="135">
        <f t="shared" si="33"/>
        <v>8.3863636363636367</v>
      </c>
      <c r="BN35" s="136">
        <f t="shared" si="34"/>
        <v>0.88973063973063971</v>
      </c>
      <c r="BO35" s="35">
        <f>市区町村別_要介護度別被保険者数!K34</f>
        <v>919</v>
      </c>
      <c r="BP35" s="36">
        <v>6980</v>
      </c>
      <c r="BQ35" s="35">
        <v>2222532676</v>
      </c>
      <c r="BR35" s="35">
        <v>771</v>
      </c>
      <c r="BS35" s="229">
        <f t="shared" si="35"/>
        <v>2418425.1099020676</v>
      </c>
      <c r="BT35" s="229">
        <f t="shared" si="36"/>
        <v>318414.42349570198</v>
      </c>
      <c r="BU35" s="229">
        <f t="shared" si="37"/>
        <v>2882662.3553826199</v>
      </c>
      <c r="BV35" s="135">
        <f t="shared" si="38"/>
        <v>7.5952121871599561</v>
      </c>
      <c r="BW35" s="136">
        <f t="shared" si="39"/>
        <v>0.8389553862894451</v>
      </c>
      <c r="BX35" s="35">
        <f>市区町村別_要介護度別被保険者数!L34</f>
        <v>22610</v>
      </c>
      <c r="BY35" s="36">
        <f t="shared" si="40"/>
        <v>64860</v>
      </c>
      <c r="BZ35" s="35">
        <f t="shared" si="41"/>
        <v>10364180249</v>
      </c>
      <c r="CA35" s="35">
        <f t="shared" si="42"/>
        <v>6681</v>
      </c>
      <c r="CB35" s="229">
        <f t="shared" si="43"/>
        <v>458389.21932773112</v>
      </c>
      <c r="CC35" s="229">
        <f t="shared" si="44"/>
        <v>159793.09665433242</v>
      </c>
      <c r="CD35" s="229">
        <f t="shared" si="45"/>
        <v>1551291.7600658585</v>
      </c>
      <c r="CE35" s="135">
        <f t="shared" si="46"/>
        <v>2.8686421937195932</v>
      </c>
      <c r="CF35" s="136">
        <f t="shared" si="47"/>
        <v>0.2954887218045113</v>
      </c>
      <c r="CH35" s="14">
        <v>30</v>
      </c>
      <c r="CI35" s="128" t="s">
        <v>34</v>
      </c>
      <c r="CJ35" s="48">
        <f t="shared" si="48"/>
        <v>0</v>
      </c>
      <c r="CK35" s="48">
        <f t="shared" si="49"/>
        <v>87106276</v>
      </c>
      <c r="CL35" s="48">
        <f t="shared" si="50"/>
        <v>191001931</v>
      </c>
      <c r="CM35" s="48">
        <f t="shared" si="51"/>
        <v>1245908372</v>
      </c>
      <c r="CN35" s="48">
        <f t="shared" si="52"/>
        <v>1831765800</v>
      </c>
      <c r="CO35" s="48">
        <f t="shared" si="53"/>
        <v>2046818604</v>
      </c>
      <c r="CP35" s="48">
        <f t="shared" si="54"/>
        <v>2739046590</v>
      </c>
      <c r="CQ35" s="48">
        <f t="shared" si="55"/>
        <v>2222532676</v>
      </c>
      <c r="CR35" s="48">
        <f t="shared" si="56"/>
        <v>10364180249</v>
      </c>
      <c r="CS35" s="101">
        <f t="shared" si="64"/>
        <v>0</v>
      </c>
      <c r="CT35" s="129">
        <f t="shared" si="57"/>
        <v>8.4045504716501393E-3</v>
      </c>
      <c r="CU35" s="101">
        <f t="shared" si="58"/>
        <v>1.842904372667863E-2</v>
      </c>
      <c r="CV35" s="101">
        <f t="shared" si="59"/>
        <v>0.12021292008311153</v>
      </c>
      <c r="CW35" s="101">
        <f t="shared" si="60"/>
        <v>0.17674005623133968</v>
      </c>
      <c r="CX35" s="101">
        <f t="shared" si="61"/>
        <v>0.19748967644570728</v>
      </c>
      <c r="CY35" s="101">
        <f t="shared" si="62"/>
        <v>0.26428009974684491</v>
      </c>
      <c r="CZ35" s="101">
        <f t="shared" si="63"/>
        <v>0.21444365329466783</v>
      </c>
      <c r="DB35" s="128" t="s">
        <v>34</v>
      </c>
      <c r="DC35" s="152">
        <f t="shared" si="65"/>
        <v>0</v>
      </c>
      <c r="DD35" s="152">
        <f t="shared" si="66"/>
        <v>0</v>
      </c>
      <c r="DE35" s="226">
        <f t="shared" si="67"/>
        <v>0</v>
      </c>
      <c r="DF35" s="152">
        <f t="shared" si="68"/>
        <v>8.4045504716501393E-3</v>
      </c>
      <c r="DG35" s="152">
        <f t="shared" si="69"/>
        <v>9.7198003009994396E-3</v>
      </c>
      <c r="DH35" s="226">
        <f t="shared" si="70"/>
        <v>-0.2</v>
      </c>
      <c r="DI35" s="152">
        <f t="shared" si="71"/>
        <v>1.842904372667863E-2</v>
      </c>
      <c r="DJ35" s="152">
        <f t="shared" si="72"/>
        <v>2.0315545089116455E-2</v>
      </c>
      <c r="DK35" s="226">
        <f t="shared" si="73"/>
        <v>-0.20000000000000018</v>
      </c>
      <c r="DL35" s="152">
        <f t="shared" si="74"/>
        <v>0.12021292008311153</v>
      </c>
      <c r="DM35" s="152">
        <f t="shared" si="75"/>
        <v>0.12142816580267465</v>
      </c>
      <c r="DN35" s="226">
        <f t="shared" si="76"/>
        <v>-0.10000000000000009</v>
      </c>
      <c r="DO35" s="152">
        <f t="shared" si="77"/>
        <v>0.17674005623133968</v>
      </c>
      <c r="DP35" s="152">
        <f t="shared" si="78"/>
        <v>0.17012014594177524</v>
      </c>
      <c r="DQ35" s="226">
        <f t="shared" si="79"/>
        <v>0.69999999999999785</v>
      </c>
      <c r="DR35" s="152">
        <f t="shared" si="80"/>
        <v>0.19748967644570728</v>
      </c>
      <c r="DS35" s="152">
        <f t="shared" si="81"/>
        <v>0.19801207885770919</v>
      </c>
      <c r="DT35" s="226">
        <f t="shared" si="82"/>
        <v>-0.10000000000000009</v>
      </c>
      <c r="DU35" s="152">
        <f t="shared" si="83"/>
        <v>0.26428009974684491</v>
      </c>
      <c r="DV35" s="152">
        <f t="shared" si="84"/>
        <v>0.26576089696380339</v>
      </c>
      <c r="DW35" s="226">
        <f t="shared" si="85"/>
        <v>-0.20000000000000018</v>
      </c>
      <c r="DX35" s="152">
        <f t="shared" si="86"/>
        <v>0.21444365329466783</v>
      </c>
      <c r="DY35" s="152">
        <f t="shared" si="87"/>
        <v>0.21464336704392162</v>
      </c>
      <c r="DZ35" s="226">
        <f t="shared" si="88"/>
        <v>-0.10000000000000009</v>
      </c>
      <c r="EB35" s="152">
        <f t="shared" si="89"/>
        <v>1.4012642871251546E-5</v>
      </c>
      <c r="EC35" s="152">
        <f t="shared" si="90"/>
        <v>6.5321775863853463E-6</v>
      </c>
      <c r="ED35" s="226">
        <f t="shared" si="91"/>
        <v>0</v>
      </c>
      <c r="EE35" s="152">
        <f t="shared" si="92"/>
        <v>9.6872124073780295E-3</v>
      </c>
      <c r="EF35" s="152">
        <f t="shared" si="93"/>
        <v>9.6007790187090779E-3</v>
      </c>
      <c r="EG35" s="226">
        <f t="shared" si="94"/>
        <v>0</v>
      </c>
      <c r="EH35" s="152">
        <f t="shared" si="95"/>
        <v>1.717634224622348E-2</v>
      </c>
      <c r="EI35" s="152">
        <f t="shared" si="96"/>
        <v>1.6839196681773621E-2</v>
      </c>
      <c r="EJ35" s="226">
        <f t="shared" si="97"/>
        <v>0</v>
      </c>
      <c r="EK35" s="152">
        <f t="shared" si="98"/>
        <v>0.11109973632521823</v>
      </c>
      <c r="EL35" s="152">
        <f t="shared" si="99"/>
        <v>0.11450408616321515</v>
      </c>
      <c r="EM35" s="226">
        <f t="shared" si="100"/>
        <v>-0.40000000000000036</v>
      </c>
      <c r="EN35" s="152">
        <f t="shared" si="101"/>
        <v>0.1679837111021365</v>
      </c>
      <c r="EO35" s="152">
        <f t="shared" si="102"/>
        <v>0.1627481029545666</v>
      </c>
      <c r="EP35" s="226">
        <f t="shared" si="103"/>
        <v>0.50000000000000044</v>
      </c>
      <c r="EQ35" s="152">
        <f t="shared" si="104"/>
        <v>0.20755187631949293</v>
      </c>
      <c r="ER35" s="152">
        <f t="shared" si="105"/>
        <v>0.20626602867445304</v>
      </c>
      <c r="ES35" s="226">
        <f t="shared" si="106"/>
        <v>0.20000000000000018</v>
      </c>
      <c r="ET35" s="152">
        <f t="shared" si="107"/>
        <v>0.26549286095968727</v>
      </c>
      <c r="EU35" s="152">
        <f t="shared" si="108"/>
        <v>0.26487805190405872</v>
      </c>
      <c r="EV35" s="226">
        <f t="shared" si="109"/>
        <v>0</v>
      </c>
      <c r="EW35" s="152">
        <f t="shared" si="110"/>
        <v>0.22099424799699235</v>
      </c>
      <c r="EX35" s="152">
        <f t="shared" si="111"/>
        <v>0.22515722242563743</v>
      </c>
      <c r="EY35" s="226">
        <f t="shared" si="112"/>
        <v>-0.40000000000000036</v>
      </c>
      <c r="EZ35" s="203">
        <v>0</v>
      </c>
    </row>
    <row r="36" spans="2:156" s="14" customFormat="1" ht="13.5" customHeight="1">
      <c r="B36" s="7">
        <v>31</v>
      </c>
      <c r="C36" s="12" t="s">
        <v>35</v>
      </c>
      <c r="D36" s="124">
        <f>市区町村別_要介護度別被保険者数!D35</f>
        <v>20263</v>
      </c>
      <c r="E36" s="100">
        <v>0</v>
      </c>
      <c r="F36" s="124">
        <v>0</v>
      </c>
      <c r="G36" s="124">
        <v>0</v>
      </c>
      <c r="H36" s="21">
        <f t="shared" si="0"/>
        <v>0</v>
      </c>
      <c r="I36" s="21" t="str">
        <f t="shared" si="1"/>
        <v>-</v>
      </c>
      <c r="J36" s="21" t="str">
        <f t="shared" si="2"/>
        <v>-</v>
      </c>
      <c r="K36" s="22">
        <f t="shared" si="3"/>
        <v>0</v>
      </c>
      <c r="L36" s="23">
        <f t="shared" si="4"/>
        <v>0</v>
      </c>
      <c r="M36" s="124">
        <f>市区町村別_要介護度別被保険者数!E35</f>
        <v>2585</v>
      </c>
      <c r="N36" s="100">
        <v>6959</v>
      </c>
      <c r="O36" s="124">
        <v>157056913</v>
      </c>
      <c r="P36" s="124">
        <v>738</v>
      </c>
      <c r="Q36" s="21">
        <f t="shared" si="5"/>
        <v>60757.026305609281</v>
      </c>
      <c r="R36" s="21">
        <f t="shared" si="6"/>
        <v>22568.891076304066</v>
      </c>
      <c r="S36" s="21">
        <f t="shared" si="7"/>
        <v>212814.24525745257</v>
      </c>
      <c r="T36" s="22">
        <f t="shared" si="8"/>
        <v>2.6920696324951643</v>
      </c>
      <c r="U36" s="23">
        <f t="shared" si="9"/>
        <v>0.28549323017408124</v>
      </c>
      <c r="V36" s="124">
        <f>市区町村別_要介護度別被保険者数!F35</f>
        <v>1522</v>
      </c>
      <c r="W36" s="100">
        <v>7500</v>
      </c>
      <c r="X36" s="124">
        <v>239650147</v>
      </c>
      <c r="Y36" s="124">
        <v>776</v>
      </c>
      <c r="Z36" s="21">
        <f t="shared" si="10"/>
        <v>157457.38961892246</v>
      </c>
      <c r="AA36" s="21">
        <f t="shared" si="11"/>
        <v>31953.352933333332</v>
      </c>
      <c r="AB36" s="21">
        <f t="shared" si="12"/>
        <v>308827.50902061857</v>
      </c>
      <c r="AC36" s="22">
        <f t="shared" si="13"/>
        <v>4.9277266754270697</v>
      </c>
      <c r="AD36" s="23">
        <f t="shared" si="14"/>
        <v>0.50985545335085414</v>
      </c>
      <c r="AE36" s="124">
        <f>市区町村別_要介護度別被保険者数!G35</f>
        <v>1841</v>
      </c>
      <c r="AF36" s="100">
        <v>13921</v>
      </c>
      <c r="AG36" s="124">
        <v>1399423037</v>
      </c>
      <c r="AH36" s="124">
        <v>1489</v>
      </c>
      <c r="AI36" s="21">
        <f t="shared" si="15"/>
        <v>760142.8772406301</v>
      </c>
      <c r="AJ36" s="21">
        <f t="shared" si="16"/>
        <v>100526.04245384671</v>
      </c>
      <c r="AK36" s="21">
        <f t="shared" si="17"/>
        <v>939840.85762256547</v>
      </c>
      <c r="AL36" s="22">
        <f t="shared" si="18"/>
        <v>7.5616512764801742</v>
      </c>
      <c r="AM36" s="23">
        <f t="shared" si="19"/>
        <v>0.8087995654535578</v>
      </c>
      <c r="AN36" s="124">
        <f>市区町村別_要介護度別被保険者数!H35</f>
        <v>1560</v>
      </c>
      <c r="AO36" s="100">
        <v>14212</v>
      </c>
      <c r="AP36" s="124">
        <v>1835437283</v>
      </c>
      <c r="AQ36" s="124">
        <v>1441</v>
      </c>
      <c r="AR36" s="21">
        <f t="shared" si="20"/>
        <v>1176562.3608974358</v>
      </c>
      <c r="AS36" s="21">
        <f t="shared" si="21"/>
        <v>129147.00837320574</v>
      </c>
      <c r="AT36" s="21">
        <f t="shared" si="22"/>
        <v>1273724.6932685636</v>
      </c>
      <c r="AU36" s="22">
        <f t="shared" si="23"/>
        <v>9.1102564102564099</v>
      </c>
      <c r="AV36" s="23">
        <f t="shared" si="24"/>
        <v>0.92371794871794877</v>
      </c>
      <c r="AW36" s="124">
        <f>市区町村別_要介護度別被保険者数!I35</f>
        <v>1114</v>
      </c>
      <c r="AX36" s="100">
        <v>10011</v>
      </c>
      <c r="AY36" s="124">
        <v>2055254096</v>
      </c>
      <c r="AZ36" s="124">
        <v>1026</v>
      </c>
      <c r="BA36" s="21">
        <f t="shared" si="25"/>
        <v>1844931.8635547576</v>
      </c>
      <c r="BB36" s="21">
        <f t="shared" si="26"/>
        <v>205299.58006193186</v>
      </c>
      <c r="BC36" s="21">
        <f t="shared" si="27"/>
        <v>2003171.6335282652</v>
      </c>
      <c r="BD36" s="22">
        <f t="shared" si="28"/>
        <v>8.9865350089766611</v>
      </c>
      <c r="BE36" s="23">
        <f t="shared" si="29"/>
        <v>0.92100538599640935</v>
      </c>
      <c r="BF36" s="124">
        <f>市区町村別_要介護度別被保険者数!J35</f>
        <v>1341</v>
      </c>
      <c r="BG36" s="100">
        <v>10732</v>
      </c>
      <c r="BH36" s="124">
        <v>2828855366</v>
      </c>
      <c r="BI36" s="124">
        <v>1145</v>
      </c>
      <c r="BJ36" s="21">
        <f t="shared" si="30"/>
        <v>2109511.8314690529</v>
      </c>
      <c r="BK36" s="21">
        <f t="shared" si="31"/>
        <v>263590.69754006708</v>
      </c>
      <c r="BL36" s="21">
        <f t="shared" si="32"/>
        <v>2470616.0401746724</v>
      </c>
      <c r="BM36" s="22">
        <f t="shared" si="33"/>
        <v>8.002982848620432</v>
      </c>
      <c r="BN36" s="23">
        <f t="shared" si="34"/>
        <v>0.85384041759880691</v>
      </c>
      <c r="BO36" s="124">
        <f>市区町村別_要介護度別被保険者数!K35</f>
        <v>1078</v>
      </c>
      <c r="BP36" s="100">
        <v>7793</v>
      </c>
      <c r="BQ36" s="124">
        <v>2431748473</v>
      </c>
      <c r="BR36" s="124">
        <v>865</v>
      </c>
      <c r="BS36" s="21">
        <f t="shared" si="35"/>
        <v>2255796.3571428573</v>
      </c>
      <c r="BT36" s="21">
        <f t="shared" si="36"/>
        <v>312042.66303092521</v>
      </c>
      <c r="BU36" s="21">
        <f t="shared" si="37"/>
        <v>2811269.9109826591</v>
      </c>
      <c r="BV36" s="22">
        <f t="shared" si="38"/>
        <v>7.2291280148423009</v>
      </c>
      <c r="BW36" s="23">
        <f t="shared" si="39"/>
        <v>0.80241187384044532</v>
      </c>
      <c r="BX36" s="124">
        <f>市区町村別_要介護度別被保険者数!L35</f>
        <v>31304</v>
      </c>
      <c r="BY36" s="100">
        <f t="shared" si="40"/>
        <v>71128</v>
      </c>
      <c r="BZ36" s="124">
        <f t="shared" si="41"/>
        <v>10947425315</v>
      </c>
      <c r="CA36" s="124">
        <f t="shared" si="42"/>
        <v>7480</v>
      </c>
      <c r="CB36" s="21">
        <f t="shared" si="43"/>
        <v>349713.30548811652</v>
      </c>
      <c r="CC36" s="21">
        <f t="shared" si="44"/>
        <v>153911.6144837476</v>
      </c>
      <c r="CD36" s="21">
        <f t="shared" si="45"/>
        <v>1463559.5340909092</v>
      </c>
      <c r="CE36" s="22">
        <f t="shared" si="46"/>
        <v>2.2721696907743421</v>
      </c>
      <c r="CF36" s="23">
        <f t="shared" si="47"/>
        <v>0.2389470994122157</v>
      </c>
      <c r="CH36" s="14">
        <v>31</v>
      </c>
      <c r="CI36" s="128" t="s">
        <v>35</v>
      </c>
      <c r="CJ36" s="48">
        <f t="shared" si="48"/>
        <v>0</v>
      </c>
      <c r="CK36" s="48">
        <f t="shared" si="49"/>
        <v>157056913</v>
      </c>
      <c r="CL36" s="48">
        <f t="shared" si="50"/>
        <v>239650147</v>
      </c>
      <c r="CM36" s="48">
        <f t="shared" si="51"/>
        <v>1399423037</v>
      </c>
      <c r="CN36" s="48">
        <f t="shared" si="52"/>
        <v>1835437283</v>
      </c>
      <c r="CO36" s="48">
        <f t="shared" si="53"/>
        <v>2055254096</v>
      </c>
      <c r="CP36" s="48">
        <f t="shared" si="54"/>
        <v>2828855366</v>
      </c>
      <c r="CQ36" s="48">
        <f t="shared" si="55"/>
        <v>2431748473</v>
      </c>
      <c r="CR36" s="48">
        <f t="shared" si="56"/>
        <v>10947425315</v>
      </c>
      <c r="CS36" s="101">
        <f t="shared" si="64"/>
        <v>0</v>
      </c>
      <c r="CT36" s="129">
        <f t="shared" si="57"/>
        <v>1.4346470378272684E-2</v>
      </c>
      <c r="CU36" s="101">
        <f t="shared" si="58"/>
        <v>2.1891005428612966E-2</v>
      </c>
      <c r="CV36" s="101">
        <f t="shared" si="59"/>
        <v>0.12783124768912846</v>
      </c>
      <c r="CW36" s="101">
        <f t="shared" si="60"/>
        <v>0.16765926509542942</v>
      </c>
      <c r="CX36" s="101">
        <f t="shared" si="61"/>
        <v>0.18773858116062425</v>
      </c>
      <c r="CY36" s="101">
        <f t="shared" si="62"/>
        <v>0.25840371453586847</v>
      </c>
      <c r="CZ36" s="101">
        <f t="shared" si="63"/>
        <v>0.22212971571206375</v>
      </c>
      <c r="DB36" s="128" t="s">
        <v>35</v>
      </c>
      <c r="DC36" s="152">
        <f t="shared" si="65"/>
        <v>0</v>
      </c>
      <c r="DD36" s="152">
        <f t="shared" si="66"/>
        <v>0</v>
      </c>
      <c r="DE36" s="226">
        <f t="shared" si="67"/>
        <v>0</v>
      </c>
      <c r="DF36" s="152">
        <f t="shared" si="68"/>
        <v>1.4346470378272684E-2</v>
      </c>
      <c r="DG36" s="152">
        <f t="shared" si="69"/>
        <v>1.4568457799274306E-2</v>
      </c>
      <c r="DH36" s="226">
        <f t="shared" si="70"/>
        <v>-9.9999999999999922E-2</v>
      </c>
      <c r="DI36" s="152">
        <f t="shared" si="71"/>
        <v>2.1891005428612966E-2</v>
      </c>
      <c r="DJ36" s="152">
        <f t="shared" si="72"/>
        <v>2.2047480167765227E-2</v>
      </c>
      <c r="DK36" s="226">
        <f t="shared" si="73"/>
        <v>0</v>
      </c>
      <c r="DL36" s="152">
        <f t="shared" si="74"/>
        <v>0.12783124768912846</v>
      </c>
      <c r="DM36" s="152">
        <f t="shared" si="75"/>
        <v>0.13164533363400061</v>
      </c>
      <c r="DN36" s="226">
        <f t="shared" si="76"/>
        <v>-0.40000000000000036</v>
      </c>
      <c r="DO36" s="152">
        <f t="shared" si="77"/>
        <v>0.16765926509542942</v>
      </c>
      <c r="DP36" s="152">
        <f t="shared" si="78"/>
        <v>0.1611972509594905</v>
      </c>
      <c r="DQ36" s="226">
        <f t="shared" si="79"/>
        <v>0.70000000000000062</v>
      </c>
      <c r="DR36" s="152">
        <f t="shared" si="80"/>
        <v>0.18773858116062425</v>
      </c>
      <c r="DS36" s="152">
        <f t="shared" si="81"/>
        <v>0.18306431170227302</v>
      </c>
      <c r="DT36" s="226">
        <f t="shared" si="82"/>
        <v>0.50000000000000044</v>
      </c>
      <c r="DU36" s="152">
        <f t="shared" si="83"/>
        <v>0.25840371453586847</v>
      </c>
      <c r="DV36" s="152">
        <f t="shared" si="84"/>
        <v>0.26149192891513534</v>
      </c>
      <c r="DW36" s="226">
        <f t="shared" si="85"/>
        <v>-0.30000000000000027</v>
      </c>
      <c r="DX36" s="152">
        <f t="shared" si="86"/>
        <v>0.22212971571206375</v>
      </c>
      <c r="DY36" s="152">
        <f t="shared" si="87"/>
        <v>0.22598523682206098</v>
      </c>
      <c r="DZ36" s="226">
        <f t="shared" si="88"/>
        <v>-0.40000000000000036</v>
      </c>
      <c r="EB36" s="152">
        <f t="shared" si="89"/>
        <v>1.4012642871251546E-5</v>
      </c>
      <c r="EC36" s="152">
        <f t="shared" si="90"/>
        <v>6.5321775863853463E-6</v>
      </c>
      <c r="ED36" s="226">
        <f t="shared" si="91"/>
        <v>0</v>
      </c>
      <c r="EE36" s="152">
        <f t="shared" si="92"/>
        <v>9.6872124073780295E-3</v>
      </c>
      <c r="EF36" s="152">
        <f t="shared" si="93"/>
        <v>9.6007790187090779E-3</v>
      </c>
      <c r="EG36" s="226">
        <f t="shared" si="94"/>
        <v>0</v>
      </c>
      <c r="EH36" s="152">
        <f t="shared" si="95"/>
        <v>1.717634224622348E-2</v>
      </c>
      <c r="EI36" s="152">
        <f t="shared" si="96"/>
        <v>1.6839196681773621E-2</v>
      </c>
      <c r="EJ36" s="226">
        <f t="shared" si="97"/>
        <v>0</v>
      </c>
      <c r="EK36" s="152">
        <f t="shared" si="98"/>
        <v>0.11109973632521823</v>
      </c>
      <c r="EL36" s="152">
        <f t="shared" si="99"/>
        <v>0.11450408616321515</v>
      </c>
      <c r="EM36" s="226">
        <f t="shared" si="100"/>
        <v>-0.40000000000000036</v>
      </c>
      <c r="EN36" s="152">
        <f t="shared" si="101"/>
        <v>0.1679837111021365</v>
      </c>
      <c r="EO36" s="152">
        <f t="shared" si="102"/>
        <v>0.1627481029545666</v>
      </c>
      <c r="EP36" s="226">
        <f t="shared" si="103"/>
        <v>0.50000000000000044</v>
      </c>
      <c r="EQ36" s="152">
        <f t="shared" si="104"/>
        <v>0.20755187631949293</v>
      </c>
      <c r="ER36" s="152">
        <f t="shared" si="105"/>
        <v>0.20626602867445304</v>
      </c>
      <c r="ES36" s="226">
        <f t="shared" si="106"/>
        <v>0.20000000000000018</v>
      </c>
      <c r="ET36" s="152">
        <f t="shared" si="107"/>
        <v>0.26549286095968727</v>
      </c>
      <c r="EU36" s="152">
        <f t="shared" si="108"/>
        <v>0.26487805190405872</v>
      </c>
      <c r="EV36" s="226">
        <f t="shared" si="109"/>
        <v>0</v>
      </c>
      <c r="EW36" s="152">
        <f t="shared" si="110"/>
        <v>0.22099424799699235</v>
      </c>
      <c r="EX36" s="152">
        <f t="shared" si="111"/>
        <v>0.22515722242563743</v>
      </c>
      <c r="EY36" s="226">
        <f t="shared" si="112"/>
        <v>-0.40000000000000036</v>
      </c>
      <c r="EZ36" s="203">
        <v>0</v>
      </c>
    </row>
    <row r="37" spans="2:156" s="14" customFormat="1" ht="13.5" customHeight="1">
      <c r="B37" s="7">
        <v>32</v>
      </c>
      <c r="C37" s="12" t="s">
        <v>36</v>
      </c>
      <c r="D37" s="124">
        <f>市区町村別_要介護度別被保険者数!D36</f>
        <v>15261</v>
      </c>
      <c r="E37" s="100">
        <v>0</v>
      </c>
      <c r="F37" s="124">
        <v>0</v>
      </c>
      <c r="G37" s="124">
        <v>0</v>
      </c>
      <c r="H37" s="124">
        <f t="shared" si="0"/>
        <v>0</v>
      </c>
      <c r="I37" s="124" t="str">
        <f t="shared" si="1"/>
        <v>-</v>
      </c>
      <c r="J37" s="124" t="str">
        <f t="shared" si="2"/>
        <v>-</v>
      </c>
      <c r="K37" s="22">
        <f t="shared" si="3"/>
        <v>0</v>
      </c>
      <c r="L37" s="23">
        <f t="shared" si="4"/>
        <v>0</v>
      </c>
      <c r="M37" s="124">
        <f>市区町村別_要介護度別被保険者数!E36</f>
        <v>2021</v>
      </c>
      <c r="N37" s="100">
        <v>5961</v>
      </c>
      <c r="O37" s="124">
        <v>108931735</v>
      </c>
      <c r="P37" s="124">
        <v>628</v>
      </c>
      <c r="Q37" s="124">
        <f t="shared" si="5"/>
        <v>53899.918357248884</v>
      </c>
      <c r="R37" s="124">
        <f t="shared" si="6"/>
        <v>18274.070625733937</v>
      </c>
      <c r="S37" s="124">
        <f t="shared" si="7"/>
        <v>173458.17675159237</v>
      </c>
      <c r="T37" s="22">
        <f t="shared" si="8"/>
        <v>2.9495299356754083</v>
      </c>
      <c r="U37" s="23">
        <f t="shared" si="9"/>
        <v>0.3107372587827808</v>
      </c>
      <c r="V37" s="124">
        <f>市区町村別_要介護度別被保険者数!F36</f>
        <v>1798</v>
      </c>
      <c r="W37" s="100">
        <v>9953</v>
      </c>
      <c r="X37" s="124">
        <v>286377934</v>
      </c>
      <c r="Y37" s="124">
        <v>1025</v>
      </c>
      <c r="Z37" s="124">
        <f t="shared" si="10"/>
        <v>159275.82536151281</v>
      </c>
      <c r="AA37" s="124">
        <f t="shared" si="11"/>
        <v>28773.026625138151</v>
      </c>
      <c r="AB37" s="124">
        <f t="shared" si="12"/>
        <v>279393.1063414634</v>
      </c>
      <c r="AC37" s="22">
        <f t="shared" si="13"/>
        <v>5.5355951056729698</v>
      </c>
      <c r="AD37" s="23">
        <f t="shared" si="14"/>
        <v>0.57007786429365959</v>
      </c>
      <c r="AE37" s="124">
        <f>市区町村別_要介護度別被保険者数!G36</f>
        <v>1295</v>
      </c>
      <c r="AF37" s="100">
        <v>10397</v>
      </c>
      <c r="AG37" s="124">
        <v>1041291837</v>
      </c>
      <c r="AH37" s="124">
        <v>1086</v>
      </c>
      <c r="AI37" s="124">
        <f t="shared" si="15"/>
        <v>804086.36061776057</v>
      </c>
      <c r="AJ37" s="124">
        <f t="shared" si="16"/>
        <v>100153.10541502356</v>
      </c>
      <c r="AK37" s="124">
        <f t="shared" si="17"/>
        <v>958832.26243093924</v>
      </c>
      <c r="AL37" s="22">
        <f t="shared" si="18"/>
        <v>8.0285714285714285</v>
      </c>
      <c r="AM37" s="23">
        <f t="shared" si="19"/>
        <v>0.83861003861003858</v>
      </c>
      <c r="AN37" s="124">
        <f>市区町村別_要介護度別被保険者数!H36</f>
        <v>1287</v>
      </c>
      <c r="AO37" s="100">
        <v>11869</v>
      </c>
      <c r="AP37" s="124">
        <v>1570391552</v>
      </c>
      <c r="AQ37" s="124">
        <v>1182</v>
      </c>
      <c r="AR37" s="124">
        <f t="shared" si="20"/>
        <v>1220195.4560994562</v>
      </c>
      <c r="AS37" s="124">
        <f t="shared" si="21"/>
        <v>132310.35066138679</v>
      </c>
      <c r="AT37" s="124">
        <f t="shared" si="22"/>
        <v>1328588.4534686971</v>
      </c>
      <c r="AU37" s="22">
        <f t="shared" si="23"/>
        <v>9.2222222222222214</v>
      </c>
      <c r="AV37" s="23">
        <f t="shared" si="24"/>
        <v>0.9184149184149184</v>
      </c>
      <c r="AW37" s="124">
        <f>市区町村別_要介護度別被保険者数!I36</f>
        <v>1072</v>
      </c>
      <c r="AX37" s="100">
        <v>9695</v>
      </c>
      <c r="AY37" s="124">
        <v>2040704945</v>
      </c>
      <c r="AZ37" s="124">
        <v>987</v>
      </c>
      <c r="BA37" s="124">
        <f t="shared" si="25"/>
        <v>1903642.672574627</v>
      </c>
      <c r="BB37" s="124">
        <f t="shared" si="26"/>
        <v>210490.45332645695</v>
      </c>
      <c r="BC37" s="124">
        <f t="shared" si="27"/>
        <v>2067583.5309017224</v>
      </c>
      <c r="BD37" s="22">
        <f t="shared" si="28"/>
        <v>9.0438432835820901</v>
      </c>
      <c r="BE37" s="23">
        <f t="shared" si="29"/>
        <v>0.92070895522388063</v>
      </c>
      <c r="BF37" s="124">
        <f>市区町村別_要介護度別被保険者数!J36</f>
        <v>1306</v>
      </c>
      <c r="BG37" s="100">
        <v>10711</v>
      </c>
      <c r="BH37" s="124">
        <v>2811417306</v>
      </c>
      <c r="BI37" s="124">
        <v>1133</v>
      </c>
      <c r="BJ37" s="124">
        <f t="shared" si="30"/>
        <v>2152693.1898928024</v>
      </c>
      <c r="BK37" s="124">
        <f t="shared" si="31"/>
        <v>262479.44225562504</v>
      </c>
      <c r="BL37" s="124">
        <f t="shared" si="32"/>
        <v>2481392.1500441306</v>
      </c>
      <c r="BM37" s="22">
        <f t="shared" si="33"/>
        <v>8.2013782542113329</v>
      </c>
      <c r="BN37" s="23">
        <f t="shared" si="34"/>
        <v>0.86753445635528326</v>
      </c>
      <c r="BO37" s="124">
        <f>市区町村別_要介護度別被保険者数!K36</f>
        <v>1031</v>
      </c>
      <c r="BP37" s="100">
        <v>7673</v>
      </c>
      <c r="BQ37" s="124">
        <v>2346698289</v>
      </c>
      <c r="BR37" s="124">
        <v>846</v>
      </c>
      <c r="BS37" s="124">
        <f t="shared" si="35"/>
        <v>2276138.0106692533</v>
      </c>
      <c r="BT37" s="124">
        <f t="shared" si="36"/>
        <v>305838.43203440635</v>
      </c>
      <c r="BU37" s="124">
        <f t="shared" si="37"/>
        <v>2773875.0460992907</v>
      </c>
      <c r="BV37" s="22">
        <f t="shared" si="38"/>
        <v>7.4422890397672159</v>
      </c>
      <c r="BW37" s="23">
        <f t="shared" si="39"/>
        <v>0.8205625606207565</v>
      </c>
      <c r="BX37" s="124">
        <f>市区町村別_要介護度別被保険者数!L36</f>
        <v>25071</v>
      </c>
      <c r="BY37" s="100">
        <f t="shared" si="40"/>
        <v>66259</v>
      </c>
      <c r="BZ37" s="124">
        <f t="shared" si="41"/>
        <v>10205813598</v>
      </c>
      <c r="CA37" s="124">
        <f t="shared" si="42"/>
        <v>6887</v>
      </c>
      <c r="CB37" s="124">
        <f t="shared" si="43"/>
        <v>407076.44681105658</v>
      </c>
      <c r="CC37" s="124">
        <f t="shared" si="44"/>
        <v>154029.09186676526</v>
      </c>
      <c r="CD37" s="124">
        <f t="shared" si="45"/>
        <v>1481895.3968346159</v>
      </c>
      <c r="CE37" s="22">
        <f t="shared" si="46"/>
        <v>2.6428542938055921</v>
      </c>
      <c r="CF37" s="23">
        <f t="shared" si="47"/>
        <v>0.2746998524191297</v>
      </c>
      <c r="CH37" s="14">
        <v>32</v>
      </c>
      <c r="CI37" s="128" t="s">
        <v>36</v>
      </c>
      <c r="CJ37" s="48">
        <f t="shared" si="48"/>
        <v>0</v>
      </c>
      <c r="CK37" s="48">
        <f t="shared" si="49"/>
        <v>108931735</v>
      </c>
      <c r="CL37" s="48">
        <f t="shared" si="50"/>
        <v>286377934</v>
      </c>
      <c r="CM37" s="48">
        <f t="shared" si="51"/>
        <v>1041291837</v>
      </c>
      <c r="CN37" s="48">
        <f t="shared" si="52"/>
        <v>1570391552</v>
      </c>
      <c r="CO37" s="48">
        <f t="shared" si="53"/>
        <v>2040704945</v>
      </c>
      <c r="CP37" s="48">
        <f t="shared" si="54"/>
        <v>2811417306</v>
      </c>
      <c r="CQ37" s="48">
        <f t="shared" si="55"/>
        <v>2346698289</v>
      </c>
      <c r="CR37" s="48">
        <f t="shared" si="56"/>
        <v>10205813598</v>
      </c>
      <c r="CS37" s="101">
        <f t="shared" si="64"/>
        <v>0</v>
      </c>
      <c r="CT37" s="129">
        <f t="shared" si="57"/>
        <v>1.067349838932459E-2</v>
      </c>
      <c r="CU37" s="101">
        <f t="shared" si="58"/>
        <v>2.8060274788491192E-2</v>
      </c>
      <c r="CV37" s="101">
        <f t="shared" si="59"/>
        <v>0.10202928233022585</v>
      </c>
      <c r="CW37" s="101">
        <f t="shared" si="60"/>
        <v>0.15387225495748272</v>
      </c>
      <c r="CX37" s="101">
        <f t="shared" si="61"/>
        <v>0.19995514570243672</v>
      </c>
      <c r="CY37" s="101">
        <f t="shared" si="62"/>
        <v>0.27547213938445281</v>
      </c>
      <c r="CZ37" s="101">
        <f t="shared" si="63"/>
        <v>0.22993740444758612</v>
      </c>
      <c r="DB37" s="128" t="s">
        <v>36</v>
      </c>
      <c r="DC37" s="152">
        <f t="shared" si="65"/>
        <v>0</v>
      </c>
      <c r="DD37" s="152">
        <f t="shared" si="66"/>
        <v>0</v>
      </c>
      <c r="DE37" s="226">
        <f t="shared" si="67"/>
        <v>0</v>
      </c>
      <c r="DF37" s="152">
        <f t="shared" si="68"/>
        <v>1.067349838932459E-2</v>
      </c>
      <c r="DG37" s="152">
        <f t="shared" si="69"/>
        <v>1.1605343115090969E-2</v>
      </c>
      <c r="DH37" s="226">
        <f t="shared" si="70"/>
        <v>-0.10000000000000009</v>
      </c>
      <c r="DI37" s="152">
        <f t="shared" si="71"/>
        <v>2.8060274788491192E-2</v>
      </c>
      <c r="DJ37" s="152">
        <f t="shared" si="72"/>
        <v>2.8122526137624754E-2</v>
      </c>
      <c r="DK37" s="226">
        <f t="shared" si="73"/>
        <v>0</v>
      </c>
      <c r="DL37" s="152">
        <f t="shared" si="74"/>
        <v>0.10202928233022585</v>
      </c>
      <c r="DM37" s="152">
        <f t="shared" si="75"/>
        <v>0.1021418294027648</v>
      </c>
      <c r="DN37" s="226">
        <f t="shared" si="76"/>
        <v>0</v>
      </c>
      <c r="DO37" s="152">
        <f t="shared" si="77"/>
        <v>0.15387225495748272</v>
      </c>
      <c r="DP37" s="152">
        <f t="shared" si="78"/>
        <v>0.15075127506728428</v>
      </c>
      <c r="DQ37" s="226">
        <f t="shared" si="79"/>
        <v>0.30000000000000027</v>
      </c>
      <c r="DR37" s="152">
        <f t="shared" si="80"/>
        <v>0.19995514570243672</v>
      </c>
      <c r="DS37" s="152">
        <f t="shared" si="81"/>
        <v>0.20088310551512537</v>
      </c>
      <c r="DT37" s="226">
        <f t="shared" si="82"/>
        <v>-0.10000000000000009</v>
      </c>
      <c r="DU37" s="152">
        <f t="shared" si="83"/>
        <v>0.27547213938445281</v>
      </c>
      <c r="DV37" s="152">
        <f t="shared" si="84"/>
        <v>0.27735142581936012</v>
      </c>
      <c r="DW37" s="226">
        <f t="shared" si="85"/>
        <v>-0.20000000000000018</v>
      </c>
      <c r="DX37" s="152">
        <f t="shared" si="86"/>
        <v>0.22993740444758612</v>
      </c>
      <c r="DY37" s="152">
        <f t="shared" si="87"/>
        <v>0.22914449494274972</v>
      </c>
      <c r="DZ37" s="226">
        <f t="shared" si="88"/>
        <v>0.10000000000000009</v>
      </c>
      <c r="EB37" s="152">
        <f t="shared" si="89"/>
        <v>1.4012642871251546E-5</v>
      </c>
      <c r="EC37" s="152">
        <f t="shared" si="90"/>
        <v>6.5321775863853463E-6</v>
      </c>
      <c r="ED37" s="226">
        <f t="shared" si="91"/>
        <v>0</v>
      </c>
      <c r="EE37" s="152">
        <f t="shared" si="92"/>
        <v>9.6872124073780295E-3</v>
      </c>
      <c r="EF37" s="152">
        <f t="shared" si="93"/>
        <v>9.6007790187090779E-3</v>
      </c>
      <c r="EG37" s="226">
        <f t="shared" si="94"/>
        <v>0</v>
      </c>
      <c r="EH37" s="152">
        <f t="shared" si="95"/>
        <v>1.717634224622348E-2</v>
      </c>
      <c r="EI37" s="152">
        <f t="shared" si="96"/>
        <v>1.6839196681773621E-2</v>
      </c>
      <c r="EJ37" s="226">
        <f t="shared" si="97"/>
        <v>0</v>
      </c>
      <c r="EK37" s="152">
        <f t="shared" si="98"/>
        <v>0.11109973632521823</v>
      </c>
      <c r="EL37" s="152">
        <f t="shared" si="99"/>
        <v>0.11450408616321515</v>
      </c>
      <c r="EM37" s="226">
        <f t="shared" si="100"/>
        <v>-0.40000000000000036</v>
      </c>
      <c r="EN37" s="152">
        <f t="shared" si="101"/>
        <v>0.1679837111021365</v>
      </c>
      <c r="EO37" s="152">
        <f t="shared" si="102"/>
        <v>0.1627481029545666</v>
      </c>
      <c r="EP37" s="226">
        <f t="shared" si="103"/>
        <v>0.50000000000000044</v>
      </c>
      <c r="EQ37" s="152">
        <f t="shared" si="104"/>
        <v>0.20755187631949293</v>
      </c>
      <c r="ER37" s="152">
        <f t="shared" si="105"/>
        <v>0.20626602867445304</v>
      </c>
      <c r="ES37" s="226">
        <f t="shared" si="106"/>
        <v>0.20000000000000018</v>
      </c>
      <c r="ET37" s="152">
        <f t="shared" si="107"/>
        <v>0.26549286095968727</v>
      </c>
      <c r="EU37" s="152">
        <f t="shared" si="108"/>
        <v>0.26487805190405872</v>
      </c>
      <c r="EV37" s="226">
        <f t="shared" si="109"/>
        <v>0</v>
      </c>
      <c r="EW37" s="152">
        <f t="shared" si="110"/>
        <v>0.22099424799699235</v>
      </c>
      <c r="EX37" s="152">
        <f t="shared" si="111"/>
        <v>0.22515722242563743</v>
      </c>
      <c r="EY37" s="226">
        <f t="shared" si="112"/>
        <v>-0.40000000000000036</v>
      </c>
      <c r="EZ37" s="203">
        <v>0</v>
      </c>
    </row>
    <row r="38" spans="2:156" s="14" customFormat="1" ht="13.5" customHeight="1">
      <c r="B38" s="7">
        <v>33</v>
      </c>
      <c r="C38" s="12" t="s">
        <v>37</v>
      </c>
      <c r="D38" s="35">
        <f>市区町村別_要介護度別被保険者数!D37</f>
        <v>4864</v>
      </c>
      <c r="E38" s="36">
        <v>0</v>
      </c>
      <c r="F38" s="35">
        <v>0</v>
      </c>
      <c r="G38" s="35">
        <v>0</v>
      </c>
      <c r="H38" s="229">
        <f t="shared" ref="H38:H69" si="113">IFERROR(F38/D38,"-")</f>
        <v>0</v>
      </c>
      <c r="I38" s="229" t="str">
        <f t="shared" ref="I38:I69" si="114">IFERROR(F38/E38,"-")</f>
        <v>-</v>
      </c>
      <c r="J38" s="229" t="str">
        <f t="shared" ref="J38:J69" si="115">IFERROR(F38/G38,"-")</f>
        <v>-</v>
      </c>
      <c r="K38" s="135">
        <f t="shared" ref="K38:K69" si="116">IFERROR(E38/D38,"-")</f>
        <v>0</v>
      </c>
      <c r="L38" s="136">
        <f t="shared" ref="L38:L69" si="117">IFERROR(G38/D38,"-")</f>
        <v>0</v>
      </c>
      <c r="M38" s="35">
        <f>市区町村別_要介護度別被保険者数!E37</f>
        <v>468</v>
      </c>
      <c r="N38" s="36">
        <v>1663</v>
      </c>
      <c r="O38" s="35">
        <v>35197394</v>
      </c>
      <c r="P38" s="35">
        <v>180</v>
      </c>
      <c r="Q38" s="229">
        <f t="shared" ref="Q38:Q69" si="118">IFERROR(O38/M38,"-")</f>
        <v>75208.106837606843</v>
      </c>
      <c r="R38" s="229">
        <f t="shared" ref="R38:R69" si="119">IFERROR(O38/N38,"-")</f>
        <v>21164.99939867709</v>
      </c>
      <c r="S38" s="229">
        <f t="shared" ref="S38:S69" si="120">IFERROR(O38/P38,"-")</f>
        <v>195541.07777777777</v>
      </c>
      <c r="T38" s="135">
        <f t="shared" ref="T38:T69" si="121">IFERROR(N38/M38,"-")</f>
        <v>3.5534188034188032</v>
      </c>
      <c r="U38" s="136">
        <f t="shared" ref="U38:U69" si="122">IFERROR(P38/M38,"-")</f>
        <v>0.38461538461538464</v>
      </c>
      <c r="V38" s="35">
        <f>市区町村別_要介護度別被保険者数!F37</f>
        <v>334</v>
      </c>
      <c r="W38" s="36">
        <v>1967</v>
      </c>
      <c r="X38" s="35">
        <v>55407523</v>
      </c>
      <c r="Y38" s="35">
        <v>200</v>
      </c>
      <c r="Z38" s="229">
        <f t="shared" ref="Z38:Z69" si="123">IFERROR(X38/V38,"-")</f>
        <v>165890.7874251497</v>
      </c>
      <c r="AA38" s="229">
        <f t="shared" ref="AA38:AA69" si="124">IFERROR(X38/W38,"-")</f>
        <v>28168.542450432131</v>
      </c>
      <c r="AB38" s="229">
        <f t="shared" ref="AB38:AB69" si="125">IFERROR(X38/Y38,"-")</f>
        <v>277037.61499999999</v>
      </c>
      <c r="AC38" s="135">
        <f t="shared" ref="AC38:AC69" si="126">IFERROR(W38/V38,"-")</f>
        <v>5.8892215568862278</v>
      </c>
      <c r="AD38" s="136">
        <f t="shared" ref="AD38:AD69" si="127">IFERROR(Y38/V38,"-")</f>
        <v>0.59880239520958078</v>
      </c>
      <c r="AE38" s="35">
        <f>市区町村別_要介護度別被保険者数!G37</f>
        <v>446</v>
      </c>
      <c r="AF38" s="36">
        <v>3334</v>
      </c>
      <c r="AG38" s="35">
        <v>353332027</v>
      </c>
      <c r="AH38" s="35">
        <v>361</v>
      </c>
      <c r="AI38" s="229">
        <f t="shared" ref="AI38:AI69" si="128">IFERROR(AG38/AE38,"-")</f>
        <v>792224.27578475338</v>
      </c>
      <c r="AJ38" s="229">
        <f t="shared" ref="AJ38:AJ69" si="129">IFERROR(AG38/AF38,"-")</f>
        <v>105978.41241751649</v>
      </c>
      <c r="AK38" s="229">
        <f t="shared" ref="AK38:AK69" si="130">IFERROR(AG38/AH38,"-")</f>
        <v>978759.07756232691</v>
      </c>
      <c r="AL38" s="135">
        <f t="shared" ref="AL38:AL69" si="131">IFERROR(AF38/AE38,"-")</f>
        <v>7.4753363228699552</v>
      </c>
      <c r="AM38" s="136">
        <f t="shared" ref="AM38:AM69" si="132">IFERROR(AH38/AE38,"-")</f>
        <v>0.8094170403587444</v>
      </c>
      <c r="AN38" s="35">
        <f>市区町村別_要介護度別被保険者数!H37</f>
        <v>440</v>
      </c>
      <c r="AO38" s="36">
        <v>4068</v>
      </c>
      <c r="AP38" s="35">
        <v>571722524</v>
      </c>
      <c r="AQ38" s="35">
        <v>408</v>
      </c>
      <c r="AR38" s="229">
        <f t="shared" ref="AR38:AR69" si="133">IFERROR(AP38/AN38,"-")</f>
        <v>1299369.3727272728</v>
      </c>
      <c r="AS38" s="229">
        <f t="shared" ref="AS38:AS69" si="134">IFERROR(AP38/AO38,"-")</f>
        <v>140541.4267453294</v>
      </c>
      <c r="AT38" s="229">
        <f t="shared" ref="AT38:AT69" si="135">IFERROR(AP38/AQ38,"-")</f>
        <v>1401280.6960784313</v>
      </c>
      <c r="AU38" s="135">
        <f t="shared" ref="AU38:AU69" si="136">IFERROR(AO38/AN38,"-")</f>
        <v>9.245454545454546</v>
      </c>
      <c r="AV38" s="136">
        <f t="shared" ref="AV38:AV69" si="137">IFERROR(AQ38/AN38,"-")</f>
        <v>0.92727272727272725</v>
      </c>
      <c r="AW38" s="35">
        <f>市区町村別_要介護度別被保険者数!I37</f>
        <v>301</v>
      </c>
      <c r="AX38" s="36">
        <v>2764</v>
      </c>
      <c r="AY38" s="35">
        <v>554612543</v>
      </c>
      <c r="AZ38" s="35">
        <v>280</v>
      </c>
      <c r="BA38" s="229">
        <f t="shared" ref="BA38:BA69" si="138">IFERROR(AY38/AW38,"-")</f>
        <v>1842566.5880398671</v>
      </c>
      <c r="BB38" s="229">
        <f t="shared" ref="BB38:BB69" si="139">IFERROR(AY38/AX38,"-")</f>
        <v>200655.76808972502</v>
      </c>
      <c r="BC38" s="229">
        <f t="shared" ref="BC38:BC69" si="140">IFERROR(AY38/AZ38,"-")</f>
        <v>1980759.0821428571</v>
      </c>
      <c r="BD38" s="135">
        <f t="shared" ref="BD38:BD69" si="141">IFERROR(AX38/AW38,"-")</f>
        <v>9.1827242524916937</v>
      </c>
      <c r="BE38" s="136">
        <f t="shared" ref="BE38:BE69" si="142">IFERROR(AZ38/AW38,"-")</f>
        <v>0.93023255813953487</v>
      </c>
      <c r="BF38" s="35">
        <f>市区町村別_要介護度別被保険者数!J37</f>
        <v>367</v>
      </c>
      <c r="BG38" s="36">
        <v>3137</v>
      </c>
      <c r="BH38" s="35">
        <v>824980184</v>
      </c>
      <c r="BI38" s="35">
        <v>327</v>
      </c>
      <c r="BJ38" s="229">
        <f t="shared" ref="BJ38:BJ69" si="143">IFERROR(BH38/BF38,"-")</f>
        <v>2247902.4087193459</v>
      </c>
      <c r="BK38" s="229">
        <f t="shared" ref="BK38:BK69" si="144">IFERROR(BH38/BG38,"-")</f>
        <v>262983.80108383804</v>
      </c>
      <c r="BL38" s="229">
        <f t="shared" ref="BL38:BL69" si="145">IFERROR(BH38/BI38,"-")</f>
        <v>2522875.1804281347</v>
      </c>
      <c r="BM38" s="135">
        <f t="shared" ref="BM38:BM69" si="146">IFERROR(BG38/BF38,"-")</f>
        <v>8.5476839237057227</v>
      </c>
      <c r="BN38" s="136">
        <f t="shared" ref="BN38:BN69" si="147">IFERROR(BI38/BF38,"-")</f>
        <v>0.89100817438692093</v>
      </c>
      <c r="BO38" s="35">
        <f>市区町村別_要介護度別被保険者数!K37</f>
        <v>333</v>
      </c>
      <c r="BP38" s="36">
        <v>2567</v>
      </c>
      <c r="BQ38" s="35">
        <v>783674825</v>
      </c>
      <c r="BR38" s="35">
        <v>280</v>
      </c>
      <c r="BS38" s="229">
        <f t="shared" ref="BS38:BS69" si="148">IFERROR(BQ38/BO38,"-")</f>
        <v>2353377.852852853</v>
      </c>
      <c r="BT38" s="229">
        <f t="shared" ref="BT38:BT69" si="149">IFERROR(BQ38/BP38,"-")</f>
        <v>305288.20607713284</v>
      </c>
      <c r="BU38" s="229">
        <f t="shared" ref="BU38:BU69" si="150">IFERROR(BQ38/BR38,"-")</f>
        <v>2798838.6607142859</v>
      </c>
      <c r="BV38" s="135">
        <f t="shared" ref="BV38:BV69" si="151">IFERROR(BP38/BO38,"-")</f>
        <v>7.7087087087087083</v>
      </c>
      <c r="BW38" s="136">
        <f t="shared" ref="BW38:BW69" si="152">IFERROR(BR38/BO38,"-")</f>
        <v>0.84084084084084088</v>
      </c>
      <c r="BX38" s="35">
        <f>市区町村別_要介護度別被保険者数!L37</f>
        <v>7553</v>
      </c>
      <c r="BY38" s="36">
        <f t="shared" ref="BY38:BY69" si="153">SUM(E38,N38,W38,AF38,AO38,AX38,BG38,BP38)</f>
        <v>19500</v>
      </c>
      <c r="BZ38" s="35">
        <f t="shared" ref="BZ38:BZ69" si="154">SUM(F38,O38,X38,AG38,AP38,AY38,BH38,BQ38)</f>
        <v>3178927020</v>
      </c>
      <c r="CA38" s="35">
        <f t="shared" ref="CA38:CA69" si="155">SUM(G38,P38,Y38,AH38,AQ38,AZ38,BI38,BR38)</f>
        <v>2036</v>
      </c>
      <c r="CB38" s="229">
        <f t="shared" ref="CB38:CB69" si="156">IFERROR(BZ38/BX38,"-")</f>
        <v>420882.69826558983</v>
      </c>
      <c r="CC38" s="229">
        <f t="shared" ref="CC38:CC69" si="157">IFERROR(BZ38/BY38,"-")</f>
        <v>163021.89846153845</v>
      </c>
      <c r="CD38" s="229">
        <f t="shared" ref="CD38:CD69" si="158">IFERROR(BZ38/CA38,"-")</f>
        <v>1561359.0471512771</v>
      </c>
      <c r="CE38" s="135">
        <f t="shared" ref="CE38:CE69" si="159">IFERROR(BY38/BX38,"-")</f>
        <v>2.5817555938037864</v>
      </c>
      <c r="CF38" s="136">
        <f t="shared" ref="CF38:CF69" si="160">IFERROR(CA38/BX38,"-")</f>
        <v>0.26956176353766714</v>
      </c>
      <c r="CH38" s="14">
        <v>33</v>
      </c>
      <c r="CI38" s="128" t="s">
        <v>37</v>
      </c>
      <c r="CJ38" s="48">
        <f t="shared" ref="CJ38:CJ69" si="161">F38</f>
        <v>0</v>
      </c>
      <c r="CK38" s="48">
        <f t="shared" ref="CK38:CK69" si="162">O38</f>
        <v>35197394</v>
      </c>
      <c r="CL38" s="48">
        <f t="shared" ref="CL38:CL69" si="163">X38</f>
        <v>55407523</v>
      </c>
      <c r="CM38" s="48">
        <f t="shared" ref="CM38:CM69" si="164">AG38</f>
        <v>353332027</v>
      </c>
      <c r="CN38" s="48">
        <f t="shared" ref="CN38:CN69" si="165">AP38</f>
        <v>571722524</v>
      </c>
      <c r="CO38" s="48">
        <f t="shared" ref="CO38:CO69" si="166">AY38</f>
        <v>554612543</v>
      </c>
      <c r="CP38" s="48">
        <f t="shared" ref="CP38:CP69" si="167">BH38</f>
        <v>824980184</v>
      </c>
      <c r="CQ38" s="48">
        <f t="shared" ref="CQ38:CQ69" si="168">BQ38</f>
        <v>783674825</v>
      </c>
      <c r="CR38" s="48">
        <f t="shared" ref="CR38:CR69" si="169">BZ38</f>
        <v>3178927020</v>
      </c>
      <c r="CS38" s="101">
        <f t="shared" ref="CS38:CS69" si="170">IFERROR(CJ38/CR38,"-")</f>
        <v>0</v>
      </c>
      <c r="CT38" s="129">
        <f t="shared" ref="CT38:CT69" si="171">IFERROR(CK38/CR38,"-")</f>
        <v>1.107209878633829E-2</v>
      </c>
      <c r="CU38" s="101">
        <f t="shared" ref="CU38:CU69" si="172">IFERROR(CL38/CR38,"-")</f>
        <v>1.7429630391452018E-2</v>
      </c>
      <c r="CV38" s="101">
        <f t="shared" ref="CV38:CV69" si="173">IFERROR(CM38/CR38,"-")</f>
        <v>0.11114820339599996</v>
      </c>
      <c r="CW38" s="101">
        <f t="shared" ref="CW38:CW69" si="174">IFERROR(CN38/CR38,"-")</f>
        <v>0.17984764054130439</v>
      </c>
      <c r="CX38" s="101">
        <f t="shared" ref="CX38:CX69" si="175">IFERROR(CO38/CR38,"-")</f>
        <v>0.17446532729776226</v>
      </c>
      <c r="CY38" s="101">
        <f t="shared" ref="CY38:CY69" si="176">IFERROR(CP38/CR38,"-")</f>
        <v>0.25951529519542099</v>
      </c>
      <c r="CZ38" s="101">
        <f t="shared" ref="CZ38:CZ68" si="177">IFERROR(CQ38/CR38,"-")</f>
        <v>0.24652180439172208</v>
      </c>
      <c r="DB38" s="128" t="s">
        <v>37</v>
      </c>
      <c r="DC38" s="152">
        <f t="shared" si="65"/>
        <v>0</v>
      </c>
      <c r="DD38" s="152">
        <f t="shared" si="66"/>
        <v>0</v>
      </c>
      <c r="DE38" s="226">
        <f t="shared" si="67"/>
        <v>0</v>
      </c>
      <c r="DF38" s="152">
        <f t="shared" si="68"/>
        <v>1.107209878633829E-2</v>
      </c>
      <c r="DG38" s="152">
        <f t="shared" si="69"/>
        <v>1.1788427214655117E-2</v>
      </c>
      <c r="DH38" s="226">
        <f t="shared" si="70"/>
        <v>-0.10000000000000009</v>
      </c>
      <c r="DI38" s="152">
        <f t="shared" si="71"/>
        <v>1.7429630391452018E-2</v>
      </c>
      <c r="DJ38" s="152">
        <f t="shared" si="72"/>
        <v>1.9392767308413533E-2</v>
      </c>
      <c r="DK38" s="226">
        <f t="shared" si="73"/>
        <v>-0.19999999999999984</v>
      </c>
      <c r="DL38" s="152">
        <f t="shared" si="74"/>
        <v>0.11114820339599996</v>
      </c>
      <c r="DM38" s="152">
        <f t="shared" si="75"/>
        <v>0.10916153785861162</v>
      </c>
      <c r="DN38" s="226">
        <f t="shared" si="76"/>
        <v>0.20000000000000018</v>
      </c>
      <c r="DO38" s="152">
        <f t="shared" si="77"/>
        <v>0.17984764054130439</v>
      </c>
      <c r="DP38" s="152">
        <f t="shared" si="78"/>
        <v>0.16997071667149743</v>
      </c>
      <c r="DQ38" s="226">
        <f t="shared" si="79"/>
        <v>0.99999999999999811</v>
      </c>
      <c r="DR38" s="152">
        <f t="shared" si="80"/>
        <v>0.17446532729776226</v>
      </c>
      <c r="DS38" s="152">
        <f t="shared" si="81"/>
        <v>0.17401576642008718</v>
      </c>
      <c r="DT38" s="226">
        <f t="shared" si="82"/>
        <v>0</v>
      </c>
      <c r="DU38" s="152">
        <f t="shared" si="83"/>
        <v>0.25951529519542099</v>
      </c>
      <c r="DV38" s="152">
        <f t="shared" si="84"/>
        <v>0.27722988336490256</v>
      </c>
      <c r="DW38" s="226">
        <f t="shared" si="85"/>
        <v>-1.7000000000000015</v>
      </c>
      <c r="DX38" s="152">
        <f t="shared" si="86"/>
        <v>0.24652180439172208</v>
      </c>
      <c r="DY38" s="152">
        <f t="shared" si="87"/>
        <v>0.23844090116183253</v>
      </c>
      <c r="DZ38" s="226">
        <f t="shared" si="88"/>
        <v>0.9000000000000008</v>
      </c>
      <c r="EB38" s="152">
        <f t="shared" si="89"/>
        <v>1.4012642871251546E-5</v>
      </c>
      <c r="EC38" s="152">
        <f t="shared" si="90"/>
        <v>6.5321775863853463E-6</v>
      </c>
      <c r="ED38" s="226">
        <f t="shared" si="91"/>
        <v>0</v>
      </c>
      <c r="EE38" s="152">
        <f t="shared" si="92"/>
        <v>9.6872124073780295E-3</v>
      </c>
      <c r="EF38" s="152">
        <f t="shared" si="93"/>
        <v>9.6007790187090779E-3</v>
      </c>
      <c r="EG38" s="226">
        <f t="shared" si="94"/>
        <v>0</v>
      </c>
      <c r="EH38" s="152">
        <f t="shared" si="95"/>
        <v>1.717634224622348E-2</v>
      </c>
      <c r="EI38" s="152">
        <f t="shared" si="96"/>
        <v>1.6839196681773621E-2</v>
      </c>
      <c r="EJ38" s="226">
        <f t="shared" si="97"/>
        <v>0</v>
      </c>
      <c r="EK38" s="152">
        <f t="shared" si="98"/>
        <v>0.11109973632521823</v>
      </c>
      <c r="EL38" s="152">
        <f t="shared" si="99"/>
        <v>0.11450408616321515</v>
      </c>
      <c r="EM38" s="226">
        <f t="shared" si="100"/>
        <v>-0.40000000000000036</v>
      </c>
      <c r="EN38" s="152">
        <f t="shared" si="101"/>
        <v>0.1679837111021365</v>
      </c>
      <c r="EO38" s="152">
        <f t="shared" si="102"/>
        <v>0.1627481029545666</v>
      </c>
      <c r="EP38" s="226">
        <f t="shared" si="103"/>
        <v>0.50000000000000044</v>
      </c>
      <c r="EQ38" s="152">
        <f t="shared" si="104"/>
        <v>0.20755187631949293</v>
      </c>
      <c r="ER38" s="152">
        <f t="shared" si="105"/>
        <v>0.20626602867445304</v>
      </c>
      <c r="ES38" s="226">
        <f t="shared" si="106"/>
        <v>0.20000000000000018</v>
      </c>
      <c r="ET38" s="152">
        <f t="shared" si="107"/>
        <v>0.26549286095968727</v>
      </c>
      <c r="EU38" s="152">
        <f t="shared" si="108"/>
        <v>0.26487805190405872</v>
      </c>
      <c r="EV38" s="226">
        <f t="shared" si="109"/>
        <v>0</v>
      </c>
      <c r="EW38" s="152">
        <f t="shared" si="110"/>
        <v>0.22099424799699235</v>
      </c>
      <c r="EX38" s="152">
        <f t="shared" si="111"/>
        <v>0.22515722242563743</v>
      </c>
      <c r="EY38" s="226">
        <f t="shared" si="112"/>
        <v>-0.40000000000000036</v>
      </c>
      <c r="EZ38" s="203">
        <v>0</v>
      </c>
    </row>
    <row r="39" spans="2:156" s="14" customFormat="1" ht="13.5" customHeight="1">
      <c r="B39" s="7">
        <v>34</v>
      </c>
      <c r="C39" s="12" t="s">
        <v>38</v>
      </c>
      <c r="D39" s="35">
        <f>市区町村別_要介護度別被保険者数!D38</f>
        <v>20281</v>
      </c>
      <c r="E39" s="36">
        <v>0</v>
      </c>
      <c r="F39" s="35">
        <v>0</v>
      </c>
      <c r="G39" s="35">
        <v>0</v>
      </c>
      <c r="H39" s="229">
        <f t="shared" si="113"/>
        <v>0</v>
      </c>
      <c r="I39" s="229" t="str">
        <f t="shared" si="114"/>
        <v>-</v>
      </c>
      <c r="J39" s="229" t="str">
        <f t="shared" si="115"/>
        <v>-</v>
      </c>
      <c r="K39" s="135">
        <f t="shared" si="116"/>
        <v>0</v>
      </c>
      <c r="L39" s="136">
        <f t="shared" si="117"/>
        <v>0</v>
      </c>
      <c r="M39" s="35">
        <f>市区町村別_要介護度別被保険者数!E38</f>
        <v>2408</v>
      </c>
      <c r="N39" s="36">
        <v>9052</v>
      </c>
      <c r="O39" s="35">
        <v>162409639</v>
      </c>
      <c r="P39" s="35">
        <v>977</v>
      </c>
      <c r="Q39" s="229">
        <f t="shared" si="118"/>
        <v>67445.863372093023</v>
      </c>
      <c r="R39" s="229">
        <f t="shared" si="119"/>
        <v>17941.851414052144</v>
      </c>
      <c r="S39" s="229">
        <f t="shared" si="120"/>
        <v>166232.9979529171</v>
      </c>
      <c r="T39" s="135">
        <f t="shared" si="121"/>
        <v>3.7591362126245849</v>
      </c>
      <c r="U39" s="136">
        <f t="shared" si="122"/>
        <v>0.40573089700996678</v>
      </c>
      <c r="V39" s="35">
        <f>市区町村別_要介護度別被保険者数!F38</f>
        <v>1369</v>
      </c>
      <c r="W39" s="36">
        <v>8781</v>
      </c>
      <c r="X39" s="35">
        <v>234447854</v>
      </c>
      <c r="Y39" s="35">
        <v>888</v>
      </c>
      <c r="Z39" s="229">
        <f t="shared" si="123"/>
        <v>171254.82395909424</v>
      </c>
      <c r="AA39" s="229">
        <f t="shared" si="124"/>
        <v>26699.448126637057</v>
      </c>
      <c r="AB39" s="229">
        <f t="shared" si="125"/>
        <v>264017.85360360361</v>
      </c>
      <c r="AC39" s="135">
        <f t="shared" si="126"/>
        <v>6.4141709276844416</v>
      </c>
      <c r="AD39" s="136">
        <f t="shared" si="127"/>
        <v>0.64864864864864868</v>
      </c>
      <c r="AE39" s="35">
        <f>市区町村別_要介護度別被保険者数!G38</f>
        <v>2206</v>
      </c>
      <c r="AF39" s="36">
        <v>18191</v>
      </c>
      <c r="AG39" s="35">
        <v>1800789669</v>
      </c>
      <c r="AH39" s="35">
        <v>1898</v>
      </c>
      <c r="AI39" s="229">
        <f t="shared" si="128"/>
        <v>816314.44650951948</v>
      </c>
      <c r="AJ39" s="229">
        <f t="shared" si="129"/>
        <v>98993.440107745584</v>
      </c>
      <c r="AK39" s="229">
        <f t="shared" si="130"/>
        <v>948782.75500526873</v>
      </c>
      <c r="AL39" s="135">
        <f t="shared" si="131"/>
        <v>8.2461468721668183</v>
      </c>
      <c r="AM39" s="136">
        <f t="shared" si="132"/>
        <v>0.86038077969174975</v>
      </c>
      <c r="AN39" s="35">
        <f>市区町村別_要介護度別被保険者数!H38</f>
        <v>1860</v>
      </c>
      <c r="AO39" s="36">
        <v>17422</v>
      </c>
      <c r="AP39" s="35">
        <v>2356484041</v>
      </c>
      <c r="AQ39" s="35">
        <v>1730</v>
      </c>
      <c r="AR39" s="229">
        <f t="shared" si="133"/>
        <v>1266926.9037634409</v>
      </c>
      <c r="AS39" s="229">
        <f t="shared" si="134"/>
        <v>135259.10004591895</v>
      </c>
      <c r="AT39" s="229">
        <f t="shared" si="135"/>
        <v>1362129.503468208</v>
      </c>
      <c r="AU39" s="135">
        <f t="shared" si="136"/>
        <v>9.3666666666666671</v>
      </c>
      <c r="AV39" s="136">
        <f t="shared" si="137"/>
        <v>0.93010752688172038</v>
      </c>
      <c r="AW39" s="35">
        <f>市区町村別_要介護度別被保険者数!I38</f>
        <v>1390</v>
      </c>
      <c r="AX39" s="36">
        <v>12527</v>
      </c>
      <c r="AY39" s="35">
        <v>2677946269</v>
      </c>
      <c r="AZ39" s="35">
        <v>1289</v>
      </c>
      <c r="BA39" s="229">
        <f t="shared" si="138"/>
        <v>1926580.0496402879</v>
      </c>
      <c r="BB39" s="229">
        <f t="shared" si="139"/>
        <v>213773.94978845693</v>
      </c>
      <c r="BC39" s="229">
        <f t="shared" si="140"/>
        <v>2077537.8347556244</v>
      </c>
      <c r="BD39" s="135">
        <f t="shared" si="141"/>
        <v>9.0122302158273389</v>
      </c>
      <c r="BE39" s="136">
        <f t="shared" si="142"/>
        <v>0.92733812949640293</v>
      </c>
      <c r="BF39" s="35">
        <f>市区町村別_要介護度別被保険者数!J38</f>
        <v>1513</v>
      </c>
      <c r="BG39" s="36">
        <v>12218</v>
      </c>
      <c r="BH39" s="35">
        <v>3250432110</v>
      </c>
      <c r="BI39" s="35">
        <v>1329</v>
      </c>
      <c r="BJ39" s="229">
        <f t="shared" si="143"/>
        <v>2148335.8294778587</v>
      </c>
      <c r="BK39" s="229">
        <f t="shared" si="144"/>
        <v>266036.34882959566</v>
      </c>
      <c r="BL39" s="229">
        <f t="shared" si="145"/>
        <v>2445772.8442437924</v>
      </c>
      <c r="BM39" s="135">
        <f t="shared" si="146"/>
        <v>8.0753469927296759</v>
      </c>
      <c r="BN39" s="136">
        <f t="shared" si="147"/>
        <v>0.87838730998017189</v>
      </c>
      <c r="BO39" s="35">
        <f>市区町村別_要介護度別被保険者数!K38</f>
        <v>1220</v>
      </c>
      <c r="BP39" s="36">
        <v>9332</v>
      </c>
      <c r="BQ39" s="35">
        <v>2937606921</v>
      </c>
      <c r="BR39" s="35">
        <v>1047</v>
      </c>
      <c r="BS39" s="229">
        <f t="shared" si="148"/>
        <v>2407874.5254098359</v>
      </c>
      <c r="BT39" s="229">
        <f t="shared" si="149"/>
        <v>314788.56847406772</v>
      </c>
      <c r="BU39" s="229">
        <f t="shared" si="150"/>
        <v>2805737.2693409743</v>
      </c>
      <c r="BV39" s="135">
        <f t="shared" si="151"/>
        <v>7.6491803278688524</v>
      </c>
      <c r="BW39" s="136">
        <f t="shared" si="152"/>
        <v>0.8581967213114754</v>
      </c>
      <c r="BX39" s="35">
        <f>市区町村別_要介護度別被保険者数!L38</f>
        <v>32247</v>
      </c>
      <c r="BY39" s="36">
        <f t="shared" si="153"/>
        <v>87523</v>
      </c>
      <c r="BZ39" s="35">
        <f t="shared" si="154"/>
        <v>13420116503</v>
      </c>
      <c r="CA39" s="35">
        <f t="shared" si="155"/>
        <v>9158</v>
      </c>
      <c r="CB39" s="229">
        <f t="shared" si="156"/>
        <v>416166.35665333207</v>
      </c>
      <c r="CC39" s="229">
        <f t="shared" si="157"/>
        <v>153332.45550312489</v>
      </c>
      <c r="CD39" s="229">
        <f t="shared" si="158"/>
        <v>1465398.1767853242</v>
      </c>
      <c r="CE39" s="135">
        <f t="shared" si="159"/>
        <v>2.7141439513753216</v>
      </c>
      <c r="CF39" s="136">
        <f t="shared" si="160"/>
        <v>0.28399541042577603</v>
      </c>
      <c r="CH39" s="14">
        <v>34</v>
      </c>
      <c r="CI39" s="128" t="s">
        <v>38</v>
      </c>
      <c r="CJ39" s="48">
        <f t="shared" si="161"/>
        <v>0</v>
      </c>
      <c r="CK39" s="48">
        <f t="shared" si="162"/>
        <v>162409639</v>
      </c>
      <c r="CL39" s="48">
        <f t="shared" si="163"/>
        <v>234447854</v>
      </c>
      <c r="CM39" s="48">
        <f t="shared" si="164"/>
        <v>1800789669</v>
      </c>
      <c r="CN39" s="48">
        <f t="shared" si="165"/>
        <v>2356484041</v>
      </c>
      <c r="CO39" s="48">
        <f t="shared" si="166"/>
        <v>2677946269</v>
      </c>
      <c r="CP39" s="48">
        <f t="shared" si="167"/>
        <v>3250432110</v>
      </c>
      <c r="CQ39" s="48">
        <f t="shared" si="168"/>
        <v>2937606921</v>
      </c>
      <c r="CR39" s="48">
        <f t="shared" si="169"/>
        <v>13420116503</v>
      </c>
      <c r="CS39" s="101">
        <f t="shared" si="170"/>
        <v>0</v>
      </c>
      <c r="CT39" s="129">
        <f t="shared" si="171"/>
        <v>1.2101954477347059E-2</v>
      </c>
      <c r="CU39" s="101">
        <f t="shared" si="172"/>
        <v>1.7469882168876131E-2</v>
      </c>
      <c r="CV39" s="101">
        <f t="shared" si="173"/>
        <v>0.13418584470540493</v>
      </c>
      <c r="CW39" s="101">
        <f t="shared" si="174"/>
        <v>0.17559341161257577</v>
      </c>
      <c r="CX39" s="101">
        <f t="shared" si="175"/>
        <v>0.19954716998182231</v>
      </c>
      <c r="CY39" s="101">
        <f t="shared" si="176"/>
        <v>0.24220595322502469</v>
      </c>
      <c r="CZ39" s="101">
        <f t="shared" si="177"/>
        <v>0.21889578382894909</v>
      </c>
      <c r="DB39" s="128" t="s">
        <v>38</v>
      </c>
      <c r="DC39" s="152">
        <f t="shared" si="65"/>
        <v>0</v>
      </c>
      <c r="DD39" s="152">
        <f t="shared" si="66"/>
        <v>0</v>
      </c>
      <c r="DE39" s="226">
        <f t="shared" si="67"/>
        <v>0</v>
      </c>
      <c r="DF39" s="152">
        <f t="shared" si="68"/>
        <v>1.2101954477347059E-2</v>
      </c>
      <c r="DG39" s="152">
        <f t="shared" si="69"/>
        <v>1.188006086782219E-2</v>
      </c>
      <c r="DH39" s="226">
        <f t="shared" si="70"/>
        <v>0</v>
      </c>
      <c r="DI39" s="152">
        <f t="shared" si="71"/>
        <v>1.7469882168876131E-2</v>
      </c>
      <c r="DJ39" s="152">
        <f t="shared" si="72"/>
        <v>1.8210003410215798E-2</v>
      </c>
      <c r="DK39" s="226">
        <f t="shared" si="73"/>
        <v>-9.9999999999999742E-2</v>
      </c>
      <c r="DL39" s="152">
        <f t="shared" si="74"/>
        <v>0.13418584470540493</v>
      </c>
      <c r="DM39" s="152">
        <f t="shared" si="75"/>
        <v>0.14544354421613415</v>
      </c>
      <c r="DN39" s="226">
        <f t="shared" si="76"/>
        <v>-1.0999999999999983</v>
      </c>
      <c r="DO39" s="152">
        <f t="shared" si="77"/>
        <v>0.17559341161257577</v>
      </c>
      <c r="DP39" s="152">
        <f t="shared" si="78"/>
        <v>0.16725191446297508</v>
      </c>
      <c r="DQ39" s="226">
        <f t="shared" si="79"/>
        <v>0.89999999999999802</v>
      </c>
      <c r="DR39" s="152">
        <f t="shared" si="80"/>
        <v>0.19954716998182231</v>
      </c>
      <c r="DS39" s="152">
        <f t="shared" si="81"/>
        <v>0.20010767054326947</v>
      </c>
      <c r="DT39" s="226">
        <f t="shared" si="82"/>
        <v>0</v>
      </c>
      <c r="DU39" s="152">
        <f t="shared" si="83"/>
        <v>0.24220595322502469</v>
      </c>
      <c r="DV39" s="152">
        <f t="shared" si="84"/>
        <v>0.24849533927598749</v>
      </c>
      <c r="DW39" s="226">
        <f t="shared" si="85"/>
        <v>-0.60000000000000053</v>
      </c>
      <c r="DX39" s="152">
        <f t="shared" si="86"/>
        <v>0.21889578382894909</v>
      </c>
      <c r="DY39" s="152">
        <f t="shared" si="87"/>
        <v>0.2086114672235958</v>
      </c>
      <c r="DZ39" s="226">
        <f t="shared" si="88"/>
        <v>1.0000000000000009</v>
      </c>
      <c r="EB39" s="152">
        <f t="shared" si="89"/>
        <v>1.4012642871251546E-5</v>
      </c>
      <c r="EC39" s="152">
        <f t="shared" si="90"/>
        <v>6.5321775863853463E-6</v>
      </c>
      <c r="ED39" s="226">
        <f t="shared" si="91"/>
        <v>0</v>
      </c>
      <c r="EE39" s="152">
        <f t="shared" si="92"/>
        <v>9.6872124073780295E-3</v>
      </c>
      <c r="EF39" s="152">
        <f t="shared" si="93"/>
        <v>9.6007790187090779E-3</v>
      </c>
      <c r="EG39" s="226">
        <f t="shared" si="94"/>
        <v>0</v>
      </c>
      <c r="EH39" s="152">
        <f t="shared" si="95"/>
        <v>1.717634224622348E-2</v>
      </c>
      <c r="EI39" s="152">
        <f t="shared" si="96"/>
        <v>1.6839196681773621E-2</v>
      </c>
      <c r="EJ39" s="226">
        <f t="shared" si="97"/>
        <v>0</v>
      </c>
      <c r="EK39" s="152">
        <f t="shared" si="98"/>
        <v>0.11109973632521823</v>
      </c>
      <c r="EL39" s="152">
        <f t="shared" si="99"/>
        <v>0.11450408616321515</v>
      </c>
      <c r="EM39" s="226">
        <f t="shared" si="100"/>
        <v>-0.40000000000000036</v>
      </c>
      <c r="EN39" s="152">
        <f t="shared" si="101"/>
        <v>0.1679837111021365</v>
      </c>
      <c r="EO39" s="152">
        <f t="shared" si="102"/>
        <v>0.1627481029545666</v>
      </c>
      <c r="EP39" s="226">
        <f t="shared" si="103"/>
        <v>0.50000000000000044</v>
      </c>
      <c r="EQ39" s="152">
        <f t="shared" si="104"/>
        <v>0.20755187631949293</v>
      </c>
      <c r="ER39" s="152">
        <f t="shared" si="105"/>
        <v>0.20626602867445304</v>
      </c>
      <c r="ES39" s="226">
        <f t="shared" si="106"/>
        <v>0.20000000000000018</v>
      </c>
      <c r="ET39" s="152">
        <f t="shared" si="107"/>
        <v>0.26549286095968727</v>
      </c>
      <c r="EU39" s="152">
        <f t="shared" si="108"/>
        <v>0.26487805190405872</v>
      </c>
      <c r="EV39" s="226">
        <f t="shared" si="109"/>
        <v>0</v>
      </c>
      <c r="EW39" s="152">
        <f t="shared" si="110"/>
        <v>0.22099424799699235</v>
      </c>
      <c r="EX39" s="152">
        <f t="shared" si="111"/>
        <v>0.22515722242563743</v>
      </c>
      <c r="EY39" s="226">
        <f t="shared" si="112"/>
        <v>-0.40000000000000036</v>
      </c>
      <c r="EZ39" s="203">
        <v>0</v>
      </c>
    </row>
    <row r="40" spans="2:156" s="14" customFormat="1" ht="13.5" customHeight="1">
      <c r="B40" s="7">
        <v>35</v>
      </c>
      <c r="C40" s="12" t="s">
        <v>1</v>
      </c>
      <c r="D40" s="35">
        <f>市区町村別_要介護度別被保険者数!D39</f>
        <v>41570</v>
      </c>
      <c r="E40" s="36">
        <v>0</v>
      </c>
      <c r="F40" s="35">
        <v>0</v>
      </c>
      <c r="G40" s="35">
        <v>0</v>
      </c>
      <c r="H40" s="229">
        <f t="shared" si="113"/>
        <v>0</v>
      </c>
      <c r="I40" s="229" t="str">
        <f t="shared" si="114"/>
        <v>-</v>
      </c>
      <c r="J40" s="229" t="str">
        <f t="shared" si="115"/>
        <v>-</v>
      </c>
      <c r="K40" s="135">
        <f t="shared" si="116"/>
        <v>0</v>
      </c>
      <c r="L40" s="136">
        <f t="shared" si="117"/>
        <v>0</v>
      </c>
      <c r="M40" s="35">
        <f>市区町村別_要介護度別被保険者数!E39</f>
        <v>4590</v>
      </c>
      <c r="N40" s="36">
        <v>13530</v>
      </c>
      <c r="O40" s="35">
        <v>293199180</v>
      </c>
      <c r="P40" s="35">
        <v>1503</v>
      </c>
      <c r="Q40" s="229">
        <f t="shared" si="118"/>
        <v>63877.816993464054</v>
      </c>
      <c r="R40" s="229">
        <f t="shared" si="119"/>
        <v>21670.30155210643</v>
      </c>
      <c r="S40" s="229">
        <f t="shared" si="120"/>
        <v>195075.96806387225</v>
      </c>
      <c r="T40" s="135">
        <f t="shared" si="121"/>
        <v>2.9477124183006538</v>
      </c>
      <c r="U40" s="136">
        <f t="shared" si="122"/>
        <v>0.32745098039215687</v>
      </c>
      <c r="V40" s="35">
        <f>市区町村別_要介護度別被保険者数!F39</f>
        <v>3103</v>
      </c>
      <c r="W40" s="36">
        <v>17079</v>
      </c>
      <c r="X40" s="35">
        <v>521616484</v>
      </c>
      <c r="Y40" s="35">
        <v>1745</v>
      </c>
      <c r="Z40" s="229">
        <f t="shared" si="123"/>
        <v>168100.70383499839</v>
      </c>
      <c r="AA40" s="229">
        <f t="shared" si="124"/>
        <v>30541.39492944552</v>
      </c>
      <c r="AB40" s="229">
        <f t="shared" si="125"/>
        <v>298920.62120343838</v>
      </c>
      <c r="AC40" s="135">
        <f t="shared" si="126"/>
        <v>5.5040283596519499</v>
      </c>
      <c r="AD40" s="136">
        <f t="shared" si="127"/>
        <v>0.56235900741218181</v>
      </c>
      <c r="AE40" s="35">
        <f>市区町村別_要介護度別被保険者数!G39</f>
        <v>4642</v>
      </c>
      <c r="AF40" s="36">
        <v>37929</v>
      </c>
      <c r="AG40" s="35">
        <v>3689854257</v>
      </c>
      <c r="AH40" s="35">
        <v>3892</v>
      </c>
      <c r="AI40" s="229">
        <f t="shared" si="128"/>
        <v>794884.58789314947</v>
      </c>
      <c r="AJ40" s="229">
        <f t="shared" si="129"/>
        <v>97283.193783121096</v>
      </c>
      <c r="AK40" s="229">
        <f t="shared" si="130"/>
        <v>948061.21711202466</v>
      </c>
      <c r="AL40" s="135">
        <f t="shared" si="131"/>
        <v>8.1708315381301162</v>
      </c>
      <c r="AM40" s="136">
        <f t="shared" si="132"/>
        <v>0.83843171046962517</v>
      </c>
      <c r="AN40" s="35">
        <f>市区町村別_要介護度別被保険者数!H39</f>
        <v>3675</v>
      </c>
      <c r="AO40" s="36">
        <v>34908</v>
      </c>
      <c r="AP40" s="35">
        <v>4719959320</v>
      </c>
      <c r="AQ40" s="35">
        <v>3427</v>
      </c>
      <c r="AR40" s="229">
        <f t="shared" si="133"/>
        <v>1284342.6721088435</v>
      </c>
      <c r="AS40" s="229">
        <f t="shared" si="134"/>
        <v>135211.39337687637</v>
      </c>
      <c r="AT40" s="229">
        <f t="shared" si="135"/>
        <v>1377286.0577764809</v>
      </c>
      <c r="AU40" s="135">
        <f t="shared" si="136"/>
        <v>9.4987755102040818</v>
      </c>
      <c r="AV40" s="136">
        <f t="shared" si="137"/>
        <v>0.93251700680272109</v>
      </c>
      <c r="AW40" s="35">
        <f>市区町村別_要介護度別被保険者数!I39</f>
        <v>3017</v>
      </c>
      <c r="AX40" s="36">
        <v>28721</v>
      </c>
      <c r="AY40" s="35">
        <v>6531662893</v>
      </c>
      <c r="AZ40" s="35">
        <v>2867</v>
      </c>
      <c r="BA40" s="229">
        <f t="shared" si="138"/>
        <v>2164952.8979118331</v>
      </c>
      <c r="BB40" s="229">
        <f t="shared" si="139"/>
        <v>227417.66975383865</v>
      </c>
      <c r="BC40" s="229">
        <f t="shared" si="140"/>
        <v>2278222.1461457969</v>
      </c>
      <c r="BD40" s="135">
        <f t="shared" si="141"/>
        <v>9.5197215777262176</v>
      </c>
      <c r="BE40" s="136">
        <f t="shared" si="142"/>
        <v>0.95028173682466022</v>
      </c>
      <c r="BF40" s="35">
        <f>市区町村別_要介護度別被保険者数!J39</f>
        <v>2992</v>
      </c>
      <c r="BG40" s="36">
        <v>26250</v>
      </c>
      <c r="BH40" s="35">
        <v>7127080339</v>
      </c>
      <c r="BI40" s="35">
        <v>2776</v>
      </c>
      <c r="BJ40" s="229">
        <f t="shared" si="143"/>
        <v>2382045.5678475937</v>
      </c>
      <c r="BK40" s="229">
        <f t="shared" si="144"/>
        <v>271507.82243809523</v>
      </c>
      <c r="BL40" s="229">
        <f t="shared" si="145"/>
        <v>2567392.0529538905</v>
      </c>
      <c r="BM40" s="135">
        <f t="shared" si="146"/>
        <v>8.7733957219251337</v>
      </c>
      <c r="BN40" s="136">
        <f t="shared" si="147"/>
        <v>0.92780748663101609</v>
      </c>
      <c r="BO40" s="35">
        <f>市区町村別_要介護度別被保険者数!K39</f>
        <v>2231</v>
      </c>
      <c r="BP40" s="36">
        <v>17470</v>
      </c>
      <c r="BQ40" s="35">
        <v>5397462606</v>
      </c>
      <c r="BR40" s="35">
        <v>1942</v>
      </c>
      <c r="BS40" s="229">
        <f t="shared" si="148"/>
        <v>2419301.9300761991</v>
      </c>
      <c r="BT40" s="229">
        <f t="shared" si="149"/>
        <v>308956.07361190615</v>
      </c>
      <c r="BU40" s="229">
        <f t="shared" si="150"/>
        <v>2779331.9289392377</v>
      </c>
      <c r="BV40" s="135">
        <f t="shared" si="151"/>
        <v>7.8305692514567458</v>
      </c>
      <c r="BW40" s="136">
        <f t="shared" si="152"/>
        <v>0.87046167637830574</v>
      </c>
      <c r="BX40" s="35">
        <f>市区町村別_要介護度別被保険者数!L39</f>
        <v>65820</v>
      </c>
      <c r="BY40" s="36">
        <f t="shared" si="153"/>
        <v>175887</v>
      </c>
      <c r="BZ40" s="35">
        <f t="shared" si="154"/>
        <v>28280835079</v>
      </c>
      <c r="CA40" s="35">
        <f t="shared" si="155"/>
        <v>18152</v>
      </c>
      <c r="CB40" s="229">
        <f t="shared" si="156"/>
        <v>429669.32663324219</v>
      </c>
      <c r="CC40" s="229">
        <f t="shared" si="157"/>
        <v>160789.79730736211</v>
      </c>
      <c r="CD40" s="229">
        <f t="shared" si="158"/>
        <v>1558001.0510687528</v>
      </c>
      <c r="CE40" s="135">
        <f t="shared" si="159"/>
        <v>2.6722424794895168</v>
      </c>
      <c r="CF40" s="136">
        <f t="shared" si="160"/>
        <v>0.27578243694925553</v>
      </c>
      <c r="CH40" s="14">
        <v>35</v>
      </c>
      <c r="CI40" s="128" t="s">
        <v>1</v>
      </c>
      <c r="CJ40" s="48">
        <f t="shared" si="161"/>
        <v>0</v>
      </c>
      <c r="CK40" s="48">
        <f t="shared" si="162"/>
        <v>293199180</v>
      </c>
      <c r="CL40" s="48">
        <f t="shared" si="163"/>
        <v>521616484</v>
      </c>
      <c r="CM40" s="48">
        <f t="shared" si="164"/>
        <v>3689854257</v>
      </c>
      <c r="CN40" s="48">
        <f t="shared" si="165"/>
        <v>4719959320</v>
      </c>
      <c r="CO40" s="48">
        <f t="shared" si="166"/>
        <v>6531662893</v>
      </c>
      <c r="CP40" s="48">
        <f t="shared" si="167"/>
        <v>7127080339</v>
      </c>
      <c r="CQ40" s="48">
        <f t="shared" si="168"/>
        <v>5397462606</v>
      </c>
      <c r="CR40" s="48">
        <f t="shared" si="169"/>
        <v>28280835079</v>
      </c>
      <c r="CS40" s="101">
        <f t="shared" si="170"/>
        <v>0</v>
      </c>
      <c r="CT40" s="129">
        <f t="shared" si="171"/>
        <v>1.036741592604936E-2</v>
      </c>
      <c r="CU40" s="101">
        <f t="shared" si="172"/>
        <v>1.8444168375612344E-2</v>
      </c>
      <c r="CV40" s="101">
        <f t="shared" si="173"/>
        <v>0.13047189896241465</v>
      </c>
      <c r="CW40" s="101">
        <f t="shared" si="174"/>
        <v>0.16689603778725814</v>
      </c>
      <c r="CX40" s="101">
        <f t="shared" si="175"/>
        <v>0.23095721447950104</v>
      </c>
      <c r="CY40" s="101">
        <f t="shared" si="176"/>
        <v>0.25201095791871542</v>
      </c>
      <c r="CZ40" s="101">
        <f t="shared" si="177"/>
        <v>0.19085230655044902</v>
      </c>
      <c r="DB40" s="128" t="s">
        <v>1</v>
      </c>
      <c r="DC40" s="152">
        <f t="shared" si="65"/>
        <v>0</v>
      </c>
      <c r="DD40" s="152">
        <f t="shared" si="66"/>
        <v>0</v>
      </c>
      <c r="DE40" s="226">
        <f t="shared" si="67"/>
        <v>0</v>
      </c>
      <c r="DF40" s="152">
        <f t="shared" si="68"/>
        <v>1.036741592604936E-2</v>
      </c>
      <c r="DG40" s="152">
        <f t="shared" si="69"/>
        <v>9.6322952904835165E-3</v>
      </c>
      <c r="DH40" s="226">
        <f t="shared" si="70"/>
        <v>0</v>
      </c>
      <c r="DI40" s="152">
        <f t="shared" si="71"/>
        <v>1.8444168375612344E-2</v>
      </c>
      <c r="DJ40" s="152">
        <f t="shared" si="72"/>
        <v>1.8568214728830482E-2</v>
      </c>
      <c r="DK40" s="226">
        <f t="shared" si="73"/>
        <v>-0.10000000000000009</v>
      </c>
      <c r="DL40" s="152">
        <f t="shared" si="74"/>
        <v>0.13047189896241465</v>
      </c>
      <c r="DM40" s="152">
        <f t="shared" si="75"/>
        <v>0.13210194429591593</v>
      </c>
      <c r="DN40" s="226">
        <f t="shared" si="76"/>
        <v>-0.20000000000000018</v>
      </c>
      <c r="DO40" s="152">
        <f t="shared" si="77"/>
        <v>0.16689603778725814</v>
      </c>
      <c r="DP40" s="152">
        <f t="shared" si="78"/>
        <v>0.16970250419231123</v>
      </c>
      <c r="DQ40" s="226">
        <f t="shared" si="79"/>
        <v>-0.30000000000000027</v>
      </c>
      <c r="DR40" s="152">
        <f t="shared" si="80"/>
        <v>0.23095721447950104</v>
      </c>
      <c r="DS40" s="152">
        <f t="shared" si="81"/>
        <v>0.22996624474758573</v>
      </c>
      <c r="DT40" s="226">
        <f t="shared" si="82"/>
        <v>0.10000000000000009</v>
      </c>
      <c r="DU40" s="152">
        <f t="shared" si="83"/>
        <v>0.25201095791871542</v>
      </c>
      <c r="DV40" s="152">
        <f t="shared" si="84"/>
        <v>0.23880030283479672</v>
      </c>
      <c r="DW40" s="226">
        <f t="shared" si="85"/>
        <v>1.3000000000000012</v>
      </c>
      <c r="DX40" s="152">
        <f t="shared" si="86"/>
        <v>0.19085230655044902</v>
      </c>
      <c r="DY40" s="152">
        <f t="shared" si="87"/>
        <v>0.20122849391007638</v>
      </c>
      <c r="DZ40" s="226">
        <f t="shared" si="88"/>
        <v>-1.0000000000000009</v>
      </c>
      <c r="EB40" s="152">
        <f t="shared" si="89"/>
        <v>1.4012642871251546E-5</v>
      </c>
      <c r="EC40" s="152">
        <f t="shared" si="90"/>
        <v>6.5321775863853463E-6</v>
      </c>
      <c r="ED40" s="226">
        <f t="shared" si="91"/>
        <v>0</v>
      </c>
      <c r="EE40" s="152">
        <f t="shared" si="92"/>
        <v>9.6872124073780295E-3</v>
      </c>
      <c r="EF40" s="152">
        <f t="shared" si="93"/>
        <v>9.6007790187090779E-3</v>
      </c>
      <c r="EG40" s="226">
        <f t="shared" si="94"/>
        <v>0</v>
      </c>
      <c r="EH40" s="152">
        <f t="shared" si="95"/>
        <v>1.717634224622348E-2</v>
      </c>
      <c r="EI40" s="152">
        <f t="shared" si="96"/>
        <v>1.6839196681773621E-2</v>
      </c>
      <c r="EJ40" s="226">
        <f t="shared" si="97"/>
        <v>0</v>
      </c>
      <c r="EK40" s="152">
        <f t="shared" si="98"/>
        <v>0.11109973632521823</v>
      </c>
      <c r="EL40" s="152">
        <f t="shared" si="99"/>
        <v>0.11450408616321515</v>
      </c>
      <c r="EM40" s="226">
        <f t="shared" si="100"/>
        <v>-0.40000000000000036</v>
      </c>
      <c r="EN40" s="152">
        <f t="shared" si="101"/>
        <v>0.1679837111021365</v>
      </c>
      <c r="EO40" s="152">
        <f t="shared" si="102"/>
        <v>0.1627481029545666</v>
      </c>
      <c r="EP40" s="226">
        <f t="shared" si="103"/>
        <v>0.50000000000000044</v>
      </c>
      <c r="EQ40" s="152">
        <f t="shared" si="104"/>
        <v>0.20755187631949293</v>
      </c>
      <c r="ER40" s="152">
        <f t="shared" si="105"/>
        <v>0.20626602867445304</v>
      </c>
      <c r="ES40" s="226">
        <f t="shared" si="106"/>
        <v>0.20000000000000018</v>
      </c>
      <c r="ET40" s="152">
        <f t="shared" si="107"/>
        <v>0.26549286095968727</v>
      </c>
      <c r="EU40" s="152">
        <f t="shared" si="108"/>
        <v>0.26487805190405872</v>
      </c>
      <c r="EV40" s="226">
        <f t="shared" si="109"/>
        <v>0</v>
      </c>
      <c r="EW40" s="152">
        <f t="shared" si="110"/>
        <v>0.22099424799699235</v>
      </c>
      <c r="EX40" s="152">
        <f t="shared" si="111"/>
        <v>0.22515722242563743</v>
      </c>
      <c r="EY40" s="226">
        <f t="shared" si="112"/>
        <v>-0.40000000000000036</v>
      </c>
      <c r="EZ40" s="203">
        <v>0</v>
      </c>
    </row>
    <row r="41" spans="2:156" s="14" customFormat="1" ht="13.5" customHeight="1">
      <c r="B41" s="7">
        <v>36</v>
      </c>
      <c r="C41" s="12" t="s">
        <v>2</v>
      </c>
      <c r="D41" s="35">
        <f>市区町村別_要介護度別被保険者数!D40</f>
        <v>12161</v>
      </c>
      <c r="E41" s="36">
        <v>1</v>
      </c>
      <c r="F41" s="35">
        <v>31591</v>
      </c>
      <c r="G41" s="35">
        <v>1</v>
      </c>
      <c r="H41" s="229">
        <f t="shared" si="113"/>
        <v>2.5977304497985365</v>
      </c>
      <c r="I41" s="229">
        <f t="shared" si="114"/>
        <v>31591</v>
      </c>
      <c r="J41" s="229">
        <f t="shared" si="115"/>
        <v>31591</v>
      </c>
      <c r="K41" s="135">
        <f t="shared" si="116"/>
        <v>8.2230079763177377E-5</v>
      </c>
      <c r="L41" s="136">
        <f t="shared" si="117"/>
        <v>8.2230079763177377E-5</v>
      </c>
      <c r="M41" s="35">
        <f>市区町村別_要介護度別被保険者数!E40</f>
        <v>1313</v>
      </c>
      <c r="N41" s="36">
        <v>4791</v>
      </c>
      <c r="O41" s="35">
        <v>112886572</v>
      </c>
      <c r="P41" s="35">
        <v>525</v>
      </c>
      <c r="Q41" s="229">
        <f t="shared" si="118"/>
        <v>85976.063975628334</v>
      </c>
      <c r="R41" s="229">
        <f t="shared" si="119"/>
        <v>23562.214986432897</v>
      </c>
      <c r="S41" s="229">
        <f t="shared" si="120"/>
        <v>215022.04190476189</v>
      </c>
      <c r="T41" s="135">
        <f t="shared" si="121"/>
        <v>3.6488956587966488</v>
      </c>
      <c r="U41" s="136">
        <f t="shared" si="122"/>
        <v>0.39984767707539987</v>
      </c>
      <c r="V41" s="35">
        <f>市区町村別_要介護度別被保険者数!F40</f>
        <v>1017</v>
      </c>
      <c r="W41" s="36">
        <v>6153</v>
      </c>
      <c r="X41" s="35">
        <v>226936665</v>
      </c>
      <c r="Y41" s="35">
        <v>642</v>
      </c>
      <c r="Z41" s="229">
        <f t="shared" si="123"/>
        <v>223143.23008849556</v>
      </c>
      <c r="AA41" s="229">
        <f t="shared" si="124"/>
        <v>36882.279375914186</v>
      </c>
      <c r="AB41" s="229">
        <f t="shared" si="125"/>
        <v>353483.9018691589</v>
      </c>
      <c r="AC41" s="135">
        <f t="shared" si="126"/>
        <v>6.0501474926253689</v>
      </c>
      <c r="AD41" s="136">
        <f t="shared" si="127"/>
        <v>0.63126843657817111</v>
      </c>
      <c r="AE41" s="35">
        <f>市区町村別_要介護度別被保険者数!G40</f>
        <v>911</v>
      </c>
      <c r="AF41" s="36">
        <v>8096</v>
      </c>
      <c r="AG41" s="35">
        <v>978431944</v>
      </c>
      <c r="AH41" s="35">
        <v>807</v>
      </c>
      <c r="AI41" s="229">
        <f t="shared" si="128"/>
        <v>1074019.697036224</v>
      </c>
      <c r="AJ41" s="229">
        <f t="shared" si="129"/>
        <v>120853.74802371541</v>
      </c>
      <c r="AK41" s="229">
        <f t="shared" si="130"/>
        <v>1212431.1573729864</v>
      </c>
      <c r="AL41" s="135">
        <f t="shared" si="131"/>
        <v>8.8869374313940721</v>
      </c>
      <c r="AM41" s="136">
        <f t="shared" si="132"/>
        <v>0.88583973655323822</v>
      </c>
      <c r="AN41" s="35">
        <f>市区町村別_要介護度別被保険者数!H40</f>
        <v>832</v>
      </c>
      <c r="AO41" s="36">
        <v>7845</v>
      </c>
      <c r="AP41" s="35">
        <v>1197413919</v>
      </c>
      <c r="AQ41" s="35">
        <v>772</v>
      </c>
      <c r="AR41" s="229">
        <f t="shared" si="133"/>
        <v>1439199.421875</v>
      </c>
      <c r="AS41" s="229">
        <f t="shared" si="134"/>
        <v>152634.02409177821</v>
      </c>
      <c r="AT41" s="229">
        <f t="shared" si="135"/>
        <v>1551054.2992227979</v>
      </c>
      <c r="AU41" s="135">
        <f t="shared" si="136"/>
        <v>9.4290865384615383</v>
      </c>
      <c r="AV41" s="136">
        <f t="shared" si="137"/>
        <v>0.92788461538461542</v>
      </c>
      <c r="AW41" s="35">
        <f>市区町村別_要介護度別被保険者数!I40</f>
        <v>720</v>
      </c>
      <c r="AX41" s="36">
        <v>6814</v>
      </c>
      <c r="AY41" s="35">
        <v>1580852597</v>
      </c>
      <c r="AZ41" s="35">
        <v>683</v>
      </c>
      <c r="BA41" s="229">
        <f t="shared" si="138"/>
        <v>2195628.6069444446</v>
      </c>
      <c r="BB41" s="229">
        <f t="shared" si="139"/>
        <v>232000.67464044614</v>
      </c>
      <c r="BC41" s="229">
        <f t="shared" si="140"/>
        <v>2314571.8843338215</v>
      </c>
      <c r="BD41" s="135">
        <f t="shared" si="141"/>
        <v>9.4638888888888886</v>
      </c>
      <c r="BE41" s="136">
        <f t="shared" si="142"/>
        <v>0.94861111111111107</v>
      </c>
      <c r="BF41" s="35">
        <f>市区町村別_要介護度別被保険者数!J40</f>
        <v>807</v>
      </c>
      <c r="BG41" s="36">
        <v>6741</v>
      </c>
      <c r="BH41" s="35">
        <v>1817961900</v>
      </c>
      <c r="BI41" s="35">
        <v>732</v>
      </c>
      <c r="BJ41" s="229">
        <f t="shared" si="143"/>
        <v>2252740.8921933086</v>
      </c>
      <c r="BK41" s="229">
        <f t="shared" si="144"/>
        <v>269687.27191811305</v>
      </c>
      <c r="BL41" s="229">
        <f t="shared" si="145"/>
        <v>2483554.5081967213</v>
      </c>
      <c r="BM41" s="135">
        <f t="shared" si="146"/>
        <v>8.3531598513011147</v>
      </c>
      <c r="BN41" s="136">
        <f t="shared" si="147"/>
        <v>0.90706319702602234</v>
      </c>
      <c r="BO41" s="35">
        <f>市区町村別_要介護度別被保険者数!K40</f>
        <v>638</v>
      </c>
      <c r="BP41" s="36">
        <v>5094</v>
      </c>
      <c r="BQ41" s="35">
        <v>1605526889</v>
      </c>
      <c r="BR41" s="35">
        <v>559</v>
      </c>
      <c r="BS41" s="229">
        <f t="shared" si="148"/>
        <v>2516499.8260188089</v>
      </c>
      <c r="BT41" s="229">
        <f t="shared" si="149"/>
        <v>315179.99391440913</v>
      </c>
      <c r="BU41" s="229">
        <f t="shared" si="150"/>
        <v>2872141.1252236138</v>
      </c>
      <c r="BV41" s="135">
        <f t="shared" si="151"/>
        <v>7.984326018808777</v>
      </c>
      <c r="BW41" s="136">
        <f t="shared" si="152"/>
        <v>0.87617554858934166</v>
      </c>
      <c r="BX41" s="35">
        <f>市区町村別_要介護度別被保険者数!L40</f>
        <v>18399</v>
      </c>
      <c r="BY41" s="36">
        <f t="shared" si="153"/>
        <v>45535</v>
      </c>
      <c r="BZ41" s="35">
        <f t="shared" si="154"/>
        <v>7520042077</v>
      </c>
      <c r="CA41" s="35">
        <f t="shared" si="155"/>
        <v>4721</v>
      </c>
      <c r="CB41" s="229">
        <f t="shared" si="156"/>
        <v>408720.15201913146</v>
      </c>
      <c r="CC41" s="229">
        <f t="shared" si="157"/>
        <v>165148.61264961018</v>
      </c>
      <c r="CD41" s="229">
        <f t="shared" si="158"/>
        <v>1592891.7765303962</v>
      </c>
      <c r="CE41" s="135">
        <f t="shared" si="159"/>
        <v>2.4748627642806675</v>
      </c>
      <c r="CF41" s="136">
        <f t="shared" si="160"/>
        <v>0.25659003206696018</v>
      </c>
      <c r="CH41" s="14">
        <v>36</v>
      </c>
      <c r="CI41" s="128" t="s">
        <v>2</v>
      </c>
      <c r="CJ41" s="48">
        <f t="shared" si="161"/>
        <v>31591</v>
      </c>
      <c r="CK41" s="48">
        <f t="shared" si="162"/>
        <v>112886572</v>
      </c>
      <c r="CL41" s="48">
        <f t="shared" si="163"/>
        <v>226936665</v>
      </c>
      <c r="CM41" s="48">
        <f t="shared" si="164"/>
        <v>978431944</v>
      </c>
      <c r="CN41" s="48">
        <f t="shared" si="165"/>
        <v>1197413919</v>
      </c>
      <c r="CO41" s="48">
        <f t="shared" si="166"/>
        <v>1580852597</v>
      </c>
      <c r="CP41" s="48">
        <f t="shared" si="167"/>
        <v>1817961900</v>
      </c>
      <c r="CQ41" s="48">
        <f t="shared" si="168"/>
        <v>1605526889</v>
      </c>
      <c r="CR41" s="48">
        <f t="shared" si="169"/>
        <v>7520042077</v>
      </c>
      <c r="CS41" s="101">
        <f t="shared" si="170"/>
        <v>4.2009073455347901E-6</v>
      </c>
      <c r="CT41" s="129">
        <f t="shared" si="171"/>
        <v>1.501142823991143E-2</v>
      </c>
      <c r="CU41" s="101">
        <f t="shared" si="172"/>
        <v>3.0177579151330059E-2</v>
      </c>
      <c r="CV41" s="101">
        <f t="shared" si="173"/>
        <v>0.13010990284117263</v>
      </c>
      <c r="CW41" s="101">
        <f t="shared" si="174"/>
        <v>0.15922968338997501</v>
      </c>
      <c r="CX41" s="101">
        <f t="shared" si="175"/>
        <v>0.2102185839937023</v>
      </c>
      <c r="CY41" s="101">
        <f t="shared" si="176"/>
        <v>0.24174889999089563</v>
      </c>
      <c r="CZ41" s="101">
        <f t="shared" si="177"/>
        <v>0.21349972148566743</v>
      </c>
      <c r="DB41" s="128" t="s">
        <v>2</v>
      </c>
      <c r="DC41" s="152">
        <f t="shared" si="65"/>
        <v>4.2009073455347901E-6</v>
      </c>
      <c r="DD41" s="152">
        <f t="shared" si="66"/>
        <v>9.9102430715937431E-5</v>
      </c>
      <c r="DE41" s="226">
        <f t="shared" si="67"/>
        <v>0</v>
      </c>
      <c r="DF41" s="152">
        <f t="shared" si="68"/>
        <v>1.501142823991143E-2</v>
      </c>
      <c r="DG41" s="152">
        <f t="shared" si="69"/>
        <v>1.3375794637042344E-2</v>
      </c>
      <c r="DH41" s="226">
        <f t="shared" si="70"/>
        <v>0.2</v>
      </c>
      <c r="DI41" s="152">
        <f t="shared" si="71"/>
        <v>3.0177579151330059E-2</v>
      </c>
      <c r="DJ41" s="152">
        <f t="shared" si="72"/>
        <v>2.9824943892044455E-2</v>
      </c>
      <c r="DK41" s="226">
        <f t="shared" si="73"/>
        <v>0</v>
      </c>
      <c r="DL41" s="152">
        <f t="shared" si="74"/>
        <v>0.13010990284117263</v>
      </c>
      <c r="DM41" s="152">
        <f t="shared" si="75"/>
        <v>0.1242425527749775</v>
      </c>
      <c r="DN41" s="226">
        <f t="shared" si="76"/>
        <v>0.60000000000000053</v>
      </c>
      <c r="DO41" s="152">
        <f t="shared" si="77"/>
        <v>0.15922968338997501</v>
      </c>
      <c r="DP41" s="152">
        <f t="shared" si="78"/>
        <v>0.15752716050643767</v>
      </c>
      <c r="DQ41" s="226">
        <f t="shared" si="79"/>
        <v>0.10000000000000009</v>
      </c>
      <c r="DR41" s="152">
        <f t="shared" si="80"/>
        <v>0.2102185839937023</v>
      </c>
      <c r="DS41" s="152">
        <f t="shared" si="81"/>
        <v>0.20615072466589326</v>
      </c>
      <c r="DT41" s="226">
        <f t="shared" si="82"/>
        <v>0.40000000000000036</v>
      </c>
      <c r="DU41" s="152">
        <f t="shared" si="83"/>
        <v>0.24174889999089563</v>
      </c>
      <c r="DV41" s="152">
        <f t="shared" si="84"/>
        <v>0.24055447991531867</v>
      </c>
      <c r="DW41" s="226">
        <f t="shared" si="85"/>
        <v>0.10000000000000009</v>
      </c>
      <c r="DX41" s="152">
        <f t="shared" si="86"/>
        <v>0.21349972148566743</v>
      </c>
      <c r="DY41" s="152">
        <f t="shared" si="87"/>
        <v>0.22822524117757018</v>
      </c>
      <c r="DZ41" s="226">
        <f t="shared" si="88"/>
        <v>-1.5000000000000013</v>
      </c>
      <c r="EB41" s="152">
        <f t="shared" si="89"/>
        <v>1.4012642871251546E-5</v>
      </c>
      <c r="EC41" s="152">
        <f t="shared" si="90"/>
        <v>6.5321775863853463E-6</v>
      </c>
      <c r="ED41" s="226">
        <f t="shared" si="91"/>
        <v>0</v>
      </c>
      <c r="EE41" s="152">
        <f t="shared" si="92"/>
        <v>9.6872124073780295E-3</v>
      </c>
      <c r="EF41" s="152">
        <f t="shared" si="93"/>
        <v>9.6007790187090779E-3</v>
      </c>
      <c r="EG41" s="226">
        <f t="shared" si="94"/>
        <v>0</v>
      </c>
      <c r="EH41" s="152">
        <f t="shared" si="95"/>
        <v>1.717634224622348E-2</v>
      </c>
      <c r="EI41" s="152">
        <f t="shared" si="96"/>
        <v>1.6839196681773621E-2</v>
      </c>
      <c r="EJ41" s="226">
        <f t="shared" si="97"/>
        <v>0</v>
      </c>
      <c r="EK41" s="152">
        <f t="shared" si="98"/>
        <v>0.11109973632521823</v>
      </c>
      <c r="EL41" s="152">
        <f t="shared" si="99"/>
        <v>0.11450408616321515</v>
      </c>
      <c r="EM41" s="226">
        <f t="shared" si="100"/>
        <v>-0.40000000000000036</v>
      </c>
      <c r="EN41" s="152">
        <f t="shared" si="101"/>
        <v>0.1679837111021365</v>
      </c>
      <c r="EO41" s="152">
        <f t="shared" si="102"/>
        <v>0.1627481029545666</v>
      </c>
      <c r="EP41" s="226">
        <f t="shared" si="103"/>
        <v>0.50000000000000044</v>
      </c>
      <c r="EQ41" s="152">
        <f t="shared" si="104"/>
        <v>0.20755187631949293</v>
      </c>
      <c r="ER41" s="152">
        <f t="shared" si="105"/>
        <v>0.20626602867445304</v>
      </c>
      <c r="ES41" s="226">
        <f t="shared" si="106"/>
        <v>0.20000000000000018</v>
      </c>
      <c r="ET41" s="152">
        <f t="shared" si="107"/>
        <v>0.26549286095968727</v>
      </c>
      <c r="EU41" s="152">
        <f t="shared" si="108"/>
        <v>0.26487805190405872</v>
      </c>
      <c r="EV41" s="226">
        <f t="shared" si="109"/>
        <v>0</v>
      </c>
      <c r="EW41" s="152">
        <f t="shared" si="110"/>
        <v>0.22099424799699235</v>
      </c>
      <c r="EX41" s="152">
        <f t="shared" si="111"/>
        <v>0.22515722242563743</v>
      </c>
      <c r="EY41" s="226">
        <f t="shared" si="112"/>
        <v>-0.40000000000000036</v>
      </c>
      <c r="EZ41" s="203">
        <v>0</v>
      </c>
    </row>
    <row r="42" spans="2:156" s="14" customFormat="1" ht="13.5" customHeight="1">
      <c r="B42" s="7">
        <v>37</v>
      </c>
      <c r="C42" s="12" t="s">
        <v>3</v>
      </c>
      <c r="D42" s="35">
        <f>市区町村別_要介護度別被保険者数!D41</f>
        <v>38148</v>
      </c>
      <c r="E42" s="36">
        <v>5</v>
      </c>
      <c r="F42" s="35">
        <v>762190</v>
      </c>
      <c r="G42" s="35">
        <v>1</v>
      </c>
      <c r="H42" s="229">
        <f t="shared" si="113"/>
        <v>19.979815455594004</v>
      </c>
      <c r="I42" s="229">
        <f t="shared" si="114"/>
        <v>152438</v>
      </c>
      <c r="J42" s="229">
        <f t="shared" si="115"/>
        <v>762190</v>
      </c>
      <c r="K42" s="135">
        <f t="shared" si="116"/>
        <v>1.3106847016881618E-4</v>
      </c>
      <c r="L42" s="136">
        <f t="shared" si="117"/>
        <v>2.6213694033763238E-5</v>
      </c>
      <c r="M42" s="35">
        <f>市区町村別_要介護度別被保険者数!E41</f>
        <v>3460</v>
      </c>
      <c r="N42" s="36">
        <v>10751</v>
      </c>
      <c r="O42" s="35">
        <v>231289427</v>
      </c>
      <c r="P42" s="35">
        <v>1188</v>
      </c>
      <c r="Q42" s="229">
        <f t="shared" si="118"/>
        <v>66846.655202312133</v>
      </c>
      <c r="R42" s="229">
        <f t="shared" si="119"/>
        <v>21513.294298204819</v>
      </c>
      <c r="S42" s="229">
        <f t="shared" si="120"/>
        <v>194688.06986531988</v>
      </c>
      <c r="T42" s="135">
        <f t="shared" si="121"/>
        <v>3.1072254335260117</v>
      </c>
      <c r="U42" s="136">
        <f t="shared" si="122"/>
        <v>0.34335260115606936</v>
      </c>
      <c r="V42" s="35">
        <f>市区町村別_要介護度別被保険者数!F41</f>
        <v>2495</v>
      </c>
      <c r="W42" s="36">
        <v>14019</v>
      </c>
      <c r="X42" s="35">
        <v>420067958</v>
      </c>
      <c r="Y42" s="35">
        <v>1436</v>
      </c>
      <c r="Z42" s="229">
        <f t="shared" si="123"/>
        <v>168363.91102204408</v>
      </c>
      <c r="AA42" s="229">
        <f t="shared" si="124"/>
        <v>29964.188458520581</v>
      </c>
      <c r="AB42" s="229">
        <f t="shared" si="125"/>
        <v>292526.43314763228</v>
      </c>
      <c r="AC42" s="135">
        <f t="shared" si="126"/>
        <v>5.6188376753507017</v>
      </c>
      <c r="AD42" s="136">
        <f t="shared" si="127"/>
        <v>0.57555110220440886</v>
      </c>
      <c r="AE42" s="35">
        <f>市区町村別_要介護度別被保険者数!G41</f>
        <v>3751</v>
      </c>
      <c r="AF42" s="36">
        <v>30054</v>
      </c>
      <c r="AG42" s="35">
        <v>3071278554</v>
      </c>
      <c r="AH42" s="35">
        <v>3127</v>
      </c>
      <c r="AI42" s="229">
        <f t="shared" si="128"/>
        <v>818789.27059450815</v>
      </c>
      <c r="AJ42" s="229">
        <f t="shared" si="129"/>
        <v>102192.00618886005</v>
      </c>
      <c r="AK42" s="229">
        <f t="shared" si="130"/>
        <v>982180.54173329065</v>
      </c>
      <c r="AL42" s="135">
        <f t="shared" si="131"/>
        <v>8.0122633964276186</v>
      </c>
      <c r="AM42" s="136">
        <f t="shared" si="132"/>
        <v>0.833644361503599</v>
      </c>
      <c r="AN42" s="35">
        <f>市区町村別_要介護度別被保険者数!H41</f>
        <v>3206</v>
      </c>
      <c r="AO42" s="36">
        <v>30549</v>
      </c>
      <c r="AP42" s="35">
        <v>4334745743</v>
      </c>
      <c r="AQ42" s="35">
        <v>3023</v>
      </c>
      <c r="AR42" s="229">
        <f t="shared" si="133"/>
        <v>1352072.9079850281</v>
      </c>
      <c r="AS42" s="229">
        <f t="shared" si="134"/>
        <v>141894.84902942812</v>
      </c>
      <c r="AT42" s="229">
        <f t="shared" si="135"/>
        <v>1433921.8468408866</v>
      </c>
      <c r="AU42" s="135">
        <f t="shared" si="136"/>
        <v>9.5286961946350601</v>
      </c>
      <c r="AV42" s="136">
        <f t="shared" si="137"/>
        <v>0.94291952588895822</v>
      </c>
      <c r="AW42" s="35">
        <f>市区町村別_要介護度別被保険者数!I41</f>
        <v>2343</v>
      </c>
      <c r="AX42" s="36">
        <v>22079</v>
      </c>
      <c r="AY42" s="35">
        <v>5130327625</v>
      </c>
      <c r="AZ42" s="35">
        <v>2208</v>
      </c>
      <c r="BA42" s="229">
        <f t="shared" si="138"/>
        <v>2189640.4716175841</v>
      </c>
      <c r="BB42" s="229">
        <f t="shared" si="139"/>
        <v>232362.31826622583</v>
      </c>
      <c r="BC42" s="229">
        <f t="shared" si="140"/>
        <v>2323517.9461050723</v>
      </c>
      <c r="BD42" s="135">
        <f t="shared" si="141"/>
        <v>9.4233888177550149</v>
      </c>
      <c r="BE42" s="136">
        <f t="shared" si="142"/>
        <v>0.94238156209987201</v>
      </c>
      <c r="BF42" s="35">
        <f>市区町村別_要介護度別被保険者数!J41</f>
        <v>2394</v>
      </c>
      <c r="BG42" s="36">
        <v>19800</v>
      </c>
      <c r="BH42" s="35">
        <v>5454863463</v>
      </c>
      <c r="BI42" s="35">
        <v>2141</v>
      </c>
      <c r="BJ42" s="229">
        <f t="shared" si="143"/>
        <v>2278556.1666666665</v>
      </c>
      <c r="BK42" s="229">
        <f t="shared" si="144"/>
        <v>275498.15469696972</v>
      </c>
      <c r="BL42" s="229">
        <f t="shared" si="145"/>
        <v>2547811.0523120039</v>
      </c>
      <c r="BM42" s="135">
        <f t="shared" si="146"/>
        <v>8.2706766917293226</v>
      </c>
      <c r="BN42" s="136">
        <f t="shared" si="147"/>
        <v>0.8943191311612364</v>
      </c>
      <c r="BO42" s="35">
        <f>市区町村別_要介護度別被保険者数!K41</f>
        <v>1826</v>
      </c>
      <c r="BP42" s="36">
        <v>14006</v>
      </c>
      <c r="BQ42" s="35">
        <v>4364280412</v>
      </c>
      <c r="BR42" s="35">
        <v>1551</v>
      </c>
      <c r="BS42" s="229">
        <f t="shared" si="148"/>
        <v>2390076.8959474261</v>
      </c>
      <c r="BT42" s="229">
        <f t="shared" si="149"/>
        <v>311600.77195487649</v>
      </c>
      <c r="BU42" s="229">
        <f t="shared" si="150"/>
        <v>2813849.3952288846</v>
      </c>
      <c r="BV42" s="135">
        <f t="shared" si="151"/>
        <v>7.6703176341730561</v>
      </c>
      <c r="BW42" s="136">
        <f t="shared" si="152"/>
        <v>0.8493975903614458</v>
      </c>
      <c r="BX42" s="35">
        <f>市区町村別_要介護度別被保険者数!L41</f>
        <v>57623</v>
      </c>
      <c r="BY42" s="36">
        <f t="shared" si="153"/>
        <v>141263</v>
      </c>
      <c r="BZ42" s="35">
        <f t="shared" si="154"/>
        <v>23007615372</v>
      </c>
      <c r="CA42" s="35">
        <f t="shared" si="155"/>
        <v>14675</v>
      </c>
      <c r="CB42" s="229">
        <f t="shared" si="156"/>
        <v>399278.33281849261</v>
      </c>
      <c r="CC42" s="229">
        <f t="shared" si="157"/>
        <v>162870.78266778987</v>
      </c>
      <c r="CD42" s="229">
        <f t="shared" si="158"/>
        <v>1567810.2468143101</v>
      </c>
      <c r="CE42" s="135">
        <f t="shared" si="159"/>
        <v>2.4515037398261113</v>
      </c>
      <c r="CF42" s="136">
        <f t="shared" si="160"/>
        <v>0.25467261336619057</v>
      </c>
      <c r="CH42" s="14">
        <v>37</v>
      </c>
      <c r="CI42" s="128" t="s">
        <v>3</v>
      </c>
      <c r="CJ42" s="48">
        <f t="shared" si="161"/>
        <v>762190</v>
      </c>
      <c r="CK42" s="48">
        <f t="shared" si="162"/>
        <v>231289427</v>
      </c>
      <c r="CL42" s="48">
        <f t="shared" si="163"/>
        <v>420067958</v>
      </c>
      <c r="CM42" s="48">
        <f t="shared" si="164"/>
        <v>3071278554</v>
      </c>
      <c r="CN42" s="48">
        <f t="shared" si="165"/>
        <v>4334745743</v>
      </c>
      <c r="CO42" s="48">
        <f t="shared" si="166"/>
        <v>5130327625</v>
      </c>
      <c r="CP42" s="48">
        <f t="shared" si="167"/>
        <v>5454863463</v>
      </c>
      <c r="CQ42" s="48">
        <f t="shared" si="168"/>
        <v>4364280412</v>
      </c>
      <c r="CR42" s="48">
        <f t="shared" si="169"/>
        <v>23007615372</v>
      </c>
      <c r="CS42" s="101">
        <f t="shared" si="170"/>
        <v>3.3127726958073907E-5</v>
      </c>
      <c r="CT42" s="129">
        <f t="shared" si="171"/>
        <v>1.005273355192979E-2</v>
      </c>
      <c r="CU42" s="101">
        <f t="shared" si="172"/>
        <v>1.8257779053070307E-2</v>
      </c>
      <c r="CV42" s="101">
        <f t="shared" si="173"/>
        <v>0.1334896513324762</v>
      </c>
      <c r="CW42" s="101">
        <f t="shared" si="174"/>
        <v>0.18840482479011428</v>
      </c>
      <c r="CX42" s="101">
        <f t="shared" si="175"/>
        <v>0.22298389216135581</v>
      </c>
      <c r="CY42" s="101">
        <f t="shared" si="176"/>
        <v>0.23708947558461471</v>
      </c>
      <c r="CZ42" s="101">
        <f t="shared" si="177"/>
        <v>0.18968851579948082</v>
      </c>
      <c r="DB42" s="128" t="s">
        <v>3</v>
      </c>
      <c r="DC42" s="152">
        <f t="shared" si="65"/>
        <v>3.3127726958073907E-5</v>
      </c>
      <c r="DD42" s="152">
        <f t="shared" si="66"/>
        <v>0</v>
      </c>
      <c r="DE42" s="226">
        <f t="shared" si="67"/>
        <v>0</v>
      </c>
      <c r="DF42" s="152">
        <f t="shared" si="68"/>
        <v>1.005273355192979E-2</v>
      </c>
      <c r="DG42" s="152">
        <f t="shared" si="69"/>
        <v>9.6834144294421862E-3</v>
      </c>
      <c r="DH42" s="226">
        <f t="shared" si="70"/>
        <v>0</v>
      </c>
      <c r="DI42" s="152">
        <f t="shared" si="71"/>
        <v>1.8257779053070307E-2</v>
      </c>
      <c r="DJ42" s="152">
        <f t="shared" si="72"/>
        <v>1.647086563416654E-2</v>
      </c>
      <c r="DK42" s="226">
        <f t="shared" si="73"/>
        <v>0.19999999999999984</v>
      </c>
      <c r="DL42" s="152">
        <f t="shared" si="74"/>
        <v>0.1334896513324762</v>
      </c>
      <c r="DM42" s="152">
        <f t="shared" si="75"/>
        <v>0.13474302056808427</v>
      </c>
      <c r="DN42" s="226">
        <f t="shared" si="76"/>
        <v>-0.20000000000000018</v>
      </c>
      <c r="DO42" s="152">
        <f t="shared" si="77"/>
        <v>0.18840482479011428</v>
      </c>
      <c r="DP42" s="152">
        <f t="shared" si="78"/>
        <v>0.1874027182091848</v>
      </c>
      <c r="DQ42" s="226">
        <f t="shared" si="79"/>
        <v>0.10000000000000009</v>
      </c>
      <c r="DR42" s="152">
        <f t="shared" si="80"/>
        <v>0.22298389216135581</v>
      </c>
      <c r="DS42" s="152">
        <f t="shared" si="81"/>
        <v>0.21194494983088719</v>
      </c>
      <c r="DT42" s="226">
        <f t="shared" si="82"/>
        <v>1.100000000000001</v>
      </c>
      <c r="DU42" s="152">
        <f t="shared" si="83"/>
        <v>0.23708947558461471</v>
      </c>
      <c r="DV42" s="152">
        <f t="shared" si="84"/>
        <v>0.2420406525323972</v>
      </c>
      <c r="DW42" s="226">
        <f t="shared" si="85"/>
        <v>-0.50000000000000044</v>
      </c>
      <c r="DX42" s="152">
        <f t="shared" si="86"/>
        <v>0.18968851579948082</v>
      </c>
      <c r="DY42" s="152">
        <f t="shared" si="87"/>
        <v>0.19771437879583781</v>
      </c>
      <c r="DZ42" s="226">
        <f t="shared" si="88"/>
        <v>-0.80000000000000071</v>
      </c>
      <c r="EB42" s="152">
        <f t="shared" si="89"/>
        <v>1.4012642871251546E-5</v>
      </c>
      <c r="EC42" s="152">
        <f t="shared" si="90"/>
        <v>6.5321775863853463E-6</v>
      </c>
      <c r="ED42" s="226">
        <f t="shared" si="91"/>
        <v>0</v>
      </c>
      <c r="EE42" s="152">
        <f t="shared" si="92"/>
        <v>9.6872124073780295E-3</v>
      </c>
      <c r="EF42" s="152">
        <f t="shared" si="93"/>
        <v>9.6007790187090779E-3</v>
      </c>
      <c r="EG42" s="226">
        <f t="shared" si="94"/>
        <v>0</v>
      </c>
      <c r="EH42" s="152">
        <f t="shared" si="95"/>
        <v>1.717634224622348E-2</v>
      </c>
      <c r="EI42" s="152">
        <f t="shared" si="96"/>
        <v>1.6839196681773621E-2</v>
      </c>
      <c r="EJ42" s="226">
        <f t="shared" si="97"/>
        <v>0</v>
      </c>
      <c r="EK42" s="152">
        <f t="shared" si="98"/>
        <v>0.11109973632521823</v>
      </c>
      <c r="EL42" s="152">
        <f t="shared" si="99"/>
        <v>0.11450408616321515</v>
      </c>
      <c r="EM42" s="226">
        <f t="shared" si="100"/>
        <v>-0.40000000000000036</v>
      </c>
      <c r="EN42" s="152">
        <f t="shared" si="101"/>
        <v>0.1679837111021365</v>
      </c>
      <c r="EO42" s="152">
        <f t="shared" si="102"/>
        <v>0.1627481029545666</v>
      </c>
      <c r="EP42" s="226">
        <f t="shared" si="103"/>
        <v>0.50000000000000044</v>
      </c>
      <c r="EQ42" s="152">
        <f t="shared" si="104"/>
        <v>0.20755187631949293</v>
      </c>
      <c r="ER42" s="152">
        <f t="shared" si="105"/>
        <v>0.20626602867445304</v>
      </c>
      <c r="ES42" s="226">
        <f t="shared" si="106"/>
        <v>0.20000000000000018</v>
      </c>
      <c r="ET42" s="152">
        <f t="shared" si="107"/>
        <v>0.26549286095968727</v>
      </c>
      <c r="EU42" s="152">
        <f t="shared" si="108"/>
        <v>0.26487805190405872</v>
      </c>
      <c r="EV42" s="226">
        <f t="shared" si="109"/>
        <v>0</v>
      </c>
      <c r="EW42" s="152">
        <f t="shared" si="110"/>
        <v>0.22099424799699235</v>
      </c>
      <c r="EX42" s="152">
        <f t="shared" si="111"/>
        <v>0.22515722242563743</v>
      </c>
      <c r="EY42" s="226">
        <f t="shared" si="112"/>
        <v>-0.40000000000000036</v>
      </c>
      <c r="EZ42" s="203">
        <v>0</v>
      </c>
    </row>
    <row r="43" spans="2:156" s="14" customFormat="1" ht="13.5" customHeight="1">
      <c r="B43" s="7">
        <v>38</v>
      </c>
      <c r="C43" s="18" t="s">
        <v>39</v>
      </c>
      <c r="D43" s="35">
        <f>市区町村別_要介護度別被保険者数!D42</f>
        <v>7954</v>
      </c>
      <c r="E43" s="36">
        <v>0</v>
      </c>
      <c r="F43" s="35">
        <v>0</v>
      </c>
      <c r="G43" s="35">
        <v>0</v>
      </c>
      <c r="H43" s="229">
        <f t="shared" si="113"/>
        <v>0</v>
      </c>
      <c r="I43" s="229" t="str">
        <f t="shared" si="114"/>
        <v>-</v>
      </c>
      <c r="J43" s="229" t="str">
        <f t="shared" si="115"/>
        <v>-</v>
      </c>
      <c r="K43" s="135">
        <f t="shared" si="116"/>
        <v>0</v>
      </c>
      <c r="L43" s="136">
        <f t="shared" si="117"/>
        <v>0</v>
      </c>
      <c r="M43" s="35">
        <f>市区町村別_要介護度別被保険者数!E42</f>
        <v>569</v>
      </c>
      <c r="N43" s="36">
        <v>1837</v>
      </c>
      <c r="O43" s="35">
        <v>35671670</v>
      </c>
      <c r="P43" s="35">
        <v>205</v>
      </c>
      <c r="Q43" s="229">
        <f t="shared" si="118"/>
        <v>62691.862917398947</v>
      </c>
      <c r="R43" s="229">
        <f t="shared" si="119"/>
        <v>19418.437670114316</v>
      </c>
      <c r="S43" s="229">
        <f t="shared" si="120"/>
        <v>174008.14634146341</v>
      </c>
      <c r="T43" s="135">
        <f t="shared" si="121"/>
        <v>3.2284710017574691</v>
      </c>
      <c r="U43" s="136">
        <f t="shared" si="122"/>
        <v>0.36028119507908613</v>
      </c>
      <c r="V43" s="35">
        <f>市区町村別_要介護度別被保険者数!F42</f>
        <v>514</v>
      </c>
      <c r="W43" s="36">
        <v>2671</v>
      </c>
      <c r="X43" s="35">
        <v>60517656</v>
      </c>
      <c r="Y43" s="35">
        <v>290</v>
      </c>
      <c r="Z43" s="229">
        <f t="shared" si="123"/>
        <v>117738.63035019455</v>
      </c>
      <c r="AA43" s="229">
        <f t="shared" si="124"/>
        <v>22657.302882815424</v>
      </c>
      <c r="AB43" s="229">
        <f t="shared" si="125"/>
        <v>208681.5724137931</v>
      </c>
      <c r="AC43" s="135">
        <f t="shared" si="126"/>
        <v>5.1964980544747084</v>
      </c>
      <c r="AD43" s="136">
        <f t="shared" si="127"/>
        <v>0.56420233463035019</v>
      </c>
      <c r="AE43" s="35">
        <f>市区町村別_要介護度別被保険者数!G42</f>
        <v>764</v>
      </c>
      <c r="AF43" s="36">
        <v>6226</v>
      </c>
      <c r="AG43" s="35">
        <v>590039885</v>
      </c>
      <c r="AH43" s="35">
        <v>657</v>
      </c>
      <c r="AI43" s="229">
        <f t="shared" si="128"/>
        <v>772303.51439790579</v>
      </c>
      <c r="AJ43" s="229">
        <f t="shared" si="129"/>
        <v>94770.299550273048</v>
      </c>
      <c r="AK43" s="229">
        <f t="shared" si="130"/>
        <v>898082.01674277021</v>
      </c>
      <c r="AL43" s="135">
        <f t="shared" si="131"/>
        <v>8.1492146596858639</v>
      </c>
      <c r="AM43" s="136">
        <f t="shared" si="132"/>
        <v>0.85994764397905754</v>
      </c>
      <c r="AN43" s="35">
        <f>市区町村別_要介護度別被保険者数!H42</f>
        <v>651</v>
      </c>
      <c r="AO43" s="36">
        <v>5865</v>
      </c>
      <c r="AP43" s="35">
        <v>769848225</v>
      </c>
      <c r="AQ43" s="35">
        <v>594</v>
      </c>
      <c r="AR43" s="229">
        <f t="shared" si="133"/>
        <v>1182562.5576036866</v>
      </c>
      <c r="AS43" s="229">
        <f t="shared" si="134"/>
        <v>131261.41943734014</v>
      </c>
      <c r="AT43" s="229">
        <f t="shared" si="135"/>
        <v>1296040.7828282828</v>
      </c>
      <c r="AU43" s="135">
        <f t="shared" si="136"/>
        <v>9.0092165898617509</v>
      </c>
      <c r="AV43" s="136">
        <f t="shared" si="137"/>
        <v>0.9124423963133641</v>
      </c>
      <c r="AW43" s="35">
        <f>市区町村別_要介護度別被保険者数!I42</f>
        <v>508</v>
      </c>
      <c r="AX43" s="36">
        <v>4401</v>
      </c>
      <c r="AY43" s="35">
        <v>936659635</v>
      </c>
      <c r="AZ43" s="35">
        <v>463</v>
      </c>
      <c r="BA43" s="229">
        <f t="shared" si="138"/>
        <v>1843818.1791338583</v>
      </c>
      <c r="BB43" s="229">
        <f t="shared" si="139"/>
        <v>212828.81958645763</v>
      </c>
      <c r="BC43" s="229">
        <f t="shared" si="140"/>
        <v>2023022.9697624191</v>
      </c>
      <c r="BD43" s="135">
        <f t="shared" si="141"/>
        <v>8.6633858267716537</v>
      </c>
      <c r="BE43" s="136">
        <f t="shared" si="142"/>
        <v>0.91141732283464572</v>
      </c>
      <c r="BF43" s="35">
        <f>市区町村別_要介護度別被保険者数!J42</f>
        <v>599</v>
      </c>
      <c r="BG43" s="36">
        <v>4945</v>
      </c>
      <c r="BH43" s="35">
        <v>1336043073</v>
      </c>
      <c r="BI43" s="35">
        <v>534</v>
      </c>
      <c r="BJ43" s="229">
        <f t="shared" si="143"/>
        <v>2230455.8814691151</v>
      </c>
      <c r="BK43" s="229">
        <f t="shared" si="144"/>
        <v>270180.60121334682</v>
      </c>
      <c r="BL43" s="229">
        <f t="shared" si="145"/>
        <v>2501953.3202247191</v>
      </c>
      <c r="BM43" s="135">
        <f t="shared" si="146"/>
        <v>8.2554257095158601</v>
      </c>
      <c r="BN43" s="136">
        <f t="shared" si="147"/>
        <v>0.89148580968280466</v>
      </c>
      <c r="BO43" s="35">
        <f>市区町村別_要介護度別被保険者数!K42</f>
        <v>379</v>
      </c>
      <c r="BP43" s="36">
        <v>2996</v>
      </c>
      <c r="BQ43" s="35">
        <v>898712779</v>
      </c>
      <c r="BR43" s="35">
        <v>333</v>
      </c>
      <c r="BS43" s="229">
        <f t="shared" si="148"/>
        <v>2371273.8232189976</v>
      </c>
      <c r="BT43" s="229">
        <f t="shared" si="149"/>
        <v>299970.8875166889</v>
      </c>
      <c r="BU43" s="229">
        <f t="shared" si="150"/>
        <v>2698837.1741741742</v>
      </c>
      <c r="BV43" s="135">
        <f t="shared" si="151"/>
        <v>7.9050131926121372</v>
      </c>
      <c r="BW43" s="136">
        <f t="shared" si="152"/>
        <v>0.87862796833773082</v>
      </c>
      <c r="BX43" s="35">
        <f>市区町村別_要介護度別被保険者数!L42</f>
        <v>11938</v>
      </c>
      <c r="BY43" s="36">
        <f t="shared" si="153"/>
        <v>28941</v>
      </c>
      <c r="BZ43" s="35">
        <f t="shared" si="154"/>
        <v>4627492923</v>
      </c>
      <c r="CA43" s="35">
        <f t="shared" si="155"/>
        <v>3076</v>
      </c>
      <c r="CB43" s="229">
        <f t="shared" si="156"/>
        <v>387627.15052772657</v>
      </c>
      <c r="CC43" s="229">
        <f t="shared" si="157"/>
        <v>159894.02311599461</v>
      </c>
      <c r="CD43" s="229">
        <f t="shared" si="158"/>
        <v>1504386.515929779</v>
      </c>
      <c r="CE43" s="135">
        <f t="shared" si="159"/>
        <v>2.4242754230189312</v>
      </c>
      <c r="CF43" s="136">
        <f t="shared" si="160"/>
        <v>0.25766460043558387</v>
      </c>
      <c r="CH43" s="14">
        <v>38</v>
      </c>
      <c r="CI43" s="128" t="s">
        <v>39</v>
      </c>
      <c r="CJ43" s="48">
        <f t="shared" si="161"/>
        <v>0</v>
      </c>
      <c r="CK43" s="48">
        <f t="shared" si="162"/>
        <v>35671670</v>
      </c>
      <c r="CL43" s="48">
        <f t="shared" si="163"/>
        <v>60517656</v>
      </c>
      <c r="CM43" s="48">
        <f t="shared" si="164"/>
        <v>590039885</v>
      </c>
      <c r="CN43" s="48">
        <f t="shared" si="165"/>
        <v>769848225</v>
      </c>
      <c r="CO43" s="48">
        <f t="shared" si="166"/>
        <v>936659635</v>
      </c>
      <c r="CP43" s="48">
        <f t="shared" si="167"/>
        <v>1336043073</v>
      </c>
      <c r="CQ43" s="48">
        <f t="shared" si="168"/>
        <v>898712779</v>
      </c>
      <c r="CR43" s="48">
        <f t="shared" si="169"/>
        <v>4627492923</v>
      </c>
      <c r="CS43" s="101">
        <f t="shared" si="170"/>
        <v>0</v>
      </c>
      <c r="CT43" s="129">
        <f t="shared" si="171"/>
        <v>7.708638477371044E-3</v>
      </c>
      <c r="CU43" s="101">
        <f t="shared" si="172"/>
        <v>1.3077849497988308E-2</v>
      </c>
      <c r="CV43" s="101">
        <f t="shared" si="173"/>
        <v>0.12750746350520134</v>
      </c>
      <c r="CW43" s="101">
        <f t="shared" si="174"/>
        <v>0.16636399834857188</v>
      </c>
      <c r="CX43" s="101">
        <f t="shared" si="175"/>
        <v>0.20241190004732937</v>
      </c>
      <c r="CY43" s="101">
        <f t="shared" si="176"/>
        <v>0.28871855564802124</v>
      </c>
      <c r="CZ43" s="101">
        <f t="shared" si="177"/>
        <v>0.19421159447551684</v>
      </c>
      <c r="DB43" s="128" t="s">
        <v>39</v>
      </c>
      <c r="DC43" s="152">
        <f t="shared" si="65"/>
        <v>0</v>
      </c>
      <c r="DD43" s="152">
        <f t="shared" si="66"/>
        <v>0</v>
      </c>
      <c r="DE43" s="226">
        <f t="shared" si="67"/>
        <v>0</v>
      </c>
      <c r="DF43" s="152">
        <f t="shared" si="68"/>
        <v>7.708638477371044E-3</v>
      </c>
      <c r="DG43" s="152">
        <f t="shared" si="69"/>
        <v>6.6096886110823269E-3</v>
      </c>
      <c r="DH43" s="226">
        <f t="shared" si="70"/>
        <v>0.1</v>
      </c>
      <c r="DI43" s="152">
        <f t="shared" si="71"/>
        <v>1.3077849497988308E-2</v>
      </c>
      <c r="DJ43" s="152">
        <f t="shared" si="72"/>
        <v>1.3980667915971509E-2</v>
      </c>
      <c r="DK43" s="226">
        <f t="shared" si="73"/>
        <v>-0.10000000000000009</v>
      </c>
      <c r="DL43" s="152">
        <f t="shared" si="74"/>
        <v>0.12750746350520134</v>
      </c>
      <c r="DM43" s="152">
        <f t="shared" si="75"/>
        <v>0.11834521055560145</v>
      </c>
      <c r="DN43" s="226">
        <f t="shared" si="76"/>
        <v>1.0000000000000009</v>
      </c>
      <c r="DO43" s="152">
        <f t="shared" si="77"/>
        <v>0.16636399834857188</v>
      </c>
      <c r="DP43" s="152">
        <f t="shared" si="78"/>
        <v>0.16651047613453671</v>
      </c>
      <c r="DQ43" s="226">
        <f t="shared" si="79"/>
        <v>-0.10000000000000009</v>
      </c>
      <c r="DR43" s="152">
        <f t="shared" si="80"/>
        <v>0.20241190004732937</v>
      </c>
      <c r="DS43" s="152">
        <f t="shared" si="81"/>
        <v>0.19850918776987211</v>
      </c>
      <c r="DT43" s="226">
        <f t="shared" si="82"/>
        <v>0.30000000000000027</v>
      </c>
      <c r="DU43" s="152">
        <f t="shared" si="83"/>
        <v>0.28871855564802124</v>
      </c>
      <c r="DV43" s="152">
        <f t="shared" si="84"/>
        <v>0.27960693410350185</v>
      </c>
      <c r="DW43" s="226">
        <f t="shared" si="85"/>
        <v>0.89999999999999525</v>
      </c>
      <c r="DX43" s="152">
        <f t="shared" si="86"/>
        <v>0.19421159447551684</v>
      </c>
      <c r="DY43" s="152">
        <f t="shared" si="87"/>
        <v>0.21643783490943405</v>
      </c>
      <c r="DZ43" s="226">
        <f t="shared" si="88"/>
        <v>-2.1999999999999993</v>
      </c>
      <c r="EB43" s="152">
        <f t="shared" si="89"/>
        <v>1.4012642871251546E-5</v>
      </c>
      <c r="EC43" s="152">
        <f t="shared" si="90"/>
        <v>6.5321775863853463E-6</v>
      </c>
      <c r="ED43" s="226">
        <f t="shared" si="91"/>
        <v>0</v>
      </c>
      <c r="EE43" s="152">
        <f t="shared" si="92"/>
        <v>9.6872124073780295E-3</v>
      </c>
      <c r="EF43" s="152">
        <f t="shared" si="93"/>
        <v>9.6007790187090779E-3</v>
      </c>
      <c r="EG43" s="226">
        <f t="shared" si="94"/>
        <v>0</v>
      </c>
      <c r="EH43" s="152">
        <f t="shared" si="95"/>
        <v>1.717634224622348E-2</v>
      </c>
      <c r="EI43" s="152">
        <f t="shared" si="96"/>
        <v>1.6839196681773621E-2</v>
      </c>
      <c r="EJ43" s="226">
        <f t="shared" si="97"/>
        <v>0</v>
      </c>
      <c r="EK43" s="152">
        <f t="shared" si="98"/>
        <v>0.11109973632521823</v>
      </c>
      <c r="EL43" s="152">
        <f t="shared" si="99"/>
        <v>0.11450408616321515</v>
      </c>
      <c r="EM43" s="226">
        <f t="shared" si="100"/>
        <v>-0.40000000000000036</v>
      </c>
      <c r="EN43" s="152">
        <f t="shared" si="101"/>
        <v>0.1679837111021365</v>
      </c>
      <c r="EO43" s="152">
        <f t="shared" si="102"/>
        <v>0.1627481029545666</v>
      </c>
      <c r="EP43" s="226">
        <f t="shared" si="103"/>
        <v>0.50000000000000044</v>
      </c>
      <c r="EQ43" s="152">
        <f t="shared" si="104"/>
        <v>0.20755187631949293</v>
      </c>
      <c r="ER43" s="152">
        <f t="shared" si="105"/>
        <v>0.20626602867445304</v>
      </c>
      <c r="ES43" s="226">
        <f t="shared" si="106"/>
        <v>0.20000000000000018</v>
      </c>
      <c r="ET43" s="152">
        <f t="shared" si="107"/>
        <v>0.26549286095968727</v>
      </c>
      <c r="EU43" s="152">
        <f t="shared" si="108"/>
        <v>0.26487805190405872</v>
      </c>
      <c r="EV43" s="226">
        <f t="shared" si="109"/>
        <v>0</v>
      </c>
      <c r="EW43" s="152">
        <f t="shared" si="110"/>
        <v>0.22099424799699235</v>
      </c>
      <c r="EX43" s="152">
        <f t="shared" si="111"/>
        <v>0.22515722242563743</v>
      </c>
      <c r="EY43" s="226">
        <f t="shared" si="112"/>
        <v>-0.40000000000000036</v>
      </c>
      <c r="EZ43" s="203">
        <v>0</v>
      </c>
    </row>
    <row r="44" spans="2:156" s="14" customFormat="1" ht="13.5" customHeight="1">
      <c r="B44" s="7">
        <v>39</v>
      </c>
      <c r="C44" s="18" t="s">
        <v>7</v>
      </c>
      <c r="D44" s="124">
        <f>市区町村別_要介護度別被保険者数!D43</f>
        <v>45365</v>
      </c>
      <c r="E44" s="100">
        <v>0</v>
      </c>
      <c r="F44" s="124">
        <v>0</v>
      </c>
      <c r="G44" s="124">
        <v>0</v>
      </c>
      <c r="H44" s="21">
        <f t="shared" si="113"/>
        <v>0</v>
      </c>
      <c r="I44" s="21" t="str">
        <f t="shared" si="114"/>
        <v>-</v>
      </c>
      <c r="J44" s="21" t="str">
        <f t="shared" si="115"/>
        <v>-</v>
      </c>
      <c r="K44" s="22">
        <f t="shared" si="116"/>
        <v>0</v>
      </c>
      <c r="L44" s="23">
        <f t="shared" si="117"/>
        <v>0</v>
      </c>
      <c r="M44" s="124">
        <f>市区町村別_要介護度別被保険者数!E43</f>
        <v>4996</v>
      </c>
      <c r="N44" s="100">
        <v>18663</v>
      </c>
      <c r="O44" s="124">
        <v>380164684</v>
      </c>
      <c r="P44" s="124">
        <v>2013</v>
      </c>
      <c r="Q44" s="21">
        <f t="shared" si="118"/>
        <v>76093.811849479578</v>
      </c>
      <c r="R44" s="21">
        <f t="shared" si="119"/>
        <v>20369.966457697046</v>
      </c>
      <c r="S44" s="21">
        <f t="shared" si="120"/>
        <v>188854.78589170391</v>
      </c>
      <c r="T44" s="22">
        <f t="shared" si="121"/>
        <v>3.7355884707766212</v>
      </c>
      <c r="U44" s="23">
        <f t="shared" si="122"/>
        <v>0.40292233787029624</v>
      </c>
      <c r="V44" s="124">
        <f>市区町村別_要介護度別被保険者数!F43</f>
        <v>3112</v>
      </c>
      <c r="W44" s="100">
        <v>19648</v>
      </c>
      <c r="X44" s="124">
        <v>615245497</v>
      </c>
      <c r="Y44" s="124">
        <v>2008</v>
      </c>
      <c r="Z44" s="21">
        <f t="shared" si="123"/>
        <v>197700.99517994857</v>
      </c>
      <c r="AA44" s="21">
        <f t="shared" si="124"/>
        <v>31313.390523208469</v>
      </c>
      <c r="AB44" s="21">
        <f t="shared" si="125"/>
        <v>306397.15986055776</v>
      </c>
      <c r="AC44" s="22">
        <f t="shared" si="126"/>
        <v>6.3136246786632393</v>
      </c>
      <c r="AD44" s="23">
        <f t="shared" si="127"/>
        <v>0.64524421593830339</v>
      </c>
      <c r="AE44" s="124">
        <f>市区町村別_要介護度別被保険者数!G43</f>
        <v>3688</v>
      </c>
      <c r="AF44" s="100">
        <v>28631</v>
      </c>
      <c r="AG44" s="124">
        <v>3091490290</v>
      </c>
      <c r="AH44" s="124">
        <v>3055</v>
      </c>
      <c r="AI44" s="21">
        <f t="shared" si="128"/>
        <v>838256.58622559649</v>
      </c>
      <c r="AJ44" s="21">
        <f t="shared" si="129"/>
        <v>107977.028046523</v>
      </c>
      <c r="AK44" s="21">
        <f t="shared" si="130"/>
        <v>1011944.4484451718</v>
      </c>
      <c r="AL44" s="22">
        <f t="shared" si="131"/>
        <v>7.7632863340563993</v>
      </c>
      <c r="AM44" s="23">
        <f t="shared" si="132"/>
        <v>0.82836225596529289</v>
      </c>
      <c r="AN44" s="124">
        <f>市区町村別_要介護度別被保険者数!H43</f>
        <v>2690</v>
      </c>
      <c r="AO44" s="100">
        <v>25266</v>
      </c>
      <c r="AP44" s="124">
        <v>3839704363</v>
      </c>
      <c r="AQ44" s="124">
        <v>2501</v>
      </c>
      <c r="AR44" s="21">
        <f t="shared" si="133"/>
        <v>1427399.3914498142</v>
      </c>
      <c r="AS44" s="21">
        <f t="shared" si="134"/>
        <v>151971.20094197735</v>
      </c>
      <c r="AT44" s="21">
        <f t="shared" si="135"/>
        <v>1535267.638144742</v>
      </c>
      <c r="AU44" s="22">
        <f t="shared" si="136"/>
        <v>9.3925650557620823</v>
      </c>
      <c r="AV44" s="23">
        <f t="shared" si="137"/>
        <v>0.92973977695167287</v>
      </c>
      <c r="AW44" s="124">
        <f>市区町村別_要介護度別被保険者数!I43</f>
        <v>2370</v>
      </c>
      <c r="AX44" s="100">
        <v>21958</v>
      </c>
      <c r="AY44" s="124">
        <v>5062785384</v>
      </c>
      <c r="AZ44" s="124">
        <v>2220</v>
      </c>
      <c r="BA44" s="21">
        <f t="shared" si="138"/>
        <v>2136196.3645569622</v>
      </c>
      <c r="BB44" s="21">
        <f t="shared" si="139"/>
        <v>230566.78130977321</v>
      </c>
      <c r="BC44" s="21">
        <f t="shared" si="140"/>
        <v>2280533.9567567566</v>
      </c>
      <c r="BD44" s="22">
        <f t="shared" si="141"/>
        <v>9.2649789029535867</v>
      </c>
      <c r="BE44" s="23">
        <f t="shared" si="142"/>
        <v>0.93670886075949367</v>
      </c>
      <c r="BF44" s="124">
        <f>市区町村別_要介護度別被保険者数!J43</f>
        <v>2593</v>
      </c>
      <c r="BG44" s="100">
        <v>21732</v>
      </c>
      <c r="BH44" s="124">
        <v>5755253876</v>
      </c>
      <c r="BI44" s="124">
        <v>2358</v>
      </c>
      <c r="BJ44" s="21">
        <f t="shared" si="143"/>
        <v>2219534.853837254</v>
      </c>
      <c r="BK44" s="21">
        <f t="shared" si="144"/>
        <v>264828.54205779498</v>
      </c>
      <c r="BL44" s="21">
        <f t="shared" si="145"/>
        <v>2440735.316369805</v>
      </c>
      <c r="BM44" s="22">
        <f t="shared" si="146"/>
        <v>8.3810258387967611</v>
      </c>
      <c r="BN44" s="23">
        <f t="shared" si="147"/>
        <v>0.90937138449672195</v>
      </c>
      <c r="BO44" s="124">
        <f>市区町村別_要介護度別被保険者数!K43</f>
        <v>2250</v>
      </c>
      <c r="BP44" s="100">
        <v>17286</v>
      </c>
      <c r="BQ44" s="124">
        <v>5278884599</v>
      </c>
      <c r="BR44" s="124">
        <v>1952</v>
      </c>
      <c r="BS44" s="21">
        <f t="shared" si="148"/>
        <v>2346170.9328888888</v>
      </c>
      <c r="BT44" s="21">
        <f t="shared" si="149"/>
        <v>305384.97043850517</v>
      </c>
      <c r="BU44" s="21">
        <f t="shared" si="150"/>
        <v>2704346.618340164</v>
      </c>
      <c r="BV44" s="22">
        <f t="shared" si="151"/>
        <v>7.682666666666667</v>
      </c>
      <c r="BW44" s="23">
        <f t="shared" si="152"/>
        <v>0.86755555555555552</v>
      </c>
      <c r="BX44" s="124">
        <f>市区町村別_要介護度別被保険者数!L43</f>
        <v>67064</v>
      </c>
      <c r="BY44" s="100">
        <f t="shared" si="153"/>
        <v>153184</v>
      </c>
      <c r="BZ44" s="124">
        <f t="shared" si="154"/>
        <v>24023528693</v>
      </c>
      <c r="CA44" s="124">
        <f t="shared" si="155"/>
        <v>16107</v>
      </c>
      <c r="CB44" s="21">
        <f t="shared" si="156"/>
        <v>358217.9514046284</v>
      </c>
      <c r="CC44" s="21">
        <f t="shared" si="157"/>
        <v>156827.9238889179</v>
      </c>
      <c r="CD44" s="21">
        <f t="shared" si="158"/>
        <v>1491496.1627242814</v>
      </c>
      <c r="CE44" s="22">
        <f t="shared" si="159"/>
        <v>2.2841464869378503</v>
      </c>
      <c r="CF44" s="23">
        <f t="shared" si="160"/>
        <v>0.24017356554932601</v>
      </c>
      <c r="CH44" s="14">
        <v>39</v>
      </c>
      <c r="CI44" s="128" t="s">
        <v>7</v>
      </c>
      <c r="CJ44" s="48">
        <f t="shared" si="161"/>
        <v>0</v>
      </c>
      <c r="CK44" s="48">
        <f t="shared" si="162"/>
        <v>380164684</v>
      </c>
      <c r="CL44" s="48">
        <f t="shared" si="163"/>
        <v>615245497</v>
      </c>
      <c r="CM44" s="48">
        <f t="shared" si="164"/>
        <v>3091490290</v>
      </c>
      <c r="CN44" s="48">
        <f t="shared" si="165"/>
        <v>3839704363</v>
      </c>
      <c r="CO44" s="48">
        <f t="shared" si="166"/>
        <v>5062785384</v>
      </c>
      <c r="CP44" s="48">
        <f t="shared" si="167"/>
        <v>5755253876</v>
      </c>
      <c r="CQ44" s="48">
        <f t="shared" si="168"/>
        <v>5278884599</v>
      </c>
      <c r="CR44" s="48">
        <f t="shared" si="169"/>
        <v>24023528693</v>
      </c>
      <c r="CS44" s="101">
        <f t="shared" si="170"/>
        <v>0</v>
      </c>
      <c r="CT44" s="129">
        <f t="shared" si="171"/>
        <v>1.5824681247212979E-2</v>
      </c>
      <c r="CU44" s="101">
        <f t="shared" si="172"/>
        <v>2.561012184605798E-2</v>
      </c>
      <c r="CV44" s="101">
        <f t="shared" si="173"/>
        <v>0.12868593658769212</v>
      </c>
      <c r="CW44" s="101">
        <f t="shared" si="174"/>
        <v>0.15983098952981112</v>
      </c>
      <c r="CX44" s="101">
        <f t="shared" si="175"/>
        <v>0.21074278673620497</v>
      </c>
      <c r="CY44" s="101">
        <f t="shared" si="176"/>
        <v>0.23956738202564604</v>
      </c>
      <c r="CZ44" s="101">
        <f t="shared" si="177"/>
        <v>0.21973810202737479</v>
      </c>
      <c r="DB44" s="128" t="s">
        <v>7</v>
      </c>
      <c r="DC44" s="152">
        <f t="shared" si="65"/>
        <v>0</v>
      </c>
      <c r="DD44" s="152">
        <f t="shared" si="66"/>
        <v>5.0095288984938343E-6</v>
      </c>
      <c r="DE44" s="226">
        <f t="shared" si="67"/>
        <v>0</v>
      </c>
      <c r="DF44" s="152">
        <f t="shared" si="68"/>
        <v>1.5824681247212979E-2</v>
      </c>
      <c r="DG44" s="152">
        <f t="shared" si="69"/>
        <v>1.5227868199798347E-2</v>
      </c>
      <c r="DH44" s="226">
        <f t="shared" si="70"/>
        <v>0.10000000000000009</v>
      </c>
      <c r="DI44" s="152">
        <f t="shared" si="71"/>
        <v>2.561012184605798E-2</v>
      </c>
      <c r="DJ44" s="152">
        <f t="shared" si="72"/>
        <v>2.1528106092504558E-2</v>
      </c>
      <c r="DK44" s="226">
        <f t="shared" si="73"/>
        <v>0.4</v>
      </c>
      <c r="DL44" s="152">
        <f t="shared" si="74"/>
        <v>0.12868593658769212</v>
      </c>
      <c r="DM44" s="152">
        <f t="shared" si="75"/>
        <v>0.13755321724227018</v>
      </c>
      <c r="DN44" s="226">
        <f t="shared" si="76"/>
        <v>-0.9000000000000008</v>
      </c>
      <c r="DO44" s="152">
        <f t="shared" si="77"/>
        <v>0.15983098952981112</v>
      </c>
      <c r="DP44" s="152">
        <f t="shared" si="78"/>
        <v>0.14789003063698053</v>
      </c>
      <c r="DQ44" s="226">
        <f t="shared" si="79"/>
        <v>1.2000000000000011</v>
      </c>
      <c r="DR44" s="152">
        <f t="shared" si="80"/>
        <v>0.21074278673620497</v>
      </c>
      <c r="DS44" s="152">
        <f t="shared" si="81"/>
        <v>0.21152089029630641</v>
      </c>
      <c r="DT44" s="226">
        <f t="shared" si="82"/>
        <v>-0.10000000000000009</v>
      </c>
      <c r="DU44" s="152">
        <f t="shared" si="83"/>
        <v>0.23956738202564604</v>
      </c>
      <c r="DV44" s="152">
        <f t="shared" si="84"/>
        <v>0.24063929233352857</v>
      </c>
      <c r="DW44" s="226">
        <f t="shared" si="85"/>
        <v>-0.10000000000000009</v>
      </c>
      <c r="DX44" s="152">
        <f t="shared" si="86"/>
        <v>0.21973810202737479</v>
      </c>
      <c r="DY44" s="152">
        <f t="shared" si="87"/>
        <v>0.22563558566971295</v>
      </c>
      <c r="DZ44" s="226">
        <f t="shared" si="88"/>
        <v>-0.60000000000000053</v>
      </c>
      <c r="EB44" s="152">
        <f t="shared" si="89"/>
        <v>1.4012642871251546E-5</v>
      </c>
      <c r="EC44" s="152">
        <f t="shared" si="90"/>
        <v>6.5321775863853463E-6</v>
      </c>
      <c r="ED44" s="226">
        <f t="shared" si="91"/>
        <v>0</v>
      </c>
      <c r="EE44" s="152">
        <f t="shared" si="92"/>
        <v>9.6872124073780295E-3</v>
      </c>
      <c r="EF44" s="152">
        <f t="shared" si="93"/>
        <v>9.6007790187090779E-3</v>
      </c>
      <c r="EG44" s="226">
        <f t="shared" si="94"/>
        <v>0</v>
      </c>
      <c r="EH44" s="152">
        <f t="shared" si="95"/>
        <v>1.717634224622348E-2</v>
      </c>
      <c r="EI44" s="152">
        <f t="shared" si="96"/>
        <v>1.6839196681773621E-2</v>
      </c>
      <c r="EJ44" s="226">
        <f t="shared" si="97"/>
        <v>0</v>
      </c>
      <c r="EK44" s="152">
        <f t="shared" si="98"/>
        <v>0.11109973632521823</v>
      </c>
      <c r="EL44" s="152">
        <f t="shared" si="99"/>
        <v>0.11450408616321515</v>
      </c>
      <c r="EM44" s="226">
        <f t="shared" si="100"/>
        <v>-0.40000000000000036</v>
      </c>
      <c r="EN44" s="152">
        <f t="shared" si="101"/>
        <v>0.1679837111021365</v>
      </c>
      <c r="EO44" s="152">
        <f t="shared" si="102"/>
        <v>0.1627481029545666</v>
      </c>
      <c r="EP44" s="226">
        <f t="shared" si="103"/>
        <v>0.50000000000000044</v>
      </c>
      <c r="EQ44" s="152">
        <f t="shared" si="104"/>
        <v>0.20755187631949293</v>
      </c>
      <c r="ER44" s="152">
        <f t="shared" si="105"/>
        <v>0.20626602867445304</v>
      </c>
      <c r="ES44" s="226">
        <f t="shared" si="106"/>
        <v>0.20000000000000018</v>
      </c>
      <c r="ET44" s="152">
        <f t="shared" si="107"/>
        <v>0.26549286095968727</v>
      </c>
      <c r="EU44" s="152">
        <f t="shared" si="108"/>
        <v>0.26487805190405872</v>
      </c>
      <c r="EV44" s="226">
        <f t="shared" si="109"/>
        <v>0</v>
      </c>
      <c r="EW44" s="152">
        <f t="shared" si="110"/>
        <v>0.22099424799699235</v>
      </c>
      <c r="EX44" s="152">
        <f t="shared" si="111"/>
        <v>0.22515722242563743</v>
      </c>
      <c r="EY44" s="226">
        <f t="shared" si="112"/>
        <v>-0.40000000000000036</v>
      </c>
      <c r="EZ44" s="203">
        <v>0</v>
      </c>
    </row>
    <row r="45" spans="2:156" s="14" customFormat="1" ht="13.5" customHeight="1">
      <c r="B45" s="7">
        <v>40</v>
      </c>
      <c r="C45" s="18" t="s">
        <v>40</v>
      </c>
      <c r="D45" s="124">
        <f>市区町村別_要介護度別被保険者数!D44</f>
        <v>8785</v>
      </c>
      <c r="E45" s="100">
        <v>0</v>
      </c>
      <c r="F45" s="124">
        <v>0</v>
      </c>
      <c r="G45" s="124">
        <v>0</v>
      </c>
      <c r="H45" s="124">
        <f t="shared" si="113"/>
        <v>0</v>
      </c>
      <c r="I45" s="124" t="str">
        <f t="shared" si="114"/>
        <v>-</v>
      </c>
      <c r="J45" s="124" t="str">
        <f t="shared" si="115"/>
        <v>-</v>
      </c>
      <c r="K45" s="22">
        <f t="shared" si="116"/>
        <v>0</v>
      </c>
      <c r="L45" s="23">
        <f t="shared" si="117"/>
        <v>0</v>
      </c>
      <c r="M45" s="124">
        <f>市区町村別_要介護度別被保険者数!E44</f>
        <v>699</v>
      </c>
      <c r="N45" s="100">
        <v>2059</v>
      </c>
      <c r="O45" s="124">
        <v>37066241</v>
      </c>
      <c r="P45" s="124">
        <v>220</v>
      </c>
      <c r="Q45" s="124">
        <f t="shared" si="118"/>
        <v>53027.526466380543</v>
      </c>
      <c r="R45" s="124">
        <f t="shared" si="119"/>
        <v>18002.059737736767</v>
      </c>
      <c r="S45" s="124">
        <f t="shared" si="120"/>
        <v>168482.91363636364</v>
      </c>
      <c r="T45" s="22">
        <f t="shared" si="121"/>
        <v>2.9456366237482117</v>
      </c>
      <c r="U45" s="23">
        <f t="shared" si="122"/>
        <v>0.31473533619456368</v>
      </c>
      <c r="V45" s="124">
        <f>市区町村別_要介護度別被保険者数!F44</f>
        <v>710</v>
      </c>
      <c r="W45" s="100">
        <v>3783</v>
      </c>
      <c r="X45" s="124">
        <v>97039183</v>
      </c>
      <c r="Y45" s="124">
        <v>387</v>
      </c>
      <c r="Z45" s="124">
        <f t="shared" si="123"/>
        <v>136674.90563380282</v>
      </c>
      <c r="AA45" s="124">
        <f t="shared" si="124"/>
        <v>25651.383293682262</v>
      </c>
      <c r="AB45" s="124">
        <f t="shared" si="125"/>
        <v>250747.24289405684</v>
      </c>
      <c r="AC45" s="22">
        <f t="shared" si="126"/>
        <v>5.3281690140845068</v>
      </c>
      <c r="AD45" s="23">
        <f t="shared" si="127"/>
        <v>0.54507042253521132</v>
      </c>
      <c r="AE45" s="124">
        <f>市区町村別_要介護度別被保険者数!G44</f>
        <v>809</v>
      </c>
      <c r="AF45" s="100">
        <v>5777</v>
      </c>
      <c r="AG45" s="124">
        <v>495576114</v>
      </c>
      <c r="AH45" s="124">
        <v>630</v>
      </c>
      <c r="AI45" s="124">
        <f t="shared" si="128"/>
        <v>612578.63288009888</v>
      </c>
      <c r="AJ45" s="124">
        <f t="shared" si="129"/>
        <v>85784.336853037908</v>
      </c>
      <c r="AK45" s="124">
        <f t="shared" si="130"/>
        <v>786628.75238095236</v>
      </c>
      <c r="AL45" s="22">
        <f t="shared" si="131"/>
        <v>7.1409147095179231</v>
      </c>
      <c r="AM45" s="23">
        <f t="shared" si="132"/>
        <v>0.77873918417799748</v>
      </c>
      <c r="AN45" s="124">
        <f>市区町村別_要介護度別被保険者数!H44</f>
        <v>1122</v>
      </c>
      <c r="AO45" s="100">
        <v>10360</v>
      </c>
      <c r="AP45" s="124">
        <v>1147218411</v>
      </c>
      <c r="AQ45" s="124">
        <v>1010</v>
      </c>
      <c r="AR45" s="124">
        <f t="shared" si="133"/>
        <v>1022476.3021390374</v>
      </c>
      <c r="AS45" s="124">
        <f t="shared" si="134"/>
        <v>110735.36785714286</v>
      </c>
      <c r="AT45" s="124">
        <f t="shared" si="135"/>
        <v>1135859.8128712871</v>
      </c>
      <c r="AU45" s="22">
        <f t="shared" si="136"/>
        <v>9.2335115864527637</v>
      </c>
      <c r="AV45" s="23">
        <f t="shared" si="137"/>
        <v>0.90017825311942956</v>
      </c>
      <c r="AW45" s="124">
        <f>市区町村別_要介護度別被保険者数!I44</f>
        <v>807</v>
      </c>
      <c r="AX45" s="100">
        <v>7536</v>
      </c>
      <c r="AY45" s="124">
        <v>1487875380</v>
      </c>
      <c r="AZ45" s="124">
        <v>741</v>
      </c>
      <c r="BA45" s="124">
        <f t="shared" si="138"/>
        <v>1843711.7472118959</v>
      </c>
      <c r="BB45" s="124">
        <f t="shared" si="139"/>
        <v>197435.69267515923</v>
      </c>
      <c r="BC45" s="124">
        <f t="shared" si="140"/>
        <v>2007928.9878542509</v>
      </c>
      <c r="BD45" s="22">
        <f t="shared" si="141"/>
        <v>9.3382899628252787</v>
      </c>
      <c r="BE45" s="23">
        <f t="shared" si="142"/>
        <v>0.91821561338289959</v>
      </c>
      <c r="BF45" s="124">
        <f>市区町村別_要介護度別被保険者数!J44</f>
        <v>695</v>
      </c>
      <c r="BG45" s="100">
        <v>5725</v>
      </c>
      <c r="BH45" s="124">
        <v>1432707262</v>
      </c>
      <c r="BI45" s="124">
        <v>616</v>
      </c>
      <c r="BJ45" s="124">
        <f t="shared" si="143"/>
        <v>2061449.2978417266</v>
      </c>
      <c r="BK45" s="124">
        <f t="shared" si="144"/>
        <v>250254.54358078603</v>
      </c>
      <c r="BL45" s="124">
        <f t="shared" si="145"/>
        <v>2325823.4772727271</v>
      </c>
      <c r="BM45" s="22">
        <f t="shared" si="146"/>
        <v>8.2374100719424455</v>
      </c>
      <c r="BN45" s="23">
        <f t="shared" si="147"/>
        <v>0.88633093525179851</v>
      </c>
      <c r="BO45" s="124">
        <f>市区町村別_要介護度別被保険者数!K44</f>
        <v>595</v>
      </c>
      <c r="BP45" s="100">
        <v>4548</v>
      </c>
      <c r="BQ45" s="124">
        <v>1357390335</v>
      </c>
      <c r="BR45" s="124">
        <v>509</v>
      </c>
      <c r="BS45" s="124">
        <f t="shared" si="148"/>
        <v>2281328.2941176472</v>
      </c>
      <c r="BT45" s="124">
        <f t="shared" si="149"/>
        <v>298458.73680738785</v>
      </c>
      <c r="BU45" s="124">
        <f t="shared" si="150"/>
        <v>2666778.6542239687</v>
      </c>
      <c r="BV45" s="22">
        <f t="shared" si="151"/>
        <v>7.643697478991597</v>
      </c>
      <c r="BW45" s="23">
        <f t="shared" si="152"/>
        <v>0.85546218487394954</v>
      </c>
      <c r="BX45" s="124">
        <f>市区町村別_要介護度別被保険者数!L44</f>
        <v>14222</v>
      </c>
      <c r="BY45" s="100">
        <f t="shared" si="153"/>
        <v>39788</v>
      </c>
      <c r="BZ45" s="124">
        <f t="shared" si="154"/>
        <v>6054872926</v>
      </c>
      <c r="CA45" s="124">
        <f t="shared" si="155"/>
        <v>4113</v>
      </c>
      <c r="CB45" s="124">
        <f t="shared" si="156"/>
        <v>425739.90479538741</v>
      </c>
      <c r="CC45" s="124">
        <f t="shared" si="157"/>
        <v>152178.36850306625</v>
      </c>
      <c r="CD45" s="124">
        <f t="shared" si="158"/>
        <v>1472130.5436421104</v>
      </c>
      <c r="CE45" s="22">
        <f t="shared" si="159"/>
        <v>2.7976374630853607</v>
      </c>
      <c r="CF45" s="23">
        <f t="shared" si="160"/>
        <v>0.28919983124736326</v>
      </c>
      <c r="CH45" s="14">
        <v>40</v>
      </c>
      <c r="CI45" s="128" t="s">
        <v>40</v>
      </c>
      <c r="CJ45" s="48">
        <f t="shared" si="161"/>
        <v>0</v>
      </c>
      <c r="CK45" s="48">
        <f t="shared" si="162"/>
        <v>37066241</v>
      </c>
      <c r="CL45" s="48">
        <f t="shared" si="163"/>
        <v>97039183</v>
      </c>
      <c r="CM45" s="48">
        <f t="shared" si="164"/>
        <v>495576114</v>
      </c>
      <c r="CN45" s="48">
        <f t="shared" si="165"/>
        <v>1147218411</v>
      </c>
      <c r="CO45" s="48">
        <f t="shared" si="166"/>
        <v>1487875380</v>
      </c>
      <c r="CP45" s="48">
        <f t="shared" si="167"/>
        <v>1432707262</v>
      </c>
      <c r="CQ45" s="48">
        <f t="shared" si="168"/>
        <v>1357390335</v>
      </c>
      <c r="CR45" s="48">
        <f t="shared" si="169"/>
        <v>6054872926</v>
      </c>
      <c r="CS45" s="101">
        <f t="shared" si="170"/>
        <v>0</v>
      </c>
      <c r="CT45" s="129">
        <f t="shared" si="171"/>
        <v>6.1217207120623889E-3</v>
      </c>
      <c r="CU45" s="101">
        <f t="shared" si="172"/>
        <v>1.6026625857548178E-2</v>
      </c>
      <c r="CV45" s="101">
        <f t="shared" si="173"/>
        <v>8.1847483845939262E-2</v>
      </c>
      <c r="CW45" s="101">
        <f t="shared" si="174"/>
        <v>0.18947027047814216</v>
      </c>
      <c r="CX45" s="101">
        <f t="shared" si="175"/>
        <v>0.24573189201229489</v>
      </c>
      <c r="CY45" s="101">
        <f t="shared" si="176"/>
        <v>0.23662053349589982</v>
      </c>
      <c r="CZ45" s="101">
        <f t="shared" si="177"/>
        <v>0.2241814735981133</v>
      </c>
      <c r="DB45" s="128" t="s">
        <v>40</v>
      </c>
      <c r="DC45" s="152">
        <f t="shared" si="65"/>
        <v>0</v>
      </c>
      <c r="DD45" s="152">
        <f t="shared" si="66"/>
        <v>0</v>
      </c>
      <c r="DE45" s="226">
        <f t="shared" si="67"/>
        <v>0</v>
      </c>
      <c r="DF45" s="152">
        <f t="shared" si="68"/>
        <v>6.1217207120623889E-3</v>
      </c>
      <c r="DG45" s="152">
        <f t="shared" si="69"/>
        <v>6.2932246311158072E-3</v>
      </c>
      <c r="DH45" s="226">
        <f t="shared" si="70"/>
        <v>0</v>
      </c>
      <c r="DI45" s="152">
        <f t="shared" si="71"/>
        <v>1.6026625857548178E-2</v>
      </c>
      <c r="DJ45" s="152">
        <f t="shared" si="72"/>
        <v>1.5544271730325753E-2</v>
      </c>
      <c r="DK45" s="226">
        <f t="shared" si="73"/>
        <v>0</v>
      </c>
      <c r="DL45" s="152">
        <f t="shared" si="74"/>
        <v>8.1847483845939262E-2</v>
      </c>
      <c r="DM45" s="152">
        <f t="shared" si="75"/>
        <v>8.7294788703883325E-2</v>
      </c>
      <c r="DN45" s="226">
        <f t="shared" si="76"/>
        <v>-0.49999999999999906</v>
      </c>
      <c r="DO45" s="152">
        <f t="shared" si="77"/>
        <v>0.18947027047814216</v>
      </c>
      <c r="DP45" s="152">
        <f t="shared" si="78"/>
        <v>0.17475463920005993</v>
      </c>
      <c r="DQ45" s="226">
        <f t="shared" si="79"/>
        <v>1.4000000000000012</v>
      </c>
      <c r="DR45" s="152">
        <f t="shared" si="80"/>
        <v>0.24573189201229489</v>
      </c>
      <c r="DS45" s="152">
        <f t="shared" si="81"/>
        <v>0.24007039333224084</v>
      </c>
      <c r="DT45" s="226">
        <f t="shared" si="82"/>
        <v>0.60000000000000053</v>
      </c>
      <c r="DU45" s="152">
        <f t="shared" si="83"/>
        <v>0.23662053349589982</v>
      </c>
      <c r="DV45" s="152">
        <f t="shared" si="84"/>
        <v>0.23740325532747752</v>
      </c>
      <c r="DW45" s="226">
        <f t="shared" si="85"/>
        <v>0</v>
      </c>
      <c r="DX45" s="152">
        <f t="shared" si="86"/>
        <v>0.2241814735981133</v>
      </c>
      <c r="DY45" s="152">
        <f t="shared" si="87"/>
        <v>0.23863942707489683</v>
      </c>
      <c r="DZ45" s="226">
        <f t="shared" si="88"/>
        <v>-1.4999999999999987</v>
      </c>
      <c r="EB45" s="152">
        <f t="shared" si="89"/>
        <v>1.4012642871251546E-5</v>
      </c>
      <c r="EC45" s="152">
        <f t="shared" si="90"/>
        <v>6.5321775863853463E-6</v>
      </c>
      <c r="ED45" s="226">
        <f t="shared" si="91"/>
        <v>0</v>
      </c>
      <c r="EE45" s="152">
        <f t="shared" si="92"/>
        <v>9.6872124073780295E-3</v>
      </c>
      <c r="EF45" s="152">
        <f t="shared" si="93"/>
        <v>9.6007790187090779E-3</v>
      </c>
      <c r="EG45" s="226">
        <f t="shared" si="94"/>
        <v>0</v>
      </c>
      <c r="EH45" s="152">
        <f t="shared" si="95"/>
        <v>1.717634224622348E-2</v>
      </c>
      <c r="EI45" s="152">
        <f t="shared" si="96"/>
        <v>1.6839196681773621E-2</v>
      </c>
      <c r="EJ45" s="226">
        <f t="shared" si="97"/>
        <v>0</v>
      </c>
      <c r="EK45" s="152">
        <f t="shared" si="98"/>
        <v>0.11109973632521823</v>
      </c>
      <c r="EL45" s="152">
        <f t="shared" si="99"/>
        <v>0.11450408616321515</v>
      </c>
      <c r="EM45" s="226">
        <f t="shared" si="100"/>
        <v>-0.40000000000000036</v>
      </c>
      <c r="EN45" s="152">
        <f t="shared" si="101"/>
        <v>0.1679837111021365</v>
      </c>
      <c r="EO45" s="152">
        <f t="shared" si="102"/>
        <v>0.1627481029545666</v>
      </c>
      <c r="EP45" s="226">
        <f t="shared" si="103"/>
        <v>0.50000000000000044</v>
      </c>
      <c r="EQ45" s="152">
        <f t="shared" si="104"/>
        <v>0.20755187631949293</v>
      </c>
      <c r="ER45" s="152">
        <f t="shared" si="105"/>
        <v>0.20626602867445304</v>
      </c>
      <c r="ES45" s="226">
        <f t="shared" si="106"/>
        <v>0.20000000000000018</v>
      </c>
      <c r="ET45" s="152">
        <f t="shared" si="107"/>
        <v>0.26549286095968727</v>
      </c>
      <c r="EU45" s="152">
        <f t="shared" si="108"/>
        <v>0.26487805190405872</v>
      </c>
      <c r="EV45" s="226">
        <f t="shared" si="109"/>
        <v>0</v>
      </c>
      <c r="EW45" s="152">
        <f t="shared" si="110"/>
        <v>0.22099424799699235</v>
      </c>
      <c r="EX45" s="152">
        <f t="shared" si="111"/>
        <v>0.22515722242563743</v>
      </c>
      <c r="EY45" s="226">
        <f t="shared" si="112"/>
        <v>-0.40000000000000036</v>
      </c>
      <c r="EZ45" s="203">
        <v>0</v>
      </c>
    </row>
    <row r="46" spans="2:156" s="14" customFormat="1" ht="13.5" customHeight="1">
      <c r="B46" s="7">
        <v>41</v>
      </c>
      <c r="C46" s="18" t="s">
        <v>11</v>
      </c>
      <c r="D46" s="35">
        <f>市区町村別_要介護度別被保険者数!D45</f>
        <v>16802</v>
      </c>
      <c r="E46" s="36">
        <v>53</v>
      </c>
      <c r="F46" s="35">
        <v>2267031</v>
      </c>
      <c r="G46" s="35">
        <v>6</v>
      </c>
      <c r="H46" s="229">
        <f t="shared" si="113"/>
        <v>134.92625877871683</v>
      </c>
      <c r="I46" s="229">
        <f t="shared" si="114"/>
        <v>42774.169811320753</v>
      </c>
      <c r="J46" s="229">
        <f t="shared" si="115"/>
        <v>377838.5</v>
      </c>
      <c r="K46" s="135">
        <f t="shared" si="116"/>
        <v>3.1543863825735032E-3</v>
      </c>
      <c r="L46" s="136">
        <f t="shared" si="117"/>
        <v>3.5710034519700033E-4</v>
      </c>
      <c r="M46" s="35">
        <f>市区町村別_要介護度別被保険者数!E45</f>
        <v>1056</v>
      </c>
      <c r="N46" s="36">
        <v>3517</v>
      </c>
      <c r="O46" s="35">
        <v>78483924</v>
      </c>
      <c r="P46" s="35">
        <v>389</v>
      </c>
      <c r="Q46" s="229">
        <f t="shared" si="118"/>
        <v>74321.897727272721</v>
      </c>
      <c r="R46" s="229">
        <f t="shared" si="119"/>
        <v>22315.588285470571</v>
      </c>
      <c r="S46" s="229">
        <f t="shared" si="120"/>
        <v>201758.15938303343</v>
      </c>
      <c r="T46" s="135">
        <f t="shared" si="121"/>
        <v>3.3304924242424243</v>
      </c>
      <c r="U46" s="136">
        <f t="shared" si="122"/>
        <v>0.3683712121212121</v>
      </c>
      <c r="V46" s="35">
        <f>市区町村別_要介護度別被保険者数!F45</f>
        <v>977</v>
      </c>
      <c r="W46" s="36">
        <v>4939</v>
      </c>
      <c r="X46" s="35">
        <v>147344056</v>
      </c>
      <c r="Y46" s="35">
        <v>517</v>
      </c>
      <c r="Z46" s="229">
        <f t="shared" si="123"/>
        <v>150812.74923234392</v>
      </c>
      <c r="AA46" s="229">
        <f t="shared" si="124"/>
        <v>29832.771006276573</v>
      </c>
      <c r="AB46" s="229">
        <f t="shared" si="125"/>
        <v>284998.17408123793</v>
      </c>
      <c r="AC46" s="135">
        <f t="shared" si="126"/>
        <v>5.055271238485159</v>
      </c>
      <c r="AD46" s="136">
        <f t="shared" si="127"/>
        <v>0.52917093142272265</v>
      </c>
      <c r="AE46" s="35">
        <f>市区町村別_要介護度別被保険者数!G45</f>
        <v>1801</v>
      </c>
      <c r="AF46" s="36">
        <v>15083</v>
      </c>
      <c r="AG46" s="35">
        <v>1426304030</v>
      </c>
      <c r="AH46" s="35">
        <v>1527</v>
      </c>
      <c r="AI46" s="229">
        <f t="shared" si="128"/>
        <v>791951.15491393674</v>
      </c>
      <c r="AJ46" s="229">
        <f t="shared" si="129"/>
        <v>94563.682954319433</v>
      </c>
      <c r="AK46" s="229">
        <f t="shared" si="130"/>
        <v>934056.33922724298</v>
      </c>
      <c r="AL46" s="135">
        <f t="shared" si="131"/>
        <v>8.3747917823431433</v>
      </c>
      <c r="AM46" s="136">
        <f t="shared" si="132"/>
        <v>0.84786229872293173</v>
      </c>
      <c r="AN46" s="35">
        <f>市区町村別_要介護度別被保険者数!H45</f>
        <v>1776</v>
      </c>
      <c r="AO46" s="36">
        <v>16940</v>
      </c>
      <c r="AP46" s="35">
        <v>2152309274</v>
      </c>
      <c r="AQ46" s="35">
        <v>1659</v>
      </c>
      <c r="AR46" s="229">
        <f t="shared" si="133"/>
        <v>1211885.8524774774</v>
      </c>
      <c r="AS46" s="229">
        <f t="shared" si="134"/>
        <v>127054.85678866589</v>
      </c>
      <c r="AT46" s="229">
        <f t="shared" si="135"/>
        <v>1297353.3899939724</v>
      </c>
      <c r="AU46" s="135">
        <f t="shared" si="136"/>
        <v>9.5382882882882889</v>
      </c>
      <c r="AV46" s="136">
        <f t="shared" si="137"/>
        <v>0.9341216216216216</v>
      </c>
      <c r="AW46" s="35">
        <f>市区町村別_要介護度別被保険者数!I45</f>
        <v>1151</v>
      </c>
      <c r="AX46" s="36">
        <v>10845</v>
      </c>
      <c r="AY46" s="35">
        <v>2345561978</v>
      </c>
      <c r="AZ46" s="35">
        <v>1090</v>
      </c>
      <c r="BA46" s="229">
        <f t="shared" si="138"/>
        <v>2037847.0703735882</v>
      </c>
      <c r="BB46" s="229">
        <f t="shared" si="139"/>
        <v>216280.49589672661</v>
      </c>
      <c r="BC46" s="229">
        <f t="shared" si="140"/>
        <v>2151891.72293578</v>
      </c>
      <c r="BD46" s="135">
        <f t="shared" si="141"/>
        <v>9.4222415291051256</v>
      </c>
      <c r="BE46" s="136">
        <f t="shared" si="142"/>
        <v>0.94700260642919198</v>
      </c>
      <c r="BF46" s="35">
        <f>市区町村別_要介護度別被保険者数!J45</f>
        <v>1165</v>
      </c>
      <c r="BG46" s="36">
        <v>10042</v>
      </c>
      <c r="BH46" s="35">
        <v>2726571884</v>
      </c>
      <c r="BI46" s="35">
        <v>1073</v>
      </c>
      <c r="BJ46" s="229">
        <f t="shared" si="143"/>
        <v>2340405.050643777</v>
      </c>
      <c r="BK46" s="229">
        <f t="shared" si="144"/>
        <v>271516.81776538538</v>
      </c>
      <c r="BL46" s="229">
        <f t="shared" si="145"/>
        <v>2541073.5172413792</v>
      </c>
      <c r="BM46" s="135">
        <f t="shared" si="146"/>
        <v>8.6197424892703864</v>
      </c>
      <c r="BN46" s="136">
        <f t="shared" si="147"/>
        <v>0.92103004291845492</v>
      </c>
      <c r="BO46" s="35">
        <f>市区町村別_要介護度別被保険者数!K45</f>
        <v>1007</v>
      </c>
      <c r="BP46" s="36">
        <v>7802</v>
      </c>
      <c r="BQ46" s="35">
        <v>2424036005</v>
      </c>
      <c r="BR46" s="35">
        <v>871</v>
      </c>
      <c r="BS46" s="229">
        <f t="shared" si="148"/>
        <v>2407185.7050645482</v>
      </c>
      <c r="BT46" s="229">
        <f t="shared" si="149"/>
        <v>310694.18162009743</v>
      </c>
      <c r="BU46" s="229">
        <f t="shared" si="150"/>
        <v>2783049.3742824341</v>
      </c>
      <c r="BV46" s="135">
        <f t="shared" si="151"/>
        <v>7.7477656405163851</v>
      </c>
      <c r="BW46" s="136">
        <f t="shared" si="152"/>
        <v>0.86494538232373386</v>
      </c>
      <c r="BX46" s="35">
        <f>市区町村別_要介護度別被保険者数!L45</f>
        <v>25735</v>
      </c>
      <c r="BY46" s="36">
        <f t="shared" si="153"/>
        <v>69221</v>
      </c>
      <c r="BZ46" s="35">
        <f t="shared" si="154"/>
        <v>11302878182</v>
      </c>
      <c r="CA46" s="35">
        <f t="shared" si="155"/>
        <v>7132</v>
      </c>
      <c r="CB46" s="229">
        <f t="shared" si="156"/>
        <v>439202.57167281909</v>
      </c>
      <c r="CC46" s="229">
        <f t="shared" si="157"/>
        <v>163286.83754929862</v>
      </c>
      <c r="CD46" s="229">
        <f t="shared" si="158"/>
        <v>1584811.8595064499</v>
      </c>
      <c r="CE46" s="135">
        <f t="shared" si="159"/>
        <v>2.6897610258402955</v>
      </c>
      <c r="CF46" s="136">
        <f t="shared" si="160"/>
        <v>0.27713231008354383</v>
      </c>
      <c r="CH46" s="14">
        <v>41</v>
      </c>
      <c r="CI46" s="128" t="s">
        <v>11</v>
      </c>
      <c r="CJ46" s="48">
        <f t="shared" si="161"/>
        <v>2267031</v>
      </c>
      <c r="CK46" s="48">
        <f t="shared" si="162"/>
        <v>78483924</v>
      </c>
      <c r="CL46" s="48">
        <f t="shared" si="163"/>
        <v>147344056</v>
      </c>
      <c r="CM46" s="48">
        <f t="shared" si="164"/>
        <v>1426304030</v>
      </c>
      <c r="CN46" s="48">
        <f t="shared" si="165"/>
        <v>2152309274</v>
      </c>
      <c r="CO46" s="48">
        <f t="shared" si="166"/>
        <v>2345561978</v>
      </c>
      <c r="CP46" s="48">
        <f t="shared" si="167"/>
        <v>2726571884</v>
      </c>
      <c r="CQ46" s="48">
        <f t="shared" si="168"/>
        <v>2424036005</v>
      </c>
      <c r="CR46" s="48">
        <f t="shared" si="169"/>
        <v>11302878182</v>
      </c>
      <c r="CS46" s="101">
        <f t="shared" si="170"/>
        <v>2.0057112564570326E-4</v>
      </c>
      <c r="CT46" s="129">
        <f t="shared" si="171"/>
        <v>6.9437113924652226E-3</v>
      </c>
      <c r="CU46" s="101">
        <f t="shared" si="172"/>
        <v>1.3035976644837912E-2</v>
      </c>
      <c r="CV46" s="101">
        <f t="shared" si="173"/>
        <v>0.12618945431716766</v>
      </c>
      <c r="CW46" s="101">
        <f t="shared" si="174"/>
        <v>0.19042134572657646</v>
      </c>
      <c r="CX46" s="101">
        <f t="shared" si="175"/>
        <v>0.20751900004861965</v>
      </c>
      <c r="CY46" s="101">
        <f t="shared" si="176"/>
        <v>0.24122810492128507</v>
      </c>
      <c r="CZ46" s="101">
        <f t="shared" si="177"/>
        <v>0.21446183582340231</v>
      </c>
      <c r="DB46" s="128" t="s">
        <v>11</v>
      </c>
      <c r="DC46" s="152">
        <f t="shared" si="65"/>
        <v>2.0057112564570326E-4</v>
      </c>
      <c r="DD46" s="152">
        <f t="shared" si="66"/>
        <v>0</v>
      </c>
      <c r="DE46" s="226">
        <f t="shared" si="67"/>
        <v>0</v>
      </c>
      <c r="DF46" s="152">
        <f t="shared" si="68"/>
        <v>6.9437113924652226E-3</v>
      </c>
      <c r="DG46" s="152">
        <f t="shared" si="69"/>
        <v>6.1682507952501315E-3</v>
      </c>
      <c r="DH46" s="226">
        <f t="shared" si="70"/>
        <v>0.1</v>
      </c>
      <c r="DI46" s="152">
        <f t="shared" si="71"/>
        <v>1.3035976644837912E-2</v>
      </c>
      <c r="DJ46" s="152">
        <f t="shared" si="72"/>
        <v>1.1151505967695808E-2</v>
      </c>
      <c r="DK46" s="226">
        <f t="shared" si="73"/>
        <v>0.2</v>
      </c>
      <c r="DL46" s="152">
        <f t="shared" si="74"/>
        <v>0.12618945431716766</v>
      </c>
      <c r="DM46" s="152">
        <f t="shared" si="75"/>
        <v>0.12529354214467586</v>
      </c>
      <c r="DN46" s="226">
        <f t="shared" si="76"/>
        <v>0.10000000000000009</v>
      </c>
      <c r="DO46" s="152">
        <f t="shared" si="77"/>
        <v>0.19042134572657646</v>
      </c>
      <c r="DP46" s="152">
        <f t="shared" si="78"/>
        <v>0.1796047829019011</v>
      </c>
      <c r="DQ46" s="226">
        <f t="shared" si="79"/>
        <v>1.0000000000000009</v>
      </c>
      <c r="DR46" s="152">
        <f t="shared" si="80"/>
        <v>0.20751900004861965</v>
      </c>
      <c r="DS46" s="152">
        <f t="shared" si="81"/>
        <v>0.20872649500306853</v>
      </c>
      <c r="DT46" s="226">
        <f t="shared" si="82"/>
        <v>-0.10000000000000009</v>
      </c>
      <c r="DU46" s="152">
        <f t="shared" si="83"/>
        <v>0.24122810492128507</v>
      </c>
      <c r="DV46" s="152">
        <f t="shared" si="84"/>
        <v>0.2383168794199669</v>
      </c>
      <c r="DW46" s="226">
        <f t="shared" si="85"/>
        <v>0.30000000000000027</v>
      </c>
      <c r="DX46" s="152">
        <f t="shared" si="86"/>
        <v>0.21446183582340231</v>
      </c>
      <c r="DY46" s="152">
        <f t="shared" si="87"/>
        <v>0.23073854376744166</v>
      </c>
      <c r="DZ46" s="226">
        <f t="shared" si="88"/>
        <v>-1.7000000000000015</v>
      </c>
      <c r="EB46" s="152">
        <f t="shared" si="89"/>
        <v>1.4012642871251546E-5</v>
      </c>
      <c r="EC46" s="152">
        <f t="shared" si="90"/>
        <v>6.5321775863853463E-6</v>
      </c>
      <c r="ED46" s="226">
        <f t="shared" si="91"/>
        <v>0</v>
      </c>
      <c r="EE46" s="152">
        <f t="shared" si="92"/>
        <v>9.6872124073780295E-3</v>
      </c>
      <c r="EF46" s="152">
        <f t="shared" si="93"/>
        <v>9.6007790187090779E-3</v>
      </c>
      <c r="EG46" s="226">
        <f t="shared" si="94"/>
        <v>0</v>
      </c>
      <c r="EH46" s="152">
        <f t="shared" si="95"/>
        <v>1.717634224622348E-2</v>
      </c>
      <c r="EI46" s="152">
        <f t="shared" si="96"/>
        <v>1.6839196681773621E-2</v>
      </c>
      <c r="EJ46" s="226">
        <f t="shared" si="97"/>
        <v>0</v>
      </c>
      <c r="EK46" s="152">
        <f t="shared" si="98"/>
        <v>0.11109973632521823</v>
      </c>
      <c r="EL46" s="152">
        <f t="shared" si="99"/>
        <v>0.11450408616321515</v>
      </c>
      <c r="EM46" s="226">
        <f t="shared" si="100"/>
        <v>-0.40000000000000036</v>
      </c>
      <c r="EN46" s="152">
        <f t="shared" si="101"/>
        <v>0.1679837111021365</v>
      </c>
      <c r="EO46" s="152">
        <f t="shared" si="102"/>
        <v>0.1627481029545666</v>
      </c>
      <c r="EP46" s="226">
        <f t="shared" si="103"/>
        <v>0.50000000000000044</v>
      </c>
      <c r="EQ46" s="152">
        <f t="shared" si="104"/>
        <v>0.20755187631949293</v>
      </c>
      <c r="ER46" s="152">
        <f t="shared" si="105"/>
        <v>0.20626602867445304</v>
      </c>
      <c r="ES46" s="226">
        <f t="shared" si="106"/>
        <v>0.20000000000000018</v>
      </c>
      <c r="ET46" s="152">
        <f t="shared" si="107"/>
        <v>0.26549286095968727</v>
      </c>
      <c r="EU46" s="152">
        <f t="shared" si="108"/>
        <v>0.26487805190405872</v>
      </c>
      <c r="EV46" s="226">
        <f t="shared" si="109"/>
        <v>0</v>
      </c>
      <c r="EW46" s="152">
        <f t="shared" si="110"/>
        <v>0.22099424799699235</v>
      </c>
      <c r="EX46" s="152">
        <f t="shared" si="111"/>
        <v>0.22515722242563743</v>
      </c>
      <c r="EY46" s="226">
        <f t="shared" si="112"/>
        <v>-0.40000000000000036</v>
      </c>
      <c r="EZ46" s="203">
        <v>0</v>
      </c>
    </row>
    <row r="47" spans="2:156" s="14" customFormat="1" ht="13.5" customHeight="1">
      <c r="B47" s="7">
        <v>42</v>
      </c>
      <c r="C47" s="18" t="s">
        <v>12</v>
      </c>
      <c r="D47" s="35">
        <f>市区町村別_要介護度別被保険者数!D46</f>
        <v>48491</v>
      </c>
      <c r="E47" s="36">
        <v>0</v>
      </c>
      <c r="F47" s="35">
        <v>0</v>
      </c>
      <c r="G47" s="35">
        <v>0</v>
      </c>
      <c r="H47" s="229">
        <f t="shared" si="113"/>
        <v>0</v>
      </c>
      <c r="I47" s="229" t="str">
        <f t="shared" si="114"/>
        <v>-</v>
      </c>
      <c r="J47" s="229" t="str">
        <f t="shared" si="115"/>
        <v>-</v>
      </c>
      <c r="K47" s="135">
        <f t="shared" si="116"/>
        <v>0</v>
      </c>
      <c r="L47" s="136">
        <f t="shared" si="117"/>
        <v>0</v>
      </c>
      <c r="M47" s="35">
        <f>市区町村別_要介護度別被保険者数!E46</f>
        <v>4029</v>
      </c>
      <c r="N47" s="36">
        <v>10443</v>
      </c>
      <c r="O47" s="35">
        <v>256550399</v>
      </c>
      <c r="P47" s="35">
        <v>1166</v>
      </c>
      <c r="Q47" s="229">
        <f t="shared" si="118"/>
        <v>63675.949118888064</v>
      </c>
      <c r="R47" s="229">
        <f t="shared" si="119"/>
        <v>24566.733601455522</v>
      </c>
      <c r="S47" s="229">
        <f t="shared" si="120"/>
        <v>220026.07118353344</v>
      </c>
      <c r="T47" s="135">
        <f t="shared" si="121"/>
        <v>2.5919583023082651</v>
      </c>
      <c r="U47" s="136">
        <f t="shared" si="122"/>
        <v>0.28940183668404068</v>
      </c>
      <c r="V47" s="35">
        <f>市区町村別_要介護度別被保険者数!F46</f>
        <v>3756</v>
      </c>
      <c r="W47" s="36">
        <v>18733</v>
      </c>
      <c r="X47" s="35">
        <v>662442880</v>
      </c>
      <c r="Y47" s="35">
        <v>1961</v>
      </c>
      <c r="Z47" s="229">
        <f t="shared" si="123"/>
        <v>176369.24387646432</v>
      </c>
      <c r="AA47" s="229">
        <f t="shared" si="124"/>
        <v>35362.348796241924</v>
      </c>
      <c r="AB47" s="229">
        <f t="shared" si="125"/>
        <v>337808.70984191739</v>
      </c>
      <c r="AC47" s="135">
        <f t="shared" si="126"/>
        <v>4.9874866879659212</v>
      </c>
      <c r="AD47" s="136">
        <f t="shared" si="127"/>
        <v>0.52209797657082002</v>
      </c>
      <c r="AE47" s="35">
        <f>市区町村別_要介護度別被保険者数!G46</f>
        <v>2968</v>
      </c>
      <c r="AF47" s="36">
        <v>23019</v>
      </c>
      <c r="AG47" s="35">
        <v>2413251612</v>
      </c>
      <c r="AH47" s="35">
        <v>2405</v>
      </c>
      <c r="AI47" s="229">
        <f t="shared" si="128"/>
        <v>813090.16576819401</v>
      </c>
      <c r="AJ47" s="229">
        <f t="shared" si="129"/>
        <v>104837.37833963247</v>
      </c>
      <c r="AK47" s="229">
        <f t="shared" si="130"/>
        <v>1003431.0237006237</v>
      </c>
      <c r="AL47" s="135">
        <f t="shared" si="131"/>
        <v>7.7557277628032342</v>
      </c>
      <c r="AM47" s="136">
        <f t="shared" si="132"/>
        <v>0.81030997304582209</v>
      </c>
      <c r="AN47" s="35">
        <f>市区町村別_要介護度別被保険者数!H46</f>
        <v>4425</v>
      </c>
      <c r="AO47" s="36">
        <v>42201</v>
      </c>
      <c r="AP47" s="35">
        <v>5463530948</v>
      </c>
      <c r="AQ47" s="35">
        <v>4106</v>
      </c>
      <c r="AR47" s="229">
        <f t="shared" si="133"/>
        <v>1234696.2594350283</v>
      </c>
      <c r="AS47" s="229">
        <f t="shared" si="134"/>
        <v>129464.49013056562</v>
      </c>
      <c r="AT47" s="229">
        <f t="shared" si="135"/>
        <v>1330621.2732586458</v>
      </c>
      <c r="AU47" s="135">
        <f t="shared" si="136"/>
        <v>9.5369491525423733</v>
      </c>
      <c r="AV47" s="136">
        <f t="shared" si="137"/>
        <v>0.927909604519774</v>
      </c>
      <c r="AW47" s="35">
        <f>市区町村別_要介護度別被保険者数!I46</f>
        <v>3067</v>
      </c>
      <c r="AX47" s="36">
        <v>29183</v>
      </c>
      <c r="AY47" s="35">
        <v>6421371648</v>
      </c>
      <c r="AZ47" s="35">
        <v>2902</v>
      </c>
      <c r="BA47" s="229">
        <f t="shared" si="138"/>
        <v>2093697.961525921</v>
      </c>
      <c r="BB47" s="229">
        <f t="shared" si="139"/>
        <v>220038.09231401843</v>
      </c>
      <c r="BC47" s="229">
        <f t="shared" si="140"/>
        <v>2212740.0578911095</v>
      </c>
      <c r="BD47" s="135">
        <f t="shared" si="141"/>
        <v>9.5151613955004883</v>
      </c>
      <c r="BE47" s="136">
        <f t="shared" si="142"/>
        <v>0.94620149983697421</v>
      </c>
      <c r="BF47" s="35">
        <f>市区町村別_要介護度別被保険者数!J46</f>
        <v>2810</v>
      </c>
      <c r="BG47" s="36">
        <v>23815</v>
      </c>
      <c r="BH47" s="35">
        <v>6555064024</v>
      </c>
      <c r="BI47" s="35">
        <v>2575</v>
      </c>
      <c r="BJ47" s="229">
        <f t="shared" si="143"/>
        <v>2332762.9978647688</v>
      </c>
      <c r="BK47" s="229">
        <f t="shared" si="144"/>
        <v>275249.38165022043</v>
      </c>
      <c r="BL47" s="229">
        <f t="shared" si="145"/>
        <v>2545655.9316504854</v>
      </c>
      <c r="BM47" s="135">
        <f t="shared" si="146"/>
        <v>8.47508896797153</v>
      </c>
      <c r="BN47" s="136">
        <f t="shared" si="147"/>
        <v>0.91637010676156583</v>
      </c>
      <c r="BO47" s="35">
        <f>市区町村別_要介護度別被保険者数!K46</f>
        <v>2274</v>
      </c>
      <c r="BP47" s="36">
        <v>17338</v>
      </c>
      <c r="BQ47" s="35">
        <v>5314647815</v>
      </c>
      <c r="BR47" s="35">
        <v>1954</v>
      </c>
      <c r="BS47" s="229">
        <f t="shared" si="148"/>
        <v>2337136.2423043097</v>
      </c>
      <c r="BT47" s="229">
        <f t="shared" si="149"/>
        <v>306531.76923520589</v>
      </c>
      <c r="BU47" s="229">
        <f t="shared" si="150"/>
        <v>2719881.1745138178</v>
      </c>
      <c r="BV47" s="135">
        <f t="shared" si="151"/>
        <v>7.6244503078276162</v>
      </c>
      <c r="BW47" s="136">
        <f t="shared" si="152"/>
        <v>0.85927880386983291</v>
      </c>
      <c r="BX47" s="35">
        <f>市区町村別_要介護度別被保険者数!L46</f>
        <v>71820</v>
      </c>
      <c r="BY47" s="36">
        <f t="shared" si="153"/>
        <v>164732</v>
      </c>
      <c r="BZ47" s="35">
        <f t="shared" si="154"/>
        <v>27086859326</v>
      </c>
      <c r="CA47" s="35">
        <f t="shared" si="155"/>
        <v>17069</v>
      </c>
      <c r="CB47" s="229">
        <f t="shared" si="156"/>
        <v>377149.25265942636</v>
      </c>
      <c r="CC47" s="229">
        <f t="shared" si="157"/>
        <v>164429.85774470048</v>
      </c>
      <c r="CD47" s="229">
        <f t="shared" si="158"/>
        <v>1586903.7041420119</v>
      </c>
      <c r="CE47" s="135">
        <f t="shared" si="159"/>
        <v>2.293678641047062</v>
      </c>
      <c r="CF47" s="136">
        <f t="shared" si="160"/>
        <v>0.23766360345307713</v>
      </c>
      <c r="CH47" s="14">
        <v>42</v>
      </c>
      <c r="CI47" s="128" t="s">
        <v>12</v>
      </c>
      <c r="CJ47" s="48">
        <f t="shared" si="161"/>
        <v>0</v>
      </c>
      <c r="CK47" s="48">
        <f t="shared" si="162"/>
        <v>256550399</v>
      </c>
      <c r="CL47" s="48">
        <f t="shared" si="163"/>
        <v>662442880</v>
      </c>
      <c r="CM47" s="48">
        <f t="shared" si="164"/>
        <v>2413251612</v>
      </c>
      <c r="CN47" s="48">
        <f t="shared" si="165"/>
        <v>5463530948</v>
      </c>
      <c r="CO47" s="48">
        <f t="shared" si="166"/>
        <v>6421371648</v>
      </c>
      <c r="CP47" s="48">
        <f t="shared" si="167"/>
        <v>6555064024</v>
      </c>
      <c r="CQ47" s="48">
        <f t="shared" si="168"/>
        <v>5314647815</v>
      </c>
      <c r="CR47" s="48">
        <f t="shared" si="169"/>
        <v>27086859326</v>
      </c>
      <c r="CS47" s="101">
        <f t="shared" si="170"/>
        <v>0</v>
      </c>
      <c r="CT47" s="129">
        <f t="shared" si="171"/>
        <v>9.4713970310224809E-3</v>
      </c>
      <c r="CU47" s="101">
        <f t="shared" si="172"/>
        <v>2.4456245444599685E-2</v>
      </c>
      <c r="CV47" s="101">
        <f t="shared" si="173"/>
        <v>8.9093075832663265E-2</v>
      </c>
      <c r="CW47" s="101">
        <f t="shared" si="174"/>
        <v>0.20170411350553635</v>
      </c>
      <c r="CX47" s="101">
        <f t="shared" si="175"/>
        <v>0.23706593557844802</v>
      </c>
      <c r="CY47" s="101">
        <f t="shared" si="176"/>
        <v>0.24200162688141397</v>
      </c>
      <c r="CZ47" s="101">
        <f t="shared" si="177"/>
        <v>0.19620760572631624</v>
      </c>
      <c r="DB47" s="128" t="s">
        <v>12</v>
      </c>
      <c r="DC47" s="152">
        <f t="shared" si="65"/>
        <v>0</v>
      </c>
      <c r="DD47" s="152">
        <f t="shared" si="66"/>
        <v>6.4749026325850099E-6</v>
      </c>
      <c r="DE47" s="226">
        <f t="shared" si="67"/>
        <v>0</v>
      </c>
      <c r="DF47" s="152">
        <f t="shared" si="68"/>
        <v>9.4713970310224809E-3</v>
      </c>
      <c r="DG47" s="152">
        <f t="shared" si="69"/>
        <v>8.9267770167606158E-3</v>
      </c>
      <c r="DH47" s="226">
        <f t="shared" si="70"/>
        <v>0</v>
      </c>
      <c r="DI47" s="152">
        <f t="shared" si="71"/>
        <v>2.4456245444599685E-2</v>
      </c>
      <c r="DJ47" s="152">
        <f t="shared" si="72"/>
        <v>2.3765826453696143E-2</v>
      </c>
      <c r="DK47" s="226">
        <f t="shared" si="73"/>
        <v>0</v>
      </c>
      <c r="DL47" s="152">
        <f t="shared" si="74"/>
        <v>8.9093075832663265E-2</v>
      </c>
      <c r="DM47" s="152">
        <f t="shared" si="75"/>
        <v>8.5521608576367772E-2</v>
      </c>
      <c r="DN47" s="226">
        <f t="shared" si="76"/>
        <v>0.30000000000000027</v>
      </c>
      <c r="DO47" s="152">
        <f t="shared" si="77"/>
        <v>0.20170411350553635</v>
      </c>
      <c r="DP47" s="152">
        <f t="shared" si="78"/>
        <v>0.2009308889944762</v>
      </c>
      <c r="DQ47" s="226">
        <f t="shared" si="79"/>
        <v>0.10000000000000009</v>
      </c>
      <c r="DR47" s="152">
        <f t="shared" si="80"/>
        <v>0.23706593557844802</v>
      </c>
      <c r="DS47" s="152">
        <f t="shared" si="81"/>
        <v>0.2402471747721652</v>
      </c>
      <c r="DT47" s="226">
        <f t="shared" si="82"/>
        <v>-0.30000000000000027</v>
      </c>
      <c r="DU47" s="152">
        <f t="shared" si="83"/>
        <v>0.24200162688141397</v>
      </c>
      <c r="DV47" s="152">
        <f t="shared" si="84"/>
        <v>0.24186066369086692</v>
      </c>
      <c r="DW47" s="226">
        <f t="shared" si="85"/>
        <v>0</v>
      </c>
      <c r="DX47" s="152">
        <f t="shared" si="86"/>
        <v>0.19620760572631624</v>
      </c>
      <c r="DY47" s="152">
        <f t="shared" si="87"/>
        <v>0.19874058559303456</v>
      </c>
      <c r="DZ47" s="226">
        <f t="shared" si="88"/>
        <v>-0.30000000000000027</v>
      </c>
      <c r="EB47" s="152">
        <f t="shared" si="89"/>
        <v>1.4012642871251546E-5</v>
      </c>
      <c r="EC47" s="152">
        <f t="shared" si="90"/>
        <v>6.5321775863853463E-6</v>
      </c>
      <c r="ED47" s="226">
        <f t="shared" si="91"/>
        <v>0</v>
      </c>
      <c r="EE47" s="152">
        <f t="shared" si="92"/>
        <v>9.6872124073780295E-3</v>
      </c>
      <c r="EF47" s="152">
        <f t="shared" si="93"/>
        <v>9.6007790187090779E-3</v>
      </c>
      <c r="EG47" s="226">
        <f t="shared" si="94"/>
        <v>0</v>
      </c>
      <c r="EH47" s="152">
        <f t="shared" si="95"/>
        <v>1.717634224622348E-2</v>
      </c>
      <c r="EI47" s="152">
        <f t="shared" si="96"/>
        <v>1.6839196681773621E-2</v>
      </c>
      <c r="EJ47" s="226">
        <f t="shared" si="97"/>
        <v>0</v>
      </c>
      <c r="EK47" s="152">
        <f t="shared" si="98"/>
        <v>0.11109973632521823</v>
      </c>
      <c r="EL47" s="152">
        <f t="shared" si="99"/>
        <v>0.11450408616321515</v>
      </c>
      <c r="EM47" s="226">
        <f t="shared" si="100"/>
        <v>-0.40000000000000036</v>
      </c>
      <c r="EN47" s="152">
        <f t="shared" si="101"/>
        <v>0.1679837111021365</v>
      </c>
      <c r="EO47" s="152">
        <f t="shared" si="102"/>
        <v>0.1627481029545666</v>
      </c>
      <c r="EP47" s="226">
        <f t="shared" si="103"/>
        <v>0.50000000000000044</v>
      </c>
      <c r="EQ47" s="152">
        <f t="shared" si="104"/>
        <v>0.20755187631949293</v>
      </c>
      <c r="ER47" s="152">
        <f t="shared" si="105"/>
        <v>0.20626602867445304</v>
      </c>
      <c r="ES47" s="226">
        <f t="shared" si="106"/>
        <v>0.20000000000000018</v>
      </c>
      <c r="ET47" s="152">
        <f t="shared" si="107"/>
        <v>0.26549286095968727</v>
      </c>
      <c r="EU47" s="152">
        <f t="shared" si="108"/>
        <v>0.26487805190405872</v>
      </c>
      <c r="EV47" s="226">
        <f t="shared" si="109"/>
        <v>0</v>
      </c>
      <c r="EW47" s="152">
        <f t="shared" si="110"/>
        <v>0.22099424799699235</v>
      </c>
      <c r="EX47" s="152">
        <f t="shared" si="111"/>
        <v>0.22515722242563743</v>
      </c>
      <c r="EY47" s="226">
        <f t="shared" si="112"/>
        <v>-0.40000000000000036</v>
      </c>
      <c r="EZ47" s="203">
        <v>0</v>
      </c>
    </row>
    <row r="48" spans="2:156" s="14" customFormat="1" ht="13.5" customHeight="1">
      <c r="B48" s="7">
        <v>43</v>
      </c>
      <c r="C48" s="18" t="s">
        <v>8</v>
      </c>
      <c r="D48" s="35">
        <f>市区町村別_要介護度別被保険者数!D47</f>
        <v>30046</v>
      </c>
      <c r="E48" s="36">
        <v>0</v>
      </c>
      <c r="F48" s="35">
        <v>0</v>
      </c>
      <c r="G48" s="35">
        <v>0</v>
      </c>
      <c r="H48" s="229">
        <f t="shared" si="113"/>
        <v>0</v>
      </c>
      <c r="I48" s="229" t="str">
        <f t="shared" si="114"/>
        <v>-</v>
      </c>
      <c r="J48" s="229" t="str">
        <f t="shared" si="115"/>
        <v>-</v>
      </c>
      <c r="K48" s="135">
        <f t="shared" si="116"/>
        <v>0</v>
      </c>
      <c r="L48" s="136">
        <f t="shared" si="117"/>
        <v>0</v>
      </c>
      <c r="M48" s="35">
        <f>市区町村別_要介護度別被保険者数!E47</f>
        <v>2164</v>
      </c>
      <c r="N48" s="36">
        <v>7305</v>
      </c>
      <c r="O48" s="35">
        <v>147958734</v>
      </c>
      <c r="P48" s="35">
        <v>808</v>
      </c>
      <c r="Q48" s="229">
        <f t="shared" si="118"/>
        <v>68372.797597042518</v>
      </c>
      <c r="R48" s="229">
        <f t="shared" si="119"/>
        <v>20254.446817248459</v>
      </c>
      <c r="S48" s="229">
        <f t="shared" si="120"/>
        <v>183117.24504950494</v>
      </c>
      <c r="T48" s="135">
        <f t="shared" si="121"/>
        <v>3.3756931608133085</v>
      </c>
      <c r="U48" s="136">
        <f t="shared" si="122"/>
        <v>0.3733826247689464</v>
      </c>
      <c r="V48" s="35">
        <f>市区町村別_要介護度別被保険者数!F47</f>
        <v>1570</v>
      </c>
      <c r="W48" s="36">
        <v>8620</v>
      </c>
      <c r="X48" s="35">
        <v>214174836</v>
      </c>
      <c r="Y48" s="35">
        <v>879</v>
      </c>
      <c r="Z48" s="229">
        <f t="shared" si="123"/>
        <v>136417.09299363056</v>
      </c>
      <c r="AA48" s="229">
        <f t="shared" si="124"/>
        <v>24846.268677494201</v>
      </c>
      <c r="AB48" s="229">
        <f t="shared" si="125"/>
        <v>243657.37883959044</v>
      </c>
      <c r="AC48" s="135">
        <f t="shared" si="126"/>
        <v>5.4904458598726116</v>
      </c>
      <c r="AD48" s="136">
        <f t="shared" si="127"/>
        <v>0.55987261146496814</v>
      </c>
      <c r="AE48" s="35">
        <f>市区町村別_要介護度別被保険者数!G47</f>
        <v>3033</v>
      </c>
      <c r="AF48" s="36">
        <v>23946</v>
      </c>
      <c r="AG48" s="35">
        <v>2379484086</v>
      </c>
      <c r="AH48" s="35">
        <v>2500</v>
      </c>
      <c r="AI48" s="229">
        <f t="shared" si="128"/>
        <v>784531.51533135504</v>
      </c>
      <c r="AJ48" s="229">
        <f t="shared" si="129"/>
        <v>99368.749937359054</v>
      </c>
      <c r="AK48" s="229">
        <f t="shared" si="130"/>
        <v>951793.63439999998</v>
      </c>
      <c r="AL48" s="135">
        <f t="shared" si="131"/>
        <v>7.8951533135509395</v>
      </c>
      <c r="AM48" s="136">
        <f t="shared" si="132"/>
        <v>0.82426640290141773</v>
      </c>
      <c r="AN48" s="35">
        <f>市区町村別_要介護度別被保険者数!H47</f>
        <v>2150</v>
      </c>
      <c r="AO48" s="36">
        <v>20083</v>
      </c>
      <c r="AP48" s="35">
        <v>2731615164</v>
      </c>
      <c r="AQ48" s="35">
        <v>1988</v>
      </c>
      <c r="AR48" s="229">
        <f t="shared" si="133"/>
        <v>1270518.6809302326</v>
      </c>
      <c r="AS48" s="229">
        <f t="shared" si="134"/>
        <v>136016.29059403477</v>
      </c>
      <c r="AT48" s="229">
        <f t="shared" si="135"/>
        <v>1374051.893360161</v>
      </c>
      <c r="AU48" s="135">
        <f t="shared" si="136"/>
        <v>9.34093023255814</v>
      </c>
      <c r="AV48" s="136">
        <f t="shared" si="137"/>
        <v>0.9246511627906977</v>
      </c>
      <c r="AW48" s="35">
        <f>市区町村別_要介護度別被保険者数!I47</f>
        <v>1778</v>
      </c>
      <c r="AX48" s="36">
        <v>16369</v>
      </c>
      <c r="AY48" s="35">
        <v>3683138470</v>
      </c>
      <c r="AZ48" s="35">
        <v>1642</v>
      </c>
      <c r="BA48" s="229">
        <f t="shared" si="138"/>
        <v>2071506.4510686165</v>
      </c>
      <c r="BB48" s="229">
        <f t="shared" si="139"/>
        <v>225006.93200562039</v>
      </c>
      <c r="BC48" s="229">
        <f t="shared" si="140"/>
        <v>2243080.6760048722</v>
      </c>
      <c r="BD48" s="135">
        <f t="shared" si="141"/>
        <v>9.206411698537682</v>
      </c>
      <c r="BE48" s="136">
        <f t="shared" si="142"/>
        <v>0.92350956130483686</v>
      </c>
      <c r="BF48" s="35">
        <f>市区町村別_要介護度別被保険者数!J47</f>
        <v>1812</v>
      </c>
      <c r="BG48" s="36">
        <v>15339</v>
      </c>
      <c r="BH48" s="35">
        <v>4125140494</v>
      </c>
      <c r="BI48" s="35">
        <v>1631</v>
      </c>
      <c r="BJ48" s="229">
        <f t="shared" si="143"/>
        <v>2276567.6015452538</v>
      </c>
      <c r="BK48" s="229">
        <f t="shared" si="144"/>
        <v>268931.51404915575</v>
      </c>
      <c r="BL48" s="229">
        <f t="shared" si="145"/>
        <v>2529209.3770692828</v>
      </c>
      <c r="BM48" s="135">
        <f t="shared" si="146"/>
        <v>8.4652317880794694</v>
      </c>
      <c r="BN48" s="136">
        <f t="shared" si="147"/>
        <v>0.90011037527593818</v>
      </c>
      <c r="BO48" s="35">
        <f>市区町村別_要介護度別被保険者数!K47</f>
        <v>1395</v>
      </c>
      <c r="BP48" s="36">
        <v>10653</v>
      </c>
      <c r="BQ48" s="35">
        <v>3238231293</v>
      </c>
      <c r="BR48" s="35">
        <v>1206</v>
      </c>
      <c r="BS48" s="229">
        <f t="shared" si="148"/>
        <v>2321312.7548387097</v>
      </c>
      <c r="BT48" s="229">
        <f t="shared" si="149"/>
        <v>303973.64995775837</v>
      </c>
      <c r="BU48" s="229">
        <f t="shared" si="150"/>
        <v>2685100.5746268658</v>
      </c>
      <c r="BV48" s="135">
        <f t="shared" si="151"/>
        <v>7.6365591397849464</v>
      </c>
      <c r="BW48" s="136">
        <f t="shared" si="152"/>
        <v>0.86451612903225805</v>
      </c>
      <c r="BX48" s="35">
        <f>市区町村別_要介護度別被保険者数!L47</f>
        <v>43948</v>
      </c>
      <c r="BY48" s="36">
        <f t="shared" si="153"/>
        <v>102315</v>
      </c>
      <c r="BZ48" s="35">
        <f t="shared" si="154"/>
        <v>16519743077</v>
      </c>
      <c r="CA48" s="35">
        <f t="shared" si="155"/>
        <v>10654</v>
      </c>
      <c r="CB48" s="229">
        <f t="shared" si="156"/>
        <v>375892.94341039413</v>
      </c>
      <c r="CC48" s="229">
        <f t="shared" si="157"/>
        <v>161459.64010164689</v>
      </c>
      <c r="CD48" s="229">
        <f t="shared" si="158"/>
        <v>1550567.2120330392</v>
      </c>
      <c r="CE48" s="135">
        <f t="shared" si="159"/>
        <v>2.3280922908892325</v>
      </c>
      <c r="CF48" s="136">
        <f t="shared" si="160"/>
        <v>0.24242286338399927</v>
      </c>
      <c r="CH48" s="14">
        <v>43</v>
      </c>
      <c r="CI48" s="128" t="s">
        <v>8</v>
      </c>
      <c r="CJ48" s="48">
        <f t="shared" si="161"/>
        <v>0</v>
      </c>
      <c r="CK48" s="48">
        <f t="shared" si="162"/>
        <v>147958734</v>
      </c>
      <c r="CL48" s="48">
        <f t="shared" si="163"/>
        <v>214174836</v>
      </c>
      <c r="CM48" s="48">
        <f t="shared" si="164"/>
        <v>2379484086</v>
      </c>
      <c r="CN48" s="48">
        <f t="shared" si="165"/>
        <v>2731615164</v>
      </c>
      <c r="CO48" s="48">
        <f t="shared" si="166"/>
        <v>3683138470</v>
      </c>
      <c r="CP48" s="48">
        <f t="shared" si="167"/>
        <v>4125140494</v>
      </c>
      <c r="CQ48" s="48">
        <f t="shared" si="168"/>
        <v>3238231293</v>
      </c>
      <c r="CR48" s="48">
        <f t="shared" si="169"/>
        <v>16519743077</v>
      </c>
      <c r="CS48" s="101">
        <f t="shared" si="170"/>
        <v>0</v>
      </c>
      <c r="CT48" s="129">
        <f t="shared" si="171"/>
        <v>8.9564791238187606E-3</v>
      </c>
      <c r="CU48" s="101">
        <f t="shared" si="172"/>
        <v>1.2964780081730807E-2</v>
      </c>
      <c r="CV48" s="101">
        <f t="shared" si="173"/>
        <v>0.14403880707520764</v>
      </c>
      <c r="CW48" s="101">
        <f t="shared" si="174"/>
        <v>0.16535457914010512</v>
      </c>
      <c r="CX48" s="101">
        <f t="shared" si="175"/>
        <v>0.22295373801109147</v>
      </c>
      <c r="CY48" s="101">
        <f t="shared" si="176"/>
        <v>0.24970972458665677</v>
      </c>
      <c r="CZ48" s="101">
        <f t="shared" si="177"/>
        <v>0.19602189198138945</v>
      </c>
      <c r="DB48" s="128" t="s">
        <v>8</v>
      </c>
      <c r="DC48" s="152">
        <f t="shared" si="65"/>
        <v>0</v>
      </c>
      <c r="DD48" s="152">
        <f t="shared" si="66"/>
        <v>0</v>
      </c>
      <c r="DE48" s="226">
        <f t="shared" si="67"/>
        <v>0</v>
      </c>
      <c r="DF48" s="152">
        <f t="shared" si="68"/>
        <v>8.9564791238187606E-3</v>
      </c>
      <c r="DG48" s="152">
        <f t="shared" si="69"/>
        <v>9.2151446424149092E-3</v>
      </c>
      <c r="DH48" s="226">
        <f t="shared" si="70"/>
        <v>0</v>
      </c>
      <c r="DI48" s="152">
        <f t="shared" si="71"/>
        <v>1.2964780081730807E-2</v>
      </c>
      <c r="DJ48" s="152">
        <f t="shared" si="72"/>
        <v>1.2397706964469025E-2</v>
      </c>
      <c r="DK48" s="226">
        <f t="shared" si="73"/>
        <v>9.9999999999999922E-2</v>
      </c>
      <c r="DL48" s="152">
        <f t="shared" si="74"/>
        <v>0.14403880707520764</v>
      </c>
      <c r="DM48" s="152">
        <f t="shared" si="75"/>
        <v>0.14074240852545883</v>
      </c>
      <c r="DN48" s="226">
        <f t="shared" si="76"/>
        <v>0.30000000000000027</v>
      </c>
      <c r="DO48" s="152">
        <f t="shared" si="77"/>
        <v>0.16535457914010512</v>
      </c>
      <c r="DP48" s="152">
        <f t="shared" si="78"/>
        <v>0.16330374692908145</v>
      </c>
      <c r="DQ48" s="226">
        <f t="shared" si="79"/>
        <v>0.20000000000000018</v>
      </c>
      <c r="DR48" s="152">
        <f t="shared" si="80"/>
        <v>0.22295373801109147</v>
      </c>
      <c r="DS48" s="152">
        <f t="shared" si="81"/>
        <v>0.22399785675342745</v>
      </c>
      <c r="DT48" s="226">
        <f t="shared" si="82"/>
        <v>-0.10000000000000009</v>
      </c>
      <c r="DU48" s="152">
        <f t="shared" si="83"/>
        <v>0.24970972458665677</v>
      </c>
      <c r="DV48" s="152">
        <f t="shared" si="84"/>
        <v>0.2433147559354448</v>
      </c>
      <c r="DW48" s="226">
        <f t="shared" si="85"/>
        <v>0.70000000000000062</v>
      </c>
      <c r="DX48" s="152">
        <f t="shared" si="86"/>
        <v>0.19602189198138945</v>
      </c>
      <c r="DY48" s="152">
        <f t="shared" si="87"/>
        <v>0.20702838024970355</v>
      </c>
      <c r="DZ48" s="226">
        <f t="shared" si="88"/>
        <v>-1.0999999999999983</v>
      </c>
      <c r="EB48" s="152">
        <f t="shared" si="89"/>
        <v>1.4012642871251546E-5</v>
      </c>
      <c r="EC48" s="152">
        <f t="shared" si="90"/>
        <v>6.5321775863853463E-6</v>
      </c>
      <c r="ED48" s="226">
        <f t="shared" si="91"/>
        <v>0</v>
      </c>
      <c r="EE48" s="152">
        <f t="shared" si="92"/>
        <v>9.6872124073780295E-3</v>
      </c>
      <c r="EF48" s="152">
        <f t="shared" si="93"/>
        <v>9.6007790187090779E-3</v>
      </c>
      <c r="EG48" s="226">
        <f t="shared" si="94"/>
        <v>0</v>
      </c>
      <c r="EH48" s="152">
        <f t="shared" si="95"/>
        <v>1.717634224622348E-2</v>
      </c>
      <c r="EI48" s="152">
        <f t="shared" si="96"/>
        <v>1.6839196681773621E-2</v>
      </c>
      <c r="EJ48" s="226">
        <f t="shared" si="97"/>
        <v>0</v>
      </c>
      <c r="EK48" s="152">
        <f t="shared" si="98"/>
        <v>0.11109973632521823</v>
      </c>
      <c r="EL48" s="152">
        <f t="shared" si="99"/>
        <v>0.11450408616321515</v>
      </c>
      <c r="EM48" s="226">
        <f t="shared" si="100"/>
        <v>-0.40000000000000036</v>
      </c>
      <c r="EN48" s="152">
        <f t="shared" si="101"/>
        <v>0.1679837111021365</v>
      </c>
      <c r="EO48" s="152">
        <f t="shared" si="102"/>
        <v>0.1627481029545666</v>
      </c>
      <c r="EP48" s="226">
        <f t="shared" si="103"/>
        <v>0.50000000000000044</v>
      </c>
      <c r="EQ48" s="152">
        <f t="shared" si="104"/>
        <v>0.20755187631949293</v>
      </c>
      <c r="ER48" s="152">
        <f t="shared" si="105"/>
        <v>0.20626602867445304</v>
      </c>
      <c r="ES48" s="226">
        <f t="shared" si="106"/>
        <v>0.20000000000000018</v>
      </c>
      <c r="ET48" s="152">
        <f t="shared" si="107"/>
        <v>0.26549286095968727</v>
      </c>
      <c r="EU48" s="152">
        <f t="shared" si="108"/>
        <v>0.26487805190405872</v>
      </c>
      <c r="EV48" s="226">
        <f t="shared" si="109"/>
        <v>0</v>
      </c>
      <c r="EW48" s="152">
        <f t="shared" si="110"/>
        <v>0.22099424799699235</v>
      </c>
      <c r="EX48" s="152">
        <f t="shared" si="111"/>
        <v>0.22515722242563743</v>
      </c>
      <c r="EY48" s="226">
        <f t="shared" si="112"/>
        <v>-0.40000000000000036</v>
      </c>
      <c r="EZ48" s="203">
        <v>0</v>
      </c>
    </row>
    <row r="49" spans="2:156" s="14" customFormat="1" ht="13.5" customHeight="1">
      <c r="B49" s="7">
        <v>44</v>
      </c>
      <c r="C49" s="18" t="s">
        <v>18</v>
      </c>
      <c r="D49" s="35">
        <f>市区町村別_要介護度別被保険者数!D48</f>
        <v>28706</v>
      </c>
      <c r="E49" s="36">
        <v>0</v>
      </c>
      <c r="F49" s="35">
        <v>0</v>
      </c>
      <c r="G49" s="35">
        <v>0</v>
      </c>
      <c r="H49" s="229">
        <f t="shared" si="113"/>
        <v>0</v>
      </c>
      <c r="I49" s="229" t="str">
        <f t="shared" si="114"/>
        <v>-</v>
      </c>
      <c r="J49" s="229" t="str">
        <f t="shared" si="115"/>
        <v>-</v>
      </c>
      <c r="K49" s="135">
        <f t="shared" si="116"/>
        <v>0</v>
      </c>
      <c r="L49" s="136">
        <f t="shared" si="117"/>
        <v>0</v>
      </c>
      <c r="M49" s="35">
        <f>市区町村別_要介護度別被保険者数!E48</f>
        <v>3450</v>
      </c>
      <c r="N49" s="36">
        <v>7395</v>
      </c>
      <c r="O49" s="35">
        <v>130099799</v>
      </c>
      <c r="P49" s="35">
        <v>798</v>
      </c>
      <c r="Q49" s="229">
        <f t="shared" si="118"/>
        <v>37710.08666666667</v>
      </c>
      <c r="R49" s="229">
        <f t="shared" si="119"/>
        <v>17592.941041244085</v>
      </c>
      <c r="S49" s="229">
        <f t="shared" si="120"/>
        <v>163032.32957393484</v>
      </c>
      <c r="T49" s="135">
        <f t="shared" si="121"/>
        <v>2.1434782608695651</v>
      </c>
      <c r="U49" s="136">
        <f t="shared" si="122"/>
        <v>0.23130434782608697</v>
      </c>
      <c r="V49" s="35">
        <f>市区町村別_要介護度別被保険者数!F48</f>
        <v>2450</v>
      </c>
      <c r="W49" s="36">
        <v>10024</v>
      </c>
      <c r="X49" s="35">
        <v>239727328</v>
      </c>
      <c r="Y49" s="35">
        <v>1033</v>
      </c>
      <c r="Z49" s="229">
        <f t="shared" si="123"/>
        <v>97847.888979591837</v>
      </c>
      <c r="AA49" s="229">
        <f t="shared" si="124"/>
        <v>23915.335993615325</v>
      </c>
      <c r="AB49" s="229">
        <f t="shared" si="125"/>
        <v>232069.04937076475</v>
      </c>
      <c r="AC49" s="135">
        <f t="shared" si="126"/>
        <v>4.0914285714285716</v>
      </c>
      <c r="AD49" s="136">
        <f t="shared" si="127"/>
        <v>0.42163265306122449</v>
      </c>
      <c r="AE49" s="35">
        <f>市区町村別_要介護度別被保険者数!G48</f>
        <v>2956</v>
      </c>
      <c r="AF49" s="36">
        <v>22191</v>
      </c>
      <c r="AG49" s="35">
        <v>2222936778</v>
      </c>
      <c r="AH49" s="35">
        <v>2330</v>
      </c>
      <c r="AI49" s="229">
        <f t="shared" si="128"/>
        <v>752008.38227334234</v>
      </c>
      <c r="AJ49" s="229">
        <f t="shared" si="129"/>
        <v>100172.89793159389</v>
      </c>
      <c r="AK49" s="229">
        <f t="shared" si="130"/>
        <v>954050.11931330478</v>
      </c>
      <c r="AL49" s="135">
        <f t="shared" si="131"/>
        <v>7.5071041948579165</v>
      </c>
      <c r="AM49" s="136">
        <f t="shared" si="132"/>
        <v>0.78822733423545333</v>
      </c>
      <c r="AN49" s="35">
        <f>市区町村別_要介護度別被保険者数!H48</f>
        <v>2686</v>
      </c>
      <c r="AO49" s="36">
        <v>25477</v>
      </c>
      <c r="AP49" s="35">
        <v>3251826533</v>
      </c>
      <c r="AQ49" s="35">
        <v>2478</v>
      </c>
      <c r="AR49" s="229">
        <f t="shared" si="133"/>
        <v>1210657.6816827997</v>
      </c>
      <c r="AS49" s="229">
        <f t="shared" si="134"/>
        <v>127637.73336735094</v>
      </c>
      <c r="AT49" s="229">
        <f t="shared" si="135"/>
        <v>1312278.6654560128</v>
      </c>
      <c r="AU49" s="135">
        <f t="shared" si="136"/>
        <v>9.4851079672375285</v>
      </c>
      <c r="AV49" s="136">
        <f t="shared" si="137"/>
        <v>0.9225614296351452</v>
      </c>
      <c r="AW49" s="35">
        <f>市区町村別_要介護度別被保険者数!I48</f>
        <v>1974</v>
      </c>
      <c r="AX49" s="36">
        <v>18549</v>
      </c>
      <c r="AY49" s="35">
        <v>3870110531</v>
      </c>
      <c r="AZ49" s="35">
        <v>1849</v>
      </c>
      <c r="BA49" s="229">
        <f t="shared" si="138"/>
        <v>1960542.3156028369</v>
      </c>
      <c r="BB49" s="229">
        <f t="shared" si="139"/>
        <v>208642.54304814275</v>
      </c>
      <c r="BC49" s="229">
        <f t="shared" si="140"/>
        <v>2093083.0346133045</v>
      </c>
      <c r="BD49" s="135">
        <f t="shared" si="141"/>
        <v>9.396656534954408</v>
      </c>
      <c r="BE49" s="136">
        <f t="shared" si="142"/>
        <v>0.93667679837892603</v>
      </c>
      <c r="BF49" s="35">
        <f>市区町村別_要介護度別被保険者数!J48</f>
        <v>2449</v>
      </c>
      <c r="BG49" s="36">
        <v>21140</v>
      </c>
      <c r="BH49" s="35">
        <v>5663999267</v>
      </c>
      <c r="BI49" s="35">
        <v>2240</v>
      </c>
      <c r="BJ49" s="229">
        <f t="shared" si="143"/>
        <v>2312780.4275214374</v>
      </c>
      <c r="BK49" s="229">
        <f t="shared" si="144"/>
        <v>267928.06371806999</v>
      </c>
      <c r="BL49" s="229">
        <f t="shared" si="145"/>
        <v>2528571.1013392857</v>
      </c>
      <c r="BM49" s="135">
        <f t="shared" si="146"/>
        <v>8.6320947325438961</v>
      </c>
      <c r="BN49" s="136">
        <f t="shared" si="147"/>
        <v>0.91465904450796243</v>
      </c>
      <c r="BO49" s="35">
        <f>市区町村別_要介護度別被保険者数!K48</f>
        <v>2108</v>
      </c>
      <c r="BP49" s="36">
        <v>16882</v>
      </c>
      <c r="BQ49" s="35">
        <v>5265349526</v>
      </c>
      <c r="BR49" s="35">
        <v>1860</v>
      </c>
      <c r="BS49" s="229">
        <f t="shared" si="148"/>
        <v>2497793.8927893736</v>
      </c>
      <c r="BT49" s="229">
        <f t="shared" si="149"/>
        <v>311891.33550527191</v>
      </c>
      <c r="BU49" s="229">
        <f t="shared" si="150"/>
        <v>2830833.0784946238</v>
      </c>
      <c r="BV49" s="135">
        <f t="shared" si="151"/>
        <v>8.0085388994307394</v>
      </c>
      <c r="BW49" s="136">
        <f t="shared" si="152"/>
        <v>0.88235294117647056</v>
      </c>
      <c r="BX49" s="35">
        <f>市区町村別_要介護度別被保険者数!L48</f>
        <v>46779</v>
      </c>
      <c r="BY49" s="36">
        <f t="shared" si="153"/>
        <v>121658</v>
      </c>
      <c r="BZ49" s="35">
        <f t="shared" si="154"/>
        <v>20644049762</v>
      </c>
      <c r="CA49" s="35">
        <f t="shared" si="155"/>
        <v>12588</v>
      </c>
      <c r="CB49" s="229">
        <f t="shared" si="156"/>
        <v>441310.1982085979</v>
      </c>
      <c r="CC49" s="229">
        <f t="shared" si="157"/>
        <v>169689.20878199543</v>
      </c>
      <c r="CD49" s="229">
        <f t="shared" si="158"/>
        <v>1639978.5320940579</v>
      </c>
      <c r="CE49" s="135">
        <f t="shared" si="159"/>
        <v>2.6006968939053849</v>
      </c>
      <c r="CF49" s="136">
        <f t="shared" si="160"/>
        <v>0.26909510677868276</v>
      </c>
      <c r="CH49" s="14">
        <v>44</v>
      </c>
      <c r="CI49" s="128" t="s">
        <v>18</v>
      </c>
      <c r="CJ49" s="48">
        <f t="shared" si="161"/>
        <v>0</v>
      </c>
      <c r="CK49" s="48">
        <f t="shared" si="162"/>
        <v>130099799</v>
      </c>
      <c r="CL49" s="48">
        <f t="shared" si="163"/>
        <v>239727328</v>
      </c>
      <c r="CM49" s="48">
        <f t="shared" si="164"/>
        <v>2222936778</v>
      </c>
      <c r="CN49" s="48">
        <f t="shared" si="165"/>
        <v>3251826533</v>
      </c>
      <c r="CO49" s="48">
        <f t="shared" si="166"/>
        <v>3870110531</v>
      </c>
      <c r="CP49" s="48">
        <f t="shared" si="167"/>
        <v>5663999267</v>
      </c>
      <c r="CQ49" s="48">
        <f t="shared" si="168"/>
        <v>5265349526</v>
      </c>
      <c r="CR49" s="48">
        <f t="shared" si="169"/>
        <v>20644049762</v>
      </c>
      <c r="CS49" s="101">
        <f t="shared" si="170"/>
        <v>0</v>
      </c>
      <c r="CT49" s="129">
        <f t="shared" si="171"/>
        <v>6.3020483141577113E-3</v>
      </c>
      <c r="CU49" s="101">
        <f t="shared" si="172"/>
        <v>1.1612417658538678E-2</v>
      </c>
      <c r="CV49" s="101">
        <f t="shared" si="173"/>
        <v>0.10767929760040655</v>
      </c>
      <c r="CW49" s="101">
        <f t="shared" si="174"/>
        <v>0.15751882845127196</v>
      </c>
      <c r="CX49" s="101">
        <f t="shared" si="175"/>
        <v>0.18746857208820558</v>
      </c>
      <c r="CY49" s="101">
        <f t="shared" si="176"/>
        <v>0.27436473619753909</v>
      </c>
      <c r="CZ49" s="101">
        <f t="shared" si="177"/>
        <v>0.25505409968988041</v>
      </c>
      <c r="DB49" s="128" t="s">
        <v>18</v>
      </c>
      <c r="DC49" s="152">
        <f t="shared" si="65"/>
        <v>0</v>
      </c>
      <c r="DD49" s="152">
        <f t="shared" si="66"/>
        <v>0</v>
      </c>
      <c r="DE49" s="226">
        <f t="shared" si="67"/>
        <v>0</v>
      </c>
      <c r="DF49" s="152">
        <f t="shared" si="68"/>
        <v>6.3020483141577113E-3</v>
      </c>
      <c r="DG49" s="152">
        <f t="shared" si="69"/>
        <v>6.5404554358901362E-3</v>
      </c>
      <c r="DH49" s="226">
        <f t="shared" si="70"/>
        <v>-0.1</v>
      </c>
      <c r="DI49" s="152">
        <f t="shared" si="71"/>
        <v>1.1612417658538678E-2</v>
      </c>
      <c r="DJ49" s="152">
        <f t="shared" si="72"/>
        <v>1.1824922956675891E-2</v>
      </c>
      <c r="DK49" s="226">
        <f t="shared" si="73"/>
        <v>0</v>
      </c>
      <c r="DL49" s="152">
        <f t="shared" si="74"/>
        <v>0.10767929760040655</v>
      </c>
      <c r="DM49" s="152">
        <f t="shared" si="75"/>
        <v>0.10626406773396059</v>
      </c>
      <c r="DN49" s="226">
        <f t="shared" si="76"/>
        <v>0.20000000000000018</v>
      </c>
      <c r="DO49" s="152">
        <f t="shared" si="77"/>
        <v>0.15751882845127196</v>
      </c>
      <c r="DP49" s="152">
        <f t="shared" si="78"/>
        <v>0.15277685876669583</v>
      </c>
      <c r="DQ49" s="226">
        <f t="shared" si="79"/>
        <v>0.50000000000000044</v>
      </c>
      <c r="DR49" s="152">
        <f t="shared" si="80"/>
        <v>0.18746857208820558</v>
      </c>
      <c r="DS49" s="152">
        <f t="shared" si="81"/>
        <v>0.19293654598794854</v>
      </c>
      <c r="DT49" s="226">
        <f t="shared" si="82"/>
        <v>-0.60000000000000053</v>
      </c>
      <c r="DU49" s="152">
        <f t="shared" si="83"/>
        <v>0.27436473619753909</v>
      </c>
      <c r="DV49" s="152">
        <f t="shared" si="84"/>
        <v>0.27089630975507251</v>
      </c>
      <c r="DW49" s="226">
        <f t="shared" si="85"/>
        <v>0.30000000000000027</v>
      </c>
      <c r="DX49" s="152">
        <f t="shared" si="86"/>
        <v>0.25505409968988041</v>
      </c>
      <c r="DY49" s="152">
        <f t="shared" si="87"/>
        <v>0.25876083936375649</v>
      </c>
      <c r="DZ49" s="226">
        <f t="shared" si="88"/>
        <v>-0.40000000000000036</v>
      </c>
      <c r="EB49" s="152">
        <f t="shared" si="89"/>
        <v>1.4012642871251546E-5</v>
      </c>
      <c r="EC49" s="152">
        <f t="shared" si="90"/>
        <v>6.5321775863853463E-6</v>
      </c>
      <c r="ED49" s="226">
        <f t="shared" si="91"/>
        <v>0</v>
      </c>
      <c r="EE49" s="152">
        <f t="shared" si="92"/>
        <v>9.6872124073780295E-3</v>
      </c>
      <c r="EF49" s="152">
        <f t="shared" si="93"/>
        <v>9.6007790187090779E-3</v>
      </c>
      <c r="EG49" s="226">
        <f t="shared" si="94"/>
        <v>0</v>
      </c>
      <c r="EH49" s="152">
        <f t="shared" si="95"/>
        <v>1.717634224622348E-2</v>
      </c>
      <c r="EI49" s="152">
        <f t="shared" si="96"/>
        <v>1.6839196681773621E-2</v>
      </c>
      <c r="EJ49" s="226">
        <f t="shared" si="97"/>
        <v>0</v>
      </c>
      <c r="EK49" s="152">
        <f t="shared" si="98"/>
        <v>0.11109973632521823</v>
      </c>
      <c r="EL49" s="152">
        <f t="shared" si="99"/>
        <v>0.11450408616321515</v>
      </c>
      <c r="EM49" s="226">
        <f t="shared" si="100"/>
        <v>-0.40000000000000036</v>
      </c>
      <c r="EN49" s="152">
        <f t="shared" si="101"/>
        <v>0.1679837111021365</v>
      </c>
      <c r="EO49" s="152">
        <f t="shared" si="102"/>
        <v>0.1627481029545666</v>
      </c>
      <c r="EP49" s="226">
        <f t="shared" si="103"/>
        <v>0.50000000000000044</v>
      </c>
      <c r="EQ49" s="152">
        <f t="shared" si="104"/>
        <v>0.20755187631949293</v>
      </c>
      <c r="ER49" s="152">
        <f t="shared" si="105"/>
        <v>0.20626602867445304</v>
      </c>
      <c r="ES49" s="226">
        <f t="shared" si="106"/>
        <v>0.20000000000000018</v>
      </c>
      <c r="ET49" s="152">
        <f t="shared" si="107"/>
        <v>0.26549286095968727</v>
      </c>
      <c r="EU49" s="152">
        <f t="shared" si="108"/>
        <v>0.26487805190405872</v>
      </c>
      <c r="EV49" s="226">
        <f t="shared" si="109"/>
        <v>0</v>
      </c>
      <c r="EW49" s="152">
        <f t="shared" si="110"/>
        <v>0.22099424799699235</v>
      </c>
      <c r="EX49" s="152">
        <f t="shared" si="111"/>
        <v>0.22515722242563743</v>
      </c>
      <c r="EY49" s="226">
        <f t="shared" si="112"/>
        <v>-0.40000000000000036</v>
      </c>
      <c r="EZ49" s="203">
        <v>0</v>
      </c>
    </row>
    <row r="50" spans="2:156" s="14" customFormat="1" ht="13.5" customHeight="1">
      <c r="B50" s="7">
        <v>45</v>
      </c>
      <c r="C50" s="18" t="s">
        <v>41</v>
      </c>
      <c r="D50" s="35">
        <f>市区町村別_要介護度別被保険者数!D49</f>
        <v>10092</v>
      </c>
      <c r="E50" s="36">
        <v>2</v>
      </c>
      <c r="F50" s="35">
        <v>208083</v>
      </c>
      <c r="G50" s="35">
        <v>1</v>
      </c>
      <c r="H50" s="229">
        <f t="shared" si="113"/>
        <v>20.618608799048751</v>
      </c>
      <c r="I50" s="229">
        <f t="shared" si="114"/>
        <v>104041.5</v>
      </c>
      <c r="J50" s="229">
        <f t="shared" si="115"/>
        <v>208083</v>
      </c>
      <c r="K50" s="135">
        <f t="shared" si="116"/>
        <v>1.9817677368212446E-4</v>
      </c>
      <c r="L50" s="136">
        <f t="shared" si="117"/>
        <v>9.9088386841062232E-5</v>
      </c>
      <c r="M50" s="35">
        <f>市区町村別_要介護度別被保険者数!E49</f>
        <v>769</v>
      </c>
      <c r="N50" s="36">
        <v>2337</v>
      </c>
      <c r="O50" s="35">
        <v>50894377</v>
      </c>
      <c r="P50" s="35">
        <v>247</v>
      </c>
      <c r="Q50" s="229">
        <f t="shared" si="118"/>
        <v>66182.544863459043</v>
      </c>
      <c r="R50" s="229">
        <f t="shared" si="119"/>
        <v>21777.653829696192</v>
      </c>
      <c r="S50" s="229">
        <f t="shared" si="120"/>
        <v>206050.1093117409</v>
      </c>
      <c r="T50" s="135">
        <f t="shared" si="121"/>
        <v>3.0390117035110533</v>
      </c>
      <c r="U50" s="136">
        <f t="shared" si="122"/>
        <v>0.32119635890767229</v>
      </c>
      <c r="V50" s="35">
        <f>市区町村別_要介護度別被保険者数!F49</f>
        <v>1025</v>
      </c>
      <c r="W50" s="36">
        <v>5615</v>
      </c>
      <c r="X50" s="35">
        <v>180596604</v>
      </c>
      <c r="Y50" s="35">
        <v>577</v>
      </c>
      <c r="Z50" s="229">
        <f t="shared" si="123"/>
        <v>176191.8087804878</v>
      </c>
      <c r="AA50" s="229">
        <f t="shared" si="124"/>
        <v>32163.242030276047</v>
      </c>
      <c r="AB50" s="229">
        <f t="shared" si="125"/>
        <v>312992.38128249568</v>
      </c>
      <c r="AC50" s="135">
        <f t="shared" si="126"/>
        <v>5.4780487804878053</v>
      </c>
      <c r="AD50" s="136">
        <f t="shared" si="127"/>
        <v>0.56292682926829263</v>
      </c>
      <c r="AE50" s="35">
        <f>市区町村別_要介護度別被保険者数!G49</f>
        <v>909</v>
      </c>
      <c r="AF50" s="36">
        <v>7595</v>
      </c>
      <c r="AG50" s="35">
        <v>725959907</v>
      </c>
      <c r="AH50" s="35">
        <v>768</v>
      </c>
      <c r="AI50" s="229">
        <f t="shared" si="128"/>
        <v>798635.76127612765</v>
      </c>
      <c r="AJ50" s="229">
        <f t="shared" si="129"/>
        <v>95583.924555628706</v>
      </c>
      <c r="AK50" s="229">
        <f t="shared" si="130"/>
        <v>945260.29557291663</v>
      </c>
      <c r="AL50" s="135">
        <f t="shared" si="131"/>
        <v>8.3553355335533546</v>
      </c>
      <c r="AM50" s="136">
        <f t="shared" si="132"/>
        <v>0.84488448844884489</v>
      </c>
      <c r="AN50" s="35">
        <f>市区町村別_要介護度別被保険者数!H49</f>
        <v>1200</v>
      </c>
      <c r="AO50" s="36">
        <v>11538</v>
      </c>
      <c r="AP50" s="35">
        <v>1522082680</v>
      </c>
      <c r="AQ50" s="35">
        <v>1115</v>
      </c>
      <c r="AR50" s="229">
        <f t="shared" si="133"/>
        <v>1268402.2333333334</v>
      </c>
      <c r="AS50" s="229">
        <f t="shared" si="134"/>
        <v>131919.10903102791</v>
      </c>
      <c r="AT50" s="229">
        <f t="shared" si="135"/>
        <v>1365096.5739910314</v>
      </c>
      <c r="AU50" s="135">
        <f t="shared" si="136"/>
        <v>9.6150000000000002</v>
      </c>
      <c r="AV50" s="136">
        <f t="shared" si="137"/>
        <v>0.9291666666666667</v>
      </c>
      <c r="AW50" s="35">
        <f>市区町村別_要介護度別被保険者数!I49</f>
        <v>781</v>
      </c>
      <c r="AX50" s="36">
        <v>7167</v>
      </c>
      <c r="AY50" s="35">
        <v>1439996052</v>
      </c>
      <c r="AZ50" s="35">
        <v>707</v>
      </c>
      <c r="BA50" s="229">
        <f t="shared" si="138"/>
        <v>1843784.957746479</v>
      </c>
      <c r="BB50" s="229">
        <f t="shared" si="139"/>
        <v>200920.33654248639</v>
      </c>
      <c r="BC50" s="229">
        <f t="shared" si="140"/>
        <v>2036769.521923621</v>
      </c>
      <c r="BD50" s="135">
        <f t="shared" si="141"/>
        <v>9.1766965428937262</v>
      </c>
      <c r="BE50" s="136">
        <f t="shared" si="142"/>
        <v>0.90524967989756722</v>
      </c>
      <c r="BF50" s="35">
        <f>市区町村別_要介護度別被保険者数!J49</f>
        <v>780</v>
      </c>
      <c r="BG50" s="36">
        <v>6356</v>
      </c>
      <c r="BH50" s="35">
        <v>1694447505</v>
      </c>
      <c r="BI50" s="35">
        <v>681</v>
      </c>
      <c r="BJ50" s="229">
        <f t="shared" si="143"/>
        <v>2172368.596153846</v>
      </c>
      <c r="BK50" s="229">
        <f t="shared" si="144"/>
        <v>266590.23049087479</v>
      </c>
      <c r="BL50" s="229">
        <f t="shared" si="145"/>
        <v>2488175.484581498</v>
      </c>
      <c r="BM50" s="135">
        <f t="shared" si="146"/>
        <v>8.1487179487179482</v>
      </c>
      <c r="BN50" s="136">
        <f t="shared" si="147"/>
        <v>0.87307692307692308</v>
      </c>
      <c r="BO50" s="35">
        <f>市区町村別_要介護度別被保険者数!K49</f>
        <v>652</v>
      </c>
      <c r="BP50" s="36">
        <v>4774</v>
      </c>
      <c r="BQ50" s="35">
        <v>1486107583</v>
      </c>
      <c r="BR50" s="35">
        <v>542</v>
      </c>
      <c r="BS50" s="229">
        <f t="shared" si="148"/>
        <v>2279306.1088957055</v>
      </c>
      <c r="BT50" s="229">
        <f t="shared" si="149"/>
        <v>311291.91097612068</v>
      </c>
      <c r="BU50" s="229">
        <f t="shared" si="150"/>
        <v>2741895.9095940958</v>
      </c>
      <c r="BV50" s="135">
        <f t="shared" si="151"/>
        <v>7.3220858895705518</v>
      </c>
      <c r="BW50" s="136">
        <f t="shared" si="152"/>
        <v>0.83128834355828218</v>
      </c>
      <c r="BX50" s="35">
        <f>市区町村別_要介護度別被保険者数!L49</f>
        <v>16208</v>
      </c>
      <c r="BY50" s="36">
        <f t="shared" si="153"/>
        <v>45384</v>
      </c>
      <c r="BZ50" s="35">
        <f t="shared" si="154"/>
        <v>7100292791</v>
      </c>
      <c r="CA50" s="35">
        <f t="shared" si="155"/>
        <v>4638</v>
      </c>
      <c r="CB50" s="229">
        <f t="shared" si="156"/>
        <v>438073.3459402764</v>
      </c>
      <c r="CC50" s="229">
        <f t="shared" si="157"/>
        <v>156449.25063899171</v>
      </c>
      <c r="CD50" s="229">
        <f t="shared" si="158"/>
        <v>1530895.3840017249</v>
      </c>
      <c r="CE50" s="135">
        <f t="shared" si="159"/>
        <v>2.8000987166831193</v>
      </c>
      <c r="CF50" s="136">
        <f t="shared" si="160"/>
        <v>0.28615498519249755</v>
      </c>
      <c r="CH50" s="14">
        <v>45</v>
      </c>
      <c r="CI50" s="128" t="s">
        <v>41</v>
      </c>
      <c r="CJ50" s="48">
        <f t="shared" si="161"/>
        <v>208083</v>
      </c>
      <c r="CK50" s="48">
        <f t="shared" si="162"/>
        <v>50894377</v>
      </c>
      <c r="CL50" s="48">
        <f t="shared" si="163"/>
        <v>180596604</v>
      </c>
      <c r="CM50" s="48">
        <f t="shared" si="164"/>
        <v>725959907</v>
      </c>
      <c r="CN50" s="48">
        <f t="shared" si="165"/>
        <v>1522082680</v>
      </c>
      <c r="CO50" s="48">
        <f t="shared" si="166"/>
        <v>1439996052</v>
      </c>
      <c r="CP50" s="48">
        <f t="shared" si="167"/>
        <v>1694447505</v>
      </c>
      <c r="CQ50" s="48">
        <f t="shared" si="168"/>
        <v>1486107583</v>
      </c>
      <c r="CR50" s="48">
        <f t="shared" si="169"/>
        <v>7100292791</v>
      </c>
      <c r="CS50" s="101">
        <f t="shared" si="170"/>
        <v>2.9306256252383889E-5</v>
      </c>
      <c r="CT50" s="129">
        <f t="shared" si="171"/>
        <v>7.1679265205107229E-3</v>
      </c>
      <c r="CU50" s="101">
        <f t="shared" si="172"/>
        <v>2.5435092511806815E-2</v>
      </c>
      <c r="CV50" s="101">
        <f t="shared" si="173"/>
        <v>0.10224365788410766</v>
      </c>
      <c r="CW50" s="101">
        <f t="shared" si="174"/>
        <v>0.21436900206838244</v>
      </c>
      <c r="CX50" s="101">
        <f t="shared" si="175"/>
        <v>0.20280798192227675</v>
      </c>
      <c r="CY50" s="101">
        <f t="shared" si="176"/>
        <v>0.23864473689701959</v>
      </c>
      <c r="CZ50" s="101">
        <f t="shared" si="177"/>
        <v>0.20930229593964358</v>
      </c>
      <c r="DB50" s="128" t="s">
        <v>41</v>
      </c>
      <c r="DC50" s="152">
        <f t="shared" si="65"/>
        <v>2.9306256252383889E-5</v>
      </c>
      <c r="DD50" s="152">
        <f t="shared" si="66"/>
        <v>6.1371569805693222E-5</v>
      </c>
      <c r="DE50" s="226">
        <f t="shared" si="67"/>
        <v>0</v>
      </c>
      <c r="DF50" s="152">
        <f t="shared" si="68"/>
        <v>7.1679265205107229E-3</v>
      </c>
      <c r="DG50" s="152">
        <f t="shared" si="69"/>
        <v>7.1282650377394521E-3</v>
      </c>
      <c r="DH50" s="226">
        <f t="shared" si="70"/>
        <v>0</v>
      </c>
      <c r="DI50" s="152">
        <f t="shared" si="71"/>
        <v>2.5435092511806815E-2</v>
      </c>
      <c r="DJ50" s="152">
        <f t="shared" si="72"/>
        <v>2.6616073493320149E-2</v>
      </c>
      <c r="DK50" s="226">
        <f t="shared" si="73"/>
        <v>-0.19999999999999984</v>
      </c>
      <c r="DL50" s="152">
        <f t="shared" si="74"/>
        <v>0.10224365788410766</v>
      </c>
      <c r="DM50" s="152">
        <f t="shared" si="75"/>
        <v>0.10466901965378339</v>
      </c>
      <c r="DN50" s="226">
        <f t="shared" si="76"/>
        <v>-0.30000000000000027</v>
      </c>
      <c r="DO50" s="152">
        <f t="shared" si="77"/>
        <v>0.21436900206838244</v>
      </c>
      <c r="DP50" s="152">
        <f t="shared" si="78"/>
        <v>0.20216601003659618</v>
      </c>
      <c r="DQ50" s="226">
        <f t="shared" si="79"/>
        <v>1.1999999999999984</v>
      </c>
      <c r="DR50" s="152">
        <f t="shared" si="80"/>
        <v>0.20280798192227675</v>
      </c>
      <c r="DS50" s="152">
        <f t="shared" si="81"/>
        <v>0.20517406127634558</v>
      </c>
      <c r="DT50" s="226">
        <f t="shared" si="82"/>
        <v>-0.1999999999999974</v>
      </c>
      <c r="DU50" s="152">
        <f t="shared" si="83"/>
        <v>0.23864473689701959</v>
      </c>
      <c r="DV50" s="152">
        <f t="shared" si="84"/>
        <v>0.24784165887832665</v>
      </c>
      <c r="DW50" s="226">
        <f t="shared" si="85"/>
        <v>-0.9000000000000008</v>
      </c>
      <c r="DX50" s="152">
        <f t="shared" si="86"/>
        <v>0.20930229593964358</v>
      </c>
      <c r="DY50" s="152">
        <f t="shared" si="87"/>
        <v>0.2063435400540829</v>
      </c>
      <c r="DZ50" s="226">
        <f t="shared" si="88"/>
        <v>0.30000000000000027</v>
      </c>
      <c r="EB50" s="152">
        <f t="shared" si="89"/>
        <v>1.4012642871251546E-5</v>
      </c>
      <c r="EC50" s="152">
        <f t="shared" si="90"/>
        <v>6.5321775863853463E-6</v>
      </c>
      <c r="ED50" s="226">
        <f t="shared" si="91"/>
        <v>0</v>
      </c>
      <c r="EE50" s="152">
        <f t="shared" si="92"/>
        <v>9.6872124073780295E-3</v>
      </c>
      <c r="EF50" s="152">
        <f t="shared" si="93"/>
        <v>9.6007790187090779E-3</v>
      </c>
      <c r="EG50" s="226">
        <f t="shared" si="94"/>
        <v>0</v>
      </c>
      <c r="EH50" s="152">
        <f t="shared" si="95"/>
        <v>1.717634224622348E-2</v>
      </c>
      <c r="EI50" s="152">
        <f t="shared" si="96"/>
        <v>1.6839196681773621E-2</v>
      </c>
      <c r="EJ50" s="226">
        <f t="shared" si="97"/>
        <v>0</v>
      </c>
      <c r="EK50" s="152">
        <f t="shared" si="98"/>
        <v>0.11109973632521823</v>
      </c>
      <c r="EL50" s="152">
        <f t="shared" si="99"/>
        <v>0.11450408616321515</v>
      </c>
      <c r="EM50" s="226">
        <f t="shared" si="100"/>
        <v>-0.40000000000000036</v>
      </c>
      <c r="EN50" s="152">
        <f t="shared" si="101"/>
        <v>0.1679837111021365</v>
      </c>
      <c r="EO50" s="152">
        <f t="shared" si="102"/>
        <v>0.1627481029545666</v>
      </c>
      <c r="EP50" s="226">
        <f t="shared" si="103"/>
        <v>0.50000000000000044</v>
      </c>
      <c r="EQ50" s="152">
        <f t="shared" si="104"/>
        <v>0.20755187631949293</v>
      </c>
      <c r="ER50" s="152">
        <f t="shared" si="105"/>
        <v>0.20626602867445304</v>
      </c>
      <c r="ES50" s="226">
        <f t="shared" si="106"/>
        <v>0.20000000000000018</v>
      </c>
      <c r="ET50" s="152">
        <f t="shared" si="107"/>
        <v>0.26549286095968727</v>
      </c>
      <c r="EU50" s="152">
        <f t="shared" si="108"/>
        <v>0.26487805190405872</v>
      </c>
      <c r="EV50" s="226">
        <f t="shared" si="109"/>
        <v>0</v>
      </c>
      <c r="EW50" s="152">
        <f t="shared" si="110"/>
        <v>0.22099424799699235</v>
      </c>
      <c r="EX50" s="152">
        <f t="shared" si="111"/>
        <v>0.22515722242563743</v>
      </c>
      <c r="EY50" s="226">
        <f t="shared" si="112"/>
        <v>-0.40000000000000036</v>
      </c>
      <c r="EZ50" s="203">
        <v>0</v>
      </c>
    </row>
    <row r="51" spans="2:156" s="14" customFormat="1" ht="13.5" customHeight="1">
      <c r="B51" s="7">
        <v>46</v>
      </c>
      <c r="C51" s="18" t="s">
        <v>21</v>
      </c>
      <c r="D51" s="35">
        <f>市区町村別_要介護度別被保険者数!D50</f>
        <v>13738</v>
      </c>
      <c r="E51" s="36">
        <v>1</v>
      </c>
      <c r="F51" s="35">
        <v>49020</v>
      </c>
      <c r="G51" s="35">
        <v>1</v>
      </c>
      <c r="H51" s="229">
        <f t="shared" si="113"/>
        <v>3.5682049788906682</v>
      </c>
      <c r="I51" s="229">
        <f t="shared" si="114"/>
        <v>49020</v>
      </c>
      <c r="J51" s="229">
        <f t="shared" si="115"/>
        <v>49020</v>
      </c>
      <c r="K51" s="135">
        <f t="shared" si="116"/>
        <v>7.2790799242975689E-5</v>
      </c>
      <c r="L51" s="136">
        <f t="shared" si="117"/>
        <v>7.2790799242975689E-5</v>
      </c>
      <c r="M51" s="35">
        <f>市区町村別_要介護度別被保険者数!E50</f>
        <v>1086</v>
      </c>
      <c r="N51" s="36">
        <v>3542</v>
      </c>
      <c r="O51" s="35">
        <v>67229969</v>
      </c>
      <c r="P51" s="35">
        <v>388</v>
      </c>
      <c r="Q51" s="229">
        <f t="shared" si="118"/>
        <v>61906.048802946592</v>
      </c>
      <c r="R51" s="229">
        <f t="shared" si="119"/>
        <v>18980.793054771315</v>
      </c>
      <c r="S51" s="229">
        <f t="shared" si="120"/>
        <v>173273.11597938143</v>
      </c>
      <c r="T51" s="135">
        <f t="shared" si="121"/>
        <v>3.2615101289134438</v>
      </c>
      <c r="U51" s="136">
        <f t="shared" si="122"/>
        <v>0.35727440147329648</v>
      </c>
      <c r="V51" s="35">
        <f>市区町村別_要介護度別被保険者数!F50</f>
        <v>1256</v>
      </c>
      <c r="W51" s="36">
        <v>7432</v>
      </c>
      <c r="X51" s="35">
        <v>206255646</v>
      </c>
      <c r="Y51" s="35">
        <v>747</v>
      </c>
      <c r="Z51" s="229">
        <f t="shared" si="123"/>
        <v>164216.27866242037</v>
      </c>
      <c r="AA51" s="229">
        <f t="shared" si="124"/>
        <v>27752.374327233585</v>
      </c>
      <c r="AB51" s="229">
        <f t="shared" si="125"/>
        <v>276111.97590361448</v>
      </c>
      <c r="AC51" s="135">
        <f t="shared" si="126"/>
        <v>5.9171974522292992</v>
      </c>
      <c r="AD51" s="136">
        <f t="shared" si="127"/>
        <v>0.59474522292993626</v>
      </c>
      <c r="AE51" s="35">
        <f>市区町村別_要介護度別被保険者数!G50</f>
        <v>1093</v>
      </c>
      <c r="AF51" s="36">
        <v>8718</v>
      </c>
      <c r="AG51" s="35">
        <v>799553224</v>
      </c>
      <c r="AH51" s="35">
        <v>919</v>
      </c>
      <c r="AI51" s="229">
        <f t="shared" si="128"/>
        <v>731521.70539798716</v>
      </c>
      <c r="AJ51" s="229">
        <f t="shared" si="129"/>
        <v>91712.91855930259</v>
      </c>
      <c r="AK51" s="229">
        <f t="shared" si="130"/>
        <v>870025.27094668115</v>
      </c>
      <c r="AL51" s="135">
        <f t="shared" si="131"/>
        <v>7.9762122598353153</v>
      </c>
      <c r="AM51" s="136">
        <f t="shared" si="132"/>
        <v>0.84080512351326619</v>
      </c>
      <c r="AN51" s="35">
        <f>市区町村別_要介護度別被保険者数!H50</f>
        <v>1166</v>
      </c>
      <c r="AO51" s="36">
        <v>10640</v>
      </c>
      <c r="AP51" s="35">
        <v>1304552159</v>
      </c>
      <c r="AQ51" s="35">
        <v>1076</v>
      </c>
      <c r="AR51" s="229">
        <f t="shared" si="133"/>
        <v>1118826.8945111493</v>
      </c>
      <c r="AS51" s="229">
        <f t="shared" si="134"/>
        <v>122608.28562030075</v>
      </c>
      <c r="AT51" s="229">
        <f t="shared" si="135"/>
        <v>1212409.0697026022</v>
      </c>
      <c r="AU51" s="135">
        <f t="shared" si="136"/>
        <v>9.1252144082332762</v>
      </c>
      <c r="AV51" s="136">
        <f t="shared" si="137"/>
        <v>0.92281303602058318</v>
      </c>
      <c r="AW51" s="35">
        <f>市区町村別_要介護度別被保険者数!I50</f>
        <v>893</v>
      </c>
      <c r="AX51" s="36">
        <v>8504</v>
      </c>
      <c r="AY51" s="35">
        <v>1695604606</v>
      </c>
      <c r="AZ51" s="35">
        <v>831</v>
      </c>
      <c r="BA51" s="229">
        <f t="shared" si="138"/>
        <v>1898773.3549832026</v>
      </c>
      <c r="BB51" s="229">
        <f t="shared" si="139"/>
        <v>199389.06467544686</v>
      </c>
      <c r="BC51" s="229">
        <f t="shared" si="140"/>
        <v>2040438.7557160049</v>
      </c>
      <c r="BD51" s="135">
        <f t="shared" si="141"/>
        <v>9.522956326987682</v>
      </c>
      <c r="BE51" s="136">
        <f t="shared" si="142"/>
        <v>0.93057110862262038</v>
      </c>
      <c r="BF51" s="35">
        <f>市区町村別_要介護度別被保険者数!J50</f>
        <v>985</v>
      </c>
      <c r="BG51" s="36">
        <v>8610</v>
      </c>
      <c r="BH51" s="35">
        <v>2230071265</v>
      </c>
      <c r="BI51" s="35">
        <v>902</v>
      </c>
      <c r="BJ51" s="229">
        <f t="shared" si="143"/>
        <v>2264031.7411167515</v>
      </c>
      <c r="BK51" s="229">
        <f t="shared" si="144"/>
        <v>259009.43844367014</v>
      </c>
      <c r="BL51" s="229">
        <f t="shared" si="145"/>
        <v>2472362.8215077603</v>
      </c>
      <c r="BM51" s="135">
        <f t="shared" si="146"/>
        <v>8.7411167512690362</v>
      </c>
      <c r="BN51" s="136">
        <f t="shared" si="147"/>
        <v>0.91573604060913705</v>
      </c>
      <c r="BO51" s="35">
        <f>市区町村別_要介護度別被保険者数!K50</f>
        <v>884</v>
      </c>
      <c r="BP51" s="36">
        <v>7358</v>
      </c>
      <c r="BQ51" s="35">
        <v>2264344868</v>
      </c>
      <c r="BR51" s="35">
        <v>790</v>
      </c>
      <c r="BS51" s="229">
        <f t="shared" si="148"/>
        <v>2561476.0950226244</v>
      </c>
      <c r="BT51" s="229">
        <f t="shared" si="149"/>
        <v>307739.17749388423</v>
      </c>
      <c r="BU51" s="229">
        <f t="shared" si="150"/>
        <v>2866259.3265822786</v>
      </c>
      <c r="BV51" s="135">
        <f t="shared" si="151"/>
        <v>8.3235294117647065</v>
      </c>
      <c r="BW51" s="136">
        <f t="shared" si="152"/>
        <v>0.89366515837104077</v>
      </c>
      <c r="BX51" s="35">
        <f>市区町村別_要介護度別被保険者数!L50</f>
        <v>21101</v>
      </c>
      <c r="BY51" s="36">
        <f t="shared" si="153"/>
        <v>54805</v>
      </c>
      <c r="BZ51" s="35">
        <f t="shared" si="154"/>
        <v>8567660757</v>
      </c>
      <c r="CA51" s="35">
        <f t="shared" si="155"/>
        <v>5654</v>
      </c>
      <c r="CB51" s="229">
        <f t="shared" si="156"/>
        <v>406031.02966684045</v>
      </c>
      <c r="CC51" s="229">
        <f t="shared" si="157"/>
        <v>156329.91071982484</v>
      </c>
      <c r="CD51" s="229">
        <f t="shared" si="158"/>
        <v>1515327.3358684117</v>
      </c>
      <c r="CE51" s="135">
        <f t="shared" si="159"/>
        <v>2.5972702715511113</v>
      </c>
      <c r="CF51" s="136">
        <f t="shared" si="160"/>
        <v>0.26794938628501019</v>
      </c>
      <c r="CH51" s="14">
        <v>46</v>
      </c>
      <c r="CI51" s="128" t="s">
        <v>21</v>
      </c>
      <c r="CJ51" s="48">
        <f t="shared" si="161"/>
        <v>49020</v>
      </c>
      <c r="CK51" s="48">
        <f t="shared" si="162"/>
        <v>67229969</v>
      </c>
      <c r="CL51" s="48">
        <f t="shared" si="163"/>
        <v>206255646</v>
      </c>
      <c r="CM51" s="48">
        <f t="shared" si="164"/>
        <v>799553224</v>
      </c>
      <c r="CN51" s="48">
        <f t="shared" si="165"/>
        <v>1304552159</v>
      </c>
      <c r="CO51" s="48">
        <f t="shared" si="166"/>
        <v>1695604606</v>
      </c>
      <c r="CP51" s="48">
        <f t="shared" si="167"/>
        <v>2230071265</v>
      </c>
      <c r="CQ51" s="48">
        <f t="shared" si="168"/>
        <v>2264344868</v>
      </c>
      <c r="CR51" s="48">
        <f t="shared" si="169"/>
        <v>8567660757</v>
      </c>
      <c r="CS51" s="101">
        <f t="shared" si="170"/>
        <v>5.7215150541470017E-6</v>
      </c>
      <c r="CT51" s="129">
        <f t="shared" si="171"/>
        <v>7.8469457307902141E-3</v>
      </c>
      <c r="CU51" s="101">
        <f t="shared" si="172"/>
        <v>2.407374099534506E-2</v>
      </c>
      <c r="CV51" s="101">
        <f t="shared" si="173"/>
        <v>9.3322231899383309E-2</v>
      </c>
      <c r="CW51" s="101">
        <f t="shared" si="174"/>
        <v>0.15226468414195171</v>
      </c>
      <c r="CX51" s="101">
        <f t="shared" si="175"/>
        <v>0.19790753323357804</v>
      </c>
      <c r="CY51" s="101">
        <f t="shared" si="176"/>
        <v>0.26028939850098221</v>
      </c>
      <c r="CZ51" s="101">
        <f t="shared" si="177"/>
        <v>0.26428974398291527</v>
      </c>
      <c r="DB51" s="128" t="s">
        <v>21</v>
      </c>
      <c r="DC51" s="152">
        <f t="shared" si="65"/>
        <v>5.7215150541470017E-6</v>
      </c>
      <c r="DD51" s="152">
        <f t="shared" si="66"/>
        <v>4.05838894103024E-5</v>
      </c>
      <c r="DE51" s="226">
        <f t="shared" si="67"/>
        <v>0</v>
      </c>
      <c r="DF51" s="152">
        <f t="shared" si="68"/>
        <v>7.8469457307902141E-3</v>
      </c>
      <c r="DG51" s="152">
        <f t="shared" si="69"/>
        <v>7.3676248850276958E-3</v>
      </c>
      <c r="DH51" s="226">
        <f t="shared" si="70"/>
        <v>0.1</v>
      </c>
      <c r="DI51" s="152">
        <f t="shared" si="71"/>
        <v>2.407374099534506E-2</v>
      </c>
      <c r="DJ51" s="152">
        <f t="shared" si="72"/>
        <v>2.4307361524643335E-2</v>
      </c>
      <c r="DK51" s="226">
        <f t="shared" si="73"/>
        <v>0</v>
      </c>
      <c r="DL51" s="152">
        <f t="shared" si="74"/>
        <v>9.3322231899383309E-2</v>
      </c>
      <c r="DM51" s="152">
        <f t="shared" si="75"/>
        <v>8.9765981417209512E-2</v>
      </c>
      <c r="DN51" s="226">
        <f t="shared" si="76"/>
        <v>0.30000000000000027</v>
      </c>
      <c r="DO51" s="152">
        <f t="shared" si="77"/>
        <v>0.15226468414195171</v>
      </c>
      <c r="DP51" s="152">
        <f t="shared" si="78"/>
        <v>0.15144641554831206</v>
      </c>
      <c r="DQ51" s="226">
        <f t="shared" si="79"/>
        <v>0.10000000000000009</v>
      </c>
      <c r="DR51" s="152">
        <f t="shared" si="80"/>
        <v>0.19790753323357804</v>
      </c>
      <c r="DS51" s="152">
        <f t="shared" si="81"/>
        <v>0.20139835313128712</v>
      </c>
      <c r="DT51" s="226">
        <f t="shared" si="82"/>
        <v>-0.30000000000000027</v>
      </c>
      <c r="DU51" s="152">
        <f t="shared" si="83"/>
        <v>0.26028939850098221</v>
      </c>
      <c r="DV51" s="152">
        <f t="shared" si="84"/>
        <v>0.25136777049209497</v>
      </c>
      <c r="DW51" s="226">
        <f t="shared" si="85"/>
        <v>0.9000000000000008</v>
      </c>
      <c r="DX51" s="152">
        <f t="shared" si="86"/>
        <v>0.26428974398291527</v>
      </c>
      <c r="DY51" s="152">
        <f t="shared" si="87"/>
        <v>0.27430590911201502</v>
      </c>
      <c r="DZ51" s="226">
        <f t="shared" si="88"/>
        <v>-1.0000000000000009</v>
      </c>
      <c r="EB51" s="152">
        <f t="shared" si="89"/>
        <v>1.4012642871251546E-5</v>
      </c>
      <c r="EC51" s="152">
        <f t="shared" si="90"/>
        <v>6.5321775863853463E-6</v>
      </c>
      <c r="ED51" s="226">
        <f t="shared" si="91"/>
        <v>0</v>
      </c>
      <c r="EE51" s="152">
        <f t="shared" si="92"/>
        <v>9.6872124073780295E-3</v>
      </c>
      <c r="EF51" s="152">
        <f t="shared" si="93"/>
        <v>9.6007790187090779E-3</v>
      </c>
      <c r="EG51" s="226">
        <f t="shared" si="94"/>
        <v>0</v>
      </c>
      <c r="EH51" s="152">
        <f t="shared" si="95"/>
        <v>1.717634224622348E-2</v>
      </c>
      <c r="EI51" s="152">
        <f t="shared" si="96"/>
        <v>1.6839196681773621E-2</v>
      </c>
      <c r="EJ51" s="226">
        <f t="shared" si="97"/>
        <v>0</v>
      </c>
      <c r="EK51" s="152">
        <f t="shared" si="98"/>
        <v>0.11109973632521823</v>
      </c>
      <c r="EL51" s="152">
        <f t="shared" si="99"/>
        <v>0.11450408616321515</v>
      </c>
      <c r="EM51" s="226">
        <f t="shared" si="100"/>
        <v>-0.40000000000000036</v>
      </c>
      <c r="EN51" s="152">
        <f t="shared" si="101"/>
        <v>0.1679837111021365</v>
      </c>
      <c r="EO51" s="152">
        <f t="shared" si="102"/>
        <v>0.1627481029545666</v>
      </c>
      <c r="EP51" s="226">
        <f t="shared" si="103"/>
        <v>0.50000000000000044</v>
      </c>
      <c r="EQ51" s="152">
        <f t="shared" si="104"/>
        <v>0.20755187631949293</v>
      </c>
      <c r="ER51" s="152">
        <f t="shared" si="105"/>
        <v>0.20626602867445304</v>
      </c>
      <c r="ES51" s="226">
        <f t="shared" si="106"/>
        <v>0.20000000000000018</v>
      </c>
      <c r="ET51" s="152">
        <f t="shared" si="107"/>
        <v>0.26549286095968727</v>
      </c>
      <c r="EU51" s="152">
        <f t="shared" si="108"/>
        <v>0.26487805190405872</v>
      </c>
      <c r="EV51" s="226">
        <f t="shared" si="109"/>
        <v>0</v>
      </c>
      <c r="EW51" s="152">
        <f t="shared" si="110"/>
        <v>0.22099424799699235</v>
      </c>
      <c r="EX51" s="152">
        <f t="shared" si="111"/>
        <v>0.22515722242563743</v>
      </c>
      <c r="EY51" s="226">
        <f t="shared" si="112"/>
        <v>-0.40000000000000036</v>
      </c>
      <c r="EZ51" s="203">
        <v>0</v>
      </c>
    </row>
    <row r="52" spans="2:156" s="14" customFormat="1" ht="13.5" customHeight="1">
      <c r="B52" s="7">
        <v>47</v>
      </c>
      <c r="C52" s="18" t="s">
        <v>13</v>
      </c>
      <c r="D52" s="124">
        <f>市区町村別_要介護度別被保険者数!D51</f>
        <v>29525</v>
      </c>
      <c r="E52" s="100">
        <v>55</v>
      </c>
      <c r="F52" s="124">
        <v>905527</v>
      </c>
      <c r="G52" s="124">
        <v>7</v>
      </c>
      <c r="H52" s="21">
        <f t="shared" si="113"/>
        <v>30.669839119390346</v>
      </c>
      <c r="I52" s="21">
        <f t="shared" si="114"/>
        <v>16464.127272727274</v>
      </c>
      <c r="J52" s="21">
        <f t="shared" si="115"/>
        <v>129361</v>
      </c>
      <c r="K52" s="22">
        <f t="shared" si="116"/>
        <v>1.8628281117696868E-3</v>
      </c>
      <c r="L52" s="23">
        <f t="shared" si="117"/>
        <v>2.3708721422523285E-4</v>
      </c>
      <c r="M52" s="124">
        <f>市区町村別_要介護度別被保険者数!E51</f>
        <v>2039</v>
      </c>
      <c r="N52" s="100">
        <v>6809</v>
      </c>
      <c r="O52" s="124">
        <v>156695390</v>
      </c>
      <c r="P52" s="124">
        <v>771</v>
      </c>
      <c r="Q52" s="21">
        <f t="shared" si="118"/>
        <v>76849.136831780284</v>
      </c>
      <c r="R52" s="21">
        <f t="shared" si="119"/>
        <v>23012.981348215599</v>
      </c>
      <c r="S52" s="21">
        <f t="shared" si="120"/>
        <v>203236.56290531778</v>
      </c>
      <c r="T52" s="22">
        <f t="shared" si="121"/>
        <v>3.3393820500245219</v>
      </c>
      <c r="U52" s="23">
        <f t="shared" si="122"/>
        <v>0.37812653261402646</v>
      </c>
      <c r="V52" s="124">
        <f>市区町村別_要介護度別被保険者数!F51</f>
        <v>1814</v>
      </c>
      <c r="W52" s="100">
        <v>10205</v>
      </c>
      <c r="X52" s="124">
        <v>348454209</v>
      </c>
      <c r="Y52" s="124">
        <v>1069</v>
      </c>
      <c r="Z52" s="21">
        <f t="shared" si="123"/>
        <v>192091.6256890849</v>
      </c>
      <c r="AA52" s="21">
        <f t="shared" si="124"/>
        <v>34145.439392454682</v>
      </c>
      <c r="AB52" s="21">
        <f t="shared" si="125"/>
        <v>325962.77736202057</v>
      </c>
      <c r="AC52" s="22">
        <f t="shared" si="126"/>
        <v>5.6256890848952592</v>
      </c>
      <c r="AD52" s="23">
        <f t="shared" si="127"/>
        <v>0.58930540242557883</v>
      </c>
      <c r="AE52" s="124">
        <f>市区町村別_要介護度別被保険者数!G51</f>
        <v>2106</v>
      </c>
      <c r="AF52" s="100">
        <v>15885</v>
      </c>
      <c r="AG52" s="124">
        <v>1604707717</v>
      </c>
      <c r="AH52" s="124">
        <v>1726</v>
      </c>
      <c r="AI52" s="21">
        <f t="shared" si="128"/>
        <v>761969.47625830956</v>
      </c>
      <c r="AJ52" s="21">
        <f t="shared" si="129"/>
        <v>101020.31583254643</v>
      </c>
      <c r="AK52" s="21">
        <f t="shared" si="130"/>
        <v>929726.37137891073</v>
      </c>
      <c r="AL52" s="22">
        <f t="shared" si="131"/>
        <v>7.5427350427350426</v>
      </c>
      <c r="AM52" s="23">
        <f t="shared" si="132"/>
        <v>0.81956315289648618</v>
      </c>
      <c r="AN52" s="124">
        <f>市区町村別_要介護度別被保険者数!H51</f>
        <v>2220</v>
      </c>
      <c r="AO52" s="100">
        <v>20574</v>
      </c>
      <c r="AP52" s="124">
        <v>2734500483</v>
      </c>
      <c r="AQ52" s="124">
        <v>2051</v>
      </c>
      <c r="AR52" s="21">
        <f t="shared" si="133"/>
        <v>1231756.9743243244</v>
      </c>
      <c r="AS52" s="21">
        <f t="shared" si="134"/>
        <v>132910.49300087488</v>
      </c>
      <c r="AT52" s="21">
        <f t="shared" si="135"/>
        <v>1333252.3076548025</v>
      </c>
      <c r="AU52" s="22">
        <f t="shared" si="136"/>
        <v>9.2675675675675677</v>
      </c>
      <c r="AV52" s="23">
        <f t="shared" si="137"/>
        <v>0.92387387387387387</v>
      </c>
      <c r="AW52" s="124">
        <f>市区町村別_要介護度別被保険者数!I51</f>
        <v>1793</v>
      </c>
      <c r="AX52" s="100">
        <v>16954</v>
      </c>
      <c r="AY52" s="124">
        <v>3627947388</v>
      </c>
      <c r="AZ52" s="124">
        <v>1685</v>
      </c>
      <c r="BA52" s="21">
        <f t="shared" si="138"/>
        <v>2023395.085331846</v>
      </c>
      <c r="BB52" s="21">
        <f t="shared" si="139"/>
        <v>213987.69541111242</v>
      </c>
      <c r="BC52" s="21">
        <f t="shared" si="140"/>
        <v>2153084.5032640952</v>
      </c>
      <c r="BD52" s="22">
        <f t="shared" si="141"/>
        <v>9.4556609035136638</v>
      </c>
      <c r="BE52" s="23">
        <f t="shared" si="142"/>
        <v>0.93976575571667598</v>
      </c>
      <c r="BF52" s="124">
        <f>市区町村別_要介護度別被保険者数!J51</f>
        <v>1979</v>
      </c>
      <c r="BG52" s="100">
        <v>16924</v>
      </c>
      <c r="BH52" s="124">
        <v>4509082216</v>
      </c>
      <c r="BI52" s="124">
        <v>1820</v>
      </c>
      <c r="BJ52" s="21">
        <f t="shared" si="143"/>
        <v>2278464.9903991916</v>
      </c>
      <c r="BK52" s="21">
        <f t="shared" si="144"/>
        <v>266431.23469628929</v>
      </c>
      <c r="BL52" s="21">
        <f t="shared" si="145"/>
        <v>2477517.7010989012</v>
      </c>
      <c r="BM52" s="22">
        <f t="shared" si="146"/>
        <v>8.5517938352703382</v>
      </c>
      <c r="BN52" s="23">
        <f t="shared" si="147"/>
        <v>0.91965639211723094</v>
      </c>
      <c r="BO52" s="124">
        <f>市区町村別_要介護度別被保険者数!K51</f>
        <v>1626</v>
      </c>
      <c r="BP52" s="100">
        <v>12619</v>
      </c>
      <c r="BQ52" s="124">
        <v>3890788739</v>
      </c>
      <c r="BR52" s="124">
        <v>1410</v>
      </c>
      <c r="BS52" s="21">
        <f t="shared" si="148"/>
        <v>2392859.0030750306</v>
      </c>
      <c r="BT52" s="21">
        <f t="shared" si="149"/>
        <v>308327.81828988035</v>
      </c>
      <c r="BU52" s="21">
        <f t="shared" si="150"/>
        <v>2759424.6375886523</v>
      </c>
      <c r="BV52" s="22">
        <f t="shared" si="151"/>
        <v>7.7607626076260763</v>
      </c>
      <c r="BW52" s="23">
        <f t="shared" si="152"/>
        <v>0.86715867158671589</v>
      </c>
      <c r="BX52" s="124">
        <f>市区町村別_要介護度別被保険者数!L51</f>
        <v>43102</v>
      </c>
      <c r="BY52" s="100">
        <f t="shared" si="153"/>
        <v>100025</v>
      </c>
      <c r="BZ52" s="124">
        <f t="shared" si="154"/>
        <v>16873081669</v>
      </c>
      <c r="CA52" s="124">
        <f t="shared" si="155"/>
        <v>10539</v>
      </c>
      <c r="CB52" s="21">
        <f t="shared" si="156"/>
        <v>391468.64806737506</v>
      </c>
      <c r="CC52" s="21">
        <f t="shared" si="157"/>
        <v>168688.64452886779</v>
      </c>
      <c r="CD52" s="21">
        <f t="shared" si="158"/>
        <v>1601013.5372426226</v>
      </c>
      <c r="CE52" s="22">
        <f t="shared" si="159"/>
        <v>2.3206579741079301</v>
      </c>
      <c r="CF52" s="23">
        <f t="shared" si="160"/>
        <v>0.24451301563732541</v>
      </c>
      <c r="CH52" s="14">
        <v>47</v>
      </c>
      <c r="CI52" s="128" t="s">
        <v>13</v>
      </c>
      <c r="CJ52" s="48">
        <f t="shared" si="161"/>
        <v>905527</v>
      </c>
      <c r="CK52" s="48">
        <f t="shared" si="162"/>
        <v>156695390</v>
      </c>
      <c r="CL52" s="48">
        <f t="shared" si="163"/>
        <v>348454209</v>
      </c>
      <c r="CM52" s="48">
        <f t="shared" si="164"/>
        <v>1604707717</v>
      </c>
      <c r="CN52" s="48">
        <f t="shared" si="165"/>
        <v>2734500483</v>
      </c>
      <c r="CO52" s="48">
        <f t="shared" si="166"/>
        <v>3627947388</v>
      </c>
      <c r="CP52" s="48">
        <f t="shared" si="167"/>
        <v>4509082216</v>
      </c>
      <c r="CQ52" s="48">
        <f t="shared" si="168"/>
        <v>3890788739</v>
      </c>
      <c r="CR52" s="48">
        <f t="shared" si="169"/>
        <v>16873081669</v>
      </c>
      <c r="CS52" s="101">
        <f t="shared" si="170"/>
        <v>5.366696005885373E-5</v>
      </c>
      <c r="CT52" s="129">
        <f t="shared" si="171"/>
        <v>9.2867084433004288E-3</v>
      </c>
      <c r="CU52" s="101">
        <f t="shared" si="172"/>
        <v>2.0651485948781724E-2</v>
      </c>
      <c r="CV52" s="101">
        <f t="shared" si="173"/>
        <v>9.5104602021114065E-2</v>
      </c>
      <c r="CW52" s="101">
        <f t="shared" si="174"/>
        <v>0.16206289619423522</v>
      </c>
      <c r="CX52" s="101">
        <f t="shared" si="175"/>
        <v>0.21501391738448297</v>
      </c>
      <c r="CY52" s="101">
        <f t="shared" si="176"/>
        <v>0.26723525106171286</v>
      </c>
      <c r="CZ52" s="101">
        <f t="shared" si="177"/>
        <v>0.23059147198631388</v>
      </c>
      <c r="DB52" s="128" t="s">
        <v>13</v>
      </c>
      <c r="DC52" s="152">
        <f t="shared" si="65"/>
        <v>5.366696005885373E-5</v>
      </c>
      <c r="DD52" s="152">
        <f t="shared" si="66"/>
        <v>2.9460249020717051E-5</v>
      </c>
      <c r="DE52" s="226">
        <f t="shared" si="67"/>
        <v>0</v>
      </c>
      <c r="DF52" s="152">
        <f t="shared" si="68"/>
        <v>9.2867084433004288E-3</v>
      </c>
      <c r="DG52" s="152">
        <f t="shared" si="69"/>
        <v>9.0192578194086027E-3</v>
      </c>
      <c r="DH52" s="226">
        <f t="shared" si="70"/>
        <v>0</v>
      </c>
      <c r="DI52" s="152">
        <f t="shared" si="71"/>
        <v>2.0651485948781724E-2</v>
      </c>
      <c r="DJ52" s="152">
        <f t="shared" si="72"/>
        <v>1.9805839260492935E-2</v>
      </c>
      <c r="DK52" s="226">
        <f t="shared" si="73"/>
        <v>0.10000000000000009</v>
      </c>
      <c r="DL52" s="152">
        <f t="shared" si="74"/>
        <v>9.5104602021114065E-2</v>
      </c>
      <c r="DM52" s="152">
        <f t="shared" si="75"/>
        <v>9.6654129512776507E-2</v>
      </c>
      <c r="DN52" s="226">
        <f t="shared" si="76"/>
        <v>-0.20000000000000018</v>
      </c>
      <c r="DO52" s="152">
        <f t="shared" si="77"/>
        <v>0.16206289619423522</v>
      </c>
      <c r="DP52" s="152">
        <f t="shared" si="78"/>
        <v>0.15345807647361714</v>
      </c>
      <c r="DQ52" s="226">
        <f t="shared" si="79"/>
        <v>0.9000000000000008</v>
      </c>
      <c r="DR52" s="152">
        <f t="shared" si="80"/>
        <v>0.21501391738448297</v>
      </c>
      <c r="DS52" s="152">
        <f t="shared" si="81"/>
        <v>0.22029318289441799</v>
      </c>
      <c r="DT52" s="226">
        <f t="shared" si="82"/>
        <v>-0.50000000000000044</v>
      </c>
      <c r="DU52" s="152">
        <f t="shared" si="83"/>
        <v>0.26723525106171286</v>
      </c>
      <c r="DV52" s="152">
        <f t="shared" si="84"/>
        <v>0.27434133860675791</v>
      </c>
      <c r="DW52" s="226">
        <f t="shared" si="85"/>
        <v>-0.70000000000000062</v>
      </c>
      <c r="DX52" s="152">
        <f t="shared" si="86"/>
        <v>0.23059147198631388</v>
      </c>
      <c r="DY52" s="152">
        <f t="shared" si="87"/>
        <v>0.22639871518350821</v>
      </c>
      <c r="DZ52" s="226">
        <f t="shared" si="88"/>
        <v>0.50000000000000044</v>
      </c>
      <c r="EB52" s="152">
        <f t="shared" si="89"/>
        <v>1.4012642871251546E-5</v>
      </c>
      <c r="EC52" s="152">
        <f t="shared" si="90"/>
        <v>6.5321775863853463E-6</v>
      </c>
      <c r="ED52" s="226">
        <f t="shared" si="91"/>
        <v>0</v>
      </c>
      <c r="EE52" s="152">
        <f t="shared" si="92"/>
        <v>9.6872124073780295E-3</v>
      </c>
      <c r="EF52" s="152">
        <f t="shared" si="93"/>
        <v>9.6007790187090779E-3</v>
      </c>
      <c r="EG52" s="226">
        <f t="shared" si="94"/>
        <v>0</v>
      </c>
      <c r="EH52" s="152">
        <f t="shared" si="95"/>
        <v>1.717634224622348E-2</v>
      </c>
      <c r="EI52" s="152">
        <f t="shared" si="96"/>
        <v>1.6839196681773621E-2</v>
      </c>
      <c r="EJ52" s="226">
        <f t="shared" si="97"/>
        <v>0</v>
      </c>
      <c r="EK52" s="152">
        <f t="shared" si="98"/>
        <v>0.11109973632521823</v>
      </c>
      <c r="EL52" s="152">
        <f t="shared" si="99"/>
        <v>0.11450408616321515</v>
      </c>
      <c r="EM52" s="226">
        <f t="shared" si="100"/>
        <v>-0.40000000000000036</v>
      </c>
      <c r="EN52" s="152">
        <f t="shared" si="101"/>
        <v>0.1679837111021365</v>
      </c>
      <c r="EO52" s="152">
        <f t="shared" si="102"/>
        <v>0.1627481029545666</v>
      </c>
      <c r="EP52" s="226">
        <f t="shared" si="103"/>
        <v>0.50000000000000044</v>
      </c>
      <c r="EQ52" s="152">
        <f t="shared" si="104"/>
        <v>0.20755187631949293</v>
      </c>
      <c r="ER52" s="152">
        <f t="shared" si="105"/>
        <v>0.20626602867445304</v>
      </c>
      <c r="ES52" s="226">
        <f t="shared" si="106"/>
        <v>0.20000000000000018</v>
      </c>
      <c r="ET52" s="152">
        <f t="shared" si="107"/>
        <v>0.26549286095968727</v>
      </c>
      <c r="EU52" s="152">
        <f t="shared" si="108"/>
        <v>0.26487805190405872</v>
      </c>
      <c r="EV52" s="226">
        <f t="shared" si="109"/>
        <v>0</v>
      </c>
      <c r="EW52" s="152">
        <f t="shared" si="110"/>
        <v>0.22099424799699235</v>
      </c>
      <c r="EX52" s="152">
        <f t="shared" si="111"/>
        <v>0.22515722242563743</v>
      </c>
      <c r="EY52" s="226">
        <f t="shared" si="112"/>
        <v>-0.40000000000000036</v>
      </c>
      <c r="EZ52" s="203">
        <v>0</v>
      </c>
    </row>
    <row r="53" spans="2:156" s="14" customFormat="1" ht="13.5" customHeight="1">
      <c r="B53" s="7">
        <v>48</v>
      </c>
      <c r="C53" s="18" t="s">
        <v>22</v>
      </c>
      <c r="D53" s="124">
        <f>市区町村別_要介護度別被保険者数!D52</f>
        <v>15029</v>
      </c>
      <c r="E53" s="100">
        <v>0</v>
      </c>
      <c r="F53" s="124">
        <v>0</v>
      </c>
      <c r="G53" s="124">
        <v>0</v>
      </c>
      <c r="H53" s="124">
        <f t="shared" si="113"/>
        <v>0</v>
      </c>
      <c r="I53" s="124" t="str">
        <f t="shared" si="114"/>
        <v>-</v>
      </c>
      <c r="J53" s="124" t="str">
        <f t="shared" si="115"/>
        <v>-</v>
      </c>
      <c r="K53" s="22">
        <f t="shared" si="116"/>
        <v>0</v>
      </c>
      <c r="L53" s="23">
        <f t="shared" si="117"/>
        <v>0</v>
      </c>
      <c r="M53" s="124">
        <f>市区町村別_要介護度別被保険者数!E52</f>
        <v>1546</v>
      </c>
      <c r="N53" s="100">
        <v>4170</v>
      </c>
      <c r="O53" s="124">
        <v>85685715</v>
      </c>
      <c r="P53" s="124">
        <v>448</v>
      </c>
      <c r="Q53" s="124">
        <f t="shared" si="118"/>
        <v>55424.136481241912</v>
      </c>
      <c r="R53" s="124">
        <f t="shared" si="119"/>
        <v>20548.133093525179</v>
      </c>
      <c r="S53" s="124">
        <f t="shared" si="120"/>
        <v>191262.75669642858</v>
      </c>
      <c r="T53" s="22">
        <f t="shared" si="121"/>
        <v>2.6972833117723156</v>
      </c>
      <c r="U53" s="23">
        <f t="shared" si="122"/>
        <v>0.28978007761966362</v>
      </c>
      <c r="V53" s="124">
        <f>市区町村別_要介護度別被保険者数!F52</f>
        <v>1020</v>
      </c>
      <c r="W53" s="100">
        <v>5232</v>
      </c>
      <c r="X53" s="124">
        <v>146177020</v>
      </c>
      <c r="Y53" s="124">
        <v>521</v>
      </c>
      <c r="Z53" s="124">
        <f t="shared" si="123"/>
        <v>143310.80392156861</v>
      </c>
      <c r="AA53" s="124">
        <f t="shared" si="124"/>
        <v>27939.032874617737</v>
      </c>
      <c r="AB53" s="124">
        <f t="shared" si="125"/>
        <v>280570.09596928983</v>
      </c>
      <c r="AC53" s="22">
        <f t="shared" si="126"/>
        <v>5.1294117647058828</v>
      </c>
      <c r="AD53" s="23">
        <f t="shared" si="127"/>
        <v>0.51078431372549016</v>
      </c>
      <c r="AE53" s="124">
        <f>市区町村別_要介護度別被保険者数!G52</f>
        <v>1591</v>
      </c>
      <c r="AF53" s="100">
        <v>12186</v>
      </c>
      <c r="AG53" s="124">
        <v>1027251746</v>
      </c>
      <c r="AH53" s="124">
        <v>1287</v>
      </c>
      <c r="AI53" s="124">
        <f t="shared" si="128"/>
        <v>645664.2023884349</v>
      </c>
      <c r="AJ53" s="124">
        <f t="shared" si="129"/>
        <v>84297.69784999179</v>
      </c>
      <c r="AK53" s="124">
        <f t="shared" si="130"/>
        <v>798175.40481740481</v>
      </c>
      <c r="AL53" s="22">
        <f t="shared" si="131"/>
        <v>7.659333752357008</v>
      </c>
      <c r="AM53" s="23">
        <f t="shared" si="132"/>
        <v>0.80892520427404146</v>
      </c>
      <c r="AN53" s="124">
        <f>市区町村別_要介護度別被保険者数!H52</f>
        <v>1227</v>
      </c>
      <c r="AO53" s="100">
        <v>11377</v>
      </c>
      <c r="AP53" s="124">
        <v>1398437706</v>
      </c>
      <c r="AQ53" s="124">
        <v>1123</v>
      </c>
      <c r="AR53" s="124">
        <f t="shared" si="133"/>
        <v>1139721.0317848411</v>
      </c>
      <c r="AS53" s="124">
        <f t="shared" si="134"/>
        <v>122917.96659927924</v>
      </c>
      <c r="AT53" s="124">
        <f t="shared" si="135"/>
        <v>1245269.551202137</v>
      </c>
      <c r="AU53" s="22">
        <f t="shared" si="136"/>
        <v>9.2722086389568048</v>
      </c>
      <c r="AV53" s="23">
        <f t="shared" si="137"/>
        <v>0.91524042379788106</v>
      </c>
      <c r="AW53" s="124">
        <f>市区町村別_要介護度別被保険者数!I52</f>
        <v>988</v>
      </c>
      <c r="AX53" s="100">
        <v>8883</v>
      </c>
      <c r="AY53" s="124">
        <v>1914116280</v>
      </c>
      <c r="AZ53" s="124">
        <v>909</v>
      </c>
      <c r="BA53" s="124">
        <f t="shared" si="138"/>
        <v>1937364.6558704453</v>
      </c>
      <c r="BB53" s="124">
        <f t="shared" si="139"/>
        <v>215480.8375548801</v>
      </c>
      <c r="BC53" s="124">
        <f t="shared" si="140"/>
        <v>2105738.481848185</v>
      </c>
      <c r="BD53" s="22">
        <f t="shared" si="141"/>
        <v>8.9908906882591086</v>
      </c>
      <c r="BE53" s="23">
        <f t="shared" si="142"/>
        <v>0.92004048582995956</v>
      </c>
      <c r="BF53" s="124">
        <f>市区町村別_要介護度別被保険者数!J52</f>
        <v>1041</v>
      </c>
      <c r="BG53" s="100">
        <v>8323</v>
      </c>
      <c r="BH53" s="124">
        <v>2185792170</v>
      </c>
      <c r="BI53" s="124">
        <v>891</v>
      </c>
      <c r="BJ53" s="124">
        <f t="shared" si="143"/>
        <v>2099704.293948127</v>
      </c>
      <c r="BK53" s="124">
        <f t="shared" si="144"/>
        <v>262620.71008049982</v>
      </c>
      <c r="BL53" s="124">
        <f t="shared" si="145"/>
        <v>2453189.8653198653</v>
      </c>
      <c r="BM53" s="22">
        <f t="shared" si="146"/>
        <v>7.9951969260326612</v>
      </c>
      <c r="BN53" s="23">
        <f t="shared" si="147"/>
        <v>0.85590778097982712</v>
      </c>
      <c r="BO53" s="124">
        <f>市区町村別_要介護度別被保険者数!K52</f>
        <v>792</v>
      </c>
      <c r="BP53" s="100">
        <v>5943</v>
      </c>
      <c r="BQ53" s="124">
        <v>1858272211</v>
      </c>
      <c r="BR53" s="124">
        <v>641</v>
      </c>
      <c r="BS53" s="124">
        <f t="shared" si="148"/>
        <v>2346303.2967171716</v>
      </c>
      <c r="BT53" s="124">
        <f t="shared" si="149"/>
        <v>312682.51909809862</v>
      </c>
      <c r="BU53" s="124">
        <f t="shared" si="150"/>
        <v>2899020.6099843993</v>
      </c>
      <c r="BV53" s="22">
        <f t="shared" si="151"/>
        <v>7.5037878787878789</v>
      </c>
      <c r="BW53" s="23">
        <f t="shared" si="152"/>
        <v>0.80934343434343436</v>
      </c>
      <c r="BX53" s="124">
        <f>市区町村別_要介護度別被保険者数!L52</f>
        <v>23234</v>
      </c>
      <c r="BY53" s="100">
        <f t="shared" si="153"/>
        <v>56114</v>
      </c>
      <c r="BZ53" s="124">
        <f t="shared" si="154"/>
        <v>8615732848</v>
      </c>
      <c r="CA53" s="124">
        <f t="shared" si="155"/>
        <v>5820</v>
      </c>
      <c r="CB53" s="124">
        <f t="shared" si="156"/>
        <v>370824.34570026683</v>
      </c>
      <c r="CC53" s="124">
        <f t="shared" si="157"/>
        <v>153539.80910289768</v>
      </c>
      <c r="CD53" s="124">
        <f t="shared" si="158"/>
        <v>1480366.4687285223</v>
      </c>
      <c r="CE53" s="22">
        <f t="shared" si="159"/>
        <v>2.4151674270465695</v>
      </c>
      <c r="CF53" s="23">
        <f t="shared" si="160"/>
        <v>0.25049496427649137</v>
      </c>
      <c r="CH53" s="14">
        <v>48</v>
      </c>
      <c r="CI53" s="128" t="s">
        <v>22</v>
      </c>
      <c r="CJ53" s="48">
        <f t="shared" si="161"/>
        <v>0</v>
      </c>
      <c r="CK53" s="48">
        <f t="shared" si="162"/>
        <v>85685715</v>
      </c>
      <c r="CL53" s="48">
        <f t="shared" si="163"/>
        <v>146177020</v>
      </c>
      <c r="CM53" s="48">
        <f t="shared" si="164"/>
        <v>1027251746</v>
      </c>
      <c r="CN53" s="48">
        <f t="shared" si="165"/>
        <v>1398437706</v>
      </c>
      <c r="CO53" s="48">
        <f t="shared" si="166"/>
        <v>1914116280</v>
      </c>
      <c r="CP53" s="48">
        <f t="shared" si="167"/>
        <v>2185792170</v>
      </c>
      <c r="CQ53" s="48">
        <f t="shared" si="168"/>
        <v>1858272211</v>
      </c>
      <c r="CR53" s="48">
        <f t="shared" si="169"/>
        <v>8615732848</v>
      </c>
      <c r="CS53" s="101">
        <f t="shared" si="170"/>
        <v>0</v>
      </c>
      <c r="CT53" s="129">
        <f t="shared" si="171"/>
        <v>9.9452613621707781E-3</v>
      </c>
      <c r="CU53" s="101">
        <f t="shared" si="172"/>
        <v>1.6966289760705914E-2</v>
      </c>
      <c r="CV53" s="101">
        <f t="shared" si="173"/>
        <v>0.11922975841091214</v>
      </c>
      <c r="CW53" s="101">
        <f t="shared" si="174"/>
        <v>0.16231210167160931</v>
      </c>
      <c r="CX53" s="101">
        <f t="shared" si="175"/>
        <v>0.22216523118452197</v>
      </c>
      <c r="CY53" s="101">
        <f t="shared" si="176"/>
        <v>0.25369776530471178</v>
      </c>
      <c r="CZ53" s="101">
        <f t="shared" si="177"/>
        <v>0.2156835923053681</v>
      </c>
      <c r="DB53" s="128" t="s">
        <v>22</v>
      </c>
      <c r="DC53" s="152">
        <f t="shared" si="65"/>
        <v>0</v>
      </c>
      <c r="DD53" s="152">
        <f t="shared" si="66"/>
        <v>0</v>
      </c>
      <c r="DE53" s="226">
        <f t="shared" si="67"/>
        <v>0</v>
      </c>
      <c r="DF53" s="152">
        <f t="shared" si="68"/>
        <v>9.9452613621707781E-3</v>
      </c>
      <c r="DG53" s="152">
        <f t="shared" si="69"/>
        <v>1.0237404662951309E-2</v>
      </c>
      <c r="DH53" s="226">
        <f t="shared" si="70"/>
        <v>0</v>
      </c>
      <c r="DI53" s="152">
        <f t="shared" si="71"/>
        <v>1.6966289760705914E-2</v>
      </c>
      <c r="DJ53" s="152">
        <f t="shared" si="72"/>
        <v>1.725233076716385E-2</v>
      </c>
      <c r="DK53" s="226">
        <f t="shared" si="73"/>
        <v>0</v>
      </c>
      <c r="DL53" s="152">
        <f t="shared" si="74"/>
        <v>0.11922975841091214</v>
      </c>
      <c r="DM53" s="152">
        <f t="shared" si="75"/>
        <v>0.1175498391181356</v>
      </c>
      <c r="DN53" s="226">
        <f t="shared" si="76"/>
        <v>0.10000000000000009</v>
      </c>
      <c r="DO53" s="152">
        <f t="shared" si="77"/>
        <v>0.16231210167160931</v>
      </c>
      <c r="DP53" s="152">
        <f t="shared" si="78"/>
        <v>0.15021706937654011</v>
      </c>
      <c r="DQ53" s="226">
        <f t="shared" si="79"/>
        <v>1.2000000000000011</v>
      </c>
      <c r="DR53" s="152">
        <f t="shared" si="80"/>
        <v>0.22216523118452197</v>
      </c>
      <c r="DS53" s="152">
        <f t="shared" si="81"/>
        <v>0.22314704676329847</v>
      </c>
      <c r="DT53" s="226">
        <f t="shared" si="82"/>
        <v>-0.10000000000000009</v>
      </c>
      <c r="DU53" s="152">
        <f t="shared" si="83"/>
        <v>0.25369776530471178</v>
      </c>
      <c r="DV53" s="152">
        <f t="shared" si="84"/>
        <v>0.26259181208509874</v>
      </c>
      <c r="DW53" s="226">
        <f t="shared" si="85"/>
        <v>-0.9000000000000008</v>
      </c>
      <c r="DX53" s="152">
        <f t="shared" si="86"/>
        <v>0.2156835923053681</v>
      </c>
      <c r="DY53" s="152">
        <f t="shared" si="87"/>
        <v>0.21900449722681192</v>
      </c>
      <c r="DZ53" s="226">
        <f t="shared" si="88"/>
        <v>-0.30000000000000027</v>
      </c>
      <c r="EB53" s="152">
        <f t="shared" si="89"/>
        <v>1.4012642871251546E-5</v>
      </c>
      <c r="EC53" s="152">
        <f t="shared" si="90"/>
        <v>6.5321775863853463E-6</v>
      </c>
      <c r="ED53" s="226">
        <f t="shared" si="91"/>
        <v>0</v>
      </c>
      <c r="EE53" s="152">
        <f t="shared" si="92"/>
        <v>9.6872124073780295E-3</v>
      </c>
      <c r="EF53" s="152">
        <f t="shared" si="93"/>
        <v>9.6007790187090779E-3</v>
      </c>
      <c r="EG53" s="226">
        <f t="shared" si="94"/>
        <v>0</v>
      </c>
      <c r="EH53" s="152">
        <f t="shared" si="95"/>
        <v>1.717634224622348E-2</v>
      </c>
      <c r="EI53" s="152">
        <f t="shared" si="96"/>
        <v>1.6839196681773621E-2</v>
      </c>
      <c r="EJ53" s="226">
        <f t="shared" si="97"/>
        <v>0</v>
      </c>
      <c r="EK53" s="152">
        <f t="shared" si="98"/>
        <v>0.11109973632521823</v>
      </c>
      <c r="EL53" s="152">
        <f t="shared" si="99"/>
        <v>0.11450408616321515</v>
      </c>
      <c r="EM53" s="226">
        <f t="shared" si="100"/>
        <v>-0.40000000000000036</v>
      </c>
      <c r="EN53" s="152">
        <f t="shared" si="101"/>
        <v>0.1679837111021365</v>
      </c>
      <c r="EO53" s="152">
        <f t="shared" si="102"/>
        <v>0.1627481029545666</v>
      </c>
      <c r="EP53" s="226">
        <f t="shared" si="103"/>
        <v>0.50000000000000044</v>
      </c>
      <c r="EQ53" s="152">
        <f t="shared" si="104"/>
        <v>0.20755187631949293</v>
      </c>
      <c r="ER53" s="152">
        <f t="shared" si="105"/>
        <v>0.20626602867445304</v>
      </c>
      <c r="ES53" s="226">
        <f t="shared" si="106"/>
        <v>0.20000000000000018</v>
      </c>
      <c r="ET53" s="152">
        <f t="shared" si="107"/>
        <v>0.26549286095968727</v>
      </c>
      <c r="EU53" s="152">
        <f t="shared" si="108"/>
        <v>0.26487805190405872</v>
      </c>
      <c r="EV53" s="226">
        <f t="shared" si="109"/>
        <v>0</v>
      </c>
      <c r="EW53" s="152">
        <f t="shared" si="110"/>
        <v>0.22099424799699235</v>
      </c>
      <c r="EX53" s="152">
        <f t="shared" si="111"/>
        <v>0.22515722242563743</v>
      </c>
      <c r="EY53" s="226">
        <f t="shared" si="112"/>
        <v>-0.40000000000000036</v>
      </c>
      <c r="EZ53" s="203">
        <v>0</v>
      </c>
    </row>
    <row r="54" spans="2:156" s="14" customFormat="1" ht="13.5" customHeight="1">
      <c r="B54" s="7">
        <v>49</v>
      </c>
      <c r="C54" s="18" t="s">
        <v>23</v>
      </c>
      <c r="D54" s="35">
        <f>市区町村別_要介護度別被保険者数!D53</f>
        <v>14506</v>
      </c>
      <c r="E54" s="36">
        <v>0</v>
      </c>
      <c r="F54" s="35">
        <v>0</v>
      </c>
      <c r="G54" s="35">
        <v>0</v>
      </c>
      <c r="H54" s="229">
        <f t="shared" si="113"/>
        <v>0</v>
      </c>
      <c r="I54" s="229" t="str">
        <f t="shared" si="114"/>
        <v>-</v>
      </c>
      <c r="J54" s="229" t="str">
        <f t="shared" si="115"/>
        <v>-</v>
      </c>
      <c r="K54" s="135">
        <f t="shared" si="116"/>
        <v>0</v>
      </c>
      <c r="L54" s="136">
        <f t="shared" si="117"/>
        <v>0</v>
      </c>
      <c r="M54" s="35">
        <f>市区町村別_要介護度別被保険者数!E53</f>
        <v>1532</v>
      </c>
      <c r="N54" s="36">
        <v>4153</v>
      </c>
      <c r="O54" s="35">
        <v>66472721</v>
      </c>
      <c r="P54" s="35">
        <v>450</v>
      </c>
      <c r="Q54" s="229">
        <f t="shared" si="118"/>
        <v>43389.504569190598</v>
      </c>
      <c r="R54" s="229">
        <f t="shared" si="119"/>
        <v>16005.952564411269</v>
      </c>
      <c r="S54" s="229">
        <f t="shared" si="120"/>
        <v>147717.15777777779</v>
      </c>
      <c r="T54" s="135">
        <f t="shared" si="121"/>
        <v>2.7108355091383811</v>
      </c>
      <c r="U54" s="136">
        <f t="shared" si="122"/>
        <v>0.29373368146214102</v>
      </c>
      <c r="V54" s="35">
        <f>市区町村別_要介護度別被保険者数!F53</f>
        <v>901</v>
      </c>
      <c r="W54" s="36">
        <v>4777</v>
      </c>
      <c r="X54" s="35">
        <v>107548019</v>
      </c>
      <c r="Y54" s="35">
        <v>490</v>
      </c>
      <c r="Z54" s="229">
        <f t="shared" si="123"/>
        <v>119365.17092119867</v>
      </c>
      <c r="AA54" s="229">
        <f t="shared" si="124"/>
        <v>22513.715511827508</v>
      </c>
      <c r="AB54" s="229">
        <f t="shared" si="125"/>
        <v>219485.7530612245</v>
      </c>
      <c r="AC54" s="135">
        <f t="shared" si="126"/>
        <v>5.3018867924528301</v>
      </c>
      <c r="AD54" s="136">
        <f t="shared" si="127"/>
        <v>0.5438401775804661</v>
      </c>
      <c r="AE54" s="35">
        <f>市区町村別_要介護度別被保険者数!G53</f>
        <v>1769</v>
      </c>
      <c r="AF54" s="36">
        <v>13975</v>
      </c>
      <c r="AG54" s="35">
        <v>1295351571</v>
      </c>
      <c r="AH54" s="35">
        <v>1446</v>
      </c>
      <c r="AI54" s="229">
        <f t="shared" si="128"/>
        <v>732250.74674957606</v>
      </c>
      <c r="AJ54" s="229">
        <f t="shared" si="129"/>
        <v>92690.631198568866</v>
      </c>
      <c r="AK54" s="229">
        <f t="shared" si="130"/>
        <v>895817.1307053942</v>
      </c>
      <c r="AL54" s="135">
        <f t="shared" si="131"/>
        <v>7.8999434708875071</v>
      </c>
      <c r="AM54" s="136">
        <f t="shared" si="132"/>
        <v>0.81741096664782364</v>
      </c>
      <c r="AN54" s="35">
        <f>市区町村別_要介護度別被保険者数!H53</f>
        <v>1188</v>
      </c>
      <c r="AO54" s="36">
        <v>11185</v>
      </c>
      <c r="AP54" s="35">
        <v>1566575884</v>
      </c>
      <c r="AQ54" s="35">
        <v>1108</v>
      </c>
      <c r="AR54" s="229">
        <f t="shared" si="133"/>
        <v>1318666.5690235691</v>
      </c>
      <c r="AS54" s="229">
        <f t="shared" si="134"/>
        <v>140060.42771569066</v>
      </c>
      <c r="AT54" s="229">
        <f t="shared" si="135"/>
        <v>1413877.1516245487</v>
      </c>
      <c r="AU54" s="135">
        <f t="shared" si="136"/>
        <v>9.4149831649831643</v>
      </c>
      <c r="AV54" s="136">
        <f t="shared" si="137"/>
        <v>0.93265993265993263</v>
      </c>
      <c r="AW54" s="35">
        <f>市区町村別_要介護度別被保険者数!I53</f>
        <v>894</v>
      </c>
      <c r="AX54" s="36">
        <v>8364</v>
      </c>
      <c r="AY54" s="35">
        <v>1846022524</v>
      </c>
      <c r="AZ54" s="35">
        <v>846</v>
      </c>
      <c r="BA54" s="229">
        <f t="shared" si="138"/>
        <v>2064902.1521252797</v>
      </c>
      <c r="BB54" s="229">
        <f t="shared" si="139"/>
        <v>220710.48828311812</v>
      </c>
      <c r="BC54" s="229">
        <f t="shared" si="140"/>
        <v>2182059.7210401893</v>
      </c>
      <c r="BD54" s="135">
        <f t="shared" si="141"/>
        <v>9.3557046979865763</v>
      </c>
      <c r="BE54" s="136">
        <f t="shared" si="142"/>
        <v>0.94630872483221473</v>
      </c>
      <c r="BF54" s="35">
        <f>市区町村別_要介護度別被保険者数!J53</f>
        <v>1276</v>
      </c>
      <c r="BG54" s="36">
        <v>10792</v>
      </c>
      <c r="BH54" s="35">
        <v>3017766633</v>
      </c>
      <c r="BI54" s="35">
        <v>1154</v>
      </c>
      <c r="BJ54" s="229">
        <f t="shared" si="143"/>
        <v>2365020.8722570534</v>
      </c>
      <c r="BK54" s="229">
        <f t="shared" si="144"/>
        <v>279629.9696997776</v>
      </c>
      <c r="BL54" s="229">
        <f t="shared" si="145"/>
        <v>2615049.0753899482</v>
      </c>
      <c r="BM54" s="135">
        <f t="shared" si="146"/>
        <v>8.4576802507836994</v>
      </c>
      <c r="BN54" s="136">
        <f t="shared" si="147"/>
        <v>0.90438871473354232</v>
      </c>
      <c r="BO54" s="35">
        <f>市区町村別_要介護度別被保険者数!K53</f>
        <v>901</v>
      </c>
      <c r="BP54" s="36">
        <v>7223</v>
      </c>
      <c r="BQ54" s="35">
        <v>2264914684</v>
      </c>
      <c r="BR54" s="35">
        <v>796</v>
      </c>
      <c r="BS54" s="229">
        <f t="shared" si="148"/>
        <v>2513778.7835738068</v>
      </c>
      <c r="BT54" s="229">
        <f t="shared" si="149"/>
        <v>313569.80257510731</v>
      </c>
      <c r="BU54" s="229">
        <f t="shared" si="150"/>
        <v>2845370.2060301509</v>
      </c>
      <c r="BV54" s="135">
        <f t="shared" si="151"/>
        <v>8.0166481687014421</v>
      </c>
      <c r="BW54" s="136">
        <f t="shared" si="152"/>
        <v>0.8834628190899001</v>
      </c>
      <c r="BX54" s="35">
        <f>市区町村別_要介護度別被保険者数!L53</f>
        <v>22967</v>
      </c>
      <c r="BY54" s="36">
        <f t="shared" si="153"/>
        <v>60469</v>
      </c>
      <c r="BZ54" s="35">
        <f t="shared" si="154"/>
        <v>10164652036</v>
      </c>
      <c r="CA54" s="35">
        <f t="shared" si="155"/>
        <v>6290</v>
      </c>
      <c r="CB54" s="229">
        <f t="shared" si="156"/>
        <v>442576.39378238341</v>
      </c>
      <c r="CC54" s="229">
        <f t="shared" si="157"/>
        <v>168096.90975541188</v>
      </c>
      <c r="CD54" s="229">
        <f t="shared" si="158"/>
        <v>1616001.9135135135</v>
      </c>
      <c r="CE54" s="135">
        <f t="shared" si="159"/>
        <v>2.6328645447816434</v>
      </c>
      <c r="CF54" s="136">
        <f t="shared" si="160"/>
        <v>0.27387120651369357</v>
      </c>
      <c r="CH54" s="14">
        <v>49</v>
      </c>
      <c r="CI54" s="128" t="s">
        <v>23</v>
      </c>
      <c r="CJ54" s="48">
        <f t="shared" si="161"/>
        <v>0</v>
      </c>
      <c r="CK54" s="48">
        <f t="shared" si="162"/>
        <v>66472721</v>
      </c>
      <c r="CL54" s="48">
        <f t="shared" si="163"/>
        <v>107548019</v>
      </c>
      <c r="CM54" s="48">
        <f t="shared" si="164"/>
        <v>1295351571</v>
      </c>
      <c r="CN54" s="48">
        <f t="shared" si="165"/>
        <v>1566575884</v>
      </c>
      <c r="CO54" s="48">
        <f t="shared" si="166"/>
        <v>1846022524</v>
      </c>
      <c r="CP54" s="48">
        <f t="shared" si="167"/>
        <v>3017766633</v>
      </c>
      <c r="CQ54" s="48">
        <f t="shared" si="168"/>
        <v>2264914684</v>
      </c>
      <c r="CR54" s="48">
        <f t="shared" si="169"/>
        <v>10164652036</v>
      </c>
      <c r="CS54" s="101">
        <f t="shared" si="170"/>
        <v>0</v>
      </c>
      <c r="CT54" s="129">
        <f t="shared" si="171"/>
        <v>6.5395963152082856E-3</v>
      </c>
      <c r="CU54" s="101">
        <f t="shared" si="172"/>
        <v>1.0580590326073017E-2</v>
      </c>
      <c r="CV54" s="101">
        <f t="shared" si="173"/>
        <v>0.12743688287727628</v>
      </c>
      <c r="CW54" s="101">
        <f t="shared" si="174"/>
        <v>0.15411997168734168</v>
      </c>
      <c r="CX54" s="101">
        <f t="shared" si="175"/>
        <v>0.18161197426748785</v>
      </c>
      <c r="CY54" s="101">
        <f t="shared" si="176"/>
        <v>0.29688833639479439</v>
      </c>
      <c r="CZ54" s="101">
        <f t="shared" si="177"/>
        <v>0.22282264813181846</v>
      </c>
      <c r="DB54" s="128" t="s">
        <v>23</v>
      </c>
      <c r="DC54" s="152">
        <f t="shared" si="65"/>
        <v>0</v>
      </c>
      <c r="DD54" s="152">
        <f t="shared" si="66"/>
        <v>1.1590614327843418E-5</v>
      </c>
      <c r="DE54" s="226">
        <f t="shared" si="67"/>
        <v>0</v>
      </c>
      <c r="DF54" s="152">
        <f t="shared" si="68"/>
        <v>6.5395963152082856E-3</v>
      </c>
      <c r="DG54" s="152">
        <f t="shared" si="69"/>
        <v>8.0775694981570952E-3</v>
      </c>
      <c r="DH54" s="226">
        <f t="shared" si="70"/>
        <v>-0.1</v>
      </c>
      <c r="DI54" s="152">
        <f t="shared" si="71"/>
        <v>1.0580590326073017E-2</v>
      </c>
      <c r="DJ54" s="152">
        <f t="shared" si="72"/>
        <v>1.177348276349313E-2</v>
      </c>
      <c r="DK54" s="226">
        <f t="shared" si="73"/>
        <v>-0.10000000000000009</v>
      </c>
      <c r="DL54" s="152">
        <f t="shared" si="74"/>
        <v>0.12743688287727628</v>
      </c>
      <c r="DM54" s="152">
        <f t="shared" si="75"/>
        <v>0.13953192100341949</v>
      </c>
      <c r="DN54" s="226">
        <f t="shared" si="76"/>
        <v>-1.3000000000000012</v>
      </c>
      <c r="DO54" s="152">
        <f t="shared" si="77"/>
        <v>0.15411997168734168</v>
      </c>
      <c r="DP54" s="152">
        <f t="shared" si="78"/>
        <v>0.14885896071583327</v>
      </c>
      <c r="DQ54" s="226">
        <f t="shared" si="79"/>
        <v>0.50000000000000044</v>
      </c>
      <c r="DR54" s="152">
        <f t="shared" si="80"/>
        <v>0.18161197426748785</v>
      </c>
      <c r="DS54" s="152">
        <f t="shared" si="81"/>
        <v>0.17060779626625186</v>
      </c>
      <c r="DT54" s="226">
        <f t="shared" si="82"/>
        <v>1.0999999999999983</v>
      </c>
      <c r="DU54" s="152">
        <f t="shared" si="83"/>
        <v>0.29688833639479439</v>
      </c>
      <c r="DV54" s="152">
        <f t="shared" si="84"/>
        <v>0.30864334361725915</v>
      </c>
      <c r="DW54" s="226">
        <f t="shared" si="85"/>
        <v>-1.2000000000000011</v>
      </c>
      <c r="DX54" s="152">
        <f t="shared" si="86"/>
        <v>0.22282264813181846</v>
      </c>
      <c r="DY54" s="152">
        <f t="shared" si="87"/>
        <v>0.21249533552125818</v>
      </c>
      <c r="DZ54" s="226">
        <f t="shared" si="88"/>
        <v>1.100000000000001</v>
      </c>
      <c r="EB54" s="152">
        <f t="shared" si="89"/>
        <v>1.4012642871251546E-5</v>
      </c>
      <c r="EC54" s="152">
        <f t="shared" si="90"/>
        <v>6.5321775863853463E-6</v>
      </c>
      <c r="ED54" s="226">
        <f t="shared" si="91"/>
        <v>0</v>
      </c>
      <c r="EE54" s="152">
        <f t="shared" si="92"/>
        <v>9.6872124073780295E-3</v>
      </c>
      <c r="EF54" s="152">
        <f t="shared" si="93"/>
        <v>9.6007790187090779E-3</v>
      </c>
      <c r="EG54" s="226">
        <f t="shared" si="94"/>
        <v>0</v>
      </c>
      <c r="EH54" s="152">
        <f t="shared" si="95"/>
        <v>1.717634224622348E-2</v>
      </c>
      <c r="EI54" s="152">
        <f t="shared" si="96"/>
        <v>1.6839196681773621E-2</v>
      </c>
      <c r="EJ54" s="226">
        <f t="shared" si="97"/>
        <v>0</v>
      </c>
      <c r="EK54" s="152">
        <f t="shared" si="98"/>
        <v>0.11109973632521823</v>
      </c>
      <c r="EL54" s="152">
        <f t="shared" si="99"/>
        <v>0.11450408616321515</v>
      </c>
      <c r="EM54" s="226">
        <f t="shared" si="100"/>
        <v>-0.40000000000000036</v>
      </c>
      <c r="EN54" s="152">
        <f t="shared" si="101"/>
        <v>0.1679837111021365</v>
      </c>
      <c r="EO54" s="152">
        <f t="shared" si="102"/>
        <v>0.1627481029545666</v>
      </c>
      <c r="EP54" s="226">
        <f t="shared" si="103"/>
        <v>0.50000000000000044</v>
      </c>
      <c r="EQ54" s="152">
        <f t="shared" si="104"/>
        <v>0.20755187631949293</v>
      </c>
      <c r="ER54" s="152">
        <f t="shared" si="105"/>
        <v>0.20626602867445304</v>
      </c>
      <c r="ES54" s="226">
        <f t="shared" si="106"/>
        <v>0.20000000000000018</v>
      </c>
      <c r="ET54" s="152">
        <f t="shared" si="107"/>
        <v>0.26549286095968727</v>
      </c>
      <c r="EU54" s="152">
        <f t="shared" si="108"/>
        <v>0.26487805190405872</v>
      </c>
      <c r="EV54" s="226">
        <f t="shared" si="109"/>
        <v>0</v>
      </c>
      <c r="EW54" s="152">
        <f t="shared" si="110"/>
        <v>0.22099424799699235</v>
      </c>
      <c r="EX54" s="152">
        <f t="shared" si="111"/>
        <v>0.22515722242563743</v>
      </c>
      <c r="EY54" s="226">
        <f t="shared" si="112"/>
        <v>-0.40000000000000036</v>
      </c>
      <c r="EZ54" s="203">
        <v>0</v>
      </c>
    </row>
    <row r="55" spans="2:156" s="14" customFormat="1" ht="13.5" customHeight="1">
      <c r="B55" s="7">
        <v>50</v>
      </c>
      <c r="C55" s="18" t="s">
        <v>14</v>
      </c>
      <c r="D55" s="35">
        <f>市区町村別_要介護度別被保険者数!D54</f>
        <v>14323</v>
      </c>
      <c r="E55" s="36">
        <v>3</v>
      </c>
      <c r="F55" s="35">
        <v>93572</v>
      </c>
      <c r="G55" s="35">
        <v>1</v>
      </c>
      <c r="H55" s="229">
        <f t="shared" si="113"/>
        <v>6.5329888989736791</v>
      </c>
      <c r="I55" s="229">
        <f t="shared" si="114"/>
        <v>31190.666666666668</v>
      </c>
      <c r="J55" s="229">
        <f t="shared" si="115"/>
        <v>93572</v>
      </c>
      <c r="K55" s="135">
        <f t="shared" si="116"/>
        <v>2.0945332681700761E-4</v>
      </c>
      <c r="L55" s="136">
        <f t="shared" si="117"/>
        <v>6.9817775605669207E-5</v>
      </c>
      <c r="M55" s="35">
        <f>市区町村別_要介護度別被保険者数!E54</f>
        <v>565</v>
      </c>
      <c r="N55" s="36">
        <v>1383</v>
      </c>
      <c r="O55" s="35">
        <v>32402184</v>
      </c>
      <c r="P55" s="35">
        <v>140</v>
      </c>
      <c r="Q55" s="229">
        <f t="shared" si="118"/>
        <v>57348.998230088495</v>
      </c>
      <c r="R55" s="229">
        <f t="shared" si="119"/>
        <v>23428.911062906725</v>
      </c>
      <c r="S55" s="229">
        <f t="shared" si="120"/>
        <v>231444.17142857143</v>
      </c>
      <c r="T55" s="135">
        <f t="shared" si="121"/>
        <v>2.4477876106194691</v>
      </c>
      <c r="U55" s="136">
        <f t="shared" si="122"/>
        <v>0.24778761061946902</v>
      </c>
      <c r="V55" s="35">
        <f>市区町村別_要介護度別被保険者数!F54</f>
        <v>787</v>
      </c>
      <c r="W55" s="36">
        <v>2807</v>
      </c>
      <c r="X55" s="35">
        <v>93529659</v>
      </c>
      <c r="Y55" s="35">
        <v>282</v>
      </c>
      <c r="Z55" s="229">
        <f t="shared" si="123"/>
        <v>118843.27700127065</v>
      </c>
      <c r="AA55" s="229">
        <f t="shared" si="124"/>
        <v>33320.149269682937</v>
      </c>
      <c r="AB55" s="229">
        <f t="shared" si="125"/>
        <v>331665.45744680852</v>
      </c>
      <c r="AC55" s="135">
        <f t="shared" si="126"/>
        <v>3.5667090216010164</v>
      </c>
      <c r="AD55" s="136">
        <f t="shared" si="127"/>
        <v>0.35832274459974589</v>
      </c>
      <c r="AE55" s="35">
        <f>市区町村別_要介護度別被保険者数!G54</f>
        <v>999</v>
      </c>
      <c r="AF55" s="36">
        <v>6421</v>
      </c>
      <c r="AG55" s="35">
        <v>601202004</v>
      </c>
      <c r="AH55" s="35">
        <v>724</v>
      </c>
      <c r="AI55" s="229">
        <f t="shared" si="128"/>
        <v>601803.80780780781</v>
      </c>
      <c r="AJ55" s="229">
        <f t="shared" si="129"/>
        <v>93630.587758916052</v>
      </c>
      <c r="AK55" s="229">
        <f t="shared" si="130"/>
        <v>830389.50828729279</v>
      </c>
      <c r="AL55" s="135">
        <f t="shared" si="131"/>
        <v>6.4274274274274275</v>
      </c>
      <c r="AM55" s="136">
        <f t="shared" si="132"/>
        <v>0.72472472472472471</v>
      </c>
      <c r="AN55" s="35">
        <f>市区町村別_要介護度別被保険者数!H54</f>
        <v>1372</v>
      </c>
      <c r="AO55" s="36">
        <v>12728</v>
      </c>
      <c r="AP55" s="35">
        <v>1565471142</v>
      </c>
      <c r="AQ55" s="35">
        <v>1253</v>
      </c>
      <c r="AR55" s="229">
        <f t="shared" si="133"/>
        <v>1141013.9518950437</v>
      </c>
      <c r="AS55" s="229">
        <f t="shared" si="134"/>
        <v>122994.275769956</v>
      </c>
      <c r="AT55" s="229">
        <f t="shared" si="135"/>
        <v>1249378.4054269753</v>
      </c>
      <c r="AU55" s="135">
        <f t="shared" si="136"/>
        <v>9.276967930029155</v>
      </c>
      <c r="AV55" s="136">
        <f t="shared" si="137"/>
        <v>0.91326530612244894</v>
      </c>
      <c r="AW55" s="35">
        <f>市区町村別_要介護度別被保険者数!I54</f>
        <v>1021</v>
      </c>
      <c r="AX55" s="36">
        <v>9611</v>
      </c>
      <c r="AY55" s="35">
        <v>1999358701</v>
      </c>
      <c r="AZ55" s="35">
        <v>957</v>
      </c>
      <c r="BA55" s="229">
        <f t="shared" si="138"/>
        <v>1958235.750244858</v>
      </c>
      <c r="BB55" s="229">
        <f t="shared" si="139"/>
        <v>208028.1657475809</v>
      </c>
      <c r="BC55" s="229">
        <f t="shared" si="140"/>
        <v>2089194.0449320795</v>
      </c>
      <c r="BD55" s="135">
        <f t="shared" si="141"/>
        <v>9.4133202742409399</v>
      </c>
      <c r="BE55" s="136">
        <f t="shared" si="142"/>
        <v>0.93731635651322232</v>
      </c>
      <c r="BF55" s="35">
        <f>市区町村別_要介護度別被保険者数!J54</f>
        <v>914</v>
      </c>
      <c r="BG55" s="36">
        <v>7574</v>
      </c>
      <c r="BH55" s="35">
        <v>2052914040</v>
      </c>
      <c r="BI55" s="35">
        <v>797</v>
      </c>
      <c r="BJ55" s="229">
        <f t="shared" si="143"/>
        <v>2246076.6301969364</v>
      </c>
      <c r="BK55" s="229">
        <f t="shared" si="144"/>
        <v>271047.53630842356</v>
      </c>
      <c r="BL55" s="229">
        <f t="shared" si="145"/>
        <v>2575801.8067754079</v>
      </c>
      <c r="BM55" s="135">
        <f t="shared" si="146"/>
        <v>8.2866520787746172</v>
      </c>
      <c r="BN55" s="136">
        <f t="shared" si="147"/>
        <v>0.87199124726477029</v>
      </c>
      <c r="BO55" s="35">
        <f>市区町村別_要介護度別被保険者数!K54</f>
        <v>835</v>
      </c>
      <c r="BP55" s="36">
        <v>6166</v>
      </c>
      <c r="BQ55" s="35">
        <v>1884270518</v>
      </c>
      <c r="BR55" s="35">
        <v>707</v>
      </c>
      <c r="BS55" s="229">
        <f t="shared" si="148"/>
        <v>2256611.398802395</v>
      </c>
      <c r="BT55" s="229">
        <f t="shared" si="149"/>
        <v>305590.41809925396</v>
      </c>
      <c r="BU55" s="229">
        <f t="shared" si="150"/>
        <v>2665163.3917963225</v>
      </c>
      <c r="BV55" s="135">
        <f t="shared" si="151"/>
        <v>7.3844311377245511</v>
      </c>
      <c r="BW55" s="136">
        <f t="shared" si="152"/>
        <v>0.84670658682634725</v>
      </c>
      <c r="BX55" s="35">
        <f>市区町村別_要介護度別被保険者数!L54</f>
        <v>20816</v>
      </c>
      <c r="BY55" s="36">
        <f t="shared" si="153"/>
        <v>46693</v>
      </c>
      <c r="BZ55" s="35">
        <f t="shared" si="154"/>
        <v>8229241820</v>
      </c>
      <c r="CA55" s="35">
        <f t="shared" si="155"/>
        <v>4861</v>
      </c>
      <c r="CB55" s="229">
        <f t="shared" si="156"/>
        <v>395332.52401998464</v>
      </c>
      <c r="CC55" s="229">
        <f t="shared" si="157"/>
        <v>176241.44561283276</v>
      </c>
      <c r="CD55" s="229">
        <f t="shared" si="158"/>
        <v>1692911.2980868134</v>
      </c>
      <c r="CE55" s="135">
        <f t="shared" si="159"/>
        <v>2.2431302843966181</v>
      </c>
      <c r="CF55" s="136">
        <f t="shared" si="160"/>
        <v>0.23352229054573406</v>
      </c>
      <c r="CH55" s="14">
        <v>50</v>
      </c>
      <c r="CI55" s="128" t="s">
        <v>14</v>
      </c>
      <c r="CJ55" s="48">
        <f t="shared" si="161"/>
        <v>93572</v>
      </c>
      <c r="CK55" s="48">
        <f t="shared" si="162"/>
        <v>32402184</v>
      </c>
      <c r="CL55" s="48">
        <f t="shared" si="163"/>
        <v>93529659</v>
      </c>
      <c r="CM55" s="48">
        <f t="shared" si="164"/>
        <v>601202004</v>
      </c>
      <c r="CN55" s="48">
        <f t="shared" si="165"/>
        <v>1565471142</v>
      </c>
      <c r="CO55" s="48">
        <f t="shared" si="166"/>
        <v>1999358701</v>
      </c>
      <c r="CP55" s="48">
        <f t="shared" si="167"/>
        <v>2052914040</v>
      </c>
      <c r="CQ55" s="48">
        <f t="shared" si="168"/>
        <v>1884270518</v>
      </c>
      <c r="CR55" s="48">
        <f t="shared" si="169"/>
        <v>8229241820</v>
      </c>
      <c r="CS55" s="101">
        <f t="shared" si="170"/>
        <v>1.137067084024516E-5</v>
      </c>
      <c r="CT55" s="129">
        <f t="shared" si="171"/>
        <v>3.9374446284044188E-3</v>
      </c>
      <c r="CU55" s="101">
        <f t="shared" si="172"/>
        <v>1.1365525651790848E-2</v>
      </c>
      <c r="CV55" s="101">
        <f t="shared" si="173"/>
        <v>7.305679151861405E-2</v>
      </c>
      <c r="CW55" s="101">
        <f t="shared" si="174"/>
        <v>0.19023273057735957</v>
      </c>
      <c r="CX55" s="101">
        <f t="shared" si="175"/>
        <v>0.24295782585229705</v>
      </c>
      <c r="CY55" s="101">
        <f t="shared" si="176"/>
        <v>0.24946575698027063</v>
      </c>
      <c r="CZ55" s="101">
        <f t="shared" si="177"/>
        <v>0.22897255412042322</v>
      </c>
      <c r="DB55" s="128" t="s">
        <v>14</v>
      </c>
      <c r="DC55" s="152">
        <f t="shared" si="65"/>
        <v>1.137067084024516E-5</v>
      </c>
      <c r="DD55" s="152">
        <f t="shared" si="66"/>
        <v>4.1525818828079092E-5</v>
      </c>
      <c r="DE55" s="226">
        <f t="shared" si="67"/>
        <v>0</v>
      </c>
      <c r="DF55" s="152">
        <f t="shared" si="68"/>
        <v>3.9374446284044188E-3</v>
      </c>
      <c r="DG55" s="152">
        <f t="shared" si="69"/>
        <v>4.5202422646598702E-3</v>
      </c>
      <c r="DH55" s="226">
        <f t="shared" si="70"/>
        <v>-0.1</v>
      </c>
      <c r="DI55" s="152">
        <f t="shared" si="71"/>
        <v>1.1365525651790848E-2</v>
      </c>
      <c r="DJ55" s="152">
        <f t="shared" si="72"/>
        <v>1.2331336133266677E-2</v>
      </c>
      <c r="DK55" s="226">
        <f t="shared" si="73"/>
        <v>-0.10000000000000009</v>
      </c>
      <c r="DL55" s="152">
        <f t="shared" si="74"/>
        <v>7.305679151861405E-2</v>
      </c>
      <c r="DM55" s="152">
        <f t="shared" si="75"/>
        <v>6.8483266052460537E-2</v>
      </c>
      <c r="DN55" s="226">
        <f t="shared" si="76"/>
        <v>0.49999999999999906</v>
      </c>
      <c r="DO55" s="152">
        <f t="shared" si="77"/>
        <v>0.19023273057735957</v>
      </c>
      <c r="DP55" s="152">
        <f t="shared" si="78"/>
        <v>0.18255874360034605</v>
      </c>
      <c r="DQ55" s="226">
        <f t="shared" si="79"/>
        <v>0.70000000000000062</v>
      </c>
      <c r="DR55" s="152">
        <f t="shared" si="80"/>
        <v>0.24295782585229705</v>
      </c>
      <c r="DS55" s="152">
        <f t="shared" si="81"/>
        <v>0.25010499865938374</v>
      </c>
      <c r="DT55" s="226">
        <f t="shared" si="82"/>
        <v>-0.70000000000000062</v>
      </c>
      <c r="DU55" s="152">
        <f t="shared" si="83"/>
        <v>0.24946575698027063</v>
      </c>
      <c r="DV55" s="152">
        <f t="shared" si="84"/>
        <v>0.24715160253522356</v>
      </c>
      <c r="DW55" s="226">
        <f t="shared" si="85"/>
        <v>0.20000000000000018</v>
      </c>
      <c r="DX55" s="152">
        <f t="shared" si="86"/>
        <v>0.22897255412042322</v>
      </c>
      <c r="DY55" s="152">
        <f t="shared" si="87"/>
        <v>0.23480828493583153</v>
      </c>
      <c r="DZ55" s="226">
        <f t="shared" si="88"/>
        <v>-0.59999999999999776</v>
      </c>
      <c r="EB55" s="152">
        <f t="shared" si="89"/>
        <v>1.4012642871251546E-5</v>
      </c>
      <c r="EC55" s="152">
        <f t="shared" si="90"/>
        <v>6.5321775863853463E-6</v>
      </c>
      <c r="ED55" s="226">
        <f t="shared" si="91"/>
        <v>0</v>
      </c>
      <c r="EE55" s="152">
        <f t="shared" si="92"/>
        <v>9.6872124073780295E-3</v>
      </c>
      <c r="EF55" s="152">
        <f t="shared" si="93"/>
        <v>9.6007790187090779E-3</v>
      </c>
      <c r="EG55" s="226">
        <f t="shared" si="94"/>
        <v>0</v>
      </c>
      <c r="EH55" s="152">
        <f t="shared" si="95"/>
        <v>1.717634224622348E-2</v>
      </c>
      <c r="EI55" s="152">
        <f t="shared" si="96"/>
        <v>1.6839196681773621E-2</v>
      </c>
      <c r="EJ55" s="226">
        <f t="shared" si="97"/>
        <v>0</v>
      </c>
      <c r="EK55" s="152">
        <f t="shared" si="98"/>
        <v>0.11109973632521823</v>
      </c>
      <c r="EL55" s="152">
        <f t="shared" si="99"/>
        <v>0.11450408616321515</v>
      </c>
      <c r="EM55" s="226">
        <f t="shared" si="100"/>
        <v>-0.40000000000000036</v>
      </c>
      <c r="EN55" s="152">
        <f t="shared" si="101"/>
        <v>0.1679837111021365</v>
      </c>
      <c r="EO55" s="152">
        <f t="shared" si="102"/>
        <v>0.1627481029545666</v>
      </c>
      <c r="EP55" s="226">
        <f t="shared" si="103"/>
        <v>0.50000000000000044</v>
      </c>
      <c r="EQ55" s="152">
        <f t="shared" si="104"/>
        <v>0.20755187631949293</v>
      </c>
      <c r="ER55" s="152">
        <f t="shared" si="105"/>
        <v>0.20626602867445304</v>
      </c>
      <c r="ES55" s="226">
        <f t="shared" si="106"/>
        <v>0.20000000000000018</v>
      </c>
      <c r="ET55" s="152">
        <f t="shared" si="107"/>
        <v>0.26549286095968727</v>
      </c>
      <c r="EU55" s="152">
        <f t="shared" si="108"/>
        <v>0.26487805190405872</v>
      </c>
      <c r="EV55" s="226">
        <f t="shared" si="109"/>
        <v>0</v>
      </c>
      <c r="EW55" s="152">
        <f t="shared" si="110"/>
        <v>0.22099424799699235</v>
      </c>
      <c r="EX55" s="152">
        <f t="shared" si="111"/>
        <v>0.22515722242563743</v>
      </c>
      <c r="EY55" s="226">
        <f t="shared" si="112"/>
        <v>-0.40000000000000036</v>
      </c>
      <c r="EZ55" s="203">
        <v>0</v>
      </c>
    </row>
    <row r="56" spans="2:156" s="14" customFormat="1" ht="13.5" customHeight="1">
      <c r="B56" s="7">
        <v>51</v>
      </c>
      <c r="C56" s="18" t="s">
        <v>42</v>
      </c>
      <c r="D56" s="35">
        <f>市区町村別_要介護度別被保険者数!D55</f>
        <v>19158</v>
      </c>
      <c r="E56" s="36">
        <v>5</v>
      </c>
      <c r="F56" s="35">
        <v>216549</v>
      </c>
      <c r="G56" s="35">
        <v>2</v>
      </c>
      <c r="H56" s="229">
        <f t="shared" si="113"/>
        <v>11.30331976197933</v>
      </c>
      <c r="I56" s="229">
        <f t="shared" si="114"/>
        <v>43309.8</v>
      </c>
      <c r="J56" s="229">
        <f t="shared" si="115"/>
        <v>108274.5</v>
      </c>
      <c r="K56" s="135">
        <f t="shared" si="116"/>
        <v>2.609875769913352E-4</v>
      </c>
      <c r="L56" s="136">
        <f t="shared" si="117"/>
        <v>1.0439503079653408E-4</v>
      </c>
      <c r="M56" s="35">
        <f>市区町村別_要介護度別被保険者数!E55</f>
        <v>1991</v>
      </c>
      <c r="N56" s="36">
        <v>6329</v>
      </c>
      <c r="O56" s="35">
        <v>120551133</v>
      </c>
      <c r="P56" s="35">
        <v>705</v>
      </c>
      <c r="Q56" s="229">
        <f t="shared" si="118"/>
        <v>60548.032646911102</v>
      </c>
      <c r="R56" s="229">
        <f t="shared" si="119"/>
        <v>19047.421867593617</v>
      </c>
      <c r="S56" s="229">
        <f t="shared" si="120"/>
        <v>170994.51489361702</v>
      </c>
      <c r="T56" s="135">
        <f t="shared" si="121"/>
        <v>3.1788046207935712</v>
      </c>
      <c r="U56" s="136">
        <f t="shared" si="122"/>
        <v>0.35409342039176295</v>
      </c>
      <c r="V56" s="35">
        <f>市区町村別_要介護度別被保険者数!F55</f>
        <v>1487</v>
      </c>
      <c r="W56" s="36">
        <v>8870</v>
      </c>
      <c r="X56" s="35">
        <v>266029546</v>
      </c>
      <c r="Y56" s="35">
        <v>906</v>
      </c>
      <c r="Z56" s="229">
        <f t="shared" si="123"/>
        <v>178903.52790854068</v>
      </c>
      <c r="AA56" s="229">
        <f t="shared" si="124"/>
        <v>29992.057046223224</v>
      </c>
      <c r="AB56" s="229">
        <f t="shared" si="125"/>
        <v>293630.84547461371</v>
      </c>
      <c r="AC56" s="135">
        <f t="shared" si="126"/>
        <v>5.9650302622730331</v>
      </c>
      <c r="AD56" s="136">
        <f t="shared" si="127"/>
        <v>0.60928043039677204</v>
      </c>
      <c r="AE56" s="35">
        <f>市区町村別_要介護度別被保険者数!G55</f>
        <v>1478</v>
      </c>
      <c r="AF56" s="36">
        <v>11465</v>
      </c>
      <c r="AG56" s="35">
        <v>1179687171</v>
      </c>
      <c r="AH56" s="35">
        <v>1233</v>
      </c>
      <c r="AI56" s="229">
        <f t="shared" si="128"/>
        <v>798164.52706359944</v>
      </c>
      <c r="AJ56" s="229">
        <f t="shared" si="129"/>
        <v>102894.65076319233</v>
      </c>
      <c r="AK56" s="229">
        <f t="shared" si="130"/>
        <v>956761.69586374692</v>
      </c>
      <c r="AL56" s="135">
        <f t="shared" si="131"/>
        <v>7.7571041948579165</v>
      </c>
      <c r="AM56" s="136">
        <f t="shared" si="132"/>
        <v>0.83423545331529092</v>
      </c>
      <c r="AN56" s="35">
        <f>市区町村別_要介護度別被保険者数!H55</f>
        <v>1330</v>
      </c>
      <c r="AO56" s="36">
        <v>12081</v>
      </c>
      <c r="AP56" s="35">
        <v>1662870916</v>
      </c>
      <c r="AQ56" s="35">
        <v>1217</v>
      </c>
      <c r="AR56" s="229">
        <f t="shared" si="133"/>
        <v>1250278.8842105262</v>
      </c>
      <c r="AS56" s="229">
        <f t="shared" si="134"/>
        <v>137643.48282426951</v>
      </c>
      <c r="AT56" s="229">
        <f t="shared" si="135"/>
        <v>1366368.8709942482</v>
      </c>
      <c r="AU56" s="135">
        <f t="shared" si="136"/>
        <v>9.0834586466165419</v>
      </c>
      <c r="AV56" s="136">
        <f t="shared" si="137"/>
        <v>0.91503759398496243</v>
      </c>
      <c r="AW56" s="35">
        <f>市区町村別_要介護度別被保険者数!I55</f>
        <v>1144</v>
      </c>
      <c r="AX56" s="36">
        <v>10353</v>
      </c>
      <c r="AY56" s="35">
        <v>2276808718</v>
      </c>
      <c r="AZ56" s="35">
        <v>1048</v>
      </c>
      <c r="BA56" s="229">
        <f t="shared" si="138"/>
        <v>1990217.4108391609</v>
      </c>
      <c r="BB56" s="229">
        <f t="shared" si="139"/>
        <v>219917.77436491838</v>
      </c>
      <c r="BC56" s="229">
        <f t="shared" si="140"/>
        <v>2172527.4026717558</v>
      </c>
      <c r="BD56" s="135">
        <f t="shared" si="141"/>
        <v>9.049825174825175</v>
      </c>
      <c r="BE56" s="136">
        <f t="shared" si="142"/>
        <v>0.91608391608391604</v>
      </c>
      <c r="BF56" s="35">
        <f>市区町村別_要介護度別被保険者数!J55</f>
        <v>1310</v>
      </c>
      <c r="BG56" s="36">
        <v>10876</v>
      </c>
      <c r="BH56" s="35">
        <v>2988595992</v>
      </c>
      <c r="BI56" s="35">
        <v>1152</v>
      </c>
      <c r="BJ56" s="229">
        <f t="shared" si="143"/>
        <v>2281370.9862595419</v>
      </c>
      <c r="BK56" s="229">
        <f t="shared" si="144"/>
        <v>274788.15667524823</v>
      </c>
      <c r="BL56" s="229">
        <f t="shared" si="145"/>
        <v>2594267.3541666665</v>
      </c>
      <c r="BM56" s="135">
        <f t="shared" si="146"/>
        <v>8.3022900763358773</v>
      </c>
      <c r="BN56" s="136">
        <f t="shared" si="147"/>
        <v>0.87938931297709921</v>
      </c>
      <c r="BO56" s="35">
        <f>市区町村別_要介護度別被保険者数!K55</f>
        <v>1076</v>
      </c>
      <c r="BP56" s="36">
        <v>8410</v>
      </c>
      <c r="BQ56" s="35">
        <v>2634446106</v>
      </c>
      <c r="BR56" s="35">
        <v>938</v>
      </c>
      <c r="BS56" s="229">
        <f t="shared" si="148"/>
        <v>2448369.9869888476</v>
      </c>
      <c r="BT56" s="229">
        <f t="shared" si="149"/>
        <v>313251.61783590965</v>
      </c>
      <c r="BU56" s="229">
        <f t="shared" si="150"/>
        <v>2808577.9381663115</v>
      </c>
      <c r="BV56" s="135">
        <f t="shared" si="151"/>
        <v>7.8159851301115237</v>
      </c>
      <c r="BW56" s="136">
        <f t="shared" si="152"/>
        <v>0.87174721189591076</v>
      </c>
      <c r="BX56" s="35">
        <f>市区町村別_要介護度別被保険者数!L55</f>
        <v>28974</v>
      </c>
      <c r="BY56" s="36">
        <f t="shared" si="153"/>
        <v>68389</v>
      </c>
      <c r="BZ56" s="35">
        <f t="shared" si="154"/>
        <v>11129206131</v>
      </c>
      <c r="CA56" s="35">
        <f t="shared" si="155"/>
        <v>7201</v>
      </c>
      <c r="CB56" s="229">
        <f t="shared" si="156"/>
        <v>384110.10323048249</v>
      </c>
      <c r="CC56" s="229">
        <f t="shared" si="157"/>
        <v>162733.86262410623</v>
      </c>
      <c r="CD56" s="229">
        <f t="shared" si="158"/>
        <v>1545508.4198028052</v>
      </c>
      <c r="CE56" s="135">
        <f t="shared" si="159"/>
        <v>2.3603575619520951</v>
      </c>
      <c r="CF56" s="136">
        <f t="shared" si="160"/>
        <v>0.24853316766756403</v>
      </c>
      <c r="CH56" s="14">
        <v>51</v>
      </c>
      <c r="CI56" s="128" t="s">
        <v>42</v>
      </c>
      <c r="CJ56" s="48">
        <f t="shared" si="161"/>
        <v>216549</v>
      </c>
      <c r="CK56" s="48">
        <f t="shared" si="162"/>
        <v>120551133</v>
      </c>
      <c r="CL56" s="48">
        <f t="shared" si="163"/>
        <v>266029546</v>
      </c>
      <c r="CM56" s="48">
        <f t="shared" si="164"/>
        <v>1179687171</v>
      </c>
      <c r="CN56" s="48">
        <f t="shared" si="165"/>
        <v>1662870916</v>
      </c>
      <c r="CO56" s="48">
        <f t="shared" si="166"/>
        <v>2276808718</v>
      </c>
      <c r="CP56" s="48">
        <f t="shared" si="167"/>
        <v>2988595992</v>
      </c>
      <c r="CQ56" s="48">
        <f t="shared" si="168"/>
        <v>2634446106</v>
      </c>
      <c r="CR56" s="48">
        <f t="shared" si="169"/>
        <v>11129206131</v>
      </c>
      <c r="CS56" s="101">
        <f t="shared" si="170"/>
        <v>1.9457722091857981E-5</v>
      </c>
      <c r="CT56" s="129">
        <f t="shared" si="171"/>
        <v>1.0831961559612881E-2</v>
      </c>
      <c r="CU56" s="101">
        <f t="shared" si="172"/>
        <v>2.3903730676618915E-2</v>
      </c>
      <c r="CV56" s="101">
        <f t="shared" si="173"/>
        <v>0.10599922017025314</v>
      </c>
      <c r="CW56" s="101">
        <f t="shared" si="174"/>
        <v>0.14941505228914156</v>
      </c>
      <c r="CX56" s="101">
        <f t="shared" si="175"/>
        <v>0.2045796161199703</v>
      </c>
      <c r="CY56" s="101">
        <f t="shared" si="176"/>
        <v>0.26853631398517941</v>
      </c>
      <c r="CZ56" s="101">
        <f t="shared" si="177"/>
        <v>0.23671464747713189</v>
      </c>
      <c r="DB56" s="128" t="s">
        <v>42</v>
      </c>
      <c r="DC56" s="152">
        <f t="shared" si="65"/>
        <v>1.9457722091857981E-5</v>
      </c>
      <c r="DD56" s="152">
        <f t="shared" si="66"/>
        <v>4.7330574443390028E-5</v>
      </c>
      <c r="DE56" s="226">
        <f t="shared" si="67"/>
        <v>0</v>
      </c>
      <c r="DF56" s="152">
        <f t="shared" si="68"/>
        <v>1.0831961559612881E-2</v>
      </c>
      <c r="DG56" s="152">
        <f t="shared" si="69"/>
        <v>1.0950016815509939E-2</v>
      </c>
      <c r="DH56" s="226">
        <f t="shared" si="70"/>
        <v>0</v>
      </c>
      <c r="DI56" s="152">
        <f t="shared" si="71"/>
        <v>2.3903730676618915E-2</v>
      </c>
      <c r="DJ56" s="152">
        <f t="shared" si="72"/>
        <v>2.5609635592760138E-2</v>
      </c>
      <c r="DK56" s="226">
        <f t="shared" si="73"/>
        <v>-0.19999999999999984</v>
      </c>
      <c r="DL56" s="152">
        <f t="shared" si="74"/>
        <v>0.10599922017025314</v>
      </c>
      <c r="DM56" s="152">
        <f t="shared" si="75"/>
        <v>0.10831175858360688</v>
      </c>
      <c r="DN56" s="226">
        <f t="shared" si="76"/>
        <v>-0.20000000000000018</v>
      </c>
      <c r="DO56" s="152">
        <f t="shared" si="77"/>
        <v>0.14941505228914156</v>
      </c>
      <c r="DP56" s="152">
        <f t="shared" si="78"/>
        <v>0.1506231499354298</v>
      </c>
      <c r="DQ56" s="226">
        <f t="shared" si="79"/>
        <v>-0.20000000000000018</v>
      </c>
      <c r="DR56" s="152">
        <f t="shared" si="80"/>
        <v>0.2045796161199703</v>
      </c>
      <c r="DS56" s="152">
        <f t="shared" si="81"/>
        <v>0.20426138924075471</v>
      </c>
      <c r="DT56" s="226">
        <f t="shared" si="82"/>
        <v>0.10000000000000009</v>
      </c>
      <c r="DU56" s="152">
        <f t="shared" si="83"/>
        <v>0.26853631398517941</v>
      </c>
      <c r="DV56" s="152">
        <f t="shared" si="84"/>
        <v>0.26747777502765907</v>
      </c>
      <c r="DW56" s="226">
        <f t="shared" si="85"/>
        <v>0.20000000000000018</v>
      </c>
      <c r="DX56" s="152">
        <f t="shared" si="86"/>
        <v>0.23671464747713189</v>
      </c>
      <c r="DY56" s="152">
        <f t="shared" si="87"/>
        <v>0.23271894422983602</v>
      </c>
      <c r="DZ56" s="226">
        <f t="shared" si="88"/>
        <v>0.39999999999999758</v>
      </c>
      <c r="EB56" s="152">
        <f t="shared" si="89"/>
        <v>1.4012642871251546E-5</v>
      </c>
      <c r="EC56" s="152">
        <f t="shared" si="90"/>
        <v>6.5321775863853463E-6</v>
      </c>
      <c r="ED56" s="226">
        <f t="shared" si="91"/>
        <v>0</v>
      </c>
      <c r="EE56" s="152">
        <f t="shared" si="92"/>
        <v>9.6872124073780295E-3</v>
      </c>
      <c r="EF56" s="152">
        <f t="shared" si="93"/>
        <v>9.6007790187090779E-3</v>
      </c>
      <c r="EG56" s="226">
        <f t="shared" si="94"/>
        <v>0</v>
      </c>
      <c r="EH56" s="152">
        <f t="shared" si="95"/>
        <v>1.717634224622348E-2</v>
      </c>
      <c r="EI56" s="152">
        <f t="shared" si="96"/>
        <v>1.6839196681773621E-2</v>
      </c>
      <c r="EJ56" s="226">
        <f t="shared" si="97"/>
        <v>0</v>
      </c>
      <c r="EK56" s="152">
        <f t="shared" si="98"/>
        <v>0.11109973632521823</v>
      </c>
      <c r="EL56" s="152">
        <f t="shared" si="99"/>
        <v>0.11450408616321515</v>
      </c>
      <c r="EM56" s="226">
        <f t="shared" si="100"/>
        <v>-0.40000000000000036</v>
      </c>
      <c r="EN56" s="152">
        <f t="shared" si="101"/>
        <v>0.1679837111021365</v>
      </c>
      <c r="EO56" s="152">
        <f t="shared" si="102"/>
        <v>0.1627481029545666</v>
      </c>
      <c r="EP56" s="226">
        <f t="shared" si="103"/>
        <v>0.50000000000000044</v>
      </c>
      <c r="EQ56" s="152">
        <f t="shared" si="104"/>
        <v>0.20755187631949293</v>
      </c>
      <c r="ER56" s="152">
        <f t="shared" si="105"/>
        <v>0.20626602867445304</v>
      </c>
      <c r="ES56" s="226">
        <f t="shared" si="106"/>
        <v>0.20000000000000018</v>
      </c>
      <c r="ET56" s="152">
        <f t="shared" si="107"/>
        <v>0.26549286095968727</v>
      </c>
      <c r="EU56" s="152">
        <f t="shared" si="108"/>
        <v>0.26487805190405872</v>
      </c>
      <c r="EV56" s="226">
        <f t="shared" si="109"/>
        <v>0</v>
      </c>
      <c r="EW56" s="152">
        <f t="shared" si="110"/>
        <v>0.22099424799699235</v>
      </c>
      <c r="EX56" s="152">
        <f t="shared" si="111"/>
        <v>0.22515722242563743</v>
      </c>
      <c r="EY56" s="226">
        <f t="shared" si="112"/>
        <v>-0.40000000000000036</v>
      </c>
      <c r="EZ56" s="203">
        <v>0</v>
      </c>
    </row>
    <row r="57" spans="2:156" s="14" customFormat="1" ht="13.5" customHeight="1">
      <c r="B57" s="7">
        <v>52</v>
      </c>
      <c r="C57" s="18" t="s">
        <v>4</v>
      </c>
      <c r="D57" s="35">
        <f>市区町村別_要介護度別被保険者数!D56</f>
        <v>15975</v>
      </c>
      <c r="E57" s="36">
        <v>1</v>
      </c>
      <c r="F57" s="35">
        <v>27717</v>
      </c>
      <c r="G57" s="35">
        <v>1</v>
      </c>
      <c r="H57" s="229">
        <f t="shared" si="113"/>
        <v>1.7350234741784039</v>
      </c>
      <c r="I57" s="229">
        <f t="shared" si="114"/>
        <v>27717</v>
      </c>
      <c r="J57" s="229">
        <f t="shared" si="115"/>
        <v>27717</v>
      </c>
      <c r="K57" s="135">
        <f t="shared" si="116"/>
        <v>6.2597809076682316E-5</v>
      </c>
      <c r="L57" s="136">
        <f t="shared" si="117"/>
        <v>6.2597809076682316E-5</v>
      </c>
      <c r="M57" s="35">
        <f>市区町村別_要介護度別被保険者数!E56</f>
        <v>979</v>
      </c>
      <c r="N57" s="36">
        <v>3052</v>
      </c>
      <c r="O57" s="35">
        <v>64951546</v>
      </c>
      <c r="P57" s="35">
        <v>345</v>
      </c>
      <c r="Q57" s="229">
        <f t="shared" si="118"/>
        <v>66344.786516853928</v>
      </c>
      <c r="R57" s="229">
        <f t="shared" si="119"/>
        <v>21281.633682830932</v>
      </c>
      <c r="S57" s="229">
        <f t="shared" si="120"/>
        <v>188265.35072463768</v>
      </c>
      <c r="T57" s="135">
        <f t="shared" si="121"/>
        <v>3.1174668028600614</v>
      </c>
      <c r="U57" s="136">
        <f t="shared" si="122"/>
        <v>0.35240040858018384</v>
      </c>
      <c r="V57" s="35">
        <f>市区町村別_要介護度別被保険者数!F56</f>
        <v>1096</v>
      </c>
      <c r="W57" s="36">
        <v>6162</v>
      </c>
      <c r="X57" s="35">
        <v>195775138</v>
      </c>
      <c r="Y57" s="35">
        <v>650</v>
      </c>
      <c r="Z57" s="229">
        <f t="shared" si="123"/>
        <v>178626.95072992702</v>
      </c>
      <c r="AA57" s="229">
        <f t="shared" si="124"/>
        <v>31771.362869198314</v>
      </c>
      <c r="AB57" s="229">
        <f t="shared" si="125"/>
        <v>301192.52</v>
      </c>
      <c r="AC57" s="135">
        <f t="shared" si="126"/>
        <v>5.6222627737226274</v>
      </c>
      <c r="AD57" s="136">
        <f t="shared" si="127"/>
        <v>0.59306569343065696</v>
      </c>
      <c r="AE57" s="35">
        <f>市区町村別_要介護度別被保険者数!G56</f>
        <v>1445</v>
      </c>
      <c r="AF57" s="36">
        <v>11589</v>
      </c>
      <c r="AG57" s="35">
        <v>1310885944</v>
      </c>
      <c r="AH57" s="35">
        <v>1210</v>
      </c>
      <c r="AI57" s="229">
        <f t="shared" si="128"/>
        <v>907187.50449826987</v>
      </c>
      <c r="AJ57" s="229">
        <f t="shared" si="129"/>
        <v>113114.67287945465</v>
      </c>
      <c r="AK57" s="229">
        <f t="shared" si="130"/>
        <v>1083376.8132231405</v>
      </c>
      <c r="AL57" s="135">
        <f t="shared" si="131"/>
        <v>8.0200692041522483</v>
      </c>
      <c r="AM57" s="136">
        <f t="shared" si="132"/>
        <v>0.83737024221453282</v>
      </c>
      <c r="AN57" s="35">
        <f>市区町村別_要介護度別被保険者数!H56</f>
        <v>1108</v>
      </c>
      <c r="AO57" s="36">
        <v>10065</v>
      </c>
      <c r="AP57" s="35">
        <v>1470419438</v>
      </c>
      <c r="AQ57" s="35">
        <v>1015</v>
      </c>
      <c r="AR57" s="229">
        <f t="shared" si="133"/>
        <v>1327093.3555956678</v>
      </c>
      <c r="AS57" s="229">
        <f t="shared" si="134"/>
        <v>146092.34356681569</v>
      </c>
      <c r="AT57" s="229">
        <f t="shared" si="135"/>
        <v>1448689.1014778325</v>
      </c>
      <c r="AU57" s="135">
        <f t="shared" si="136"/>
        <v>9.0839350180505409</v>
      </c>
      <c r="AV57" s="136">
        <f t="shared" si="137"/>
        <v>0.91606498194945851</v>
      </c>
      <c r="AW57" s="35">
        <f>市区町村別_要介護度別被保険者数!I56</f>
        <v>892</v>
      </c>
      <c r="AX57" s="36">
        <v>8217</v>
      </c>
      <c r="AY57" s="35">
        <v>1886000926</v>
      </c>
      <c r="AZ57" s="35">
        <v>844</v>
      </c>
      <c r="BA57" s="229">
        <f t="shared" si="138"/>
        <v>2114350.8139013452</v>
      </c>
      <c r="BB57" s="229">
        <f t="shared" si="139"/>
        <v>229524.26992819764</v>
      </c>
      <c r="BC57" s="229">
        <f t="shared" si="140"/>
        <v>2234598.2535545025</v>
      </c>
      <c r="BD57" s="135">
        <f t="shared" si="141"/>
        <v>9.2118834080717491</v>
      </c>
      <c r="BE57" s="136">
        <f t="shared" si="142"/>
        <v>0.94618834080717484</v>
      </c>
      <c r="BF57" s="35">
        <f>市区町村別_要介護度別被保険者数!J56</f>
        <v>855</v>
      </c>
      <c r="BG57" s="36">
        <v>7524</v>
      </c>
      <c r="BH57" s="35">
        <v>2056942932</v>
      </c>
      <c r="BI57" s="35">
        <v>790</v>
      </c>
      <c r="BJ57" s="229">
        <f t="shared" si="143"/>
        <v>2405781.2070175437</v>
      </c>
      <c r="BK57" s="229">
        <f t="shared" si="144"/>
        <v>273384.22807017545</v>
      </c>
      <c r="BL57" s="229">
        <f t="shared" si="145"/>
        <v>2603725.2303797468</v>
      </c>
      <c r="BM57" s="135">
        <f t="shared" si="146"/>
        <v>8.8000000000000007</v>
      </c>
      <c r="BN57" s="136">
        <f t="shared" si="147"/>
        <v>0.92397660818713445</v>
      </c>
      <c r="BO57" s="35">
        <f>市区町村別_要介護度別被保険者数!K56</f>
        <v>755</v>
      </c>
      <c r="BP57" s="36">
        <v>5879</v>
      </c>
      <c r="BQ57" s="35">
        <v>1788534220</v>
      </c>
      <c r="BR57" s="35">
        <v>641</v>
      </c>
      <c r="BS57" s="229">
        <f t="shared" si="148"/>
        <v>2368919.4966887417</v>
      </c>
      <c r="BT57" s="229">
        <f t="shared" si="149"/>
        <v>304224.22520836879</v>
      </c>
      <c r="BU57" s="229">
        <f t="shared" si="150"/>
        <v>2790224.9921996882</v>
      </c>
      <c r="BV57" s="135">
        <f t="shared" si="151"/>
        <v>7.7867549668874174</v>
      </c>
      <c r="BW57" s="136">
        <f t="shared" si="152"/>
        <v>0.84900662251655634</v>
      </c>
      <c r="BX57" s="35">
        <f>市区町村別_要介護度別被保険者数!L56</f>
        <v>23105</v>
      </c>
      <c r="BY57" s="36">
        <f t="shared" si="153"/>
        <v>52489</v>
      </c>
      <c r="BZ57" s="35">
        <f t="shared" si="154"/>
        <v>8773537861</v>
      </c>
      <c r="CA57" s="35">
        <f t="shared" si="155"/>
        <v>5496</v>
      </c>
      <c r="CB57" s="229">
        <f t="shared" si="156"/>
        <v>379724.64232850034</v>
      </c>
      <c r="CC57" s="229">
        <f t="shared" si="157"/>
        <v>167150.02878698395</v>
      </c>
      <c r="CD57" s="229">
        <f t="shared" si="158"/>
        <v>1596349.683588064</v>
      </c>
      <c r="CE57" s="135">
        <f t="shared" si="159"/>
        <v>2.2717593594460075</v>
      </c>
      <c r="CF57" s="136">
        <f t="shared" si="160"/>
        <v>0.2378705907812162</v>
      </c>
      <c r="CH57" s="14">
        <v>52</v>
      </c>
      <c r="CI57" s="128" t="s">
        <v>4</v>
      </c>
      <c r="CJ57" s="48">
        <f t="shared" si="161"/>
        <v>27717</v>
      </c>
      <c r="CK57" s="48">
        <f t="shared" si="162"/>
        <v>64951546</v>
      </c>
      <c r="CL57" s="48">
        <f t="shared" si="163"/>
        <v>195775138</v>
      </c>
      <c r="CM57" s="48">
        <f t="shared" si="164"/>
        <v>1310885944</v>
      </c>
      <c r="CN57" s="48">
        <f t="shared" si="165"/>
        <v>1470419438</v>
      </c>
      <c r="CO57" s="48">
        <f t="shared" si="166"/>
        <v>1886000926</v>
      </c>
      <c r="CP57" s="48">
        <f t="shared" si="167"/>
        <v>2056942932</v>
      </c>
      <c r="CQ57" s="48">
        <f t="shared" si="168"/>
        <v>1788534220</v>
      </c>
      <c r="CR57" s="48">
        <f t="shared" si="169"/>
        <v>8773537861</v>
      </c>
      <c r="CS57" s="101">
        <f t="shared" si="170"/>
        <v>3.1591588751451333E-6</v>
      </c>
      <c r="CT57" s="129">
        <f t="shared" si="171"/>
        <v>7.4031191326729947E-3</v>
      </c>
      <c r="CU57" s="101">
        <f t="shared" si="172"/>
        <v>2.2314275164897472E-2</v>
      </c>
      <c r="CV57" s="101">
        <f t="shared" si="173"/>
        <v>0.14941360768808334</v>
      </c>
      <c r="CW57" s="101">
        <f t="shared" si="174"/>
        <v>0.16759709267754877</v>
      </c>
      <c r="CX57" s="101">
        <f t="shared" si="175"/>
        <v>0.21496469906212218</v>
      </c>
      <c r="CY57" s="101">
        <f t="shared" si="176"/>
        <v>0.23444851604772712</v>
      </c>
      <c r="CZ57" s="101">
        <f t="shared" si="177"/>
        <v>0.20385553106807297</v>
      </c>
      <c r="DB57" s="128" t="s">
        <v>4</v>
      </c>
      <c r="DC57" s="152">
        <f t="shared" si="65"/>
        <v>3.1591588751451333E-6</v>
      </c>
      <c r="DD57" s="152">
        <f t="shared" si="66"/>
        <v>8.992450284408964E-7</v>
      </c>
      <c r="DE57" s="226">
        <f t="shared" si="67"/>
        <v>0</v>
      </c>
      <c r="DF57" s="152">
        <f t="shared" si="68"/>
        <v>7.4031191326729947E-3</v>
      </c>
      <c r="DG57" s="152">
        <f t="shared" si="69"/>
        <v>6.4386119717490687E-3</v>
      </c>
      <c r="DH57" s="226">
        <f t="shared" si="70"/>
        <v>0.1</v>
      </c>
      <c r="DI57" s="152">
        <f t="shared" si="71"/>
        <v>2.2314275164897472E-2</v>
      </c>
      <c r="DJ57" s="152">
        <f t="shared" si="72"/>
        <v>2.0101150281830245E-2</v>
      </c>
      <c r="DK57" s="226">
        <f t="shared" si="73"/>
        <v>0.19999999999999984</v>
      </c>
      <c r="DL57" s="152">
        <f t="shared" si="74"/>
        <v>0.14941360768808334</v>
      </c>
      <c r="DM57" s="152">
        <f t="shared" si="75"/>
        <v>0.14865624433577179</v>
      </c>
      <c r="DN57" s="226">
        <f t="shared" si="76"/>
        <v>0</v>
      </c>
      <c r="DO57" s="152">
        <f t="shared" si="77"/>
        <v>0.16759709267754877</v>
      </c>
      <c r="DP57" s="152">
        <f t="shared" si="78"/>
        <v>0.17112884927003386</v>
      </c>
      <c r="DQ57" s="226">
        <f t="shared" si="79"/>
        <v>-0.30000000000000027</v>
      </c>
      <c r="DR57" s="152">
        <f t="shared" si="80"/>
        <v>0.21496469906212218</v>
      </c>
      <c r="DS57" s="152">
        <f t="shared" si="81"/>
        <v>0.21157712363882164</v>
      </c>
      <c r="DT57" s="226">
        <f t="shared" si="82"/>
        <v>0.30000000000000027</v>
      </c>
      <c r="DU57" s="152">
        <f t="shared" si="83"/>
        <v>0.23444851604772712</v>
      </c>
      <c r="DV57" s="152">
        <f t="shared" si="84"/>
        <v>0.23398986105059069</v>
      </c>
      <c r="DW57" s="226">
        <f t="shared" si="85"/>
        <v>0</v>
      </c>
      <c r="DX57" s="152">
        <f t="shared" si="86"/>
        <v>0.20385553106807297</v>
      </c>
      <c r="DY57" s="152">
        <f t="shared" si="87"/>
        <v>0.20810726020617423</v>
      </c>
      <c r="DZ57" s="226">
        <f t="shared" si="88"/>
        <v>-0.40000000000000036</v>
      </c>
      <c r="EB57" s="152">
        <f t="shared" si="89"/>
        <v>1.4012642871251546E-5</v>
      </c>
      <c r="EC57" s="152">
        <f t="shared" si="90"/>
        <v>6.5321775863853463E-6</v>
      </c>
      <c r="ED57" s="226">
        <f t="shared" si="91"/>
        <v>0</v>
      </c>
      <c r="EE57" s="152">
        <f t="shared" si="92"/>
        <v>9.6872124073780295E-3</v>
      </c>
      <c r="EF57" s="152">
        <f t="shared" si="93"/>
        <v>9.6007790187090779E-3</v>
      </c>
      <c r="EG57" s="226">
        <f t="shared" si="94"/>
        <v>0</v>
      </c>
      <c r="EH57" s="152">
        <f t="shared" si="95"/>
        <v>1.717634224622348E-2</v>
      </c>
      <c r="EI57" s="152">
        <f t="shared" si="96"/>
        <v>1.6839196681773621E-2</v>
      </c>
      <c r="EJ57" s="226">
        <f t="shared" si="97"/>
        <v>0</v>
      </c>
      <c r="EK57" s="152">
        <f t="shared" si="98"/>
        <v>0.11109973632521823</v>
      </c>
      <c r="EL57" s="152">
        <f t="shared" si="99"/>
        <v>0.11450408616321515</v>
      </c>
      <c r="EM57" s="226">
        <f t="shared" si="100"/>
        <v>-0.40000000000000036</v>
      </c>
      <c r="EN57" s="152">
        <f t="shared" si="101"/>
        <v>0.1679837111021365</v>
      </c>
      <c r="EO57" s="152">
        <f t="shared" si="102"/>
        <v>0.1627481029545666</v>
      </c>
      <c r="EP57" s="226">
        <f t="shared" si="103"/>
        <v>0.50000000000000044</v>
      </c>
      <c r="EQ57" s="152">
        <f t="shared" si="104"/>
        <v>0.20755187631949293</v>
      </c>
      <c r="ER57" s="152">
        <f t="shared" si="105"/>
        <v>0.20626602867445304</v>
      </c>
      <c r="ES57" s="226">
        <f t="shared" si="106"/>
        <v>0.20000000000000018</v>
      </c>
      <c r="ET57" s="152">
        <f t="shared" si="107"/>
        <v>0.26549286095968727</v>
      </c>
      <c r="EU57" s="152">
        <f t="shared" si="108"/>
        <v>0.26487805190405872</v>
      </c>
      <c r="EV57" s="226">
        <f t="shared" si="109"/>
        <v>0</v>
      </c>
      <c r="EW57" s="152">
        <f t="shared" si="110"/>
        <v>0.22099424799699235</v>
      </c>
      <c r="EX57" s="152">
        <f t="shared" si="111"/>
        <v>0.22515722242563743</v>
      </c>
      <c r="EY57" s="226">
        <f t="shared" si="112"/>
        <v>-0.40000000000000036</v>
      </c>
      <c r="EZ57" s="203">
        <v>0</v>
      </c>
    </row>
    <row r="58" spans="2:156" s="14" customFormat="1" ht="13.5" customHeight="1">
      <c r="B58" s="7">
        <v>53</v>
      </c>
      <c r="C58" s="18" t="s">
        <v>19</v>
      </c>
      <c r="D58" s="35">
        <f>市区町村別_要介護度別被保険者数!D57</f>
        <v>8591</v>
      </c>
      <c r="E58" s="36">
        <v>0</v>
      </c>
      <c r="F58" s="35">
        <v>0</v>
      </c>
      <c r="G58" s="35">
        <v>0</v>
      </c>
      <c r="H58" s="229">
        <f t="shared" si="113"/>
        <v>0</v>
      </c>
      <c r="I58" s="229" t="str">
        <f t="shared" si="114"/>
        <v>-</v>
      </c>
      <c r="J58" s="229" t="str">
        <f t="shared" si="115"/>
        <v>-</v>
      </c>
      <c r="K58" s="135">
        <f t="shared" si="116"/>
        <v>0</v>
      </c>
      <c r="L58" s="136">
        <f t="shared" si="117"/>
        <v>0</v>
      </c>
      <c r="M58" s="35">
        <f>市区町村別_要介護度別被保険者数!E57</f>
        <v>736</v>
      </c>
      <c r="N58" s="36">
        <v>2017</v>
      </c>
      <c r="O58" s="35">
        <v>32128953</v>
      </c>
      <c r="P58" s="35">
        <v>221</v>
      </c>
      <c r="Q58" s="229">
        <f t="shared" si="118"/>
        <v>43653.46875</v>
      </c>
      <c r="R58" s="229">
        <f t="shared" si="119"/>
        <v>15929.079325731283</v>
      </c>
      <c r="S58" s="229">
        <f t="shared" si="120"/>
        <v>145379.8778280543</v>
      </c>
      <c r="T58" s="135">
        <f t="shared" si="121"/>
        <v>2.7404891304347827</v>
      </c>
      <c r="U58" s="136">
        <f t="shared" si="122"/>
        <v>0.30027173913043476</v>
      </c>
      <c r="V58" s="35">
        <f>市区町村別_要介護度別被保険者数!F57</f>
        <v>441</v>
      </c>
      <c r="W58" s="36">
        <v>1927</v>
      </c>
      <c r="X58" s="35">
        <v>40551100</v>
      </c>
      <c r="Y58" s="35">
        <v>198</v>
      </c>
      <c r="Z58" s="229">
        <f t="shared" si="123"/>
        <v>91952.607709750562</v>
      </c>
      <c r="AA58" s="229">
        <f t="shared" si="124"/>
        <v>21043.642968344579</v>
      </c>
      <c r="AB58" s="229">
        <f t="shared" si="125"/>
        <v>204803.53535353535</v>
      </c>
      <c r="AC58" s="135">
        <f t="shared" si="126"/>
        <v>4.3696145124716557</v>
      </c>
      <c r="AD58" s="136">
        <f t="shared" si="127"/>
        <v>0.44897959183673469</v>
      </c>
      <c r="AE58" s="35">
        <f>市区町村別_要介護度別被保険者数!G57</f>
        <v>1003</v>
      </c>
      <c r="AF58" s="36">
        <v>8212</v>
      </c>
      <c r="AG58" s="35">
        <v>788297639</v>
      </c>
      <c r="AH58" s="35">
        <v>817</v>
      </c>
      <c r="AI58" s="229">
        <f t="shared" si="128"/>
        <v>785939.81954137585</v>
      </c>
      <c r="AJ58" s="229">
        <f t="shared" si="129"/>
        <v>95993.380297126161</v>
      </c>
      <c r="AK58" s="229">
        <f t="shared" si="130"/>
        <v>964868.59118727047</v>
      </c>
      <c r="AL58" s="135">
        <f t="shared" si="131"/>
        <v>8.1874376869391821</v>
      </c>
      <c r="AM58" s="136">
        <f t="shared" si="132"/>
        <v>0.81455633100697911</v>
      </c>
      <c r="AN58" s="35">
        <f>市区町村別_要介護度別被保険者数!H57</f>
        <v>615</v>
      </c>
      <c r="AO58" s="36">
        <v>5729</v>
      </c>
      <c r="AP58" s="35">
        <v>878563139</v>
      </c>
      <c r="AQ58" s="35">
        <v>572</v>
      </c>
      <c r="AR58" s="229">
        <f t="shared" si="133"/>
        <v>1428557.949593496</v>
      </c>
      <c r="AS58" s="229">
        <f t="shared" si="134"/>
        <v>153353.66364112412</v>
      </c>
      <c r="AT58" s="229">
        <f t="shared" si="135"/>
        <v>1535949.5437062937</v>
      </c>
      <c r="AU58" s="135">
        <f t="shared" si="136"/>
        <v>9.3154471544715456</v>
      </c>
      <c r="AV58" s="136">
        <f t="shared" si="137"/>
        <v>0.9300813008130081</v>
      </c>
      <c r="AW58" s="35">
        <f>市区町村別_要介護度別被保険者数!I57</f>
        <v>407</v>
      </c>
      <c r="AX58" s="36">
        <v>3872</v>
      </c>
      <c r="AY58" s="35">
        <v>878023278</v>
      </c>
      <c r="AZ58" s="35">
        <v>382</v>
      </c>
      <c r="BA58" s="229">
        <f t="shared" si="138"/>
        <v>2157305.3513513515</v>
      </c>
      <c r="BB58" s="229">
        <f t="shared" si="139"/>
        <v>226762.21022727274</v>
      </c>
      <c r="BC58" s="229">
        <f t="shared" si="140"/>
        <v>2298490.2565445025</v>
      </c>
      <c r="BD58" s="135">
        <f t="shared" si="141"/>
        <v>9.513513513513514</v>
      </c>
      <c r="BE58" s="136">
        <f t="shared" si="142"/>
        <v>0.93857493857493857</v>
      </c>
      <c r="BF58" s="35">
        <f>市区町村別_要介護度別被保険者数!J57</f>
        <v>576</v>
      </c>
      <c r="BG58" s="36">
        <v>4836</v>
      </c>
      <c r="BH58" s="35">
        <v>1296411819</v>
      </c>
      <c r="BI58" s="35">
        <v>512</v>
      </c>
      <c r="BJ58" s="229">
        <f t="shared" si="143"/>
        <v>2250714.9635416665</v>
      </c>
      <c r="BK58" s="229">
        <f t="shared" si="144"/>
        <v>268075.23138957814</v>
      </c>
      <c r="BL58" s="229">
        <f t="shared" si="145"/>
        <v>2532054.333984375</v>
      </c>
      <c r="BM58" s="135">
        <f t="shared" si="146"/>
        <v>8.3958333333333339</v>
      </c>
      <c r="BN58" s="136">
        <f t="shared" si="147"/>
        <v>0.88888888888888884</v>
      </c>
      <c r="BO58" s="35">
        <f>市区町村別_要介護度別被保険者数!K57</f>
        <v>475</v>
      </c>
      <c r="BP58" s="36">
        <v>3821</v>
      </c>
      <c r="BQ58" s="35">
        <v>1165670115</v>
      </c>
      <c r="BR58" s="35">
        <v>418</v>
      </c>
      <c r="BS58" s="229">
        <f t="shared" si="148"/>
        <v>2454042.347368421</v>
      </c>
      <c r="BT58" s="229">
        <f t="shared" si="149"/>
        <v>305069.38366919657</v>
      </c>
      <c r="BU58" s="229">
        <f t="shared" si="150"/>
        <v>2788684.4856459331</v>
      </c>
      <c r="BV58" s="135">
        <f t="shared" si="151"/>
        <v>8.0442105263157888</v>
      </c>
      <c r="BW58" s="136">
        <f t="shared" si="152"/>
        <v>0.88</v>
      </c>
      <c r="BX58" s="35">
        <f>市区町村別_要介護度別被保険者数!L57</f>
        <v>12844</v>
      </c>
      <c r="BY58" s="36">
        <f t="shared" si="153"/>
        <v>30414</v>
      </c>
      <c r="BZ58" s="35">
        <f t="shared" si="154"/>
        <v>5079646043</v>
      </c>
      <c r="CA58" s="35">
        <f t="shared" si="155"/>
        <v>3120</v>
      </c>
      <c r="CB58" s="229">
        <f t="shared" si="156"/>
        <v>395487.85759887885</v>
      </c>
      <c r="CC58" s="229">
        <f t="shared" si="157"/>
        <v>167016.70424804365</v>
      </c>
      <c r="CD58" s="229">
        <f t="shared" si="158"/>
        <v>1628091.6804487179</v>
      </c>
      <c r="CE58" s="135">
        <f t="shared" si="159"/>
        <v>2.3679539084397385</v>
      </c>
      <c r="CF58" s="136">
        <f t="shared" si="160"/>
        <v>0.24291497975708501</v>
      </c>
      <c r="CH58" s="14">
        <v>53</v>
      </c>
      <c r="CI58" s="128" t="s">
        <v>19</v>
      </c>
      <c r="CJ58" s="48">
        <f t="shared" si="161"/>
        <v>0</v>
      </c>
      <c r="CK58" s="48">
        <f t="shared" si="162"/>
        <v>32128953</v>
      </c>
      <c r="CL58" s="48">
        <f t="shared" si="163"/>
        <v>40551100</v>
      </c>
      <c r="CM58" s="48">
        <f t="shared" si="164"/>
        <v>788297639</v>
      </c>
      <c r="CN58" s="48">
        <f t="shared" si="165"/>
        <v>878563139</v>
      </c>
      <c r="CO58" s="48">
        <f t="shared" si="166"/>
        <v>878023278</v>
      </c>
      <c r="CP58" s="48">
        <f t="shared" si="167"/>
        <v>1296411819</v>
      </c>
      <c r="CQ58" s="48">
        <f t="shared" si="168"/>
        <v>1165670115</v>
      </c>
      <c r="CR58" s="48">
        <f t="shared" si="169"/>
        <v>5079646043</v>
      </c>
      <c r="CS58" s="101">
        <f t="shared" si="170"/>
        <v>0</v>
      </c>
      <c r="CT58" s="129">
        <f t="shared" si="171"/>
        <v>6.3250377542103083E-3</v>
      </c>
      <c r="CU58" s="101">
        <f t="shared" si="172"/>
        <v>7.9830562320147083E-3</v>
      </c>
      <c r="CV58" s="101">
        <f t="shared" si="173"/>
        <v>0.15518751352494581</v>
      </c>
      <c r="CW58" s="101">
        <f t="shared" si="174"/>
        <v>0.17295755089288217</v>
      </c>
      <c r="CX58" s="101">
        <f t="shared" si="175"/>
        <v>0.17285127163731395</v>
      </c>
      <c r="CY58" s="101">
        <f t="shared" si="176"/>
        <v>0.25521695961208141</v>
      </c>
      <c r="CZ58" s="101">
        <f t="shared" si="177"/>
        <v>0.22947861034655165</v>
      </c>
      <c r="DB58" s="128" t="s">
        <v>19</v>
      </c>
      <c r="DC58" s="152">
        <f t="shared" si="65"/>
        <v>0</v>
      </c>
      <c r="DD58" s="152">
        <f t="shared" si="66"/>
        <v>0</v>
      </c>
      <c r="DE58" s="226">
        <f t="shared" si="67"/>
        <v>0</v>
      </c>
      <c r="DF58" s="152">
        <f t="shared" si="68"/>
        <v>6.3250377542103083E-3</v>
      </c>
      <c r="DG58" s="152">
        <f t="shared" si="69"/>
        <v>5.2327145422193201E-3</v>
      </c>
      <c r="DH58" s="226">
        <f t="shared" si="70"/>
        <v>0.1</v>
      </c>
      <c r="DI58" s="152">
        <f t="shared" si="71"/>
        <v>7.9830562320147083E-3</v>
      </c>
      <c r="DJ58" s="152">
        <f t="shared" si="72"/>
        <v>9.805943658313665E-3</v>
      </c>
      <c r="DK58" s="226">
        <f t="shared" si="73"/>
        <v>-0.2</v>
      </c>
      <c r="DL58" s="152">
        <f t="shared" si="74"/>
        <v>0.15518751352494581</v>
      </c>
      <c r="DM58" s="152">
        <f t="shared" si="75"/>
        <v>0.14620497788341055</v>
      </c>
      <c r="DN58" s="226">
        <f t="shared" si="76"/>
        <v>0.9000000000000008</v>
      </c>
      <c r="DO58" s="152">
        <f t="shared" si="77"/>
        <v>0.17295755089288217</v>
      </c>
      <c r="DP58" s="152">
        <f t="shared" si="78"/>
        <v>0.15795610133626045</v>
      </c>
      <c r="DQ58" s="226">
        <f t="shared" si="79"/>
        <v>1.4999999999999987</v>
      </c>
      <c r="DR58" s="152">
        <f t="shared" si="80"/>
        <v>0.17285127163731395</v>
      </c>
      <c r="DS58" s="152">
        <f t="shared" si="81"/>
        <v>0.16785558525705829</v>
      </c>
      <c r="DT58" s="226">
        <f t="shared" si="82"/>
        <v>0.49999999999999767</v>
      </c>
      <c r="DU58" s="152">
        <f t="shared" si="83"/>
        <v>0.25521695961208141</v>
      </c>
      <c r="DV58" s="152">
        <f t="shared" si="84"/>
        <v>0.2618623812296979</v>
      </c>
      <c r="DW58" s="226">
        <f t="shared" si="85"/>
        <v>-0.70000000000000062</v>
      </c>
      <c r="DX58" s="152">
        <f t="shared" si="86"/>
        <v>0.22947861034655165</v>
      </c>
      <c r="DY58" s="152">
        <f t="shared" si="87"/>
        <v>0.25108229609303978</v>
      </c>
      <c r="DZ58" s="226">
        <f t="shared" si="88"/>
        <v>-2.1999999999999993</v>
      </c>
      <c r="EB58" s="152">
        <f t="shared" si="89"/>
        <v>1.4012642871251546E-5</v>
      </c>
      <c r="EC58" s="152">
        <f t="shared" si="90"/>
        <v>6.5321775863853463E-6</v>
      </c>
      <c r="ED58" s="226">
        <f t="shared" si="91"/>
        <v>0</v>
      </c>
      <c r="EE58" s="152">
        <f t="shared" si="92"/>
        <v>9.6872124073780295E-3</v>
      </c>
      <c r="EF58" s="152">
        <f t="shared" si="93"/>
        <v>9.6007790187090779E-3</v>
      </c>
      <c r="EG58" s="226">
        <f t="shared" si="94"/>
        <v>0</v>
      </c>
      <c r="EH58" s="152">
        <f t="shared" si="95"/>
        <v>1.717634224622348E-2</v>
      </c>
      <c r="EI58" s="152">
        <f t="shared" si="96"/>
        <v>1.6839196681773621E-2</v>
      </c>
      <c r="EJ58" s="226">
        <f t="shared" si="97"/>
        <v>0</v>
      </c>
      <c r="EK58" s="152">
        <f t="shared" si="98"/>
        <v>0.11109973632521823</v>
      </c>
      <c r="EL58" s="152">
        <f t="shared" si="99"/>
        <v>0.11450408616321515</v>
      </c>
      <c r="EM58" s="226">
        <f t="shared" si="100"/>
        <v>-0.40000000000000036</v>
      </c>
      <c r="EN58" s="152">
        <f t="shared" si="101"/>
        <v>0.1679837111021365</v>
      </c>
      <c r="EO58" s="152">
        <f t="shared" si="102"/>
        <v>0.1627481029545666</v>
      </c>
      <c r="EP58" s="226">
        <f t="shared" si="103"/>
        <v>0.50000000000000044</v>
      </c>
      <c r="EQ58" s="152">
        <f t="shared" si="104"/>
        <v>0.20755187631949293</v>
      </c>
      <c r="ER58" s="152">
        <f t="shared" si="105"/>
        <v>0.20626602867445304</v>
      </c>
      <c r="ES58" s="226">
        <f t="shared" si="106"/>
        <v>0.20000000000000018</v>
      </c>
      <c r="ET58" s="152">
        <f t="shared" si="107"/>
        <v>0.26549286095968727</v>
      </c>
      <c r="EU58" s="152">
        <f t="shared" si="108"/>
        <v>0.26487805190405872</v>
      </c>
      <c r="EV58" s="226">
        <f t="shared" si="109"/>
        <v>0</v>
      </c>
      <c r="EW58" s="152">
        <f t="shared" si="110"/>
        <v>0.22099424799699235</v>
      </c>
      <c r="EX58" s="152">
        <f t="shared" si="111"/>
        <v>0.22515722242563743</v>
      </c>
      <c r="EY58" s="226">
        <f t="shared" si="112"/>
        <v>-0.40000000000000036</v>
      </c>
      <c r="EZ58" s="203">
        <v>0</v>
      </c>
    </row>
    <row r="59" spans="2:156" s="14" customFormat="1" ht="13.5" customHeight="1">
      <c r="B59" s="7">
        <v>54</v>
      </c>
      <c r="C59" s="18" t="s">
        <v>24</v>
      </c>
      <c r="D59" s="35">
        <f>市区町村別_要介護度別被保険者数!D58</f>
        <v>14085</v>
      </c>
      <c r="E59" s="36">
        <v>9</v>
      </c>
      <c r="F59" s="35">
        <v>174402</v>
      </c>
      <c r="G59" s="35">
        <v>1</v>
      </c>
      <c r="H59" s="229">
        <f t="shared" si="113"/>
        <v>12.382108626198082</v>
      </c>
      <c r="I59" s="229">
        <f t="shared" si="114"/>
        <v>19378</v>
      </c>
      <c r="J59" s="229">
        <f t="shared" si="115"/>
        <v>174402</v>
      </c>
      <c r="K59" s="135">
        <f t="shared" si="116"/>
        <v>6.3897763578274762E-4</v>
      </c>
      <c r="L59" s="136">
        <f t="shared" si="117"/>
        <v>7.0997515086971961E-5</v>
      </c>
      <c r="M59" s="35">
        <f>市区町村別_要介護度別被保険者数!E58</f>
        <v>1495</v>
      </c>
      <c r="N59" s="36">
        <v>5014</v>
      </c>
      <c r="O59" s="35">
        <v>110548232</v>
      </c>
      <c r="P59" s="35">
        <v>553</v>
      </c>
      <c r="Q59" s="229">
        <f t="shared" si="118"/>
        <v>73945.305685618732</v>
      </c>
      <c r="R59" s="229">
        <f t="shared" si="119"/>
        <v>22047.912245712007</v>
      </c>
      <c r="S59" s="229">
        <f t="shared" si="120"/>
        <v>199906.38698010851</v>
      </c>
      <c r="T59" s="135">
        <f t="shared" si="121"/>
        <v>3.3538461538461539</v>
      </c>
      <c r="U59" s="136">
        <f t="shared" si="122"/>
        <v>0.36989966555183945</v>
      </c>
      <c r="V59" s="35">
        <f>市区町村別_要介護度別被保険者数!F58</f>
        <v>883</v>
      </c>
      <c r="W59" s="36">
        <v>5434</v>
      </c>
      <c r="X59" s="35">
        <v>207602296</v>
      </c>
      <c r="Y59" s="35">
        <v>545</v>
      </c>
      <c r="Z59" s="229">
        <f t="shared" si="123"/>
        <v>235110.18799546998</v>
      </c>
      <c r="AA59" s="229">
        <f t="shared" si="124"/>
        <v>38204.323886639679</v>
      </c>
      <c r="AB59" s="229">
        <f t="shared" si="125"/>
        <v>380921.64403669722</v>
      </c>
      <c r="AC59" s="135">
        <f t="shared" si="126"/>
        <v>6.1540203850509627</v>
      </c>
      <c r="AD59" s="136">
        <f t="shared" si="127"/>
        <v>0.61721404303510763</v>
      </c>
      <c r="AE59" s="35">
        <f>市区町村別_要介護度別被保険者数!G58</f>
        <v>974</v>
      </c>
      <c r="AF59" s="36">
        <v>7695</v>
      </c>
      <c r="AG59" s="35">
        <v>789725414</v>
      </c>
      <c r="AH59" s="35">
        <v>812</v>
      </c>
      <c r="AI59" s="229">
        <f t="shared" si="128"/>
        <v>810806.37987679674</v>
      </c>
      <c r="AJ59" s="229">
        <f t="shared" si="129"/>
        <v>102628.38388564003</v>
      </c>
      <c r="AK59" s="229">
        <f t="shared" si="130"/>
        <v>972568.24384236452</v>
      </c>
      <c r="AL59" s="135">
        <f t="shared" si="131"/>
        <v>7.90041067761807</v>
      </c>
      <c r="AM59" s="136">
        <f t="shared" si="132"/>
        <v>0.83367556468172488</v>
      </c>
      <c r="AN59" s="35">
        <f>市区町村別_要介護度別被保険者数!H58</f>
        <v>1006</v>
      </c>
      <c r="AO59" s="36">
        <v>9295</v>
      </c>
      <c r="AP59" s="35">
        <v>1357520168</v>
      </c>
      <c r="AQ59" s="35">
        <v>924</v>
      </c>
      <c r="AR59" s="229">
        <f t="shared" si="133"/>
        <v>1349423.6262425447</v>
      </c>
      <c r="AS59" s="229">
        <f t="shared" si="134"/>
        <v>146048.43119956966</v>
      </c>
      <c r="AT59" s="229">
        <f t="shared" si="135"/>
        <v>1469177.6709956711</v>
      </c>
      <c r="AU59" s="135">
        <f t="shared" si="136"/>
        <v>9.2395626242544733</v>
      </c>
      <c r="AV59" s="136">
        <f t="shared" si="137"/>
        <v>0.91848906560636179</v>
      </c>
      <c r="AW59" s="35">
        <f>市区町村別_要介護度別被保険者数!I58</f>
        <v>860</v>
      </c>
      <c r="AX59" s="36">
        <v>7690</v>
      </c>
      <c r="AY59" s="35">
        <v>1699814683</v>
      </c>
      <c r="AZ59" s="35">
        <v>796</v>
      </c>
      <c r="BA59" s="229">
        <f t="shared" si="138"/>
        <v>1976528.7011627906</v>
      </c>
      <c r="BB59" s="229">
        <f t="shared" si="139"/>
        <v>221042.22145643694</v>
      </c>
      <c r="BC59" s="229">
        <f t="shared" si="140"/>
        <v>2135445.5816582916</v>
      </c>
      <c r="BD59" s="135">
        <f t="shared" si="141"/>
        <v>8.9418604651162799</v>
      </c>
      <c r="BE59" s="136">
        <f t="shared" si="142"/>
        <v>0.92558139534883721</v>
      </c>
      <c r="BF59" s="35">
        <f>市区町村別_要介護度別被保険者数!J58</f>
        <v>1045</v>
      </c>
      <c r="BG59" s="36">
        <v>9093</v>
      </c>
      <c r="BH59" s="35">
        <v>2398381181</v>
      </c>
      <c r="BI59" s="35">
        <v>954</v>
      </c>
      <c r="BJ59" s="229">
        <f t="shared" si="143"/>
        <v>2295101.6086124401</v>
      </c>
      <c r="BK59" s="229">
        <f t="shared" si="144"/>
        <v>263761.26481909159</v>
      </c>
      <c r="BL59" s="229">
        <f t="shared" si="145"/>
        <v>2514026.395178197</v>
      </c>
      <c r="BM59" s="135">
        <f t="shared" si="146"/>
        <v>8.7014354066985646</v>
      </c>
      <c r="BN59" s="136">
        <f t="shared" si="147"/>
        <v>0.91291866028708135</v>
      </c>
      <c r="BO59" s="35">
        <f>市区町村別_要介護度別被保険者数!K58</f>
        <v>791</v>
      </c>
      <c r="BP59" s="36">
        <v>5999</v>
      </c>
      <c r="BQ59" s="35">
        <v>1764562542</v>
      </c>
      <c r="BR59" s="35">
        <v>682</v>
      </c>
      <c r="BS59" s="229">
        <f t="shared" si="148"/>
        <v>2230799.6738305944</v>
      </c>
      <c r="BT59" s="229">
        <f t="shared" si="149"/>
        <v>294142.78079679946</v>
      </c>
      <c r="BU59" s="229">
        <f t="shared" si="150"/>
        <v>2587335.1055718474</v>
      </c>
      <c r="BV59" s="135">
        <f t="shared" si="151"/>
        <v>7.5840707964601766</v>
      </c>
      <c r="BW59" s="136">
        <f t="shared" si="152"/>
        <v>0.86219974715549941</v>
      </c>
      <c r="BX59" s="35">
        <f>市区町村別_要介護度別被保険者数!L58</f>
        <v>21139</v>
      </c>
      <c r="BY59" s="36">
        <f t="shared" si="153"/>
        <v>50229</v>
      </c>
      <c r="BZ59" s="35">
        <f t="shared" si="154"/>
        <v>8328328918</v>
      </c>
      <c r="CA59" s="35">
        <f t="shared" si="155"/>
        <v>5267</v>
      </c>
      <c r="CB59" s="229">
        <f t="shared" si="156"/>
        <v>393979.32343062584</v>
      </c>
      <c r="CC59" s="229">
        <f t="shared" si="157"/>
        <v>165807.18146887256</v>
      </c>
      <c r="CD59" s="229">
        <f t="shared" si="158"/>
        <v>1581228.19783558</v>
      </c>
      <c r="CE59" s="135">
        <f t="shared" si="159"/>
        <v>2.3761294290174559</v>
      </c>
      <c r="CF59" s="136">
        <f t="shared" si="160"/>
        <v>0.24916031978806943</v>
      </c>
      <c r="CH59" s="14">
        <v>54</v>
      </c>
      <c r="CI59" s="128" t="s">
        <v>24</v>
      </c>
      <c r="CJ59" s="48">
        <f t="shared" si="161"/>
        <v>174402</v>
      </c>
      <c r="CK59" s="48">
        <f t="shared" si="162"/>
        <v>110548232</v>
      </c>
      <c r="CL59" s="48">
        <f t="shared" si="163"/>
        <v>207602296</v>
      </c>
      <c r="CM59" s="48">
        <f t="shared" si="164"/>
        <v>789725414</v>
      </c>
      <c r="CN59" s="48">
        <f t="shared" si="165"/>
        <v>1357520168</v>
      </c>
      <c r="CO59" s="48">
        <f t="shared" si="166"/>
        <v>1699814683</v>
      </c>
      <c r="CP59" s="48">
        <f t="shared" si="167"/>
        <v>2398381181</v>
      </c>
      <c r="CQ59" s="48">
        <f t="shared" si="168"/>
        <v>1764562542</v>
      </c>
      <c r="CR59" s="48">
        <f t="shared" si="169"/>
        <v>8328328918</v>
      </c>
      <c r="CS59" s="101">
        <f t="shared" si="170"/>
        <v>2.094081558463251E-5</v>
      </c>
      <c r="CT59" s="129">
        <f t="shared" si="171"/>
        <v>1.3273759128445604E-2</v>
      </c>
      <c r="CU59" s="101">
        <f t="shared" si="172"/>
        <v>2.4927245074496229E-2</v>
      </c>
      <c r="CV59" s="101">
        <f t="shared" si="173"/>
        <v>9.4823994318136026E-2</v>
      </c>
      <c r="CW59" s="101">
        <f t="shared" si="174"/>
        <v>0.16300030670810736</v>
      </c>
      <c r="CX59" s="101">
        <f t="shared" si="175"/>
        <v>0.20410033029869823</v>
      </c>
      <c r="CY59" s="101">
        <f t="shared" si="176"/>
        <v>0.28797868151153155</v>
      </c>
      <c r="CZ59" s="101">
        <f t="shared" si="177"/>
        <v>0.21187474214500038</v>
      </c>
      <c r="DB59" s="128" t="s">
        <v>24</v>
      </c>
      <c r="DC59" s="152">
        <f t="shared" si="65"/>
        <v>2.094081558463251E-5</v>
      </c>
      <c r="DD59" s="152">
        <f t="shared" si="66"/>
        <v>1.2174440944215535E-5</v>
      </c>
      <c r="DE59" s="226">
        <f t="shared" si="67"/>
        <v>0</v>
      </c>
      <c r="DF59" s="152">
        <f t="shared" si="68"/>
        <v>1.3273759128445604E-2</v>
      </c>
      <c r="DG59" s="152">
        <f t="shared" si="69"/>
        <v>1.550190986325168E-2</v>
      </c>
      <c r="DH59" s="226">
        <f t="shared" si="70"/>
        <v>-0.3000000000000001</v>
      </c>
      <c r="DI59" s="152">
        <f t="shared" si="71"/>
        <v>2.4927245074496229E-2</v>
      </c>
      <c r="DJ59" s="152">
        <f t="shared" si="72"/>
        <v>2.4992737156200297E-2</v>
      </c>
      <c r="DK59" s="226">
        <f t="shared" si="73"/>
        <v>0</v>
      </c>
      <c r="DL59" s="152">
        <f t="shared" si="74"/>
        <v>9.4823994318136026E-2</v>
      </c>
      <c r="DM59" s="152">
        <f t="shared" si="75"/>
        <v>9.4684488618370338E-2</v>
      </c>
      <c r="DN59" s="226">
        <f t="shared" si="76"/>
        <v>0</v>
      </c>
      <c r="DO59" s="152">
        <f t="shared" si="77"/>
        <v>0.16300030670810736</v>
      </c>
      <c r="DP59" s="152">
        <f t="shared" si="78"/>
        <v>0.15962592022776914</v>
      </c>
      <c r="DQ59" s="226">
        <f t="shared" si="79"/>
        <v>0.30000000000000027</v>
      </c>
      <c r="DR59" s="152">
        <f t="shared" si="80"/>
        <v>0.20410033029869823</v>
      </c>
      <c r="DS59" s="152">
        <f t="shared" si="81"/>
        <v>0.19822886740695156</v>
      </c>
      <c r="DT59" s="226">
        <f t="shared" si="82"/>
        <v>0.59999999999999776</v>
      </c>
      <c r="DU59" s="152">
        <f t="shared" si="83"/>
        <v>0.28797868151153155</v>
      </c>
      <c r="DV59" s="152">
        <f t="shared" si="84"/>
        <v>0.28641819006985264</v>
      </c>
      <c r="DW59" s="226">
        <f t="shared" si="85"/>
        <v>0.20000000000000018</v>
      </c>
      <c r="DX59" s="152">
        <f t="shared" si="86"/>
        <v>0.21187474214500038</v>
      </c>
      <c r="DY59" s="152">
        <f t="shared" si="87"/>
        <v>0.22053571221666013</v>
      </c>
      <c r="DZ59" s="226">
        <f t="shared" si="88"/>
        <v>-0.9000000000000008</v>
      </c>
      <c r="EB59" s="152">
        <f t="shared" si="89"/>
        <v>1.4012642871251546E-5</v>
      </c>
      <c r="EC59" s="152">
        <f t="shared" si="90"/>
        <v>6.5321775863853463E-6</v>
      </c>
      <c r="ED59" s="226">
        <f t="shared" si="91"/>
        <v>0</v>
      </c>
      <c r="EE59" s="152">
        <f t="shared" si="92"/>
        <v>9.6872124073780295E-3</v>
      </c>
      <c r="EF59" s="152">
        <f t="shared" si="93"/>
        <v>9.6007790187090779E-3</v>
      </c>
      <c r="EG59" s="226">
        <f t="shared" si="94"/>
        <v>0</v>
      </c>
      <c r="EH59" s="152">
        <f t="shared" si="95"/>
        <v>1.717634224622348E-2</v>
      </c>
      <c r="EI59" s="152">
        <f t="shared" si="96"/>
        <v>1.6839196681773621E-2</v>
      </c>
      <c r="EJ59" s="226">
        <f t="shared" si="97"/>
        <v>0</v>
      </c>
      <c r="EK59" s="152">
        <f t="shared" si="98"/>
        <v>0.11109973632521823</v>
      </c>
      <c r="EL59" s="152">
        <f t="shared" si="99"/>
        <v>0.11450408616321515</v>
      </c>
      <c r="EM59" s="226">
        <f t="shared" si="100"/>
        <v>-0.40000000000000036</v>
      </c>
      <c r="EN59" s="152">
        <f t="shared" si="101"/>
        <v>0.1679837111021365</v>
      </c>
      <c r="EO59" s="152">
        <f t="shared" si="102"/>
        <v>0.1627481029545666</v>
      </c>
      <c r="EP59" s="226">
        <f t="shared" si="103"/>
        <v>0.50000000000000044</v>
      </c>
      <c r="EQ59" s="152">
        <f t="shared" si="104"/>
        <v>0.20755187631949293</v>
      </c>
      <c r="ER59" s="152">
        <f t="shared" si="105"/>
        <v>0.20626602867445304</v>
      </c>
      <c r="ES59" s="226">
        <f t="shared" si="106"/>
        <v>0.20000000000000018</v>
      </c>
      <c r="ET59" s="152">
        <f t="shared" si="107"/>
        <v>0.26549286095968727</v>
      </c>
      <c r="EU59" s="152">
        <f t="shared" si="108"/>
        <v>0.26487805190405872</v>
      </c>
      <c r="EV59" s="226">
        <f t="shared" si="109"/>
        <v>0</v>
      </c>
      <c r="EW59" s="152">
        <f t="shared" si="110"/>
        <v>0.22099424799699235</v>
      </c>
      <c r="EX59" s="152">
        <f t="shared" si="111"/>
        <v>0.22515722242563743</v>
      </c>
      <c r="EY59" s="226">
        <f t="shared" si="112"/>
        <v>-0.40000000000000036</v>
      </c>
      <c r="EZ59" s="203">
        <v>0</v>
      </c>
    </row>
    <row r="60" spans="2:156" s="14" customFormat="1" ht="13.5" customHeight="1">
      <c r="B60" s="7">
        <v>55</v>
      </c>
      <c r="C60" s="18" t="s">
        <v>15</v>
      </c>
      <c r="D60" s="124">
        <f>市区町村別_要介護度別被保険者数!D59</f>
        <v>14245</v>
      </c>
      <c r="E60" s="100">
        <v>0</v>
      </c>
      <c r="F60" s="124">
        <v>0</v>
      </c>
      <c r="G60" s="124">
        <v>0</v>
      </c>
      <c r="H60" s="21">
        <f t="shared" si="113"/>
        <v>0</v>
      </c>
      <c r="I60" s="21" t="str">
        <f t="shared" si="114"/>
        <v>-</v>
      </c>
      <c r="J60" s="21" t="str">
        <f t="shared" si="115"/>
        <v>-</v>
      </c>
      <c r="K60" s="22">
        <f t="shared" si="116"/>
        <v>0</v>
      </c>
      <c r="L60" s="23">
        <f t="shared" si="117"/>
        <v>0</v>
      </c>
      <c r="M60" s="124">
        <f>市区町村別_要介護度別被保険者数!E59</f>
        <v>1135</v>
      </c>
      <c r="N60" s="100">
        <v>3167</v>
      </c>
      <c r="O60" s="124">
        <v>57506416</v>
      </c>
      <c r="P60" s="124">
        <v>358</v>
      </c>
      <c r="Q60" s="21">
        <f t="shared" si="118"/>
        <v>50666.445814977975</v>
      </c>
      <c r="R60" s="21">
        <f t="shared" si="119"/>
        <v>18158.009472687085</v>
      </c>
      <c r="S60" s="21">
        <f t="shared" si="120"/>
        <v>160632.44692737432</v>
      </c>
      <c r="T60" s="22">
        <f t="shared" si="121"/>
        <v>2.7903083700440527</v>
      </c>
      <c r="U60" s="23">
        <f t="shared" si="122"/>
        <v>0.31541850220264317</v>
      </c>
      <c r="V60" s="124">
        <f>市区町村別_要介護度別被保険者数!F59</f>
        <v>816</v>
      </c>
      <c r="W60" s="100">
        <v>4082</v>
      </c>
      <c r="X60" s="124">
        <v>101620530</v>
      </c>
      <c r="Y60" s="124">
        <v>436</v>
      </c>
      <c r="Z60" s="21">
        <f t="shared" si="123"/>
        <v>124534.96323529411</v>
      </c>
      <c r="AA60" s="21">
        <f t="shared" si="124"/>
        <v>24894.789318961295</v>
      </c>
      <c r="AB60" s="21">
        <f t="shared" si="125"/>
        <v>233074.61009174312</v>
      </c>
      <c r="AC60" s="22">
        <f t="shared" si="126"/>
        <v>5.0024509803921573</v>
      </c>
      <c r="AD60" s="23">
        <f t="shared" si="127"/>
        <v>0.53431372549019607</v>
      </c>
      <c r="AE60" s="124">
        <f>市区町村別_要介護度別被保険者数!G59</f>
        <v>1364</v>
      </c>
      <c r="AF60" s="100">
        <v>10312</v>
      </c>
      <c r="AG60" s="124">
        <v>909731517</v>
      </c>
      <c r="AH60" s="124">
        <v>1096</v>
      </c>
      <c r="AI60" s="21">
        <f t="shared" si="128"/>
        <v>666958.59017595311</v>
      </c>
      <c r="AJ60" s="21">
        <f t="shared" si="129"/>
        <v>88220.666892940266</v>
      </c>
      <c r="AK60" s="21">
        <f t="shared" si="130"/>
        <v>830047.00456204382</v>
      </c>
      <c r="AL60" s="22">
        <f t="shared" si="131"/>
        <v>7.5601173020527863</v>
      </c>
      <c r="AM60" s="23">
        <f t="shared" si="132"/>
        <v>0.80351906158357767</v>
      </c>
      <c r="AN60" s="124">
        <f>市区町村別_要介護度別被保険者数!H59</f>
        <v>1380</v>
      </c>
      <c r="AO60" s="100">
        <v>13075</v>
      </c>
      <c r="AP60" s="124">
        <v>1632860701</v>
      </c>
      <c r="AQ60" s="124">
        <v>1287</v>
      </c>
      <c r="AR60" s="21">
        <f t="shared" si="133"/>
        <v>1183232.3920289855</v>
      </c>
      <c r="AS60" s="21">
        <f t="shared" si="134"/>
        <v>124884.18363288719</v>
      </c>
      <c r="AT60" s="21">
        <f t="shared" si="135"/>
        <v>1268734.0334110335</v>
      </c>
      <c r="AU60" s="22">
        <f t="shared" si="136"/>
        <v>9.47463768115942</v>
      </c>
      <c r="AV60" s="23">
        <f t="shared" si="137"/>
        <v>0.93260869565217386</v>
      </c>
      <c r="AW60" s="124">
        <f>市区町村別_要介護度別被保険者数!I59</f>
        <v>925</v>
      </c>
      <c r="AX60" s="100">
        <v>8647</v>
      </c>
      <c r="AY60" s="124">
        <v>1834703901</v>
      </c>
      <c r="AZ60" s="124">
        <v>868</v>
      </c>
      <c r="BA60" s="21">
        <f t="shared" si="138"/>
        <v>1983463.6767567568</v>
      </c>
      <c r="BB60" s="21">
        <f t="shared" si="139"/>
        <v>212178.08500057823</v>
      </c>
      <c r="BC60" s="21">
        <f t="shared" si="140"/>
        <v>2113714.1716589862</v>
      </c>
      <c r="BD60" s="22">
        <f t="shared" si="141"/>
        <v>9.348108108108109</v>
      </c>
      <c r="BE60" s="23">
        <f t="shared" si="142"/>
        <v>0.93837837837837834</v>
      </c>
      <c r="BF60" s="124">
        <f>市区町村別_要介護度別被保険者数!J59</f>
        <v>971</v>
      </c>
      <c r="BG60" s="100">
        <v>8064</v>
      </c>
      <c r="BH60" s="124">
        <v>2220598809</v>
      </c>
      <c r="BI60" s="124">
        <v>873</v>
      </c>
      <c r="BJ60" s="21">
        <f t="shared" si="143"/>
        <v>2286919.4737384142</v>
      </c>
      <c r="BK60" s="21">
        <f t="shared" si="144"/>
        <v>275371.87611607142</v>
      </c>
      <c r="BL60" s="21">
        <f t="shared" si="145"/>
        <v>2543641.2474226803</v>
      </c>
      <c r="BM60" s="22">
        <f t="shared" si="146"/>
        <v>8.304840370751803</v>
      </c>
      <c r="BN60" s="23">
        <f t="shared" si="147"/>
        <v>0.89907312049433574</v>
      </c>
      <c r="BO60" s="124">
        <f>市区町村別_要介護度別被保険者数!K59</f>
        <v>856</v>
      </c>
      <c r="BP60" s="100">
        <v>6404</v>
      </c>
      <c r="BQ60" s="124">
        <v>2037973316</v>
      </c>
      <c r="BR60" s="124">
        <v>727</v>
      </c>
      <c r="BS60" s="21">
        <f t="shared" si="148"/>
        <v>2380809.9485981311</v>
      </c>
      <c r="BT60" s="21">
        <f t="shared" si="149"/>
        <v>318234.4341036852</v>
      </c>
      <c r="BU60" s="21">
        <f t="shared" si="150"/>
        <v>2803264.5337001374</v>
      </c>
      <c r="BV60" s="22">
        <f t="shared" si="151"/>
        <v>7.481308411214953</v>
      </c>
      <c r="BW60" s="23">
        <f t="shared" si="152"/>
        <v>0.84929906542056077</v>
      </c>
      <c r="BX60" s="124">
        <f>市区町村別_要介護度別被保険者数!L59</f>
        <v>21692</v>
      </c>
      <c r="BY60" s="100">
        <f t="shared" si="153"/>
        <v>53751</v>
      </c>
      <c r="BZ60" s="124">
        <f t="shared" si="154"/>
        <v>8794995190</v>
      </c>
      <c r="CA60" s="124">
        <f t="shared" si="155"/>
        <v>5645</v>
      </c>
      <c r="CB60" s="21">
        <f t="shared" si="156"/>
        <v>405448.79172044992</v>
      </c>
      <c r="CC60" s="21">
        <f t="shared" si="157"/>
        <v>163624.77330654312</v>
      </c>
      <c r="CD60" s="21">
        <f t="shared" si="158"/>
        <v>1558015.091231178</v>
      </c>
      <c r="CE60" s="22">
        <f t="shared" si="159"/>
        <v>2.4779181264982482</v>
      </c>
      <c r="CF60" s="23">
        <f t="shared" si="160"/>
        <v>0.26023418771897472</v>
      </c>
      <c r="CH60" s="14">
        <v>55</v>
      </c>
      <c r="CI60" s="128" t="s">
        <v>15</v>
      </c>
      <c r="CJ60" s="48">
        <f t="shared" si="161"/>
        <v>0</v>
      </c>
      <c r="CK60" s="48">
        <f t="shared" si="162"/>
        <v>57506416</v>
      </c>
      <c r="CL60" s="48">
        <f t="shared" si="163"/>
        <v>101620530</v>
      </c>
      <c r="CM60" s="48">
        <f t="shared" si="164"/>
        <v>909731517</v>
      </c>
      <c r="CN60" s="48">
        <f t="shared" si="165"/>
        <v>1632860701</v>
      </c>
      <c r="CO60" s="48">
        <f t="shared" si="166"/>
        <v>1834703901</v>
      </c>
      <c r="CP60" s="48">
        <f t="shared" si="167"/>
        <v>2220598809</v>
      </c>
      <c r="CQ60" s="48">
        <f t="shared" si="168"/>
        <v>2037973316</v>
      </c>
      <c r="CR60" s="48">
        <f t="shared" si="169"/>
        <v>8794995190</v>
      </c>
      <c r="CS60" s="101">
        <f t="shared" si="170"/>
        <v>0</v>
      </c>
      <c r="CT60" s="129">
        <f t="shared" si="171"/>
        <v>6.5385386526857214E-3</v>
      </c>
      <c r="CU60" s="101">
        <f t="shared" si="172"/>
        <v>1.1554358792093893E-2</v>
      </c>
      <c r="CV60" s="101">
        <f t="shared" si="173"/>
        <v>0.10343740927048761</v>
      </c>
      <c r="CW60" s="101">
        <f t="shared" si="174"/>
        <v>0.18565794133197247</v>
      </c>
      <c r="CX60" s="101">
        <f t="shared" si="175"/>
        <v>0.20860772079626344</v>
      </c>
      <c r="CY60" s="101">
        <f t="shared" si="176"/>
        <v>0.25248436878337849</v>
      </c>
      <c r="CZ60" s="101">
        <f t="shared" si="177"/>
        <v>0.23171966237311836</v>
      </c>
      <c r="DB60" s="128" t="s">
        <v>15</v>
      </c>
      <c r="DC60" s="152">
        <f t="shared" si="65"/>
        <v>0</v>
      </c>
      <c r="DD60" s="152">
        <f t="shared" si="66"/>
        <v>0</v>
      </c>
      <c r="DE60" s="226">
        <f t="shared" si="67"/>
        <v>0</v>
      </c>
      <c r="DF60" s="152">
        <f t="shared" si="68"/>
        <v>6.5385386526857214E-3</v>
      </c>
      <c r="DG60" s="152">
        <f t="shared" si="69"/>
        <v>4.8511984867143088E-3</v>
      </c>
      <c r="DH60" s="226">
        <f t="shared" si="70"/>
        <v>0.2</v>
      </c>
      <c r="DI60" s="152">
        <f t="shared" si="71"/>
        <v>1.1554358792093893E-2</v>
      </c>
      <c r="DJ60" s="152">
        <f t="shared" si="72"/>
        <v>1.186130848295015E-2</v>
      </c>
      <c r="DK60" s="226">
        <f t="shared" si="73"/>
        <v>0</v>
      </c>
      <c r="DL60" s="152">
        <f t="shared" si="74"/>
        <v>0.10343740927048761</v>
      </c>
      <c r="DM60" s="152">
        <f t="shared" si="75"/>
        <v>9.9250862585575805E-2</v>
      </c>
      <c r="DN60" s="226">
        <f t="shared" si="76"/>
        <v>0.39999999999999897</v>
      </c>
      <c r="DO60" s="152">
        <f t="shared" si="77"/>
        <v>0.18565794133197247</v>
      </c>
      <c r="DP60" s="152">
        <f t="shared" si="78"/>
        <v>0.17257781927941004</v>
      </c>
      <c r="DQ60" s="226">
        <f t="shared" si="79"/>
        <v>1.3000000000000012</v>
      </c>
      <c r="DR60" s="152">
        <f t="shared" si="80"/>
        <v>0.20860772079626344</v>
      </c>
      <c r="DS60" s="152">
        <f t="shared" si="81"/>
        <v>0.21281179653263013</v>
      </c>
      <c r="DT60" s="226">
        <f t="shared" si="82"/>
        <v>-0.40000000000000036</v>
      </c>
      <c r="DU60" s="152">
        <f t="shared" si="83"/>
        <v>0.25248436878337849</v>
      </c>
      <c r="DV60" s="152">
        <f t="shared" si="84"/>
        <v>0.25043312102431675</v>
      </c>
      <c r="DW60" s="226">
        <f t="shared" si="85"/>
        <v>0.20000000000000018</v>
      </c>
      <c r="DX60" s="152">
        <f t="shared" si="86"/>
        <v>0.23171966237311836</v>
      </c>
      <c r="DY60" s="152">
        <f t="shared" si="87"/>
        <v>0.24821389360840282</v>
      </c>
      <c r="DZ60" s="226">
        <f t="shared" si="88"/>
        <v>-1.5999999999999988</v>
      </c>
      <c r="EB60" s="152">
        <f t="shared" si="89"/>
        <v>1.4012642871251546E-5</v>
      </c>
      <c r="EC60" s="152">
        <f t="shared" si="90"/>
        <v>6.5321775863853463E-6</v>
      </c>
      <c r="ED60" s="226">
        <f t="shared" si="91"/>
        <v>0</v>
      </c>
      <c r="EE60" s="152">
        <f t="shared" si="92"/>
        <v>9.6872124073780295E-3</v>
      </c>
      <c r="EF60" s="152">
        <f t="shared" si="93"/>
        <v>9.6007790187090779E-3</v>
      </c>
      <c r="EG60" s="226">
        <f t="shared" si="94"/>
        <v>0</v>
      </c>
      <c r="EH60" s="152">
        <f t="shared" si="95"/>
        <v>1.717634224622348E-2</v>
      </c>
      <c r="EI60" s="152">
        <f t="shared" si="96"/>
        <v>1.6839196681773621E-2</v>
      </c>
      <c r="EJ60" s="226">
        <f t="shared" si="97"/>
        <v>0</v>
      </c>
      <c r="EK60" s="152">
        <f t="shared" si="98"/>
        <v>0.11109973632521823</v>
      </c>
      <c r="EL60" s="152">
        <f t="shared" si="99"/>
        <v>0.11450408616321515</v>
      </c>
      <c r="EM60" s="226">
        <f t="shared" si="100"/>
        <v>-0.40000000000000036</v>
      </c>
      <c r="EN60" s="152">
        <f t="shared" si="101"/>
        <v>0.1679837111021365</v>
      </c>
      <c r="EO60" s="152">
        <f t="shared" si="102"/>
        <v>0.1627481029545666</v>
      </c>
      <c r="EP60" s="226">
        <f t="shared" si="103"/>
        <v>0.50000000000000044</v>
      </c>
      <c r="EQ60" s="152">
        <f t="shared" si="104"/>
        <v>0.20755187631949293</v>
      </c>
      <c r="ER60" s="152">
        <f t="shared" si="105"/>
        <v>0.20626602867445304</v>
      </c>
      <c r="ES60" s="226">
        <f t="shared" si="106"/>
        <v>0.20000000000000018</v>
      </c>
      <c r="ET60" s="152">
        <f t="shared" si="107"/>
        <v>0.26549286095968727</v>
      </c>
      <c r="EU60" s="152">
        <f t="shared" si="108"/>
        <v>0.26487805190405872</v>
      </c>
      <c r="EV60" s="226">
        <f t="shared" si="109"/>
        <v>0</v>
      </c>
      <c r="EW60" s="152">
        <f t="shared" si="110"/>
        <v>0.22099424799699235</v>
      </c>
      <c r="EX60" s="152">
        <f t="shared" si="111"/>
        <v>0.22515722242563743</v>
      </c>
      <c r="EY60" s="226">
        <f t="shared" si="112"/>
        <v>-0.40000000000000036</v>
      </c>
      <c r="EZ60" s="203">
        <v>0</v>
      </c>
    </row>
    <row r="61" spans="2:156" s="14" customFormat="1" ht="13.5" customHeight="1">
      <c r="B61" s="7">
        <v>56</v>
      </c>
      <c r="C61" s="18" t="s">
        <v>9</v>
      </c>
      <c r="D61" s="124">
        <f>市区町村別_要介護度別被保険者数!D60</f>
        <v>10560</v>
      </c>
      <c r="E61" s="100">
        <v>0</v>
      </c>
      <c r="F61" s="124">
        <v>0</v>
      </c>
      <c r="G61" s="124">
        <v>0</v>
      </c>
      <c r="H61" s="124">
        <f t="shared" si="113"/>
        <v>0</v>
      </c>
      <c r="I61" s="124" t="str">
        <f t="shared" si="114"/>
        <v>-</v>
      </c>
      <c r="J61" s="124" t="str">
        <f t="shared" si="115"/>
        <v>-</v>
      </c>
      <c r="K61" s="22">
        <f t="shared" si="116"/>
        <v>0</v>
      </c>
      <c r="L61" s="23">
        <f t="shared" si="117"/>
        <v>0</v>
      </c>
      <c r="M61" s="124">
        <f>市区町村別_要介護度別被保険者数!E60</f>
        <v>556</v>
      </c>
      <c r="N61" s="100">
        <v>1733</v>
      </c>
      <c r="O61" s="124">
        <v>31979348</v>
      </c>
      <c r="P61" s="124">
        <v>213</v>
      </c>
      <c r="Q61" s="124">
        <f t="shared" si="118"/>
        <v>57516.812949640291</v>
      </c>
      <c r="R61" s="124">
        <f t="shared" si="119"/>
        <v>18453.172533179459</v>
      </c>
      <c r="S61" s="124">
        <f t="shared" si="120"/>
        <v>150137.78403755868</v>
      </c>
      <c r="T61" s="22">
        <f t="shared" si="121"/>
        <v>3.1169064748201438</v>
      </c>
      <c r="U61" s="23">
        <f t="shared" si="122"/>
        <v>0.38309352517985612</v>
      </c>
      <c r="V61" s="124">
        <f>市区町村別_要介護度別被保険者数!F60</f>
        <v>560</v>
      </c>
      <c r="W61" s="100">
        <v>2705</v>
      </c>
      <c r="X61" s="124">
        <v>93039868</v>
      </c>
      <c r="Y61" s="124">
        <v>325</v>
      </c>
      <c r="Z61" s="124">
        <f t="shared" si="123"/>
        <v>166142.62142857144</v>
      </c>
      <c r="AA61" s="124">
        <f t="shared" si="124"/>
        <v>34395.514972273566</v>
      </c>
      <c r="AB61" s="124">
        <f t="shared" si="125"/>
        <v>286276.51692307694</v>
      </c>
      <c r="AC61" s="22">
        <f t="shared" si="126"/>
        <v>4.8303571428571432</v>
      </c>
      <c r="AD61" s="23">
        <f t="shared" si="127"/>
        <v>0.5803571428571429</v>
      </c>
      <c r="AE61" s="124">
        <f>市区町村別_要介護度別被保険者数!G60</f>
        <v>610</v>
      </c>
      <c r="AF61" s="100">
        <v>4288</v>
      </c>
      <c r="AG61" s="124">
        <v>431645736</v>
      </c>
      <c r="AH61" s="124">
        <v>498</v>
      </c>
      <c r="AI61" s="124">
        <f t="shared" si="128"/>
        <v>707615.96065573767</v>
      </c>
      <c r="AJ61" s="124">
        <f t="shared" si="129"/>
        <v>100663.65111940299</v>
      </c>
      <c r="AK61" s="124">
        <f t="shared" si="130"/>
        <v>866758.50602409639</v>
      </c>
      <c r="AL61" s="22">
        <f t="shared" si="131"/>
        <v>7.0295081967213111</v>
      </c>
      <c r="AM61" s="23">
        <f t="shared" si="132"/>
        <v>0.81639344262295077</v>
      </c>
      <c r="AN61" s="124">
        <f>市区町村別_要介護度別被保険者数!H60</f>
        <v>670</v>
      </c>
      <c r="AO61" s="100">
        <v>5156</v>
      </c>
      <c r="AP61" s="124">
        <v>715968751</v>
      </c>
      <c r="AQ61" s="124">
        <v>601</v>
      </c>
      <c r="AR61" s="124">
        <f t="shared" si="133"/>
        <v>1068610.0761194029</v>
      </c>
      <c r="AS61" s="124">
        <f t="shared" si="134"/>
        <v>138861.27831652443</v>
      </c>
      <c r="AT61" s="124">
        <f t="shared" si="135"/>
        <v>1191295.7587354409</v>
      </c>
      <c r="AU61" s="22">
        <f t="shared" si="136"/>
        <v>7.6955223880597012</v>
      </c>
      <c r="AV61" s="23">
        <f t="shared" si="137"/>
        <v>0.89701492537313432</v>
      </c>
      <c r="AW61" s="124">
        <f>市区町村別_要介護度別被保険者数!I60</f>
        <v>466</v>
      </c>
      <c r="AX61" s="100">
        <v>3743</v>
      </c>
      <c r="AY61" s="124">
        <v>824596812</v>
      </c>
      <c r="AZ61" s="124">
        <v>431</v>
      </c>
      <c r="BA61" s="124">
        <f t="shared" si="138"/>
        <v>1769521.0557939913</v>
      </c>
      <c r="BB61" s="124">
        <f t="shared" si="139"/>
        <v>220303.7168047021</v>
      </c>
      <c r="BC61" s="124">
        <f t="shared" si="140"/>
        <v>1913217.6612529003</v>
      </c>
      <c r="BD61" s="22">
        <f t="shared" si="141"/>
        <v>8.0321888412017159</v>
      </c>
      <c r="BE61" s="23">
        <f t="shared" si="142"/>
        <v>0.92489270386266098</v>
      </c>
      <c r="BF61" s="124">
        <f>市区町村別_要介護度別被保険者数!J60</f>
        <v>484</v>
      </c>
      <c r="BG61" s="100">
        <v>3560</v>
      </c>
      <c r="BH61" s="124">
        <v>1014923484</v>
      </c>
      <c r="BI61" s="124">
        <v>417</v>
      </c>
      <c r="BJ61" s="124">
        <f t="shared" si="143"/>
        <v>2096949.3471074379</v>
      </c>
      <c r="BK61" s="124">
        <f t="shared" si="144"/>
        <v>285090.86629213486</v>
      </c>
      <c r="BL61" s="124">
        <f t="shared" si="145"/>
        <v>2433869.2661870504</v>
      </c>
      <c r="BM61" s="22">
        <f t="shared" si="146"/>
        <v>7.3553719008264462</v>
      </c>
      <c r="BN61" s="23">
        <f t="shared" si="147"/>
        <v>0.86157024793388426</v>
      </c>
      <c r="BO61" s="124">
        <f>市区町村別_要介護度別被保険者数!K60</f>
        <v>319</v>
      </c>
      <c r="BP61" s="100">
        <v>2084</v>
      </c>
      <c r="BQ61" s="124">
        <v>646458005</v>
      </c>
      <c r="BR61" s="124">
        <v>267</v>
      </c>
      <c r="BS61" s="124">
        <f t="shared" si="148"/>
        <v>2026514.1222570534</v>
      </c>
      <c r="BT61" s="124">
        <f t="shared" si="149"/>
        <v>310200.57821497123</v>
      </c>
      <c r="BU61" s="124">
        <f t="shared" si="150"/>
        <v>2421191.0299625467</v>
      </c>
      <c r="BV61" s="22">
        <f t="shared" si="151"/>
        <v>6.5329153605015673</v>
      </c>
      <c r="BW61" s="23">
        <f t="shared" si="152"/>
        <v>0.8369905956112853</v>
      </c>
      <c r="BX61" s="124">
        <f>市区町村別_要介護度別被保険者数!L60</f>
        <v>14225</v>
      </c>
      <c r="BY61" s="100">
        <f t="shared" si="153"/>
        <v>23269</v>
      </c>
      <c r="BZ61" s="124">
        <f t="shared" si="154"/>
        <v>3758612004</v>
      </c>
      <c r="CA61" s="124">
        <f t="shared" si="155"/>
        <v>2752</v>
      </c>
      <c r="CB61" s="124">
        <f t="shared" si="156"/>
        <v>264225.79992970126</v>
      </c>
      <c r="CC61" s="124">
        <f t="shared" si="157"/>
        <v>161528.72938244016</v>
      </c>
      <c r="CD61" s="124">
        <f t="shared" si="158"/>
        <v>1365774.7107558139</v>
      </c>
      <c r="CE61" s="22">
        <f t="shared" si="159"/>
        <v>1.6357820738137083</v>
      </c>
      <c r="CF61" s="23">
        <f t="shared" si="160"/>
        <v>0.19346221441124781</v>
      </c>
      <c r="CH61" s="14">
        <v>56</v>
      </c>
      <c r="CI61" s="128" t="s">
        <v>9</v>
      </c>
      <c r="CJ61" s="48">
        <f t="shared" si="161"/>
        <v>0</v>
      </c>
      <c r="CK61" s="48">
        <f t="shared" si="162"/>
        <v>31979348</v>
      </c>
      <c r="CL61" s="48">
        <f t="shared" si="163"/>
        <v>93039868</v>
      </c>
      <c r="CM61" s="48">
        <f t="shared" si="164"/>
        <v>431645736</v>
      </c>
      <c r="CN61" s="48">
        <f t="shared" si="165"/>
        <v>715968751</v>
      </c>
      <c r="CO61" s="48">
        <f t="shared" si="166"/>
        <v>824596812</v>
      </c>
      <c r="CP61" s="48">
        <f t="shared" si="167"/>
        <v>1014923484</v>
      </c>
      <c r="CQ61" s="48">
        <f t="shared" si="168"/>
        <v>646458005</v>
      </c>
      <c r="CR61" s="48">
        <f t="shared" si="169"/>
        <v>3758612004</v>
      </c>
      <c r="CS61" s="101">
        <f t="shared" si="170"/>
        <v>0</v>
      </c>
      <c r="CT61" s="129">
        <f t="shared" si="171"/>
        <v>8.5082865605619444E-3</v>
      </c>
      <c r="CU61" s="101">
        <f t="shared" si="172"/>
        <v>2.4753783551211155E-2</v>
      </c>
      <c r="CV61" s="101">
        <f t="shared" si="173"/>
        <v>0.1148417914753193</v>
      </c>
      <c r="CW61" s="101">
        <f t="shared" si="174"/>
        <v>0.1904875390803972</v>
      </c>
      <c r="CX61" s="101">
        <f t="shared" si="175"/>
        <v>0.21938864961918</v>
      </c>
      <c r="CY61" s="101">
        <f t="shared" si="176"/>
        <v>0.27002613808498865</v>
      </c>
      <c r="CZ61" s="101">
        <f t="shared" si="177"/>
        <v>0.17199381162834174</v>
      </c>
      <c r="DB61" s="128" t="s">
        <v>9</v>
      </c>
      <c r="DC61" s="152">
        <f t="shared" si="65"/>
        <v>0</v>
      </c>
      <c r="DD61" s="152">
        <f t="shared" si="66"/>
        <v>0</v>
      </c>
      <c r="DE61" s="226">
        <f t="shared" si="67"/>
        <v>0</v>
      </c>
      <c r="DF61" s="152">
        <f t="shared" si="68"/>
        <v>8.5082865605619444E-3</v>
      </c>
      <c r="DG61" s="152">
        <f t="shared" si="69"/>
        <v>8.3731577476533012E-3</v>
      </c>
      <c r="DH61" s="226">
        <f t="shared" si="70"/>
        <v>9.9999999999999922E-2</v>
      </c>
      <c r="DI61" s="152">
        <f t="shared" si="71"/>
        <v>2.4753783551211155E-2</v>
      </c>
      <c r="DJ61" s="152">
        <f t="shared" si="72"/>
        <v>2.5637633494234174E-2</v>
      </c>
      <c r="DK61" s="226">
        <f t="shared" si="73"/>
        <v>-9.9999999999999742E-2</v>
      </c>
      <c r="DL61" s="152">
        <f t="shared" si="74"/>
        <v>0.1148417914753193</v>
      </c>
      <c r="DM61" s="152">
        <f t="shared" si="75"/>
        <v>0.10253401673363291</v>
      </c>
      <c r="DN61" s="226">
        <f t="shared" si="76"/>
        <v>1.2000000000000011</v>
      </c>
      <c r="DO61" s="152">
        <f t="shared" si="77"/>
        <v>0.1904875390803972</v>
      </c>
      <c r="DP61" s="152">
        <f t="shared" si="78"/>
        <v>0.19629484281342058</v>
      </c>
      <c r="DQ61" s="226">
        <f t="shared" si="79"/>
        <v>-0.60000000000000053</v>
      </c>
      <c r="DR61" s="152">
        <f t="shared" si="80"/>
        <v>0.21938864961918</v>
      </c>
      <c r="DS61" s="152">
        <f t="shared" si="81"/>
        <v>0.21903239949697942</v>
      </c>
      <c r="DT61" s="226">
        <f t="shared" si="82"/>
        <v>0</v>
      </c>
      <c r="DU61" s="152">
        <f t="shared" si="83"/>
        <v>0.27002613808498865</v>
      </c>
      <c r="DV61" s="152">
        <f t="shared" si="84"/>
        <v>0.26648301599943469</v>
      </c>
      <c r="DW61" s="226">
        <f t="shared" si="85"/>
        <v>0.40000000000000036</v>
      </c>
      <c r="DX61" s="152">
        <f t="shared" si="86"/>
        <v>0.17199381162834174</v>
      </c>
      <c r="DY61" s="152">
        <f t="shared" si="87"/>
        <v>0.18164493371464496</v>
      </c>
      <c r="DZ61" s="226">
        <f t="shared" si="88"/>
        <v>-1.0000000000000009</v>
      </c>
      <c r="EB61" s="152">
        <f t="shared" si="89"/>
        <v>1.4012642871251546E-5</v>
      </c>
      <c r="EC61" s="152">
        <f t="shared" si="90"/>
        <v>6.5321775863853463E-6</v>
      </c>
      <c r="ED61" s="226">
        <f t="shared" si="91"/>
        <v>0</v>
      </c>
      <c r="EE61" s="152">
        <f t="shared" si="92"/>
        <v>9.6872124073780295E-3</v>
      </c>
      <c r="EF61" s="152">
        <f t="shared" si="93"/>
        <v>9.6007790187090779E-3</v>
      </c>
      <c r="EG61" s="226">
        <f t="shared" si="94"/>
        <v>0</v>
      </c>
      <c r="EH61" s="152">
        <f t="shared" si="95"/>
        <v>1.717634224622348E-2</v>
      </c>
      <c r="EI61" s="152">
        <f t="shared" si="96"/>
        <v>1.6839196681773621E-2</v>
      </c>
      <c r="EJ61" s="226">
        <f t="shared" si="97"/>
        <v>0</v>
      </c>
      <c r="EK61" s="152">
        <f t="shared" si="98"/>
        <v>0.11109973632521823</v>
      </c>
      <c r="EL61" s="152">
        <f t="shared" si="99"/>
        <v>0.11450408616321515</v>
      </c>
      <c r="EM61" s="226">
        <f t="shared" si="100"/>
        <v>-0.40000000000000036</v>
      </c>
      <c r="EN61" s="152">
        <f t="shared" si="101"/>
        <v>0.1679837111021365</v>
      </c>
      <c r="EO61" s="152">
        <f t="shared" si="102"/>
        <v>0.1627481029545666</v>
      </c>
      <c r="EP61" s="226">
        <f t="shared" si="103"/>
        <v>0.50000000000000044</v>
      </c>
      <c r="EQ61" s="152">
        <f t="shared" si="104"/>
        <v>0.20755187631949293</v>
      </c>
      <c r="ER61" s="152">
        <f t="shared" si="105"/>
        <v>0.20626602867445304</v>
      </c>
      <c r="ES61" s="226">
        <f t="shared" si="106"/>
        <v>0.20000000000000018</v>
      </c>
      <c r="ET61" s="152">
        <f t="shared" si="107"/>
        <v>0.26549286095968727</v>
      </c>
      <c r="EU61" s="152">
        <f t="shared" si="108"/>
        <v>0.26487805190405872</v>
      </c>
      <c r="EV61" s="226">
        <f t="shared" si="109"/>
        <v>0</v>
      </c>
      <c r="EW61" s="152">
        <f t="shared" si="110"/>
        <v>0.22099424799699235</v>
      </c>
      <c r="EX61" s="152">
        <f t="shared" si="111"/>
        <v>0.22515722242563743</v>
      </c>
      <c r="EY61" s="226">
        <f t="shared" si="112"/>
        <v>-0.40000000000000036</v>
      </c>
      <c r="EZ61" s="203">
        <v>0</v>
      </c>
    </row>
    <row r="62" spans="2:156" s="14" customFormat="1" ht="13.5" customHeight="1">
      <c r="B62" s="7">
        <v>57</v>
      </c>
      <c r="C62" s="18" t="s">
        <v>43</v>
      </c>
      <c r="D62" s="35">
        <f>市区町村別_要介護度別被保険者数!D61</f>
        <v>6277</v>
      </c>
      <c r="E62" s="36">
        <v>0</v>
      </c>
      <c r="F62" s="35">
        <v>0</v>
      </c>
      <c r="G62" s="35">
        <v>0</v>
      </c>
      <c r="H62" s="229">
        <f t="shared" si="113"/>
        <v>0</v>
      </c>
      <c r="I62" s="229" t="str">
        <f t="shared" si="114"/>
        <v>-</v>
      </c>
      <c r="J62" s="229" t="str">
        <f t="shared" si="115"/>
        <v>-</v>
      </c>
      <c r="K62" s="135">
        <f t="shared" si="116"/>
        <v>0</v>
      </c>
      <c r="L62" s="136">
        <f t="shared" si="117"/>
        <v>0</v>
      </c>
      <c r="M62" s="35">
        <f>市区町村別_要介護度別被保険者数!E61</f>
        <v>880</v>
      </c>
      <c r="N62" s="36">
        <v>2935</v>
      </c>
      <c r="O62" s="35">
        <v>54575527</v>
      </c>
      <c r="P62" s="35">
        <v>331</v>
      </c>
      <c r="Q62" s="229">
        <f t="shared" si="118"/>
        <v>62017.644318181818</v>
      </c>
      <c r="R62" s="229">
        <f t="shared" si="119"/>
        <v>18594.728109028962</v>
      </c>
      <c r="S62" s="229">
        <f t="shared" si="120"/>
        <v>164880.74622356496</v>
      </c>
      <c r="T62" s="135">
        <f t="shared" si="121"/>
        <v>3.3352272727272729</v>
      </c>
      <c r="U62" s="136">
        <f t="shared" si="122"/>
        <v>0.37613636363636366</v>
      </c>
      <c r="V62" s="35">
        <f>市区町村別_要介護度別被保険者数!F61</f>
        <v>559</v>
      </c>
      <c r="W62" s="36">
        <v>3341</v>
      </c>
      <c r="X62" s="35">
        <v>102729344</v>
      </c>
      <c r="Y62" s="35">
        <v>336</v>
      </c>
      <c r="Z62" s="229">
        <f t="shared" si="123"/>
        <v>183773.42397137746</v>
      </c>
      <c r="AA62" s="229">
        <f t="shared" si="124"/>
        <v>30748.082609997007</v>
      </c>
      <c r="AB62" s="229">
        <f t="shared" si="125"/>
        <v>305742.09523809527</v>
      </c>
      <c r="AC62" s="135">
        <f t="shared" si="126"/>
        <v>5.9767441860465116</v>
      </c>
      <c r="AD62" s="136">
        <f t="shared" si="127"/>
        <v>0.60107334525939182</v>
      </c>
      <c r="AE62" s="35">
        <f>市区町村別_要介護度別被保険者数!G61</f>
        <v>665</v>
      </c>
      <c r="AF62" s="36">
        <v>5520</v>
      </c>
      <c r="AG62" s="35">
        <v>616379878</v>
      </c>
      <c r="AH62" s="35">
        <v>571</v>
      </c>
      <c r="AI62" s="229">
        <f t="shared" si="128"/>
        <v>926887.03458646615</v>
      </c>
      <c r="AJ62" s="229">
        <f t="shared" si="129"/>
        <v>111663.02137681159</v>
      </c>
      <c r="AK62" s="229">
        <f t="shared" si="130"/>
        <v>1079474.3922942206</v>
      </c>
      <c r="AL62" s="135">
        <f t="shared" si="131"/>
        <v>8.3007518796992485</v>
      </c>
      <c r="AM62" s="136">
        <f t="shared" si="132"/>
        <v>0.85864661654135344</v>
      </c>
      <c r="AN62" s="35">
        <f>市区町村別_要介護度別被保険者数!H61</f>
        <v>422</v>
      </c>
      <c r="AO62" s="36">
        <v>3767</v>
      </c>
      <c r="AP62" s="35">
        <v>584287534</v>
      </c>
      <c r="AQ62" s="35">
        <v>385</v>
      </c>
      <c r="AR62" s="229">
        <f t="shared" si="133"/>
        <v>1384567.616113744</v>
      </c>
      <c r="AS62" s="229">
        <f t="shared" si="134"/>
        <v>155106.85797717015</v>
      </c>
      <c r="AT62" s="229">
        <f t="shared" si="135"/>
        <v>1517629.9584415585</v>
      </c>
      <c r="AU62" s="135">
        <f t="shared" si="136"/>
        <v>8.9265402843601898</v>
      </c>
      <c r="AV62" s="136">
        <f t="shared" si="137"/>
        <v>0.91232227488151663</v>
      </c>
      <c r="AW62" s="35">
        <f>市区町村別_要介護度別被保険者数!I61</f>
        <v>401</v>
      </c>
      <c r="AX62" s="36">
        <v>3622</v>
      </c>
      <c r="AY62" s="35">
        <v>830424557</v>
      </c>
      <c r="AZ62" s="35">
        <v>376</v>
      </c>
      <c r="BA62" s="229">
        <f t="shared" si="138"/>
        <v>2070884.1820448877</v>
      </c>
      <c r="BB62" s="229">
        <f t="shared" si="139"/>
        <v>229272.37907233572</v>
      </c>
      <c r="BC62" s="229">
        <f t="shared" si="140"/>
        <v>2208575.9494680851</v>
      </c>
      <c r="BD62" s="135">
        <f t="shared" si="141"/>
        <v>9.0324189526184533</v>
      </c>
      <c r="BE62" s="136">
        <f t="shared" si="142"/>
        <v>0.93765586034912718</v>
      </c>
      <c r="BF62" s="35">
        <f>市区町村別_要介護度別被保険者数!J61</f>
        <v>423</v>
      </c>
      <c r="BG62" s="36">
        <v>3508</v>
      </c>
      <c r="BH62" s="35">
        <v>929717654</v>
      </c>
      <c r="BI62" s="35">
        <v>371</v>
      </c>
      <c r="BJ62" s="229">
        <f t="shared" si="143"/>
        <v>2197914.0756501183</v>
      </c>
      <c r="BK62" s="229">
        <f t="shared" si="144"/>
        <v>265027.83751425316</v>
      </c>
      <c r="BL62" s="229">
        <f t="shared" si="145"/>
        <v>2505977.5040431265</v>
      </c>
      <c r="BM62" s="135">
        <f t="shared" si="146"/>
        <v>8.293144208037825</v>
      </c>
      <c r="BN62" s="136">
        <f t="shared" si="147"/>
        <v>0.87706855791962179</v>
      </c>
      <c r="BO62" s="35">
        <f>市区町村別_要介護度別被保険者数!K61</f>
        <v>417</v>
      </c>
      <c r="BP62" s="36">
        <v>3214</v>
      </c>
      <c r="BQ62" s="35">
        <v>1016540003</v>
      </c>
      <c r="BR62" s="35">
        <v>354</v>
      </c>
      <c r="BS62" s="229">
        <f t="shared" si="148"/>
        <v>2437745.8105515586</v>
      </c>
      <c r="BT62" s="229">
        <f t="shared" si="149"/>
        <v>316285.00404480397</v>
      </c>
      <c r="BU62" s="229">
        <f t="shared" si="150"/>
        <v>2871581.9293785309</v>
      </c>
      <c r="BV62" s="135">
        <f t="shared" si="151"/>
        <v>7.7074340527577938</v>
      </c>
      <c r="BW62" s="136">
        <f t="shared" si="152"/>
        <v>0.84892086330935257</v>
      </c>
      <c r="BX62" s="35">
        <f>市区町村別_要介護度別被保険者数!L61</f>
        <v>10044</v>
      </c>
      <c r="BY62" s="36">
        <f t="shared" si="153"/>
        <v>25907</v>
      </c>
      <c r="BZ62" s="35">
        <f t="shared" si="154"/>
        <v>4134654497</v>
      </c>
      <c r="CA62" s="35">
        <f t="shared" si="155"/>
        <v>2724</v>
      </c>
      <c r="CB62" s="229">
        <f t="shared" si="156"/>
        <v>411654.17134607729</v>
      </c>
      <c r="CC62" s="229">
        <f t="shared" si="157"/>
        <v>159596.03570463581</v>
      </c>
      <c r="CD62" s="229">
        <f t="shared" si="158"/>
        <v>1517861.4159324523</v>
      </c>
      <c r="CE62" s="135">
        <f t="shared" si="159"/>
        <v>2.5793508562325766</v>
      </c>
      <c r="CF62" s="136">
        <f t="shared" si="160"/>
        <v>0.2712066905615293</v>
      </c>
      <c r="CH62" s="14">
        <v>57</v>
      </c>
      <c r="CI62" s="128" t="s">
        <v>43</v>
      </c>
      <c r="CJ62" s="48">
        <f t="shared" si="161"/>
        <v>0</v>
      </c>
      <c r="CK62" s="48">
        <f t="shared" si="162"/>
        <v>54575527</v>
      </c>
      <c r="CL62" s="48">
        <f t="shared" si="163"/>
        <v>102729344</v>
      </c>
      <c r="CM62" s="48">
        <f t="shared" si="164"/>
        <v>616379878</v>
      </c>
      <c r="CN62" s="48">
        <f t="shared" si="165"/>
        <v>584287534</v>
      </c>
      <c r="CO62" s="48">
        <f t="shared" si="166"/>
        <v>830424557</v>
      </c>
      <c r="CP62" s="48">
        <f t="shared" si="167"/>
        <v>929717654</v>
      </c>
      <c r="CQ62" s="48">
        <f t="shared" si="168"/>
        <v>1016540003</v>
      </c>
      <c r="CR62" s="48">
        <f t="shared" si="169"/>
        <v>4134654497</v>
      </c>
      <c r="CS62" s="101">
        <f t="shared" si="170"/>
        <v>0</v>
      </c>
      <c r="CT62" s="129">
        <f t="shared" si="171"/>
        <v>1.3199537479999504E-2</v>
      </c>
      <c r="CU62" s="101">
        <f t="shared" si="172"/>
        <v>2.48459318848861E-2</v>
      </c>
      <c r="CV62" s="101">
        <f t="shared" si="173"/>
        <v>0.14907651375640443</v>
      </c>
      <c r="CW62" s="101">
        <f t="shared" si="174"/>
        <v>0.14131471793445963</v>
      </c>
      <c r="CX62" s="101">
        <f t="shared" si="175"/>
        <v>0.20084496965890014</v>
      </c>
      <c r="CY62" s="101">
        <f t="shared" si="176"/>
        <v>0.22485981710795411</v>
      </c>
      <c r="CZ62" s="101">
        <f t="shared" si="177"/>
        <v>0.2458585121773961</v>
      </c>
      <c r="DB62" s="128" t="s">
        <v>43</v>
      </c>
      <c r="DC62" s="152">
        <f t="shared" si="65"/>
        <v>0</v>
      </c>
      <c r="DD62" s="152">
        <f t="shared" si="66"/>
        <v>7.3496554955862359E-6</v>
      </c>
      <c r="DE62" s="226">
        <f t="shared" si="67"/>
        <v>0</v>
      </c>
      <c r="DF62" s="152">
        <f t="shared" si="68"/>
        <v>1.3199537479999504E-2</v>
      </c>
      <c r="DG62" s="152">
        <f t="shared" si="69"/>
        <v>1.2448755866232925E-2</v>
      </c>
      <c r="DH62" s="226">
        <f t="shared" si="70"/>
        <v>9.9999999999999922E-2</v>
      </c>
      <c r="DI62" s="152">
        <f t="shared" si="71"/>
        <v>2.48459318848861E-2</v>
      </c>
      <c r="DJ62" s="152">
        <f t="shared" si="72"/>
        <v>2.4051300227747339E-2</v>
      </c>
      <c r="DK62" s="226">
        <f t="shared" si="73"/>
        <v>0.10000000000000009</v>
      </c>
      <c r="DL62" s="152">
        <f t="shared" si="74"/>
        <v>0.14907651375640443</v>
      </c>
      <c r="DM62" s="152">
        <f t="shared" si="75"/>
        <v>0.16030065404826921</v>
      </c>
      <c r="DN62" s="226">
        <f t="shared" si="76"/>
        <v>-1.100000000000001</v>
      </c>
      <c r="DO62" s="152">
        <f t="shared" si="77"/>
        <v>0.14131471793445963</v>
      </c>
      <c r="DP62" s="152">
        <f t="shared" si="78"/>
        <v>0.15294051696812266</v>
      </c>
      <c r="DQ62" s="226">
        <f t="shared" si="79"/>
        <v>-1.2000000000000011</v>
      </c>
      <c r="DR62" s="152">
        <f t="shared" si="80"/>
        <v>0.20084496965890014</v>
      </c>
      <c r="DS62" s="152">
        <f t="shared" si="81"/>
        <v>0.19093465940937845</v>
      </c>
      <c r="DT62" s="226">
        <f t="shared" si="82"/>
        <v>1.0000000000000009</v>
      </c>
      <c r="DU62" s="152">
        <f t="shared" si="83"/>
        <v>0.22485981710795411</v>
      </c>
      <c r="DV62" s="152">
        <f t="shared" si="84"/>
        <v>0.21410761849512858</v>
      </c>
      <c r="DW62" s="226">
        <f t="shared" si="85"/>
        <v>1.100000000000001</v>
      </c>
      <c r="DX62" s="152">
        <f t="shared" si="86"/>
        <v>0.2458585121773961</v>
      </c>
      <c r="DY62" s="152">
        <f t="shared" si="87"/>
        <v>0.24520914532962523</v>
      </c>
      <c r="DZ62" s="226">
        <f t="shared" si="88"/>
        <v>0.10000000000000009</v>
      </c>
      <c r="EB62" s="152">
        <f t="shared" si="89"/>
        <v>1.4012642871251546E-5</v>
      </c>
      <c r="EC62" s="152">
        <f t="shared" si="90"/>
        <v>6.5321775863853463E-6</v>
      </c>
      <c r="ED62" s="226">
        <f t="shared" si="91"/>
        <v>0</v>
      </c>
      <c r="EE62" s="152">
        <f t="shared" si="92"/>
        <v>9.6872124073780295E-3</v>
      </c>
      <c r="EF62" s="152">
        <f t="shared" si="93"/>
        <v>9.6007790187090779E-3</v>
      </c>
      <c r="EG62" s="226">
        <f t="shared" si="94"/>
        <v>0</v>
      </c>
      <c r="EH62" s="152">
        <f t="shared" si="95"/>
        <v>1.717634224622348E-2</v>
      </c>
      <c r="EI62" s="152">
        <f t="shared" si="96"/>
        <v>1.6839196681773621E-2</v>
      </c>
      <c r="EJ62" s="226">
        <f t="shared" si="97"/>
        <v>0</v>
      </c>
      <c r="EK62" s="152">
        <f t="shared" si="98"/>
        <v>0.11109973632521823</v>
      </c>
      <c r="EL62" s="152">
        <f t="shared" si="99"/>
        <v>0.11450408616321515</v>
      </c>
      <c r="EM62" s="226">
        <f t="shared" si="100"/>
        <v>-0.40000000000000036</v>
      </c>
      <c r="EN62" s="152">
        <f t="shared" si="101"/>
        <v>0.1679837111021365</v>
      </c>
      <c r="EO62" s="152">
        <f t="shared" si="102"/>
        <v>0.1627481029545666</v>
      </c>
      <c r="EP62" s="226">
        <f t="shared" si="103"/>
        <v>0.50000000000000044</v>
      </c>
      <c r="EQ62" s="152">
        <f t="shared" si="104"/>
        <v>0.20755187631949293</v>
      </c>
      <c r="ER62" s="152">
        <f t="shared" si="105"/>
        <v>0.20626602867445304</v>
      </c>
      <c r="ES62" s="226">
        <f t="shared" si="106"/>
        <v>0.20000000000000018</v>
      </c>
      <c r="ET62" s="152">
        <f t="shared" si="107"/>
        <v>0.26549286095968727</v>
      </c>
      <c r="EU62" s="152">
        <f t="shared" si="108"/>
        <v>0.26487805190405872</v>
      </c>
      <c r="EV62" s="226">
        <f t="shared" si="109"/>
        <v>0</v>
      </c>
      <c r="EW62" s="152">
        <f t="shared" si="110"/>
        <v>0.22099424799699235</v>
      </c>
      <c r="EX62" s="152">
        <f t="shared" si="111"/>
        <v>0.22515722242563743</v>
      </c>
      <c r="EY62" s="226">
        <f t="shared" si="112"/>
        <v>-0.40000000000000036</v>
      </c>
      <c r="EZ62" s="203">
        <v>0</v>
      </c>
    </row>
    <row r="63" spans="2:156" s="14" customFormat="1" ht="13.5" customHeight="1">
      <c r="B63" s="7">
        <v>58</v>
      </c>
      <c r="C63" s="18" t="s">
        <v>25</v>
      </c>
      <c r="D63" s="35">
        <f>市区町村別_要介護度別被保険者数!D62</f>
        <v>7617</v>
      </c>
      <c r="E63" s="36">
        <v>0</v>
      </c>
      <c r="F63" s="35">
        <v>0</v>
      </c>
      <c r="G63" s="35">
        <v>0</v>
      </c>
      <c r="H63" s="229">
        <f t="shared" si="113"/>
        <v>0</v>
      </c>
      <c r="I63" s="229" t="str">
        <f t="shared" si="114"/>
        <v>-</v>
      </c>
      <c r="J63" s="229" t="str">
        <f t="shared" si="115"/>
        <v>-</v>
      </c>
      <c r="K63" s="135">
        <f t="shared" si="116"/>
        <v>0</v>
      </c>
      <c r="L63" s="136">
        <f t="shared" si="117"/>
        <v>0</v>
      </c>
      <c r="M63" s="35">
        <f>市区町村別_要介護度別被保険者数!E62</f>
        <v>913</v>
      </c>
      <c r="N63" s="36">
        <v>2581</v>
      </c>
      <c r="O63" s="35">
        <v>46265923</v>
      </c>
      <c r="P63" s="35">
        <v>280</v>
      </c>
      <c r="Q63" s="229">
        <f t="shared" si="118"/>
        <v>50674.614457831325</v>
      </c>
      <c r="R63" s="229">
        <f t="shared" si="119"/>
        <v>17925.580395195662</v>
      </c>
      <c r="S63" s="229">
        <f t="shared" si="120"/>
        <v>165235.4392857143</v>
      </c>
      <c r="T63" s="135">
        <f t="shared" si="121"/>
        <v>2.8269441401971522</v>
      </c>
      <c r="U63" s="136">
        <f t="shared" si="122"/>
        <v>0.3066812705366922</v>
      </c>
      <c r="V63" s="35">
        <f>市区町村別_要介護度別被保険者数!F62</f>
        <v>481</v>
      </c>
      <c r="W63" s="36">
        <v>2707</v>
      </c>
      <c r="X63" s="35">
        <v>69448756</v>
      </c>
      <c r="Y63" s="35">
        <v>265</v>
      </c>
      <c r="Z63" s="229">
        <f t="shared" si="123"/>
        <v>144384.10810810811</v>
      </c>
      <c r="AA63" s="229">
        <f t="shared" si="124"/>
        <v>25655.247875877354</v>
      </c>
      <c r="AB63" s="229">
        <f t="shared" si="125"/>
        <v>262070.77735849057</v>
      </c>
      <c r="AC63" s="135">
        <f t="shared" si="126"/>
        <v>5.627858627858628</v>
      </c>
      <c r="AD63" s="136">
        <f t="shared" si="127"/>
        <v>0.55093555093555091</v>
      </c>
      <c r="AE63" s="35">
        <f>市区町村別_要介護度別被保険者数!G62</f>
        <v>629</v>
      </c>
      <c r="AF63" s="36">
        <v>4945</v>
      </c>
      <c r="AG63" s="35">
        <v>510422108</v>
      </c>
      <c r="AH63" s="35">
        <v>532</v>
      </c>
      <c r="AI63" s="229">
        <f t="shared" si="128"/>
        <v>811481.88871224166</v>
      </c>
      <c r="AJ63" s="229">
        <f t="shared" si="129"/>
        <v>103219.83983822042</v>
      </c>
      <c r="AK63" s="229">
        <f t="shared" si="130"/>
        <v>959440.05263157899</v>
      </c>
      <c r="AL63" s="135">
        <f t="shared" si="131"/>
        <v>7.8616852146263909</v>
      </c>
      <c r="AM63" s="136">
        <f t="shared" si="132"/>
        <v>0.84578696343402227</v>
      </c>
      <c r="AN63" s="35">
        <f>市区町村別_要介護度別被保険者数!H62</f>
        <v>543</v>
      </c>
      <c r="AO63" s="36">
        <v>4999</v>
      </c>
      <c r="AP63" s="35">
        <v>736635220</v>
      </c>
      <c r="AQ63" s="35">
        <v>497</v>
      </c>
      <c r="AR63" s="229">
        <f t="shared" si="133"/>
        <v>1356602.6151012892</v>
      </c>
      <c r="AS63" s="229">
        <f t="shared" si="134"/>
        <v>147356.51530306062</v>
      </c>
      <c r="AT63" s="229">
        <f t="shared" si="135"/>
        <v>1482163.4205231387</v>
      </c>
      <c r="AU63" s="135">
        <f t="shared" si="136"/>
        <v>9.2062615101289129</v>
      </c>
      <c r="AV63" s="136">
        <f t="shared" si="137"/>
        <v>0.9152854511970534</v>
      </c>
      <c r="AW63" s="35">
        <f>市区町村別_要介護度別被保険者数!I62</f>
        <v>455</v>
      </c>
      <c r="AX63" s="36">
        <v>4349</v>
      </c>
      <c r="AY63" s="35">
        <v>982105198</v>
      </c>
      <c r="AZ63" s="35">
        <v>425</v>
      </c>
      <c r="BA63" s="229">
        <f t="shared" si="138"/>
        <v>2158472.9626373625</v>
      </c>
      <c r="BB63" s="229">
        <f t="shared" si="139"/>
        <v>225823.22326971719</v>
      </c>
      <c r="BC63" s="229">
        <f t="shared" si="140"/>
        <v>2310835.7599999998</v>
      </c>
      <c r="BD63" s="135">
        <f t="shared" si="141"/>
        <v>9.558241758241758</v>
      </c>
      <c r="BE63" s="136">
        <f t="shared" si="142"/>
        <v>0.93406593406593408</v>
      </c>
      <c r="BF63" s="35">
        <f>市区町村別_要介護度別被保険者数!J62</f>
        <v>557</v>
      </c>
      <c r="BG63" s="36">
        <v>4810</v>
      </c>
      <c r="BH63" s="35">
        <v>1294699008</v>
      </c>
      <c r="BI63" s="35">
        <v>509</v>
      </c>
      <c r="BJ63" s="229">
        <f t="shared" si="143"/>
        <v>2324414.7360861758</v>
      </c>
      <c r="BK63" s="229">
        <f t="shared" si="144"/>
        <v>269168.19293139293</v>
      </c>
      <c r="BL63" s="229">
        <f t="shared" si="145"/>
        <v>2543612.982318271</v>
      </c>
      <c r="BM63" s="135">
        <f t="shared" si="146"/>
        <v>8.6355475763016152</v>
      </c>
      <c r="BN63" s="136">
        <f t="shared" si="147"/>
        <v>0.91382405745062834</v>
      </c>
      <c r="BO63" s="35">
        <f>市区町村別_要介護度別被保険者数!K62</f>
        <v>407</v>
      </c>
      <c r="BP63" s="36">
        <v>2988</v>
      </c>
      <c r="BQ63" s="35">
        <v>905371405</v>
      </c>
      <c r="BR63" s="35">
        <v>348</v>
      </c>
      <c r="BS63" s="229">
        <f t="shared" si="148"/>
        <v>2224499.7665847666</v>
      </c>
      <c r="BT63" s="229">
        <f t="shared" si="149"/>
        <v>303002.47824631858</v>
      </c>
      <c r="BU63" s="229">
        <f t="shared" si="150"/>
        <v>2601641.9683908047</v>
      </c>
      <c r="BV63" s="135">
        <f t="shared" si="151"/>
        <v>7.3415233415233416</v>
      </c>
      <c r="BW63" s="136">
        <f t="shared" si="152"/>
        <v>0.855036855036855</v>
      </c>
      <c r="BX63" s="35">
        <f>市区町村別_要介護度別被保険者数!L62</f>
        <v>11602</v>
      </c>
      <c r="BY63" s="36">
        <f t="shared" si="153"/>
        <v>27379</v>
      </c>
      <c r="BZ63" s="35">
        <f t="shared" si="154"/>
        <v>4544947618</v>
      </c>
      <c r="CA63" s="35">
        <f t="shared" si="155"/>
        <v>2856</v>
      </c>
      <c r="CB63" s="229">
        <f t="shared" si="156"/>
        <v>391738.28805378382</v>
      </c>
      <c r="CC63" s="229">
        <f t="shared" si="157"/>
        <v>166001.22787537894</v>
      </c>
      <c r="CD63" s="229">
        <f t="shared" si="158"/>
        <v>1591368.2135854342</v>
      </c>
      <c r="CE63" s="135">
        <f t="shared" si="159"/>
        <v>2.3598517496983278</v>
      </c>
      <c r="CF63" s="136">
        <f t="shared" si="160"/>
        <v>0.24616445440441304</v>
      </c>
      <c r="CH63" s="14">
        <v>58</v>
      </c>
      <c r="CI63" s="128" t="s">
        <v>25</v>
      </c>
      <c r="CJ63" s="48">
        <f t="shared" si="161"/>
        <v>0</v>
      </c>
      <c r="CK63" s="48">
        <f t="shared" si="162"/>
        <v>46265923</v>
      </c>
      <c r="CL63" s="48">
        <f t="shared" si="163"/>
        <v>69448756</v>
      </c>
      <c r="CM63" s="48">
        <f t="shared" si="164"/>
        <v>510422108</v>
      </c>
      <c r="CN63" s="48">
        <f t="shared" si="165"/>
        <v>736635220</v>
      </c>
      <c r="CO63" s="48">
        <f t="shared" si="166"/>
        <v>982105198</v>
      </c>
      <c r="CP63" s="48">
        <f t="shared" si="167"/>
        <v>1294699008</v>
      </c>
      <c r="CQ63" s="48">
        <f t="shared" si="168"/>
        <v>905371405</v>
      </c>
      <c r="CR63" s="48">
        <f t="shared" si="169"/>
        <v>4544947618</v>
      </c>
      <c r="CS63" s="101">
        <f t="shared" si="170"/>
        <v>0</v>
      </c>
      <c r="CT63" s="129">
        <f t="shared" si="171"/>
        <v>1.0179638334392791E-2</v>
      </c>
      <c r="CU63" s="101">
        <f t="shared" si="172"/>
        <v>1.5280430455337318E-2</v>
      </c>
      <c r="CV63" s="101">
        <f t="shared" si="173"/>
        <v>0.11230538851064048</v>
      </c>
      <c r="CW63" s="101">
        <f t="shared" si="174"/>
        <v>0.16207782397372397</v>
      </c>
      <c r="CX63" s="101">
        <f t="shared" si="175"/>
        <v>0.21608724248227409</v>
      </c>
      <c r="CY63" s="101">
        <f t="shared" si="176"/>
        <v>0.28486555111711742</v>
      </c>
      <c r="CZ63" s="101">
        <f t="shared" si="177"/>
        <v>0.19920392512651397</v>
      </c>
      <c r="DB63" s="128" t="s">
        <v>25</v>
      </c>
      <c r="DC63" s="152">
        <f t="shared" si="65"/>
        <v>0</v>
      </c>
      <c r="DD63" s="152">
        <f t="shared" si="66"/>
        <v>1.5534651433052104E-5</v>
      </c>
      <c r="DE63" s="226">
        <f t="shared" si="67"/>
        <v>0</v>
      </c>
      <c r="DF63" s="152">
        <f t="shared" si="68"/>
        <v>1.0179638334392791E-2</v>
      </c>
      <c r="DG63" s="152">
        <f t="shared" si="69"/>
        <v>1.2193986281303455E-2</v>
      </c>
      <c r="DH63" s="226">
        <f t="shared" si="70"/>
        <v>-0.2</v>
      </c>
      <c r="DI63" s="152">
        <f t="shared" si="71"/>
        <v>1.5280430455337318E-2</v>
      </c>
      <c r="DJ63" s="152">
        <f t="shared" si="72"/>
        <v>1.7943487337080975E-2</v>
      </c>
      <c r="DK63" s="226">
        <f t="shared" si="73"/>
        <v>-0.29999999999999993</v>
      </c>
      <c r="DL63" s="152">
        <f t="shared" si="74"/>
        <v>0.11230538851064048</v>
      </c>
      <c r="DM63" s="152">
        <f t="shared" si="75"/>
        <v>0.11625768245536212</v>
      </c>
      <c r="DN63" s="226">
        <f t="shared" si="76"/>
        <v>-0.40000000000000036</v>
      </c>
      <c r="DO63" s="152">
        <f t="shared" si="77"/>
        <v>0.16207782397372397</v>
      </c>
      <c r="DP63" s="152">
        <f t="shared" si="78"/>
        <v>0.15369529973872639</v>
      </c>
      <c r="DQ63" s="226">
        <f t="shared" si="79"/>
        <v>0.80000000000000071</v>
      </c>
      <c r="DR63" s="152">
        <f t="shared" si="80"/>
        <v>0.21608724248227409</v>
      </c>
      <c r="DS63" s="152">
        <f t="shared" si="81"/>
        <v>0.20418913093908264</v>
      </c>
      <c r="DT63" s="226">
        <f t="shared" si="82"/>
        <v>1.2000000000000011</v>
      </c>
      <c r="DU63" s="152">
        <f t="shared" si="83"/>
        <v>0.28486555111711742</v>
      </c>
      <c r="DV63" s="152">
        <f t="shared" si="84"/>
        <v>0.27972370509551864</v>
      </c>
      <c r="DW63" s="226">
        <f t="shared" si="85"/>
        <v>0.49999999999999489</v>
      </c>
      <c r="DX63" s="152">
        <f t="shared" si="86"/>
        <v>0.19920392512651397</v>
      </c>
      <c r="DY63" s="152">
        <f t="shared" si="87"/>
        <v>0.21598117350149273</v>
      </c>
      <c r="DZ63" s="226">
        <f t="shared" si="88"/>
        <v>-1.6999999999999988</v>
      </c>
      <c r="EB63" s="152">
        <f t="shared" si="89"/>
        <v>1.4012642871251546E-5</v>
      </c>
      <c r="EC63" s="152">
        <f t="shared" si="90"/>
        <v>6.5321775863853463E-6</v>
      </c>
      <c r="ED63" s="226">
        <f t="shared" si="91"/>
        <v>0</v>
      </c>
      <c r="EE63" s="152">
        <f t="shared" si="92"/>
        <v>9.6872124073780295E-3</v>
      </c>
      <c r="EF63" s="152">
        <f t="shared" si="93"/>
        <v>9.6007790187090779E-3</v>
      </c>
      <c r="EG63" s="226">
        <f t="shared" si="94"/>
        <v>0</v>
      </c>
      <c r="EH63" s="152">
        <f t="shared" si="95"/>
        <v>1.717634224622348E-2</v>
      </c>
      <c r="EI63" s="152">
        <f t="shared" si="96"/>
        <v>1.6839196681773621E-2</v>
      </c>
      <c r="EJ63" s="226">
        <f t="shared" si="97"/>
        <v>0</v>
      </c>
      <c r="EK63" s="152">
        <f t="shared" si="98"/>
        <v>0.11109973632521823</v>
      </c>
      <c r="EL63" s="152">
        <f t="shared" si="99"/>
        <v>0.11450408616321515</v>
      </c>
      <c r="EM63" s="226">
        <f t="shared" si="100"/>
        <v>-0.40000000000000036</v>
      </c>
      <c r="EN63" s="152">
        <f t="shared" si="101"/>
        <v>0.1679837111021365</v>
      </c>
      <c r="EO63" s="152">
        <f t="shared" si="102"/>
        <v>0.1627481029545666</v>
      </c>
      <c r="EP63" s="226">
        <f t="shared" si="103"/>
        <v>0.50000000000000044</v>
      </c>
      <c r="EQ63" s="152">
        <f t="shared" si="104"/>
        <v>0.20755187631949293</v>
      </c>
      <c r="ER63" s="152">
        <f t="shared" si="105"/>
        <v>0.20626602867445304</v>
      </c>
      <c r="ES63" s="226">
        <f t="shared" si="106"/>
        <v>0.20000000000000018</v>
      </c>
      <c r="ET63" s="152">
        <f t="shared" si="107"/>
        <v>0.26549286095968727</v>
      </c>
      <c r="EU63" s="152">
        <f t="shared" si="108"/>
        <v>0.26487805190405872</v>
      </c>
      <c r="EV63" s="226">
        <f t="shared" si="109"/>
        <v>0</v>
      </c>
      <c r="EW63" s="152">
        <f t="shared" si="110"/>
        <v>0.22099424799699235</v>
      </c>
      <c r="EX63" s="152">
        <f t="shared" si="111"/>
        <v>0.22515722242563743</v>
      </c>
      <c r="EY63" s="226">
        <f t="shared" si="112"/>
        <v>-0.40000000000000036</v>
      </c>
      <c r="EZ63" s="203">
        <v>0</v>
      </c>
    </row>
    <row r="64" spans="2:156" s="14" customFormat="1" ht="13.5" customHeight="1">
      <c r="B64" s="7">
        <v>59</v>
      </c>
      <c r="C64" s="18" t="s">
        <v>20</v>
      </c>
      <c r="D64" s="35">
        <f>市区町村別_要介護度別被保険者数!D63</f>
        <v>51172</v>
      </c>
      <c r="E64" s="36">
        <v>18</v>
      </c>
      <c r="F64" s="35">
        <v>1184905</v>
      </c>
      <c r="G64" s="35">
        <v>2</v>
      </c>
      <c r="H64" s="229">
        <f t="shared" si="113"/>
        <v>23.155338857187523</v>
      </c>
      <c r="I64" s="229">
        <f t="shared" si="114"/>
        <v>65828.055555555562</v>
      </c>
      <c r="J64" s="229">
        <f t="shared" si="115"/>
        <v>592452.5</v>
      </c>
      <c r="K64" s="135">
        <f t="shared" si="116"/>
        <v>3.5175486594231218E-4</v>
      </c>
      <c r="L64" s="136">
        <f t="shared" si="117"/>
        <v>3.9083873993590247E-5</v>
      </c>
      <c r="M64" s="35">
        <f>市区町村別_要介護度別被保険者数!E63</f>
        <v>5858</v>
      </c>
      <c r="N64" s="36">
        <v>14370</v>
      </c>
      <c r="O64" s="35">
        <v>232531726</v>
      </c>
      <c r="P64" s="35">
        <v>1609</v>
      </c>
      <c r="Q64" s="229">
        <f t="shared" si="118"/>
        <v>39694.729600546263</v>
      </c>
      <c r="R64" s="229">
        <f t="shared" si="119"/>
        <v>16181.748503827419</v>
      </c>
      <c r="S64" s="229">
        <f t="shared" si="120"/>
        <v>144519.40708514606</v>
      </c>
      <c r="T64" s="135">
        <f t="shared" si="121"/>
        <v>2.4530556503926255</v>
      </c>
      <c r="U64" s="136">
        <f t="shared" si="122"/>
        <v>0.27466712188460224</v>
      </c>
      <c r="V64" s="35">
        <f>市区町村別_要介護度別被保険者数!F63</f>
        <v>4138</v>
      </c>
      <c r="W64" s="36">
        <v>19111</v>
      </c>
      <c r="X64" s="35">
        <v>448974875</v>
      </c>
      <c r="Y64" s="35">
        <v>1946</v>
      </c>
      <c r="Z64" s="229">
        <f t="shared" si="123"/>
        <v>108500.45311744804</v>
      </c>
      <c r="AA64" s="229">
        <f t="shared" si="124"/>
        <v>23493.007953534612</v>
      </c>
      <c r="AB64" s="229">
        <f t="shared" si="125"/>
        <v>230716.79085303185</v>
      </c>
      <c r="AC64" s="135">
        <f t="shared" si="126"/>
        <v>4.6184146930884484</v>
      </c>
      <c r="AD64" s="136">
        <f t="shared" si="127"/>
        <v>0.47027549540840985</v>
      </c>
      <c r="AE64" s="35">
        <f>市区町村別_要介護度別被保険者数!G63</f>
        <v>6429</v>
      </c>
      <c r="AF64" s="36">
        <v>49982</v>
      </c>
      <c r="AG64" s="35">
        <v>4231001923</v>
      </c>
      <c r="AH64" s="35">
        <v>5244</v>
      </c>
      <c r="AI64" s="229">
        <f t="shared" si="128"/>
        <v>658111.98055685172</v>
      </c>
      <c r="AJ64" s="229">
        <f t="shared" si="129"/>
        <v>84650.512644552044</v>
      </c>
      <c r="AK64" s="229">
        <f t="shared" si="130"/>
        <v>806827.21643783373</v>
      </c>
      <c r="AL64" s="135">
        <f t="shared" si="131"/>
        <v>7.774459480479079</v>
      </c>
      <c r="AM64" s="136">
        <f t="shared" si="132"/>
        <v>0.81567895473635088</v>
      </c>
      <c r="AN64" s="35">
        <f>市区町村別_要介護度別被保険者数!H63</f>
        <v>5401</v>
      </c>
      <c r="AO64" s="36">
        <v>50600</v>
      </c>
      <c r="AP64" s="35">
        <v>6310588947</v>
      </c>
      <c r="AQ64" s="35">
        <v>4978</v>
      </c>
      <c r="AR64" s="229">
        <f t="shared" si="133"/>
        <v>1168411.2103314202</v>
      </c>
      <c r="AS64" s="229">
        <f t="shared" si="134"/>
        <v>124715.19658102767</v>
      </c>
      <c r="AT64" s="229">
        <f t="shared" si="135"/>
        <v>1267695.650261149</v>
      </c>
      <c r="AU64" s="135">
        <f t="shared" si="136"/>
        <v>9.3686354378818741</v>
      </c>
      <c r="AV64" s="136">
        <f t="shared" si="137"/>
        <v>0.92168117015367523</v>
      </c>
      <c r="AW64" s="35">
        <f>市区町村別_要介護度別被保険者数!I63</f>
        <v>3843</v>
      </c>
      <c r="AX64" s="36">
        <v>35675</v>
      </c>
      <c r="AY64" s="35">
        <v>7766491962</v>
      </c>
      <c r="AZ64" s="35">
        <v>3610</v>
      </c>
      <c r="BA64" s="229">
        <f t="shared" si="138"/>
        <v>2020945.0850897736</v>
      </c>
      <c r="BB64" s="229">
        <f t="shared" si="139"/>
        <v>217701.24630693762</v>
      </c>
      <c r="BC64" s="229">
        <f t="shared" si="140"/>
        <v>2151382.8149584485</v>
      </c>
      <c r="BD64" s="135">
        <f t="shared" si="141"/>
        <v>9.2831121519646107</v>
      </c>
      <c r="BE64" s="136">
        <f t="shared" si="142"/>
        <v>0.93937028363257868</v>
      </c>
      <c r="BF64" s="35">
        <f>市区町村別_要介護度別被保険者数!J63</f>
        <v>3901</v>
      </c>
      <c r="BG64" s="36">
        <v>33596</v>
      </c>
      <c r="BH64" s="35">
        <v>9068677896</v>
      </c>
      <c r="BI64" s="35">
        <v>3569</v>
      </c>
      <c r="BJ64" s="229">
        <f t="shared" si="143"/>
        <v>2324705.9461676492</v>
      </c>
      <c r="BK64" s="229">
        <f t="shared" si="144"/>
        <v>269933.26276937732</v>
      </c>
      <c r="BL64" s="229">
        <f t="shared" si="145"/>
        <v>2540957.6620902214</v>
      </c>
      <c r="BM64" s="135">
        <f t="shared" si="146"/>
        <v>8.6121507305819023</v>
      </c>
      <c r="BN64" s="136">
        <f t="shared" si="147"/>
        <v>0.91489361702127658</v>
      </c>
      <c r="BO64" s="35">
        <f>市区町村別_要介護度別被保険者数!K63</f>
        <v>3328</v>
      </c>
      <c r="BP64" s="36">
        <v>25451</v>
      </c>
      <c r="BQ64" s="35">
        <v>7895093947</v>
      </c>
      <c r="BR64" s="35">
        <v>2855</v>
      </c>
      <c r="BS64" s="229">
        <f t="shared" si="148"/>
        <v>2372323.90234375</v>
      </c>
      <c r="BT64" s="229">
        <f t="shared" si="149"/>
        <v>310207.61254960514</v>
      </c>
      <c r="BU64" s="229">
        <f t="shared" si="150"/>
        <v>2765356.8991243434</v>
      </c>
      <c r="BV64" s="135">
        <f t="shared" si="151"/>
        <v>7.6475360576923075</v>
      </c>
      <c r="BW64" s="136">
        <f t="shared" si="152"/>
        <v>0.85787259615384615</v>
      </c>
      <c r="BX64" s="35">
        <f>市区町村別_要介護度別被保険者数!L63</f>
        <v>84070</v>
      </c>
      <c r="BY64" s="36">
        <f t="shared" si="153"/>
        <v>228803</v>
      </c>
      <c r="BZ64" s="35">
        <f t="shared" si="154"/>
        <v>35954546181</v>
      </c>
      <c r="CA64" s="35">
        <f t="shared" si="155"/>
        <v>23813</v>
      </c>
      <c r="CB64" s="229">
        <f t="shared" si="156"/>
        <v>427673.91674794815</v>
      </c>
      <c r="CC64" s="229">
        <f t="shared" si="157"/>
        <v>157141.93511885771</v>
      </c>
      <c r="CD64" s="229">
        <f t="shared" si="158"/>
        <v>1509870.4985092178</v>
      </c>
      <c r="CE64" s="135">
        <f t="shared" si="159"/>
        <v>2.7215772570476982</v>
      </c>
      <c r="CF64" s="136">
        <f t="shared" si="160"/>
        <v>0.28325205186154395</v>
      </c>
      <c r="CH64" s="14">
        <v>59</v>
      </c>
      <c r="CI64" s="128" t="s">
        <v>20</v>
      </c>
      <c r="CJ64" s="48">
        <f t="shared" si="161"/>
        <v>1184905</v>
      </c>
      <c r="CK64" s="48">
        <f t="shared" si="162"/>
        <v>232531726</v>
      </c>
      <c r="CL64" s="48">
        <f t="shared" si="163"/>
        <v>448974875</v>
      </c>
      <c r="CM64" s="48">
        <f t="shared" si="164"/>
        <v>4231001923</v>
      </c>
      <c r="CN64" s="48">
        <f t="shared" si="165"/>
        <v>6310588947</v>
      </c>
      <c r="CO64" s="48">
        <f t="shared" si="166"/>
        <v>7766491962</v>
      </c>
      <c r="CP64" s="48">
        <f t="shared" si="167"/>
        <v>9068677896</v>
      </c>
      <c r="CQ64" s="48">
        <f t="shared" si="168"/>
        <v>7895093947</v>
      </c>
      <c r="CR64" s="48">
        <f t="shared" si="169"/>
        <v>35954546181</v>
      </c>
      <c r="CS64" s="101">
        <f t="shared" si="170"/>
        <v>3.2955637766501894E-5</v>
      </c>
      <c r="CT64" s="129">
        <f t="shared" si="171"/>
        <v>6.4673803649030687E-3</v>
      </c>
      <c r="CU64" s="101">
        <f t="shared" si="172"/>
        <v>1.2487290834928088E-2</v>
      </c>
      <c r="CV64" s="101">
        <f t="shared" si="173"/>
        <v>0.1176764101457593</v>
      </c>
      <c r="CW64" s="101">
        <f t="shared" si="174"/>
        <v>0.1755157446635997</v>
      </c>
      <c r="CX64" s="101">
        <f t="shared" si="175"/>
        <v>0.21600862163305967</v>
      </c>
      <c r="CY64" s="101">
        <f t="shared" si="176"/>
        <v>0.25222618164465382</v>
      </c>
      <c r="CZ64" s="101">
        <f t="shared" si="177"/>
        <v>0.21958541507532983</v>
      </c>
      <c r="DB64" s="128" t="s">
        <v>20</v>
      </c>
      <c r="DC64" s="152">
        <f t="shared" si="65"/>
        <v>3.2955637766501894E-5</v>
      </c>
      <c r="DD64" s="152">
        <f t="shared" si="66"/>
        <v>3.3591208395639105E-6</v>
      </c>
      <c r="DE64" s="226">
        <f t="shared" si="67"/>
        <v>0</v>
      </c>
      <c r="DF64" s="152">
        <f t="shared" si="68"/>
        <v>6.4673803649030687E-3</v>
      </c>
      <c r="DG64" s="152">
        <f t="shared" si="69"/>
        <v>6.0985573024778909E-3</v>
      </c>
      <c r="DH64" s="226">
        <f t="shared" si="70"/>
        <v>0</v>
      </c>
      <c r="DI64" s="152">
        <f t="shared" si="71"/>
        <v>1.2487290834928088E-2</v>
      </c>
      <c r="DJ64" s="152">
        <f t="shared" si="72"/>
        <v>1.2213280934759461E-2</v>
      </c>
      <c r="DK64" s="226">
        <f t="shared" si="73"/>
        <v>0</v>
      </c>
      <c r="DL64" s="152">
        <f t="shared" si="74"/>
        <v>0.1176764101457593</v>
      </c>
      <c r="DM64" s="152">
        <f t="shared" si="75"/>
        <v>0.11846695678830857</v>
      </c>
      <c r="DN64" s="226">
        <f t="shared" si="76"/>
        <v>0</v>
      </c>
      <c r="DO64" s="152">
        <f t="shared" si="77"/>
        <v>0.1755157446635997</v>
      </c>
      <c r="DP64" s="152">
        <f t="shared" si="78"/>
        <v>0.17538171972685976</v>
      </c>
      <c r="DQ64" s="226">
        <f t="shared" si="79"/>
        <v>0.10000000000000009</v>
      </c>
      <c r="DR64" s="152">
        <f t="shared" si="80"/>
        <v>0.21600862163305967</v>
      </c>
      <c r="DS64" s="152">
        <f t="shared" si="81"/>
        <v>0.2150137713055652</v>
      </c>
      <c r="DT64" s="226">
        <f t="shared" si="82"/>
        <v>0.10000000000000009</v>
      </c>
      <c r="DU64" s="152">
        <f t="shared" si="83"/>
        <v>0.25222618164465382</v>
      </c>
      <c r="DV64" s="152">
        <f t="shared" si="84"/>
        <v>0.24741460892589354</v>
      </c>
      <c r="DW64" s="226">
        <f t="shared" si="85"/>
        <v>0.50000000000000044</v>
      </c>
      <c r="DX64" s="152">
        <f t="shared" si="86"/>
        <v>0.21958541507532983</v>
      </c>
      <c r="DY64" s="152">
        <f t="shared" si="87"/>
        <v>0.225407745895296</v>
      </c>
      <c r="DZ64" s="226">
        <f t="shared" si="88"/>
        <v>-0.50000000000000044</v>
      </c>
      <c r="EB64" s="152">
        <f t="shared" si="89"/>
        <v>1.4012642871251546E-5</v>
      </c>
      <c r="EC64" s="152">
        <f t="shared" si="90"/>
        <v>6.5321775863853463E-6</v>
      </c>
      <c r="ED64" s="226">
        <f t="shared" si="91"/>
        <v>0</v>
      </c>
      <c r="EE64" s="152">
        <f t="shared" si="92"/>
        <v>9.6872124073780295E-3</v>
      </c>
      <c r="EF64" s="152">
        <f t="shared" si="93"/>
        <v>9.6007790187090779E-3</v>
      </c>
      <c r="EG64" s="226">
        <f t="shared" si="94"/>
        <v>0</v>
      </c>
      <c r="EH64" s="152">
        <f t="shared" si="95"/>
        <v>1.717634224622348E-2</v>
      </c>
      <c r="EI64" s="152">
        <f t="shared" si="96"/>
        <v>1.6839196681773621E-2</v>
      </c>
      <c r="EJ64" s="226">
        <f t="shared" si="97"/>
        <v>0</v>
      </c>
      <c r="EK64" s="152">
        <f t="shared" si="98"/>
        <v>0.11109973632521823</v>
      </c>
      <c r="EL64" s="152">
        <f t="shared" si="99"/>
        <v>0.11450408616321515</v>
      </c>
      <c r="EM64" s="226">
        <f t="shared" si="100"/>
        <v>-0.40000000000000036</v>
      </c>
      <c r="EN64" s="152">
        <f t="shared" si="101"/>
        <v>0.1679837111021365</v>
      </c>
      <c r="EO64" s="152">
        <f t="shared" si="102"/>
        <v>0.1627481029545666</v>
      </c>
      <c r="EP64" s="226">
        <f t="shared" si="103"/>
        <v>0.50000000000000044</v>
      </c>
      <c r="EQ64" s="152">
        <f t="shared" si="104"/>
        <v>0.20755187631949293</v>
      </c>
      <c r="ER64" s="152">
        <f t="shared" si="105"/>
        <v>0.20626602867445304</v>
      </c>
      <c r="ES64" s="226">
        <f t="shared" si="106"/>
        <v>0.20000000000000018</v>
      </c>
      <c r="ET64" s="152">
        <f t="shared" si="107"/>
        <v>0.26549286095968727</v>
      </c>
      <c r="EU64" s="152">
        <f t="shared" si="108"/>
        <v>0.26487805190405872</v>
      </c>
      <c r="EV64" s="226">
        <f t="shared" si="109"/>
        <v>0</v>
      </c>
      <c r="EW64" s="152">
        <f t="shared" si="110"/>
        <v>0.22099424799699235</v>
      </c>
      <c r="EX64" s="152">
        <f t="shared" si="111"/>
        <v>0.22515722242563743</v>
      </c>
      <c r="EY64" s="226">
        <f t="shared" si="112"/>
        <v>-0.40000000000000036</v>
      </c>
      <c r="EZ64" s="203">
        <v>0</v>
      </c>
    </row>
    <row r="65" spans="2:156" s="14" customFormat="1" ht="13.5" customHeight="1">
      <c r="B65" s="7">
        <v>60</v>
      </c>
      <c r="C65" s="18" t="s">
        <v>44</v>
      </c>
      <c r="D65" s="35">
        <f>市区町村別_要介護度別被保険者数!D64</f>
        <v>7330</v>
      </c>
      <c r="E65" s="36">
        <v>0</v>
      </c>
      <c r="F65" s="35">
        <v>0</v>
      </c>
      <c r="G65" s="35">
        <v>0</v>
      </c>
      <c r="H65" s="229">
        <f t="shared" si="113"/>
        <v>0</v>
      </c>
      <c r="I65" s="229" t="str">
        <f t="shared" si="114"/>
        <v>-</v>
      </c>
      <c r="J65" s="229" t="str">
        <f t="shared" si="115"/>
        <v>-</v>
      </c>
      <c r="K65" s="135">
        <f t="shared" si="116"/>
        <v>0</v>
      </c>
      <c r="L65" s="136">
        <f t="shared" si="117"/>
        <v>0</v>
      </c>
      <c r="M65" s="35">
        <f>市区町村別_要介護度別被保険者数!E64</f>
        <v>440</v>
      </c>
      <c r="N65" s="36">
        <v>1257</v>
      </c>
      <c r="O65" s="35">
        <v>23491389</v>
      </c>
      <c r="P65" s="35">
        <v>136</v>
      </c>
      <c r="Q65" s="229">
        <f t="shared" si="118"/>
        <v>53389.520454545454</v>
      </c>
      <c r="R65" s="229">
        <f t="shared" si="119"/>
        <v>18688.455847255369</v>
      </c>
      <c r="S65" s="229">
        <f t="shared" si="120"/>
        <v>172730.80147058822</v>
      </c>
      <c r="T65" s="135">
        <f t="shared" si="121"/>
        <v>2.8568181818181819</v>
      </c>
      <c r="U65" s="136">
        <f t="shared" si="122"/>
        <v>0.30909090909090908</v>
      </c>
      <c r="V65" s="35">
        <f>市区町村別_要介護度別被保険者数!F64</f>
        <v>568</v>
      </c>
      <c r="W65" s="36">
        <v>2794</v>
      </c>
      <c r="X65" s="35">
        <v>73567585</v>
      </c>
      <c r="Y65" s="35">
        <v>299</v>
      </c>
      <c r="Z65" s="229">
        <f t="shared" si="123"/>
        <v>129520.39612676056</v>
      </c>
      <c r="AA65" s="229">
        <f t="shared" si="124"/>
        <v>26330.56012884753</v>
      </c>
      <c r="AB65" s="229">
        <f t="shared" si="125"/>
        <v>246045.4347826087</v>
      </c>
      <c r="AC65" s="135">
        <f t="shared" si="126"/>
        <v>4.919014084507042</v>
      </c>
      <c r="AD65" s="136">
        <f t="shared" si="127"/>
        <v>0.52640845070422537</v>
      </c>
      <c r="AE65" s="35">
        <f>市区町村別_要介護度別被保険者数!G64</f>
        <v>759</v>
      </c>
      <c r="AF65" s="36">
        <v>6049</v>
      </c>
      <c r="AG65" s="35">
        <v>578678437</v>
      </c>
      <c r="AH65" s="35">
        <v>621</v>
      </c>
      <c r="AI65" s="229">
        <f t="shared" si="128"/>
        <v>762422.18313570484</v>
      </c>
      <c r="AJ65" s="229">
        <f t="shared" si="129"/>
        <v>95665.14084972722</v>
      </c>
      <c r="AK65" s="229">
        <f t="shared" si="130"/>
        <v>931849.33494363935</v>
      </c>
      <c r="AL65" s="135">
        <f t="shared" si="131"/>
        <v>7.9696969696969697</v>
      </c>
      <c r="AM65" s="136">
        <f t="shared" si="132"/>
        <v>0.81818181818181823</v>
      </c>
      <c r="AN65" s="35">
        <f>市区町村別_要介護度別被保険者数!H64</f>
        <v>772</v>
      </c>
      <c r="AO65" s="36">
        <v>6892</v>
      </c>
      <c r="AP65" s="35">
        <v>860780572</v>
      </c>
      <c r="AQ65" s="35">
        <v>693</v>
      </c>
      <c r="AR65" s="229">
        <f t="shared" si="133"/>
        <v>1115000.7409326425</v>
      </c>
      <c r="AS65" s="229">
        <f t="shared" si="134"/>
        <v>124895.61404526987</v>
      </c>
      <c r="AT65" s="229">
        <f t="shared" si="135"/>
        <v>1242107.6075036074</v>
      </c>
      <c r="AU65" s="135">
        <f t="shared" si="136"/>
        <v>8.9274611398963728</v>
      </c>
      <c r="AV65" s="136">
        <f t="shared" si="137"/>
        <v>0.89766839378238339</v>
      </c>
      <c r="AW65" s="35">
        <f>市区町村別_要介護度別被保険者数!I64</f>
        <v>509</v>
      </c>
      <c r="AX65" s="36">
        <v>4568</v>
      </c>
      <c r="AY65" s="35">
        <v>959845105</v>
      </c>
      <c r="AZ65" s="35">
        <v>467</v>
      </c>
      <c r="BA65" s="229">
        <f t="shared" si="138"/>
        <v>1885746.7681728881</v>
      </c>
      <c r="BB65" s="229">
        <f t="shared" si="139"/>
        <v>210123.70950087564</v>
      </c>
      <c r="BC65" s="229">
        <f t="shared" si="140"/>
        <v>2055342.8372591008</v>
      </c>
      <c r="BD65" s="135">
        <f t="shared" si="141"/>
        <v>8.9744597249508846</v>
      </c>
      <c r="BE65" s="136">
        <f t="shared" si="142"/>
        <v>0.91748526522593321</v>
      </c>
      <c r="BF65" s="35">
        <f>市区町村別_要介護度別被保険者数!J64</f>
        <v>473</v>
      </c>
      <c r="BG65" s="36">
        <v>3845</v>
      </c>
      <c r="BH65" s="35">
        <v>1031778025</v>
      </c>
      <c r="BI65" s="35">
        <v>418</v>
      </c>
      <c r="BJ65" s="229">
        <f t="shared" si="143"/>
        <v>2181348.8900634251</v>
      </c>
      <c r="BK65" s="229">
        <f t="shared" si="144"/>
        <v>268342.78933680104</v>
      </c>
      <c r="BL65" s="229">
        <f t="shared" si="145"/>
        <v>2468368.4808612438</v>
      </c>
      <c r="BM65" s="135">
        <f t="shared" si="146"/>
        <v>8.1289640591966172</v>
      </c>
      <c r="BN65" s="136">
        <f t="shared" si="147"/>
        <v>0.88372093023255816</v>
      </c>
      <c r="BO65" s="35">
        <f>市区町村別_要介護度別被保険者数!K64</f>
        <v>368</v>
      </c>
      <c r="BP65" s="36">
        <v>2821</v>
      </c>
      <c r="BQ65" s="35">
        <v>824924727</v>
      </c>
      <c r="BR65" s="35">
        <v>316</v>
      </c>
      <c r="BS65" s="229">
        <f t="shared" si="148"/>
        <v>2241643.2798913042</v>
      </c>
      <c r="BT65" s="229">
        <f t="shared" si="149"/>
        <v>292422.80290677067</v>
      </c>
      <c r="BU65" s="229">
        <f t="shared" si="150"/>
        <v>2610521.2879746836</v>
      </c>
      <c r="BV65" s="135">
        <f t="shared" si="151"/>
        <v>7.6657608695652177</v>
      </c>
      <c r="BW65" s="136">
        <f t="shared" si="152"/>
        <v>0.85869565217391308</v>
      </c>
      <c r="BX65" s="35">
        <f>市区町村別_要介護度別被保険者数!L64</f>
        <v>11219</v>
      </c>
      <c r="BY65" s="36">
        <f t="shared" si="153"/>
        <v>28226</v>
      </c>
      <c r="BZ65" s="35">
        <f t="shared" si="154"/>
        <v>4353065840</v>
      </c>
      <c r="CA65" s="35">
        <f t="shared" si="155"/>
        <v>2950</v>
      </c>
      <c r="CB65" s="229">
        <f t="shared" si="156"/>
        <v>388008.36438185221</v>
      </c>
      <c r="CC65" s="229">
        <f t="shared" si="157"/>
        <v>154221.84652448096</v>
      </c>
      <c r="CD65" s="229">
        <f t="shared" si="158"/>
        <v>1475615.5389830507</v>
      </c>
      <c r="CE65" s="135">
        <f t="shared" si="159"/>
        <v>2.5159105089580178</v>
      </c>
      <c r="CF65" s="136">
        <f t="shared" si="160"/>
        <v>0.26294678670113203</v>
      </c>
      <c r="CH65" s="14">
        <v>60</v>
      </c>
      <c r="CI65" s="128" t="s">
        <v>44</v>
      </c>
      <c r="CJ65" s="48">
        <f t="shared" si="161"/>
        <v>0</v>
      </c>
      <c r="CK65" s="48">
        <f t="shared" si="162"/>
        <v>23491389</v>
      </c>
      <c r="CL65" s="48">
        <f t="shared" si="163"/>
        <v>73567585</v>
      </c>
      <c r="CM65" s="48">
        <f t="shared" si="164"/>
        <v>578678437</v>
      </c>
      <c r="CN65" s="48">
        <f t="shared" si="165"/>
        <v>860780572</v>
      </c>
      <c r="CO65" s="48">
        <f t="shared" si="166"/>
        <v>959845105</v>
      </c>
      <c r="CP65" s="48">
        <f t="shared" si="167"/>
        <v>1031778025</v>
      </c>
      <c r="CQ65" s="48">
        <f t="shared" si="168"/>
        <v>824924727</v>
      </c>
      <c r="CR65" s="48">
        <f t="shared" si="169"/>
        <v>4353065840</v>
      </c>
      <c r="CS65" s="101">
        <f t="shared" si="170"/>
        <v>0</v>
      </c>
      <c r="CT65" s="129">
        <f t="shared" si="171"/>
        <v>5.3965158955647683E-3</v>
      </c>
      <c r="CU65" s="101">
        <f t="shared" si="172"/>
        <v>1.6900177416108185E-2</v>
      </c>
      <c r="CV65" s="101">
        <f t="shared" si="173"/>
        <v>0.132935833793867</v>
      </c>
      <c r="CW65" s="101">
        <f t="shared" si="174"/>
        <v>0.19774122506725053</v>
      </c>
      <c r="CX65" s="101">
        <f t="shared" si="175"/>
        <v>0.22049864171133235</v>
      </c>
      <c r="CY65" s="101">
        <f t="shared" si="176"/>
        <v>0.23702329873329001</v>
      </c>
      <c r="CZ65" s="101">
        <f t="shared" si="177"/>
        <v>0.18950430738258717</v>
      </c>
      <c r="DB65" s="128" t="s">
        <v>44</v>
      </c>
      <c r="DC65" s="152">
        <f t="shared" si="65"/>
        <v>0</v>
      </c>
      <c r="DD65" s="152">
        <f t="shared" si="66"/>
        <v>0</v>
      </c>
      <c r="DE65" s="226">
        <f t="shared" si="67"/>
        <v>0</v>
      </c>
      <c r="DF65" s="152">
        <f t="shared" si="68"/>
        <v>5.3965158955647683E-3</v>
      </c>
      <c r="DG65" s="152">
        <f t="shared" si="69"/>
        <v>5.9153999606679306E-3</v>
      </c>
      <c r="DH65" s="226">
        <f t="shared" si="70"/>
        <v>-0.1</v>
      </c>
      <c r="DI65" s="152">
        <f t="shared" si="71"/>
        <v>1.6900177416108185E-2</v>
      </c>
      <c r="DJ65" s="152">
        <f t="shared" si="72"/>
        <v>2.0948169434983087E-2</v>
      </c>
      <c r="DK65" s="226">
        <f t="shared" si="73"/>
        <v>-0.4</v>
      </c>
      <c r="DL65" s="152">
        <f t="shared" si="74"/>
        <v>0.132935833793867</v>
      </c>
      <c r="DM65" s="152">
        <f t="shared" si="75"/>
        <v>0.14119752702696955</v>
      </c>
      <c r="DN65" s="226">
        <f t="shared" si="76"/>
        <v>-0.79999999999999793</v>
      </c>
      <c r="DO65" s="152">
        <f t="shared" si="77"/>
        <v>0.19774122506725053</v>
      </c>
      <c r="DP65" s="152">
        <f t="shared" si="78"/>
        <v>0.19056664684024477</v>
      </c>
      <c r="DQ65" s="226">
        <f t="shared" si="79"/>
        <v>0.70000000000000062</v>
      </c>
      <c r="DR65" s="152">
        <f t="shared" si="80"/>
        <v>0.22049864171133235</v>
      </c>
      <c r="DS65" s="152">
        <f t="shared" si="81"/>
        <v>0.22878130389432969</v>
      </c>
      <c r="DT65" s="226">
        <f t="shared" si="82"/>
        <v>-0.9000000000000008</v>
      </c>
      <c r="DU65" s="152">
        <f t="shared" si="83"/>
        <v>0.23702329873329001</v>
      </c>
      <c r="DV65" s="152">
        <f t="shared" si="84"/>
        <v>0.22640478210770293</v>
      </c>
      <c r="DW65" s="226">
        <f t="shared" si="85"/>
        <v>1.0999999999999983</v>
      </c>
      <c r="DX65" s="152">
        <f t="shared" si="86"/>
        <v>0.18950430738258717</v>
      </c>
      <c r="DY65" s="152">
        <f t="shared" si="87"/>
        <v>0.18618617073510207</v>
      </c>
      <c r="DZ65" s="226">
        <f t="shared" si="88"/>
        <v>0.40000000000000036</v>
      </c>
      <c r="EB65" s="152">
        <f t="shared" si="89"/>
        <v>1.4012642871251546E-5</v>
      </c>
      <c r="EC65" s="152">
        <f t="shared" si="90"/>
        <v>6.5321775863853463E-6</v>
      </c>
      <c r="ED65" s="226">
        <f t="shared" si="91"/>
        <v>0</v>
      </c>
      <c r="EE65" s="152">
        <f t="shared" si="92"/>
        <v>9.6872124073780295E-3</v>
      </c>
      <c r="EF65" s="152">
        <f t="shared" si="93"/>
        <v>9.6007790187090779E-3</v>
      </c>
      <c r="EG65" s="226">
        <f t="shared" si="94"/>
        <v>0</v>
      </c>
      <c r="EH65" s="152">
        <f t="shared" si="95"/>
        <v>1.717634224622348E-2</v>
      </c>
      <c r="EI65" s="152">
        <f t="shared" si="96"/>
        <v>1.6839196681773621E-2</v>
      </c>
      <c r="EJ65" s="226">
        <f t="shared" si="97"/>
        <v>0</v>
      </c>
      <c r="EK65" s="152">
        <f t="shared" si="98"/>
        <v>0.11109973632521823</v>
      </c>
      <c r="EL65" s="152">
        <f t="shared" si="99"/>
        <v>0.11450408616321515</v>
      </c>
      <c r="EM65" s="226">
        <f t="shared" si="100"/>
        <v>-0.40000000000000036</v>
      </c>
      <c r="EN65" s="152">
        <f t="shared" si="101"/>
        <v>0.1679837111021365</v>
      </c>
      <c r="EO65" s="152">
        <f t="shared" si="102"/>
        <v>0.1627481029545666</v>
      </c>
      <c r="EP65" s="226">
        <f t="shared" si="103"/>
        <v>0.50000000000000044</v>
      </c>
      <c r="EQ65" s="152">
        <f t="shared" si="104"/>
        <v>0.20755187631949293</v>
      </c>
      <c r="ER65" s="152">
        <f t="shared" si="105"/>
        <v>0.20626602867445304</v>
      </c>
      <c r="ES65" s="226">
        <f t="shared" si="106"/>
        <v>0.20000000000000018</v>
      </c>
      <c r="ET65" s="152">
        <f t="shared" si="107"/>
        <v>0.26549286095968727</v>
      </c>
      <c r="EU65" s="152">
        <f t="shared" si="108"/>
        <v>0.26487805190405872</v>
      </c>
      <c r="EV65" s="226">
        <f t="shared" si="109"/>
        <v>0</v>
      </c>
      <c r="EW65" s="152">
        <f t="shared" si="110"/>
        <v>0.22099424799699235</v>
      </c>
      <c r="EX65" s="152">
        <f t="shared" si="111"/>
        <v>0.22515722242563743</v>
      </c>
      <c r="EY65" s="226">
        <f t="shared" si="112"/>
        <v>-0.40000000000000036</v>
      </c>
      <c r="EZ65" s="203">
        <v>0</v>
      </c>
    </row>
    <row r="66" spans="2:156" s="14" customFormat="1" ht="13.5" customHeight="1">
      <c r="B66" s="7">
        <v>61</v>
      </c>
      <c r="C66" s="18" t="s">
        <v>16</v>
      </c>
      <c r="D66" s="35">
        <f>市区町村別_要介護度別被保険者数!D65</f>
        <v>6743</v>
      </c>
      <c r="E66" s="36">
        <v>0</v>
      </c>
      <c r="F66" s="35">
        <v>0</v>
      </c>
      <c r="G66" s="35">
        <v>0</v>
      </c>
      <c r="H66" s="229">
        <f t="shared" si="113"/>
        <v>0</v>
      </c>
      <c r="I66" s="229" t="str">
        <f t="shared" si="114"/>
        <v>-</v>
      </c>
      <c r="J66" s="229" t="str">
        <f t="shared" si="115"/>
        <v>-</v>
      </c>
      <c r="K66" s="135">
        <f t="shared" si="116"/>
        <v>0</v>
      </c>
      <c r="L66" s="136">
        <f t="shared" si="117"/>
        <v>0</v>
      </c>
      <c r="M66" s="35">
        <f>市区町村別_要介護度別被保険者数!E65</f>
        <v>545</v>
      </c>
      <c r="N66" s="36">
        <v>1343</v>
      </c>
      <c r="O66" s="35">
        <v>36015060</v>
      </c>
      <c r="P66" s="35">
        <v>150</v>
      </c>
      <c r="Q66" s="229">
        <f t="shared" si="118"/>
        <v>66082.678899082573</v>
      </c>
      <c r="R66" s="229">
        <f t="shared" si="119"/>
        <v>26816.87267311988</v>
      </c>
      <c r="S66" s="229">
        <f t="shared" si="120"/>
        <v>240100.4</v>
      </c>
      <c r="T66" s="135">
        <f t="shared" si="121"/>
        <v>2.4642201834862387</v>
      </c>
      <c r="U66" s="136">
        <f t="shared" si="122"/>
        <v>0.27522935779816515</v>
      </c>
      <c r="V66" s="35">
        <f>市区町村別_要介護度別被保険者数!F65</f>
        <v>248</v>
      </c>
      <c r="W66" s="36">
        <v>1410</v>
      </c>
      <c r="X66" s="35">
        <v>47107121</v>
      </c>
      <c r="Y66" s="35">
        <v>153</v>
      </c>
      <c r="Z66" s="229">
        <f t="shared" si="123"/>
        <v>189948.06854838709</v>
      </c>
      <c r="AA66" s="229">
        <f t="shared" si="124"/>
        <v>33409.305673758863</v>
      </c>
      <c r="AB66" s="229">
        <f t="shared" si="125"/>
        <v>307889.67973856209</v>
      </c>
      <c r="AC66" s="135">
        <f t="shared" si="126"/>
        <v>5.685483870967742</v>
      </c>
      <c r="AD66" s="136">
        <f t="shared" si="127"/>
        <v>0.61693548387096775</v>
      </c>
      <c r="AE66" s="35">
        <f>市区町村別_要介護度別被保険者数!G65</f>
        <v>532</v>
      </c>
      <c r="AF66" s="36">
        <v>4373</v>
      </c>
      <c r="AG66" s="35">
        <v>452660190</v>
      </c>
      <c r="AH66" s="35">
        <v>448</v>
      </c>
      <c r="AI66" s="229">
        <f t="shared" si="128"/>
        <v>850865.01879699249</v>
      </c>
      <c r="AJ66" s="229">
        <f t="shared" si="129"/>
        <v>103512.50628858907</v>
      </c>
      <c r="AK66" s="229">
        <f t="shared" si="130"/>
        <v>1010402.2098214285</v>
      </c>
      <c r="AL66" s="135">
        <f t="shared" si="131"/>
        <v>8.2199248120300759</v>
      </c>
      <c r="AM66" s="136">
        <f t="shared" si="132"/>
        <v>0.84210526315789469</v>
      </c>
      <c r="AN66" s="35">
        <f>市区町村別_要介護度別被保険者数!H65</f>
        <v>479</v>
      </c>
      <c r="AO66" s="36">
        <v>4664</v>
      </c>
      <c r="AP66" s="35">
        <v>651727820</v>
      </c>
      <c r="AQ66" s="35">
        <v>447</v>
      </c>
      <c r="AR66" s="229">
        <f t="shared" si="133"/>
        <v>1360600.8768267224</v>
      </c>
      <c r="AS66" s="229">
        <f t="shared" si="134"/>
        <v>139735.81046312177</v>
      </c>
      <c r="AT66" s="229">
        <f t="shared" si="135"/>
        <v>1458004.071588367</v>
      </c>
      <c r="AU66" s="135">
        <f t="shared" si="136"/>
        <v>9.7369519832985389</v>
      </c>
      <c r="AV66" s="136">
        <f t="shared" si="137"/>
        <v>0.93319415448851772</v>
      </c>
      <c r="AW66" s="35">
        <f>市区町村別_要介護度別被保険者数!I65</f>
        <v>394</v>
      </c>
      <c r="AX66" s="36">
        <v>3650</v>
      </c>
      <c r="AY66" s="35">
        <v>817553470</v>
      </c>
      <c r="AZ66" s="35">
        <v>371</v>
      </c>
      <c r="BA66" s="229">
        <f t="shared" si="138"/>
        <v>2075008.807106599</v>
      </c>
      <c r="BB66" s="229">
        <f t="shared" si="139"/>
        <v>223987.25205479452</v>
      </c>
      <c r="BC66" s="229">
        <f t="shared" si="140"/>
        <v>2203648.167115903</v>
      </c>
      <c r="BD66" s="135">
        <f t="shared" si="141"/>
        <v>9.2639593908629436</v>
      </c>
      <c r="BE66" s="136">
        <f t="shared" si="142"/>
        <v>0.94162436548223349</v>
      </c>
      <c r="BF66" s="35">
        <f>市区町村別_要介護度別被保険者数!J65</f>
        <v>430</v>
      </c>
      <c r="BG66" s="36">
        <v>3670</v>
      </c>
      <c r="BH66" s="35">
        <v>1017072948</v>
      </c>
      <c r="BI66" s="35">
        <v>393</v>
      </c>
      <c r="BJ66" s="229">
        <f t="shared" si="143"/>
        <v>2365285.9255813952</v>
      </c>
      <c r="BK66" s="229">
        <f t="shared" si="144"/>
        <v>277131.59346049046</v>
      </c>
      <c r="BL66" s="229">
        <f t="shared" si="145"/>
        <v>2587971.8778625955</v>
      </c>
      <c r="BM66" s="135">
        <f t="shared" si="146"/>
        <v>8.5348837209302317</v>
      </c>
      <c r="BN66" s="136">
        <f t="shared" si="147"/>
        <v>0.913953488372093</v>
      </c>
      <c r="BO66" s="35">
        <f>市区町村別_要介護度別被保険者数!K65</f>
        <v>371</v>
      </c>
      <c r="BP66" s="36">
        <v>2800</v>
      </c>
      <c r="BQ66" s="35">
        <v>880752537</v>
      </c>
      <c r="BR66" s="35">
        <v>312</v>
      </c>
      <c r="BS66" s="229">
        <f t="shared" si="148"/>
        <v>2373996.0566037735</v>
      </c>
      <c r="BT66" s="229">
        <f t="shared" si="149"/>
        <v>314554.47749999998</v>
      </c>
      <c r="BU66" s="229">
        <f t="shared" si="150"/>
        <v>2822924.798076923</v>
      </c>
      <c r="BV66" s="135">
        <f t="shared" si="151"/>
        <v>7.5471698113207548</v>
      </c>
      <c r="BW66" s="136">
        <f t="shared" si="152"/>
        <v>0.84097035040431267</v>
      </c>
      <c r="BX66" s="35">
        <f>市区町村別_要介護度別被保険者数!L65</f>
        <v>9742</v>
      </c>
      <c r="BY66" s="36">
        <f t="shared" si="153"/>
        <v>21910</v>
      </c>
      <c r="BZ66" s="35">
        <f t="shared" si="154"/>
        <v>3902889146</v>
      </c>
      <c r="CA66" s="35">
        <f t="shared" si="155"/>
        <v>2274</v>
      </c>
      <c r="CB66" s="229">
        <f t="shared" si="156"/>
        <v>400625.0406487374</v>
      </c>
      <c r="CC66" s="229">
        <f t="shared" si="157"/>
        <v>178132.77708808763</v>
      </c>
      <c r="CD66" s="229">
        <f t="shared" si="158"/>
        <v>1716310.09058927</v>
      </c>
      <c r="CE66" s="135">
        <f t="shared" si="159"/>
        <v>2.2490248408950935</v>
      </c>
      <c r="CF66" s="136">
        <f t="shared" si="160"/>
        <v>0.23342229521658797</v>
      </c>
      <c r="CH66" s="14">
        <v>61</v>
      </c>
      <c r="CI66" s="128" t="s">
        <v>16</v>
      </c>
      <c r="CJ66" s="48">
        <f t="shared" si="161"/>
        <v>0</v>
      </c>
      <c r="CK66" s="48">
        <f t="shared" si="162"/>
        <v>36015060</v>
      </c>
      <c r="CL66" s="48">
        <f t="shared" si="163"/>
        <v>47107121</v>
      </c>
      <c r="CM66" s="48">
        <f t="shared" si="164"/>
        <v>452660190</v>
      </c>
      <c r="CN66" s="48">
        <f t="shared" si="165"/>
        <v>651727820</v>
      </c>
      <c r="CO66" s="48">
        <f t="shared" si="166"/>
        <v>817553470</v>
      </c>
      <c r="CP66" s="48">
        <f t="shared" si="167"/>
        <v>1017072948</v>
      </c>
      <c r="CQ66" s="48">
        <f t="shared" si="168"/>
        <v>880752537</v>
      </c>
      <c r="CR66" s="48">
        <f t="shared" si="169"/>
        <v>3902889146</v>
      </c>
      <c r="CS66" s="101">
        <f t="shared" si="170"/>
        <v>0</v>
      </c>
      <c r="CT66" s="129">
        <f t="shared" si="171"/>
        <v>9.227794757355889E-3</v>
      </c>
      <c r="CU66" s="101">
        <f t="shared" si="172"/>
        <v>1.2069807580438002E-2</v>
      </c>
      <c r="CV66" s="101">
        <f t="shared" si="173"/>
        <v>0.11598079603770535</v>
      </c>
      <c r="CW66" s="101">
        <f t="shared" si="174"/>
        <v>0.16698599309896978</v>
      </c>
      <c r="CX66" s="101">
        <f t="shared" si="175"/>
        <v>0.20947391519892275</v>
      </c>
      <c r="CY66" s="101">
        <f t="shared" si="176"/>
        <v>0.26059488495654037</v>
      </c>
      <c r="CZ66" s="101">
        <f t="shared" si="177"/>
        <v>0.22566680837006792</v>
      </c>
      <c r="DB66" s="128" t="s">
        <v>16</v>
      </c>
      <c r="DC66" s="152">
        <f t="shared" si="65"/>
        <v>0</v>
      </c>
      <c r="DD66" s="152">
        <f t="shared" si="66"/>
        <v>5.2549376014744712E-5</v>
      </c>
      <c r="DE66" s="226">
        <f t="shared" si="67"/>
        <v>0</v>
      </c>
      <c r="DF66" s="152">
        <f t="shared" si="68"/>
        <v>9.227794757355889E-3</v>
      </c>
      <c r="DG66" s="152">
        <f t="shared" si="69"/>
        <v>8.8641174840132161E-3</v>
      </c>
      <c r="DH66" s="226">
        <f t="shared" si="70"/>
        <v>0</v>
      </c>
      <c r="DI66" s="152">
        <f t="shared" si="71"/>
        <v>1.2069807580438002E-2</v>
      </c>
      <c r="DJ66" s="152">
        <f t="shared" si="72"/>
        <v>1.0164596856810162E-2</v>
      </c>
      <c r="DK66" s="226">
        <f t="shared" si="73"/>
        <v>0.2</v>
      </c>
      <c r="DL66" s="152">
        <f t="shared" si="74"/>
        <v>0.11598079603770535</v>
      </c>
      <c r="DM66" s="152">
        <f t="shared" si="75"/>
        <v>0.11352879632775931</v>
      </c>
      <c r="DN66" s="226">
        <f t="shared" si="76"/>
        <v>0.20000000000000018</v>
      </c>
      <c r="DO66" s="152">
        <f t="shared" si="77"/>
        <v>0.16698599309896978</v>
      </c>
      <c r="DP66" s="152">
        <f t="shared" si="78"/>
        <v>0.16498221746713757</v>
      </c>
      <c r="DQ66" s="226">
        <f t="shared" si="79"/>
        <v>0.20000000000000018</v>
      </c>
      <c r="DR66" s="152">
        <f t="shared" si="80"/>
        <v>0.20947391519892275</v>
      </c>
      <c r="DS66" s="152">
        <f t="shared" si="81"/>
        <v>0.22583022361125055</v>
      </c>
      <c r="DT66" s="226">
        <f t="shared" si="82"/>
        <v>-1.7000000000000015</v>
      </c>
      <c r="DU66" s="152">
        <f t="shared" si="83"/>
        <v>0.26059488495654037</v>
      </c>
      <c r="DV66" s="152">
        <f t="shared" si="84"/>
        <v>0.2367919265589305</v>
      </c>
      <c r="DW66" s="226">
        <f t="shared" si="85"/>
        <v>2.4000000000000021</v>
      </c>
      <c r="DX66" s="152">
        <f t="shared" si="86"/>
        <v>0.22566680837006792</v>
      </c>
      <c r="DY66" s="152">
        <f t="shared" si="87"/>
        <v>0.23978557231808395</v>
      </c>
      <c r="DZ66" s="226">
        <f t="shared" si="88"/>
        <v>-1.3999999999999986</v>
      </c>
      <c r="EB66" s="152">
        <f t="shared" si="89"/>
        <v>1.4012642871251546E-5</v>
      </c>
      <c r="EC66" s="152">
        <f t="shared" si="90"/>
        <v>6.5321775863853463E-6</v>
      </c>
      <c r="ED66" s="226">
        <f t="shared" si="91"/>
        <v>0</v>
      </c>
      <c r="EE66" s="152">
        <f t="shared" si="92"/>
        <v>9.6872124073780295E-3</v>
      </c>
      <c r="EF66" s="152">
        <f t="shared" si="93"/>
        <v>9.6007790187090779E-3</v>
      </c>
      <c r="EG66" s="226">
        <f t="shared" si="94"/>
        <v>0</v>
      </c>
      <c r="EH66" s="152">
        <f t="shared" si="95"/>
        <v>1.717634224622348E-2</v>
      </c>
      <c r="EI66" s="152">
        <f t="shared" si="96"/>
        <v>1.6839196681773621E-2</v>
      </c>
      <c r="EJ66" s="226">
        <f t="shared" si="97"/>
        <v>0</v>
      </c>
      <c r="EK66" s="152">
        <f t="shared" si="98"/>
        <v>0.11109973632521823</v>
      </c>
      <c r="EL66" s="152">
        <f t="shared" si="99"/>
        <v>0.11450408616321515</v>
      </c>
      <c r="EM66" s="226">
        <f t="shared" si="100"/>
        <v>-0.40000000000000036</v>
      </c>
      <c r="EN66" s="152">
        <f t="shared" si="101"/>
        <v>0.1679837111021365</v>
      </c>
      <c r="EO66" s="152">
        <f t="shared" si="102"/>
        <v>0.1627481029545666</v>
      </c>
      <c r="EP66" s="226">
        <f t="shared" si="103"/>
        <v>0.50000000000000044</v>
      </c>
      <c r="EQ66" s="152">
        <f t="shared" si="104"/>
        <v>0.20755187631949293</v>
      </c>
      <c r="ER66" s="152">
        <f t="shared" si="105"/>
        <v>0.20626602867445304</v>
      </c>
      <c r="ES66" s="226">
        <f t="shared" si="106"/>
        <v>0.20000000000000018</v>
      </c>
      <c r="ET66" s="152">
        <f t="shared" si="107"/>
        <v>0.26549286095968727</v>
      </c>
      <c r="EU66" s="152">
        <f t="shared" si="108"/>
        <v>0.26487805190405872</v>
      </c>
      <c r="EV66" s="226">
        <f t="shared" si="109"/>
        <v>0</v>
      </c>
      <c r="EW66" s="152">
        <f t="shared" si="110"/>
        <v>0.22099424799699235</v>
      </c>
      <c r="EX66" s="152">
        <f t="shared" si="111"/>
        <v>0.22515722242563743</v>
      </c>
      <c r="EY66" s="226">
        <f t="shared" si="112"/>
        <v>-0.40000000000000036</v>
      </c>
      <c r="EZ66" s="203">
        <v>0</v>
      </c>
    </row>
    <row r="67" spans="2:156" s="14" customFormat="1" ht="13.5" customHeight="1">
      <c r="B67" s="7">
        <v>62</v>
      </c>
      <c r="C67" s="18" t="s">
        <v>17</v>
      </c>
      <c r="D67" s="35">
        <f>市区町村別_要介護度別被保険者数!D66</f>
        <v>9903</v>
      </c>
      <c r="E67" s="36">
        <v>0</v>
      </c>
      <c r="F67" s="35">
        <v>0</v>
      </c>
      <c r="G67" s="35">
        <v>0</v>
      </c>
      <c r="H67" s="229">
        <f t="shared" si="113"/>
        <v>0</v>
      </c>
      <c r="I67" s="229" t="str">
        <f t="shared" si="114"/>
        <v>-</v>
      </c>
      <c r="J67" s="229" t="str">
        <f t="shared" si="115"/>
        <v>-</v>
      </c>
      <c r="K67" s="135">
        <f t="shared" si="116"/>
        <v>0</v>
      </c>
      <c r="L67" s="136">
        <f t="shared" si="117"/>
        <v>0</v>
      </c>
      <c r="M67" s="35">
        <f>市区町村別_要介護度別被保険者数!E66</f>
        <v>1346</v>
      </c>
      <c r="N67" s="36">
        <v>4374</v>
      </c>
      <c r="O67" s="35">
        <v>111855114</v>
      </c>
      <c r="P67" s="35">
        <v>492</v>
      </c>
      <c r="Q67" s="229">
        <f t="shared" si="118"/>
        <v>83101.867756315012</v>
      </c>
      <c r="R67" s="229">
        <f t="shared" si="119"/>
        <v>25572.728395061727</v>
      </c>
      <c r="S67" s="229">
        <f t="shared" si="120"/>
        <v>227347.79268292684</v>
      </c>
      <c r="T67" s="135">
        <f t="shared" si="121"/>
        <v>3.24962852897474</v>
      </c>
      <c r="U67" s="136">
        <f t="shared" si="122"/>
        <v>0.36552748885586922</v>
      </c>
      <c r="V67" s="35">
        <f>市区町村別_要介護度別被保険者数!F66</f>
        <v>356</v>
      </c>
      <c r="W67" s="36">
        <v>2014</v>
      </c>
      <c r="X67" s="35">
        <v>80058811</v>
      </c>
      <c r="Y67" s="35">
        <v>209</v>
      </c>
      <c r="Z67" s="229">
        <f t="shared" si="123"/>
        <v>224884.30056179775</v>
      </c>
      <c r="AA67" s="229">
        <f t="shared" si="124"/>
        <v>39751.147467725918</v>
      </c>
      <c r="AB67" s="229">
        <f t="shared" si="125"/>
        <v>383056.51196172251</v>
      </c>
      <c r="AC67" s="135">
        <f t="shared" si="126"/>
        <v>5.6573033707865168</v>
      </c>
      <c r="AD67" s="136">
        <f t="shared" si="127"/>
        <v>0.5870786516853933</v>
      </c>
      <c r="AE67" s="35">
        <f>市区町村別_要介護度別被保険者数!G66</f>
        <v>944</v>
      </c>
      <c r="AF67" s="36">
        <v>8007</v>
      </c>
      <c r="AG67" s="35">
        <v>910210275</v>
      </c>
      <c r="AH67" s="35">
        <v>829</v>
      </c>
      <c r="AI67" s="229">
        <f t="shared" si="128"/>
        <v>964205.79978813557</v>
      </c>
      <c r="AJ67" s="229">
        <f t="shared" si="129"/>
        <v>113676.81715998502</v>
      </c>
      <c r="AK67" s="229">
        <f t="shared" si="130"/>
        <v>1097961.7310012062</v>
      </c>
      <c r="AL67" s="135">
        <f t="shared" si="131"/>
        <v>8.4819915254237284</v>
      </c>
      <c r="AM67" s="136">
        <f t="shared" si="132"/>
        <v>0.87817796610169496</v>
      </c>
      <c r="AN67" s="35">
        <f>市区町村別_要介護度別被保険者数!H66</f>
        <v>551</v>
      </c>
      <c r="AO67" s="36">
        <v>5038</v>
      </c>
      <c r="AP67" s="35">
        <v>833412009</v>
      </c>
      <c r="AQ67" s="35">
        <v>514</v>
      </c>
      <c r="AR67" s="229">
        <f t="shared" si="133"/>
        <v>1512544.4809437387</v>
      </c>
      <c r="AS67" s="229">
        <f t="shared" si="134"/>
        <v>165425.17050416832</v>
      </c>
      <c r="AT67" s="229">
        <f t="shared" si="135"/>
        <v>1621424.1420233464</v>
      </c>
      <c r="AU67" s="135">
        <f t="shared" si="136"/>
        <v>9.1433756805807622</v>
      </c>
      <c r="AV67" s="136">
        <f t="shared" si="137"/>
        <v>0.93284936479128855</v>
      </c>
      <c r="AW67" s="35">
        <f>市区町村別_要介護度別被保険者数!I66</f>
        <v>436</v>
      </c>
      <c r="AX67" s="36">
        <v>3954</v>
      </c>
      <c r="AY67" s="35">
        <v>978716313</v>
      </c>
      <c r="AZ67" s="35">
        <v>402</v>
      </c>
      <c r="BA67" s="229">
        <f t="shared" si="138"/>
        <v>2244762.1857798165</v>
      </c>
      <c r="BB67" s="229">
        <f t="shared" si="139"/>
        <v>247525.6229135053</v>
      </c>
      <c r="BC67" s="229">
        <f t="shared" si="140"/>
        <v>2434617.6940298509</v>
      </c>
      <c r="BD67" s="135">
        <f t="shared" si="141"/>
        <v>9.0688073394495419</v>
      </c>
      <c r="BE67" s="136">
        <f t="shared" si="142"/>
        <v>0.92201834862385323</v>
      </c>
      <c r="BF67" s="35">
        <f>市区町村別_要介護度別被保険者数!J66</f>
        <v>584</v>
      </c>
      <c r="BG67" s="36">
        <v>4852</v>
      </c>
      <c r="BH67" s="35">
        <v>1368345322</v>
      </c>
      <c r="BI67" s="35">
        <v>522</v>
      </c>
      <c r="BJ67" s="229">
        <f t="shared" si="143"/>
        <v>2343057.0582191781</v>
      </c>
      <c r="BK67" s="229">
        <f t="shared" si="144"/>
        <v>282016.76051112945</v>
      </c>
      <c r="BL67" s="229">
        <f t="shared" si="145"/>
        <v>2621351.1915708813</v>
      </c>
      <c r="BM67" s="135">
        <f t="shared" si="146"/>
        <v>8.3082191780821919</v>
      </c>
      <c r="BN67" s="136">
        <f t="shared" si="147"/>
        <v>0.89383561643835618</v>
      </c>
      <c r="BO67" s="35">
        <f>市区町村別_要介護度別被保険者数!K66</f>
        <v>439</v>
      </c>
      <c r="BP67" s="36">
        <v>3409</v>
      </c>
      <c r="BQ67" s="35">
        <v>1016830226</v>
      </c>
      <c r="BR67" s="35">
        <v>379</v>
      </c>
      <c r="BS67" s="229">
        <f t="shared" si="148"/>
        <v>2316241.9726651479</v>
      </c>
      <c r="BT67" s="229">
        <f t="shared" si="149"/>
        <v>298278.15371076565</v>
      </c>
      <c r="BU67" s="229">
        <f t="shared" si="150"/>
        <v>2682929.3562005279</v>
      </c>
      <c r="BV67" s="135">
        <f t="shared" si="151"/>
        <v>7.7653758542141231</v>
      </c>
      <c r="BW67" s="136">
        <f t="shared" si="152"/>
        <v>0.86332574031890663</v>
      </c>
      <c r="BX67" s="35">
        <f>市区町村別_要介護度別被保険者数!L66</f>
        <v>14559</v>
      </c>
      <c r="BY67" s="36">
        <f t="shared" si="153"/>
        <v>31648</v>
      </c>
      <c r="BZ67" s="35">
        <f t="shared" si="154"/>
        <v>5299428070</v>
      </c>
      <c r="CA67" s="35">
        <f t="shared" si="155"/>
        <v>3347</v>
      </c>
      <c r="CB67" s="229">
        <f t="shared" si="156"/>
        <v>363996.70787828835</v>
      </c>
      <c r="CC67" s="229">
        <f t="shared" si="157"/>
        <v>167449.06692366026</v>
      </c>
      <c r="CD67" s="229">
        <f t="shared" si="158"/>
        <v>1583336.7403645054</v>
      </c>
      <c r="CE67" s="135">
        <f t="shared" si="159"/>
        <v>2.1737756714060033</v>
      </c>
      <c r="CF67" s="136">
        <f t="shared" si="160"/>
        <v>0.22989216292327769</v>
      </c>
      <c r="CH67" s="14">
        <v>62</v>
      </c>
      <c r="CI67" s="128" t="s">
        <v>17</v>
      </c>
      <c r="CJ67" s="48">
        <f t="shared" si="161"/>
        <v>0</v>
      </c>
      <c r="CK67" s="48">
        <f t="shared" si="162"/>
        <v>111855114</v>
      </c>
      <c r="CL67" s="48">
        <f t="shared" si="163"/>
        <v>80058811</v>
      </c>
      <c r="CM67" s="48">
        <f t="shared" si="164"/>
        <v>910210275</v>
      </c>
      <c r="CN67" s="48">
        <f t="shared" si="165"/>
        <v>833412009</v>
      </c>
      <c r="CO67" s="48">
        <f t="shared" si="166"/>
        <v>978716313</v>
      </c>
      <c r="CP67" s="48">
        <f t="shared" si="167"/>
        <v>1368345322</v>
      </c>
      <c r="CQ67" s="48">
        <f t="shared" si="168"/>
        <v>1016830226</v>
      </c>
      <c r="CR67" s="48">
        <f t="shared" si="169"/>
        <v>5299428070</v>
      </c>
      <c r="CS67" s="101">
        <f t="shared" si="170"/>
        <v>0</v>
      </c>
      <c r="CT67" s="129">
        <f t="shared" si="171"/>
        <v>2.110701617655884E-2</v>
      </c>
      <c r="CU67" s="101">
        <f t="shared" si="172"/>
        <v>1.5107066261208824E-2</v>
      </c>
      <c r="CV67" s="101">
        <f t="shared" si="173"/>
        <v>0.17175632218742429</v>
      </c>
      <c r="CW67" s="101">
        <f t="shared" si="174"/>
        <v>0.15726451948993053</v>
      </c>
      <c r="CX67" s="101">
        <f t="shared" si="175"/>
        <v>0.18468338471098447</v>
      </c>
      <c r="CY67" s="101">
        <f t="shared" si="176"/>
        <v>0.25820622601638593</v>
      </c>
      <c r="CZ67" s="101">
        <f t="shared" si="177"/>
        <v>0.19187546515750709</v>
      </c>
      <c r="DB67" s="128" t="s">
        <v>17</v>
      </c>
      <c r="DC67" s="152">
        <f t="shared" si="65"/>
        <v>0</v>
      </c>
      <c r="DD67" s="152">
        <f t="shared" si="66"/>
        <v>3.0068394541844524E-6</v>
      </c>
      <c r="DE67" s="226">
        <f t="shared" si="67"/>
        <v>0</v>
      </c>
      <c r="DF67" s="152">
        <f t="shared" si="68"/>
        <v>2.110701617655884E-2</v>
      </c>
      <c r="DG67" s="152">
        <f t="shared" si="69"/>
        <v>2.1180474144099268E-2</v>
      </c>
      <c r="DH67" s="226">
        <f t="shared" si="70"/>
        <v>0</v>
      </c>
      <c r="DI67" s="152">
        <f t="shared" si="71"/>
        <v>1.5107066261208824E-2</v>
      </c>
      <c r="DJ67" s="152">
        <f t="shared" si="72"/>
        <v>1.8426715096972072E-2</v>
      </c>
      <c r="DK67" s="226">
        <f t="shared" si="73"/>
        <v>-0.29999999999999993</v>
      </c>
      <c r="DL67" s="152">
        <f t="shared" si="74"/>
        <v>0.17175632218742429</v>
      </c>
      <c r="DM67" s="152">
        <f t="shared" si="75"/>
        <v>0.16536933691137723</v>
      </c>
      <c r="DN67" s="226">
        <f t="shared" si="76"/>
        <v>0.69999999999999785</v>
      </c>
      <c r="DO67" s="152">
        <f t="shared" si="77"/>
        <v>0.15726451948993053</v>
      </c>
      <c r="DP67" s="152">
        <f t="shared" si="78"/>
        <v>0.16101031179343597</v>
      </c>
      <c r="DQ67" s="226">
        <f t="shared" si="79"/>
        <v>-0.40000000000000036</v>
      </c>
      <c r="DR67" s="152">
        <f t="shared" si="80"/>
        <v>0.18468338471098447</v>
      </c>
      <c r="DS67" s="152">
        <f t="shared" si="81"/>
        <v>0.18908768919183414</v>
      </c>
      <c r="DT67" s="226">
        <f t="shared" si="82"/>
        <v>-0.40000000000000036</v>
      </c>
      <c r="DU67" s="152">
        <f t="shared" si="83"/>
        <v>0.25820622601638593</v>
      </c>
      <c r="DV67" s="152">
        <f t="shared" si="84"/>
        <v>0.25661012769862596</v>
      </c>
      <c r="DW67" s="226">
        <f t="shared" si="85"/>
        <v>0.10000000000000009</v>
      </c>
      <c r="DX67" s="152">
        <f t="shared" si="86"/>
        <v>0.19187546515750709</v>
      </c>
      <c r="DY67" s="152">
        <f t="shared" si="87"/>
        <v>0.18831233832420116</v>
      </c>
      <c r="DZ67" s="226">
        <f t="shared" si="88"/>
        <v>0.40000000000000036</v>
      </c>
      <c r="EB67" s="152">
        <f t="shared" si="89"/>
        <v>1.4012642871251546E-5</v>
      </c>
      <c r="EC67" s="152">
        <f t="shared" si="90"/>
        <v>6.5321775863853463E-6</v>
      </c>
      <c r="ED67" s="226">
        <f t="shared" si="91"/>
        <v>0</v>
      </c>
      <c r="EE67" s="152">
        <f t="shared" si="92"/>
        <v>9.6872124073780295E-3</v>
      </c>
      <c r="EF67" s="152">
        <f t="shared" si="93"/>
        <v>9.6007790187090779E-3</v>
      </c>
      <c r="EG67" s="226">
        <f t="shared" si="94"/>
        <v>0</v>
      </c>
      <c r="EH67" s="152">
        <f t="shared" si="95"/>
        <v>1.717634224622348E-2</v>
      </c>
      <c r="EI67" s="152">
        <f t="shared" si="96"/>
        <v>1.6839196681773621E-2</v>
      </c>
      <c r="EJ67" s="226">
        <f t="shared" si="97"/>
        <v>0</v>
      </c>
      <c r="EK67" s="152">
        <f t="shared" si="98"/>
        <v>0.11109973632521823</v>
      </c>
      <c r="EL67" s="152">
        <f t="shared" si="99"/>
        <v>0.11450408616321515</v>
      </c>
      <c r="EM67" s="226">
        <f t="shared" si="100"/>
        <v>-0.40000000000000036</v>
      </c>
      <c r="EN67" s="152">
        <f t="shared" si="101"/>
        <v>0.1679837111021365</v>
      </c>
      <c r="EO67" s="152">
        <f t="shared" si="102"/>
        <v>0.1627481029545666</v>
      </c>
      <c r="EP67" s="226">
        <f t="shared" si="103"/>
        <v>0.50000000000000044</v>
      </c>
      <c r="EQ67" s="152">
        <f t="shared" si="104"/>
        <v>0.20755187631949293</v>
      </c>
      <c r="ER67" s="152">
        <f t="shared" si="105"/>
        <v>0.20626602867445304</v>
      </c>
      <c r="ES67" s="226">
        <f t="shared" si="106"/>
        <v>0.20000000000000018</v>
      </c>
      <c r="ET67" s="152">
        <f t="shared" si="107"/>
        <v>0.26549286095968727</v>
      </c>
      <c r="EU67" s="152">
        <f t="shared" si="108"/>
        <v>0.26487805190405872</v>
      </c>
      <c r="EV67" s="226">
        <f t="shared" si="109"/>
        <v>0</v>
      </c>
      <c r="EW67" s="152">
        <f t="shared" si="110"/>
        <v>0.22099424799699235</v>
      </c>
      <c r="EX67" s="152">
        <f t="shared" si="111"/>
        <v>0.22515722242563743</v>
      </c>
      <c r="EY67" s="226">
        <f t="shared" si="112"/>
        <v>-0.40000000000000036</v>
      </c>
      <c r="EZ67" s="203">
        <v>0</v>
      </c>
    </row>
    <row r="68" spans="2:156" s="14" customFormat="1" ht="13.5" customHeight="1">
      <c r="B68" s="7">
        <v>63</v>
      </c>
      <c r="C68" s="18" t="s">
        <v>26</v>
      </c>
      <c r="D68" s="124">
        <f>市区町村別_要介護度別被保険者数!D67</f>
        <v>6936</v>
      </c>
      <c r="E68" s="100">
        <v>0</v>
      </c>
      <c r="F68" s="124">
        <v>0</v>
      </c>
      <c r="G68" s="124">
        <v>0</v>
      </c>
      <c r="H68" s="21">
        <f t="shared" si="113"/>
        <v>0</v>
      </c>
      <c r="I68" s="21" t="str">
        <f t="shared" si="114"/>
        <v>-</v>
      </c>
      <c r="J68" s="21" t="str">
        <f t="shared" si="115"/>
        <v>-</v>
      </c>
      <c r="K68" s="22">
        <f t="shared" si="116"/>
        <v>0</v>
      </c>
      <c r="L68" s="23">
        <f t="shared" si="117"/>
        <v>0</v>
      </c>
      <c r="M68" s="124">
        <f>市区町村別_要介護度別被保険者数!E67</f>
        <v>548</v>
      </c>
      <c r="N68" s="100">
        <v>1621</v>
      </c>
      <c r="O68" s="124">
        <v>38448625</v>
      </c>
      <c r="P68" s="124">
        <v>188</v>
      </c>
      <c r="Q68" s="21">
        <f t="shared" si="118"/>
        <v>70161.724452554743</v>
      </c>
      <c r="R68" s="21">
        <f t="shared" si="119"/>
        <v>23719.077729796423</v>
      </c>
      <c r="S68" s="21">
        <f t="shared" si="120"/>
        <v>204513.96276595743</v>
      </c>
      <c r="T68" s="22">
        <f t="shared" si="121"/>
        <v>2.9580291970802919</v>
      </c>
      <c r="U68" s="23">
        <f t="shared" si="122"/>
        <v>0.34306569343065696</v>
      </c>
      <c r="V68" s="124">
        <f>市区町村別_要介護度別被保険者数!F67</f>
        <v>654</v>
      </c>
      <c r="W68" s="100">
        <v>3860</v>
      </c>
      <c r="X68" s="124">
        <v>92819860</v>
      </c>
      <c r="Y68" s="124">
        <v>388</v>
      </c>
      <c r="Z68" s="21">
        <f t="shared" si="123"/>
        <v>141926.39143730886</v>
      </c>
      <c r="AA68" s="21">
        <f t="shared" si="124"/>
        <v>24046.595854922281</v>
      </c>
      <c r="AB68" s="21">
        <f t="shared" si="125"/>
        <v>239226.44329896907</v>
      </c>
      <c r="AC68" s="22">
        <f t="shared" si="126"/>
        <v>5.9021406727828749</v>
      </c>
      <c r="AD68" s="23">
        <f t="shared" si="127"/>
        <v>0.59327217125382259</v>
      </c>
      <c r="AE68" s="124">
        <f>市区町村別_要介護度別被保険者数!G67</f>
        <v>601</v>
      </c>
      <c r="AF68" s="100">
        <v>4851</v>
      </c>
      <c r="AG68" s="124">
        <v>435404775</v>
      </c>
      <c r="AH68" s="124">
        <v>506</v>
      </c>
      <c r="AI68" s="21">
        <f t="shared" si="128"/>
        <v>724467.17970049917</v>
      </c>
      <c r="AJ68" s="21">
        <f t="shared" si="129"/>
        <v>89755.674087816951</v>
      </c>
      <c r="AK68" s="21">
        <f t="shared" si="130"/>
        <v>860483.74505928857</v>
      </c>
      <c r="AL68" s="22">
        <f t="shared" si="131"/>
        <v>8.0715474209650591</v>
      </c>
      <c r="AM68" s="23">
        <f t="shared" si="132"/>
        <v>0.84193011647254579</v>
      </c>
      <c r="AN68" s="124">
        <f>市区町村別_要介護度別被保険者数!H67</f>
        <v>596</v>
      </c>
      <c r="AO68" s="100">
        <v>5551</v>
      </c>
      <c r="AP68" s="124">
        <v>707860531</v>
      </c>
      <c r="AQ68" s="124">
        <v>559</v>
      </c>
      <c r="AR68" s="21">
        <f t="shared" si="133"/>
        <v>1187685.4546979866</v>
      </c>
      <c r="AS68" s="21">
        <f t="shared" si="134"/>
        <v>127519.46153846153</v>
      </c>
      <c r="AT68" s="21">
        <f t="shared" si="135"/>
        <v>1266297.9087656529</v>
      </c>
      <c r="AU68" s="22">
        <f t="shared" si="136"/>
        <v>9.3137583892617446</v>
      </c>
      <c r="AV68" s="23">
        <f t="shared" si="137"/>
        <v>0.93791946308724827</v>
      </c>
      <c r="AW68" s="124">
        <f>市区町村別_要介護度別被保険者数!I67</f>
        <v>437</v>
      </c>
      <c r="AX68" s="100">
        <v>4127</v>
      </c>
      <c r="AY68" s="124">
        <v>872416281</v>
      </c>
      <c r="AZ68" s="124">
        <v>412</v>
      </c>
      <c r="BA68" s="21">
        <f t="shared" si="138"/>
        <v>1996375.9290617849</v>
      </c>
      <c r="BB68" s="21">
        <f t="shared" si="139"/>
        <v>211392.36273322024</v>
      </c>
      <c r="BC68" s="21">
        <f t="shared" si="140"/>
        <v>2117515.245145631</v>
      </c>
      <c r="BD68" s="22">
        <f t="shared" si="141"/>
        <v>9.4439359267734559</v>
      </c>
      <c r="BE68" s="23">
        <f t="shared" si="142"/>
        <v>0.94279176201372994</v>
      </c>
      <c r="BF68" s="124">
        <f>市区町村別_要介護度別被保険者数!J67</f>
        <v>521</v>
      </c>
      <c r="BG68" s="100">
        <v>4655</v>
      </c>
      <c r="BH68" s="124">
        <v>1251137689</v>
      </c>
      <c r="BI68" s="124">
        <v>478</v>
      </c>
      <c r="BJ68" s="21">
        <f t="shared" si="143"/>
        <v>2401415.9097888675</v>
      </c>
      <c r="BK68" s="21">
        <f t="shared" si="144"/>
        <v>268772.86552094523</v>
      </c>
      <c r="BL68" s="21">
        <f t="shared" si="145"/>
        <v>2617442.8640167364</v>
      </c>
      <c r="BM68" s="22">
        <f t="shared" si="146"/>
        <v>8.9347408829174668</v>
      </c>
      <c r="BN68" s="23">
        <f t="shared" si="147"/>
        <v>0.9174664107485605</v>
      </c>
      <c r="BO68" s="124">
        <f>市区町村別_要介護度別被保険者数!K67</f>
        <v>382</v>
      </c>
      <c r="BP68" s="100">
        <v>2959</v>
      </c>
      <c r="BQ68" s="124">
        <v>901753904</v>
      </c>
      <c r="BR68" s="124">
        <v>332</v>
      </c>
      <c r="BS68" s="21">
        <f t="shared" si="148"/>
        <v>2360612.3141361256</v>
      </c>
      <c r="BT68" s="21">
        <f t="shared" si="149"/>
        <v>304749.54511659342</v>
      </c>
      <c r="BU68" s="21">
        <f t="shared" si="150"/>
        <v>2716126.2168674697</v>
      </c>
      <c r="BV68" s="22">
        <f t="shared" si="151"/>
        <v>7.7460732984293195</v>
      </c>
      <c r="BW68" s="23">
        <f t="shared" si="152"/>
        <v>0.86910994764397909</v>
      </c>
      <c r="BX68" s="124">
        <f>市区町村別_要介護度別被保険者数!L67</f>
        <v>10675</v>
      </c>
      <c r="BY68" s="100">
        <f t="shared" si="153"/>
        <v>27624</v>
      </c>
      <c r="BZ68" s="124">
        <f t="shared" si="154"/>
        <v>4299841665</v>
      </c>
      <c r="CA68" s="124">
        <f t="shared" si="155"/>
        <v>2863</v>
      </c>
      <c r="CB68" s="21">
        <f t="shared" si="156"/>
        <v>402795.47213114752</v>
      </c>
      <c r="CC68" s="21">
        <f t="shared" si="157"/>
        <v>155656.01162033016</v>
      </c>
      <c r="CD68" s="21">
        <f t="shared" si="158"/>
        <v>1501865.7579462102</v>
      </c>
      <c r="CE68" s="22">
        <f t="shared" si="159"/>
        <v>2.5877283372365341</v>
      </c>
      <c r="CF68" s="23">
        <f t="shared" si="160"/>
        <v>0.26819672131147543</v>
      </c>
      <c r="CH68" s="14">
        <v>63</v>
      </c>
      <c r="CI68" s="128" t="s">
        <v>26</v>
      </c>
      <c r="CJ68" s="48">
        <f t="shared" si="161"/>
        <v>0</v>
      </c>
      <c r="CK68" s="48">
        <f t="shared" si="162"/>
        <v>38448625</v>
      </c>
      <c r="CL68" s="48">
        <f t="shared" si="163"/>
        <v>92819860</v>
      </c>
      <c r="CM68" s="48">
        <f t="shared" si="164"/>
        <v>435404775</v>
      </c>
      <c r="CN68" s="48">
        <f t="shared" si="165"/>
        <v>707860531</v>
      </c>
      <c r="CO68" s="48">
        <f t="shared" si="166"/>
        <v>872416281</v>
      </c>
      <c r="CP68" s="48">
        <f t="shared" si="167"/>
        <v>1251137689</v>
      </c>
      <c r="CQ68" s="48">
        <f t="shared" si="168"/>
        <v>901753904</v>
      </c>
      <c r="CR68" s="48">
        <f t="shared" si="169"/>
        <v>4299841665</v>
      </c>
      <c r="CS68" s="101">
        <f t="shared" si="170"/>
        <v>0</v>
      </c>
      <c r="CT68" s="129">
        <f t="shared" si="171"/>
        <v>8.9418699560417422E-3</v>
      </c>
      <c r="CU68" s="101">
        <f t="shared" si="172"/>
        <v>2.1586808824971E-2</v>
      </c>
      <c r="CV68" s="101">
        <f t="shared" si="173"/>
        <v>0.10126065304779078</v>
      </c>
      <c r="CW68" s="101">
        <f t="shared" si="174"/>
        <v>0.16462478996886504</v>
      </c>
      <c r="CX68" s="101">
        <f t="shared" si="175"/>
        <v>0.20289497822706457</v>
      </c>
      <c r="CY68" s="101">
        <f t="shared" si="176"/>
        <v>0.29097296748949009</v>
      </c>
      <c r="CZ68" s="101">
        <f t="shared" si="177"/>
        <v>0.20971793248577678</v>
      </c>
      <c r="DB68" s="128" t="s">
        <v>26</v>
      </c>
      <c r="DC68" s="152">
        <f t="shared" si="65"/>
        <v>0</v>
      </c>
      <c r="DD68" s="152">
        <f t="shared" si="66"/>
        <v>0</v>
      </c>
      <c r="DE68" s="226">
        <f t="shared" si="67"/>
        <v>0</v>
      </c>
      <c r="DF68" s="152">
        <f t="shared" si="68"/>
        <v>8.9418699560417422E-3</v>
      </c>
      <c r="DG68" s="152">
        <f t="shared" si="69"/>
        <v>9.3804668451330543E-3</v>
      </c>
      <c r="DH68" s="226">
        <f t="shared" si="70"/>
        <v>0</v>
      </c>
      <c r="DI68" s="152">
        <f t="shared" si="71"/>
        <v>2.1586808824971E-2</v>
      </c>
      <c r="DJ68" s="152">
        <f t="shared" si="72"/>
        <v>2.5445762314864947E-2</v>
      </c>
      <c r="DK68" s="226">
        <f t="shared" si="73"/>
        <v>-0.30000000000000027</v>
      </c>
      <c r="DL68" s="152">
        <f t="shared" si="74"/>
        <v>0.10126065304779078</v>
      </c>
      <c r="DM68" s="152">
        <f t="shared" si="75"/>
        <v>0.10405966122878865</v>
      </c>
      <c r="DN68" s="226">
        <f t="shared" si="76"/>
        <v>-0.29999999999999888</v>
      </c>
      <c r="DO68" s="152">
        <f t="shared" si="77"/>
        <v>0.16462478996886504</v>
      </c>
      <c r="DP68" s="152">
        <f t="shared" si="78"/>
        <v>0.16039261059757795</v>
      </c>
      <c r="DQ68" s="226">
        <f t="shared" si="79"/>
        <v>0.50000000000000044</v>
      </c>
      <c r="DR68" s="152">
        <f t="shared" si="80"/>
        <v>0.20289497822706457</v>
      </c>
      <c r="DS68" s="152">
        <f t="shared" si="81"/>
        <v>0.20765983663472698</v>
      </c>
      <c r="DT68" s="226">
        <f t="shared" si="82"/>
        <v>-0.49999999999999767</v>
      </c>
      <c r="DU68" s="152">
        <f t="shared" si="83"/>
        <v>0.29097296748949009</v>
      </c>
      <c r="DV68" s="152">
        <f t="shared" si="84"/>
        <v>0.27960288602157057</v>
      </c>
      <c r="DW68" s="226">
        <f t="shared" si="85"/>
        <v>1.0999999999999954</v>
      </c>
      <c r="DX68" s="152">
        <f t="shared" si="86"/>
        <v>0.20971793248577678</v>
      </c>
      <c r="DY68" s="152">
        <f t="shared" si="87"/>
        <v>0.21345877635733787</v>
      </c>
      <c r="DZ68" s="226">
        <f t="shared" si="88"/>
        <v>-0.30000000000000027</v>
      </c>
      <c r="EB68" s="152">
        <f t="shared" si="89"/>
        <v>1.4012642871251546E-5</v>
      </c>
      <c r="EC68" s="152">
        <f t="shared" si="90"/>
        <v>6.5321775863853463E-6</v>
      </c>
      <c r="ED68" s="226">
        <f t="shared" si="91"/>
        <v>0</v>
      </c>
      <c r="EE68" s="152">
        <f t="shared" si="92"/>
        <v>9.6872124073780295E-3</v>
      </c>
      <c r="EF68" s="152">
        <f t="shared" si="93"/>
        <v>9.6007790187090779E-3</v>
      </c>
      <c r="EG68" s="226">
        <f t="shared" si="94"/>
        <v>0</v>
      </c>
      <c r="EH68" s="152">
        <f t="shared" si="95"/>
        <v>1.717634224622348E-2</v>
      </c>
      <c r="EI68" s="152">
        <f t="shared" si="96"/>
        <v>1.6839196681773621E-2</v>
      </c>
      <c r="EJ68" s="226">
        <f t="shared" si="97"/>
        <v>0</v>
      </c>
      <c r="EK68" s="152">
        <f t="shared" si="98"/>
        <v>0.11109973632521823</v>
      </c>
      <c r="EL68" s="152">
        <f t="shared" si="99"/>
        <v>0.11450408616321515</v>
      </c>
      <c r="EM68" s="226">
        <f t="shared" si="100"/>
        <v>-0.40000000000000036</v>
      </c>
      <c r="EN68" s="152">
        <f t="shared" si="101"/>
        <v>0.1679837111021365</v>
      </c>
      <c r="EO68" s="152">
        <f t="shared" si="102"/>
        <v>0.1627481029545666</v>
      </c>
      <c r="EP68" s="226">
        <f t="shared" si="103"/>
        <v>0.50000000000000044</v>
      </c>
      <c r="EQ68" s="152">
        <f t="shared" si="104"/>
        <v>0.20755187631949293</v>
      </c>
      <c r="ER68" s="152">
        <f t="shared" si="105"/>
        <v>0.20626602867445304</v>
      </c>
      <c r="ES68" s="226">
        <f t="shared" si="106"/>
        <v>0.20000000000000018</v>
      </c>
      <c r="ET68" s="152">
        <f t="shared" si="107"/>
        <v>0.26549286095968727</v>
      </c>
      <c r="EU68" s="152">
        <f t="shared" si="108"/>
        <v>0.26487805190405872</v>
      </c>
      <c r="EV68" s="226">
        <f t="shared" si="109"/>
        <v>0</v>
      </c>
      <c r="EW68" s="152">
        <f t="shared" si="110"/>
        <v>0.22099424799699235</v>
      </c>
      <c r="EX68" s="152">
        <f t="shared" si="111"/>
        <v>0.22515722242563743</v>
      </c>
      <c r="EY68" s="226">
        <f t="shared" si="112"/>
        <v>-0.40000000000000036</v>
      </c>
      <c r="EZ68" s="203">
        <v>0</v>
      </c>
    </row>
    <row r="69" spans="2:156" s="14" customFormat="1" ht="13.5" customHeight="1">
      <c r="B69" s="7">
        <v>64</v>
      </c>
      <c r="C69" s="18" t="s">
        <v>45</v>
      </c>
      <c r="D69" s="124">
        <f>市区町村別_要介護度別被保険者数!D68</f>
        <v>7062</v>
      </c>
      <c r="E69" s="100">
        <v>0</v>
      </c>
      <c r="F69" s="124">
        <v>0</v>
      </c>
      <c r="G69" s="124">
        <v>0</v>
      </c>
      <c r="H69" s="124">
        <f t="shared" si="113"/>
        <v>0</v>
      </c>
      <c r="I69" s="124" t="str">
        <f t="shared" si="114"/>
        <v>-</v>
      </c>
      <c r="J69" s="124" t="str">
        <f t="shared" si="115"/>
        <v>-</v>
      </c>
      <c r="K69" s="22">
        <f t="shared" si="116"/>
        <v>0</v>
      </c>
      <c r="L69" s="23">
        <f t="shared" si="117"/>
        <v>0</v>
      </c>
      <c r="M69" s="124">
        <f>市区町村別_要介護度別被保険者数!E68</f>
        <v>1038</v>
      </c>
      <c r="N69" s="100">
        <v>3037</v>
      </c>
      <c r="O69" s="124">
        <v>58774990</v>
      </c>
      <c r="P69" s="124">
        <v>330</v>
      </c>
      <c r="Q69" s="124">
        <f t="shared" si="118"/>
        <v>56623.30443159923</v>
      </c>
      <c r="R69" s="124">
        <f t="shared" si="119"/>
        <v>19352.976621666119</v>
      </c>
      <c r="S69" s="124">
        <f t="shared" si="120"/>
        <v>178106.0303030303</v>
      </c>
      <c r="T69" s="22">
        <f t="shared" si="121"/>
        <v>2.9258188824662814</v>
      </c>
      <c r="U69" s="23">
        <f t="shared" si="122"/>
        <v>0.31791907514450868</v>
      </c>
      <c r="V69" s="124">
        <f>市区町村別_要介護度別被保険者数!F68</f>
        <v>598</v>
      </c>
      <c r="W69" s="100">
        <v>3133</v>
      </c>
      <c r="X69" s="124">
        <v>105876237</v>
      </c>
      <c r="Y69" s="124">
        <v>323</v>
      </c>
      <c r="Z69" s="124">
        <f t="shared" si="123"/>
        <v>177050.56354515051</v>
      </c>
      <c r="AA69" s="124">
        <f t="shared" si="124"/>
        <v>33793.883498244497</v>
      </c>
      <c r="AB69" s="124">
        <f t="shared" si="125"/>
        <v>327790.20743034058</v>
      </c>
      <c r="AC69" s="22">
        <f t="shared" si="126"/>
        <v>5.2391304347826084</v>
      </c>
      <c r="AD69" s="23">
        <f t="shared" si="127"/>
        <v>0.54013377926421402</v>
      </c>
      <c r="AE69" s="124">
        <f>市区町村別_要介護度別被保険者数!G68</f>
        <v>718</v>
      </c>
      <c r="AF69" s="100">
        <v>5649</v>
      </c>
      <c r="AG69" s="124">
        <v>579912809</v>
      </c>
      <c r="AH69" s="124">
        <v>582</v>
      </c>
      <c r="AI69" s="124">
        <f t="shared" si="128"/>
        <v>807678.0069637883</v>
      </c>
      <c r="AJ69" s="124">
        <f t="shared" si="129"/>
        <v>102657.60470879801</v>
      </c>
      <c r="AK69" s="124">
        <f t="shared" si="130"/>
        <v>996413.76116838492</v>
      </c>
      <c r="AL69" s="22">
        <f t="shared" si="131"/>
        <v>7.8676880222841223</v>
      </c>
      <c r="AM69" s="23">
        <f t="shared" si="132"/>
        <v>0.81058495821727017</v>
      </c>
      <c r="AN69" s="124">
        <f>市区町村別_要介護度別被保険者数!H68</f>
        <v>524</v>
      </c>
      <c r="AO69" s="100">
        <v>4734</v>
      </c>
      <c r="AP69" s="124">
        <v>649494520</v>
      </c>
      <c r="AQ69" s="124">
        <v>473</v>
      </c>
      <c r="AR69" s="124">
        <f t="shared" si="133"/>
        <v>1239493.358778626</v>
      </c>
      <c r="AS69" s="124">
        <f t="shared" si="134"/>
        <v>137197.8284748627</v>
      </c>
      <c r="AT69" s="124">
        <f t="shared" si="135"/>
        <v>1373138.5200845667</v>
      </c>
      <c r="AU69" s="22">
        <f t="shared" si="136"/>
        <v>9.0343511450381673</v>
      </c>
      <c r="AV69" s="23">
        <f t="shared" si="137"/>
        <v>0.90267175572519087</v>
      </c>
      <c r="AW69" s="124">
        <f>市区町村別_要介護度別被保険者数!I68</f>
        <v>352</v>
      </c>
      <c r="AX69" s="100">
        <v>3287</v>
      </c>
      <c r="AY69" s="124">
        <v>737711384</v>
      </c>
      <c r="AZ69" s="124">
        <v>329</v>
      </c>
      <c r="BA69" s="124">
        <f t="shared" si="138"/>
        <v>2095770.9772727273</v>
      </c>
      <c r="BB69" s="124">
        <f t="shared" si="139"/>
        <v>224433.03437785213</v>
      </c>
      <c r="BC69" s="124">
        <f t="shared" si="140"/>
        <v>2242283.8419452887</v>
      </c>
      <c r="BD69" s="22">
        <f t="shared" si="141"/>
        <v>9.3380681818181817</v>
      </c>
      <c r="BE69" s="23">
        <f t="shared" si="142"/>
        <v>0.93465909090909094</v>
      </c>
      <c r="BF69" s="124">
        <f>市区町村別_要介護度別被保険者数!J68</f>
        <v>443</v>
      </c>
      <c r="BG69" s="100">
        <v>3488</v>
      </c>
      <c r="BH69" s="124">
        <v>933112290</v>
      </c>
      <c r="BI69" s="124">
        <v>387</v>
      </c>
      <c r="BJ69" s="124">
        <f t="shared" si="143"/>
        <v>2106348.284424379</v>
      </c>
      <c r="BK69" s="124">
        <f t="shared" si="144"/>
        <v>267520.72534403671</v>
      </c>
      <c r="BL69" s="124">
        <f t="shared" si="145"/>
        <v>2411142.8682170543</v>
      </c>
      <c r="BM69" s="22">
        <f t="shared" si="146"/>
        <v>7.8735891647855532</v>
      </c>
      <c r="BN69" s="23">
        <f t="shared" si="147"/>
        <v>0.87358916478555304</v>
      </c>
      <c r="BO69" s="124">
        <f>市区町村別_要介護度別被保険者数!K68</f>
        <v>341</v>
      </c>
      <c r="BP69" s="100">
        <v>2526</v>
      </c>
      <c r="BQ69" s="124">
        <v>763542324</v>
      </c>
      <c r="BR69" s="124">
        <v>285</v>
      </c>
      <c r="BS69" s="124">
        <f t="shared" si="148"/>
        <v>2239127.0498533724</v>
      </c>
      <c r="BT69" s="124">
        <f t="shared" si="149"/>
        <v>302273.28741092636</v>
      </c>
      <c r="BU69" s="124">
        <f t="shared" si="150"/>
        <v>2679095.8736842107</v>
      </c>
      <c r="BV69" s="22">
        <f t="shared" si="151"/>
        <v>7.4076246334310847</v>
      </c>
      <c r="BW69" s="23">
        <f t="shared" si="152"/>
        <v>0.83577712609970678</v>
      </c>
      <c r="BX69" s="124">
        <f>市区町村別_要介護度別被保険者数!L68</f>
        <v>11076</v>
      </c>
      <c r="BY69" s="100">
        <f t="shared" si="153"/>
        <v>25854</v>
      </c>
      <c r="BZ69" s="124">
        <f t="shared" si="154"/>
        <v>3828424554</v>
      </c>
      <c r="CA69" s="124">
        <f t="shared" si="155"/>
        <v>2709</v>
      </c>
      <c r="CB69" s="124">
        <f t="shared" si="156"/>
        <v>345650.46533044422</v>
      </c>
      <c r="CC69" s="124">
        <f t="shared" si="157"/>
        <v>148078.6166163843</v>
      </c>
      <c r="CD69" s="124">
        <f t="shared" si="158"/>
        <v>1413224.2724252492</v>
      </c>
      <c r="CE69" s="22">
        <f t="shared" si="159"/>
        <v>2.3342361863488623</v>
      </c>
      <c r="CF69" s="23">
        <f t="shared" si="160"/>
        <v>0.24458288190682556</v>
      </c>
      <c r="CH69" s="14">
        <v>64</v>
      </c>
      <c r="CI69" s="128" t="s">
        <v>45</v>
      </c>
      <c r="CJ69" s="48">
        <f t="shared" si="161"/>
        <v>0</v>
      </c>
      <c r="CK69" s="48">
        <f t="shared" si="162"/>
        <v>58774990</v>
      </c>
      <c r="CL69" s="48">
        <f t="shared" si="163"/>
        <v>105876237</v>
      </c>
      <c r="CM69" s="48">
        <f t="shared" si="164"/>
        <v>579912809</v>
      </c>
      <c r="CN69" s="48">
        <f t="shared" si="165"/>
        <v>649494520</v>
      </c>
      <c r="CO69" s="48">
        <f t="shared" si="166"/>
        <v>737711384</v>
      </c>
      <c r="CP69" s="48">
        <f t="shared" si="167"/>
        <v>933112290</v>
      </c>
      <c r="CQ69" s="48">
        <f t="shared" si="168"/>
        <v>763542324</v>
      </c>
      <c r="CR69" s="48">
        <f t="shared" si="169"/>
        <v>3828424554</v>
      </c>
      <c r="CS69" s="101">
        <f t="shared" si="170"/>
        <v>0</v>
      </c>
      <c r="CT69" s="129">
        <f t="shared" si="171"/>
        <v>1.5352265447830476E-2</v>
      </c>
      <c r="CU69" s="101">
        <f t="shared" si="172"/>
        <v>2.7655301941206807E-2</v>
      </c>
      <c r="CV69" s="101">
        <f t="shared" si="173"/>
        <v>0.15147557456606991</v>
      </c>
      <c r="CW69" s="101">
        <f t="shared" si="174"/>
        <v>0.16965059931020388</v>
      </c>
      <c r="CX69" s="101">
        <f t="shared" si="175"/>
        <v>0.19269320149700409</v>
      </c>
      <c r="CY69" s="101">
        <f t="shared" si="176"/>
        <v>0.24373270958809132</v>
      </c>
      <c r="CZ69" s="101">
        <f>IFERROR(CQ69/CR69,"-")</f>
        <v>0.19944034764959351</v>
      </c>
      <c r="DB69" s="128" t="s">
        <v>45</v>
      </c>
      <c r="DC69" s="152">
        <f t="shared" si="65"/>
        <v>0</v>
      </c>
      <c r="DD69" s="152">
        <f t="shared" si="66"/>
        <v>0</v>
      </c>
      <c r="DE69" s="226">
        <f t="shared" si="67"/>
        <v>0</v>
      </c>
      <c r="DF69" s="152">
        <f t="shared" si="68"/>
        <v>1.5352265447830476E-2</v>
      </c>
      <c r="DG69" s="152">
        <f t="shared" si="69"/>
        <v>1.3613035666644973E-2</v>
      </c>
      <c r="DH69" s="226">
        <f t="shared" si="70"/>
        <v>9.9999999999999922E-2</v>
      </c>
      <c r="DI69" s="152">
        <f t="shared" si="71"/>
        <v>2.7655301941206807E-2</v>
      </c>
      <c r="DJ69" s="152">
        <f t="shared" si="72"/>
        <v>2.6267983417718639E-2</v>
      </c>
      <c r="DK69" s="226">
        <f t="shared" si="73"/>
        <v>0.20000000000000018</v>
      </c>
      <c r="DL69" s="152">
        <f t="shared" si="74"/>
        <v>0.15147557456606991</v>
      </c>
      <c r="DM69" s="152">
        <f t="shared" si="75"/>
        <v>0.14284193781548979</v>
      </c>
      <c r="DN69" s="226">
        <f t="shared" si="76"/>
        <v>0.80000000000000071</v>
      </c>
      <c r="DO69" s="152">
        <f t="shared" si="77"/>
        <v>0.16965059931020388</v>
      </c>
      <c r="DP69" s="152">
        <f t="shared" si="78"/>
        <v>0.16688445654673353</v>
      </c>
      <c r="DQ69" s="226">
        <f t="shared" si="79"/>
        <v>0.30000000000000027</v>
      </c>
      <c r="DR69" s="152">
        <f t="shared" si="80"/>
        <v>0.19269320149700409</v>
      </c>
      <c r="DS69" s="152">
        <f t="shared" si="81"/>
        <v>0.19183672902838492</v>
      </c>
      <c r="DT69" s="226">
        <f t="shared" si="82"/>
        <v>0.10000000000000009</v>
      </c>
      <c r="DU69" s="152">
        <f t="shared" si="83"/>
        <v>0.24373270958809132</v>
      </c>
      <c r="DV69" s="152">
        <f t="shared" si="84"/>
        <v>0.24925709983799696</v>
      </c>
      <c r="DW69" s="226">
        <f t="shared" si="85"/>
        <v>-0.50000000000000044</v>
      </c>
      <c r="DX69" s="152">
        <f t="shared" si="86"/>
        <v>0.19944034764959351</v>
      </c>
      <c r="DY69" s="152">
        <f t="shared" si="87"/>
        <v>0.20929875768703118</v>
      </c>
      <c r="DZ69" s="226">
        <f t="shared" si="88"/>
        <v>-0.99999999999999811</v>
      </c>
      <c r="EB69" s="152">
        <f t="shared" si="89"/>
        <v>1.4012642871251546E-5</v>
      </c>
      <c r="EC69" s="152">
        <f t="shared" si="90"/>
        <v>6.5321775863853463E-6</v>
      </c>
      <c r="ED69" s="226">
        <f t="shared" si="91"/>
        <v>0</v>
      </c>
      <c r="EE69" s="152">
        <f t="shared" si="92"/>
        <v>9.6872124073780295E-3</v>
      </c>
      <c r="EF69" s="152">
        <f t="shared" si="93"/>
        <v>9.6007790187090779E-3</v>
      </c>
      <c r="EG69" s="226">
        <f t="shared" si="94"/>
        <v>0</v>
      </c>
      <c r="EH69" s="152">
        <f t="shared" si="95"/>
        <v>1.717634224622348E-2</v>
      </c>
      <c r="EI69" s="152">
        <f t="shared" si="96"/>
        <v>1.6839196681773621E-2</v>
      </c>
      <c r="EJ69" s="226">
        <f t="shared" si="97"/>
        <v>0</v>
      </c>
      <c r="EK69" s="152">
        <f t="shared" si="98"/>
        <v>0.11109973632521823</v>
      </c>
      <c r="EL69" s="152">
        <f t="shared" si="99"/>
        <v>0.11450408616321515</v>
      </c>
      <c r="EM69" s="226">
        <f t="shared" si="100"/>
        <v>-0.40000000000000036</v>
      </c>
      <c r="EN69" s="152">
        <f t="shared" si="101"/>
        <v>0.1679837111021365</v>
      </c>
      <c r="EO69" s="152">
        <f t="shared" si="102"/>
        <v>0.1627481029545666</v>
      </c>
      <c r="EP69" s="226">
        <f t="shared" si="103"/>
        <v>0.50000000000000044</v>
      </c>
      <c r="EQ69" s="152">
        <f t="shared" si="104"/>
        <v>0.20755187631949293</v>
      </c>
      <c r="ER69" s="152">
        <f t="shared" si="105"/>
        <v>0.20626602867445304</v>
      </c>
      <c r="ES69" s="226">
        <f t="shared" si="106"/>
        <v>0.20000000000000018</v>
      </c>
      <c r="ET69" s="152">
        <f t="shared" si="107"/>
        <v>0.26549286095968727</v>
      </c>
      <c r="EU69" s="152">
        <f t="shared" si="108"/>
        <v>0.26487805190405872</v>
      </c>
      <c r="EV69" s="226">
        <f t="shared" si="109"/>
        <v>0</v>
      </c>
      <c r="EW69" s="152">
        <f t="shared" si="110"/>
        <v>0.22099424799699235</v>
      </c>
      <c r="EX69" s="152">
        <f t="shared" si="111"/>
        <v>0.22515722242563743</v>
      </c>
      <c r="EY69" s="226">
        <f t="shared" si="112"/>
        <v>-0.40000000000000036</v>
      </c>
      <c r="EZ69" s="203">
        <v>0</v>
      </c>
    </row>
    <row r="70" spans="2:156" s="14" customFormat="1" ht="13.5" customHeight="1">
      <c r="B70" s="7">
        <v>65</v>
      </c>
      <c r="C70" s="18" t="s">
        <v>10</v>
      </c>
      <c r="D70" s="35">
        <f>市区町村別_要介護度別被保険者数!D69</f>
        <v>3785</v>
      </c>
      <c r="E70" s="36">
        <v>0</v>
      </c>
      <c r="F70" s="35">
        <v>0</v>
      </c>
      <c r="G70" s="35">
        <v>0</v>
      </c>
      <c r="H70" s="229">
        <f t="shared" ref="H70:H80" si="178">IFERROR(F70/D70,"-")</f>
        <v>0</v>
      </c>
      <c r="I70" s="229" t="str">
        <f t="shared" ref="I70:I80" si="179">IFERROR(F70/E70,"-")</f>
        <v>-</v>
      </c>
      <c r="J70" s="229" t="str">
        <f t="shared" ref="J70:J80" si="180">IFERROR(F70/G70,"-")</f>
        <v>-</v>
      </c>
      <c r="K70" s="135">
        <f t="shared" ref="K70:K80" si="181">IFERROR(E70/D70,"-")</f>
        <v>0</v>
      </c>
      <c r="L70" s="136">
        <f t="shared" ref="L70:L80" si="182">IFERROR(G70/D70,"-")</f>
        <v>0</v>
      </c>
      <c r="M70" s="35">
        <f>市区町村別_要介護度別被保険者数!E69</f>
        <v>304</v>
      </c>
      <c r="N70" s="36">
        <v>1163</v>
      </c>
      <c r="O70" s="35">
        <v>29823056</v>
      </c>
      <c r="P70" s="35">
        <v>124</v>
      </c>
      <c r="Q70" s="229">
        <f t="shared" ref="Q70:Q80" si="183">IFERROR(O70/M70,"-")</f>
        <v>98102.15789473684</v>
      </c>
      <c r="R70" s="229">
        <f t="shared" ref="R70:R80" si="184">IFERROR(O70/N70,"-")</f>
        <v>25643.212381771282</v>
      </c>
      <c r="S70" s="229">
        <f t="shared" ref="S70:S80" si="185">IFERROR(O70/P70,"-")</f>
        <v>240508.51612903227</v>
      </c>
      <c r="T70" s="135">
        <f t="shared" ref="T70:T80" si="186">IFERROR(N70/M70,"-")</f>
        <v>3.825657894736842</v>
      </c>
      <c r="U70" s="136">
        <f t="shared" ref="U70:U80" si="187">IFERROR(P70/M70,"-")</f>
        <v>0.40789473684210525</v>
      </c>
      <c r="V70" s="35">
        <f>市区町村別_要介護度別被保険者数!F69</f>
        <v>241</v>
      </c>
      <c r="W70" s="36">
        <v>1506</v>
      </c>
      <c r="X70" s="35">
        <v>49172449</v>
      </c>
      <c r="Y70" s="35">
        <v>155</v>
      </c>
      <c r="Z70" s="229">
        <f t="shared" ref="Z70:Z80" si="188">IFERROR(X70/V70,"-")</f>
        <v>204035.05809128631</v>
      </c>
      <c r="AA70" s="229">
        <f t="shared" ref="AA70:AA80" si="189">IFERROR(X70/W70,"-")</f>
        <v>32651.028552456839</v>
      </c>
      <c r="AB70" s="229">
        <f t="shared" ref="AB70:AB80" si="190">IFERROR(X70/Y70,"-")</f>
        <v>317241.6064516129</v>
      </c>
      <c r="AC70" s="135">
        <f t="shared" ref="AC70:AC80" si="191">IFERROR(W70/V70,"-")</f>
        <v>6.2489626556016598</v>
      </c>
      <c r="AD70" s="136">
        <f t="shared" ref="AD70:AD80" si="192">IFERROR(Y70/V70,"-")</f>
        <v>0.6431535269709544</v>
      </c>
      <c r="AE70" s="35">
        <f>市区町村別_要介護度別被保険者数!G69</f>
        <v>345</v>
      </c>
      <c r="AF70" s="36">
        <v>2695</v>
      </c>
      <c r="AG70" s="35">
        <v>257879201</v>
      </c>
      <c r="AH70" s="35">
        <v>287</v>
      </c>
      <c r="AI70" s="229">
        <f t="shared" ref="AI70:AI80" si="193">IFERROR(AG70/AE70,"-")</f>
        <v>747475.94492753618</v>
      </c>
      <c r="AJ70" s="229">
        <f t="shared" ref="AJ70:AJ80" si="194">IFERROR(AG70/AF70,"-")</f>
        <v>95688.01521335807</v>
      </c>
      <c r="AK70" s="229">
        <f t="shared" ref="AK70:AK80" si="195">IFERROR(AG70/AH70,"-")</f>
        <v>898533.80139372824</v>
      </c>
      <c r="AL70" s="135">
        <f t="shared" ref="AL70:AL80" si="196">IFERROR(AF70/AE70,"-")</f>
        <v>7.8115942028985508</v>
      </c>
      <c r="AM70" s="136">
        <f t="shared" ref="AM70:AM80" si="197">IFERROR(AH70/AE70,"-")</f>
        <v>0.8318840579710145</v>
      </c>
      <c r="AN70" s="35">
        <f>市区町村別_要介護度別被保険者数!H69</f>
        <v>287</v>
      </c>
      <c r="AO70" s="36">
        <v>2608</v>
      </c>
      <c r="AP70" s="35">
        <v>359088290</v>
      </c>
      <c r="AQ70" s="35">
        <v>263</v>
      </c>
      <c r="AR70" s="229">
        <f t="shared" ref="AR70:AR80" si="198">IFERROR(AP70/AN70,"-")</f>
        <v>1251178.7108013937</v>
      </c>
      <c r="AS70" s="229">
        <f t="shared" ref="AS70:AS80" si="199">IFERROR(AP70/AO70,"-")</f>
        <v>137687.22776073619</v>
      </c>
      <c r="AT70" s="229">
        <f t="shared" ref="AT70:AT80" si="200">IFERROR(AP70/AQ70,"-")</f>
        <v>1365354.7148288973</v>
      </c>
      <c r="AU70" s="135">
        <f t="shared" ref="AU70:AU80" si="201">IFERROR(AO70/AN70,"-")</f>
        <v>9.0871080139372822</v>
      </c>
      <c r="AV70" s="136">
        <f t="shared" ref="AV70:AV80" si="202">IFERROR(AQ70/AN70,"-")</f>
        <v>0.91637630662020908</v>
      </c>
      <c r="AW70" s="35">
        <f>市区町村別_要介護度別被保険者数!I69</f>
        <v>253</v>
      </c>
      <c r="AX70" s="36">
        <v>2322</v>
      </c>
      <c r="AY70" s="35">
        <v>524949868</v>
      </c>
      <c r="AZ70" s="35">
        <v>239</v>
      </c>
      <c r="BA70" s="229">
        <f t="shared" ref="BA70:BA80" si="203">IFERROR(AY70/AW70,"-")</f>
        <v>2074900.6640316206</v>
      </c>
      <c r="BB70" s="229">
        <f t="shared" ref="BB70:BB80" si="204">IFERROR(AY70/AX70,"-")</f>
        <v>226076.60120585703</v>
      </c>
      <c r="BC70" s="229">
        <f t="shared" ref="BC70:BC80" si="205">IFERROR(AY70/AZ70,"-")</f>
        <v>2196442.9623430963</v>
      </c>
      <c r="BD70" s="135">
        <f t="shared" ref="BD70:BD80" si="206">IFERROR(AX70/AW70,"-")</f>
        <v>9.1778656126482208</v>
      </c>
      <c r="BE70" s="136">
        <f t="shared" ref="BE70:BE80" si="207">IFERROR(AZ70/AW70,"-")</f>
        <v>0.94466403162055335</v>
      </c>
      <c r="BF70" s="35">
        <f>市区町村別_要介護度別被保険者数!J69</f>
        <v>256</v>
      </c>
      <c r="BG70" s="36">
        <v>2213</v>
      </c>
      <c r="BH70" s="35">
        <v>586232646</v>
      </c>
      <c r="BI70" s="35">
        <v>235</v>
      </c>
      <c r="BJ70" s="229">
        <f t="shared" ref="BJ70:BJ80" si="208">IFERROR(BH70/BF70,"-")</f>
        <v>2289971.2734375</v>
      </c>
      <c r="BK70" s="229">
        <f t="shared" ref="BK70:BK80" si="209">IFERROR(BH70/BG70,"-")</f>
        <v>264904.04247627658</v>
      </c>
      <c r="BL70" s="229">
        <f t="shared" ref="BL70:BL80" si="210">IFERROR(BH70/BI70,"-")</f>
        <v>2494607.004255319</v>
      </c>
      <c r="BM70" s="135">
        <f t="shared" ref="BM70:BM80" si="211">IFERROR(BG70/BF70,"-")</f>
        <v>8.64453125</v>
      </c>
      <c r="BN70" s="136">
        <f t="shared" ref="BN70:BN80" si="212">IFERROR(BI70/BF70,"-")</f>
        <v>0.91796875</v>
      </c>
      <c r="BO70" s="35">
        <f>市区町村別_要介護度別被保険者数!K69</f>
        <v>204</v>
      </c>
      <c r="BP70" s="36">
        <v>1603</v>
      </c>
      <c r="BQ70" s="35">
        <v>473637743</v>
      </c>
      <c r="BR70" s="35">
        <v>174</v>
      </c>
      <c r="BS70" s="229">
        <f t="shared" ref="BS70:BS80" si="213">IFERROR(BQ70/BO70,"-")</f>
        <v>2321753.6421568627</v>
      </c>
      <c r="BT70" s="229">
        <f t="shared" ref="BT70:BT80" si="214">IFERROR(BQ70/BP70,"-")</f>
        <v>295469.58390517777</v>
      </c>
      <c r="BU70" s="229">
        <f t="shared" ref="BU70:BU80" si="215">IFERROR(BQ70/BR70,"-")</f>
        <v>2722055.9942528736</v>
      </c>
      <c r="BV70" s="135">
        <f t="shared" ref="BV70:BV80" si="216">IFERROR(BP70/BO70,"-")</f>
        <v>7.8578431372549016</v>
      </c>
      <c r="BW70" s="136">
        <f t="shared" ref="BW70:BW80" si="217">IFERROR(BR70/BO70,"-")</f>
        <v>0.8529411764705882</v>
      </c>
      <c r="BX70" s="35">
        <f>市区町村別_要介護度別被保険者数!L69</f>
        <v>5675</v>
      </c>
      <c r="BY70" s="36">
        <f t="shared" ref="BY70:BY79" si="218">SUM(E70,N70,W70,AF70,AO70,AX70,BG70,BP70)</f>
        <v>14110</v>
      </c>
      <c r="BZ70" s="35">
        <f t="shared" ref="BZ70:BZ79" si="219">SUM(F70,O70,X70,AG70,AP70,AY70,BH70,BQ70)</f>
        <v>2280783253</v>
      </c>
      <c r="CA70" s="35">
        <f t="shared" ref="CA70:CA79" si="220">SUM(G70,P70,Y70,AH70,AQ70,AZ70,BI70,BR70)</f>
        <v>1477</v>
      </c>
      <c r="CB70" s="229">
        <f t="shared" ref="CB70:CB80" si="221">IFERROR(BZ70/BX70,"-")</f>
        <v>401900.13268722466</v>
      </c>
      <c r="CC70" s="229">
        <f t="shared" ref="CC70:CC80" si="222">IFERROR(BZ70/BY70,"-")</f>
        <v>161643.0370659107</v>
      </c>
      <c r="CD70" s="229">
        <f t="shared" ref="CD70:CD80" si="223">IFERROR(BZ70/CA70,"-")</f>
        <v>1544199.9004739337</v>
      </c>
      <c r="CE70" s="135">
        <f t="shared" ref="CE70:CE80" si="224">IFERROR(BY70/BX70,"-")</f>
        <v>2.4863436123348017</v>
      </c>
      <c r="CF70" s="136">
        <f t="shared" ref="CF70:CF80" si="225">IFERROR(CA70/BX70,"-")</f>
        <v>0.26026431718061677</v>
      </c>
      <c r="CH70" s="14">
        <v>65</v>
      </c>
      <c r="CI70" s="128" t="s">
        <v>10</v>
      </c>
      <c r="CJ70" s="48">
        <f t="shared" ref="CJ70:CJ80" si="226">F70</f>
        <v>0</v>
      </c>
      <c r="CK70" s="48">
        <f t="shared" ref="CK70:CK79" si="227">O70</f>
        <v>29823056</v>
      </c>
      <c r="CL70" s="48">
        <f t="shared" ref="CL70:CL79" si="228">X70</f>
        <v>49172449</v>
      </c>
      <c r="CM70" s="48">
        <f t="shared" ref="CM70:CM79" si="229">AG70</f>
        <v>257879201</v>
      </c>
      <c r="CN70" s="48">
        <f t="shared" ref="CN70:CN79" si="230">AP70</f>
        <v>359088290</v>
      </c>
      <c r="CO70" s="48">
        <f t="shared" ref="CO70:CO79" si="231">AY70</f>
        <v>524949868</v>
      </c>
      <c r="CP70" s="48">
        <f t="shared" ref="CP70:CP79" si="232">BH70</f>
        <v>586232646</v>
      </c>
      <c r="CQ70" s="48">
        <f t="shared" ref="CQ70:CQ79" si="233">BQ70</f>
        <v>473637743</v>
      </c>
      <c r="CR70" s="48">
        <f t="shared" ref="CR70:CR79" si="234">BZ70</f>
        <v>2280783253</v>
      </c>
      <c r="CS70" s="101">
        <f t="shared" ref="CS70:CS79" si="235">IFERROR(CJ70/CR70,"-")</f>
        <v>0</v>
      </c>
      <c r="CT70" s="129">
        <f t="shared" ref="CT70:CT80" si="236">IFERROR(CK70/CR70,"-")</f>
        <v>1.3075795764798174E-2</v>
      </c>
      <c r="CU70" s="101">
        <f t="shared" ref="CU70:CU80" si="237">IFERROR(CL70/CR70,"-")</f>
        <v>2.1559457232650944E-2</v>
      </c>
      <c r="CV70" s="101">
        <f t="shared" ref="CV70:CV80" si="238">IFERROR(CM70/CR70,"-")</f>
        <v>0.11306607090384489</v>
      </c>
      <c r="CW70" s="101">
        <f t="shared" ref="CW70:CW80" si="239">IFERROR(CN70/CR70,"-")</f>
        <v>0.15744077808694784</v>
      </c>
      <c r="CX70" s="101">
        <f t="shared" ref="CX70:CX80" si="240">IFERROR(CO70/CR70,"-")</f>
        <v>0.23016210212413377</v>
      </c>
      <c r="CY70" s="101">
        <f t="shared" ref="CY70:CY80" si="241">IFERROR(CP70/CR70,"-")</f>
        <v>0.25703128310369089</v>
      </c>
      <c r="CZ70" s="101">
        <f t="shared" ref="CZ70:CZ80" si="242">IFERROR(CQ70/CR70,"-")</f>
        <v>0.20766451278393352</v>
      </c>
      <c r="DB70" s="128" t="s">
        <v>10</v>
      </c>
      <c r="DC70" s="152">
        <f t="shared" si="65"/>
        <v>0</v>
      </c>
      <c r="DD70" s="152">
        <f t="shared" si="66"/>
        <v>9.036965138502982E-5</v>
      </c>
      <c r="DE70" s="226">
        <f t="shared" si="67"/>
        <v>0</v>
      </c>
      <c r="DF70" s="152">
        <f t="shared" si="68"/>
        <v>1.3075795764798174E-2</v>
      </c>
      <c r="DG70" s="152">
        <f t="shared" si="69"/>
        <v>9.8482453572458582E-3</v>
      </c>
      <c r="DH70" s="226">
        <f t="shared" si="70"/>
        <v>0.29999999999999993</v>
      </c>
      <c r="DI70" s="152">
        <f t="shared" si="71"/>
        <v>2.1559457232650944E-2</v>
      </c>
      <c r="DJ70" s="152">
        <f t="shared" si="72"/>
        <v>1.8136134598693981E-2</v>
      </c>
      <c r="DK70" s="226">
        <f t="shared" si="73"/>
        <v>0.4</v>
      </c>
      <c r="DL70" s="152">
        <f t="shared" si="74"/>
        <v>0.11306607090384489</v>
      </c>
      <c r="DM70" s="152">
        <f t="shared" si="75"/>
        <v>0.11201171817434977</v>
      </c>
      <c r="DN70" s="226">
        <f t="shared" si="76"/>
        <v>0.10000000000000009</v>
      </c>
      <c r="DO70" s="152">
        <f t="shared" si="77"/>
        <v>0.15744077808694784</v>
      </c>
      <c r="DP70" s="152">
        <f t="shared" si="78"/>
        <v>0.17445905315574139</v>
      </c>
      <c r="DQ70" s="226">
        <f t="shared" si="79"/>
        <v>-1.6999999999999988</v>
      </c>
      <c r="DR70" s="152">
        <f t="shared" si="80"/>
        <v>0.23016210212413377</v>
      </c>
      <c r="DS70" s="152">
        <f t="shared" si="81"/>
        <v>0.21064497441153504</v>
      </c>
      <c r="DT70" s="226">
        <f t="shared" si="82"/>
        <v>1.9000000000000017</v>
      </c>
      <c r="DU70" s="152">
        <f t="shared" si="83"/>
        <v>0.25703128310369089</v>
      </c>
      <c r="DV70" s="152">
        <f t="shared" si="84"/>
        <v>0.23619521594820528</v>
      </c>
      <c r="DW70" s="226">
        <f t="shared" si="85"/>
        <v>2.1000000000000019</v>
      </c>
      <c r="DX70" s="152">
        <f t="shared" si="86"/>
        <v>0.20766451278393352</v>
      </c>
      <c r="DY70" s="152">
        <f t="shared" si="87"/>
        <v>0.23861428870284365</v>
      </c>
      <c r="DZ70" s="226">
        <f t="shared" si="88"/>
        <v>-3.1</v>
      </c>
      <c r="EB70" s="152">
        <f t="shared" si="89"/>
        <v>1.4012642871251546E-5</v>
      </c>
      <c r="EC70" s="152">
        <f t="shared" si="90"/>
        <v>6.5321775863853463E-6</v>
      </c>
      <c r="ED70" s="226">
        <f t="shared" si="91"/>
        <v>0</v>
      </c>
      <c r="EE70" s="152">
        <f t="shared" si="92"/>
        <v>9.6872124073780295E-3</v>
      </c>
      <c r="EF70" s="152">
        <f t="shared" si="93"/>
        <v>9.6007790187090779E-3</v>
      </c>
      <c r="EG70" s="226">
        <f t="shared" si="94"/>
        <v>0</v>
      </c>
      <c r="EH70" s="152">
        <f t="shared" si="95"/>
        <v>1.717634224622348E-2</v>
      </c>
      <c r="EI70" s="152">
        <f t="shared" si="96"/>
        <v>1.6839196681773621E-2</v>
      </c>
      <c r="EJ70" s="226">
        <f t="shared" si="97"/>
        <v>0</v>
      </c>
      <c r="EK70" s="152">
        <f t="shared" si="98"/>
        <v>0.11109973632521823</v>
      </c>
      <c r="EL70" s="152">
        <f t="shared" si="99"/>
        <v>0.11450408616321515</v>
      </c>
      <c r="EM70" s="226">
        <f t="shared" si="100"/>
        <v>-0.40000000000000036</v>
      </c>
      <c r="EN70" s="152">
        <f t="shared" si="101"/>
        <v>0.1679837111021365</v>
      </c>
      <c r="EO70" s="152">
        <f t="shared" si="102"/>
        <v>0.1627481029545666</v>
      </c>
      <c r="EP70" s="226">
        <f t="shared" si="103"/>
        <v>0.50000000000000044</v>
      </c>
      <c r="EQ70" s="152">
        <f t="shared" si="104"/>
        <v>0.20755187631949293</v>
      </c>
      <c r="ER70" s="152">
        <f t="shared" si="105"/>
        <v>0.20626602867445304</v>
      </c>
      <c r="ES70" s="226">
        <f t="shared" si="106"/>
        <v>0.20000000000000018</v>
      </c>
      <c r="ET70" s="152">
        <f t="shared" si="107"/>
        <v>0.26549286095968727</v>
      </c>
      <c r="EU70" s="152">
        <f t="shared" si="108"/>
        <v>0.26487805190405872</v>
      </c>
      <c r="EV70" s="226">
        <f t="shared" si="109"/>
        <v>0</v>
      </c>
      <c r="EW70" s="152">
        <f t="shared" si="110"/>
        <v>0.22099424799699235</v>
      </c>
      <c r="EX70" s="152">
        <f t="shared" si="111"/>
        <v>0.22515722242563743</v>
      </c>
      <c r="EY70" s="226">
        <f t="shared" si="112"/>
        <v>-0.40000000000000036</v>
      </c>
      <c r="EZ70" s="203">
        <v>0</v>
      </c>
    </row>
    <row r="71" spans="2:156" s="14" customFormat="1" ht="13.5" customHeight="1">
      <c r="B71" s="7">
        <v>66</v>
      </c>
      <c r="C71" s="18" t="s">
        <v>5</v>
      </c>
      <c r="D71" s="35">
        <f>市区町村別_要介護度別被保険者数!D70</f>
        <v>4107</v>
      </c>
      <c r="E71" s="36">
        <v>14</v>
      </c>
      <c r="F71" s="35">
        <v>176171</v>
      </c>
      <c r="G71" s="35">
        <v>2</v>
      </c>
      <c r="H71" s="229">
        <f t="shared" si="178"/>
        <v>42.89530070611152</v>
      </c>
      <c r="I71" s="229">
        <f t="shared" si="179"/>
        <v>12583.642857142857</v>
      </c>
      <c r="J71" s="229">
        <f t="shared" si="180"/>
        <v>88085.5</v>
      </c>
      <c r="K71" s="135">
        <f t="shared" si="181"/>
        <v>3.4088142196250304E-3</v>
      </c>
      <c r="L71" s="136">
        <f t="shared" si="182"/>
        <v>4.8697345994643291E-4</v>
      </c>
      <c r="M71" s="35">
        <f>市区町村別_要介護度別被保険者数!E70</f>
        <v>489</v>
      </c>
      <c r="N71" s="36">
        <v>1114</v>
      </c>
      <c r="O71" s="35">
        <v>24877923</v>
      </c>
      <c r="P71" s="35">
        <v>119</v>
      </c>
      <c r="Q71" s="229">
        <f t="shared" si="183"/>
        <v>50875.098159509202</v>
      </c>
      <c r="R71" s="229">
        <f t="shared" si="184"/>
        <v>22332.067324955118</v>
      </c>
      <c r="S71" s="229">
        <f t="shared" si="185"/>
        <v>209058.17647058822</v>
      </c>
      <c r="T71" s="135">
        <f t="shared" si="186"/>
        <v>2.278118609406953</v>
      </c>
      <c r="U71" s="136">
        <f t="shared" si="187"/>
        <v>0.24335378323108384</v>
      </c>
      <c r="V71" s="35">
        <f>市区町村別_要介護度別被保険者数!F70</f>
        <v>257</v>
      </c>
      <c r="W71" s="36">
        <v>1294</v>
      </c>
      <c r="X71" s="35">
        <v>47300740</v>
      </c>
      <c r="Y71" s="35">
        <v>136</v>
      </c>
      <c r="Z71" s="229">
        <f t="shared" si="188"/>
        <v>184049.57198443581</v>
      </c>
      <c r="AA71" s="229">
        <f t="shared" si="189"/>
        <v>36553.894899536324</v>
      </c>
      <c r="AB71" s="229">
        <f t="shared" si="190"/>
        <v>347799.5588235294</v>
      </c>
      <c r="AC71" s="135">
        <f t="shared" si="191"/>
        <v>5.0350194552529182</v>
      </c>
      <c r="AD71" s="136">
        <f t="shared" si="192"/>
        <v>0.52918287937743191</v>
      </c>
      <c r="AE71" s="35">
        <f>市区町村別_要介護度別被保険者数!G70</f>
        <v>238</v>
      </c>
      <c r="AF71" s="36">
        <v>1926</v>
      </c>
      <c r="AG71" s="35">
        <v>208213415</v>
      </c>
      <c r="AH71" s="35">
        <v>202</v>
      </c>
      <c r="AI71" s="229">
        <f t="shared" si="193"/>
        <v>874846.28151260503</v>
      </c>
      <c r="AJ71" s="229">
        <f t="shared" si="194"/>
        <v>108106.65368639668</v>
      </c>
      <c r="AK71" s="229">
        <f t="shared" si="195"/>
        <v>1030759.4801980198</v>
      </c>
      <c r="AL71" s="135">
        <f t="shared" si="196"/>
        <v>8.0924369747899156</v>
      </c>
      <c r="AM71" s="136">
        <f t="shared" si="197"/>
        <v>0.84873949579831931</v>
      </c>
      <c r="AN71" s="35">
        <f>市区町村別_要介護度別被保険者数!H70</f>
        <v>217</v>
      </c>
      <c r="AO71" s="36">
        <v>1909</v>
      </c>
      <c r="AP71" s="35">
        <v>294627619</v>
      </c>
      <c r="AQ71" s="35">
        <v>197</v>
      </c>
      <c r="AR71" s="229">
        <f t="shared" si="198"/>
        <v>1357730.9631336406</v>
      </c>
      <c r="AS71" s="229">
        <f t="shared" si="199"/>
        <v>154336.10214772131</v>
      </c>
      <c r="AT71" s="229">
        <f t="shared" si="200"/>
        <v>1495571.6700507614</v>
      </c>
      <c r="AU71" s="135">
        <f t="shared" si="201"/>
        <v>8.7972350230414751</v>
      </c>
      <c r="AV71" s="136">
        <f t="shared" si="202"/>
        <v>0.90783410138248843</v>
      </c>
      <c r="AW71" s="35">
        <f>市区町村別_要介護度別被保険者数!I70</f>
        <v>172</v>
      </c>
      <c r="AX71" s="36">
        <v>1548</v>
      </c>
      <c r="AY71" s="35">
        <v>354815876</v>
      </c>
      <c r="AZ71" s="35">
        <v>157</v>
      </c>
      <c r="BA71" s="229">
        <f t="shared" si="203"/>
        <v>2062883</v>
      </c>
      <c r="BB71" s="229">
        <f t="shared" si="204"/>
        <v>229209.22222222222</v>
      </c>
      <c r="BC71" s="229">
        <f t="shared" si="205"/>
        <v>2259973.7324840766</v>
      </c>
      <c r="BD71" s="135">
        <f t="shared" si="206"/>
        <v>9</v>
      </c>
      <c r="BE71" s="136">
        <f t="shared" si="207"/>
        <v>0.91279069767441856</v>
      </c>
      <c r="BF71" s="35">
        <f>市区町村別_要介護度別被保険者数!J70</f>
        <v>211</v>
      </c>
      <c r="BG71" s="36">
        <v>1797</v>
      </c>
      <c r="BH71" s="35">
        <v>475801138</v>
      </c>
      <c r="BI71" s="35">
        <v>190</v>
      </c>
      <c r="BJ71" s="229">
        <f t="shared" si="208"/>
        <v>2254981.6966824643</v>
      </c>
      <c r="BK71" s="229">
        <f t="shared" si="209"/>
        <v>264775.25765164162</v>
      </c>
      <c r="BL71" s="229">
        <f t="shared" si="210"/>
        <v>2504216.5157894739</v>
      </c>
      <c r="BM71" s="135">
        <f t="shared" si="211"/>
        <v>8.5165876777251182</v>
      </c>
      <c r="BN71" s="136">
        <f t="shared" si="212"/>
        <v>0.90047393364928907</v>
      </c>
      <c r="BO71" s="35">
        <f>市区町村別_要介護度別被保険者数!K70</f>
        <v>168</v>
      </c>
      <c r="BP71" s="36">
        <v>1319</v>
      </c>
      <c r="BQ71" s="35">
        <v>405956500</v>
      </c>
      <c r="BR71" s="35">
        <v>143</v>
      </c>
      <c r="BS71" s="229">
        <f t="shared" si="213"/>
        <v>2416407.7380952379</v>
      </c>
      <c r="BT71" s="229">
        <f t="shared" si="214"/>
        <v>307775.966641395</v>
      </c>
      <c r="BU71" s="229">
        <f t="shared" si="215"/>
        <v>2838856.6433566432</v>
      </c>
      <c r="BV71" s="135">
        <f t="shared" si="216"/>
        <v>7.8511904761904763</v>
      </c>
      <c r="BW71" s="136">
        <f t="shared" si="217"/>
        <v>0.85119047619047616</v>
      </c>
      <c r="BX71" s="35">
        <f>市区町村別_要介護度別被保険者数!L70</f>
        <v>5859</v>
      </c>
      <c r="BY71" s="36">
        <f t="shared" si="218"/>
        <v>10921</v>
      </c>
      <c r="BZ71" s="35">
        <f t="shared" si="219"/>
        <v>1811769382</v>
      </c>
      <c r="CA71" s="35">
        <f t="shared" si="220"/>
        <v>1146</v>
      </c>
      <c r="CB71" s="229">
        <f t="shared" si="221"/>
        <v>309228.43181430281</v>
      </c>
      <c r="CC71" s="229">
        <f t="shared" si="222"/>
        <v>165897.75496749382</v>
      </c>
      <c r="CD71" s="229">
        <f t="shared" si="223"/>
        <v>1580950.5951134381</v>
      </c>
      <c r="CE71" s="135">
        <f t="shared" si="224"/>
        <v>1.8639699607441542</v>
      </c>
      <c r="CF71" s="136">
        <f t="shared" si="225"/>
        <v>0.19559651817716334</v>
      </c>
      <c r="CH71" s="14">
        <v>66</v>
      </c>
      <c r="CI71" s="128" t="s">
        <v>5</v>
      </c>
      <c r="CJ71" s="48">
        <f t="shared" si="226"/>
        <v>176171</v>
      </c>
      <c r="CK71" s="48">
        <f t="shared" si="227"/>
        <v>24877923</v>
      </c>
      <c r="CL71" s="48">
        <f t="shared" si="228"/>
        <v>47300740</v>
      </c>
      <c r="CM71" s="48">
        <f t="shared" si="229"/>
        <v>208213415</v>
      </c>
      <c r="CN71" s="48">
        <f t="shared" si="230"/>
        <v>294627619</v>
      </c>
      <c r="CO71" s="48">
        <f t="shared" si="231"/>
        <v>354815876</v>
      </c>
      <c r="CP71" s="48">
        <f t="shared" si="232"/>
        <v>475801138</v>
      </c>
      <c r="CQ71" s="48">
        <f t="shared" si="233"/>
        <v>405956500</v>
      </c>
      <c r="CR71" s="48">
        <f t="shared" si="234"/>
        <v>1811769382</v>
      </c>
      <c r="CS71" s="101">
        <f t="shared" si="235"/>
        <v>9.7236989293596535E-5</v>
      </c>
      <c r="CT71" s="129">
        <f t="shared" si="236"/>
        <v>1.3731285696271911E-2</v>
      </c>
      <c r="CU71" s="101">
        <f t="shared" si="237"/>
        <v>2.6107483915963427E-2</v>
      </c>
      <c r="CV71" s="101">
        <f t="shared" si="238"/>
        <v>0.11492269218621777</v>
      </c>
      <c r="CW71" s="101">
        <f t="shared" si="239"/>
        <v>0.16261872064244876</v>
      </c>
      <c r="CX71" s="101">
        <f t="shared" si="240"/>
        <v>0.19583942610196953</v>
      </c>
      <c r="CY71" s="101">
        <f t="shared" si="241"/>
        <v>0.26261683342654035</v>
      </c>
      <c r="CZ71" s="101">
        <f t="shared" si="242"/>
        <v>0.22406632104129465</v>
      </c>
      <c r="DB71" s="128" t="s">
        <v>5</v>
      </c>
      <c r="DC71" s="152">
        <f t="shared" ref="DC71:DC79" si="243">CS71</f>
        <v>9.7236989293596535E-5</v>
      </c>
      <c r="DD71" s="152">
        <f t="shared" ref="DD71:DD79" si="244">CS151</f>
        <v>0</v>
      </c>
      <c r="DE71" s="226">
        <f t="shared" ref="DE71:DE79" si="245">(ROUND(DC71,3)-ROUND(DD71,3))*100</f>
        <v>0</v>
      </c>
      <c r="DF71" s="152">
        <f t="shared" ref="DF71:DF79" si="246">CT71</f>
        <v>1.3731285696271911E-2</v>
      </c>
      <c r="DG71" s="152">
        <f t="shared" ref="DG71:DG79" si="247">CT151</f>
        <v>1.0670780880249251E-2</v>
      </c>
      <c r="DH71" s="226">
        <f t="shared" ref="DH71:DH79" si="248">(ROUND(DF71,3)-ROUND(DG71,3))*100</f>
        <v>0.3000000000000001</v>
      </c>
      <c r="DI71" s="152">
        <f t="shared" ref="DI71:DI79" si="249">CU71</f>
        <v>2.6107483915963427E-2</v>
      </c>
      <c r="DJ71" s="152">
        <f t="shared" ref="DJ71:DJ79" si="250">CU151</f>
        <v>2.2653527305255692E-2</v>
      </c>
      <c r="DK71" s="226">
        <f t="shared" ref="DK71:DK79" si="251">(ROUND(DI71,3)-ROUND(DJ71,3))*100</f>
        <v>0.29999999999999993</v>
      </c>
      <c r="DL71" s="152">
        <f t="shared" ref="DL71:DL79" si="252">CV71</f>
        <v>0.11492269218621777</v>
      </c>
      <c r="DM71" s="152">
        <f t="shared" ref="DM71:DM79" si="253">CV151</f>
        <v>0.11080906672459209</v>
      </c>
      <c r="DN71" s="226">
        <f t="shared" ref="DN71:DN79" si="254">(ROUND(DL71,3)-ROUND(DM71,3))*100</f>
        <v>0.40000000000000036</v>
      </c>
      <c r="DO71" s="152">
        <f t="shared" ref="DO71:DO79" si="255">CW71</f>
        <v>0.16261872064244876</v>
      </c>
      <c r="DP71" s="152">
        <f t="shared" ref="DP71:DP79" si="256">CW151</f>
        <v>0.16668394830257172</v>
      </c>
      <c r="DQ71" s="226">
        <f t="shared" ref="DQ71:DQ79" si="257">(ROUND(DO71,3)-ROUND(DP71,3))*100</f>
        <v>-0.40000000000000036</v>
      </c>
      <c r="DR71" s="152">
        <f t="shared" ref="DR71:DR79" si="258">CX71</f>
        <v>0.19583942610196953</v>
      </c>
      <c r="DS71" s="152">
        <f t="shared" ref="DS71:DS79" si="259">CX151</f>
        <v>0.19691581071263314</v>
      </c>
      <c r="DT71" s="226">
        <f t="shared" ref="DT71:DT79" si="260">(ROUND(DR71,3)-ROUND(DS71,3))*100</f>
        <v>-0.10000000000000009</v>
      </c>
      <c r="DU71" s="152">
        <f t="shared" ref="DU71:DU79" si="261">CY71</f>
        <v>0.26261683342654035</v>
      </c>
      <c r="DV71" s="152">
        <f t="shared" ref="DV71:DV79" si="262">CY151</f>
        <v>0.2376168319611949</v>
      </c>
      <c r="DW71" s="226">
        <f t="shared" ref="DW71:DW79" si="263">(ROUND(DU71,3)-ROUND(DV71,3))*100</f>
        <v>2.5000000000000022</v>
      </c>
      <c r="DX71" s="152">
        <f t="shared" ref="DX71:DX79" si="264">CZ71</f>
        <v>0.22406632104129465</v>
      </c>
      <c r="DY71" s="152">
        <f t="shared" ref="DY71:DY79" si="265">CZ151</f>
        <v>0.25465003411350323</v>
      </c>
      <c r="DZ71" s="226">
        <f t="shared" ref="DZ71:DZ79" si="266">(ROUND(DX71,3)-ROUND(DY71,3))*100</f>
        <v>-3.1</v>
      </c>
      <c r="EB71" s="152">
        <f t="shared" ref="EB71:EB78" si="267">$CS$80</f>
        <v>1.4012642871251546E-5</v>
      </c>
      <c r="EC71" s="152">
        <f t="shared" ref="EC71:EC79" si="268">$CS$160</f>
        <v>6.5321775863853463E-6</v>
      </c>
      <c r="ED71" s="226">
        <f t="shared" ref="ED71:ED79" si="269">(ROUND(EB71,3)-ROUND(EC71,3))*100</f>
        <v>0</v>
      </c>
      <c r="EE71" s="152">
        <f t="shared" ref="EE71:EE78" si="270">$CT$80</f>
        <v>9.6872124073780295E-3</v>
      </c>
      <c r="EF71" s="152">
        <f t="shared" ref="EF71:EF79" si="271">$CT$160</f>
        <v>9.6007790187090779E-3</v>
      </c>
      <c r="EG71" s="226">
        <f t="shared" ref="EG71:EG79" si="272">(ROUND(EE71,3)-ROUND(EF71,3))*100</f>
        <v>0</v>
      </c>
      <c r="EH71" s="152">
        <f t="shared" ref="EH71:EH78" si="273">$CU$80</f>
        <v>1.717634224622348E-2</v>
      </c>
      <c r="EI71" s="152">
        <f t="shared" ref="EI71:EI79" si="274">$CU$160</f>
        <v>1.6839196681773621E-2</v>
      </c>
      <c r="EJ71" s="226">
        <f t="shared" ref="EJ71:EJ79" si="275">(ROUND(EH71,3)-ROUND(EI71,3))*100</f>
        <v>0</v>
      </c>
      <c r="EK71" s="152">
        <f t="shared" ref="EK71:EK78" si="276">$CV$80</f>
        <v>0.11109973632521823</v>
      </c>
      <c r="EL71" s="152">
        <f t="shared" ref="EL71:EL79" si="277">$CV$160</f>
        <v>0.11450408616321515</v>
      </c>
      <c r="EM71" s="226">
        <f t="shared" ref="EM71:EM79" si="278">(ROUND(EK71,3)-ROUND(EL71,3))*100</f>
        <v>-0.40000000000000036</v>
      </c>
      <c r="EN71" s="152">
        <f t="shared" ref="EN71:EN78" si="279">$CW$80</f>
        <v>0.1679837111021365</v>
      </c>
      <c r="EO71" s="152">
        <f t="shared" ref="EO71:EO79" si="280">$CW$160</f>
        <v>0.1627481029545666</v>
      </c>
      <c r="EP71" s="226">
        <f t="shared" ref="EP71:EP79" si="281">(ROUND(EN71,3)-ROUND(EO71,3))*100</f>
        <v>0.50000000000000044</v>
      </c>
      <c r="EQ71" s="152">
        <f t="shared" ref="EQ71:EQ78" si="282">$CX$80</f>
        <v>0.20755187631949293</v>
      </c>
      <c r="ER71" s="152">
        <f t="shared" ref="ER71:ER79" si="283">$CX$160</f>
        <v>0.20626602867445304</v>
      </c>
      <c r="ES71" s="226">
        <f t="shared" ref="ES71:ES79" si="284">(ROUND(EQ71,3)-ROUND(ER71,3))*100</f>
        <v>0.20000000000000018</v>
      </c>
      <c r="ET71" s="152">
        <f t="shared" ref="ET71:ET78" si="285">$CY$80</f>
        <v>0.26549286095968727</v>
      </c>
      <c r="EU71" s="152">
        <f t="shared" ref="EU71:EU79" si="286">$CY$160</f>
        <v>0.26487805190405872</v>
      </c>
      <c r="EV71" s="226">
        <f t="shared" ref="EV71:EV79" si="287">(ROUND(ET71,3)-ROUND(EU71,3))*100</f>
        <v>0</v>
      </c>
      <c r="EW71" s="152">
        <f t="shared" ref="EW71:EW78" si="288">$CZ$80</f>
        <v>0.22099424799699235</v>
      </c>
      <c r="EX71" s="152">
        <f t="shared" ref="EX71:EX79" si="289">$CZ$160</f>
        <v>0.22515722242563743</v>
      </c>
      <c r="EY71" s="226">
        <f t="shared" ref="EY71:EY79" si="290">(ROUND(EW71,3)-ROUND(EX71,3))*100</f>
        <v>-0.40000000000000036</v>
      </c>
      <c r="EZ71" s="203">
        <v>0</v>
      </c>
    </row>
    <row r="72" spans="2:156" s="14" customFormat="1" ht="13.5" customHeight="1">
      <c r="B72" s="7">
        <v>67</v>
      </c>
      <c r="C72" s="18" t="s">
        <v>6</v>
      </c>
      <c r="D72" s="35">
        <f>市区町村別_要介護度別被保険者数!D71</f>
        <v>1734</v>
      </c>
      <c r="E72" s="36">
        <v>0</v>
      </c>
      <c r="F72" s="35">
        <v>0</v>
      </c>
      <c r="G72" s="35">
        <v>0</v>
      </c>
      <c r="H72" s="229">
        <f t="shared" si="178"/>
        <v>0</v>
      </c>
      <c r="I72" s="229" t="str">
        <f t="shared" si="179"/>
        <v>-</v>
      </c>
      <c r="J72" s="229" t="str">
        <f t="shared" si="180"/>
        <v>-</v>
      </c>
      <c r="K72" s="135">
        <f t="shared" si="181"/>
        <v>0</v>
      </c>
      <c r="L72" s="136">
        <f t="shared" si="182"/>
        <v>0</v>
      </c>
      <c r="M72" s="35">
        <f>市区町村別_要介護度別被保険者数!E71</f>
        <v>122</v>
      </c>
      <c r="N72" s="36">
        <v>481</v>
      </c>
      <c r="O72" s="35">
        <v>11135790</v>
      </c>
      <c r="P72" s="35">
        <v>53</v>
      </c>
      <c r="Q72" s="229">
        <f t="shared" si="183"/>
        <v>91276.967213114753</v>
      </c>
      <c r="R72" s="229">
        <f t="shared" si="184"/>
        <v>23151.33056133056</v>
      </c>
      <c r="S72" s="229">
        <f t="shared" si="185"/>
        <v>210109.24528301886</v>
      </c>
      <c r="T72" s="135">
        <f t="shared" si="186"/>
        <v>3.942622950819672</v>
      </c>
      <c r="U72" s="136">
        <f t="shared" si="187"/>
        <v>0.4344262295081967</v>
      </c>
      <c r="V72" s="35">
        <f>市区町村別_要介護度別被保険者数!F71</f>
        <v>128</v>
      </c>
      <c r="W72" s="36">
        <v>745</v>
      </c>
      <c r="X72" s="35">
        <v>32998626</v>
      </c>
      <c r="Y72" s="35">
        <v>80</v>
      </c>
      <c r="Z72" s="229">
        <f t="shared" si="188"/>
        <v>257801.765625</v>
      </c>
      <c r="AA72" s="229">
        <f t="shared" si="189"/>
        <v>44293.457718120808</v>
      </c>
      <c r="AB72" s="229">
        <f t="shared" si="190"/>
        <v>412482.82500000001</v>
      </c>
      <c r="AC72" s="135">
        <f t="shared" si="191"/>
        <v>5.8203125</v>
      </c>
      <c r="AD72" s="136">
        <f t="shared" si="192"/>
        <v>0.625</v>
      </c>
      <c r="AE72" s="35">
        <f>市区町村別_要介護度別被保険者数!G71</f>
        <v>96</v>
      </c>
      <c r="AF72" s="36">
        <v>731</v>
      </c>
      <c r="AG72" s="35">
        <v>77010381</v>
      </c>
      <c r="AH72" s="35">
        <v>79</v>
      </c>
      <c r="AI72" s="229">
        <f t="shared" si="193"/>
        <v>802191.46875</v>
      </c>
      <c r="AJ72" s="229">
        <f t="shared" si="194"/>
        <v>105349.35841313269</v>
      </c>
      <c r="AK72" s="229">
        <f t="shared" si="195"/>
        <v>974814.94936708861</v>
      </c>
      <c r="AL72" s="135">
        <f t="shared" si="196"/>
        <v>7.614583333333333</v>
      </c>
      <c r="AM72" s="136">
        <f t="shared" si="197"/>
        <v>0.82291666666666663</v>
      </c>
      <c r="AN72" s="35">
        <f>市区町村別_要介護度別被保険者数!H71</f>
        <v>113</v>
      </c>
      <c r="AO72" s="36">
        <v>965</v>
      </c>
      <c r="AP72" s="35">
        <v>147010732</v>
      </c>
      <c r="AQ72" s="35">
        <v>102</v>
      </c>
      <c r="AR72" s="229">
        <f t="shared" si="198"/>
        <v>1300979.9292035399</v>
      </c>
      <c r="AS72" s="229">
        <f t="shared" si="199"/>
        <v>152342.7274611399</v>
      </c>
      <c r="AT72" s="229">
        <f t="shared" si="200"/>
        <v>1441281.6862745099</v>
      </c>
      <c r="AU72" s="135">
        <f t="shared" si="201"/>
        <v>8.5398230088495577</v>
      </c>
      <c r="AV72" s="136">
        <f t="shared" si="202"/>
        <v>0.90265486725663713</v>
      </c>
      <c r="AW72" s="35">
        <f>市区町村別_要介護度別被保険者数!I71</f>
        <v>107</v>
      </c>
      <c r="AX72" s="36">
        <v>998</v>
      </c>
      <c r="AY72" s="35">
        <v>227504552</v>
      </c>
      <c r="AZ72" s="35">
        <v>103</v>
      </c>
      <c r="BA72" s="229">
        <f t="shared" si="203"/>
        <v>2126210.7663551401</v>
      </c>
      <c r="BB72" s="229">
        <f t="shared" si="204"/>
        <v>227960.47294589179</v>
      </c>
      <c r="BC72" s="229">
        <f t="shared" si="205"/>
        <v>2208782.0582524273</v>
      </c>
      <c r="BD72" s="135">
        <f t="shared" si="206"/>
        <v>9.3271028037383186</v>
      </c>
      <c r="BE72" s="136">
        <f t="shared" si="207"/>
        <v>0.96261682242990654</v>
      </c>
      <c r="BF72" s="35">
        <f>市区町村別_要介護度別被保険者数!J71</f>
        <v>95</v>
      </c>
      <c r="BG72" s="36">
        <v>816</v>
      </c>
      <c r="BH72" s="35">
        <v>221917126</v>
      </c>
      <c r="BI72" s="35">
        <v>87</v>
      </c>
      <c r="BJ72" s="229">
        <f t="shared" si="208"/>
        <v>2335969.7473684209</v>
      </c>
      <c r="BK72" s="229">
        <f t="shared" si="209"/>
        <v>271957.26225490199</v>
      </c>
      <c r="BL72" s="229">
        <f t="shared" si="210"/>
        <v>2550771.563218391</v>
      </c>
      <c r="BM72" s="135">
        <f t="shared" si="211"/>
        <v>8.5894736842105264</v>
      </c>
      <c r="BN72" s="136">
        <f t="shared" si="212"/>
        <v>0.91578947368421049</v>
      </c>
      <c r="BO72" s="35">
        <f>市区町村別_要介護度別被保険者数!K71</f>
        <v>85</v>
      </c>
      <c r="BP72" s="36">
        <v>578</v>
      </c>
      <c r="BQ72" s="35">
        <v>191327480</v>
      </c>
      <c r="BR72" s="35">
        <v>69</v>
      </c>
      <c r="BS72" s="229">
        <f t="shared" si="213"/>
        <v>2250911.5294117648</v>
      </c>
      <c r="BT72" s="229">
        <f t="shared" si="214"/>
        <v>331016.40138408303</v>
      </c>
      <c r="BU72" s="229">
        <f t="shared" si="215"/>
        <v>2772862.0289855073</v>
      </c>
      <c r="BV72" s="135">
        <f t="shared" si="216"/>
        <v>6.8</v>
      </c>
      <c r="BW72" s="136">
        <f t="shared" si="217"/>
        <v>0.81176470588235294</v>
      </c>
      <c r="BX72" s="35">
        <f>市区町村別_要介護度別被保険者数!L71</f>
        <v>2480</v>
      </c>
      <c r="BY72" s="36">
        <f t="shared" si="218"/>
        <v>5314</v>
      </c>
      <c r="BZ72" s="35">
        <f t="shared" si="219"/>
        <v>908904687</v>
      </c>
      <c r="CA72" s="35">
        <f t="shared" si="220"/>
        <v>573</v>
      </c>
      <c r="CB72" s="229">
        <f t="shared" si="221"/>
        <v>366493.82540322578</v>
      </c>
      <c r="CC72" s="229">
        <f t="shared" si="222"/>
        <v>171039.6475348137</v>
      </c>
      <c r="CD72" s="229">
        <f t="shared" si="223"/>
        <v>1586221.0942408377</v>
      </c>
      <c r="CE72" s="135">
        <f t="shared" si="224"/>
        <v>2.1427419354838708</v>
      </c>
      <c r="CF72" s="136">
        <f t="shared" si="225"/>
        <v>0.23104838709677419</v>
      </c>
      <c r="CH72" s="14">
        <v>67</v>
      </c>
      <c r="CI72" s="128" t="s">
        <v>6</v>
      </c>
      <c r="CJ72" s="48">
        <f t="shared" si="226"/>
        <v>0</v>
      </c>
      <c r="CK72" s="48">
        <f t="shared" si="227"/>
        <v>11135790</v>
      </c>
      <c r="CL72" s="48">
        <f t="shared" si="228"/>
        <v>32998626</v>
      </c>
      <c r="CM72" s="48">
        <f t="shared" si="229"/>
        <v>77010381</v>
      </c>
      <c r="CN72" s="48">
        <f t="shared" si="230"/>
        <v>147010732</v>
      </c>
      <c r="CO72" s="48">
        <f t="shared" si="231"/>
        <v>227504552</v>
      </c>
      <c r="CP72" s="48">
        <f t="shared" si="232"/>
        <v>221917126</v>
      </c>
      <c r="CQ72" s="48">
        <f t="shared" si="233"/>
        <v>191327480</v>
      </c>
      <c r="CR72" s="48">
        <f t="shared" si="234"/>
        <v>908904687</v>
      </c>
      <c r="CS72" s="101">
        <f t="shared" si="235"/>
        <v>0</v>
      </c>
      <c r="CT72" s="129">
        <f t="shared" si="236"/>
        <v>1.2251878727521624E-2</v>
      </c>
      <c r="CU72" s="101">
        <f t="shared" si="237"/>
        <v>3.6305925661928071E-2</v>
      </c>
      <c r="CV72" s="101">
        <f t="shared" si="238"/>
        <v>8.4728775306667545E-2</v>
      </c>
      <c r="CW72" s="101">
        <f t="shared" si="239"/>
        <v>0.16174493772854756</v>
      </c>
      <c r="CX72" s="101">
        <f t="shared" si="240"/>
        <v>0.25030628101492008</v>
      </c>
      <c r="CY72" s="101">
        <f t="shared" si="241"/>
        <v>0.24415885314936217</v>
      </c>
      <c r="CZ72" s="101">
        <f t="shared" si="242"/>
        <v>0.21050334841105292</v>
      </c>
      <c r="DB72" s="128" t="s">
        <v>6</v>
      </c>
      <c r="DC72" s="152">
        <f t="shared" si="243"/>
        <v>0</v>
      </c>
      <c r="DD72" s="152">
        <f t="shared" si="244"/>
        <v>0</v>
      </c>
      <c r="DE72" s="226">
        <f t="shared" si="245"/>
        <v>0</v>
      </c>
      <c r="DF72" s="152">
        <f t="shared" si="246"/>
        <v>1.2251878727521624E-2</v>
      </c>
      <c r="DG72" s="152">
        <f t="shared" si="247"/>
        <v>1.1256064259934572E-2</v>
      </c>
      <c r="DH72" s="226">
        <f t="shared" si="248"/>
        <v>0.10000000000000009</v>
      </c>
      <c r="DI72" s="152">
        <f t="shared" si="249"/>
        <v>3.6305925661928071E-2</v>
      </c>
      <c r="DJ72" s="152">
        <f t="shared" si="250"/>
        <v>2.5914964757546451E-2</v>
      </c>
      <c r="DK72" s="226">
        <f t="shared" si="251"/>
        <v>0.99999999999999989</v>
      </c>
      <c r="DL72" s="152">
        <f t="shared" si="252"/>
        <v>8.4728775306667545E-2</v>
      </c>
      <c r="DM72" s="152">
        <f t="shared" si="253"/>
        <v>0.11432279769008175</v>
      </c>
      <c r="DN72" s="226">
        <f t="shared" si="254"/>
        <v>-2.9</v>
      </c>
      <c r="DO72" s="152">
        <f t="shared" si="255"/>
        <v>0.16174493772854756</v>
      </c>
      <c r="DP72" s="152">
        <f t="shared" si="256"/>
        <v>0.13127590447587106</v>
      </c>
      <c r="DQ72" s="226">
        <f t="shared" si="257"/>
        <v>3.1</v>
      </c>
      <c r="DR72" s="152">
        <f t="shared" si="258"/>
        <v>0.25030628101492008</v>
      </c>
      <c r="DS72" s="152">
        <f t="shared" si="259"/>
        <v>0.23431890805049665</v>
      </c>
      <c r="DT72" s="226">
        <f t="shared" si="260"/>
        <v>1.5999999999999988</v>
      </c>
      <c r="DU72" s="152">
        <f t="shared" si="261"/>
        <v>0.24415885314936217</v>
      </c>
      <c r="DV72" s="152">
        <f t="shared" si="262"/>
        <v>0.25328190168433623</v>
      </c>
      <c r="DW72" s="226">
        <f t="shared" si="263"/>
        <v>-0.9000000000000008</v>
      </c>
      <c r="DX72" s="152">
        <f t="shared" si="264"/>
        <v>0.21050334841105292</v>
      </c>
      <c r="DY72" s="152">
        <f t="shared" si="265"/>
        <v>0.22962945908173324</v>
      </c>
      <c r="DZ72" s="226">
        <f t="shared" si="266"/>
        <v>-1.9000000000000017</v>
      </c>
      <c r="EB72" s="152">
        <f t="shared" si="267"/>
        <v>1.4012642871251546E-5</v>
      </c>
      <c r="EC72" s="152">
        <f t="shared" si="268"/>
        <v>6.5321775863853463E-6</v>
      </c>
      <c r="ED72" s="226">
        <f t="shared" si="269"/>
        <v>0</v>
      </c>
      <c r="EE72" s="152">
        <f t="shared" si="270"/>
        <v>9.6872124073780295E-3</v>
      </c>
      <c r="EF72" s="152">
        <f t="shared" si="271"/>
        <v>9.6007790187090779E-3</v>
      </c>
      <c r="EG72" s="226">
        <f t="shared" si="272"/>
        <v>0</v>
      </c>
      <c r="EH72" s="152">
        <f t="shared" si="273"/>
        <v>1.717634224622348E-2</v>
      </c>
      <c r="EI72" s="152">
        <f t="shared" si="274"/>
        <v>1.6839196681773621E-2</v>
      </c>
      <c r="EJ72" s="226">
        <f t="shared" si="275"/>
        <v>0</v>
      </c>
      <c r="EK72" s="152">
        <f t="shared" si="276"/>
        <v>0.11109973632521823</v>
      </c>
      <c r="EL72" s="152">
        <f t="shared" si="277"/>
        <v>0.11450408616321515</v>
      </c>
      <c r="EM72" s="226">
        <f t="shared" si="278"/>
        <v>-0.40000000000000036</v>
      </c>
      <c r="EN72" s="152">
        <f t="shared" si="279"/>
        <v>0.1679837111021365</v>
      </c>
      <c r="EO72" s="152">
        <f t="shared" si="280"/>
        <v>0.1627481029545666</v>
      </c>
      <c r="EP72" s="226">
        <f t="shared" si="281"/>
        <v>0.50000000000000044</v>
      </c>
      <c r="EQ72" s="152">
        <f t="shared" si="282"/>
        <v>0.20755187631949293</v>
      </c>
      <c r="ER72" s="152">
        <f t="shared" si="283"/>
        <v>0.20626602867445304</v>
      </c>
      <c r="ES72" s="226">
        <f t="shared" si="284"/>
        <v>0.20000000000000018</v>
      </c>
      <c r="ET72" s="152">
        <f t="shared" si="285"/>
        <v>0.26549286095968727</v>
      </c>
      <c r="EU72" s="152">
        <f t="shared" si="286"/>
        <v>0.26487805190405872</v>
      </c>
      <c r="EV72" s="226">
        <f t="shared" si="287"/>
        <v>0</v>
      </c>
      <c r="EW72" s="152">
        <f t="shared" si="288"/>
        <v>0.22099424799699235</v>
      </c>
      <c r="EX72" s="152">
        <f t="shared" si="289"/>
        <v>0.22515722242563743</v>
      </c>
      <c r="EY72" s="226">
        <f t="shared" si="290"/>
        <v>-0.40000000000000036</v>
      </c>
      <c r="EZ72" s="203">
        <v>0</v>
      </c>
    </row>
    <row r="73" spans="2:156" s="14" customFormat="1" ht="13.5" customHeight="1">
      <c r="B73" s="7">
        <v>68</v>
      </c>
      <c r="C73" s="18" t="s">
        <v>46</v>
      </c>
      <c r="D73" s="35">
        <f>市区町村別_要介護度別被保険者数!D72</f>
        <v>2101</v>
      </c>
      <c r="E73" s="36">
        <v>0</v>
      </c>
      <c r="F73" s="35">
        <v>0</v>
      </c>
      <c r="G73" s="35">
        <v>0</v>
      </c>
      <c r="H73" s="229">
        <f t="shared" si="178"/>
        <v>0</v>
      </c>
      <c r="I73" s="229" t="str">
        <f t="shared" si="179"/>
        <v>-</v>
      </c>
      <c r="J73" s="229" t="str">
        <f t="shared" si="180"/>
        <v>-</v>
      </c>
      <c r="K73" s="135">
        <f t="shared" si="181"/>
        <v>0</v>
      </c>
      <c r="L73" s="136">
        <f t="shared" si="182"/>
        <v>0</v>
      </c>
      <c r="M73" s="35">
        <f>市区町村別_要介護度別被保険者数!E72</f>
        <v>239</v>
      </c>
      <c r="N73" s="36">
        <v>1127</v>
      </c>
      <c r="O73" s="35">
        <v>23310306</v>
      </c>
      <c r="P73" s="35">
        <v>123</v>
      </c>
      <c r="Q73" s="229">
        <f t="shared" si="183"/>
        <v>97532.661087866116</v>
      </c>
      <c r="R73" s="229">
        <f t="shared" si="184"/>
        <v>20683.50133096717</v>
      </c>
      <c r="S73" s="229">
        <f t="shared" si="185"/>
        <v>189514.68292682926</v>
      </c>
      <c r="T73" s="135">
        <f t="shared" si="186"/>
        <v>4.7154811715481175</v>
      </c>
      <c r="U73" s="136">
        <f t="shared" si="187"/>
        <v>0.5146443514644351</v>
      </c>
      <c r="V73" s="35">
        <f>市区町村別_要介護度別被保険者数!F72</f>
        <v>186</v>
      </c>
      <c r="W73" s="36">
        <v>1353</v>
      </c>
      <c r="X73" s="35">
        <v>45953690</v>
      </c>
      <c r="Y73" s="35">
        <v>141</v>
      </c>
      <c r="Z73" s="229">
        <f t="shared" si="188"/>
        <v>247062.84946236559</v>
      </c>
      <c r="AA73" s="229">
        <f t="shared" si="189"/>
        <v>33964.294161123427</v>
      </c>
      <c r="AB73" s="229">
        <f t="shared" si="190"/>
        <v>325912.69503546099</v>
      </c>
      <c r="AC73" s="135">
        <f t="shared" si="191"/>
        <v>7.274193548387097</v>
      </c>
      <c r="AD73" s="136">
        <f t="shared" si="192"/>
        <v>0.75806451612903225</v>
      </c>
      <c r="AE73" s="35">
        <f>市区町村別_要介護度別被保険者数!G72</f>
        <v>132</v>
      </c>
      <c r="AF73" s="36">
        <v>1173</v>
      </c>
      <c r="AG73" s="35">
        <v>163585346</v>
      </c>
      <c r="AH73" s="35">
        <v>122</v>
      </c>
      <c r="AI73" s="229">
        <f t="shared" si="193"/>
        <v>1239282.9242424243</v>
      </c>
      <c r="AJ73" s="229">
        <f t="shared" si="194"/>
        <v>139458.94799658994</v>
      </c>
      <c r="AK73" s="229">
        <f t="shared" si="195"/>
        <v>1340863.4918032787</v>
      </c>
      <c r="AL73" s="135">
        <f t="shared" si="196"/>
        <v>8.8863636363636367</v>
      </c>
      <c r="AM73" s="136">
        <f t="shared" si="197"/>
        <v>0.9242424242424242</v>
      </c>
      <c r="AN73" s="35">
        <f>市区町村別_要介護度別被保険者数!H72</f>
        <v>152</v>
      </c>
      <c r="AO73" s="36">
        <v>1327</v>
      </c>
      <c r="AP73" s="35">
        <v>203750469</v>
      </c>
      <c r="AQ73" s="35">
        <v>137</v>
      </c>
      <c r="AR73" s="229">
        <f t="shared" si="198"/>
        <v>1340463.6118421052</v>
      </c>
      <c r="AS73" s="229">
        <f t="shared" si="199"/>
        <v>153542.17709118311</v>
      </c>
      <c r="AT73" s="229">
        <f t="shared" si="200"/>
        <v>1487229.700729927</v>
      </c>
      <c r="AU73" s="135">
        <f t="shared" si="201"/>
        <v>8.7302631578947363</v>
      </c>
      <c r="AV73" s="136">
        <f t="shared" si="202"/>
        <v>0.90131578947368418</v>
      </c>
      <c r="AW73" s="35">
        <f>市区町村別_要介護度別被保険者数!I72</f>
        <v>129</v>
      </c>
      <c r="AX73" s="36">
        <v>1095</v>
      </c>
      <c r="AY73" s="35">
        <v>254072316</v>
      </c>
      <c r="AZ73" s="35">
        <v>123</v>
      </c>
      <c r="BA73" s="229">
        <f t="shared" si="203"/>
        <v>1969552.8372093022</v>
      </c>
      <c r="BB73" s="229">
        <f t="shared" si="204"/>
        <v>232029.51232876713</v>
      </c>
      <c r="BC73" s="229">
        <f t="shared" si="205"/>
        <v>2065628.5853658537</v>
      </c>
      <c r="BD73" s="135">
        <f t="shared" si="206"/>
        <v>8.4883720930232567</v>
      </c>
      <c r="BE73" s="136">
        <f t="shared" si="207"/>
        <v>0.95348837209302328</v>
      </c>
      <c r="BF73" s="35">
        <f>市区町村別_要介護度別被保険者数!J72</f>
        <v>122</v>
      </c>
      <c r="BG73" s="36">
        <v>1028</v>
      </c>
      <c r="BH73" s="35">
        <v>292359944</v>
      </c>
      <c r="BI73" s="35">
        <v>108</v>
      </c>
      <c r="BJ73" s="229">
        <f t="shared" si="208"/>
        <v>2396392.9836065574</v>
      </c>
      <c r="BK73" s="229">
        <f t="shared" si="209"/>
        <v>284396.83268482488</v>
      </c>
      <c r="BL73" s="229">
        <f t="shared" si="210"/>
        <v>2707036.5185185187</v>
      </c>
      <c r="BM73" s="135">
        <f t="shared" si="211"/>
        <v>8.4262295081967213</v>
      </c>
      <c r="BN73" s="136">
        <f t="shared" si="212"/>
        <v>0.88524590163934425</v>
      </c>
      <c r="BO73" s="35">
        <f>市区町村別_要介護度別被保険者数!K72</f>
        <v>78</v>
      </c>
      <c r="BP73" s="36">
        <v>607</v>
      </c>
      <c r="BQ73" s="35">
        <v>200588720</v>
      </c>
      <c r="BR73" s="35">
        <v>70</v>
      </c>
      <c r="BS73" s="229">
        <f t="shared" si="213"/>
        <v>2571650.2564102565</v>
      </c>
      <c r="BT73" s="229">
        <f t="shared" si="214"/>
        <v>330459.176276771</v>
      </c>
      <c r="BU73" s="229">
        <f t="shared" si="215"/>
        <v>2865553.1428571427</v>
      </c>
      <c r="BV73" s="135">
        <f t="shared" si="216"/>
        <v>7.7820512820512819</v>
      </c>
      <c r="BW73" s="136">
        <f t="shared" si="217"/>
        <v>0.89743589743589747</v>
      </c>
      <c r="BX73" s="35">
        <f>市区町村別_要介護度別被保険者数!L72</f>
        <v>3139</v>
      </c>
      <c r="BY73" s="36">
        <f t="shared" si="218"/>
        <v>7710</v>
      </c>
      <c r="BZ73" s="35">
        <f t="shared" si="219"/>
        <v>1183620791</v>
      </c>
      <c r="CA73" s="35">
        <f t="shared" si="220"/>
        <v>824</v>
      </c>
      <c r="CB73" s="229">
        <f t="shared" si="221"/>
        <v>377069.38228735264</v>
      </c>
      <c r="CC73" s="229">
        <f t="shared" si="222"/>
        <v>153517.61232166018</v>
      </c>
      <c r="CD73" s="229">
        <f t="shared" si="223"/>
        <v>1436432.9987864078</v>
      </c>
      <c r="CE73" s="135">
        <f t="shared" si="224"/>
        <v>2.4561962408410323</v>
      </c>
      <c r="CF73" s="136">
        <f t="shared" si="225"/>
        <v>0.26250398215992354</v>
      </c>
      <c r="CH73" s="14">
        <v>68</v>
      </c>
      <c r="CI73" s="128" t="s">
        <v>46</v>
      </c>
      <c r="CJ73" s="48">
        <f t="shared" si="226"/>
        <v>0</v>
      </c>
      <c r="CK73" s="48">
        <f t="shared" si="227"/>
        <v>23310306</v>
      </c>
      <c r="CL73" s="48">
        <f t="shared" si="228"/>
        <v>45953690</v>
      </c>
      <c r="CM73" s="48">
        <f t="shared" si="229"/>
        <v>163585346</v>
      </c>
      <c r="CN73" s="48">
        <f t="shared" si="230"/>
        <v>203750469</v>
      </c>
      <c r="CO73" s="48">
        <f t="shared" si="231"/>
        <v>254072316</v>
      </c>
      <c r="CP73" s="48">
        <f t="shared" si="232"/>
        <v>292359944</v>
      </c>
      <c r="CQ73" s="48">
        <f t="shared" si="233"/>
        <v>200588720</v>
      </c>
      <c r="CR73" s="48">
        <f t="shared" si="234"/>
        <v>1183620791</v>
      </c>
      <c r="CS73" s="101">
        <f t="shared" si="235"/>
        <v>0</v>
      </c>
      <c r="CT73" s="129">
        <f t="shared" si="236"/>
        <v>1.9694066019494246E-2</v>
      </c>
      <c r="CU73" s="101">
        <f t="shared" si="237"/>
        <v>3.8824672859265448E-2</v>
      </c>
      <c r="CV73" s="101">
        <f t="shared" si="238"/>
        <v>0.13820756381086585</v>
      </c>
      <c r="CW73" s="101">
        <f t="shared" si="239"/>
        <v>0.1721416779337395</v>
      </c>
      <c r="CX73" s="101">
        <f t="shared" si="240"/>
        <v>0.21465685457024047</v>
      </c>
      <c r="CY73" s="101">
        <f t="shared" si="241"/>
        <v>0.24700473853031532</v>
      </c>
      <c r="CZ73" s="101">
        <f t="shared" si="242"/>
        <v>0.16947042627607917</v>
      </c>
      <c r="DB73" s="128" t="s">
        <v>46</v>
      </c>
      <c r="DC73" s="152">
        <f t="shared" si="243"/>
        <v>0</v>
      </c>
      <c r="DD73" s="152">
        <f t="shared" si="244"/>
        <v>0</v>
      </c>
      <c r="DE73" s="226">
        <f t="shared" si="245"/>
        <v>0</v>
      </c>
      <c r="DF73" s="152">
        <f t="shared" si="246"/>
        <v>1.9694066019494246E-2</v>
      </c>
      <c r="DG73" s="152">
        <f t="shared" si="247"/>
        <v>2.2378544362587013E-2</v>
      </c>
      <c r="DH73" s="226">
        <f t="shared" si="248"/>
        <v>-0.19999999999999984</v>
      </c>
      <c r="DI73" s="152">
        <f t="shared" si="249"/>
        <v>3.8824672859265448E-2</v>
      </c>
      <c r="DJ73" s="152">
        <f t="shared" si="250"/>
        <v>3.7494155401346201E-2</v>
      </c>
      <c r="DK73" s="226">
        <f t="shared" si="251"/>
        <v>0.20000000000000018</v>
      </c>
      <c r="DL73" s="152">
        <f t="shared" si="252"/>
        <v>0.13820756381086585</v>
      </c>
      <c r="DM73" s="152">
        <f t="shared" si="253"/>
        <v>0.14645533651066558</v>
      </c>
      <c r="DN73" s="226">
        <f t="shared" si="254"/>
        <v>-0.79999999999999793</v>
      </c>
      <c r="DO73" s="152">
        <f t="shared" si="255"/>
        <v>0.1721416779337395</v>
      </c>
      <c r="DP73" s="152">
        <f t="shared" si="256"/>
        <v>0.18157645687833138</v>
      </c>
      <c r="DQ73" s="226">
        <f t="shared" si="257"/>
        <v>-1.0000000000000009</v>
      </c>
      <c r="DR73" s="152">
        <f t="shared" si="258"/>
        <v>0.21465685457024047</v>
      </c>
      <c r="DS73" s="152">
        <f t="shared" si="259"/>
        <v>0.19720772828190772</v>
      </c>
      <c r="DT73" s="226">
        <f t="shared" si="260"/>
        <v>1.7999999999999989</v>
      </c>
      <c r="DU73" s="152">
        <f t="shared" si="261"/>
        <v>0.24700473853031532</v>
      </c>
      <c r="DV73" s="152">
        <f t="shared" si="262"/>
        <v>0.26934074158444077</v>
      </c>
      <c r="DW73" s="226">
        <f t="shared" si="263"/>
        <v>-2.200000000000002</v>
      </c>
      <c r="DX73" s="152">
        <f t="shared" si="264"/>
        <v>0.16947042627607917</v>
      </c>
      <c r="DY73" s="152">
        <f t="shared" si="265"/>
        <v>0.14554703698072133</v>
      </c>
      <c r="DZ73" s="226">
        <f t="shared" si="266"/>
        <v>2.300000000000002</v>
      </c>
      <c r="EB73" s="152">
        <f t="shared" si="267"/>
        <v>1.4012642871251546E-5</v>
      </c>
      <c r="EC73" s="152">
        <f t="shared" si="268"/>
        <v>6.5321775863853463E-6</v>
      </c>
      <c r="ED73" s="226">
        <f t="shared" si="269"/>
        <v>0</v>
      </c>
      <c r="EE73" s="152">
        <f t="shared" si="270"/>
        <v>9.6872124073780295E-3</v>
      </c>
      <c r="EF73" s="152">
        <f t="shared" si="271"/>
        <v>9.6007790187090779E-3</v>
      </c>
      <c r="EG73" s="226">
        <f t="shared" si="272"/>
        <v>0</v>
      </c>
      <c r="EH73" s="152">
        <f t="shared" si="273"/>
        <v>1.717634224622348E-2</v>
      </c>
      <c r="EI73" s="152">
        <f t="shared" si="274"/>
        <v>1.6839196681773621E-2</v>
      </c>
      <c r="EJ73" s="226">
        <f t="shared" si="275"/>
        <v>0</v>
      </c>
      <c r="EK73" s="152">
        <f t="shared" si="276"/>
        <v>0.11109973632521823</v>
      </c>
      <c r="EL73" s="152">
        <f t="shared" si="277"/>
        <v>0.11450408616321515</v>
      </c>
      <c r="EM73" s="226">
        <f t="shared" si="278"/>
        <v>-0.40000000000000036</v>
      </c>
      <c r="EN73" s="152">
        <f t="shared" si="279"/>
        <v>0.1679837111021365</v>
      </c>
      <c r="EO73" s="152">
        <f t="shared" si="280"/>
        <v>0.1627481029545666</v>
      </c>
      <c r="EP73" s="226">
        <f t="shared" si="281"/>
        <v>0.50000000000000044</v>
      </c>
      <c r="EQ73" s="152">
        <f t="shared" si="282"/>
        <v>0.20755187631949293</v>
      </c>
      <c r="ER73" s="152">
        <f t="shared" si="283"/>
        <v>0.20626602867445304</v>
      </c>
      <c r="ES73" s="226">
        <f t="shared" si="284"/>
        <v>0.20000000000000018</v>
      </c>
      <c r="ET73" s="152">
        <f t="shared" si="285"/>
        <v>0.26549286095968727</v>
      </c>
      <c r="EU73" s="152">
        <f t="shared" si="286"/>
        <v>0.26487805190405872</v>
      </c>
      <c r="EV73" s="226">
        <f t="shared" si="287"/>
        <v>0</v>
      </c>
      <c r="EW73" s="152">
        <f t="shared" si="288"/>
        <v>0.22099424799699235</v>
      </c>
      <c r="EX73" s="152">
        <f t="shared" si="289"/>
        <v>0.22515722242563743</v>
      </c>
      <c r="EY73" s="226">
        <f t="shared" si="290"/>
        <v>-0.40000000000000036</v>
      </c>
      <c r="EZ73" s="203">
        <v>0</v>
      </c>
    </row>
    <row r="74" spans="2:156" s="14" customFormat="1" ht="13.5" customHeight="1">
      <c r="B74" s="7">
        <v>69</v>
      </c>
      <c r="C74" s="18" t="s">
        <v>47</v>
      </c>
      <c r="D74" s="35">
        <f>市区町村別_要介護度別被保険者数!D73</f>
        <v>5388</v>
      </c>
      <c r="E74" s="36">
        <v>0</v>
      </c>
      <c r="F74" s="35">
        <v>0</v>
      </c>
      <c r="G74" s="35">
        <v>0</v>
      </c>
      <c r="H74" s="229">
        <f t="shared" si="178"/>
        <v>0</v>
      </c>
      <c r="I74" s="229" t="str">
        <f t="shared" si="179"/>
        <v>-</v>
      </c>
      <c r="J74" s="229" t="str">
        <f t="shared" si="180"/>
        <v>-</v>
      </c>
      <c r="K74" s="135">
        <f t="shared" si="181"/>
        <v>0</v>
      </c>
      <c r="L74" s="136">
        <f t="shared" si="182"/>
        <v>0</v>
      </c>
      <c r="M74" s="35">
        <f>市区町村別_要介護度別被保険者数!E73</f>
        <v>334</v>
      </c>
      <c r="N74" s="36">
        <v>902</v>
      </c>
      <c r="O74" s="35">
        <v>21342078</v>
      </c>
      <c r="P74" s="35">
        <v>95</v>
      </c>
      <c r="Q74" s="229">
        <f t="shared" si="183"/>
        <v>63898.437125748504</v>
      </c>
      <c r="R74" s="229">
        <f t="shared" si="184"/>
        <v>23660.840354767184</v>
      </c>
      <c r="S74" s="229">
        <f t="shared" si="185"/>
        <v>224653.45263157896</v>
      </c>
      <c r="T74" s="135">
        <f t="shared" si="186"/>
        <v>2.7005988023952097</v>
      </c>
      <c r="U74" s="136">
        <f t="shared" si="187"/>
        <v>0.28443113772455092</v>
      </c>
      <c r="V74" s="35">
        <f>市区町村別_要介護度別被保険者数!F73</f>
        <v>384</v>
      </c>
      <c r="W74" s="36">
        <v>1854</v>
      </c>
      <c r="X74" s="35">
        <v>52047072</v>
      </c>
      <c r="Y74" s="35">
        <v>183</v>
      </c>
      <c r="Z74" s="229">
        <f t="shared" si="188"/>
        <v>135539.25</v>
      </c>
      <c r="AA74" s="229">
        <f t="shared" si="189"/>
        <v>28072.85436893204</v>
      </c>
      <c r="AB74" s="229">
        <f t="shared" si="190"/>
        <v>284410.2295081967</v>
      </c>
      <c r="AC74" s="135">
        <f t="shared" si="191"/>
        <v>4.828125</v>
      </c>
      <c r="AD74" s="136">
        <f t="shared" si="192"/>
        <v>0.4765625</v>
      </c>
      <c r="AE74" s="35">
        <f>市区町村別_要介護度別被保険者数!G73</f>
        <v>501</v>
      </c>
      <c r="AF74" s="36">
        <v>3581</v>
      </c>
      <c r="AG74" s="35">
        <v>345987535</v>
      </c>
      <c r="AH74" s="35">
        <v>381</v>
      </c>
      <c r="AI74" s="229">
        <f t="shared" si="193"/>
        <v>690593.8822355289</v>
      </c>
      <c r="AJ74" s="229">
        <f t="shared" si="194"/>
        <v>96617.574699804522</v>
      </c>
      <c r="AK74" s="229">
        <f t="shared" si="195"/>
        <v>908103.76640419953</v>
      </c>
      <c r="AL74" s="135">
        <f t="shared" si="196"/>
        <v>7.1477045908183632</v>
      </c>
      <c r="AM74" s="136">
        <f t="shared" si="197"/>
        <v>0.76047904191616766</v>
      </c>
      <c r="AN74" s="35">
        <f>市区町村別_要介護度別被保険者数!H73</f>
        <v>538</v>
      </c>
      <c r="AO74" s="36">
        <v>4968</v>
      </c>
      <c r="AP74" s="35">
        <v>585197728</v>
      </c>
      <c r="AQ74" s="35">
        <v>485</v>
      </c>
      <c r="AR74" s="229">
        <f t="shared" si="198"/>
        <v>1087728.1189591079</v>
      </c>
      <c r="AS74" s="229">
        <f t="shared" si="199"/>
        <v>117793.42351046699</v>
      </c>
      <c r="AT74" s="229">
        <f t="shared" si="200"/>
        <v>1206593.2536082475</v>
      </c>
      <c r="AU74" s="135">
        <f t="shared" si="201"/>
        <v>9.2342007434944247</v>
      </c>
      <c r="AV74" s="136">
        <f t="shared" si="202"/>
        <v>0.9014869888475836</v>
      </c>
      <c r="AW74" s="35">
        <f>市区町村別_要介護度別被保険者数!I73</f>
        <v>302</v>
      </c>
      <c r="AX74" s="36">
        <v>2565</v>
      </c>
      <c r="AY74" s="35">
        <v>524802483</v>
      </c>
      <c r="AZ74" s="35">
        <v>264</v>
      </c>
      <c r="BA74" s="229">
        <f t="shared" si="203"/>
        <v>1737756.5662251655</v>
      </c>
      <c r="BB74" s="229">
        <f t="shared" si="204"/>
        <v>204601.35789473684</v>
      </c>
      <c r="BC74" s="229">
        <f t="shared" si="205"/>
        <v>1987888.1931818181</v>
      </c>
      <c r="BD74" s="135">
        <f t="shared" si="206"/>
        <v>8.4933774834437088</v>
      </c>
      <c r="BE74" s="136">
        <f t="shared" si="207"/>
        <v>0.8741721854304636</v>
      </c>
      <c r="BF74" s="35">
        <f>市区町村別_要介護度別被保険者数!J73</f>
        <v>355</v>
      </c>
      <c r="BG74" s="36">
        <v>2936</v>
      </c>
      <c r="BH74" s="35">
        <v>804339433</v>
      </c>
      <c r="BI74" s="35">
        <v>311</v>
      </c>
      <c r="BJ74" s="229">
        <f t="shared" si="208"/>
        <v>2265744.8816901408</v>
      </c>
      <c r="BK74" s="229">
        <f t="shared" si="209"/>
        <v>273957.5725476839</v>
      </c>
      <c r="BL74" s="229">
        <f t="shared" si="210"/>
        <v>2586300.4276527329</v>
      </c>
      <c r="BM74" s="135">
        <f t="shared" si="211"/>
        <v>8.2704225352112672</v>
      </c>
      <c r="BN74" s="136">
        <f t="shared" si="212"/>
        <v>0.87605633802816907</v>
      </c>
      <c r="BO74" s="35">
        <f>市区町村別_要介護度別被保険者数!K73</f>
        <v>274</v>
      </c>
      <c r="BP74" s="36">
        <v>2077</v>
      </c>
      <c r="BQ74" s="35">
        <v>634583722</v>
      </c>
      <c r="BR74" s="35">
        <v>229</v>
      </c>
      <c r="BS74" s="229">
        <f t="shared" si="213"/>
        <v>2315998.98540146</v>
      </c>
      <c r="BT74" s="229">
        <f t="shared" si="214"/>
        <v>305528.99470389984</v>
      </c>
      <c r="BU74" s="229">
        <f t="shared" si="215"/>
        <v>2771107.9563318775</v>
      </c>
      <c r="BV74" s="135">
        <f t="shared" si="216"/>
        <v>7.5802919708029197</v>
      </c>
      <c r="BW74" s="136">
        <f t="shared" si="217"/>
        <v>0.83576642335766427</v>
      </c>
      <c r="BX74" s="35">
        <f>市区町村別_要介護度別被保険者数!L73</f>
        <v>8076</v>
      </c>
      <c r="BY74" s="36">
        <f t="shared" si="218"/>
        <v>18883</v>
      </c>
      <c r="BZ74" s="35">
        <f t="shared" si="219"/>
        <v>2968300051</v>
      </c>
      <c r="CA74" s="35">
        <f t="shared" si="220"/>
        <v>1948</v>
      </c>
      <c r="CB74" s="229">
        <f t="shared" si="221"/>
        <v>367545.82107478951</v>
      </c>
      <c r="CC74" s="229">
        <f t="shared" si="222"/>
        <v>157194.30445374147</v>
      </c>
      <c r="CD74" s="229">
        <f t="shared" si="223"/>
        <v>1523767.9933264886</v>
      </c>
      <c r="CE74" s="135">
        <f t="shared" si="224"/>
        <v>2.3381624566617139</v>
      </c>
      <c r="CF74" s="136">
        <f t="shared" si="225"/>
        <v>0.24120851906884597</v>
      </c>
      <c r="CH74" s="14">
        <v>69</v>
      </c>
      <c r="CI74" s="128" t="s">
        <v>47</v>
      </c>
      <c r="CJ74" s="48">
        <f t="shared" si="226"/>
        <v>0</v>
      </c>
      <c r="CK74" s="48">
        <f t="shared" si="227"/>
        <v>21342078</v>
      </c>
      <c r="CL74" s="48">
        <f t="shared" si="228"/>
        <v>52047072</v>
      </c>
      <c r="CM74" s="48">
        <f t="shared" si="229"/>
        <v>345987535</v>
      </c>
      <c r="CN74" s="48">
        <f t="shared" si="230"/>
        <v>585197728</v>
      </c>
      <c r="CO74" s="48">
        <f t="shared" si="231"/>
        <v>524802483</v>
      </c>
      <c r="CP74" s="48">
        <f t="shared" si="232"/>
        <v>804339433</v>
      </c>
      <c r="CQ74" s="48">
        <f t="shared" si="233"/>
        <v>634583722</v>
      </c>
      <c r="CR74" s="48">
        <f t="shared" si="234"/>
        <v>2968300051</v>
      </c>
      <c r="CS74" s="101">
        <f t="shared" si="235"/>
        <v>0</v>
      </c>
      <c r="CT74" s="129">
        <f t="shared" si="236"/>
        <v>7.1900002133578108E-3</v>
      </c>
      <c r="CU74" s="101">
        <f t="shared" si="237"/>
        <v>1.7534302835208893E-2</v>
      </c>
      <c r="CV74" s="101">
        <f t="shared" si="238"/>
        <v>0.11656083585062069</v>
      </c>
      <c r="CW74" s="101">
        <f t="shared" si="239"/>
        <v>0.1971491149632433</v>
      </c>
      <c r="CX74" s="101">
        <f t="shared" si="240"/>
        <v>0.17680236970086552</v>
      </c>
      <c r="CY74" s="101">
        <f t="shared" si="241"/>
        <v>0.27097645762901346</v>
      </c>
      <c r="CZ74" s="101">
        <f t="shared" si="242"/>
        <v>0.2137869188076903</v>
      </c>
      <c r="DB74" s="128" t="s">
        <v>47</v>
      </c>
      <c r="DC74" s="152">
        <f t="shared" si="243"/>
        <v>0</v>
      </c>
      <c r="DD74" s="152">
        <f t="shared" si="244"/>
        <v>0</v>
      </c>
      <c r="DE74" s="226">
        <f t="shared" si="245"/>
        <v>0</v>
      </c>
      <c r="DF74" s="152">
        <f t="shared" si="246"/>
        <v>7.1900002133578108E-3</v>
      </c>
      <c r="DG74" s="152">
        <f t="shared" si="247"/>
        <v>9.1897124663337208E-3</v>
      </c>
      <c r="DH74" s="226">
        <f t="shared" si="248"/>
        <v>-0.19999999999999993</v>
      </c>
      <c r="DI74" s="152">
        <f t="shared" si="249"/>
        <v>1.7534302835208893E-2</v>
      </c>
      <c r="DJ74" s="152">
        <f t="shared" si="250"/>
        <v>1.6846029522610925E-2</v>
      </c>
      <c r="DK74" s="226">
        <f t="shared" si="251"/>
        <v>9.9999999999999742E-2</v>
      </c>
      <c r="DL74" s="152">
        <f t="shared" si="252"/>
        <v>0.11656083585062069</v>
      </c>
      <c r="DM74" s="152">
        <f t="shared" si="253"/>
        <v>0.12150957991451322</v>
      </c>
      <c r="DN74" s="226">
        <f t="shared" si="254"/>
        <v>-0.49999999999999906</v>
      </c>
      <c r="DO74" s="152">
        <f t="shared" si="255"/>
        <v>0.1971491149632433</v>
      </c>
      <c r="DP74" s="152">
        <f t="shared" si="256"/>
        <v>0.18670963052559111</v>
      </c>
      <c r="DQ74" s="226">
        <f t="shared" si="257"/>
        <v>1.0000000000000009</v>
      </c>
      <c r="DR74" s="152">
        <f t="shared" si="258"/>
        <v>0.17680236970086552</v>
      </c>
      <c r="DS74" s="152">
        <f t="shared" si="259"/>
        <v>0.17195485363325597</v>
      </c>
      <c r="DT74" s="226">
        <f t="shared" si="260"/>
        <v>0.50000000000000044</v>
      </c>
      <c r="DU74" s="152">
        <f t="shared" si="261"/>
        <v>0.27097645762901346</v>
      </c>
      <c r="DV74" s="152">
        <f t="shared" si="262"/>
        <v>0.26852803629217298</v>
      </c>
      <c r="DW74" s="226">
        <f t="shared" si="263"/>
        <v>0.20000000000000018</v>
      </c>
      <c r="DX74" s="152">
        <f t="shared" si="264"/>
        <v>0.2137869188076903</v>
      </c>
      <c r="DY74" s="152">
        <f t="shared" si="265"/>
        <v>0.22526215764552207</v>
      </c>
      <c r="DZ74" s="226">
        <f t="shared" si="266"/>
        <v>-1.100000000000001</v>
      </c>
      <c r="EB74" s="152">
        <f t="shared" si="267"/>
        <v>1.4012642871251546E-5</v>
      </c>
      <c r="EC74" s="152">
        <f t="shared" si="268"/>
        <v>6.5321775863853463E-6</v>
      </c>
      <c r="ED74" s="226">
        <f t="shared" si="269"/>
        <v>0</v>
      </c>
      <c r="EE74" s="152">
        <f t="shared" si="270"/>
        <v>9.6872124073780295E-3</v>
      </c>
      <c r="EF74" s="152">
        <f t="shared" si="271"/>
        <v>9.6007790187090779E-3</v>
      </c>
      <c r="EG74" s="226">
        <f t="shared" si="272"/>
        <v>0</v>
      </c>
      <c r="EH74" s="152">
        <f t="shared" si="273"/>
        <v>1.717634224622348E-2</v>
      </c>
      <c r="EI74" s="152">
        <f t="shared" si="274"/>
        <v>1.6839196681773621E-2</v>
      </c>
      <c r="EJ74" s="226">
        <f t="shared" si="275"/>
        <v>0</v>
      </c>
      <c r="EK74" s="152">
        <f t="shared" si="276"/>
        <v>0.11109973632521823</v>
      </c>
      <c r="EL74" s="152">
        <f t="shared" si="277"/>
        <v>0.11450408616321515</v>
      </c>
      <c r="EM74" s="226">
        <f t="shared" si="278"/>
        <v>-0.40000000000000036</v>
      </c>
      <c r="EN74" s="152">
        <f t="shared" si="279"/>
        <v>0.1679837111021365</v>
      </c>
      <c r="EO74" s="152">
        <f t="shared" si="280"/>
        <v>0.1627481029545666</v>
      </c>
      <c r="EP74" s="226">
        <f t="shared" si="281"/>
        <v>0.50000000000000044</v>
      </c>
      <c r="EQ74" s="152">
        <f t="shared" si="282"/>
        <v>0.20755187631949293</v>
      </c>
      <c r="ER74" s="152">
        <f t="shared" si="283"/>
        <v>0.20626602867445304</v>
      </c>
      <c r="ES74" s="226">
        <f t="shared" si="284"/>
        <v>0.20000000000000018</v>
      </c>
      <c r="ET74" s="152">
        <f t="shared" si="285"/>
        <v>0.26549286095968727</v>
      </c>
      <c r="EU74" s="152">
        <f t="shared" si="286"/>
        <v>0.26487805190405872</v>
      </c>
      <c r="EV74" s="226">
        <f t="shared" si="287"/>
        <v>0</v>
      </c>
      <c r="EW74" s="152">
        <f t="shared" si="288"/>
        <v>0.22099424799699235</v>
      </c>
      <c r="EX74" s="152">
        <f t="shared" si="289"/>
        <v>0.22515722242563743</v>
      </c>
      <c r="EY74" s="226">
        <f t="shared" si="290"/>
        <v>-0.40000000000000036</v>
      </c>
      <c r="EZ74" s="203">
        <v>0</v>
      </c>
    </row>
    <row r="75" spans="2:156" s="14" customFormat="1" ht="13.5" customHeight="1">
      <c r="B75" s="7">
        <v>70</v>
      </c>
      <c r="C75" s="18" t="s">
        <v>48</v>
      </c>
      <c r="D75" s="35">
        <f>市区町村別_要介護度別被保険者数!D74</f>
        <v>793</v>
      </c>
      <c r="E75" s="36">
        <v>0</v>
      </c>
      <c r="F75" s="35">
        <v>0</v>
      </c>
      <c r="G75" s="35">
        <v>0</v>
      </c>
      <c r="H75" s="229">
        <f t="shared" si="178"/>
        <v>0</v>
      </c>
      <c r="I75" s="229" t="str">
        <f t="shared" si="179"/>
        <v>-</v>
      </c>
      <c r="J75" s="229" t="str">
        <f t="shared" si="180"/>
        <v>-</v>
      </c>
      <c r="K75" s="135">
        <f t="shared" si="181"/>
        <v>0</v>
      </c>
      <c r="L75" s="136">
        <f t="shared" si="182"/>
        <v>0</v>
      </c>
      <c r="M75" s="35">
        <f>市区町村別_要介護度別被保険者数!E74</f>
        <v>63</v>
      </c>
      <c r="N75" s="36">
        <v>345</v>
      </c>
      <c r="O75" s="35">
        <v>4890870</v>
      </c>
      <c r="P75" s="35">
        <v>35</v>
      </c>
      <c r="Q75" s="229">
        <f t="shared" si="183"/>
        <v>77632.857142857145</v>
      </c>
      <c r="R75" s="229">
        <f t="shared" si="184"/>
        <v>14176.434782608696</v>
      </c>
      <c r="S75" s="229">
        <f t="shared" si="185"/>
        <v>139739.14285714287</v>
      </c>
      <c r="T75" s="135">
        <f t="shared" si="186"/>
        <v>5.4761904761904763</v>
      </c>
      <c r="U75" s="136">
        <f t="shared" si="187"/>
        <v>0.55555555555555558</v>
      </c>
      <c r="V75" s="35">
        <f>市区町村別_要介護度別被保険者数!F74</f>
        <v>92</v>
      </c>
      <c r="W75" s="36">
        <v>614</v>
      </c>
      <c r="X75" s="35">
        <v>20816285</v>
      </c>
      <c r="Y75" s="35">
        <v>60</v>
      </c>
      <c r="Z75" s="229">
        <f t="shared" si="188"/>
        <v>226263.96739130435</v>
      </c>
      <c r="AA75" s="229">
        <f t="shared" si="189"/>
        <v>33902.744299674268</v>
      </c>
      <c r="AB75" s="229">
        <f t="shared" si="190"/>
        <v>346938.08333333331</v>
      </c>
      <c r="AC75" s="135">
        <f t="shared" si="191"/>
        <v>6.6739130434782608</v>
      </c>
      <c r="AD75" s="136">
        <f t="shared" si="192"/>
        <v>0.65217391304347827</v>
      </c>
      <c r="AE75" s="35">
        <f>市区町村別_要介護度別被保険者数!G74</f>
        <v>84</v>
      </c>
      <c r="AF75" s="36">
        <v>586</v>
      </c>
      <c r="AG75" s="35">
        <v>52794132</v>
      </c>
      <c r="AH75" s="35">
        <v>62</v>
      </c>
      <c r="AI75" s="229">
        <f t="shared" si="193"/>
        <v>628501.57142857148</v>
      </c>
      <c r="AJ75" s="229">
        <f t="shared" si="194"/>
        <v>90092.375426621162</v>
      </c>
      <c r="AK75" s="229">
        <f t="shared" si="195"/>
        <v>851518.25806451612</v>
      </c>
      <c r="AL75" s="135">
        <f t="shared" si="196"/>
        <v>6.9761904761904763</v>
      </c>
      <c r="AM75" s="136">
        <f t="shared" si="197"/>
        <v>0.73809523809523814</v>
      </c>
      <c r="AN75" s="35">
        <f>市区町村別_要介護度別被保険者数!H74</f>
        <v>84</v>
      </c>
      <c r="AO75" s="36">
        <v>760</v>
      </c>
      <c r="AP75" s="35">
        <v>90121330</v>
      </c>
      <c r="AQ75" s="35">
        <v>76</v>
      </c>
      <c r="AR75" s="229">
        <f t="shared" si="198"/>
        <v>1072872.9761904762</v>
      </c>
      <c r="AS75" s="229">
        <f t="shared" si="199"/>
        <v>118580.69736842105</v>
      </c>
      <c r="AT75" s="229">
        <f t="shared" si="200"/>
        <v>1185806.9736842106</v>
      </c>
      <c r="AU75" s="135">
        <f t="shared" si="201"/>
        <v>9.0476190476190474</v>
      </c>
      <c r="AV75" s="136">
        <f t="shared" si="202"/>
        <v>0.90476190476190477</v>
      </c>
      <c r="AW75" s="35">
        <f>市区町村別_要介護度別被保険者数!I74</f>
        <v>65</v>
      </c>
      <c r="AX75" s="36">
        <v>555</v>
      </c>
      <c r="AY75" s="35">
        <v>119089332</v>
      </c>
      <c r="AZ75" s="35">
        <v>61</v>
      </c>
      <c r="BA75" s="229">
        <f t="shared" si="203"/>
        <v>1832143.5692307693</v>
      </c>
      <c r="BB75" s="229">
        <f t="shared" si="204"/>
        <v>214575.37297297298</v>
      </c>
      <c r="BC75" s="229">
        <f t="shared" si="205"/>
        <v>1952284.1311475409</v>
      </c>
      <c r="BD75" s="135">
        <f t="shared" si="206"/>
        <v>8.5384615384615383</v>
      </c>
      <c r="BE75" s="136">
        <f t="shared" si="207"/>
        <v>0.93846153846153846</v>
      </c>
      <c r="BF75" s="35">
        <f>市区町村別_要介護度別被保険者数!J74</f>
        <v>58</v>
      </c>
      <c r="BG75" s="36">
        <v>495</v>
      </c>
      <c r="BH75" s="35">
        <v>132458570</v>
      </c>
      <c r="BI75" s="35">
        <v>52</v>
      </c>
      <c r="BJ75" s="229">
        <f t="shared" si="208"/>
        <v>2283768.4482758623</v>
      </c>
      <c r="BK75" s="229">
        <f t="shared" si="209"/>
        <v>267593.0707070707</v>
      </c>
      <c r="BL75" s="229">
        <f t="shared" si="210"/>
        <v>2547280.1923076925</v>
      </c>
      <c r="BM75" s="135">
        <f t="shared" si="211"/>
        <v>8.5344827586206904</v>
      </c>
      <c r="BN75" s="136">
        <f t="shared" si="212"/>
        <v>0.89655172413793105</v>
      </c>
      <c r="BO75" s="35">
        <f>市区町村別_要介護度別被保険者数!K74</f>
        <v>59</v>
      </c>
      <c r="BP75" s="36">
        <v>530</v>
      </c>
      <c r="BQ75" s="35">
        <v>158751506</v>
      </c>
      <c r="BR75" s="35">
        <v>56</v>
      </c>
      <c r="BS75" s="229">
        <f t="shared" si="213"/>
        <v>2690703.4915254237</v>
      </c>
      <c r="BT75" s="229">
        <f t="shared" si="214"/>
        <v>299531.1433962264</v>
      </c>
      <c r="BU75" s="229">
        <f t="shared" si="215"/>
        <v>2834848.3214285714</v>
      </c>
      <c r="BV75" s="135">
        <f t="shared" si="216"/>
        <v>8.9830508474576263</v>
      </c>
      <c r="BW75" s="136">
        <f t="shared" si="217"/>
        <v>0.94915254237288138</v>
      </c>
      <c r="BX75" s="35">
        <f>市区町村別_要介護度別被保険者数!L74</f>
        <v>1298</v>
      </c>
      <c r="BY75" s="36">
        <f t="shared" si="218"/>
        <v>3885</v>
      </c>
      <c r="BZ75" s="35">
        <f t="shared" si="219"/>
        <v>578922025</v>
      </c>
      <c r="CA75" s="35">
        <f t="shared" si="220"/>
        <v>402</v>
      </c>
      <c r="CB75" s="229">
        <f t="shared" si="221"/>
        <v>446010.80508474575</v>
      </c>
      <c r="CC75" s="229">
        <f t="shared" si="222"/>
        <v>149014.67824967825</v>
      </c>
      <c r="CD75" s="229">
        <f t="shared" si="223"/>
        <v>1440104.539800995</v>
      </c>
      <c r="CE75" s="135">
        <f t="shared" si="224"/>
        <v>2.9930662557781202</v>
      </c>
      <c r="CF75" s="136">
        <f t="shared" si="225"/>
        <v>0.30970724191063176</v>
      </c>
      <c r="CH75" s="14">
        <v>70</v>
      </c>
      <c r="CI75" s="128" t="s">
        <v>48</v>
      </c>
      <c r="CJ75" s="48">
        <f t="shared" si="226"/>
        <v>0</v>
      </c>
      <c r="CK75" s="48">
        <f t="shared" si="227"/>
        <v>4890870</v>
      </c>
      <c r="CL75" s="48">
        <f t="shared" si="228"/>
        <v>20816285</v>
      </c>
      <c r="CM75" s="48">
        <f t="shared" si="229"/>
        <v>52794132</v>
      </c>
      <c r="CN75" s="48">
        <f t="shared" si="230"/>
        <v>90121330</v>
      </c>
      <c r="CO75" s="48">
        <f t="shared" si="231"/>
        <v>119089332</v>
      </c>
      <c r="CP75" s="48">
        <f t="shared" si="232"/>
        <v>132458570</v>
      </c>
      <c r="CQ75" s="48">
        <f t="shared" si="233"/>
        <v>158751506</v>
      </c>
      <c r="CR75" s="48">
        <f t="shared" si="234"/>
        <v>578922025</v>
      </c>
      <c r="CS75" s="101">
        <f t="shared" si="235"/>
        <v>0</v>
      </c>
      <c r="CT75" s="129">
        <f t="shared" si="236"/>
        <v>8.4482361851753694E-3</v>
      </c>
      <c r="CU75" s="101">
        <f t="shared" si="237"/>
        <v>3.5956975380233631E-2</v>
      </c>
      <c r="CV75" s="101">
        <f t="shared" si="238"/>
        <v>9.1193856374699164E-2</v>
      </c>
      <c r="CW75" s="101">
        <f t="shared" si="239"/>
        <v>0.15567092994950399</v>
      </c>
      <c r="CX75" s="101">
        <f t="shared" si="240"/>
        <v>0.20570876017370388</v>
      </c>
      <c r="CY75" s="101">
        <f t="shared" si="241"/>
        <v>0.22880209126609063</v>
      </c>
      <c r="CZ75" s="101">
        <f t="shared" si="242"/>
        <v>0.27421915067059333</v>
      </c>
      <c r="DB75" s="128" t="s">
        <v>48</v>
      </c>
      <c r="DC75" s="152">
        <f t="shared" si="243"/>
        <v>0</v>
      </c>
      <c r="DD75" s="152">
        <f t="shared" si="244"/>
        <v>0</v>
      </c>
      <c r="DE75" s="226">
        <f t="shared" si="245"/>
        <v>0</v>
      </c>
      <c r="DF75" s="152">
        <f t="shared" si="246"/>
        <v>8.4482361851753694E-3</v>
      </c>
      <c r="DG75" s="152">
        <f t="shared" si="247"/>
        <v>7.8524186822236317E-3</v>
      </c>
      <c r="DH75" s="226">
        <f t="shared" si="248"/>
        <v>0</v>
      </c>
      <c r="DI75" s="152">
        <f t="shared" si="249"/>
        <v>3.5956975380233631E-2</v>
      </c>
      <c r="DJ75" s="152">
        <f t="shared" si="250"/>
        <v>3.4176202064547474E-2</v>
      </c>
      <c r="DK75" s="226">
        <f t="shared" si="251"/>
        <v>0.19999999999999948</v>
      </c>
      <c r="DL75" s="152">
        <f t="shared" si="252"/>
        <v>9.1193856374699164E-2</v>
      </c>
      <c r="DM75" s="152">
        <f t="shared" si="253"/>
        <v>6.9998010153677306E-2</v>
      </c>
      <c r="DN75" s="226">
        <f t="shared" si="254"/>
        <v>2.0999999999999992</v>
      </c>
      <c r="DO75" s="152">
        <f t="shared" si="255"/>
        <v>0.15567092994950399</v>
      </c>
      <c r="DP75" s="152">
        <f t="shared" si="256"/>
        <v>0.15008663177401277</v>
      </c>
      <c r="DQ75" s="226">
        <f t="shared" si="257"/>
        <v>0.60000000000000053</v>
      </c>
      <c r="DR75" s="152">
        <f t="shared" si="258"/>
        <v>0.20570876017370388</v>
      </c>
      <c r="DS75" s="152">
        <f t="shared" si="259"/>
        <v>0.18018962351756287</v>
      </c>
      <c r="DT75" s="226">
        <f t="shared" si="260"/>
        <v>2.5999999999999996</v>
      </c>
      <c r="DU75" s="152">
        <f t="shared" si="261"/>
        <v>0.22880209126609063</v>
      </c>
      <c r="DV75" s="152">
        <f t="shared" si="262"/>
        <v>0.27429811575142554</v>
      </c>
      <c r="DW75" s="226">
        <f t="shared" si="263"/>
        <v>-4.5000000000000009</v>
      </c>
      <c r="DX75" s="152">
        <f t="shared" si="264"/>
        <v>0.27421915067059333</v>
      </c>
      <c r="DY75" s="152">
        <f t="shared" si="265"/>
        <v>0.28339899805655044</v>
      </c>
      <c r="DZ75" s="226">
        <f t="shared" si="266"/>
        <v>-0.89999999999999525</v>
      </c>
      <c r="EB75" s="152">
        <f t="shared" si="267"/>
        <v>1.4012642871251546E-5</v>
      </c>
      <c r="EC75" s="152">
        <f t="shared" si="268"/>
        <v>6.5321775863853463E-6</v>
      </c>
      <c r="ED75" s="226">
        <f t="shared" si="269"/>
        <v>0</v>
      </c>
      <c r="EE75" s="152">
        <f t="shared" si="270"/>
        <v>9.6872124073780295E-3</v>
      </c>
      <c r="EF75" s="152">
        <f t="shared" si="271"/>
        <v>9.6007790187090779E-3</v>
      </c>
      <c r="EG75" s="226">
        <f t="shared" si="272"/>
        <v>0</v>
      </c>
      <c r="EH75" s="152">
        <f t="shared" si="273"/>
        <v>1.717634224622348E-2</v>
      </c>
      <c r="EI75" s="152">
        <f t="shared" si="274"/>
        <v>1.6839196681773621E-2</v>
      </c>
      <c r="EJ75" s="226">
        <f t="shared" si="275"/>
        <v>0</v>
      </c>
      <c r="EK75" s="152">
        <f t="shared" si="276"/>
        <v>0.11109973632521823</v>
      </c>
      <c r="EL75" s="152">
        <f t="shared" si="277"/>
        <v>0.11450408616321515</v>
      </c>
      <c r="EM75" s="226">
        <f t="shared" si="278"/>
        <v>-0.40000000000000036</v>
      </c>
      <c r="EN75" s="152">
        <f t="shared" si="279"/>
        <v>0.1679837111021365</v>
      </c>
      <c r="EO75" s="152">
        <f t="shared" si="280"/>
        <v>0.1627481029545666</v>
      </c>
      <c r="EP75" s="226">
        <f t="shared" si="281"/>
        <v>0.50000000000000044</v>
      </c>
      <c r="EQ75" s="152">
        <f t="shared" si="282"/>
        <v>0.20755187631949293</v>
      </c>
      <c r="ER75" s="152">
        <f t="shared" si="283"/>
        <v>0.20626602867445304</v>
      </c>
      <c r="ES75" s="226">
        <f t="shared" si="284"/>
        <v>0.20000000000000018</v>
      </c>
      <c r="ET75" s="152">
        <f t="shared" si="285"/>
        <v>0.26549286095968727</v>
      </c>
      <c r="EU75" s="152">
        <f t="shared" si="286"/>
        <v>0.26487805190405872</v>
      </c>
      <c r="EV75" s="226">
        <f t="shared" si="287"/>
        <v>0</v>
      </c>
      <c r="EW75" s="152">
        <f t="shared" si="288"/>
        <v>0.22099424799699235</v>
      </c>
      <c r="EX75" s="152">
        <f t="shared" si="289"/>
        <v>0.22515722242563743</v>
      </c>
      <c r="EY75" s="226">
        <f t="shared" si="290"/>
        <v>-0.40000000000000036</v>
      </c>
      <c r="EZ75" s="203">
        <v>0</v>
      </c>
    </row>
    <row r="76" spans="2:156" s="14" customFormat="1" ht="13.5" customHeight="1">
      <c r="B76" s="7">
        <v>71</v>
      </c>
      <c r="C76" s="18" t="s">
        <v>49</v>
      </c>
      <c r="D76" s="124">
        <f>市区町村別_要介護度別被保険者数!D75</f>
        <v>2293</v>
      </c>
      <c r="E76" s="100">
        <v>0</v>
      </c>
      <c r="F76" s="124">
        <v>0</v>
      </c>
      <c r="G76" s="124">
        <v>0</v>
      </c>
      <c r="H76" s="21">
        <f t="shared" si="178"/>
        <v>0</v>
      </c>
      <c r="I76" s="21" t="str">
        <f t="shared" si="179"/>
        <v>-</v>
      </c>
      <c r="J76" s="21" t="str">
        <f t="shared" si="180"/>
        <v>-</v>
      </c>
      <c r="K76" s="22">
        <f t="shared" si="181"/>
        <v>0</v>
      </c>
      <c r="L76" s="23">
        <f t="shared" si="182"/>
        <v>0</v>
      </c>
      <c r="M76" s="124">
        <f>市区町村別_要介護度別被保険者数!E75</f>
        <v>448</v>
      </c>
      <c r="N76" s="100">
        <v>1775</v>
      </c>
      <c r="O76" s="124">
        <v>44565153</v>
      </c>
      <c r="P76" s="124">
        <v>181</v>
      </c>
      <c r="Q76" s="21">
        <f t="shared" si="183"/>
        <v>99475.787946428565</v>
      </c>
      <c r="R76" s="21">
        <f t="shared" si="184"/>
        <v>25107.128450704226</v>
      </c>
      <c r="S76" s="21">
        <f t="shared" si="185"/>
        <v>246216.31491712708</v>
      </c>
      <c r="T76" s="22">
        <f t="shared" si="186"/>
        <v>3.9620535714285716</v>
      </c>
      <c r="U76" s="23">
        <f t="shared" si="187"/>
        <v>0.40401785714285715</v>
      </c>
      <c r="V76" s="124">
        <f>市区町村別_要介護度別被保険者数!F75</f>
        <v>202</v>
      </c>
      <c r="W76" s="100">
        <v>1402</v>
      </c>
      <c r="X76" s="124">
        <v>59322732</v>
      </c>
      <c r="Y76" s="124">
        <v>136</v>
      </c>
      <c r="Z76" s="21">
        <f t="shared" si="188"/>
        <v>293676.89108910889</v>
      </c>
      <c r="AA76" s="21">
        <f t="shared" si="189"/>
        <v>42312.932952924391</v>
      </c>
      <c r="AB76" s="21">
        <f t="shared" si="190"/>
        <v>436196.5588235294</v>
      </c>
      <c r="AC76" s="22">
        <f t="shared" si="191"/>
        <v>6.9405940594059405</v>
      </c>
      <c r="AD76" s="23">
        <f t="shared" si="192"/>
        <v>0.67326732673267331</v>
      </c>
      <c r="AE76" s="124">
        <f>市区町村別_要介護度別被保険者数!G75</f>
        <v>241</v>
      </c>
      <c r="AF76" s="100">
        <v>1887</v>
      </c>
      <c r="AG76" s="124">
        <v>189030595</v>
      </c>
      <c r="AH76" s="124">
        <v>197</v>
      </c>
      <c r="AI76" s="21">
        <f t="shared" si="193"/>
        <v>784359.31535269704</v>
      </c>
      <c r="AJ76" s="21">
        <f t="shared" si="194"/>
        <v>100175.19607843137</v>
      </c>
      <c r="AK76" s="21">
        <f t="shared" si="195"/>
        <v>959546.1675126903</v>
      </c>
      <c r="AL76" s="22">
        <f t="shared" si="196"/>
        <v>7.8298755186721989</v>
      </c>
      <c r="AM76" s="23">
        <f t="shared" si="197"/>
        <v>0.81742738589211617</v>
      </c>
      <c r="AN76" s="124">
        <f>市区町村別_要介護度別被保険者数!H75</f>
        <v>221</v>
      </c>
      <c r="AO76" s="100">
        <v>2021</v>
      </c>
      <c r="AP76" s="124">
        <v>276692511</v>
      </c>
      <c r="AQ76" s="124">
        <v>201</v>
      </c>
      <c r="AR76" s="21">
        <f t="shared" si="198"/>
        <v>1252002.3122171946</v>
      </c>
      <c r="AS76" s="21">
        <f t="shared" si="199"/>
        <v>136908.71400296883</v>
      </c>
      <c r="AT76" s="21">
        <f t="shared" si="200"/>
        <v>1376579.656716418</v>
      </c>
      <c r="AU76" s="22">
        <f t="shared" si="201"/>
        <v>9.1447963800904972</v>
      </c>
      <c r="AV76" s="23">
        <f t="shared" si="202"/>
        <v>0.9095022624434389</v>
      </c>
      <c r="AW76" s="124">
        <f>市区町村別_要介護度別被保険者数!I75</f>
        <v>159</v>
      </c>
      <c r="AX76" s="100">
        <v>1488</v>
      </c>
      <c r="AY76" s="124">
        <v>332314429</v>
      </c>
      <c r="AZ76" s="124">
        <v>142</v>
      </c>
      <c r="BA76" s="21">
        <f t="shared" si="203"/>
        <v>2090027.855345912</v>
      </c>
      <c r="BB76" s="21">
        <f t="shared" si="204"/>
        <v>223329.58938172043</v>
      </c>
      <c r="BC76" s="21">
        <f t="shared" si="205"/>
        <v>2340242.4577464787</v>
      </c>
      <c r="BD76" s="22">
        <f t="shared" si="206"/>
        <v>9.3584905660377355</v>
      </c>
      <c r="BE76" s="23">
        <f t="shared" si="207"/>
        <v>0.89308176100628933</v>
      </c>
      <c r="BF76" s="124">
        <f>市区町村別_要介護度別被保険者数!J75</f>
        <v>190</v>
      </c>
      <c r="BG76" s="100">
        <v>1485</v>
      </c>
      <c r="BH76" s="124">
        <v>408957448</v>
      </c>
      <c r="BI76" s="124">
        <v>159</v>
      </c>
      <c r="BJ76" s="21">
        <f t="shared" si="208"/>
        <v>2152407.6210526316</v>
      </c>
      <c r="BK76" s="21">
        <f t="shared" si="209"/>
        <v>275392.2208754209</v>
      </c>
      <c r="BL76" s="21">
        <f t="shared" si="210"/>
        <v>2572059.4213836477</v>
      </c>
      <c r="BM76" s="22">
        <f t="shared" si="211"/>
        <v>7.8157894736842106</v>
      </c>
      <c r="BN76" s="23">
        <f t="shared" si="212"/>
        <v>0.83684210526315794</v>
      </c>
      <c r="BO76" s="124">
        <f>市区町村別_要介護度別被保険者数!K75</f>
        <v>101</v>
      </c>
      <c r="BP76" s="100">
        <v>763</v>
      </c>
      <c r="BQ76" s="124">
        <v>238125795</v>
      </c>
      <c r="BR76" s="124">
        <v>87</v>
      </c>
      <c r="BS76" s="21">
        <f t="shared" si="213"/>
        <v>2357681.1386138615</v>
      </c>
      <c r="BT76" s="21">
        <f t="shared" si="214"/>
        <v>312091.47444298823</v>
      </c>
      <c r="BU76" s="21">
        <f t="shared" si="215"/>
        <v>2737078.1034482759</v>
      </c>
      <c r="BV76" s="22">
        <f t="shared" si="216"/>
        <v>7.5544554455445541</v>
      </c>
      <c r="BW76" s="23">
        <f t="shared" si="217"/>
        <v>0.86138613861386137</v>
      </c>
      <c r="BX76" s="124">
        <f>市区町村別_要介護度別被保険者数!L75</f>
        <v>3855</v>
      </c>
      <c r="BY76" s="100">
        <f t="shared" si="218"/>
        <v>10821</v>
      </c>
      <c r="BZ76" s="124">
        <f t="shared" si="219"/>
        <v>1549008663</v>
      </c>
      <c r="CA76" s="124">
        <f t="shared" si="220"/>
        <v>1103</v>
      </c>
      <c r="CB76" s="21">
        <f t="shared" si="221"/>
        <v>401818.07081712061</v>
      </c>
      <c r="CC76" s="21">
        <f t="shared" si="222"/>
        <v>143148.38397560301</v>
      </c>
      <c r="CD76" s="21">
        <f t="shared" si="223"/>
        <v>1404359.6219401632</v>
      </c>
      <c r="CE76" s="22">
        <f t="shared" si="224"/>
        <v>2.8070038910505835</v>
      </c>
      <c r="CF76" s="23">
        <f t="shared" si="225"/>
        <v>0.28612191958495459</v>
      </c>
      <c r="CH76" s="14">
        <v>71</v>
      </c>
      <c r="CI76" s="128" t="s">
        <v>49</v>
      </c>
      <c r="CJ76" s="48">
        <f t="shared" si="226"/>
        <v>0</v>
      </c>
      <c r="CK76" s="48">
        <f t="shared" si="227"/>
        <v>44565153</v>
      </c>
      <c r="CL76" s="48">
        <f t="shared" si="228"/>
        <v>59322732</v>
      </c>
      <c r="CM76" s="48">
        <f t="shared" si="229"/>
        <v>189030595</v>
      </c>
      <c r="CN76" s="48">
        <f t="shared" si="230"/>
        <v>276692511</v>
      </c>
      <c r="CO76" s="48">
        <f t="shared" si="231"/>
        <v>332314429</v>
      </c>
      <c r="CP76" s="48">
        <f t="shared" si="232"/>
        <v>408957448</v>
      </c>
      <c r="CQ76" s="48">
        <f t="shared" si="233"/>
        <v>238125795</v>
      </c>
      <c r="CR76" s="48">
        <f t="shared" si="234"/>
        <v>1549008663</v>
      </c>
      <c r="CS76" s="101">
        <f t="shared" si="235"/>
        <v>0</v>
      </c>
      <c r="CT76" s="129">
        <f t="shared" si="236"/>
        <v>2.8770112178514006E-2</v>
      </c>
      <c r="CU76" s="101">
        <f t="shared" si="237"/>
        <v>3.8297224164717279E-2</v>
      </c>
      <c r="CV76" s="101">
        <f t="shared" si="238"/>
        <v>0.12203327167576983</v>
      </c>
      <c r="CW76" s="101">
        <f t="shared" si="239"/>
        <v>0.17862554136019057</v>
      </c>
      <c r="CX76" s="101">
        <f t="shared" si="240"/>
        <v>0.21453361555538311</v>
      </c>
      <c r="CY76" s="101">
        <f t="shared" si="241"/>
        <v>0.26401236982623638</v>
      </c>
      <c r="CZ76" s="101">
        <f t="shared" si="242"/>
        <v>0.1537278652391888</v>
      </c>
      <c r="DB76" s="128" t="s">
        <v>49</v>
      </c>
      <c r="DC76" s="152">
        <f t="shared" si="243"/>
        <v>0</v>
      </c>
      <c r="DD76" s="152">
        <f t="shared" si="244"/>
        <v>0</v>
      </c>
      <c r="DE76" s="226">
        <f t="shared" si="245"/>
        <v>0</v>
      </c>
      <c r="DF76" s="152">
        <f t="shared" si="246"/>
        <v>2.8770112178514006E-2</v>
      </c>
      <c r="DG76" s="152">
        <f t="shared" si="247"/>
        <v>2.5336832802578212E-2</v>
      </c>
      <c r="DH76" s="226">
        <f t="shared" si="248"/>
        <v>0.4</v>
      </c>
      <c r="DI76" s="152">
        <f t="shared" si="249"/>
        <v>3.8297224164717279E-2</v>
      </c>
      <c r="DJ76" s="152">
        <f t="shared" si="250"/>
        <v>4.1482544134728627E-2</v>
      </c>
      <c r="DK76" s="226">
        <f t="shared" si="251"/>
        <v>-0.30000000000000027</v>
      </c>
      <c r="DL76" s="152">
        <f t="shared" si="252"/>
        <v>0.12203327167576983</v>
      </c>
      <c r="DM76" s="152">
        <f t="shared" si="253"/>
        <v>0.12692395587928909</v>
      </c>
      <c r="DN76" s="226">
        <f t="shared" si="254"/>
        <v>-0.50000000000000044</v>
      </c>
      <c r="DO76" s="152">
        <f t="shared" si="255"/>
        <v>0.17862554136019057</v>
      </c>
      <c r="DP76" s="152">
        <f t="shared" si="256"/>
        <v>0.17559613346889533</v>
      </c>
      <c r="DQ76" s="226">
        <f t="shared" si="257"/>
        <v>0.30000000000000027</v>
      </c>
      <c r="DR76" s="152">
        <f t="shared" si="258"/>
        <v>0.21453361555538311</v>
      </c>
      <c r="DS76" s="152">
        <f t="shared" si="259"/>
        <v>0.20247612660209496</v>
      </c>
      <c r="DT76" s="226">
        <f t="shared" si="260"/>
        <v>1.2999999999999985</v>
      </c>
      <c r="DU76" s="152">
        <f t="shared" si="261"/>
        <v>0.26401236982623638</v>
      </c>
      <c r="DV76" s="152">
        <f t="shared" si="262"/>
        <v>0.2568802367432092</v>
      </c>
      <c r="DW76" s="226">
        <f t="shared" si="263"/>
        <v>0.70000000000000062</v>
      </c>
      <c r="DX76" s="152">
        <f t="shared" si="264"/>
        <v>0.1537278652391888</v>
      </c>
      <c r="DY76" s="152">
        <f t="shared" si="265"/>
        <v>0.17130417036920459</v>
      </c>
      <c r="DZ76" s="226">
        <f t="shared" si="266"/>
        <v>-1.7000000000000015</v>
      </c>
      <c r="EB76" s="152">
        <f t="shared" si="267"/>
        <v>1.4012642871251546E-5</v>
      </c>
      <c r="EC76" s="152">
        <f t="shared" si="268"/>
        <v>6.5321775863853463E-6</v>
      </c>
      <c r="ED76" s="226">
        <f t="shared" si="269"/>
        <v>0</v>
      </c>
      <c r="EE76" s="152">
        <f t="shared" si="270"/>
        <v>9.6872124073780295E-3</v>
      </c>
      <c r="EF76" s="152">
        <f t="shared" si="271"/>
        <v>9.6007790187090779E-3</v>
      </c>
      <c r="EG76" s="226">
        <f t="shared" si="272"/>
        <v>0</v>
      </c>
      <c r="EH76" s="152">
        <f t="shared" si="273"/>
        <v>1.717634224622348E-2</v>
      </c>
      <c r="EI76" s="152">
        <f t="shared" si="274"/>
        <v>1.6839196681773621E-2</v>
      </c>
      <c r="EJ76" s="226">
        <f t="shared" si="275"/>
        <v>0</v>
      </c>
      <c r="EK76" s="152">
        <f t="shared" si="276"/>
        <v>0.11109973632521823</v>
      </c>
      <c r="EL76" s="152">
        <f t="shared" si="277"/>
        <v>0.11450408616321515</v>
      </c>
      <c r="EM76" s="226">
        <f t="shared" si="278"/>
        <v>-0.40000000000000036</v>
      </c>
      <c r="EN76" s="152">
        <f t="shared" si="279"/>
        <v>0.1679837111021365</v>
      </c>
      <c r="EO76" s="152">
        <f t="shared" si="280"/>
        <v>0.1627481029545666</v>
      </c>
      <c r="EP76" s="226">
        <f t="shared" si="281"/>
        <v>0.50000000000000044</v>
      </c>
      <c r="EQ76" s="152">
        <f t="shared" si="282"/>
        <v>0.20755187631949293</v>
      </c>
      <c r="ER76" s="152">
        <f t="shared" si="283"/>
        <v>0.20626602867445304</v>
      </c>
      <c r="ES76" s="226">
        <f t="shared" si="284"/>
        <v>0.20000000000000018</v>
      </c>
      <c r="ET76" s="152">
        <f t="shared" si="285"/>
        <v>0.26549286095968727</v>
      </c>
      <c r="EU76" s="152">
        <f t="shared" si="286"/>
        <v>0.26487805190405872</v>
      </c>
      <c r="EV76" s="226">
        <f t="shared" si="287"/>
        <v>0</v>
      </c>
      <c r="EW76" s="152">
        <f t="shared" si="288"/>
        <v>0.22099424799699235</v>
      </c>
      <c r="EX76" s="152">
        <f t="shared" si="289"/>
        <v>0.22515722242563743</v>
      </c>
      <c r="EY76" s="226">
        <f t="shared" si="290"/>
        <v>-0.40000000000000036</v>
      </c>
      <c r="EZ76" s="203">
        <v>0</v>
      </c>
    </row>
    <row r="77" spans="2:156" s="14" customFormat="1" ht="13.5" customHeight="1">
      <c r="B77" s="7">
        <v>72</v>
      </c>
      <c r="C77" s="18" t="s">
        <v>27</v>
      </c>
      <c r="D77" s="124">
        <f>市区町村別_要介護度別被保険者数!D76</f>
        <v>1735</v>
      </c>
      <c r="E77" s="100">
        <v>0</v>
      </c>
      <c r="F77" s="124">
        <v>0</v>
      </c>
      <c r="G77" s="124">
        <v>0</v>
      </c>
      <c r="H77" s="124">
        <f t="shared" si="178"/>
        <v>0</v>
      </c>
      <c r="I77" s="124" t="str">
        <f t="shared" si="179"/>
        <v>-</v>
      </c>
      <c r="J77" s="124" t="str">
        <f t="shared" si="180"/>
        <v>-</v>
      </c>
      <c r="K77" s="22">
        <f t="shared" si="181"/>
        <v>0</v>
      </c>
      <c r="L77" s="23">
        <f t="shared" si="182"/>
        <v>0</v>
      </c>
      <c r="M77" s="124">
        <f>市区町村別_要介護度別被保険者数!E76</f>
        <v>89</v>
      </c>
      <c r="N77" s="100">
        <v>157</v>
      </c>
      <c r="O77" s="124">
        <v>3190488</v>
      </c>
      <c r="P77" s="124">
        <v>19</v>
      </c>
      <c r="Q77" s="124">
        <f t="shared" si="183"/>
        <v>35848.1797752809</v>
      </c>
      <c r="R77" s="124">
        <f t="shared" si="184"/>
        <v>20321.579617834395</v>
      </c>
      <c r="S77" s="124">
        <f t="shared" si="185"/>
        <v>167920.42105263157</v>
      </c>
      <c r="T77" s="22">
        <f t="shared" si="186"/>
        <v>1.7640449438202248</v>
      </c>
      <c r="U77" s="23">
        <f t="shared" si="187"/>
        <v>0.21348314606741572</v>
      </c>
      <c r="V77" s="124">
        <f>市区町村別_要介護度別被保険者数!F76</f>
        <v>97</v>
      </c>
      <c r="W77" s="100">
        <v>512</v>
      </c>
      <c r="X77" s="124">
        <v>15387032</v>
      </c>
      <c r="Y77" s="124">
        <v>54</v>
      </c>
      <c r="Z77" s="124">
        <f t="shared" si="188"/>
        <v>158629.19587628866</v>
      </c>
      <c r="AA77" s="124">
        <f t="shared" si="189"/>
        <v>30052.796875</v>
      </c>
      <c r="AB77" s="124">
        <f t="shared" si="190"/>
        <v>284945.03703703702</v>
      </c>
      <c r="AC77" s="22">
        <f t="shared" si="191"/>
        <v>5.2783505154639174</v>
      </c>
      <c r="AD77" s="23">
        <f t="shared" si="192"/>
        <v>0.55670103092783507</v>
      </c>
      <c r="AE77" s="124">
        <f>市区町村別_要介護度別被保険者数!G76</f>
        <v>116</v>
      </c>
      <c r="AF77" s="100">
        <v>812</v>
      </c>
      <c r="AG77" s="124">
        <v>69981123</v>
      </c>
      <c r="AH77" s="124">
        <v>91</v>
      </c>
      <c r="AI77" s="124">
        <f t="shared" si="193"/>
        <v>603285.54310344823</v>
      </c>
      <c r="AJ77" s="124">
        <f t="shared" si="194"/>
        <v>86183.649014778319</v>
      </c>
      <c r="AK77" s="124">
        <f t="shared" si="195"/>
        <v>769023.32967032969</v>
      </c>
      <c r="AL77" s="22">
        <f t="shared" si="196"/>
        <v>7</v>
      </c>
      <c r="AM77" s="23">
        <f t="shared" si="197"/>
        <v>0.78448275862068961</v>
      </c>
      <c r="AN77" s="124">
        <f>市区町村別_要介護度別被保険者数!H76</f>
        <v>126</v>
      </c>
      <c r="AO77" s="100">
        <v>1108</v>
      </c>
      <c r="AP77" s="124">
        <v>142036290</v>
      </c>
      <c r="AQ77" s="124">
        <v>108</v>
      </c>
      <c r="AR77" s="124">
        <f t="shared" si="198"/>
        <v>1127272.142857143</v>
      </c>
      <c r="AS77" s="124">
        <f t="shared" si="199"/>
        <v>128191.59747292419</v>
      </c>
      <c r="AT77" s="124">
        <f t="shared" si="200"/>
        <v>1315150.8333333333</v>
      </c>
      <c r="AU77" s="22">
        <f t="shared" si="201"/>
        <v>8.7936507936507944</v>
      </c>
      <c r="AV77" s="23">
        <f t="shared" si="202"/>
        <v>0.8571428571428571</v>
      </c>
      <c r="AW77" s="124">
        <f>市区町村別_要介護度別被保険者数!I76</f>
        <v>130</v>
      </c>
      <c r="AX77" s="100">
        <v>1270</v>
      </c>
      <c r="AY77" s="124">
        <v>272213212</v>
      </c>
      <c r="AZ77" s="124">
        <v>128</v>
      </c>
      <c r="BA77" s="124">
        <f t="shared" si="203"/>
        <v>2093947.7846153846</v>
      </c>
      <c r="BB77" s="124">
        <f t="shared" si="204"/>
        <v>214341.11181102361</v>
      </c>
      <c r="BC77" s="124">
        <f t="shared" si="205"/>
        <v>2126665.71875</v>
      </c>
      <c r="BD77" s="22">
        <f t="shared" si="206"/>
        <v>9.7692307692307701</v>
      </c>
      <c r="BE77" s="23">
        <f t="shared" si="207"/>
        <v>0.98461538461538467</v>
      </c>
      <c r="BF77" s="124">
        <f>市区町村別_要介護度別被保険者数!J76</f>
        <v>126</v>
      </c>
      <c r="BG77" s="100">
        <v>1118</v>
      </c>
      <c r="BH77" s="124">
        <v>299581041</v>
      </c>
      <c r="BI77" s="124">
        <v>115</v>
      </c>
      <c r="BJ77" s="124">
        <f t="shared" si="208"/>
        <v>2377627.3095238097</v>
      </c>
      <c r="BK77" s="124">
        <f t="shared" si="209"/>
        <v>267961.57513416815</v>
      </c>
      <c r="BL77" s="124">
        <f t="shared" si="210"/>
        <v>2605052.5304347826</v>
      </c>
      <c r="BM77" s="22">
        <f t="shared" si="211"/>
        <v>8.8730158730158735</v>
      </c>
      <c r="BN77" s="23">
        <f t="shared" si="212"/>
        <v>0.91269841269841268</v>
      </c>
      <c r="BO77" s="124">
        <f>市区町村別_要介護度別被保険者数!K76</f>
        <v>85</v>
      </c>
      <c r="BP77" s="100">
        <v>593</v>
      </c>
      <c r="BQ77" s="124">
        <v>182172518</v>
      </c>
      <c r="BR77" s="124">
        <v>69</v>
      </c>
      <c r="BS77" s="124">
        <f t="shared" si="213"/>
        <v>2143206.094117647</v>
      </c>
      <c r="BT77" s="124">
        <f t="shared" si="214"/>
        <v>307204.92074198986</v>
      </c>
      <c r="BU77" s="124">
        <f t="shared" si="215"/>
        <v>2640181.420289855</v>
      </c>
      <c r="BV77" s="22">
        <f t="shared" si="216"/>
        <v>6.9764705882352942</v>
      </c>
      <c r="BW77" s="23">
        <f t="shared" si="217"/>
        <v>0.81176470588235294</v>
      </c>
      <c r="BX77" s="124">
        <f>市区町村別_要介護度別被保険者数!L76</f>
        <v>2504</v>
      </c>
      <c r="BY77" s="100">
        <f t="shared" si="218"/>
        <v>5570</v>
      </c>
      <c r="BZ77" s="124">
        <f t="shared" si="219"/>
        <v>984561704</v>
      </c>
      <c r="CA77" s="124">
        <f t="shared" si="220"/>
        <v>584</v>
      </c>
      <c r="CB77" s="124">
        <f t="shared" si="221"/>
        <v>393195.56869009585</v>
      </c>
      <c r="CC77" s="124">
        <f t="shared" si="222"/>
        <v>176761.52675044883</v>
      </c>
      <c r="CD77" s="124">
        <f t="shared" si="223"/>
        <v>1685893.3287671234</v>
      </c>
      <c r="CE77" s="22">
        <f t="shared" si="224"/>
        <v>2.2244408945686902</v>
      </c>
      <c r="CF77" s="23">
        <f t="shared" si="225"/>
        <v>0.23322683706070288</v>
      </c>
      <c r="CH77" s="14">
        <v>72</v>
      </c>
      <c r="CI77" s="128" t="s">
        <v>27</v>
      </c>
      <c r="CJ77" s="48">
        <f t="shared" si="226"/>
        <v>0</v>
      </c>
      <c r="CK77" s="48">
        <f t="shared" si="227"/>
        <v>3190488</v>
      </c>
      <c r="CL77" s="48">
        <f t="shared" si="228"/>
        <v>15387032</v>
      </c>
      <c r="CM77" s="48">
        <f t="shared" si="229"/>
        <v>69981123</v>
      </c>
      <c r="CN77" s="48">
        <f t="shared" si="230"/>
        <v>142036290</v>
      </c>
      <c r="CO77" s="48">
        <f t="shared" si="231"/>
        <v>272213212</v>
      </c>
      <c r="CP77" s="48">
        <f t="shared" si="232"/>
        <v>299581041</v>
      </c>
      <c r="CQ77" s="48">
        <f t="shared" si="233"/>
        <v>182172518</v>
      </c>
      <c r="CR77" s="48">
        <f t="shared" si="234"/>
        <v>984561704</v>
      </c>
      <c r="CS77" s="101">
        <f t="shared" si="235"/>
        <v>0</v>
      </c>
      <c r="CT77" s="129">
        <f t="shared" si="236"/>
        <v>3.2405160459095003E-3</v>
      </c>
      <c r="CU77" s="101">
        <f t="shared" si="237"/>
        <v>1.5628306420498353E-2</v>
      </c>
      <c r="CV77" s="101">
        <f t="shared" si="238"/>
        <v>7.1078453199719421E-2</v>
      </c>
      <c r="CW77" s="101">
        <f t="shared" si="239"/>
        <v>0.14426347218558888</v>
      </c>
      <c r="CX77" s="101">
        <f t="shared" si="240"/>
        <v>0.27648161704246016</v>
      </c>
      <c r="CY77" s="101">
        <f t="shared" si="241"/>
        <v>0.30427858384384204</v>
      </c>
      <c r="CZ77" s="101">
        <f t="shared" si="242"/>
        <v>0.18502905126198166</v>
      </c>
      <c r="DB77" s="128" t="s">
        <v>27</v>
      </c>
      <c r="DC77" s="152">
        <f t="shared" si="243"/>
        <v>0</v>
      </c>
      <c r="DD77" s="152">
        <f t="shared" si="244"/>
        <v>0</v>
      </c>
      <c r="DE77" s="226">
        <f t="shared" si="245"/>
        <v>0</v>
      </c>
      <c r="DF77" s="152">
        <f t="shared" si="246"/>
        <v>3.2405160459095003E-3</v>
      </c>
      <c r="DG77" s="152">
        <f t="shared" si="247"/>
        <v>4.2128693192271865E-3</v>
      </c>
      <c r="DH77" s="226">
        <f t="shared" si="248"/>
        <v>-0.1</v>
      </c>
      <c r="DI77" s="152">
        <f t="shared" si="249"/>
        <v>1.5628306420498353E-2</v>
      </c>
      <c r="DJ77" s="152">
        <f t="shared" si="250"/>
        <v>8.6216654812368756E-3</v>
      </c>
      <c r="DK77" s="226">
        <f t="shared" si="251"/>
        <v>0.70000000000000007</v>
      </c>
      <c r="DL77" s="152">
        <f t="shared" si="252"/>
        <v>7.1078453199719421E-2</v>
      </c>
      <c r="DM77" s="152">
        <f t="shared" si="253"/>
        <v>0.10431856158125288</v>
      </c>
      <c r="DN77" s="226">
        <f t="shared" si="254"/>
        <v>-3.3000000000000003</v>
      </c>
      <c r="DO77" s="152">
        <f t="shared" si="255"/>
        <v>0.14426347218558888</v>
      </c>
      <c r="DP77" s="152">
        <f t="shared" si="256"/>
        <v>0.12949612938321528</v>
      </c>
      <c r="DQ77" s="226">
        <f t="shared" si="257"/>
        <v>1.4999999999999987</v>
      </c>
      <c r="DR77" s="152">
        <f t="shared" si="258"/>
        <v>0.27648161704246016</v>
      </c>
      <c r="DS77" s="152">
        <f t="shared" si="259"/>
        <v>0.25740609931013686</v>
      </c>
      <c r="DT77" s="226">
        <f t="shared" si="260"/>
        <v>1.9000000000000017</v>
      </c>
      <c r="DU77" s="152">
        <f t="shared" si="261"/>
        <v>0.30427858384384204</v>
      </c>
      <c r="DV77" s="152">
        <f t="shared" si="262"/>
        <v>0.30049185648726201</v>
      </c>
      <c r="DW77" s="226">
        <f t="shared" si="263"/>
        <v>0.40000000000000036</v>
      </c>
      <c r="DX77" s="152">
        <f t="shared" si="264"/>
        <v>0.18502905126198166</v>
      </c>
      <c r="DY77" s="152">
        <f t="shared" si="265"/>
        <v>0.19545281843766893</v>
      </c>
      <c r="DZ77" s="226">
        <f t="shared" si="266"/>
        <v>-1.0000000000000009</v>
      </c>
      <c r="EB77" s="152">
        <f t="shared" si="267"/>
        <v>1.4012642871251546E-5</v>
      </c>
      <c r="EC77" s="152">
        <f t="shared" si="268"/>
        <v>6.5321775863853463E-6</v>
      </c>
      <c r="ED77" s="226">
        <f t="shared" si="269"/>
        <v>0</v>
      </c>
      <c r="EE77" s="152">
        <f t="shared" si="270"/>
        <v>9.6872124073780295E-3</v>
      </c>
      <c r="EF77" s="152">
        <f t="shared" si="271"/>
        <v>9.6007790187090779E-3</v>
      </c>
      <c r="EG77" s="226">
        <f t="shared" si="272"/>
        <v>0</v>
      </c>
      <c r="EH77" s="152">
        <f t="shared" si="273"/>
        <v>1.717634224622348E-2</v>
      </c>
      <c r="EI77" s="152">
        <f t="shared" si="274"/>
        <v>1.6839196681773621E-2</v>
      </c>
      <c r="EJ77" s="226">
        <f t="shared" si="275"/>
        <v>0</v>
      </c>
      <c r="EK77" s="152">
        <f t="shared" si="276"/>
        <v>0.11109973632521823</v>
      </c>
      <c r="EL77" s="152">
        <f t="shared" si="277"/>
        <v>0.11450408616321515</v>
      </c>
      <c r="EM77" s="226">
        <f t="shared" si="278"/>
        <v>-0.40000000000000036</v>
      </c>
      <c r="EN77" s="152">
        <f t="shared" si="279"/>
        <v>0.1679837111021365</v>
      </c>
      <c r="EO77" s="152">
        <f t="shared" si="280"/>
        <v>0.1627481029545666</v>
      </c>
      <c r="EP77" s="226">
        <f t="shared" si="281"/>
        <v>0.50000000000000044</v>
      </c>
      <c r="EQ77" s="152">
        <f t="shared" si="282"/>
        <v>0.20755187631949293</v>
      </c>
      <c r="ER77" s="152">
        <f t="shared" si="283"/>
        <v>0.20626602867445304</v>
      </c>
      <c r="ES77" s="226">
        <f t="shared" si="284"/>
        <v>0.20000000000000018</v>
      </c>
      <c r="ET77" s="152">
        <f t="shared" si="285"/>
        <v>0.26549286095968727</v>
      </c>
      <c r="EU77" s="152">
        <f t="shared" si="286"/>
        <v>0.26487805190405872</v>
      </c>
      <c r="EV77" s="226">
        <f t="shared" si="287"/>
        <v>0</v>
      </c>
      <c r="EW77" s="152">
        <f t="shared" si="288"/>
        <v>0.22099424799699235</v>
      </c>
      <c r="EX77" s="152">
        <f t="shared" si="289"/>
        <v>0.22515722242563743</v>
      </c>
      <c r="EY77" s="226">
        <f t="shared" si="290"/>
        <v>-0.40000000000000036</v>
      </c>
      <c r="EZ77" s="203">
        <v>0</v>
      </c>
    </row>
    <row r="78" spans="2:156" s="14" customFormat="1" ht="13.5" customHeight="1">
      <c r="B78" s="7">
        <v>73</v>
      </c>
      <c r="C78" s="18" t="s">
        <v>28</v>
      </c>
      <c r="D78" s="124">
        <f>市区町村別_要介護度別被保険者数!D77</f>
        <v>2233</v>
      </c>
      <c r="E78" s="100">
        <v>0</v>
      </c>
      <c r="F78" s="124">
        <v>0</v>
      </c>
      <c r="G78" s="124">
        <v>0</v>
      </c>
      <c r="H78" s="124">
        <f t="shared" si="178"/>
        <v>0</v>
      </c>
      <c r="I78" s="124" t="str">
        <f t="shared" si="179"/>
        <v>-</v>
      </c>
      <c r="J78" s="124" t="str">
        <f t="shared" si="180"/>
        <v>-</v>
      </c>
      <c r="K78" s="22">
        <f t="shared" si="181"/>
        <v>0</v>
      </c>
      <c r="L78" s="23">
        <f t="shared" si="182"/>
        <v>0</v>
      </c>
      <c r="M78" s="124">
        <f>市区町村別_要介護度別被保険者数!E77</f>
        <v>171</v>
      </c>
      <c r="N78" s="100">
        <v>301</v>
      </c>
      <c r="O78" s="124">
        <v>7181657</v>
      </c>
      <c r="P78" s="124">
        <v>34</v>
      </c>
      <c r="Q78" s="124">
        <f t="shared" si="183"/>
        <v>41997.994152046784</v>
      </c>
      <c r="R78" s="124">
        <f t="shared" si="184"/>
        <v>23859.325581395347</v>
      </c>
      <c r="S78" s="124">
        <f t="shared" si="185"/>
        <v>211225.20588235295</v>
      </c>
      <c r="T78" s="22">
        <f t="shared" si="186"/>
        <v>1.760233918128655</v>
      </c>
      <c r="U78" s="23">
        <f t="shared" si="187"/>
        <v>0.19883040935672514</v>
      </c>
      <c r="V78" s="124">
        <f>市区町村別_要介護度別被保険者数!F77</f>
        <v>141</v>
      </c>
      <c r="W78" s="100">
        <v>645</v>
      </c>
      <c r="X78" s="124">
        <v>17652770</v>
      </c>
      <c r="Y78" s="124">
        <v>69</v>
      </c>
      <c r="Z78" s="124">
        <f t="shared" si="188"/>
        <v>125196.95035460993</v>
      </c>
      <c r="AA78" s="124">
        <f t="shared" si="189"/>
        <v>27368.635658914729</v>
      </c>
      <c r="AB78" s="124">
        <f t="shared" si="190"/>
        <v>255837.24637681158</v>
      </c>
      <c r="AC78" s="22">
        <f t="shared" si="191"/>
        <v>4.5744680851063828</v>
      </c>
      <c r="AD78" s="23">
        <f t="shared" si="192"/>
        <v>0.48936170212765956</v>
      </c>
      <c r="AE78" s="124">
        <f>市区町村別_要介護度別被保険者数!G77</f>
        <v>205</v>
      </c>
      <c r="AF78" s="100">
        <v>1488</v>
      </c>
      <c r="AG78" s="124">
        <v>138353866</v>
      </c>
      <c r="AH78" s="124">
        <v>161</v>
      </c>
      <c r="AI78" s="124">
        <f t="shared" si="193"/>
        <v>674896.9073170732</v>
      </c>
      <c r="AJ78" s="124">
        <f t="shared" si="194"/>
        <v>92979.74865591398</v>
      </c>
      <c r="AK78" s="124">
        <f t="shared" si="195"/>
        <v>859340.78260869568</v>
      </c>
      <c r="AL78" s="22">
        <f t="shared" si="196"/>
        <v>7.2585365853658539</v>
      </c>
      <c r="AM78" s="23">
        <f t="shared" si="197"/>
        <v>0.78536585365853662</v>
      </c>
      <c r="AN78" s="124">
        <f>市区町村別_要介護度別被保険者数!H77</f>
        <v>150</v>
      </c>
      <c r="AO78" s="100">
        <v>1313</v>
      </c>
      <c r="AP78" s="124">
        <v>172739227</v>
      </c>
      <c r="AQ78" s="124">
        <v>133</v>
      </c>
      <c r="AR78" s="124">
        <f t="shared" si="198"/>
        <v>1151594.8466666667</v>
      </c>
      <c r="AS78" s="124">
        <f t="shared" si="199"/>
        <v>131560.72124904799</v>
      </c>
      <c r="AT78" s="124">
        <f t="shared" si="200"/>
        <v>1298791.1804511279</v>
      </c>
      <c r="AU78" s="22">
        <f t="shared" si="201"/>
        <v>8.7533333333333339</v>
      </c>
      <c r="AV78" s="23">
        <f t="shared" si="202"/>
        <v>0.88666666666666671</v>
      </c>
      <c r="AW78" s="124">
        <f>市区町村別_要介護度別被保険者数!I77</f>
        <v>140</v>
      </c>
      <c r="AX78" s="100">
        <v>1335</v>
      </c>
      <c r="AY78" s="124">
        <v>284807786</v>
      </c>
      <c r="AZ78" s="124">
        <v>131</v>
      </c>
      <c r="BA78" s="124">
        <f t="shared" si="203"/>
        <v>2034341.3285714285</v>
      </c>
      <c r="BB78" s="124">
        <f t="shared" si="204"/>
        <v>213339.16554307117</v>
      </c>
      <c r="BC78" s="124">
        <f t="shared" si="205"/>
        <v>2174105.2366412212</v>
      </c>
      <c r="BD78" s="22">
        <f t="shared" si="206"/>
        <v>9.5357142857142865</v>
      </c>
      <c r="BE78" s="23">
        <f t="shared" si="207"/>
        <v>0.93571428571428572</v>
      </c>
      <c r="BF78" s="124">
        <f>市区町村別_要介護度別被保険者数!J77</f>
        <v>158</v>
      </c>
      <c r="BG78" s="100">
        <v>1420</v>
      </c>
      <c r="BH78" s="124">
        <v>399453491</v>
      </c>
      <c r="BI78" s="124">
        <v>146</v>
      </c>
      <c r="BJ78" s="124">
        <f t="shared" si="208"/>
        <v>2528186.6518987343</v>
      </c>
      <c r="BK78" s="124">
        <f t="shared" si="209"/>
        <v>281305.27535211266</v>
      </c>
      <c r="BL78" s="124">
        <f t="shared" si="210"/>
        <v>2735982.8150684931</v>
      </c>
      <c r="BM78" s="22">
        <f t="shared" si="211"/>
        <v>8.9873417721518987</v>
      </c>
      <c r="BN78" s="23">
        <f t="shared" si="212"/>
        <v>0.92405063291139244</v>
      </c>
      <c r="BO78" s="124">
        <f>市区町村別_要介護度別被保険者数!K77</f>
        <v>91</v>
      </c>
      <c r="BP78" s="100">
        <v>681</v>
      </c>
      <c r="BQ78" s="124">
        <v>205588738</v>
      </c>
      <c r="BR78" s="124">
        <v>77</v>
      </c>
      <c r="BS78" s="124">
        <f t="shared" si="213"/>
        <v>2259216.9010989009</v>
      </c>
      <c r="BT78" s="124">
        <f t="shared" si="214"/>
        <v>301892.41997063142</v>
      </c>
      <c r="BU78" s="124">
        <f t="shared" si="215"/>
        <v>2669983.6103896103</v>
      </c>
      <c r="BV78" s="22">
        <f t="shared" si="216"/>
        <v>7.4835164835164836</v>
      </c>
      <c r="BW78" s="23">
        <f t="shared" si="217"/>
        <v>0.84615384615384615</v>
      </c>
      <c r="BX78" s="124">
        <f>市区町村別_要介護度別被保険者数!L77</f>
        <v>3289</v>
      </c>
      <c r="BY78" s="100">
        <f t="shared" si="218"/>
        <v>7183</v>
      </c>
      <c r="BZ78" s="124">
        <f t="shared" si="219"/>
        <v>1225777535</v>
      </c>
      <c r="CA78" s="124">
        <f t="shared" si="220"/>
        <v>751</v>
      </c>
      <c r="CB78" s="124">
        <f t="shared" si="221"/>
        <v>372690.0380054728</v>
      </c>
      <c r="CC78" s="124">
        <f t="shared" si="222"/>
        <v>170649.8030071001</v>
      </c>
      <c r="CD78" s="124">
        <f t="shared" si="223"/>
        <v>1632193.7882822903</v>
      </c>
      <c r="CE78" s="22">
        <f t="shared" si="224"/>
        <v>2.1839464882943145</v>
      </c>
      <c r="CF78" s="23">
        <f t="shared" si="225"/>
        <v>0.22833688051079357</v>
      </c>
      <c r="CH78" s="14">
        <v>73</v>
      </c>
      <c r="CI78" s="128" t="s">
        <v>28</v>
      </c>
      <c r="CJ78" s="48">
        <f t="shared" si="226"/>
        <v>0</v>
      </c>
      <c r="CK78" s="48">
        <f t="shared" si="227"/>
        <v>7181657</v>
      </c>
      <c r="CL78" s="48">
        <f t="shared" si="228"/>
        <v>17652770</v>
      </c>
      <c r="CM78" s="48">
        <f t="shared" si="229"/>
        <v>138353866</v>
      </c>
      <c r="CN78" s="48">
        <f t="shared" si="230"/>
        <v>172739227</v>
      </c>
      <c r="CO78" s="48">
        <f t="shared" si="231"/>
        <v>284807786</v>
      </c>
      <c r="CP78" s="48">
        <f t="shared" si="232"/>
        <v>399453491</v>
      </c>
      <c r="CQ78" s="48">
        <f t="shared" si="233"/>
        <v>205588738</v>
      </c>
      <c r="CR78" s="48">
        <f t="shared" si="234"/>
        <v>1225777535</v>
      </c>
      <c r="CS78" s="101">
        <f t="shared" si="235"/>
        <v>0</v>
      </c>
      <c r="CT78" s="129">
        <f t="shared" si="236"/>
        <v>5.858858393909136E-3</v>
      </c>
      <c r="CU78" s="101">
        <f t="shared" si="237"/>
        <v>1.4401283671755333E-2</v>
      </c>
      <c r="CV78" s="101">
        <f t="shared" si="238"/>
        <v>0.1128702901216084</v>
      </c>
      <c r="CW78" s="101">
        <f t="shared" si="239"/>
        <v>0.14092216741433428</v>
      </c>
      <c r="CX78" s="101">
        <f t="shared" si="240"/>
        <v>0.23234867491677436</v>
      </c>
      <c r="CY78" s="101">
        <f t="shared" si="241"/>
        <v>0.32587764059487351</v>
      </c>
      <c r="CZ78" s="101">
        <f t="shared" si="242"/>
        <v>0.16772108488674498</v>
      </c>
      <c r="DB78" s="128" t="s">
        <v>28</v>
      </c>
      <c r="DC78" s="152">
        <f t="shared" si="243"/>
        <v>0</v>
      </c>
      <c r="DD78" s="152">
        <f t="shared" si="244"/>
        <v>0</v>
      </c>
      <c r="DE78" s="226">
        <f t="shared" si="245"/>
        <v>0</v>
      </c>
      <c r="DF78" s="152">
        <f t="shared" si="246"/>
        <v>5.858858393909136E-3</v>
      </c>
      <c r="DG78" s="152">
        <f t="shared" si="247"/>
        <v>6.3221610047129962E-3</v>
      </c>
      <c r="DH78" s="226">
        <f t="shared" si="248"/>
        <v>0</v>
      </c>
      <c r="DI78" s="152">
        <f t="shared" si="249"/>
        <v>1.4401283671755333E-2</v>
      </c>
      <c r="DJ78" s="152">
        <f t="shared" si="250"/>
        <v>1.3183403180671353E-2</v>
      </c>
      <c r="DK78" s="226">
        <f t="shared" si="251"/>
        <v>0.10000000000000009</v>
      </c>
      <c r="DL78" s="152">
        <f t="shared" si="252"/>
        <v>0.1128702901216084</v>
      </c>
      <c r="DM78" s="152">
        <f t="shared" si="253"/>
        <v>0.11633848242470644</v>
      </c>
      <c r="DN78" s="226">
        <f t="shared" si="254"/>
        <v>-0.30000000000000027</v>
      </c>
      <c r="DO78" s="152">
        <f t="shared" si="255"/>
        <v>0.14092216741433428</v>
      </c>
      <c r="DP78" s="152">
        <f t="shared" si="256"/>
        <v>0.14253136746366155</v>
      </c>
      <c r="DQ78" s="226">
        <f t="shared" si="257"/>
        <v>-0.20000000000000018</v>
      </c>
      <c r="DR78" s="152">
        <f t="shared" si="258"/>
        <v>0.23234867491677436</v>
      </c>
      <c r="DS78" s="152">
        <f t="shared" si="259"/>
        <v>0.21445564106714057</v>
      </c>
      <c r="DT78" s="226">
        <f t="shared" si="260"/>
        <v>1.8000000000000016</v>
      </c>
      <c r="DU78" s="152">
        <f t="shared" si="261"/>
        <v>0.32587764059487351</v>
      </c>
      <c r="DV78" s="152">
        <f t="shared" si="262"/>
        <v>0.31339846270935706</v>
      </c>
      <c r="DW78" s="226">
        <f t="shared" si="263"/>
        <v>1.3000000000000012</v>
      </c>
      <c r="DX78" s="152">
        <f t="shared" si="264"/>
        <v>0.16772108488674498</v>
      </c>
      <c r="DY78" s="152">
        <f t="shared" si="265"/>
        <v>0.19377048214975001</v>
      </c>
      <c r="DZ78" s="226">
        <f t="shared" si="266"/>
        <v>-2.5999999999999996</v>
      </c>
      <c r="EB78" s="152">
        <f t="shared" si="267"/>
        <v>1.4012642871251546E-5</v>
      </c>
      <c r="EC78" s="152">
        <f t="shared" si="268"/>
        <v>6.5321775863853463E-6</v>
      </c>
      <c r="ED78" s="226">
        <f t="shared" si="269"/>
        <v>0</v>
      </c>
      <c r="EE78" s="152">
        <f t="shared" si="270"/>
        <v>9.6872124073780295E-3</v>
      </c>
      <c r="EF78" s="152">
        <f t="shared" si="271"/>
        <v>9.6007790187090779E-3</v>
      </c>
      <c r="EG78" s="226">
        <f t="shared" si="272"/>
        <v>0</v>
      </c>
      <c r="EH78" s="152">
        <f t="shared" si="273"/>
        <v>1.717634224622348E-2</v>
      </c>
      <c r="EI78" s="152">
        <f t="shared" si="274"/>
        <v>1.6839196681773621E-2</v>
      </c>
      <c r="EJ78" s="226">
        <f t="shared" si="275"/>
        <v>0</v>
      </c>
      <c r="EK78" s="152">
        <f t="shared" si="276"/>
        <v>0.11109973632521823</v>
      </c>
      <c r="EL78" s="152">
        <f t="shared" si="277"/>
        <v>0.11450408616321515</v>
      </c>
      <c r="EM78" s="226">
        <f t="shared" si="278"/>
        <v>-0.40000000000000036</v>
      </c>
      <c r="EN78" s="152">
        <f t="shared" si="279"/>
        <v>0.1679837111021365</v>
      </c>
      <c r="EO78" s="152">
        <f t="shared" si="280"/>
        <v>0.1627481029545666</v>
      </c>
      <c r="EP78" s="226">
        <f t="shared" si="281"/>
        <v>0.50000000000000044</v>
      </c>
      <c r="EQ78" s="152">
        <f t="shared" si="282"/>
        <v>0.20755187631949293</v>
      </c>
      <c r="ER78" s="152">
        <f t="shared" si="283"/>
        <v>0.20626602867445304</v>
      </c>
      <c r="ES78" s="226">
        <f t="shared" si="284"/>
        <v>0.20000000000000018</v>
      </c>
      <c r="ET78" s="152">
        <f t="shared" si="285"/>
        <v>0.26549286095968727</v>
      </c>
      <c r="EU78" s="152">
        <f t="shared" si="286"/>
        <v>0.26487805190405872</v>
      </c>
      <c r="EV78" s="226">
        <f t="shared" si="287"/>
        <v>0</v>
      </c>
      <c r="EW78" s="152">
        <f t="shared" si="288"/>
        <v>0.22099424799699235</v>
      </c>
      <c r="EX78" s="152">
        <f t="shared" si="289"/>
        <v>0.22515722242563743</v>
      </c>
      <c r="EY78" s="226">
        <f t="shared" si="290"/>
        <v>-0.40000000000000036</v>
      </c>
      <c r="EZ78" s="203">
        <v>0</v>
      </c>
    </row>
    <row r="79" spans="2:156" s="14" customFormat="1" ht="13.5" customHeight="1" thickBot="1">
      <c r="B79" s="7">
        <v>74</v>
      </c>
      <c r="C79" s="18" t="s">
        <v>29</v>
      </c>
      <c r="D79" s="124">
        <f>市区町村別_要介護度別被保険者数!D78</f>
        <v>1103</v>
      </c>
      <c r="E79" s="100">
        <v>0</v>
      </c>
      <c r="F79" s="124">
        <v>0</v>
      </c>
      <c r="G79" s="124">
        <v>0</v>
      </c>
      <c r="H79" s="124">
        <f t="shared" si="178"/>
        <v>0</v>
      </c>
      <c r="I79" s="124" t="str">
        <f t="shared" si="179"/>
        <v>-</v>
      </c>
      <c r="J79" s="124" t="str">
        <f t="shared" si="180"/>
        <v>-</v>
      </c>
      <c r="K79" s="22">
        <f t="shared" si="181"/>
        <v>0</v>
      </c>
      <c r="L79" s="23">
        <f t="shared" si="182"/>
        <v>0</v>
      </c>
      <c r="M79" s="124">
        <f>市区町村別_要介護度別被保険者数!E78</f>
        <v>75</v>
      </c>
      <c r="N79" s="100">
        <v>192</v>
      </c>
      <c r="O79" s="124">
        <v>5550047</v>
      </c>
      <c r="P79" s="124">
        <v>21</v>
      </c>
      <c r="Q79" s="124">
        <f t="shared" si="183"/>
        <v>74000.626666666663</v>
      </c>
      <c r="R79" s="124">
        <f t="shared" si="184"/>
        <v>28906.494791666668</v>
      </c>
      <c r="S79" s="124">
        <f t="shared" si="185"/>
        <v>264287.95238095237</v>
      </c>
      <c r="T79" s="22">
        <f t="shared" si="186"/>
        <v>2.56</v>
      </c>
      <c r="U79" s="23">
        <f t="shared" si="187"/>
        <v>0.28000000000000003</v>
      </c>
      <c r="V79" s="124">
        <f>市区町村別_要介護度別被保険者数!F78</f>
        <v>52</v>
      </c>
      <c r="W79" s="100">
        <v>290</v>
      </c>
      <c r="X79" s="124">
        <v>9092865</v>
      </c>
      <c r="Y79" s="124">
        <v>29</v>
      </c>
      <c r="Z79" s="124">
        <f t="shared" si="188"/>
        <v>174862.78846153847</v>
      </c>
      <c r="AA79" s="124">
        <f t="shared" si="189"/>
        <v>31354.706896551725</v>
      </c>
      <c r="AB79" s="124">
        <f t="shared" si="190"/>
        <v>313547.06896551722</v>
      </c>
      <c r="AC79" s="22">
        <f t="shared" si="191"/>
        <v>5.5769230769230766</v>
      </c>
      <c r="AD79" s="23">
        <f t="shared" si="192"/>
        <v>0.55769230769230771</v>
      </c>
      <c r="AE79" s="124">
        <f>市区町村別_要介護度別被保険者数!G78</f>
        <v>73</v>
      </c>
      <c r="AF79" s="100">
        <v>473</v>
      </c>
      <c r="AG79" s="124">
        <v>40235506</v>
      </c>
      <c r="AH79" s="124">
        <v>59</v>
      </c>
      <c r="AI79" s="124">
        <f t="shared" si="193"/>
        <v>551171.31506849313</v>
      </c>
      <c r="AJ79" s="124">
        <f t="shared" si="194"/>
        <v>85064.494714587738</v>
      </c>
      <c r="AK79" s="124">
        <f t="shared" si="195"/>
        <v>681957.72881355928</v>
      </c>
      <c r="AL79" s="22">
        <f t="shared" si="196"/>
        <v>6.4794520547945202</v>
      </c>
      <c r="AM79" s="23">
        <f t="shared" si="197"/>
        <v>0.80821917808219179</v>
      </c>
      <c r="AN79" s="124">
        <f>市区町村別_要介護度別被保険者数!H78</f>
        <v>93</v>
      </c>
      <c r="AO79" s="100">
        <v>883</v>
      </c>
      <c r="AP79" s="124">
        <v>119644462</v>
      </c>
      <c r="AQ79" s="124">
        <v>87</v>
      </c>
      <c r="AR79" s="124">
        <f t="shared" si="198"/>
        <v>1286499.5913978494</v>
      </c>
      <c r="AS79" s="124">
        <f t="shared" si="199"/>
        <v>135497.69195922991</v>
      </c>
      <c r="AT79" s="124">
        <f t="shared" si="200"/>
        <v>1375223.7011494252</v>
      </c>
      <c r="AU79" s="22">
        <f t="shared" si="201"/>
        <v>9.4946236559139781</v>
      </c>
      <c r="AV79" s="23">
        <f t="shared" si="202"/>
        <v>0.93548387096774188</v>
      </c>
      <c r="AW79" s="124">
        <f>市区町村別_要介護度別被保険者数!I78</f>
        <v>63</v>
      </c>
      <c r="AX79" s="100">
        <v>582</v>
      </c>
      <c r="AY79" s="124">
        <v>120591888</v>
      </c>
      <c r="AZ79" s="124">
        <v>58</v>
      </c>
      <c r="BA79" s="124">
        <f t="shared" si="203"/>
        <v>1914156.9523809524</v>
      </c>
      <c r="BB79" s="124">
        <f t="shared" si="204"/>
        <v>207202.55670103093</v>
      </c>
      <c r="BC79" s="124">
        <f t="shared" si="205"/>
        <v>2079170.4827586208</v>
      </c>
      <c r="BD79" s="22">
        <f t="shared" si="206"/>
        <v>9.2380952380952372</v>
      </c>
      <c r="BE79" s="23">
        <f t="shared" si="207"/>
        <v>0.92063492063492058</v>
      </c>
      <c r="BF79" s="124">
        <f>市区町村別_要介護度別被保険者数!J78</f>
        <v>57</v>
      </c>
      <c r="BG79" s="100">
        <v>419</v>
      </c>
      <c r="BH79" s="124">
        <v>104230102</v>
      </c>
      <c r="BI79" s="124">
        <v>48</v>
      </c>
      <c r="BJ79" s="124">
        <f t="shared" si="208"/>
        <v>1828598.2807017544</v>
      </c>
      <c r="BK79" s="124">
        <f t="shared" si="209"/>
        <v>248759.19331742244</v>
      </c>
      <c r="BL79" s="124">
        <f t="shared" si="210"/>
        <v>2171460.4583333335</v>
      </c>
      <c r="BM79" s="22">
        <f t="shared" si="211"/>
        <v>7.3508771929824563</v>
      </c>
      <c r="BN79" s="23">
        <f t="shared" si="212"/>
        <v>0.84210526315789469</v>
      </c>
      <c r="BO79" s="124">
        <f>市区町村別_要介護度別被保険者数!K78</f>
        <v>51</v>
      </c>
      <c r="BP79" s="100">
        <v>361</v>
      </c>
      <c r="BQ79" s="124">
        <v>111411110</v>
      </c>
      <c r="BR79" s="124">
        <v>38</v>
      </c>
      <c r="BS79" s="124">
        <f t="shared" si="213"/>
        <v>2184531.5686274511</v>
      </c>
      <c r="BT79" s="124">
        <f t="shared" si="214"/>
        <v>308618.03324099723</v>
      </c>
      <c r="BU79" s="124">
        <f t="shared" si="215"/>
        <v>2931871.3157894737</v>
      </c>
      <c r="BV79" s="22">
        <f t="shared" si="216"/>
        <v>7.0784313725490193</v>
      </c>
      <c r="BW79" s="23">
        <f t="shared" si="217"/>
        <v>0.74509803921568629</v>
      </c>
      <c r="BX79" s="124">
        <f>市区町村別_要介護度別被保険者数!L78</f>
        <v>1567</v>
      </c>
      <c r="BY79" s="100">
        <f t="shared" si="218"/>
        <v>3200</v>
      </c>
      <c r="BZ79" s="124">
        <f t="shared" si="219"/>
        <v>510755980</v>
      </c>
      <c r="CA79" s="124">
        <f t="shared" si="220"/>
        <v>340</v>
      </c>
      <c r="CB79" s="124">
        <f t="shared" si="221"/>
        <v>325945.10529674537</v>
      </c>
      <c r="CC79" s="124">
        <f t="shared" si="222"/>
        <v>159611.24374999999</v>
      </c>
      <c r="CD79" s="124">
        <f t="shared" si="223"/>
        <v>1502223.4705882352</v>
      </c>
      <c r="CE79" s="22">
        <f t="shared" si="224"/>
        <v>2.0421186981493298</v>
      </c>
      <c r="CF79" s="23">
        <f t="shared" si="225"/>
        <v>0.21697511167836631</v>
      </c>
      <c r="CH79" s="14">
        <v>74</v>
      </c>
      <c r="CI79" s="128" t="s">
        <v>29</v>
      </c>
      <c r="CJ79" s="48">
        <f t="shared" si="226"/>
        <v>0</v>
      </c>
      <c r="CK79" s="48">
        <f t="shared" si="227"/>
        <v>5550047</v>
      </c>
      <c r="CL79" s="48">
        <f t="shared" si="228"/>
        <v>9092865</v>
      </c>
      <c r="CM79" s="48">
        <f t="shared" si="229"/>
        <v>40235506</v>
      </c>
      <c r="CN79" s="48">
        <f t="shared" si="230"/>
        <v>119644462</v>
      </c>
      <c r="CO79" s="48">
        <f t="shared" si="231"/>
        <v>120591888</v>
      </c>
      <c r="CP79" s="48">
        <f t="shared" si="232"/>
        <v>104230102</v>
      </c>
      <c r="CQ79" s="48">
        <f t="shared" si="233"/>
        <v>111411110</v>
      </c>
      <c r="CR79" s="48">
        <f t="shared" si="234"/>
        <v>510755980</v>
      </c>
      <c r="CS79" s="101">
        <f t="shared" si="235"/>
        <v>0</v>
      </c>
      <c r="CT79" s="129">
        <f t="shared" si="236"/>
        <v>1.0866337776407435E-2</v>
      </c>
      <c r="CU79" s="101">
        <f t="shared" si="237"/>
        <v>1.7802757786604867E-2</v>
      </c>
      <c r="CV79" s="101">
        <f t="shared" si="238"/>
        <v>7.8776377713678458E-2</v>
      </c>
      <c r="CW79" s="101">
        <f t="shared" si="239"/>
        <v>0.23424975269012024</v>
      </c>
      <c r="CX79" s="101">
        <f t="shared" si="240"/>
        <v>0.23610470111382739</v>
      </c>
      <c r="CY79" s="101">
        <f t="shared" si="241"/>
        <v>0.20407025288279543</v>
      </c>
      <c r="CZ79" s="101">
        <f t="shared" si="242"/>
        <v>0.2181298200365662</v>
      </c>
      <c r="DB79" s="210" t="s">
        <v>29</v>
      </c>
      <c r="DC79" s="211">
        <f t="shared" si="243"/>
        <v>0</v>
      </c>
      <c r="DD79" s="211">
        <f t="shared" si="244"/>
        <v>0</v>
      </c>
      <c r="DE79" s="227">
        <f t="shared" si="245"/>
        <v>0</v>
      </c>
      <c r="DF79" s="211">
        <f t="shared" si="246"/>
        <v>1.0866337776407435E-2</v>
      </c>
      <c r="DG79" s="211">
        <f t="shared" si="247"/>
        <v>7.0134112857737092E-3</v>
      </c>
      <c r="DH79" s="227">
        <f t="shared" si="248"/>
        <v>0.39999999999999991</v>
      </c>
      <c r="DI79" s="211">
        <f t="shared" si="249"/>
        <v>1.7802757786604867E-2</v>
      </c>
      <c r="DJ79" s="211">
        <f t="shared" si="250"/>
        <v>1.716048451751848E-2</v>
      </c>
      <c r="DK79" s="227">
        <f t="shared" si="251"/>
        <v>9.9999999999999742E-2</v>
      </c>
      <c r="DL79" s="211">
        <f t="shared" si="252"/>
        <v>7.8776377713678458E-2</v>
      </c>
      <c r="DM79" s="211">
        <f t="shared" si="253"/>
        <v>8.6521253320790276E-2</v>
      </c>
      <c r="DN79" s="227">
        <f t="shared" si="254"/>
        <v>-0.79999999999999938</v>
      </c>
      <c r="DO79" s="211">
        <f t="shared" si="255"/>
        <v>0.23424975269012024</v>
      </c>
      <c r="DP79" s="211">
        <f t="shared" si="256"/>
        <v>0.18209271846242894</v>
      </c>
      <c r="DQ79" s="227">
        <f t="shared" si="257"/>
        <v>5.200000000000002</v>
      </c>
      <c r="DR79" s="211">
        <f t="shared" si="258"/>
        <v>0.23610470111382739</v>
      </c>
      <c r="DS79" s="211">
        <f t="shared" si="259"/>
        <v>0.233867220826985</v>
      </c>
      <c r="DT79" s="227">
        <f t="shared" si="260"/>
        <v>0.1999999999999974</v>
      </c>
      <c r="DU79" s="211">
        <f t="shared" si="261"/>
        <v>0.20407025288279543</v>
      </c>
      <c r="DV79" s="211">
        <f t="shared" si="262"/>
        <v>0.25041679968290437</v>
      </c>
      <c r="DW79" s="227">
        <f t="shared" si="263"/>
        <v>-4.6000000000000014</v>
      </c>
      <c r="DX79" s="211">
        <f t="shared" si="264"/>
        <v>0.2181298200365662</v>
      </c>
      <c r="DY79" s="211">
        <f t="shared" si="265"/>
        <v>0.22292811190359926</v>
      </c>
      <c r="DZ79" s="227">
        <f t="shared" si="266"/>
        <v>-0.50000000000000044</v>
      </c>
      <c r="EB79" s="152">
        <f>$CS$80</f>
        <v>1.4012642871251546E-5</v>
      </c>
      <c r="EC79" s="152">
        <f t="shared" si="268"/>
        <v>6.5321775863853463E-6</v>
      </c>
      <c r="ED79" s="226">
        <f t="shared" si="269"/>
        <v>0</v>
      </c>
      <c r="EE79" s="152">
        <f>$CT$80</f>
        <v>9.6872124073780295E-3</v>
      </c>
      <c r="EF79" s="152">
        <f t="shared" si="271"/>
        <v>9.6007790187090779E-3</v>
      </c>
      <c r="EG79" s="226">
        <f t="shared" si="272"/>
        <v>0</v>
      </c>
      <c r="EH79" s="152">
        <f>$CU$80</f>
        <v>1.717634224622348E-2</v>
      </c>
      <c r="EI79" s="152">
        <f t="shared" si="274"/>
        <v>1.6839196681773621E-2</v>
      </c>
      <c r="EJ79" s="226">
        <f t="shared" si="275"/>
        <v>0</v>
      </c>
      <c r="EK79" s="152">
        <f>$CV$80</f>
        <v>0.11109973632521823</v>
      </c>
      <c r="EL79" s="152">
        <f t="shared" si="277"/>
        <v>0.11450408616321515</v>
      </c>
      <c r="EM79" s="226">
        <f t="shared" si="278"/>
        <v>-0.40000000000000036</v>
      </c>
      <c r="EN79" s="152">
        <f>$CW$80</f>
        <v>0.1679837111021365</v>
      </c>
      <c r="EO79" s="152">
        <f t="shared" si="280"/>
        <v>0.1627481029545666</v>
      </c>
      <c r="EP79" s="226">
        <f t="shared" si="281"/>
        <v>0.50000000000000044</v>
      </c>
      <c r="EQ79" s="152">
        <f>$CX$80</f>
        <v>0.20755187631949293</v>
      </c>
      <c r="ER79" s="152">
        <f t="shared" si="283"/>
        <v>0.20626602867445304</v>
      </c>
      <c r="ES79" s="226">
        <f t="shared" si="284"/>
        <v>0.20000000000000018</v>
      </c>
      <c r="ET79" s="152">
        <f>$CY$80</f>
        <v>0.26549286095968727</v>
      </c>
      <c r="EU79" s="152">
        <f t="shared" si="286"/>
        <v>0.26487805190405872</v>
      </c>
      <c r="EV79" s="226">
        <f t="shared" si="287"/>
        <v>0</v>
      </c>
      <c r="EW79" s="152">
        <f>$CZ$80</f>
        <v>0.22099424799699235</v>
      </c>
      <c r="EX79" s="152">
        <f t="shared" si="289"/>
        <v>0.22515722242563743</v>
      </c>
      <c r="EY79" s="226">
        <f t="shared" si="290"/>
        <v>-0.40000000000000036</v>
      </c>
      <c r="EZ79" s="203">
        <v>999</v>
      </c>
    </row>
    <row r="80" spans="2:156" s="14" customFormat="1" ht="13.5" customHeight="1" thickTop="1">
      <c r="B80" s="258" t="s">
        <v>0</v>
      </c>
      <c r="C80" s="259"/>
      <c r="D80" s="29">
        <f>市区町村別_要介護度別被保険者数!D79</f>
        <v>975521</v>
      </c>
      <c r="E80" s="30">
        <f>SUM(E6,E31,E39:E79)</f>
        <v>185</v>
      </c>
      <c r="F80" s="30">
        <f t="shared" ref="F80:G80" si="291">SUM(F6,F31,F39:F79)</f>
        <v>8698117</v>
      </c>
      <c r="G80" s="30">
        <f t="shared" si="291"/>
        <v>29</v>
      </c>
      <c r="H80" s="30">
        <f t="shared" si="178"/>
        <v>8.9163810927699139</v>
      </c>
      <c r="I80" s="30">
        <f t="shared" si="179"/>
        <v>47016.848648648651</v>
      </c>
      <c r="J80" s="30">
        <f t="shared" si="180"/>
        <v>299935.06896551722</v>
      </c>
      <c r="K80" s="33">
        <f t="shared" si="181"/>
        <v>1.8964225270393974E-4</v>
      </c>
      <c r="L80" s="34">
        <f t="shared" si="182"/>
        <v>2.9727704477914879E-5</v>
      </c>
      <c r="M80" s="29">
        <f>市区町村別_要介護度別被保険者数!E79</f>
        <v>78225</v>
      </c>
      <c r="N80" s="30">
        <f>SUM(N6,N31,N39:N79)</f>
        <v>292217</v>
      </c>
      <c r="O80" s="30">
        <f t="shared" ref="O80:P80" si="292">SUM(O6,O31,O39:O79)</f>
        <v>6013177364</v>
      </c>
      <c r="P80" s="30">
        <f t="shared" si="292"/>
        <v>31559</v>
      </c>
      <c r="Q80" s="30">
        <f t="shared" si="183"/>
        <v>76870.276305528925</v>
      </c>
      <c r="R80" s="30">
        <f t="shared" si="184"/>
        <v>20577.7807725081</v>
      </c>
      <c r="S80" s="30">
        <f t="shared" si="185"/>
        <v>190537.63946893121</v>
      </c>
      <c r="T80" s="33">
        <f t="shared" si="186"/>
        <v>3.7355960370725469</v>
      </c>
      <c r="U80" s="34">
        <f t="shared" si="187"/>
        <v>0.40343879833812718</v>
      </c>
      <c r="V80" s="29">
        <f>市区町村別_要介護度別被保険者数!F79</f>
        <v>60269</v>
      </c>
      <c r="W80" s="30">
        <f>SUM(W6,W31,W39:W79)</f>
        <v>366412</v>
      </c>
      <c r="X80" s="30">
        <f t="shared" ref="X80:Y80" si="293">SUM(X6,X31,X39:X79)</f>
        <v>10661931219</v>
      </c>
      <c r="Y80" s="30">
        <f t="shared" si="293"/>
        <v>37427</v>
      </c>
      <c r="Z80" s="30">
        <f t="shared" si="188"/>
        <v>176905.72631037515</v>
      </c>
      <c r="AA80" s="30">
        <f t="shared" si="189"/>
        <v>29098.204259139984</v>
      </c>
      <c r="AB80" s="30">
        <f t="shared" si="190"/>
        <v>284872.71806449891</v>
      </c>
      <c r="AC80" s="33">
        <f t="shared" si="191"/>
        <v>6.0796097496225254</v>
      </c>
      <c r="AD80" s="34">
        <f t="shared" si="192"/>
        <v>0.6209991869783803</v>
      </c>
      <c r="AE80" s="29">
        <f>市区町村別_要介護度別被保険者数!G79</f>
        <v>85475</v>
      </c>
      <c r="AF80" s="30">
        <f>SUM(AF6,AF31,AF39:AF79)</f>
        <v>704779</v>
      </c>
      <c r="AG80" s="30">
        <f t="shared" ref="AG80:AH80" si="294">SUM(AG6,AG31,AG39:AG79)</f>
        <v>68963329338</v>
      </c>
      <c r="AH80" s="30">
        <f t="shared" si="294"/>
        <v>73996</v>
      </c>
      <c r="AI80" s="30">
        <f t="shared" si="193"/>
        <v>806824.56084235152</v>
      </c>
      <c r="AJ80" s="30">
        <f t="shared" si="194"/>
        <v>97850.999161439264</v>
      </c>
      <c r="AK80" s="30">
        <f t="shared" si="195"/>
        <v>931987.26063571009</v>
      </c>
      <c r="AL80" s="33">
        <f t="shared" si="196"/>
        <v>8.2454401871892369</v>
      </c>
      <c r="AM80" s="34">
        <f t="shared" si="197"/>
        <v>0.86570342205323192</v>
      </c>
      <c r="AN80" s="29">
        <f>市区町村別_要介護度別被保険者数!H79</f>
        <v>83482</v>
      </c>
      <c r="AO80" s="30">
        <f>SUM(AO6,AO31,AO39:AO79)</f>
        <v>799217</v>
      </c>
      <c r="AP80" s="30">
        <f t="shared" ref="AP80:AQ80" si="295">SUM(AP6,AP31,AP39:AP79)</f>
        <v>104273118689</v>
      </c>
      <c r="AQ80" s="30">
        <f t="shared" si="295"/>
        <v>79015</v>
      </c>
      <c r="AR80" s="30">
        <f t="shared" si="198"/>
        <v>1249049.120636784</v>
      </c>
      <c r="AS80" s="30">
        <f t="shared" si="199"/>
        <v>130469.09498796948</v>
      </c>
      <c r="AT80" s="30">
        <f t="shared" si="200"/>
        <v>1319662.3260013922</v>
      </c>
      <c r="AU80" s="33">
        <f t="shared" si="201"/>
        <v>9.5735248317002473</v>
      </c>
      <c r="AV80" s="34">
        <f t="shared" si="202"/>
        <v>0.94649145923672173</v>
      </c>
      <c r="AW80" s="29">
        <f>市区町村別_要介護度別被保険者数!I79</f>
        <v>64170</v>
      </c>
      <c r="AX80" s="30">
        <f>SUM(AX6,AX31,AX39:AX79)</f>
        <v>611696</v>
      </c>
      <c r="AY80" s="30">
        <f t="shared" ref="AY80:AZ80" si="296">SUM(AY6,AY31,AY39:AY79)</f>
        <v>128834404786</v>
      </c>
      <c r="AZ80" s="30">
        <f t="shared" si="296"/>
        <v>61184</v>
      </c>
      <c r="BA80" s="30">
        <f t="shared" si="203"/>
        <v>2007704.6094124981</v>
      </c>
      <c r="BB80" s="30">
        <f t="shared" si="204"/>
        <v>210618.35419227852</v>
      </c>
      <c r="BC80" s="30">
        <f t="shared" si="205"/>
        <v>2105687.8397293412</v>
      </c>
      <c r="BD80" s="33">
        <f t="shared" si="206"/>
        <v>9.5324294841826394</v>
      </c>
      <c r="BE80" s="34">
        <f t="shared" si="207"/>
        <v>0.95346735234533275</v>
      </c>
      <c r="BF80" s="29">
        <f>市区町村別_要介護度別被保険者数!J79</f>
        <v>70963</v>
      </c>
      <c r="BG80" s="30">
        <f>SUM(BG6,BG31,BG39:BG79)</f>
        <v>626233</v>
      </c>
      <c r="BH80" s="30">
        <f t="shared" ref="BH80:BI80" si="297">SUM(BH6,BH31,BH39:BH79)</f>
        <v>164800315580</v>
      </c>
      <c r="BI80" s="30">
        <f t="shared" si="297"/>
        <v>66046</v>
      </c>
      <c r="BJ80" s="30">
        <f t="shared" si="208"/>
        <v>2322341.4396234658</v>
      </c>
      <c r="BK80" s="30">
        <f t="shared" si="209"/>
        <v>263161.34023598244</v>
      </c>
      <c r="BL80" s="30">
        <f t="shared" si="210"/>
        <v>2495235.3750416376</v>
      </c>
      <c r="BM80" s="33">
        <f t="shared" si="211"/>
        <v>8.824781928610685</v>
      </c>
      <c r="BN80" s="34">
        <f t="shared" si="212"/>
        <v>0.93071037019291747</v>
      </c>
      <c r="BO80" s="29">
        <f>市区町村別_要介護度別被保険者数!K79</f>
        <v>55252</v>
      </c>
      <c r="BP80" s="30">
        <f>SUM(BP6,BP31,BP39:BP79)</f>
        <v>451254</v>
      </c>
      <c r="BQ80" s="30">
        <f t="shared" ref="BQ80:BR80" si="298">SUM(BQ6,BQ31,BQ39:BQ79)</f>
        <v>137178535346</v>
      </c>
      <c r="BR80" s="30">
        <f t="shared" si="298"/>
        <v>49598</v>
      </c>
      <c r="BS80" s="30">
        <f t="shared" si="213"/>
        <v>2482779.5436545284</v>
      </c>
      <c r="BT80" s="30">
        <f t="shared" si="214"/>
        <v>303994.05954517855</v>
      </c>
      <c r="BU80" s="30">
        <f t="shared" si="215"/>
        <v>2765807.8016452277</v>
      </c>
      <c r="BV80" s="33">
        <f t="shared" si="216"/>
        <v>8.1671975675088682</v>
      </c>
      <c r="BW80" s="34">
        <f t="shared" si="217"/>
        <v>0.89766886266560486</v>
      </c>
      <c r="BX80" s="29">
        <f>市区町村別_要介護度別被保険者数!L79</f>
        <v>1473357</v>
      </c>
      <c r="BY80" s="30">
        <f>SUM(BY6,BY31,BY39:BY79)</f>
        <v>3851993</v>
      </c>
      <c r="BZ80" s="30">
        <f t="shared" ref="BZ80:CA80" si="299">SUM(BZ6,BZ31,BZ39:BZ79)</f>
        <v>620733510439</v>
      </c>
      <c r="CA80" s="30">
        <f t="shared" si="299"/>
        <v>398854</v>
      </c>
      <c r="CB80" s="30">
        <f t="shared" si="221"/>
        <v>421305.56982387841</v>
      </c>
      <c r="CC80" s="30">
        <f t="shared" si="222"/>
        <v>161146.0639827227</v>
      </c>
      <c r="CD80" s="30">
        <f t="shared" si="223"/>
        <v>1556292.5542654705</v>
      </c>
      <c r="CE80" s="33">
        <f t="shared" si="224"/>
        <v>2.6144328903313996</v>
      </c>
      <c r="CF80" s="34">
        <f t="shared" si="225"/>
        <v>0.27071103608969177</v>
      </c>
      <c r="CH80" s="14">
        <v>75</v>
      </c>
      <c r="CI80" s="126" t="s">
        <v>155</v>
      </c>
      <c r="CJ80" s="48">
        <f t="shared" si="226"/>
        <v>8698117</v>
      </c>
      <c r="CK80" s="48">
        <f t="shared" ref="CK80" si="300">O80</f>
        <v>6013177364</v>
      </c>
      <c r="CL80" s="48">
        <f t="shared" ref="CL80" si="301">X80</f>
        <v>10661931219</v>
      </c>
      <c r="CM80" s="48">
        <f t="shared" ref="CM80" si="302">AG80</f>
        <v>68963329338</v>
      </c>
      <c r="CN80" s="48">
        <f t="shared" ref="CN80" si="303">AP80</f>
        <v>104273118689</v>
      </c>
      <c r="CO80" s="48">
        <f t="shared" ref="CO80" si="304">AY80</f>
        <v>128834404786</v>
      </c>
      <c r="CP80" s="48">
        <f t="shared" ref="CP80" si="305">BH80</f>
        <v>164800315580</v>
      </c>
      <c r="CQ80" s="48">
        <f t="shared" ref="CQ80" si="306">BQ80</f>
        <v>137178535346</v>
      </c>
      <c r="CR80" s="48">
        <f t="shared" ref="CR80" si="307">BZ80</f>
        <v>620733510439</v>
      </c>
      <c r="CS80" s="129">
        <f>IFERROR(CJ80/CR80,"-")</f>
        <v>1.4012642871251546E-5</v>
      </c>
      <c r="CT80" s="129">
        <f t="shared" si="236"/>
        <v>9.6872124073780295E-3</v>
      </c>
      <c r="CU80" s="129">
        <f t="shared" si="237"/>
        <v>1.717634224622348E-2</v>
      </c>
      <c r="CV80" s="129">
        <f t="shared" si="238"/>
        <v>0.11109973632521823</v>
      </c>
      <c r="CW80" s="129">
        <f t="shared" si="239"/>
        <v>0.1679837111021365</v>
      </c>
      <c r="CX80" s="129">
        <f t="shared" si="240"/>
        <v>0.20755187631949293</v>
      </c>
      <c r="CY80" s="129">
        <f t="shared" si="241"/>
        <v>0.26549286095968727</v>
      </c>
      <c r="CZ80" s="129">
        <f t="shared" si="242"/>
        <v>0.22099424799699235</v>
      </c>
      <c r="DB80" s="208"/>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row>
    <row r="83" spans="86:104">
      <c r="CH83" s="170"/>
      <c r="CI83" s="15" t="s">
        <v>331</v>
      </c>
      <c r="CZ83" s="2"/>
    </row>
    <row r="84" spans="86:104" ht="13.5" customHeight="1">
      <c r="CH84" s="170"/>
      <c r="CI84" s="270" t="s">
        <v>84</v>
      </c>
      <c r="CJ84" s="273" t="s">
        <v>168</v>
      </c>
      <c r="CK84" s="273"/>
      <c r="CL84" s="273"/>
      <c r="CM84" s="273"/>
      <c r="CN84" s="273"/>
      <c r="CO84" s="273"/>
      <c r="CP84" s="273"/>
      <c r="CQ84" s="273"/>
      <c r="CR84" s="273"/>
      <c r="CS84" s="267" t="s">
        <v>322</v>
      </c>
      <c r="CT84" s="268"/>
      <c r="CU84" s="268"/>
      <c r="CV84" s="268"/>
      <c r="CW84" s="268"/>
      <c r="CX84" s="268"/>
      <c r="CY84" s="268"/>
      <c r="CZ84" s="269"/>
    </row>
    <row r="85" spans="86:104" ht="13.5" customHeight="1">
      <c r="CH85" s="170"/>
      <c r="CI85" s="272"/>
      <c r="CJ85" s="199" t="s">
        <v>118</v>
      </c>
      <c r="CK85" s="199" t="s">
        <v>86</v>
      </c>
      <c r="CL85" s="199" t="s">
        <v>87</v>
      </c>
      <c r="CM85" s="199" t="s">
        <v>88</v>
      </c>
      <c r="CN85" s="199" t="s">
        <v>89</v>
      </c>
      <c r="CO85" s="199" t="s">
        <v>90</v>
      </c>
      <c r="CP85" s="199" t="s">
        <v>91</v>
      </c>
      <c r="CQ85" s="206" t="s">
        <v>92</v>
      </c>
      <c r="CR85" s="206" t="s">
        <v>97</v>
      </c>
      <c r="CS85" s="199" t="s">
        <v>118</v>
      </c>
      <c r="CT85" s="199" t="s">
        <v>86</v>
      </c>
      <c r="CU85" s="199" t="s">
        <v>87</v>
      </c>
      <c r="CV85" s="199" t="s">
        <v>88</v>
      </c>
      <c r="CW85" s="199" t="s">
        <v>89</v>
      </c>
      <c r="CX85" s="199" t="s">
        <v>90</v>
      </c>
      <c r="CY85" s="199" t="s">
        <v>91</v>
      </c>
      <c r="CZ85" s="206" t="s">
        <v>92</v>
      </c>
    </row>
    <row r="86" spans="86:104" ht="13.5" customHeight="1">
      <c r="CH86" s="14">
        <v>1</v>
      </c>
      <c r="CI86" s="197" t="s">
        <v>50</v>
      </c>
      <c r="CJ86" s="196">
        <v>0</v>
      </c>
      <c r="CK86" s="196">
        <v>1724385898</v>
      </c>
      <c r="CL86" s="196">
        <v>2354246480</v>
      </c>
      <c r="CM86" s="196">
        <v>19147753814</v>
      </c>
      <c r="CN86" s="196">
        <v>27903567015</v>
      </c>
      <c r="CO86" s="196">
        <v>36157440378</v>
      </c>
      <c r="CP86" s="196">
        <v>52201700941</v>
      </c>
      <c r="CQ86" s="196">
        <v>42882820653</v>
      </c>
      <c r="CR86" s="196">
        <v>182371915179</v>
      </c>
      <c r="CS86" s="152">
        <v>0</v>
      </c>
      <c r="CT86" s="152">
        <v>9.4553259272816027E-3</v>
      </c>
      <c r="CU86" s="152">
        <v>1.2909040724221608E-2</v>
      </c>
      <c r="CV86" s="152">
        <v>0.1049928866251488</v>
      </c>
      <c r="CW86" s="152">
        <v>0.15300364087097704</v>
      </c>
      <c r="CX86" s="152">
        <v>0.19826210818980039</v>
      </c>
      <c r="CY86" s="152">
        <v>0.28623760895291067</v>
      </c>
      <c r="CZ86" s="152">
        <v>0.23513938870965986</v>
      </c>
    </row>
    <row r="87" spans="86:104" ht="13.5" customHeight="1">
      <c r="CH87" s="14">
        <v>2</v>
      </c>
      <c r="CI87" s="197" t="s">
        <v>66</v>
      </c>
      <c r="CJ87" s="196">
        <v>0</v>
      </c>
      <c r="CK87" s="196">
        <v>72078084</v>
      </c>
      <c r="CL87" s="196">
        <v>102721165</v>
      </c>
      <c r="CM87" s="196">
        <v>664515681</v>
      </c>
      <c r="CN87" s="196">
        <v>1028223849</v>
      </c>
      <c r="CO87" s="196">
        <v>1437706252</v>
      </c>
      <c r="CP87" s="196">
        <v>1824514587</v>
      </c>
      <c r="CQ87" s="196">
        <v>1245704371</v>
      </c>
      <c r="CR87" s="196">
        <v>6375463989</v>
      </c>
      <c r="CS87" s="152">
        <v>0</v>
      </c>
      <c r="CT87" s="152">
        <v>1.1305543270946393E-2</v>
      </c>
      <c r="CU87" s="152">
        <v>1.611195125205498E-2</v>
      </c>
      <c r="CV87" s="152">
        <v>0.10423016774097256</v>
      </c>
      <c r="CW87" s="152">
        <v>0.16127827727896527</v>
      </c>
      <c r="CX87" s="152">
        <v>0.22550613641306225</v>
      </c>
      <c r="CY87" s="152">
        <v>0.28617753784633604</v>
      </c>
      <c r="CZ87" s="152">
        <v>0.19539038619766252</v>
      </c>
    </row>
    <row r="88" spans="86:104" ht="13.5" customHeight="1">
      <c r="CH88" s="14">
        <v>3</v>
      </c>
      <c r="CI88" s="197" t="s">
        <v>67</v>
      </c>
      <c r="CJ88" s="196">
        <v>0</v>
      </c>
      <c r="CK88" s="196">
        <v>38478796</v>
      </c>
      <c r="CL88" s="196">
        <v>56556621</v>
      </c>
      <c r="CM88" s="196">
        <v>437039690</v>
      </c>
      <c r="CN88" s="196">
        <v>613436035</v>
      </c>
      <c r="CO88" s="196">
        <v>817290609</v>
      </c>
      <c r="CP88" s="196">
        <v>1060526017</v>
      </c>
      <c r="CQ88" s="196">
        <v>838681483</v>
      </c>
      <c r="CR88" s="196">
        <v>3862009251</v>
      </c>
      <c r="CS88" s="152">
        <v>0</v>
      </c>
      <c r="CT88" s="152">
        <v>9.9634137308284767E-3</v>
      </c>
      <c r="CU88" s="152">
        <v>1.4644351508312841E-2</v>
      </c>
      <c r="CV88" s="152">
        <v>0.11316381230491257</v>
      </c>
      <c r="CW88" s="152">
        <v>0.15883857213474087</v>
      </c>
      <c r="CX88" s="152">
        <v>0.21162316190422817</v>
      </c>
      <c r="CY88" s="152">
        <v>0.27460473242662359</v>
      </c>
      <c r="CZ88" s="152">
        <v>0.21716195599035348</v>
      </c>
    </row>
    <row r="89" spans="86:104" ht="13.5" customHeight="1">
      <c r="CH89" s="14">
        <v>4</v>
      </c>
      <c r="CI89" s="197" t="s">
        <v>68</v>
      </c>
      <c r="CJ89" s="196">
        <v>0</v>
      </c>
      <c r="CK89" s="196">
        <v>43061976</v>
      </c>
      <c r="CL89" s="196">
        <v>54163191</v>
      </c>
      <c r="CM89" s="196">
        <v>458188984</v>
      </c>
      <c r="CN89" s="196">
        <v>636934149</v>
      </c>
      <c r="CO89" s="196">
        <v>820127150</v>
      </c>
      <c r="CP89" s="196">
        <v>1266920262</v>
      </c>
      <c r="CQ89" s="196">
        <v>855960725</v>
      </c>
      <c r="CR89" s="196">
        <v>4135356437</v>
      </c>
      <c r="CS89" s="152">
        <v>0</v>
      </c>
      <c r="CT89" s="152">
        <v>1.041312318684659E-2</v>
      </c>
      <c r="CU89" s="152">
        <v>1.3097587070219456E-2</v>
      </c>
      <c r="CV89" s="152">
        <v>0.11079794232498948</v>
      </c>
      <c r="CW89" s="152">
        <v>0.15402158404078578</v>
      </c>
      <c r="CX89" s="152">
        <v>0.19832078866579209</v>
      </c>
      <c r="CY89" s="152">
        <v>0.30636301399912436</v>
      </c>
      <c r="CZ89" s="152">
        <v>0.20698596071224223</v>
      </c>
    </row>
    <row r="90" spans="86:104" ht="13.5" customHeight="1">
      <c r="CH90" s="14">
        <v>5</v>
      </c>
      <c r="CI90" s="197" t="s">
        <v>69</v>
      </c>
      <c r="CJ90" s="196">
        <v>0</v>
      </c>
      <c r="CK90" s="196">
        <v>48957447</v>
      </c>
      <c r="CL90" s="196">
        <v>72037155</v>
      </c>
      <c r="CM90" s="196">
        <v>369613218</v>
      </c>
      <c r="CN90" s="196">
        <v>597603622</v>
      </c>
      <c r="CO90" s="196">
        <v>804281652</v>
      </c>
      <c r="CP90" s="196">
        <v>965410802</v>
      </c>
      <c r="CQ90" s="196">
        <v>846433045</v>
      </c>
      <c r="CR90" s="196">
        <v>3704336941</v>
      </c>
      <c r="CS90" s="152">
        <v>0</v>
      </c>
      <c r="CT90" s="152">
        <v>1.3216251053767196E-2</v>
      </c>
      <c r="CU90" s="152">
        <v>1.9446706967361692E-2</v>
      </c>
      <c r="CV90" s="152">
        <v>9.9778509322162659E-2</v>
      </c>
      <c r="CW90" s="152">
        <v>0.16132539548054034</v>
      </c>
      <c r="CX90" s="152">
        <v>0.21711892433383262</v>
      </c>
      <c r="CY90" s="152">
        <v>0.26061635790058119</v>
      </c>
      <c r="CZ90" s="152">
        <v>0.22849785494175434</v>
      </c>
    </row>
    <row r="91" spans="86:104" ht="13.5" customHeight="1">
      <c r="CH91" s="14">
        <v>6</v>
      </c>
      <c r="CI91" s="197" t="s">
        <v>70</v>
      </c>
      <c r="CJ91" s="196">
        <v>0</v>
      </c>
      <c r="CK91" s="196">
        <v>39061228</v>
      </c>
      <c r="CL91" s="196">
        <v>68294956</v>
      </c>
      <c r="CM91" s="196">
        <v>613621158</v>
      </c>
      <c r="CN91" s="196">
        <v>927882284</v>
      </c>
      <c r="CO91" s="196">
        <v>1041610424</v>
      </c>
      <c r="CP91" s="196">
        <v>1655871111</v>
      </c>
      <c r="CQ91" s="196">
        <v>1389800791</v>
      </c>
      <c r="CR91" s="196">
        <v>5736141952</v>
      </c>
      <c r="CS91" s="152">
        <v>0</v>
      </c>
      <c r="CT91" s="152">
        <v>6.8096689947466631E-3</v>
      </c>
      <c r="CU91" s="152">
        <v>1.1906078435905486E-2</v>
      </c>
      <c r="CV91" s="152">
        <v>0.1069745419717256</v>
      </c>
      <c r="CW91" s="152">
        <v>0.16176069068103843</v>
      </c>
      <c r="CX91" s="152">
        <v>0.18158728161126234</v>
      </c>
      <c r="CY91" s="152">
        <v>0.28867331472204122</v>
      </c>
      <c r="CZ91" s="152">
        <v>0.24228842358328026</v>
      </c>
    </row>
    <row r="92" spans="86:104" ht="13.5" customHeight="1">
      <c r="CH92" s="14">
        <v>7</v>
      </c>
      <c r="CI92" s="197" t="s">
        <v>71</v>
      </c>
      <c r="CJ92" s="184">
        <v>0</v>
      </c>
      <c r="CK92" s="184">
        <v>34508197</v>
      </c>
      <c r="CL92" s="184">
        <v>51909045</v>
      </c>
      <c r="CM92" s="184">
        <v>535000618</v>
      </c>
      <c r="CN92" s="184">
        <v>751020949</v>
      </c>
      <c r="CO92" s="184">
        <v>917808793</v>
      </c>
      <c r="CP92" s="184">
        <v>1670700093</v>
      </c>
      <c r="CQ92" s="184">
        <v>1192066619</v>
      </c>
      <c r="CR92" s="184">
        <v>5153014314</v>
      </c>
      <c r="CS92" s="152">
        <v>0</v>
      </c>
      <c r="CT92" s="152">
        <v>6.6967011727963157E-3</v>
      </c>
      <c r="CU92" s="152">
        <v>1.0073530139237258E-2</v>
      </c>
      <c r="CV92" s="152">
        <v>0.10382284725009984</v>
      </c>
      <c r="CW92" s="152">
        <v>0.14574400598103987</v>
      </c>
      <c r="CX92" s="152">
        <v>0.17811105055665094</v>
      </c>
      <c r="CY92" s="152">
        <v>0.32421801904585201</v>
      </c>
      <c r="CZ92" s="152">
        <v>0.23133384585432379</v>
      </c>
    </row>
    <row r="93" spans="86:104" ht="13.5" customHeight="1">
      <c r="CH93" s="14">
        <v>8</v>
      </c>
      <c r="CI93" s="197" t="s">
        <v>51</v>
      </c>
      <c r="CJ93" s="184">
        <v>0</v>
      </c>
      <c r="CK93" s="184">
        <v>49683311</v>
      </c>
      <c r="CL93" s="184">
        <v>74393760</v>
      </c>
      <c r="CM93" s="184">
        <v>478604295</v>
      </c>
      <c r="CN93" s="184">
        <v>663266954</v>
      </c>
      <c r="CO93" s="184">
        <v>845052392</v>
      </c>
      <c r="CP93" s="184">
        <v>992801222</v>
      </c>
      <c r="CQ93" s="184">
        <v>1076497848</v>
      </c>
      <c r="CR93" s="184">
        <v>4180299782</v>
      </c>
      <c r="CS93" s="152">
        <v>0</v>
      </c>
      <c r="CT93" s="152">
        <v>1.1885107191099531E-2</v>
      </c>
      <c r="CU93" s="152">
        <v>1.7796273922825567E-2</v>
      </c>
      <c r="CV93" s="152">
        <v>0.11449042412241046</v>
      </c>
      <c r="CW93" s="152">
        <v>0.15866492562470488</v>
      </c>
      <c r="CX93" s="152">
        <v>0.20215114610648754</v>
      </c>
      <c r="CY93" s="152">
        <v>0.23749522134152051</v>
      </c>
      <c r="CZ93" s="152">
        <v>0.25751690169095148</v>
      </c>
    </row>
    <row r="94" spans="86:104" ht="13.5" customHeight="1">
      <c r="CH94" s="14">
        <v>9</v>
      </c>
      <c r="CI94" s="197" t="s">
        <v>72</v>
      </c>
      <c r="CJ94" s="196">
        <v>0</v>
      </c>
      <c r="CK94" s="196">
        <v>29583967</v>
      </c>
      <c r="CL94" s="196">
        <v>37883728</v>
      </c>
      <c r="CM94" s="196">
        <v>226510218</v>
      </c>
      <c r="CN94" s="196">
        <v>383433811</v>
      </c>
      <c r="CO94" s="196">
        <v>589599731</v>
      </c>
      <c r="CP94" s="196">
        <v>820165778</v>
      </c>
      <c r="CQ94" s="196">
        <v>599158909</v>
      </c>
      <c r="CR94" s="196">
        <v>2686336142</v>
      </c>
      <c r="CS94" s="152">
        <v>0</v>
      </c>
      <c r="CT94" s="152">
        <v>1.1012756943356496E-2</v>
      </c>
      <c r="CU94" s="152">
        <v>1.4102378108122851E-2</v>
      </c>
      <c r="CV94" s="152">
        <v>8.4319387458101663E-2</v>
      </c>
      <c r="CW94" s="152">
        <v>0.14273485920288825</v>
      </c>
      <c r="CX94" s="152">
        <v>0.21948099561398821</v>
      </c>
      <c r="CY94" s="152">
        <v>0.30531018258548226</v>
      </c>
      <c r="CZ94" s="152">
        <v>0.22303944008806029</v>
      </c>
    </row>
    <row r="95" spans="86:104" ht="13.5" customHeight="1">
      <c r="CH95" s="14">
        <v>10</v>
      </c>
      <c r="CI95" s="197" t="s">
        <v>52</v>
      </c>
      <c r="CJ95" s="196">
        <v>0</v>
      </c>
      <c r="CK95" s="196">
        <v>41592624</v>
      </c>
      <c r="CL95" s="196">
        <v>87045895</v>
      </c>
      <c r="CM95" s="196">
        <v>643289015</v>
      </c>
      <c r="CN95" s="196">
        <v>1001823766</v>
      </c>
      <c r="CO95" s="196">
        <v>1209638170</v>
      </c>
      <c r="CP95" s="196">
        <v>2172118406</v>
      </c>
      <c r="CQ95" s="196">
        <v>1486675482</v>
      </c>
      <c r="CR95" s="196">
        <v>6642183358</v>
      </c>
      <c r="CS95" s="152">
        <v>0</v>
      </c>
      <c r="CT95" s="152">
        <v>6.2618903692119362E-3</v>
      </c>
      <c r="CU95" s="152">
        <v>1.3105012359401355E-2</v>
      </c>
      <c r="CV95" s="152">
        <v>9.6849029954165264E-2</v>
      </c>
      <c r="CW95" s="152">
        <v>0.15082747825583287</v>
      </c>
      <c r="CX95" s="152">
        <v>0.18211454047607459</v>
      </c>
      <c r="CY95" s="152">
        <v>0.32701873599798326</v>
      </c>
      <c r="CZ95" s="152">
        <v>0.22382331258733071</v>
      </c>
    </row>
    <row r="96" spans="86:104" ht="13.5" customHeight="1">
      <c r="CH96" s="14">
        <v>11</v>
      </c>
      <c r="CI96" s="197" t="s">
        <v>53</v>
      </c>
      <c r="CJ96" s="196">
        <v>0</v>
      </c>
      <c r="CK96" s="196">
        <v>110686369</v>
      </c>
      <c r="CL96" s="196">
        <v>148243765</v>
      </c>
      <c r="CM96" s="196">
        <v>1233199346</v>
      </c>
      <c r="CN96" s="196">
        <v>1649258690</v>
      </c>
      <c r="CO96" s="196">
        <v>2267899847</v>
      </c>
      <c r="CP96" s="196">
        <v>3186003088</v>
      </c>
      <c r="CQ96" s="196">
        <v>2604959296</v>
      </c>
      <c r="CR96" s="196">
        <v>11200250401</v>
      </c>
      <c r="CS96" s="152">
        <v>0</v>
      </c>
      <c r="CT96" s="152">
        <v>9.8824905727212583E-3</v>
      </c>
      <c r="CU96" s="152">
        <v>1.3235754531591922E-2</v>
      </c>
      <c r="CV96" s="152">
        <v>0.11010462282967311</v>
      </c>
      <c r="CW96" s="152">
        <v>0.14725194803258579</v>
      </c>
      <c r="CX96" s="152">
        <v>0.20248653072948383</v>
      </c>
      <c r="CY96" s="152">
        <v>0.28445820173052039</v>
      </c>
      <c r="CZ96" s="152">
        <v>0.23258045157342372</v>
      </c>
    </row>
    <row r="97" spans="86:104" ht="13.5" customHeight="1">
      <c r="CH97" s="14">
        <v>12</v>
      </c>
      <c r="CI97" s="197" t="s">
        <v>73</v>
      </c>
      <c r="CJ97" s="196">
        <v>0</v>
      </c>
      <c r="CK97" s="196">
        <v>66075767</v>
      </c>
      <c r="CL97" s="196">
        <v>89354884</v>
      </c>
      <c r="CM97" s="196">
        <v>614044971</v>
      </c>
      <c r="CN97" s="196">
        <v>967327142</v>
      </c>
      <c r="CO97" s="196">
        <v>1101986608</v>
      </c>
      <c r="CP97" s="196">
        <v>1586040990</v>
      </c>
      <c r="CQ97" s="196">
        <v>1311453835</v>
      </c>
      <c r="CR97" s="196">
        <v>5736284197</v>
      </c>
      <c r="CS97" s="152">
        <v>0</v>
      </c>
      <c r="CT97" s="152">
        <v>1.1518914462877684E-2</v>
      </c>
      <c r="CU97" s="152">
        <v>1.5577136859211301E-2</v>
      </c>
      <c r="CV97" s="152">
        <v>0.10704577212564491</v>
      </c>
      <c r="CW97" s="152">
        <v>0.16863305735547399</v>
      </c>
      <c r="CX97" s="152">
        <v>0.19210809125815703</v>
      </c>
      <c r="CY97" s="152">
        <v>0.27649274957985487</v>
      </c>
      <c r="CZ97" s="152">
        <v>0.22862427835878021</v>
      </c>
    </row>
    <row r="98" spans="86:104" ht="13.5" customHeight="1">
      <c r="CH98" s="14">
        <v>13</v>
      </c>
      <c r="CI98" s="197" t="s">
        <v>74</v>
      </c>
      <c r="CJ98" s="196">
        <v>0</v>
      </c>
      <c r="CK98" s="196">
        <v>87789046</v>
      </c>
      <c r="CL98" s="196">
        <v>121058718</v>
      </c>
      <c r="CM98" s="196">
        <v>1078380609</v>
      </c>
      <c r="CN98" s="196">
        <v>1571014414</v>
      </c>
      <c r="CO98" s="196">
        <v>2137092090</v>
      </c>
      <c r="CP98" s="196">
        <v>2958739144</v>
      </c>
      <c r="CQ98" s="196">
        <v>2597673719</v>
      </c>
      <c r="CR98" s="196">
        <v>10551747740</v>
      </c>
      <c r="CS98" s="152">
        <v>0</v>
      </c>
      <c r="CT98" s="152">
        <v>8.3198582986594403E-3</v>
      </c>
      <c r="CU98" s="152">
        <v>1.1472859376753826E-2</v>
      </c>
      <c r="CV98" s="152">
        <v>0.10219924088139734</v>
      </c>
      <c r="CW98" s="152">
        <v>0.14888665391843417</v>
      </c>
      <c r="CX98" s="152">
        <v>0.20253441824605256</v>
      </c>
      <c r="CY98" s="152">
        <v>0.28040275572395368</v>
      </c>
      <c r="CZ98" s="152">
        <v>0.24618421355474898</v>
      </c>
    </row>
    <row r="99" spans="86:104" ht="13.5" customHeight="1">
      <c r="CH99" s="14">
        <v>14</v>
      </c>
      <c r="CI99" s="197" t="s">
        <v>75</v>
      </c>
      <c r="CJ99" s="196">
        <v>0</v>
      </c>
      <c r="CK99" s="196">
        <v>76713165</v>
      </c>
      <c r="CL99" s="196">
        <v>105356637</v>
      </c>
      <c r="CM99" s="196">
        <v>821237754</v>
      </c>
      <c r="CN99" s="196">
        <v>1296128054</v>
      </c>
      <c r="CO99" s="196">
        <v>1545517377</v>
      </c>
      <c r="CP99" s="196">
        <v>2170521856</v>
      </c>
      <c r="CQ99" s="196">
        <v>1904116967</v>
      </c>
      <c r="CR99" s="196">
        <v>7919591810</v>
      </c>
      <c r="CS99" s="152">
        <v>0</v>
      </c>
      <c r="CT99" s="152">
        <v>9.6865049159648546E-3</v>
      </c>
      <c r="CU99" s="152">
        <v>1.3303291322030902E-2</v>
      </c>
      <c r="CV99" s="152">
        <v>0.10369698005938011</v>
      </c>
      <c r="CW99" s="152">
        <v>0.1636609670164301</v>
      </c>
      <c r="CX99" s="152">
        <v>0.19515114087679222</v>
      </c>
      <c r="CY99" s="152">
        <v>0.27406991522710816</v>
      </c>
      <c r="CZ99" s="152">
        <v>0.24043120058229364</v>
      </c>
    </row>
    <row r="100" spans="86:104" ht="13.5" customHeight="1">
      <c r="CH100" s="14">
        <v>15</v>
      </c>
      <c r="CI100" s="197" t="s">
        <v>76</v>
      </c>
      <c r="CJ100" s="184">
        <v>0</v>
      </c>
      <c r="CK100" s="184">
        <v>123212398</v>
      </c>
      <c r="CL100" s="184">
        <v>158505609</v>
      </c>
      <c r="CM100" s="184">
        <v>1310653784</v>
      </c>
      <c r="CN100" s="184">
        <v>1748747273</v>
      </c>
      <c r="CO100" s="184">
        <v>2238868746</v>
      </c>
      <c r="CP100" s="184">
        <v>3238978365</v>
      </c>
      <c r="CQ100" s="184">
        <v>2759109385</v>
      </c>
      <c r="CR100" s="184">
        <v>11578075560</v>
      </c>
      <c r="CS100" s="152">
        <v>0</v>
      </c>
      <c r="CT100" s="152">
        <v>1.0641871989994164E-2</v>
      </c>
      <c r="CU100" s="152">
        <v>1.3690151543630106E-2</v>
      </c>
      <c r="CV100" s="152">
        <v>0.11320135001779173</v>
      </c>
      <c r="CW100" s="152">
        <v>0.15103954572913497</v>
      </c>
      <c r="CX100" s="152">
        <v>0.19337140567080563</v>
      </c>
      <c r="CY100" s="152">
        <v>0.27975101287039794</v>
      </c>
      <c r="CZ100" s="152">
        <v>0.23830466217824545</v>
      </c>
    </row>
    <row r="101" spans="86:104" ht="13.5" customHeight="1">
      <c r="CH101" s="14">
        <v>16</v>
      </c>
      <c r="CI101" s="197" t="s">
        <v>54</v>
      </c>
      <c r="CJ101" s="184">
        <v>0</v>
      </c>
      <c r="CK101" s="184">
        <v>100662545</v>
      </c>
      <c r="CL101" s="184">
        <v>95774490</v>
      </c>
      <c r="CM101" s="184">
        <v>948242497</v>
      </c>
      <c r="CN101" s="184">
        <v>1253993095</v>
      </c>
      <c r="CO101" s="184">
        <v>1663352353</v>
      </c>
      <c r="CP101" s="184">
        <v>2214620537</v>
      </c>
      <c r="CQ101" s="184">
        <v>1893778132</v>
      </c>
      <c r="CR101" s="184">
        <v>8170423649</v>
      </c>
      <c r="CS101" s="152">
        <v>0</v>
      </c>
      <c r="CT101" s="152">
        <v>1.2320358077432174E-2</v>
      </c>
      <c r="CU101" s="152">
        <v>1.1722095954194749E-2</v>
      </c>
      <c r="CV101" s="152">
        <v>0.11605793502715835</v>
      </c>
      <c r="CW101" s="152">
        <v>0.15347956836405657</v>
      </c>
      <c r="CX101" s="152">
        <v>0.20358214267182856</v>
      </c>
      <c r="CY101" s="152">
        <v>0.27105332992996678</v>
      </c>
      <c r="CZ101" s="152">
        <v>0.23178456997536284</v>
      </c>
    </row>
    <row r="102" spans="86:104" ht="13.5" customHeight="1">
      <c r="CH102" s="14">
        <v>17</v>
      </c>
      <c r="CI102" s="197" t="s">
        <v>77</v>
      </c>
      <c r="CJ102" s="196">
        <v>0</v>
      </c>
      <c r="CK102" s="196">
        <v>131124492</v>
      </c>
      <c r="CL102" s="196">
        <v>162635210</v>
      </c>
      <c r="CM102" s="196">
        <v>1182482737</v>
      </c>
      <c r="CN102" s="196">
        <v>1717303028</v>
      </c>
      <c r="CO102" s="196">
        <v>2293219695</v>
      </c>
      <c r="CP102" s="196">
        <v>3319468024</v>
      </c>
      <c r="CQ102" s="196">
        <v>2709895246</v>
      </c>
      <c r="CR102" s="196">
        <v>11516128432</v>
      </c>
      <c r="CS102" s="152">
        <v>0</v>
      </c>
      <c r="CT102" s="152">
        <v>1.1386160963231605E-2</v>
      </c>
      <c r="CU102" s="152">
        <v>1.4122385918177471E-2</v>
      </c>
      <c r="CV102" s="152">
        <v>0.10268057915316588</v>
      </c>
      <c r="CW102" s="152">
        <v>0.14912155922368059</v>
      </c>
      <c r="CX102" s="152">
        <v>0.19913113235415156</v>
      </c>
      <c r="CY102" s="152">
        <v>0.28824513755648606</v>
      </c>
      <c r="CZ102" s="152">
        <v>0.23531304483110682</v>
      </c>
    </row>
    <row r="103" spans="86:104" ht="13.5" customHeight="1">
      <c r="CH103" s="14">
        <v>18</v>
      </c>
      <c r="CI103" s="197" t="s">
        <v>55</v>
      </c>
      <c r="CJ103" s="196">
        <v>0</v>
      </c>
      <c r="CK103" s="196">
        <v>73051385</v>
      </c>
      <c r="CL103" s="196">
        <v>97386113</v>
      </c>
      <c r="CM103" s="196">
        <v>1231805789</v>
      </c>
      <c r="CN103" s="196">
        <v>1758060856</v>
      </c>
      <c r="CO103" s="196">
        <v>2113817961</v>
      </c>
      <c r="CP103" s="196">
        <v>3478003442</v>
      </c>
      <c r="CQ103" s="196">
        <v>3177640046</v>
      </c>
      <c r="CR103" s="196">
        <v>11929765592</v>
      </c>
      <c r="CS103" s="152">
        <v>0</v>
      </c>
      <c r="CT103" s="152">
        <v>6.1234551875007205E-3</v>
      </c>
      <c r="CU103" s="152">
        <v>8.1632880586778919E-3</v>
      </c>
      <c r="CV103" s="152">
        <v>0.10325481917482424</v>
      </c>
      <c r="CW103" s="152">
        <v>0.14736759431207438</v>
      </c>
      <c r="CX103" s="152">
        <v>0.17718855787221072</v>
      </c>
      <c r="CY103" s="152">
        <v>0.29153996490361217</v>
      </c>
      <c r="CZ103" s="152">
        <v>0.26636232049109987</v>
      </c>
    </row>
    <row r="104" spans="86:104" ht="13.5" customHeight="1">
      <c r="CH104" s="14">
        <v>19</v>
      </c>
      <c r="CI104" s="197" t="s">
        <v>78</v>
      </c>
      <c r="CJ104" s="196">
        <v>0</v>
      </c>
      <c r="CK104" s="196">
        <v>59551357</v>
      </c>
      <c r="CL104" s="196">
        <v>71156380</v>
      </c>
      <c r="CM104" s="196">
        <v>680936355</v>
      </c>
      <c r="CN104" s="196">
        <v>1289076859</v>
      </c>
      <c r="CO104" s="196">
        <v>1797628554</v>
      </c>
      <c r="CP104" s="196">
        <v>2400894292</v>
      </c>
      <c r="CQ104" s="196">
        <v>2151601078</v>
      </c>
      <c r="CR104" s="196">
        <v>8450844875</v>
      </c>
      <c r="CS104" s="152">
        <v>0</v>
      </c>
      <c r="CT104" s="152">
        <v>7.0467932947355164E-3</v>
      </c>
      <c r="CU104" s="152">
        <v>8.4200314941883254E-3</v>
      </c>
      <c r="CV104" s="152">
        <v>8.057612760286291E-2</v>
      </c>
      <c r="CW104" s="152">
        <v>0.1525382228720652</v>
      </c>
      <c r="CX104" s="152">
        <v>0.21271583854507803</v>
      </c>
      <c r="CY104" s="152">
        <v>0.28410109610490275</v>
      </c>
      <c r="CZ104" s="152">
        <v>0.25460189008616729</v>
      </c>
    </row>
    <row r="105" spans="86:104" ht="13.5" customHeight="1">
      <c r="CH105" s="14">
        <v>20</v>
      </c>
      <c r="CI105" s="197" t="s">
        <v>79</v>
      </c>
      <c r="CJ105" s="196">
        <v>0</v>
      </c>
      <c r="CK105" s="196">
        <v>112412294</v>
      </c>
      <c r="CL105" s="196">
        <v>135951562</v>
      </c>
      <c r="CM105" s="196">
        <v>1179506232</v>
      </c>
      <c r="CN105" s="196">
        <v>1535588786</v>
      </c>
      <c r="CO105" s="196">
        <v>2039524289</v>
      </c>
      <c r="CP105" s="196">
        <v>3010987562</v>
      </c>
      <c r="CQ105" s="196">
        <v>2321333770</v>
      </c>
      <c r="CR105" s="196">
        <v>10335304495</v>
      </c>
      <c r="CS105" s="152">
        <v>0</v>
      </c>
      <c r="CT105" s="152">
        <v>1.0876534315402383E-2</v>
      </c>
      <c r="CU105" s="152">
        <v>1.3154093531135969E-2</v>
      </c>
      <c r="CV105" s="152">
        <v>0.11412399437003719</v>
      </c>
      <c r="CW105" s="152">
        <v>0.14857702419342217</v>
      </c>
      <c r="CX105" s="152">
        <v>0.19733567501438184</v>
      </c>
      <c r="CY105" s="152">
        <v>0.29133031962983302</v>
      </c>
      <c r="CZ105" s="152">
        <v>0.22460235894578739</v>
      </c>
    </row>
    <row r="106" spans="86:104" ht="13.5" customHeight="1">
      <c r="CH106" s="14">
        <v>21</v>
      </c>
      <c r="CI106" s="197" t="s">
        <v>80</v>
      </c>
      <c r="CJ106" s="196">
        <v>0</v>
      </c>
      <c r="CK106" s="196">
        <v>66344395</v>
      </c>
      <c r="CL106" s="196">
        <v>119753833</v>
      </c>
      <c r="CM106" s="196">
        <v>749995043</v>
      </c>
      <c r="CN106" s="196">
        <v>1068566413</v>
      </c>
      <c r="CO106" s="196">
        <v>1389028850</v>
      </c>
      <c r="CP106" s="196">
        <v>2171223193</v>
      </c>
      <c r="CQ106" s="196">
        <v>1666112553</v>
      </c>
      <c r="CR106" s="196">
        <v>7231024280</v>
      </c>
      <c r="CS106" s="152">
        <v>0</v>
      </c>
      <c r="CT106" s="152">
        <v>9.1749650438181073E-3</v>
      </c>
      <c r="CU106" s="152">
        <v>1.656111615213661E-2</v>
      </c>
      <c r="CV106" s="152">
        <v>0.10371906025462826</v>
      </c>
      <c r="CW106" s="152">
        <v>0.14777524893057059</v>
      </c>
      <c r="CX106" s="152">
        <v>0.19209295892448586</v>
      </c>
      <c r="CY106" s="152">
        <v>0.30026495679253895</v>
      </c>
      <c r="CZ106" s="152">
        <v>0.23041169390182162</v>
      </c>
    </row>
    <row r="107" spans="86:104" ht="13.5" customHeight="1">
      <c r="CH107" s="14">
        <v>22</v>
      </c>
      <c r="CI107" s="197" t="s">
        <v>56</v>
      </c>
      <c r="CJ107" s="196">
        <v>0</v>
      </c>
      <c r="CK107" s="196">
        <v>94622130</v>
      </c>
      <c r="CL107" s="196">
        <v>86682056</v>
      </c>
      <c r="CM107" s="196">
        <v>1017240255</v>
      </c>
      <c r="CN107" s="196">
        <v>1315151274</v>
      </c>
      <c r="CO107" s="196">
        <v>1747661481</v>
      </c>
      <c r="CP107" s="196">
        <v>2785422318</v>
      </c>
      <c r="CQ107" s="196">
        <v>2122820387</v>
      </c>
      <c r="CR107" s="196">
        <v>9169599901</v>
      </c>
      <c r="CS107" s="152">
        <v>0</v>
      </c>
      <c r="CT107" s="152">
        <v>1.0319112177367836E-2</v>
      </c>
      <c r="CU107" s="152">
        <v>9.4531993692054984E-3</v>
      </c>
      <c r="CV107" s="152">
        <v>0.11093616580687057</v>
      </c>
      <c r="CW107" s="152">
        <v>0.14342515357257571</v>
      </c>
      <c r="CX107" s="152">
        <v>0.19059299204640401</v>
      </c>
      <c r="CY107" s="152">
        <v>0.30376705069718835</v>
      </c>
      <c r="CZ107" s="152">
        <v>0.23150632633038806</v>
      </c>
    </row>
    <row r="108" spans="86:104" ht="13.5" customHeight="1">
      <c r="CH108" s="14">
        <v>23</v>
      </c>
      <c r="CI108" s="197" t="s">
        <v>81</v>
      </c>
      <c r="CJ108" s="184">
        <v>0</v>
      </c>
      <c r="CK108" s="184">
        <v>112419259</v>
      </c>
      <c r="CL108" s="184">
        <v>164219079</v>
      </c>
      <c r="CM108" s="184">
        <v>1576440960</v>
      </c>
      <c r="CN108" s="184">
        <v>2450728785</v>
      </c>
      <c r="CO108" s="184">
        <v>3039165453</v>
      </c>
      <c r="CP108" s="184">
        <v>4244277785</v>
      </c>
      <c r="CQ108" s="184">
        <v>3686580460</v>
      </c>
      <c r="CR108" s="184">
        <v>15273831781</v>
      </c>
      <c r="CS108" s="152">
        <v>0</v>
      </c>
      <c r="CT108" s="152">
        <v>7.3602525294173262E-3</v>
      </c>
      <c r="CU108" s="152">
        <v>1.0751662147037757E-2</v>
      </c>
      <c r="CV108" s="152">
        <v>0.1032118843917756</v>
      </c>
      <c r="CW108" s="152">
        <v>0.16045278094843252</v>
      </c>
      <c r="CX108" s="152">
        <v>0.19897858615809774</v>
      </c>
      <c r="CY108" s="152">
        <v>0.27787904475154046</v>
      </c>
      <c r="CZ108" s="152">
        <v>0.24136578907369857</v>
      </c>
    </row>
    <row r="109" spans="86:104" ht="13.5" customHeight="1">
      <c r="CH109" s="14">
        <v>24</v>
      </c>
      <c r="CI109" s="197" t="s">
        <v>82</v>
      </c>
      <c r="CJ109" s="184">
        <v>0</v>
      </c>
      <c r="CK109" s="184">
        <v>57845538</v>
      </c>
      <c r="CL109" s="184">
        <v>96114619</v>
      </c>
      <c r="CM109" s="184">
        <v>632015804</v>
      </c>
      <c r="CN109" s="184">
        <v>975377242</v>
      </c>
      <c r="CO109" s="184">
        <v>1315202887</v>
      </c>
      <c r="CP109" s="184">
        <v>1743825493</v>
      </c>
      <c r="CQ109" s="184">
        <v>1456447470</v>
      </c>
      <c r="CR109" s="184">
        <v>6276829053</v>
      </c>
      <c r="CS109" s="152">
        <v>0</v>
      </c>
      <c r="CT109" s="152">
        <v>9.2157262069058297E-3</v>
      </c>
      <c r="CU109" s="152">
        <v>1.5312607399123317E-2</v>
      </c>
      <c r="CV109" s="152">
        <v>0.10069030057428903</v>
      </c>
      <c r="CW109" s="152">
        <v>0.15539330986460753</v>
      </c>
      <c r="CX109" s="152">
        <v>0.20953301036156161</v>
      </c>
      <c r="CY109" s="152">
        <v>0.27781949743661433</v>
      </c>
      <c r="CZ109" s="152">
        <v>0.23203554815689834</v>
      </c>
    </row>
    <row r="110" spans="86:104" ht="13.5" customHeight="1">
      <c r="CH110" s="14">
        <v>25</v>
      </c>
      <c r="CI110" s="197" t="s">
        <v>83</v>
      </c>
      <c r="CJ110" s="196">
        <v>0</v>
      </c>
      <c r="CK110" s="196">
        <v>54870128</v>
      </c>
      <c r="CL110" s="196">
        <v>97048009</v>
      </c>
      <c r="CM110" s="196">
        <v>465188801</v>
      </c>
      <c r="CN110" s="196">
        <v>703619685</v>
      </c>
      <c r="CO110" s="196">
        <v>984359014</v>
      </c>
      <c r="CP110" s="196">
        <v>1263666574</v>
      </c>
      <c r="CQ110" s="196">
        <v>988319036</v>
      </c>
      <c r="CR110" s="196">
        <v>4557071247</v>
      </c>
      <c r="CS110" s="152">
        <v>0</v>
      </c>
      <c r="CT110" s="152">
        <v>1.204065616400489E-2</v>
      </c>
      <c r="CU110" s="152">
        <v>2.1296135991704851E-2</v>
      </c>
      <c r="CV110" s="152">
        <v>0.10208065131881403</v>
      </c>
      <c r="CW110" s="152">
        <v>0.15440173016017802</v>
      </c>
      <c r="CX110" s="152">
        <v>0.21600693968698007</v>
      </c>
      <c r="CY110" s="152">
        <v>0.27729796299144849</v>
      </c>
      <c r="CZ110" s="152">
        <v>0.21687592368686967</v>
      </c>
    </row>
    <row r="111" spans="86:104" ht="13.5" customHeight="1">
      <c r="CH111" s="14">
        <v>26</v>
      </c>
      <c r="CI111" s="197" t="s">
        <v>30</v>
      </c>
      <c r="CJ111" s="196">
        <v>0</v>
      </c>
      <c r="CK111" s="196">
        <v>692821620</v>
      </c>
      <c r="CL111" s="196">
        <v>1264602901</v>
      </c>
      <c r="CM111" s="196">
        <v>6920042046</v>
      </c>
      <c r="CN111" s="196">
        <v>9328760396</v>
      </c>
      <c r="CO111" s="196">
        <v>11305186751</v>
      </c>
      <c r="CP111" s="196">
        <v>16070411535</v>
      </c>
      <c r="CQ111" s="196">
        <v>13253412956</v>
      </c>
      <c r="CR111" s="196">
        <v>58835238205</v>
      </c>
      <c r="CS111" s="152">
        <v>0</v>
      </c>
      <c r="CT111" s="152">
        <v>1.1775623608185237E-2</v>
      </c>
      <c r="CU111" s="152">
        <v>2.149397095315117E-2</v>
      </c>
      <c r="CV111" s="152">
        <v>0.1176173031183872</v>
      </c>
      <c r="CW111" s="152">
        <v>0.15855736596996073</v>
      </c>
      <c r="CX111" s="152">
        <v>0.19214992742290368</v>
      </c>
      <c r="CY111" s="152">
        <v>0.27314262719572513</v>
      </c>
      <c r="CZ111" s="152">
        <v>0.22526318173168686</v>
      </c>
    </row>
    <row r="112" spans="86:104" ht="13.5" customHeight="1">
      <c r="CH112" s="14">
        <v>27</v>
      </c>
      <c r="CI112" s="197" t="s">
        <v>31</v>
      </c>
      <c r="CJ112" s="196">
        <v>0</v>
      </c>
      <c r="CK112" s="196">
        <v>132840660</v>
      </c>
      <c r="CL112" s="196">
        <v>192278058</v>
      </c>
      <c r="CM112" s="196">
        <v>1241097876</v>
      </c>
      <c r="CN112" s="196">
        <v>1593834453</v>
      </c>
      <c r="CO112" s="196">
        <v>2073682240</v>
      </c>
      <c r="CP112" s="196">
        <v>3067486633</v>
      </c>
      <c r="CQ112" s="196">
        <v>2535873406</v>
      </c>
      <c r="CR112" s="196">
        <v>10837093326</v>
      </c>
      <c r="CS112" s="152">
        <v>0</v>
      </c>
      <c r="CT112" s="152">
        <v>1.2257960322376575E-2</v>
      </c>
      <c r="CU112" s="152">
        <v>1.7742585785313188E-2</v>
      </c>
      <c r="CV112" s="152">
        <v>0.11452313260257697</v>
      </c>
      <c r="CW112" s="152">
        <v>0.1470721350323822</v>
      </c>
      <c r="CX112" s="152">
        <v>0.19135040897220007</v>
      </c>
      <c r="CY112" s="152">
        <v>0.28305437082843848</v>
      </c>
      <c r="CZ112" s="152">
        <v>0.23399940645671247</v>
      </c>
    </row>
    <row r="113" spans="86:104" ht="13.5" customHeight="1">
      <c r="CH113" s="14">
        <v>28</v>
      </c>
      <c r="CI113" s="197" t="s">
        <v>32</v>
      </c>
      <c r="CJ113" s="196">
        <v>0</v>
      </c>
      <c r="CK113" s="196">
        <v>85773784</v>
      </c>
      <c r="CL113" s="196">
        <v>183120888</v>
      </c>
      <c r="CM113" s="196">
        <v>1004884537</v>
      </c>
      <c r="CN113" s="196">
        <v>1401933713</v>
      </c>
      <c r="CO113" s="196">
        <v>1574843219</v>
      </c>
      <c r="CP113" s="196">
        <v>2231689405</v>
      </c>
      <c r="CQ113" s="196">
        <v>1715506284</v>
      </c>
      <c r="CR113" s="196">
        <v>8197751830</v>
      </c>
      <c r="CS113" s="152">
        <v>0</v>
      </c>
      <c r="CT113" s="152">
        <v>1.0463086194693941E-2</v>
      </c>
      <c r="CU113" s="152">
        <v>2.2337939937369388E-2</v>
      </c>
      <c r="CV113" s="152">
        <v>0.1225805022936392</v>
      </c>
      <c r="CW113" s="152">
        <v>0.17101441249655394</v>
      </c>
      <c r="CX113" s="152">
        <v>0.19210672043483903</v>
      </c>
      <c r="CY113" s="152">
        <v>0.27223188153037808</v>
      </c>
      <c r="CZ113" s="152">
        <v>0.20926545711252642</v>
      </c>
    </row>
    <row r="114" spans="86:104" ht="13.5" customHeight="1">
      <c r="CH114" s="14">
        <v>29</v>
      </c>
      <c r="CI114" s="197" t="s">
        <v>33</v>
      </c>
      <c r="CJ114" s="196">
        <v>0</v>
      </c>
      <c r="CK114" s="196">
        <v>77336122</v>
      </c>
      <c r="CL114" s="196">
        <v>124662176</v>
      </c>
      <c r="CM114" s="196">
        <v>770518862</v>
      </c>
      <c r="CN114" s="196">
        <v>980607651</v>
      </c>
      <c r="CO114" s="196">
        <v>1295789879</v>
      </c>
      <c r="CP114" s="196">
        <v>1865563085</v>
      </c>
      <c r="CQ114" s="196">
        <v>1562538463</v>
      </c>
      <c r="CR114" s="196">
        <v>6677016238</v>
      </c>
      <c r="CS114" s="152">
        <v>0</v>
      </c>
      <c r="CT114" s="152">
        <v>1.1582437310825663E-2</v>
      </c>
      <c r="CU114" s="152">
        <v>1.8670341894711444E-2</v>
      </c>
      <c r="CV114" s="152">
        <v>0.11539868026901749</v>
      </c>
      <c r="CW114" s="152">
        <v>0.14686315204974346</v>
      </c>
      <c r="CX114" s="152">
        <v>0.19406720499277</v>
      </c>
      <c r="CY114" s="152">
        <v>0.27940071111146519</v>
      </c>
      <c r="CZ114" s="152">
        <v>0.23401747237146678</v>
      </c>
    </row>
    <row r="115" spans="86:104" ht="13.5" customHeight="1">
      <c r="CH115" s="14">
        <v>30</v>
      </c>
      <c r="CI115" s="197" t="s">
        <v>34</v>
      </c>
      <c r="CJ115" s="196">
        <v>0</v>
      </c>
      <c r="CK115" s="196">
        <v>97261631</v>
      </c>
      <c r="CL115" s="196">
        <v>203288441</v>
      </c>
      <c r="CM115" s="196">
        <v>1215076554</v>
      </c>
      <c r="CN115" s="196">
        <v>1702315104</v>
      </c>
      <c r="CO115" s="196">
        <v>1981417020</v>
      </c>
      <c r="CP115" s="196">
        <v>2659348700</v>
      </c>
      <c r="CQ115" s="196">
        <v>2147838774</v>
      </c>
      <c r="CR115" s="196">
        <v>10006546224</v>
      </c>
      <c r="CS115" s="152">
        <v>0</v>
      </c>
      <c r="CT115" s="152">
        <v>9.7198003009994396E-3</v>
      </c>
      <c r="CU115" s="152">
        <v>2.0315545089116455E-2</v>
      </c>
      <c r="CV115" s="152">
        <v>0.12142816580267465</v>
      </c>
      <c r="CW115" s="152">
        <v>0.17012014594177524</v>
      </c>
      <c r="CX115" s="152">
        <v>0.19801207885770919</v>
      </c>
      <c r="CY115" s="152">
        <v>0.26576089696380339</v>
      </c>
      <c r="CZ115" s="152">
        <v>0.21464336704392162</v>
      </c>
    </row>
    <row r="116" spans="86:104" ht="13.5" customHeight="1">
      <c r="CH116" s="14">
        <v>31</v>
      </c>
      <c r="CI116" s="197" t="s">
        <v>35</v>
      </c>
      <c r="CJ116" s="184">
        <v>0</v>
      </c>
      <c r="CK116" s="184">
        <v>151388254</v>
      </c>
      <c r="CL116" s="184">
        <v>229106579</v>
      </c>
      <c r="CM116" s="184">
        <v>1367993612</v>
      </c>
      <c r="CN116" s="184">
        <v>1675082614</v>
      </c>
      <c r="CO116" s="184">
        <v>1902314363</v>
      </c>
      <c r="CP116" s="184">
        <v>2717295619</v>
      </c>
      <c r="CQ116" s="184">
        <v>2348327524</v>
      </c>
      <c r="CR116" s="184">
        <v>10391508565</v>
      </c>
      <c r="CS116" s="152">
        <v>0</v>
      </c>
      <c r="CT116" s="152">
        <v>1.4568457799274306E-2</v>
      </c>
      <c r="CU116" s="152">
        <v>2.2047480167765227E-2</v>
      </c>
      <c r="CV116" s="152">
        <v>0.13164533363400061</v>
      </c>
      <c r="CW116" s="152">
        <v>0.1611972509594905</v>
      </c>
      <c r="CX116" s="152">
        <v>0.18306431170227302</v>
      </c>
      <c r="CY116" s="152">
        <v>0.26149192891513534</v>
      </c>
      <c r="CZ116" s="152">
        <v>0.22598523682206098</v>
      </c>
    </row>
    <row r="117" spans="86:104" ht="13.5" customHeight="1">
      <c r="CH117" s="14">
        <v>32</v>
      </c>
      <c r="CI117" s="197" t="s">
        <v>36</v>
      </c>
      <c r="CJ117" s="184">
        <v>0</v>
      </c>
      <c r="CK117" s="184">
        <v>113487638</v>
      </c>
      <c r="CL117" s="184">
        <v>275007730</v>
      </c>
      <c r="CM117" s="184">
        <v>998836040</v>
      </c>
      <c r="CN117" s="184">
        <v>1474183569</v>
      </c>
      <c r="CO117" s="184">
        <v>1964418366</v>
      </c>
      <c r="CP117" s="184">
        <v>2712195400</v>
      </c>
      <c r="CQ117" s="184">
        <v>2240784028</v>
      </c>
      <c r="CR117" s="184">
        <v>9778912771</v>
      </c>
      <c r="CS117" s="152">
        <v>0</v>
      </c>
      <c r="CT117" s="152">
        <v>1.1605343115090969E-2</v>
      </c>
      <c r="CU117" s="152">
        <v>2.8122526137624754E-2</v>
      </c>
      <c r="CV117" s="152">
        <v>0.1021418294027648</v>
      </c>
      <c r="CW117" s="152">
        <v>0.15075127506728428</v>
      </c>
      <c r="CX117" s="152">
        <v>0.20088310551512537</v>
      </c>
      <c r="CY117" s="152">
        <v>0.27735142581936012</v>
      </c>
      <c r="CZ117" s="152">
        <v>0.22914449494274972</v>
      </c>
    </row>
    <row r="118" spans="86:104" ht="13.5" customHeight="1">
      <c r="CH118" s="14">
        <v>33</v>
      </c>
      <c r="CI118" s="197" t="s">
        <v>37</v>
      </c>
      <c r="CJ118" s="196">
        <v>0</v>
      </c>
      <c r="CK118" s="196">
        <v>34733531</v>
      </c>
      <c r="CL118" s="196">
        <v>57139029</v>
      </c>
      <c r="CM118" s="196">
        <v>321634565</v>
      </c>
      <c r="CN118" s="196">
        <v>500803292</v>
      </c>
      <c r="CO118" s="196">
        <v>512721664</v>
      </c>
      <c r="CP118" s="196">
        <v>816832693</v>
      </c>
      <c r="CQ118" s="196">
        <v>702544477</v>
      </c>
      <c r="CR118" s="196">
        <v>2946409251</v>
      </c>
      <c r="CS118" s="152">
        <v>0</v>
      </c>
      <c r="CT118" s="152">
        <v>1.1788427214655117E-2</v>
      </c>
      <c r="CU118" s="152">
        <v>1.9392767308413533E-2</v>
      </c>
      <c r="CV118" s="152">
        <v>0.10916153785861162</v>
      </c>
      <c r="CW118" s="152">
        <v>0.16997071667149743</v>
      </c>
      <c r="CX118" s="152">
        <v>0.17401576642008718</v>
      </c>
      <c r="CY118" s="152">
        <v>0.27722988336490256</v>
      </c>
      <c r="CZ118" s="152">
        <v>0.23844090116183253</v>
      </c>
    </row>
    <row r="119" spans="86:104" ht="13.5" customHeight="1">
      <c r="CH119" s="14">
        <v>34</v>
      </c>
      <c r="CI119" s="197" t="s">
        <v>38</v>
      </c>
      <c r="CJ119" s="196">
        <v>0</v>
      </c>
      <c r="CK119" s="196">
        <v>148132964</v>
      </c>
      <c r="CL119" s="196">
        <v>227061276</v>
      </c>
      <c r="CM119" s="196">
        <v>1813541491</v>
      </c>
      <c r="CN119" s="196">
        <v>2085470950</v>
      </c>
      <c r="CO119" s="196">
        <v>2495150714</v>
      </c>
      <c r="CP119" s="196">
        <v>3098498531</v>
      </c>
      <c r="CQ119" s="196">
        <v>2601184902</v>
      </c>
      <c r="CR119" s="196">
        <v>12469040828</v>
      </c>
      <c r="CS119" s="152">
        <v>0</v>
      </c>
      <c r="CT119" s="152">
        <v>1.188006086782219E-2</v>
      </c>
      <c r="CU119" s="152">
        <v>1.8210003410215798E-2</v>
      </c>
      <c r="CV119" s="152">
        <v>0.14544354421613415</v>
      </c>
      <c r="CW119" s="152">
        <v>0.16725191446297508</v>
      </c>
      <c r="CX119" s="152">
        <v>0.20010767054326947</v>
      </c>
      <c r="CY119" s="152">
        <v>0.24849533927598749</v>
      </c>
      <c r="CZ119" s="152">
        <v>0.2086114672235958</v>
      </c>
    </row>
    <row r="120" spans="86:104" ht="13.5" customHeight="1">
      <c r="CH120" s="14">
        <v>35</v>
      </c>
      <c r="CI120" s="197" t="s">
        <v>1</v>
      </c>
      <c r="CJ120" s="196">
        <v>0</v>
      </c>
      <c r="CK120" s="196">
        <v>260914482</v>
      </c>
      <c r="CL120" s="196">
        <v>502965906</v>
      </c>
      <c r="CM120" s="196">
        <v>3578307073</v>
      </c>
      <c r="CN120" s="196">
        <v>4596811003</v>
      </c>
      <c r="CO120" s="196">
        <v>6229203094</v>
      </c>
      <c r="CP120" s="196">
        <v>6468495352</v>
      </c>
      <c r="CQ120" s="196">
        <v>5450770213</v>
      </c>
      <c r="CR120" s="196">
        <v>27087467123</v>
      </c>
      <c r="CS120" s="152">
        <v>0</v>
      </c>
      <c r="CT120" s="152">
        <v>9.6322952904835165E-3</v>
      </c>
      <c r="CU120" s="152">
        <v>1.8568214728830482E-2</v>
      </c>
      <c r="CV120" s="152">
        <v>0.13210194429591593</v>
      </c>
      <c r="CW120" s="152">
        <v>0.16970250419231123</v>
      </c>
      <c r="CX120" s="152">
        <v>0.22996624474758573</v>
      </c>
      <c r="CY120" s="152">
        <v>0.23880030283479672</v>
      </c>
      <c r="CZ120" s="152">
        <v>0.20122849391007638</v>
      </c>
    </row>
    <row r="121" spans="86:104" ht="13.5" customHeight="1">
      <c r="CH121" s="14">
        <v>36</v>
      </c>
      <c r="CI121" s="197" t="s">
        <v>2</v>
      </c>
      <c r="CJ121" s="196">
        <v>725747</v>
      </c>
      <c r="CK121" s="196">
        <v>97953630</v>
      </c>
      <c r="CL121" s="196">
        <v>218414053</v>
      </c>
      <c r="CM121" s="196">
        <v>909853162</v>
      </c>
      <c r="CN121" s="196">
        <v>1153603028</v>
      </c>
      <c r="CO121" s="196">
        <v>1509683152</v>
      </c>
      <c r="CP121" s="196">
        <v>1761628760</v>
      </c>
      <c r="CQ121" s="196">
        <v>1671339269</v>
      </c>
      <c r="CR121" s="196">
        <v>7323200801</v>
      </c>
      <c r="CS121" s="152">
        <v>9.9102430715937431E-5</v>
      </c>
      <c r="CT121" s="152">
        <v>1.3375794637042344E-2</v>
      </c>
      <c r="CU121" s="152">
        <v>2.9824943892044455E-2</v>
      </c>
      <c r="CV121" s="152">
        <v>0.1242425527749775</v>
      </c>
      <c r="CW121" s="152">
        <v>0.15752716050643767</v>
      </c>
      <c r="CX121" s="152">
        <v>0.20615072466589326</v>
      </c>
      <c r="CY121" s="152">
        <v>0.24055447991531867</v>
      </c>
      <c r="CZ121" s="152">
        <v>0.22822524117757018</v>
      </c>
    </row>
    <row r="122" spans="86:104" ht="13.5" customHeight="1">
      <c r="CH122" s="14">
        <v>37</v>
      </c>
      <c r="CI122" s="197" t="s">
        <v>3</v>
      </c>
      <c r="CJ122" s="196">
        <v>0</v>
      </c>
      <c r="CK122" s="196">
        <v>211171244</v>
      </c>
      <c r="CL122" s="196">
        <v>359188715</v>
      </c>
      <c r="CM122" s="196">
        <v>2938410979</v>
      </c>
      <c r="CN122" s="196">
        <v>4086788335</v>
      </c>
      <c r="CO122" s="196">
        <v>4621993517</v>
      </c>
      <c r="CP122" s="196">
        <v>5278306125</v>
      </c>
      <c r="CQ122" s="196">
        <v>4311660069</v>
      </c>
      <c r="CR122" s="196">
        <v>21807518984</v>
      </c>
      <c r="CS122" s="152">
        <v>0</v>
      </c>
      <c r="CT122" s="152">
        <v>9.6834144294421862E-3</v>
      </c>
      <c r="CU122" s="152">
        <v>1.647086563416654E-2</v>
      </c>
      <c r="CV122" s="152">
        <v>0.13474302056808427</v>
      </c>
      <c r="CW122" s="152">
        <v>0.1874027182091848</v>
      </c>
      <c r="CX122" s="152">
        <v>0.21194494983088719</v>
      </c>
      <c r="CY122" s="152">
        <v>0.2420406525323972</v>
      </c>
      <c r="CZ122" s="152">
        <v>0.19771437879583781</v>
      </c>
    </row>
    <row r="123" spans="86:104" ht="13.5" customHeight="1">
      <c r="CH123" s="14">
        <v>38</v>
      </c>
      <c r="CI123" s="198" t="s">
        <v>39</v>
      </c>
      <c r="CJ123" s="196">
        <v>0</v>
      </c>
      <c r="CK123" s="196">
        <v>29280636</v>
      </c>
      <c r="CL123" s="196">
        <v>61933757</v>
      </c>
      <c r="CM123" s="196">
        <v>524264188</v>
      </c>
      <c r="CN123" s="196">
        <v>737634241</v>
      </c>
      <c r="CO123" s="196">
        <v>879387156</v>
      </c>
      <c r="CP123" s="196">
        <v>1238646681</v>
      </c>
      <c r="CQ123" s="196">
        <v>958810291</v>
      </c>
      <c r="CR123" s="196">
        <v>4429956950</v>
      </c>
      <c r="CS123" s="152">
        <v>0</v>
      </c>
      <c r="CT123" s="152">
        <v>6.6096886110823269E-3</v>
      </c>
      <c r="CU123" s="152">
        <v>1.3980667915971509E-2</v>
      </c>
      <c r="CV123" s="152">
        <v>0.11834521055560145</v>
      </c>
      <c r="CW123" s="152">
        <v>0.16651047613453671</v>
      </c>
      <c r="CX123" s="152">
        <v>0.19850918776987211</v>
      </c>
      <c r="CY123" s="152">
        <v>0.27960693410350185</v>
      </c>
      <c r="CZ123" s="152">
        <v>0.21643783490943405</v>
      </c>
    </row>
    <row r="124" spans="86:104" ht="13.5" customHeight="1">
      <c r="CH124" s="14">
        <v>39</v>
      </c>
      <c r="CI124" s="198" t="s">
        <v>7</v>
      </c>
      <c r="CJ124" s="184">
        <v>115037</v>
      </c>
      <c r="CK124" s="184">
        <v>349687228</v>
      </c>
      <c r="CL124" s="184">
        <v>494363600</v>
      </c>
      <c r="CM124" s="184">
        <v>3158722062</v>
      </c>
      <c r="CN124" s="184">
        <v>3396092886</v>
      </c>
      <c r="CO124" s="184">
        <v>4857288809</v>
      </c>
      <c r="CP124" s="184">
        <v>5525953205</v>
      </c>
      <c r="CQ124" s="184">
        <v>5181413541</v>
      </c>
      <c r="CR124" s="184">
        <v>22963636368</v>
      </c>
      <c r="CS124" s="152">
        <v>5.0095288984938343E-6</v>
      </c>
      <c r="CT124" s="152">
        <v>1.5227868199798347E-2</v>
      </c>
      <c r="CU124" s="152">
        <v>2.1528106092504558E-2</v>
      </c>
      <c r="CV124" s="152">
        <v>0.13755321724227018</v>
      </c>
      <c r="CW124" s="152">
        <v>0.14789003063698053</v>
      </c>
      <c r="CX124" s="152">
        <v>0.21152089029630641</v>
      </c>
      <c r="CY124" s="152">
        <v>0.24063929233352857</v>
      </c>
      <c r="CZ124" s="152">
        <v>0.22563558566971295</v>
      </c>
    </row>
    <row r="125" spans="86:104" ht="13.5" customHeight="1">
      <c r="CH125" s="14">
        <v>40</v>
      </c>
      <c r="CI125" s="198" t="s">
        <v>40</v>
      </c>
      <c r="CJ125" s="184">
        <v>0</v>
      </c>
      <c r="CK125" s="184">
        <v>36025365</v>
      </c>
      <c r="CL125" s="184">
        <v>88982691</v>
      </c>
      <c r="CM125" s="184">
        <v>499716252</v>
      </c>
      <c r="CN125" s="184">
        <v>1000377395</v>
      </c>
      <c r="CO125" s="184">
        <v>1374275360</v>
      </c>
      <c r="CP125" s="184">
        <v>1359007413</v>
      </c>
      <c r="CQ125" s="184">
        <v>1366083839</v>
      </c>
      <c r="CR125" s="184">
        <v>5724468315</v>
      </c>
      <c r="CS125" s="152">
        <v>0</v>
      </c>
      <c r="CT125" s="152">
        <v>6.2932246311158072E-3</v>
      </c>
      <c r="CU125" s="152">
        <v>1.5544271730325753E-2</v>
      </c>
      <c r="CV125" s="152">
        <v>8.7294788703883325E-2</v>
      </c>
      <c r="CW125" s="152">
        <v>0.17475463920005993</v>
      </c>
      <c r="CX125" s="152">
        <v>0.24007039333224084</v>
      </c>
      <c r="CY125" s="152">
        <v>0.23740325532747752</v>
      </c>
      <c r="CZ125" s="152">
        <v>0.23863942707489683</v>
      </c>
    </row>
    <row r="126" spans="86:104" ht="13.5" customHeight="1">
      <c r="CH126" s="14">
        <v>41</v>
      </c>
      <c r="CI126" s="198" t="s">
        <v>11</v>
      </c>
      <c r="CJ126" s="196">
        <v>0</v>
      </c>
      <c r="CK126" s="196">
        <v>63172897</v>
      </c>
      <c r="CL126" s="196">
        <v>114209516</v>
      </c>
      <c r="CM126" s="196">
        <v>1283209178</v>
      </c>
      <c r="CN126" s="196">
        <v>1839444411</v>
      </c>
      <c r="CO126" s="196">
        <v>2137697997</v>
      </c>
      <c r="CP126" s="196">
        <v>2440751548</v>
      </c>
      <c r="CQ126" s="196">
        <v>2363137094</v>
      </c>
      <c r="CR126" s="196">
        <v>10241622641</v>
      </c>
      <c r="CS126" s="152">
        <v>0</v>
      </c>
      <c r="CT126" s="152">
        <v>6.1682507952501315E-3</v>
      </c>
      <c r="CU126" s="152">
        <v>1.1151505967695808E-2</v>
      </c>
      <c r="CV126" s="152">
        <v>0.12529354214467586</v>
      </c>
      <c r="CW126" s="152">
        <v>0.1796047829019011</v>
      </c>
      <c r="CX126" s="152">
        <v>0.20872649500306853</v>
      </c>
      <c r="CY126" s="152">
        <v>0.2383168794199669</v>
      </c>
      <c r="CZ126" s="152">
        <v>0.23073854376744166</v>
      </c>
    </row>
    <row r="127" spans="86:104" ht="13.5" customHeight="1">
      <c r="CH127" s="14">
        <v>42</v>
      </c>
      <c r="CI127" s="198" t="s">
        <v>12</v>
      </c>
      <c r="CJ127" s="196">
        <v>164581</v>
      </c>
      <c r="CK127" s="196">
        <v>226903472</v>
      </c>
      <c r="CL127" s="196">
        <v>604086842</v>
      </c>
      <c r="CM127" s="196">
        <v>2173813671</v>
      </c>
      <c r="CN127" s="196">
        <v>5107321070</v>
      </c>
      <c r="CO127" s="196">
        <v>6106674110</v>
      </c>
      <c r="CP127" s="196">
        <v>6147686251</v>
      </c>
      <c r="CQ127" s="196">
        <v>5051647287</v>
      </c>
      <c r="CR127" s="196">
        <v>25418297284</v>
      </c>
      <c r="CS127" s="152">
        <v>6.4749026325850099E-6</v>
      </c>
      <c r="CT127" s="152">
        <v>8.9267770167606158E-3</v>
      </c>
      <c r="CU127" s="152">
        <v>2.3765826453696143E-2</v>
      </c>
      <c r="CV127" s="152">
        <v>8.5521608576367772E-2</v>
      </c>
      <c r="CW127" s="152">
        <v>0.2009308889944762</v>
      </c>
      <c r="CX127" s="152">
        <v>0.2402471747721652</v>
      </c>
      <c r="CY127" s="152">
        <v>0.24186066369086692</v>
      </c>
      <c r="CZ127" s="152">
        <v>0.19874058559303456</v>
      </c>
    </row>
    <row r="128" spans="86:104" ht="13.5" customHeight="1">
      <c r="CH128" s="14">
        <v>43</v>
      </c>
      <c r="CI128" s="198" t="s">
        <v>8</v>
      </c>
      <c r="CJ128" s="196">
        <v>0</v>
      </c>
      <c r="CK128" s="196">
        <v>145353107</v>
      </c>
      <c r="CL128" s="196">
        <v>195552571</v>
      </c>
      <c r="CM128" s="196">
        <v>2219970186</v>
      </c>
      <c r="CN128" s="196">
        <v>2575836617</v>
      </c>
      <c r="CO128" s="196">
        <v>3533182137</v>
      </c>
      <c r="CP128" s="196">
        <v>3837873102</v>
      </c>
      <c r="CQ128" s="196">
        <v>3265517740</v>
      </c>
      <c r="CR128" s="196">
        <v>15773285460</v>
      </c>
      <c r="CS128" s="152">
        <v>0</v>
      </c>
      <c r="CT128" s="152">
        <v>9.2151446424149092E-3</v>
      </c>
      <c r="CU128" s="152">
        <v>1.2397706964469025E-2</v>
      </c>
      <c r="CV128" s="152">
        <v>0.14074240852545883</v>
      </c>
      <c r="CW128" s="152">
        <v>0.16330374692908145</v>
      </c>
      <c r="CX128" s="152">
        <v>0.22399785675342745</v>
      </c>
      <c r="CY128" s="152">
        <v>0.2433147559354448</v>
      </c>
      <c r="CZ128" s="152">
        <v>0.20702838024970355</v>
      </c>
    </row>
    <row r="129" spans="86:104" ht="13.5" customHeight="1">
      <c r="CH129" s="14">
        <v>44</v>
      </c>
      <c r="CI129" s="198" t="s">
        <v>18</v>
      </c>
      <c r="CJ129" s="196">
        <v>0</v>
      </c>
      <c r="CK129" s="196">
        <v>126872215</v>
      </c>
      <c r="CL129" s="196">
        <v>229380688</v>
      </c>
      <c r="CM129" s="196">
        <v>2061317867</v>
      </c>
      <c r="CN129" s="196">
        <v>2963576262</v>
      </c>
      <c r="CO129" s="196">
        <v>3742596702</v>
      </c>
      <c r="CP129" s="196">
        <v>5254865688</v>
      </c>
      <c r="CQ129" s="196">
        <v>5019460979</v>
      </c>
      <c r="CR129" s="196">
        <v>19398070401</v>
      </c>
      <c r="CS129" s="152">
        <v>0</v>
      </c>
      <c r="CT129" s="152">
        <v>6.5404554358901362E-3</v>
      </c>
      <c r="CU129" s="152">
        <v>1.1824922956675891E-2</v>
      </c>
      <c r="CV129" s="152">
        <v>0.10626406773396059</v>
      </c>
      <c r="CW129" s="152">
        <v>0.15277685876669583</v>
      </c>
      <c r="CX129" s="152">
        <v>0.19293654598794854</v>
      </c>
      <c r="CY129" s="152">
        <v>0.27089630975507251</v>
      </c>
      <c r="CZ129" s="152">
        <v>0.25876083936375649</v>
      </c>
    </row>
    <row r="130" spans="86:104" ht="13.5" customHeight="1">
      <c r="CH130" s="14">
        <v>45</v>
      </c>
      <c r="CI130" s="198" t="s">
        <v>41</v>
      </c>
      <c r="CJ130" s="196">
        <v>407923</v>
      </c>
      <c r="CK130" s="196">
        <v>47379972</v>
      </c>
      <c r="CL130" s="196">
        <v>176911045</v>
      </c>
      <c r="CM130" s="196">
        <v>695711396</v>
      </c>
      <c r="CN130" s="196">
        <v>1343751929</v>
      </c>
      <c r="CO130" s="196">
        <v>1363745768</v>
      </c>
      <c r="CP130" s="196">
        <v>1647347678</v>
      </c>
      <c r="CQ130" s="196">
        <v>1371519030</v>
      </c>
      <c r="CR130" s="196">
        <v>6646774741</v>
      </c>
      <c r="CS130" s="152">
        <v>6.1371569805693222E-5</v>
      </c>
      <c r="CT130" s="152">
        <v>7.1282650377394521E-3</v>
      </c>
      <c r="CU130" s="152">
        <v>2.6616073493320149E-2</v>
      </c>
      <c r="CV130" s="152">
        <v>0.10466901965378339</v>
      </c>
      <c r="CW130" s="152">
        <v>0.20216601003659618</v>
      </c>
      <c r="CX130" s="152">
        <v>0.20517406127634558</v>
      </c>
      <c r="CY130" s="152">
        <v>0.24784165887832665</v>
      </c>
      <c r="CZ130" s="152">
        <v>0.2063435400540829</v>
      </c>
    </row>
    <row r="131" spans="86:104" ht="13.5" customHeight="1">
      <c r="CH131" s="14">
        <v>46</v>
      </c>
      <c r="CI131" s="198" t="s">
        <v>21</v>
      </c>
      <c r="CJ131" s="196">
        <v>336161</v>
      </c>
      <c r="CK131" s="196">
        <v>61026880</v>
      </c>
      <c r="CL131" s="196">
        <v>201340657</v>
      </c>
      <c r="CM131" s="196">
        <v>743541896</v>
      </c>
      <c r="CN131" s="196">
        <v>1254447990</v>
      </c>
      <c r="CO131" s="196">
        <v>1668205605</v>
      </c>
      <c r="CP131" s="196">
        <v>2082108007</v>
      </c>
      <c r="CQ131" s="196">
        <v>2272107234</v>
      </c>
      <c r="CR131" s="196">
        <v>8283114430</v>
      </c>
      <c r="CS131" s="152">
        <v>4.05838894103024E-5</v>
      </c>
      <c r="CT131" s="152">
        <v>7.3676248850276958E-3</v>
      </c>
      <c r="CU131" s="152">
        <v>2.4307361524643335E-2</v>
      </c>
      <c r="CV131" s="152">
        <v>8.9765981417209512E-2</v>
      </c>
      <c r="CW131" s="152">
        <v>0.15144641554831206</v>
      </c>
      <c r="CX131" s="152">
        <v>0.20139835313128712</v>
      </c>
      <c r="CY131" s="152">
        <v>0.25136777049209497</v>
      </c>
      <c r="CZ131" s="152">
        <v>0.27430590911201502</v>
      </c>
    </row>
    <row r="132" spans="86:104" ht="13.5" customHeight="1">
      <c r="CH132" s="14">
        <v>47</v>
      </c>
      <c r="CI132" s="198" t="s">
        <v>13</v>
      </c>
      <c r="CJ132" s="184">
        <v>462150</v>
      </c>
      <c r="CK132" s="184">
        <v>141487263</v>
      </c>
      <c r="CL132" s="184">
        <v>310698956</v>
      </c>
      <c r="CM132" s="184">
        <v>1516236537</v>
      </c>
      <c r="CN132" s="184">
        <v>2407333692</v>
      </c>
      <c r="CO132" s="184">
        <v>3455792054</v>
      </c>
      <c r="CP132" s="184">
        <v>4303658450</v>
      </c>
      <c r="CQ132" s="184">
        <v>3551571005</v>
      </c>
      <c r="CR132" s="184">
        <v>15687240107</v>
      </c>
      <c r="CS132" s="152">
        <v>2.9460249020717051E-5</v>
      </c>
      <c r="CT132" s="152">
        <v>9.0192578194086027E-3</v>
      </c>
      <c r="CU132" s="152">
        <v>1.9805839260492935E-2</v>
      </c>
      <c r="CV132" s="152">
        <v>9.6654129512776507E-2</v>
      </c>
      <c r="CW132" s="152">
        <v>0.15345807647361714</v>
      </c>
      <c r="CX132" s="152">
        <v>0.22029318289441799</v>
      </c>
      <c r="CY132" s="152">
        <v>0.27434133860675791</v>
      </c>
      <c r="CZ132" s="152">
        <v>0.22639871518350821</v>
      </c>
    </row>
    <row r="133" spans="86:104" ht="13.5" customHeight="1">
      <c r="CH133" s="14">
        <v>48</v>
      </c>
      <c r="CI133" s="198" t="s">
        <v>22</v>
      </c>
      <c r="CJ133" s="184">
        <v>0</v>
      </c>
      <c r="CK133" s="184">
        <v>83404489</v>
      </c>
      <c r="CL133" s="184">
        <v>140555334</v>
      </c>
      <c r="CM133" s="184">
        <v>957682595</v>
      </c>
      <c r="CN133" s="184">
        <v>1223823647</v>
      </c>
      <c r="CO133" s="184">
        <v>1817986689</v>
      </c>
      <c r="CP133" s="184">
        <v>2139344553</v>
      </c>
      <c r="CQ133" s="184">
        <v>1784237195</v>
      </c>
      <c r="CR133" s="184">
        <v>8147034502</v>
      </c>
      <c r="CS133" s="152">
        <v>0</v>
      </c>
      <c r="CT133" s="152">
        <v>1.0237404662951309E-2</v>
      </c>
      <c r="CU133" s="152">
        <v>1.725233076716385E-2</v>
      </c>
      <c r="CV133" s="152">
        <v>0.1175498391181356</v>
      </c>
      <c r="CW133" s="152">
        <v>0.15021706937654011</v>
      </c>
      <c r="CX133" s="152">
        <v>0.22314704676329847</v>
      </c>
      <c r="CY133" s="152">
        <v>0.26259181208509874</v>
      </c>
      <c r="CZ133" s="152">
        <v>0.21900449722681192</v>
      </c>
    </row>
    <row r="134" spans="86:104" ht="13.5" customHeight="1">
      <c r="CH134" s="14">
        <v>49</v>
      </c>
      <c r="CI134" s="198" t="s">
        <v>23</v>
      </c>
      <c r="CJ134" s="196">
        <v>110680</v>
      </c>
      <c r="CK134" s="196">
        <v>77133564</v>
      </c>
      <c r="CL134" s="196">
        <v>112426230</v>
      </c>
      <c r="CM134" s="196">
        <v>1332405046</v>
      </c>
      <c r="CN134" s="196">
        <v>1421469933</v>
      </c>
      <c r="CO134" s="196">
        <v>1629151860</v>
      </c>
      <c r="CP134" s="196">
        <v>2947267876</v>
      </c>
      <c r="CQ134" s="196">
        <v>2029140395</v>
      </c>
      <c r="CR134" s="196">
        <v>9549105584</v>
      </c>
      <c r="CS134" s="152">
        <v>1.1590614327843418E-5</v>
      </c>
      <c r="CT134" s="152">
        <v>8.0775694981570952E-3</v>
      </c>
      <c r="CU134" s="152">
        <v>1.177348276349313E-2</v>
      </c>
      <c r="CV134" s="152">
        <v>0.13953192100341949</v>
      </c>
      <c r="CW134" s="152">
        <v>0.14885896071583327</v>
      </c>
      <c r="CX134" s="152">
        <v>0.17060779626625186</v>
      </c>
      <c r="CY134" s="152">
        <v>0.30864334361725915</v>
      </c>
      <c r="CZ134" s="152">
        <v>0.21249533552125818</v>
      </c>
    </row>
    <row r="135" spans="86:104" ht="13.5" customHeight="1">
      <c r="CH135" s="14">
        <v>50</v>
      </c>
      <c r="CI135" s="198" t="s">
        <v>14</v>
      </c>
      <c r="CJ135" s="196">
        <v>327844</v>
      </c>
      <c r="CK135" s="196">
        <v>35687058</v>
      </c>
      <c r="CL135" s="196">
        <v>97355204</v>
      </c>
      <c r="CM135" s="196">
        <v>540671527</v>
      </c>
      <c r="CN135" s="196">
        <v>1441290995</v>
      </c>
      <c r="CO135" s="196">
        <v>1974564873</v>
      </c>
      <c r="CP135" s="196">
        <v>1951247977</v>
      </c>
      <c r="CQ135" s="196">
        <v>1853798180</v>
      </c>
      <c r="CR135" s="196">
        <v>7894943658</v>
      </c>
      <c r="CS135" s="152">
        <v>4.1525818828079092E-5</v>
      </c>
      <c r="CT135" s="152">
        <v>4.5202422646598702E-3</v>
      </c>
      <c r="CU135" s="152">
        <v>1.2331336133266677E-2</v>
      </c>
      <c r="CV135" s="152">
        <v>6.8483266052460537E-2</v>
      </c>
      <c r="CW135" s="152">
        <v>0.18255874360034605</v>
      </c>
      <c r="CX135" s="152">
        <v>0.25010499865938374</v>
      </c>
      <c r="CY135" s="152">
        <v>0.24715160253522356</v>
      </c>
      <c r="CZ135" s="152">
        <v>0.23480828493583153</v>
      </c>
    </row>
    <row r="136" spans="86:104" ht="13.5" customHeight="1">
      <c r="CH136" s="14">
        <v>51</v>
      </c>
      <c r="CI136" s="198" t="s">
        <v>42</v>
      </c>
      <c r="CJ136" s="196">
        <v>489081</v>
      </c>
      <c r="CK136" s="196">
        <v>113149803</v>
      </c>
      <c r="CL136" s="196">
        <v>264632034</v>
      </c>
      <c r="CM136" s="196">
        <v>1119217838</v>
      </c>
      <c r="CN136" s="196">
        <v>1556434116</v>
      </c>
      <c r="CO136" s="196">
        <v>2110694106</v>
      </c>
      <c r="CP136" s="196">
        <v>2763927952</v>
      </c>
      <c r="CQ136" s="196">
        <v>2404754544</v>
      </c>
      <c r="CR136" s="196">
        <v>10333299474</v>
      </c>
      <c r="CS136" s="152">
        <v>4.7330574443390028E-5</v>
      </c>
      <c r="CT136" s="152">
        <v>1.0950016815509939E-2</v>
      </c>
      <c r="CU136" s="152">
        <v>2.5609635592760138E-2</v>
      </c>
      <c r="CV136" s="152">
        <v>0.10831175858360688</v>
      </c>
      <c r="CW136" s="152">
        <v>0.1506231499354298</v>
      </c>
      <c r="CX136" s="152">
        <v>0.20426138924075471</v>
      </c>
      <c r="CY136" s="152">
        <v>0.26747777502765907</v>
      </c>
      <c r="CZ136" s="152">
        <v>0.23271894422983602</v>
      </c>
    </row>
    <row r="137" spans="86:104" ht="13.5" customHeight="1">
      <c r="CH137" s="14">
        <v>52</v>
      </c>
      <c r="CI137" s="198" t="s">
        <v>4</v>
      </c>
      <c r="CJ137" s="196">
        <v>7422</v>
      </c>
      <c r="CK137" s="196">
        <v>53141665</v>
      </c>
      <c r="CL137" s="196">
        <v>165906658</v>
      </c>
      <c r="CM137" s="196">
        <v>1226947729</v>
      </c>
      <c r="CN137" s="196">
        <v>1412427402</v>
      </c>
      <c r="CO137" s="196">
        <v>1746270885</v>
      </c>
      <c r="CP137" s="196">
        <v>1931256436</v>
      </c>
      <c r="CQ137" s="196">
        <v>1717632054</v>
      </c>
      <c r="CR137" s="196">
        <v>8253590251</v>
      </c>
      <c r="CS137" s="152">
        <v>8.992450284408964E-7</v>
      </c>
      <c r="CT137" s="152">
        <v>6.4386119717490687E-3</v>
      </c>
      <c r="CU137" s="152">
        <v>2.0101150281830245E-2</v>
      </c>
      <c r="CV137" s="152">
        <v>0.14865624433577179</v>
      </c>
      <c r="CW137" s="152">
        <v>0.17112884927003386</v>
      </c>
      <c r="CX137" s="152">
        <v>0.21157712363882164</v>
      </c>
      <c r="CY137" s="152">
        <v>0.23398986105059069</v>
      </c>
      <c r="CZ137" s="152">
        <v>0.20810726020617423</v>
      </c>
    </row>
    <row r="138" spans="86:104" ht="13.5" customHeight="1">
      <c r="CH138" s="14">
        <v>53</v>
      </c>
      <c r="CI138" s="198" t="s">
        <v>19</v>
      </c>
      <c r="CJ138" s="196">
        <v>0</v>
      </c>
      <c r="CK138" s="196">
        <v>25764250</v>
      </c>
      <c r="CL138" s="196">
        <v>48281400</v>
      </c>
      <c r="CM138" s="196">
        <v>719867589</v>
      </c>
      <c r="CN138" s="196">
        <v>777726446</v>
      </c>
      <c r="CO138" s="196">
        <v>826468409</v>
      </c>
      <c r="CP138" s="196">
        <v>1289328474</v>
      </c>
      <c r="CQ138" s="196">
        <v>1236250706</v>
      </c>
      <c r="CR138" s="196">
        <v>4923687274</v>
      </c>
      <c r="CS138" s="152">
        <v>0</v>
      </c>
      <c r="CT138" s="152">
        <v>5.2327145422193201E-3</v>
      </c>
      <c r="CU138" s="152">
        <v>9.805943658313665E-3</v>
      </c>
      <c r="CV138" s="152">
        <v>0.14620497788341055</v>
      </c>
      <c r="CW138" s="152">
        <v>0.15795610133626045</v>
      </c>
      <c r="CX138" s="152">
        <v>0.16785558525705829</v>
      </c>
      <c r="CY138" s="152">
        <v>0.2618623812296979</v>
      </c>
      <c r="CZ138" s="152">
        <v>0.25108229609303978</v>
      </c>
    </row>
    <row r="139" spans="86:104" ht="13.5" customHeight="1">
      <c r="CH139" s="14">
        <v>54</v>
      </c>
      <c r="CI139" s="198" t="s">
        <v>24</v>
      </c>
      <c r="CJ139" s="196">
        <v>96714</v>
      </c>
      <c r="CK139" s="196">
        <v>123147479</v>
      </c>
      <c r="CL139" s="196">
        <v>198542799</v>
      </c>
      <c r="CM139" s="196">
        <v>752175453</v>
      </c>
      <c r="CN139" s="196">
        <v>1268071472</v>
      </c>
      <c r="CO139" s="196">
        <v>1574734049</v>
      </c>
      <c r="CP139" s="196">
        <v>2275311775</v>
      </c>
      <c r="CQ139" s="196">
        <v>1751940066</v>
      </c>
      <c r="CR139" s="196">
        <v>7944019807</v>
      </c>
      <c r="CS139" s="152">
        <v>1.2174440944215535E-5</v>
      </c>
      <c r="CT139" s="152">
        <v>1.550190986325168E-2</v>
      </c>
      <c r="CU139" s="152">
        <v>2.4992737156200297E-2</v>
      </c>
      <c r="CV139" s="152">
        <v>9.4684488618370338E-2</v>
      </c>
      <c r="CW139" s="152">
        <v>0.15962592022776914</v>
      </c>
      <c r="CX139" s="152">
        <v>0.19822886740695156</v>
      </c>
      <c r="CY139" s="152">
        <v>0.28641819006985264</v>
      </c>
      <c r="CZ139" s="152">
        <v>0.22053571221666013</v>
      </c>
    </row>
    <row r="140" spans="86:104" ht="13.5" customHeight="1">
      <c r="CH140" s="14">
        <v>55</v>
      </c>
      <c r="CI140" s="198" t="s">
        <v>15</v>
      </c>
      <c r="CJ140" s="184">
        <v>0</v>
      </c>
      <c r="CK140" s="184">
        <v>40400309</v>
      </c>
      <c r="CL140" s="184">
        <v>98779823</v>
      </c>
      <c r="CM140" s="184">
        <v>826551527</v>
      </c>
      <c r="CN140" s="184">
        <v>1437211288</v>
      </c>
      <c r="CO140" s="184">
        <v>1772275936</v>
      </c>
      <c r="CP140" s="184">
        <v>2085582666</v>
      </c>
      <c r="CQ140" s="184">
        <v>2067101156</v>
      </c>
      <c r="CR140" s="184">
        <v>8327902705</v>
      </c>
      <c r="CS140" s="152">
        <v>0</v>
      </c>
      <c r="CT140" s="152">
        <v>4.8511984867143088E-3</v>
      </c>
      <c r="CU140" s="152">
        <v>1.186130848295015E-2</v>
      </c>
      <c r="CV140" s="152">
        <v>9.9250862585575805E-2</v>
      </c>
      <c r="CW140" s="152">
        <v>0.17257781927941004</v>
      </c>
      <c r="CX140" s="152">
        <v>0.21281179653263013</v>
      </c>
      <c r="CY140" s="152">
        <v>0.25043312102431675</v>
      </c>
      <c r="CZ140" s="152">
        <v>0.24821389360840282</v>
      </c>
    </row>
    <row r="141" spans="86:104" ht="13.5" customHeight="1">
      <c r="CH141" s="14">
        <v>56</v>
      </c>
      <c r="CI141" s="198" t="s">
        <v>9</v>
      </c>
      <c r="CJ141" s="184">
        <v>0</v>
      </c>
      <c r="CK141" s="184">
        <v>30100240</v>
      </c>
      <c r="CL141" s="184">
        <v>92163428</v>
      </c>
      <c r="CM141" s="184">
        <v>368594335</v>
      </c>
      <c r="CN141" s="184">
        <v>705650372</v>
      </c>
      <c r="CO141" s="184">
        <v>787388461</v>
      </c>
      <c r="CP141" s="184">
        <v>957966275</v>
      </c>
      <c r="CQ141" s="184">
        <v>652986157</v>
      </c>
      <c r="CR141" s="184">
        <v>3594849268</v>
      </c>
      <c r="CS141" s="152">
        <v>0</v>
      </c>
      <c r="CT141" s="152">
        <v>8.3731577476533012E-3</v>
      </c>
      <c r="CU141" s="152">
        <v>2.5637633494234174E-2</v>
      </c>
      <c r="CV141" s="152">
        <v>0.10253401673363291</v>
      </c>
      <c r="CW141" s="152">
        <v>0.19629484281342058</v>
      </c>
      <c r="CX141" s="152">
        <v>0.21903239949697942</v>
      </c>
      <c r="CY141" s="152">
        <v>0.26648301599943469</v>
      </c>
      <c r="CZ141" s="152">
        <v>0.18164493371464496</v>
      </c>
    </row>
    <row r="142" spans="86:104" ht="13.5" customHeight="1">
      <c r="CH142" s="14">
        <v>57</v>
      </c>
      <c r="CI142" s="198" t="s">
        <v>43</v>
      </c>
      <c r="CJ142" s="196">
        <v>28470</v>
      </c>
      <c r="CK142" s="196">
        <v>48222135</v>
      </c>
      <c r="CL142" s="196">
        <v>93166342</v>
      </c>
      <c r="CM142" s="196">
        <v>620948781</v>
      </c>
      <c r="CN142" s="196">
        <v>592438179</v>
      </c>
      <c r="CO142" s="196">
        <v>739614225</v>
      </c>
      <c r="CP142" s="196">
        <v>829378180</v>
      </c>
      <c r="CQ142" s="196">
        <v>949854639</v>
      </c>
      <c r="CR142" s="196">
        <v>3873650951</v>
      </c>
      <c r="CS142" s="152">
        <v>7.3496554955862359E-6</v>
      </c>
      <c r="CT142" s="152">
        <v>1.2448755866232925E-2</v>
      </c>
      <c r="CU142" s="152">
        <v>2.4051300227747339E-2</v>
      </c>
      <c r="CV142" s="152">
        <v>0.16030065404826921</v>
      </c>
      <c r="CW142" s="152">
        <v>0.15294051696812266</v>
      </c>
      <c r="CX142" s="152">
        <v>0.19093465940937845</v>
      </c>
      <c r="CY142" s="152">
        <v>0.21410761849512858</v>
      </c>
      <c r="CZ142" s="152">
        <v>0.24520914532962523</v>
      </c>
    </row>
    <row r="143" spans="86:104" ht="13.5" customHeight="1">
      <c r="CH143" s="14">
        <v>58</v>
      </c>
      <c r="CI143" s="198" t="s">
        <v>25</v>
      </c>
      <c r="CJ143" s="196">
        <v>68148</v>
      </c>
      <c r="CK143" s="196">
        <v>53493043</v>
      </c>
      <c r="CL143" s="196">
        <v>78715173</v>
      </c>
      <c r="CM143" s="196">
        <v>510003625</v>
      </c>
      <c r="CN143" s="196">
        <v>674236389</v>
      </c>
      <c r="CO143" s="196">
        <v>895744649</v>
      </c>
      <c r="CP143" s="196">
        <v>1227102593</v>
      </c>
      <c r="CQ143" s="196">
        <v>947474430</v>
      </c>
      <c r="CR143" s="196">
        <v>4386838050</v>
      </c>
      <c r="CS143" s="152">
        <v>1.5534651433052104E-5</v>
      </c>
      <c r="CT143" s="152">
        <v>1.2193986281303455E-2</v>
      </c>
      <c r="CU143" s="152">
        <v>1.7943487337080975E-2</v>
      </c>
      <c r="CV143" s="152">
        <v>0.11625768245536212</v>
      </c>
      <c r="CW143" s="152">
        <v>0.15369529973872639</v>
      </c>
      <c r="CX143" s="152">
        <v>0.20418913093908264</v>
      </c>
      <c r="CY143" s="152">
        <v>0.27972370509551864</v>
      </c>
      <c r="CZ143" s="152">
        <v>0.21598117350149273</v>
      </c>
    </row>
    <row r="144" spans="86:104" ht="13.5" customHeight="1">
      <c r="CH144" s="14">
        <v>59</v>
      </c>
      <c r="CI144" s="198" t="s">
        <v>20</v>
      </c>
      <c r="CJ144" s="196">
        <v>115687</v>
      </c>
      <c r="CK144" s="196">
        <v>210032277</v>
      </c>
      <c r="CL144" s="196">
        <v>420621317</v>
      </c>
      <c r="CM144" s="196">
        <v>4079962432</v>
      </c>
      <c r="CN144" s="196">
        <v>6040087862</v>
      </c>
      <c r="CO144" s="196">
        <v>7405002484</v>
      </c>
      <c r="CP144" s="196">
        <v>8520876512</v>
      </c>
      <c r="CQ144" s="196">
        <v>7762967498</v>
      </c>
      <c r="CR144" s="196">
        <v>34439666069</v>
      </c>
      <c r="CS144" s="152">
        <v>3.3591208395639105E-6</v>
      </c>
      <c r="CT144" s="152">
        <v>6.0985573024778909E-3</v>
      </c>
      <c r="CU144" s="152">
        <v>1.2213280934759461E-2</v>
      </c>
      <c r="CV144" s="152">
        <v>0.11846695678830857</v>
      </c>
      <c r="CW144" s="152">
        <v>0.17538171972685976</v>
      </c>
      <c r="CX144" s="152">
        <v>0.2150137713055652</v>
      </c>
      <c r="CY144" s="152">
        <v>0.24741460892589354</v>
      </c>
      <c r="CZ144" s="152">
        <v>0.225407745895296</v>
      </c>
    </row>
    <row r="145" spans="86:104" ht="13.5" customHeight="1">
      <c r="CH145" s="14">
        <v>60</v>
      </c>
      <c r="CI145" s="198" t="s">
        <v>44</v>
      </c>
      <c r="CJ145" s="196">
        <v>0</v>
      </c>
      <c r="CK145" s="196">
        <v>24364240</v>
      </c>
      <c r="CL145" s="196">
        <v>86280933</v>
      </c>
      <c r="CM145" s="196">
        <v>581561764</v>
      </c>
      <c r="CN145" s="196">
        <v>784902382</v>
      </c>
      <c r="CO145" s="196">
        <v>942300205</v>
      </c>
      <c r="CP145" s="196">
        <v>932511831</v>
      </c>
      <c r="CQ145" s="196">
        <v>766860158</v>
      </c>
      <c r="CR145" s="196">
        <v>4118781513</v>
      </c>
      <c r="CS145" s="152">
        <v>0</v>
      </c>
      <c r="CT145" s="152">
        <v>5.9153999606679306E-3</v>
      </c>
      <c r="CU145" s="152">
        <v>2.0948169434983087E-2</v>
      </c>
      <c r="CV145" s="152">
        <v>0.14119752702696955</v>
      </c>
      <c r="CW145" s="152">
        <v>0.19056664684024477</v>
      </c>
      <c r="CX145" s="152">
        <v>0.22878130389432969</v>
      </c>
      <c r="CY145" s="152">
        <v>0.22640478210770293</v>
      </c>
      <c r="CZ145" s="152">
        <v>0.18618617073510207</v>
      </c>
    </row>
    <row r="146" spans="86:104" ht="13.5" customHeight="1">
      <c r="CH146" s="14">
        <v>61</v>
      </c>
      <c r="CI146" s="198" t="s">
        <v>16</v>
      </c>
      <c r="CJ146" s="196">
        <v>195469</v>
      </c>
      <c r="CK146" s="196">
        <v>32972041</v>
      </c>
      <c r="CL146" s="196">
        <v>37809461</v>
      </c>
      <c r="CM146" s="196">
        <v>422295410</v>
      </c>
      <c r="CN146" s="196">
        <v>613687764</v>
      </c>
      <c r="CO146" s="196">
        <v>840025350</v>
      </c>
      <c r="CP146" s="196">
        <v>880799823</v>
      </c>
      <c r="CQ146" s="196">
        <v>891935349</v>
      </c>
      <c r="CR146" s="196">
        <v>3719720667</v>
      </c>
      <c r="CS146" s="152">
        <v>5.2549376014744712E-5</v>
      </c>
      <c r="CT146" s="152">
        <v>8.8641174840132161E-3</v>
      </c>
      <c r="CU146" s="152">
        <v>1.0164596856810162E-2</v>
      </c>
      <c r="CV146" s="152">
        <v>0.11352879632775931</v>
      </c>
      <c r="CW146" s="152">
        <v>0.16498221746713757</v>
      </c>
      <c r="CX146" s="152">
        <v>0.22583022361125055</v>
      </c>
      <c r="CY146" s="152">
        <v>0.2367919265589305</v>
      </c>
      <c r="CZ146" s="152">
        <v>0.23978557231808395</v>
      </c>
    </row>
    <row r="147" spans="86:104" ht="13.5" customHeight="1">
      <c r="CH147" s="14">
        <v>62</v>
      </c>
      <c r="CI147" s="198" t="s">
        <v>17</v>
      </c>
      <c r="CJ147" s="196">
        <v>14972</v>
      </c>
      <c r="CK147" s="196">
        <v>105464247</v>
      </c>
      <c r="CL147" s="196">
        <v>91752414</v>
      </c>
      <c r="CM147" s="196">
        <v>823425976</v>
      </c>
      <c r="CN147" s="196">
        <v>801721018</v>
      </c>
      <c r="CO147" s="196">
        <v>941527117</v>
      </c>
      <c r="CP147" s="196">
        <v>1277742590</v>
      </c>
      <c r="CQ147" s="196">
        <v>937666401</v>
      </c>
      <c r="CR147" s="196">
        <v>4979314735</v>
      </c>
      <c r="CS147" s="152">
        <v>3.0068394541844524E-6</v>
      </c>
      <c r="CT147" s="152">
        <v>2.1180474144099268E-2</v>
      </c>
      <c r="CU147" s="152">
        <v>1.8426715096972072E-2</v>
      </c>
      <c r="CV147" s="152">
        <v>0.16536933691137723</v>
      </c>
      <c r="CW147" s="152">
        <v>0.16101031179343597</v>
      </c>
      <c r="CX147" s="152">
        <v>0.18908768919183414</v>
      </c>
      <c r="CY147" s="152">
        <v>0.25661012769862596</v>
      </c>
      <c r="CZ147" s="152">
        <v>0.18831233832420116</v>
      </c>
    </row>
    <row r="148" spans="86:104" ht="13.5" customHeight="1">
      <c r="CH148" s="14">
        <v>63</v>
      </c>
      <c r="CI148" s="198" t="s">
        <v>26</v>
      </c>
      <c r="CJ148" s="184">
        <v>0</v>
      </c>
      <c r="CK148" s="184">
        <v>38233574</v>
      </c>
      <c r="CL148" s="184">
        <v>103713648</v>
      </c>
      <c r="CM148" s="184">
        <v>424133769</v>
      </c>
      <c r="CN148" s="184">
        <v>653739611</v>
      </c>
      <c r="CO148" s="184">
        <v>846394733</v>
      </c>
      <c r="CP148" s="184">
        <v>1139625331</v>
      </c>
      <c r="CQ148" s="184">
        <v>870030464</v>
      </c>
      <c r="CR148" s="184">
        <v>4075871130</v>
      </c>
      <c r="CS148" s="152">
        <v>0</v>
      </c>
      <c r="CT148" s="152">
        <v>9.3804668451330543E-3</v>
      </c>
      <c r="CU148" s="152">
        <v>2.5445762314864947E-2</v>
      </c>
      <c r="CV148" s="152">
        <v>0.10405966122878865</v>
      </c>
      <c r="CW148" s="152">
        <v>0.16039261059757795</v>
      </c>
      <c r="CX148" s="152">
        <v>0.20765983663472698</v>
      </c>
      <c r="CY148" s="152">
        <v>0.27960288602157057</v>
      </c>
      <c r="CZ148" s="152">
        <v>0.21345877635733787</v>
      </c>
    </row>
    <row r="149" spans="86:104" ht="13.5" customHeight="1">
      <c r="CH149" s="14">
        <v>64</v>
      </c>
      <c r="CI149" s="198" t="s">
        <v>45</v>
      </c>
      <c r="CJ149" s="184">
        <v>0</v>
      </c>
      <c r="CK149" s="184">
        <v>51880827</v>
      </c>
      <c r="CL149" s="184">
        <v>100110272</v>
      </c>
      <c r="CM149" s="184">
        <v>544386869</v>
      </c>
      <c r="CN149" s="184">
        <v>636015642</v>
      </c>
      <c r="CO149" s="184">
        <v>731111590</v>
      </c>
      <c r="CP149" s="184">
        <v>949947153</v>
      </c>
      <c r="CQ149" s="184">
        <v>797661367</v>
      </c>
      <c r="CR149" s="184">
        <v>3811113720</v>
      </c>
      <c r="CS149" s="152">
        <v>0</v>
      </c>
      <c r="CT149" s="152">
        <v>1.3613035666644973E-2</v>
      </c>
      <c r="CU149" s="152">
        <v>2.6267983417718639E-2</v>
      </c>
      <c r="CV149" s="152">
        <v>0.14284193781548979</v>
      </c>
      <c r="CW149" s="152">
        <v>0.16688445654673353</v>
      </c>
      <c r="CX149" s="152">
        <v>0.19183672902838492</v>
      </c>
      <c r="CY149" s="152">
        <v>0.24925709983799696</v>
      </c>
      <c r="CZ149" s="152">
        <v>0.20929875768703118</v>
      </c>
    </row>
    <row r="150" spans="86:104" ht="13.5" customHeight="1">
      <c r="CH150" s="14">
        <v>65</v>
      </c>
      <c r="CI150" s="198" t="s">
        <v>10</v>
      </c>
      <c r="CJ150" s="196">
        <v>189381</v>
      </c>
      <c r="CK150" s="196">
        <v>20638240</v>
      </c>
      <c r="CL150" s="196">
        <v>38006557</v>
      </c>
      <c r="CM150" s="196">
        <v>234734680</v>
      </c>
      <c r="CN150" s="196">
        <v>365600945</v>
      </c>
      <c r="CO150" s="196">
        <v>441433106</v>
      </c>
      <c r="CP150" s="196">
        <v>494976859</v>
      </c>
      <c r="CQ150" s="196">
        <v>500046331</v>
      </c>
      <c r="CR150" s="196">
        <v>2095626099</v>
      </c>
      <c r="CS150" s="152">
        <v>9.036965138502982E-5</v>
      </c>
      <c r="CT150" s="152">
        <v>9.8482453572458582E-3</v>
      </c>
      <c r="CU150" s="152">
        <v>1.8136134598693981E-2</v>
      </c>
      <c r="CV150" s="152">
        <v>0.11201171817434977</v>
      </c>
      <c r="CW150" s="152">
        <v>0.17445905315574139</v>
      </c>
      <c r="CX150" s="152">
        <v>0.21064497441153504</v>
      </c>
      <c r="CY150" s="152">
        <v>0.23619521594820528</v>
      </c>
      <c r="CZ150" s="152">
        <v>0.23861428870284365</v>
      </c>
    </row>
    <row r="151" spans="86:104" ht="13.5" customHeight="1">
      <c r="CH151" s="14">
        <v>66</v>
      </c>
      <c r="CI151" s="198" t="s">
        <v>5</v>
      </c>
      <c r="CJ151" s="196">
        <v>0</v>
      </c>
      <c r="CK151" s="196">
        <v>18850340</v>
      </c>
      <c r="CL151" s="196">
        <v>40018317</v>
      </c>
      <c r="CM151" s="196">
        <v>195748428</v>
      </c>
      <c r="CN151" s="196">
        <v>294453530</v>
      </c>
      <c r="CO151" s="196">
        <v>347859264</v>
      </c>
      <c r="CP151" s="196">
        <v>419759165</v>
      </c>
      <c r="CQ151" s="196">
        <v>449848964</v>
      </c>
      <c r="CR151" s="196">
        <v>1766538008</v>
      </c>
      <c r="CS151" s="152">
        <v>0</v>
      </c>
      <c r="CT151" s="152">
        <v>1.0670780880249251E-2</v>
      </c>
      <c r="CU151" s="152">
        <v>2.2653527305255692E-2</v>
      </c>
      <c r="CV151" s="152">
        <v>0.11080906672459209</v>
      </c>
      <c r="CW151" s="152">
        <v>0.16668394830257172</v>
      </c>
      <c r="CX151" s="152">
        <v>0.19691581071263314</v>
      </c>
      <c r="CY151" s="152">
        <v>0.2376168319611949</v>
      </c>
      <c r="CZ151" s="152">
        <v>0.25465003411350323</v>
      </c>
    </row>
    <row r="152" spans="86:104" ht="13.5" customHeight="1">
      <c r="CH152" s="14">
        <v>67</v>
      </c>
      <c r="CI152" s="198" t="s">
        <v>6</v>
      </c>
      <c r="CJ152" s="196">
        <v>0</v>
      </c>
      <c r="CK152" s="196">
        <v>10157557</v>
      </c>
      <c r="CL152" s="196">
        <v>23385859</v>
      </c>
      <c r="CM152" s="196">
        <v>103165752</v>
      </c>
      <c r="CN152" s="196">
        <v>118464363</v>
      </c>
      <c r="CO152" s="196">
        <v>211451144</v>
      </c>
      <c r="CP152" s="196">
        <v>228563492</v>
      </c>
      <c r="CQ152" s="196">
        <v>207219350</v>
      </c>
      <c r="CR152" s="196">
        <v>902407517</v>
      </c>
      <c r="CS152" s="152">
        <v>0</v>
      </c>
      <c r="CT152" s="152">
        <v>1.1256064259934572E-2</v>
      </c>
      <c r="CU152" s="152">
        <v>2.5914964757546451E-2</v>
      </c>
      <c r="CV152" s="152">
        <v>0.11432279769008175</v>
      </c>
      <c r="CW152" s="152">
        <v>0.13127590447587106</v>
      </c>
      <c r="CX152" s="152">
        <v>0.23431890805049665</v>
      </c>
      <c r="CY152" s="152">
        <v>0.25328190168433623</v>
      </c>
      <c r="CZ152" s="152">
        <v>0.22962945908173324</v>
      </c>
    </row>
    <row r="153" spans="86:104" ht="13.5" customHeight="1">
      <c r="CH153" s="14">
        <v>68</v>
      </c>
      <c r="CI153" s="198" t="s">
        <v>46</v>
      </c>
      <c r="CJ153" s="196">
        <v>0</v>
      </c>
      <c r="CK153" s="196">
        <v>25009262</v>
      </c>
      <c r="CL153" s="196">
        <v>41901794</v>
      </c>
      <c r="CM153" s="196">
        <v>163671945</v>
      </c>
      <c r="CN153" s="196">
        <v>202921741</v>
      </c>
      <c r="CO153" s="196">
        <v>220390552</v>
      </c>
      <c r="CP153" s="196">
        <v>301003187</v>
      </c>
      <c r="CQ153" s="196">
        <v>162656870</v>
      </c>
      <c r="CR153" s="196">
        <v>1117555351</v>
      </c>
      <c r="CS153" s="152">
        <v>0</v>
      </c>
      <c r="CT153" s="152">
        <v>2.2378544362587013E-2</v>
      </c>
      <c r="CU153" s="152">
        <v>3.7494155401346201E-2</v>
      </c>
      <c r="CV153" s="152">
        <v>0.14645533651066558</v>
      </c>
      <c r="CW153" s="152">
        <v>0.18157645687833138</v>
      </c>
      <c r="CX153" s="152">
        <v>0.19720772828190772</v>
      </c>
      <c r="CY153" s="152">
        <v>0.26934074158444077</v>
      </c>
      <c r="CZ153" s="152">
        <v>0.14554703698072133</v>
      </c>
    </row>
    <row r="154" spans="86:104" ht="13.5" customHeight="1">
      <c r="CH154" s="14">
        <v>69</v>
      </c>
      <c r="CI154" s="198" t="s">
        <v>47</v>
      </c>
      <c r="CJ154" s="196">
        <v>0</v>
      </c>
      <c r="CK154" s="196">
        <v>25980349</v>
      </c>
      <c r="CL154" s="196">
        <v>47625617</v>
      </c>
      <c r="CM154" s="196">
        <v>343521226</v>
      </c>
      <c r="CN154" s="196">
        <v>527849090</v>
      </c>
      <c r="CO154" s="196">
        <v>486135679</v>
      </c>
      <c r="CP154" s="196">
        <v>759158910</v>
      </c>
      <c r="CQ154" s="196">
        <v>636841413</v>
      </c>
      <c r="CR154" s="196">
        <v>2827112284</v>
      </c>
      <c r="CS154" s="152">
        <v>0</v>
      </c>
      <c r="CT154" s="152">
        <v>9.1897124663337208E-3</v>
      </c>
      <c r="CU154" s="152">
        <v>1.6846029522610925E-2</v>
      </c>
      <c r="CV154" s="152">
        <v>0.12150957991451322</v>
      </c>
      <c r="CW154" s="152">
        <v>0.18670963052559111</v>
      </c>
      <c r="CX154" s="152">
        <v>0.17195485363325597</v>
      </c>
      <c r="CY154" s="152">
        <v>0.26852803629217298</v>
      </c>
      <c r="CZ154" s="152">
        <v>0.22526215764552207</v>
      </c>
    </row>
    <row r="155" spans="86:104" ht="13.5" customHeight="1">
      <c r="CH155" s="14">
        <v>70</v>
      </c>
      <c r="CI155" s="198" t="s">
        <v>48</v>
      </c>
      <c r="CJ155" s="196">
        <v>0</v>
      </c>
      <c r="CK155" s="196">
        <v>4586877</v>
      </c>
      <c r="CL155" s="196">
        <v>19963535</v>
      </c>
      <c r="CM155" s="196">
        <v>40888327</v>
      </c>
      <c r="CN155" s="196">
        <v>87670939</v>
      </c>
      <c r="CO155" s="196">
        <v>105255167</v>
      </c>
      <c r="CP155" s="196">
        <v>160227284</v>
      </c>
      <c r="CQ155" s="196">
        <v>165543433</v>
      </c>
      <c r="CR155" s="196">
        <v>584135562</v>
      </c>
      <c r="CS155" s="152">
        <v>0</v>
      </c>
      <c r="CT155" s="152">
        <v>7.8524186822236317E-3</v>
      </c>
      <c r="CU155" s="152">
        <v>3.4176202064547474E-2</v>
      </c>
      <c r="CV155" s="152">
        <v>6.9998010153677306E-2</v>
      </c>
      <c r="CW155" s="152">
        <v>0.15008663177401277</v>
      </c>
      <c r="CX155" s="152">
        <v>0.18018962351756287</v>
      </c>
      <c r="CY155" s="152">
        <v>0.27429811575142554</v>
      </c>
      <c r="CZ155" s="152">
        <v>0.28339899805655044</v>
      </c>
    </row>
    <row r="156" spans="86:104" ht="13.5" customHeight="1">
      <c r="CH156" s="14">
        <v>71</v>
      </c>
      <c r="CI156" s="198" t="s">
        <v>49</v>
      </c>
      <c r="CJ156" s="184">
        <v>0</v>
      </c>
      <c r="CK156" s="184">
        <v>37373413</v>
      </c>
      <c r="CL156" s="184">
        <v>61189347</v>
      </c>
      <c r="CM156" s="184">
        <v>187220773</v>
      </c>
      <c r="CN156" s="184">
        <v>259015279</v>
      </c>
      <c r="CO156" s="184">
        <v>298664950</v>
      </c>
      <c r="CP156" s="184">
        <v>378914415</v>
      </c>
      <c r="CQ156" s="184">
        <v>252684365</v>
      </c>
      <c r="CR156" s="184">
        <v>1475062542</v>
      </c>
      <c r="CS156" s="152">
        <v>0</v>
      </c>
      <c r="CT156" s="152">
        <v>2.5336832802578212E-2</v>
      </c>
      <c r="CU156" s="152">
        <v>4.1482544134728627E-2</v>
      </c>
      <c r="CV156" s="152">
        <v>0.12692395587928909</v>
      </c>
      <c r="CW156" s="152">
        <v>0.17559613346889533</v>
      </c>
      <c r="CX156" s="152">
        <v>0.20247612660209496</v>
      </c>
      <c r="CY156" s="152">
        <v>0.2568802367432092</v>
      </c>
      <c r="CZ156" s="152">
        <v>0.17130417036920459</v>
      </c>
    </row>
    <row r="157" spans="86:104" ht="13.5" customHeight="1">
      <c r="CH157" s="14">
        <v>72</v>
      </c>
      <c r="CI157" s="198" t="s">
        <v>27</v>
      </c>
      <c r="CJ157" s="184">
        <v>0</v>
      </c>
      <c r="CK157" s="184">
        <v>4082354</v>
      </c>
      <c r="CL157" s="184">
        <v>8354565</v>
      </c>
      <c r="CM157" s="184">
        <v>101086757</v>
      </c>
      <c r="CN157" s="184">
        <v>125484320</v>
      </c>
      <c r="CO157" s="184">
        <v>249431620</v>
      </c>
      <c r="CP157" s="184">
        <v>291182574</v>
      </c>
      <c r="CQ157" s="184">
        <v>189397661</v>
      </c>
      <c r="CR157" s="184">
        <v>969019851</v>
      </c>
      <c r="CS157" s="152">
        <v>0</v>
      </c>
      <c r="CT157" s="152">
        <v>4.2128693192271865E-3</v>
      </c>
      <c r="CU157" s="152">
        <v>8.6216654812368756E-3</v>
      </c>
      <c r="CV157" s="152">
        <v>0.10431856158125288</v>
      </c>
      <c r="CW157" s="152">
        <v>0.12949612938321528</v>
      </c>
      <c r="CX157" s="152">
        <v>0.25740609931013686</v>
      </c>
      <c r="CY157" s="152">
        <v>0.30049185648726201</v>
      </c>
      <c r="CZ157" s="152">
        <v>0.19545281843766893</v>
      </c>
    </row>
    <row r="158" spans="86:104" ht="13.5" customHeight="1">
      <c r="CH158" s="14">
        <v>73</v>
      </c>
      <c r="CI158" s="198" t="s">
        <v>28</v>
      </c>
      <c r="CJ158" s="184">
        <v>0</v>
      </c>
      <c r="CK158" s="184">
        <v>7399802</v>
      </c>
      <c r="CL158" s="184">
        <v>15430574</v>
      </c>
      <c r="CM158" s="184">
        <v>136168904</v>
      </c>
      <c r="CN158" s="184">
        <v>166826485</v>
      </c>
      <c r="CO158" s="184">
        <v>251010577</v>
      </c>
      <c r="CP158" s="184">
        <v>366818651</v>
      </c>
      <c r="CQ158" s="184">
        <v>226799539</v>
      </c>
      <c r="CR158" s="184">
        <v>1170454532</v>
      </c>
      <c r="CS158" s="152">
        <v>0</v>
      </c>
      <c r="CT158" s="152">
        <v>6.3221610047129962E-3</v>
      </c>
      <c r="CU158" s="152">
        <v>1.3183403180671353E-2</v>
      </c>
      <c r="CV158" s="152">
        <v>0.11633848242470644</v>
      </c>
      <c r="CW158" s="152">
        <v>0.14253136746366155</v>
      </c>
      <c r="CX158" s="152">
        <v>0.21445564106714057</v>
      </c>
      <c r="CY158" s="152">
        <v>0.31339846270935706</v>
      </c>
      <c r="CZ158" s="152">
        <v>0.19377048214975001</v>
      </c>
    </row>
    <row r="159" spans="86:104" ht="13.5" customHeight="1">
      <c r="CH159" s="14">
        <v>74</v>
      </c>
      <c r="CI159" s="200" t="s">
        <v>29</v>
      </c>
      <c r="CJ159" s="196">
        <v>0</v>
      </c>
      <c r="CK159" s="196">
        <v>3399837</v>
      </c>
      <c r="CL159" s="196">
        <v>8318755</v>
      </c>
      <c r="CM159" s="196">
        <v>41942237</v>
      </c>
      <c r="CN159" s="196">
        <v>88271675</v>
      </c>
      <c r="CO159" s="196">
        <v>113369999</v>
      </c>
      <c r="CP159" s="196">
        <v>121392610</v>
      </c>
      <c r="CQ159" s="196">
        <v>108067132</v>
      </c>
      <c r="CR159" s="196">
        <v>484762245</v>
      </c>
      <c r="CS159" s="152">
        <v>0</v>
      </c>
      <c r="CT159" s="152">
        <v>7.0134112857737092E-3</v>
      </c>
      <c r="CU159" s="152">
        <v>1.716048451751848E-2</v>
      </c>
      <c r="CV159" s="152">
        <v>8.6521253320790276E-2</v>
      </c>
      <c r="CW159" s="152">
        <v>0.18209271846242894</v>
      </c>
      <c r="CX159" s="152">
        <v>0.233867220826985</v>
      </c>
      <c r="CY159" s="152">
        <v>0.25041679968290437</v>
      </c>
      <c r="CZ159" s="152">
        <v>0.22292811190359926</v>
      </c>
    </row>
    <row r="160" spans="86:104" ht="13.5" customHeight="1">
      <c r="CH160" s="14">
        <v>75</v>
      </c>
      <c r="CI160" s="207" t="s">
        <v>0</v>
      </c>
      <c r="CJ160" s="201">
        <v>3855467</v>
      </c>
      <c r="CK160" s="201">
        <v>5666638145</v>
      </c>
      <c r="CL160" s="201">
        <v>9938947044</v>
      </c>
      <c r="CM160" s="201">
        <v>67583393092</v>
      </c>
      <c r="CN160" s="201">
        <v>96058310105</v>
      </c>
      <c r="CO160" s="201">
        <v>121743760983</v>
      </c>
      <c r="CP160" s="201">
        <v>156338154411</v>
      </c>
      <c r="CQ160" s="201">
        <v>132893851919</v>
      </c>
      <c r="CR160" s="202">
        <v>590226911166</v>
      </c>
      <c r="CS160" s="152">
        <v>6.5321775863853463E-6</v>
      </c>
      <c r="CT160" s="152">
        <v>9.6007790187090779E-3</v>
      </c>
      <c r="CU160" s="152">
        <v>1.6839196681773621E-2</v>
      </c>
      <c r="CV160" s="152">
        <v>0.11450408616321515</v>
      </c>
      <c r="CW160" s="152">
        <v>0.1627481029545666</v>
      </c>
      <c r="CX160" s="152">
        <v>0.20626602867445304</v>
      </c>
      <c r="CY160" s="152">
        <v>0.26487805190405872</v>
      </c>
      <c r="CZ160" s="152">
        <v>0.22515722242563743</v>
      </c>
    </row>
    <row r="161" spans="86:86">
      <c r="CH161" s="170"/>
    </row>
  </sheetData>
  <mergeCells count="55">
    <mergeCell ref="EZ3:EZ5"/>
    <mergeCell ref="DX4:DZ4"/>
    <mergeCell ref="DC3:DZ3"/>
    <mergeCell ref="EB3:EY3"/>
    <mergeCell ref="EB4:ED4"/>
    <mergeCell ref="EE4:EG4"/>
    <mergeCell ref="EH4:EJ4"/>
    <mergeCell ref="EK4:EM4"/>
    <mergeCell ref="EN4:EP4"/>
    <mergeCell ref="EQ4:ES4"/>
    <mergeCell ref="ET4:EV4"/>
    <mergeCell ref="EW4:EY4"/>
    <mergeCell ref="DI4:DK4"/>
    <mergeCell ref="DL4:DN4"/>
    <mergeCell ref="DO4:DQ4"/>
    <mergeCell ref="DR4:DT4"/>
    <mergeCell ref="CW4:CW5"/>
    <mergeCell ref="DU4:DW4"/>
    <mergeCell ref="CX4:CX5"/>
    <mergeCell ref="CY4:CY5"/>
    <mergeCell ref="CZ4:CZ5"/>
    <mergeCell ref="DC4:DE4"/>
    <mergeCell ref="DF4:DH4"/>
    <mergeCell ref="CS84:CZ84"/>
    <mergeCell ref="CI3:CI5"/>
    <mergeCell ref="DB3:DB5"/>
    <mergeCell ref="CL4:CL5"/>
    <mergeCell ref="CK4:CK5"/>
    <mergeCell ref="CJ4:CJ5"/>
    <mergeCell ref="CM4:CM5"/>
    <mergeCell ref="CN4:CN5"/>
    <mergeCell ref="CO4:CO5"/>
    <mergeCell ref="CP4:CP5"/>
    <mergeCell ref="CQ4:CQ5"/>
    <mergeCell ref="CJ84:CR84"/>
    <mergeCell ref="CI84:CI85"/>
    <mergeCell ref="CJ3:CR3"/>
    <mergeCell ref="CU4:CU5"/>
    <mergeCell ref="CV4:CV5"/>
    <mergeCell ref="CS3:CZ3"/>
    <mergeCell ref="B80:C80"/>
    <mergeCell ref="BX3:CF3"/>
    <mergeCell ref="BO3:BW3"/>
    <mergeCell ref="BF3:BN3"/>
    <mergeCell ref="D3:L3"/>
    <mergeCell ref="B3:B5"/>
    <mergeCell ref="C3:C5"/>
    <mergeCell ref="M3:U3"/>
    <mergeCell ref="V3:AD3"/>
    <mergeCell ref="AE3:AM3"/>
    <mergeCell ref="AN3:AV3"/>
    <mergeCell ref="AW3:BE3"/>
    <mergeCell ref="CR4:CR5"/>
    <mergeCell ref="CS4:CS5"/>
    <mergeCell ref="CT4:CT5"/>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明朝,標準"&amp;12介護費等に係る分析</oddHeader>
  </headerFooter>
  <colBreaks count="4" manualBreakCount="4">
    <brk id="21" max="79" man="1"/>
    <brk id="39" max="79" man="1"/>
    <brk id="57" max="79" man="1"/>
    <brk id="75" max="79" man="1"/>
  </colBreaks>
  <ignoredErrors>
    <ignoredError sqref="D6:D79 M6 V6 AE6 AN6 AW6 BF6 BO6 M7 V7 AE7 AN7 AW7 BF7 BO7 CJ7:CQ7 M8 V8 AE8 AN8 AW8 BF8 BO8 CJ8:CQ8 M9 V9 AE9 AN9 AW9 BF9 BO9 CJ9:CQ9 M10 V10 AE10 AN10 AW10 BF10 BO10 CJ10:CQ10 M11 V11 AE11 AN11 AW11 BF11 BO11 CJ11:CQ11 M12 V12 AE12 AN12 AW12 BF12 BO12 CJ12:CQ12 M13 V13 AE13 AN13 AW13 BF13 BO13 CJ13:CQ13 M14 V14 AE14 AN14 AW14 BF14 BO14 CJ14:CQ14 M15 V15 AE15 AN15 AW15 BF15 BO15 CJ15:CQ15 M16 V16 AE16 AN16 AW16 BF16 BO16 CJ16:CQ16 M17 V17 AE17 AN17 AW17 BF17 BO17 CJ17:CQ17 M18 V18 AE18 AN18 AW18 BF18 BO18 CJ18:CQ18 M19 V19 AE19 AN19 AW19 BF19 BO19 CJ19:CQ19 M20 V20 AE20 AN20 AW20 BF20 BO20 CJ20:CQ20 M21 V21 AE21 AN21 AW21 BF21 BO21 CJ21:CQ21 M22 V22 AE22 AN22 AW22 BF22 BO22 CJ22:CQ22 M23 V23 AE23 AN23 AW23 BF23 BO23 CJ23:CQ23 M24 V24 AE24 AN24 AW24 BF24 BO24 CJ24:CQ24 M25 V25 AE25 AN25 AW25 BF25 BO25 CJ25:CQ25 M26 V26 AE26 AN26 AW26 BF26 BO26 CJ26:CQ26 M27 V27 AE27 AN27 AW27 BF27 BO27 CJ27:CQ27 M28 V28 AE28 AN28 AW28 BF28 BO28 CJ28:CQ28 M29 V29 AE29 AN29 AW29 BF29 BO29 CJ29:CQ29 M30 V30 AE30 AN30 AW30 BF30 BO30 CJ30:CQ30 M31 V31 AE31 AN31 AW31 BF31 BO31 CJ31:CQ31 M32 V32 AE32 AN32 AW32 BF32 BO32 CJ32:CQ32 M33 V33 AE33 AN33 AW33 BF33 BO33 CJ33:CQ33 M34 V34 AE34 AN34 AW34 BF34 BO34 CJ34:CQ34 M35 V35 AE35 AN35 AW35 BF35 BO35 CJ35:CQ35 M36 V36 AE36 AN36 AW36 BF36 BO36 CJ36:CQ36 M37 V37 AE37 AN37 AW37 BF37 BO37 CJ37:CQ37 M38 V38 AE38 AN38 AW38 BF38 BO38 CJ38:CQ38 M39 V39 AE39 AN39 AW39 BF39 BO39 CJ39:CQ39 M40 V40 AE40 AN40 AW40 BF40 BO40 CJ40:CQ40 M41 V41 AE41 AN41 AW41 BF41 BO41 CJ41:CQ41 M42 V42 AE42 AN42 AW42 BF42 BO42 CJ42:CQ42 M43 V43 AE43 AN43 AW43 BF43 BO43 CJ43:CQ43 M44 V44 AE44 AN44 AW44 BF44 BO44 CJ44:CQ44 M45 V45 AE45 AN45 AW45 BF45 BO45 CJ45:CQ45 M46 V46 AE46 AN46 AW46 BF46 BO46 CJ46:CQ46 M47 V47 AE47 AN47 AW47 BF47 BO47 CJ47:CQ47 M48 V48 AE48 AN48 AW48 BF48 BO48 CJ48:CQ48 M49 V49 AE49 AN49 AW49 BF49 BO49 CJ49:CQ49 M50 V50 AE50 AN50 AW50 BF50 BO50 CJ50:CQ50 M51 V51 AE51 AN51 AW51 BF51 BO51 CJ51:CQ51 M52 V52 AE52 AN52 AW52 BF52 BO52 CJ52:CQ52 M53 V53 AE53 AN53 AW53 BF53 BO53 CJ53:CQ53 M54 V54 AE54 AN54 AW54 BF54 BO54 CJ54:CQ54 M55 V55 AE55 AN55 AW55 BF55 BO55 CJ55:CQ55 M56 V56 AE56 AN56 AW56 BF56 BO56 CJ56:CQ56 M57 V57 AE57 AN57 AW57 BF57 BO57 CJ57:CQ57 M58 V58 AE58 AN58 AW58 BF58 BO58 CJ58:CQ58 M59 V59 AE59 AN59 AW59 BF59 BO59 CJ59:CQ59 M60 V60 AE60 AN60 AW60 BF60 BO60 CJ60:CQ60 M61 V61 AE61 AN61 AW61 BF61 BO61 CJ61:CQ61 M62 V62 AE62 AN62 AW62 BF62 BO62 CJ62:CQ62 M63 V63 AE63 AN63 AW63 BF63 BO63 CJ63:CQ63 M64 V64 AE64 AN64 AW64 BF64 BO64 CJ64:CQ64 M65 V65 AE65 AN65 AW65 BF65 BO65 CJ65:CQ65 M66 V66 AE66 AN66 AW66 BF66 BO66 CJ66:CQ66 M67 V67 AE67 AN67 AW67 BF67 BO67 CJ67:CQ67 M68 V68 AE68 AN68 AW68 BF68 BO68 CJ68:CQ68 M69 V69 AE69 AN69 AW69 BF69 BO69 CJ69:CQ69 M70 V70 AE70 AN70 AW70 BF70 BO70 CJ70:CQ70 M71 V71 AE71 AN71 AW71 BF71 BO71 CJ71:CQ71 M72 V72 AE72 AN72 AW72 BF72 BO72 CJ72:CQ72 M73 V73 AE73 AN73 AW73 BF73 BO73 CJ73:CQ73 M74 V74 AE74 AN74 AW74 BF74 BO74 CJ74:CQ74 M75 V75 AE75 AN75 AW75 BF75 BO75 CJ75:CQ75 M76 V76 AE76 AN76 AW76 BF76 BO76 CJ76:CQ76 M77 V77 AE77 AN77 AW77 BF77 BO77 CJ77:CQ77 M78 V78 AE78 AN78 AW78 BF78 BO78 CJ78:CQ78 M79 V79 AE79 AN79 AW79 BF79 BO79 CJ79:CQ79 CM6:CO6 CQ6"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B743-AF78-4584-933E-C42825C28636}">
  <sheetPr codeName="Sheet12"/>
  <dimension ref="B1:B2"/>
  <sheetViews>
    <sheetView showGridLines="0" zoomScaleNormal="100" zoomScaleSheetLayoutView="35" workbookViewId="0"/>
  </sheetViews>
  <sheetFormatPr defaultColWidth="9" defaultRowHeight="13.5"/>
  <cols>
    <col min="1" max="1" width="4.625" style="2" customWidth="1"/>
    <col min="2" max="16384" width="9" style="2"/>
  </cols>
  <sheetData>
    <row r="1" spans="2:2" ht="16.5" customHeight="1">
      <c r="B1" s="1" t="s">
        <v>255</v>
      </c>
    </row>
    <row r="2" spans="2:2" ht="16.5" customHeight="1">
      <c r="B2" s="3" t="s">
        <v>156</v>
      </c>
    </row>
  </sheetData>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明朝,標準"&amp;12介護費等に係る分析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07EF9-0F1F-45EB-A483-79728B79CA41}">
  <dimension ref="B1:J249"/>
  <sheetViews>
    <sheetView showGridLines="0" zoomScaleNormal="100" zoomScaleSheetLayoutView="35" workbookViewId="0"/>
  </sheetViews>
  <sheetFormatPr defaultColWidth="9" defaultRowHeight="13.5"/>
  <cols>
    <col min="1" max="1" width="4.625" style="170" customWidth="1"/>
    <col min="2" max="9" width="15.375" style="170" customWidth="1"/>
    <col min="10" max="12" width="20.625" style="170" customWidth="1"/>
    <col min="13" max="13" width="6.625" style="170" customWidth="1"/>
    <col min="14" max="16384" width="9" style="170"/>
  </cols>
  <sheetData>
    <row r="1" spans="2:10" ht="16.5" customHeight="1">
      <c r="B1" s="1" t="s">
        <v>304</v>
      </c>
      <c r="J1" s="1" t="s">
        <v>304</v>
      </c>
    </row>
    <row r="2" spans="2:10" ht="16.5" customHeight="1">
      <c r="B2" s="171" t="s">
        <v>156</v>
      </c>
      <c r="J2" s="171" t="s">
        <v>156</v>
      </c>
    </row>
    <row r="3" spans="2:10" ht="16.5" customHeight="1">
      <c r="B3" s="170" t="s">
        <v>305</v>
      </c>
      <c r="J3" s="170" t="s">
        <v>307</v>
      </c>
    </row>
    <row r="83" spans="2:10" ht="16.5" customHeight="1">
      <c r="B83" s="1" t="s">
        <v>304</v>
      </c>
      <c r="J83" s="1" t="s">
        <v>304</v>
      </c>
    </row>
    <row r="84" spans="2:10" ht="16.5" customHeight="1">
      <c r="B84" s="171" t="s">
        <v>156</v>
      </c>
      <c r="J84" s="171" t="s">
        <v>156</v>
      </c>
    </row>
    <row r="85" spans="2:10" ht="16.5" customHeight="1">
      <c r="B85" s="170" t="s">
        <v>308</v>
      </c>
      <c r="J85" s="170" t="s">
        <v>309</v>
      </c>
    </row>
    <row r="165" spans="2:10" ht="16.5" customHeight="1">
      <c r="B165" s="1" t="s">
        <v>304</v>
      </c>
      <c r="J165" s="1" t="s">
        <v>304</v>
      </c>
    </row>
    <row r="166" spans="2:10" ht="16.5" customHeight="1">
      <c r="B166" s="171" t="s">
        <v>156</v>
      </c>
      <c r="J166" s="171" t="s">
        <v>156</v>
      </c>
    </row>
    <row r="167" spans="2:10" ht="16.5" customHeight="1">
      <c r="B167" s="170" t="s">
        <v>310</v>
      </c>
      <c r="J167" s="170" t="s">
        <v>311</v>
      </c>
    </row>
    <row r="247" spans="2:10" ht="16.5" customHeight="1">
      <c r="B247" s="1" t="s">
        <v>304</v>
      </c>
      <c r="J247" s="1" t="s">
        <v>304</v>
      </c>
    </row>
    <row r="248" spans="2:10" ht="16.5" customHeight="1">
      <c r="B248" s="171" t="s">
        <v>156</v>
      </c>
      <c r="J248" s="171" t="s">
        <v>156</v>
      </c>
    </row>
    <row r="249" spans="2:10" ht="16.5" customHeight="1">
      <c r="B249" s="170" t="s">
        <v>312</v>
      </c>
      <c r="J249" s="170" t="s">
        <v>313</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明朝,標準"&amp;12介護費等に係る分析</oddHeader>
  </headerFooter>
  <rowBreaks count="3" manualBreakCount="3">
    <brk id="82" max="17" man="1"/>
    <brk id="164" max="17" man="1"/>
    <brk id="246"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624C-0011-432B-9A02-5C466C3E5EA3}">
  <sheetPr codeName="Sheet13"/>
  <dimension ref="B1:BR52"/>
  <sheetViews>
    <sheetView showGridLines="0" zoomScaleNormal="100" zoomScaleSheetLayoutView="100" workbookViewId="0"/>
  </sheetViews>
  <sheetFormatPr defaultColWidth="9" defaultRowHeight="13.5"/>
  <cols>
    <col min="1" max="1" width="4.625" style="2" customWidth="1"/>
    <col min="2" max="2" width="20.625" style="2" customWidth="1"/>
    <col min="3" max="10" width="10.625" style="2" customWidth="1"/>
    <col min="11" max="75" width="9.625" style="2" customWidth="1"/>
    <col min="76" max="16384" width="9" style="2"/>
  </cols>
  <sheetData>
    <row r="1" spans="2:70" ht="16.5" customHeight="1">
      <c r="B1" s="1" t="s">
        <v>171</v>
      </c>
      <c r="C1" s="1"/>
      <c r="D1" s="1"/>
      <c r="E1" s="1"/>
      <c r="F1" s="1"/>
      <c r="L1" s="1"/>
      <c r="M1" s="1"/>
      <c r="N1" s="1"/>
      <c r="O1" s="1"/>
      <c r="P1" s="1"/>
      <c r="V1" s="1"/>
      <c r="W1" s="1"/>
      <c r="X1" s="1"/>
      <c r="Y1" s="1"/>
      <c r="AE1" s="1"/>
      <c r="AF1" s="1"/>
      <c r="AG1" s="1"/>
      <c r="AH1" s="1"/>
      <c r="AN1" s="1"/>
      <c r="AO1" s="1"/>
      <c r="AP1" s="1"/>
      <c r="AQ1" s="1"/>
      <c r="AW1" s="1"/>
      <c r="AX1" s="1"/>
      <c r="AY1" s="1"/>
      <c r="AZ1" s="1"/>
      <c r="BF1" s="1"/>
      <c r="BG1" s="1"/>
      <c r="BH1" s="1"/>
      <c r="BI1" s="1"/>
      <c r="BO1" s="1"/>
      <c r="BP1" s="1"/>
      <c r="BQ1" s="1"/>
      <c r="BR1" s="1"/>
    </row>
    <row r="2" spans="2:70" ht="16.5" customHeight="1">
      <c r="B2" s="1" t="s">
        <v>127</v>
      </c>
      <c r="C2" s="1"/>
      <c r="D2" s="1"/>
      <c r="E2" s="1"/>
      <c r="F2" s="1"/>
      <c r="L2" s="1"/>
      <c r="M2" s="1"/>
      <c r="N2" s="1"/>
      <c r="O2" s="1"/>
      <c r="P2" s="1"/>
      <c r="V2" s="1"/>
      <c r="W2" s="1"/>
      <c r="X2" s="1"/>
      <c r="Y2" s="1"/>
      <c r="AE2" s="1"/>
      <c r="AF2" s="1"/>
      <c r="AG2" s="1"/>
      <c r="AH2" s="1"/>
      <c r="AN2" s="1"/>
      <c r="AO2" s="1"/>
      <c r="AP2" s="1"/>
      <c r="AQ2" s="1"/>
      <c r="AW2" s="1"/>
      <c r="AX2" s="1"/>
      <c r="AY2" s="1"/>
      <c r="AZ2" s="1"/>
      <c r="BF2" s="1"/>
      <c r="BG2" s="1"/>
      <c r="BH2" s="1"/>
      <c r="BI2" s="1"/>
      <c r="BO2" s="1"/>
      <c r="BP2" s="1"/>
      <c r="BQ2" s="1"/>
      <c r="BR2" s="1"/>
    </row>
    <row r="3" spans="2:70" ht="16.5" customHeight="1">
      <c r="B3" s="252" t="s">
        <v>57</v>
      </c>
      <c r="C3" s="253"/>
      <c r="D3" s="254"/>
      <c r="E3" s="1"/>
      <c r="F3" s="1"/>
      <c r="L3" s="1"/>
      <c r="M3" s="1"/>
      <c r="N3" s="1"/>
      <c r="O3" s="1"/>
      <c r="P3" s="1"/>
      <c r="V3" s="1"/>
      <c r="W3" s="1"/>
      <c r="X3" s="1"/>
      <c r="Y3" s="1"/>
      <c r="AE3" s="1"/>
      <c r="AF3" s="1"/>
      <c r="AG3" s="1"/>
      <c r="AH3" s="1"/>
      <c r="AN3" s="1"/>
      <c r="AO3" s="1"/>
      <c r="AP3" s="1"/>
      <c r="AQ3" s="1"/>
      <c r="AW3" s="1"/>
      <c r="AX3" s="1"/>
      <c r="AY3" s="1"/>
      <c r="AZ3" s="1"/>
      <c r="BF3" s="1"/>
      <c r="BG3" s="1"/>
      <c r="BH3" s="1"/>
      <c r="BI3" s="1"/>
      <c r="BO3" s="1"/>
      <c r="BP3" s="1"/>
      <c r="BQ3" s="1"/>
      <c r="BR3" s="1"/>
    </row>
    <row r="4" spans="2:70" ht="16.5" customHeight="1">
      <c r="B4" s="149" t="s">
        <v>94</v>
      </c>
      <c r="C4" s="275">
        <f>市区町村別_要介護度別被保険者数!L79</f>
        <v>1473357</v>
      </c>
      <c r="D4" s="276"/>
      <c r="E4" s="1"/>
      <c r="F4" s="1"/>
      <c r="L4" s="1"/>
      <c r="M4" s="1"/>
      <c r="N4" s="1"/>
      <c r="O4" s="1"/>
      <c r="P4" s="1"/>
      <c r="V4" s="1"/>
      <c r="W4" s="1"/>
      <c r="X4" s="1"/>
      <c r="Y4" s="1"/>
      <c r="AE4" s="1"/>
      <c r="AF4" s="1"/>
      <c r="AG4" s="1"/>
      <c r="AH4" s="1"/>
      <c r="AN4" s="1"/>
      <c r="AO4" s="1"/>
      <c r="AP4" s="1"/>
      <c r="AQ4" s="1"/>
      <c r="AW4" s="1"/>
      <c r="AX4" s="1"/>
      <c r="AY4" s="1"/>
      <c r="AZ4" s="1"/>
      <c r="BF4" s="1"/>
      <c r="BG4" s="1"/>
      <c r="BH4" s="1"/>
      <c r="BI4" s="1"/>
      <c r="BO4" s="1"/>
      <c r="BP4" s="1"/>
      <c r="BQ4" s="1"/>
      <c r="BR4" s="1"/>
    </row>
    <row r="5" spans="2:70" ht="16.5" customHeight="1">
      <c r="B5" s="1"/>
      <c r="C5" s="1"/>
      <c r="D5" s="1"/>
      <c r="E5" s="1"/>
      <c r="F5" s="1"/>
      <c r="L5" s="1"/>
      <c r="M5" s="1"/>
      <c r="N5" s="1"/>
      <c r="O5" s="1"/>
      <c r="P5" s="1"/>
      <c r="V5" s="1"/>
      <c r="W5" s="1"/>
      <c r="X5" s="1"/>
      <c r="Y5" s="1"/>
      <c r="AE5" s="1"/>
      <c r="AF5" s="1"/>
      <c r="AG5" s="1"/>
      <c r="AH5" s="1"/>
      <c r="AN5" s="1"/>
      <c r="AO5" s="1"/>
      <c r="AP5" s="1"/>
      <c r="AQ5" s="1"/>
      <c r="AW5" s="1"/>
      <c r="AX5" s="1"/>
      <c r="AY5" s="1"/>
      <c r="AZ5" s="1"/>
      <c r="BF5" s="1"/>
      <c r="BG5" s="1"/>
      <c r="BH5" s="1"/>
      <c r="BI5" s="1"/>
      <c r="BO5" s="1"/>
      <c r="BP5" s="1"/>
      <c r="BQ5" s="1"/>
      <c r="BR5" s="1"/>
    </row>
    <row r="6" spans="2:70" ht="16.5" customHeight="1">
      <c r="B6" s="255" t="s">
        <v>194</v>
      </c>
      <c r="C6" s="63" t="s">
        <v>58</v>
      </c>
      <c r="D6" s="63" t="s">
        <v>59</v>
      </c>
      <c r="E6" s="63" t="s">
        <v>60</v>
      </c>
      <c r="F6" s="63" t="s">
        <v>61</v>
      </c>
      <c r="G6" s="63" t="s">
        <v>62</v>
      </c>
      <c r="H6" s="63" t="s">
        <v>63</v>
      </c>
      <c r="I6" s="63" t="s">
        <v>64</v>
      </c>
      <c r="J6" s="63" t="s">
        <v>65</v>
      </c>
    </row>
    <row r="7" spans="2:70" ht="51.95" customHeight="1">
      <c r="B7" s="256"/>
      <c r="C7" s="64" t="s">
        <v>242</v>
      </c>
      <c r="D7" s="118" t="s">
        <v>168</v>
      </c>
      <c r="E7" s="118" t="s">
        <v>93</v>
      </c>
      <c r="F7" s="62" t="s">
        <v>169</v>
      </c>
      <c r="G7" s="62" t="s">
        <v>239</v>
      </c>
      <c r="H7" s="62" t="s">
        <v>170</v>
      </c>
      <c r="I7" s="62" t="s">
        <v>240</v>
      </c>
      <c r="J7" s="62" t="s">
        <v>95</v>
      </c>
    </row>
    <row r="8" spans="2:70" ht="13.5" customHeight="1">
      <c r="B8" s="155" t="s">
        <v>246</v>
      </c>
      <c r="C8" s="36">
        <f>市区町村別_利用サービス別介護給付費!E80</f>
        <v>3273600</v>
      </c>
      <c r="D8" s="35">
        <f>市区町村別_利用サービス別介護給付費!F80</f>
        <v>430639395497</v>
      </c>
      <c r="E8" s="35">
        <f>市区町村別_利用サービス別介護給付費!G80</f>
        <v>349730</v>
      </c>
      <c r="F8" s="119">
        <f>市区町村別_利用サービス別介護給付費!H80</f>
        <v>292284.4873964694</v>
      </c>
      <c r="G8" s="119">
        <f>市区町村別_利用サービス別介護給付費!I80</f>
        <v>131549.17995387342</v>
      </c>
      <c r="H8" s="119">
        <f>市区町村別_利用サービス別介護給付費!J80</f>
        <v>1231348.1700082922</v>
      </c>
      <c r="I8" s="27">
        <f>市区町村別_利用サービス別介護給付費!K80</f>
        <v>2.2218647619008833</v>
      </c>
      <c r="J8" s="8">
        <f>市区町村別_利用サービス別介護給付費!L80</f>
        <v>0.23736949021859605</v>
      </c>
    </row>
    <row r="9" spans="2:70" ht="13.5" customHeight="1">
      <c r="B9" s="155" t="s">
        <v>142</v>
      </c>
      <c r="C9" s="36">
        <f>市区町村別_利用サービス別介護給付費!M80</f>
        <v>601149</v>
      </c>
      <c r="D9" s="35">
        <f>市区町村別_利用サービス別介護給付費!N80</f>
        <v>183443543028</v>
      </c>
      <c r="E9" s="35">
        <f>市区町村別_利用サービス別介護給付費!O80</f>
        <v>71321</v>
      </c>
      <c r="F9" s="119">
        <f>市区町村別_利用サービス別介護給付費!P80</f>
        <v>124507.19209804549</v>
      </c>
      <c r="G9" s="119">
        <f>市区町村別_利用サービス別介護給付費!Q80</f>
        <v>305154.86681005871</v>
      </c>
      <c r="H9" s="119">
        <f>市区町村別_利用サービス別介護給付費!R80</f>
        <v>2572083.1596304034</v>
      </c>
      <c r="I9" s="27">
        <f>市区町村別_利用サービス別介護給付費!S80</f>
        <v>0.4080131292008658</v>
      </c>
      <c r="J9" s="8">
        <f>市区町村別_利用サービス別介護給付費!T80</f>
        <v>4.8407140971264938E-2</v>
      </c>
    </row>
    <row r="10" spans="2:70" ht="13.5" customHeight="1" thickBot="1">
      <c r="B10" s="154" t="s">
        <v>165</v>
      </c>
      <c r="C10" s="36">
        <f>市区町村別_利用サービス別介護給付費!U80</f>
        <v>260059</v>
      </c>
      <c r="D10" s="35">
        <f>市区町村別_利用サービス別介護給付費!V80</f>
        <v>6650571914</v>
      </c>
      <c r="E10" s="35">
        <f>市区町村別_利用サービス別介護給付費!W80</f>
        <v>31941</v>
      </c>
      <c r="F10" s="119">
        <f>市区町村別_利用サービス別介護給付費!X80</f>
        <v>4513.8903293634876</v>
      </c>
      <c r="G10" s="119">
        <f>市区町村別_利用サービス別介護給付費!Y80</f>
        <v>25573.319569789932</v>
      </c>
      <c r="H10" s="119">
        <f>市区町村別_利用サービス別介護給付費!Z80</f>
        <v>208214.26736795966</v>
      </c>
      <c r="I10" s="27">
        <f>市区町村別_利用サービス別介護給付費!AA80</f>
        <v>0.17650779817790258</v>
      </c>
      <c r="J10" s="8">
        <f>市区町村別_利用サービス別介護給付費!AB80</f>
        <v>2.1679063526355121E-2</v>
      </c>
    </row>
    <row r="11" spans="2:70" ht="13.5" customHeight="1" thickTop="1">
      <c r="B11" s="150" t="s">
        <v>155</v>
      </c>
      <c r="C11" s="28">
        <f>市区町村別_要介護度別介護給付費!BY80</f>
        <v>3851993</v>
      </c>
      <c r="D11" s="25">
        <f>市区町村別_要介護度別介護給付費!BZ80</f>
        <v>620733510439</v>
      </c>
      <c r="E11" s="26">
        <f>市区町村別_要介護度別介護給付費!CA80</f>
        <v>398854</v>
      </c>
      <c r="F11" s="26">
        <f>市区町村別_要介護度別介護給付費!CB80</f>
        <v>421305.56982387841</v>
      </c>
      <c r="G11" s="26">
        <f>市区町村別_要介護度別介護給付費!CC80</f>
        <v>161146.0639827227</v>
      </c>
      <c r="H11" s="26">
        <f>市区町村別_要介護度別介護給付費!CD80</f>
        <v>1556292.5542654705</v>
      </c>
      <c r="I11" s="32">
        <f>市区町村別_要介護度別介護給付費!CE80</f>
        <v>2.6144328903313996</v>
      </c>
      <c r="J11" s="31">
        <f>市区町村別_要介護度別介護給付費!CF80</f>
        <v>0.27071103608969177</v>
      </c>
    </row>
    <row r="12" spans="2:70" ht="13.5" customHeight="1">
      <c r="B12" s="17" t="s">
        <v>329</v>
      </c>
    </row>
    <row r="13" spans="2:70" ht="13.5" customHeight="1">
      <c r="B13" s="17" t="s">
        <v>85</v>
      </c>
    </row>
    <row r="14" spans="2:70" ht="13.5" customHeight="1">
      <c r="B14" s="166" t="s">
        <v>286</v>
      </c>
    </row>
    <row r="15" spans="2:70" ht="13.5" customHeight="1">
      <c r="B15" s="17"/>
    </row>
    <row r="16" spans="2:70" ht="13.5" customHeight="1">
      <c r="B16" s="1"/>
    </row>
    <row r="17" spans="2:15" ht="16.5" customHeight="1">
      <c r="B17" s="1" t="s">
        <v>171</v>
      </c>
    </row>
    <row r="18" spans="2:15" ht="16.5" customHeight="1">
      <c r="B18" s="1" t="s">
        <v>127</v>
      </c>
    </row>
    <row r="19" spans="2:15" ht="13.5" customHeight="1"/>
    <row r="20" spans="2:15" ht="13.5" customHeight="1">
      <c r="N20" s="14" t="s">
        <v>130</v>
      </c>
    </row>
    <row r="21" spans="2:15" ht="13.5" customHeight="1">
      <c r="N21" s="14" t="s">
        <v>327</v>
      </c>
    </row>
    <row r="22" spans="2:15" ht="13.5" customHeight="1">
      <c r="N22" s="14" t="s">
        <v>247</v>
      </c>
    </row>
    <row r="23" spans="2:15" ht="13.5" customHeight="1">
      <c r="N23" s="151" t="s">
        <v>141</v>
      </c>
      <c r="O23" s="121"/>
    </row>
    <row r="24" spans="2:15" ht="13.5" customHeight="1">
      <c r="N24" s="151" t="s">
        <v>142</v>
      </c>
      <c r="O24" s="121"/>
    </row>
    <row r="25" spans="2:15" ht="13.5" customHeight="1">
      <c r="N25" s="122" t="s">
        <v>167</v>
      </c>
      <c r="O25" s="121"/>
    </row>
    <row r="26" spans="2:15" ht="13.5" customHeight="1">
      <c r="N26" s="151"/>
      <c r="O26" s="120"/>
    </row>
    <row r="27" spans="2:15" ht="13.5" customHeight="1">
      <c r="O27" s="20"/>
    </row>
    <row r="28" spans="2:15" ht="13.5" customHeight="1">
      <c r="N28" s="120"/>
    </row>
    <row r="29" spans="2:15" ht="13.5" customHeight="1">
      <c r="N29" s="120"/>
    </row>
    <row r="30" spans="2:15" ht="13.5" customHeight="1"/>
    <row r="31" spans="2:15" ht="13.5" customHeight="1"/>
    <row r="32" spans="2:15"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2" ht="13.5" customHeight="1"/>
    <row r="50" spans="2:2" ht="13.5" customHeight="1"/>
    <row r="51" spans="2:2">
      <c r="B51" s="17" t="s">
        <v>329</v>
      </c>
    </row>
    <row r="52" spans="2:2">
      <c r="B52" s="17" t="s">
        <v>85</v>
      </c>
    </row>
  </sheetData>
  <mergeCells count="3">
    <mergeCell ref="B6:B7"/>
    <mergeCell ref="B3:D3"/>
    <mergeCell ref="C4:D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明朝,標準"&amp;12介護費等に係る分析</oddHeader>
  </headerFooter>
  <colBreaks count="2" manualBreakCount="2">
    <brk id="30" max="54" man="1"/>
    <brk id="57" max="1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30</vt:i4>
      </vt:variant>
    </vt:vector>
  </HeadingPairs>
  <TitlesOfParts>
    <vt:vector size="49" baseType="lpstr">
      <vt:lpstr>年齢階層別_要介護度別被保険者数</vt:lpstr>
      <vt:lpstr>男女別_要介護度別被保険者数</vt:lpstr>
      <vt:lpstr>市区町村別_要介護度別被保険者数</vt:lpstr>
      <vt:lpstr>年齢階層別_要介護度別介護給付費</vt:lpstr>
      <vt:lpstr>男女別_要介護度別介護給付費</vt:lpstr>
      <vt:lpstr>市区町村別_要介護度別介護給付費</vt:lpstr>
      <vt:lpstr>市区町村別_要介護度別介護給付費グラフ①</vt:lpstr>
      <vt:lpstr>市区町村別_要介護度別介護給付費グラフ②</vt:lpstr>
      <vt:lpstr>利用サービス別介護給付費</vt:lpstr>
      <vt:lpstr>利用サービス別介護給付費(詳細)</vt:lpstr>
      <vt:lpstr>市区町村別_利用サービス別介護給付費</vt:lpstr>
      <vt:lpstr>市区町村別_利用サービス別介護給付費グラフ①</vt:lpstr>
      <vt:lpstr>市区町村別_利用サービス別介護給付費グラフ②</vt:lpstr>
      <vt:lpstr>要介護度別医療費順位</vt:lpstr>
      <vt:lpstr>市区町村別_要介護度別医療費順位</vt:lpstr>
      <vt:lpstr>要介護度別患者数順位</vt:lpstr>
      <vt:lpstr>市区町村別_要介護度別患者数順位</vt:lpstr>
      <vt:lpstr>要介護度別患者一人当たり医療費順位</vt:lpstr>
      <vt:lpstr>市区町村別_要介護度別患者一人当たり医療費順位</vt:lpstr>
      <vt:lpstr>市区町村別_要介護度別医療費順位!Print_Area</vt:lpstr>
      <vt:lpstr>市区町村別_要介護度別介護給付費!Print_Area</vt:lpstr>
      <vt:lpstr>市区町村別_要介護度別介護給付費グラフ①!Print_Area</vt:lpstr>
      <vt:lpstr>市区町村別_要介護度別介護給付費グラフ②!Print_Area</vt:lpstr>
      <vt:lpstr>市区町村別_要介護度別患者一人当たり医療費順位!Print_Area</vt:lpstr>
      <vt:lpstr>市区町村別_要介護度別患者数順位!Print_Area</vt:lpstr>
      <vt:lpstr>市区町村別_利用サービス別介護給付費!Print_Area</vt:lpstr>
      <vt:lpstr>市区町村別_利用サービス別介護給付費グラフ①!Print_Area</vt:lpstr>
      <vt:lpstr>市区町村別_利用サービス別介護給付費グラフ②!Print_Area</vt:lpstr>
      <vt:lpstr>男女別_要介護度別介護給付費!Print_Area</vt:lpstr>
      <vt:lpstr>男女別_要介護度別被保険者数!Print_Area</vt:lpstr>
      <vt:lpstr>年齢階層別_要介護度別介護給付費!Print_Area</vt:lpstr>
      <vt:lpstr>年齢階層別_要介護度別被保険者数!Print_Area</vt:lpstr>
      <vt:lpstr>要介護度別医療費順位!Print_Area</vt:lpstr>
      <vt:lpstr>要介護度別患者一人当たり医療費順位!Print_Area</vt:lpstr>
      <vt:lpstr>要介護度別患者数順位!Print_Area</vt:lpstr>
      <vt:lpstr>利用サービス別介護給付費!Print_Area</vt:lpstr>
      <vt:lpstr>'利用サービス別介護給付費(詳細)'!Print_Area</vt:lpstr>
      <vt:lpstr>市区町村別_要介護度別医療費順位!Print_Titles</vt:lpstr>
      <vt:lpstr>市区町村別_要介護度別介護給付費!Print_Titles</vt:lpstr>
      <vt:lpstr>市区町村別_要介護度別患者一人当たり医療費順位!Print_Titles</vt:lpstr>
      <vt:lpstr>市区町村別_要介護度別患者数順位!Print_Titles</vt:lpstr>
      <vt:lpstr>市区町村別_利用サービス別介護給付費!Print_Titles</vt:lpstr>
      <vt:lpstr>男女別_要介護度別介護給付費!Print_Titles</vt:lpstr>
      <vt:lpstr>年齢階層別_要介護度別介護給付費!Print_Titles</vt:lpstr>
      <vt:lpstr>要介護度別医療費順位!Print_Titles</vt:lpstr>
      <vt:lpstr>要介護度別患者一人当たり医療費順位!Print_Titles</vt:lpstr>
      <vt:lpstr>要介護度別患者数順位!Print_Titles</vt:lpstr>
      <vt:lpstr>利用サービス別介護給付費!Print_Titles</vt:lpstr>
      <vt:lpstr>'利用サービス別介護給付費(詳細)'!Print_Titles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2025-09-02T04:35:48Z</dcterms:created>
  <dcterms:modified xsi:type="dcterms:W3CDTF">2025-11-05T01:35:46Z</dcterms:modified>
  <cp:category/>
  <cp:contentStatus/>
  <dc:language/>
  <cp:version/>
</cp:coreProperties>
</file>